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5.xml" ContentType="application/vnd.openxmlformats-officedocument.drawing+xml"/>
  <Override PartName="/xl/slicers/slicer4.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charts/chartEx1.xml" ContentType="application/vnd.ms-office.chartex+xml"/>
  <Override PartName="/xl/charts/style22.xml" ContentType="application/vnd.ms-office.chartstyle+xml"/>
  <Override PartName="/xl/charts/colors22.xml" ContentType="application/vnd.ms-office.chartcolorstyle+xml"/>
  <Override PartName="/xl/charts/chartEx2.xml" ContentType="application/vnd.ms-office.chartex+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harts/chartEx4.xml" ContentType="application/vnd.ms-office.chartex+xml"/>
  <Override PartName="/xl/charts/style25.xml" ContentType="application/vnd.ms-office.chartstyle+xml"/>
  <Override PartName="/xl/charts/colors25.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customXml/itemProps56.xml" ContentType="application/vnd.openxmlformats-officedocument.customXmlProperties+xml"/>
  <Override PartName="/customXml/itemProps57.xml" ContentType="application/vnd.openxmlformats-officedocument.customXmlProperties+xml"/>
  <Override PartName="/customXml/itemProps5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Users\d\Downloads\"/>
    </mc:Choice>
  </mc:AlternateContent>
  <xr:revisionPtr revIDLastSave="0" documentId="13_ncr:1_{B76DCF97-8A4F-45D6-BC63-50106F55022F}" xr6:coauthVersionLast="47" xr6:coauthVersionMax="47" xr10:uidLastSave="{00000000-0000-0000-0000-000000000000}"/>
  <bookViews>
    <workbookView xWindow="-120" yWindow="-120" windowWidth="20730" windowHeight="11040" firstSheet="5" activeTab="6" xr2:uid="{C5D05607-06E5-4B44-ABAF-3356F0970E5D}"/>
  </bookViews>
  <sheets>
    <sheet name="Customer" sheetId="2" r:id="rId1"/>
    <sheet name="Product" sheetId="4" r:id="rId2"/>
    <sheet name="Date" sheetId="5" r:id="rId3"/>
    <sheet name="Sales" sheetId="9" r:id="rId4"/>
    <sheet name="Pivot Table" sheetId="16" r:id="rId5"/>
    <sheet name="Overview Page" sheetId="10" r:id="rId6"/>
    <sheet name="Customer Page" sheetId="11" r:id="rId7"/>
    <sheet name="Product " sheetId="21" r:id="rId8"/>
    <sheet name="Sales Page" sheetId="12" r:id="rId9"/>
    <sheet name="Geographical" sheetId="23" r:id="rId10"/>
    <sheet name="First Date" sheetId="24" r:id="rId11"/>
    <sheet name="Last Date" sheetId="25" r:id="rId12"/>
  </sheets>
  <definedNames>
    <definedName name="_xlchart.v5.0" hidden="1">'Pivot Table'!$H$92</definedName>
    <definedName name="_xlchart.v5.1" hidden="1">'Pivot Table'!$H$93:$H$133</definedName>
    <definedName name="_xlchart.v5.10" hidden="1">'Pivot Table'!$S$92</definedName>
    <definedName name="_xlchart.v5.11" hidden="1">'Pivot Table'!$S$93:$S$133</definedName>
    <definedName name="_xlchart.v5.12" hidden="1">'Pivot Table'!$C$91</definedName>
    <definedName name="_xlchart.v5.13" hidden="1">'Pivot Table'!$C$92:$C$132</definedName>
    <definedName name="_xlchart.v5.14" hidden="1">'Pivot Table'!$D$91</definedName>
    <definedName name="_xlchart.v5.15" hidden="1">'Pivot Table'!$D$92:$D$132</definedName>
    <definedName name="_xlchart.v5.2" hidden="1">'Pivot Table'!$I$92</definedName>
    <definedName name="_xlchart.v5.3" hidden="1">'Pivot Table'!$I$93:$I$133</definedName>
    <definedName name="_xlchart.v5.4" hidden="1">'Pivot Table'!$M$92</definedName>
    <definedName name="_xlchart.v5.5" hidden="1">'Pivot Table'!$M$93:$M$133</definedName>
    <definedName name="_xlchart.v5.6" hidden="1">'Pivot Table'!$N$92</definedName>
    <definedName name="_xlchart.v5.7" hidden="1">'Pivot Table'!$N$93:$N$133</definedName>
    <definedName name="_xlchart.v5.8" hidden="1">'Pivot Table'!$R$92</definedName>
    <definedName name="_xlchart.v5.9" hidden="1">'Pivot Table'!$R$93:$R$133</definedName>
    <definedName name="_xlcn.WorksheetConnection_Book1Customer_Data1" hidden="1">Customer_Data[]</definedName>
    <definedName name="_xlcn.WorksheetConnection_Book1Product1" hidden="1">Product[]</definedName>
    <definedName name="_xlcn.WorksheetConnection_CustomerSales.xlsxDate1" hidden="1">Date[]</definedName>
    <definedName name="_xlcn.WorksheetConnection_CustomerSales.xlsxSales_Data_31" hidden="1">Sales_Data_3[]</definedName>
    <definedName name="cost">'Pivot Table'!$O$14</definedName>
    <definedName name="costS">'Pivot Table'!$O$14</definedName>
    <definedName name="ExternalData_1" localSheetId="0" hidden="1">Customer!$A$1:$J$794</definedName>
    <definedName name="ExternalData_1" localSheetId="2" hidden="1">Date!$A$1:$H$1827</definedName>
    <definedName name="ExternalData_1" localSheetId="10" hidden="1">'First Date'!$A$1:$B$794</definedName>
    <definedName name="ExternalData_1" localSheetId="11" hidden="1">'Last Date'!$A$1:$B$794</definedName>
    <definedName name="ExternalData_1" localSheetId="1" hidden="1">Product!$A$1:$D$1863</definedName>
    <definedName name="ExternalData_1" localSheetId="3" hidden="1">Sales!$A$1:$W$10000</definedName>
    <definedName name="profit">'Pivot Table'!$P$14</definedName>
    <definedName name="profitmargin">'Pivot Table'!$Q$14</definedName>
    <definedName name="roi">'Pivot Table'!$R$14</definedName>
    <definedName name="Slicer_Customer_Type">#N/A</definedName>
    <definedName name="Slicer_Year">#N/A</definedName>
  </definedNames>
  <calcPr calcId="191029"/>
  <pivotCaches>
    <pivotCache cacheId="107" r:id="rId13"/>
    <pivotCache cacheId="110" r:id="rId14"/>
    <pivotCache cacheId="113" r:id="rId15"/>
    <pivotCache cacheId="116" r:id="rId16"/>
    <pivotCache cacheId="119" r:id="rId17"/>
    <pivotCache cacheId="122" r:id="rId18"/>
    <pivotCache cacheId="125" r:id="rId19"/>
    <pivotCache cacheId="128" r:id="rId20"/>
    <pivotCache cacheId="131" r:id="rId21"/>
    <pivotCache cacheId="134" r:id="rId22"/>
    <pivotCache cacheId="137" r:id="rId23"/>
    <pivotCache cacheId="140" r:id="rId24"/>
    <pivotCache cacheId="143" r:id="rId25"/>
    <pivotCache cacheId="146" r:id="rId26"/>
    <pivotCache cacheId="149" r:id="rId27"/>
    <pivotCache cacheId="152" r:id="rId28"/>
    <pivotCache cacheId="155" r:id="rId29"/>
    <pivotCache cacheId="158" r:id="rId30"/>
    <pivotCache cacheId="161" r:id="rId31"/>
    <pivotCache cacheId="164" r:id="rId32"/>
    <pivotCache cacheId="167" r:id="rId33"/>
    <pivotCache cacheId="170" r:id="rId34"/>
    <pivotCache cacheId="173" r:id="rId35"/>
    <pivotCache cacheId="176" r:id="rId36"/>
    <pivotCache cacheId="179" r:id="rId37"/>
    <pivotCache cacheId="182" r:id="rId38"/>
  </pivotCaches>
  <extLst>
    <ext xmlns:x14="http://schemas.microsoft.com/office/spreadsheetml/2009/9/main" uri="{876F7934-8845-4945-9796-88D515C7AA90}">
      <x14:pivotCaches>
        <pivotCache cacheId="26" r:id="rId39"/>
      </x14:pivotCaches>
    </ext>
    <ext xmlns:x14="http://schemas.microsoft.com/office/spreadsheetml/2009/9/main" uri="{BBE1A952-AA13-448e-AADC-164F8A28A991}">
      <x14:slicerCaches>
        <x14:slicerCache r:id="rId40"/>
        <x14:slicerCache r:id="rId4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Data_3" name="Sales_Data_3" connection="WorksheetConnection_Customer Sales.xlsx!Sales_Data_3"/>
          <x15:modelTable id="Date" name="Date" connection="WorksheetConnection_Customer Sales.xlsx!Date"/>
          <x15:modelTable id="Product" name="Product" connection="WorksheetConnection_Book1!Product"/>
          <x15:modelTable id="Customer_Data" name="Customer_Data" connection="WorksheetConnection_Book1!Customer_Data"/>
        </x15:modelTables>
        <x15:modelRelationships>
          <x15:modelRelationship fromTable="Sales_Data_3" fromColumn="Order Date" toTable="Date" toColumn="Date"/>
          <x15:modelRelationship fromTable="Sales_Data_3" fromColumn="Customer ID" toTable="Customer_Data" toColumn="Customer ID"/>
          <x15:modelRelationship fromTable="Sales_Data_3" fromColumn="Product ID" toTable="Product" toColumn="Product ID"/>
        </x15:modelRelationships>
        <x15:extLst>
          <ext xmlns:x16="http://schemas.microsoft.com/office/spreadsheetml/2014/11/main" uri="{9835A34E-60A6-4A7C-AAB8-D5F71C897F49}">
            <x16:modelTimeGroupings>
              <x16:modelTimeGrouping tableName="Sales_Data_3"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94" i="16" l="1" a="1"/>
  <c r="R94" i="16" s="1"/>
  <c r="R95" i="16" a="1"/>
  <c r="R95" i="16" s="1"/>
  <c r="R96" i="16" a="1"/>
  <c r="R96" i="16" s="1"/>
  <c r="R97" i="16" a="1"/>
  <c r="R97" i="16" s="1"/>
  <c r="R98" i="16" a="1"/>
  <c r="R98" i="16" s="1"/>
  <c r="R99" i="16" a="1"/>
  <c r="R99" i="16" s="1"/>
  <c r="R100" i="16" a="1"/>
  <c r="R100" i="16" s="1"/>
  <c r="R101" i="16" a="1"/>
  <c r="R101" i="16" s="1"/>
  <c r="R102" i="16" a="1"/>
  <c r="R102" i="16" s="1"/>
  <c r="R103" i="16" a="1"/>
  <c r="R103" i="16" s="1"/>
  <c r="R104" i="16" a="1"/>
  <c r="R104" i="16" s="1"/>
  <c r="R105" i="16" a="1"/>
  <c r="R105" i="16" s="1"/>
  <c r="R106" i="16" a="1"/>
  <c r="R106" i="16" s="1"/>
  <c r="R107" i="16" a="1"/>
  <c r="R107" i="16" s="1"/>
  <c r="R108" i="16" a="1"/>
  <c r="R108" i="16" s="1"/>
  <c r="R109" i="16" a="1"/>
  <c r="R109" i="16" s="1"/>
  <c r="R110" i="16" a="1"/>
  <c r="R110" i="16" s="1"/>
  <c r="R111" i="16" a="1"/>
  <c r="R111" i="16" s="1"/>
  <c r="R112" i="16" a="1"/>
  <c r="R112" i="16" s="1"/>
  <c r="R113" i="16" a="1"/>
  <c r="R113" i="16" s="1"/>
  <c r="R114" i="16" a="1"/>
  <c r="R114" i="16" s="1"/>
  <c r="R115" i="16" a="1"/>
  <c r="R115" i="16" s="1"/>
  <c r="R116" i="16" a="1"/>
  <c r="R116" i="16" s="1"/>
  <c r="R117" i="16" a="1"/>
  <c r="R117" i="16" s="1"/>
  <c r="R118" i="16" a="1"/>
  <c r="R118" i="16" s="1"/>
  <c r="R119" i="16" a="1"/>
  <c r="R119" i="16" s="1"/>
  <c r="R120" i="16" a="1"/>
  <c r="R120" i="16" s="1"/>
  <c r="R121" i="16" a="1"/>
  <c r="R121" i="16" s="1"/>
  <c r="R122" i="16" a="1"/>
  <c r="R122" i="16" s="1"/>
  <c r="R123" i="16" a="1"/>
  <c r="R123" i="16" s="1"/>
  <c r="R124" i="16" a="1"/>
  <c r="R124" i="16" s="1"/>
  <c r="R126" i="16" a="1"/>
  <c r="R126" i="16" s="1"/>
  <c r="R127" i="16" a="1"/>
  <c r="R127" i="16" s="1"/>
  <c r="R128" i="16" a="1"/>
  <c r="R128" i="16" s="1"/>
  <c r="R129" i="16" a="1"/>
  <c r="R129" i="16" s="1"/>
  <c r="R130" i="16" a="1"/>
  <c r="R130" i="16" s="1"/>
  <c r="R131" i="16" a="1"/>
  <c r="R131" i="16" s="1"/>
  <c r="R132" i="16" a="1"/>
  <c r="R132" i="16" s="1"/>
  <c r="R133" i="16" a="1"/>
  <c r="R133" i="16" s="1"/>
  <c r="R93" i="16" a="1"/>
  <c r="R93" i="16" s="1"/>
  <c r="H94" i="16" a="1"/>
  <c r="H94" i="16" s="1"/>
  <c r="H95" i="16" a="1"/>
  <c r="H95" i="16" s="1"/>
  <c r="H96" i="16" a="1"/>
  <c r="H96" i="16" s="1"/>
  <c r="H97" i="16" a="1"/>
  <c r="H97" i="16" s="1"/>
  <c r="H98" i="16" a="1"/>
  <c r="H98" i="16" s="1"/>
  <c r="H99" i="16" a="1"/>
  <c r="H99" i="16" s="1"/>
  <c r="H101" i="16" a="1"/>
  <c r="H101" i="16" s="1"/>
  <c r="H102" i="16" a="1"/>
  <c r="H102" i="16" s="1"/>
  <c r="H103" i="16" a="1"/>
  <c r="H103" i="16" s="1"/>
  <c r="H104" i="16" a="1"/>
  <c r="H104" i="16" s="1"/>
  <c r="H105" i="16" a="1"/>
  <c r="H105" i="16" s="1"/>
  <c r="H106" i="16" a="1"/>
  <c r="H106" i="16" s="1"/>
  <c r="H107" i="16" a="1"/>
  <c r="H107" i="16" s="1"/>
  <c r="H108" i="16" a="1"/>
  <c r="H108" i="16" s="1"/>
  <c r="H109" i="16" a="1"/>
  <c r="H109" i="16" s="1"/>
  <c r="H110" i="16" a="1"/>
  <c r="H110" i="16" s="1"/>
  <c r="H111" i="16" a="1"/>
  <c r="H111" i="16" s="1"/>
  <c r="H112" i="16" a="1"/>
  <c r="H112" i="16" s="1"/>
  <c r="H113" i="16" a="1"/>
  <c r="H113" i="16" s="1"/>
  <c r="H114" i="16" a="1"/>
  <c r="H114" i="16" s="1"/>
  <c r="H115" i="16" a="1"/>
  <c r="H115" i="16" s="1"/>
  <c r="H116" i="16" a="1"/>
  <c r="H116" i="16" s="1"/>
  <c r="H117" i="16" a="1"/>
  <c r="H117" i="16" s="1"/>
  <c r="H118" i="16" a="1"/>
  <c r="H118" i="16" s="1"/>
  <c r="H119" i="16" a="1"/>
  <c r="H119" i="16" s="1"/>
  <c r="H120" i="16" a="1"/>
  <c r="H120" i="16" s="1"/>
  <c r="H121" i="16" a="1"/>
  <c r="H121" i="16" s="1"/>
  <c r="H122" i="16" a="1"/>
  <c r="H122" i="16" s="1"/>
  <c r="H123" i="16" a="1"/>
  <c r="H123" i="16" s="1"/>
  <c r="H124" i="16" a="1"/>
  <c r="H124" i="16" s="1"/>
  <c r="H125" i="16" a="1"/>
  <c r="H125" i="16" s="1"/>
  <c r="H126" i="16" a="1"/>
  <c r="H126" i="16" s="1"/>
  <c r="H127" i="16" a="1"/>
  <c r="H127" i="16" s="1"/>
  <c r="H128" i="16" a="1"/>
  <c r="H128" i="16" s="1"/>
  <c r="H129" i="16" a="1"/>
  <c r="H129" i="16" s="1"/>
  <c r="H130" i="16" a="1"/>
  <c r="H130" i="16" s="1"/>
  <c r="H131" i="16" a="1"/>
  <c r="H131" i="16" s="1"/>
  <c r="H132" i="16" a="1"/>
  <c r="H132" i="16" s="1"/>
  <c r="H133" i="16" a="1"/>
  <c r="H133" i="16" s="1"/>
  <c r="H93" i="16" a="1"/>
  <c r="H93" i="16" s="1"/>
  <c r="M94" i="16" a="1"/>
  <c r="M94" i="16" s="1"/>
  <c r="M95" i="16" a="1"/>
  <c r="M95" i="16" s="1"/>
  <c r="M96" i="16" a="1"/>
  <c r="M96" i="16" s="1"/>
  <c r="M97" i="16" a="1"/>
  <c r="M97" i="16" s="1"/>
  <c r="M98" i="16" a="1"/>
  <c r="M98" i="16" s="1"/>
  <c r="M99" i="16" a="1"/>
  <c r="M99" i="16" s="1"/>
  <c r="M100" i="16" a="1"/>
  <c r="M100" i="16" s="1"/>
  <c r="M101" i="16" a="1"/>
  <c r="M101" i="16" s="1"/>
  <c r="M102" i="16" a="1"/>
  <c r="M102" i="16" s="1"/>
  <c r="M103" i="16" a="1"/>
  <c r="M103" i="16" s="1"/>
  <c r="M104" i="16" a="1"/>
  <c r="M104" i="16" s="1"/>
  <c r="M105" i="16" a="1"/>
  <c r="M105" i="16" s="1"/>
  <c r="M106" i="16" a="1"/>
  <c r="M106" i="16" s="1"/>
  <c r="M107" i="16" a="1"/>
  <c r="M107" i="16" s="1"/>
  <c r="M108" i="16" a="1"/>
  <c r="M108" i="16" s="1"/>
  <c r="M109" i="16" a="1"/>
  <c r="M109" i="16" s="1"/>
  <c r="M110" i="16" a="1"/>
  <c r="M110" i="16" s="1"/>
  <c r="M111" i="16" a="1"/>
  <c r="M111" i="16" s="1"/>
  <c r="M112" i="16" a="1"/>
  <c r="M112" i="16" s="1"/>
  <c r="M113" i="16" a="1"/>
  <c r="M113" i="16" s="1"/>
  <c r="M114" i="16" a="1"/>
  <c r="M114" i="16" s="1"/>
  <c r="M115" i="16" a="1"/>
  <c r="M115" i="16" s="1"/>
  <c r="M116" i="16" a="1"/>
  <c r="M116" i="16" s="1"/>
  <c r="M117" i="16" a="1"/>
  <c r="M117" i="16" s="1"/>
  <c r="M118" i="16" a="1"/>
  <c r="M118" i="16" s="1"/>
  <c r="M119" i="16" a="1"/>
  <c r="M119" i="16" s="1"/>
  <c r="M120" i="16" a="1"/>
  <c r="M120" i="16" s="1"/>
  <c r="M121" i="16" a="1"/>
  <c r="M121" i="16" s="1"/>
  <c r="M122" i="16" a="1"/>
  <c r="M122" i="16" s="1"/>
  <c r="M123" i="16" a="1"/>
  <c r="M123" i="16" s="1"/>
  <c r="M124" i="16" a="1"/>
  <c r="M124" i="16" s="1"/>
  <c r="M126" i="16" a="1"/>
  <c r="M126" i="16" s="1"/>
  <c r="M127" i="16" a="1"/>
  <c r="M127" i="16" s="1"/>
  <c r="M128" i="16" a="1"/>
  <c r="M128" i="16" s="1"/>
  <c r="M129" i="16" a="1"/>
  <c r="M129" i="16" s="1"/>
  <c r="M130" i="16" a="1"/>
  <c r="M130" i="16" s="1"/>
  <c r="M131" i="16" a="1"/>
  <c r="M131" i="16" s="1"/>
  <c r="M132" i="16" a="1"/>
  <c r="M132" i="16" s="1"/>
  <c r="M133" i="16" a="1"/>
  <c r="M133" i="16" s="1"/>
  <c r="M93" i="16" a="1"/>
  <c r="M93" i="16" s="1"/>
  <c r="AA19" i="9"/>
  <c r="AA18" i="9"/>
  <c r="AA17" i="9"/>
  <c r="AB15" i="9"/>
  <c r="AC13" i="9"/>
  <c r="AB13" i="9"/>
  <c r="AC10" i="9"/>
  <c r="AB10" i="9"/>
  <c r="AC9" i="9"/>
  <c r="AB9" i="9"/>
  <c r="AC8" i="9"/>
  <c r="AB8" i="9"/>
  <c r="AC7" i="9"/>
  <c r="AB7" i="9"/>
  <c r="Q15" i="16"/>
  <c r="P15" i="16"/>
  <c r="R15" i="16"/>
  <c r="O15" i="16"/>
  <c r="M15"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EDD8EDF-E7A7-41C2-8C91-2276A8DCBD27}" keepAlive="1" name="Query - Customer Data" description="Connection to the 'Customer Data' query in the workbook." type="5" refreshedVersion="8" background="1" saveData="1">
    <dbPr connection="Provider=Microsoft.Mashup.OleDb.1;Data Source=$Workbook$;Location=&quot;Customer Data&quot;;Extended Properties=&quot;&quot;" command="SELECT * FROM [Customer Data]"/>
  </connection>
  <connection id="2" xr16:uid="{57EB8BC2-058D-4F8D-805A-EEB314F1FA7A}" keepAlive="1" name="Query - Date" description="Connection to the 'Date' query in the workbook." type="5" refreshedVersion="8" background="1" saveData="1">
    <dbPr connection="Provider=Microsoft.Mashup.OleDb.1;Data Source=$Workbook$;Location=Date;Extended Properties=&quot;&quot;" command="SELECT * FROM [Date]"/>
  </connection>
  <connection id="3" xr16:uid="{04700780-4CD7-46F1-92FE-41EDA982F19C}" keepAlive="1" name="Query - First Date" description="Connection to the 'First Date' query in the workbook." type="5" refreshedVersion="8" background="1" saveData="1">
    <dbPr connection="Provider=Microsoft.Mashup.OleDb.1;Data Source=$Workbook$;Location=&quot;First Date&quot;;Extended Properties=&quot;&quot;" command="SELECT * FROM [First Date]"/>
  </connection>
  <connection id="4" xr16:uid="{891AE007-EF90-42BA-9A17-8A47537EC47A}" keepAlive="1" name="Query - Last Date" description="Connection to the 'Last Date' query in the workbook." type="5" refreshedVersion="8" background="1" saveData="1">
    <dbPr connection="Provider=Microsoft.Mashup.OleDb.1;Data Source=$Workbook$;Location=&quot;Last Date&quot;;Extended Properties=&quot;&quot;" command="SELECT * FROM [Last Date]"/>
  </connection>
  <connection id="5" xr16:uid="{1AE36317-869E-452D-AD82-E1E8D118B97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6" xr16:uid="{50BDD0B5-515D-40FC-99E2-4B87AA7A4CB7}"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7" xr16:uid="{DEC08D2F-5E91-4954-B647-7F7C044DF6BB}"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8" xr16:uid="{BECE9A6D-844F-4475-B1CB-A85783A81323}" keepAlive="1" name="Query - Parameter4" description="Connection to the 'Parameter4' query in the workbook." type="5" refreshedVersion="0" background="1">
    <dbPr connection="Provider=Microsoft.Mashup.OleDb.1;Data Source=$Workbook$;Location=Parameter4;Extended Properties=&quot;&quot;" command="SELECT * FROM [Parameter4]"/>
  </connection>
  <connection id="9" xr16:uid="{916E9DB8-F236-4E67-8E3F-52AFA0F2C861}" keepAlive="1" name="Query - Product" description="Connection to the 'Product' query in the workbook." type="5" refreshedVersion="8" background="1" saveData="1">
    <dbPr connection="Provider=Microsoft.Mashup.OleDb.1;Data Source=$Workbook$;Location=Product;Extended Properties=&quot;&quot;" command="SELECT * FROM [Product]"/>
  </connection>
  <connection id="10" xr16:uid="{ECB4DF13-2B16-42F0-9903-DADC11E8C959}" keepAlive="1" name="Query - Sales Data" description="Connection to the 'Sales Data' query in the workbook." type="5" refreshedVersion="8" background="1" saveData="1">
    <dbPr connection="Provider=Microsoft.Mashup.OleDb.1;Data Source=$Workbook$;Location=&quot;Sales Data&quot;;Extended Properties=&quot;&quot;" command="SELECT * FROM [Sales Data]"/>
  </connection>
  <connection id="11" xr16:uid="{E285EE58-1426-4F2D-B8E3-82AE842FA6A9}"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20BBBE58-7630-4740-9098-557DA059A215}"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3" xr16:uid="{10D9D562-22E4-4C9C-8557-E55AB8561612}"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4" xr16:uid="{47947E70-7C39-4C9B-A5E6-90C1D49D62B4}" keepAlive="1" name="Query - Sample File (4)" description="Connection to the 'Sample File (4)' query in the workbook." type="5" refreshedVersion="0" background="1">
    <dbPr connection="Provider=Microsoft.Mashup.OleDb.1;Data Source=$Workbook$;Location=&quot;Sample File (4)&quot;;Extended Properties=&quot;&quot;" command="SELECT * FROM [Sample File (4)]"/>
  </connection>
  <connection id="15" xr16:uid="{3473E750-FE45-47D6-A58E-E50B0D3D693A}"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6" xr16:uid="{C42B0D47-9693-4305-AD31-DAE6A19C614F}"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17" xr16:uid="{02629B9F-3AEA-4C97-9ADD-F75CFEE354E4}"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18" xr16:uid="{32D19B71-2E3B-4CBE-9B4C-DD05DFE9FDD1}" keepAlive="1" name="Query - Transform File (4)" description="Connection to the 'Transform File (4)' query in the workbook." type="5" refreshedVersion="0" background="1">
    <dbPr connection="Provider=Microsoft.Mashup.OleDb.1;Data Source=$Workbook$;Location=&quot;Transform File (4)&quot;;Extended Properties=&quot;&quot;" command="SELECT * FROM [Transform File (4)]"/>
  </connection>
  <connection id="19" xr16:uid="{DE92D8D2-6BEA-496B-A795-33B7CC4EE8DA}"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0" xr16:uid="{8F2B8B47-E4E9-49CF-8656-7350DF67D2B4}"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1" xr16:uid="{D401B161-1EB3-42E6-849C-3D6DC4E37DF7}"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2" xr16:uid="{69315243-66FD-42F0-B9DA-DB8F0CB81DD9}" keepAlive="1" name="Query - Transform Sample File (4)" description="Connection to the 'Transform Sample File (4)' query in the workbook." type="5" refreshedVersion="0" background="1">
    <dbPr connection="Provider=Microsoft.Mashup.OleDb.1;Data Source=$Workbook$;Location=&quot;Transform Sample File (4)&quot;;Extended Properties=&quot;&quot;" command="SELECT * FROM [Transform Sample File (4)]"/>
  </connection>
  <connection id="23" xr16:uid="{A883B068-A16E-4D8A-8D1B-B53834A6DB96}"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4" xr16:uid="{B0ABBA89-D406-4911-A645-3BC39F86AC29}" name="WorksheetConnection_Book1!Customer_Data" type="102" refreshedVersion="8" minRefreshableVersion="5">
    <extLst>
      <ext xmlns:x15="http://schemas.microsoft.com/office/spreadsheetml/2010/11/main" uri="{DE250136-89BD-433C-8126-D09CA5730AF9}">
        <x15:connection id="Customer_Data">
          <x15:rangePr sourceName="_xlcn.WorksheetConnection_Book1Customer_Data1"/>
        </x15:connection>
      </ext>
    </extLst>
  </connection>
  <connection id="25" xr16:uid="{1EBE09D3-B471-4BC6-98CC-A975EFD4AF31}" name="WorksheetConnection_Book1!Product" type="102" refreshedVersion="8" minRefreshableVersion="5">
    <extLst>
      <ext xmlns:x15="http://schemas.microsoft.com/office/spreadsheetml/2010/11/main" uri="{DE250136-89BD-433C-8126-D09CA5730AF9}">
        <x15:connection id="Product">
          <x15:rangePr sourceName="_xlcn.WorksheetConnection_Book1Product1"/>
        </x15:connection>
      </ext>
    </extLst>
  </connection>
  <connection id="26" xr16:uid="{1E4224F5-D278-4EA1-B431-E242A05082B6}" name="WorksheetConnection_Customer Sales.xlsx!Date" type="102" refreshedVersion="8" minRefreshableVersion="5">
    <extLst>
      <ext xmlns:x15="http://schemas.microsoft.com/office/spreadsheetml/2010/11/main" uri="{DE250136-89BD-433C-8126-D09CA5730AF9}">
        <x15:connection id="Date">
          <x15:rangePr sourceName="_xlcn.WorksheetConnection_CustomerSales.xlsxDate1"/>
        </x15:connection>
      </ext>
    </extLst>
  </connection>
  <connection id="27" xr16:uid="{4594662A-EEE2-4369-A002-BE4E29C5A5F0}" name="WorksheetConnection_Customer Sales.xlsx!Sales_Data_3" type="102" refreshedVersion="8" minRefreshableVersion="5">
    <extLst>
      <ext xmlns:x15="http://schemas.microsoft.com/office/spreadsheetml/2010/11/main" uri="{DE250136-89BD-433C-8126-D09CA5730AF9}">
        <x15:connection id="Sales_Data_3">
          <x15:rangePr sourceName="_xlcn.WorksheetConnection_CustomerSales.xlsxSales_Data_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<sst xmlns="http://schemas.openxmlformats.org/spreadsheetml/2006/main" count="113184" uniqueCount="10808">
  <si>
    <t>Customer ID</t>
  </si>
  <si>
    <t>Customer Name</t>
  </si>
  <si>
    <t>Segment</t>
  </si>
  <si>
    <t>Age</t>
  </si>
  <si>
    <t>Age Group</t>
  </si>
  <si>
    <t>Country</t>
  </si>
  <si>
    <t>City</t>
  </si>
  <si>
    <t>State</t>
  </si>
  <si>
    <t>Postal Code</t>
  </si>
  <si>
    <t>Region</t>
  </si>
  <si>
    <t>HP-14815</t>
  </si>
  <si>
    <t>Harold Pawlan</t>
  </si>
  <si>
    <t>Home Office</t>
  </si>
  <si>
    <t>Young Adult</t>
  </si>
  <si>
    <t>United States</t>
  </si>
  <si>
    <t>Fort Worth</t>
  </si>
  <si>
    <t>Texas</t>
  </si>
  <si>
    <t>Central</t>
  </si>
  <si>
    <t>PK-19075</t>
  </si>
  <si>
    <t>Pete Kriz</t>
  </si>
  <si>
    <t>Consumer</t>
  </si>
  <si>
    <t>Middle Age</t>
  </si>
  <si>
    <t>Madison</t>
  </si>
  <si>
    <t>Wisconsin</t>
  </si>
  <si>
    <t>KB-16585</t>
  </si>
  <si>
    <t>Ken Black</t>
  </si>
  <si>
    <t>Corporate</t>
  </si>
  <si>
    <t>Senior</t>
  </si>
  <si>
    <t>Fremont</t>
  </si>
  <si>
    <t>Nebraska</t>
  </si>
  <si>
    <t>MA-17560</t>
  </si>
  <si>
    <t>Matt Abelman</t>
  </si>
  <si>
    <t>Houston</t>
  </si>
  <si>
    <t>GH-14485</t>
  </si>
  <si>
    <t>Gene Hale</t>
  </si>
  <si>
    <t>Richardson</t>
  </si>
  <si>
    <t>SN-20710</t>
  </si>
  <si>
    <t>Steve Nguyen</t>
  </si>
  <si>
    <t>LC-16930</t>
  </si>
  <si>
    <t>Linda Cazamias</t>
  </si>
  <si>
    <t>Adult</t>
  </si>
  <si>
    <t>Naperville</t>
  </si>
  <si>
    <t>Illinois</t>
  </si>
  <si>
    <t>ON-18715</t>
  </si>
  <si>
    <t>Odella Nelson</t>
  </si>
  <si>
    <t>Eagan</t>
  </si>
  <si>
    <t>Minnesota</t>
  </si>
  <si>
    <t>PO-18865</t>
  </si>
  <si>
    <t>Patrick O'Donnell</t>
  </si>
  <si>
    <t>Westland</t>
  </si>
  <si>
    <t>Michigan</t>
  </si>
  <si>
    <t>DP-13000</t>
  </si>
  <si>
    <t>Darren Powers</t>
  </si>
  <si>
    <t>New Albany</t>
  </si>
  <si>
    <t>Indiana</t>
  </si>
  <si>
    <t>PS-18970</t>
  </si>
  <si>
    <t>Paul Stevenson</t>
  </si>
  <si>
    <t>Chicago</t>
  </si>
  <si>
    <t>KB-16600</t>
  </si>
  <si>
    <t>Ken Brennan</t>
  </si>
  <si>
    <t>CS-12400</t>
  </si>
  <si>
    <t>Christopher Schild</t>
  </si>
  <si>
    <t>PG-18895</t>
  </si>
  <si>
    <t>Paul Gonzalez</t>
  </si>
  <si>
    <t>Rochester</t>
  </si>
  <si>
    <t>GM-14455</t>
  </si>
  <si>
    <t>Gary Mitchum</t>
  </si>
  <si>
    <t>KB-16315</t>
  </si>
  <si>
    <t>Karl Braun</t>
  </si>
  <si>
    <t>Minneapolis</t>
  </si>
  <si>
    <t>ER-13855</t>
  </si>
  <si>
    <t>Elpida Rittenbach</t>
  </si>
  <si>
    <t>Elderly</t>
  </si>
  <si>
    <t>Saint Paul</t>
  </si>
  <si>
    <t>RB-19465</t>
  </si>
  <si>
    <t>Rick Bensley</t>
  </si>
  <si>
    <t>Order Line</t>
  </si>
  <si>
    <t>Order ID</t>
  </si>
  <si>
    <t>Bar code value</t>
  </si>
  <si>
    <t>Order Date</t>
  </si>
  <si>
    <t>Ship Date</t>
  </si>
  <si>
    <t>Ship Mode</t>
  </si>
  <si>
    <t>Product ID</t>
  </si>
  <si>
    <t>Sales</t>
  </si>
  <si>
    <t>Quantity</t>
  </si>
  <si>
    <t>Discount</t>
  </si>
  <si>
    <t>Profit</t>
  </si>
  <si>
    <t>OF-2023-164959</t>
  </si>
  <si>
    <t>Standard Class</t>
  </si>
  <si>
    <t>KN-16390</t>
  </si>
  <si>
    <t>OFF-LA-10004272</t>
  </si>
  <si>
    <t>OF-2023-156818</t>
  </si>
  <si>
    <t>Second Class</t>
  </si>
  <si>
    <t>JD-16015</t>
  </si>
  <si>
    <t>TEC-AC-10002323</t>
  </si>
  <si>
    <t>OF-2023-127656</t>
  </si>
  <si>
    <t>NW-18400</t>
  </si>
  <si>
    <t>OFF-AR-10001166</t>
  </si>
  <si>
    <t>OF-2023-162015</t>
  </si>
  <si>
    <t>KB-16240</t>
  </si>
  <si>
    <t>TEC-AC-10003832</t>
  </si>
  <si>
    <t>OFF-AP-10003040</t>
  </si>
  <si>
    <t>OF-2023-136623</t>
  </si>
  <si>
    <t>TS-21430</t>
  </si>
  <si>
    <t>TEC-PH-10000004</t>
  </si>
  <si>
    <t>OFF-BI-10003708</t>
  </si>
  <si>
    <t>OF-2023-106047</t>
  </si>
  <si>
    <t>CS-11860</t>
  </si>
  <si>
    <t>OFF-PA-10000791</t>
  </si>
  <si>
    <t>OF-2023-136364</t>
  </si>
  <si>
    <t>MH-17455</t>
  </si>
  <si>
    <t>TEC-PH-10003885</t>
  </si>
  <si>
    <t>FUR-FU-10002501</t>
  </si>
  <si>
    <t>OF-2023-102155</t>
  </si>
  <si>
    <t>RR-19525</t>
  </si>
  <si>
    <t>OFF-ST-10001496</t>
  </si>
  <si>
    <t>OFF-PA-10003673</t>
  </si>
  <si>
    <t>OF-2023-121048</t>
  </si>
  <si>
    <t>TC-21295</t>
  </si>
  <si>
    <t>OFF-BI-10004022</t>
  </si>
  <si>
    <t>FUR-FU-10003601</t>
  </si>
  <si>
    <t>Category</t>
  </si>
  <si>
    <t>Sub-Category</t>
  </si>
  <si>
    <t>Product Name</t>
  </si>
  <si>
    <t>FUR-BO-10001798</t>
  </si>
  <si>
    <t>Furniture</t>
  </si>
  <si>
    <t>Bookcases</t>
  </si>
  <si>
    <t>Bush Somerset Collection Bookcase</t>
  </si>
  <si>
    <t>FUR-CH-10000454</t>
  </si>
  <si>
    <t>Chairs</t>
  </si>
  <si>
    <t>Hon Deluxe Fabric Upholstered Stacking Chairs  Rounded Back</t>
  </si>
  <si>
    <t>OFF-LA-10000240</t>
  </si>
  <si>
    <t>Office Supplies</t>
  </si>
  <si>
    <t>Labels</t>
  </si>
  <si>
    <t>Self-Adhesive Address Labels for Typewriters by Universal</t>
  </si>
  <si>
    <t>FUR-TA-10000577</t>
  </si>
  <si>
    <t>Tables</t>
  </si>
  <si>
    <t>Bretford CR4500 Series Slim Rectangular Table</t>
  </si>
  <si>
    <t>OFF-ST-10000760</t>
  </si>
  <si>
    <t>Storage</t>
  </si>
  <si>
    <t>Eldon Fold N Roll Cart System</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</si>
  <si>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</si>
  <si>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</si>
  <si>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</si>
  <si>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</si>
  <si>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</si>
  <si>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</si>
  <si>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</si>
  <si>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</si>
  <si>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</si>
  <si>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</si>
  <si>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</si>
  <si>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</si>
  <si>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</si>
  <si>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</si>
  <si>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</si>
  <si>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</si>
  <si>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</si>
  <si>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</si>
  <si>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</si>
  <si>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Charcoal black</t>
  </si>
  <si>
    <t>OFF-PA-10002365</t>
  </si>
  <si>
    <t>Paper</t>
  </si>
  <si>
    <t>Xerox 1967</t>
  </si>
  <si>
    <t>OFF-BI-10003656</t>
  </si>
  <si>
    <t>Fellowes PB200 Plastic Comb Binding Machine</t>
  </si>
  <si>
    <t>OFF-AP-10002311</t>
  </si>
  <si>
    <t>Holmes Replacement Filter for HEPA Air Cleaner  Very Large Room  HEPA Filter</t>
  </si>
  <si>
    <t>OFF-BI-10000756</t>
  </si>
  <si>
    <t>Storex DuraTech Recycled Plastic Frosted Binders</t>
  </si>
  <si>
    <t>OFF-ST-10004186</t>
  </si>
  <si>
    <t>Stur-D-Stor Shelving  Vertical 5-Shelf: 72H x 36W x 18 1/2D</t>
  </si>
  <si>
    <t>OFF-ST-10000107</t>
  </si>
  <si>
    <t>Fellowes Super Stor/Drawer</t>
  </si>
  <si>
    <t>OFF-AR-10003056</t>
  </si>
  <si>
    <t>Newell 341</t>
  </si>
  <si>
    <t>TEC-PH-10001949</t>
  </si>
  <si>
    <t>Cisco SPA 501G IP Phone</t>
  </si>
  <si>
    <t>OFF-BI-10002215</t>
  </si>
  <si>
    <t>Wilson Jones Hanging View Binder  White  1</t>
  </si>
  <si>
    <t>OFF-AR-10000246</t>
  </si>
  <si>
    <t>Newell 318</t>
  </si>
  <si>
    <t>OFF-AP-10001492</t>
  </si>
  <si>
    <t>Acco Six-Outlet Power Strip  4 Cord Length</t>
  </si>
  <si>
    <t>FUR-CH-10002774</t>
  </si>
  <si>
    <t>Global Deluxe Stacking Chair  Gray</t>
  </si>
  <si>
    <t>OFF-BI-10001634</t>
  </si>
  <si>
    <t>Wilson Jones Active Use Binders</t>
  </si>
  <si>
    <t>TEC-AC-10003027</t>
  </si>
  <si>
    <t>Accessories</t>
  </si>
  <si>
    <t>Imation 8GB Mini TravelDrive USB 2.0 Flash Drive</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</si>
  <si>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</si>
  <si>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</si>
  <si>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</si>
  <si>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</si>
  <si>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</si>
  <si>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</si>
  <si>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</si>
  <si>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</si>
  <si>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</si>
  <si>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</si>
  <si>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</si>
  <si>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</si>
  <si>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</si>
  <si>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</si>
  <si>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</si>
  <si>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OFF-PA-10000249</t>
  </si>
  <si>
    <t>Easy-staple paper</t>
  </si>
  <si>
    <t>TEC-PH-10004977</t>
  </si>
  <si>
    <t>GE 30524EE4</t>
  </si>
  <si>
    <t>FUR-FU-10003664</t>
  </si>
  <si>
    <t>Electrix Architects Clamp-On Swing Arm Lamp  Black</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</si>
  <si>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</si>
  <si>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</si>
  <si>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</si>
  <si>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</si>
  <si>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</si>
  <si>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</si>
  <si>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</si>
  <si>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</si>
  <si>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TEC-PH-10004093</t>
  </si>
  <si>
    <t>Panasonic Kx-TS550</t>
  </si>
  <si>
    <t>OFF-ST-10003479</t>
  </si>
  <si>
    <t>Eldon Base for stackable storage shelf  platinum</t>
  </si>
  <si>
    <t>OFF-ST-10003282</t>
  </si>
  <si>
    <t>Advantus 10-Drawer Portable Organizer  Chrome Metal Frame  Smoke Drawers</t>
  </si>
  <si>
    <t>TEC-AC-10000171</t>
  </si>
  <si>
    <t>Verbatim 25 GB 6x Blu-ray Single Layer Recordable Disc  25/Pack</t>
  </si>
  <si>
    <t>OFF-BI-10003291</t>
  </si>
  <si>
    <t>Wilson Jones Leather-Like Binders with DublLock Round Rings</t>
  </si>
  <si>
    <t>OFF-ST-10001713</t>
  </si>
  <si>
    <t>Gould Plastics 9-Pocket Panel Bin  18-3/8w x 5-1/4d x 20-1/2h  Black</t>
  </si>
  <si>
    <t>TEC-AC-10002167</t>
  </si>
  <si>
    <t>Imation 8gb Micro Traveldrive Usb 2.0 Flash Drive</t>
  </si>
  <si>
    <t>TEC-PH-10003988</t>
  </si>
  <si>
    <t>LF Elite 3D Dazzle Designer Hard Case Cover  Lf Stylus Pen and Wiper For Apple Iphone 5c Mini Lite</t>
  </si>
  <si>
    <t>OFF-BI-10004410</t>
  </si>
  <si>
    <t>C-Line Peel &amp; Stick Add-On Filing Pockets  8-3/4 x 5-1/8  10/Pack</t>
  </si>
  <si>
    <t>OFF-LA-10002762</t>
  </si>
  <si>
    <t>Avery 485</t>
  </si>
  <si>
    <t>FUR-FU-10001706</t>
  </si>
  <si>
    <t>Longer-Life Soft White Bulbs</t>
  </si>
  <si>
    <t>FUR-CH-10003061</t>
  </si>
  <si>
    <t>Global Leather Task Chair  Black</t>
  </si>
  <si>
    <t>OFF-FA-10000304</t>
  </si>
  <si>
    <t>Fasteners</t>
  </si>
  <si>
    <t>Advantus Push Pins</t>
  </si>
  <si>
    <t>TEC-PH-10002447</t>
  </si>
  <si>
    <t>AT&amp;T CL83451 4-Handset Telephone</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</si>
  <si>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</si>
  <si>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</si>
  <si>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</si>
  <si>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</si>
  <si>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</si>
  <si>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</si>
  <si>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</si>
  <si>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</si>
  <si>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</si>
  <si>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</si>
  <si>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</si>
  <si>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</si>
  <si>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</si>
  <si>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</si>
  <si>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</si>
  <si>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</si>
  <si>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</si>
  <si>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</si>
  <si>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</si>
  <si>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</si>
  <si>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FUR-CH-10001146</t>
  </si>
  <si>
    <t>Global Value Mid-Back Managers Chair  Gray</t>
  </si>
  <si>
    <t>OFF-AR-10002671</t>
  </si>
  <si>
    <t>Hunt BOSTON Model 1606 High-Volume Electric Pencil Sharpener  Beige</t>
  </si>
  <si>
    <t>TEC-PH-10002726</t>
  </si>
  <si>
    <t>netTALK DUO VoIP Telephone Service</t>
  </si>
  <si>
    <t>OFF-PA-10000482</t>
  </si>
  <si>
    <t>Snap-A-Way Black Print Carbonless Ruled Speed Letter  Triplicate</t>
  </si>
  <si>
    <t>OFF-BI-10004654</t>
  </si>
  <si>
    <t>Avery Binding System Hidden Tab Executive Style Index Sets</t>
  </si>
  <si>
    <t>OFF-PA-10004675</t>
  </si>
  <si>
    <t>Telephone Message Books with Fax/Mobile Section  5 1/2 x 3 3/16</t>
  </si>
  <si>
    <t>FUR-CH-10000513</t>
  </si>
  <si>
    <t>High-Back Leather Managers Chair</t>
  </si>
  <si>
    <t>FUR-FU-10003708</t>
  </si>
  <si>
    <t>Tenex Traditional Chairmats for Medium Pile Carpet  Standard Lip  36 x 48</t>
  </si>
  <si>
    <t>OFF-ST-10004123</t>
  </si>
  <si>
    <t>Safco Industrial Wire Shelving System</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</si>
  <si>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</si>
  <si>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</si>
  <si>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</si>
  <si>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</si>
  <si>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</si>
  <si>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</si>
  <si>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</si>
  <si>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</si>
  <si>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OFF-AP-10002118</t>
  </si>
  <si>
    <t>1.7 Cubic Foot Compact Cube Office Refrigerators</t>
  </si>
  <si>
    <t>OFF-BI-10002309</t>
  </si>
  <si>
    <t>Avery Heavy-Duty EZD  Binder With Locking Rings</t>
  </si>
  <si>
    <t>OFF-AR-10002053</t>
  </si>
  <si>
    <t>Premium Writing Pencils  Soft  #2 by Central Association for the Blind</t>
  </si>
  <si>
    <t>OFF-ST-10002370</t>
  </si>
  <si>
    <t>Sortfiler Multipurpose Personal File Organizer  Black</t>
  </si>
  <si>
    <t>OFF-EN-10000927</t>
  </si>
  <si>
    <t>Jet-Pak Recycled Peel N Seal Padded Mailers</t>
  </si>
  <si>
    <t>OFF-ST-10003656</t>
  </si>
  <si>
    <t>Safco Industrial Wire Shelving</t>
  </si>
  <si>
    <t>FUR-CH-10000863</t>
  </si>
  <si>
    <t>Novimex Swivel Fabric Task Chair</t>
  </si>
  <si>
    <t>TEC-AC-10001998</t>
  </si>
  <si>
    <t>Logitech LS21 Speaker System - PC Multimedia - 2.1-CH - Wired</t>
  </si>
  <si>
    <t>OFF-LA-10000134</t>
  </si>
  <si>
    <t>Avery 511</t>
  </si>
  <si>
    <t>OFF-ST-10003442</t>
  </si>
  <si>
    <t>Eldon Portable Mobile Manager</t>
  </si>
  <si>
    <t>OFF-AR-10004930</t>
  </si>
  <si>
    <t>Turquoise Lead Holder with Pocket Clip</t>
  </si>
  <si>
    <t>OFF-PA-10000304</t>
  </si>
  <si>
    <t>Xerox 1995</t>
  </si>
  <si>
    <t>OFF-PA-10003177</t>
  </si>
  <si>
    <t>Xerox 1999</t>
  </si>
  <si>
    <t>FUR-FU-10003799</t>
  </si>
  <si>
    <t>Seth Thomas 13 1/2 Wall Clock</t>
  </si>
  <si>
    <t>OFF-BI-10002852</t>
  </si>
  <si>
    <t>Ibico Standard Transparent Covers</t>
  </si>
  <si>
    <t>OFF-BI-10004738</t>
  </si>
  <si>
    <t>Flexible Leather- Look Classic Collection Ring Binder</t>
  </si>
  <si>
    <t>FUR-FU-10000629</t>
  </si>
  <si>
    <t>9-3/4 Diameter Round Wall Clock</t>
  </si>
  <si>
    <t>OFF-BI-10001721</t>
  </si>
  <si>
    <t>Trimflex Flexible Post Binders</t>
  </si>
  <si>
    <t>OFF-AP-10000358</t>
  </si>
  <si>
    <t>Fellowes Basic Home/Office Series Surge Protectors</t>
  </si>
  <si>
    <t>OFF-PA-10003256</t>
  </si>
  <si>
    <t>Avery Personal Creations Heavyweight Cards</t>
  </si>
  <si>
    <t>TEC-AC-10001767</t>
  </si>
  <si>
    <t>SanDisk Ultra 64 GB MicroSDHC Class 10 Memory Card</t>
  </si>
  <si>
    <t>OFF-BI-10002609</t>
  </si>
  <si>
    <t>Avery Hidden Tab Dividers for Binding Systems</t>
  </si>
  <si>
    <t>OFF-PA-10004040</t>
  </si>
  <si>
    <t>Universal Premium White Copier/Laser Paper (20Lb. and 87 Bright)</t>
  </si>
  <si>
    <t>TEC-AC-10001552</t>
  </si>
  <si>
    <t>Logitech K350 2.4Ghz Wireless Keyboard</t>
  </si>
  <si>
    <t>FUR-FU-10004006</t>
  </si>
  <si>
    <t>Deflect-o DuraMat Lighweight  Studded  Beveled Mat for Low Pile Carpeting</t>
  </si>
  <si>
    <t>OFF-BI-10002794</t>
  </si>
  <si>
    <t>Avery Trapezoid Ring Binder  3 Capacity  Black  1040 sheets</t>
  </si>
  <si>
    <t>TEC-AC-10003499</t>
  </si>
  <si>
    <t>Memorex Mini Travel Drive 8 GB USB 2.0 Flash Drive</t>
  </si>
  <si>
    <t>TEC-PH-10002844</t>
  </si>
  <si>
    <t>Speck Products Candyshell Flip Case</t>
  </si>
  <si>
    <t>OFF-AR-10000390</t>
  </si>
  <si>
    <t>Newell Chalk Holder</t>
  </si>
  <si>
    <t>TEC-AC-10000844</t>
  </si>
  <si>
    <t>Logitech Gaming G510s - Keyboard</t>
  </si>
  <si>
    <t>FUR-FU-10001934</t>
  </si>
  <si>
    <t>Magnifier Swing Arm Lamp</t>
  </si>
  <si>
    <t>OFF-AR-10000380</t>
  </si>
  <si>
    <t>Hunt PowerHouse Electric Pencil Sharpener  Blue</t>
  </si>
  <si>
    <t>OFF-BI-10003981</t>
  </si>
  <si>
    <t>Avery Durable Plastic 1 Binders</t>
  </si>
  <si>
    <t>OFF-FA-10000621</t>
  </si>
  <si>
    <t>OIC Colored Binder Clips  Assorted Sizes</t>
  </si>
  <si>
    <t>OFF-EN-10002600</t>
  </si>
  <si>
    <t>Redi-Strip #10 Envelopes  4 1/8 x 9 1/2</t>
  </si>
  <si>
    <t>OFF-PA-10004965</t>
  </si>
  <si>
    <t>Xerox 1921</t>
  </si>
  <si>
    <t>OFF-EN-10002504</t>
  </si>
  <si>
    <t>Tyvek  Top-Opening Peel &amp; Seel Envelopes  Plain White</t>
  </si>
  <si>
    <t>FUR-TA-10001768</t>
  </si>
  <si>
    <t>Hon Racetrack Conference Tables</t>
  </si>
  <si>
    <t>OFF-BI-10003650</t>
  </si>
  <si>
    <t>GBC DocuBind 300 Electric Binding Machine</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</si>
  <si>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</si>
  <si>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</si>
  <si>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</si>
  <si>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</si>
  <si>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</si>
  <si>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</si>
  <si>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</si>
  <si>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</si>
  <si>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FUR-CH-10004063</t>
  </si>
  <si>
    <t>Global Deluxe High-Back Managers Chair</t>
  </si>
  <si>
    <t>FUR-TA-10004534</t>
  </si>
  <si>
    <t>Bevis 44 x 96 Conference Tables</t>
  </si>
  <si>
    <t>OFF-BI-10003274</t>
  </si>
  <si>
    <t>Avery Durable Slant Ring Binders  No Labels</t>
  </si>
  <si>
    <t>OFF-ST-10002974</t>
  </si>
  <si>
    <t>Trav-L-File Heavy-Duty Shuttle II  Black</t>
  </si>
  <si>
    <t>FUR-FU-10003773</t>
  </si>
  <si>
    <t>Eldon Cleatmat Plus Chair Mats for High Pile Carpets</t>
  </si>
  <si>
    <t>TEC-PH-10002293</t>
  </si>
  <si>
    <t>Anker 36W 4-Port USB Wall Charger Travel Power Adapter for iPhone 5s 5c 5</t>
  </si>
  <si>
    <t>OFF-PA-10002377</t>
  </si>
  <si>
    <t>Xerox 1916</t>
  </si>
  <si>
    <t>OFF-FA-10002780</t>
  </si>
  <si>
    <t>Staples</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</si>
  <si>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</si>
  <si>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</si>
  <si>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</si>
  <si>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</si>
  <si>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</si>
  <si>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</si>
  <si>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</si>
  <si>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</si>
  <si>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</si>
  <si>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</si>
  <si>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</si>
  <si>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</si>
  <si>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</si>
  <si>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OFF-AR-10000940</t>
  </si>
  <si>
    <t>Newell 343</t>
  </si>
  <si>
    <t>OFF-EN-10004030</t>
  </si>
  <si>
    <t>Convenience Packs of Business Envelopes</t>
  </si>
  <si>
    <t>OFF-PA-10004327</t>
  </si>
  <si>
    <t>Xerox 1911</t>
  </si>
  <si>
    <t>OFF-AP-10001058</t>
  </si>
  <si>
    <t>Sanyo 2.5 Cubic Foot Mid-Size Office Refrigerators</t>
  </si>
  <si>
    <t>FUR-FU-10000521</t>
  </si>
  <si>
    <t>Seth Thomas 14 Putty-Colored Wall Clock</t>
  </si>
  <si>
    <t>TEC-PH-10000215</t>
  </si>
  <si>
    <t>Plantronics Cordless Phone Headset with In-line Volume - M214C</t>
  </si>
  <si>
    <t>TEC-PH-10001448</t>
  </si>
  <si>
    <t>Anker Astro 15000mAh USB Portable Charger</t>
  </si>
  <si>
    <t>OFF-BI-10002735</t>
  </si>
  <si>
    <t>GBC Prestige Therm-A-Bind Covers</t>
  </si>
  <si>
    <t>OFF-AP-10000326</t>
  </si>
  <si>
    <t>Belkin 7 Outlet SurgeMaster Surge Protector with Phone Protection</t>
  </si>
  <si>
    <t>TEC-PH-10001254</t>
  </si>
  <si>
    <t>Jabra BIZ 2300 Duo QD Duo Corded Headset</t>
  </si>
  <si>
    <t>OFF-PA-10001950</t>
  </si>
  <si>
    <t>Southworth 25% Cotton Antique Laid Paper &amp; Envelopes</t>
  </si>
  <si>
    <t>OFF-PA-10002254</t>
  </si>
  <si>
    <t>Xerox 1883</t>
  </si>
  <si>
    <t>OFF-ST-10001590</t>
  </si>
  <si>
    <t>Tenex Personal Project File with Scoop Front Design  Black</t>
  </si>
  <si>
    <t>OFF-AR-10001547</t>
  </si>
  <si>
    <t>Newell 311</t>
  </si>
  <si>
    <t>OFF-LA-10002475</t>
  </si>
  <si>
    <t>Avery 519</t>
  </si>
  <si>
    <t>TEC-PH-10004536</t>
  </si>
  <si>
    <t>Avaya 5420 Digital phone</t>
  </si>
  <si>
    <t>OFF-PA-10002751</t>
  </si>
  <si>
    <t>Xerox 1920</t>
  </si>
  <si>
    <t>TEC-AC-10003657</t>
  </si>
  <si>
    <t>Lenovo 17-Key USB Numeric Keypad</t>
  </si>
  <si>
    <t>OFF-EN-10001990</t>
  </si>
  <si>
    <t>Staple envelope</t>
  </si>
  <si>
    <t>OFF-BI-10004002</t>
  </si>
  <si>
    <t>Wilson Jones International Size A4 Ring Binders</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</si>
  <si>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</si>
  <si>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</si>
  <si>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</si>
  <si>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</si>
  <si>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</si>
  <si>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</si>
  <si>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</si>
  <si>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</si>
  <si>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</si>
  <si>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</si>
  <si>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</si>
  <si>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</si>
  <si>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</si>
  <si>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</si>
  <si>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</si>
  <si>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OFF-PA-10000659</t>
  </si>
  <si>
    <t>Adams Phone Message Book  Professional  400 Message Capacity  5 3/6” x 11”</t>
  </si>
  <si>
    <t>OFF-PA-10001144</t>
  </si>
  <si>
    <t>Xerox 1913</t>
  </si>
  <si>
    <t>FUR-CH-10003817</t>
  </si>
  <si>
    <t>Global Value Steno Chair  Gray</t>
  </si>
  <si>
    <t>OFF-AP-10000891</t>
  </si>
  <si>
    <t>Kensington 7 Outlet MasterPiece HOMEOFFICE Power Control Center</t>
  </si>
  <si>
    <t>OFF-LA-10003148</t>
  </si>
  <si>
    <t>Avery 51</t>
  </si>
  <si>
    <t>OFF-AP-10002684</t>
  </si>
  <si>
    <t>Acco 7-Outlet Masterpiece Power Center  Wihtout Fax/Phone Line Protection</t>
  </si>
  <si>
    <t>FUR-CH-10004698</t>
  </si>
  <si>
    <t>Padded Folding Chairs  Black  4/Carton</t>
  </si>
  <si>
    <t>OFF-SU-10002189</t>
  </si>
  <si>
    <t>Acme Rosewood Handle Letter Opener</t>
  </si>
  <si>
    <t>OFF-AR-10001940</t>
  </si>
  <si>
    <t>Sanford Colorific Eraseable Coloring Pencils  12 Count</t>
  </si>
  <si>
    <t>OFF-ST-10003455</t>
  </si>
  <si>
    <t>Tenex File Box  Personal Filing Tote with Lid  Black</t>
  </si>
  <si>
    <t>TEC-AC-10004659</t>
  </si>
  <si>
    <t>Imation Secure+ Hardware Encrypted USB 2.0 Flash Drive; 16GB</t>
  </si>
  <si>
    <t>TEC-PH-10003273</t>
  </si>
  <si>
    <t>AT&amp;T TR1909W</t>
  </si>
  <si>
    <t>TEC-PH-10004896</t>
  </si>
  <si>
    <t>Nokia Lumia 521 (T-Mobile)</t>
  </si>
  <si>
    <t>TEC-AC-10002345</t>
  </si>
  <si>
    <t>HP Standard 104 key PS/2 Keyboard</t>
  </si>
  <si>
    <t>OFF-BI-10001890</t>
  </si>
  <si>
    <t>Avery Poly Binder Pockets</t>
  </si>
  <si>
    <t>SanDisk Ultra 32 GB MicroSDHC Class 10 Memory Card</t>
  </si>
  <si>
    <t>OFF-ST-10001328</t>
  </si>
  <si>
    <t>Personal Filing Tote with Lid  Black/Gray</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</si>
  <si>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</si>
  <si>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</si>
  <si>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</si>
  <si>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</si>
  <si>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</si>
  <si>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</si>
  <si>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</si>
  <si>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</si>
  <si>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OFF-AR-10004685</t>
  </si>
  <si>
    <t>Binney &amp; Smith Crayola Metallic Colored Pencils  8-Color Set</t>
  </si>
  <si>
    <t>OFF-AR-10004027</t>
  </si>
  <si>
    <t>Binney &amp; Smith inkTank Erasable Desk Highlighter  Chisel Tip  Yellow  12/Box</t>
  </si>
  <si>
    <t>OFF-ST-10001414</t>
  </si>
  <si>
    <t>Decoflex Hanging Personal Folder File</t>
  </si>
  <si>
    <t>OFF-BI-10000343</t>
  </si>
  <si>
    <t>Pressboard Covers with Storage Hooks  9 1/2 x 11  Light Blue</t>
  </si>
  <si>
    <t>OFF-PA-10002749</t>
  </si>
  <si>
    <t>Wirebound Message Books  5-1/2 x 4 Forms  2 or 4 Forms per Page</t>
  </si>
  <si>
    <t>OFF-PA-10002666</t>
  </si>
  <si>
    <t>Southworth 25% Cotton Linen-Finish Paper &amp; Envelopes</t>
  </si>
  <si>
    <t>FUR-TA-10004289</t>
  </si>
  <si>
    <t>BoxOffice By Design Rectangular and Half-Moon Meeting Room Tables</t>
  </si>
  <si>
    <t>OFF-AP-10003622</t>
  </si>
  <si>
    <t>Bravo II Megaboss 12-Amp Hard Body Upright  Replacement Belts  2 Belts per Pack</t>
  </si>
  <si>
    <t>OFF-AP-10003217</t>
  </si>
  <si>
    <t>Eureka Sanitaire  Commercial Upright</t>
  </si>
  <si>
    <t>FUR-FU-10002960</t>
  </si>
  <si>
    <t>Eldon 200 Class Desk Accessories  Burgundy</t>
  </si>
  <si>
    <t>TEC-PH-10001918</t>
  </si>
  <si>
    <t>Nortel Business Series Terminal T7208 Digital phone</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</si>
  <si>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</si>
  <si>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</si>
  <si>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</si>
  <si>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</si>
  <si>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</si>
  <si>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</si>
  <si>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</si>
  <si>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</si>
  <si>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TEC-AC-10001266</t>
  </si>
  <si>
    <t>Memorex Micro Travel Drive 8 GB</t>
  </si>
  <si>
    <t>OFF-LA-10004544</t>
  </si>
  <si>
    <t>Avery 505</t>
  </si>
  <si>
    <t>FUR-BO-10004695</t>
  </si>
  <si>
    <t>OSullivan 2-Door Barrister Bookcase in Odessa Pine</t>
  </si>
  <si>
    <t>TEC-MA-10000864</t>
  </si>
  <si>
    <t>Cisco 9971 IP Video Phone Charcoal</t>
  </si>
  <si>
    <t>TEC-AC-10000109</t>
  </si>
  <si>
    <t>Sony Micro Vault Click 16 GB USB 2.0 Flash Drive</t>
  </si>
  <si>
    <t>TEC-PH-10002563</t>
  </si>
  <si>
    <t>Adtran 1202752G1</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</si>
  <si>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</si>
  <si>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</si>
  <si>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</si>
  <si>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</si>
  <si>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</si>
  <si>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</si>
  <si>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</si>
  <si>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</si>
  <si>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</si>
  <si>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</si>
  <si>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OFF-AR-10001026</t>
  </si>
  <si>
    <t>Sanford Uni-Blazer View Highlighters  Chisel Tip  Yellow</t>
  </si>
  <si>
    <t>FUR-TA-10003748</t>
  </si>
  <si>
    <t>Bevis 36 x 72 Conference Tables</t>
  </si>
  <si>
    <t>OFF-ST-10002485</t>
  </si>
  <si>
    <t>Rogers Deluxe File Chest</t>
  </si>
  <si>
    <t>FUR-CH-10004860</t>
  </si>
  <si>
    <t>Global Low Back Tilter Chair</t>
  </si>
  <si>
    <t>FUR-CH-10004477</t>
  </si>
  <si>
    <t>Global Push Button Managers Chair  Indigo</t>
  </si>
  <si>
    <t>OFF-BI-10001679</t>
  </si>
  <si>
    <t>GBC Instant Index System for Binding Systems</t>
  </si>
  <si>
    <t>FUR-TA-10001705</t>
  </si>
  <si>
    <t>Bush Advantage Collection Round Conference Table</t>
  </si>
  <si>
    <t>FUR-TA-10003473</t>
  </si>
  <si>
    <t>Bretford Rectangular Conference Table Tops</t>
  </si>
  <si>
    <t>FUR-FU-10004017</t>
  </si>
  <si>
    <t>Tenex Contemporary Contur Chairmats for Low and Medium Pile Carpet  Computer  39 x 49</t>
  </si>
  <si>
    <t>Logitech P710e Mobile Speakerphone</t>
  </si>
  <si>
    <t>OFF-PA-10002479</t>
  </si>
  <si>
    <t>Xerox 4200 Series MultiUse Premium Copy Paper (20Lb. and 84 Bright)</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</si>
  <si>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</si>
  <si>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</si>
  <si>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</si>
  <si>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</si>
  <si>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</si>
  <si>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</si>
  <si>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</si>
  <si>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</si>
  <si>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</si>
  <si>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</si>
  <si>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</si>
  <si>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</si>
  <si>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OFF-ST-10002276</t>
  </si>
  <si>
    <t>Safco Steel Mobile File Cart</t>
  </si>
  <si>
    <t>OFF-PA-10004082</t>
  </si>
  <si>
    <t>Adams Telephone Message Book w/Frequently-Called Numbers Space  400 Messages per Book</t>
  </si>
  <si>
    <t>OFF-AP-10002945</t>
  </si>
  <si>
    <t>Honeywell Enviracaire Portable HEPA Air Cleaner for 17 x 22 Room</t>
  </si>
  <si>
    <t>FUR-CH-10002965</t>
  </si>
  <si>
    <t>Global Leather Highback Executive Chair with Pneumatic Height Adjustment  Black</t>
  </si>
  <si>
    <t>OFF-PA-10004569</t>
  </si>
  <si>
    <t>Wirebound Message Books  Two 4 1/4 x 5 Forms per Page</t>
  </si>
  <si>
    <t>OFF-ST-10001228</t>
  </si>
  <si>
    <t>Fellowes Personal Hanging Folder Files  Navy</t>
  </si>
  <si>
    <t>OFF-EN-10003296</t>
  </si>
  <si>
    <t>Tyvek Side-Opening Peel &amp; Seel Expanding Envelopes</t>
  </si>
  <si>
    <t>OFF-ST-10004804</t>
  </si>
  <si>
    <t>Belkin 19 Vented Equipment Shelf  Black</t>
  </si>
  <si>
    <t>TEC-PH-10001580</t>
  </si>
  <si>
    <t>Logitech Mobile Speakerphone P710e - speaker phone</t>
  </si>
  <si>
    <t>TEC-AC-10000290</t>
  </si>
  <si>
    <t>Sabrent 4-Port USB 2.0 Hub</t>
  </si>
  <si>
    <t>OFF-ST-10002790</t>
  </si>
  <si>
    <t>Safco Industrial Shelving</t>
  </si>
  <si>
    <t>OFF-BI-10003460</t>
  </si>
  <si>
    <t>Acco 3-Hole Punch</t>
  </si>
  <si>
    <t>OFF-AP-10002203</t>
  </si>
  <si>
    <t>Eureka Disposable Bags for Sanitaire Vibra Groomer I Upright Vac</t>
  </si>
  <si>
    <t>TEC-MA-10003353</t>
  </si>
  <si>
    <t>Xerox WorkCentre 6505DN Laser Multifunction Printer</t>
  </si>
  <si>
    <t>TEC-PH-10001433</t>
  </si>
  <si>
    <t>Cisco Small Business SPA 502G VoIP phone</t>
  </si>
  <si>
    <t>TEC-AC-10004469</t>
  </si>
  <si>
    <t>Microsoft Sculpt Comfort Mouse</t>
  </si>
  <si>
    <t>OFF-AR-10003602</t>
  </si>
  <si>
    <t>Quartet Omega Colored Chalk  12/Pack</t>
  </si>
  <si>
    <t>OFF-FA-10003472</t>
  </si>
  <si>
    <t>Bagged Rubber Bands</t>
  </si>
  <si>
    <t>OFF-ST-10004180</t>
  </si>
  <si>
    <t>Safco Commercial Shelving</t>
  </si>
  <si>
    <t>OFF-EN-10004386</t>
  </si>
  <si>
    <t>Recycled Interoffice Envelopes with String and Button Closure  10 x 13</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</si>
  <si>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</si>
  <si>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</si>
  <si>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</si>
  <si>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</si>
  <si>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</si>
  <si>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</si>
  <si>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</si>
  <si>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</si>
  <si>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OFF-PA-10002615</t>
  </si>
  <si>
    <t>Ampad Gold Fibre Wirebound Steno Books  6 x 9  Gregg Ruled</t>
  </si>
  <si>
    <t>OFF-AR-10001427</t>
  </si>
  <si>
    <t>Newell 330</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</si>
  <si>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</si>
  <si>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</si>
  <si>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</si>
  <si>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</si>
  <si>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</si>
  <si>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</si>
  <si>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</si>
  <si>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</si>
  <si>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</si>
  <si>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</si>
  <si>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</si>
  <si>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</si>
  <si>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FUR-TA-10002903</t>
  </si>
  <si>
    <t>Bevis Round Bullnose 29 High Table Top</t>
  </si>
  <si>
    <t>OFF-PA-10000474</t>
  </si>
  <si>
    <t>TEC-AC-10001956</t>
  </si>
  <si>
    <t>Microsoft Arc Touch Mouse</t>
  </si>
  <si>
    <t>OFF-PA-10004100</t>
  </si>
  <si>
    <t>Xerox 216</t>
  </si>
  <si>
    <t>OFF-BI-10000778</t>
  </si>
  <si>
    <t>GBC VeloBinder Electric Binding Machine</t>
  </si>
  <si>
    <t>OFF-SU-10000646</t>
  </si>
  <si>
    <t>Premier Automatic Letter Opener</t>
  </si>
  <si>
    <t>OFF-FA-10002983</t>
  </si>
  <si>
    <t>Advantus SlideClip Paper Clips</t>
  </si>
  <si>
    <t>OFF-LA-10004689</t>
  </si>
  <si>
    <t>Avery 512</t>
  </si>
  <si>
    <t>TEC-AC-10002001</t>
  </si>
  <si>
    <t>Logitech Wireless Gaming Headset G930</t>
  </si>
  <si>
    <t>FUR-BO-10004709</t>
  </si>
  <si>
    <t>Bush Westfield Collection Bookcases  Medium Cherry Finish</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</si>
  <si>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</si>
  <si>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</si>
  <si>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</si>
  <si>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</si>
  <si>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</si>
  <si>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</si>
  <si>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</si>
  <si>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</si>
  <si>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</si>
  <si>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</si>
  <si>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</si>
  <si>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</si>
  <si>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</si>
  <si>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</si>
  <si>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</si>
  <si>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</si>
  <si>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</si>
  <si>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</si>
  <si>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</si>
  <si>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</si>
  <si>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</si>
  <si>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</si>
  <si>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FUR-FU-10002671</t>
  </si>
  <si>
    <t>Electrix 20W Halogen Replacement Bulb for Zoom-In Desk Lamp</t>
  </si>
  <si>
    <t>OFF-AR-10003651</t>
  </si>
  <si>
    <t>Newell 350</t>
  </si>
  <si>
    <t>OFF-BI-10001072</t>
  </si>
  <si>
    <t>GBC Clear Cover  8-1/2 x 11  unpunched  25 covers per pack</t>
  </si>
  <si>
    <t>OFF-AR-10002135</t>
  </si>
  <si>
    <t>Boston Heavy-Duty Trimline Electric Pencil Sharpeners</t>
  </si>
  <si>
    <t>OFF-AR-10002804</t>
  </si>
  <si>
    <t>Faber Castell Col-Erase Pencils</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</si>
  <si>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</si>
  <si>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</si>
  <si>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</si>
  <si>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</si>
  <si>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</si>
  <si>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</si>
  <si>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</si>
  <si>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</si>
  <si>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FUR-FU-10001588</t>
  </si>
  <si>
    <t>Deflect-o SuperTray Unbreakable Stackable Tray  Letter  Black</t>
  </si>
  <si>
    <t>TEC-PH-10002398</t>
  </si>
  <si>
    <t>AT&amp;T 1070 Corded Phone</t>
  </si>
  <si>
    <t>OFF-PA-10001937</t>
  </si>
  <si>
    <t>Xerox 21</t>
  </si>
  <si>
    <t>OFF-AR-10003373</t>
  </si>
  <si>
    <t>Boston School Pro Electric Pencil Sharpener  1670</t>
  </si>
  <si>
    <t>FUR-CH-10002602</t>
  </si>
  <si>
    <t>DMI Arturo Collection Mission-style Design Wood Chair</t>
  </si>
  <si>
    <t>TEC-MA-10002927</t>
  </si>
  <si>
    <t>Canon imageCLASS MF7460 Monochrome Digital Laser Multifunction Copier</t>
  </si>
  <si>
    <t>TEC-AC-10000892</t>
  </si>
  <si>
    <t>NETGEAR N750 Dual Band Wi-Fi Gigabit Router</t>
  </si>
  <si>
    <t>OFF-FA-10000624</t>
  </si>
  <si>
    <t>OIC Binder Clips</t>
  </si>
  <si>
    <t>TEC-AC-10001908</t>
  </si>
  <si>
    <t>Logitech Wireless Headset h800</t>
  </si>
  <si>
    <t>FUR-FU-10001967</t>
  </si>
  <si>
    <t>Telescoping Adjustable Floor Lamp</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</si>
  <si>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</si>
  <si>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</si>
  <si>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</si>
  <si>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</si>
  <si>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</si>
  <si>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</si>
  <si>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</si>
  <si>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</si>
  <si>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</si>
  <si>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</si>
  <si>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TEC-PH-10004614</t>
  </si>
  <si>
    <t>AT&amp;T 841000 Phone</t>
  </si>
  <si>
    <t>OFF-BI-10001153</t>
  </si>
  <si>
    <t>Ibico Recycled Grain-Textured Covers</t>
  </si>
  <si>
    <t>OFF-BI-10001982</t>
  </si>
  <si>
    <t>Wilson Jones Custom Binder Spines &amp; Labels</t>
  </si>
  <si>
    <t>OFF-BI-10001922</t>
  </si>
  <si>
    <t>Storex Dura Pro Binders</t>
  </si>
  <si>
    <t>TEC-CO-10001449</t>
  </si>
  <si>
    <t>Copiers</t>
  </si>
  <si>
    <t>Hewlett Packard LaserJet 3310 Copier</t>
  </si>
  <si>
    <t>OFF-BI-10004140</t>
  </si>
  <si>
    <t>Avery Non-Stick Binders</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</si>
  <si>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</si>
  <si>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</si>
  <si>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</si>
  <si>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</si>
  <si>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</si>
  <si>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</si>
  <si>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</si>
  <si>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</si>
  <si>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</si>
  <si>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</si>
  <si>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OFF-AR-10001374</t>
  </si>
  <si>
    <t>BIC Brite Liner Highlighters  Chisel Tip</t>
  </si>
  <si>
    <t>OFF-PA-10001970</t>
  </si>
  <si>
    <t>Xerox 1881</t>
  </si>
  <si>
    <t>OFF-BI-10002160</t>
  </si>
  <si>
    <t>Acco Hanging Data Binders</t>
  </si>
  <si>
    <t>OFF-BI-10004995</t>
  </si>
  <si>
    <t>GBC DocuBind P400 Electric Binding System</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</si>
  <si>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</si>
  <si>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</si>
  <si>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</si>
  <si>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</si>
  <si>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</si>
  <si>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</si>
  <si>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</si>
  <si>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</si>
  <si>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OFF-AP-10001124</t>
  </si>
  <si>
    <t>Belkin 8 Outlet SurgeMaster II Gold Surge Protector with Phone Protection</t>
  </si>
  <si>
    <t>OFF-LA-10001158</t>
  </si>
  <si>
    <t>Avery Address/Shipping Labels for Typewriters  4 x 2</t>
  </si>
  <si>
    <t>FUR-CH-10000785</t>
  </si>
  <si>
    <t>Global Ergonomic Managers Chair</t>
  </si>
  <si>
    <t>OFF-AR-10003732</t>
  </si>
  <si>
    <t>Newell 333</t>
  </si>
  <si>
    <t>FUR-FU-10000023</t>
  </si>
  <si>
    <t>Eldon Wave Desk Accessories</t>
  </si>
  <si>
    <t>OFF-BI-10002412</t>
  </si>
  <si>
    <t>Wilson Jones “Snap” Scratch Pad Binder Tool for Ring Binders</t>
  </si>
  <si>
    <t>OFF-SU-10001225</t>
  </si>
  <si>
    <t>Staple remover</t>
  </si>
  <si>
    <t>OFF-ST-10002406</t>
  </si>
  <si>
    <t>Pizazz Global Quick File</t>
  </si>
  <si>
    <t>OFF-PA-10002036</t>
  </si>
  <si>
    <t>Xerox 1930</t>
  </si>
  <si>
    <t>OFF-ST-10002205</t>
  </si>
  <si>
    <t>File Shuttle I and Handi-File</t>
  </si>
  <si>
    <t>TEC-AC-10003911</t>
  </si>
  <si>
    <t>NETGEAR AC1750 Dual Band Gigabit Smart WiFi Router</t>
  </si>
  <si>
    <t>OFF-AR-10000658</t>
  </si>
  <si>
    <t>Newell 324</t>
  </si>
  <si>
    <t>TEC-AC-10002076</t>
  </si>
  <si>
    <t>Microsoft Natural Keyboard Elite</t>
  </si>
  <si>
    <t>OFF-PA-10003039</t>
  </si>
  <si>
    <t>Xerox 1960</t>
  </si>
  <si>
    <t>FUR-TA-10004915</t>
  </si>
  <si>
    <t>Office Impressions End Table  20-1/2H x 24W x 20D</t>
  </si>
  <si>
    <t>OFF-AP-10000696</t>
  </si>
  <si>
    <t>Holmes Odor Grabber</t>
  </si>
  <si>
    <t>OFF-ST-10003327</t>
  </si>
  <si>
    <t>Akro-Mils 12-Gallon Tote</t>
  </si>
  <si>
    <t>OFF-BI-10000309</t>
  </si>
  <si>
    <t>GBC Twin Loop Wire Binding Elements  9/16 Spine  Black</t>
  </si>
  <si>
    <t>OFF-PA-10004734</t>
  </si>
  <si>
    <t>Southworth Structures Collection</t>
  </si>
  <si>
    <t>OFF-BI-10002225</t>
  </si>
  <si>
    <t>Square Ring Data Binders  Rigid 75 Pt. Covers  11 x 14-7/8</t>
  </si>
  <si>
    <t>TEC-AC-10004708</t>
  </si>
  <si>
    <t>Sony 32GB Class 10 Micro SDHC R40 Memory Card</t>
  </si>
  <si>
    <t>FUR-TA-10000617</t>
  </si>
  <si>
    <t>Hon Practical Foundations 30 x 60 Training Table  Light Gray/Charcoal</t>
  </si>
  <si>
    <t>TEC-AC-10002335</t>
  </si>
  <si>
    <t>Logitech Media Keyboard K200</t>
  </si>
  <si>
    <t>TEC-MA-10001681</t>
  </si>
  <si>
    <t>Lexmark MarkNet N8150 Wireless Print Server</t>
  </si>
  <si>
    <t>FUR-FU-10001935</t>
  </si>
  <si>
    <t>3M Hangers With Command Adhesive</t>
  </si>
  <si>
    <t>OFF-AR-10004757</t>
  </si>
  <si>
    <t>Crayola Colored Pencils</t>
  </si>
  <si>
    <t>OFF-BI-10000050</t>
  </si>
  <si>
    <t>Angle-D Binders with Locking Rings  Label Holders</t>
  </si>
  <si>
    <t>TEC-PH-10003012</t>
  </si>
  <si>
    <t>Nortel Meridian M3904 Professional Digital phone</t>
  </si>
  <si>
    <t>TEC-CO-10002313</t>
  </si>
  <si>
    <t>Canon PC1080F Personal Copier</t>
  </si>
  <si>
    <t>OFF-BI-10003982</t>
  </si>
  <si>
    <t>Wilson Jones Century Plastic Molded Ring Binders</t>
  </si>
  <si>
    <t>OFF-BI-10004492</t>
  </si>
  <si>
    <t>Tuf-Vin Binders</t>
  </si>
  <si>
    <t>OFF-ST-10000798</t>
  </si>
  <si>
    <t>2300 Heavy-Duty Transfer File Systems by Perma</t>
  </si>
  <si>
    <t>OFF-PA-10002552</t>
  </si>
  <si>
    <t>Xerox 1958</t>
  </si>
  <si>
    <t>OFF-SU-10002573</t>
  </si>
  <si>
    <t>Acme 10 Easy Grip Assistive Scissors</t>
  </si>
  <si>
    <t>OFF-ST-10001580</t>
  </si>
  <si>
    <t>Super Decoflex Portable Personal File</t>
  </si>
  <si>
    <t>OFF-ST-10000934</t>
  </si>
  <si>
    <t>Contico 72H Heavy-Duty Storage System</t>
  </si>
  <si>
    <t>TEC-AC-10000158</t>
  </si>
  <si>
    <t>Sony 64GB Class 10 Micro SDHC R40 Memory Card</t>
  </si>
  <si>
    <t>OFF-PA-10001947</t>
  </si>
  <si>
    <t>Xerox 1974</t>
  </si>
  <si>
    <t>OFF-AR-10003478</t>
  </si>
  <si>
    <t>Avery Hi-Liter EverBold Pen Style Fluorescent Highlighters  4/Pack</t>
  </si>
  <si>
    <t>OFF-AP-10004249</t>
  </si>
  <si>
    <t>Staple holder</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</si>
  <si>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</si>
  <si>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</si>
  <si>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</si>
  <si>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</si>
  <si>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</si>
  <si>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</si>
  <si>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</si>
  <si>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</si>
  <si>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</si>
  <si>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</si>
  <si>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FUR-BO-10001972</t>
  </si>
  <si>
    <t>OSullivan 4-Shelf Bookcase in Odessa Pine</t>
  </si>
  <si>
    <t>FUR-CH-10003956</t>
  </si>
  <si>
    <t>Novimex High-Tech Fabric Mesh Task Chair</t>
  </si>
  <si>
    <t>OFF-PA-10000157</t>
  </si>
  <si>
    <t>Xerox 191</t>
  </si>
  <si>
    <t>OFF-AR-10004344</t>
  </si>
  <si>
    <t>Bulldog Vacuum Base Pencil Sharpener</t>
  </si>
  <si>
    <t>FUR-CH-10004886</t>
  </si>
  <si>
    <t>Bevis Steel Folding Chairs</t>
  </si>
  <si>
    <t>OFF-PA-10003845</t>
  </si>
  <si>
    <t>Xerox 1987</t>
  </si>
  <si>
    <t>OFF-AR-10001573</t>
  </si>
  <si>
    <t>American Pencil</t>
  </si>
  <si>
    <t>OFF-EN-10000483</t>
  </si>
  <si>
    <t>White Envelopes  White Envelopes with Clear Poly Window</t>
  </si>
  <si>
    <t>TEC-AC-10004114</t>
  </si>
  <si>
    <t>KeyTronic 6101 Series - Keyboard - Black</t>
  </si>
  <si>
    <t>FUR-FU-10004712</t>
  </si>
  <si>
    <t>Westinghouse Mesh Shade Clip-On Gooseneck Lamp  Black</t>
  </si>
  <si>
    <t>OFF-ST-10000918</t>
  </si>
  <si>
    <t>Crate-A-Files</t>
  </si>
  <si>
    <t>FUR-CH-10000015</t>
  </si>
  <si>
    <t>Hon Multipurpose Stacking Arm Chairs</t>
  </si>
  <si>
    <t>FUR-FU-10003347</t>
  </si>
  <si>
    <t>Coloredge Poster Frame</t>
  </si>
  <si>
    <t>OFF-BI-10001543</t>
  </si>
  <si>
    <t>GBC VeloBinder Manual Binding System</t>
  </si>
  <si>
    <t>TEC-MA-10000029</t>
  </si>
  <si>
    <t>Epson WorkForce WF-2530 All-in-One Printer  Copier Scanner</t>
  </si>
  <si>
    <t>OFF-AR-10000369</t>
  </si>
  <si>
    <t>Design Ebony Sketching Pencil</t>
  </si>
  <si>
    <t>OFF-BI-10004584</t>
  </si>
  <si>
    <t>GBC ProClick 150 Presentation Binding System</t>
  </si>
  <si>
    <t>OFF-ST-10000617</t>
  </si>
  <si>
    <t>Woodgrain Magazine Files by Perma</t>
  </si>
  <si>
    <t>OFF-ST-10003306</t>
  </si>
  <si>
    <t>Letter Size Cart</t>
  </si>
  <si>
    <t>OFF-BI-10000773</t>
  </si>
  <si>
    <t>Insertable Tab Post Binder Dividers</t>
  </si>
  <si>
    <t>TEC-AC-10002600</t>
  </si>
  <si>
    <t>Belkin QODE FastFit Bluetooth Keyboard</t>
  </si>
  <si>
    <t>TEC-MA-10002937</t>
  </si>
  <si>
    <t>Canon Color ImageCLASS MF8580Cdw Wireless Laser All-In-One Printer  Copier  Scanner</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</si>
  <si>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</si>
  <si>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</si>
  <si>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</si>
  <si>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</si>
  <si>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</si>
  <si>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</si>
  <si>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</si>
  <si>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</si>
  <si>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</si>
  <si>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</si>
  <si>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</si>
  <si>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</si>
  <si>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</si>
  <si>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</si>
  <si>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</si>
  <si>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</si>
  <si>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FUR-FU-10000206</t>
  </si>
  <si>
    <t>GE General Purpose  Extra Long Life  Showcase &amp; Floodlight Incandescent Bulbs</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</si>
  <si>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</si>
  <si>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</si>
  <si>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</si>
  <si>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</si>
  <si>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</si>
  <si>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</si>
  <si>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</si>
  <si>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</si>
  <si>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</si>
  <si>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</si>
  <si>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</si>
  <si>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</si>
  <si>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OFF-ST-10000142</t>
  </si>
  <si>
    <t>Deluxe Rollaway Locking File with Drawer</t>
  </si>
  <si>
    <t>TEC-AC-10001772</t>
  </si>
  <si>
    <t>Memorex Mini Travel Drive 16 GB USB 2.0 Flash Drive</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</si>
  <si>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</si>
  <si>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</si>
  <si>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</si>
  <si>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</si>
  <si>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</si>
  <si>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</si>
  <si>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</si>
  <si>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</si>
  <si>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</si>
  <si>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</si>
  <si>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</si>
  <si>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</si>
  <si>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</si>
  <si>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</si>
  <si>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</si>
  <si>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</si>
  <si>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</si>
  <si>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</si>
  <si>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</si>
  <si>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FUR-BO-10002824</t>
  </si>
  <si>
    <t>Bush Mission Pointe Library</t>
  </si>
  <si>
    <t>OFF-BI-10002194</t>
  </si>
  <si>
    <t>Cardinal Hold-It CD Pocket</t>
  </si>
  <si>
    <t>OFF-PA-10004071</t>
  </si>
  <si>
    <t>Eaton Premium Continuous-Feed Paper  25% Cotton  Letter Size  White  1000 Shts/Box</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</si>
  <si>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</si>
  <si>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</si>
  <si>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</si>
  <si>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</si>
  <si>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</si>
  <si>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</si>
  <si>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</si>
  <si>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</si>
  <si>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</si>
  <si>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</si>
  <si>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</si>
  <si>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</si>
  <si>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</si>
  <si>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</si>
  <si>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OFF-AR-10003045</t>
  </si>
  <si>
    <t>Prang Colored Pencils</t>
  </si>
  <si>
    <t>OFF-ST-10000689</t>
  </si>
  <si>
    <t>Fellowes Strictly Business Drawer File  Letter/Legal Size</t>
  </si>
  <si>
    <t>TEC-AC-10001445</t>
  </si>
  <si>
    <t>Imation USB 2.0 Swivel Flash Drive USB flash drive - 4 GB - Pink</t>
  </si>
  <si>
    <t>TEC-AC-10002567</t>
  </si>
  <si>
    <t>Logitech G602 Wireless Gaming Mouse</t>
  </si>
  <si>
    <t>OFF-LA-10003923</t>
  </si>
  <si>
    <t>Alphabetical Labels for Top Tab Filing</t>
  </si>
  <si>
    <t>FUR-BO-10001337</t>
  </si>
  <si>
    <t>OSullivan Living Dimensions 2-Shelf Bookcases</t>
  </si>
  <si>
    <t>TEC-PH-10001924</t>
  </si>
  <si>
    <t>iHome FM Clock Radio with Lightning Dock</t>
  </si>
  <si>
    <t>TEC-PH-10001363</t>
  </si>
  <si>
    <t>Apple iPhone 5S</t>
  </si>
  <si>
    <t>TEC-PH-10000376</t>
  </si>
  <si>
    <t>Square Credit Card Reader</t>
  </si>
  <si>
    <t>TEC-AC-10000303</t>
  </si>
  <si>
    <t>Logitech M510 Wireless Mouse</t>
  </si>
  <si>
    <t>OFF-ST-10001809</t>
  </si>
  <si>
    <t>Fellowes Officeware Wire Shelving</t>
  </si>
  <si>
    <t>OFF-EN-10003845</t>
  </si>
  <si>
    <t>Colored Envelopes</t>
  </si>
  <si>
    <t>TEC-AC-10000991</t>
  </si>
  <si>
    <t>Sony Micro Vault Click 8 GB USB 2.0 Flash Drive</t>
  </si>
  <si>
    <t>FUR-TA-10001857</t>
  </si>
  <si>
    <t>Balt Solid Wood Rectangular Table</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</si>
  <si>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</si>
  <si>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</si>
  <si>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</si>
  <si>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</si>
  <si>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</si>
  <si>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</si>
  <si>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</si>
  <si>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</si>
  <si>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</si>
  <si>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</si>
  <si>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</si>
  <si>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</si>
  <si>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</si>
  <si>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</si>
  <si>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</si>
  <si>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</si>
  <si>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</si>
  <si>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</si>
  <si>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OFF-AR-10001662</t>
  </si>
  <si>
    <t>Rogers Handheld Barrel Pencil Sharpener</t>
  </si>
  <si>
    <t>OFF-AR-10003856</t>
  </si>
  <si>
    <t>Newell 344</t>
  </si>
  <si>
    <t>OFF-BI-10003527</t>
  </si>
  <si>
    <t>Fellowes PB500 Electric Punch Plastic Comb Binding Machine with Manual Bind</t>
  </si>
  <si>
    <t>FUR-FU-10001290</t>
  </si>
  <si>
    <t>Executive Impressions Supervisor Wall Clock</t>
  </si>
  <si>
    <t>TEC-AC-10002399</t>
  </si>
  <si>
    <t>SanDisk Cruzer 32 GB USB Flash Drive</t>
  </si>
  <si>
    <t>OFF-AR-10003811</t>
  </si>
  <si>
    <t>Newell 327</t>
  </si>
  <si>
    <t>OFF-AR-10001246</t>
  </si>
  <si>
    <t>Newell 317</t>
  </si>
  <si>
    <t>TEC-CO-10003236</t>
  </si>
  <si>
    <t>Canon Image Class D660 Copier</t>
  </si>
  <si>
    <t>OFF-ST-10004507</t>
  </si>
  <si>
    <t>Advantus Rolling Storage Box</t>
  </si>
  <si>
    <t>OFF-PA-10001667</t>
  </si>
  <si>
    <t>Great White Multi-Use Recycled Paper (20Lb. and 84 Bright)</t>
  </si>
  <si>
    <t>OFF-ST-10004459</t>
  </si>
  <si>
    <t>Tennsco Single-Tier Lockers</t>
  </si>
  <si>
    <t>OFF-ST-10000736</t>
  </si>
  <si>
    <t>Carina Double Wide Media Storage Towers in Natural &amp; Black</t>
  </si>
  <si>
    <t>OFF-BI-10000285</t>
  </si>
  <si>
    <t>XtraLife ClearVue Slant-D Ring Binders by Cardinal</t>
  </si>
  <si>
    <t>TEC-PH-10003555</t>
  </si>
  <si>
    <t>Motorola HK250 Universal Bluetooth Headset</t>
  </si>
  <si>
    <t>OFF-FA-10002815</t>
  </si>
  <si>
    <t>FUR-CH-10003379</t>
  </si>
  <si>
    <t>Global Commerce Series High-Back Swivel/Tilt Chairs</t>
  </si>
  <si>
    <t>OFF-ST-10004963</t>
  </si>
  <si>
    <t>Eldon Gobal File Keepers</t>
  </si>
  <si>
    <t>OFF-SU-10002881</t>
  </si>
  <si>
    <t>Martin Yale Chadless Opener Electric Letter Opener</t>
  </si>
  <si>
    <t>OFF-EN-10001335</t>
  </si>
  <si>
    <t>White Business Envelopes with Contemporary Seam  Recycled White Business Envelopes</t>
  </si>
  <si>
    <t>FUR-CH-10000595</t>
  </si>
  <si>
    <t>Safco Contoured Stacking Chairs</t>
  </si>
  <si>
    <t>FUR-FU-10000448</t>
  </si>
  <si>
    <t>Tenex Chairmats For Use With Carpeted Floors</t>
  </si>
  <si>
    <t>TEC-PH-10000984</t>
  </si>
  <si>
    <t>Panasonic KX-TG9471B</t>
  </si>
  <si>
    <t>OFF-ST-10001325</t>
  </si>
  <si>
    <t>Sterilite Officeware Hinged File Box</t>
  </si>
  <si>
    <t>OFF-BI-10002429</t>
  </si>
  <si>
    <t>Premier Elliptical Ring Binder  Black</t>
  </si>
  <si>
    <t>OFF-BI-10004528</t>
  </si>
  <si>
    <t>Cardinal Poly Pocket Divider Pockets for Ring Binders</t>
  </si>
  <si>
    <t>OFF-AP-10001271</t>
  </si>
  <si>
    <t>Eureka The Boss Cordless Rechargeable Stick Vac</t>
  </si>
  <si>
    <t>FUR-CH-10002647</t>
  </si>
  <si>
    <t>Situations Contoured Folding Chairs  4/Set</t>
  </si>
  <si>
    <t>TEC-AC-10001432</t>
  </si>
  <si>
    <t>Enermax Aurora Lite Keyboard</t>
  </si>
  <si>
    <t>TEC-PH-10002262</t>
  </si>
  <si>
    <t>LG Electronics Tone+ HBS-730 Bluetooth Headset</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</si>
  <si>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</si>
  <si>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</si>
  <si>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</si>
  <si>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</si>
  <si>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</si>
  <si>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</si>
  <si>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</si>
  <si>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</si>
  <si>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</si>
  <si>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</si>
  <si>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OFF-SU-10001935</t>
  </si>
  <si>
    <t>FUR-CH-10002024</t>
  </si>
  <si>
    <t>HON 5400 Series Task Chairs for Big and Tall</t>
  </si>
  <si>
    <t>FUR-FU-10003039</t>
  </si>
  <si>
    <t>Howard Miller 11-1/2 Diameter Grantwood Wall Clock</t>
  </si>
  <si>
    <t>OFF-FA-10004248</t>
  </si>
  <si>
    <t>Advantus T-Pin Paper Clips</t>
  </si>
  <si>
    <t>OFF-ST-10001780</t>
  </si>
  <si>
    <t>Tennsco 16-Compartment Lockers with Coat Rack</t>
  </si>
  <si>
    <t>OFF-AR-10003560</t>
  </si>
  <si>
    <t>Zebra Zazzle Fluorescent Highlighters</t>
  </si>
  <si>
    <t>OFF-LA-10001297</t>
  </si>
  <si>
    <t>Avery 473</t>
  </si>
  <si>
    <t>FUR-TA-10004256</t>
  </si>
  <si>
    <t>Bretford “Just In Time” Height-Adjustable Multi-Task Work Tables</t>
  </si>
  <si>
    <t>OFF-PA-10003441</t>
  </si>
  <si>
    <t>Xerox 226</t>
  </si>
  <si>
    <t>OFF-BI-10000069</t>
  </si>
  <si>
    <t>GBC Prepunched Paper  19-Hole  for Binding Systems  24-lb</t>
  </si>
  <si>
    <t>OFF-AP-10003914</t>
  </si>
  <si>
    <t>Sanitaire Vibra Groomer IR Commercial Upright Vacuum  Replacement Belts</t>
  </si>
  <si>
    <t>FUR-FU-10004020</t>
  </si>
  <si>
    <t>Advantus Panel Wall Acrylic Frame</t>
  </si>
  <si>
    <t>OFF-FA-10003467</t>
  </si>
  <si>
    <t>Alliance Big Bands Rubber Bands  12/Pack</t>
  </si>
  <si>
    <t>TEC-PH-10002496</t>
  </si>
  <si>
    <t>Cisco SPA301</t>
  </si>
  <si>
    <t>OFF-PA-10004530</t>
  </si>
  <si>
    <t>Personal Creations Ink Jet Cards and Labels</t>
  </si>
  <si>
    <t>OFF-BI-10001107</t>
  </si>
  <si>
    <t>GBC White Gloss Covers  Plain Front</t>
  </si>
  <si>
    <t>OFF-PA-10004451</t>
  </si>
  <si>
    <t>Xerox 222</t>
  </si>
  <si>
    <t>FUR-CH-10004997</t>
  </si>
  <si>
    <t>Hon Every-Day Series Multi-Task Chairs</t>
  </si>
  <si>
    <t>TEC-PH-10000347</t>
  </si>
  <si>
    <t>Cush Cases Heavy Duty Rugged Cover Case for Samsung Galaxy S5 - Purple</t>
  </si>
  <si>
    <t>OFF-AR-10003394</t>
  </si>
  <si>
    <t>Newell 332</t>
  </si>
  <si>
    <t>OFF-PA-10001450</t>
  </si>
  <si>
    <t>Rediform S.O.S. Phone Message Books</t>
  </si>
  <si>
    <t>OFF-SU-10001574</t>
  </si>
  <si>
    <t>Acme Value Line Scissors</t>
  </si>
  <si>
    <t>FUR-FU-10001475</t>
  </si>
  <si>
    <t>Contract Clock  14  Brown</t>
  </si>
  <si>
    <t>OFF-SU-10004498</t>
  </si>
  <si>
    <t>Martin-Yale Premier Letter Opener</t>
  </si>
  <si>
    <t>TEC-PH-10000586</t>
  </si>
  <si>
    <t>AT&amp;T SB67148 SynJ</t>
  </si>
  <si>
    <t>OFF-BI-10002764</t>
  </si>
  <si>
    <t>Recycled Pressboard Report Cover with Reinforced Top Hinge</t>
  </si>
  <si>
    <t>OFF-LA-10003930</t>
  </si>
  <si>
    <t>Dot Matrix Printer Tape Reel Labels  White  5000/Box</t>
  </si>
  <si>
    <t>TEC-PH-10003800</t>
  </si>
  <si>
    <t>i.Sound Portable Power - 8000 mAh</t>
  </si>
  <si>
    <t>OFF-PA-10002005</t>
  </si>
  <si>
    <t>Xerox 225</t>
  </si>
  <si>
    <t>OFF-PA-10004101</t>
  </si>
  <si>
    <t>Xerox 1894</t>
  </si>
  <si>
    <t>OFF-AR-10004078</t>
  </si>
  <si>
    <t>Newell 312</t>
  </si>
  <si>
    <t>OFF-AP-10004708</t>
  </si>
  <si>
    <t>Fellowes Superior 10 Outlet Split Surge Protector</t>
  </si>
  <si>
    <t>FUR-FU-10001979</t>
  </si>
  <si>
    <t>Dana Halogen Swing-Arm Architect Lamp</t>
  </si>
  <si>
    <t>OFF-SU-10004115</t>
  </si>
  <si>
    <t>Acme Stainless Steel Office Snips</t>
  </si>
  <si>
    <t>TEC-PH-10001425</t>
  </si>
  <si>
    <t>Mophie Juice Pack Helium for iPhone</t>
  </si>
  <si>
    <t>TEC-PH-10003963</t>
  </si>
  <si>
    <t>GE 2-Jack Phone Line Splitter</t>
  </si>
  <si>
    <t>OFF-ST-10001490</t>
  </si>
  <si>
    <t>Hot File 7-Pocket  Floor Stand</t>
  </si>
  <si>
    <t>OFF-PA-10002120</t>
  </si>
  <si>
    <t>Xerox 1889</t>
  </si>
  <si>
    <t>OFF-BI-10000848</t>
  </si>
  <si>
    <t>Angle-D Ring Binders</t>
  </si>
  <si>
    <t>TEC-PH-10003092</t>
  </si>
  <si>
    <t>Motorola L804</t>
  </si>
  <si>
    <t>OFF-LA-10004345</t>
  </si>
  <si>
    <t>Avery 493</t>
  </si>
  <si>
    <t>OFF-PA-10001204</t>
  </si>
  <si>
    <t>Xerox 1972</t>
  </si>
  <si>
    <t>TEC-PH-10004667</t>
  </si>
  <si>
    <t>Cisco 8x8 Inc. 6753i IP Business Phone System</t>
  </si>
  <si>
    <t>OFF-BI-10002949</t>
  </si>
  <si>
    <t>Prestige Round Ring Binders</t>
  </si>
  <si>
    <t>FUR-FU-10003849</t>
  </si>
  <si>
    <t>DAX Metal Frame  Desktop  Stepped-Edge</t>
  </si>
  <si>
    <t>FUR-FU-10000010</t>
  </si>
  <si>
    <t>DAX Value U-Channel Document Frames  Easel Back</t>
  </si>
  <si>
    <t>OFF-BI-10002824</t>
  </si>
  <si>
    <t>Recycled Easel Ring Binders</t>
  </si>
  <si>
    <t>TEC-PH-10002538</t>
  </si>
  <si>
    <t>Grandstream GXP1160 VoIP phone</t>
  </si>
  <si>
    <t>OFF-BI-10002103</t>
  </si>
  <si>
    <t>Cardinal Slant-D Ring Binder  Heavy Gauge Vinyl</t>
  </si>
  <si>
    <t>FUR-CH-10004853</t>
  </si>
  <si>
    <t>Global Managers Adjustable Task Chair  Storm</t>
  </si>
  <si>
    <t>OFF-AP-10000179</t>
  </si>
  <si>
    <t>Honeywell Enviracaire Portable HEPA Air Cleaner for up to 10 x 16 Room</t>
  </si>
  <si>
    <t>OFF-ST-10001272</t>
  </si>
  <si>
    <t>Mini 13-1/2 Capacity Data Binder Rack  Pearl</t>
  </si>
  <si>
    <t>FUR-FU-10000221</t>
  </si>
  <si>
    <t>Master Caster Door Stop  Brown</t>
  </si>
  <si>
    <t>OFF-AP-10001563</t>
  </si>
  <si>
    <t>Belkin Premiere Surge Master II 8-outlet surge protector</t>
  </si>
  <si>
    <t>OFF-BI-10000605</t>
  </si>
  <si>
    <t>Acco Pressboard Covers with Storage Hooks  9 1/2 x 11  Executive Red</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</si>
  <si>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</si>
  <si>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</si>
  <si>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</si>
  <si>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</si>
  <si>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</si>
  <si>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</si>
  <si>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</si>
  <si>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</si>
  <si>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FUR-CH-10001482</t>
  </si>
  <si>
    <t>Office Star - Mesh Screen back chair with Vinyl seat</t>
  </si>
  <si>
    <t>OFF-BI-10001989</t>
  </si>
  <si>
    <t>Premium Transparent Presentation Covers by GBC</t>
  </si>
  <si>
    <t>OFF-AP-10003287</t>
  </si>
  <si>
    <t>Tripp Lite TLP810NET Broadband Surge for Modem/Fax</t>
  </si>
  <si>
    <t>OFF-BI-10004728</t>
  </si>
  <si>
    <t>Wilson Jones Turn Tabs Binder Tool for Ring Binders</t>
  </si>
  <si>
    <t>FUR-FU-10000732</t>
  </si>
  <si>
    <t>Eldon 200 Class Desk Accessories</t>
  </si>
  <si>
    <t>OFF-ST-10000585</t>
  </si>
  <si>
    <t>Economy Rollaway Files</t>
  </si>
  <si>
    <t>OFF-LA-10002787</t>
  </si>
  <si>
    <t>Avery 480</t>
  </si>
  <si>
    <t>OFF-PA-10001934</t>
  </si>
  <si>
    <t>Xerox 1993</t>
  </si>
  <si>
    <t>OFF-AP-10002457</t>
  </si>
  <si>
    <t>Eureka The Boss Plus 12-Amp Hard Box Upright Vacuum  Red</t>
  </si>
  <si>
    <t>OFF-FA-10003112</t>
  </si>
  <si>
    <t>OFF-AP-10002350</t>
  </si>
  <si>
    <t>Belkin F9H710-06 7 Outlet SurgeMaster Surge Protector</t>
  </si>
  <si>
    <t>TEC-AC-10001142</t>
  </si>
  <si>
    <t>First Data FD10 PIN Pad</t>
  </si>
  <si>
    <t>TEC-AC-10001101</t>
  </si>
  <si>
    <t>Sony 16GB Class 10 Micro SDHC R40 Memory Card</t>
  </si>
  <si>
    <t>OFF-AP-10002439</t>
  </si>
  <si>
    <t>Tripp Lite Isotel 8 Ultra 8 Outlet Metal Surge</t>
  </si>
  <si>
    <t>OFF-BI-10002827</t>
  </si>
  <si>
    <t>Avery Durable Poly Binders</t>
  </si>
  <si>
    <t>OFF-EN-10002230</t>
  </si>
  <si>
    <t>Airmail Envelopes</t>
  </si>
  <si>
    <t>OFF-ST-10001511</t>
  </si>
  <si>
    <t>Space Solutions Commercial Steel Shelving</t>
  </si>
  <si>
    <t>OFF-SU-10004231</t>
  </si>
  <si>
    <t>Acme Tagit Stainless Steel Antibacterial Scissors</t>
  </si>
  <si>
    <t>TEC-PH-10004042</t>
  </si>
  <si>
    <t>ClearOne Communications CHAT 70 OC Speaker Phone</t>
  </si>
  <si>
    <t>FUR-FU-10003096</t>
  </si>
  <si>
    <t>Master Giant Foot Doorstop  Safety Yellow</t>
  </si>
  <si>
    <t>FUR-FU-10002759</t>
  </si>
  <si>
    <t>12-1/2 Diameter Round Wall Clock</t>
  </si>
  <si>
    <t>FUR-TA-10000688</t>
  </si>
  <si>
    <t>Chromcraft Bull-Nose Wood Round Conference Table Top  Wood Base</t>
  </si>
  <si>
    <t>OFF-AR-10001954</t>
  </si>
  <si>
    <t>Newell 331</t>
  </si>
  <si>
    <t>OFF-AP-10004532</t>
  </si>
  <si>
    <t>Kensington 6 Outlet Guardian Standard Surge Protector</t>
  </si>
  <si>
    <t>OFF-PA-10002137</t>
  </si>
  <si>
    <t>Southworth 100% Résumé Paper  24lb.</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</si>
  <si>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</si>
  <si>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</si>
  <si>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</si>
  <si>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</si>
  <si>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</si>
  <si>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</si>
  <si>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</si>
  <si>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</si>
  <si>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OFF-BI-10003305</t>
  </si>
  <si>
    <t>Avery Hanging File Binders</t>
  </si>
  <si>
    <t>OFF-ST-10002583</t>
  </si>
  <si>
    <t>Fellowes Neat Ideas Storage Cubes</t>
  </si>
  <si>
    <t>TEC-MA-10004125</t>
  </si>
  <si>
    <t>Cubify CubeX 3D Printer Triple Head Print</t>
  </si>
  <si>
    <t>OFF-LA-10001934</t>
  </si>
  <si>
    <t>Avery 516</t>
  </si>
  <si>
    <t>FUR-BO-10004015</t>
  </si>
  <si>
    <t>Bush Andora Bookcase  Maple/Graphite Gray Finish</t>
  </si>
  <si>
    <t>FUR-FU-10004071</t>
  </si>
  <si>
    <t>Luxo Professional Magnifying Clamp-On Fluorescent Lamps</t>
  </si>
  <si>
    <t>OFF-ST-10002444</t>
  </si>
  <si>
    <t>Recycled Eldon Regeneration Jumbo File</t>
  </si>
  <si>
    <t>TEC-AC-10002253</t>
  </si>
  <si>
    <t>Imation Bio 8GB USB Flash Drive Imation Corp</t>
  </si>
  <si>
    <t>OFF-PA-10000743</t>
  </si>
  <si>
    <t>Xerox 1977</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</si>
  <si>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</si>
  <si>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</si>
  <si>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</si>
  <si>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</si>
  <si>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</si>
  <si>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</si>
  <si>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</si>
  <si>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</si>
  <si>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</si>
  <si>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</si>
  <si>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FUR-TA-10002774</t>
  </si>
  <si>
    <t>Laminate Occasional Tables</t>
  </si>
  <si>
    <t>OFF-PA-10001800</t>
  </si>
  <si>
    <t>Xerox 220</t>
  </si>
  <si>
    <t>OFF-AP-10001469</t>
  </si>
  <si>
    <t>Fellowes 8 Outlet Superior Workstation Surge Protector</t>
  </si>
  <si>
    <t>FUR-BO-10003272</t>
  </si>
  <si>
    <t>OSullivan Living Dimensions 5-Shelf Bookcases</t>
  </si>
  <si>
    <t>OFF-EN-10001219</t>
  </si>
  <si>
    <t>#10- 4 1/8 x 9 1/2 Security-Tint Envelopes</t>
  </si>
  <si>
    <t>OFF-AP-10001154</t>
  </si>
  <si>
    <t>Bionaire Personal Warm Mist Humidifier/Vaporizer</t>
  </si>
  <si>
    <t>TEC-AC-10001606</t>
  </si>
  <si>
    <t>Logitech Wireless Performance Mouse MX for PC and Mac</t>
  </si>
  <si>
    <t>OFF-BI-10003355</t>
  </si>
  <si>
    <t>Cardinal Holdit Business Card Pockets</t>
  </si>
  <si>
    <t>FUR-FU-10002253</t>
  </si>
  <si>
    <t>Howard Miller 13 Diameter Pewter Finish Round Wall Clock</t>
  </si>
  <si>
    <t>OFF-PA-10004092</t>
  </si>
  <si>
    <t>Tops Green Bar Computer Printout Paper</t>
  </si>
  <si>
    <t>FUR-TA-10000198</t>
  </si>
  <si>
    <t>Chromcraft Bull-Nose Wood Oval Conference Tables &amp; Bases</t>
  </si>
  <si>
    <t>OFF-ST-10000036</t>
  </si>
  <si>
    <t>Recycled Data-Pak for Archival Bound Computer Printouts  12-1/2 x 12-1/2 x 16</t>
  </si>
  <si>
    <t>FUR-FU-10000222</t>
  </si>
  <si>
    <t>Seth Thomas 16 Steel Case Clock</t>
  </si>
  <si>
    <t>OFF-SU-10004664</t>
  </si>
  <si>
    <t>Acme Softgrip Scissors</t>
  </si>
  <si>
    <t>OFF-EN-10001141</t>
  </si>
  <si>
    <t>Manila Recycled Extra-Heavyweight Clasp Envelopes  6 x 9</t>
  </si>
  <si>
    <t>TEC-PH-10002170</t>
  </si>
  <si>
    <t>ClearSounds CSC500 Amplified Spirit Phone Corded phone</t>
  </si>
  <si>
    <t>OFF-PA-10001954</t>
  </si>
  <si>
    <t>Xerox 1964</t>
  </si>
  <si>
    <t>FUR-TA-10002228</t>
  </si>
  <si>
    <t>Bevis Traditional Conference Table Top  Plinth Base</t>
  </si>
  <si>
    <t>OFF-ST-10004634</t>
  </si>
  <si>
    <t>Personal Folder Holder  Ebony</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</si>
  <si>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</si>
  <si>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</si>
  <si>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</si>
  <si>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</si>
  <si>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</si>
  <si>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</si>
  <si>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</si>
  <si>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</si>
  <si>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OFF-LA-10003223</t>
  </si>
  <si>
    <t>Avery 508</t>
  </si>
  <si>
    <t>OFF-BI-10004094</t>
  </si>
  <si>
    <t>GBC Standard Plastic Binding Systems Combs</t>
  </si>
  <si>
    <t>OFF-PA-10004971</t>
  </si>
  <si>
    <t>Xerox 196</t>
  </si>
  <si>
    <t>OFF-SU-10004261</t>
  </si>
  <si>
    <t>Fiskars 8 Scissors  2/Pack</t>
  </si>
  <si>
    <t>Belkin iPhone and iPad Lightning Cable</t>
  </si>
  <si>
    <t>OFF-BI-10003638</t>
  </si>
  <si>
    <t>GBC Durable Plastic Covers</t>
  </si>
  <si>
    <t>FUR-FU-10003577</t>
  </si>
  <si>
    <t>Nu-Dell Leatherette Frames</t>
  </si>
  <si>
    <t>OFF-BI-10000546</t>
  </si>
  <si>
    <t>Avery Durable Binders</t>
  </si>
  <si>
    <t>TEC-CO-10002095</t>
  </si>
  <si>
    <t>Hewlett Packard 610 Color Digital Copier / Printer</t>
  </si>
  <si>
    <t>FUR-TA-10001095</t>
  </si>
  <si>
    <t>Chromcraft Round Conference Tables</t>
  </si>
  <si>
    <t>OFF-LA-10004484</t>
  </si>
  <si>
    <t>Avery 476</t>
  </si>
  <si>
    <t>OFF-EN-10001532</t>
  </si>
  <si>
    <t>Brown Kraft Recycled Envelopes</t>
  </si>
  <si>
    <t>TEC-AC-10003174</t>
  </si>
  <si>
    <t>Plantronics S12 Corded Telephone Headset System</t>
  </si>
  <si>
    <t>OFF-BI-10004187</t>
  </si>
  <si>
    <t>3-ring staple pack</t>
  </si>
  <si>
    <t>OFF-ST-10000025</t>
  </si>
  <si>
    <t>Fellowes Stor/Drawer Steel Plus Storage Drawers</t>
  </si>
  <si>
    <t>FUR-FU-10004306</t>
  </si>
  <si>
    <t>Electrix Halogen Magnifier Lamp</t>
  </si>
  <si>
    <t>FUR-CH-10003746</t>
  </si>
  <si>
    <t>Hon 4070 Series Pagoda Round Back Stacking Chairs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</si>
  <si>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</si>
  <si>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</si>
  <si>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</si>
  <si>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</si>
  <si>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</si>
  <si>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</si>
  <si>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</si>
  <si>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</si>
  <si>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OFF-AR-10003405</t>
  </si>
  <si>
    <t>Dixon My First Ticonderoga Pencil  #2</t>
  </si>
  <si>
    <t>FUR-CH-10002335</t>
  </si>
  <si>
    <t>Hon GuestStacker Chair</t>
  </si>
  <si>
    <t>OFF-PA-10003657</t>
  </si>
  <si>
    <t>Xerox 1927</t>
  </si>
  <si>
    <t>FUR-BO-10004409</t>
  </si>
  <si>
    <t>Safco Value Mate Series Steel Bookcases  Baked Enamel Finish on Steel  Gray</t>
  </si>
  <si>
    <t>TEC-AC-10000057</t>
  </si>
  <si>
    <t>Microsoft Natural Ergonomic Keyboard 4000</t>
  </si>
  <si>
    <t>OFF-EN-10000056</t>
  </si>
  <si>
    <t>Cameo Buff Policy Envelopes</t>
  </si>
  <si>
    <t>OFF-BI-10000014</t>
  </si>
  <si>
    <t>Heavy-Duty E-Z-D Binders</t>
  </si>
  <si>
    <t>FUR-CH-10004675</t>
  </si>
  <si>
    <t>Lifetime Advantage Folding Chairs  4/Carton</t>
  </si>
  <si>
    <t>OFF-BI-10001132</t>
  </si>
  <si>
    <t>Acco PRESSTEX Data Binder with Storage Hooks  Dark Blue  9 1/2 X 11</t>
  </si>
  <si>
    <t>FUR-CH-10003199</t>
  </si>
  <si>
    <t>Office Star - Contemporary Task Swivel Chair</t>
  </si>
  <si>
    <t>TEC-PH-10001530</t>
  </si>
  <si>
    <t>Cisco Unified IP Phone 7945G VoIP phone</t>
  </si>
  <si>
    <t>OFF-LA-10001569</t>
  </si>
  <si>
    <t>Avery 499</t>
  </si>
  <si>
    <t>OFF-PA-10000176</t>
  </si>
  <si>
    <t>Xerox 1887</t>
  </si>
  <si>
    <t>OFF-LA-10002271</t>
  </si>
  <si>
    <t>Smead Alpha-Z Color-Coded Second Alphabetical Labels and Starter Set</t>
  </si>
  <si>
    <t>FUR-FU-10004090</t>
  </si>
  <si>
    <t>Executive Impressions 14 Contract Wall Clock</t>
  </si>
  <si>
    <t>OFF-AP-10000576</t>
  </si>
  <si>
    <t>Belkin 7 Outlet SurgeMaster II</t>
  </si>
  <si>
    <t>OFF-PA-10003953</t>
  </si>
  <si>
    <t>Xerox 218</t>
  </si>
  <si>
    <t>FUR-FU-10000794</t>
  </si>
  <si>
    <t>Eldon Stackable Tray  Side-Load  Legal  Smoke</t>
  </si>
  <si>
    <t>OFF-AR-10001897</t>
  </si>
  <si>
    <t>Model L Table or Wall-Mount Pencil Sharpener</t>
  </si>
  <si>
    <t>TEC-PH-10001795</t>
  </si>
  <si>
    <t>ClearOne CHATAttach 160 - speaker phone</t>
  </si>
  <si>
    <t>TEC-AC-10004901</t>
  </si>
  <si>
    <t xml:space="preserve">Kensington SlimBlade Notebook Wireless Mouse with Nano Receiver </t>
  </si>
  <si>
    <t>OFF-AR-10003190</t>
  </si>
  <si>
    <t>Newell 32</t>
  </si>
  <si>
    <t>OFF-AP-10000240</t>
  </si>
  <si>
    <t>Belkin F9G930V10-GRY 9 Outlet Surge</t>
  </si>
  <si>
    <t>TEC-AC-10001838</t>
  </si>
  <si>
    <t>Razer Tiamat Over Ear 7.1 Surround Sound PC Gaming Headset</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</si>
  <si>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</si>
  <si>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</si>
  <si>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</si>
  <si>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</si>
  <si>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</si>
  <si>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</si>
  <si>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</si>
  <si>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</si>
  <si>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</si>
  <si>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</si>
  <si>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TEC-AC-10002402</t>
  </si>
  <si>
    <t>Razer Kraken PRO Over Ear PC and Music Headset</t>
  </si>
  <si>
    <t>TEC-AC-10003441</t>
  </si>
  <si>
    <t>Kingston Digital DataTraveler 32GB USB 2.0</t>
  </si>
  <si>
    <t>OFF-FA-10002280</t>
  </si>
  <si>
    <t>Advantus Plastic Paper Clips</t>
  </si>
  <si>
    <t>OFF-SU-10000381</t>
  </si>
  <si>
    <t>Acme Forged Steel Scissors with Black Enamel Handles</t>
  </si>
  <si>
    <t>OFF-EN-10004459</t>
  </si>
  <si>
    <t>Security-Tint Envelopes</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</si>
  <si>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</si>
  <si>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</si>
  <si>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</si>
  <si>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</si>
  <si>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</si>
  <si>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</si>
  <si>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</si>
  <si>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</si>
  <si>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</si>
  <si>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</si>
  <si>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</si>
  <si>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</si>
  <si>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</si>
  <si>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</si>
  <si>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</si>
  <si>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</si>
  <si>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OFF-PA-10001560</t>
  </si>
  <si>
    <t>Adams Telephone Message Books  5 1/4” x 11”</t>
  </si>
  <si>
    <t>OFF-AR-10002578</t>
  </si>
  <si>
    <t>Newell 335</t>
  </si>
  <si>
    <t>FUR-BO-10001519</t>
  </si>
  <si>
    <t>OSullivan 3-Shelf Heavy-Duty Bookcases</t>
  </si>
  <si>
    <t>OFF-BI-10001294</t>
  </si>
  <si>
    <t>Fellowes Binding Cases</t>
  </si>
  <si>
    <t>OFF-BI-10001636</t>
  </si>
  <si>
    <t>Ibico Plastic and Wire Spiral Binding Combs</t>
  </si>
  <si>
    <t>OFF-SU-10002503</t>
  </si>
  <si>
    <t>Acme Preferred Stainless Steel Scissors</t>
  </si>
  <si>
    <t>OFF-LA-10004093</t>
  </si>
  <si>
    <t>Avery 486</t>
  </si>
  <si>
    <t>FUR-FU-10003878</t>
  </si>
  <si>
    <t>Linden 10 Round Wall Clock  Black</t>
  </si>
  <si>
    <t>TEC-AC-10000710</t>
  </si>
  <si>
    <t>Maxell DVD-RAM Discs</t>
  </si>
  <si>
    <t>OFF-AR-10002335</t>
  </si>
  <si>
    <t>DIXON Oriole Pencils</t>
  </si>
  <si>
    <t>OFF-PA-10001870</t>
  </si>
  <si>
    <t>Xerox 202</t>
  </si>
  <si>
    <t>OFF-PA-10001019</t>
  </si>
  <si>
    <t>Xerox 1884</t>
  </si>
  <si>
    <t>OFF-SU-10002537</t>
  </si>
  <si>
    <t>Acme Box Cutter Scissors</t>
  </si>
  <si>
    <t>OFF-ST-10003221</t>
  </si>
  <si>
    <t>Staple magnet</t>
  </si>
  <si>
    <t>OFF-AR-10003752</t>
  </si>
  <si>
    <t>Deluxe Chalkboard Eraser Cleaner</t>
  </si>
  <si>
    <t>TEC-AC-10001714</t>
  </si>
  <si>
    <t>Logitech MX Performance Wireless Mouse</t>
  </si>
  <si>
    <t>OFF-AR-10003958</t>
  </si>
  <si>
    <t>Newell 337</t>
  </si>
  <si>
    <t>TEC-PH-10002923</t>
  </si>
  <si>
    <t>Logitech B530 USB Headset - headset - Full size  Binaural</t>
  </si>
  <si>
    <t>Avery 482</t>
  </si>
  <si>
    <t>FUR-FU-10000965</t>
  </si>
  <si>
    <t>Howard Miller 11-1/2 Diameter Ridgewood Wall Clock</t>
  </si>
  <si>
    <t>OFF-LA-10004853</t>
  </si>
  <si>
    <t>Avery 483</t>
  </si>
  <si>
    <t>OFF-BI-10003719</t>
  </si>
  <si>
    <t>Large Capacity Hanging Post Binders</t>
  </si>
  <si>
    <t>OFF-BI-10000545</t>
  </si>
  <si>
    <t>GBC Ibimaster 500 Manual ProClick Binding System</t>
  </si>
  <si>
    <t>OFF-PA-10003591</t>
  </si>
  <si>
    <t>Southworth 100% Cotton The Best Paper</t>
  </si>
  <si>
    <t>OFF-PA-10001790</t>
  </si>
  <si>
    <t>Xerox 1910</t>
  </si>
  <si>
    <t>TEC-AC-10002049</t>
  </si>
  <si>
    <t>Logitech G19 Programmable Gaming Keyboard</t>
  </si>
  <si>
    <t>OFF-BI-10003712</t>
  </si>
  <si>
    <t>Acco Pressboard Covers with Storage Hooks  14 7/8 x 11  Light Blue</t>
  </si>
  <si>
    <t>OFF-BI-10003984</t>
  </si>
  <si>
    <t>Lock-Up Easel Spel-Binder</t>
  </si>
  <si>
    <t>FUR-FU-10001424</t>
  </si>
  <si>
    <t>Dax Clear Box Frame</t>
  </si>
  <si>
    <t>OFF-BI-10002071</t>
  </si>
  <si>
    <t>Fellowes Black Plastic Comb Bindings</t>
  </si>
  <si>
    <t>OFF-ST-10002486</t>
  </si>
  <si>
    <t>Eldon Shelf Savers Cubes and Bins</t>
  </si>
  <si>
    <t>TEC-AC-10000927</t>
  </si>
  <si>
    <t xml:space="preserve">Anker Ultrathin Bluetooth Wireless Keyboard Aluminum Cover with Stand </t>
  </si>
  <si>
    <t>OFF-PA-10001622</t>
  </si>
  <si>
    <t>Ampad Poly Cover Wirebound Steno Book  6 x 9 Assorted Colors  Gregg Ruled</t>
  </si>
  <si>
    <t>OFF-AR-10003158</t>
  </si>
  <si>
    <t>Fluorescent Highlighters by Dixon</t>
  </si>
  <si>
    <t>TEC-PH-10002660</t>
  </si>
  <si>
    <t>Nortel Networks T7316 E Nt8 B27</t>
  </si>
  <si>
    <t>OFF-BI-10003364</t>
  </si>
  <si>
    <t>Binding Machine Supplies</t>
  </si>
  <si>
    <t>OFF-EN-10001099</t>
  </si>
  <si>
    <t>OFF-PA-10002250</t>
  </si>
  <si>
    <t>Things To Do Today Pad</t>
  </si>
  <si>
    <t>OFF-BI-10004716</t>
  </si>
  <si>
    <t>Wilson Jones Hanging Recycled Pressboard Data Binders</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</si>
  <si>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</si>
  <si>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</si>
  <si>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</si>
  <si>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</si>
  <si>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</si>
  <si>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</si>
  <si>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</si>
  <si>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</si>
  <si>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</si>
  <si>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</si>
  <si>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</si>
  <si>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</si>
  <si>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</si>
  <si>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</si>
  <si>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TEC-PH-10001494</t>
  </si>
  <si>
    <t>Polycom CX600 IP Phone VoIP phone</t>
  </si>
  <si>
    <t>TEC-AC-10004666</t>
  </si>
  <si>
    <t>Maxell iVDR EX 500GB Cartridge</t>
  </si>
  <si>
    <t>OFF-ST-10003816</t>
  </si>
  <si>
    <t>Fellowes High-Stak Drawer Files</t>
  </si>
  <si>
    <t>FUR-TA-10001520</t>
  </si>
  <si>
    <t>Lesro Sheffield Collection Coffee Table  End Table  Center Table  Corner Table</t>
  </si>
  <si>
    <t>OFF-ST-10001558</t>
  </si>
  <si>
    <t>Acco Perma 4000 Stacking Storage Drawers</t>
  </si>
  <si>
    <t>TEC-AC-10002473</t>
  </si>
  <si>
    <t>Maxell 4.7GB DVD-R</t>
  </si>
  <si>
    <t>TEC-PH-10004531</t>
  </si>
  <si>
    <t>OtterBox Commuter Series Case - iPhone 5 &amp; 5s</t>
  </si>
  <si>
    <t>OFF-AP-10004487</t>
  </si>
  <si>
    <t>Kensington 4 Outlet MasterPiece Compact Power Control Center</t>
  </si>
  <si>
    <t>OFF-PA-10003543</t>
  </si>
  <si>
    <t>Xerox 1985</t>
  </si>
  <si>
    <t>TEC-AC-10004353</t>
  </si>
  <si>
    <t>Hypercom P1300 Pinpad</t>
  </si>
  <si>
    <t>OFF-AR-10001468</t>
  </si>
  <si>
    <t>Sanford Prismacolor Professional Thick Lead Art Pencils  36-Color Set</t>
  </si>
  <si>
    <t>OFF-PA-10002195</t>
  </si>
  <si>
    <t>RSVP Cards &amp; Envelopes  Blank White  8-1/2 X 11  24 Cards/25 Envelopes/Set</t>
  </si>
  <si>
    <t>OFF-PA-10001745</t>
  </si>
  <si>
    <t>Wirebound Message Books  2 7/8 x 5  3 Forms per Page</t>
  </si>
  <si>
    <t>OFF-BI-10004826</t>
  </si>
  <si>
    <t>JM Magazine Binder</t>
  </si>
  <si>
    <t>OFF-PA-10000289</t>
  </si>
  <si>
    <t>Xerox 213</t>
  </si>
  <si>
    <t>Fellowes 8 Outlet Superior Workstation Surge Protector w/o Phone/Fax/Modem Protection</t>
  </si>
  <si>
    <t>OFF-PA-10000350</t>
  </si>
  <si>
    <t>Message Book  Standard Line While You Were Out  5 1/2 X 4  200 Sets/Book</t>
  </si>
  <si>
    <t>OFF-BI-10001759</t>
  </si>
  <si>
    <t>Acco Pressboard Covers with Storage Hooks  14 7/8 x 11  Dark Blue</t>
  </si>
  <si>
    <t>Standard Rollaway File with Lock</t>
  </si>
  <si>
    <t>OFF-BI-10002931</t>
  </si>
  <si>
    <t>Avery Trapezoid Extra Heavy Duty 4 Binders</t>
  </si>
  <si>
    <t>FUR-TA-10002356</t>
  </si>
  <si>
    <t>Bevis Boat-Shaped Conference Table</t>
  </si>
  <si>
    <t>Deflect-o RollaMat Studded  Beveled Mat for Medium Pile Carpeting</t>
  </si>
  <si>
    <t>FUR-TA-10004154</t>
  </si>
  <si>
    <t>Riverside Furniture Oval Coffee Table  Oval End Table  End Table with Drawer</t>
  </si>
  <si>
    <t>OFF-PA-10000788</t>
  </si>
  <si>
    <t>Xerox 210</t>
  </si>
  <si>
    <t>FUR-FU-10001940</t>
  </si>
  <si>
    <t>OFF-BI-10004465</t>
  </si>
  <si>
    <t>Avery Durable Slant Ring Binders</t>
  </si>
  <si>
    <t>OFF-PA-10002333</t>
  </si>
  <si>
    <t>Universal Ultra Bright White Copier/Laser Paper  8 1/2 x 11  Ream</t>
  </si>
  <si>
    <t>FUR-FU-10004188</t>
  </si>
  <si>
    <t>Luxo Professional Combination Clamp-On Lamps</t>
  </si>
  <si>
    <t>OFF-BI-10000145</t>
  </si>
  <si>
    <t>Zipper Ring Binder Pockets</t>
  </si>
  <si>
    <t>OFF-LA-10001613</t>
  </si>
  <si>
    <t>Avery File Folder Labels</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</si>
  <si>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</si>
  <si>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</si>
  <si>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</si>
  <si>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</si>
  <si>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</si>
  <si>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</si>
  <si>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</si>
  <si>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</si>
  <si>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</si>
  <si>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</si>
  <si>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</si>
  <si>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</si>
  <si>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OFF-PA-10004156</t>
  </si>
  <si>
    <t>Xerox 188</t>
  </si>
  <si>
    <t>OFF-AR-10000034</t>
  </si>
  <si>
    <t>BIC Brite Liner Grip Highlighters  Assorted  5/Pack</t>
  </si>
  <si>
    <t>TEC-PH-10000560</t>
  </si>
  <si>
    <t>Samsung Galaxy S III - 16GB - pebble blue (T-Mobile)</t>
  </si>
  <si>
    <t>OFF-EN-10000461</t>
  </si>
  <si>
    <t>#10- 4 1/8 x 9 1/2 Recycled Envelopes</t>
  </si>
  <si>
    <t>TEC-MA-10003066</t>
  </si>
  <si>
    <t>Wasp CCD Handheld Bar Code Reader</t>
  </si>
  <si>
    <t>Acco Suede Grain Vinyl Round Ring Binder</t>
  </si>
  <si>
    <t>OFF-AR-10001988</t>
  </si>
  <si>
    <t>Bulldog Table or Wall-Mount Pencil Sharpener</t>
  </si>
  <si>
    <t>OFF-PA-10003625</t>
  </si>
  <si>
    <t>Xerox 1979</t>
  </si>
  <si>
    <t>OFF-BI-10003925</t>
  </si>
  <si>
    <t>Fellowes PB300 Plastic Comb Binding Machine</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</si>
  <si>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</si>
  <si>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</si>
  <si>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</si>
  <si>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</si>
  <si>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</si>
  <si>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</si>
  <si>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</si>
  <si>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</si>
  <si>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OFF-ST-10000046</t>
  </si>
  <si>
    <t>Fellowes Super Stor/Drawer Files</t>
  </si>
  <si>
    <t>OFF-BI-10002049</t>
  </si>
  <si>
    <t>UniKeep View Case Binders</t>
  </si>
  <si>
    <t>FUR-FU-10001602</t>
  </si>
  <si>
    <t>Eldon Delta Triangular Chair Mat  52 x 58  Clear</t>
  </si>
  <si>
    <t>OFF-ST-10003722</t>
  </si>
  <si>
    <t>Project Tote Personal File</t>
  </si>
  <si>
    <t>TEC-AC-10003198</t>
  </si>
  <si>
    <t>Enermax Acrylux Wireless Keyboard</t>
  </si>
  <si>
    <t>FUR-FU-10002191</t>
  </si>
  <si>
    <t>G.E. Halogen Desk Lamp Bulbs</t>
  </si>
  <si>
    <t>TEC-PH-10004188</t>
  </si>
  <si>
    <t>OtterBox Commuter Series Case - Samsung Galaxy S4</t>
  </si>
  <si>
    <t>OFF-ST-10001526</t>
  </si>
  <si>
    <t xml:space="preserve">Iceberg Mobile Mega Data/Printer Cart </t>
  </si>
  <si>
    <t>Staples in misc. colors</t>
  </si>
  <si>
    <t>FUR-CH-10000309</t>
  </si>
  <si>
    <t>Global Comet Stacking Arm Chair</t>
  </si>
  <si>
    <t>TEC-MA-10004212</t>
  </si>
  <si>
    <t>Cisco SPA525G2 5-Line IP Phone</t>
  </si>
  <si>
    <t>OFF-EN-10003072</t>
  </si>
  <si>
    <t>Peel &amp; Seel Envelopes</t>
  </si>
  <si>
    <t>OFF-BI-10000320</t>
  </si>
  <si>
    <t>GBC Plastic Binding Combs</t>
  </si>
  <si>
    <t>OFF-PA-10001166</t>
  </si>
  <si>
    <t>Xerox 2</t>
  </si>
  <si>
    <t>OFF-PA-10003656</t>
  </si>
  <si>
    <t>Xerox 1935</t>
  </si>
  <si>
    <t>TEC-PH-10000148</t>
  </si>
  <si>
    <t>Cyber Acoustics AC-202b Speech Recognition Stereo Headset</t>
  </si>
  <si>
    <t>Cisco SPA508G</t>
  </si>
  <si>
    <t>OFF-LA-10001175</t>
  </si>
  <si>
    <t>Avery 514</t>
  </si>
  <si>
    <t>OFF-PA-10000955</t>
  </si>
  <si>
    <t>Southworth 25% Cotton Granite Paper &amp; Envelopes</t>
  </si>
  <si>
    <t>FUR-FU-10003975</t>
  </si>
  <si>
    <t>Eldon Advantage Chair Mats for Low to Medium Pile Carpets</t>
  </si>
  <si>
    <t>OFF-BI-10003707</t>
  </si>
  <si>
    <t>Aluminum Screw Posts</t>
  </si>
  <si>
    <t>OFF-AR-10000203</t>
  </si>
  <si>
    <t>Newell 336</t>
  </si>
  <si>
    <t>OFF-AR-10004790</t>
  </si>
  <si>
    <t>TEC-AC-10004761</t>
  </si>
  <si>
    <t>Maxell 4.7GB DVD+RW 3/Pack</t>
  </si>
  <si>
    <t>FUR-BO-10001811</t>
  </si>
  <si>
    <t>Atlantic Metals Mobile 5-Shelf Bookcases  Custom Colors</t>
  </si>
  <si>
    <t>OFF-AR-10001130</t>
  </si>
  <si>
    <t>Quartet Alpha White Chalk  12/Pack</t>
  </si>
  <si>
    <t>OFF-AP-10000055</t>
  </si>
  <si>
    <t>Belkin F9S820V06 8 Outlet Surge</t>
  </si>
  <si>
    <t>FUR-CH-10002304</t>
  </si>
  <si>
    <t>Global Stack Chair without Arms  Black</t>
  </si>
  <si>
    <t>FUR-FU-10000293</t>
  </si>
  <si>
    <t>Eldon Antistatic Chair Mats for Low to Medium Pile Carpets</t>
  </si>
  <si>
    <t>OFF-PA-10001307</t>
  </si>
  <si>
    <t>Important Message Pads  50 4-1/4 x 5-1/2 Forms per Pad</t>
  </si>
  <si>
    <t>FUR-FU-10004460</t>
  </si>
  <si>
    <t>Howard Miller 12 Round Wall Clock</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</si>
  <si>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</si>
  <si>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</si>
  <si>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</si>
  <si>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</si>
  <si>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</si>
  <si>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</si>
  <si>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</si>
  <si>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</si>
  <si>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</si>
  <si>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</si>
  <si>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OFF-FA-10001754</t>
  </si>
  <si>
    <t>Stockwell Gold Paper Clips</t>
  </si>
  <si>
    <t>OFF-FA-10004838</t>
  </si>
  <si>
    <t>Super Bands  12/Pack</t>
  </si>
  <si>
    <t>TEC-PH-10002115</t>
  </si>
  <si>
    <t>Plantronics 81402</t>
  </si>
  <si>
    <t>OFF-FA-10003059</t>
  </si>
  <si>
    <t>Assorted Color Push Pins</t>
  </si>
  <si>
    <t>OFF-BI-10004330</t>
  </si>
  <si>
    <t>GBC Velobind Prepunched Cover Sets  Regency Series</t>
  </si>
  <si>
    <t>OFF-BI-10003669</t>
  </si>
  <si>
    <t>3M Organizer Strips</t>
  </si>
  <si>
    <t>OFF-BI-10003727</t>
  </si>
  <si>
    <t>Avery Durable Slant Ring Binders With Label Holder</t>
  </si>
  <si>
    <t>TEC-AC-10003447</t>
  </si>
  <si>
    <t>Micropad Numeric Keypads</t>
  </si>
  <si>
    <t>OFF-AR-10000255</t>
  </si>
  <si>
    <t>Newell 328</t>
  </si>
  <si>
    <t>OFF-AP-10002191</t>
  </si>
  <si>
    <t>Belkin 8 Outlet SurgeMaster II Gold Surge Protector</t>
  </si>
  <si>
    <t>OFF-PA-10000349</t>
  </si>
  <si>
    <t>FUR-CH-10002880</t>
  </si>
  <si>
    <t>Global High-Back Leather Tilter  Burgundy</t>
  </si>
  <si>
    <t>OFF-PA-10003127</t>
  </si>
  <si>
    <t>TEC-MA-10003979</t>
  </si>
  <si>
    <t>Ativa V4110MDD Micro-Cut Shredder</t>
  </si>
  <si>
    <t>OFF-PA-10000029</t>
  </si>
  <si>
    <t>Xerox 224</t>
  </si>
  <si>
    <t>OFF-LA-10000452</t>
  </si>
  <si>
    <t>Avery 488</t>
  </si>
  <si>
    <t>TEC-PH-10001819</t>
  </si>
  <si>
    <t>Innergie mMini Combo Duo USB Travel Charging Kit</t>
  </si>
  <si>
    <t>OFF-AR-10002952</t>
  </si>
  <si>
    <t>Stanley Contemporary Battery Pencil Sharpeners</t>
  </si>
  <si>
    <t>TEC-PH-10000576</t>
  </si>
  <si>
    <t>AT&amp;T 1080 Corded phone</t>
  </si>
  <si>
    <t>OFF-PA-10000605</t>
  </si>
  <si>
    <t>Xerox 1950</t>
  </si>
  <si>
    <t>OFF-ST-10004340</t>
  </si>
  <si>
    <t>Fellowes Mobile File Cart  Black</t>
  </si>
  <si>
    <t>OFF-BI-10004001</t>
  </si>
  <si>
    <t>GBC Recycled VeloBinder Covers</t>
  </si>
  <si>
    <t>FUR-TA-10004147</t>
  </si>
  <si>
    <t>Hon 4060 Series Tables</t>
  </si>
  <si>
    <t>OFF-AR-10001545</t>
  </si>
  <si>
    <t>Newell 326</t>
  </si>
  <si>
    <t>TEC-AC-10001013</t>
  </si>
  <si>
    <t>Logitech ClearChat Comfort/USB Headset H390</t>
  </si>
  <si>
    <t>OFF-AR-10002255</t>
  </si>
  <si>
    <t>Newell 346</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</si>
  <si>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</si>
  <si>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</si>
  <si>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</si>
  <si>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</si>
  <si>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</si>
  <si>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</si>
  <si>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</si>
  <si>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</si>
  <si>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</si>
  <si>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</si>
  <si>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</si>
  <si>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FUR-BO-10002206</t>
  </si>
  <si>
    <t>Bush Saratoga Collection 5-Shelf Bookcase  Hanover Cherry  *Special Order</t>
  </si>
  <si>
    <t>OFF-PA-10000141</t>
  </si>
  <si>
    <t>Ampad Evidence Wirebond Steno Books  6 x 9</t>
  </si>
  <si>
    <t>TEC-PH-10001061</t>
  </si>
  <si>
    <t>Apple iPhone 5C</t>
  </si>
  <si>
    <t>OFF-AR-10002375</t>
  </si>
  <si>
    <t>Newell 351</t>
  </si>
  <si>
    <t>OFF-EN-10001539</t>
  </si>
  <si>
    <t>FUR-TA-10004086</t>
  </si>
  <si>
    <t>KI Adjustable-Height Table</t>
  </si>
  <si>
    <t>OFF-PA-10000100</t>
  </si>
  <si>
    <t>Xerox 1945</t>
  </si>
  <si>
    <t>OFF-LA-10000973</t>
  </si>
  <si>
    <t>Avery 502</t>
  </si>
  <si>
    <t>OFF-ST-10001476</t>
  </si>
  <si>
    <t>Steel Personal Filing/Posting Tote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</si>
  <si>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</si>
  <si>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</si>
  <si>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</si>
  <si>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</si>
  <si>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</si>
  <si>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</si>
  <si>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</si>
  <si>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</si>
  <si>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</si>
  <si>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</si>
  <si>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</si>
  <si>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</si>
  <si>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</si>
  <si>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</si>
  <si>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</si>
  <si>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</si>
  <si>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</si>
  <si>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</si>
  <si>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</si>
  <si>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FUR-FU-10001852</t>
  </si>
  <si>
    <t>Eldon Regeneration Recycled Desk Accessories  Smoke</t>
  </si>
  <si>
    <t>OFF-AR-10003759</t>
  </si>
  <si>
    <t>Crayola Anti Dust Chalk  12/Pack</t>
  </si>
  <si>
    <t>OFF-ST-10004337</t>
  </si>
  <si>
    <t>SAFCO Commercial Wire Shelving  72h</t>
  </si>
  <si>
    <t>FUR-TA-10001932</t>
  </si>
  <si>
    <t>Chromcraft 48 x 96 Racetrack Double Pedestal Table</t>
  </si>
  <si>
    <t>FUR-CH-10002126</t>
  </si>
  <si>
    <t>Hon Deluxe Fabric Upholstered Stacking Chairs</t>
  </si>
  <si>
    <t>TEC-PH-10004700</t>
  </si>
  <si>
    <t>PowerGen Dual USB Car Charger</t>
  </si>
  <si>
    <t>OFF-BI-10003429</t>
  </si>
  <si>
    <t>Cardinal HOLDit! Binder Insert Strips Extra Strips</t>
  </si>
  <si>
    <t>FUR-FU-10004952</t>
  </si>
  <si>
    <t>C-Line Cubicle Keepers Polyproplyene Holder w/Velcro Back  8-1/2x11  25/Bx</t>
  </si>
  <si>
    <t>OFF-PA-10003172</t>
  </si>
  <si>
    <t>Xerox 1996</t>
  </si>
  <si>
    <t>OFF-ST-10002352</t>
  </si>
  <si>
    <t>Iris Project Case</t>
  </si>
  <si>
    <t>OFF-PA-10002259</t>
  </si>
  <si>
    <t>Geographics Note Cards  Blank  White  8 1/2 x 11</t>
  </si>
  <si>
    <t>OFF-BI-10002976</t>
  </si>
  <si>
    <t>ACCOHIDE Binder by Acco</t>
  </si>
  <si>
    <t>OFF-BI-10003694</t>
  </si>
  <si>
    <t>Avery 3 1/2 Diskette Storage Pages  10/Pack</t>
  </si>
  <si>
    <t>OFF-LA-10004425</t>
  </si>
  <si>
    <t>Staple-on labels</t>
  </si>
  <si>
    <t>FUR-CH-10001270</t>
  </si>
  <si>
    <t>Harbour Creations Steel Folding Chair</t>
  </si>
  <si>
    <t>TEC-PH-10004539</t>
  </si>
  <si>
    <t>Wireless Extenders zBoost YX545 SOHO Signal Booster</t>
  </si>
  <si>
    <t>OFF-AR-10001919</t>
  </si>
  <si>
    <t>OIC #2 Pencils  Medium Soft</t>
  </si>
  <si>
    <t>TEC-PH-10003655</t>
  </si>
  <si>
    <t>Sannysis Cute Owl Design Soft Skin Case Cover for Samsung Galaxy S4</t>
  </si>
  <si>
    <t>OFF-BI-10004656</t>
  </si>
  <si>
    <t>Peel &amp; Stick Add-On Corner Pockets</t>
  </si>
  <si>
    <t>OFF-ST-10002344</t>
  </si>
  <si>
    <t>Carina 42Hx23 3/4W Media Storage Unit</t>
  </si>
  <si>
    <t>TEC-PH-10004447</t>
  </si>
  <si>
    <t>Toshiba IPT2010-SD IP Telephone</t>
  </si>
  <si>
    <t>FUR-CH-10003973</t>
  </si>
  <si>
    <t>GuestStacker Chair with Chrome Finish Legs</t>
  </si>
  <si>
    <t>OFF-PA-10000682</t>
  </si>
  <si>
    <t>Xerox 1924</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</si>
  <si>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</si>
  <si>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</si>
  <si>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</si>
  <si>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</si>
  <si>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</si>
  <si>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</si>
  <si>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</si>
  <si>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</si>
  <si>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OFF-AR-10004999</t>
  </si>
  <si>
    <t>Newell 315</t>
  </si>
  <si>
    <t>OFF-BI-10001031</t>
  </si>
  <si>
    <t>Pressboard Data Binders by Wilson Jones</t>
  </si>
  <si>
    <t>OFF-BI-10002432</t>
  </si>
  <si>
    <t>Wilson Jones Standard D-Ring Binders</t>
  </si>
  <si>
    <t>FUR-FU-10001867</t>
  </si>
  <si>
    <t>Eldon Expressions Punched Metal &amp; Wood Desk Accessories  Pewter &amp; Cherry</t>
  </si>
  <si>
    <t>TEC-PH-10002200</t>
  </si>
  <si>
    <t>Samsung Galaxy Note 2</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</si>
  <si>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</si>
  <si>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</si>
  <si>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</si>
  <si>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</si>
  <si>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</si>
  <si>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</si>
  <si>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</si>
  <si>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</si>
  <si>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</si>
  <si>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OFF-EN-10003055</t>
  </si>
  <si>
    <t>Blue String-Tie &amp; Button Interoffice Envelopes  10 x 13</t>
  </si>
  <si>
    <t>TEC-CO-10001046</t>
  </si>
  <si>
    <t>Canon Imageclass D680 Copier / Fax</t>
  </si>
  <si>
    <t>FUR-FU-10000076</t>
  </si>
  <si>
    <t>24-Hour Round Wall Clock</t>
  </si>
  <si>
    <t>FUR-FU-10003268</t>
  </si>
  <si>
    <t>Eldon Radial Chair Mat for Low to Medium Pile Carpets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</si>
  <si>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</si>
  <si>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</si>
  <si>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</si>
  <si>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</si>
  <si>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</si>
  <si>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</si>
  <si>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</si>
  <si>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</si>
  <si>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OFF-EN-10004955</t>
  </si>
  <si>
    <t>Fashion Color Clasp Envelopes</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</si>
  <si>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</si>
  <si>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</si>
  <si>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</si>
  <si>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</si>
  <si>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</si>
  <si>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</si>
  <si>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</si>
  <si>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</si>
  <si>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</si>
  <si>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</si>
  <si>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</si>
  <si>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FUR-FU-10003724</t>
  </si>
  <si>
    <t>Westinghouse Clip-On Gooseneck Lamps</t>
  </si>
  <si>
    <t>FUR-FU-10003535</t>
  </si>
  <si>
    <t>Howard Miller Distant Time Traveler Alarm Clock</t>
  </si>
  <si>
    <t>OFF-ST-10003716</t>
  </si>
  <si>
    <t>Tennsco Double-Tier Lockers</t>
  </si>
  <si>
    <t>TEC-PH-10004586</t>
  </si>
  <si>
    <t>Wilson SignalBoost 841262 DB PRO Amplifier Kit</t>
  </si>
  <si>
    <t>OFF-BI-10004236</t>
  </si>
  <si>
    <t>XtraLife ClearVue Slant-D Ring Binder  White  3</t>
  </si>
  <si>
    <t>OFF-AR-10000422</t>
  </si>
  <si>
    <t>Pencil and Crayon Sharpener</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</si>
  <si>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</si>
  <si>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</si>
  <si>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</si>
  <si>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</si>
  <si>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</si>
  <si>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</si>
  <si>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</si>
  <si>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</si>
  <si>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</si>
  <si>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</si>
  <si>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OFF-AR-10004022</t>
  </si>
  <si>
    <t>Panasonic KP-380BK Classic Electric Pencil Sharpener</t>
  </si>
  <si>
    <t>TEC-AC-10004209</t>
  </si>
  <si>
    <t>Memorex Froggy Flash Drive 4 GB</t>
  </si>
  <si>
    <t>TEC-AC-10000023</t>
  </si>
  <si>
    <t>Maxell 74 Minute CD-R Spindle  50/Pack</t>
  </si>
  <si>
    <t>TEC-PH-10003505</t>
  </si>
  <si>
    <t>Geemarc AmpliPOWER60</t>
  </si>
  <si>
    <t>OFF-LA-10000121</t>
  </si>
  <si>
    <t>Avery 48</t>
  </si>
  <si>
    <t>OFF-BI-10002026</t>
  </si>
  <si>
    <t>Avery Arch Ring Binders</t>
  </si>
  <si>
    <t>OFF-PA-10000994</t>
  </si>
  <si>
    <t>Xerox 1915</t>
  </si>
  <si>
    <t>OFF-BI-10002813</t>
  </si>
  <si>
    <t>Avery Reinforcements for Hole-Punch Pages</t>
  </si>
  <si>
    <t>OFF-AR-10004817</t>
  </si>
  <si>
    <t>Colorific Watercolor Pencils</t>
  </si>
  <si>
    <t>OFF-AR-10001860</t>
  </si>
  <si>
    <t>BIC Liqua Brite Liner</t>
  </si>
  <si>
    <t>OFF-BI-10004970</t>
  </si>
  <si>
    <t>ACCOHIDE 3-Ring Binder  Blue  1</t>
  </si>
  <si>
    <t>OFF-PA-10002968</t>
  </si>
  <si>
    <t>Xerox 1973</t>
  </si>
  <si>
    <t>FUR-BO-10003433</t>
  </si>
  <si>
    <t>Sauder Cornerstone Collection Library</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</si>
  <si>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</si>
  <si>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</si>
  <si>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</si>
  <si>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</si>
  <si>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</si>
  <si>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</si>
  <si>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</si>
  <si>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</si>
  <si>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</si>
  <si>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</si>
  <si>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</si>
  <si>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</si>
  <si>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OFF-PA-10003072</t>
  </si>
  <si>
    <t>Eureka Recycled Copy Paper 8 1/2 x 11  Ream</t>
  </si>
  <si>
    <t>FUR-FU-10004960</t>
  </si>
  <si>
    <t>Seth Thomas 12 Clock w/ Goldtone Case</t>
  </si>
  <si>
    <t>TEC-AC-10003116</t>
  </si>
  <si>
    <t>Memorex Froggy Flash Drive 8 GB</t>
  </si>
  <si>
    <t>OFF-AP-10004859</t>
  </si>
  <si>
    <t>Acco 6 Outlet Guardian Premium Surge Suppressor</t>
  </si>
  <si>
    <t>OFF-PA-10002659</t>
  </si>
  <si>
    <t>Avoid Verbal Orders Carbonless Minifold Book</t>
  </si>
  <si>
    <t>OFF-BI-10004139</t>
  </si>
  <si>
    <t>Fellowes Presentation Covers for Comb Binding Machines</t>
  </si>
  <si>
    <t>OFF-AR-10002818</t>
  </si>
  <si>
    <t>Panasonic KP-310 Heavy-Duty Electric Pencil Sharpener</t>
  </si>
  <si>
    <t>OFF-AP-10001303</t>
  </si>
  <si>
    <t>Holmes Cool Mist Humidifier for the Whole House with 8-Gallon Output per Day  Extended Life Filter</t>
  </si>
  <si>
    <t>OFF-ST-10002574</t>
  </si>
  <si>
    <t>SAFCO Commercial Wire Shelving  Black</t>
  </si>
  <si>
    <t>FUR-FU-10004018</t>
  </si>
  <si>
    <t>Tensor Computer Mounted Lamp</t>
  </si>
  <si>
    <t>TEC-PH-10002549</t>
  </si>
  <si>
    <t>Polycom SoundPoint IP 450 VoIP phone</t>
  </si>
  <si>
    <t>OFF-PA-10004911</t>
  </si>
  <si>
    <t>Rediform S.O.S. 1-Up Phone Message Bk  4-1/4x3-1/16 Bk  1 Form/Pg  40 Messages/Bk  3/Pk</t>
  </si>
  <si>
    <t>TEC-MA-10002178</t>
  </si>
  <si>
    <t>Cisco CP-7937G Unified IP Conference Station Phone</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</si>
  <si>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</si>
  <si>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</si>
  <si>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</si>
  <si>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</si>
  <si>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</si>
  <si>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</si>
  <si>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</si>
  <si>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</si>
  <si>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</si>
  <si>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</si>
  <si>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</si>
  <si>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</si>
  <si>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OFF-ST-10000649</t>
  </si>
  <si>
    <t>Hanging Personal Folder File</t>
  </si>
  <si>
    <t>OFF-PA-10003641</t>
  </si>
  <si>
    <t>Xerox 1909</t>
  </si>
  <si>
    <t>FUR-CH-10002961</t>
  </si>
  <si>
    <t>Leather Task Chair  Black</t>
  </si>
  <si>
    <t>OFF-PA-10004041</t>
  </si>
  <si>
    <t>Its Hot Message Books with Stickers  2 3/4 x 5</t>
  </si>
  <si>
    <t>TEC-PH-10001336</t>
  </si>
  <si>
    <t>Digium D40 VoIP phone</t>
  </si>
  <si>
    <t>TEC-MA-10003183</t>
  </si>
  <si>
    <t>DYMO CardScan Personal V9 Business Card Scanner</t>
  </si>
  <si>
    <t>TEC-AC-10001314</t>
  </si>
  <si>
    <t>Case Logic 2.4GHz Wireless Keyboard</t>
  </si>
  <si>
    <t>TEC-AC-10004510</t>
  </si>
  <si>
    <t>Logitech Desktop MK120 Mouse and keyboard Combo</t>
  </si>
  <si>
    <t>OFF-BI-10000042</t>
  </si>
  <si>
    <t>Pressboard Data Binder  Crimson  12 X 8 1/2</t>
  </si>
  <si>
    <t>FUR-TA-10003008</t>
  </si>
  <si>
    <t>Lesro Round Back Collection Coffee Table  End Table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</si>
  <si>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</si>
  <si>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</si>
  <si>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</si>
  <si>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</si>
  <si>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</si>
  <si>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</si>
  <si>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</si>
  <si>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</si>
  <si>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</si>
  <si>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</si>
  <si>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OFF-PA-10001289</t>
  </si>
  <si>
    <t>White Computer Printout Paper by Universal</t>
  </si>
  <si>
    <t>OFF-FA-10000053</t>
  </si>
  <si>
    <t>Revere Boxed Rubber Bands by Revere</t>
  </si>
  <si>
    <t>OFF-EN-10003001</t>
  </si>
  <si>
    <t>Ames Color-File Green Diamond Border X-ray Mailers</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</si>
  <si>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</si>
  <si>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</si>
  <si>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</si>
  <si>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</si>
  <si>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</si>
  <si>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</si>
  <si>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</si>
  <si>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</si>
  <si>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FUR-TA-10002622</t>
  </si>
  <si>
    <t>Bush Andora Conference Table  Maple/Graphite Gray Finish</t>
  </si>
  <si>
    <t>OFF-PA-10000418</t>
  </si>
  <si>
    <t>Xerox 189</t>
  </si>
  <si>
    <t>FUR-TA-10001039</t>
  </si>
  <si>
    <t>OFF-AR-10002240</t>
  </si>
  <si>
    <t>Panasonic KP-150 Electric Pencil Sharpener</t>
  </si>
  <si>
    <t>OFF-BI-10002867</t>
  </si>
  <si>
    <t>GBC Recycled Regency Composition Covers</t>
  </si>
  <si>
    <t>FUR-FU-10003976</t>
  </si>
  <si>
    <t>DAX Executive Solid Wood Document Frame  Desktop or Hang  Mahogany  5 x 7</t>
  </si>
  <si>
    <t>TEC-PH-10002922</t>
  </si>
  <si>
    <t>ShoreTel ShorePhone IP 230 VoIP phone</t>
  </si>
  <si>
    <t>OFF-PA-10000501</t>
  </si>
  <si>
    <t>Petty Cash Envelope</t>
  </si>
  <si>
    <t>OFF-AP-10004980</t>
  </si>
  <si>
    <t>3M Replacement Filter for Office Air Cleaner for 20 x 33 Room</t>
  </si>
  <si>
    <t>TEC-PH-10001750</t>
  </si>
  <si>
    <t>Samsung Rugby III</t>
  </si>
  <si>
    <t>Acco Four Pocket Poly Ring Binder with Label Holder  Smoke  1</t>
  </si>
  <si>
    <t>OFF-BI-10001191</t>
  </si>
  <si>
    <t>Canvas Sectional Post Binders</t>
  </si>
  <si>
    <t>Strathmore Photo Mount Cards</t>
  </si>
  <si>
    <t>OFF-PA-10001639</t>
  </si>
  <si>
    <t>Xerox 203</t>
  </si>
  <si>
    <t>TEC-AC-10004975</t>
  </si>
  <si>
    <t>Plantronics Audio 995 Wireless Stereo Headset</t>
  </si>
  <si>
    <t>OFF-BI-10004364</t>
  </si>
  <si>
    <t>OFF-PA-10001712</t>
  </si>
  <si>
    <t>Xerox 1948</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</si>
  <si>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</si>
  <si>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</si>
  <si>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</si>
  <si>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</si>
  <si>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</si>
  <si>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</si>
  <si>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</si>
  <si>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</si>
  <si>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OFF-BI-10004352</t>
  </si>
  <si>
    <t>Wilson Jones DublLock D-Ring Binders</t>
  </si>
  <si>
    <t>OFF-BI-10000666</t>
  </si>
  <si>
    <t>Surelock Post Binders</t>
  </si>
  <si>
    <t>TEC-MA-10000010</t>
  </si>
  <si>
    <t>Hewlett-Packard Deskjet 3050a All-in-One Color Inkjet Printer</t>
  </si>
  <si>
    <t>OFF-BI-10000977</t>
  </si>
  <si>
    <t>Ibico Plastic Spiral Binding Combs</t>
  </si>
  <si>
    <t>FUR-TA-10002530</t>
  </si>
  <si>
    <t>Iceberg OfficeWorks 42 Round Tables</t>
  </si>
  <si>
    <t>FUR-FU-10001473</t>
  </si>
  <si>
    <t>DAX Wood Document Frame</t>
  </si>
  <si>
    <t>OFF-BI-10001765</t>
  </si>
  <si>
    <t>Wilson Jones Heavy-Duty Casebound Ring Binders with Metal Hinges</t>
  </si>
  <si>
    <t>FUR-CH-10000847</t>
  </si>
  <si>
    <t>Global Executive Mid-Back Managers Chair</t>
  </si>
  <si>
    <t>OFF-PA-10001293</t>
  </si>
  <si>
    <t>Xerox 1946</t>
  </si>
  <si>
    <t>OFF-AR-10000634</t>
  </si>
  <si>
    <t>Newell 320</t>
  </si>
  <si>
    <t>FUR-FU-10004270</t>
  </si>
  <si>
    <t>Eldon Image Series Desk Accessories  Burgundy</t>
  </si>
  <si>
    <t>OFF-AR-10003770</t>
  </si>
  <si>
    <t>Newell 340</t>
  </si>
  <si>
    <t>OFF-LA-10003121</t>
  </si>
  <si>
    <t>Avery 506</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</si>
  <si>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</si>
  <si>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</si>
  <si>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</si>
  <si>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</si>
  <si>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</si>
  <si>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</si>
  <si>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</si>
  <si>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</si>
  <si>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</si>
  <si>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</si>
  <si>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OFF-FA-10003021</t>
  </si>
  <si>
    <t>TEC-PH-10003580</t>
  </si>
  <si>
    <t>Cisco IP Phone 7961G-GE VoIP phone</t>
  </si>
  <si>
    <t>TEC-AC-10001109</t>
  </si>
  <si>
    <t>Logitech Trackman Marble Mouse</t>
  </si>
  <si>
    <t>OFF-PA-10001838</t>
  </si>
  <si>
    <t>Adams Telephone Message Book W/Dividers/Space For Phone Numbers  5 1/4X8 1/2  300/Messages</t>
  </si>
  <si>
    <t>OFF-ST-10004950</t>
  </si>
  <si>
    <t>Acco Perma 3000 Stacking Storage Drawers</t>
  </si>
  <si>
    <t>OFF-PA-10003823</t>
  </si>
  <si>
    <t>Xerox 197</t>
  </si>
  <si>
    <t>TEC-PH-10001300</t>
  </si>
  <si>
    <t>iKross Bluetooth Portable Keyboard + Cell Phone Stand Holder + Brush for Apple iPhone 5S 5C 5  4S 4</t>
  </si>
  <si>
    <t>FUR-TA-10003715</t>
  </si>
  <si>
    <t>Hon 2111 Invitation Series Corner Table</t>
  </si>
  <si>
    <t>TEC-MA-10004458</t>
  </si>
  <si>
    <t>Lexmark X 9575 Professional All-in-One Color Printer</t>
  </si>
  <si>
    <t>OFF-BI-10004965</t>
  </si>
  <si>
    <t>Ibico Covers for Plastic or Wire Binding Elements</t>
  </si>
  <si>
    <t>OFF-AR-10001419</t>
  </si>
  <si>
    <t>Newell 325</t>
  </si>
  <si>
    <t>OFF-PA-10002586</t>
  </si>
  <si>
    <t>Xerox 1970</t>
  </si>
  <si>
    <t>OFF-AR-10002221</t>
  </si>
  <si>
    <t>12 Colored Short Pencils</t>
  </si>
  <si>
    <t>FUR-FU-10002456</t>
  </si>
  <si>
    <t>Master Caster Door Stop  Large Neon Orange</t>
  </si>
  <si>
    <t>OFF-FA-10004968</t>
  </si>
  <si>
    <t>Rubber Band Ball</t>
  </si>
  <si>
    <t>OFF-PA-10001274</t>
  </si>
  <si>
    <t>Loose Memo Sheets</t>
  </si>
  <si>
    <t>OFF-PA-10001125</t>
  </si>
  <si>
    <t>Xerox 1988</t>
  </si>
  <si>
    <t>OFF-ST-10000344</t>
  </si>
  <si>
    <t>Neat Ideas Personal Hanging Folder Files  Black</t>
  </si>
  <si>
    <t>OFF-ST-10003324</t>
  </si>
  <si>
    <t>Belkin OmniView SE Rackmount Kit</t>
  </si>
  <si>
    <t>OFF-ST-10000419</t>
  </si>
  <si>
    <t>Rogers Jumbo File  Granite</t>
  </si>
  <si>
    <t>OFF-AP-10001626</t>
  </si>
  <si>
    <t>Commercial WindTunnel Clean Air Upright Vacuum  Replacement Belts  Filtration Bags</t>
  </si>
  <si>
    <t>FUR-FU-10003981</t>
  </si>
  <si>
    <t>OFF-ST-10001291</t>
  </si>
  <si>
    <t>Tenex Personal Self-Stacking Standard File Box  Black/Gray</t>
  </si>
  <si>
    <t>OFF-AP-10004868</t>
  </si>
  <si>
    <t>Hoover Commercial Soft Guard Upright Vacuum And Disposable Filtration Bags</t>
  </si>
  <si>
    <t>OFF-LA-10002195</t>
  </si>
  <si>
    <t>Avery 481</t>
  </si>
  <si>
    <t>OFF-AR-10001315</t>
  </si>
  <si>
    <t>Newell 310</t>
  </si>
  <si>
    <t>OFF-EN-10003134</t>
  </si>
  <si>
    <t>OFF-AR-10001955</t>
  </si>
  <si>
    <t>Newell 319</t>
  </si>
  <si>
    <t>OFF-LA-10001641</t>
  </si>
  <si>
    <t>Avery 518</t>
  </si>
  <si>
    <t>OFF-ST-10001370</t>
  </si>
  <si>
    <t>Sensible Storage WireTech Storage Systems</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</si>
  <si>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</si>
  <si>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</si>
  <si>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</si>
  <si>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</si>
  <si>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</si>
  <si>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</si>
  <si>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</si>
  <si>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</si>
  <si>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</si>
  <si>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</si>
  <si>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TEC-PH-10000169</t>
  </si>
  <si>
    <t>ARKON Windshield Dashboard Air Vent Car Mount Holder</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</si>
  <si>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</si>
  <si>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</si>
  <si>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</si>
  <si>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</si>
  <si>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</si>
  <si>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</si>
  <si>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</si>
  <si>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</si>
  <si>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OFF-AR-10001221</t>
  </si>
  <si>
    <t>Dixon Ticonderoga Erasable Colored Pencil Set  12-Color</t>
  </si>
  <si>
    <t>TEC-PH-10004830</t>
  </si>
  <si>
    <t>Pyle PRT45 Retro Home Telephone</t>
  </si>
  <si>
    <t>OFF-PA-10004519</t>
  </si>
  <si>
    <t>Spiral Phone Message Books with Labels by Adams</t>
  </si>
  <si>
    <t>FUR-BO-10000362</t>
  </si>
  <si>
    <t>Sauder Inglewood Library Bookcases</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</si>
  <si>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</si>
  <si>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</si>
  <si>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</si>
  <si>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</si>
  <si>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</si>
  <si>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</si>
  <si>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</si>
  <si>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</si>
  <si>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</si>
  <si>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</si>
  <si>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</si>
  <si>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</si>
  <si>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</si>
  <si>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</si>
  <si>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</si>
  <si>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</si>
  <si>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</si>
  <si>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</si>
  <si>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</si>
  <si>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</si>
  <si>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</si>
  <si>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</si>
  <si>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</si>
  <si>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</si>
  <si>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</si>
  <si>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</si>
  <si>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FUR-FU-10002937</t>
  </si>
  <si>
    <t>GE 48 Fluorescent Tube  Cool White Energy Saver  34 Watts  30/Box</t>
  </si>
  <si>
    <t>TEC-AC-10003063</t>
  </si>
  <si>
    <t>Micro Innovations USB RF Wireless Keyboard with Mouse</t>
  </si>
  <si>
    <t>FUR-FU-10004415</t>
  </si>
  <si>
    <t>Stacking Tray  Side-Loading  Legal  Smoke</t>
  </si>
  <si>
    <t>OFF-ST-10002011</t>
  </si>
  <si>
    <t>Smead Adjustable Mobile File Trolley with Lockable Top</t>
  </si>
  <si>
    <t>TEC-PH-10000038</t>
  </si>
  <si>
    <t>Jawbone MINI JAMBOX Wireless Bluetooth Speaker</t>
  </si>
  <si>
    <t>OFF-PA-10002689</t>
  </si>
  <si>
    <t>Weyerhaeuser First Choice Laser/Copy Paper (20Lb. and 88 Bright)</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</si>
  <si>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</si>
  <si>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</si>
  <si>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</si>
  <si>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</si>
  <si>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</si>
  <si>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</si>
  <si>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</si>
  <si>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</si>
  <si>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</si>
  <si>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</si>
  <si>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OFF-PA-10004475</t>
  </si>
  <si>
    <t>Xerox 1940</t>
  </si>
  <si>
    <t>OFF-PA-10003001</t>
  </si>
  <si>
    <t>Xerox 1986</t>
  </si>
  <si>
    <t>OFF-FA-10000611</t>
  </si>
  <si>
    <t>Binder Clips by OIC</t>
  </si>
  <si>
    <t>OFF-BI-10001116</t>
  </si>
  <si>
    <t>Wilson Jones 1 Hanging DublLock Ring Binders</t>
  </si>
  <si>
    <t>TEC-PH-10004922</t>
  </si>
  <si>
    <t>RCA Visys Integrated PBX 8-Line Router</t>
  </si>
  <si>
    <t>OFF-BI-10002353</t>
  </si>
  <si>
    <t>GBC VeloBind Cover Sets</t>
  </si>
  <si>
    <t>OFF-FA-10002676</t>
  </si>
  <si>
    <t>Colored Push Pins</t>
  </si>
  <si>
    <t>TEC-AC-10003023</t>
  </si>
  <si>
    <t>Logitech G105 Gaming Keyboard</t>
  </si>
  <si>
    <t>OFF-PA-10000167</t>
  </si>
  <si>
    <t>Xerox 1925</t>
  </si>
  <si>
    <t>TEC-PH-10002185</t>
  </si>
  <si>
    <t>QVS USB Car Charger 2-Port 2.1Amp for iPod/iPhone/iPad/iPad 2/iPad 3</t>
  </si>
  <si>
    <t>FUR-FU-10000758</t>
  </si>
  <si>
    <t>DAX Natural Wood-Tone Poster Frame</t>
  </si>
  <si>
    <t>TEC-MA-10004679</t>
  </si>
  <si>
    <t>StarTech.com 10/100 VDSL2 Ethernet Extender Kit</t>
  </si>
  <si>
    <t>OFF-AP-10002495</t>
  </si>
  <si>
    <t>Acco Smartsocket Table Surge Protector  6 Color-Coded Adapter Outlets</t>
  </si>
  <si>
    <t>OFF-BI-10002414</t>
  </si>
  <si>
    <t>GBC ProClick Spines for 32-Hole Punch</t>
  </si>
  <si>
    <t>TEC-AC-10003133</t>
  </si>
  <si>
    <t>Memorex Mini Travel Drive 4 GB USB 2.0 Flash Drive</t>
  </si>
  <si>
    <t>TEC-AC-10002006</t>
  </si>
  <si>
    <t>Memorex Micro Travel Drive 16 GB</t>
  </si>
  <si>
    <t>OFF-LA-10002381</t>
  </si>
  <si>
    <t>Avery 497</t>
  </si>
  <si>
    <t>OFF-FA-10001843</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</si>
  <si>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</si>
  <si>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</si>
  <si>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</si>
  <si>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</si>
  <si>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</si>
  <si>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</si>
  <si>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</si>
  <si>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</si>
  <si>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</si>
  <si>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</si>
  <si>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</si>
  <si>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</si>
  <si>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</si>
  <si>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</si>
  <si>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</si>
  <si>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</si>
  <si>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</si>
  <si>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</si>
  <si>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</si>
  <si>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</si>
  <si>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</si>
  <si>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</si>
  <si>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</si>
  <si>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</si>
  <si>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</si>
  <si>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</si>
  <si>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</si>
  <si>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</si>
  <si>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OFF-PA-10004355</t>
  </si>
  <si>
    <t>Xerox 231</t>
  </si>
  <si>
    <t>OFF-PA-10004947</t>
  </si>
  <si>
    <t>FUR-TA-10004607</t>
  </si>
  <si>
    <t>Hon 2111 Invitation Series Straight Table</t>
  </si>
  <si>
    <t>OFF-PA-10003893</t>
  </si>
  <si>
    <t>Xerox 1962</t>
  </si>
  <si>
    <t>TEC-PH-10001817</t>
  </si>
  <si>
    <t>Wilson Electronics DB Pro Signal Booster</t>
  </si>
  <si>
    <t>FUR-BO-10000330</t>
  </si>
  <si>
    <t>Sauder Camden County Barrister Bookcase  Planked Cherry Finish</t>
  </si>
  <si>
    <t>OFF-BI-10001900</t>
  </si>
  <si>
    <t>DXL Angle-View Binders with Locking Rings  Black</t>
  </si>
  <si>
    <t>FUR-BO-10003159</t>
  </si>
  <si>
    <t>Sauder Camden County Collection Libraries  Planked Cherry Finish</t>
  </si>
  <si>
    <t>FUR-FU-10001591</t>
  </si>
  <si>
    <t>Advantus Panel Wall Certificate Holder - 8.5x11</t>
  </si>
  <si>
    <t>OFF-LA-10002034</t>
  </si>
  <si>
    <t>Avery 478</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</si>
  <si>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</si>
  <si>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</si>
  <si>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</si>
  <si>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</si>
  <si>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</si>
  <si>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</si>
  <si>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</si>
  <si>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</si>
  <si>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</si>
  <si>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</si>
  <si>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TEC-PH-10001615</t>
  </si>
  <si>
    <t>AT&amp;T CL82213</t>
  </si>
  <si>
    <t>TEC-AC-10004568</t>
  </si>
  <si>
    <t>Maxell LTO Ultrium - 800 GB</t>
  </si>
  <si>
    <t>FUR-CH-10001854</t>
  </si>
  <si>
    <t>Office Star - Professional Matrix Back Chair with 2-to-1 Synchro Tilt and Mesh Fabric Seat</t>
  </si>
  <si>
    <t>OFF-AR-10000475</t>
  </si>
  <si>
    <t>Hunt BOSTON Vista Battery-Operated Pencil Sharpener  Black</t>
  </si>
  <si>
    <t>TEC-PH-10000455</t>
  </si>
  <si>
    <t>GE 30522EE2</t>
  </si>
  <si>
    <t>OFF-PA-10001994</t>
  </si>
  <si>
    <t>Ink Jet Note and Greeting Cards  8-1/2 x 5-1/2 Card Size</t>
  </si>
  <si>
    <t>TEC-AC-10002926</t>
  </si>
  <si>
    <t>Logitech Wireless Marathon Mouse M705</t>
  </si>
  <si>
    <t>TEC-PH-10004897</t>
  </si>
  <si>
    <t>Mediabridge Sport Armband iPhone 5s</t>
  </si>
  <si>
    <t>FUR-FU-10001196</t>
  </si>
  <si>
    <t>DAX Cubicle Frames - 8x10</t>
  </si>
  <si>
    <t>OFF-PA-10000595</t>
  </si>
  <si>
    <t>Xerox 1929</t>
  </si>
  <si>
    <t>OFF-LA-10000443</t>
  </si>
  <si>
    <t>Avery 501</t>
  </si>
  <si>
    <t>OFF-LA-10001771</t>
  </si>
  <si>
    <t>Avery 513</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</si>
  <si>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</si>
  <si>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</si>
  <si>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</si>
  <si>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</si>
  <si>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</si>
  <si>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</si>
  <si>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</si>
  <si>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</si>
  <si>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</si>
  <si>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</si>
  <si>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FUR-FU-10002878</t>
  </si>
  <si>
    <t>Seth Thomas 14 Day/Date Wall Clock</t>
  </si>
  <si>
    <t>TEC-PH-10002624</t>
  </si>
  <si>
    <t>Samsung Galaxy S4 Mini</t>
  </si>
  <si>
    <t>TEC-PH-10002885</t>
  </si>
  <si>
    <t>Apple iPhone 5</t>
  </si>
  <si>
    <t>TEC-PH-10000895</t>
  </si>
  <si>
    <t>Polycom VVX 310 VoIP phone</t>
  </si>
  <si>
    <t>TEC-MA-10000488</t>
  </si>
  <si>
    <t>Bady BDG101FRU Card Printer</t>
  </si>
  <si>
    <t>OFF-PA-10003729</t>
  </si>
  <si>
    <t>Xerox 1998</t>
  </si>
  <si>
    <t>OFF-AP-10001005</t>
  </si>
  <si>
    <t>Honeywell Quietcare HEPA Air Cleaner</t>
  </si>
  <si>
    <t>FUR-CH-10000988</t>
  </si>
  <si>
    <t>Hon Olson Stacker Stools</t>
  </si>
  <si>
    <t>FUR-FU-10001986</t>
  </si>
  <si>
    <t>Dana Fluorescent Magnifying Lamp  White  36</t>
  </si>
  <si>
    <t>FUR-FU-10004973</t>
  </si>
  <si>
    <t>Flat Face Poster Frame</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</si>
  <si>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</si>
  <si>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</si>
  <si>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</si>
  <si>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</si>
  <si>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</si>
  <si>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</si>
  <si>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</si>
  <si>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</si>
  <si>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</si>
  <si>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</si>
  <si>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</si>
  <si>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</si>
  <si>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</si>
  <si>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FUR-FU-10001617</t>
  </si>
  <si>
    <t>Executive Impressions 8-1/2 Career Panel/Partition Cubicle Clock</t>
  </si>
  <si>
    <t>TEC-PH-10002824</t>
  </si>
  <si>
    <t>Jabra SPEAK 410 Multidevice Speakerphone</t>
  </si>
  <si>
    <t>OFF-PA-10003309</t>
  </si>
  <si>
    <t>Xerox 211</t>
  </si>
  <si>
    <t>OFF-ST-10002554</t>
  </si>
  <si>
    <t>Tennsco Industrial Shelving</t>
  </si>
  <si>
    <t>OFF-AR-10002067</t>
  </si>
  <si>
    <t>Newell 334</t>
  </si>
  <si>
    <t>FUR-TA-10004175</t>
  </si>
  <si>
    <t>Hon 30 x 60 Table with Locking Drawer</t>
  </si>
  <si>
    <t>FUR-TA-10004767</t>
  </si>
  <si>
    <t>Safco Drafting Table</t>
  </si>
  <si>
    <t>OFF-EN-10002621</t>
  </si>
  <si>
    <t>OFF-LA-10003714</t>
  </si>
  <si>
    <t>Avery 510</t>
  </si>
  <si>
    <t>FUR-FU-10001889</t>
  </si>
  <si>
    <t>Ultra Door Pull Handle</t>
  </si>
  <si>
    <t>OFF-AR-10003723</t>
  </si>
  <si>
    <t>Avery Hi-Liter Fluorescent Desk Style Markers</t>
  </si>
  <si>
    <t>OFF-PA-10000241</t>
  </si>
  <si>
    <t>IBM Multi-Purpose Copy Paper  8 1/2 x 11  Case</t>
  </si>
  <si>
    <t>OFF-AR-10001446</t>
  </si>
  <si>
    <t>Newell 309</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</si>
  <si>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</si>
  <si>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</si>
  <si>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</si>
  <si>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</si>
  <si>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</si>
  <si>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</si>
  <si>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</si>
  <si>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</si>
  <si>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</si>
  <si>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</si>
  <si>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OFF-BI-10001757</t>
  </si>
  <si>
    <t>Pressboard Hanging Data Binders for Unburst Sheets</t>
  </si>
  <si>
    <t>FUR-FU-10004093</t>
  </si>
  <si>
    <t>Hand-Finished Solid Wood Document Frame</t>
  </si>
  <si>
    <t>FUR-FU-10001037</t>
  </si>
  <si>
    <t>DAX Charcoal/Nickel-Tone Document Frame  5 x 7</t>
  </si>
  <si>
    <t>OFF-PA-10001878</t>
  </si>
  <si>
    <t>Xerox 1891</t>
  </si>
  <si>
    <t>TEC-MA-10003674</t>
  </si>
  <si>
    <t>Hewlett-Packard Deskjet 5550 Printer</t>
  </si>
  <si>
    <t>OFF-LA-10003190</t>
  </si>
  <si>
    <t>Avery 474</t>
  </si>
  <si>
    <t>TEC-PH-10001809</t>
  </si>
  <si>
    <t>Panasonic KX T7736-B Digital phone</t>
  </si>
  <si>
    <t>OFF-BI-10003091</t>
  </si>
  <si>
    <t>GBC DocuBind TL200 Manual Binding Machine</t>
  </si>
  <si>
    <t>FUR-CH-10003981</t>
  </si>
  <si>
    <t>Global Commerce Series Low-Back Swivel/Tilt Chairs</t>
  </si>
  <si>
    <t>OFF-ST-10002562</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</si>
  <si>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</si>
  <si>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</si>
  <si>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</si>
  <si>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</si>
  <si>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</si>
  <si>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</si>
  <si>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</si>
  <si>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</si>
  <si>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</si>
  <si>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</si>
  <si>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</si>
  <si>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</si>
  <si>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OFF-BI-10002082</t>
  </si>
  <si>
    <t>GBC Twin Loop Wire Binding Elements</t>
  </si>
  <si>
    <t>OFF-ST-10001505</t>
  </si>
  <si>
    <t>Perma STOR-ALL Hanging File Box  13 1/8W x 12 1/4D x 10 1/2H</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</si>
  <si>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</si>
  <si>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</si>
  <si>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</si>
  <si>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</si>
  <si>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</si>
  <si>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</si>
  <si>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</si>
  <si>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</si>
  <si>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</si>
  <si>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</si>
  <si>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</si>
  <si>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</si>
  <si>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OFF-SU-10000898</t>
  </si>
  <si>
    <t>Acme Hot Forged Carbon Steel Scissors with Nickel-Plated Handles  3 7/8 Cut  8L</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</si>
  <si>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</si>
  <si>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</si>
  <si>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</si>
  <si>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</si>
  <si>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</si>
  <si>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</si>
  <si>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</si>
  <si>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</si>
  <si>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</si>
  <si>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</si>
  <si>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TEC-PH-10003811</t>
  </si>
  <si>
    <t>Jabra Supreme Plus Driver Edition Headset</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</si>
  <si>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</si>
  <si>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</si>
  <si>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</si>
  <si>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</si>
  <si>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</si>
  <si>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</si>
  <si>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</si>
  <si>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</si>
  <si>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</si>
  <si>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</si>
  <si>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</si>
  <si>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OFF-AP-10002534</t>
  </si>
  <si>
    <t>3.6 Cubic Foot Counter Height Office Refrigerator</t>
  </si>
  <si>
    <t>FUR-BO-10003034</t>
  </si>
  <si>
    <t>OSullivan Elevations Bookcase  Cherry Finish</t>
  </si>
  <si>
    <t>OFF-ST-10000943</t>
  </si>
  <si>
    <t>Eldon ProFile File N Store Portable File Tub Letter/Legal Size Black</t>
  </si>
  <si>
    <t>OFF-PA-10000533</t>
  </si>
  <si>
    <t>Southworth Parchment Paper &amp; Envelopes</t>
  </si>
  <si>
    <t>OFF-ST-10001172</t>
  </si>
  <si>
    <t>Tennsco Lockers  Sand</t>
  </si>
  <si>
    <t>OFF-PA-10001661</t>
  </si>
  <si>
    <t>Xerox 1922</t>
  </si>
  <si>
    <t>OFF-BI-10004817</t>
  </si>
  <si>
    <t>GBC Personal VeloBind Strips</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</si>
  <si>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</si>
  <si>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</si>
  <si>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</si>
  <si>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</si>
  <si>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</si>
  <si>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</si>
  <si>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</si>
  <si>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</si>
  <si>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</si>
  <si>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</si>
  <si>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</si>
  <si>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</si>
  <si>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</si>
  <si>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</si>
  <si>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</si>
  <si>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</si>
  <si>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</si>
  <si>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</si>
  <si>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</si>
  <si>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TEC-AC-10003289</t>
  </si>
  <si>
    <t>Anker Ultra-Slim Mini Bluetooth 3.0 Wireless Keyboard</t>
  </si>
  <si>
    <t>TEC-PH-10002468</t>
  </si>
  <si>
    <t>Plantronics CS 50-USB - headset - Convertible  Monaural</t>
  </si>
  <si>
    <t>OFF-PA-10001295</t>
  </si>
  <si>
    <t>Computer Printout Paper with Letter-Trim Perforations</t>
  </si>
  <si>
    <t>OFF-LA-10000248</t>
  </si>
  <si>
    <t>Avery 52</t>
  </si>
  <si>
    <t>OFF-FA-10004076</t>
  </si>
  <si>
    <t>Translucent Push Pins by OIC</t>
  </si>
  <si>
    <t>OFF-LA-10004008</t>
  </si>
  <si>
    <t>Avery 507</t>
  </si>
  <si>
    <t>OFF-AR-10001177</t>
  </si>
  <si>
    <t>Newell 349</t>
  </si>
  <si>
    <t>OFF-BI-10001718</t>
  </si>
  <si>
    <t>GBC DocuBind P50 Personal Binding Machine</t>
  </si>
  <si>
    <t>OFF-AR-10004602</t>
  </si>
  <si>
    <t>Boston KS Multi-Size Manual Pencil Sharpener</t>
  </si>
  <si>
    <t>OFF-ST-10000078</t>
  </si>
  <si>
    <t>Tennsco 6- and 18-Compartment Lockers</t>
  </si>
  <si>
    <t>OFF-AR-10004272</t>
  </si>
  <si>
    <t>Newell 308</t>
  </si>
  <si>
    <t>TEC-PH-10001578</t>
  </si>
  <si>
    <t>Polycom SoundStation2 EX Conference phone</t>
  </si>
  <si>
    <t>OFF-ST-10003638</t>
  </si>
  <si>
    <t>Mobile Personal File Cube</t>
  </si>
  <si>
    <t>FUR-BO-10002213</t>
  </si>
  <si>
    <t>DMI Eclipse Executive Suite Bookcases</t>
  </si>
  <si>
    <t>OFF-EN-10003040</t>
  </si>
  <si>
    <t>Quality Park Security Envelopes</t>
  </si>
  <si>
    <t>TEC-PH-10000923</t>
  </si>
  <si>
    <t>Belkin SportFit Armband For iPhone 5s/5c  Fuchsia</t>
  </si>
  <si>
    <t>FUR-FU-10003623</t>
  </si>
  <si>
    <t xml:space="preserve">DataProducts Ampli Magnifier Task Lamp  Black </t>
  </si>
  <si>
    <t>OFF-AP-10000124</t>
  </si>
  <si>
    <t>Acco 6 Outlet Guardian Basic Surge Suppressor</t>
  </si>
  <si>
    <t>OFF-AR-10004511</t>
  </si>
  <si>
    <t>Sanford Colorific Scented Colored Pencils  12/Pack</t>
  </si>
  <si>
    <t>OFF-PA-10003883</t>
  </si>
  <si>
    <t>Message Book  Phone  Wirebound Standard Line Memo  2 3/4 X 5</t>
  </si>
  <si>
    <t>TEC-PH-10002807</t>
  </si>
  <si>
    <t>Motorla HX550 Universal Bluetooth Headset</t>
  </si>
  <si>
    <t>FUR-FU-10002364</t>
  </si>
  <si>
    <t>Eldon Expressions Wood Desk Accessories  Oak</t>
  </si>
  <si>
    <t>OFF-SU-10001664</t>
  </si>
  <si>
    <t>Acme Office Executive Series Stainless Steel Trimmers</t>
  </si>
  <si>
    <t>FUR-TA-10003238</t>
  </si>
  <si>
    <t>Chromcraft Bull-Nose Wood 48 x 96 Rectangular Conference Tables</t>
  </si>
  <si>
    <t>TEC-PH-10001536</t>
  </si>
  <si>
    <t>Spigen Samsung Galaxy S5 Case Wallet</t>
  </si>
  <si>
    <t>OFF-AR-10004956</t>
  </si>
  <si>
    <t>Newell 33</t>
  </si>
  <si>
    <t>OFF-AR-10003696</t>
  </si>
  <si>
    <t>Panasonic KP-350BK Electric Pencil Sharpener with Auto Stop</t>
  </si>
  <si>
    <t>OFF-PA-10000551</t>
  </si>
  <si>
    <t>Array Memo Cubes</t>
  </si>
  <si>
    <t>OFF-BI-10004506</t>
  </si>
  <si>
    <t>Wilson Jones data.warehouse D-Ring Binders with DublLock</t>
  </si>
  <si>
    <t>OFF-PA-10000740</t>
  </si>
  <si>
    <t>Xerox 1982</t>
  </si>
  <si>
    <t>FUR-CH-10002084</t>
  </si>
  <si>
    <t>Hon Mobius Operators Chair</t>
  </si>
  <si>
    <t>OFF-AP-10000692</t>
  </si>
  <si>
    <t>Fellowes Mighty 8 Compact Surge Protector</t>
  </si>
  <si>
    <t>OFF-AP-10000252</t>
  </si>
  <si>
    <t>Harmony HEPA Quiet Air Purifiers</t>
  </si>
  <si>
    <t>FUR-FU-10004748</t>
  </si>
  <si>
    <t>Howard Miller 16 Diameter Gallery Wall Clock</t>
  </si>
  <si>
    <t>OFF-AR-10000538</t>
  </si>
  <si>
    <t>Boston Model 1800 Electric Pencil Sharpener  Gray</t>
  </si>
  <si>
    <t>TEC-PH-10001079</t>
  </si>
  <si>
    <t>Polycom SoundPoint Pro SE-225 Corded phone</t>
  </si>
  <si>
    <t>OFF-AP-10003842</t>
  </si>
  <si>
    <t>Euro-Pro Shark Turbo Vacuum</t>
  </si>
  <si>
    <t>FUR-CH-10000553</t>
  </si>
  <si>
    <t>Metal Folding Chairs  Beige  4/Carton</t>
  </si>
  <si>
    <t>OFF-AR-10003469</t>
  </si>
  <si>
    <t>Nontoxic Chalk</t>
  </si>
  <si>
    <t>OFF-PA-10003790</t>
  </si>
  <si>
    <t>Xerox 1991</t>
  </si>
  <si>
    <t>FUR-BO-10002202</t>
  </si>
  <si>
    <t>Atlantic Metals Mobile 2-Shelf Bookcases  Custom Colors</t>
  </si>
  <si>
    <t>OFF-AP-10002765</t>
  </si>
  <si>
    <t>Fellowes Advanced Computer Series Surge Protectors</t>
  </si>
  <si>
    <t>OFF-ST-10003692</t>
  </si>
  <si>
    <t>Recycled Steel Personal File for Hanging File Folders</t>
  </si>
  <si>
    <t>TEC-PH-10001051</t>
  </si>
  <si>
    <t>HTC One</t>
  </si>
  <si>
    <t>OFF-AR-10000817</t>
  </si>
  <si>
    <t>Manco Dry-Lighter Erasable Highlighter</t>
  </si>
  <si>
    <t>OFF-SU-10000952</t>
  </si>
  <si>
    <t>Fiskars Home &amp; Office Scissors</t>
  </si>
  <si>
    <t>FUR-FU-10004597</t>
  </si>
  <si>
    <t>Eldon Cleatmat Chair Mats for Medium Pile Carpets</t>
  </si>
  <si>
    <t>OFF-BI-10002982</t>
  </si>
  <si>
    <t>Avery Self-Adhesive Photo Pockets for Polaroid Photos</t>
  </si>
  <si>
    <t>OFF-PA-10004285</t>
  </si>
  <si>
    <t>Xerox 1959</t>
  </si>
  <si>
    <t>OFF-AP-10001391</t>
  </si>
  <si>
    <t>Kensington 6 Outlet MasterPiece HOMEOFFICE Power Control Center</t>
  </si>
  <si>
    <t>TEC-PH-10001944</t>
  </si>
  <si>
    <t>Wi-Ex zBoost YX540 Cellular Phone Signal Booster</t>
  </si>
  <si>
    <t>OFF-PA-10001776</t>
  </si>
  <si>
    <t>Wirebound Message Books  Four 2 3/4 x 5 Forms per Page  600 Sets per Book</t>
  </si>
  <si>
    <t>TEC-AC-10004145</t>
  </si>
  <si>
    <t>Logitech diNovo Edge Keyboard</t>
  </si>
  <si>
    <t>OFF-PA-10003919</t>
  </si>
  <si>
    <t>Xerox 1989</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</si>
  <si>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</si>
  <si>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</si>
  <si>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</si>
  <si>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</si>
  <si>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</si>
  <si>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</si>
  <si>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</si>
  <si>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</si>
  <si>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</si>
  <si>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</si>
  <si>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</si>
  <si>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</si>
  <si>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OFF-AP-10002222</t>
  </si>
  <si>
    <t>OFF-PA-10003971</t>
  </si>
  <si>
    <t>Xerox 1965</t>
  </si>
  <si>
    <t>OFF-AP-10004036</t>
  </si>
  <si>
    <t>Bionaire 99.97% HEPA Air Cleaner</t>
  </si>
  <si>
    <t>OFF-AP-10002287</t>
  </si>
  <si>
    <t>Eureka Sanitaire  Multi-Pro Heavy-Duty Upright  Disposable Bags</t>
  </si>
  <si>
    <t>FUR-TA-10001950</t>
  </si>
  <si>
    <t>Balt Solid Wood Round Tables</t>
  </si>
  <si>
    <t>TEC-PH-10001527</t>
  </si>
  <si>
    <t>Plantronics MX500i Earset</t>
  </si>
  <si>
    <t>TEC-AC-10003095</t>
  </si>
  <si>
    <t>Logitech G35 7.1-Channel Surround Sound Headset</t>
  </si>
  <si>
    <t>TEC-AC-10000358</t>
  </si>
  <si>
    <t>Imation Secure Drive + Hardware Encrypted USB flash drive - 16 GB</t>
  </si>
  <si>
    <t>OFF-EN-10004147</t>
  </si>
  <si>
    <t>Wausau Papers Astrobrights Colored Envelopes</t>
  </si>
  <si>
    <t>FUR-FU-10001468</t>
  </si>
  <si>
    <t>Tenex Antistatic Computer Chair Mats</t>
  </si>
  <si>
    <t>OFF-PA-10000380</t>
  </si>
  <si>
    <t>REDIFORM Incoming/Outgoing Call Register  11 X 8 1/2  100 Messages</t>
  </si>
  <si>
    <t>OFF-AP-10000026</t>
  </si>
  <si>
    <t>Tripp Lite Isotel 6 Outlet Surge Protector with Fax/Modem Protection</t>
  </si>
  <si>
    <t>OFF-PA-10003936</t>
  </si>
  <si>
    <t>Xerox 1994</t>
  </si>
  <si>
    <t>Nu-Dell Executive Frame</t>
  </si>
  <si>
    <t>OFF-AP-10001205</t>
  </si>
  <si>
    <t>Belkin 5 Outlet SurgeMaster Power Centers</t>
  </si>
  <si>
    <t>OFF-BI-10004141</t>
  </si>
  <si>
    <t>Insertable Tab Indexes For Data Binders</t>
  </si>
  <si>
    <t>OFF-BI-10000632</t>
  </si>
  <si>
    <t>Satellite Sectional Post Binders</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</si>
  <si>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</si>
  <si>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</si>
  <si>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</si>
  <si>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</si>
  <si>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</si>
  <si>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</si>
  <si>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</si>
  <si>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</si>
  <si>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</si>
  <si>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</si>
  <si>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</si>
  <si>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</si>
  <si>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</si>
  <si>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</si>
  <si>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</si>
  <si>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</si>
  <si>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</si>
  <si>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</si>
  <si>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</si>
  <si>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</si>
  <si>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</si>
  <si>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</si>
  <si>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OFF-PA-10002581</t>
  </si>
  <si>
    <t>Xerox 1951</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</si>
  <si>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</si>
  <si>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</si>
  <si>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</si>
  <si>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</si>
  <si>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</si>
  <si>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</si>
  <si>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</si>
  <si>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</si>
  <si>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</si>
  <si>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</si>
  <si>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OFF-PA-10004255</t>
  </si>
  <si>
    <t>Xerox 219</t>
  </si>
  <si>
    <t>OFF-PA-10001184</t>
  </si>
  <si>
    <t>Xerox 1903</t>
  </si>
  <si>
    <t>TEC-AC-10002637</t>
  </si>
  <si>
    <t>Logitech VX Revolution Cordless Laser Mouse for Notebooks (Black)</t>
  </si>
  <si>
    <t>FUR-BO-10000780</t>
  </si>
  <si>
    <t>OSullivan Plantations 2-Door Library in Landvery Oak</t>
  </si>
  <si>
    <t>TEC-PH-10003072</t>
  </si>
  <si>
    <t>Panasonic KX-TG9541B DECT 6.0 Digital 2-Line Expandable Cordless Phone With Digital Answering System</t>
  </si>
  <si>
    <t>TEC-MA-10000112</t>
  </si>
  <si>
    <t>Panasonic KX MB2061 Multifunction Printer</t>
  </si>
  <si>
    <t>TEC-AC-10004171</t>
  </si>
  <si>
    <t>Razer Kraken 7.1 Surround Sound Over Ear USB Gaming Headset</t>
  </si>
  <si>
    <t>FUR-TA-10002645</t>
  </si>
  <si>
    <t>Hon Rectangular Conference Tables</t>
  </si>
  <si>
    <t>OFF-BI-10003784</t>
  </si>
  <si>
    <t>Computer Printout Index Tabs</t>
  </si>
  <si>
    <t>OFF-BI-10001617</t>
  </si>
  <si>
    <t>GBC Wire Binding Combs</t>
  </si>
  <si>
    <t>FUR-CH-10002439</t>
  </si>
  <si>
    <t>Iceberg Nesting Folding Chair  19w x 6d x 43h</t>
  </si>
  <si>
    <t>OFF-AP-10003057</t>
  </si>
  <si>
    <t>Honeywell Enviracaire Portable HEPA Air Cleaner for 16 x 20 Room</t>
  </si>
  <si>
    <t>FUR-TA-10000849</t>
  </si>
  <si>
    <t>Bevis Rectangular Conference Tables</t>
  </si>
  <si>
    <t>OFF-EN-10002973</t>
  </si>
  <si>
    <t>Ampad #10 Peel &amp; Seel Holiday Envelopes</t>
  </si>
  <si>
    <t>OFF-BI-10003963</t>
  </si>
  <si>
    <t>Cardinal Holdit Data Disk Pockets</t>
  </si>
  <si>
    <t>OFF-LA-10000081</t>
  </si>
  <si>
    <t>Avery 496</t>
  </si>
  <si>
    <t>OFF-PA-10000726</t>
  </si>
  <si>
    <t>Black Print Carbonless Snap-Off Rapid Letter  8 1/2 x 7</t>
  </si>
  <si>
    <t>OFF-PA-10004983</t>
  </si>
  <si>
    <t>Xerox 23</t>
  </si>
  <si>
    <t>FUR-FU-10002107</t>
  </si>
  <si>
    <t>Eldon Pizzaz Desk Accessories</t>
  </si>
  <si>
    <t>FUR-CH-10001190</t>
  </si>
  <si>
    <t>Global Deluxe High-Back Office Chair in Storm</t>
  </si>
  <si>
    <t>TEC-AC-10000682</t>
  </si>
  <si>
    <t>Kensington K72356US Mouse-in-a-Box USB Desktop Mouse</t>
  </si>
  <si>
    <t>OFF-LA-10004545</t>
  </si>
  <si>
    <t>Avery 50</t>
  </si>
  <si>
    <t>OFF-SU-10002557</t>
  </si>
  <si>
    <t>Fiskars Spring-Action Scissors</t>
  </si>
  <si>
    <t>TEC-PH-10000912</t>
  </si>
  <si>
    <t>Anker 24W Portable Micro USB Car Charger</t>
  </si>
  <si>
    <t>OFF-ST-10001837</t>
  </si>
  <si>
    <t>SAFCO Mobile Desk Side File  Wire Frame</t>
  </si>
  <si>
    <t>OFF-AR-10001473</t>
  </si>
  <si>
    <t>Newell 313</t>
  </si>
  <si>
    <t>TEC-PH-10001835</t>
  </si>
  <si>
    <t>Jawbone JAMBOX Wireless Bluetooth Speaker</t>
  </si>
  <si>
    <t>OFF-PA-10002245</t>
  </si>
  <si>
    <t>Xerox 1895</t>
  </si>
  <si>
    <t>OFF-EN-10004483</t>
  </si>
  <si>
    <t>#10 White Business Envelopes 4 1/8 x 9 1/2</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</si>
  <si>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</si>
  <si>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</si>
  <si>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</si>
  <si>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</si>
  <si>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</si>
  <si>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</si>
  <si>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</si>
  <si>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</si>
  <si>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OFF-LA-10004559</t>
  </si>
  <si>
    <t>Avery 49</t>
  </si>
  <si>
    <t>OFF-AP-10002651</t>
  </si>
  <si>
    <t>Hoover Upright Vacuum With Dirt Cup</t>
  </si>
  <si>
    <t>TEC-AC-10002550</t>
  </si>
  <si>
    <t>Maxell 4.7GB DVD-RW 3/Pack</t>
  </si>
  <si>
    <t>OFF-BI-10000829</t>
  </si>
  <si>
    <t>TEC-PH-10002555</t>
  </si>
  <si>
    <t>Nortel Meridian M5316 Digital phone</t>
  </si>
  <si>
    <t>FUR-BO-10003450</t>
  </si>
  <si>
    <t>Bush Westfield Collection Bookcases  Dark Cherry Finish</t>
  </si>
  <si>
    <t>FUR-FU-10004665</t>
  </si>
  <si>
    <t>3M Polarizing Task Lamp with Clamp Arm  Light Gray</t>
  </si>
  <si>
    <t>TEC-PH-10000369</t>
  </si>
  <si>
    <t>HTC One Mini</t>
  </si>
  <si>
    <t>TEC-AC-10001590</t>
  </si>
  <si>
    <t>Dell Slim USB Multimedia Keyboard</t>
  </si>
  <si>
    <t>FUR-FU-10004909</t>
  </si>
  <si>
    <t>Contemporary Wood/Metal Frame</t>
  </si>
  <si>
    <t>FUR-BO-10004357</t>
  </si>
  <si>
    <t>OSullivan Living Dimensions 3-Shelf Bookcases</t>
  </si>
  <si>
    <t>TEC-AC-10000387</t>
  </si>
  <si>
    <t>KeyTronic KT800P2 - Keyboard - Black</t>
  </si>
  <si>
    <t>OFF-BI-10001308</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</si>
  <si>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</si>
  <si>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</si>
  <si>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</si>
  <si>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</si>
  <si>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</si>
  <si>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</si>
  <si>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</si>
  <si>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</si>
  <si>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FUR-FU-10002045</t>
  </si>
  <si>
    <t>Executive Impressions 14</t>
  </si>
  <si>
    <t>FUR-FU-10004671</t>
  </si>
  <si>
    <t>Executive Impressions 12 Wall Clock</t>
  </si>
  <si>
    <t>FUR-TA-10003569</t>
  </si>
  <si>
    <t>Bretford CR8500 Series Meeting Room Furniture</t>
  </si>
  <si>
    <t>OFF-PA-10001752</t>
  </si>
  <si>
    <t>Hammermill CopyPlus Copy Paper (20Lb. and 84 Bright)</t>
  </si>
  <si>
    <t>TEC-MA-10003356</t>
  </si>
  <si>
    <t>Panasonic KX MC6040 Color Laser Multifunction Printer</t>
  </si>
  <si>
    <t>OFF-AR-10003727</t>
  </si>
  <si>
    <t>Berol Giant Pencil Sharpener</t>
  </si>
  <si>
    <t>TEC-AC-10001635</t>
  </si>
  <si>
    <t>KeyTronic KT400U2 - Keyboard - Black</t>
  </si>
  <si>
    <t>OFF-LA-10003663</t>
  </si>
  <si>
    <t>Avery 498</t>
  </si>
  <si>
    <t>TEC-CO-10004722</t>
  </si>
  <si>
    <t>Canon imageCLASS 2200 Advanced Copier</t>
  </si>
  <si>
    <t>TEC-MA-10002210</t>
  </si>
  <si>
    <t>Epson TM-T88V Direct Thermal Printer - Monochrome - Desktop</t>
  </si>
  <si>
    <t>OFF-BI-10003196</t>
  </si>
  <si>
    <t>Accohide Poly Flexible Ring Binders</t>
  </si>
  <si>
    <t>FUR-CH-10002017</t>
  </si>
  <si>
    <t>SAFCO Optional Arm Kit for Workspace Cribbage Stacking Chair</t>
  </si>
  <si>
    <t>FUR-FU-10003829</t>
  </si>
  <si>
    <t>Stackable Trays</t>
  </si>
  <si>
    <t>OFF-PA-10000697</t>
  </si>
  <si>
    <t>TOPS Voice Message Log Book  Flash Format</t>
  </si>
  <si>
    <t>OFF-AR-10004691</t>
  </si>
  <si>
    <t>Boston 1730 StandUp Electric Pencil Sharpener</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</si>
  <si>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</si>
  <si>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</si>
  <si>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</si>
  <si>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</si>
  <si>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</si>
  <si>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</si>
  <si>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</si>
  <si>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</si>
  <si>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</si>
  <si>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</si>
  <si>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</si>
  <si>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</si>
  <si>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FUR-CH-10003761</t>
  </si>
  <si>
    <t>Global Italian Leather Office Chair</t>
  </si>
  <si>
    <t>OFF-PA-10004665</t>
  </si>
  <si>
    <t>Advantus Motivational Note Cards</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</si>
  <si>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</si>
  <si>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</si>
  <si>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</si>
  <si>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</si>
  <si>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</si>
  <si>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</si>
  <si>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</si>
  <si>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</si>
  <si>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</si>
  <si>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</si>
  <si>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OFF-PA-10002246</t>
  </si>
  <si>
    <t>Wirebound Four 2-3/4 x 5 Forms per Page  400 Sets per Book</t>
  </si>
  <si>
    <t>TEC-PH-10002890</t>
  </si>
  <si>
    <t>AT&amp;T 17929 Lendline Telephone</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</si>
  <si>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</si>
  <si>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</si>
  <si>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</si>
  <si>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</si>
  <si>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</si>
  <si>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</si>
  <si>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</si>
  <si>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</si>
  <si>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</si>
  <si>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</si>
  <si>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</si>
  <si>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</si>
  <si>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</si>
  <si>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</si>
  <si>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TEC-PH-10000673</t>
  </si>
  <si>
    <t>Plantronics Voyager Pro HD - Bluetooth Headset</t>
  </si>
  <si>
    <t>TEC-PH-10002075</t>
  </si>
  <si>
    <t>AT&amp;T EL51110 DECT</t>
  </si>
  <si>
    <t>TEC-PH-10003691</t>
  </si>
  <si>
    <t>BlackBerry Q10</t>
  </si>
  <si>
    <t>OFF-SU-10000157</t>
  </si>
  <si>
    <t>Compact Automatic Electric Letter Opener</t>
  </si>
  <si>
    <t>TEC-AC-10004227</t>
  </si>
  <si>
    <t>SanDisk Ultra 16 GB MicroSDHC Class 10 Memory Card</t>
  </si>
  <si>
    <t>TEC-AC-10004127</t>
  </si>
  <si>
    <t>SanDisk Cruzer 8 GB USB Flash Drive</t>
  </si>
  <si>
    <t>FUR-CH-10002758</t>
  </si>
  <si>
    <t>Hon Deluxe Fabric Upholstered Stacking Chairs  Squared Back</t>
  </si>
  <si>
    <t>OFF-ST-10000532</t>
  </si>
  <si>
    <t>Advantus Rolling Drawer Organizers</t>
  </si>
  <si>
    <t>TEC-AC-10003709</t>
  </si>
  <si>
    <t>Maxell 4.7GB DVD-R 5/Pack</t>
  </si>
  <si>
    <t>OFF-BI-10003166</t>
  </si>
  <si>
    <t>GBC Plasticlear Binding Covers</t>
  </si>
  <si>
    <t>OFF-ST-10004835</t>
  </si>
  <si>
    <t>Plastic Stacking Crates &amp; Casters</t>
  </si>
  <si>
    <t>OFF-AP-10000159</t>
  </si>
  <si>
    <t>Belkin F9M820V08 8 Outlet Surge</t>
  </si>
  <si>
    <t>OFF-AP-10001242</t>
  </si>
  <si>
    <t>APC 7 Outlet Network SurgeArrest Surge Protector</t>
  </si>
  <si>
    <t>TEC-AC-10003433</t>
  </si>
  <si>
    <t>Maxell 4.7GB DVD+R 5/Pack</t>
  </si>
  <si>
    <t>TEC-PH-10003187</t>
  </si>
  <si>
    <t>Anker Astro Mini 3000mAh Ultra-Compact Portable Charger</t>
  </si>
  <si>
    <t>OFF-FA-10002763</t>
  </si>
  <si>
    <t>Advantus Map Pennant Flags and Round Head Tacks</t>
  </si>
  <si>
    <t>OFF-PA-10004239</t>
  </si>
  <si>
    <t>Xerox 1953</t>
  </si>
  <si>
    <t>OFF-PA-10004782</t>
  </si>
  <si>
    <t>Xerox 228</t>
  </si>
  <si>
    <t>FUR-FU-10001185</t>
  </si>
  <si>
    <t>Advantus Employee of the Month Certificate Frame  11 x 13-1/2</t>
  </si>
  <si>
    <t>OFF-PA-10003270</t>
  </si>
  <si>
    <t>Xerox 1954</t>
  </si>
  <si>
    <t>OFF-PA-10002421</t>
  </si>
  <si>
    <t>Embossed Ink Jet Note Cards</t>
  </si>
  <si>
    <t>OFF-PA-10002923</t>
  </si>
  <si>
    <t>Xerox 1942</t>
  </si>
  <si>
    <t>OFF-ST-10001128</t>
  </si>
  <si>
    <t>Carina Mini System Audio Rack  Model AR050B</t>
  </si>
  <si>
    <t>OFF-PA-10000520</t>
  </si>
  <si>
    <t>Xerox 201</t>
  </si>
  <si>
    <t>FUR-FU-10003832</t>
  </si>
  <si>
    <t>Eldon Expressions Punched Metal &amp; Wood Desk Accessories  Black &amp; Cherry</t>
  </si>
  <si>
    <t>FUR-FU-10000409</t>
  </si>
  <si>
    <t>GE 4 Foot Flourescent Tube  40 Watt</t>
  </si>
  <si>
    <t>TEC-PH-10004389</t>
  </si>
  <si>
    <t>Nokia Lumia 925</t>
  </si>
  <si>
    <t>OFF-SU-10000946</t>
  </si>
  <si>
    <t>FUR-FU-10001546</t>
  </si>
  <si>
    <t>Dana Swing-Arm Lamps</t>
  </si>
  <si>
    <t>Wirebound Message Books  Four 2 3/4 x 5 Forms per Page  200 Sets per Book</t>
  </si>
  <si>
    <t>OFF-PA-10003739</t>
  </si>
  <si>
    <t>Xerox 1969</t>
  </si>
  <si>
    <t>FUR-FU-10000771</t>
  </si>
  <si>
    <t>Eldon 200 Class Desk Accessories  Smoke</t>
  </si>
  <si>
    <t>OFF-ST-10002615</t>
  </si>
  <si>
    <t>Dual Level  Single-Width Filing Carts</t>
  </si>
  <si>
    <t>OFF-PA-10000327</t>
  </si>
  <si>
    <t>Xerox 1971</t>
  </si>
  <si>
    <t>OFF-EN-10003286</t>
  </si>
  <si>
    <t>OFF-AR-10003772</t>
  </si>
  <si>
    <t>Boston 16750 Black Compact Battery Pencil Sharpener</t>
  </si>
  <si>
    <t>OFF-AR-10003338</t>
  </si>
  <si>
    <t>Eberhard Faber 3 1/2 Golf Pencils</t>
  </si>
  <si>
    <t>FUR-FU-10002116</t>
  </si>
  <si>
    <t>Tenex Carpeted  Granite-Look or Clear Contemporary Contour Shape Chair Mats</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</si>
  <si>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</si>
  <si>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</si>
  <si>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</si>
  <si>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</si>
  <si>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</si>
  <si>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</si>
  <si>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</si>
  <si>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</si>
  <si>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FUR-CH-10004875</t>
  </si>
  <si>
    <t>Harbour Creations 67200 Series Stacking Chairs</t>
  </si>
  <si>
    <t>FUR-FU-10000305</t>
  </si>
  <si>
    <t>Tenex V2T-RE Standard Weight Series Chair Mat  45 x 53  Lip 25 x 12</t>
  </si>
  <si>
    <t>TEC-PH-10001459</t>
  </si>
  <si>
    <t>Samsung Galaxy Mega 6.3</t>
  </si>
  <si>
    <t>FUR-FU-10002445</t>
  </si>
  <si>
    <t>DAX Two-Tone Rosewood/Black Document Frame  Desktop  5 x 7</t>
  </si>
  <si>
    <t>OFF-PA-10000213</t>
  </si>
  <si>
    <t>Xerox 198</t>
  </si>
  <si>
    <t>FUR-CH-10001797</t>
  </si>
  <si>
    <t>Safco Chair Connectors  6/Carton</t>
  </si>
  <si>
    <t>OFF-PA-10003848</t>
  </si>
  <si>
    <t>Xerox 1997</t>
  </si>
  <si>
    <t>FUR-FU-10000755</t>
  </si>
  <si>
    <t>Eldon Expressions Mahogany Wood Desk Collection</t>
  </si>
  <si>
    <t>FUR-FU-10000550</t>
  </si>
  <si>
    <t>Stacking Trays by OIC</t>
  </si>
  <si>
    <t>TEC-MA-10004521</t>
  </si>
  <si>
    <t>Epson Perfection V600 Photo Scanner</t>
  </si>
  <si>
    <t>OFF-BI-10003655</t>
  </si>
  <si>
    <t>Durable Pressboard Binders</t>
  </si>
  <si>
    <t>OFF-AP-10003779</t>
  </si>
  <si>
    <t>Kensington 7 Outlet MasterPiece Power Center with Fax/Phone Line Protection</t>
  </si>
  <si>
    <t>OFF-FA-10002701</t>
  </si>
  <si>
    <t>Alliance Rubber Bands</t>
  </si>
  <si>
    <t>OFF-BI-10002799</t>
  </si>
  <si>
    <t>SlimView Poly Binder  3/8</t>
  </si>
  <si>
    <t>OFF-AR-10003582</t>
  </si>
  <si>
    <t>Boston Electric Pencil Sharpener  Model 1818  Charcoal Black</t>
  </si>
  <si>
    <t>FUR-FU-10004666</t>
  </si>
  <si>
    <t>DAX Clear Channel Poster Frame</t>
  </si>
  <si>
    <t>OFF-EN-10002312</t>
  </si>
  <si>
    <t>#10 Self-Seal White Envelopes</t>
  </si>
  <si>
    <t>FUR-CH-10002320</t>
  </si>
  <si>
    <t>Hon Pagoda Stacking Chairs</t>
  </si>
  <si>
    <t>OFF-AR-10001216</t>
  </si>
  <si>
    <t>Newell 339</t>
  </si>
  <si>
    <t>FUR-FU-10003247</t>
  </si>
  <si>
    <t>36X48 HARDFLOOR CHAIRMAT</t>
  </si>
  <si>
    <t>FUR-TA-10003837</t>
  </si>
  <si>
    <t>Anderson Hickey Conga Table Tops &amp; Accessories</t>
  </si>
  <si>
    <t>TEC-PH-10002350</t>
  </si>
  <si>
    <t>Apple EarPods with Remote and Mic</t>
  </si>
  <si>
    <t>TEC-AC-10000397</t>
  </si>
  <si>
    <t>Perixx PERIBOARD-512B  Ergonomic Split Keyboard</t>
  </si>
  <si>
    <t>TEC-AC-10004001</t>
  </si>
  <si>
    <t>Logitech Wireless Headset H600 Over-The-Head Design</t>
  </si>
  <si>
    <t>OFF-PA-10001534</t>
  </si>
  <si>
    <t>Xerox 230</t>
  </si>
  <si>
    <t>FUR-FU-10002379</t>
  </si>
  <si>
    <t>Eldon Econocleat Chair Mats for Low Pile Carpets</t>
  </si>
  <si>
    <t>TEC-PH-10000526</t>
  </si>
  <si>
    <t>Vtech CS6719</t>
  </si>
  <si>
    <t>OFF-PA-10001977</t>
  </si>
  <si>
    <t>Xerox 194</t>
  </si>
  <si>
    <t>FUR-BO-10003660</t>
  </si>
  <si>
    <t>Bush Cubix Collection Bookcases  Fully Assembled</t>
  </si>
  <si>
    <t>OFF-BI-10001267</t>
  </si>
  <si>
    <t>Universal Recycled Hanging Pressboard Report Binders  Letter Size</t>
  </si>
  <si>
    <t>OFF-PA-10002741</t>
  </si>
  <si>
    <t>Xerox 1980</t>
  </si>
  <si>
    <t>OFF-PA-10001471</t>
  </si>
  <si>
    <t>Strathmore Photo Frame Cards</t>
  </si>
  <si>
    <t>TEC-MA-10001972</t>
  </si>
  <si>
    <t>Okidata C331dn Printer</t>
  </si>
  <si>
    <t>FUR-FU-10003464</t>
  </si>
  <si>
    <t>Seth Thomas 8 1/2 Cubicle Clock</t>
  </si>
  <si>
    <t>OFF-PA-10004438</t>
  </si>
  <si>
    <t>Xerox 1907</t>
  </si>
  <si>
    <t>FUR-FU-10004586</t>
  </si>
  <si>
    <t>G.E. Longer-Life Indoor Recessed Floodlight Bulbs</t>
  </si>
  <si>
    <t>TEC-PH-10004908</t>
  </si>
  <si>
    <t>Panasonic KX TS3282W Corded phone</t>
  </si>
  <si>
    <t>FUR-CH-10004495</t>
  </si>
  <si>
    <t>Global Leather and Oak Executive Chair  Black</t>
  </si>
  <si>
    <t>TEC-MA-10000418</t>
  </si>
  <si>
    <t>Cubify CubeX 3D Printer Double Head Print</t>
  </si>
  <si>
    <t>OFF-BI-10004600</t>
  </si>
  <si>
    <t>Ibico Ibimaster 300 Manual Binding System</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</si>
  <si>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</si>
  <si>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</si>
  <si>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</si>
  <si>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</si>
  <si>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</si>
  <si>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</si>
  <si>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</si>
  <si>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</si>
  <si>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</si>
  <si>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OFF-BI-10001787</t>
  </si>
  <si>
    <t>Wilson Jones Four-Pocket Poly Binders</t>
  </si>
  <si>
    <t>OFF-ST-10002957</t>
  </si>
  <si>
    <t>Sterilite Show Offs Storage Containers</t>
  </si>
  <si>
    <t>OFF-FA-10001883</t>
  </si>
  <si>
    <t>Alliance Super-Size Bands  Assorted Sizes</t>
  </si>
  <si>
    <t>TEC-PH-10001644</t>
  </si>
  <si>
    <t>BlueLounge Milo Smartphone Stand  White/Metallic</t>
  </si>
  <si>
    <t>OFF-LA-10000407</t>
  </si>
  <si>
    <t>Avery White Multi-Purpose Labels</t>
  </si>
  <si>
    <t>TEC-AC-10000420</t>
  </si>
  <si>
    <t>Logitech G500s Laser Gaming Mouse with Adjustable Weight Tuning</t>
  </si>
  <si>
    <t>OFF-EN-10004846</t>
  </si>
  <si>
    <t>Letter or Legal Size Expandable Poly String Tie Envelopes</t>
  </si>
  <si>
    <t>OFF-SU-10003567</t>
  </si>
  <si>
    <t>Stiletto Hand Letter Openers</t>
  </si>
  <si>
    <t>OFF-ST-10002301</t>
  </si>
  <si>
    <t>Tennsco Commercial Shelving</t>
  </si>
  <si>
    <t>TEC-PH-10003095</t>
  </si>
  <si>
    <t>Samsung HM1900 Bluetooth Headset</t>
  </si>
  <si>
    <t>TEC-PH-10004912</t>
  </si>
  <si>
    <t>Cisco SPA112 2 Port Phone Adapter</t>
  </si>
  <si>
    <t>OFF-AR-10000799</t>
  </si>
  <si>
    <t>Col-Erase Pencils with Erasers</t>
  </si>
  <si>
    <t>OFF-PA-10004609</t>
  </si>
  <si>
    <t>Xerox 221</t>
  </si>
  <si>
    <t>TEC-PH-10003171</t>
  </si>
  <si>
    <t>Plantronics Encore H101 Dual Earpieces Headset</t>
  </si>
  <si>
    <t>OFF-AP-10000595</t>
  </si>
  <si>
    <t>Disposable Triple-Filter Dust Bags</t>
  </si>
  <si>
    <t>TEC-AC-10003399</t>
  </si>
  <si>
    <t>Memorex Mini Travel Drive 64 GB USB 2.0 Flash Drive</t>
  </si>
  <si>
    <t>TEC-MA-10002428</t>
  </si>
  <si>
    <t>Fellowes Powershred HS-440 4-Sheet High Security Shredder</t>
  </si>
  <si>
    <t>TEC-PH-10001128</t>
  </si>
  <si>
    <t>Motorola Droid Maxx</t>
  </si>
  <si>
    <t>OFF-PA-10001033</t>
  </si>
  <si>
    <t>Xerox 1893</t>
  </si>
  <si>
    <t>TEC-AC-10000474</t>
  </si>
  <si>
    <t>Kensington Expert Mouse Optical USB Trackball for PC or Mac</t>
  </si>
  <si>
    <t>FUR-FU-10002963</t>
  </si>
  <si>
    <t>Master Caster Door Stop  Gray</t>
  </si>
  <si>
    <t>FUR-FU-10000193</t>
  </si>
  <si>
    <t>Tenex Chairmats For Use with Hard Floors</t>
  </si>
  <si>
    <t>OFF-BI-10000962</t>
  </si>
  <si>
    <t>Acco Flexible ACCOHIDE Square Ring Data Binder  Dark Blue  11 1/2 X 14 7/8</t>
  </si>
  <si>
    <t>OFF-AP-10002867</t>
  </si>
  <si>
    <t>Fellowes Command Center 5-outlet power strip</t>
  </si>
  <si>
    <t>FUR-BO-10002916</t>
  </si>
  <si>
    <t>Rush Hierlooms Collection 1 Thick Stackable Bookcases</t>
  </si>
  <si>
    <t>FUR-TA-10004152</t>
  </si>
  <si>
    <t>Barricks 18 x 48 Non-Folding Utility Table with Bottom Storage Shelf</t>
  </si>
  <si>
    <t>FUR-FU-10000672</t>
  </si>
  <si>
    <t>Executive Impressions 10 Spectator Wall Clock</t>
  </si>
  <si>
    <t>FUR-BO-10002598</t>
  </si>
  <si>
    <t>Hon Metal Bookcases  Putty</t>
  </si>
  <si>
    <t>OFF-PA-10004610</t>
  </si>
  <si>
    <t>Xerox 1900</t>
  </si>
  <si>
    <t>FUR-FU-10000320</t>
  </si>
  <si>
    <t>OIC Stacking Trays</t>
  </si>
  <si>
    <t>FUR-CH-10003535</t>
  </si>
  <si>
    <t>Global Armless Task Chair  Royal Blue</t>
  </si>
  <si>
    <t>FUR-FU-10003919</t>
  </si>
  <si>
    <t>Eldon Executive Woodline II Cherry Finish Desk Accessories</t>
  </si>
  <si>
    <t>OFF-PA-10000174</t>
  </si>
  <si>
    <t>Message Book  Wirebound  Four 5 1/2 X 4 Forms/Pg.  200 Dupl. Sets/Book</t>
  </si>
  <si>
    <t>FUR-FU-10002703</t>
  </si>
  <si>
    <t>Tenex Traditional Chairmats for Hard Floors  Average Lip  36 x 48</t>
  </si>
  <si>
    <t>TEC-PH-10002415</t>
  </si>
  <si>
    <t>Polycom VoiceStation 500 Conference phone</t>
  </si>
  <si>
    <t>OFF-AR-10000657</t>
  </si>
  <si>
    <t>Binney &amp; Smith inkTank Desk Highlighter  Chisel Tip  Yellow  12/Box</t>
  </si>
  <si>
    <t>OFF-PA-10004996</t>
  </si>
  <si>
    <t>Speediset Carbonless Redi-Letter 7 x 8 1/2</t>
  </si>
  <si>
    <t>OFF-PA-10003363</t>
  </si>
  <si>
    <t>Xerox 204</t>
  </si>
  <si>
    <t>TEC-AC-10002305</t>
  </si>
  <si>
    <t>KeyTronic E03601U1 - Keyboard - Beige</t>
  </si>
  <si>
    <t>TEC-AC-10000990</t>
  </si>
  <si>
    <t>Imation Bio 2GB USB Flash Drive Imation Corp</t>
  </si>
  <si>
    <t>FUR-BO-10001608</t>
  </si>
  <si>
    <t>Hon Metal Bookcases  Black</t>
  </si>
  <si>
    <t>FUR-BO-10000112</t>
  </si>
  <si>
    <t>Bush Birmingham Collection Bookcase  Dark Cherry</t>
  </si>
  <si>
    <t>TEC-PH-10004120</t>
  </si>
  <si>
    <t>AT&amp;T 1080 Phone</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</si>
  <si>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</si>
  <si>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</si>
  <si>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</si>
  <si>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</si>
  <si>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</si>
  <si>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</si>
  <si>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</si>
  <si>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</si>
  <si>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</si>
  <si>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</si>
  <si>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</si>
  <si>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</si>
  <si>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</si>
  <si>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</si>
  <si>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OFF-AR-10004062</t>
  </si>
  <si>
    <t>OFF-ST-10000321</t>
  </si>
  <si>
    <t>Akro Stacking Bins</t>
  </si>
  <si>
    <t>TEC-AC-10002134</t>
  </si>
  <si>
    <t>Rosewill 107 Normal Keys USB Wired Standard Keyboard</t>
  </si>
  <si>
    <t>TEC-PH-10004071</t>
  </si>
  <si>
    <t>PayAnywhere Card Reader</t>
  </si>
  <si>
    <t>OFF-PA-10004039</t>
  </si>
  <si>
    <t>Xerox 1882</t>
  </si>
  <si>
    <t>OFF-AR-10001725</t>
  </si>
  <si>
    <t>Boston Home &amp; Office Model 2000 Electric Pencil Sharpeners</t>
  </si>
  <si>
    <t>OFF-AR-10004269</t>
  </si>
  <si>
    <t>Newell 31</t>
  </si>
  <si>
    <t>OFF-BI-10003007</t>
  </si>
  <si>
    <t>Premium Transparent Presentation Covers  No Pattern/Clear  8 1/2 x 11</t>
  </si>
  <si>
    <t>OFF-SU-10002522</t>
  </si>
  <si>
    <t>Acme Kleen Earth Office Shears</t>
  </si>
  <si>
    <t>TEC-AC-10004859</t>
  </si>
  <si>
    <t>Maxell Pro 80 Minute CD-R  10/Pack</t>
  </si>
  <si>
    <t>TEC-AC-10002558</t>
  </si>
  <si>
    <t>Imation Swivel Flash Drive USB flash drive - 8 GB</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</si>
  <si>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</si>
  <si>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</si>
  <si>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</si>
  <si>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</si>
  <si>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</si>
  <si>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</si>
  <si>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</si>
  <si>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</si>
  <si>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</si>
  <si>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</si>
  <si>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</si>
  <si>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</si>
  <si>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</si>
  <si>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</si>
  <si>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TEC-CO-10001571</t>
  </si>
  <si>
    <t>Sharp 1540cs Digital Laser Copier</t>
  </si>
  <si>
    <t>FUR-FU-10003026</t>
  </si>
  <si>
    <t>Eldon Regeneration Recycled Desk Accessories  Black</t>
  </si>
  <si>
    <t>OFF-ST-10001034</t>
  </si>
  <si>
    <t>Eldon File Chest Portable File</t>
  </si>
  <si>
    <t>TEC-AC-10000521</t>
  </si>
  <si>
    <t>Verbatim Slim CD and DVD Storage Cases  50/Pack</t>
  </si>
  <si>
    <t>OFF-SU-10003002</t>
  </si>
  <si>
    <t>Letter Slitter</t>
  </si>
  <si>
    <t>TEC-PH-10000730</t>
  </si>
  <si>
    <t>Samsung Galaxy S4 Active</t>
  </si>
  <si>
    <t>FUR-CH-10004983</t>
  </si>
  <si>
    <t>Office Star - Mid Back Dual function Ergonomic High Back Chair with 2-Way Adjustable Arms</t>
  </si>
  <si>
    <t>OFF-FA-10001332</t>
  </si>
  <si>
    <t>Acco Bankers Clasps  5 3/4-Long</t>
  </si>
  <si>
    <t>TEC-AC-10001874</t>
  </si>
  <si>
    <t>Logitech Wireless Anywhere Mouse MX for PC and Mac</t>
  </si>
  <si>
    <t>OFF-BI-10000494</t>
  </si>
  <si>
    <t>Acco Economy Flexible Poly Round Ring Binder</t>
  </si>
  <si>
    <t>FUR-TA-10003469</t>
  </si>
  <si>
    <t>Balt Split Level Computer Training Table</t>
  </si>
  <si>
    <t>OFF-AR-10003179</t>
  </si>
  <si>
    <t>Dixon Ticonderoga Core-Lock Colored Pencils</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</si>
  <si>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</si>
  <si>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</si>
  <si>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</si>
  <si>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</si>
  <si>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</si>
  <si>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</si>
  <si>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</si>
  <si>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</si>
  <si>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OFF-PA-10004733</t>
  </si>
  <si>
    <t>Things To Do Today Spiral Book</t>
  </si>
  <si>
    <t>TEC-AC-10004814</t>
  </si>
  <si>
    <t>Logitech Illuminated Ultrathin Keyboard with Backlighting</t>
  </si>
  <si>
    <t>OFF-SU-10002301</t>
  </si>
  <si>
    <t>Serrated Blade or Curved Handle Hand Letter Openers</t>
  </si>
  <si>
    <t>OFF-BI-10004318</t>
  </si>
  <si>
    <t>Ibico EB-19 Dual Function Manual Binding System</t>
  </si>
  <si>
    <t>FUR-FU-10004164</t>
  </si>
  <si>
    <t>Eldon 300 Class Desk Accessories  Black</t>
  </si>
  <si>
    <t>TEC-AC-10001539</t>
  </si>
  <si>
    <t>Logitech G430 Surround Sound Gaming Headset with Dolby 7.1 Technology</t>
  </si>
  <si>
    <t>TEC-PH-10002789</t>
  </si>
  <si>
    <t>LG Exalt</t>
  </si>
  <si>
    <t>OFF-BI-10004828</t>
  </si>
  <si>
    <t>GBC Poly Designer Binding Covers</t>
  </si>
  <si>
    <t>OFF-AR-10001770</t>
  </si>
  <si>
    <t>Economy #2 Pencils</t>
  </si>
  <si>
    <t>FUR-FU-10004904</t>
  </si>
  <si>
    <t>Eldon L Workstation Diamond Chairmat</t>
  </si>
  <si>
    <t>FUR-FU-10002396</t>
  </si>
  <si>
    <t>DAX Copper Panel Document Frame  5 x 7 Size</t>
  </si>
  <si>
    <t>TEC-AC-10002331</t>
  </si>
  <si>
    <t>Maxell 74 Minute CDR  10/Pack</t>
  </si>
  <si>
    <t>TEC-AC-10001090</t>
  </si>
  <si>
    <t>Micro Innovations Wireless Classic Keyboard with Mouse</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</si>
  <si>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</si>
  <si>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</si>
  <si>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</si>
  <si>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</si>
  <si>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</si>
  <si>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</si>
  <si>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</si>
  <si>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</si>
  <si>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</si>
  <si>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</si>
  <si>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</si>
  <si>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TEC-PH-10003535</t>
  </si>
  <si>
    <t>RCA ViSYS 25423RE1 Corded phone</t>
  </si>
  <si>
    <t>FUR-FU-10001085</t>
  </si>
  <si>
    <t>3M Polarizing Light Filter Sleeves</t>
  </si>
  <si>
    <t>OFF-AR-10003481</t>
  </si>
  <si>
    <t>Newell 348</t>
  </si>
  <si>
    <t>OFF-PA-10002606</t>
  </si>
  <si>
    <t>Xerox 1928</t>
  </si>
  <si>
    <t>FUR-FU-10003731</t>
  </si>
  <si>
    <t>Eldon Expressions Wood and Plastic Desk Accessories  Oak</t>
  </si>
  <si>
    <t>OFF-AP-10001962</t>
  </si>
  <si>
    <t>Black &amp; Decker Filter for Double Action Dustbuster Cordless Vac BLDV7210</t>
  </si>
  <si>
    <t>FUR-FU-10003798</t>
  </si>
  <si>
    <t>Ultra Door Kickplate  8H x 34W</t>
  </si>
  <si>
    <t>OFF-AR-10002704</t>
  </si>
  <si>
    <t>Boston 1900 Electric Pencil Sharpener</t>
  </si>
  <si>
    <t>TEC-AC-10002942</t>
  </si>
  <si>
    <t>WD My Passport Ultra 1TB Portable External Hard Drive</t>
  </si>
  <si>
    <t>TEC-MA-10001016</t>
  </si>
  <si>
    <t>Canon PC170 Desktop Personal Copier</t>
  </si>
  <si>
    <t>TEC-AC-10001553</t>
  </si>
  <si>
    <t>Memorex 25GB 6X Branded Blu-Ray Recordable Disc  15/Pack</t>
  </si>
  <si>
    <t>FUR-FU-10001215</t>
  </si>
  <si>
    <t>Howard Miller 11-1/2 Diameter Brentwood Wall Clock</t>
  </si>
  <si>
    <t>OFF-PA-10002499</t>
  </si>
  <si>
    <t>Xerox 1890</t>
  </si>
  <si>
    <t>TEC-PH-10003215</t>
  </si>
  <si>
    <t>Jackery Bar Premium Fast-charging Portable Charger</t>
  </si>
  <si>
    <t>OFF-LA-10002945</t>
  </si>
  <si>
    <t>Permanent Self-Adhesive File Folder Labels for Typewriters  1 1/8 x 3 1/2  White</t>
  </si>
  <si>
    <t>OFF-AR-10002766</t>
  </si>
  <si>
    <t>TEC-PH-10004434</t>
  </si>
  <si>
    <t>Cisco IP Phone 7961G VoIP phone - Dark gray</t>
  </si>
  <si>
    <t>FUR-BO-10000711</t>
  </si>
  <si>
    <t>Hon Metal Bookcases  Gray</t>
  </si>
  <si>
    <t>OFF-BI-10001120</t>
  </si>
  <si>
    <t>Ibico EPK-21 Electric Binding System</t>
  </si>
  <si>
    <t>OFF-AP-10004655</t>
  </si>
  <si>
    <t>Holmes Visible Mist Ultrasonic Humidifier with 2.3-Gallon Output per Day  Replacement Filter</t>
  </si>
  <si>
    <t>FUR-BO-10004360</t>
  </si>
  <si>
    <t>Rush Hierlooms Collection Rich Wood Bookcases</t>
  </si>
  <si>
    <t>TEC-AC-10000199</t>
  </si>
  <si>
    <t>Kingston Digital DataTraveler 8GB USB 2.0</t>
  </si>
  <si>
    <t>TEC-MA-10001127</t>
  </si>
  <si>
    <t>HP Designjet T520 Inkjet Large Format Printer - 24 Color</t>
  </si>
  <si>
    <t>OFF-AR-10001227</t>
  </si>
  <si>
    <t>Newell 338</t>
  </si>
  <si>
    <t>FUR-CH-10000229</t>
  </si>
  <si>
    <t>Global Enterprise Series Seating High-Back Swivel/Tilt Chairs</t>
  </si>
  <si>
    <t>FUR-BO-10002853</t>
  </si>
  <si>
    <t>OSullivan 5-Shelf Heavy-Duty Bookcases</t>
  </si>
  <si>
    <t>OFF-PA-10004022</t>
  </si>
  <si>
    <t>Hammermill Color Copier Paper (28Lb. and 96 Bright)</t>
  </si>
  <si>
    <t>OFF-PA-10004248</t>
  </si>
  <si>
    <t>Xerox 1990</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</si>
  <si>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</si>
  <si>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</si>
  <si>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</si>
  <si>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</si>
  <si>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</si>
  <si>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</si>
  <si>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</si>
  <si>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</si>
  <si>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</si>
  <si>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</si>
  <si>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</si>
  <si>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</si>
  <si>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</si>
  <si>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</si>
  <si>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OFF-AR-10001972</t>
  </si>
  <si>
    <t>Newell 323</t>
  </si>
  <si>
    <t>OFF-AR-10004587</t>
  </si>
  <si>
    <t>Boston 1827 Commercial Additional Cutter  Drive Gear &amp; Gear Rack for 1606</t>
  </si>
  <si>
    <t>OFF-AP-10001366</t>
  </si>
  <si>
    <t>OFF-BI-10000216</t>
  </si>
  <si>
    <t>Mead 1st Gear 2 Zipper Binder  Asst. Colors</t>
  </si>
  <si>
    <t>TEC-MA-10001047</t>
  </si>
  <si>
    <t>3D Systems Cube Printer  2nd Generation  Magenta</t>
  </si>
  <si>
    <t>OFF-LA-10003720</t>
  </si>
  <si>
    <t>Avery 487</t>
  </si>
  <si>
    <t>TEC-MA-10003246</t>
  </si>
  <si>
    <t>Hewlett-Packard Deskjet D4360 Printer</t>
  </si>
  <si>
    <t>FUR-FU-10000175</t>
  </si>
  <si>
    <t>DAX Wood Document Frame.</t>
  </si>
  <si>
    <t>OFF-PA-10000556</t>
  </si>
  <si>
    <t>Xerox 208</t>
  </si>
  <si>
    <t>TEC-AC-10003237</t>
  </si>
  <si>
    <t>Memorex Micro Travel Drive 4 GB</t>
  </si>
  <si>
    <t>OFF-EN-10003068</t>
  </si>
  <si>
    <t>#6 3/4 Gummed Flap White Envelopes</t>
  </si>
  <si>
    <t>FUR-FU-10004053</t>
  </si>
  <si>
    <t>DAX Two-Tone Silver Metal Document Frame</t>
  </si>
  <si>
    <t>OFF-PA-10000565</t>
  </si>
  <si>
    <t>OFF-LA-10000414</t>
  </si>
  <si>
    <t>Avery 503</t>
  </si>
  <si>
    <t>OFF-AP-10002998</t>
  </si>
  <si>
    <t>Holmes 99% HEPA Air Purifier</t>
  </si>
  <si>
    <t>FUR-BO-10004690</t>
  </si>
  <si>
    <t>OSullivan Cherrywood Estates Traditional Barrister Bookcase</t>
  </si>
  <si>
    <t>OFF-AR-10002445</t>
  </si>
  <si>
    <t>SANFORD Major Accent Highlighters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</si>
  <si>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</si>
  <si>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</si>
  <si>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</si>
  <si>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</si>
  <si>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</si>
  <si>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</si>
  <si>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</si>
  <si>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</si>
  <si>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</si>
  <si>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</si>
  <si>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</si>
  <si>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 10 x 13   100/Box</t>
  </si>
  <si>
    <t>OFF-PA-10003022</t>
  </si>
  <si>
    <t>Xerox 1992</t>
  </si>
  <si>
    <t>FUR-TA-10004442</t>
  </si>
  <si>
    <t>Riverside Furniture Stanwyck Manor Table Series</t>
  </si>
  <si>
    <t>OFF-ST-10000129</t>
  </si>
  <si>
    <t>Fellowes Recycled Storage Drawers</t>
  </si>
  <si>
    <t>OFF-PA-10004948</t>
  </si>
  <si>
    <t>Xerox 190</t>
  </si>
  <si>
    <t>OFF-PA-10001725</t>
  </si>
  <si>
    <t>Xerox 1892</t>
  </si>
  <si>
    <t>TEC-PH-10000213</t>
  </si>
  <si>
    <t>Seidio BD2-HK3IPH5-BK DILEX Case and Holster Combo for Apple iPhone 5/5s - Black</t>
  </si>
  <si>
    <t>OFF-PA-10000807</t>
  </si>
  <si>
    <t>TOPS Important Message Pads  Canary  4-1/4 x 5-1/2  50 Sheets per Pad</t>
  </si>
  <si>
    <t>OFF-ST-10003805</t>
  </si>
  <si>
    <t>24 Capacity Maxi Data Binder Racks  Pearl</t>
  </si>
  <si>
    <t>OFF-PA-10004353</t>
  </si>
  <si>
    <t>Southworth 25% Cotton Premium Laser Paper and Envelopes</t>
  </si>
  <si>
    <t>OFF-EN-10004206</t>
  </si>
  <si>
    <t>Multimedia Mailers</t>
  </si>
  <si>
    <t>OFF-LA-10003388</t>
  </si>
  <si>
    <t>Avery 5</t>
  </si>
  <si>
    <t>TEC-PH-10000193</t>
  </si>
  <si>
    <t>Jensen SMPS-640 - speaker phone</t>
  </si>
  <si>
    <t>FUR-FU-10002111</t>
  </si>
  <si>
    <t>Master Caster Door Stop  Large Brown</t>
  </si>
  <si>
    <t>OFF-ST-10000885</t>
  </si>
  <si>
    <t>Fellowes Desktop Hanging File Manager</t>
  </si>
  <si>
    <t>OFF-PA-10002709</t>
  </si>
  <si>
    <t>Xerox 1956</t>
  </si>
  <si>
    <t>FUR-FU-10003424</t>
  </si>
  <si>
    <t>Nu-Dell Oak Frame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</si>
  <si>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</si>
  <si>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</si>
  <si>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</si>
  <si>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</si>
  <si>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</si>
  <si>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</si>
  <si>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</si>
  <si>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</si>
  <si>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</si>
  <si>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</si>
  <si>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</si>
  <si>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</si>
  <si>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</si>
  <si>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</si>
  <si>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</si>
  <si>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</si>
  <si>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OFF-PA-10003228</t>
  </si>
  <si>
    <t>Xerox 1917</t>
  </si>
  <si>
    <t>TEC-AC-10001542</t>
  </si>
  <si>
    <t>SanDisk Cruzer 16 GB USB Flash Drive</t>
  </si>
  <si>
    <t>TEC-AC-10004877</t>
  </si>
  <si>
    <t>Imation 30456 USB Flash Drive 8GB</t>
  </si>
  <si>
    <t>TEC-PH-10001305</t>
  </si>
  <si>
    <t>Panasonic KX TS208W Corded phone</t>
  </si>
  <si>
    <t>OFF-PA-10000483</t>
  </si>
  <si>
    <t>Xerox 19</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</si>
  <si>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</si>
  <si>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</si>
  <si>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</si>
  <si>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</si>
  <si>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</si>
  <si>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</si>
  <si>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</si>
  <si>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</si>
  <si>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OFF-SU-10001212</t>
  </si>
  <si>
    <t>Kleencut Forged Office Shears by Acme United Corporation</t>
  </si>
  <si>
    <t>OFF-BI-10000201</t>
  </si>
  <si>
    <t>Avery Triangle Shaped Sheet Lifters  Black  2/Pack</t>
  </si>
  <si>
    <t>TEC-AC-10004396</t>
  </si>
  <si>
    <t>Logitech Keyboard K120</t>
  </si>
  <si>
    <t>OFF-AR-10002467</t>
  </si>
  <si>
    <t>Dixon Ticonderoga Pencils</t>
  </si>
  <si>
    <t>FUR-FU-10002813</t>
  </si>
  <si>
    <t>DAX Contemporary Wood Frame with Silver Metal Mat  Desktop  11 x 14 Size</t>
  </si>
  <si>
    <t>TEC-MA-10000752</t>
  </si>
  <si>
    <t>Texas Instrument TI-15 Fraction Calculator</t>
  </si>
  <si>
    <t>FUR-FU-10004845</t>
  </si>
  <si>
    <t>Deflect-o EconoMat Nonstudded  No Bevel Mat</t>
  </si>
  <si>
    <t>OFF-FA-10000840</t>
  </si>
  <si>
    <t>OIC Thumb-Tacks</t>
  </si>
  <si>
    <t>OFF-AR-10001231</t>
  </si>
  <si>
    <t>Sanford EarthWrite Recycled Pencils  Medium Soft  #2</t>
  </si>
  <si>
    <t>TEC-PH-10004875</t>
  </si>
  <si>
    <t>PNY Rapid USB Car Charger - Black</t>
  </si>
  <si>
    <t>FUR-CH-10001802</t>
  </si>
  <si>
    <t>Hon Every-Day Chair Series Swivel Task Chairs</t>
  </si>
  <si>
    <t>TEC-PH-10003356</t>
  </si>
  <si>
    <t>SmartStand Mobile Device Holder  Assorted Colors</t>
  </si>
  <si>
    <t>OFF-AP-10002670</t>
  </si>
  <si>
    <t>Belkin 8-Outlet Premiere SurgeMaster II Surge Protectors</t>
  </si>
  <si>
    <t>OFF-FA-10003485</t>
  </si>
  <si>
    <t>OFF-AP-10000390</t>
  </si>
  <si>
    <t>Euro Pro Shark Stick Mini Vacuum</t>
  </si>
  <si>
    <t>OFF-PA-10002764</t>
  </si>
  <si>
    <t>OFF-PA-10000143</t>
  </si>
  <si>
    <t>Astroparche Fine Business Paper</t>
  </si>
  <si>
    <t>TEC-MA-10000045</t>
  </si>
  <si>
    <t>Zebra ZM400 Thermal Label Printer</t>
  </si>
  <si>
    <t>OFF-ST-10000136</t>
  </si>
  <si>
    <t>Letter Size File</t>
  </si>
  <si>
    <t>TEC-PH-10004522</t>
  </si>
  <si>
    <t>Dexim XPower Skin Super-Thin Power Case for iPhone 5 - Black</t>
  </si>
  <si>
    <t>TEC-PH-10002584</t>
  </si>
  <si>
    <t>Samsung Galaxy S4</t>
  </si>
  <si>
    <t>FUR-CH-10004626</t>
  </si>
  <si>
    <t>Office Star Flex Back Scooter Chair with Aluminum Finish Frame</t>
  </si>
  <si>
    <t>TEC-PH-10000562</t>
  </si>
  <si>
    <t>Samsung Convoy 3</t>
  </si>
  <si>
    <t>FUR-FU-10001025</t>
  </si>
  <si>
    <t>Eldon Imàge Series Desk Accessories  Clear</t>
  </si>
  <si>
    <t>OFF-LA-10004178</t>
  </si>
  <si>
    <t>Avery 491</t>
  </si>
  <si>
    <t>OFF-PA-10003797</t>
  </si>
  <si>
    <t>Xerox 209</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</si>
  <si>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</si>
  <si>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</si>
  <si>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</si>
  <si>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</si>
  <si>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</si>
  <si>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</si>
  <si>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</si>
  <si>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</si>
  <si>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TEC-MA-10003173</t>
  </si>
  <si>
    <t>Hewlett-Packard 300S Scientific Calculator</t>
  </si>
  <si>
    <t>OFF-LA-10000305</t>
  </si>
  <si>
    <t>Avery 495</t>
  </si>
  <si>
    <t>TEC-PH-10002583</t>
  </si>
  <si>
    <t>iOttie HLCRIO102 Car Mount</t>
  </si>
  <si>
    <t>OFF-AR-10003876</t>
  </si>
  <si>
    <t>Avery Hi-Liter GlideStik Fluorescent Highlighter  Yellow Ink</t>
  </si>
  <si>
    <t>OFF-PA-10003063</t>
  </si>
  <si>
    <t>EcoTones Memo Sheets</t>
  </si>
  <si>
    <t>OFF-PA-10003302</t>
  </si>
  <si>
    <t>Xerox 1906</t>
  </si>
  <si>
    <t>TEC-MA-10000423</t>
  </si>
  <si>
    <t>Texas Instruments TI-34 Scientific Calculator</t>
  </si>
  <si>
    <t>TEC-AC-10004992</t>
  </si>
  <si>
    <t>Kingston Digital DataTraveler 64GB USB 2.0</t>
  </si>
  <si>
    <t>OFF-BI-10004099</t>
  </si>
  <si>
    <t>GBC VeloBinder Strips</t>
  </si>
  <si>
    <t>OFF-PA-10001215</t>
  </si>
  <si>
    <t>Xerox 1963</t>
  </si>
  <si>
    <t>TEC-AC-10003870</t>
  </si>
  <si>
    <t>Logitech Z-906 Speaker sys - home theater - 5.1-CH</t>
  </si>
  <si>
    <t>OFF-AP-10000275</t>
  </si>
  <si>
    <t>Sanyo Counter Height Refrigerator with Crisper  3.6 Cubic Foot  Stainless Steel/Black</t>
  </si>
  <si>
    <t>FUR-FU-10003192</t>
  </si>
  <si>
    <t>Luxo Adjustable Task Clamp Lamp</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</si>
  <si>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</si>
  <si>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</si>
  <si>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</si>
  <si>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</si>
  <si>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</si>
  <si>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</si>
  <si>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</si>
  <si>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</si>
  <si>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</si>
  <si>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</si>
  <si>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FUR-TA-10001086</t>
  </si>
  <si>
    <t>SAFCO PlanMaster Boards  60w x 37-1/2d  White Melamine</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</si>
  <si>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</si>
  <si>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</si>
  <si>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</si>
  <si>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</si>
  <si>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</si>
  <si>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</si>
  <si>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</si>
  <si>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</si>
  <si>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</si>
  <si>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</si>
  <si>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</si>
  <si>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</si>
  <si>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OFF-AR-10004010</t>
  </si>
  <si>
    <t>Hunt Boston Vacuum Mount KS Pencil Sharpener</t>
  </si>
  <si>
    <t>OFF-ST-10003572</t>
  </si>
  <si>
    <t>Portfile Personal File Boxes</t>
  </si>
  <si>
    <t>OFF-ST-10003994</t>
  </si>
  <si>
    <t>Belkin 19 Center-Weighted Shelf  Gray</t>
  </si>
  <si>
    <t>FUR-CH-10001545</t>
  </si>
  <si>
    <t>Hon Comfortask Task/Swivel Chairs</t>
  </si>
  <si>
    <t>FUR-FU-10004245</t>
  </si>
  <si>
    <t>Career Cubicle Clock  8 1/4  Black</t>
  </si>
  <si>
    <t>OFF-EN-10002592</t>
  </si>
  <si>
    <t>OFF-AR-10000914</t>
  </si>
  <si>
    <t>Boston 16765 Mini Stand Up Battery Pencil Sharpener</t>
  </si>
  <si>
    <t>OFF-LA-10003498</t>
  </si>
  <si>
    <t>Avery 475</t>
  </si>
  <si>
    <t>TEC-MA-10003329</t>
  </si>
  <si>
    <t>Vtech AT&amp;T CL2940 Corded Speakerphone  Black</t>
  </si>
  <si>
    <t>FUR-FU-10000747</t>
  </si>
  <si>
    <t>Tenex B1-RE Series Chair Mats for Low Pile Carpets</t>
  </si>
  <si>
    <t>TEC-PH-10004100</t>
  </si>
  <si>
    <t>Griffin GC17055 Auxiliary Audio Cable</t>
  </si>
  <si>
    <t>OFF-ST-10000636</t>
  </si>
  <si>
    <t>Rogers Profile Extra Capacity Storage Tub</t>
  </si>
  <si>
    <t>TEC-PH-10003174</t>
  </si>
  <si>
    <t>RCA ViSYS 25825 Wireless digital phone</t>
  </si>
  <si>
    <t>OFF-PA-10001497</t>
  </si>
  <si>
    <t>Xerox 1914</t>
  </si>
  <si>
    <t>OFF-PA-10001952</t>
  </si>
  <si>
    <t>Xerox 1902</t>
  </si>
  <si>
    <t>OFF-SU-10004661</t>
  </si>
  <si>
    <t>Acme Titanium Bonded Scissors</t>
  </si>
  <si>
    <t>OFF-PA-10001826</t>
  </si>
  <si>
    <t>Xerox 207</t>
  </si>
  <si>
    <t>TEC-MA-10001031</t>
  </si>
  <si>
    <t>Socket Bluetooth Cordless Hand Scanner (CHS)</t>
  </si>
  <si>
    <t>TEC-MA-10003176</t>
  </si>
  <si>
    <t>Okidata B400 Printer</t>
  </si>
  <si>
    <t>TEC-AC-10002647</t>
  </si>
  <si>
    <t>Logitech Wireless Boombox Speaker - portable - wireless  wired</t>
  </si>
  <si>
    <t>TEC-PH-10002114</t>
  </si>
  <si>
    <t>Xiaomi Mi3</t>
  </si>
  <si>
    <t>OFF-PA-10001593</t>
  </si>
  <si>
    <t>Xerox 1947</t>
  </si>
  <si>
    <t>TEC-AC-10004803</t>
  </si>
  <si>
    <t>Sony Micro Vault Click 4 GB USB 2.0 Flash Drive</t>
  </si>
  <si>
    <t>OFF-PA-10001801</t>
  </si>
  <si>
    <t>Xerox 193</t>
  </si>
  <si>
    <t>TEC-PH-10000127</t>
  </si>
  <si>
    <t>iOttie XL Car Mount</t>
  </si>
  <si>
    <t>OFF-AP-10001564</t>
  </si>
  <si>
    <t>Hoover Commercial Lightweight Upright Vacuum with E-Z Empty Dirt Cup</t>
  </si>
  <si>
    <t>TEC-AC-10004595</t>
  </si>
  <si>
    <t>First Data TMFD35 PIN Pad</t>
  </si>
  <si>
    <t>FUR-FU-10002874</t>
  </si>
  <si>
    <t>Ultra Commercial Grade Dual Valve Door Closer</t>
  </si>
  <si>
    <t>FUR-FU-10003489</t>
  </si>
  <si>
    <t>Contemporary Borderless Frame</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</si>
  <si>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</si>
  <si>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</si>
  <si>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</si>
  <si>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</si>
  <si>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</si>
  <si>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</si>
  <si>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</si>
  <si>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</si>
  <si>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</si>
  <si>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</si>
  <si>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</si>
  <si>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</si>
  <si>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OFF-PA-10001260</t>
  </si>
  <si>
    <t xml:space="preserve">TOPS Money Receipt Book  Consecutively Numbered in Red </t>
  </si>
  <si>
    <t>OFF-ST-10004946</t>
  </si>
  <si>
    <t>Desktop 3-Pocket Hot File</t>
  </si>
  <si>
    <t>OFF-PA-10002109</t>
  </si>
  <si>
    <t>Wirebound Voice Message Log Book</t>
  </si>
  <si>
    <t>TEC-MA-10004255</t>
  </si>
  <si>
    <t>Konica Minolta magicolor 1690MF Multifunction Printer</t>
  </si>
  <si>
    <t>FUR-FU-10003095</t>
  </si>
  <si>
    <t>Linden 12 Wall Clock With Oak Frame</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</si>
  <si>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</si>
  <si>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</si>
  <si>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</si>
  <si>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</si>
  <si>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</si>
  <si>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</si>
  <si>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</si>
  <si>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</si>
  <si>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TEC-MA-10003230</t>
  </si>
  <si>
    <t>Okidata C610n Printer</t>
  </si>
  <si>
    <t>OFF-PA-10000295</t>
  </si>
  <si>
    <t>Xerox 229</t>
  </si>
  <si>
    <t>OFF-SU-10004884</t>
  </si>
  <si>
    <t>Acme Galleria Hot Forged Steel Scissors with Colored Handles</t>
  </si>
  <si>
    <t>FUR-FU-10002240</t>
  </si>
  <si>
    <t>Nu-Dell EZ-Mount Plastic Wall Frames</t>
  </si>
  <si>
    <t>FUR-FU-10001057</t>
  </si>
  <si>
    <t>Tensor Track Tree Floor Lamp</t>
  </si>
  <si>
    <t>FUR-CH-10002073</t>
  </si>
  <si>
    <t>Hon Olson Stacker Chairs</t>
  </si>
  <si>
    <t>OFF-AP-10003278</t>
  </si>
  <si>
    <t>Belkin 7-Outlet SurgeMaster Home Series</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</si>
  <si>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</si>
  <si>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</si>
  <si>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</si>
  <si>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</si>
  <si>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</si>
  <si>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</si>
  <si>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</si>
  <si>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</si>
  <si>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</si>
  <si>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</si>
  <si>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OFF-AP-10001634</t>
  </si>
  <si>
    <t>Hoover Commercial Lightweight Upright Vacuum</t>
  </si>
  <si>
    <t>OFF-PA-10001837</t>
  </si>
  <si>
    <t>Xerox 1976</t>
  </si>
  <si>
    <t>OFF-AR-10003896</t>
  </si>
  <si>
    <t>Stride Job 150 Highlighters  Chisel Tip  Assorted Colors</t>
  </si>
  <si>
    <t>OFF-BI-10002897</t>
  </si>
  <si>
    <t>Black Avery Memo-Size 3-Ring Binder  5 1/2 x 8 1/2</t>
  </si>
  <si>
    <t>OFF-PA-10001243</t>
  </si>
  <si>
    <t>Xerox 1983</t>
  </si>
  <si>
    <t>FUR-FU-10003806</t>
  </si>
  <si>
    <t>Tenex Chairmat w/ Average Lip  45 x 53</t>
  </si>
  <si>
    <t>TEC-MA-10000904</t>
  </si>
  <si>
    <t>Brother MFC-9340CDW LED All-In-One Printer  Copier Scanner</t>
  </si>
  <si>
    <t>OFF-LA-10002473</t>
  </si>
  <si>
    <t>Avery 484</t>
  </si>
  <si>
    <t>FUR-FU-10003374</t>
  </si>
  <si>
    <t>Electrix Fluorescent Magnifier Lamps &amp; Weighted Base</t>
  </si>
  <si>
    <t>TEC-MA-10001856</t>
  </si>
  <si>
    <t>OFF-ST-10003641</t>
  </si>
  <si>
    <t>Space Solutions Industrial Galvanized Steel Shelving.</t>
  </si>
  <si>
    <t>OFF-AR-10004707</t>
  </si>
  <si>
    <t>TEC-MA-10004086</t>
  </si>
  <si>
    <t>Plantronics Single Ear Headset</t>
  </si>
  <si>
    <t>TEC-MA-10001695</t>
  </si>
  <si>
    <t>Zebra GK420t Direct Thermal/Thermal Transfer Printer</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</si>
  <si>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</si>
  <si>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</si>
  <si>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</si>
  <si>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</si>
  <si>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</si>
  <si>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</si>
  <si>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</si>
  <si>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</si>
  <si>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</si>
  <si>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</si>
  <si>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</si>
  <si>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</si>
  <si>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TEC-MA-10003673</t>
  </si>
  <si>
    <t>Hewlett-Packard Desktjet 6988DT Refurbished Printer</t>
  </si>
  <si>
    <t>FUR-BO-10001567</t>
  </si>
  <si>
    <t>Bush Westfield Collection Bookcases  Dark Cherry Finish  Fully Assembled</t>
  </si>
  <si>
    <t>FUR-FU-10001379</t>
  </si>
  <si>
    <t>Executive Impressions 16-1/2 Circular Wall Clock</t>
  </si>
  <si>
    <t>TEC-MA-10000984</t>
  </si>
  <si>
    <t>Okidata MB760 Printer</t>
  </si>
  <si>
    <t>OFF-AR-10000937</t>
  </si>
  <si>
    <t>Dixon Ticonderoga Core-Lock Colored Pencils  48-Color Set</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</si>
  <si>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</si>
  <si>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</si>
  <si>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</si>
  <si>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</si>
  <si>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</si>
  <si>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</si>
  <si>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</si>
  <si>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</si>
  <si>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OFF-AR-10003986</t>
  </si>
  <si>
    <t>Avery Hi-Liter Pen Style Six-Color Fluorescent Set</t>
  </si>
  <si>
    <t>OFF-SU-10004290</t>
  </si>
  <si>
    <t>Acme Design Line 8 Stainless Steel Bent Scissors w/Champagne Handles  3-1/8 Cut</t>
  </si>
  <si>
    <t>TEC-MA-10004552</t>
  </si>
  <si>
    <t>Star Micronics TSP100 TSP143LAN Receipt Printer</t>
  </si>
  <si>
    <t>OFF-PA-10000312</t>
  </si>
  <si>
    <t>Xerox 1955</t>
  </si>
  <si>
    <t>OFF-PA-10001001</t>
  </si>
  <si>
    <t>Snap-A-Way Black Print Carbonless Speed Message  No Reply Area  Duplicate</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</si>
  <si>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</si>
  <si>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</si>
  <si>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</si>
  <si>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</si>
  <si>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</si>
  <si>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</si>
  <si>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TEC-PH-10004241</t>
  </si>
  <si>
    <t>Nokia Lumia 1020</t>
  </si>
  <si>
    <t>OFF-SU-10003936</t>
  </si>
  <si>
    <t>Acme Serrated Blade Letter Opener</t>
  </si>
  <si>
    <t>TEC-MA-10003337</t>
  </si>
  <si>
    <t>Okidata B401 Printer</t>
  </si>
  <si>
    <t>OFF-PA-10000210</t>
  </si>
  <si>
    <t>Xerox Blank Computer Paper</t>
  </si>
  <si>
    <t>OFF-AR-10003477</t>
  </si>
  <si>
    <t>4009 Highlighters</t>
  </si>
  <si>
    <t>FUR-CH-10002317</t>
  </si>
  <si>
    <t>Global Enterprise Series Seating Low-Back Swivel/Tilt Chairs</t>
  </si>
  <si>
    <t>OFF-LA-10004677</t>
  </si>
  <si>
    <t>Self-Adhesive Address Labels for Typewriters with Dispenser Box</t>
  </si>
  <si>
    <t>FUR-CH-10002780</t>
  </si>
  <si>
    <t>Office Star - Task Chair with Contemporary Loop Arms</t>
  </si>
  <si>
    <t>OFF-EN-10001535</t>
  </si>
  <si>
    <t>Grip Seal Envelopes</t>
  </si>
  <si>
    <t>TEC-MA-10003493</t>
  </si>
  <si>
    <t>Penpower WorldCard Pro Card Scanner</t>
  </si>
  <si>
    <t>TEC-AC-10002380</t>
  </si>
  <si>
    <t>Sony 8GB Class 10 Micro SDHC R40 Memory Card</t>
  </si>
  <si>
    <t>TEC-PH-10002817</t>
  </si>
  <si>
    <t>RCA ViSYS 25425RE1 Corded phone</t>
  </si>
  <si>
    <t>TEC-MA-10003589</t>
  </si>
  <si>
    <t>Cisco 8961 IP Phone Charcoal</t>
  </si>
  <si>
    <t>OFF-AP-10003099</t>
  </si>
  <si>
    <t>Eureka Hand Vacuum  Bagless</t>
  </si>
  <si>
    <t>TEC-PH-10002645</t>
  </si>
  <si>
    <t>LG G2</t>
  </si>
  <si>
    <t>OFF-ST-10001627</t>
  </si>
  <si>
    <t>Eldon Jumbo ProFile Portable File Boxes Graphite/Black</t>
  </si>
  <si>
    <t>ON-2023-161935</t>
  </si>
  <si>
    <t>JL-15835</t>
  </si>
  <si>
    <t>OF-2023-166142</t>
  </si>
  <si>
    <t>MM-17260</t>
  </si>
  <si>
    <t>OF-2023-164378</t>
  </si>
  <si>
    <t>MM-18055</t>
  </si>
  <si>
    <t>ON-2023-128951</t>
  </si>
  <si>
    <t>First Class</t>
  </si>
  <si>
    <t>RS-19420</t>
  </si>
  <si>
    <t>ON-2023-156909</t>
  </si>
  <si>
    <t>SF-20065</t>
  </si>
  <si>
    <t>OF-2023-109778</t>
  </si>
  <si>
    <t>VM-21685</t>
  </si>
  <si>
    <t>ON-2023-152842</t>
  </si>
  <si>
    <t>NF-18385</t>
  </si>
  <si>
    <t>OF-2023-139948</t>
  </si>
  <si>
    <t>SW-20455</t>
  </si>
  <si>
    <t>ON-2023-105046</t>
  </si>
  <si>
    <t>BE-11335</t>
  </si>
  <si>
    <t>OF-2023-126662</t>
  </si>
  <si>
    <t>AB-10255</t>
  </si>
  <si>
    <t>OF-2023-142342</t>
  </si>
  <si>
    <t>AJ-10795</t>
  </si>
  <si>
    <t>ON-2023-142573</t>
  </si>
  <si>
    <t>ML-17410</t>
  </si>
  <si>
    <t>ON-2023-165358</t>
  </si>
  <si>
    <t>SV-20365</t>
  </si>
  <si>
    <t>OF-2023-118640</t>
  </si>
  <si>
    <t>CS-11950</t>
  </si>
  <si>
    <t>OF-2023-122035</t>
  </si>
  <si>
    <t>EM-13825</t>
  </si>
  <si>
    <t>OF-2023-150497</t>
  </si>
  <si>
    <t>SM-20950</t>
  </si>
  <si>
    <t>ON-2023-108343</t>
  </si>
  <si>
    <t>AR-10825</t>
  </si>
  <si>
    <t>ON-2023-127719</t>
  </si>
  <si>
    <t>TW-21025</t>
  </si>
  <si>
    <t>ON-2023-158505</t>
  </si>
  <si>
    <t>Same Day</t>
  </si>
  <si>
    <t>SF-20200</t>
  </si>
  <si>
    <t>ON-2023-160465</t>
  </si>
  <si>
    <t>SW-20350</t>
  </si>
  <si>
    <t>OF-2023-104731</t>
  </si>
  <si>
    <t>AM-10705</t>
  </si>
  <si>
    <t>OF-2023-145429</t>
  </si>
  <si>
    <t>ON-2023-123204</t>
  </si>
  <si>
    <t>OF-2023-118724</t>
  </si>
  <si>
    <t>ON-2023-123834</t>
  </si>
  <si>
    <t>GM-14500</t>
  </si>
  <si>
    <t>OF-2023-103478</t>
  </si>
  <si>
    <t>KL-16555</t>
  </si>
  <si>
    <t>OF-2023-145093</t>
  </si>
  <si>
    <t>PT-19090</t>
  </si>
  <si>
    <t>OF-2023-109750</t>
  </si>
  <si>
    <t>FH-14365</t>
  </si>
  <si>
    <t>ON-2023-106551</t>
  </si>
  <si>
    <t>EB-13930</t>
  </si>
  <si>
    <t>OF-2023-117240</t>
  </si>
  <si>
    <t>CP-12340</t>
  </si>
  <si>
    <t>ON-2023-169320</t>
  </si>
  <si>
    <t>LH-16900</t>
  </si>
  <si>
    <t>OF-2023-103506</t>
  </si>
  <si>
    <t>LR-17035</t>
  </si>
  <si>
    <t>OF-2023-125367</t>
  </si>
  <si>
    <t>NM-18445</t>
  </si>
  <si>
    <t>ON-2023-101721</t>
  </si>
  <si>
    <t>MY-17380</t>
  </si>
  <si>
    <t>OF-2023-118346</t>
  </si>
  <si>
    <t>PO-19180</t>
  </si>
  <si>
    <t>OF-2023-133718</t>
  </si>
  <si>
    <t>TB-21520</t>
  </si>
  <si>
    <t>OF-2023-110940</t>
  </si>
  <si>
    <t>AZ-10750</t>
  </si>
  <si>
    <t>ON-2023-135013</t>
  </si>
  <si>
    <t>HR-14830</t>
  </si>
  <si>
    <t>OF-2023-169810</t>
  </si>
  <si>
    <t>RB-19360</t>
  </si>
  <si>
    <t>OF-2023-125640</t>
  </si>
  <si>
    <t>DD-13570</t>
  </si>
  <si>
    <t>OF-2023-121293</t>
  </si>
  <si>
    <t>JC-15775</t>
  </si>
  <si>
    <t>OF-2023-167549</t>
  </si>
  <si>
    <t>EM-14200</t>
  </si>
  <si>
    <t>ON-2023-167318</t>
  </si>
  <si>
    <t>GZ-14545</t>
  </si>
  <si>
    <t>OF-2023-123239</t>
  </si>
  <si>
    <t>MG-18145</t>
  </si>
  <si>
    <t>OF-2023-108791</t>
  </si>
  <si>
    <t>TM-21490</t>
  </si>
  <si>
    <t>OF-2023-133046</t>
  </si>
  <si>
    <t>DK-13375</t>
  </si>
  <si>
    <t>OF-2023-107209</t>
  </si>
  <si>
    <t>JW-15955</t>
  </si>
  <si>
    <t>OF-2023-130841</t>
  </si>
  <si>
    <t>MH-17620</t>
  </si>
  <si>
    <t>OF-2023-101483</t>
  </si>
  <si>
    <t>AG-10675</t>
  </si>
  <si>
    <t>ON-2023-113852</t>
  </si>
  <si>
    <t>GW-14605</t>
  </si>
  <si>
    <t>OF-2023-130771</t>
  </si>
  <si>
    <t>LA-16780</t>
  </si>
  <si>
    <t>OF-2023-146031</t>
  </si>
  <si>
    <t>GM-14440</t>
  </si>
  <si>
    <t>ON-2023-130953</t>
  </si>
  <si>
    <t>RF-19735</t>
  </si>
  <si>
    <t>ON-2023-115301</t>
  </si>
  <si>
    <t>VG-21790</t>
  </si>
  <si>
    <t>OF-2023-167913</t>
  </si>
  <si>
    <t>OF-2023-155740</t>
  </si>
  <si>
    <t>TC-21475</t>
  </si>
  <si>
    <t>OF-2023-141103</t>
  </si>
  <si>
    <t>JF-15355</t>
  </si>
  <si>
    <t>OF-2023-121909</t>
  </si>
  <si>
    <t>EA-14035</t>
  </si>
  <si>
    <t>OF-2023-125752</t>
  </si>
  <si>
    <t>EH-14125</t>
  </si>
  <si>
    <t>OF-2023-115805</t>
  </si>
  <si>
    <t>KW-16435</t>
  </si>
  <si>
    <t>OF-2023-161102</t>
  </si>
  <si>
    <t>EC-14050</t>
  </si>
  <si>
    <t>ON-2023-165869</t>
  </si>
  <si>
    <t>LS-17200</t>
  </si>
  <si>
    <t>OF-2023-126144</t>
  </si>
  <si>
    <t>GM-14680</t>
  </si>
  <si>
    <t>OF-2023-147032</t>
  </si>
  <si>
    <t>LB-16795</t>
  </si>
  <si>
    <t>OF-2023-135034</t>
  </si>
  <si>
    <t>AT-10735</t>
  </si>
  <si>
    <t>OF-2023-133235</t>
  </si>
  <si>
    <t>LH-16750</t>
  </si>
  <si>
    <t>OF-2023-162691</t>
  </si>
  <si>
    <t>AS-10045</t>
  </si>
  <si>
    <t>OF-2023-124576</t>
  </si>
  <si>
    <t>HK-14890</t>
  </si>
  <si>
    <t>OF-2023-168942</t>
  </si>
  <si>
    <t>EM-13960</t>
  </si>
  <si>
    <t>OF-2023-165386</t>
  </si>
  <si>
    <t>CM-12190</t>
  </si>
  <si>
    <t>OF-2023-168396</t>
  </si>
  <si>
    <t>BD-11725</t>
  </si>
  <si>
    <t>ON-2023-143175</t>
  </si>
  <si>
    <t>GA-14515</t>
  </si>
  <si>
    <t>OF-2023-140781</t>
  </si>
  <si>
    <t>AB-10105</t>
  </si>
  <si>
    <t>OF-2023-141747</t>
  </si>
  <si>
    <t>SC-20230</t>
  </si>
  <si>
    <t>OF-2023-163566</t>
  </si>
  <si>
    <t>TB-21055</t>
  </si>
  <si>
    <t>OF-2023-132738</t>
  </si>
  <si>
    <t>HM-14860</t>
  </si>
  <si>
    <t>OF-2023-146367</t>
  </si>
  <si>
    <t>OF-2023-117695</t>
  </si>
  <si>
    <t>PW-19030</t>
  </si>
  <si>
    <t>OF-2023-154676</t>
  </si>
  <si>
    <t>NZ-18565</t>
  </si>
  <si>
    <t>OF-2023-128328</t>
  </si>
  <si>
    <t>OF-2023-161200</t>
  </si>
  <si>
    <t>OF-2023-136609</t>
  </si>
  <si>
    <t>TB-21355</t>
  </si>
  <si>
    <t>OF-2023-151981</t>
  </si>
  <si>
    <t>OF-2023-168172</t>
  </si>
  <si>
    <t>SH-20395</t>
  </si>
  <si>
    <t>OF-2023-163321</t>
  </si>
  <si>
    <t>FM-14380</t>
  </si>
  <si>
    <t>OF-2023-117023</t>
  </si>
  <si>
    <t>ON-2023-155999</t>
  </si>
  <si>
    <t>JK-15370</t>
  </si>
  <si>
    <t>OF-2023-158344</t>
  </si>
  <si>
    <t>CC-12475</t>
  </si>
  <si>
    <t>OF-2023-115175</t>
  </si>
  <si>
    <t>MC-17575</t>
  </si>
  <si>
    <t>OF-2023-110821</t>
  </si>
  <si>
    <t>CK-12205</t>
  </si>
  <si>
    <t>OF-2023-156776</t>
  </si>
  <si>
    <t>JL-15505</t>
  </si>
  <si>
    <t>OF-2023-143063</t>
  </si>
  <si>
    <t>IL-15100</t>
  </si>
  <si>
    <t>OF-2023-145443</t>
  </si>
  <si>
    <t>SC-20695</t>
  </si>
  <si>
    <t>OF-2023-139311</t>
  </si>
  <si>
    <t>SF-20965</t>
  </si>
  <si>
    <t>OF-2023-160899</t>
  </si>
  <si>
    <t>DR-12940</t>
  </si>
  <si>
    <t>OF-2023-100433</t>
  </si>
  <si>
    <t>SJ-20125</t>
  </si>
  <si>
    <t>OF-2023-106537</t>
  </si>
  <si>
    <t>RH-19495</t>
  </si>
  <si>
    <t>OF-2023-158169</t>
  </si>
  <si>
    <t>JM-16195</t>
  </si>
  <si>
    <t>ON-2023-118941</t>
  </si>
  <si>
    <t>BB-11545</t>
  </si>
  <si>
    <t>OF-2023-152310</t>
  </si>
  <si>
    <t>DK-12895</t>
  </si>
  <si>
    <t>ON-2023-103828</t>
  </si>
  <si>
    <t>OF-2023-167542</t>
  </si>
  <si>
    <t>KD-16495</t>
  </si>
  <si>
    <t>OF-2023-100580</t>
  </si>
  <si>
    <t>MK-17905</t>
  </si>
  <si>
    <t>OF-2023-128363</t>
  </si>
  <si>
    <t>DC-12850</t>
  </si>
  <si>
    <t>OF-2023-169264</t>
  </si>
  <si>
    <t>NP-18700</t>
  </si>
  <si>
    <t>OF-2023-105921</t>
  </si>
  <si>
    <t>JM-15250</t>
  </si>
  <si>
    <t>OF-2023-138548</t>
  </si>
  <si>
    <t>JG-15160</t>
  </si>
  <si>
    <t>ON-2023-117723</t>
  </si>
  <si>
    <t>DL-13495</t>
  </si>
  <si>
    <t>OF-2023-144883</t>
  </si>
  <si>
    <t>BO-11350</t>
  </si>
  <si>
    <t>OF-2023-122987</t>
  </si>
  <si>
    <t>SJ-20215</t>
  </si>
  <si>
    <t>ON-2023-111423</t>
  </si>
  <si>
    <t>EH-13765</t>
  </si>
  <si>
    <t>OF-2023-151211</t>
  </si>
  <si>
    <t>AH-10120</t>
  </si>
  <si>
    <t>OF-2023-133102</t>
  </si>
  <si>
    <t>ED-13885</t>
  </si>
  <si>
    <t>OF-2023-118892</t>
  </si>
  <si>
    <t>TP-21415</t>
  </si>
  <si>
    <t>OF-2023-166093</t>
  </si>
  <si>
    <t>RW-19540</t>
  </si>
  <si>
    <t>OF-2023-117947</t>
  </si>
  <si>
    <t>NG-18355</t>
  </si>
  <si>
    <t>OF-2023-112809</t>
  </si>
  <si>
    <t>RA-19915</t>
  </si>
  <si>
    <t>OF-2023-151358</t>
  </si>
  <si>
    <t>NF-18595</t>
  </si>
  <si>
    <t>OF-2023-121027</t>
  </si>
  <si>
    <t>HW-14935</t>
  </si>
  <si>
    <t>OF-2023-119809</t>
  </si>
  <si>
    <t>YS-21880</t>
  </si>
  <si>
    <t>OF-2023-163069</t>
  </si>
  <si>
    <t>PJ-19015</t>
  </si>
  <si>
    <t>OF-2023-122028</t>
  </si>
  <si>
    <t>OF-2023-162936</t>
  </si>
  <si>
    <t>CM-12160</t>
  </si>
  <si>
    <t>OF-2023-132339</t>
  </si>
  <si>
    <t>JB-15400</t>
  </si>
  <si>
    <t>OF-2023-101728</t>
  </si>
  <si>
    <t>SC-20575</t>
  </si>
  <si>
    <t>OF-2023-115777</t>
  </si>
  <si>
    <t>DO-13645</t>
  </si>
  <si>
    <t>ON-2023-100398</t>
  </si>
  <si>
    <t>DO-13435</t>
  </si>
  <si>
    <t>ON-2023-111241</t>
  </si>
  <si>
    <t>OF-2023-137344</t>
  </si>
  <si>
    <t>EM-13810</t>
  </si>
  <si>
    <t>OF-2023-119011</t>
  </si>
  <si>
    <t>OF-2023-105326</t>
  </si>
  <si>
    <t>KT-16480</t>
  </si>
  <si>
    <t>ON-2023-114356</t>
  </si>
  <si>
    <t>TT-21460</t>
  </si>
  <si>
    <t>OF-2023-155705</t>
  </si>
  <si>
    <t>OF-2023-126956</t>
  </si>
  <si>
    <t>GT-14710</t>
  </si>
  <si>
    <t>ON-2023-109253</t>
  </si>
  <si>
    <t>PR-18880</t>
  </si>
  <si>
    <t>OF-2023-112956</t>
  </si>
  <si>
    <t>TH-21550</t>
  </si>
  <si>
    <t>OF-2023-144750</t>
  </si>
  <si>
    <t>OF-2023-121489</t>
  </si>
  <si>
    <t>CM-11815</t>
  </si>
  <si>
    <t>ON-2023-102183</t>
  </si>
  <si>
    <t>OF-2023-117646</t>
  </si>
  <si>
    <t>SC-20845</t>
  </si>
  <si>
    <t>OF-2023-131037</t>
  </si>
  <si>
    <t>ON-2023-132381</t>
  </si>
  <si>
    <t>Dp-13240</t>
  </si>
  <si>
    <t>OF-2023-129021</t>
  </si>
  <si>
    <t>PO-18850</t>
  </si>
  <si>
    <t>OF-2023-123043</t>
  </si>
  <si>
    <t>AH-10195</t>
  </si>
  <si>
    <t>OF-2023-139717</t>
  </si>
  <si>
    <t>DM-13015</t>
  </si>
  <si>
    <t>OF-2023-114636</t>
  </si>
  <si>
    <t>GA-14725</t>
  </si>
  <si>
    <t>OF-2023-101210</t>
  </si>
  <si>
    <t>DW-13540</t>
  </si>
  <si>
    <t>ON-2023-105697</t>
  </si>
  <si>
    <t>JE-15715</t>
  </si>
  <si>
    <t>OF-2023-159793</t>
  </si>
  <si>
    <t>OF-2023-128475</t>
  </si>
  <si>
    <t>SC-20680</t>
  </si>
  <si>
    <t>OF-2023-157350</t>
  </si>
  <si>
    <t>OF-2023-132584</t>
  </si>
  <si>
    <t>HJ-14875</t>
  </si>
  <si>
    <t>ON-2023-134481</t>
  </si>
  <si>
    <t>AR-10405</t>
  </si>
  <si>
    <t>ON-2023-139465</t>
  </si>
  <si>
    <t>MR-17545</t>
  </si>
  <si>
    <t>OF-2023-155047</t>
  </si>
  <si>
    <t>SE-20110</t>
  </si>
  <si>
    <t>ON-2023-162208</t>
  </si>
  <si>
    <t>SP-20620</t>
  </si>
  <si>
    <t>OF-2023-161956</t>
  </si>
  <si>
    <t>DR-12880</t>
  </si>
  <si>
    <t>OF-2023-133501</t>
  </si>
  <si>
    <t>OF-2023-101273</t>
  </si>
  <si>
    <t>ST-20530</t>
  </si>
  <si>
    <t>OF-2023-130036</t>
  </si>
  <si>
    <t>BP-11185</t>
  </si>
  <si>
    <t>OF-2023-163097</t>
  </si>
  <si>
    <t>OF-2023-126067</t>
  </si>
  <si>
    <t>KN-16705</t>
  </si>
  <si>
    <t>OF-2023-146920</t>
  </si>
  <si>
    <t>SC-20305</t>
  </si>
  <si>
    <t>ON-2023-169502</t>
  </si>
  <si>
    <t>MG-17650</t>
  </si>
  <si>
    <t>OF-2023-144064</t>
  </si>
  <si>
    <t>CP-12085</t>
  </si>
  <si>
    <t>OF-2023-104024</t>
  </si>
  <si>
    <t>MD-17860</t>
  </si>
  <si>
    <t>OF-2023-101014</t>
  </si>
  <si>
    <t>OF-2023-159884</t>
  </si>
  <si>
    <t>JF-15490</t>
  </si>
  <si>
    <t>ON-2023-135062</t>
  </si>
  <si>
    <t>RL-19615</t>
  </si>
  <si>
    <t>OF-2023-133004</t>
  </si>
  <si>
    <t>AJ-10945</t>
  </si>
  <si>
    <t>OF-2023-107321</t>
  </si>
  <si>
    <t>AW-10930</t>
  </si>
  <si>
    <t>OF-2023-117198</t>
  </si>
  <si>
    <t>BG-11035</t>
  </si>
  <si>
    <t>OF-2023-154074</t>
  </si>
  <si>
    <t>BW-11110</t>
  </si>
  <si>
    <t>OF-2023-127712</t>
  </si>
  <si>
    <t>MG-17890</t>
  </si>
  <si>
    <t>OF-2023-132619</t>
  </si>
  <si>
    <t>MS-17770</t>
  </si>
  <si>
    <t>OF-2023-131625</t>
  </si>
  <si>
    <t>BN-11515</t>
  </si>
  <si>
    <t>OF-2023-107909</t>
  </si>
  <si>
    <t>SS-20875</t>
  </si>
  <si>
    <t>ON-2023-135230</t>
  </si>
  <si>
    <t>CK-12325</t>
  </si>
  <si>
    <t>OF-2023-145653</t>
  </si>
  <si>
    <t>CA-12775</t>
  </si>
  <si>
    <t>OF-2023-128041</t>
  </si>
  <si>
    <t>OF-2023-114552</t>
  </si>
  <si>
    <t>Dl-13600</t>
  </si>
  <si>
    <t>OF-2023-137596</t>
  </si>
  <si>
    <t>OF-2023-114216</t>
  </si>
  <si>
    <t>RK-19300</t>
  </si>
  <si>
    <t>OF-2023-110380</t>
  </si>
  <si>
    <t>PF-19225</t>
  </si>
  <si>
    <t>OF-2023-157987</t>
  </si>
  <si>
    <t>AC-10615</t>
  </si>
  <si>
    <t>OF-2023-123001</t>
  </si>
  <si>
    <t>AW-10840</t>
  </si>
  <si>
    <t>OF-2023-145037</t>
  </si>
  <si>
    <t>OF-2023-111220</t>
  </si>
  <si>
    <t>JS-15595</t>
  </si>
  <si>
    <t>OF-2023-113075</t>
  </si>
  <si>
    <t>MC-18100</t>
  </si>
  <si>
    <t>ON-2023-163657</t>
  </si>
  <si>
    <t>JL-15235</t>
  </si>
  <si>
    <t>OF-2023-111388</t>
  </si>
  <si>
    <t>SU-20665</t>
  </si>
  <si>
    <t>OF-2023-146983</t>
  </si>
  <si>
    <t>AH-10210</t>
  </si>
  <si>
    <t>OF-2023-102218</t>
  </si>
  <si>
    <t>LW-17215</t>
  </si>
  <si>
    <t>OF-2023-169327</t>
  </si>
  <si>
    <t>MH-17290</t>
  </si>
  <si>
    <t>ON-2023-122637</t>
  </si>
  <si>
    <t>EP-13915</t>
  </si>
  <si>
    <t>OF-2023-146136</t>
  </si>
  <si>
    <t>AP-10915</t>
  </si>
  <si>
    <t>OF-2023-161823</t>
  </si>
  <si>
    <t>AG-10300</t>
  </si>
  <si>
    <t>OF-2023-123022</t>
  </si>
  <si>
    <t>SC-20050</t>
  </si>
  <si>
    <t>OF-2023-161067</t>
  </si>
  <si>
    <t>KB-16405</t>
  </si>
  <si>
    <t>ON-2023-153255</t>
  </si>
  <si>
    <t>JK-15730</t>
  </si>
  <si>
    <t>OF-2023-161557</t>
  </si>
  <si>
    <t>AG-10900</t>
  </si>
  <si>
    <t>OF-2023-167626</t>
  </si>
  <si>
    <t>MY-18295</t>
  </si>
  <si>
    <t>OF-2023-152485</t>
  </si>
  <si>
    <t>JD-15790</t>
  </si>
  <si>
    <t>OF-2023-120761</t>
  </si>
  <si>
    <t>AB-10150</t>
  </si>
  <si>
    <t>OF-2023-102750</t>
  </si>
  <si>
    <t>GM-14695</t>
  </si>
  <si>
    <t>OF-2023-101182</t>
  </si>
  <si>
    <t>OF-2023-140326</t>
  </si>
  <si>
    <t>OF-2023-109757</t>
  </si>
  <si>
    <t>MD-17350</t>
  </si>
  <si>
    <t>OF-2023-141929</t>
  </si>
  <si>
    <t>RA-19285</t>
  </si>
  <si>
    <t>OF-2023-117394</t>
  </si>
  <si>
    <t>MM-17920</t>
  </si>
  <si>
    <t>OF-2023-117261</t>
  </si>
  <si>
    <t>TH-21235</t>
  </si>
  <si>
    <t>OF-2023-116680</t>
  </si>
  <si>
    <t>ON-2023-166394</t>
  </si>
  <si>
    <t>VM-21835</t>
  </si>
  <si>
    <t>OF-2023-147410</t>
  </si>
  <si>
    <t>EJ-14155</t>
  </si>
  <si>
    <t>ON-2023-117450</t>
  </si>
  <si>
    <t>OF-2023-100783</t>
  </si>
  <si>
    <t>JK-16120</t>
  </si>
  <si>
    <t>OF-2023-137582</t>
  </si>
  <si>
    <t>CV-12805</t>
  </si>
  <si>
    <t>ON-2023-147655</t>
  </si>
  <si>
    <t>OF-2023-107293</t>
  </si>
  <si>
    <t>OF-2023-120705</t>
  </si>
  <si>
    <t>MG-17875</t>
  </si>
  <si>
    <t>OF-2023-102736</t>
  </si>
  <si>
    <t>LP-17095</t>
  </si>
  <si>
    <t>ON-2023-129441</t>
  </si>
  <si>
    <t>JC-15340</t>
  </si>
  <si>
    <t>OF-2023-124401</t>
  </si>
  <si>
    <t>RD-19900</t>
  </si>
  <si>
    <t>OF-2023-148929</t>
  </si>
  <si>
    <t>OF-2023-100335</t>
  </si>
  <si>
    <t>OF-2023-103877</t>
  </si>
  <si>
    <t>RD-19660</t>
  </si>
  <si>
    <t>OF-2023-163692</t>
  </si>
  <si>
    <t>OF-2023-100160</t>
  </si>
  <si>
    <t>CB-12025</t>
  </si>
  <si>
    <t>ON-2023-104094</t>
  </si>
  <si>
    <t>OF-2023-151008</t>
  </si>
  <si>
    <t>OF-2023-107244</t>
  </si>
  <si>
    <t>AG-10390</t>
  </si>
  <si>
    <t>OF-2023-128783</t>
  </si>
  <si>
    <t>TG-21640</t>
  </si>
  <si>
    <t>ON-2023-150070</t>
  </si>
  <si>
    <t>JA-15970</t>
  </si>
  <si>
    <t>OF-2023-128769</t>
  </si>
  <si>
    <t>DM-12955</t>
  </si>
  <si>
    <t>ON-2023-130687</t>
  </si>
  <si>
    <t>ON-2023-169488</t>
  </si>
  <si>
    <t>AA-10375</t>
  </si>
  <si>
    <t>ON-2023-124968</t>
  </si>
  <si>
    <t>OF-2023-149895</t>
  </si>
  <si>
    <t>EB-14110</t>
  </si>
  <si>
    <t>OF-2023-158036</t>
  </si>
  <si>
    <t>DB-13555</t>
  </si>
  <si>
    <t>OF-2023-152856</t>
  </si>
  <si>
    <t>RS-19765</t>
  </si>
  <si>
    <t>OF-2023-126396</t>
  </si>
  <si>
    <t>AR-10345</t>
  </si>
  <si>
    <t>ON-2023-124779</t>
  </si>
  <si>
    <t>BF-11020</t>
  </si>
  <si>
    <t>OF-2023-144456</t>
  </si>
  <si>
    <t>FC-14245</t>
  </si>
  <si>
    <t>OF-2023-132437</t>
  </si>
  <si>
    <t>EM-14095</t>
  </si>
  <si>
    <t>ON-2023-118087</t>
  </si>
  <si>
    <t>OF-2023-147361</t>
  </si>
  <si>
    <t>SB-20290</t>
  </si>
  <si>
    <t>OF-2023-147228</t>
  </si>
  <si>
    <t>SO-20335</t>
  </si>
  <si>
    <t>ON-2023-159562</t>
  </si>
  <si>
    <t>JB-16000</t>
  </si>
  <si>
    <t>OF-2023-155929</t>
  </si>
  <si>
    <t>AI-10855</t>
  </si>
  <si>
    <t>OF-2023-137498</t>
  </si>
  <si>
    <t>LC-17050</t>
  </si>
  <si>
    <t>OF-2023-100825</t>
  </si>
  <si>
    <t>OF-2023-139444</t>
  </si>
  <si>
    <t>GK-14620</t>
  </si>
  <si>
    <t>OF-2023-169439</t>
  </si>
  <si>
    <t>LC-17140</t>
  </si>
  <si>
    <t>ON-2023-146213</t>
  </si>
  <si>
    <t>MC-17605</t>
  </si>
  <si>
    <t>OF-2023-168403</t>
  </si>
  <si>
    <t>DK-12835</t>
  </si>
  <si>
    <t>OF-2023-152198</t>
  </si>
  <si>
    <t>OF-2023-120999</t>
  </si>
  <si>
    <t>OF-2023-128370</t>
  </si>
  <si>
    <t>FH-14275</t>
  </si>
  <si>
    <t>OF-2023-110905</t>
  </si>
  <si>
    <t>RW-19690</t>
  </si>
  <si>
    <t>OF-2023-152093</t>
  </si>
  <si>
    <t>SN-20560</t>
  </si>
  <si>
    <t>OF-2023-122280</t>
  </si>
  <si>
    <t>OF-2023-126438</t>
  </si>
  <si>
    <t>OF-2023-147403</t>
  </si>
  <si>
    <t>KH-16630</t>
  </si>
  <si>
    <t>OF-2023-159954</t>
  </si>
  <si>
    <t>SS-20410</t>
  </si>
  <si>
    <t>OF-2023-123036</t>
  </si>
  <si>
    <t>HA-14905</t>
  </si>
  <si>
    <t>OF-2023-112774</t>
  </si>
  <si>
    <t>RC-19960</t>
  </si>
  <si>
    <t>OF-2023-124898</t>
  </si>
  <si>
    <t>DB-12910</t>
  </si>
  <si>
    <t>OF-2023-149559</t>
  </si>
  <si>
    <t>KF-16285</t>
  </si>
  <si>
    <t>OF-2023-117044</t>
  </si>
  <si>
    <t>HA-14920</t>
  </si>
  <si>
    <t>OF-2023-144484</t>
  </si>
  <si>
    <t>ON-2023-142188</t>
  </si>
  <si>
    <t>JF-15415</t>
  </si>
  <si>
    <t>ON-2023-160836</t>
  </si>
  <si>
    <t>OF-2023-166898</t>
  </si>
  <si>
    <t>ON-2023-152898</t>
  </si>
  <si>
    <t>OF-2023-127726</t>
  </si>
  <si>
    <t>OF-2023-103611</t>
  </si>
  <si>
    <t>JM-15535</t>
  </si>
  <si>
    <t>OF-2023-140676</t>
  </si>
  <si>
    <t>BF-11080</t>
  </si>
  <si>
    <t>OF-2023-108749</t>
  </si>
  <si>
    <t>DJ-13510</t>
  </si>
  <si>
    <t>ON-2023-109582</t>
  </si>
  <si>
    <t>JM-15865</t>
  </si>
  <si>
    <t>OF-2023-139493</t>
  </si>
  <si>
    <t>SG-20605</t>
  </si>
  <si>
    <t>OF-2023-114440</t>
  </si>
  <si>
    <t>OF-2023-147725</t>
  </si>
  <si>
    <t>LT-17110</t>
  </si>
  <si>
    <t>ON-2023-157224</t>
  </si>
  <si>
    <t>OF-2023-156237</t>
  </si>
  <si>
    <t>PS-18760</t>
  </si>
  <si>
    <t>OF-2023-115882</t>
  </si>
  <si>
    <t>OF-2023-152975</t>
  </si>
  <si>
    <t>RB-19705</t>
  </si>
  <si>
    <t>OF-2023-108931</t>
  </si>
  <si>
    <t>HZ-14950</t>
  </si>
  <si>
    <t>OF-2023-130302</t>
  </si>
  <si>
    <t>CY-12745</t>
  </si>
  <si>
    <t>OF-2023-130043</t>
  </si>
  <si>
    <t>OF-2023-163020</t>
  </si>
  <si>
    <t>MO-17800</t>
  </si>
  <si>
    <t>OF-2023-132353</t>
  </si>
  <si>
    <t>DB-13060</t>
  </si>
  <si>
    <t>OF-2023-121888</t>
  </si>
  <si>
    <t>CL-11890</t>
  </si>
  <si>
    <t>ON-2023-163300</t>
  </si>
  <si>
    <t>ES-14020</t>
  </si>
  <si>
    <t>OF-2023-145737</t>
  </si>
  <si>
    <t>AB-10165</t>
  </si>
  <si>
    <t>ON-2023-116652</t>
  </si>
  <si>
    <t>RD-19480</t>
  </si>
  <si>
    <t>OF-2023-124205</t>
  </si>
  <si>
    <t>TC-21145</t>
  </si>
  <si>
    <t>OF-2023-146185</t>
  </si>
  <si>
    <t>CC-12145</t>
  </si>
  <si>
    <t>OF-2023-134418</t>
  </si>
  <si>
    <t>OF-2023-139822</t>
  </si>
  <si>
    <t>OF-2023-165008</t>
  </si>
  <si>
    <t>OF-2023-127096</t>
  </si>
  <si>
    <t>OF-2023-118136</t>
  </si>
  <si>
    <t>BB-10990</t>
  </si>
  <si>
    <t>OF-2023-144113</t>
  </si>
  <si>
    <t>OF-2023-134173</t>
  </si>
  <si>
    <t>AB-10060</t>
  </si>
  <si>
    <t>OF-2023-136448</t>
  </si>
  <si>
    <t>AS-10090</t>
  </si>
  <si>
    <t>OF-2023-112984</t>
  </si>
  <si>
    <t>EH-14185</t>
  </si>
  <si>
    <t>OF-2023-130715</t>
  </si>
  <si>
    <t>OF-2023-141446</t>
  </si>
  <si>
    <t>CL-12700</t>
  </si>
  <si>
    <t>OF-2023-137470</t>
  </si>
  <si>
    <t>OF-2023-157931</t>
  </si>
  <si>
    <t>OF-2023-112515</t>
  </si>
  <si>
    <t>AS-10225</t>
  </si>
  <si>
    <t>OF-2023-105669</t>
  </si>
  <si>
    <t>OF-2023-126928</t>
  </si>
  <si>
    <t>GZ-14470</t>
  </si>
  <si>
    <t>OF-2023-142293</t>
  </si>
  <si>
    <t>SC-20380</t>
  </si>
  <si>
    <t>OF-2023-106180</t>
  </si>
  <si>
    <t>SH-19975</t>
  </si>
  <si>
    <t>OF-2023-133333</t>
  </si>
  <si>
    <t>OF-2023-131016</t>
  </si>
  <si>
    <t>OF-2023-148068</t>
  </si>
  <si>
    <t>MM-18280</t>
  </si>
  <si>
    <t>OF-2023-134439</t>
  </si>
  <si>
    <t>TM-21010</t>
  </si>
  <si>
    <t>OF-2023-166856</t>
  </si>
  <si>
    <t>TS-21505</t>
  </si>
  <si>
    <t>OF-2023-164756</t>
  </si>
  <si>
    <t>SS-20140</t>
  </si>
  <si>
    <t>OF-2023-140508</t>
  </si>
  <si>
    <t>PA-19060</t>
  </si>
  <si>
    <t>OF-2023-139619</t>
  </si>
  <si>
    <t>ES-14080</t>
  </si>
  <si>
    <t>OF-2023-143378</t>
  </si>
  <si>
    <t>JR-16210</t>
  </si>
  <si>
    <t>ON-2023-148866</t>
  </si>
  <si>
    <t>OF-2023-102974</t>
  </si>
  <si>
    <t>DP-13105</t>
  </si>
  <si>
    <t>OF-2023-139787</t>
  </si>
  <si>
    <t>JP-16135</t>
  </si>
  <si>
    <t>OF-2023-153822</t>
  </si>
  <si>
    <t>OF-2023-160801</t>
  </si>
  <si>
    <t>FG-14260</t>
  </si>
  <si>
    <t>OF-2023-100111</t>
  </si>
  <si>
    <t>OF-2023-151428</t>
  </si>
  <si>
    <t>OF-2023-123351</t>
  </si>
  <si>
    <t>OF-2023-169817</t>
  </si>
  <si>
    <t>EB-13870</t>
  </si>
  <si>
    <t>OF-2023-132262</t>
  </si>
  <si>
    <t>ML-18265</t>
  </si>
  <si>
    <t>ON-2023-146878</t>
  </si>
  <si>
    <t>DL-12865</t>
  </si>
  <si>
    <t>OF-2023-165155</t>
  </si>
  <si>
    <t>BM-11575</t>
  </si>
  <si>
    <t>OF-2023-133074</t>
  </si>
  <si>
    <t>DB-13615</t>
  </si>
  <si>
    <t>OF-2023-166317</t>
  </si>
  <si>
    <t>JE-15610</t>
  </si>
  <si>
    <t>OF-2023-158379</t>
  </si>
  <si>
    <t>OF-2023-167381</t>
  </si>
  <si>
    <t>EH-14005</t>
  </si>
  <si>
    <t>ON-2023-108245</t>
  </si>
  <si>
    <t>OF-2023-161053</t>
  </si>
  <si>
    <t>JE-15745</t>
  </si>
  <si>
    <t>ON-2023-103226</t>
  </si>
  <si>
    <t>DW-13195</t>
  </si>
  <si>
    <t>OF-2023-122196</t>
  </si>
  <si>
    <t>CA-12265</t>
  </si>
  <si>
    <t>OF-2023-102967</t>
  </si>
  <si>
    <t>OF-2023-136000</t>
  </si>
  <si>
    <t>SC-20440</t>
  </si>
  <si>
    <t>OF-2023-161970</t>
  </si>
  <si>
    <t>PB-19105</t>
  </si>
  <si>
    <t>OF-2023-117009</t>
  </si>
  <si>
    <t>BK-11260</t>
  </si>
  <si>
    <t>OF-2023-162789</t>
  </si>
  <si>
    <t>OF-2023-132521</t>
  </si>
  <si>
    <t>OF-2023-121412</t>
  </si>
  <si>
    <t>BG-11695</t>
  </si>
  <si>
    <t>OF-2023-117485</t>
  </si>
  <si>
    <t>BD-11320</t>
  </si>
  <si>
    <t>OF-2023-138422</t>
  </si>
  <si>
    <t>ON-2023-132059</t>
  </si>
  <si>
    <t>OF-2023-123778</t>
  </si>
  <si>
    <t>BS-11755</t>
  </si>
  <si>
    <t>OF-2023-121314</t>
  </si>
  <si>
    <t>BE-11410</t>
  </si>
  <si>
    <t>ON-2023-125647</t>
  </si>
  <si>
    <t>LC-16870</t>
  </si>
  <si>
    <t>OF-2023-102309</t>
  </si>
  <si>
    <t>OF-2023-121853</t>
  </si>
  <si>
    <t>DB-13660</t>
  </si>
  <si>
    <t>OF-2023-103520</t>
  </si>
  <si>
    <t>MH-17785</t>
  </si>
  <si>
    <t>OF-2023-144694</t>
  </si>
  <si>
    <t>BD-11605</t>
  </si>
  <si>
    <t>OF-2023-108910</t>
  </si>
  <si>
    <t>KC-16540</t>
  </si>
  <si>
    <t>OF-2023-142034</t>
  </si>
  <si>
    <t>OF-2023-121839</t>
  </si>
  <si>
    <t>MH-18115</t>
  </si>
  <si>
    <t>OF-2023-163335</t>
  </si>
  <si>
    <t>OF-2023-160325</t>
  </si>
  <si>
    <t>BP-11095</t>
  </si>
  <si>
    <t>OF-2023-122364</t>
  </si>
  <si>
    <t>FA-14230</t>
  </si>
  <si>
    <t>OF-2023-134096</t>
  </si>
  <si>
    <t>PP-18955</t>
  </si>
  <si>
    <t>OF-2023-142391</t>
  </si>
  <si>
    <t>PB-19150</t>
  </si>
  <si>
    <t>ON-2023-132675</t>
  </si>
  <si>
    <t>OF-2023-148411</t>
  </si>
  <si>
    <t>RO-19780</t>
  </si>
  <si>
    <t>OF-2023-130148</t>
  </si>
  <si>
    <t>NK-18490</t>
  </si>
  <si>
    <t>OF-2023-144904</t>
  </si>
  <si>
    <t>OF-2023-162481</t>
  </si>
  <si>
    <t>CT-11995</t>
  </si>
  <si>
    <t>OF-2023-162572</t>
  </si>
  <si>
    <t>OF-2023-169929</t>
  </si>
  <si>
    <t>OF-2023-116939</t>
  </si>
  <si>
    <t>OF-2023-112004</t>
  </si>
  <si>
    <t>AH-10075</t>
  </si>
  <si>
    <t>OF-2023-122112</t>
  </si>
  <si>
    <t>CA-11965</t>
  </si>
  <si>
    <t>OF-2023-129490</t>
  </si>
  <si>
    <t>ON-2023-106145</t>
  </si>
  <si>
    <t>RA-19885</t>
  </si>
  <si>
    <t>OF-2023-156391</t>
  </si>
  <si>
    <t>SL-20155</t>
  </si>
  <si>
    <t>ON-2023-139955</t>
  </si>
  <si>
    <t>ON-2023-125717</t>
  </si>
  <si>
    <t>DS-13030</t>
  </si>
  <si>
    <t>OF-2023-101574</t>
  </si>
  <si>
    <t>OF-2023-160017</t>
  </si>
  <si>
    <t>SP-20860</t>
  </si>
  <si>
    <t>OF-2023-152205</t>
  </si>
  <si>
    <t>OF-2023-100314</t>
  </si>
  <si>
    <t>AS-10630</t>
  </si>
  <si>
    <t>OF-2023-121300</t>
  </si>
  <si>
    <t>MG-17680</t>
  </si>
  <si>
    <t>OF-2023-118402</t>
  </si>
  <si>
    <t>JO-15280</t>
  </si>
  <si>
    <t>OF-2023-128335</t>
  </si>
  <si>
    <t>OF-2023-140186</t>
  </si>
  <si>
    <t>PG-18820</t>
  </si>
  <si>
    <t>OF-2023-148138</t>
  </si>
  <si>
    <t>ME-18010</t>
  </si>
  <si>
    <t>ON-2023-141509</t>
  </si>
  <si>
    <t>OF-2023-126676</t>
  </si>
  <si>
    <t>OF-2023-137918</t>
  </si>
  <si>
    <t>OF-2023-147452</t>
  </si>
  <si>
    <t>CS-11845</t>
  </si>
  <si>
    <t>OF-2023-144225</t>
  </si>
  <si>
    <t>OF-2023-123029</t>
  </si>
  <si>
    <t>BT-11530</t>
  </si>
  <si>
    <t>ON-2023-120908</t>
  </si>
  <si>
    <t>BF-10975</t>
  </si>
  <si>
    <t>ON-2023-130603</t>
  </si>
  <si>
    <t>OF-2023-152275</t>
  </si>
  <si>
    <t>OF-2023-156951</t>
  </si>
  <si>
    <t>EB-13840</t>
  </si>
  <si>
    <t>OF-2023-129378</t>
  </si>
  <si>
    <t>NS-18505</t>
  </si>
  <si>
    <t>OF-2023-113418</t>
  </si>
  <si>
    <t>CM-12655</t>
  </si>
  <si>
    <t>OF-2023-117807</t>
  </si>
  <si>
    <t>DK-13090</t>
  </si>
  <si>
    <t>ON-2023-139577</t>
  </si>
  <si>
    <t>TN-21040</t>
  </si>
  <si>
    <t>OF-2023-126074</t>
  </si>
  <si>
    <t>OF-2023-147564</t>
  </si>
  <si>
    <t>BP-11155</t>
  </si>
  <si>
    <t>OF-2023-123981</t>
  </si>
  <si>
    <t>RW-19630</t>
  </si>
  <si>
    <t>OF-2023-101308</t>
  </si>
  <si>
    <t>OF-2023-105914</t>
  </si>
  <si>
    <t>PV-18985</t>
  </si>
  <si>
    <t>ON-2023-162558</t>
  </si>
  <si>
    <t>OF-2023-116113</t>
  </si>
  <si>
    <t>JW-15220</t>
  </si>
  <si>
    <t>OF-2023-141117</t>
  </si>
  <si>
    <t>JK-16090</t>
  </si>
  <si>
    <t>OF-2023-137414</t>
  </si>
  <si>
    <t>CM-12115</t>
  </si>
  <si>
    <t>OF-2023-152926</t>
  </si>
  <si>
    <t>OF-2023-141789</t>
  </si>
  <si>
    <t>AC-10450</t>
  </si>
  <si>
    <t>OF-2023-134607</t>
  </si>
  <si>
    <t>HL-15040</t>
  </si>
  <si>
    <t>OF-2023-101749</t>
  </si>
  <si>
    <t>OF-2023-149853</t>
  </si>
  <si>
    <t>OF-2023-143035</t>
  </si>
  <si>
    <t>CC-12430</t>
  </si>
  <si>
    <t>OF-2023-144820</t>
  </si>
  <si>
    <t>LW-16825</t>
  </si>
  <si>
    <t>OF-2023-163818</t>
  </si>
  <si>
    <t>ON-2023-103247</t>
  </si>
  <si>
    <t>PO-19195</t>
  </si>
  <si>
    <t>OF-2023-167661</t>
  </si>
  <si>
    <t>MP-18175</t>
  </si>
  <si>
    <t>OF-2023-143112</t>
  </si>
  <si>
    <t>TS-21370</t>
  </si>
  <si>
    <t>OF-2023-157672</t>
  </si>
  <si>
    <t>RB-19795</t>
  </si>
  <si>
    <t>OF-2023-131807</t>
  </si>
  <si>
    <t>GG-14650</t>
  </si>
  <si>
    <t>ON-2023-148054</t>
  </si>
  <si>
    <t>ON-2023-136868</t>
  </si>
  <si>
    <t>CR-12820</t>
  </si>
  <si>
    <t>OF-2023-109099</t>
  </si>
  <si>
    <t>OF-2023-118577</t>
  </si>
  <si>
    <t>XP-21865</t>
  </si>
  <si>
    <t>OF-2023-146269</t>
  </si>
  <si>
    <t>OF-2023-137421</t>
  </si>
  <si>
    <t>OF-2023-104003</t>
  </si>
  <si>
    <t>DC-13285</t>
  </si>
  <si>
    <t>OF-2023-108574</t>
  </si>
  <si>
    <t>OF-2023-148404</t>
  </si>
  <si>
    <t>OF-2023-128426</t>
  </si>
  <si>
    <t>OF-2023-152709</t>
  </si>
  <si>
    <t>DB-13210</t>
  </si>
  <si>
    <t>OF-2023-105487</t>
  </si>
  <si>
    <t>CS-12250</t>
  </si>
  <si>
    <t>OF-2023-151596</t>
  </si>
  <si>
    <t>BP-11050</t>
  </si>
  <si>
    <t>ON-2023-168613</t>
  </si>
  <si>
    <t>OF-2023-162635</t>
  </si>
  <si>
    <t>EB-14170</t>
  </si>
  <si>
    <t>ON-2023-117247</t>
  </si>
  <si>
    <t>CK-12760</t>
  </si>
  <si>
    <t>OF-2023-132430</t>
  </si>
  <si>
    <t>OF-2023-141873</t>
  </si>
  <si>
    <t>HG-14845</t>
  </si>
  <si>
    <t>OF-2023-163125</t>
  </si>
  <si>
    <t>MB-17305</t>
  </si>
  <si>
    <t>ON-2023-115595</t>
  </si>
  <si>
    <t>OF-2023-111717</t>
  </si>
  <si>
    <t>SW-20245</t>
  </si>
  <si>
    <t>OF-2023-152702</t>
  </si>
  <si>
    <t>OF-2023-149146</t>
  </si>
  <si>
    <t>SM-20320</t>
  </si>
  <si>
    <t>OF-2023-168655</t>
  </si>
  <si>
    <t>ML-18040</t>
  </si>
  <si>
    <t>OF-2023-126536</t>
  </si>
  <si>
    <t>OF-2023-112431</t>
  </si>
  <si>
    <t>OF-2023-169362</t>
  </si>
  <si>
    <t>OF-2023-150091</t>
  </si>
  <si>
    <t>NP-18670</t>
  </si>
  <si>
    <t>OF-2023-152933</t>
  </si>
  <si>
    <t>OF-2023-130505</t>
  </si>
  <si>
    <t>OF-2023-169607</t>
  </si>
  <si>
    <t>OF-2023-132976</t>
  </si>
  <si>
    <t>AG-10495</t>
  </si>
  <si>
    <t>OF-2023-116519</t>
  </si>
  <si>
    <t>CR-12730</t>
  </si>
  <si>
    <t>OF-2023-163160</t>
  </si>
  <si>
    <t>TS-21610</t>
  </si>
  <si>
    <t>OF-2023-135909</t>
  </si>
  <si>
    <t>ON-2023-148831</t>
  </si>
  <si>
    <t>OF-2023-103212</t>
  </si>
  <si>
    <t>MH-18025</t>
  </si>
  <si>
    <t>OF-2023-150707</t>
  </si>
  <si>
    <t>EL-13735</t>
  </si>
  <si>
    <t>OF-2023-168837</t>
  </si>
  <si>
    <t>OF-2023-126123</t>
  </si>
  <si>
    <t>AG-10765</t>
  </si>
  <si>
    <t>OF-2023-151183</t>
  </si>
  <si>
    <t>OF-2023-106033</t>
  </si>
  <si>
    <t>OF-2023-113670</t>
  </si>
  <si>
    <t>OF-2023-164819</t>
  </si>
  <si>
    <t>OF-2023-142643</t>
  </si>
  <si>
    <t>OF-2023-154949</t>
  </si>
  <si>
    <t>MC-17275</t>
  </si>
  <si>
    <t>OF-2023-100237</t>
  </si>
  <si>
    <t>SV-20815</t>
  </si>
  <si>
    <t>OF-2023-158386</t>
  </si>
  <si>
    <t>BO-11425</t>
  </si>
  <si>
    <t>OF-2023-132234</t>
  </si>
  <si>
    <t>OF-2023-111577</t>
  </si>
  <si>
    <t>AJ-10780</t>
  </si>
  <si>
    <t>OF-2023-159282</t>
  </si>
  <si>
    <t>GH-14410</t>
  </si>
  <si>
    <t>OF-2023-159100</t>
  </si>
  <si>
    <t>VP-21760</t>
  </si>
  <si>
    <t>OF-2023-165603</t>
  </si>
  <si>
    <t>OF-2023-123246</t>
  </si>
  <si>
    <t>AJ-10960</t>
  </si>
  <si>
    <t>OF-2023-114804</t>
  </si>
  <si>
    <t>OF-2023-107727</t>
  </si>
  <si>
    <t>OF-2023-125388</t>
  </si>
  <si>
    <t>MP-17965</t>
  </si>
  <si>
    <t>OF-2023-125199</t>
  </si>
  <si>
    <t>OF-2023-159457</t>
  </si>
  <si>
    <t>ON-2023-120390</t>
  </si>
  <si>
    <t>OF-2023-131492</t>
  </si>
  <si>
    <t>HH-15010</t>
  </si>
  <si>
    <t>OF-2023-117653</t>
  </si>
  <si>
    <t>MO-17500</t>
  </si>
  <si>
    <t>OF-2023-106432</t>
  </si>
  <si>
    <t>OF-2023-125990</t>
  </si>
  <si>
    <t>JS-16030</t>
  </si>
  <si>
    <t>OF-2023-147277</t>
  </si>
  <si>
    <t>EB-13705</t>
  </si>
  <si>
    <t>OF-2023-158743</t>
  </si>
  <si>
    <t>IG-15085</t>
  </si>
  <si>
    <t>ON-2023-146416</t>
  </si>
  <si>
    <t>JE-16165</t>
  </si>
  <si>
    <t>OF-2023-158722</t>
  </si>
  <si>
    <t>OF-2023-104822</t>
  </si>
  <si>
    <t>OF-2023-103065</t>
  </si>
  <si>
    <t>ON-2023-115252</t>
  </si>
  <si>
    <t>OF-2023-113558</t>
  </si>
  <si>
    <t>PH-18790</t>
  </si>
  <si>
    <t>OF-2023-145884</t>
  </si>
  <si>
    <t>OF-2023-167094</t>
  </si>
  <si>
    <t>OF-2023-154410</t>
  </si>
  <si>
    <t>OF-2023-148166</t>
  </si>
  <si>
    <t>OF-2023-100356</t>
  </si>
  <si>
    <t>SP-20920</t>
  </si>
  <si>
    <t>ON-2023-117331</t>
  </si>
  <si>
    <t>ND-18370</t>
  </si>
  <si>
    <t>OF-2023-117422</t>
  </si>
  <si>
    <t>OF-2023-113453</t>
  </si>
  <si>
    <t>OF-2023-142125</t>
  </si>
  <si>
    <t>OF-2023-127180</t>
  </si>
  <si>
    <t>TA-21385</t>
  </si>
  <si>
    <t>OF-2023-101581</t>
  </si>
  <si>
    <t>OF-2023-130211</t>
  </si>
  <si>
    <t>BD-11620</t>
  </si>
  <si>
    <t>ON-2023-111920</t>
  </si>
  <si>
    <t>OF-2023-130141</t>
  </si>
  <si>
    <t>OF-2023-156363</t>
  </si>
  <si>
    <t>ML-17395</t>
  </si>
  <si>
    <t>OF-2023-117079</t>
  </si>
  <si>
    <t>JR-15700</t>
  </si>
  <si>
    <t>OF-2023-139913</t>
  </si>
  <si>
    <t>JC-16105</t>
  </si>
  <si>
    <t>ON-2023-105389</t>
  </si>
  <si>
    <t>OF-2023-106068</t>
  </si>
  <si>
    <t>RB-19330</t>
  </si>
  <si>
    <t>OF-2023-125451</t>
  </si>
  <si>
    <t>OF-2023-141705</t>
  </si>
  <si>
    <t>OF-2023-144365</t>
  </si>
  <si>
    <t>OF-2023-155558</t>
  </si>
  <si>
    <t>OF-2023-162173</t>
  </si>
  <si>
    <t>OT-18730</t>
  </si>
  <si>
    <t>OF-2023-115119</t>
  </si>
  <si>
    <t>ON-2023-110646</t>
  </si>
  <si>
    <t>JF-15190</t>
  </si>
  <si>
    <t>OF-2023-102729</t>
  </si>
  <si>
    <t>BF-11215</t>
  </si>
  <si>
    <t>OF-2023-110373</t>
  </si>
  <si>
    <t>OF-2023-130764</t>
  </si>
  <si>
    <t>JO-15145</t>
  </si>
  <si>
    <t>OF-2023-127922</t>
  </si>
  <si>
    <t>OF-2023-151225</t>
  </si>
  <si>
    <t>JM-15655</t>
  </si>
  <si>
    <t>OF-2023-134880</t>
  </si>
  <si>
    <t>OF-2023-110310</t>
  </si>
  <si>
    <t>NB-18655</t>
  </si>
  <si>
    <t>OF-2023-118367</t>
  </si>
  <si>
    <t>LO-17170</t>
  </si>
  <si>
    <t>OF-2023-111262</t>
  </si>
  <si>
    <t>KH-16510</t>
  </si>
  <si>
    <t>OF-2023-139353</t>
  </si>
  <si>
    <t>OF-2023-160661</t>
  </si>
  <si>
    <t>SA-20830</t>
  </si>
  <si>
    <t>OF-2023-160983</t>
  </si>
  <si>
    <t>GB-14530</t>
  </si>
  <si>
    <t>OF-2023-139661</t>
  </si>
  <si>
    <t>OF-2023-127285</t>
  </si>
  <si>
    <t>OF-2023-123491</t>
  </si>
  <si>
    <t>JK-15205</t>
  </si>
  <si>
    <t>OF-2023-152807</t>
  </si>
  <si>
    <t>OF-2023-142622</t>
  </si>
  <si>
    <t>JK-15625</t>
  </si>
  <si>
    <t>OF-2023-152583</t>
  </si>
  <si>
    <t>RA-19945</t>
  </si>
  <si>
    <t>OF-2023-155292</t>
  </si>
  <si>
    <t>RD-19810</t>
  </si>
  <si>
    <t>OF-2023-131632</t>
  </si>
  <si>
    <t>OF-2023-117114</t>
  </si>
  <si>
    <t>OF-2023-123967</t>
  </si>
  <si>
    <t>OF-2023-104136</t>
  </si>
  <si>
    <t>OF-2023-164049</t>
  </si>
  <si>
    <t>OF-2023-116358</t>
  </si>
  <si>
    <t>KM-16225</t>
  </si>
  <si>
    <t>ON-2023-163790</t>
  </si>
  <si>
    <t>NL-18310</t>
  </si>
  <si>
    <t>OF-2023-143567</t>
  </si>
  <si>
    <t>TB-21175</t>
  </si>
  <si>
    <t>OF-2023-127782</t>
  </si>
  <si>
    <t>TH-21115</t>
  </si>
  <si>
    <t>OF-2023-168179</t>
  </si>
  <si>
    <t>OF-2023-141425</t>
  </si>
  <si>
    <t>ON-2023-115609</t>
  </si>
  <si>
    <t>CS-12505</t>
  </si>
  <si>
    <t>ON-2023-145597</t>
  </si>
  <si>
    <t>OF-2023-167227</t>
  </si>
  <si>
    <t>OF-2023-120061</t>
  </si>
  <si>
    <t>SR-20425</t>
  </si>
  <si>
    <t>OF-2023-169005</t>
  </si>
  <si>
    <t>OF-2023-153339</t>
  </si>
  <si>
    <t>OF-2023-142636</t>
  </si>
  <si>
    <t>KC-16675</t>
  </si>
  <si>
    <t>OF-2023-126046</t>
  </si>
  <si>
    <t>OF-2023-143329</t>
  </si>
  <si>
    <t>DL-13330</t>
  </si>
  <si>
    <t>OF-2023-121615</t>
  </si>
  <si>
    <t>DL-12925</t>
  </si>
  <si>
    <t>OF-2023-110429</t>
  </si>
  <si>
    <t>ON-2023-110989</t>
  </si>
  <si>
    <t>OF-2023-103009</t>
  </si>
  <si>
    <t>PJ-18835</t>
  </si>
  <si>
    <t>OF-2023-148320</t>
  </si>
  <si>
    <t>OF-2023-161130</t>
  </si>
  <si>
    <t>BF-11275</t>
  </si>
  <si>
    <t>ON-2023-101518</t>
  </si>
  <si>
    <t>ON-2023-105998</t>
  </si>
  <si>
    <t>CR-12580</t>
  </si>
  <si>
    <t>OF-2023-130834</t>
  </si>
  <si>
    <t>ON-2023-168802</t>
  </si>
  <si>
    <t>OF-2023-135419</t>
  </si>
  <si>
    <t>BG-11740</t>
  </si>
  <si>
    <t>OF-2023-100622</t>
  </si>
  <si>
    <t>ON-2023-168116</t>
  </si>
  <si>
    <t>GT-14635</t>
  </si>
  <si>
    <t>ON-2023-156083</t>
  </si>
  <si>
    <t>JL-15175</t>
  </si>
  <si>
    <t>OF-2023-105144</t>
  </si>
  <si>
    <t>SZ-20035</t>
  </si>
  <si>
    <t>OF-2023-147760</t>
  </si>
  <si>
    <t>OF-2023-102610</t>
  </si>
  <si>
    <t>OF-2023-121160</t>
  </si>
  <si>
    <t>FM-14290</t>
  </si>
  <si>
    <t>ON-2023-122672</t>
  </si>
  <si>
    <t>HG-14965</t>
  </si>
  <si>
    <t>OF-2023-159135</t>
  </si>
  <si>
    <t>KM-16375</t>
  </si>
  <si>
    <t>ON-2023-107272</t>
  </si>
  <si>
    <t>ON-2023-111745</t>
  </si>
  <si>
    <t>OF-2023-116225</t>
  </si>
  <si>
    <t>SV-20935</t>
  </si>
  <si>
    <t>OF-2023-154732</t>
  </si>
  <si>
    <t>OF-2023-114258</t>
  </si>
  <si>
    <t>OF-2023-157196</t>
  </si>
  <si>
    <t>AA-10645</t>
  </si>
  <si>
    <t>OF-2023-102925</t>
  </si>
  <si>
    <t>CD-12280</t>
  </si>
  <si>
    <t>OF-2023-118213</t>
  </si>
  <si>
    <t>ON-2023-109484</t>
  </si>
  <si>
    <t>OF-2023-107720</t>
  </si>
  <si>
    <t>OF-2023-154816</t>
  </si>
  <si>
    <t>VB-21745</t>
  </si>
  <si>
    <t>OF-2023-100013</t>
  </si>
  <si>
    <t>ZC-21910</t>
  </si>
  <si>
    <t>OF-2023-167941</t>
  </si>
  <si>
    <t>JF-15565</t>
  </si>
  <si>
    <t>OF-2023-125290</t>
  </si>
  <si>
    <t>OF-2023-154109</t>
  </si>
  <si>
    <t>ON-2023-153948</t>
  </si>
  <si>
    <t>OF-2023-144596</t>
  </si>
  <si>
    <t>CD-11980</t>
  </si>
  <si>
    <t>OF-2023-107174</t>
  </si>
  <si>
    <t>ON-2023-119319</t>
  </si>
  <si>
    <t>OF-2023-106691</t>
  </si>
  <si>
    <t>CC-12370</t>
  </si>
  <si>
    <t>OF-2023-150504</t>
  </si>
  <si>
    <t>OF-2023-122504</t>
  </si>
  <si>
    <t>DB-13270</t>
  </si>
  <si>
    <t>OF-2023-149888</t>
  </si>
  <si>
    <t>OF-2023-152737</t>
  </si>
  <si>
    <t>OF-2023-132346</t>
  </si>
  <si>
    <t>OF-2023-113572</t>
  </si>
  <si>
    <t>FP-14320</t>
  </si>
  <si>
    <t>OF-2023-113460</t>
  </si>
  <si>
    <t>OF-2023-163188</t>
  </si>
  <si>
    <t>OF-2023-143658</t>
  </si>
  <si>
    <t>OF-2023-155621</t>
  </si>
  <si>
    <t>KN-16450</t>
  </si>
  <si>
    <t>OF-2023-161018</t>
  </si>
  <si>
    <t>PN-18775</t>
  </si>
  <si>
    <t>OF-2023-158246</t>
  </si>
  <si>
    <t>OF-2023-159597</t>
  </si>
  <si>
    <t>MC-17590</t>
  </si>
  <si>
    <t>OF-2023-152912</t>
  </si>
  <si>
    <t>BM-11650</t>
  </si>
  <si>
    <t>ON-2023-141852</t>
  </si>
  <si>
    <t>OF-2023-119494</t>
  </si>
  <si>
    <t>OF-2023-159667</t>
  </si>
  <si>
    <t>PM-19135</t>
  </si>
  <si>
    <t>ON-2023-155425</t>
  </si>
  <si>
    <t>AB-10600</t>
  </si>
  <si>
    <t>OF-2023-104640</t>
  </si>
  <si>
    <t>OF-2023-161739</t>
  </si>
  <si>
    <t>EB-13750</t>
  </si>
  <si>
    <t>OF-2023-163874</t>
  </si>
  <si>
    <t>NC-18535</t>
  </si>
  <si>
    <t>OF-2023-142671</t>
  </si>
  <si>
    <t>OF-2023-162096</t>
  </si>
  <si>
    <t>TB-21190</t>
  </si>
  <si>
    <t>ON-2023-128447</t>
  </si>
  <si>
    <t>MC-17845</t>
  </si>
  <si>
    <t>OF-2023-141138</t>
  </si>
  <si>
    <t>GH-14425</t>
  </si>
  <si>
    <t>OF-2023-137624</t>
  </si>
  <si>
    <t>ME-17320</t>
  </si>
  <si>
    <t>OF-2023-150959</t>
  </si>
  <si>
    <t>TD-20995</t>
  </si>
  <si>
    <t>OF-2023-143455</t>
  </si>
  <si>
    <t>ML-17755</t>
  </si>
  <si>
    <t>OF-2023-110842</t>
  </si>
  <si>
    <t>OF-2023-157483</t>
  </si>
  <si>
    <t>OF-2023-120327</t>
  </si>
  <si>
    <t>WB-21850</t>
  </si>
  <si>
    <t>OF-2023-143217</t>
  </si>
  <si>
    <t>CG-12040</t>
  </si>
  <si>
    <t>OF-2023-154137</t>
  </si>
  <si>
    <t>MT-17815</t>
  </si>
  <si>
    <t>OF-2023-158561</t>
  </si>
  <si>
    <t>OF-2023-115448</t>
  </si>
  <si>
    <t>OF-2023-148985</t>
  </si>
  <si>
    <t>ON-2023-116491</t>
  </si>
  <si>
    <t>OF-2023-167976</t>
  </si>
  <si>
    <t>OF-2023-160514</t>
  </si>
  <si>
    <t>DB-13120</t>
  </si>
  <si>
    <t>OF-2023-134978</t>
  </si>
  <si>
    <t>OF-2023-130386</t>
  </si>
  <si>
    <t>NG-18430</t>
  </si>
  <si>
    <t>ON-2023-116659</t>
  </si>
  <si>
    <t>OF-2023-134915</t>
  </si>
  <si>
    <t>EM-14140</t>
  </si>
  <si>
    <t>OF-2023-164168</t>
  </si>
  <si>
    <t>LS-16975</t>
  </si>
  <si>
    <t>OF-2023-122644</t>
  </si>
  <si>
    <t>OF-2023-164364</t>
  </si>
  <si>
    <t>CS-12355</t>
  </si>
  <si>
    <t>ON-2023-136707</t>
  </si>
  <si>
    <t>OF-2023-149944</t>
  </si>
  <si>
    <t>OF-2023-154088</t>
  </si>
  <si>
    <t>LB-16735</t>
  </si>
  <si>
    <t>ON-2023-132220</t>
  </si>
  <si>
    <t>ON-2023-125808</t>
  </si>
  <si>
    <t>OF-2023-166835</t>
  </si>
  <si>
    <t>ON-2023-119662</t>
  </si>
  <si>
    <t>ON-2023-124926</t>
  </si>
  <si>
    <t>ON-2023-165344</t>
  </si>
  <si>
    <t>OF-2023-160416</t>
  </si>
  <si>
    <t>AD-10180</t>
  </si>
  <si>
    <t>OF-2023-165204</t>
  </si>
  <si>
    <t>MN-17935</t>
  </si>
  <si>
    <t>OF-2023-122490</t>
  </si>
  <si>
    <t>TT-21070</t>
  </si>
  <si>
    <t>ON-2023-153633</t>
  </si>
  <si>
    <t>OF-2023-113873</t>
  </si>
  <si>
    <t>KE-16420</t>
  </si>
  <si>
    <t>OF-2023-159156</t>
  </si>
  <si>
    <t>OF-2023-112844</t>
  </si>
  <si>
    <t>OF-2023-133620</t>
  </si>
  <si>
    <t>EM-14065</t>
  </si>
  <si>
    <t>ON-2023-102904</t>
  </si>
  <si>
    <t>OF-2023-123624</t>
  </si>
  <si>
    <t>ON-2023-140312</t>
  </si>
  <si>
    <t>KL-16645</t>
  </si>
  <si>
    <t>OF-2023-138611</t>
  </si>
  <si>
    <t>CK-12595</t>
  </si>
  <si>
    <t>OF-2023-152142</t>
  </si>
  <si>
    <t>LW-16990</t>
  </si>
  <si>
    <t>OF-2023-106943</t>
  </si>
  <si>
    <t>FO-14305</t>
  </si>
  <si>
    <t>ON-2023-136679</t>
  </si>
  <si>
    <t>OF-2023-137323</t>
  </si>
  <si>
    <t>OF-2023-142489</t>
  </si>
  <si>
    <t>ON-2023-118157</t>
  </si>
  <si>
    <t>OF-2023-124261</t>
  </si>
  <si>
    <t>OF-2023-108112</t>
  </si>
  <si>
    <t>ON-2023-157896</t>
  </si>
  <si>
    <t>CB-12415</t>
  </si>
  <si>
    <t>OF-2023-137022</t>
  </si>
  <si>
    <t>SW-20275</t>
  </si>
  <si>
    <t>OF-2023-136308</t>
  </si>
  <si>
    <t>MW-18235</t>
  </si>
  <si>
    <t>OF-2023-100601</t>
  </si>
  <si>
    <t>OF-2023-108091</t>
  </si>
  <si>
    <t>EK-13795</t>
  </si>
  <si>
    <t>ON-2023-114657</t>
  </si>
  <si>
    <t>ON-2023-107888</t>
  </si>
  <si>
    <t>CC-12220</t>
  </si>
  <si>
    <t>ON-2023-118598</t>
  </si>
  <si>
    <t>OF-2023-122945</t>
  </si>
  <si>
    <t>MB-18085</t>
  </si>
  <si>
    <t>OF-2023-121678</t>
  </si>
  <si>
    <t>OF-2023-160633</t>
  </si>
  <si>
    <t>BS-11380</t>
  </si>
  <si>
    <t>OF-2023-157448</t>
  </si>
  <si>
    <t>LC-16885</t>
  </si>
  <si>
    <t>OF-2023-165687</t>
  </si>
  <si>
    <t>OF-2023-138163</t>
  </si>
  <si>
    <t>OF-2023-124674</t>
  </si>
  <si>
    <t>OF-2023-166709</t>
  </si>
  <si>
    <t>OF-2023-141719</t>
  </si>
  <si>
    <t>EG-13900</t>
  </si>
  <si>
    <t>OF-2023-128265</t>
  </si>
  <si>
    <t>VW-21775</t>
  </si>
  <si>
    <t>OF-2023-118122</t>
  </si>
  <si>
    <t>OF-2023-158120</t>
  </si>
  <si>
    <t>KH-16330</t>
  </si>
  <si>
    <t>OF-2023-100902</t>
  </si>
  <si>
    <t>ON-2023-155866</t>
  </si>
  <si>
    <t>ON-2023-116505</t>
  </si>
  <si>
    <t>TB-21625</t>
  </si>
  <si>
    <t>OF-2023-163629</t>
  </si>
  <si>
    <t>ON-2023-132444</t>
  </si>
  <si>
    <t>ON-2023-158946</t>
  </si>
  <si>
    <t>OF-2023-143434</t>
  </si>
  <si>
    <t>OF-2023-167871</t>
  </si>
  <si>
    <t>AF-10870</t>
  </si>
  <si>
    <t>OF-2023-104913</t>
  </si>
  <si>
    <t>OF-2023-104864</t>
  </si>
  <si>
    <t>JS-15685</t>
  </si>
  <si>
    <t>OF-2023-160122</t>
  </si>
  <si>
    <t>RD-19930</t>
  </si>
  <si>
    <t>OF-2023-107825</t>
  </si>
  <si>
    <t>ON-2023-152380</t>
  </si>
  <si>
    <t>JH-15910</t>
  </si>
  <si>
    <t>OF-2023-162929</t>
  </si>
  <si>
    <t>AS-10135</t>
  </si>
  <si>
    <t>OF-2023-121468</t>
  </si>
  <si>
    <t>KD-16345</t>
  </si>
  <si>
    <t>OF-2023-158876</t>
  </si>
  <si>
    <t>ON-2023-139969</t>
  </si>
  <si>
    <t>ON-2023-137491</t>
  </si>
  <si>
    <t>OF-2023-101042</t>
  </si>
  <si>
    <t>OF-2023-126242</t>
  </si>
  <si>
    <t>OF-2023-168858</t>
  </si>
  <si>
    <t>JD-16150</t>
  </si>
  <si>
    <t>OF-2023-112529</t>
  </si>
  <si>
    <t>SC-20770</t>
  </si>
  <si>
    <t>OF-2023-110926</t>
  </si>
  <si>
    <t>OF-2023-131254</t>
  </si>
  <si>
    <t>NC-18415</t>
  </si>
  <si>
    <t>ON-2023-108014</t>
  </si>
  <si>
    <t>JH-15430</t>
  </si>
  <si>
    <t>OF-2023-146458</t>
  </si>
  <si>
    <t>RB-19435</t>
  </si>
  <si>
    <t>OF-2023-143021</t>
  </si>
  <si>
    <t>AP-10720</t>
  </si>
  <si>
    <t>OF-2023-118731</t>
  </si>
  <si>
    <t>LP-17080</t>
  </si>
  <si>
    <t>OF-2023-121818</t>
  </si>
  <si>
    <t>ON-2023-161193</t>
  </si>
  <si>
    <t>BT-11680</t>
  </si>
  <si>
    <t>ON-2023-110996</t>
  </si>
  <si>
    <t>KA-16525</t>
  </si>
  <si>
    <t>OF-2023-146724</t>
  </si>
  <si>
    <t>HG-15025</t>
  </si>
  <si>
    <t>OF-2023-111556</t>
  </si>
  <si>
    <t>CD-11920</t>
  </si>
  <si>
    <t>OF-2023-103499</t>
  </si>
  <si>
    <t>OF-2023-154123</t>
  </si>
  <si>
    <t>OF-2023-120404</t>
  </si>
  <si>
    <t>OF-2023-142888</t>
  </si>
  <si>
    <t>BP-11230</t>
  </si>
  <si>
    <t>OF-2023-107874</t>
  </si>
  <si>
    <t>OF-2023-103380</t>
  </si>
  <si>
    <t>BF-11005</t>
  </si>
  <si>
    <t>OF-2023-100811</t>
  </si>
  <si>
    <t>OF-2023-105130</t>
  </si>
  <si>
    <t>OF-2023-110443</t>
  </si>
  <si>
    <t>OF-2023-157420</t>
  </si>
  <si>
    <t>OF-2023-144036</t>
  </si>
  <si>
    <t>OF-2023-119004</t>
  </si>
  <si>
    <t>OF-2023-149160</t>
  </si>
  <si>
    <t>JM-15265</t>
  </si>
  <si>
    <t>OF-2023-103156</t>
  </si>
  <si>
    <t>OF-2023-107832</t>
  </si>
  <si>
    <t>OF-2023-119746</t>
  </si>
  <si>
    <t>CM-12385</t>
  </si>
  <si>
    <t>OF-2023-166919</t>
  </si>
  <si>
    <t>OF-2023-167017</t>
  </si>
  <si>
    <t>OF-2023-148992</t>
  </si>
  <si>
    <t>OF-2023-156622</t>
  </si>
  <si>
    <t>JP-15460</t>
  </si>
  <si>
    <t>OF-2023-101945</t>
  </si>
  <si>
    <t>OF-2023-166436</t>
  </si>
  <si>
    <t>OF-2023-128300</t>
  </si>
  <si>
    <t>OF-2023-146535</t>
  </si>
  <si>
    <t>OF-2023-169894</t>
  </si>
  <si>
    <t>MV-17485</t>
  </si>
  <si>
    <t>OF-2023-153654</t>
  </si>
  <si>
    <t>OF-2023-168641</t>
  </si>
  <si>
    <t>OF-2023-123701</t>
  </si>
  <si>
    <t>OF-2023-131366</t>
  </si>
  <si>
    <t>OF-2023-105543</t>
  </si>
  <si>
    <t>OF-2023-162250</t>
  </si>
  <si>
    <t>OF-2023-103765</t>
  </si>
  <si>
    <t>JG-15310</t>
  </si>
  <si>
    <t>ON-2023-128118</t>
  </si>
  <si>
    <t>OF-2023-137505</t>
  </si>
  <si>
    <t>BP-11290</t>
  </si>
  <si>
    <t>OF-2023-164028</t>
  </si>
  <si>
    <t>OF-2023-129000</t>
  </si>
  <si>
    <t>ON-2023-133312</t>
  </si>
  <si>
    <t>BD-11500</t>
  </si>
  <si>
    <t>OF-2023-161459</t>
  </si>
  <si>
    <t>OF-2023-155159</t>
  </si>
  <si>
    <t>DL-13315</t>
  </si>
  <si>
    <t>OF-2023-124765</t>
  </si>
  <si>
    <t>OF-2023-101665</t>
  </si>
  <si>
    <t>TZ-21580</t>
  </si>
  <si>
    <t>OF-2023-150266</t>
  </si>
  <si>
    <t>ON-2023-109610</t>
  </si>
  <si>
    <t>BS-11590</t>
  </si>
  <si>
    <t>OF-2023-135307</t>
  </si>
  <si>
    <t>LS-17245</t>
  </si>
  <si>
    <t>OF-2023-122700</t>
  </si>
  <si>
    <t>OF-2023-165029</t>
  </si>
  <si>
    <t>OF-2023-155957</t>
  </si>
  <si>
    <t>CC-12610</t>
  </si>
  <si>
    <t>OF-2023-130526</t>
  </si>
  <si>
    <t>GT-14755</t>
  </si>
  <si>
    <t>OF-2023-155607</t>
  </si>
  <si>
    <t>OF-2023-141439</t>
  </si>
  <si>
    <t>OF-2023-100097</t>
  </si>
  <si>
    <t>OF-2023-102519</t>
  </si>
  <si>
    <t>OF-2023-101245</t>
  </si>
  <si>
    <t>OF-2023-132185</t>
  </si>
  <si>
    <t>OF-2023-107125</t>
  </si>
  <si>
    <t>OF-2023-133207</t>
  </si>
  <si>
    <t>OF-2023-103352</t>
  </si>
  <si>
    <t>RP-19390</t>
  </si>
  <si>
    <t>OF-2023-159506</t>
  </si>
  <si>
    <t>ON-2023-110576</t>
  </si>
  <si>
    <t>OF-2023-121538</t>
  </si>
  <si>
    <t>OF-2023-123372</t>
  </si>
  <si>
    <t>DG-13300</t>
  </si>
  <si>
    <t>OF-2023-117702</t>
  </si>
  <si>
    <t>OF-2023-131303</t>
  </si>
  <si>
    <t>OF-2023-108035</t>
  </si>
  <si>
    <t>OF-2023-111689</t>
  </si>
  <si>
    <t>OF-2023-119305</t>
  </si>
  <si>
    <t>OF-2023-116645</t>
  </si>
  <si>
    <t>ME-17725</t>
  </si>
  <si>
    <t>ON-2023-120089</t>
  </si>
  <si>
    <t>ON-2023-148768</t>
  </si>
  <si>
    <t>OF-2023-102267</t>
  </si>
  <si>
    <t>SC-20800</t>
  </si>
  <si>
    <t>OF-2023-142090</t>
  </si>
  <si>
    <t>OF-2023-105333</t>
  </si>
  <si>
    <t>VP-21730</t>
  </si>
  <si>
    <t>OF-2023-107314</t>
  </si>
  <si>
    <t>MZ-17335</t>
  </si>
  <si>
    <t>OF-2023-137365</t>
  </si>
  <si>
    <t>ON-2023-165456</t>
  </si>
  <si>
    <t>OF-2023-135860</t>
  </si>
  <si>
    <t>JH-15985</t>
  </si>
  <si>
    <t>OF-2023-163139</t>
  </si>
  <si>
    <t>CC-12670</t>
  </si>
  <si>
    <t>OF-2023-145233</t>
  </si>
  <si>
    <t>DV-13465</t>
  </si>
  <si>
    <t>OF-2023-144862</t>
  </si>
  <si>
    <t>OF-2023-113355</t>
  </si>
  <si>
    <t>OF-2023-118542</t>
  </si>
  <si>
    <t>CC-12550</t>
  </si>
  <si>
    <t>OF-2023-127313</t>
  </si>
  <si>
    <t>OF-2023-143245</t>
  </si>
  <si>
    <t>OF-2023-145660</t>
  </si>
  <si>
    <t>OF-2023-138618</t>
  </si>
  <si>
    <t>OF-2023-166926</t>
  </si>
  <si>
    <t>OF-2023-101805</t>
  </si>
  <si>
    <t>OF-2023-103968</t>
  </si>
  <si>
    <t>OF-2023-122539</t>
  </si>
  <si>
    <t>OF-2023-116715</t>
  </si>
  <si>
    <t>ON-2023-108063</t>
  </si>
  <si>
    <t>ON-2023-147221</t>
  </si>
  <si>
    <t>OF-2023-164917</t>
  </si>
  <si>
    <t>OF-2023-109701</t>
  </si>
  <si>
    <t>AM-10360</t>
  </si>
  <si>
    <t>OF-2023-155089</t>
  </si>
  <si>
    <t>OF-2023-155075</t>
  </si>
  <si>
    <t>OF-2023-160885</t>
  </si>
  <si>
    <t>OF-2023-102379</t>
  </si>
  <si>
    <t>OF-2023-143756</t>
  </si>
  <si>
    <t>OF-2023-104108</t>
  </si>
  <si>
    <t>RP-19855</t>
  </si>
  <si>
    <t>OF-2023-165715</t>
  </si>
  <si>
    <t>ON-2023-112347</t>
  </si>
  <si>
    <t>OF-2023-147767</t>
  </si>
  <si>
    <t>OF-2023-157469</t>
  </si>
  <si>
    <t>OF-2023-167395</t>
  </si>
  <si>
    <t>KM-16720</t>
  </si>
  <si>
    <t>OF-2023-148691</t>
  </si>
  <si>
    <t>CS-12460</t>
  </si>
  <si>
    <t>OF-2023-136875</t>
  </si>
  <si>
    <t>OF-2023-128699</t>
  </si>
  <si>
    <t>ON-2023-149510</t>
  </si>
  <si>
    <t>OF-2023-143126</t>
  </si>
  <si>
    <t>OF-2023-103415</t>
  </si>
  <si>
    <t>OF-2023-123071</t>
  </si>
  <si>
    <t>OF-2023-118017</t>
  </si>
  <si>
    <t>OF-2023-156412</t>
  </si>
  <si>
    <t>OF-2023-139773</t>
  </si>
  <si>
    <t>DV-13045</t>
  </si>
  <si>
    <t>OF-2023-117667</t>
  </si>
  <si>
    <t>MS-17980</t>
  </si>
  <si>
    <t>OF-2023-152660</t>
  </si>
  <si>
    <t>ON-2023-107384</t>
  </si>
  <si>
    <t>TP-21130</t>
  </si>
  <si>
    <t>OF-2023-109183</t>
  </si>
  <si>
    <t>LR-16915</t>
  </si>
  <si>
    <t>OF-2023-160031</t>
  </si>
  <si>
    <t>LT-16765</t>
  </si>
  <si>
    <t>OF-2023-153227</t>
  </si>
  <si>
    <t>OF-2023-118003</t>
  </si>
  <si>
    <t>OF-2023-147550</t>
  </si>
  <si>
    <t>OF-2023-130351</t>
  </si>
  <si>
    <t>RB-19570</t>
  </si>
  <si>
    <t>OF-2023-126865</t>
  </si>
  <si>
    <t>NP-18325</t>
  </si>
  <si>
    <t>OF-2023-104066</t>
  </si>
  <si>
    <t>QJ-19255</t>
  </si>
  <si>
    <t>OF-2023-105235</t>
  </si>
  <si>
    <t>OF-2023-131212</t>
  </si>
  <si>
    <t>ON-2023-126053</t>
  </si>
  <si>
    <t>OF-2023-156958</t>
  </si>
  <si>
    <t>PB-18805</t>
  </si>
  <si>
    <t>OF-2023-117128</t>
  </si>
  <si>
    <t>ON-2023-149006</t>
  </si>
  <si>
    <t>BN-11470</t>
  </si>
  <si>
    <t>OF-2023-137099</t>
  </si>
  <si>
    <t>OF-2023-134285</t>
  </si>
  <si>
    <t>DS-13180</t>
  </si>
  <si>
    <t>OF-2023-157980</t>
  </si>
  <si>
    <t>ON-2023-136189</t>
  </si>
  <si>
    <t>ON-2023-122714</t>
  </si>
  <si>
    <t>OF-2023-135587</t>
  </si>
  <si>
    <t>BH-11710</t>
  </si>
  <si>
    <t>OF-2023-142328</t>
  </si>
  <si>
    <t>TC-21535</t>
  </si>
  <si>
    <t>OF-2023-117457</t>
  </si>
  <si>
    <t>OF-2023-145226</t>
  </si>
  <si>
    <t>OF-2023-148264</t>
  </si>
  <si>
    <t>LF-17185</t>
  </si>
  <si>
    <t>OF-2023-117926</t>
  </si>
  <si>
    <t>OF-2023-108854</t>
  </si>
  <si>
    <t>DM-13345</t>
  </si>
  <si>
    <t>OF-2023-117324</t>
  </si>
  <si>
    <t>JP-15520</t>
  </si>
  <si>
    <t>OF-2023-152436</t>
  </si>
  <si>
    <t>CW-11905</t>
  </si>
  <si>
    <t>ON-2023-167570</t>
  </si>
  <si>
    <t>ON-2023-131961</t>
  </si>
  <si>
    <t>MJ-17740</t>
  </si>
  <si>
    <t>ON-2023-118038</t>
  </si>
  <si>
    <t>OF-2023-108329</t>
  </si>
  <si>
    <t>LE-16810</t>
  </si>
  <si>
    <t>ON-2023-145366</t>
  </si>
  <si>
    <t>CA-12310</t>
  </si>
  <si>
    <t>OF-2023-139199</t>
  </si>
  <si>
    <t>OF-2023-129833</t>
  </si>
  <si>
    <t>HF-14995</t>
  </si>
  <si>
    <t>OF-2023-148012</t>
  </si>
  <si>
    <t>OF-2023-109960</t>
  </si>
  <si>
    <t>OF-2023-109715</t>
  </si>
  <si>
    <t>AH-10585</t>
  </si>
  <si>
    <t>OF-2023-102407</t>
  </si>
  <si>
    <t>AT-10435</t>
  </si>
  <si>
    <t>ON-2023-103814</t>
  </si>
  <si>
    <t>OF-2023-139402</t>
  </si>
  <si>
    <t>OF-2023-141201</t>
  </si>
  <si>
    <t>ON-2023-167920</t>
  </si>
  <si>
    <t>ON-2023-132927</t>
  </si>
  <si>
    <t>RD-19720</t>
  </si>
  <si>
    <t>OF-2023-102659</t>
  </si>
  <si>
    <t>OF-2023-167150</t>
  </si>
  <si>
    <t>OF-2023-157651</t>
  </si>
  <si>
    <t>OF-2023-108294</t>
  </si>
  <si>
    <t>OF-2023-148446</t>
  </si>
  <si>
    <t>OF-2023-143798</t>
  </si>
  <si>
    <t>OF-2023-152695</t>
  </si>
  <si>
    <t>OF-2023-158967</t>
  </si>
  <si>
    <t>ON-2023-140907</t>
  </si>
  <si>
    <t>OF-2023-148922</t>
  </si>
  <si>
    <t>OF-2023-107748</t>
  </si>
  <si>
    <t>AG-10330</t>
  </si>
  <si>
    <t>ON-2023-135503</t>
  </si>
  <si>
    <t>ON-2023-110149</t>
  </si>
  <si>
    <t>OF-2023-101798</t>
  </si>
  <si>
    <t>MV-18190</t>
  </si>
  <si>
    <t>ON-2023-160759</t>
  </si>
  <si>
    <t>OF-2023-162565</t>
  </si>
  <si>
    <t>RR-19315</t>
  </si>
  <si>
    <t>OF-2023-129581</t>
  </si>
  <si>
    <t>OF-2023-149706</t>
  </si>
  <si>
    <t>AS-10285</t>
  </si>
  <si>
    <t>OF-2023-100230</t>
  </si>
  <si>
    <t>OF-2023-165099</t>
  </si>
  <si>
    <t>OF-2023-168389</t>
  </si>
  <si>
    <t>OF-2023-142776</t>
  </si>
  <si>
    <t>RS-19870</t>
  </si>
  <si>
    <t>ON-2023-125213</t>
  </si>
  <si>
    <t>OF-2023-153871</t>
  </si>
  <si>
    <t>OF-2023-107986</t>
  </si>
  <si>
    <t>MW-18220</t>
  </si>
  <si>
    <t>OF-2023-135377</t>
  </si>
  <si>
    <t>OF-2023-122770</t>
  </si>
  <si>
    <t>OF-2023-169859</t>
  </si>
  <si>
    <t>OF-2023-122595</t>
  </si>
  <si>
    <t>OF-2023-147333</t>
  </si>
  <si>
    <t>ON-2023-113992</t>
  </si>
  <si>
    <t>OF-2023-107629</t>
  </si>
  <si>
    <t>OF-2023-151799</t>
  </si>
  <si>
    <t>BF-11170</t>
  </si>
  <si>
    <t>OF-2023-119564</t>
  </si>
  <si>
    <t>PL-18925</t>
  </si>
  <si>
    <t>OF-2023-136063</t>
  </si>
  <si>
    <t>OF-2023-154116</t>
  </si>
  <si>
    <t>KM-16660</t>
  </si>
  <si>
    <t>OF-2023-137428</t>
  </si>
  <si>
    <t>AY-10555</t>
  </si>
  <si>
    <t>OF-2023-111808</t>
  </si>
  <si>
    <t>AR-10510</t>
  </si>
  <si>
    <t>OF-2023-104381</t>
  </si>
  <si>
    <t>OF-2023-161578</t>
  </si>
  <si>
    <t>OF-2023-137463</t>
  </si>
  <si>
    <t>ON-2023-116701</t>
  </si>
  <si>
    <t>OF-2023-133431</t>
  </si>
  <si>
    <t>OF-2023-106964</t>
  </si>
  <si>
    <t>HR-14770</t>
  </si>
  <si>
    <t>OF-2023-107342</t>
  </si>
  <si>
    <t>VF-21715</t>
  </si>
  <si>
    <t>OF-2023-116855</t>
  </si>
  <si>
    <t>OF-2023-130309</t>
  </si>
  <si>
    <t>GB-14575</t>
  </si>
  <si>
    <t>OF-2023-120936</t>
  </si>
  <si>
    <t>OF-2023-103443</t>
  </si>
  <si>
    <t>OF-2023-155362</t>
  </si>
  <si>
    <t>OF-2023-140585</t>
  </si>
  <si>
    <t>OF-2023-115602</t>
  </si>
  <si>
    <t>DJ-13630</t>
  </si>
  <si>
    <t>OF-2023-105886</t>
  </si>
  <si>
    <t>OF-2023-102099</t>
  </si>
  <si>
    <t>OF-2023-164000</t>
  </si>
  <si>
    <t>AH-10030</t>
  </si>
  <si>
    <t>OF-2023-108287</t>
  </si>
  <si>
    <t>OF-2023-158736</t>
  </si>
  <si>
    <t>OF-2023-156664</t>
  </si>
  <si>
    <t>OF-2023-143252</t>
  </si>
  <si>
    <t>HE-14800</t>
  </si>
  <si>
    <t>OF-2023-128160</t>
  </si>
  <si>
    <t>OF-2023-158729</t>
  </si>
  <si>
    <t>OF-2023-116946</t>
  </si>
  <si>
    <t>OF-2023-105480</t>
  </si>
  <si>
    <t>DK-13225</t>
  </si>
  <si>
    <t>OF-2023-102197</t>
  </si>
  <si>
    <t>DK-13150</t>
  </si>
  <si>
    <t>OF-2023-163405</t>
  </si>
  <si>
    <t>OF-2023-138380</t>
  </si>
  <si>
    <t>OF-2023-165841</t>
  </si>
  <si>
    <t>OF-2023-109589</t>
  </si>
  <si>
    <t>BD-11635</t>
  </si>
  <si>
    <t>OF-2023-144827</t>
  </si>
  <si>
    <t>OF-2023-107461</t>
  </si>
  <si>
    <t>OF-2023-137456</t>
  </si>
  <si>
    <t>OF-2023-106782</t>
  </si>
  <si>
    <t>OF-2023-155376</t>
  </si>
  <si>
    <t>SG-20080</t>
  </si>
  <si>
    <t>OF-2023-145310</t>
  </si>
  <si>
    <t>OF-2023-120376</t>
  </si>
  <si>
    <t>OF-2023-115931</t>
  </si>
  <si>
    <t>OF-2023-119193</t>
  </si>
  <si>
    <t>SK-19990</t>
  </si>
  <si>
    <t>OF-2023-119578</t>
  </si>
  <si>
    <t>OF-2023-104927</t>
  </si>
  <si>
    <t>OF-2023-100412</t>
  </si>
  <si>
    <t>OF-2023-142909</t>
  </si>
  <si>
    <t>OF-2023-149699</t>
  </si>
  <si>
    <t>OF-2023-146164</t>
  </si>
  <si>
    <t>OF-2023-150910</t>
  </si>
  <si>
    <t>JL-15130</t>
  </si>
  <si>
    <t>ON-2023-123463</t>
  </si>
  <si>
    <t>OF-2023-127929</t>
  </si>
  <si>
    <t>FM-14215</t>
  </si>
  <si>
    <t>OF-2023-121216</t>
  </si>
  <si>
    <t>OF-2023-140627</t>
  </si>
  <si>
    <t>DK-12985</t>
  </si>
  <si>
    <t>ON-2023-162670</t>
  </si>
  <si>
    <t>MF-18250</t>
  </si>
  <si>
    <t>OF-2023-117443</t>
  </si>
  <si>
    <t>OF-2023-110625</t>
  </si>
  <si>
    <t>JB-16045</t>
  </si>
  <si>
    <t>OF-2023-117933</t>
  </si>
  <si>
    <t>RF-19840</t>
  </si>
  <si>
    <t>OF-2023-154935</t>
  </si>
  <si>
    <t>AR-10540</t>
  </si>
  <si>
    <t>OF-2023-147956</t>
  </si>
  <si>
    <t>OF-2023-169978</t>
  </si>
  <si>
    <t>OF-2023-169411</t>
  </si>
  <si>
    <t>OF-2023-124296</t>
  </si>
  <si>
    <t>OF-2023-145219</t>
  </si>
  <si>
    <t>RM-19675</t>
  </si>
  <si>
    <t>OF-2023-128734</t>
  </si>
  <si>
    <t>OF-2023-121195</t>
  </si>
  <si>
    <t>OF-2023-163671</t>
  </si>
  <si>
    <t>OF-2023-148355</t>
  </si>
  <si>
    <t>OF-2023-146780</t>
  </si>
  <si>
    <t>OF-2023-161480</t>
  </si>
  <si>
    <t>OF-2023-163510</t>
  </si>
  <si>
    <t>ON-2023-147669</t>
  </si>
  <si>
    <t>OF-2023-114055</t>
  </si>
  <si>
    <t>OF-2023-121398</t>
  </si>
  <si>
    <t>OF-2023-162880</t>
  </si>
  <si>
    <t>GD-14590</t>
  </si>
  <si>
    <t>OF-2023-134194</t>
  </si>
  <si>
    <t>OF-2023-105620</t>
  </si>
  <si>
    <t>OF-2023-108756</t>
  </si>
  <si>
    <t>ON-2023-106705</t>
  </si>
  <si>
    <t>OF-2023-112487</t>
  </si>
  <si>
    <t>OF-2023-121741</t>
  </si>
  <si>
    <t>YC-21895</t>
  </si>
  <si>
    <t>OF-2023-136238</t>
  </si>
  <si>
    <t>OF-2023-134404</t>
  </si>
  <si>
    <t>OF-2023-163979</t>
  </si>
  <si>
    <t>KH-16690</t>
  </si>
  <si>
    <t>OF-2023-164826</t>
  </si>
  <si>
    <t>OF-2023-136539</t>
  </si>
  <si>
    <t>GH-14665</t>
  </si>
  <si>
    <t>OF-2023-129805</t>
  </si>
  <si>
    <t>OF-2023-127516</t>
  </si>
  <si>
    <t>ON-2023-162068</t>
  </si>
  <si>
    <t>PC-18745</t>
  </si>
  <si>
    <t>OF-2023-101322</t>
  </si>
  <si>
    <t>OF-2023-163860</t>
  </si>
  <si>
    <t>OF-2023-135111</t>
  </si>
  <si>
    <t>OF-2023-122798</t>
  </si>
  <si>
    <t>OF-2023-118885</t>
  </si>
  <si>
    <t>ON-2023-102638</t>
  </si>
  <si>
    <t>OF-2023-158673</t>
  </si>
  <si>
    <t>OF-2023-146626</t>
  </si>
  <si>
    <t>OF-2023-130631</t>
  </si>
  <si>
    <t>ON-2023-158526</t>
  </si>
  <si>
    <t>KH-16360</t>
  </si>
  <si>
    <t>OF-2023-126221</t>
  </si>
  <si>
    <t>OF-2023-143259</t>
  </si>
  <si>
    <t>OF-2023-115427</t>
  </si>
  <si>
    <t>EB-13975</t>
  </si>
  <si>
    <t>OF-2023-156720</t>
  </si>
  <si>
    <t>JM-15580</t>
  </si>
  <si>
    <t>OF-2019-103800</t>
  </si>
  <si>
    <t>OF-2019-112326</t>
  </si>
  <si>
    <t>OF-2019-141817</t>
  </si>
  <si>
    <t>OF-2019-130813</t>
  </si>
  <si>
    <t>LS-17230</t>
  </si>
  <si>
    <t>OF-2019-106054</t>
  </si>
  <si>
    <t>OF-2019-167199</t>
  </si>
  <si>
    <t>OF-2019-105417</t>
  </si>
  <si>
    <t>VS-21820</t>
  </si>
  <si>
    <t>OF-2019-135405</t>
  </si>
  <si>
    <t>MS-17830</t>
  </si>
  <si>
    <t>OF-2019-149020</t>
  </si>
  <si>
    <t>OF-2019-130092</t>
  </si>
  <si>
    <t>OF-2019-162775</t>
  </si>
  <si>
    <t>OF-2019-109232</t>
  </si>
  <si>
    <t>OF-2019-157147</t>
  </si>
  <si>
    <t>OF-2019-118192</t>
  </si>
  <si>
    <t>OF-2019-149524</t>
  </si>
  <si>
    <t>OF-2019-103366</t>
  </si>
  <si>
    <t>EH-13990</t>
  </si>
  <si>
    <t>OF-2019-115791</t>
  </si>
  <si>
    <t>OF-2019-123477</t>
  </si>
  <si>
    <t>OF-2019-146591</t>
  </si>
  <si>
    <t>TS-21340</t>
  </si>
  <si>
    <t>ON-2019-147627</t>
  </si>
  <si>
    <t>OF-2019-148614</t>
  </si>
  <si>
    <t>OF-2019-167927</t>
  </si>
  <si>
    <t>ON-2019-147774</t>
  </si>
  <si>
    <t>OF-2019-110422</t>
  </si>
  <si>
    <t>TB-21400</t>
  </si>
  <si>
    <t>OF-2019-102645</t>
  </si>
  <si>
    <t>IM-15055</t>
  </si>
  <si>
    <t>OF-2019-146997</t>
  </si>
  <si>
    <t>ON-2019-155502</t>
  </si>
  <si>
    <t>SD-20485</t>
  </si>
  <si>
    <t>OF-2019-167997</t>
  </si>
  <si>
    <t>ON-2019-117163</t>
  </si>
  <si>
    <t>EJ-13720</t>
  </si>
  <si>
    <t>OF-2019-100328</t>
  </si>
  <si>
    <t>OF-2019-134103</t>
  </si>
  <si>
    <t>OF-2019-115161</t>
  </si>
  <si>
    <t>OF-2019-140795</t>
  </si>
  <si>
    <t>OF-2019-139857</t>
  </si>
  <si>
    <t>CD-12790</t>
  </si>
  <si>
    <t>OF-2019-123400</t>
  </si>
  <si>
    <t>OF-2019-111059</t>
  </si>
  <si>
    <t>OF-2019-107181</t>
  </si>
  <si>
    <t>OF-2019-104808</t>
  </si>
  <si>
    <t>MH-17440</t>
  </si>
  <si>
    <t>OF-2019-131905</t>
  </si>
  <si>
    <t>ND-18460</t>
  </si>
  <si>
    <t>OF-2019-108182</t>
  </si>
  <si>
    <t>OF-2019-107755</t>
  </si>
  <si>
    <t>ON-2019-169390</t>
  </si>
  <si>
    <t>OF-2019-125759</t>
  </si>
  <si>
    <t>OF-2019-127614</t>
  </si>
  <si>
    <t>OF-2019-168368</t>
  </si>
  <si>
    <t>ON-2019-110674</t>
  </si>
  <si>
    <t>SC-20095</t>
  </si>
  <si>
    <t>OF-2019-107706</t>
  </si>
  <si>
    <t>OF-2019-121762</t>
  </si>
  <si>
    <t>OF-2019-165568</t>
  </si>
  <si>
    <t>OF-2019-122567</t>
  </si>
  <si>
    <t>OF-2019-154165</t>
  </si>
  <si>
    <t>ON-2019-165589</t>
  </si>
  <si>
    <t>TB-21595</t>
  </si>
  <si>
    <t>OF-2019-152905</t>
  </si>
  <si>
    <t>AB-10015</t>
  </si>
  <si>
    <t>OF-2019-109491</t>
  </si>
  <si>
    <t>OF-2019-164903</t>
  </si>
  <si>
    <t>SR-20740</t>
  </si>
  <si>
    <t>OF-2019-165540</t>
  </si>
  <si>
    <t>OF-2019-133354</t>
  </si>
  <si>
    <t>OF-2019-103744</t>
  </si>
  <si>
    <t>ON-2019-137680</t>
  </si>
  <si>
    <t>OF-2019-156545</t>
  </si>
  <si>
    <t>OF-2019-104269</t>
  </si>
  <si>
    <t>ON-2019-143707</t>
  </si>
  <si>
    <t>OF-2019-113880</t>
  </si>
  <si>
    <t>OF-2019-131009</t>
  </si>
  <si>
    <t>OF-2019-168312</t>
  </si>
  <si>
    <t>OF-2019-107524</t>
  </si>
  <si>
    <t>OF-2019-111157</t>
  </si>
  <si>
    <t>NH-18610</t>
  </si>
  <si>
    <t>OF-2019-155852</t>
  </si>
  <si>
    <t>OF-2019-127964</t>
  </si>
  <si>
    <t>ON-2019-127978</t>
  </si>
  <si>
    <t>OF-2019-130421</t>
  </si>
  <si>
    <t>SC-20020</t>
  </si>
  <si>
    <t>OF-2019-105648</t>
  </si>
  <si>
    <t>OF-2019-116239</t>
  </si>
  <si>
    <t>CL-12565</t>
  </si>
  <si>
    <t>OF-2019-117016</t>
  </si>
  <si>
    <t>OF-2019-169061</t>
  </si>
  <si>
    <t>OF-2019-156587</t>
  </si>
  <si>
    <t>ON-2019-131982</t>
  </si>
  <si>
    <t>NP-18685</t>
  </si>
  <si>
    <t>OF-2019-104563</t>
  </si>
  <si>
    <t>CM-12715</t>
  </si>
  <si>
    <t>ON-2019-100279</t>
  </si>
  <si>
    <t>ON-2019-140116</t>
  </si>
  <si>
    <t>OF-2019-166884</t>
  </si>
  <si>
    <t>OF-2019-158337</t>
  </si>
  <si>
    <t>OF-2019-114790</t>
  </si>
  <si>
    <t>ON-2019-103338</t>
  </si>
  <si>
    <t>OF-2019-157623</t>
  </si>
  <si>
    <t>ON-2019-125521</t>
  </si>
  <si>
    <t>OF-2019-114510</t>
  </si>
  <si>
    <t>JF-15295</t>
  </si>
  <si>
    <t>OF-2019-152618</t>
  </si>
  <si>
    <t>OF-2019-100293</t>
  </si>
  <si>
    <t>NF-18475</t>
  </si>
  <si>
    <t>OF-2019-149958</t>
  </si>
  <si>
    <t>AS-10240</t>
  </si>
  <si>
    <t>OF-2019-157609</t>
  </si>
  <si>
    <t>OF-2019-118339</t>
  </si>
  <si>
    <t>ON-2019-148838</t>
  </si>
  <si>
    <t>OF-2019-158442</t>
  </si>
  <si>
    <t>ON-2019-164763</t>
  </si>
  <si>
    <t>OF-2019-127859</t>
  </si>
  <si>
    <t>OF-2019-145317</t>
  </si>
  <si>
    <t>OF-2019-111871</t>
  </si>
  <si>
    <t>ON-2019-131275</t>
  </si>
  <si>
    <t>OF-2019-103989</t>
  </si>
  <si>
    <t>OF-2019-140004</t>
  </si>
  <si>
    <t>ON-2019-107405</t>
  </si>
  <si>
    <t>TS-21205</t>
  </si>
  <si>
    <t>OF-2019-163223</t>
  </si>
  <si>
    <t>ON-2019-155544</t>
  </si>
  <si>
    <t>ON-2019-158057</t>
  </si>
  <si>
    <t>CC-12685</t>
  </si>
  <si>
    <t>OF-2019-148040</t>
  </si>
  <si>
    <t>ON-2019-129609</t>
  </si>
  <si>
    <t>OF-2019-120838</t>
  </si>
  <si>
    <t>OF-2019-164749</t>
  </si>
  <si>
    <t>OF-2019-147235</t>
  </si>
  <si>
    <t>OF-2019-143637</t>
  </si>
  <si>
    <t>MS-17710</t>
  </si>
  <si>
    <t>OF-2019-148586</t>
  </si>
  <si>
    <t>OF-2019-128237</t>
  </si>
  <si>
    <t>OF-2019-138436</t>
  </si>
  <si>
    <t>JD-15895</t>
  </si>
  <si>
    <t>OF-2019-141838</t>
  </si>
  <si>
    <t>OF-2019-100860</t>
  </si>
  <si>
    <t>ON-2019-137869</t>
  </si>
  <si>
    <t>CV-12295</t>
  </si>
  <si>
    <t>OF-2019-100881</t>
  </si>
  <si>
    <t>ON-2019-117380</t>
  </si>
  <si>
    <t>OF-2019-137274</t>
  </si>
  <si>
    <t>OF-2019-169033</t>
  </si>
  <si>
    <t>OF-2019-133424</t>
  </si>
  <si>
    <t>ON-2019-105151</t>
  </si>
  <si>
    <t>SG-20890</t>
  </si>
  <si>
    <t>OF-2019-131247</t>
  </si>
  <si>
    <t>OF-2019-162089</t>
  </si>
  <si>
    <t>MP-17470</t>
  </si>
  <si>
    <t>ON-2019-113124</t>
  </si>
  <si>
    <t>NC-18340</t>
  </si>
  <si>
    <t>OF-2019-128055</t>
  </si>
  <si>
    <t>AA-10315</t>
  </si>
  <si>
    <t>OF-2019-112403</t>
  </si>
  <si>
    <t>ON-2019-104759</t>
  </si>
  <si>
    <t>OF-2019-101770</t>
  </si>
  <si>
    <t>OF-2019-130428</t>
  </si>
  <si>
    <t>ON-2019-157021</t>
  </si>
  <si>
    <t>OF-2019-138359</t>
  </si>
  <si>
    <t>OF-2019-164315</t>
  </si>
  <si>
    <t>RD-19585</t>
  </si>
  <si>
    <t>ON-2019-157847</t>
  </si>
  <si>
    <t>OF-2019-160276</t>
  </si>
  <si>
    <t>AH-10690</t>
  </si>
  <si>
    <t>OF-2019-112291</t>
  </si>
  <si>
    <t>OF-2019-105172</t>
  </si>
  <si>
    <t>PK-18910</t>
  </si>
  <si>
    <t>OF-2019-133228</t>
  </si>
  <si>
    <t>ON-2019-128685</t>
  </si>
  <si>
    <t>MZ-17515</t>
  </si>
  <si>
    <t>OF-2019-149538</t>
  </si>
  <si>
    <t>OF-2019-113887</t>
  </si>
  <si>
    <t>OF-2019-102988</t>
  </si>
  <si>
    <t>OF-2019-151001</t>
  </si>
  <si>
    <t>JG-15805</t>
  </si>
  <si>
    <t>OF-2019-149104</t>
  </si>
  <si>
    <t>ON-2019-157231</t>
  </si>
  <si>
    <t>OF-2019-136742</t>
  </si>
  <si>
    <t>GP-14740</t>
  </si>
  <si>
    <t>ON-2019-118486</t>
  </si>
  <si>
    <t>OF-2019-169803</t>
  </si>
  <si>
    <t>SC-20260</t>
  </si>
  <si>
    <t>OF-2019-102652</t>
  </si>
  <si>
    <t>OF-2019-153808</t>
  </si>
  <si>
    <t>OF-2019-124023</t>
  </si>
  <si>
    <t>OF-2019-128846</t>
  </si>
  <si>
    <t>OF-2019-165806</t>
  </si>
  <si>
    <t>OF-2019-100363</t>
  </si>
  <si>
    <t>ON-2019-118997</t>
  </si>
  <si>
    <t>ON-2019-163797</t>
  </si>
  <si>
    <t>PC-19000</t>
  </si>
  <si>
    <t>OF-2019-150581</t>
  </si>
  <si>
    <t>OF-2019-121769</t>
  </si>
  <si>
    <t>JS-15880</t>
  </si>
  <si>
    <t>ON-2019-102715</t>
  </si>
  <si>
    <t>ON-2019-121734</t>
  </si>
  <si>
    <t>OF-2019-138940</t>
  </si>
  <si>
    <t>OF-2019-110555</t>
  </si>
  <si>
    <t>OF-2019-154599</t>
  </si>
  <si>
    <t>ON-2019-158365</t>
  </si>
  <si>
    <t>SV-20785</t>
  </si>
  <si>
    <t>OF-2019-142979</t>
  </si>
  <si>
    <t>OF-2019-122336</t>
  </si>
  <si>
    <t>OF-2019-167724</t>
  </si>
  <si>
    <t>ON-2019-120740</t>
  </si>
  <si>
    <t>OF-2019-155208</t>
  </si>
  <si>
    <t>SP-20650</t>
  </si>
  <si>
    <t>OF-2019-110849</t>
  </si>
  <si>
    <t>OF-2019-100678</t>
  </si>
  <si>
    <t>OF-2019-169460</t>
  </si>
  <si>
    <t>OF-2019-158470</t>
  </si>
  <si>
    <t>OF-2019-134572</t>
  </si>
  <si>
    <t>OF-2019-101462</t>
  </si>
  <si>
    <t>OF-2019-158064</t>
  </si>
  <si>
    <t>OF-2019-136336</t>
  </si>
  <si>
    <t>OF-2019-122070</t>
  </si>
  <si>
    <t>ON-2019-112564</t>
  </si>
  <si>
    <t>TS-21160</t>
  </si>
  <si>
    <t>ON-2019-150119</t>
  </si>
  <si>
    <t>OF-2019-111857</t>
  </si>
  <si>
    <t>ON-2019-157406</t>
  </si>
  <si>
    <t>DA-13450</t>
  </si>
  <si>
    <t>OF-2019-110100</t>
  </si>
  <si>
    <t>OF-2019-166954</t>
  </si>
  <si>
    <t>BT-11305</t>
  </si>
  <si>
    <t>OF-2019-147298</t>
  </si>
  <si>
    <t>OF-2019-116785</t>
  </si>
  <si>
    <t>OF-2019-118976</t>
  </si>
  <si>
    <t>OF-2019-140228</t>
  </si>
  <si>
    <t>OF-2019-131387</t>
  </si>
  <si>
    <t>OF-2019-132983</t>
  </si>
  <si>
    <t>OF-2019-134061</t>
  </si>
  <si>
    <t>LL-16840</t>
  </si>
  <si>
    <t>OF-2019-142727</t>
  </si>
  <si>
    <t>OF-2019-107811</t>
  </si>
  <si>
    <t>OF-2019-118304</t>
  </si>
  <si>
    <t>OF-2019-156006</t>
  </si>
  <si>
    <t>OF-2019-160094</t>
  </si>
  <si>
    <t>OF-2019-115056</t>
  </si>
  <si>
    <t>OF-2019-124618</t>
  </si>
  <si>
    <t>OF-2019-130274</t>
  </si>
  <si>
    <t>JS-15940</t>
  </si>
  <si>
    <t>OF-2019-135755</t>
  </si>
  <si>
    <t>OF-2019-117709</t>
  </si>
  <si>
    <t>PM-18940</t>
  </si>
  <si>
    <t>OF-2019-155271</t>
  </si>
  <si>
    <t>AA-10480</t>
  </si>
  <si>
    <t>OF-2019-111899</t>
  </si>
  <si>
    <t>ON-2019-148194</t>
  </si>
  <si>
    <t>BS-11365</t>
  </si>
  <si>
    <t>OF-2019-166457</t>
  </si>
  <si>
    <t>PF-19120</t>
  </si>
  <si>
    <t>OF-2019-110219</t>
  </si>
  <si>
    <t>OF-2019-160738</t>
  </si>
  <si>
    <t>OF-2019-111934</t>
  </si>
  <si>
    <t>OF-2019-121664</t>
  </si>
  <si>
    <t>ON-2019-154879</t>
  </si>
  <si>
    <t>OF-2019-166086</t>
  </si>
  <si>
    <t>OF-2019-116666</t>
  </si>
  <si>
    <t>ON-2019-102071</t>
  </si>
  <si>
    <t>OF-2019-158771</t>
  </si>
  <si>
    <t>OF-2019-159709</t>
  </si>
  <si>
    <t>OF-2019-114181</t>
  </si>
  <si>
    <t>AF-10885</t>
  </si>
  <si>
    <t>OF-2019-103310</t>
  </si>
  <si>
    <t>OF-2019-103849</t>
  </si>
  <si>
    <t>OF-2019-139017</t>
  </si>
  <si>
    <t>RM-19375</t>
  </si>
  <si>
    <t>OF-2019-127523</t>
  </si>
  <si>
    <t>OF-2019-152100</t>
  </si>
  <si>
    <t>OF-2019-119172</t>
  </si>
  <si>
    <t>HD-14785</t>
  </si>
  <si>
    <t>OF-2019-127159</t>
  </si>
  <si>
    <t>OF-2019-155887</t>
  </si>
  <si>
    <t>OF-2019-167164</t>
  </si>
  <si>
    <t>AG-10270</t>
  </si>
  <si>
    <t>OF-2019-140165</t>
  </si>
  <si>
    <t>OF-2019-114433</t>
  </si>
  <si>
    <t>OF-2019-113768</t>
  </si>
  <si>
    <t>OF-2019-106810</t>
  </si>
  <si>
    <t>OF-2019-125150</t>
  </si>
  <si>
    <t>ON-2019-163146</t>
  </si>
  <si>
    <t>OF-2019-148761</t>
  </si>
  <si>
    <t>OF-2019-103373</t>
  </si>
  <si>
    <t>OF-2019-164224</t>
  </si>
  <si>
    <t>OF-2019-133963</t>
  </si>
  <si>
    <t>ON-2019-107699</t>
  </si>
  <si>
    <t>JH-15820</t>
  </si>
  <si>
    <t>OF-2019-130155</t>
  </si>
  <si>
    <t>ON-2019-114188</t>
  </si>
  <si>
    <t>RF-19345</t>
  </si>
  <si>
    <t>OF-2019-130673</t>
  </si>
  <si>
    <t>OF-2019-117639</t>
  </si>
  <si>
    <t>OF-2019-104780</t>
  </si>
  <si>
    <t>OF-2019-152443</t>
  </si>
  <si>
    <t>OF-2019-127166</t>
  </si>
  <si>
    <t>OF-2019-143840</t>
  </si>
  <si>
    <t>ON-2019-105767</t>
  </si>
  <si>
    <t>OF-2019-138513</t>
  </si>
  <si>
    <t>ON-2019-135881</t>
  </si>
  <si>
    <t>OF-2019-143413</t>
  </si>
  <si>
    <t>ON-2019-130379</t>
  </si>
  <si>
    <t>OF-2019-100391</t>
  </si>
  <si>
    <t>BW-11065</t>
  </si>
  <si>
    <t>OF-2019-156349</t>
  </si>
  <si>
    <t>OF-2019-158029</t>
  </si>
  <si>
    <t>OF-2019-129574</t>
  </si>
  <si>
    <t>OF-2019-144029</t>
  </si>
  <si>
    <t>OF-2019-124429</t>
  </si>
  <si>
    <t>OF-2019-139192</t>
  </si>
  <si>
    <t>ON-2019-117058</t>
  </si>
  <si>
    <t>OF-2019-135993</t>
  </si>
  <si>
    <t>OF-2019-108861</t>
  </si>
  <si>
    <t>OF-2019-146885</t>
  </si>
  <si>
    <t>OF-2019-145800</t>
  </si>
  <si>
    <t>OF-2019-105872</t>
  </si>
  <si>
    <t>OF-2019-103429</t>
  </si>
  <si>
    <t>OF-2019-140473</t>
  </si>
  <si>
    <t>MC-17425</t>
  </si>
  <si>
    <t>OF-2019-166051</t>
  </si>
  <si>
    <t>OF-2019-131926</t>
  </si>
  <si>
    <t>DW-13480</t>
  </si>
  <si>
    <t>OF-2019-111003</t>
  </si>
  <si>
    <t>CR-12625</t>
  </si>
  <si>
    <t>ON-2019-165659</t>
  </si>
  <si>
    <t>ON-2019-157070</t>
  </si>
  <si>
    <t>OF-2019-104472</t>
  </si>
  <si>
    <t>OF-2019-100895</t>
  </si>
  <si>
    <t>OF-2019-135657</t>
  </si>
  <si>
    <t>SC-20725</t>
  </si>
  <si>
    <t>OF-2019-141299</t>
  </si>
  <si>
    <t>OF-2019-163867</t>
  </si>
  <si>
    <t>RE-19450</t>
  </si>
  <si>
    <t>OF-2019-147914</t>
  </si>
  <si>
    <t>OF-2019-151946</t>
  </si>
  <si>
    <t>BT-11440</t>
  </si>
  <si>
    <t>OF-2019-133270</t>
  </si>
  <si>
    <t>BM-11785</t>
  </si>
  <si>
    <t>OF-2019-159520</t>
  </si>
  <si>
    <t>ON-2019-161305</t>
  </si>
  <si>
    <t>SB-20170</t>
  </si>
  <si>
    <t>OF-2019-151897</t>
  </si>
  <si>
    <t>VT-21700</t>
  </si>
  <si>
    <t>OF-2019-169257</t>
  </si>
  <si>
    <t>ON-2019-134971</t>
  </si>
  <si>
    <t>OF-2019-106229</t>
  </si>
  <si>
    <t>NR-18550</t>
  </si>
  <si>
    <t>ON-2019-141257</t>
  </si>
  <si>
    <t>ON-2019-109162</t>
  </si>
  <si>
    <t>OF-2019-108147</t>
  </si>
  <si>
    <t>OF-2019-115812</t>
  </si>
  <si>
    <t>OF-2019-133753</t>
  </si>
  <si>
    <t>OF-2019-133851</t>
  </si>
  <si>
    <t>CM-12445</t>
  </si>
  <si>
    <t>OF-2019-132612</t>
  </si>
  <si>
    <t>OF-2019-160262</t>
  </si>
  <si>
    <t>OF-2019-144281</t>
  </si>
  <si>
    <t>OF-2019-114643</t>
  </si>
  <si>
    <t>OF-2019-140487</t>
  </si>
  <si>
    <t>ON-2019-141215</t>
  </si>
  <si>
    <t>OF-2019-126963</t>
  </si>
  <si>
    <t>OF-2019-136644</t>
  </si>
  <si>
    <t>OF-2019-113929</t>
  </si>
  <si>
    <t>OF-2019-104402</t>
  </si>
  <si>
    <t>OF-2019-144414</t>
  </si>
  <si>
    <t>OF-2019-156342</t>
  </si>
  <si>
    <t>OF-2019-123855</t>
  </si>
  <si>
    <t>OF-2019-166863</t>
  </si>
  <si>
    <t>ON-2019-112949</t>
  </si>
  <si>
    <t>Co-12640</t>
  </si>
  <si>
    <t>ON-2019-117135</t>
  </si>
  <si>
    <t>OF-2019-128146</t>
  </si>
  <si>
    <t>OF-2019-141278</t>
  </si>
  <si>
    <t>ON-2019-160780</t>
  </si>
  <si>
    <t>OF-2019-138317</t>
  </si>
  <si>
    <t>OF-2019-130624</t>
  </si>
  <si>
    <t>TB-21280</t>
  </si>
  <si>
    <t>OF-2019-141796</t>
  </si>
  <si>
    <t>OF-2019-142048</t>
  </si>
  <si>
    <t>OF-2019-124646</t>
  </si>
  <si>
    <t>OF-2019-154963</t>
  </si>
  <si>
    <t>OF-2019-133389</t>
  </si>
  <si>
    <t>OF-2019-126032</t>
  </si>
  <si>
    <t>BS-11665</t>
  </si>
  <si>
    <t>ON-2019-130358</t>
  </si>
  <si>
    <t>OF-2019-159814</t>
  </si>
  <si>
    <t>OF-2019-159338</t>
  </si>
  <si>
    <t>NS-18640</t>
  </si>
  <si>
    <t>OF-2019-164469</t>
  </si>
  <si>
    <t>OF-2019-104283</t>
  </si>
  <si>
    <t>LM-17065</t>
  </si>
  <si>
    <t>OF-2019-140858</t>
  </si>
  <si>
    <t>OF-2019-156993</t>
  </si>
  <si>
    <t>OF-2019-165974</t>
  </si>
  <si>
    <t>OF-2019-111773</t>
  </si>
  <si>
    <t>OF-2019-146640</t>
  </si>
  <si>
    <t>OF-2019-123064</t>
  </si>
  <si>
    <t>OF-2019-109218</t>
  </si>
  <si>
    <t>OF-2019-116757</t>
  </si>
  <si>
    <t>ON-2019-121566</t>
  </si>
  <si>
    <t>OF-2019-152254</t>
  </si>
  <si>
    <t>OF-2019-153150</t>
  </si>
  <si>
    <t>OF-2019-160773</t>
  </si>
  <si>
    <t>OF-2019-107594</t>
  </si>
  <si>
    <t>EH-13945</t>
  </si>
  <si>
    <t>OF-2019-120096</t>
  </si>
  <si>
    <t>OF-2019-138709</t>
  </si>
  <si>
    <t>OF-2019-157784</t>
  </si>
  <si>
    <t>ON-2019-160444</t>
  </si>
  <si>
    <t>OF-2019-107139</t>
  </si>
  <si>
    <t>DP-13390</t>
  </si>
  <si>
    <t>OF-2019-152849</t>
  </si>
  <si>
    <t>OF-2019-103317</t>
  </si>
  <si>
    <t>DM-13525</t>
  </si>
  <si>
    <t>OF-2019-134278</t>
  </si>
  <si>
    <t>OF-2019-147543</t>
  </si>
  <si>
    <t>BC-11125</t>
  </si>
  <si>
    <t>ON-2019-138758</t>
  </si>
  <si>
    <t>OF-2019-150301</t>
  </si>
  <si>
    <t>OF-2019-100090</t>
  </si>
  <si>
    <t>OF-2019-165379</t>
  </si>
  <si>
    <t>OF-2019-114125</t>
  </si>
  <si>
    <t>OF-2019-113271</t>
  </si>
  <si>
    <t>OF-2020-163552</t>
  </si>
  <si>
    <t>OF-2020-123225</t>
  </si>
  <si>
    <t>OF-2020-133305</t>
  </si>
  <si>
    <t>OF-2020-166555</t>
  </si>
  <si>
    <t>OF-2020-129924</t>
  </si>
  <si>
    <t>AC-10420</t>
  </si>
  <si>
    <t>OF-2020-110184</t>
  </si>
  <si>
    <t>OF-2020-131310</t>
  </si>
  <si>
    <t>OF-2020-124807</t>
  </si>
  <si>
    <t>OF-2020-161508</t>
  </si>
  <si>
    <t>ON-2020-165862</t>
  </si>
  <si>
    <t>ON-2020-103905</t>
  </si>
  <si>
    <t>ON-2020-150532</t>
  </si>
  <si>
    <t>OF-2020-164182</t>
  </si>
  <si>
    <t>OF-2020-124464</t>
  </si>
  <si>
    <t>SS-20515</t>
  </si>
  <si>
    <t>OF-2020-109904</t>
  </si>
  <si>
    <t>OF-2020-115980</t>
  </si>
  <si>
    <t>OF-2020-123295</t>
  </si>
  <si>
    <t>OF-2020-138198</t>
  </si>
  <si>
    <t>ON-2020-150434</t>
  </si>
  <si>
    <t>OF-2020-168158</t>
  </si>
  <si>
    <t>OF-2020-143903</t>
  </si>
  <si>
    <t>OF-2020-142965</t>
  </si>
  <si>
    <t>OF-2020-141726</t>
  </si>
  <si>
    <t>OF-2020-157546</t>
  </si>
  <si>
    <t>OF-2020-127866</t>
  </si>
  <si>
    <t>OF-2020-116932</t>
  </si>
  <si>
    <t>OF-2020-129189</t>
  </si>
  <si>
    <t>OF-2020-109890</t>
  </si>
  <si>
    <t>OF-2020-127691</t>
  </si>
  <si>
    <t>OF-2020-117464</t>
  </si>
  <si>
    <t>OF-2020-122679</t>
  </si>
  <si>
    <t>ON-2020-164644</t>
  </si>
  <si>
    <t>JL-15850</t>
  </si>
  <si>
    <t>ON-2020-119137</t>
  </si>
  <si>
    <t>OF-2020-103058</t>
  </si>
  <si>
    <t>OF-2020-145254</t>
  </si>
  <si>
    <t>OF-2020-143917</t>
  </si>
  <si>
    <t>OF-2020-146528</t>
  </si>
  <si>
    <t>ON-2020-155894</t>
  </si>
  <si>
    <t>OF-2020-126760</t>
  </si>
  <si>
    <t>OF-2020-159121</t>
  </si>
  <si>
    <t>OF-2020-116190</t>
  </si>
  <si>
    <t>SG-20470</t>
  </si>
  <si>
    <t>OF-2020-169019</t>
  </si>
  <si>
    <t>OF-2020-124709</t>
  </si>
  <si>
    <t>ON-2020-150126</t>
  </si>
  <si>
    <t>OF-2020-169642</t>
  </si>
  <si>
    <t>OF-2020-131541</t>
  </si>
  <si>
    <t>OF-2020-111192</t>
  </si>
  <si>
    <t>OF-2020-117345</t>
  </si>
  <si>
    <t>OF-2020-152296</t>
  </si>
  <si>
    <t>OF-2020-162684</t>
  </si>
  <si>
    <t>ON-2020-106299</t>
  </si>
  <si>
    <t>OF-2020-133690</t>
  </si>
  <si>
    <t>OF-2020-125612</t>
  </si>
  <si>
    <t>OF-2020-128986</t>
  </si>
  <si>
    <t>OF-2020-126361</t>
  </si>
  <si>
    <t>VD-21670</t>
  </si>
  <si>
    <t>OF-2020-134215</t>
  </si>
  <si>
    <t>OF-2020-118962</t>
  </si>
  <si>
    <t>CS-12130</t>
  </si>
  <si>
    <t>OF-2020-150490</t>
  </si>
  <si>
    <t>SS-20590</t>
  </si>
  <si>
    <t>ON-2020-117968</t>
  </si>
  <si>
    <t>OF-2020-110065</t>
  </si>
  <si>
    <t>OF-2020-124723</t>
  </si>
  <si>
    <t>OF-2020-115357</t>
  </si>
  <si>
    <t>OF-2020-137575</t>
  </si>
  <si>
    <t>OF-2020-131450</t>
  </si>
  <si>
    <t>OF-2020-151708</t>
  </si>
  <si>
    <t>OF-2020-154669</t>
  </si>
  <si>
    <t>OF-2020-124478</t>
  </si>
  <si>
    <t>OF-2020-156790</t>
  </si>
  <si>
    <t>OF-2020-167850</t>
  </si>
  <si>
    <t>AG-10525</t>
  </si>
  <si>
    <t>OF-2020-110527</t>
  </si>
  <si>
    <t>OF-2020-166471</t>
  </si>
  <si>
    <t>OF-2020-169726</t>
  </si>
  <si>
    <t>OF-2020-141901</t>
  </si>
  <si>
    <t>OF-2020-161249</t>
  </si>
  <si>
    <t>OF-2020-127012</t>
  </si>
  <si>
    <t>OF-2020-154641</t>
  </si>
  <si>
    <t>OF-2020-109302</t>
  </si>
  <si>
    <t>CS-12175</t>
  </si>
  <si>
    <t>OF-2020-109897</t>
  </si>
  <si>
    <t>BW-11200</t>
  </si>
  <si>
    <t>OF-2020-156244</t>
  </si>
  <si>
    <t>DH-13675</t>
  </si>
  <si>
    <t>OF-2020-153927</t>
  </si>
  <si>
    <t>OF-2020-138023</t>
  </si>
  <si>
    <t>OF-2020-141005</t>
  </si>
  <si>
    <t>OF-2020-109043</t>
  </si>
  <si>
    <t>ON-2020-164406</t>
  </si>
  <si>
    <t>OF-2020-142839</t>
  </si>
  <si>
    <t>OF-2020-129168</t>
  </si>
  <si>
    <t>OF-2020-111500</t>
  </si>
  <si>
    <t>OF-2020-121727</t>
  </si>
  <si>
    <t>ON-2020-164616</t>
  </si>
  <si>
    <t>ON-2020-156559</t>
  </si>
  <si>
    <t>OF-2020-133158</t>
  </si>
  <si>
    <t>ON-2020-143581</t>
  </si>
  <si>
    <t>OF-2020-166716</t>
  </si>
  <si>
    <t>OF-2020-114321</t>
  </si>
  <si>
    <t>OF-2020-123253</t>
  </si>
  <si>
    <t>DE-13255</t>
  </si>
  <si>
    <t>OF-2020-130918</t>
  </si>
  <si>
    <t>ON-2020-166828</t>
  </si>
  <si>
    <t>OF-2020-110639</t>
  </si>
  <si>
    <t>OF-2020-154837</t>
  </si>
  <si>
    <t>RB-19645</t>
  </si>
  <si>
    <t>OF-2020-124737</t>
  </si>
  <si>
    <t>ON-2020-112795</t>
  </si>
  <si>
    <t>OF-2020-106719</t>
  </si>
  <si>
    <t>OF-2020-107916</t>
  </si>
  <si>
    <t>OF-2020-120432</t>
  </si>
  <si>
    <t>DW-13585</t>
  </si>
  <si>
    <t>OF-2020-115259</t>
  </si>
  <si>
    <t>OF-2020-104178</t>
  </si>
  <si>
    <t>OF-2020-103660</t>
  </si>
  <si>
    <t>OF-2020-126200</t>
  </si>
  <si>
    <t>OF-2020-107398</t>
  </si>
  <si>
    <t>OF-2020-123260</t>
  </si>
  <si>
    <t>OF-2020-103331</t>
  </si>
  <si>
    <t>ON-2020-115413</t>
  </si>
  <si>
    <t>OF-2020-143336</t>
  </si>
  <si>
    <t>ZD-21925</t>
  </si>
  <si>
    <t>OF-2020-124688</t>
  </si>
  <si>
    <t>OF-2020-101266</t>
  </si>
  <si>
    <t>OF-2020-135699</t>
  </si>
  <si>
    <t>OF-2020-169775</t>
  </si>
  <si>
    <t>OF-2020-146500</t>
  </si>
  <si>
    <t>OF-2020-143385</t>
  </si>
  <si>
    <t>SJ-20500</t>
  </si>
  <si>
    <t>OF-2020-126522</t>
  </si>
  <si>
    <t>OF-2020-165428</t>
  </si>
  <si>
    <t>OF-2020-109855</t>
  </si>
  <si>
    <t>OF-2020-157721</t>
  </si>
  <si>
    <t>OF-2020-127936</t>
  </si>
  <si>
    <t>ON-2020-138828</t>
  </si>
  <si>
    <t>OF-2020-151792</t>
  </si>
  <si>
    <t>OF-2020-158281</t>
  </si>
  <si>
    <t>OF-2020-152268</t>
  </si>
  <si>
    <t>OF-2020-106971</t>
  </si>
  <si>
    <t>OF-2020-125171</t>
  </si>
  <si>
    <t>ON-2020-120236</t>
  </si>
  <si>
    <t>OF-2020-106572</t>
  </si>
  <si>
    <t>OF-2020-136861</t>
  </si>
  <si>
    <t>OF-2020-130449</t>
  </si>
  <si>
    <t>OF-2020-122882</t>
  </si>
  <si>
    <t>OF-2020-131002</t>
  </si>
  <si>
    <t>OF-2020-100006</t>
  </si>
  <si>
    <t>OF-2020-105165</t>
  </si>
  <si>
    <t>OF-2020-117765</t>
  </si>
  <si>
    <t>OF-2020-109918</t>
  </si>
  <si>
    <t>OF-2020-126193</t>
  </si>
  <si>
    <t>OF-2020-139892</t>
  </si>
  <si>
    <t>BM-11140</t>
  </si>
  <si>
    <t>OF-2020-132500</t>
  </si>
  <si>
    <t>ON-2020-115987</t>
  </si>
  <si>
    <t>LH-17020</t>
  </si>
  <si>
    <t>OF-2020-163293</t>
  </si>
  <si>
    <t>KC-16255</t>
  </si>
  <si>
    <t>OF-2020-168592</t>
  </si>
  <si>
    <t>OF-2020-128839</t>
  </si>
  <si>
    <t>OF-2020-123127</t>
  </si>
  <si>
    <t>OF-2020-107818</t>
  </si>
  <si>
    <t>OF-2020-146283</t>
  </si>
  <si>
    <t>KT-16465</t>
  </si>
  <si>
    <t>OF-2020-146815</t>
  </si>
  <si>
    <t>OF-2020-140032</t>
  </si>
  <si>
    <t>OF-2020-144407</t>
  </si>
  <si>
    <t>MS-17365</t>
  </si>
  <si>
    <t>OF-2020-126403</t>
  </si>
  <si>
    <t>OF-2020-102869</t>
  </si>
  <si>
    <t>ON-2020-115196</t>
  </si>
  <si>
    <t>ON-2020-131870</t>
  </si>
  <si>
    <t>OF-2020-103527</t>
  </si>
  <si>
    <t>ON-2020-138835</t>
  </si>
  <si>
    <t>OF-2020-125731</t>
  </si>
  <si>
    <t>OF-2020-113383</t>
  </si>
  <si>
    <t>OF-2020-112837</t>
  </si>
  <si>
    <t>LW-17125</t>
  </si>
  <si>
    <t>OF-2020-101476</t>
  </si>
  <si>
    <t>OF-2020-138527</t>
  </si>
  <si>
    <t>ON-2020-150924</t>
  </si>
  <si>
    <t>OF-2020-103702</t>
  </si>
  <si>
    <t>ON-2020-119081</t>
  </si>
  <si>
    <t>OF-2020-116246</t>
  </si>
  <si>
    <t>ON-2020-156216</t>
  </si>
  <si>
    <t>OF-2020-132962</t>
  </si>
  <si>
    <t>OF-2020-145212</t>
  </si>
  <si>
    <t>OF-2020-140039</t>
  </si>
  <si>
    <t>OF-2020-113859</t>
  </si>
  <si>
    <t>OF-2020-126277</t>
  </si>
  <si>
    <t>OF-2020-142769</t>
  </si>
  <si>
    <t>ON-2020-100853</t>
  </si>
  <si>
    <t>OF-2020-113362</t>
  </si>
  <si>
    <t>OF-2020-145576</t>
  </si>
  <si>
    <t>OF-2020-159184</t>
  </si>
  <si>
    <t>OF-2020-160766</t>
  </si>
  <si>
    <t>ON-2020-127635</t>
  </si>
  <si>
    <t>OF-2020-149594</t>
  </si>
  <si>
    <t>OF-2020-138100</t>
  </si>
  <si>
    <t>OF-2020-141152</t>
  </si>
  <si>
    <t>ON-2020-158638</t>
  </si>
  <si>
    <t>ON-2020-117170</t>
  </si>
  <si>
    <t>OF-2020-103940</t>
  </si>
  <si>
    <t>OF-2020-112851</t>
  </si>
  <si>
    <t>OF-2020-131947</t>
  </si>
  <si>
    <t>ON-2020-106992</t>
  </si>
  <si>
    <t>OF-2020-156601</t>
  </si>
  <si>
    <t>OF-2020-127299</t>
  </si>
  <si>
    <t>OF-2020-168130</t>
  </si>
  <si>
    <t>OF-2020-132787</t>
  </si>
  <si>
    <t>MC-18130</t>
  </si>
  <si>
    <t>OF-2020-159849</t>
  </si>
  <si>
    <t>JK-15640</t>
  </si>
  <si>
    <t>OF-2020-138177</t>
  </si>
  <si>
    <t>ON-2020-134614</t>
  </si>
  <si>
    <t>PF-19165</t>
  </si>
  <si>
    <t>OF-2020-156433</t>
  </si>
  <si>
    <t>OF-2020-151953</t>
  </si>
  <si>
    <t>OF-2020-133704</t>
  </si>
  <si>
    <t>MA-17995</t>
  </si>
  <si>
    <t>OF-2020-166744</t>
  </si>
  <si>
    <t>DN-13690</t>
  </si>
  <si>
    <t>OF-2020-120411</t>
  </si>
  <si>
    <t>SB-20185</t>
  </si>
  <si>
    <t>OF-2020-126480</t>
  </si>
  <si>
    <t>OF-2020-125997</t>
  </si>
  <si>
    <t>ON-2020-135972</t>
  </si>
  <si>
    <t>JG-15115</t>
  </si>
  <si>
    <t>OF-2020-125514</t>
  </si>
  <si>
    <t>OF-2020-153969</t>
  </si>
  <si>
    <t>OF-2020-168823</t>
  </si>
  <si>
    <t>ON-2020-166310</t>
  </si>
  <si>
    <t>OF-2020-117478</t>
  </si>
  <si>
    <t>OF-2020-124513</t>
  </si>
  <si>
    <t>OF-2020-127488</t>
  </si>
  <si>
    <t>OF-2020-103191</t>
  </si>
  <si>
    <t>VG-21805</t>
  </si>
  <si>
    <t>OF-2020-158225</t>
  </si>
  <si>
    <t>OF-2020-156160</t>
  </si>
  <si>
    <t>ON-2020-134733</t>
  </si>
  <si>
    <t>OF-2020-163559</t>
  </si>
  <si>
    <t>OF-2020-116904</t>
  </si>
  <si>
    <t>OF-2020-147900</t>
  </si>
  <si>
    <t>OF-2020-148369</t>
  </si>
  <si>
    <t>OF-2020-113964</t>
  </si>
  <si>
    <t>OF-2020-163650</t>
  </si>
  <si>
    <t>TT-21220</t>
  </si>
  <si>
    <t>OF-2020-123344</t>
  </si>
  <si>
    <t>JD-16060</t>
  </si>
  <si>
    <t>ON-2020-112914</t>
  </si>
  <si>
    <t>MT-18070</t>
  </si>
  <si>
    <t>OF-2020-141355</t>
  </si>
  <si>
    <t>ON-2020-151925</t>
  </si>
  <si>
    <t>ON-2020-152723</t>
  </si>
  <si>
    <t>OF-2020-164385</t>
  </si>
  <si>
    <t>NB-18580</t>
  </si>
  <si>
    <t>OF-2020-127586</t>
  </si>
  <si>
    <t>OF-2020-132451</t>
  </si>
  <si>
    <t>OF-2020-144974</t>
  </si>
  <si>
    <t>OF-2020-115133</t>
  </si>
  <si>
    <t>OF-2020-115049</t>
  </si>
  <si>
    <t>OF-2020-120887</t>
  </si>
  <si>
    <t>ON-2020-133130</t>
  </si>
  <si>
    <t>TH-21100</t>
  </si>
  <si>
    <t>OF-2020-107153</t>
  </si>
  <si>
    <t>OF-2020-125136</t>
  </si>
  <si>
    <t>OF-2020-114335</t>
  </si>
  <si>
    <t>OF-2020-146969</t>
  </si>
  <si>
    <t>OF-2020-122931</t>
  </si>
  <si>
    <t>OF-2020-126683</t>
  </si>
  <si>
    <t>OF-2020-124856</t>
  </si>
  <si>
    <t>LD-17005</t>
  </si>
  <si>
    <t>OF-2020-111962</t>
  </si>
  <si>
    <t>OF-2020-102008</t>
  </si>
  <si>
    <t>ON-2020-167633</t>
  </si>
  <si>
    <t>OF-2020-140886</t>
  </si>
  <si>
    <t>KW-16570</t>
  </si>
  <si>
    <t>OF-2020-137351</t>
  </si>
  <si>
    <t>OF-2020-159478</t>
  </si>
  <si>
    <t>OF-2020-141649</t>
  </si>
  <si>
    <t>ON-2020-132745</t>
  </si>
  <si>
    <t>OF-2020-108189</t>
  </si>
  <si>
    <t>OF-2020-153976</t>
  </si>
  <si>
    <t>OF-2020-157882</t>
  </si>
  <si>
    <t>ON-2020-155817</t>
  </si>
  <si>
    <t>OF-2020-108903</t>
  </si>
  <si>
    <t>OF-2020-120775</t>
  </si>
  <si>
    <t>OF-2020-153479</t>
  </si>
  <si>
    <t>DF-13135</t>
  </si>
  <si>
    <t>OF-2020-102085</t>
  </si>
  <si>
    <t>OF-2020-166891</t>
  </si>
  <si>
    <t>OF-2020-152422</t>
  </si>
  <si>
    <t>OF-2020-152233</t>
  </si>
  <si>
    <t>OF-2020-134677</t>
  </si>
  <si>
    <t>OF-2020-132542</t>
  </si>
  <si>
    <t>OF-2020-110611</t>
  </si>
  <si>
    <t>OF-2020-109680</t>
  </si>
  <si>
    <t>OF-2020-117429</t>
  </si>
  <si>
    <t>OF-2020-132801</t>
  </si>
  <si>
    <t>OF-2020-142951</t>
  </si>
  <si>
    <t>OF-2020-119977</t>
  </si>
  <si>
    <t>OF-2020-137911</t>
  </si>
  <si>
    <t>OF-2020-138240</t>
  </si>
  <si>
    <t>OF-2020-140403</t>
  </si>
  <si>
    <t>OF-2020-150329</t>
  </si>
  <si>
    <t>OF-2020-103492</t>
  </si>
  <si>
    <t>ON-2020-105137</t>
  </si>
  <si>
    <t>ON-2020-134054</t>
  </si>
  <si>
    <t>FC-14335</t>
  </si>
  <si>
    <t>ON-2020-126571</t>
  </si>
  <si>
    <t>OF-2020-116834</t>
  </si>
  <si>
    <t>OF-2020-157924</t>
  </si>
  <si>
    <t>OF-2020-114314</t>
  </si>
  <si>
    <t>OF-2020-128538</t>
  </si>
  <si>
    <t>OF-2020-139451</t>
  </si>
  <si>
    <t>ON-2020-154655</t>
  </si>
  <si>
    <t>OF-2020-151995</t>
  </si>
  <si>
    <t>OF-2020-164742</t>
  </si>
  <si>
    <t>OF-2020-123316</t>
  </si>
  <si>
    <t>SP-20545</t>
  </si>
  <si>
    <t>OF-2020-132010</t>
  </si>
  <si>
    <t>ON-2020-146353</t>
  </si>
  <si>
    <t>OF-2020-163748</t>
  </si>
  <si>
    <t>ON-2020-151015</t>
  </si>
  <si>
    <t>OF-2020-151330</t>
  </si>
  <si>
    <t>OF-2020-143182</t>
  </si>
  <si>
    <t>ON-2020-122021</t>
  </si>
  <si>
    <t>AC-10660</t>
  </si>
  <si>
    <t>ON-2020-109456</t>
  </si>
  <si>
    <t>OF-2020-124394</t>
  </si>
  <si>
    <t>OF-2020-103086</t>
  </si>
  <si>
    <t>OF-2020-110408</t>
  </si>
  <si>
    <t>OF-2020-138450</t>
  </si>
  <si>
    <t>OF-2020-115084</t>
  </si>
  <si>
    <t>OF-2020-143168</t>
  </si>
  <si>
    <t>OF-2020-117317</t>
  </si>
  <si>
    <t>OF-2020-155264</t>
  </si>
  <si>
    <t>RP-19270</t>
  </si>
  <si>
    <t>OF-2020-100867</t>
  </si>
  <si>
    <t>OF-2020-146703</t>
  </si>
  <si>
    <t>OF-2020-169684</t>
  </si>
  <si>
    <t>OF-2020-137092</t>
  </si>
  <si>
    <t>OF-2020-142587</t>
  </si>
  <si>
    <t>OF-2020-169852</t>
  </si>
  <si>
    <t>OF-2020-100916</t>
  </si>
  <si>
    <t>OF-2020-110072</t>
  </si>
  <si>
    <t>OF-2020-151967</t>
  </si>
  <si>
    <t>OF-2020-108707</t>
  </si>
  <si>
    <t>OF-2020-130729</t>
  </si>
  <si>
    <t>OF-2020-113047</t>
  </si>
  <si>
    <t>ON-2020-158400</t>
  </si>
  <si>
    <t>OF-2020-139542</t>
  </si>
  <si>
    <t>OF-2020-162278</t>
  </si>
  <si>
    <t>OF-2020-148285</t>
  </si>
  <si>
    <t>OF-2020-101931</t>
  </si>
  <si>
    <t>OF-2020-107769</t>
  </si>
  <si>
    <t>BT-11395</t>
  </si>
  <si>
    <t>OF-2020-154627</t>
  </si>
  <si>
    <t>OF-2020-166590</t>
  </si>
  <si>
    <t>NC-18625</t>
  </si>
  <si>
    <t>OF-2020-106439</t>
  </si>
  <si>
    <t>OF-2020-145387</t>
  </si>
  <si>
    <t>ON-2020-167262</t>
  </si>
  <si>
    <t>OF-2020-108609</t>
  </si>
  <si>
    <t>ON-2020-120313</t>
  </si>
  <si>
    <t>OF-2020-134313</t>
  </si>
  <si>
    <t>OF-2020-148915</t>
  </si>
  <si>
    <t>OF-2020-102673</t>
  </si>
  <si>
    <t>OF-2020-126907</t>
  </si>
  <si>
    <t>OF-2020-152562</t>
  </si>
  <si>
    <t>OF-2020-168305</t>
  </si>
  <si>
    <t>ON-2020-137155</t>
  </si>
  <si>
    <t>OF-2020-139423</t>
  </si>
  <si>
    <t>OF-2020-114195</t>
  </si>
  <si>
    <t>OF-2020-107454</t>
  </si>
  <si>
    <t>OF-2020-148782</t>
  </si>
  <si>
    <t>OF-2020-129147</t>
  </si>
  <si>
    <t>OF-2020-120670</t>
  </si>
  <si>
    <t>OF-2020-115889</t>
  </si>
  <si>
    <t>OF-2020-134726</t>
  </si>
  <si>
    <t>SW-20755</t>
  </si>
  <si>
    <t>OF-2020-137589</t>
  </si>
  <si>
    <t>OF-2020-121573</t>
  </si>
  <si>
    <t>OF-2020-155593</t>
  </si>
  <si>
    <t>OF-2020-146731</t>
  </si>
  <si>
    <t>OF-2020-165764</t>
  </si>
  <si>
    <t>OF-2020-119529</t>
  </si>
  <si>
    <t>ON-2020-124625</t>
  </si>
  <si>
    <t>OF-2020-153619</t>
  </si>
  <si>
    <t>OF-2020-164973</t>
  </si>
  <si>
    <t>OF-2020-121286</t>
  </si>
  <si>
    <t>OF-2020-149244</t>
  </si>
  <si>
    <t>MS-17530</t>
  </si>
  <si>
    <t>OF-2020-125829</t>
  </si>
  <si>
    <t>OF-2020-132227</t>
  </si>
  <si>
    <t>ON-2020-134187</t>
  </si>
  <si>
    <t>OF-2020-109134</t>
  </si>
  <si>
    <t>OF-2020-133634</t>
  </si>
  <si>
    <t>OF-2020-114251</t>
  </si>
  <si>
    <t>ON-2020-114377</t>
  </si>
  <si>
    <t>OF-2020-120950</t>
  </si>
  <si>
    <t>OF-2020-123498</t>
  </si>
  <si>
    <t>TC-20980</t>
  </si>
  <si>
    <t>OF-2020-123323</t>
  </si>
  <si>
    <t>OF-2020-159310</t>
  </si>
  <si>
    <t>OF-2020-120278</t>
  </si>
  <si>
    <t>OF-2020-146990</t>
  </si>
  <si>
    <t>ON-2020-139640</t>
  </si>
  <si>
    <t>ON-2020-126340</t>
  </si>
  <si>
    <t>OF-2020-144666</t>
  </si>
  <si>
    <t>OF-2020-103219</t>
  </si>
  <si>
    <t>OF-2020-158372</t>
  </si>
  <si>
    <t>OF-2020-121006</t>
  </si>
  <si>
    <t>OF-2020-105893</t>
  </si>
  <si>
    <t>OF-2020-163419</t>
  </si>
  <si>
    <t>OF-2020-165309</t>
  </si>
  <si>
    <t>KD-16270</t>
  </si>
  <si>
    <t>OF-2020-105270</t>
  </si>
  <si>
    <t>OF-2020-155796</t>
  </si>
  <si>
    <t>OF-2020-140732</t>
  </si>
  <si>
    <t>OF-2020-128524</t>
  </si>
  <si>
    <t>ON-2020-140914</t>
  </si>
  <si>
    <t>ON-2020-143287</t>
  </si>
  <si>
    <t>OF-2020-151078</t>
  </si>
  <si>
    <t>OF-2020-151295</t>
  </si>
  <si>
    <t>OF-2020-164910</t>
  </si>
  <si>
    <t>ON-2020-159618</t>
  </si>
  <si>
    <t>DB-12970</t>
  </si>
  <si>
    <t>OF-2020-122609</t>
  </si>
  <si>
    <t>OF-2020-125556</t>
  </si>
  <si>
    <t>OF-2020-162362</t>
  </si>
  <si>
    <t>OF-2020-151554</t>
  </si>
  <si>
    <t>OF-2020-166989</t>
  </si>
  <si>
    <t>OF-2020-161634</t>
  </si>
  <si>
    <t>OF-2020-116407</t>
  </si>
  <si>
    <t>OF-2020-128888</t>
  </si>
  <si>
    <t>OF-2020-127558</t>
  </si>
  <si>
    <t>OF-2020-128622</t>
  </si>
  <si>
    <t>OF-2020-149643</t>
  </si>
  <si>
    <t>RH-19510</t>
  </si>
  <si>
    <t>ON-2020-147704</t>
  </si>
  <si>
    <t>OF-2020-160066</t>
  </si>
  <si>
    <t>ON-2020-139500</t>
  </si>
  <si>
    <t>OF-2020-119144</t>
  </si>
  <si>
    <t>OF-2020-145926</t>
  </si>
  <si>
    <t>OF-2020-119375</t>
  </si>
  <si>
    <t>OF-2020-140662</t>
  </si>
  <si>
    <t>OF-2020-159835</t>
  </si>
  <si>
    <t>OF-2020-130869</t>
  </si>
  <si>
    <t>OF-2020-128209</t>
  </si>
  <si>
    <t>OF-2020-101833</t>
  </si>
  <si>
    <t>OF-2020-164210</t>
  </si>
  <si>
    <t>PW-19240</t>
  </si>
  <si>
    <t>ON-2020-159926</t>
  </si>
  <si>
    <t>OF-2020-115336</t>
  </si>
  <si>
    <t>OF-2020-133809</t>
  </si>
  <si>
    <t>OF-2020-104829</t>
  </si>
  <si>
    <t>OF-2020-163468</t>
  </si>
  <si>
    <t>OF-2020-141173</t>
  </si>
  <si>
    <t>OF-2020-161032</t>
  </si>
  <si>
    <t>OF-2020-124702</t>
  </si>
  <si>
    <t>OF-2020-158274</t>
  </si>
  <si>
    <t>OF-2020-144624</t>
  </si>
  <si>
    <t>ON-2020-123183</t>
  </si>
  <si>
    <t>GR-14560</t>
  </si>
  <si>
    <t>OF-2020-100972</t>
  </si>
  <si>
    <t>DB-13360</t>
  </si>
  <si>
    <t>ON-2020-149034</t>
  </si>
  <si>
    <t>OF-2020-150518</t>
  </si>
  <si>
    <t>OF-2020-128062</t>
  </si>
  <si>
    <t>OF-2020-140396</t>
  </si>
  <si>
    <t>OF-2020-102274</t>
  </si>
  <si>
    <t>DH-13075</t>
  </si>
  <si>
    <t>OF-2020-103401</t>
  </si>
  <si>
    <t>ON-2020-168501</t>
  </si>
  <si>
    <t>JK-15325</t>
  </si>
  <si>
    <t>OF-2020-154781</t>
  </si>
  <si>
    <t>OF-2020-129091</t>
  </si>
  <si>
    <t>OF-2020-105340</t>
  </si>
  <si>
    <t>ON-2020-112200</t>
  </si>
  <si>
    <t>OF-2020-135090</t>
  </si>
  <si>
    <t>OF-2020-125682</t>
  </si>
  <si>
    <t>ON-2020-157385</t>
  </si>
  <si>
    <t>OF-2020-110352</t>
  </si>
  <si>
    <t>OF-2020-120544</t>
  </si>
  <si>
    <t>OF-2020-149055</t>
  </si>
  <si>
    <t>PB-19210</t>
  </si>
  <si>
    <t>OF-2020-159625</t>
  </si>
  <si>
    <t>SM-20005</t>
  </si>
  <si>
    <t>ON-2020-143721</t>
  </si>
  <si>
    <t>OF-2020-139283</t>
  </si>
  <si>
    <t>OF-2020-115973</t>
  </si>
  <si>
    <t>OF-2020-158540</t>
  </si>
  <si>
    <t>OF-2020-127131</t>
  </si>
  <si>
    <t>OF-2020-167360</t>
  </si>
  <si>
    <t>OF-2020-102295</t>
  </si>
  <si>
    <t>OF-2020-105984</t>
  </si>
  <si>
    <t>OF-2020-163034</t>
  </si>
  <si>
    <t>OF-2020-153850</t>
  </si>
  <si>
    <t>OF-2020-100762</t>
  </si>
  <si>
    <t>OF-2020-122217</t>
  </si>
  <si>
    <t>OF-2020-111360</t>
  </si>
  <si>
    <t>OF-2020-164721</t>
  </si>
  <si>
    <t>OF-2020-127446</t>
  </si>
  <si>
    <t>OF-2020-122588</t>
  </si>
  <si>
    <t>OF-2020-119151</t>
  </si>
  <si>
    <t>ON-2020-107993</t>
  </si>
  <si>
    <t>ON-2020-144078</t>
  </si>
  <si>
    <t>ON-2020-147606</t>
  </si>
  <si>
    <t>OF-2020-168984</t>
  </si>
  <si>
    <t>ON-2020-147648</t>
  </si>
  <si>
    <t>OF-2020-124730</t>
  </si>
  <si>
    <t>OF-2020-141110</t>
  </si>
  <si>
    <t>OF-2020-119032</t>
  </si>
  <si>
    <t>OF-2020-167486</t>
  </si>
  <si>
    <t>OF-2020-163013</t>
  </si>
  <si>
    <t>OF-2020-121167</t>
  </si>
  <si>
    <t>OF-2020-101560</t>
  </si>
  <si>
    <t>OF-2020-105249</t>
  </si>
  <si>
    <t>OF-2020-159800</t>
  </si>
  <si>
    <t>OF-2020-121629</t>
  </si>
  <si>
    <t>ON-2020-120175</t>
  </si>
  <si>
    <t>MC-17635</t>
  </si>
  <si>
    <t>OF-2020-136280</t>
  </si>
  <si>
    <t>ON-2020-134712</t>
  </si>
  <si>
    <t>OF-2020-153983</t>
  </si>
  <si>
    <t>ON-2020-111353</t>
  </si>
  <si>
    <t>OF-2020-103590</t>
  </si>
  <si>
    <t>OF-2020-148425</t>
  </si>
  <si>
    <t>OF-2020-146843</t>
  </si>
  <si>
    <t>OF-2020-120474</t>
  </si>
  <si>
    <t>OF-2020-131051</t>
  </si>
  <si>
    <t>TR-21325</t>
  </si>
  <si>
    <t>OF-2020-131527</t>
  </si>
  <si>
    <t>OF-2020-150798</t>
  </si>
  <si>
    <t>ON-2020-161613</t>
  </si>
  <si>
    <t>OF-2020-143210</t>
  </si>
  <si>
    <t>OF-2020-112158</t>
  </si>
  <si>
    <t>DP-13165</t>
  </si>
  <si>
    <t>ON-2020-117744</t>
  </si>
  <si>
    <t>OF-2020-132864</t>
  </si>
  <si>
    <t>OF-2020-101147</t>
  </si>
  <si>
    <t>OF-2020-154095</t>
  </si>
  <si>
    <t>OF-2020-103807</t>
  </si>
  <si>
    <t>OF-2020-122749</t>
  </si>
  <si>
    <t>OF-2020-164861</t>
  </si>
  <si>
    <t>OF-2020-127187</t>
  </si>
  <si>
    <t>OF-2020-106376</t>
  </si>
  <si>
    <t>OF-2020-166191</t>
  </si>
  <si>
    <t>OF-2020-138296</t>
  </si>
  <si>
    <t>RC-19825</t>
  </si>
  <si>
    <t>OF-2020-125542</t>
  </si>
  <si>
    <t>OF-2020-151162</t>
  </si>
  <si>
    <t>OF-2020-133830</t>
  </si>
  <si>
    <t>OF-2020-150203</t>
  </si>
  <si>
    <t>JB-15925</t>
  </si>
  <si>
    <t>OF-2020-110030</t>
  </si>
  <si>
    <t>ON-2020-112872</t>
  </si>
  <si>
    <t>ON-2020-140452</t>
  </si>
  <si>
    <t>OF-2020-106726</t>
  </si>
  <si>
    <t>OF-2020-155390</t>
  </si>
  <si>
    <t>OF-2020-159681</t>
  </si>
  <si>
    <t>OF-2020-138737</t>
  </si>
  <si>
    <t>OF-2020-101392</t>
  </si>
  <si>
    <t>OF-2020-154592</t>
  </si>
  <si>
    <t>OF-2020-104773</t>
  </si>
  <si>
    <t>OF-2020-129364</t>
  </si>
  <si>
    <t>TB-21250</t>
  </si>
  <si>
    <t>OF-2020-135608</t>
  </si>
  <si>
    <t>OF-2020-144071</t>
  </si>
  <si>
    <t>DJ-13420</t>
  </si>
  <si>
    <t>OF-2020-104976</t>
  </si>
  <si>
    <t>OF-2020-101175</t>
  </si>
  <si>
    <t>OF-2020-109932</t>
  </si>
  <si>
    <t>OF-2020-169649</t>
  </si>
  <si>
    <t>OF-2020-138128</t>
  </si>
  <si>
    <t>OF-2020-148488</t>
  </si>
  <si>
    <t>ON-2020-112991</t>
  </si>
  <si>
    <t>OF-2020-168494</t>
  </si>
  <si>
    <t>OF-2020-141607</t>
  </si>
  <si>
    <t>ON-2020-122959</t>
  </si>
  <si>
    <t>OF-2020-113320</t>
  </si>
  <si>
    <t>LH-17155</t>
  </si>
  <si>
    <t>OF-2020-107573</t>
  </si>
  <si>
    <t>OF-2020-113579</t>
  </si>
  <si>
    <t>OF-2020-154186</t>
  </si>
  <si>
    <t>ON-2020-102631</t>
  </si>
  <si>
    <t>OF-2020-124079</t>
  </si>
  <si>
    <t>OF-2020-129819</t>
  </si>
  <si>
    <t>OF-2020-148950</t>
  </si>
  <si>
    <t>OF-2020-116568</t>
  </si>
  <si>
    <t>ON-2020-123519</t>
  </si>
  <si>
    <t>OF-2020-145541</t>
  </si>
  <si>
    <t>OF-2020-130575</t>
  </si>
  <si>
    <t>OF-2020-101602</t>
  </si>
  <si>
    <t>OF-2020-116673</t>
  </si>
  <si>
    <t>OF-2020-119466</t>
  </si>
  <si>
    <t>OF-2020-129938</t>
  </si>
  <si>
    <t>OF-2020-112718</t>
  </si>
  <si>
    <t>OF-2020-136399</t>
  </si>
  <si>
    <t>CC-12100</t>
  </si>
  <si>
    <t>OF-2020-153913</t>
  </si>
  <si>
    <t>OF-2020-108273</t>
  </si>
  <si>
    <t>OF-2020-151379</t>
  </si>
  <si>
    <t>OF-2020-124247</t>
  </si>
  <si>
    <t>SH-20635</t>
  </si>
  <si>
    <t>OF-2020-100706</t>
  </si>
  <si>
    <t>OF-2020-113257</t>
  </si>
  <si>
    <t>OF-2020-123925</t>
  </si>
  <si>
    <t>OF-2020-139633</t>
  </si>
  <si>
    <t>ON-2020-150574</t>
  </si>
  <si>
    <t>MK-18160</t>
  </si>
  <si>
    <t>OF-2020-120768</t>
  </si>
  <si>
    <t>IM-15070</t>
  </si>
  <si>
    <t>OF-2020-162992</t>
  </si>
  <si>
    <t>OF-2020-169446</t>
  </si>
  <si>
    <t>OF-2020-136567</t>
  </si>
  <si>
    <t>PS-19045</t>
  </si>
  <si>
    <t>ON-2020-109036</t>
  </si>
  <si>
    <t>OF-2020-134551</t>
  </si>
  <si>
    <t>OF-2020-156594</t>
  </si>
  <si>
    <t>OF-2020-140816</t>
  </si>
  <si>
    <t>OF-2020-103100</t>
  </si>
  <si>
    <t>OF-2020-160157</t>
  </si>
  <si>
    <t>OF-2020-138681</t>
  </si>
  <si>
    <t>OF-2020-120852</t>
  </si>
  <si>
    <t>OF-2020-163412</t>
  </si>
  <si>
    <t>OF-2020-154893</t>
  </si>
  <si>
    <t>OF-2020-134621</t>
  </si>
  <si>
    <t>OF-2020-109127</t>
  </si>
  <si>
    <t>OF-2020-133543</t>
  </si>
  <si>
    <t>OF-2020-146864</t>
  </si>
  <si>
    <t>OF-2020-142510</t>
  </si>
  <si>
    <t>OF-2020-101364</t>
  </si>
  <si>
    <t>OF-2020-142314</t>
  </si>
  <si>
    <t>OF-2020-114517</t>
  </si>
  <si>
    <t>OF-2020-126333</t>
  </si>
  <si>
    <t>OF-2020-154158</t>
  </si>
  <si>
    <t>OF-2020-113166</t>
  </si>
  <si>
    <t>OF-2020-156314</t>
  </si>
  <si>
    <t>ON-2020-167738</t>
  </si>
  <si>
    <t>ON-2020-138247</t>
  </si>
  <si>
    <t>OF-2020-132913</t>
  </si>
  <si>
    <t>ON-2020-152030</t>
  </si>
  <si>
    <t>OF-2020-111451</t>
  </si>
  <si>
    <t>ON-2020-111171</t>
  </si>
  <si>
    <t>OF-2020-106264</t>
  </si>
  <si>
    <t>OF-2020-139598</t>
  </si>
  <si>
    <t>MG-17695</t>
  </si>
  <si>
    <t>OF-2020-168473</t>
  </si>
  <si>
    <t>OF-2020-101427</t>
  </si>
  <si>
    <t>OF-2020-120243</t>
  </si>
  <si>
    <t>OF-2020-162866</t>
  </si>
  <si>
    <t>ON-2020-106334</t>
  </si>
  <si>
    <t>OF-2020-163447</t>
  </si>
  <si>
    <t>OF-2020-166961</t>
  </si>
  <si>
    <t>OF-2020-153087</t>
  </si>
  <si>
    <t>OF-2020-165393</t>
  </si>
  <si>
    <t>ON-2020-159611</t>
  </si>
  <si>
    <t>OF-2020-148383</t>
  </si>
  <si>
    <t>OF-2020-164259</t>
  </si>
  <si>
    <t>OF-2020-141313</t>
  </si>
  <si>
    <t>OF-2020-143371</t>
  </si>
  <si>
    <t>OF-2020-106803</t>
  </si>
  <si>
    <t>OF-2020-110786</t>
  </si>
  <si>
    <t>OF-2020-152345</t>
  </si>
  <si>
    <t>OF-2020-126802</t>
  </si>
  <si>
    <t>OF-2020-118276</t>
  </si>
  <si>
    <t>OF-2020-102330</t>
  </si>
  <si>
    <t>OF-2020-165477</t>
  </si>
  <si>
    <t>RE-19405</t>
  </si>
  <si>
    <t>OF-2020-130960</t>
  </si>
  <si>
    <t>OF-2020-104738</t>
  </si>
  <si>
    <t>ON-2020-169789</t>
  </si>
  <si>
    <t>MF-17665</t>
  </si>
  <si>
    <t>OF-2020-138072</t>
  </si>
  <si>
    <t>ON-2020-115189</t>
  </si>
  <si>
    <t>OF-2020-131800</t>
  </si>
  <si>
    <t>OF-2020-166730</t>
  </si>
  <si>
    <t>OF-2020-150245</t>
  </si>
  <si>
    <t>OF-2020-111150</t>
  </si>
  <si>
    <t>ON-2020-143231</t>
  </si>
  <si>
    <t>OF-2020-127383</t>
  </si>
  <si>
    <t>OF-2020-133592</t>
  </si>
  <si>
    <t>ON-2020-133949</t>
  </si>
  <si>
    <t>OF-2020-157644</t>
  </si>
  <si>
    <t>OF-2020-146262</t>
  </si>
  <si>
    <t>OF-2020-104514</t>
  </si>
  <si>
    <t>CB-12535</t>
  </si>
  <si>
    <t>OF-2020-121097</t>
  </si>
  <si>
    <t>OF-2020-141243</t>
  </si>
  <si>
    <t>AH-10465</t>
  </si>
  <si>
    <t>OF-2020-149811</t>
  </si>
  <si>
    <t>OF-2020-104241</t>
  </si>
  <si>
    <t>OF-2020-154970</t>
  </si>
  <si>
    <t>OF-2020-108588</t>
  </si>
  <si>
    <t>OF-2020-158701</t>
  </si>
  <si>
    <t>OF-2020-149636</t>
  </si>
  <si>
    <t>OF-2020-119480</t>
  </si>
  <si>
    <t>ON-2020-157154</t>
  </si>
  <si>
    <t>OF-2020-156755</t>
  </si>
  <si>
    <t>OF-2020-128608</t>
  </si>
  <si>
    <t>CS-12490</t>
  </si>
  <si>
    <t>OF-2020-137526</t>
  </si>
  <si>
    <t>OF-2020-169677</t>
  </si>
  <si>
    <t>KS-16300</t>
  </si>
  <si>
    <t>ON-2020-101399</t>
  </si>
  <si>
    <t>OF-2020-152681</t>
  </si>
  <si>
    <t>OF-2020-151547</t>
  </si>
  <si>
    <t>OF-2020-141250</t>
  </si>
  <si>
    <t>OF-2020-119214</t>
  </si>
  <si>
    <t>OF-2020-128958</t>
  </si>
  <si>
    <t>OF-2020-109603</t>
  </si>
  <si>
    <t>OF-2020-168746</t>
  </si>
  <si>
    <t>OF-2020-164777</t>
  </si>
  <si>
    <t>OF-2020-116638</t>
  </si>
  <si>
    <t>OF-2020-145401</t>
  </si>
  <si>
    <t>OF-2020-121797</t>
  </si>
  <si>
    <t>OF-2020-149587</t>
  </si>
  <si>
    <t>OF-2020-140921</t>
  </si>
  <si>
    <t>OF-2020-157959</t>
  </si>
  <si>
    <t>OF-2020-132633</t>
  </si>
  <si>
    <t>OF-2020-103093</t>
  </si>
  <si>
    <t>OF-2020-127327</t>
  </si>
  <si>
    <t>OF-2020-111507</t>
  </si>
  <si>
    <t>OF-2020-156482</t>
  </si>
  <si>
    <t>OF-2020-137064</t>
  </si>
  <si>
    <t>TS-21655</t>
  </si>
  <si>
    <t>OF-2020-104038</t>
  </si>
  <si>
    <t>OF-2020-147529</t>
  </si>
  <si>
    <t>OF-2020-114923</t>
  </si>
  <si>
    <t>ON-2020-130491</t>
  </si>
  <si>
    <t>OF-2020-101007</t>
  </si>
  <si>
    <t>OF-2020-135391</t>
  </si>
  <si>
    <t>OF-2020-146038</t>
  </si>
  <si>
    <t>ON-2020-153374</t>
  </si>
  <si>
    <t>OF-2020-101126</t>
  </si>
  <si>
    <t>ON-2020-147662</t>
  </si>
  <si>
    <t>OF-2020-116876</t>
  </si>
  <si>
    <t>OF-2020-154326</t>
  </si>
  <si>
    <t>OF-2020-116092</t>
  </si>
  <si>
    <t>OF-2020-156923</t>
  </si>
  <si>
    <t>OF-2020-121776</t>
  </si>
  <si>
    <t>OF-2020-111234</t>
  </si>
  <si>
    <t>OF-2020-105725</t>
  </si>
  <si>
    <t>OF-2020-169740</t>
  </si>
  <si>
    <t>OF-2020-152611</t>
  </si>
  <si>
    <t>OF-2020-129770</t>
  </si>
  <si>
    <t>OF-2020-162782</t>
  </si>
  <si>
    <t>OF-2020-132374</t>
  </si>
  <si>
    <t>OF-2020-132276</t>
  </si>
  <si>
    <t>LC-16960</t>
  </si>
  <si>
    <t>OF-2020-154900</t>
  </si>
  <si>
    <t>OF-2020-111325</t>
  </si>
  <si>
    <t>OF-2020-104129</t>
  </si>
  <si>
    <t>OF-2020-138485</t>
  </si>
  <si>
    <t>ON-2020-145436</t>
  </si>
  <si>
    <t>OF-2020-153325</t>
  </si>
  <si>
    <t>OF-2020-102316</t>
  </si>
  <si>
    <t>OF-2020-133494</t>
  </si>
  <si>
    <t>OF-2020-133585</t>
  </si>
  <si>
    <t>OF-2020-104052</t>
  </si>
  <si>
    <t>TP-21565</t>
  </si>
  <si>
    <t>OF-2020-110457</t>
  </si>
  <si>
    <t>OF-2020-105970</t>
  </si>
  <si>
    <t>OF-2020-109512</t>
  </si>
  <si>
    <t>OF-2020-153108</t>
  </si>
  <si>
    <t>OF-2020-109001</t>
  </si>
  <si>
    <t>OF-2020-125185</t>
  </si>
  <si>
    <t>OF-2020-120320</t>
  </si>
  <si>
    <t>OF-2020-151785</t>
  </si>
  <si>
    <t>JJ-15445</t>
  </si>
  <si>
    <t>OF-2020-140221</t>
  </si>
  <si>
    <t>OF-2020-142944</t>
  </si>
  <si>
    <t>OF-2020-146255</t>
  </si>
  <si>
    <t>OF-2020-105627</t>
  </si>
  <si>
    <t>OF-2020-160213</t>
  </si>
  <si>
    <t>OF-2020-107741</t>
  </si>
  <si>
    <t>OF-2020-132136</t>
  </si>
  <si>
    <t>OF-2020-123155</t>
  </si>
  <si>
    <t>OF-2020-110345</t>
  </si>
  <si>
    <t>TG-21310</t>
  </si>
  <si>
    <t>OF-2020-146829</t>
  </si>
  <si>
    <t>ON-2020-118906</t>
  </si>
  <si>
    <t>OF-2020-128083</t>
  </si>
  <si>
    <t>OF-2020-148705</t>
  </si>
  <si>
    <t>OF-2020-114237</t>
  </si>
  <si>
    <t>ON-2020-139675</t>
  </si>
  <si>
    <t>OF-2020-163587</t>
  </si>
  <si>
    <t>OF-2020-167479</t>
  </si>
  <si>
    <t>OF-2020-155124</t>
  </si>
  <si>
    <t>OF-2020-145352</t>
  </si>
  <si>
    <t>OF-2020-112116</t>
  </si>
  <si>
    <t>JE-15475</t>
  </si>
  <si>
    <t>OF-2020-144722</t>
  </si>
  <si>
    <t>OF-2020-153906</t>
  </si>
  <si>
    <t>OF-2020-134257</t>
  </si>
  <si>
    <t>ON-2020-150231</t>
  </si>
  <si>
    <t>OF-2020-110632</t>
  </si>
  <si>
    <t>OF-2020-132101</t>
  </si>
  <si>
    <t>JO-15550</t>
  </si>
  <si>
    <t>OF-2020-111829</t>
  </si>
  <si>
    <t>OF-2020-113110</t>
  </si>
  <si>
    <t>OF-2020-143532</t>
  </si>
  <si>
    <t>OF-2020-163104</t>
  </si>
  <si>
    <t>OF-2020-149993</t>
  </si>
  <si>
    <t>OF-2020-168088</t>
  </si>
  <si>
    <t>OF-2020-106565</t>
  </si>
  <si>
    <t>OF-2020-127607</t>
  </si>
  <si>
    <t>OF-2020-165813</t>
  </si>
  <si>
    <t>OF-2020-159534</t>
  </si>
  <si>
    <t>OF-2020-120621</t>
  </si>
  <si>
    <t>JW-16075</t>
  </si>
  <si>
    <t>OF-2020-157812</t>
  </si>
  <si>
    <t>OF-2020-163440</t>
  </si>
  <si>
    <t>ON-2020-163279</t>
  </si>
  <si>
    <t>OF-2020-121552</t>
  </si>
  <si>
    <t>FW-14395</t>
  </si>
  <si>
    <t>OF-2020-117884</t>
  </si>
  <si>
    <t>ON-2020-125374</t>
  </si>
  <si>
    <t>OF-2020-130218</t>
  </si>
  <si>
    <t>OF-2020-138219</t>
  </si>
  <si>
    <t>ON-2020-107944</t>
  </si>
  <si>
    <t>OF-2020-118423</t>
  </si>
  <si>
    <t>ON-2020-112508</t>
  </si>
  <si>
    <t>OF-2020-145457</t>
  </si>
  <si>
    <t>OF-2020-103793</t>
  </si>
  <si>
    <t>BV-11245</t>
  </si>
  <si>
    <t>OF-2020-167374</t>
  </si>
  <si>
    <t>OF-2020-164301</t>
  </si>
  <si>
    <t>ON-2020-116981</t>
  </si>
  <si>
    <t>OF-2020-132948</t>
  </si>
  <si>
    <t>OF-2020-131534</t>
  </si>
  <si>
    <t>OF-2020-135363</t>
  </si>
  <si>
    <t>OF-2020-133536</t>
  </si>
  <si>
    <t>OF-2020-153549</t>
  </si>
  <si>
    <t>OF-2020-121272</t>
  </si>
  <si>
    <t>ON-2020-103996</t>
  </si>
  <si>
    <t>OF-2020-150749</t>
  </si>
  <si>
    <t>OF-2020-105361</t>
  </si>
  <si>
    <t>OF-2020-121405</t>
  </si>
  <si>
    <t>OF-2020-104871</t>
  </si>
  <si>
    <t>OF-2020-137106</t>
  </si>
  <si>
    <t>OF-2020-128125</t>
  </si>
  <si>
    <t>ON-2020-122140</t>
  </si>
  <si>
    <t>MO-17950</t>
  </si>
  <si>
    <t>OF-2020-136378</t>
  </si>
  <si>
    <t>ON-2020-159513</t>
  </si>
  <si>
    <t>ON-2020-142811</t>
  </si>
  <si>
    <t>OF-2020-110667</t>
  </si>
  <si>
    <t>OF-2020-112452</t>
  </si>
  <si>
    <t>ON-2020-136476</t>
  </si>
  <si>
    <t>OF-2020-167010</t>
  </si>
  <si>
    <t>OF-2020-119942</t>
  </si>
  <si>
    <t>OF-2020-161452</t>
  </si>
  <si>
    <t>OF-2020-102855</t>
  </si>
  <si>
    <t>OF-2020-124541</t>
  </si>
  <si>
    <t>OF-2020-100888</t>
  </si>
  <si>
    <t>OF-2020-140025</t>
  </si>
  <si>
    <t>OF-2020-130554</t>
  </si>
  <si>
    <t>OF-2020-166492</t>
  </si>
  <si>
    <t>OF-2020-142027</t>
  </si>
  <si>
    <t>OF-2020-116512</t>
  </si>
  <si>
    <t>OF-2020-101000</t>
  </si>
  <si>
    <t>OF-2020-168767</t>
  </si>
  <si>
    <t>OF-2020-134201</t>
  </si>
  <si>
    <t>OF-2020-111164</t>
  </si>
  <si>
    <t>OF-2020-125563</t>
  </si>
  <si>
    <t>ON-2020-136987</t>
  </si>
  <si>
    <t>OF-2020-145415</t>
  </si>
  <si>
    <t>OF-2020-133452</t>
  </si>
  <si>
    <t>OF-2020-149678</t>
  </si>
  <si>
    <t>OF-2020-100216</t>
  </si>
  <si>
    <t>ON-2020-120502</t>
  </si>
  <si>
    <t>OF-2020-120551</t>
  </si>
  <si>
    <t>OF-2020-106257</t>
  </si>
  <si>
    <t>OF-2020-133837</t>
  </si>
  <si>
    <t>ON-2020-168704</t>
  </si>
  <si>
    <t>OF-2020-116841</t>
  </si>
  <si>
    <t>OF-2020-161263</t>
  </si>
  <si>
    <t>OF-2020-106215</t>
  </si>
  <si>
    <t>OF-2020-146675</t>
  </si>
  <si>
    <t>OF-2020-137974</t>
  </si>
  <si>
    <t>OF-2020-142734</t>
  </si>
  <si>
    <t>OF-2020-155306</t>
  </si>
  <si>
    <t>OF-2020-148712</t>
  </si>
  <si>
    <t>OF-2020-115742</t>
  </si>
  <si>
    <t>OF-2020-102722</t>
  </si>
  <si>
    <t>ON-2020-134271</t>
  </si>
  <si>
    <t>OF-2020-142601</t>
  </si>
  <si>
    <t>ON-2020-113593</t>
  </si>
  <si>
    <t>ON-2020-163433</t>
  </si>
  <si>
    <t>ON-2020-155369</t>
  </si>
  <si>
    <t>OF-2020-149342</t>
  </si>
  <si>
    <t>OF-2020-142433</t>
  </si>
  <si>
    <t>OF-2020-109169</t>
  </si>
  <si>
    <t>OF-2020-107678</t>
  </si>
  <si>
    <t>OF-2020-151253</t>
  </si>
  <si>
    <t>OF-2020-118227</t>
  </si>
  <si>
    <t>OF-2020-143602</t>
  </si>
  <si>
    <t>OF-2020-112557</t>
  </si>
  <si>
    <t>OF-2020-153878</t>
  </si>
  <si>
    <t>OF-2020-130365</t>
  </si>
  <si>
    <t>OF-2020-115420</t>
  </si>
  <si>
    <t>LS-16945</t>
  </si>
  <si>
    <t>ON-2020-134026</t>
  </si>
  <si>
    <t>ON-2020-114839</t>
  </si>
  <si>
    <t>OF-2020-137302</t>
  </si>
  <si>
    <t>OF-2020-122266</t>
  </si>
  <si>
    <t>OF-2020-124450</t>
  </si>
  <si>
    <t>OF-2020-151841</t>
  </si>
  <si>
    <t>OF-2020-130792</t>
  </si>
  <si>
    <t>OF-2020-120782</t>
  </si>
  <si>
    <t>OF-2020-157434</t>
  </si>
  <si>
    <t>ON-2020-164175</t>
  </si>
  <si>
    <t>OF-2020-135174</t>
  </si>
  <si>
    <t>OF-2020-103716</t>
  </si>
  <si>
    <t>ON-2020-115238</t>
  </si>
  <si>
    <t>OF-2020-145821</t>
  </si>
  <si>
    <t>OF-2020-161998</t>
  </si>
  <si>
    <t>OF-2020-104486</t>
  </si>
  <si>
    <t>OF-2020-116687</t>
  </si>
  <si>
    <t>OF-2020-107937</t>
  </si>
  <si>
    <t>OF-2020-112130</t>
  </si>
  <si>
    <t>OF-2020-150770</t>
  </si>
  <si>
    <t>OF-2020-160864</t>
  </si>
  <si>
    <t>OF-2020-144253</t>
  </si>
  <si>
    <t>OF-2020-129700</t>
  </si>
  <si>
    <t>OF-2020-110548</t>
  </si>
  <si>
    <t>OF-2020-146290</t>
  </si>
  <si>
    <t>OF-2020-137512</t>
  </si>
  <si>
    <t>OF-2020-147879</t>
  </si>
  <si>
    <t>OF-2020-113971</t>
  </si>
  <si>
    <t>OF-2020-109939</t>
  </si>
  <si>
    <t>OF-2020-136798</t>
  </si>
  <si>
    <t>OF-2020-142055</t>
  </si>
  <si>
    <t>ON-2020-160857</t>
  </si>
  <si>
    <t>OF-2020-155635</t>
  </si>
  <si>
    <t>OF-2020-129217</t>
  </si>
  <si>
    <t>OF-2020-144043</t>
  </si>
  <si>
    <t>OF-2020-135727</t>
  </si>
  <si>
    <t>OF-2020-159380</t>
  </si>
  <si>
    <t>ON-2020-122910</t>
  </si>
  <si>
    <t>OF-2020-130876</t>
  </si>
  <si>
    <t>OF-2020-162607</t>
  </si>
  <si>
    <t>OF-2020-131856</t>
  </si>
  <si>
    <t>OF-2020-145835</t>
  </si>
  <si>
    <t>OF-2020-119291</t>
  </si>
  <si>
    <t>OF-2020-165162</t>
  </si>
  <si>
    <t>OF-2020-100146</t>
  </si>
  <si>
    <t>OF-2020-166604</t>
  </si>
  <si>
    <t>OF-2020-138492</t>
  </si>
  <si>
    <t>OF-2020-100769</t>
  </si>
  <si>
    <t>ON-2020-117184</t>
  </si>
  <si>
    <t>OF-2020-100251</t>
  </si>
  <si>
    <t>OF-2020-165554</t>
  </si>
  <si>
    <t>OF-2020-153535</t>
  </si>
  <si>
    <t>ON-2020-168914</t>
  </si>
  <si>
    <t>OF-2020-169278</t>
  </si>
  <si>
    <t>OF-2020-102806</t>
  </si>
  <si>
    <t>OF-2020-149846</t>
  </si>
  <si>
    <t>OF-2020-154921</t>
  </si>
  <si>
    <t>ON-2020-110569</t>
  </si>
  <si>
    <t>OF-2020-119102</t>
  </si>
  <si>
    <t>OF-2020-136805</t>
  </si>
  <si>
    <t>ON-2020-165512</t>
  </si>
  <si>
    <t>OF-2020-138898</t>
  </si>
  <si>
    <t>JH-16180</t>
  </si>
  <si>
    <t>OF-2020-141768</t>
  </si>
  <si>
    <t>ON-2020-152128</t>
  </si>
  <si>
    <t>OF-2020-109708</t>
  </si>
  <si>
    <t>OF-2020-132941</t>
  </si>
  <si>
    <t>ON-2020-113327</t>
  </si>
  <si>
    <t>OF-2020-148964</t>
  </si>
  <si>
    <t>OF-2020-143147</t>
  </si>
  <si>
    <t>OF-2020-118948</t>
  </si>
  <si>
    <t>OF-2020-131758</t>
  </si>
  <si>
    <t>OF-2020-135020</t>
  </si>
  <si>
    <t>OF-2020-149601</t>
  </si>
  <si>
    <t>OF-2020-120880</t>
  </si>
  <si>
    <t>OF-2020-111339</t>
  </si>
  <si>
    <t>OF-2020-168277</t>
  </si>
  <si>
    <t>OF-2020-104297</t>
  </si>
  <si>
    <t>OF-2020-103177</t>
  </si>
  <si>
    <t>EN-13780</t>
  </si>
  <si>
    <t>OF-2020-163923</t>
  </si>
  <si>
    <t>BD-11560</t>
  </si>
  <si>
    <t>OF-2020-124919</t>
  </si>
  <si>
    <t>OF-2020-133627</t>
  </si>
  <si>
    <t>OF-2020-147788</t>
  </si>
  <si>
    <t>OF-2020-120677</t>
  </si>
  <si>
    <t>OF-2020-136224</t>
  </si>
  <si>
    <t>OF-2020-156153</t>
  </si>
  <si>
    <t>OF-2020-100818</t>
  </si>
  <si>
    <t>OF-2020-149748</t>
  </si>
  <si>
    <t>ON-2020-163685</t>
  </si>
  <si>
    <t>ON-2020-132836</t>
  </si>
  <si>
    <t>OF-2020-161242</t>
  </si>
  <si>
    <t>OF-2020-164833</t>
  </si>
  <si>
    <t>ON-2020-142020</t>
  </si>
  <si>
    <t>OF-2020-158491</t>
  </si>
  <si>
    <t>OF-2020-166947</t>
  </si>
  <si>
    <t>OF-2020-115168</t>
  </si>
  <si>
    <t>OF-2020-142041</t>
  </si>
  <si>
    <t>OF-2020-157343</t>
  </si>
  <si>
    <t>OF-2020-164007</t>
  </si>
  <si>
    <t>OF-2020-162201</t>
  </si>
  <si>
    <t>OF-2020-110947</t>
  </si>
  <si>
    <t>OF-2020-144190</t>
  </si>
  <si>
    <t>OF-2020-141012</t>
  </si>
  <si>
    <t>OF-2020-101868</t>
  </si>
  <si>
    <t>ON-2020-123960</t>
  </si>
  <si>
    <t>OF-2020-121720</t>
  </si>
  <si>
    <t>OF-2020-139850</t>
  </si>
  <si>
    <t>OF-2020-131779</t>
  </si>
  <si>
    <t>OF-2020-104115</t>
  </si>
  <si>
    <t>OF-2020-136105</t>
  </si>
  <si>
    <t>OF-2020-127418</t>
  </si>
  <si>
    <t>OF-2020-104941</t>
  </si>
  <si>
    <t>OF-2020-155054</t>
  </si>
  <si>
    <t>OF-2020-137281</t>
  </si>
  <si>
    <t>OF-2020-104059</t>
  </si>
  <si>
    <t>OF-2020-120439</t>
  </si>
  <si>
    <t>OF-2020-129896</t>
  </si>
  <si>
    <t>ON-2020-106495</t>
  </si>
  <si>
    <t>OF-2020-164567</t>
  </si>
  <si>
    <t>OF-2020-167269</t>
  </si>
  <si>
    <t>OF-2020-118955</t>
  </si>
  <si>
    <t>ON-2020-163825</t>
  </si>
  <si>
    <t>OF-2020-122287</t>
  </si>
  <si>
    <t>OF-2020-154200</t>
  </si>
  <si>
    <t>OF-2020-147011</t>
  </si>
  <si>
    <t>OF-2020-156734</t>
  </si>
  <si>
    <t>OF-2020-133242</t>
  </si>
  <si>
    <t>OF-2020-121965</t>
  </si>
  <si>
    <t>OF-2020-144302</t>
  </si>
  <si>
    <t>OF-2020-163734</t>
  </si>
  <si>
    <t>OF-2020-111864</t>
  </si>
  <si>
    <t>OF-2020-140144</t>
  </si>
  <si>
    <t>ON-2020-136427</t>
  </si>
  <si>
    <t>OF-2020-158351</t>
  </si>
  <si>
    <t>OF-2020-123330</t>
  </si>
  <si>
    <t>OF-2020-128167</t>
  </si>
  <si>
    <t>OF-2020-124975</t>
  </si>
  <si>
    <t>OF-2020-153423</t>
  </si>
  <si>
    <t>OF-2020-122826</t>
  </si>
  <si>
    <t>OF-2020-139164</t>
  </si>
  <si>
    <t>OF-2020-106187</t>
  </si>
  <si>
    <t>OF-2020-127110</t>
  </si>
  <si>
    <t>CH-12070</t>
  </si>
  <si>
    <t>OF-2020-137750</t>
  </si>
  <si>
    <t>OF-2020-115945</t>
  </si>
  <si>
    <t>OF-2020-119690</t>
  </si>
  <si>
    <t>OF-2020-125395</t>
  </si>
  <si>
    <t>OF-2020-115938</t>
  </si>
  <si>
    <t>OF-2020-166583</t>
  </si>
  <si>
    <t>OF-2020-143882</t>
  </si>
  <si>
    <t>OF-2020-112144</t>
  </si>
  <si>
    <t>OF-2020-162950</t>
  </si>
  <si>
    <t>OF-2020-103772</t>
  </si>
  <si>
    <t>OF-2020-128860</t>
  </si>
  <si>
    <t>ON-2020-141684</t>
  </si>
  <si>
    <t>OF-2020-165799</t>
  </si>
  <si>
    <t>ON-2020-100069</t>
  </si>
  <si>
    <t>OF-2020-120397</t>
  </si>
  <si>
    <t>OF-2020-157322</t>
  </si>
  <si>
    <t>RH-19600</t>
  </si>
  <si>
    <t>OF-2020-111703</t>
  </si>
  <si>
    <t>OF-2020-150196</t>
  </si>
  <si>
    <t>OF-2020-140718</t>
  </si>
  <si>
    <t>OF-2020-128139</t>
  </si>
  <si>
    <t>ON-2020-153500</t>
  </si>
  <si>
    <t>OF-2020-154956</t>
  </si>
  <si>
    <t>OF-2020-124268</t>
  </si>
  <si>
    <t>OF-2020-152513</t>
  </si>
  <si>
    <t>OF-2020-116750</t>
  </si>
  <si>
    <t>OF-2020-130610</t>
  </si>
  <si>
    <t>OF-2020-164336</t>
  </si>
  <si>
    <t>ON-2020-158911</t>
  </si>
  <si>
    <t>OF-2020-108665</t>
  </si>
  <si>
    <t>OF-2020-146087</t>
  </si>
  <si>
    <t>OF-2020-161627</t>
  </si>
  <si>
    <t>OF-2020-116260</t>
  </si>
  <si>
    <t>OF-2020-129392</t>
  </si>
  <si>
    <t>OF-2020-111094</t>
  </si>
  <si>
    <t>OF-2020-153626</t>
  </si>
  <si>
    <t>OF-2020-132626</t>
  </si>
  <si>
    <t>OF-2020-135314</t>
  </si>
  <si>
    <t>OF-2020-123456</t>
  </si>
  <si>
    <t>OF-2020-149384</t>
  </si>
  <si>
    <t>OF-2020-107020</t>
  </si>
  <si>
    <t>OF-2020-142237</t>
  </si>
  <si>
    <t>OF-2020-142419</t>
  </si>
  <si>
    <t>OF-2020-136469</t>
  </si>
  <si>
    <t>OF-2021-126557</t>
  </si>
  <si>
    <t>OF-2021-112711</t>
  </si>
  <si>
    <t>OF-2021-114069</t>
  </si>
  <si>
    <t>ON-2021-107349</t>
  </si>
  <si>
    <t>ON-2021-140851</t>
  </si>
  <si>
    <t>OF-2021-143364</t>
  </si>
  <si>
    <t>OF-2021-113404</t>
  </si>
  <si>
    <t>ON-2021-166520</t>
  </si>
  <si>
    <t>OF-2021-146948</t>
  </si>
  <si>
    <t>OF-2021-138534</t>
  </si>
  <si>
    <t>ON-2021-149629</t>
  </si>
  <si>
    <t>OF-2021-121132</t>
  </si>
  <si>
    <t>OF-2021-111206</t>
  </si>
  <si>
    <t>OF-2021-159590</t>
  </si>
  <si>
    <t>OF-2021-122973</t>
  </si>
  <si>
    <t>ON-2021-160150</t>
  </si>
  <si>
    <t>TS-21085</t>
  </si>
  <si>
    <t>OF-2021-160472</t>
  </si>
  <si>
    <t>ON-2021-122784</t>
  </si>
  <si>
    <t>OF-2021-120810</t>
  </si>
  <si>
    <t>OF-2021-124044</t>
  </si>
  <si>
    <t>OF-2021-103135</t>
  </si>
  <si>
    <t>ON-2021-150161</t>
  </si>
  <si>
    <t>OF-2021-148635</t>
  </si>
  <si>
    <t>OF-2021-154291</t>
  </si>
  <si>
    <t>OF-2021-139248</t>
  </si>
  <si>
    <t>ON-2021-140200</t>
  </si>
  <si>
    <t>OF-2021-136735</t>
  </si>
  <si>
    <t>OF-2021-148180</t>
  </si>
  <si>
    <t>OF-2021-127754</t>
  </si>
  <si>
    <t>OF-2021-143700</t>
  </si>
  <si>
    <t>ON-2021-129553</t>
  </si>
  <si>
    <t>OF-2021-155334</t>
  </si>
  <si>
    <t>OF-2021-132507</t>
  </si>
  <si>
    <t>ON-2021-164966</t>
  </si>
  <si>
    <t>OF-2021-124891</t>
  </si>
  <si>
    <t>OF-2021-164427</t>
  </si>
  <si>
    <t>OF-2021-111017</t>
  </si>
  <si>
    <t>OF-2021-153388</t>
  </si>
  <si>
    <t>OF-2021-147501</t>
  </si>
  <si>
    <t>OF-2021-122406</t>
  </si>
  <si>
    <t>BE-11455</t>
  </si>
  <si>
    <t>OF-2021-112767</t>
  </si>
  <si>
    <t>OF-2021-112214</t>
  </si>
  <si>
    <t>OF-2021-160794</t>
  </si>
  <si>
    <t>OF-2021-135251</t>
  </si>
  <si>
    <t>OF-2021-163895</t>
  </si>
  <si>
    <t>OF-2021-141936</t>
  </si>
  <si>
    <t>ON-2021-124219</t>
  </si>
  <si>
    <t>OF-2021-138331</t>
  </si>
  <si>
    <t>ON-2021-117492</t>
  </si>
  <si>
    <t>OF-2021-163237</t>
  </si>
  <si>
    <t>OF-2021-168564</t>
  </si>
  <si>
    <t>OF-2021-129322</t>
  </si>
  <si>
    <t>DB-13405</t>
  </si>
  <si>
    <t>OF-2021-127544</t>
  </si>
  <si>
    <t>OF-2021-163055</t>
  </si>
  <si>
    <t>OF-2021-131338</t>
  </si>
  <si>
    <t>OF-2021-155453</t>
  </si>
  <si>
    <t>OF-2021-103954</t>
  </si>
  <si>
    <t>OF-2021-128013</t>
  </si>
  <si>
    <t>OF-2021-130022</t>
  </si>
  <si>
    <t>ON-2021-156496</t>
  </si>
  <si>
    <t>OF-2021-121699</t>
  </si>
  <si>
    <t>OF-2021-119634</t>
  </si>
  <si>
    <t>ON-2021-156797</t>
  </si>
  <si>
    <t>OF-2021-112014</t>
  </si>
  <si>
    <t>OF-2021-120516</t>
  </si>
  <si>
    <t>OF-2021-150441</t>
  </si>
  <si>
    <t>OF-2021-169656</t>
  </si>
  <si>
    <t>OF-2021-148495</t>
  </si>
  <si>
    <t>OF-2021-133396</t>
  </si>
  <si>
    <t>OF-2021-162369</t>
  </si>
  <si>
    <t>TT-21265</t>
  </si>
  <si>
    <t>OF-2021-142454</t>
  </si>
  <si>
    <t>ON-2021-128090</t>
  </si>
  <si>
    <t>ON-2021-126753</t>
  </si>
  <si>
    <t>ON-2021-164238</t>
  </si>
  <si>
    <t>OF-2021-111297</t>
  </si>
  <si>
    <t>OF-2021-119627</t>
  </si>
  <si>
    <t>OF-2021-144267</t>
  </si>
  <si>
    <t>OF-2021-130456</t>
  </si>
  <si>
    <t>OF-2021-154823</t>
  </si>
  <si>
    <t>OF-2021-122168</t>
  </si>
  <si>
    <t>ON-2021-130512</t>
  </si>
  <si>
    <t>OF-2021-132080</t>
  </si>
  <si>
    <t>OF-2021-129854</t>
  </si>
  <si>
    <t>OF-2021-114468</t>
  </si>
  <si>
    <t>OF-2021-165624</t>
  </si>
  <si>
    <t>FH-14350</t>
  </si>
  <si>
    <t>OF-2021-146563</t>
  </si>
  <si>
    <t>OF-2021-139584</t>
  </si>
  <si>
    <t>OF-2021-102491</t>
  </si>
  <si>
    <t>OF-2021-113740</t>
  </si>
  <si>
    <t>OF-2021-169299</t>
  </si>
  <si>
    <t>OF-2021-123939</t>
  </si>
  <si>
    <t>ON-2021-139759</t>
  </si>
  <si>
    <t>OF-2021-168809</t>
  </si>
  <si>
    <t>OF-2021-126445</t>
  </si>
  <si>
    <t>OF-2021-101707</t>
  </si>
  <si>
    <t>OF-2021-113040</t>
  </si>
  <si>
    <t>ON-2021-100377</t>
  </si>
  <si>
    <t>OF-2021-121188</t>
  </si>
  <si>
    <t>OF-2021-166219</t>
  </si>
  <si>
    <t>OF-2021-107902</t>
  </si>
  <si>
    <t>OF-2021-108532</t>
  </si>
  <si>
    <t>OF-2021-112319</t>
  </si>
  <si>
    <t>OF-2021-111514</t>
  </si>
  <si>
    <t>OF-2021-142139</t>
  </si>
  <si>
    <t>OF-2021-157805</t>
  </si>
  <si>
    <t>OF-2021-137946</t>
  </si>
  <si>
    <t>OF-2021-104626</t>
  </si>
  <si>
    <t>OF-2021-149734</t>
  </si>
  <si>
    <t>ON-2021-138303</t>
  </si>
  <si>
    <t>OF-2021-130204</t>
  </si>
  <si>
    <t>OF-2021-121608</t>
  </si>
  <si>
    <t>ON-2021-104185</t>
  </si>
  <si>
    <t>ON-2021-146745</t>
  </si>
  <si>
    <t>OF-2021-113215</t>
  </si>
  <si>
    <t>OF-2021-169537</t>
  </si>
  <si>
    <t>OF-2021-142755</t>
  </si>
  <si>
    <t>OF-2021-101924</t>
  </si>
  <si>
    <t>OF-2021-159863</t>
  </si>
  <si>
    <t>OF-2021-113523</t>
  </si>
  <si>
    <t>OF-2021-130785</t>
  </si>
  <si>
    <t>OF-2021-162621</t>
  </si>
  <si>
    <t>CA-12055</t>
  </si>
  <si>
    <t>OF-2021-105158</t>
  </si>
  <si>
    <t>OF-2021-135510</t>
  </si>
  <si>
    <t>OF-2021-138002</t>
  </si>
  <si>
    <t>OF-2021-143238</t>
  </si>
  <si>
    <t>OF-2021-150791</t>
  </si>
  <si>
    <t>OF-2021-160696</t>
  </si>
  <si>
    <t>OF-2021-133977</t>
  </si>
  <si>
    <t>ON-2021-109015</t>
  </si>
  <si>
    <t>OF-2021-169572</t>
  </si>
  <si>
    <t>ON-2021-151435</t>
  </si>
  <si>
    <t>OF-2021-110744</t>
  </si>
  <si>
    <t>OF-2021-122623</t>
  </si>
  <si>
    <t>OF-2021-105599</t>
  </si>
  <si>
    <t>OF-2021-102876</t>
  </si>
  <si>
    <t>OF-2021-161445</t>
  </si>
  <si>
    <t>OF-2021-140557</t>
  </si>
  <si>
    <t>OF-2021-164084</t>
  </si>
  <si>
    <t>OF-2021-162166</t>
  </si>
  <si>
    <t>NM-18520</t>
  </si>
  <si>
    <t>OF-2021-151624</t>
  </si>
  <si>
    <t>OF-2021-132906</t>
  </si>
  <si>
    <t>OF-2021-168186</t>
  </si>
  <si>
    <t>ON-2021-147242</t>
  </si>
  <si>
    <t>OF-2021-117772</t>
  </si>
  <si>
    <t>OF-2021-136658</t>
  </si>
  <si>
    <t>OF-2021-108672</t>
  </si>
  <si>
    <t>OF-2021-139374</t>
  </si>
  <si>
    <t>OF-2021-165057</t>
  </si>
  <si>
    <t>OF-2021-153794</t>
  </si>
  <si>
    <t>OF-2021-132465</t>
  </si>
  <si>
    <t>OF-2021-126186</t>
  </si>
  <si>
    <t>OF-2021-125934</t>
  </si>
  <si>
    <t>OF-2021-166464</t>
  </si>
  <si>
    <t>OF-2021-102015</t>
  </si>
  <si>
    <t>OF-2021-128993</t>
  </si>
  <si>
    <t>OF-2021-115567</t>
  </si>
  <si>
    <t>ON-2021-161347</t>
  </si>
  <si>
    <t>OF-2021-118843</t>
  </si>
  <si>
    <t>OF-2021-136728</t>
  </si>
  <si>
    <t>OF-2021-138457</t>
  </si>
  <si>
    <t>ON-2021-129007</t>
  </si>
  <si>
    <t>KD-16615</t>
  </si>
  <si>
    <t>OF-2021-120362</t>
  </si>
  <si>
    <t>OF-2021-131597</t>
  </si>
  <si>
    <t>OF-2021-128027</t>
  </si>
  <si>
    <t>OF-2021-140984</t>
  </si>
  <si>
    <t>OF-2021-115924</t>
  </si>
  <si>
    <t>ON-2021-130519</t>
  </si>
  <si>
    <t>OF-2021-145849</t>
  </si>
  <si>
    <t>OF-2021-105102</t>
  </si>
  <si>
    <t>OF-2021-102582</t>
  </si>
  <si>
    <t>OF-2021-100734</t>
  </si>
  <si>
    <t>OF-2021-167696</t>
  </si>
  <si>
    <t>ON-2021-150630</t>
  </si>
  <si>
    <t>OF-2021-133025</t>
  </si>
  <si>
    <t>OF-2021-143077</t>
  </si>
  <si>
    <t>ON-2021-138919</t>
  </si>
  <si>
    <t>OF-2021-141145</t>
  </si>
  <si>
    <t>ON-2021-138716</t>
  </si>
  <si>
    <t>ON-2021-126977</t>
  </si>
  <si>
    <t>OF-2021-149713</t>
  </si>
  <si>
    <t>OF-2021-109575</t>
  </si>
  <si>
    <t>OF-2021-167745</t>
  </si>
  <si>
    <t>OF-2021-142202</t>
  </si>
  <si>
    <t>OF-2021-150511</t>
  </si>
  <si>
    <t>OF-2021-101154</t>
  </si>
  <si>
    <t>OF-2021-115847</t>
  </si>
  <si>
    <t>OF-2021-147102</t>
  </si>
  <si>
    <t>OF-2021-132815</t>
  </si>
  <si>
    <t>OF-2021-135489</t>
  </si>
  <si>
    <t>OF-2021-137603</t>
  </si>
  <si>
    <t>OF-2021-149517</t>
  </si>
  <si>
    <t>OF-2021-153738</t>
  </si>
  <si>
    <t>OF-2021-156013</t>
  </si>
  <si>
    <t>OF-2021-141565</t>
  </si>
  <si>
    <t>OF-2021-151470</t>
  </si>
  <si>
    <t>OF-2021-126970</t>
  </si>
  <si>
    <t>OF-2021-126697</t>
  </si>
  <si>
    <t>OF-2021-102036</t>
  </si>
  <si>
    <t>OF-2021-149972</t>
  </si>
  <si>
    <t>OF-2021-168480</t>
  </si>
  <si>
    <t>OF-2021-127593</t>
  </si>
  <si>
    <t>OF-2021-117800</t>
  </si>
  <si>
    <t>OF-2021-158421</t>
  </si>
  <si>
    <t>OF-2021-112571</t>
  </si>
  <si>
    <t>OF-2021-134992</t>
  </si>
  <si>
    <t>OF-2021-102260</t>
  </si>
  <si>
    <t>ON-2021-115343</t>
  </si>
  <si>
    <t>OF-2021-168760</t>
  </si>
  <si>
    <t>ON-2021-161466</t>
  </si>
  <si>
    <t>OF-2021-143119</t>
  </si>
  <si>
    <t>OF-2021-153381</t>
  </si>
  <si>
    <t>ON-2021-164308</t>
  </si>
  <si>
    <t>OF-2021-161830</t>
  </si>
  <si>
    <t>OF-2021-103835</t>
  </si>
  <si>
    <t>OF-2021-147816</t>
  </si>
  <si>
    <t>CM-11935</t>
  </si>
  <si>
    <t>ON-2021-106873</t>
  </si>
  <si>
    <t>OF-2021-113131</t>
  </si>
  <si>
    <t>OF-2021-105508</t>
  </si>
  <si>
    <t>OF-2021-106320</t>
  </si>
  <si>
    <t>OF-2021-156335</t>
  </si>
  <si>
    <t>OF-2021-100573</t>
  </si>
  <si>
    <t>OF-2021-159779</t>
  </si>
  <si>
    <t>OF-2021-103933</t>
  </si>
  <si>
    <t>OF-2021-156510</t>
  </si>
  <si>
    <t>OF-2021-139738</t>
  </si>
  <si>
    <t>OF-2021-149083</t>
  </si>
  <si>
    <t>OF-2021-120845</t>
  </si>
  <si>
    <t>OF-2021-151869</t>
  </si>
  <si>
    <t>OF-2021-160787</t>
  </si>
  <si>
    <t>ON-2021-161991</t>
  </si>
  <si>
    <t>OF-2021-130883</t>
  </si>
  <si>
    <t>OF-2021-124800</t>
  </si>
  <si>
    <t>OF-2021-120341</t>
  </si>
  <si>
    <t>OF-2021-122371</t>
  </si>
  <si>
    <t>BS-11800</t>
  </si>
  <si>
    <t>OF-2021-111458</t>
  </si>
  <si>
    <t>OF-2021-127173</t>
  </si>
  <si>
    <t>ON-2021-100531</t>
  </si>
  <si>
    <t>OF-2021-167255</t>
  </si>
  <si>
    <t>OF-2021-103072</t>
  </si>
  <si>
    <t>OF-2021-125976</t>
  </si>
  <si>
    <t>OF-2021-143616</t>
  </si>
  <si>
    <t>OF-2021-169201</t>
  </si>
  <si>
    <t>OF-2021-106978</t>
  </si>
  <si>
    <t>OF-2021-120915</t>
  </si>
  <si>
    <t>OF-2021-129546</t>
  </si>
  <si>
    <t>OF-2021-166135</t>
  </si>
  <si>
    <t>OF-2021-115392</t>
  </si>
  <si>
    <t>OF-2021-148873</t>
  </si>
  <si>
    <t>OF-2021-156566</t>
  </si>
  <si>
    <t>OF-2021-104493</t>
  </si>
  <si>
    <t>ON-2021-137008</t>
  </si>
  <si>
    <t>ON-2021-119312</t>
  </si>
  <si>
    <t>OF-2021-125696</t>
  </si>
  <si>
    <t>OF-2021-129917</t>
  </si>
  <si>
    <t>HM-14980</t>
  </si>
  <si>
    <t>ON-2021-145121</t>
  </si>
  <si>
    <t>OF-2021-140375</t>
  </si>
  <si>
    <t>OF-2021-128356</t>
  </si>
  <si>
    <t>ON-2021-144771</t>
  </si>
  <si>
    <t>ON-2021-157014</t>
  </si>
  <si>
    <t>OF-2021-125178</t>
  </si>
  <si>
    <t>OF-2021-126137</t>
  </si>
  <si>
    <t>OF-2021-168004</t>
  </si>
  <si>
    <t>OF-2021-121391</t>
  </si>
  <si>
    <t>OF-2021-134859</t>
  </si>
  <si>
    <t>OF-2021-115091</t>
  </si>
  <si>
    <t>JJ-15760</t>
  </si>
  <si>
    <t>OF-2021-161214</t>
  </si>
  <si>
    <t>OF-2021-145828</t>
  </si>
  <si>
    <t>OF-2021-133445</t>
  </si>
  <si>
    <t>OF-2021-151722</t>
  </si>
  <si>
    <t>OF-2021-168529</t>
  </si>
  <si>
    <t>OF-2021-125710</t>
  </si>
  <si>
    <t>OF-2021-131352</t>
  </si>
  <si>
    <t>OF-2021-129098</t>
  </si>
  <si>
    <t>OF-2021-141040</t>
  </si>
  <si>
    <t>OF-2021-124107</t>
  </si>
  <si>
    <t>OF-2021-162761</t>
  </si>
  <si>
    <t>OF-2021-124499</t>
  </si>
  <si>
    <t>OF-2021-109736</t>
  </si>
  <si>
    <t>OF-2021-134719</t>
  </si>
  <si>
    <t>OF-2021-112522</t>
  </si>
  <si>
    <t>OF-2021-132388</t>
  </si>
  <si>
    <t>ON-2021-108966</t>
  </si>
  <si>
    <t>OF-2021-112053</t>
  </si>
  <si>
    <t>OF-2021-102281</t>
  </si>
  <si>
    <t>OF-2021-159786</t>
  </si>
  <si>
    <t>OF-2021-134747</t>
  </si>
  <si>
    <t>OF-2021-142993</t>
  </si>
  <si>
    <t>OF-2021-114300</t>
  </si>
  <si>
    <t>OF-2021-129476</t>
  </si>
  <si>
    <t>OF-2021-139731</t>
  </si>
  <si>
    <t>ON-2021-126235</t>
  </si>
  <si>
    <t>ON-2021-123918</t>
  </si>
  <si>
    <t>CG-12520</t>
  </si>
  <si>
    <t>ON-2021-118766</t>
  </si>
  <si>
    <t>OF-2021-110765</t>
  </si>
  <si>
    <t>OF-2021-152527</t>
  </si>
  <si>
    <t>OF-2021-105613</t>
  </si>
  <si>
    <t>OF-2021-127824</t>
  </si>
  <si>
    <t>OF-2021-131128</t>
  </si>
  <si>
    <t>OF-2021-113901</t>
  </si>
  <si>
    <t>OF-2021-160171</t>
  </si>
  <si>
    <t>OF-2021-150413</t>
  </si>
  <si>
    <t>ON-2021-160563</t>
  </si>
  <si>
    <t>OF-2021-164623</t>
  </si>
  <si>
    <t>OF-2021-149097</t>
  </si>
  <si>
    <t>ON-2021-104430</t>
  </si>
  <si>
    <t>OF-2021-169733</t>
  </si>
  <si>
    <t>OF-2021-132486</t>
  </si>
  <si>
    <t>OF-2021-155068</t>
  </si>
  <si>
    <t>OF-2021-142692</t>
  </si>
  <si>
    <t>OF-2021-110877</t>
  </si>
  <si>
    <t>OF-2021-109190</t>
  </si>
  <si>
    <t>OF-2021-118738</t>
  </si>
  <si>
    <t>OF-2021-156608</t>
  </si>
  <si>
    <t>OF-2021-149650</t>
  </si>
  <si>
    <t>OF-2021-152891</t>
  </si>
  <si>
    <t>OF-2021-109862</t>
  </si>
  <si>
    <t>OF-2021-105844</t>
  </si>
  <si>
    <t>OF-2021-130848</t>
  </si>
  <si>
    <t>OF-2021-139290</t>
  </si>
  <si>
    <t>OF-2021-156146</t>
  </si>
  <si>
    <t>OF-2021-150714</t>
  </si>
  <si>
    <t>OF-2021-162537</t>
  </si>
  <si>
    <t>OF-2021-110289</t>
  </si>
  <si>
    <t>OF-2021-123673</t>
  </si>
  <si>
    <t>ON-2021-131359</t>
  </si>
  <si>
    <t>OF-2021-132318</t>
  </si>
  <si>
    <t>OF-2021-145758</t>
  </si>
  <si>
    <t>OF-2021-131457</t>
  </si>
  <si>
    <t>OF-2021-122259</t>
  </si>
  <si>
    <t>OF-2021-132570</t>
  </si>
  <si>
    <t>ON-2021-164448</t>
  </si>
  <si>
    <t>OF-2021-164882</t>
  </si>
  <si>
    <t>OF-2021-105221</t>
  </si>
  <si>
    <t>OF-2021-130995</t>
  </si>
  <si>
    <t>OF-2021-113145</t>
  </si>
  <si>
    <t>ON-2021-110163</t>
  </si>
  <si>
    <t>OF-2021-108119</t>
  </si>
  <si>
    <t>OF-2021-126739</t>
  </si>
  <si>
    <t>OF-2021-141740</t>
  </si>
  <si>
    <t>OF-2021-130890</t>
  </si>
  <si>
    <t>OF-2021-125416</t>
  </si>
  <si>
    <t>OF-2021-100657</t>
  </si>
  <si>
    <t>OF-2021-168207</t>
  </si>
  <si>
    <t>OF-2021-160227</t>
  </si>
  <si>
    <t>OF-2021-141810</t>
  </si>
  <si>
    <t>OF-2021-138625</t>
  </si>
  <si>
    <t>OF-2021-140410</t>
  </si>
  <si>
    <t>OF-2021-121041</t>
  </si>
  <si>
    <t>OF-2021-162047</t>
  </si>
  <si>
    <t>OF-2021-131422</t>
  </si>
  <si>
    <t>OF-2021-118444</t>
  </si>
  <si>
    <t>OF-2021-144386</t>
  </si>
  <si>
    <t>OF-2021-103961</t>
  </si>
  <si>
    <t>OF-2021-145485</t>
  </si>
  <si>
    <t>OF-2021-131072</t>
  </si>
  <si>
    <t>ON-2021-136259</t>
  </si>
  <si>
    <t>OF-2021-105312</t>
  </si>
  <si>
    <t>OF-2021-102848</t>
  </si>
  <si>
    <t>OF-2021-148432</t>
  </si>
  <si>
    <t>OF-2021-134922</t>
  </si>
  <si>
    <t>OF-2021-162887</t>
  </si>
  <si>
    <t>OF-2021-105571</t>
  </si>
  <si>
    <t>OF-2021-126669</t>
  </si>
  <si>
    <t>OF-2021-163181</t>
  </si>
  <si>
    <t>OF-2021-105634</t>
  </si>
  <si>
    <t>OF-2021-117611</t>
  </si>
  <si>
    <t>OF-2021-123568</t>
  </si>
  <si>
    <t>OF-2021-164441</t>
  </si>
  <si>
    <t>OF-2021-111990</t>
  </si>
  <si>
    <t>OF-2021-154886</t>
  </si>
  <si>
    <t>OF-2021-109386</t>
  </si>
  <si>
    <t>ON-2021-151407</t>
  </si>
  <si>
    <t>OF-2021-114811</t>
  </si>
  <si>
    <t>OF-2021-108259</t>
  </si>
  <si>
    <t>OF-2021-117086</t>
  </si>
  <si>
    <t>OF-2021-158554</t>
  </si>
  <si>
    <t>OF-2021-127509</t>
  </si>
  <si>
    <t>OF-2021-169796</t>
  </si>
  <si>
    <t>OF-2021-146486</t>
  </si>
  <si>
    <t>OF-2021-126466</t>
  </si>
  <si>
    <t>OF-2021-113222</t>
  </si>
  <si>
    <t>OF-2021-155040</t>
  </si>
  <si>
    <t>OF-2021-158659</t>
  </si>
  <si>
    <t>OF-2021-121783</t>
  </si>
  <si>
    <t>OF-2021-147690</t>
  </si>
  <si>
    <t>OF-2021-111948</t>
  </si>
  <si>
    <t>OF-2021-153220</t>
  </si>
  <si>
    <t>OF-2021-113628</t>
  </si>
  <si>
    <t>OF-2021-162964</t>
  </si>
  <si>
    <t>ON-2021-153283</t>
  </si>
  <si>
    <t>ON-2021-156867</t>
  </si>
  <si>
    <t>OF-2021-111199</t>
  </si>
  <si>
    <t>OF-2021-115798</t>
  </si>
  <si>
    <t>OF-2021-153073</t>
  </si>
  <si>
    <t>OF-2021-149909</t>
  </si>
  <si>
    <t>OF-2021-114503</t>
  </si>
  <si>
    <t>OF-2021-144519</t>
  </si>
  <si>
    <t>OF-2021-136147</t>
  </si>
  <si>
    <t>OF-2021-130183</t>
  </si>
  <si>
    <t>OF-2021-104948</t>
  </si>
  <si>
    <t>OF-2021-137897</t>
  </si>
  <si>
    <t>OF-2021-154746</t>
  </si>
  <si>
    <t>ON-2021-111927</t>
  </si>
  <si>
    <t>OF-2021-151043</t>
  </si>
  <si>
    <t>OF-2021-138674</t>
  </si>
  <si>
    <t>OF-2021-123141</t>
  </si>
  <si>
    <t>OF-2021-113173</t>
  </si>
  <si>
    <t>OF-2021-138954</t>
  </si>
  <si>
    <t>OF-2021-145324</t>
  </si>
  <si>
    <t>OF-2021-129525</t>
  </si>
  <si>
    <t>OF-2021-164539</t>
  </si>
  <si>
    <t>OF-2021-135685</t>
  </si>
  <si>
    <t>OF-2021-150875</t>
  </si>
  <si>
    <t>OF-2021-145394</t>
  </si>
  <si>
    <t>OF-2021-120446</t>
  </si>
  <si>
    <t>OF-2021-163090</t>
  </si>
  <si>
    <t>OF-2021-126725</t>
  </si>
  <si>
    <t>OF-2021-110863</t>
  </si>
  <si>
    <t>OF-2021-151680</t>
  </si>
  <si>
    <t>OF-2021-166800</t>
  </si>
  <si>
    <t>OF-2021-145814</t>
  </si>
  <si>
    <t>OF-2021-100454</t>
  </si>
  <si>
    <t>OF-2021-144652</t>
  </si>
  <si>
    <t>OF-2021-156524</t>
  </si>
  <si>
    <t>OF-2021-124058</t>
  </si>
  <si>
    <t>OF-2021-146465</t>
  </si>
  <si>
    <t>OF-2021-112305</t>
  </si>
  <si>
    <t>OF-2021-116484</t>
  </si>
  <si>
    <t>OF-2021-161767</t>
  </si>
  <si>
    <t>OF-2021-163965</t>
  </si>
  <si>
    <t>OF-2021-110891</t>
  </si>
  <si>
    <t>ON-2021-165743</t>
  </si>
  <si>
    <t>OF-2021-136420</t>
  </si>
  <si>
    <t>ON-2021-158589</t>
  </si>
  <si>
    <t>ON-2021-101511</t>
  </si>
  <si>
    <t>OF-2021-115511</t>
  </si>
  <si>
    <t>OF-2021-105690</t>
  </si>
  <si>
    <t>OF-2021-109337</t>
  </si>
  <si>
    <t>ON-2021-159499</t>
  </si>
  <si>
    <t>OF-2021-119879</t>
  </si>
  <si>
    <t>OF-2021-107083</t>
  </si>
  <si>
    <t>OF-2021-102778</t>
  </si>
  <si>
    <t>ON-2021-118983</t>
  </si>
  <si>
    <t>OF-2021-100545</t>
  </si>
  <si>
    <t>OF-2021-139094</t>
  </si>
  <si>
    <t>OF-2021-123505</t>
  </si>
  <si>
    <t>ON-2021-165449</t>
  </si>
  <si>
    <t>OF-2021-168459</t>
  </si>
  <si>
    <t>OF-2021-137708</t>
  </si>
  <si>
    <t>OF-2021-149300</t>
  </si>
  <si>
    <t>OF-2021-162376</t>
  </si>
  <si>
    <t>OF-2021-111395</t>
  </si>
  <si>
    <t>OF-2021-123113</t>
  </si>
  <si>
    <t>OF-2021-144274</t>
  </si>
  <si>
    <t>OF-2021-135545</t>
  </si>
  <si>
    <t>OF-2021-105347</t>
  </si>
  <si>
    <t>OF-2021-153416</t>
  </si>
  <si>
    <t>ON-2021-164357</t>
  </si>
  <si>
    <t>OF-2021-117961</t>
  </si>
  <si>
    <t>OF-2021-166975</t>
  </si>
  <si>
    <t>OF-2021-158939</t>
  </si>
  <si>
    <t>ON-2021-168935</t>
  </si>
  <si>
    <t>OF-2021-101910</t>
  </si>
  <si>
    <t>OF-2021-160059</t>
  </si>
  <si>
    <t>OF-2021-145184</t>
  </si>
  <si>
    <t>OF-2021-163762</t>
  </si>
  <si>
    <t>OF-2021-125234</t>
  </si>
  <si>
    <t>ON-2021-154389</t>
  </si>
  <si>
    <t>OF-2021-130974</t>
  </si>
  <si>
    <t>ON-2021-159982</t>
  </si>
  <si>
    <t>OF-2021-157133</t>
  </si>
  <si>
    <t>OF-2021-136196</t>
  </si>
  <si>
    <t>OF-2021-161711</t>
  </si>
  <si>
    <t>OF-2021-142930</t>
  </si>
  <si>
    <t>OF-2021-157028</t>
  </si>
  <si>
    <t>OF-2021-164497</t>
  </si>
  <si>
    <t>OF-2021-111612</t>
  </si>
  <si>
    <t>OF-2021-138009</t>
  </si>
  <si>
    <t>OF-2021-110016</t>
  </si>
  <si>
    <t>OF-2021-129112</t>
  </si>
  <si>
    <t>OF-2021-144099</t>
  </si>
  <si>
    <t>OF-2021-154340</t>
  </si>
  <si>
    <t>OF-2021-122210</t>
  </si>
  <si>
    <t>ON-2021-141453</t>
  </si>
  <si>
    <t>OF-2021-140830</t>
  </si>
  <si>
    <t>OF-2021-156328</t>
  </si>
  <si>
    <t>OF-2021-137925</t>
  </si>
  <si>
    <t>OF-2021-107685</t>
  </si>
  <si>
    <t>OF-2021-158323</t>
  </si>
  <si>
    <t>OF-2021-141327</t>
  </si>
  <si>
    <t>OF-2021-119907</t>
  </si>
  <si>
    <t>ON-2021-105676</t>
  </si>
  <si>
    <t>OF-2021-103723</t>
  </si>
  <si>
    <t>ON-2021-148817</t>
  </si>
  <si>
    <t>OF-2021-137113</t>
  </si>
  <si>
    <t>OF-2021-111038</t>
  </si>
  <si>
    <t>OF-2021-110324</t>
  </si>
  <si>
    <t>OF-2021-122756</t>
  </si>
  <si>
    <t>OF-2021-147851</t>
  </si>
  <si>
    <t>OF-2021-110093</t>
  </si>
  <si>
    <t>OF-2021-142475</t>
  </si>
  <si>
    <t>ON-2021-145422</t>
  </si>
  <si>
    <t>OF-2021-123092</t>
  </si>
  <si>
    <t>OF-2021-156853</t>
  </si>
  <si>
    <t>OF-2021-110247</t>
  </si>
  <si>
    <t>RH-19555</t>
  </si>
  <si>
    <t>OF-2021-161718</t>
  </si>
  <si>
    <t>OF-2021-130659</t>
  </si>
  <si>
    <t>OF-2021-142377</t>
  </si>
  <si>
    <t>OF-2021-155600</t>
  </si>
  <si>
    <t>OF-2021-118871</t>
  </si>
  <si>
    <t>OF-2021-119508</t>
  </si>
  <si>
    <t>OF-2021-156440</t>
  </si>
  <si>
    <t>OF-2021-101091</t>
  </si>
  <si>
    <t>OF-2021-134943</t>
  </si>
  <si>
    <t>OF-2021-142937</t>
  </si>
  <si>
    <t>OF-2021-110814</t>
  </si>
  <si>
    <t>OF-2021-149566</t>
  </si>
  <si>
    <t>ON-2021-131842</t>
  </si>
  <si>
    <t>OF-2021-117898</t>
  </si>
  <si>
    <t>OF-2021-143490</t>
  </si>
  <si>
    <t>ON-2021-149692</t>
  </si>
  <si>
    <t>OF-2021-144806</t>
  </si>
  <si>
    <t>OF-2021-131884</t>
  </si>
  <si>
    <t>OF-2021-148628</t>
  </si>
  <si>
    <t>ON-2021-127040</t>
  </si>
  <si>
    <t>OF-2021-156104</t>
  </si>
  <si>
    <t>ON-2021-114741</t>
  </si>
  <si>
    <t>OF-2021-168634</t>
  </si>
  <si>
    <t>OF-2021-153752</t>
  </si>
  <si>
    <t>OF-2021-166338</t>
  </si>
  <si>
    <t>OF-2021-136700</t>
  </si>
  <si>
    <t>OF-2021-134894</t>
  </si>
  <si>
    <t>OF-2021-130736</t>
  </si>
  <si>
    <t>OF-2021-135272</t>
  </si>
  <si>
    <t>OF-2021-165050</t>
  </si>
  <si>
    <t>ON-2021-120957</t>
  </si>
  <si>
    <t>OF-2021-135622</t>
  </si>
  <si>
    <t>OF-2021-103205</t>
  </si>
  <si>
    <t>OF-2021-129532</t>
  </si>
  <si>
    <t>OF-2021-156118</t>
  </si>
  <si>
    <t>OF-2021-157035</t>
  </si>
  <si>
    <t>OF-2021-121650</t>
  </si>
  <si>
    <t>ON-2021-168732</t>
  </si>
  <si>
    <t>OF-2021-143105</t>
  </si>
  <si>
    <t>ON-2021-138093</t>
  </si>
  <si>
    <t>OF-2021-115693</t>
  </si>
  <si>
    <t>OF-2021-106208</t>
  </si>
  <si>
    <t>OF-2021-127502</t>
  </si>
  <si>
    <t>OF-2021-112823</t>
  </si>
  <si>
    <t>OF-2021-150560</t>
  </si>
  <si>
    <t>OF-2021-155761</t>
  </si>
  <si>
    <t>ON-2021-120572</t>
  </si>
  <si>
    <t>OF-2021-104346</t>
  </si>
  <si>
    <t>OF-2021-106362</t>
  </si>
  <si>
    <t>OF-2021-134082</t>
  </si>
  <si>
    <t>OF-2021-135853</t>
  </si>
  <si>
    <t>OF-2021-154620</t>
  </si>
  <si>
    <t>OF-2021-145065</t>
  </si>
  <si>
    <t>OF-2021-129042</t>
  </si>
  <si>
    <t>ON-2021-167220</t>
  </si>
  <si>
    <t>OF-2021-155586</t>
  </si>
  <si>
    <t>OF-2021-134075</t>
  </si>
  <si>
    <t>OF-2021-127481</t>
  </si>
  <si>
    <t>OF-2021-110870</t>
  </si>
  <si>
    <t>OF-2021-148250</t>
  </si>
  <si>
    <t>OF-2021-125423</t>
  </si>
  <si>
    <t>OF-2021-157770</t>
  </si>
  <si>
    <t>OF-2021-139962</t>
  </si>
  <si>
    <t>OF-2021-119592</t>
  </si>
  <si>
    <t>OF-2021-123232</t>
  </si>
  <si>
    <t>OF-2021-146696</t>
  </si>
  <si>
    <t>OF-2021-125066</t>
  </si>
  <si>
    <t>OF-2021-130253</t>
  </si>
  <si>
    <t>OF-2021-114048</t>
  </si>
  <si>
    <t>OF-2021-126347</t>
  </si>
  <si>
    <t>OF-2021-141593</t>
  </si>
  <si>
    <t>OF-2021-137225</t>
  </si>
  <si>
    <t>OF-2021-109638</t>
  </si>
  <si>
    <t>OF-2021-147830</t>
  </si>
  <si>
    <t>OF-2021-150308</t>
  </si>
  <si>
    <t>OF-2021-162544</t>
  </si>
  <si>
    <t>ON-2021-138121</t>
  </si>
  <si>
    <t>ON-2021-129637</t>
  </si>
  <si>
    <t>OF-2021-134117</t>
  </si>
  <si>
    <t>ON-2021-120161</t>
  </si>
  <si>
    <t>ON-2021-137960</t>
  </si>
  <si>
    <t>OF-2021-107468</t>
  </si>
  <si>
    <t>OF-2021-153038</t>
  </si>
  <si>
    <t>ON-2021-137533</t>
  </si>
  <si>
    <t>OF-2021-157084</t>
  </si>
  <si>
    <t>OF-2021-127453</t>
  </si>
  <si>
    <t>OF-2021-100685</t>
  </si>
  <si>
    <t>ON-2021-110261</t>
  </si>
  <si>
    <t>ON-2021-134558</t>
  </si>
  <si>
    <t>OF-2021-109113</t>
  </si>
  <si>
    <t>OF-2021-115399</t>
  </si>
  <si>
    <t>ON-2021-120712</t>
  </si>
  <si>
    <t>OF-2021-154144</t>
  </si>
  <si>
    <t>ON-2021-123218</t>
  </si>
  <si>
    <t>OF-2021-154795</t>
  </si>
  <si>
    <t>OF-2021-141754</t>
  </si>
  <si>
    <t>OF-2021-158918</t>
  </si>
  <si>
    <t>OF-2021-158148</t>
  </si>
  <si>
    <t>OF-2021-137071</t>
  </si>
  <si>
    <t>ON-2021-126214</t>
  </si>
  <si>
    <t>OF-2021-127019</t>
  </si>
  <si>
    <t>OF-2021-165414</t>
  </si>
  <si>
    <t>OF-2021-112375</t>
  </si>
  <si>
    <t>OF-2021-161795</t>
  </si>
  <si>
    <t>OF-2021-154284</t>
  </si>
  <si>
    <t>OF-2021-153612</t>
  </si>
  <si>
    <t>OF-2021-157287</t>
  </si>
  <si>
    <t>OF-2021-117828</t>
  </si>
  <si>
    <t>OF-2021-169397</t>
  </si>
  <si>
    <t>OF-2021-124653</t>
  </si>
  <si>
    <t>ON-2021-103471</t>
  </si>
  <si>
    <t>JR-15670</t>
  </si>
  <si>
    <t>OF-2021-120103</t>
  </si>
  <si>
    <t>OF-2021-135538</t>
  </si>
  <si>
    <t>OF-2021-158456</t>
  </si>
  <si>
    <t>ON-2021-128587</t>
  </si>
  <si>
    <t>ON-2021-147739</t>
  </si>
  <si>
    <t>OF-2021-144288</t>
  </si>
  <si>
    <t>OF-2021-153717</t>
  </si>
  <si>
    <t>OF-2021-143980</t>
  </si>
  <si>
    <t>OF-2021-111780</t>
  </si>
  <si>
    <t>ON-2021-136749</t>
  </si>
  <si>
    <t>OF-2021-113152</t>
  </si>
  <si>
    <t>OF-2021-144890</t>
  </si>
  <si>
    <t>OF-2021-158792</t>
  </si>
  <si>
    <t>OF-2021-111073</t>
  </si>
  <si>
    <t>OF-2021-119550</t>
  </si>
  <si>
    <t>OF-2021-124933</t>
  </si>
  <si>
    <t>OF-2021-117415</t>
  </si>
  <si>
    <t>OF-2021-134782</t>
  </si>
  <si>
    <t>OF-2021-165085</t>
  </si>
  <si>
    <t>BT-11485</t>
  </si>
  <si>
    <t>OF-2021-148376</t>
  </si>
  <si>
    <t>ON-2021-163783</t>
  </si>
  <si>
    <t>OF-2021-155145</t>
  </si>
  <si>
    <t>OF-2021-151589</t>
  </si>
  <si>
    <t>OF-2021-101889</t>
  </si>
  <si>
    <t>OF-2021-103870</t>
  </si>
  <si>
    <t>OF-2021-130113</t>
  </si>
  <si>
    <t>OF-2021-119697</t>
  </si>
  <si>
    <t>OF-2021-148859</t>
  </si>
  <si>
    <t>OF-2021-130855</t>
  </si>
  <si>
    <t>OF-2021-135580</t>
  </si>
  <si>
    <t>OF-2021-109197</t>
  </si>
  <si>
    <t>OF-2021-156377</t>
  </si>
  <si>
    <t>OF-2021-109470</t>
  </si>
  <si>
    <t>OF-2021-120901</t>
  </si>
  <si>
    <t>OF-2021-139780</t>
  </si>
  <si>
    <t>OF-2021-160304</t>
  </si>
  <si>
    <t>OF-2021-125206</t>
  </si>
  <si>
    <t>ON-2021-116365</t>
  </si>
  <si>
    <t>OF-2021-105207</t>
  </si>
  <si>
    <t>ON-2021-164630</t>
  </si>
  <si>
    <t>OF-2021-158211</t>
  </si>
  <si>
    <t>OF-2021-134474</t>
  </si>
  <si>
    <t>OF-2021-101938</t>
  </si>
  <si>
    <t>OF-2021-158806</t>
  </si>
  <si>
    <t>ON-2021-100461</t>
  </si>
  <si>
    <t>ON-2021-137295</t>
  </si>
  <si>
    <t>OF-2021-108882</t>
  </si>
  <si>
    <t>OF-2021-126543</t>
  </si>
  <si>
    <t>OF-2021-116547</t>
  </si>
  <si>
    <t>OF-2021-163937</t>
  </si>
  <si>
    <t>OF-2021-126529</t>
  </si>
  <si>
    <t>OF-2021-141887</t>
  </si>
  <si>
    <t>OF-2021-133368</t>
  </si>
  <si>
    <t>OF-2021-152072</t>
  </si>
  <si>
    <t>OF-2021-140746</t>
  </si>
  <si>
    <t>OF-2021-137848</t>
  </si>
  <si>
    <t>OF-2021-166912</t>
  </si>
  <si>
    <t>OF-2021-121755</t>
  </si>
  <si>
    <t>OF-2021-116736</t>
  </si>
  <si>
    <t>OF-2021-106558</t>
  </si>
  <si>
    <t>ON-2021-167339</t>
  </si>
  <si>
    <t>OF-2021-111010</t>
  </si>
  <si>
    <t>ON-2021-135923</t>
  </si>
  <si>
    <t>OF-2021-138079</t>
  </si>
  <si>
    <t>OF-2021-146318</t>
  </si>
  <si>
    <t>OF-2021-125850</t>
  </si>
  <si>
    <t>OF-2021-148208</t>
  </si>
  <si>
    <t>ON-2021-155180</t>
  </si>
  <si>
    <t>OF-2021-113656</t>
  </si>
  <si>
    <t>ON-2021-165505</t>
  </si>
  <si>
    <t>OF-2021-109407</t>
  </si>
  <si>
    <t>OF-2021-153346</t>
  </si>
  <si>
    <t>OF-2021-168046</t>
  </si>
  <si>
    <t>OF-2021-146437</t>
  </si>
  <si>
    <t>OF-2021-164483</t>
  </si>
  <si>
    <t>OF-2021-153661</t>
  </si>
  <si>
    <t>ON-2021-166660</t>
  </si>
  <si>
    <t>OF-2021-114944</t>
  </si>
  <si>
    <t>OF-2021-168032</t>
  </si>
  <si>
    <t>OF-2021-129238</t>
  </si>
  <si>
    <t>OF-2021-147970</t>
  </si>
  <si>
    <t>OF-2021-158043</t>
  </si>
  <si>
    <t>OF-2021-159891</t>
  </si>
  <si>
    <t>ON-2021-140809</t>
  </si>
  <si>
    <t>OF-2021-154067</t>
  </si>
  <si>
    <t>OF-2021-147431</t>
  </si>
  <si>
    <t>OF-2021-158841</t>
  </si>
  <si>
    <t>OF-2021-144645</t>
  </si>
  <si>
    <t>OF-2021-118514</t>
  </si>
  <si>
    <t>OF-2021-117912</t>
  </si>
  <si>
    <t>OF-2021-150077</t>
  </si>
  <si>
    <t>OF-2021-101189</t>
  </si>
  <si>
    <t>ON-2021-108504</t>
  </si>
  <si>
    <t>OF-2021-100993</t>
  </si>
  <si>
    <t>OF-2021-125017</t>
  </si>
  <si>
    <t>OF-2021-106894</t>
  </si>
  <si>
    <t>OF-2021-161662</t>
  </si>
  <si>
    <t>OF-2021-135461</t>
  </si>
  <si>
    <t>OF-2021-109344</t>
  </si>
  <si>
    <t>OF-2021-163048</t>
  </si>
  <si>
    <t>ON-2021-112396</t>
  </si>
  <si>
    <t>OF-2021-164938</t>
  </si>
  <si>
    <t>OF-2021-110492</t>
  </si>
  <si>
    <t>OF-2021-112942</t>
  </si>
  <si>
    <t>OF-2021-134334</t>
  </si>
  <si>
    <t>OF-2021-146150</t>
  </si>
  <si>
    <t>ON-2021-162859</t>
  </si>
  <si>
    <t>OF-2021-168956</t>
  </si>
  <si>
    <t>OF-2021-134138</t>
  </si>
  <si>
    <t>OF-2021-108105</t>
  </si>
  <si>
    <t>OF-2021-105781</t>
  </si>
  <si>
    <t>OF-2021-123274</t>
  </si>
  <si>
    <t>OF-2021-101630</t>
  </si>
  <si>
    <t>OF-2021-106460</t>
  </si>
  <si>
    <t>OF-2021-166485</t>
  </si>
  <si>
    <t>OF-2021-139010</t>
  </si>
  <si>
    <t>ON-2021-168410</t>
  </si>
  <si>
    <t>ON-2021-139262</t>
  </si>
  <si>
    <t>OF-2021-121447</t>
  </si>
  <si>
    <t>OF-2021-119025</t>
  </si>
  <si>
    <t>ON-2021-143280</t>
  </si>
  <si>
    <t>OF-2021-144400</t>
  </si>
  <si>
    <t>OF-2021-165015</t>
  </si>
  <si>
    <t>OF-2021-102456</t>
  </si>
  <si>
    <t>OF-2021-101448</t>
  </si>
  <si>
    <t>OF-2021-128706</t>
  </si>
  <si>
    <t>OF-2021-101623</t>
  </si>
  <si>
    <t>OF-2021-111283</t>
  </si>
  <si>
    <t>ON-2021-143819</t>
  </si>
  <si>
    <t>ON-2021-151862</t>
  </si>
  <si>
    <t>OF-2021-112123</t>
  </si>
  <si>
    <t>OF-2021-116799</t>
  </si>
  <si>
    <t>OF-2021-167759</t>
  </si>
  <si>
    <t>OF-2021-145730</t>
  </si>
  <si>
    <t>OF-2021-120005</t>
  </si>
  <si>
    <t>OF-2021-103982</t>
  </si>
  <si>
    <t>OF-2021-154053</t>
  </si>
  <si>
    <t>OF-2021-122518</t>
  </si>
  <si>
    <t>OF-2021-164637</t>
  </si>
  <si>
    <t>OF-2021-158358</t>
  </si>
  <si>
    <t>OF-2021-165218</t>
  </si>
  <si>
    <t>ON-2021-155173</t>
  </si>
  <si>
    <t>OF-2021-110898</t>
  </si>
  <si>
    <t>ON-2021-137547</t>
  </si>
  <si>
    <t>OF-2021-169103</t>
  </si>
  <si>
    <t>OF-2021-106306</t>
  </si>
  <si>
    <t>OF-2021-111976</t>
  </si>
  <si>
    <t>OF-2021-137337</t>
  </si>
  <si>
    <t>OF-2021-130400</t>
  </si>
  <si>
    <t>ON-2021-140172</t>
  </si>
  <si>
    <t>OF-2021-120803</t>
  </si>
  <si>
    <t>OF-2021-153269</t>
  </si>
  <si>
    <t>ON-2021-112977</t>
  </si>
  <si>
    <t>CJ-12010</t>
  </si>
  <si>
    <t>ON-2021-122182</t>
  </si>
  <si>
    <t>BD-11770</t>
  </si>
  <si>
    <t>OF-2021-159016</t>
  </si>
  <si>
    <t>OF-2021-169663</t>
  </si>
  <si>
    <t>OF-2021-108959</t>
  </si>
  <si>
    <t>OF-2021-118255</t>
  </si>
  <si>
    <t>ON-2021-128902</t>
  </si>
  <si>
    <t>OF-2021-146171</t>
  </si>
  <si>
    <t>OF-2021-122511</t>
  </si>
  <si>
    <t>OF-2021-115504</t>
  </si>
  <si>
    <t>OF-2021-119683</t>
  </si>
  <si>
    <t>OF-2021-127138</t>
  </si>
  <si>
    <t>ON-2021-119270</t>
  </si>
  <si>
    <t>OF-2021-158834</t>
  </si>
  <si>
    <t>OF-2021-159373</t>
  </si>
  <si>
    <t>ON-2021-108637</t>
  </si>
  <si>
    <t>OF-2021-136301</t>
  </si>
  <si>
    <t>ON-2021-114013</t>
  </si>
  <si>
    <t>OF-2021-119123</t>
  </si>
  <si>
    <t>ON-2021-154361</t>
  </si>
  <si>
    <t>OF-2021-162082</t>
  </si>
  <si>
    <t>OF-2021-124793</t>
  </si>
  <si>
    <t>OF-2021-133802</t>
  </si>
  <si>
    <t>OF-2021-102134</t>
  </si>
  <si>
    <t>ON-2021-113509</t>
  </si>
  <si>
    <t>OF-2021-138968</t>
  </si>
  <si>
    <t>OF-2021-140571</t>
  </si>
  <si>
    <t>OF-2021-149272</t>
  </si>
  <si>
    <t>OF-2021-128111</t>
  </si>
  <si>
    <t>OF-2021-115476</t>
  </si>
  <si>
    <t>OF-2021-131737</t>
  </si>
  <si>
    <t>OF-2021-134544</t>
  </si>
  <si>
    <t>ON-2021-120929</t>
  </si>
  <si>
    <t>OF-2021-113292</t>
  </si>
  <si>
    <t>OF-2021-106383</t>
  </si>
  <si>
    <t>OF-2021-136371</t>
  </si>
  <si>
    <t>OF-2021-118178</t>
  </si>
  <si>
    <t>ON-2021-156986</t>
  </si>
  <si>
    <t>OF-2021-150889</t>
  </si>
  <si>
    <t>OF-2021-127670</t>
  </si>
  <si>
    <t>OF-2021-162747</t>
  </si>
  <si>
    <t>ON-2021-133879</t>
  </si>
  <si>
    <t>OF-2021-163153</t>
  </si>
  <si>
    <t>OF-2021-107615</t>
  </si>
  <si>
    <t>OF-2021-118899</t>
  </si>
  <si>
    <t>ON-2021-164189</t>
  </si>
  <si>
    <t>OF-2021-113803</t>
  </si>
  <si>
    <t>OF-2021-130911</t>
  </si>
  <si>
    <t>OF-2021-134887</t>
  </si>
  <si>
    <t>OF-2021-120082</t>
  </si>
  <si>
    <t>OF-2021-123666</t>
  </si>
  <si>
    <t>ON-2021-162677</t>
  </si>
  <si>
    <t>OF-2021-161361</t>
  </si>
  <si>
    <t>OF-2021-119074</t>
  </si>
  <si>
    <t>OF-2021-162901</t>
  </si>
  <si>
    <t>OF-2021-131380</t>
  </si>
  <si>
    <t>OF-2021-152555</t>
  </si>
  <si>
    <t>OF-2021-167556</t>
  </si>
  <si>
    <t>OF-2021-127236</t>
  </si>
  <si>
    <t>OF-2021-128258</t>
  </si>
  <si>
    <t>ON-2021-151827</t>
  </si>
  <si>
    <t>OF-2021-124100</t>
  </si>
  <si>
    <t>OF-2021-166674</t>
  </si>
  <si>
    <t>OF-2021-103947</t>
  </si>
  <si>
    <t>OF-2021-149902</t>
  </si>
  <si>
    <t>OF-2021-161473</t>
  </si>
  <si>
    <t>OF-2021-111213</t>
  </si>
  <si>
    <t>OF-2021-127985</t>
  </si>
  <si>
    <t>ON-2021-160206</t>
  </si>
  <si>
    <t>OF-2021-123540</t>
  </si>
  <si>
    <t>OF-2021-120796</t>
  </si>
  <si>
    <t>OF-2021-167682</t>
  </si>
  <si>
    <t>OF-2021-162222</t>
  </si>
  <si>
    <t>OF-2021-159142</t>
  </si>
  <si>
    <t>OF-2021-167115</t>
  </si>
  <si>
    <t>OF-2021-123050</t>
  </si>
  <si>
    <t>OF-2021-159695</t>
  </si>
  <si>
    <t>OF-2021-161907</t>
  </si>
  <si>
    <t>ON-2021-150140</t>
  </si>
  <si>
    <t>OF-2021-110499</t>
  </si>
  <si>
    <t>OF-2021-120530</t>
  </si>
  <si>
    <t>OF-2021-132899</t>
  </si>
  <si>
    <t>OF-2021-154998</t>
  </si>
  <si>
    <t>OF-2021-114405</t>
  </si>
  <si>
    <t>OF-2021-138520</t>
  </si>
  <si>
    <t>OF-2021-130477</t>
  </si>
  <si>
    <t>OF-2021-130946</t>
  </si>
  <si>
    <t>OF-2021-104969</t>
  </si>
  <si>
    <t>OF-2021-124233</t>
  </si>
  <si>
    <t>OF-2021-150000</t>
  </si>
  <si>
    <t>ON-2021-106600</t>
  </si>
  <si>
    <t>OF-2021-134789</t>
  </si>
  <si>
    <t>OF-2021-126809</t>
  </si>
  <si>
    <t>OF-2021-128517</t>
  </si>
  <si>
    <t>OF-2021-117681</t>
  </si>
  <si>
    <t>ON-2021-114622</t>
  </si>
  <si>
    <t>OF-2021-124814</t>
  </si>
  <si>
    <t>OF-2021-123358</t>
  </si>
  <si>
    <t>OF-2021-109652</t>
  </si>
  <si>
    <t>OF-2021-112102</t>
  </si>
  <si>
    <t>OF-2021-142398</t>
  </si>
  <si>
    <t>OF-2021-163594</t>
  </si>
  <si>
    <t>OF-2021-124254</t>
  </si>
  <si>
    <t>OF-2021-152800</t>
  </si>
  <si>
    <t>OF-2021-148796</t>
  </si>
  <si>
    <t>OF-2021-112669</t>
  </si>
  <si>
    <t>OF-2021-164735</t>
  </si>
  <si>
    <t>OF-2021-166625</t>
  </si>
  <si>
    <t>ON-2021-123750</t>
  </si>
  <si>
    <t>OF-2021-136406</t>
  </si>
  <si>
    <t>ON-2021-132423</t>
  </si>
  <si>
    <t>OF-2021-117849</t>
  </si>
  <si>
    <t>ON-2021-164588</t>
  </si>
  <si>
    <t>ON-2021-107440</t>
  </si>
  <si>
    <t>OF-2021-105473</t>
  </si>
  <si>
    <t>OF-2021-166282</t>
  </si>
  <si>
    <t>OF-2021-149111</t>
  </si>
  <si>
    <t>ON-2021-133508</t>
  </si>
  <si>
    <t>OF-2021-108735</t>
  </si>
  <si>
    <t>ON-2021-159415</t>
  </si>
  <si>
    <t>OF-2021-155551</t>
  </si>
  <si>
    <t>OF-2021-139381</t>
  </si>
  <si>
    <t>OF-2021-125087</t>
  </si>
  <si>
    <t>OF-2021-144785</t>
  </si>
  <si>
    <t>ON-2021-161396</t>
  </si>
  <si>
    <t>ON-2021-115819</t>
  </si>
  <si>
    <t>OF-2021-109666</t>
  </si>
  <si>
    <t>ON-2021-103646</t>
  </si>
  <si>
    <t>OF-2021-151498</t>
  </si>
  <si>
    <t>OF-2021-146423</t>
  </si>
  <si>
    <t>OF-2021-109869</t>
  </si>
  <si>
    <t>OF-2021-113061</t>
  </si>
  <si>
    <t>OF-2021-109057</t>
  </si>
  <si>
    <t>OF-2021-147578</t>
  </si>
  <si>
    <t>OF-2021-101329</t>
  </si>
  <si>
    <t>OF-2021-162138</t>
  </si>
  <si>
    <t>OF-2021-130001</t>
  </si>
  <si>
    <t>OF-2021-124149</t>
  </si>
  <si>
    <t>OF-2021-126270</t>
  </si>
  <si>
    <t>OF-2021-168081</t>
  </si>
  <si>
    <t>OF-2021-138933</t>
  </si>
  <si>
    <t>OF-2021-149279</t>
  </si>
  <si>
    <t>ON-2021-150147</t>
  </si>
  <si>
    <t>OF-2021-139556</t>
  </si>
  <si>
    <t>OF-2021-161816</t>
  </si>
  <si>
    <t>OF-2021-152814</t>
  </si>
  <si>
    <t>OF-2021-137204</t>
  </si>
  <si>
    <t>OF-2021-167605</t>
  </si>
  <si>
    <t>OF-2021-154788</t>
  </si>
  <si>
    <t>ON-2021-120460</t>
  </si>
  <si>
    <t>OF-2021-144792</t>
  </si>
  <si>
    <t>OF-2021-164784</t>
  </si>
  <si>
    <t>OF-2021-101525</t>
  </si>
  <si>
    <t>CM-12235</t>
  </si>
  <si>
    <t>OF-2021-148698</t>
  </si>
  <si>
    <t>OF-2021-146836</t>
  </si>
  <si>
    <t>OF-2021-154060</t>
  </si>
  <si>
    <t>OF-2021-104311</t>
  </si>
  <si>
    <t>OF-2021-109400</t>
  </si>
  <si>
    <t>OF-2021-158155</t>
  </si>
  <si>
    <t>OF-2021-163398</t>
  </si>
  <si>
    <t>OF-2021-129280</t>
  </si>
  <si>
    <t>SM-20905</t>
  </si>
  <si>
    <t>OF-2021-145247</t>
  </si>
  <si>
    <t>OF-2021-112676</t>
  </si>
  <si>
    <t>OF-2021-137729</t>
  </si>
  <si>
    <t>OF-2021-160500</t>
  </si>
  <si>
    <t>ON-2021-147991</t>
  </si>
  <si>
    <t>OF-2021-126165</t>
  </si>
  <si>
    <t>ON-2021-102239</t>
  </si>
  <si>
    <t>OF-2021-105662</t>
  </si>
  <si>
    <t>OF-2021-118052</t>
  </si>
  <si>
    <t>OF-2021-139234</t>
  </si>
  <si>
    <t>ON-2021-146857</t>
  </si>
  <si>
    <t>OF-2021-137393</t>
  </si>
  <si>
    <t>OF-2021-128818</t>
  </si>
  <si>
    <t>OF-2021-164672</t>
  </si>
  <si>
    <t>OF-2021-106530</t>
  </si>
  <si>
    <t>OF-2021-111696</t>
  </si>
  <si>
    <t>OF-2021-169166</t>
  </si>
  <si>
    <t>OF-2021-109176</t>
  </si>
  <si>
    <t>OF-2021-161158</t>
  </si>
  <si>
    <t>ON-2021-159093</t>
  </si>
  <si>
    <t>OF-2021-112382</t>
  </si>
  <si>
    <t>OF-2021-159765</t>
  </si>
  <si>
    <t>ON-2021-144057</t>
  </si>
  <si>
    <t>OF-2021-161543</t>
  </si>
  <si>
    <t>OF-2021-133816</t>
  </si>
  <si>
    <t>OF-2021-117625</t>
  </si>
  <si>
    <t>OF-2021-162733</t>
  </si>
  <si>
    <t>OF-2021-109911</t>
  </si>
  <si>
    <t>ON-2021-101196</t>
  </si>
  <si>
    <t>OF-2021-167416</t>
  </si>
  <si>
    <t>OF-2021-100510</t>
  </si>
  <si>
    <t>ON-2021-123610</t>
  </si>
  <si>
    <t>OF-2021-141019</t>
  </si>
  <si>
    <t>ON-2021-148901</t>
  </si>
  <si>
    <t>OF-2021-108224</t>
  </si>
  <si>
    <t>ON-2021-146570</t>
  </si>
  <si>
    <t>OF-2021-152408</t>
  </si>
  <si>
    <t>OF-2021-141180</t>
  </si>
  <si>
    <t>OF-2021-165673</t>
  </si>
  <si>
    <t>OF-2021-122133</t>
  </si>
  <si>
    <t>OF-2021-133144</t>
  </si>
  <si>
    <t>OF-2021-130638</t>
  </si>
  <si>
    <t>ON-2021-150567</t>
  </si>
  <si>
    <t>OF-2021-158435</t>
  </si>
  <si>
    <t>ON-2021-117037</t>
  </si>
  <si>
    <t>OF-2021-122728</t>
  </si>
  <si>
    <t>OF-2021-157245</t>
  </si>
  <si>
    <t>OF-2021-169943</t>
  </si>
  <si>
    <t>OF-2021-126935</t>
  </si>
  <si>
    <t>ON-2021-152835</t>
  </si>
  <si>
    <t>OF-2021-138282</t>
  </si>
  <si>
    <t>OF-2021-115917</t>
  </si>
  <si>
    <t>OF-2021-105256</t>
  </si>
  <si>
    <t>OF-2021-108567</t>
  </si>
  <si>
    <t>OF-2021-146010</t>
  </si>
  <si>
    <t>ON-2021-139486</t>
  </si>
  <si>
    <t>OF-2021-107202</t>
  </si>
  <si>
    <t>OF-2021-127642</t>
  </si>
  <si>
    <t>OF-2021-114209</t>
  </si>
  <si>
    <t>OF-2021-125920</t>
  </si>
  <si>
    <t>OF-2021-146934</t>
  </si>
  <si>
    <t>OF-2021-159653</t>
  </si>
  <si>
    <t>OF-2021-154081</t>
  </si>
  <si>
    <t>OF-2021-142762</t>
  </si>
  <si>
    <t>OF-2021-133725</t>
  </si>
  <si>
    <t>OF-2021-154403</t>
  </si>
  <si>
    <t>OF-2021-143714</t>
  </si>
  <si>
    <t>OF-2021-136126</t>
  </si>
  <si>
    <t>OF-2021-138583</t>
  </si>
  <si>
    <t>OF-2021-139269</t>
  </si>
  <si>
    <t>OF-2021-119186</t>
  </si>
  <si>
    <t>OF-2021-157266</t>
  </si>
  <si>
    <t>OF-2021-132409</t>
  </si>
  <si>
    <t>OF-2021-148852</t>
  </si>
  <si>
    <t>OF-2021-113236</t>
  </si>
  <si>
    <t>OF-2021-149237</t>
  </si>
  <si>
    <t>OF-2021-122903</t>
  </si>
  <si>
    <t>OF-2021-101791</t>
  </si>
  <si>
    <t>OF-2021-136994</t>
  </si>
  <si>
    <t>OF-2021-113747</t>
  </si>
  <si>
    <t>OF-2021-138695</t>
  </si>
  <si>
    <t>OF-2021-134803</t>
  </si>
  <si>
    <t>OF-2021-155565</t>
  </si>
  <si>
    <t>OF-2021-121377</t>
  </si>
  <si>
    <t>OF-2021-168753</t>
  </si>
  <si>
    <t>OF-2021-156573</t>
  </si>
  <si>
    <t>ON-2021-105578</t>
  </si>
  <si>
    <t>OF-2021-145499</t>
  </si>
  <si>
    <t>OF-2021-153682</t>
  </si>
  <si>
    <t>OF-2021-113831</t>
  </si>
  <si>
    <t>OF-2021-158547</t>
  </si>
  <si>
    <t>OF-2021-147473</t>
  </si>
  <si>
    <t>OF-2021-152730</t>
  </si>
  <si>
    <t>OF-2021-129728</t>
  </si>
  <si>
    <t>OF-2021-166380</t>
  </si>
  <si>
    <t>OF-2021-108210</t>
  </si>
  <si>
    <t>OF-2021-150483</t>
  </si>
  <si>
    <t>OF-2021-168844</t>
  </si>
  <si>
    <t>ON-2021-128293</t>
  </si>
  <si>
    <t>ON-2021-119046</t>
  </si>
  <si>
    <t>OF-2021-164889</t>
  </si>
  <si>
    <t>OF-2021-119823</t>
  </si>
  <si>
    <t>OF-2021-157749</t>
  </si>
  <si>
    <t>OF-2021-165848</t>
  </si>
  <si>
    <t>ON-2021-134908</t>
  </si>
  <si>
    <t>OF-2021-165169</t>
  </si>
  <si>
    <t>OF-2021-110982</t>
  </si>
  <si>
    <t>OF-2021-149671</t>
  </si>
  <si>
    <t>OF-2021-125318</t>
  </si>
  <si>
    <t>OF-2021-127369</t>
  </si>
  <si>
    <t>OF-2021-108350</t>
  </si>
  <si>
    <t>ON-2021-167472</t>
  </si>
  <si>
    <t>ON-2021-155971</t>
  </si>
  <si>
    <t>OF-2021-160717</t>
  </si>
  <si>
    <t>OF-2021-112830</t>
  </si>
  <si>
    <t>OF-2021-120558</t>
  </si>
  <si>
    <t>OF-2021-103163</t>
  </si>
  <si>
    <t>OF-2021-107475</t>
  </si>
  <si>
    <t>ON-2021-139710</t>
  </si>
  <si>
    <t>OF-2021-147368</t>
  </si>
  <si>
    <t>OF-2021-122448</t>
  </si>
  <si>
    <t>OF-2021-154662</t>
  </si>
  <si>
    <t>OF-2021-113243</t>
  </si>
  <si>
    <t>OF-2021-121993</t>
  </si>
  <si>
    <t>OF-2021-169922</t>
  </si>
  <si>
    <t>OF-2021-127775</t>
  </si>
  <si>
    <t>OF-2021-142405</t>
  </si>
  <si>
    <t>OF-2021-118745</t>
  </si>
  <si>
    <t>OF-2021-138688</t>
  </si>
  <si>
    <t>OF-2021-127208</t>
  </si>
  <si>
    <t>OF-2021-103730</t>
  </si>
  <si>
    <t>OF-2021-147375</t>
  </si>
  <si>
    <t>OF-2021-164035</t>
  </si>
  <si>
    <t>OF-2021-139941</t>
  </si>
  <si>
    <t>OF-2021-104633</t>
  </si>
  <si>
    <t>OF-2021-120824</t>
  </si>
  <si>
    <t>OF-2021-155005</t>
  </si>
  <si>
    <t>OF-2021-136287</t>
  </si>
  <si>
    <t>OF-2021-126795</t>
  </si>
  <si>
    <t>OF-2021-107216</t>
  </si>
  <si>
    <t>ON-2021-108497</t>
  </si>
  <si>
    <t>OF-2021-128223</t>
  </si>
  <si>
    <t>OF-2021-155747</t>
  </si>
  <si>
    <t>OF-2021-133872</t>
  </si>
  <si>
    <t>OF-2021-132304</t>
  </si>
  <si>
    <t>OF-2021-152765</t>
  </si>
  <si>
    <t>OF-2021-148593</t>
  </si>
  <si>
    <t>OF-2021-140977</t>
  </si>
  <si>
    <t>OF-2021-137127</t>
  </si>
  <si>
    <t>OF-2021-111682</t>
  </si>
  <si>
    <t>OF-2021-159345</t>
  </si>
  <si>
    <t>OF-2021-145842</t>
  </si>
  <si>
    <t>OF-2021-123512</t>
  </si>
  <si>
    <t>OF-2021-107146</t>
  </si>
  <si>
    <t>OF-2021-133613</t>
  </si>
  <si>
    <t>OF-2021-129861</t>
  </si>
  <si>
    <t>ON-2021-163461</t>
  </si>
  <si>
    <t>OF-2021-131744</t>
  </si>
  <si>
    <t>OF-2021-105760</t>
  </si>
  <si>
    <t>OF-2021-169194</t>
  </si>
  <si>
    <t>OF-2021-152534</t>
  </si>
  <si>
    <t>OF-2021-140081</t>
  </si>
  <si>
    <t>OF-2021-141397</t>
  </si>
  <si>
    <t>OF-2021-108581</t>
  </si>
  <si>
    <t>OF-2021-149965</t>
  </si>
  <si>
    <t>OF-2021-119865</t>
  </si>
  <si>
    <t>OF-2021-168361</t>
  </si>
  <si>
    <t>OF-2021-140501</t>
  </si>
  <si>
    <t>ON-2021-142685</t>
  </si>
  <si>
    <t>OF-2021-140382</t>
  </si>
  <si>
    <t>ON-2021-154256</t>
  </si>
  <si>
    <t>OF-2021-130680</t>
  </si>
  <si>
    <t>OF-2021-101987</t>
  </si>
  <si>
    <t>OF-2021-166240</t>
  </si>
  <si>
    <t>OF-2021-100300</t>
  </si>
  <si>
    <t>ON-2021-152051</t>
  </si>
  <si>
    <t>OF-2021-118913</t>
  </si>
  <si>
    <t>OF-2021-101693</t>
  </si>
  <si>
    <t>OF-2021-100790</t>
  </si>
  <si>
    <t>OF-2021-119445</t>
  </si>
  <si>
    <t>ON-2021-158708</t>
  </si>
  <si>
    <t>OF-2021-114951</t>
  </si>
  <si>
    <t>OF-2021-152331</t>
  </si>
  <si>
    <t>LD-16855</t>
  </si>
  <si>
    <t>OF-2021-118101</t>
  </si>
  <si>
    <t>OF-2021-144015</t>
  </si>
  <si>
    <t>OF-2021-102127</t>
  </si>
  <si>
    <t>OF-2021-160234</t>
  </si>
  <si>
    <t>OF-2021-153577</t>
  </si>
  <si>
    <t>OF-2021-161928</t>
  </si>
  <si>
    <t>OF-2021-110044</t>
  </si>
  <si>
    <t>OF-2021-161095</t>
  </si>
  <si>
    <t>OF-2021-154767</t>
  </si>
  <si>
    <t>OF-2021-140543</t>
  </si>
  <si>
    <t>OF-2021-162355</t>
  </si>
  <si>
    <t>OF-2021-135594</t>
  </si>
  <si>
    <t>OF-2021-152163</t>
  </si>
  <si>
    <t>OF-2021-139997</t>
  </si>
  <si>
    <t>ON-2021-126431</t>
  </si>
  <si>
    <t>ON-2021-158680</t>
  </si>
  <si>
    <t>OF-2021-149314</t>
  </si>
  <si>
    <t>OF-2021-101469</t>
  </si>
  <si>
    <t>OF-2021-102813</t>
  </si>
  <si>
    <t>OF-2021-130029</t>
  </si>
  <si>
    <t>OF-2021-168543</t>
  </si>
  <si>
    <t>OF-2021-104983</t>
  </si>
  <si>
    <t>OF-2021-147137</t>
  </si>
  <si>
    <t>OF-2021-103107</t>
  </si>
  <si>
    <t>OF-2021-114713</t>
  </si>
  <si>
    <t>OF-2021-100965</t>
  </si>
  <si>
    <t>OF-2021-159940</t>
  </si>
  <si>
    <t>OF-2021-135265</t>
  </si>
  <si>
    <t>OF-2021-129308</t>
  </si>
  <si>
    <t>OF-2021-106397</t>
  </si>
  <si>
    <t>OF-2021-156685</t>
  </si>
  <si>
    <t>OF-2021-112109</t>
  </si>
  <si>
    <t>OF-2021-155474</t>
  </si>
  <si>
    <t>OF-2021-152471</t>
  </si>
  <si>
    <t>OF-2021-152520</t>
  </si>
  <si>
    <t>OF-2021-136329</t>
  </si>
  <si>
    <t>OF-2021-126613</t>
  </si>
  <si>
    <t>ON-2021-131149</t>
  </si>
  <si>
    <t>OF-2021-134222</t>
  </si>
  <si>
    <t>OF-2021-164924</t>
  </si>
  <si>
    <t>OF-2022-103891</t>
  </si>
  <si>
    <t>OF-2022-136924</t>
  </si>
  <si>
    <t>OF-2022-120180</t>
  </si>
  <si>
    <t>OF-2022-137050</t>
  </si>
  <si>
    <t>OF-2022-101966</t>
  </si>
  <si>
    <t>OF-2022-117282</t>
  </si>
  <si>
    <t>OF-2022-101378</t>
  </si>
  <si>
    <t>OF-2022-169215</t>
  </si>
  <si>
    <t>OF-2022-115483</t>
  </si>
  <si>
    <t>OF-2022-157588</t>
  </si>
  <si>
    <t>AR-10570</t>
  </si>
  <si>
    <t>OF-2022-109953</t>
  </si>
  <si>
    <t>OF-2022-122322</t>
  </si>
  <si>
    <t>ON-2022-168095</t>
  </si>
  <si>
    <t>OF-2022-157000</t>
  </si>
  <si>
    <t>ON-2022-100720</t>
  </si>
  <si>
    <t>OF-2022-130050</t>
  </si>
  <si>
    <t>OF-2022-157161</t>
  </si>
  <si>
    <t>OF-2022-101343</t>
  </si>
  <si>
    <t>OF-2022-131835</t>
  </si>
  <si>
    <t>OF-2022-121671</t>
  </si>
  <si>
    <t>ON-2022-139087</t>
  </si>
  <si>
    <t>OF-2022-116603</t>
  </si>
  <si>
    <t>OF-2022-114727</t>
  </si>
  <si>
    <t>OF-2022-157763</t>
  </si>
  <si>
    <t>OF-2022-161676</t>
  </si>
  <si>
    <t>OF-2022-124681</t>
  </si>
  <si>
    <t>OF-2022-162110</t>
  </si>
  <si>
    <t>OF-2022-102561</t>
  </si>
  <si>
    <t>OF-2022-163776</t>
  </si>
  <si>
    <t>OF-2022-157217</t>
  </si>
  <si>
    <t>OF-2022-137939</t>
  </si>
  <si>
    <t>OF-2022-146521</t>
  </si>
  <si>
    <t>OF-2022-141957</t>
  </si>
  <si>
    <t>OF-2022-142895</t>
  </si>
  <si>
    <t>OF-2022-160941</t>
  </si>
  <si>
    <t>OF-2022-144855</t>
  </si>
  <si>
    <t>OF-2022-122392</t>
  </si>
  <si>
    <t>ON-2022-111290</t>
  </si>
  <si>
    <t>OF-2022-140613</t>
  </si>
  <si>
    <t>OF-2022-114307</t>
  </si>
  <si>
    <t>OF-2022-165316</t>
  </si>
  <si>
    <t>OF-2022-162404</t>
  </si>
  <si>
    <t>OF-2022-112256</t>
  </si>
  <si>
    <t>OF-2022-111318</t>
  </si>
  <si>
    <t>OF-2022-162943</t>
  </si>
  <si>
    <t>OF-2022-102498</t>
  </si>
  <si>
    <t>OF-2022-126158</t>
  </si>
  <si>
    <t>OF-2022-147417</t>
  </si>
  <si>
    <t>OF-2022-111115</t>
  </si>
  <si>
    <t>OF-2022-115525</t>
  </si>
  <si>
    <t>OF-2022-103037</t>
  </si>
  <si>
    <t>OF-2022-104157</t>
  </si>
  <si>
    <t>OF-2022-149454</t>
  </si>
  <si>
    <t>OF-2022-128307</t>
  </si>
  <si>
    <t>OF-2022-149335</t>
  </si>
  <si>
    <t>ON-2022-115441</t>
  </si>
  <si>
    <t>OF-2022-143924</t>
  </si>
  <si>
    <t>OF-2022-140046</t>
  </si>
  <si>
    <t>OF-2022-107783</t>
  </si>
  <si>
    <t>ON-2022-105452</t>
  </si>
  <si>
    <t>OF-2022-116344</t>
  </si>
  <si>
    <t>ON-2022-131891</t>
  </si>
  <si>
    <t>OF-2022-164574</t>
  </si>
  <si>
    <t>OF-2022-112025</t>
  </si>
  <si>
    <t>OF-2022-137743</t>
  </si>
  <si>
    <t>OF-2022-112585</t>
  </si>
  <si>
    <t>OF-2022-133550</t>
  </si>
  <si>
    <t>OF-2022-144148</t>
  </si>
  <si>
    <t>OF-2022-144337</t>
  </si>
  <si>
    <t>OF-2022-155978</t>
  </si>
  <si>
    <t>OF-2022-132990</t>
  </si>
  <si>
    <t>OF-2022-156265</t>
  </si>
  <si>
    <t>OF-2022-104150</t>
  </si>
  <si>
    <t>OF-2022-110254</t>
  </si>
  <si>
    <t>ON-2022-128195</t>
  </si>
  <si>
    <t>OF-2022-111913</t>
  </si>
  <si>
    <t>ON-2022-102232</t>
  </si>
  <si>
    <t>OF-2022-158869</t>
  </si>
  <si>
    <t>OF-2022-151092</t>
  </si>
  <si>
    <t>OF-2022-105263</t>
  </si>
  <si>
    <t>OF-2022-148516</t>
  </si>
  <si>
    <t>OF-2022-121034</t>
  </si>
  <si>
    <t>OF-2022-169026</t>
  </si>
  <si>
    <t>OF-2022-107328</t>
  </si>
  <si>
    <t>OF-2022-130078</t>
  </si>
  <si>
    <t>ON-2022-113649</t>
  </si>
  <si>
    <t>OF-2022-118934</t>
  </si>
  <si>
    <t>OF-2022-128671</t>
  </si>
  <si>
    <t>OF-2022-167584</t>
  </si>
  <si>
    <t>OF-2022-155845</t>
  </si>
  <si>
    <t>OF-2022-143910</t>
  </si>
  <si>
    <t>OF-2022-118073</t>
  </si>
  <si>
    <t>OF-2022-105459</t>
  </si>
  <si>
    <t>ON-2022-144477</t>
  </si>
  <si>
    <t>OF-2022-155670</t>
  </si>
  <si>
    <t>OF-2022-156251</t>
  </si>
  <si>
    <t>ON-2022-156692</t>
  </si>
  <si>
    <t>OF-2022-125843</t>
  </si>
  <si>
    <t>ON-2022-141264</t>
  </si>
  <si>
    <t>OF-2022-136021</t>
  </si>
  <si>
    <t>OF-2022-119515</t>
  </si>
  <si>
    <t>OF-2022-136770</t>
  </si>
  <si>
    <t>ON-2022-123470</t>
  </si>
  <si>
    <t>OF-2022-166163</t>
  </si>
  <si>
    <t>OF-2022-118626</t>
  </si>
  <si>
    <t>OF-2022-154690</t>
  </si>
  <si>
    <t>OF-2022-167241</t>
  </si>
  <si>
    <t>OF-2022-150343</t>
  </si>
  <si>
    <t>OF-2022-148096</t>
  </si>
  <si>
    <t>AO-10810</t>
  </si>
  <si>
    <t>OF-2022-113117</t>
  </si>
  <si>
    <t>ON-2022-157308</t>
  </si>
  <si>
    <t>OF-2022-136133</t>
  </si>
  <si>
    <t>OF-2022-153353</t>
  </si>
  <si>
    <t>OF-2022-113551</t>
  </si>
  <si>
    <t>OF-2022-128916</t>
  </si>
  <si>
    <t>OF-2022-101980</t>
  </si>
  <si>
    <t>OF-2022-151141</t>
  </si>
  <si>
    <t>OF-2022-123414</t>
  </si>
  <si>
    <t>ON-2022-146066</t>
  </si>
  <si>
    <t>ON-2022-126452</t>
  </si>
  <si>
    <t>OF-2022-167983</t>
  </si>
  <si>
    <t>OF-2022-122581</t>
  </si>
  <si>
    <t>OF-2022-137239</t>
  </si>
  <si>
    <t>ON-2022-148334</t>
  </si>
  <si>
    <t>OF-2022-130484</t>
  </si>
  <si>
    <t>ON-2022-106313</t>
  </si>
  <si>
    <t>ON-2022-141880</t>
  </si>
  <si>
    <t>OF-2022-140256</t>
  </si>
  <si>
    <t>ON-2022-160528</t>
  </si>
  <si>
    <t>OF-2022-150350</t>
  </si>
  <si>
    <t>OF-2022-158001</t>
  </si>
  <si>
    <t>ON-2022-117793</t>
  </si>
  <si>
    <t>OF-2022-105585</t>
  </si>
  <si>
    <t>OF-2022-152289</t>
  </si>
  <si>
    <t>OF-2022-148201</t>
  </si>
  <si>
    <t>OF-2022-128594</t>
  </si>
  <si>
    <t>OF-2022-132094</t>
  </si>
  <si>
    <t>ON-2022-100405</t>
  </si>
  <si>
    <t>ON-2022-127425</t>
  </si>
  <si>
    <t>ON-2022-163538</t>
  </si>
  <si>
    <t>OF-2022-114601</t>
  </si>
  <si>
    <t>OF-2022-163174</t>
  </si>
  <si>
    <t>ON-2022-102141</t>
  </si>
  <si>
    <t>OF-2022-160598</t>
  </si>
  <si>
    <t>ON-2022-146710</t>
  </si>
  <si>
    <t>OF-2022-145982</t>
  </si>
  <si>
    <t>OF-2022-117919</t>
  </si>
  <si>
    <t>OF-2022-116764</t>
  </si>
  <si>
    <t>ON-2022-144211</t>
  </si>
  <si>
    <t>OF-2022-145303</t>
  </si>
  <si>
    <t>OF-2022-137652</t>
  </si>
  <si>
    <t>OF-2022-158568</t>
  </si>
  <si>
    <t>OF-2022-161207</t>
  </si>
  <si>
    <t>OF-2022-128727</t>
  </si>
  <si>
    <t>OF-2022-159912</t>
  </si>
  <si>
    <t>ON-2022-141544</t>
  </si>
  <si>
    <t>OF-2022-165995</t>
  </si>
  <si>
    <t>OF-2022-117408</t>
  </si>
  <si>
    <t>OF-2022-129714</t>
  </si>
  <si>
    <t>OF-2022-120859</t>
  </si>
  <si>
    <t>OF-2022-155481</t>
  </si>
  <si>
    <t>OF-2022-151561</t>
  </si>
  <si>
    <t>OF-2022-116526</t>
  </si>
  <si>
    <t>OF-2022-124583</t>
  </si>
  <si>
    <t>OF-2022-130407</t>
  </si>
  <si>
    <t>OF-2022-116540</t>
  </si>
  <si>
    <t>OF-2022-113096</t>
  </si>
  <si>
    <t>OF-2022-144764</t>
  </si>
  <si>
    <t>OF-2022-129847</t>
  </si>
  <si>
    <t>OF-2022-106950</t>
  </si>
  <si>
    <t>OF-2022-166429</t>
  </si>
  <si>
    <t>OF-2022-112739</t>
  </si>
  <si>
    <t>OF-2022-106278</t>
  </si>
  <si>
    <t>OF-2022-126732</t>
  </si>
  <si>
    <t>OF-2022-158099</t>
  </si>
  <si>
    <t>ON-2022-100566</t>
  </si>
  <si>
    <t>OF-2022-159737</t>
  </si>
  <si>
    <t>OF-2022-132143</t>
  </si>
  <si>
    <t>OF-2022-163986</t>
  </si>
  <si>
    <t>ON-2022-101616</t>
  </si>
  <si>
    <t>ON-2022-147711</t>
  </si>
  <si>
    <t>ON-2022-104815</t>
  </si>
  <si>
    <t>OF-2022-153185</t>
  </si>
  <si>
    <t>OF-2022-169971</t>
  </si>
  <si>
    <t>OF-2022-123120</t>
  </si>
  <si>
    <t>OF-2022-149783</t>
  </si>
  <si>
    <t>OF-2022-131205</t>
  </si>
  <si>
    <t>OF-2022-168774</t>
  </si>
  <si>
    <t>OF-2022-142524</t>
  </si>
  <si>
    <t>OF-2022-117604</t>
  </si>
  <si>
    <t>OF-2022-129630</t>
  </si>
  <si>
    <t>OF-2022-110366</t>
  </si>
  <si>
    <t>OF-2022-115756</t>
  </si>
  <si>
    <t>OF-2022-160815</t>
  </si>
  <si>
    <t>OF-2022-140774</t>
  </si>
  <si>
    <t>ON-2022-148110</t>
  </si>
  <si>
    <t>OF-2022-137673</t>
  </si>
  <si>
    <t>OF-2022-154536</t>
  </si>
  <si>
    <t>OF-2022-136231</t>
  </si>
  <si>
    <t>OF-2022-144540</t>
  </si>
  <si>
    <t>OF-2022-151372</t>
  </si>
  <si>
    <t>OF-2022-149195</t>
  </si>
  <si>
    <t>OF-2022-133319</t>
  </si>
  <si>
    <t>ON-2022-152373</t>
  </si>
  <si>
    <t>ON-2022-121013</t>
  </si>
  <si>
    <t>OF-2022-164490</t>
  </si>
  <si>
    <t>OF-2022-162383</t>
  </si>
  <si>
    <t>OF-2022-136595</t>
  </si>
  <si>
    <t>OF-2022-158778</t>
  </si>
  <si>
    <t>OF-2022-139409</t>
  </si>
  <si>
    <t>OF-2022-149223</t>
  </si>
  <si>
    <t>OF-2022-102981</t>
  </si>
  <si>
    <t>OF-2022-133123</t>
  </si>
  <si>
    <t>OF-2022-145240</t>
  </si>
  <si>
    <t>OF-2022-123932</t>
  </si>
  <si>
    <t>OF-2022-108987</t>
  </si>
  <si>
    <t>OF-2022-113516</t>
  </si>
  <si>
    <t>ON-2022-114174</t>
  </si>
  <si>
    <t>ON-2022-115455</t>
  </si>
  <si>
    <t>OF-2022-131499</t>
  </si>
  <si>
    <t>OF-2022-108868</t>
  </si>
  <si>
    <t>OF-2022-155138</t>
  </si>
  <si>
    <t>OF-2022-153101</t>
  </si>
  <si>
    <t>OF-2022-110009</t>
  </si>
  <si>
    <t>OF-2022-103709</t>
  </si>
  <si>
    <t>OF-2022-110023</t>
  </si>
  <si>
    <t>OF-2022-112893</t>
  </si>
  <si>
    <t>OF-2022-137176</t>
  </si>
  <si>
    <t>ON-2022-118780</t>
  </si>
  <si>
    <t>OF-2022-164350</t>
  </si>
  <si>
    <t>OF-2022-146206</t>
  </si>
  <si>
    <t>OF-2022-112277</t>
  </si>
  <si>
    <t>OF-2022-165918</t>
  </si>
  <si>
    <t>OF-2022-126102</t>
  </si>
  <si>
    <t>OF-2022-145625</t>
  </si>
  <si>
    <t>OF-2022-121223</t>
  </si>
  <si>
    <t>OF-2022-164154</t>
  </si>
  <si>
    <t>OF-2022-102162</t>
  </si>
  <si>
    <t>OF-2022-116561</t>
  </si>
  <si>
    <t>OF-2022-153157</t>
  </si>
  <si>
    <t>OF-2022-150007</t>
  </si>
  <si>
    <t>OF-2022-143476</t>
  </si>
  <si>
    <t>OF-2022-130225</t>
  </si>
  <si>
    <t>OF-2022-142902</t>
  </si>
  <si>
    <t>OF-2022-128811</t>
  </si>
  <si>
    <t>OF-2022-123946</t>
  </si>
  <si>
    <t>OF-2022-152457</t>
  </si>
  <si>
    <t>OF-2022-151148</t>
  </si>
  <si>
    <t>OF-2022-113082</t>
  </si>
  <si>
    <t>OF-2022-105732</t>
  </si>
  <si>
    <t>OF-2022-155439</t>
  </si>
  <si>
    <t>OF-2022-153178</t>
  </si>
  <si>
    <t>OF-2022-149370</t>
  </si>
  <si>
    <t>OF-2022-149797</t>
  </si>
  <si>
    <t>ON-2022-128678</t>
  </si>
  <si>
    <t>OF-2022-116911</t>
  </si>
  <si>
    <t>OF-2022-160479</t>
  </si>
  <si>
    <t>ON-2022-134369</t>
  </si>
  <si>
    <t>OF-2022-123337</t>
  </si>
  <si>
    <t>OF-2022-162159</t>
  </si>
  <si>
    <t>OF-2022-109806</t>
  </si>
  <si>
    <t>OF-2022-134208</t>
  </si>
  <si>
    <t>OF-2022-164091</t>
  </si>
  <si>
    <t>OF-2022-159730</t>
  </si>
  <si>
    <t>OF-2022-111416</t>
  </si>
  <si>
    <t>OF-2022-105900</t>
  </si>
  <si>
    <t>ON-2022-152415</t>
  </si>
  <si>
    <t>OF-2022-131093</t>
  </si>
  <si>
    <t>ON-2022-148957</t>
  </si>
  <si>
    <t>OF-2022-106075</t>
  </si>
  <si>
    <t>OF-2022-140928</t>
  </si>
  <si>
    <t>OF-2022-145905</t>
  </si>
  <si>
    <t>OF-2022-157511</t>
  </si>
  <si>
    <t>OF-2022-120355</t>
  </si>
  <si>
    <t>OF-2022-111409</t>
  </si>
  <si>
    <t>OF-2022-133935</t>
  </si>
  <si>
    <t>OF-2022-110086</t>
  </si>
  <si>
    <t>ON-2022-156097</t>
  </si>
  <si>
    <t>OF-2022-168354</t>
  </si>
  <si>
    <t>OF-2022-130267</t>
  </si>
  <si>
    <t>OF-2022-102932</t>
  </si>
  <si>
    <t>OF-2022-142370</t>
  </si>
  <si>
    <t>OF-2022-120250</t>
  </si>
  <si>
    <t>ON-2022-114888</t>
  </si>
  <si>
    <t>OF-2022-158610</t>
  </si>
  <si>
    <t>OF-2022-168557</t>
  </si>
  <si>
    <t>OF-2022-100244</t>
  </si>
  <si>
    <t>OF-2022-134516</t>
  </si>
  <si>
    <t>OF-2022-145611</t>
  </si>
  <si>
    <t>OF-2022-126284</t>
  </si>
  <si>
    <t>OF-2022-166772</t>
  </si>
  <si>
    <t>OF-2022-109743</t>
  </si>
  <si>
    <t>OF-2022-120257</t>
  </si>
  <si>
    <t>OF-2022-116232</t>
  </si>
  <si>
    <t>ON-2022-155404</t>
  </si>
  <si>
    <t>OF-2022-151974</t>
  </si>
  <si>
    <t>OF-2022-135965</t>
  </si>
  <si>
    <t>OF-2022-158617</t>
  </si>
  <si>
    <t>OF-2022-125724</t>
  </si>
  <si>
    <t>OF-2022-119641</t>
  </si>
  <si>
    <t>OF-2022-166653</t>
  </si>
  <si>
    <t>ON-2022-157728</t>
  </si>
  <si>
    <t>ON-2022-129469</t>
  </si>
  <si>
    <t>OF-2022-149979</t>
  </si>
  <si>
    <t>OF-2022-110730</t>
  </si>
  <si>
    <t>OF-2022-106656</t>
  </si>
  <si>
    <t>OF-2022-101742</t>
  </si>
  <si>
    <t>OF-2022-124016</t>
  </si>
  <si>
    <t>OF-2022-159009</t>
  </si>
  <si>
    <t>ON-2022-134488</t>
  </si>
  <si>
    <t>OF-2022-155187</t>
  </si>
  <si>
    <t>ON-2022-147340</t>
  </si>
  <si>
    <t>OF-2022-108875</t>
  </si>
  <si>
    <t>OF-2022-141551</t>
  </si>
  <si>
    <t>OF-2022-154235</t>
  </si>
  <si>
    <t>OF-2022-132479</t>
  </si>
  <si>
    <t>OF-2022-100944</t>
  </si>
  <si>
    <t>ON-2022-122245</t>
  </si>
  <si>
    <t>OF-2022-123722</t>
  </si>
  <si>
    <t>OF-2022-140417</t>
  </si>
  <si>
    <t>OF-2022-101385</t>
  </si>
  <si>
    <t>ON-2022-124163</t>
  </si>
  <si>
    <t>OF-2022-113978</t>
  </si>
  <si>
    <t>OF-2022-148747</t>
  </si>
  <si>
    <t>ON-2022-125402</t>
  </si>
  <si>
    <t>ON-2022-157945</t>
  </si>
  <si>
    <t>ON-2022-146794</t>
  </si>
  <si>
    <t>OF-2022-169957</t>
  </si>
  <si>
    <t>OF-2022-157714</t>
  </si>
  <si>
    <t>OF-2022-145898</t>
  </si>
  <si>
    <t>OF-2022-165820</t>
  </si>
  <si>
    <t>ON-2022-109260</t>
  </si>
  <si>
    <t>ON-2022-149790</t>
  </si>
  <si>
    <t>OF-2022-143406</t>
  </si>
  <si>
    <t>OF-2022-132017</t>
  </si>
  <si>
    <t>ON-2022-110170</t>
  </si>
  <si>
    <t>OF-2022-163202</t>
  </si>
  <si>
    <t>OF-2022-140249</t>
  </si>
  <si>
    <t>OF-2022-123176</t>
  </si>
  <si>
    <t>ON-2022-134656</t>
  </si>
  <si>
    <t>OF-2022-134362</t>
  </si>
  <si>
    <t>OF-2022-161781</t>
  </si>
  <si>
    <t>ON-2022-101497</t>
  </si>
  <si>
    <t>OF-2022-108616</t>
  </si>
  <si>
    <t>OF-2022-138037</t>
  </si>
  <si>
    <t>OF-2022-106621</t>
  </si>
  <si>
    <t>OF-2022-108056</t>
  </si>
  <si>
    <t>OF-2022-125794</t>
  </si>
  <si>
    <t>OF-2022-108644</t>
  </si>
  <si>
    <t>OF-2022-106243</t>
  </si>
  <si>
    <t>OF-2022-157686</t>
  </si>
  <si>
    <t>OF-2022-155992</t>
  </si>
  <si>
    <t>OF-2022-139157</t>
  </si>
  <si>
    <t>OF-2022-111794</t>
  </si>
  <si>
    <t>OF-2022-116918</t>
  </si>
  <si>
    <t>OF-2022-134376</t>
  </si>
  <si>
    <t>OF-2022-118969</t>
  </si>
  <si>
    <t>OF-2022-118689</t>
  </si>
  <si>
    <t>OF-2022-140634</t>
  </si>
  <si>
    <t>OF-2022-144939</t>
  </si>
  <si>
    <t>OF-2022-103919</t>
  </si>
  <si>
    <t>OF-2022-101672</t>
  </si>
  <si>
    <t>OF-2022-121601</t>
  </si>
  <si>
    <t>ON-2022-140158</t>
  </si>
  <si>
    <t>OF-2022-131296</t>
  </si>
  <si>
    <t>OF-2022-145709</t>
  </si>
  <si>
    <t>ON-2022-115952</t>
  </si>
  <si>
    <t>ON-2022-157490</t>
  </si>
  <si>
    <t>OF-2022-162614</t>
  </si>
  <si>
    <t>OF-2022-127649</t>
  </si>
  <si>
    <t>OF-2022-155033</t>
  </si>
  <si>
    <t>OF-2022-163216</t>
  </si>
  <si>
    <t>OF-2022-139808</t>
  </si>
  <si>
    <t>ON-2022-126844</t>
  </si>
  <si>
    <t>ON-2022-162026</t>
  </si>
  <si>
    <t>OF-2022-149685</t>
  </si>
  <si>
    <t>OF-2022-135636</t>
  </si>
  <si>
    <t>OF-2022-116974</t>
  </si>
  <si>
    <t>ON-2022-128909</t>
  </si>
  <si>
    <t>OF-2022-114748</t>
  </si>
  <si>
    <t>ON-2022-150357</t>
  </si>
  <si>
    <t>OF-2022-157707</t>
  </si>
  <si>
    <t>OF-2022-126627</t>
  </si>
  <si>
    <t>OF-2022-113390</t>
  </si>
  <si>
    <t>OF-2022-145583</t>
  </si>
  <si>
    <t>ON-2022-100839</t>
  </si>
  <si>
    <t>OF-2022-154018</t>
  </si>
  <si>
    <t>OF-2022-101161</t>
  </si>
  <si>
    <t>ON-2022-108098</t>
  </si>
  <si>
    <t>OF-2022-156503</t>
  </si>
  <si>
    <t>OF-2022-113607</t>
  </si>
  <si>
    <t>OF-2022-125220</t>
  </si>
  <si>
    <t>OF-2022-125738</t>
  </si>
  <si>
    <t>OF-2022-124352</t>
  </si>
  <si>
    <t>OF-2022-142097</t>
  </si>
  <si>
    <t>OF-2022-132066</t>
  </si>
  <si>
    <t>OF-2022-141586</t>
  </si>
  <si>
    <t>OF-2022-163972</t>
  </si>
  <si>
    <t>OF-2022-147256</t>
  </si>
  <si>
    <t>OF-2022-152688</t>
  </si>
  <si>
    <t>ON-2022-159856</t>
  </si>
  <si>
    <t>OF-2022-106341</t>
  </si>
  <si>
    <t>OF-2022-133697</t>
  </si>
  <si>
    <t>OF-2022-160220</t>
  </si>
  <si>
    <t>OF-2022-168921</t>
  </si>
  <si>
    <t>OF-2022-105753</t>
  </si>
  <si>
    <t>OF-2022-139549</t>
  </si>
  <si>
    <t>OF-2022-155516</t>
  </si>
  <si>
    <t>OF-2022-112340</t>
  </si>
  <si>
    <t>OF-2022-144729</t>
  </si>
  <si>
    <t>OF-2022-151169</t>
  </si>
  <si>
    <t>OF-2022-111493</t>
  </si>
  <si>
    <t>OF-2022-133669</t>
  </si>
  <si>
    <t>OF-2022-125080</t>
  </si>
  <si>
    <t>OF-2022-138478</t>
  </si>
  <si>
    <t>OF-2022-169334</t>
  </si>
  <si>
    <t>OF-2022-166373</t>
  </si>
  <si>
    <t>OF-2022-161746</t>
  </si>
  <si>
    <t>OF-2022-136322</t>
  </si>
  <si>
    <t>OF-2022-165148</t>
  </si>
  <si>
    <t>ON-2022-116400</t>
  </si>
  <si>
    <t>OF-2022-169887</t>
  </si>
  <si>
    <t>OF-2022-132661</t>
  </si>
  <si>
    <t>OF-2022-165484</t>
  </si>
  <si>
    <t>OF-2022-151323</t>
  </si>
  <si>
    <t>OF-2022-121748</t>
  </si>
  <si>
    <t>OF-2022-121020</t>
  </si>
  <si>
    <t>OF-2022-166275</t>
  </si>
  <si>
    <t>OF-2022-158925</t>
  </si>
  <si>
    <t>OF-2022-118311</t>
  </si>
  <si>
    <t>OF-2022-153318</t>
  </si>
  <si>
    <t>OF-2022-152632</t>
  </si>
  <si>
    <t>OF-2022-156811</t>
  </si>
  <si>
    <t>OF-2022-120873</t>
  </si>
  <si>
    <t>ON-2022-117387</t>
  </si>
  <si>
    <t>OF-2022-116596</t>
  </si>
  <si>
    <t>OF-2022-130162</t>
  </si>
  <si>
    <t>OF-2022-142545</t>
  </si>
  <si>
    <t>OF-2022-134775</t>
  </si>
  <si>
    <t>OF-2022-144344</t>
  </si>
  <si>
    <t>ON-2022-144393</t>
  </si>
  <si>
    <t>OF-2022-140641</t>
  </si>
  <si>
    <t>OF-2022-125815</t>
  </si>
  <si>
    <t>OF-2022-120369</t>
  </si>
  <si>
    <t>OF-2022-112389</t>
  </si>
  <si>
    <t>OF-2022-146682</t>
  </si>
  <si>
    <t>ON-2022-131912</t>
  </si>
  <si>
    <t>OF-2022-167290</t>
  </si>
  <si>
    <t>OF-2022-153836</t>
  </si>
  <si>
    <t>OF-2022-105291</t>
  </si>
  <si>
    <t>OF-2022-119165</t>
  </si>
  <si>
    <t>OF-2022-144218</t>
  </si>
  <si>
    <t>ON-2022-142251</t>
  </si>
  <si>
    <t>OF-2022-140130</t>
  </si>
  <si>
    <t>OF-2022-146913</t>
  </si>
  <si>
    <t>OF-2022-159212</t>
  </si>
  <si>
    <t>OF-2022-100671</t>
  </si>
  <si>
    <t>OF-2022-129196</t>
  </si>
  <si>
    <t>OF-2022-128867</t>
  </si>
  <si>
    <t>OF-2022-127250</t>
  </si>
  <si>
    <t>OF-2022-114972</t>
  </si>
  <si>
    <t>OF-2022-168893</t>
  </si>
  <si>
    <t>OF-2022-109365</t>
  </si>
  <si>
    <t>OF-2022-160136</t>
  </si>
  <si>
    <t>OF-2022-159023</t>
  </si>
  <si>
    <t>OF-2022-134180</t>
  </si>
  <si>
    <t>OF-2022-143308</t>
  </si>
  <si>
    <t>OF-2022-163755</t>
  </si>
  <si>
    <t>OF-2022-166443</t>
  </si>
  <si>
    <t>OF-2022-146766</t>
  </si>
  <si>
    <t>OF-2022-163328</t>
  </si>
  <si>
    <t>OF-2022-165827</t>
  </si>
  <si>
    <t>OF-2022-119018</t>
  </si>
  <si>
    <t>OF-2022-162236</t>
  </si>
  <si>
    <t>OF-2022-158260</t>
  </si>
  <si>
    <t>ON-2022-111563</t>
  </si>
  <si>
    <t>OF-2022-140207</t>
  </si>
  <si>
    <t>ON-2022-106677</t>
  </si>
  <si>
    <t>ON-2022-131611</t>
  </si>
  <si>
    <t>ON-2022-165078</t>
  </si>
  <si>
    <t>OF-2022-148908</t>
  </si>
  <si>
    <t>OF-2022-143441</t>
  </si>
  <si>
    <t>OF-2022-125094</t>
  </si>
  <si>
    <t>OF-2022-144092</t>
  </si>
  <si>
    <t>OF-2022-157280</t>
  </si>
  <si>
    <t>ON-2022-125969</t>
  </si>
  <si>
    <t>ON-2022-153815</t>
  </si>
  <si>
    <t>OF-2022-109925</t>
  </si>
  <si>
    <t>OF-2022-113817</t>
  </si>
  <si>
    <t>OF-2022-161669</t>
  </si>
  <si>
    <t>OF-2022-147585</t>
  </si>
  <si>
    <t>OF-2022-144554</t>
  </si>
  <si>
    <t>ON-2022-139388</t>
  </si>
  <si>
    <t>OF-2022-164896</t>
  </si>
  <si>
    <t>OF-2022-152247</t>
  </si>
  <si>
    <t>OF-2022-132997</t>
  </si>
  <si>
    <t>OF-2022-116337</t>
  </si>
  <si>
    <t>OF-2022-168830</t>
  </si>
  <si>
    <t>OF-2022-116379</t>
  </si>
  <si>
    <t>OF-2022-152156</t>
  </si>
  <si>
    <t>OF-2022-138233</t>
  </si>
  <si>
    <t>OF-2022-105494</t>
  </si>
  <si>
    <t>OF-2022-163384</t>
  </si>
  <si>
    <t>OF-2022-137736</t>
  </si>
  <si>
    <t>OF-2022-115588</t>
  </si>
  <si>
    <t>OF-2022-145177</t>
  </si>
  <si>
    <t>ON-2022-144547</t>
  </si>
  <si>
    <t>OF-2022-119935</t>
  </si>
  <si>
    <t>OF-2022-125164</t>
  </si>
  <si>
    <t>OF-2022-158694</t>
  </si>
  <si>
    <t>OF-2022-162348</t>
  </si>
  <si>
    <t>OF-2022-152940</t>
  </si>
  <si>
    <t>ON-2022-136581</t>
  </si>
  <si>
    <t>OF-2022-140935</t>
  </si>
  <si>
    <t>OF-2022-127761</t>
  </si>
  <si>
    <t>OF-2022-124667</t>
  </si>
  <si>
    <t>OF-2022-124506</t>
  </si>
  <si>
    <t>OF-2022-139878</t>
  </si>
  <si>
    <t>OF-2022-130799</t>
  </si>
  <si>
    <t>OF-2022-131968</t>
  </si>
  <si>
    <t>OF-2022-145548</t>
  </si>
  <si>
    <t>OF-2022-116722</t>
  </si>
  <si>
    <t>ON-2022-164196</t>
  </si>
  <si>
    <t>OF-2022-103128</t>
  </si>
  <si>
    <t>OF-2022-134348</t>
  </si>
  <si>
    <t>OF-2022-152170</t>
  </si>
  <si>
    <t>OF-2022-124590</t>
  </si>
  <si>
    <t>OF-2022-164399</t>
  </si>
  <si>
    <t>OF-2022-149349</t>
  </si>
  <si>
    <t>OF-2022-155488</t>
  </si>
  <si>
    <t>OF-2022-121958</t>
  </si>
  <si>
    <t>OF-2022-149461</t>
  </si>
  <si>
    <t>OF-2022-118570</t>
  </si>
  <si>
    <t>ON-2022-162103</t>
  </si>
  <si>
    <t>OF-2022-101336</t>
  </si>
  <si>
    <t>OF-2022-128972</t>
  </si>
  <si>
    <t>ON-2022-113677</t>
  </si>
  <si>
    <t>OF-2022-147683</t>
  </si>
  <si>
    <t>OF-2022-131065</t>
  </si>
  <si>
    <t>OF-2022-149482</t>
  </si>
  <si>
    <t>OF-2022-134691</t>
  </si>
  <si>
    <t>OF-2022-118759</t>
  </si>
  <si>
    <t>OF-2022-121370</t>
  </si>
  <si>
    <t>ON-2022-112970</t>
  </si>
  <si>
    <t>ON-2022-117541</t>
  </si>
  <si>
    <t>ON-2022-144351</t>
  </si>
  <si>
    <t>OF-2022-166618</t>
  </si>
  <si>
    <t>OF-2022-105963</t>
  </si>
  <si>
    <t>OF-2022-146633</t>
  </si>
  <si>
    <t>OF-2022-148740</t>
  </si>
  <si>
    <t>OF-2022-130820</t>
  </si>
  <si>
    <t>OF-2022-154508</t>
  </si>
  <si>
    <t>OF-2022-124527</t>
  </si>
  <si>
    <t>OF-2022-150658</t>
  </si>
  <si>
    <t>OF-2022-134110</t>
  </si>
  <si>
    <t>OF-2022-118500</t>
  </si>
  <si>
    <t>OF-2022-136812</t>
  </si>
  <si>
    <t>OF-2022-119963</t>
  </si>
  <si>
    <t>OF-2022-158575</t>
  </si>
  <si>
    <t>OF-2022-166226</t>
  </si>
  <si>
    <t>OF-2022-115378</t>
  </si>
  <si>
    <t>ON-2022-138408</t>
  </si>
  <si>
    <t>OF-2022-103464</t>
  </si>
  <si>
    <t>OF-2022-108630</t>
  </si>
  <si>
    <t>OF-2022-164511</t>
  </si>
  <si>
    <t>ON-2022-110156</t>
  </si>
  <si>
    <t>OF-2022-113138</t>
  </si>
  <si>
    <t>OF-2022-111143</t>
  </si>
  <si>
    <t>OF-2022-157364</t>
  </si>
  <si>
    <t>OF-2022-130778</t>
  </si>
  <si>
    <t>OF-2022-126858</t>
  </si>
  <si>
    <t>OF-2022-114104</t>
  </si>
  <si>
    <t>OF-2022-110772</t>
  </si>
  <si>
    <t>OF-2022-109820</t>
  </si>
  <si>
    <t>ON-2022-127971</t>
  </si>
  <si>
    <t>OF-2022-100041</t>
  </si>
  <si>
    <t>OF-2022-107790</t>
  </si>
  <si>
    <t>OF-2022-145492</t>
  </si>
  <si>
    <t>OF-2022-121356</t>
  </si>
  <si>
    <t>OF-2022-113845</t>
  </si>
  <si>
    <t>OF-2022-142615</t>
  </si>
  <si>
    <t>ON-2022-114293</t>
  </si>
  <si>
    <t>OF-2022-114482</t>
  </si>
  <si>
    <t>OF-2022-140018</t>
  </si>
  <si>
    <t>OF-2022-146157</t>
  </si>
  <si>
    <t>OF-2022-114895</t>
  </si>
  <si>
    <t>OF-2022-113425</t>
  </si>
  <si>
    <t>OF-2022-152646</t>
  </si>
  <si>
    <t>OF-2022-154711</t>
  </si>
  <si>
    <t>OF-2022-131576</t>
  </si>
  <si>
    <t>ON-2022-132577</t>
  </si>
  <si>
    <t>ON-2022-164945</t>
  </si>
  <si>
    <t>OF-2022-160129</t>
  </si>
  <si>
    <t>OF-2022-105284</t>
  </si>
  <si>
    <t>OF-2022-124485</t>
  </si>
  <si>
    <t>OF-2022-100468</t>
  </si>
  <si>
    <t>OF-2022-128531</t>
  </si>
  <si>
    <t>OF-2022-100083</t>
  </si>
  <si>
    <t>OF-2022-132731</t>
  </si>
  <si>
    <t>ON-2022-163881</t>
  </si>
  <si>
    <t>OF-2022-163573</t>
  </si>
  <si>
    <t>OF-2022-123806</t>
  </si>
  <si>
    <t>OF-2022-125661</t>
  </si>
  <si>
    <t>OF-2022-165561</t>
  </si>
  <si>
    <t>OF-2022-113726</t>
  </si>
  <si>
    <t>OF-2022-123533</t>
  </si>
  <si>
    <t>OF-2022-165470</t>
  </si>
  <si>
    <t>OF-2022-160535</t>
  </si>
  <si>
    <t>ON-2022-119298</t>
  </si>
  <si>
    <t>OF-2022-169838</t>
  </si>
  <si>
    <t>OF-2022-108196</t>
  </si>
  <si>
    <t>OF-2022-132549</t>
  </si>
  <si>
    <t>OF-2022-113341</t>
  </si>
  <si>
    <t>OF-2022-133711</t>
  </si>
  <si>
    <t>OF-2022-129693</t>
  </si>
  <si>
    <t>ON-2022-126893</t>
  </si>
  <si>
    <t>ON-2022-158309</t>
  </si>
  <si>
    <t>OF-2022-130288</t>
  </si>
  <si>
    <t>OF-2022-106915</t>
  </si>
  <si>
    <t>OF-2022-145135</t>
  </si>
  <si>
    <t>ON-2022-158288</t>
  </si>
  <si>
    <t>OF-2022-107104</t>
  </si>
  <si>
    <t>OF-2022-129686</t>
  </si>
  <si>
    <t>OF-2022-152121</t>
  </si>
  <si>
    <t>OF-2022-162313</t>
  </si>
  <si>
    <t>OF-2022-144911</t>
  </si>
  <si>
    <t>OF-2022-159639</t>
  </si>
  <si>
    <t>OF-2022-104276</t>
  </si>
  <si>
    <t>ON-2022-114230</t>
  </si>
  <si>
    <t>OF-2022-117583</t>
  </si>
  <si>
    <t>OF-2022-105018</t>
  </si>
  <si>
    <t>OF-2022-123617</t>
  </si>
  <si>
    <t>OF-2022-163167</t>
  </si>
  <si>
    <t>OF-2022-127243</t>
  </si>
  <si>
    <t>ON-2022-131674</t>
  </si>
  <si>
    <t>OF-2022-160241</t>
  </si>
  <si>
    <t>ON-2022-134761</t>
  </si>
  <si>
    <t>OF-2022-156748</t>
  </si>
  <si>
    <t>OF-2022-129903</t>
  </si>
  <si>
    <t>OF-2022-113621</t>
  </si>
  <si>
    <t>OF-2022-136434</t>
  </si>
  <si>
    <t>OF-2022-136483</t>
  </si>
  <si>
    <t>ON-2022-150035</t>
  </si>
  <si>
    <t>OF-2022-157336</t>
  </si>
  <si>
    <t>OF-2022-127698</t>
  </si>
  <si>
    <t>OF-2022-130393</t>
  </si>
  <si>
    <t>OF-2022-142594</t>
  </si>
  <si>
    <t>OF-2022-143805</t>
  </si>
  <si>
    <t>ON-2022-155768</t>
  </si>
  <si>
    <t>OF-2022-104689</t>
  </si>
  <si>
    <t>ON-2022-108455</t>
  </si>
  <si>
    <t>ON-2022-113985</t>
  </si>
  <si>
    <t>OF-2022-163804</t>
  </si>
  <si>
    <t>ON-2022-155103</t>
  </si>
  <si>
    <t>OF-2022-143154</t>
  </si>
  <si>
    <t>OF-2022-105354</t>
  </si>
  <si>
    <t>OF-2022-164770</t>
  </si>
  <si>
    <t>ON-2022-150861</t>
  </si>
  <si>
    <t>ON-2022-161683</t>
  </si>
  <si>
    <t>OF-2022-153598</t>
  </si>
  <si>
    <t>OF-2022-122063</t>
  </si>
  <si>
    <t>OF-2022-161025</t>
  </si>
  <si>
    <t>OF-2022-149762</t>
  </si>
  <si>
    <t>OF-2022-126004</t>
  </si>
  <si>
    <t>OF-2022-139885</t>
  </si>
  <si>
    <t>OF-2022-105277</t>
  </si>
  <si>
    <t>OF-2022-112060</t>
  </si>
  <si>
    <t>OF-2022-161389</t>
  </si>
  <si>
    <t>OF-2022-114489</t>
  </si>
  <si>
    <t>OF-2022-124772</t>
  </si>
  <si>
    <t>OF-2022-108434</t>
  </si>
  <si>
    <t>OF-2022-143749</t>
  </si>
  <si>
    <t>OF-2022-140564</t>
  </si>
  <si>
    <t>OF-2022-109722</t>
  </si>
  <si>
    <t>OF-2022-145009</t>
  </si>
  <si>
    <t>OF-2022-163636</t>
  </si>
  <si>
    <t>OF-2022-146374</t>
  </si>
  <si>
    <t>ON-2022-114776</t>
  </si>
  <si>
    <t>ON-2022-169040</t>
  </si>
  <si>
    <t>OF-2022-162390</t>
  </si>
  <si>
    <t>ON-2022-103674</t>
  </si>
  <si>
    <t>OF-2022-117590</t>
  </si>
  <si>
    <t>OF-2022-134425</t>
  </si>
  <si>
    <t>OF-2022-124562</t>
  </si>
  <si>
    <t>OF-2022-131289</t>
  </si>
  <si>
    <t>OF-2022-115224</t>
  </si>
  <si>
    <t>OF-2022-113733</t>
  </si>
  <si>
    <t>OF-2022-158302</t>
  </si>
  <si>
    <t>OF-2022-160108</t>
  </si>
  <si>
    <t>OF-2022-137330</t>
  </si>
  <si>
    <t>OF-2022-141082</t>
  </si>
  <si>
    <t>OF-2022-128923</t>
  </si>
  <si>
    <t>ON-2022-161844</t>
  </si>
  <si>
    <t>OF-2022-133340</t>
  </si>
  <si>
    <t>OF-2022-159989</t>
  </si>
  <si>
    <t>ON-2022-131114</t>
  </si>
  <si>
    <t>OF-2022-149503</t>
  </si>
  <si>
    <t>OF-2022-102092</t>
  </si>
  <si>
    <t>OF-2022-154739</t>
  </si>
  <si>
    <t>OF-2022-146941</t>
  </si>
  <si>
    <t>OF-2022-128412</t>
  </si>
  <si>
    <t>ON-2022-143448</t>
  </si>
  <si>
    <t>OF-2022-147123</t>
  </si>
  <si>
    <t>OF-2022-144309</t>
  </si>
  <si>
    <t>OF-2022-127194</t>
  </si>
  <si>
    <t>OF-2022-100587</t>
  </si>
  <si>
    <t>OF-2022-105816</t>
  </si>
  <si>
    <t>ON-2022-135720</t>
  </si>
  <si>
    <t>OF-2022-160745</t>
  </si>
  <si>
    <t>ON-2022-148803</t>
  </si>
  <si>
    <t>ON-2022-132857</t>
  </si>
  <si>
    <t>OF-2022-162187</t>
  </si>
  <si>
    <t>OF-2022-143609</t>
  </si>
  <si>
    <t>OF-2022-165330</t>
  </si>
  <si>
    <t>ON-2022-151260</t>
  </si>
  <si>
    <t>ON-2022-108777</t>
  </si>
  <si>
    <t>OF-2022-139395</t>
  </si>
  <si>
    <t>ON-2022-169369</t>
  </si>
  <si>
    <t>OF-2022-136686</t>
  </si>
  <si>
    <t>OF-2022-169824</t>
  </si>
  <si>
    <t>OF-2022-100153</t>
  </si>
  <si>
    <t>OF-2022-142958</t>
  </si>
  <si>
    <t>OF-2022-102792</t>
  </si>
  <si>
    <t>OF-2022-146143</t>
  </si>
  <si>
    <t>OF-2022-129126</t>
  </si>
  <si>
    <t>OF-2022-146325</t>
  </si>
  <si>
    <t>OF-2022-142335</t>
  </si>
  <si>
    <t>ON-2022-116442</t>
  </si>
  <si>
    <t>ON-2022-127334</t>
  </si>
  <si>
    <t>OF-2022-113600</t>
  </si>
  <si>
    <t>OF-2022-100307</t>
  </si>
  <si>
    <t>ON-2022-100419</t>
  </si>
  <si>
    <t>ON-2022-104794</t>
  </si>
  <si>
    <t>OF-2022-118332</t>
  </si>
  <si>
    <t>OF-2022-130442</t>
  </si>
  <si>
    <t>OF-2022-155446</t>
  </si>
  <si>
    <t>OF-2022-155530</t>
  </si>
  <si>
    <t>OF-2022-155383</t>
  </si>
  <si>
    <t>OF-2022-147109</t>
  </si>
  <si>
    <t>OF-2022-131639</t>
  </si>
  <si>
    <t>OF-2022-117121</t>
  </si>
  <si>
    <t>OF-2022-112697</t>
  </si>
  <si>
    <t>OF-2022-147067</t>
  </si>
  <si>
    <t>OF-2022-145919</t>
  </si>
  <si>
    <t>OF-2022-150945</t>
  </si>
  <si>
    <t>OF-2022-101546</t>
  </si>
  <si>
    <t>OF-2022-133795</t>
  </si>
  <si>
    <t>OF-2022-145261</t>
  </si>
  <si>
    <t>OF-2022-138597</t>
  </si>
  <si>
    <t>OF-2022-139934</t>
  </si>
  <si>
    <t>OF-2022-134936</t>
  </si>
  <si>
    <t>OF-2022-141523</t>
  </si>
  <si>
    <t>OF-2022-108364</t>
  </si>
  <si>
    <t>OF-2022-118129</t>
  </si>
  <si>
    <t>OF-2022-168536</t>
  </si>
  <si>
    <t>OF-2022-151155</t>
  </si>
  <si>
    <t>ON-2022-157840</t>
  </si>
  <si>
    <t>OF-2022-167507</t>
  </si>
  <si>
    <t>OF-2022-103359</t>
  </si>
  <si>
    <t>OF-2022-149916</t>
  </si>
  <si>
    <t>OF-2022-114860</t>
  </si>
  <si>
    <t>OF-2022-137043</t>
  </si>
  <si>
    <t>OF-2022-115574</t>
  </si>
  <si>
    <t>OF-2022-157868</t>
  </si>
  <si>
    <t>OF-2022-136049</t>
  </si>
  <si>
    <t>OF-2022-135776</t>
  </si>
  <si>
    <t>OF-2022-157791</t>
  </si>
  <si>
    <t>OF-2022-132829</t>
  </si>
  <si>
    <t>OF-2022-114867</t>
  </si>
  <si>
    <t>ON-2022-168620</t>
  </si>
  <si>
    <t>OF-2022-123526</t>
  </si>
  <si>
    <t>OF-2022-157259</t>
  </si>
  <si>
    <t>OF-2022-140438</t>
  </si>
  <si>
    <t>OF-2022-101651</t>
  </si>
  <si>
    <t>ON-2022-116729</t>
  </si>
  <si>
    <t>OF-2022-111941</t>
  </si>
  <si>
    <t>OF-2022-101168</t>
  </si>
  <si>
    <t>OF-2022-105081</t>
  </si>
  <si>
    <t>OF-2022-109827</t>
  </si>
  <si>
    <t>OF-2022-110975</t>
  </si>
  <si>
    <t>OF-2022-148684</t>
  </si>
  <si>
    <t>OF-2022-169670</t>
  </si>
  <si>
    <t>ON-2022-153129</t>
  </si>
  <si>
    <t>OF-2022-147536</t>
  </si>
  <si>
    <t>OF-2022-151512</t>
  </si>
  <si>
    <t>OF-2022-114538</t>
  </si>
  <si>
    <t>OF-2022-129868</t>
  </si>
  <si>
    <t>OF-2022-155166</t>
  </si>
  <si>
    <t>OF-2022-123015</t>
  </si>
  <si>
    <t>ON-2022-162852</t>
  </si>
  <si>
    <t>OF-2022-162726</t>
  </si>
  <si>
    <t>OF-2022-138667</t>
  </si>
  <si>
    <t>ON-2022-131058</t>
  </si>
  <si>
    <t>OF-2022-102596</t>
  </si>
  <si>
    <t>OF-2022-111605</t>
  </si>
  <si>
    <t>OF-2022-156300</t>
  </si>
  <si>
    <t>OF-2022-124051</t>
  </si>
  <si>
    <t>OF-2022-139689</t>
  </si>
  <si>
    <t>OF-2022-122017</t>
  </si>
  <si>
    <t>ON-2022-163258</t>
  </si>
  <si>
    <t>OF-2022-157742</t>
  </si>
  <si>
    <t>ON-2022-135209</t>
  </si>
  <si>
    <t>OF-2022-112578</t>
  </si>
  <si>
    <t>OF-2022-117226</t>
  </si>
  <si>
    <t>OF-2022-117660</t>
  </si>
  <si>
    <t>ON-2022-111528</t>
  </si>
  <si>
    <t>OF-2022-105746</t>
  </si>
  <si>
    <t>OF-2022-163951</t>
  </si>
  <si>
    <t>CJ-11875</t>
  </si>
  <si>
    <t>OF-2022-160486</t>
  </si>
  <si>
    <t>OF-2022-160395</t>
  </si>
  <si>
    <t>OF-2022-100202</t>
  </si>
  <si>
    <t>ON-2022-165953</t>
  </si>
  <si>
    <t>OF-2022-156139</t>
  </si>
  <si>
    <t>ON-2022-105830</t>
  </si>
  <si>
    <t>OF-2022-107503</t>
  </si>
  <si>
    <t>OF-2022-144463</t>
  </si>
  <si>
    <t>OF-2022-154466</t>
  </si>
  <si>
    <t>OF-2022-151750</t>
  </si>
  <si>
    <t>OF-2022-113481</t>
  </si>
  <si>
    <t>OF-2022-147207</t>
  </si>
  <si>
    <t>OF-2022-118668</t>
  </si>
  <si>
    <t>ON-2022-114034</t>
  </si>
  <si>
    <t>OF-2022-111738</t>
  </si>
  <si>
    <t>OF-2022-150931</t>
  </si>
  <si>
    <t>OF-2022-159366</t>
  </si>
  <si>
    <t>ON-2022-168690</t>
  </si>
  <si>
    <t>ON-2022-123862</t>
  </si>
  <si>
    <t>OF-2022-115154</t>
  </si>
  <si>
    <t>OF-2022-154760</t>
  </si>
  <si>
    <t>ON-2022-158512</t>
  </si>
  <si>
    <t>OF-2022-108000</t>
  </si>
  <si>
    <t>ON-2022-148551</t>
  </si>
  <si>
    <t>ON-2022-167402</t>
  </si>
  <si>
    <t>OF-2022-138779</t>
  </si>
  <si>
    <t>ON-2022-106131</t>
  </si>
  <si>
    <t>OF-2022-127306</t>
  </si>
  <si>
    <t>OF-2022-149076</t>
  </si>
  <si>
    <t>OF-2022-113278</t>
  </si>
  <si>
    <t>OF-2022-167752</t>
  </si>
  <si>
    <t>OF-2022-152961</t>
  </si>
  <si>
    <t>OF-2022-160934</t>
  </si>
  <si>
    <t>ON-2022-104661</t>
  </si>
  <si>
    <t>OF-2022-125913</t>
  </si>
  <si>
    <t>OF-2022-138289</t>
  </si>
  <si>
    <t>OF-2022-154718</t>
  </si>
  <si>
    <t>OF-2022-153045</t>
  </si>
  <si>
    <t>ON-2022-127292</t>
  </si>
  <si>
    <t>OF-2022-157252</t>
  </si>
  <si>
    <t>OF-2022-161809</t>
  </si>
  <si>
    <t>OF-2022-144589</t>
  </si>
  <si>
    <t>ON-2022-120649</t>
  </si>
  <si>
    <t>OF-2022-152079</t>
  </si>
  <si>
    <t>OF-2022-131954</t>
  </si>
  <si>
    <t>OF-2022-160423</t>
  </si>
  <si>
    <t>OF-2022-127026</t>
  </si>
  <si>
    <t>OF-2022-141782</t>
  </si>
  <si>
    <t>OF-2022-127432</t>
  </si>
  <si>
    <t>OF-2022-152499</t>
  </si>
  <si>
    <t>OF-2022-145142</t>
  </si>
  <si>
    <t>OF-2022-139080</t>
  </si>
  <si>
    <t>OF-2022-161893</t>
  </si>
  <si>
    <t>OF-2022-119669</t>
  </si>
  <si>
    <t>OF-2022-104619</t>
  </si>
  <si>
    <t>OF-2022-134649</t>
  </si>
  <si>
    <t>OF-2022-164098</t>
  </si>
  <si>
    <t>OF-2022-150469</t>
  </si>
  <si>
    <t>ON-2022-105935</t>
  </si>
  <si>
    <t>OF-2022-117870</t>
  </si>
  <si>
    <t>ON-2022-104437</t>
  </si>
  <si>
    <t>OF-2022-115994</t>
  </si>
  <si>
    <t>ON-2022-147984</t>
  </si>
  <si>
    <t>ON-2022-166037</t>
  </si>
  <si>
    <t>ON-2022-127341</t>
  </si>
  <si>
    <t>OF-2022-139304</t>
  </si>
  <si>
    <t>OF-2022-131653</t>
  </si>
  <si>
    <t>OF-2022-145338</t>
  </si>
  <si>
    <t>OF-2022-160927</t>
  </si>
  <si>
    <t>OF-2022-104220</t>
  </si>
  <si>
    <t>OF-2022-164329</t>
  </si>
  <si>
    <t>OF-2022-112725</t>
  </si>
  <si>
    <t>OF-2022-148999</t>
  </si>
  <si>
    <t>OF-2022-121790</t>
  </si>
  <si>
    <t>OF-2022-157273</t>
  </si>
  <si>
    <t>ON-2022-164147</t>
  </si>
  <si>
    <t>OF-2022-161333</t>
  </si>
  <si>
    <t>OF-2022-128076</t>
  </si>
  <si>
    <t>OF-2022-167703</t>
  </si>
  <si>
    <t>OF-2022-126354</t>
  </si>
  <si>
    <t>OF-2022-127474</t>
  </si>
  <si>
    <t>OF-2022-169474</t>
  </si>
  <si>
    <t>OF-2022-131282</t>
  </si>
  <si>
    <t>OF-2022-107517</t>
  </si>
  <si>
    <t>OF-2022-122994</t>
  </si>
  <si>
    <t>OF-2022-115105</t>
  </si>
  <si>
    <t>ON-2022-101840</t>
  </si>
  <si>
    <t>OF-2022-154102</t>
  </si>
  <si>
    <t>OF-2022-118773</t>
  </si>
  <si>
    <t>OF-2022-150602</t>
  </si>
  <si>
    <t>OF-2022-145807</t>
  </si>
  <si>
    <t>OF-2022-124086</t>
  </si>
  <si>
    <t>OF-2022-123659</t>
  </si>
  <si>
    <t>OF-2022-116204</t>
  </si>
  <si>
    <t>OF-2022-131828</t>
  </si>
  <si>
    <t>ON-2022-118535</t>
  </si>
  <si>
    <t>OF-2022-138156</t>
  </si>
  <si>
    <t>OF-2022-104801</t>
  </si>
  <si>
    <t>OF-2022-151176</t>
  </si>
  <si>
    <t>OF-2022-104906</t>
  </si>
  <si>
    <t>OF-2022-154809</t>
  </si>
  <si>
    <t>OF-2022-118521</t>
  </si>
  <si>
    <t>OF-2022-120019</t>
  </si>
  <si>
    <t>OF-2022-163265</t>
  </si>
  <si>
    <t>OF-2022-154039</t>
  </si>
  <si>
    <t>ON-2022-163195</t>
  </si>
  <si>
    <t>OF-2022-132647</t>
  </si>
  <si>
    <t>OF-2022-159149</t>
  </si>
  <si>
    <t>OF-2022-109085</t>
  </si>
  <si>
    <t>OF-2022-164707</t>
  </si>
  <si>
    <t>OF-2022-122693</t>
  </si>
  <si>
    <t>OF-2022-166415</t>
  </si>
  <si>
    <t>OF-2022-134838</t>
  </si>
  <si>
    <t>OF-2022-105809</t>
  </si>
  <si>
    <t>OF-2022-150525</t>
  </si>
  <si>
    <t>OF-2022-105445</t>
  </si>
  <si>
    <t>OF-2022-135937</t>
  </si>
  <si>
    <t>OF-2022-124940</t>
  </si>
  <si>
    <t>OF-2022-104647</t>
  </si>
  <si>
    <t>OF-2022-136007</t>
  </si>
  <si>
    <t>OF-2022-111374</t>
  </si>
  <si>
    <t>OF-2022-127397</t>
  </si>
  <si>
    <t>OF-2022-125878</t>
  </si>
  <si>
    <t>ON-2022-134642</t>
  </si>
  <si>
    <t>OF-2022-117212</t>
  </si>
  <si>
    <t>OF-2022-121706</t>
  </si>
  <si>
    <t>OF-2022-121258</t>
  </si>
  <si>
    <t>OF-2022-101959</t>
  </si>
  <si>
    <t>OF-2022-146024</t>
  </si>
  <si>
    <t>OF-2022-163902</t>
  </si>
  <si>
    <t>OF-2022-104885</t>
  </si>
  <si>
    <t>OF-2022-152261</t>
  </si>
  <si>
    <t>OF-2022-155712</t>
  </si>
  <si>
    <t>OF-2022-124114</t>
  </si>
  <si>
    <t>OF-2022-121804</t>
  </si>
  <si>
    <t>OF-2022-127621</t>
  </si>
  <si>
    <t>OF-2022-111815</t>
  </si>
  <si>
    <t>OF-2022-123085</t>
  </si>
  <si>
    <t>OF-2022-117513</t>
  </si>
  <si>
    <t>OF-2022-110478</t>
  </si>
  <si>
    <t>OF-2022-142174</t>
  </si>
  <si>
    <t>ON-2022-119816</t>
  </si>
  <si>
    <t>OF-2022-147753</t>
  </si>
  <si>
    <t>OF-2022-168123</t>
  </si>
  <si>
    <t>OF-2022-161046</t>
  </si>
  <si>
    <t>OF-2022-168193</t>
  </si>
  <si>
    <t>RM-19750</t>
  </si>
  <si>
    <t>ON-2022-119039</t>
  </si>
  <si>
    <t>OF-2022-125101</t>
  </si>
  <si>
    <t>OF-2022-167640</t>
  </si>
  <si>
    <t>OF-2022-148642</t>
  </si>
  <si>
    <t>OF-2022-136672</t>
  </si>
  <si>
    <t>OF-2022-110884</t>
  </si>
  <si>
    <t>OF-2022-155698</t>
  </si>
  <si>
    <t>OF-2022-104080</t>
  </si>
  <si>
    <t>OF-2022-102834</t>
  </si>
  <si>
    <t>OF-2022-147354</t>
  </si>
  <si>
    <t>OF-2022-144638</t>
  </si>
  <si>
    <t>OF-2022-130967</t>
  </si>
  <si>
    <t>OF-2022-155824</t>
  </si>
  <si>
    <t>OF-2022-140494</t>
  </si>
  <si>
    <t>OF-2022-132290</t>
  </si>
  <si>
    <t>OF-2022-147291</t>
  </si>
  <si>
    <t>ON-2022-141558</t>
  </si>
  <si>
    <t>ON-2022-133081</t>
  </si>
  <si>
    <t>OF-2022-159352</t>
  </si>
  <si>
    <t>OF-2022-116288</t>
  </si>
  <si>
    <t>OF-2022-152786</t>
  </si>
  <si>
    <t>OF-2022-166296</t>
  </si>
  <si>
    <t>OF-2022-106859</t>
  </si>
  <si>
    <t>OF-2022-105851</t>
  </si>
  <si>
    <t>OF-2022-157966</t>
  </si>
  <si>
    <t>OF-2022-153843</t>
  </si>
  <si>
    <t>OF-2022-107713</t>
  </si>
  <si>
    <t>ON-2022-146906</t>
  </si>
  <si>
    <t>OF-2022-162474</t>
  </si>
  <si>
    <t>OF-2022-114370</t>
  </si>
  <si>
    <t>ON-2022-101539</t>
  </si>
  <si>
    <t>OF-2022-152135</t>
  </si>
  <si>
    <t>OF-2022-161172</t>
  </si>
  <si>
    <t>OF-2022-129294</t>
  </si>
  <si>
    <t>OF-2022-129567</t>
  </si>
  <si>
    <t>OF-2022-140949</t>
  </si>
  <si>
    <t>OF-2022-142867</t>
  </si>
  <si>
    <t>ON-2022-129224</t>
  </si>
  <si>
    <t>ON-2022-119438</t>
  </si>
  <si>
    <t>OF-2022-160087</t>
  </si>
  <si>
    <t>OF-2022-148145</t>
  </si>
  <si>
    <t>OF-2022-162075</t>
  </si>
  <si>
    <t>OF-2022-143084</t>
  </si>
  <si>
    <t>OF-2022-122007</t>
  </si>
  <si>
    <t>ON-2022-104955</t>
  </si>
  <si>
    <t>OF-2022-105410</t>
  </si>
  <si>
    <t>OF-2022-124436</t>
  </si>
  <si>
    <t>OF-2022-140515</t>
  </si>
  <si>
    <t>OF-2022-166499</t>
  </si>
  <si>
    <t>OF-2022-154214</t>
  </si>
  <si>
    <t>OF-2022-165491</t>
  </si>
  <si>
    <t>ON-2022-143770</t>
  </si>
  <si>
    <t>OF-2022-122763</t>
  </si>
  <si>
    <t>OF-2022-169285</t>
  </si>
  <si>
    <t>OF-2022-119452</t>
  </si>
  <si>
    <t>OF-2022-108539</t>
  </si>
  <si>
    <t>OF-2022-156272</t>
  </si>
  <si>
    <t>OF-2022-117156</t>
  </si>
  <si>
    <t>OF-2022-111591</t>
  </si>
  <si>
    <t>OF-2022-155985</t>
  </si>
  <si>
    <t>OF-2022-135650</t>
  </si>
  <si>
    <t>ON-2022-140074</t>
  </si>
  <si>
    <t>OF-2022-136511</t>
  </si>
  <si>
    <t>OF-2022-120719</t>
  </si>
  <si>
    <t>OF-2022-140151</t>
  </si>
  <si>
    <t>OF-2022-167101</t>
  </si>
  <si>
    <t>OF-2022-166184</t>
  </si>
  <si>
    <t>OF-2022-122308</t>
  </si>
  <si>
    <t>OF-2022-101637</t>
  </si>
  <si>
    <t>OF-2022-112039</t>
  </si>
  <si>
    <t>ON-2022-117534</t>
  </si>
  <si>
    <t>OF-2022-155880</t>
  </si>
  <si>
    <t>OF-2022-101077</t>
  </si>
  <si>
    <t>OF-2022-143651</t>
  </si>
  <si>
    <t>OF-2022-105193</t>
  </si>
  <si>
    <t>ON-2022-121251</t>
  </si>
  <si>
    <t>OF-2022-147144</t>
  </si>
  <si>
    <t>OF-2022-113208</t>
  </si>
  <si>
    <t>OF-2022-162033</t>
  </si>
  <si>
    <t>ON-2022-141677</t>
  </si>
  <si>
    <t>OF-2022-139416</t>
  </si>
  <si>
    <t>OF-2022-124716</t>
  </si>
  <si>
    <t>OF-2022-113705</t>
  </si>
  <si>
    <t>OF-2022-144491</t>
  </si>
  <si>
    <t>ON-2022-166611</t>
  </si>
  <si>
    <t>ON-2022-147886</t>
  </si>
  <si>
    <t>OF-2022-126550</t>
  </si>
  <si>
    <t>OF-2022-113474</t>
  </si>
  <si>
    <t>ON-2022-154851</t>
  </si>
  <si>
    <t>OF-2022-129910</t>
  </si>
  <si>
    <t>ON-2022-120147</t>
  </si>
  <si>
    <t>OF-2022-126634</t>
  </si>
  <si>
    <t>OF-2022-154907</t>
  </si>
  <si>
    <t>OF-2022-100524</t>
  </si>
  <si>
    <t>OF-2022-102771</t>
  </si>
  <si>
    <t>ON-2022-159205</t>
  </si>
  <si>
    <t>OF-2022-114524</t>
  </si>
  <si>
    <t>OF-2022-133263</t>
  </si>
  <si>
    <t>OF-2022-144680</t>
  </si>
  <si>
    <t>ON-2022-160143</t>
  </si>
  <si>
    <t>OF-2022-145877</t>
  </si>
  <si>
    <t>OF-2022-147942</t>
  </si>
  <si>
    <t>OF-2022-149881</t>
  </si>
  <si>
    <t>OF-2022-118360</t>
  </si>
  <si>
    <t>OF-2022-134495</t>
  </si>
  <si>
    <t>OF-2022-129028</t>
  </si>
  <si>
    <t>ON-2022-123281</t>
  </si>
  <si>
    <t>OF-2022-121419</t>
  </si>
  <si>
    <t>OF-2022-106355</t>
  </si>
  <si>
    <t>OF-2022-145275</t>
  </si>
  <si>
    <t>OF-2022-131156</t>
  </si>
  <si>
    <t>OF-2022-127264</t>
  </si>
  <si>
    <t>OF-2022-157903</t>
  </si>
  <si>
    <t>OF-2022-144848</t>
  </si>
  <si>
    <t>OF-2022-109211</t>
  </si>
  <si>
    <t>OF-2022-140536</t>
  </si>
  <si>
    <t>OF-2022-107265</t>
  </si>
  <si>
    <t>OF-2022-161592</t>
  </si>
  <si>
    <t>ON-2022-100930</t>
  </si>
  <si>
    <t>OF-2022-165904</t>
  </si>
  <si>
    <t>OF-2022-157854</t>
  </si>
  <si>
    <t>OF-2022-112333</t>
  </si>
  <si>
    <t>OF-2022-150987</t>
  </si>
  <si>
    <t>ON-2022-136721</t>
  </si>
  <si>
    <t>OF-2022-135279</t>
  </si>
  <si>
    <t>OF-2022-122154</t>
  </si>
  <si>
    <t>OF-2022-112900</t>
  </si>
  <si>
    <t>OF-2022-169404</t>
  </si>
  <si>
    <t>OF-2022-161984</t>
  </si>
  <si>
    <t>OF-2022-125115</t>
  </si>
  <si>
    <t>OF-2022-115070</t>
  </si>
  <si>
    <t>MG-18205</t>
  </si>
  <si>
    <t>OF-2022-150623</t>
  </si>
  <si>
    <t>OF-2022-135069</t>
  </si>
  <si>
    <t>OF-2022-166128</t>
  </si>
  <si>
    <t>ON-2022-143028</t>
  </si>
  <si>
    <t>ON-2022-100482</t>
  </si>
  <si>
    <t>OF-2022-130904</t>
  </si>
  <si>
    <t>OF-2022-122735</t>
  </si>
  <si>
    <t>OF-2022-155460</t>
  </si>
  <si>
    <t>OF-2022-135076</t>
  </si>
  <si>
    <t>OF-2022-141663</t>
  </si>
  <si>
    <t>OF-2022-144932</t>
  </si>
  <si>
    <t>OF-2022-159604</t>
  </si>
  <si>
    <t>OF-2022-131233</t>
  </si>
  <si>
    <t>ON-2022-126060</t>
  </si>
  <si>
    <t>OF-2022-127117</t>
  </si>
  <si>
    <t>OF-2022-114412</t>
  </si>
  <si>
    <t>OF-2022-126774</t>
  </si>
  <si>
    <t>OF-2022-118857</t>
  </si>
  <si>
    <t>OF-2022-134635</t>
  </si>
  <si>
    <t>ON-2022-141698</t>
  </si>
  <si>
    <t>OF-2022-161851</t>
  </si>
  <si>
    <t>OF-2022-109946</t>
  </si>
  <si>
    <t>OF-2022-136497</t>
  </si>
  <si>
    <t>OF-2022-108070</t>
  </si>
  <si>
    <t>OF-2022-122707</t>
  </si>
  <si>
    <t>ON-2022-156356</t>
  </si>
  <si>
    <t>ON-2022-138086</t>
  </si>
  <si>
    <t>OF-2022-134845</t>
  </si>
  <si>
    <t>OF-2022-119389</t>
  </si>
  <si>
    <t>OF-2022-128965</t>
  </si>
  <si>
    <t>ON-2022-129203</t>
  </si>
  <si>
    <t>OF-2022-166849</t>
  </si>
  <si>
    <t>OF-2022-151484</t>
  </si>
  <si>
    <t>OF-2022-100615</t>
  </si>
  <si>
    <t>OF-2022-119655</t>
  </si>
  <si>
    <t>ON-2022-166324</t>
  </si>
  <si>
    <t>ON-2022-152366</t>
  </si>
  <si>
    <t>ON-2022-145863</t>
  </si>
  <si>
    <t>OF-2022-166198</t>
  </si>
  <si>
    <t>OF-2022-128853</t>
  </si>
  <si>
    <t>OF-2022-140802</t>
  </si>
  <si>
    <t>OF-2022-135783</t>
  </si>
  <si>
    <t>OF-2022-169054</t>
  </si>
  <si>
    <t>OF-2022-146192</t>
  </si>
  <si>
    <t>OF-2022-108553</t>
  </si>
  <si>
    <t>OF-2022-146360</t>
  </si>
  <si>
    <t>OF-2022-104010</t>
  </si>
  <si>
    <t>OF-2022-157112</t>
  </si>
  <si>
    <t>OF-2022-136651</t>
  </si>
  <si>
    <t>ON-2022-132031</t>
  </si>
  <si>
    <t>OF-2022-101700</t>
  </si>
  <si>
    <t>OF-2022-149489</t>
  </si>
  <si>
    <t>OF-2022-168102</t>
  </si>
  <si>
    <t>OF-2022-166933</t>
  </si>
  <si>
    <t>OF-2022-116953</t>
  </si>
  <si>
    <t>ON-2022-128832</t>
  </si>
  <si>
    <t>OF-2022-125269</t>
  </si>
  <si>
    <t>OF-2022-151071</t>
  </si>
  <si>
    <t>OF-2022-132213</t>
  </si>
  <si>
    <t>OF-2022-129707</t>
  </si>
  <si>
    <t>OF-2022-120222</t>
  </si>
  <si>
    <t>OF-2022-125381</t>
  </si>
  <si>
    <t>OF-2022-159226</t>
  </si>
  <si>
    <t>OF-2022-160045</t>
  </si>
  <si>
    <t>OF-2022-143665</t>
  </si>
  <si>
    <t>OF-2022-135692</t>
  </si>
  <si>
    <t>OF-2022-168228</t>
  </si>
  <si>
    <t>OF-2022-151281</t>
  </si>
  <si>
    <t>OF-2022-160962</t>
  </si>
  <si>
    <t>OF-2022-120894</t>
  </si>
  <si>
    <t>OF-2022-137631</t>
  </si>
  <si>
    <t>ON-2022-164056</t>
  </si>
  <si>
    <t>OF-2022-126718</t>
  </si>
  <si>
    <t>OF-2022-151911</t>
  </si>
  <si>
    <t>OF-2022-144526</t>
  </si>
  <si>
    <t>OF-2022-124597</t>
  </si>
  <si>
    <t>OF-2022-108322</t>
  </si>
  <si>
    <t>ON-2022-150847</t>
  </si>
  <si>
    <t>ON-2022-107636</t>
  </si>
  <si>
    <t>ON-2022-144582</t>
  </si>
  <si>
    <t>ON-2022-136784</t>
  </si>
  <si>
    <t>OF-2022-137876</t>
  </si>
  <si>
    <t>OF-2022-154501</t>
  </si>
  <si>
    <t>OF-2022-150609</t>
  </si>
  <si>
    <t>ON-2022-108315</t>
  </si>
  <si>
    <t>OF-2022-110212</t>
  </si>
  <si>
    <t>OF-2022-102204</t>
  </si>
  <si>
    <t>OF-2022-110198</t>
  </si>
  <si>
    <t>OF-2022-123134</t>
  </si>
  <si>
    <t>ON-2022-128398</t>
  </si>
  <si>
    <t>OF-2022-147844</t>
  </si>
  <si>
    <t>OF-2022-132178</t>
  </si>
  <si>
    <t>OF-2022-163209</t>
  </si>
  <si>
    <t>OF-2022-132199</t>
  </si>
  <si>
    <t>OF-2022-162978</t>
  </si>
  <si>
    <t>OF-2022-128755</t>
  </si>
  <si>
    <t>OF-2022-168900</t>
  </si>
  <si>
    <t>OF-2022-133067</t>
  </si>
  <si>
    <t>OF-2022-119914</t>
  </si>
  <si>
    <t>ON-2022-141943</t>
  </si>
  <si>
    <t>OF-2022-105991</t>
  </si>
  <si>
    <t>OF-2022-160724</t>
  </si>
  <si>
    <t>OF-2022-107552</t>
  </si>
  <si>
    <t>OF-2022-140242</t>
  </si>
  <si>
    <t>OF-2022-167668</t>
  </si>
  <si>
    <t>OF-2022-156769</t>
  </si>
  <si>
    <t>ON-2022-133200</t>
  </si>
  <si>
    <t>OF-2022-144498</t>
  </si>
  <si>
    <t>OF-2022-133487</t>
  </si>
  <si>
    <t>OF-2022-145779</t>
  </si>
  <si>
    <t>ON-2022-162124</t>
  </si>
  <si>
    <t>OF-2022-141733</t>
  </si>
  <si>
    <t>OF-2022-159688</t>
  </si>
  <si>
    <t>OF-2022-102820</t>
  </si>
  <si>
    <t>OF-2022-149181</t>
  </si>
  <si>
    <t>OF-2022-133865</t>
  </si>
  <si>
    <t>OF-2022-156895</t>
  </si>
  <si>
    <t>ON-2022-104451</t>
  </si>
  <si>
    <t>OF-2022-107797</t>
  </si>
  <si>
    <t>OF-2022-134810</t>
  </si>
  <si>
    <t>OF-2022-118199</t>
  </si>
  <si>
    <t>OF-2022-133823</t>
  </si>
  <si>
    <t>OF-2022-140298</t>
  </si>
  <si>
    <t>ON-2022-139647</t>
  </si>
  <si>
    <t>OF-2022-115322</t>
  </si>
  <si>
    <t>ON-2022-158218</t>
  </si>
  <si>
    <t>OF-2022-104577</t>
  </si>
  <si>
    <t>ON-2022-106796</t>
  </si>
  <si>
    <t>OF-2022-117632</t>
  </si>
  <si>
    <t>OF-2022-152226</t>
  </si>
  <si>
    <t>OF-2022-122175</t>
  </si>
  <si>
    <t>OF-2022-100748</t>
  </si>
  <si>
    <t>OF-2022-149048</t>
  </si>
  <si>
    <t>OF-2022-161655</t>
  </si>
  <si>
    <t>OF-2022-104318</t>
  </si>
  <si>
    <t>OF-2022-137785</t>
  </si>
  <si>
    <t>OF-2022-143686</t>
  </si>
  <si>
    <t>OF-2022-133641</t>
  </si>
  <si>
    <t>OF-2022-115546</t>
  </si>
  <si>
    <t>OF-2022-129357</t>
  </si>
  <si>
    <t>OF-2022-161774</t>
  </si>
  <si>
    <t>ON-2022-133361</t>
  </si>
  <si>
    <t>ON-2022-154872</t>
  </si>
  <si>
    <t>OF-2022-102414</t>
  </si>
  <si>
    <t>ON-2022-110604</t>
  </si>
  <si>
    <t>ON-2022-152569</t>
  </si>
  <si>
    <t>OF-2022-166576</t>
  </si>
  <si>
    <t>OF-2022-112865</t>
  </si>
  <si>
    <t>OF-2022-117863</t>
  </si>
  <si>
    <t>OF-2022-112536</t>
  </si>
  <si>
    <t>OF-2022-159464</t>
  </si>
  <si>
    <t>OF-2022-121643</t>
  </si>
  <si>
    <t>OF-2022-117401</t>
  </si>
  <si>
    <t>OF-2022-155642</t>
  </si>
  <si>
    <t>OF-2022-153787</t>
  </si>
  <si>
    <t>ON-2022-100048</t>
  </si>
  <si>
    <t>OF-2022-138975</t>
  </si>
  <si>
    <t>OF-2022-113530</t>
  </si>
  <si>
    <t>ON-2022-120607</t>
  </si>
  <si>
    <t>ON-2022-108700</t>
  </si>
  <si>
    <t>OF-2022-122077</t>
  </si>
  <si>
    <t>OF-2022-145702</t>
  </si>
  <si>
    <t>ON-2022-147998</t>
  </si>
  <si>
    <t>OF-2022-127803</t>
  </si>
  <si>
    <t>OF-2022-111332</t>
  </si>
  <si>
    <t>OF-2022-166695</t>
  </si>
  <si>
    <t>OF-2022-149468</t>
  </si>
  <si>
    <t>ON-2022-166688</t>
  </si>
  <si>
    <t>OF-2022-167899</t>
  </si>
  <si>
    <t>ON-2022-150595</t>
  </si>
  <si>
    <t>OF-2022-153080</t>
  </si>
  <si>
    <t>ON-2022-151127</t>
  </si>
  <si>
    <t>OF-2022-130106</t>
  </si>
  <si>
    <t>OF-2022-167003</t>
  </si>
  <si>
    <t>OF-2022-164042</t>
  </si>
  <si>
    <t>OF-2022-161088</t>
  </si>
  <si>
    <t>OF-2022-120168</t>
  </si>
  <si>
    <t>OF-2022-112473</t>
  </si>
  <si>
    <t>OF-2022-123687</t>
  </si>
  <si>
    <t>OF-2022-152968</t>
  </si>
  <si>
    <t>OF-2022-107853</t>
  </si>
  <si>
    <t>ON-2022-132297</t>
  </si>
  <si>
    <t>OF-2022-160458</t>
  </si>
  <si>
    <t>OF-2022-134152</t>
  </si>
  <si>
    <t>ON-2022-116897</t>
  </si>
  <si>
    <t>OF-2022-136882</t>
  </si>
  <si>
    <t>OF-2022-151855</t>
  </si>
  <si>
    <t>OF-2022-140088</t>
  </si>
  <si>
    <t>ON-2022-112613</t>
  </si>
  <si>
    <t>OF-2022-141572</t>
  </si>
  <si>
    <t>ON-2022-118556</t>
  </si>
  <si>
    <t>OF-2022-145765</t>
  </si>
  <si>
    <t>OF-2022-100055</t>
  </si>
  <si>
    <t>OF-2022-161340</t>
  </si>
  <si>
    <t>OF-2022-104745</t>
  </si>
  <si>
    <t>OF-2022-168739</t>
  </si>
  <si>
    <t>OF-2022-144568</t>
  </si>
  <si>
    <t>OF-2022-121580</t>
  </si>
  <si>
    <t>OF-2022-125472</t>
  </si>
  <si>
    <t>OF-2022-121125</t>
  </si>
  <si>
    <t>OF-2022-120614</t>
  </si>
  <si>
    <t>OF-2022-142461</t>
  </si>
  <si>
    <t>OF-2022-116498</t>
  </si>
  <si>
    <t>ON-2022-112928</t>
  </si>
  <si>
    <t>OF-2022-106831</t>
  </si>
  <si>
    <t>OF-2022-146493</t>
  </si>
  <si>
    <t>OF-2022-157413</t>
  </si>
  <si>
    <t>OF-2022-121559</t>
  </si>
  <si>
    <t>OF-2022-127705</t>
  </si>
  <si>
    <t>OF-2022-140760</t>
  </si>
  <si>
    <t>OF-2022-158883</t>
  </si>
  <si>
    <t>OF-2022-143294</t>
  </si>
  <si>
    <t>OF-2022-126382</t>
  </si>
  <si>
    <t>OF-2022-150420</t>
  </si>
  <si>
    <t>OF-2022-145772</t>
  </si>
  <si>
    <t>OF-2022-140872</t>
  </si>
  <si>
    <t>OF-2022-113908</t>
  </si>
  <si>
    <t>OF-2022-145506</t>
  </si>
  <si>
    <t>OF-2022-158407</t>
  </si>
  <si>
    <t>OF-2022-100426</t>
  </si>
  <si>
    <t>OF-2022-158106</t>
  </si>
  <si>
    <t>OF-2022-158953</t>
  </si>
  <si>
    <t>OF-2022-133095</t>
  </si>
  <si>
    <t>OF-2022-149720</t>
  </si>
  <si>
    <t>OF-2022-126788</t>
  </si>
  <si>
    <t>OF-2022-141614</t>
  </si>
  <si>
    <t>ON-2022-131849</t>
  </si>
  <si>
    <t>ON-2022-155299</t>
  </si>
  <si>
    <t>OF-2022-132682</t>
  </si>
  <si>
    <t>OF-2022-117436</t>
  </si>
  <si>
    <t>ON-2022-106579</t>
  </si>
  <si>
    <t>ON-2022-109316</t>
  </si>
  <si>
    <t>ON-2022-107979</t>
  </si>
  <si>
    <t>ON-2022-106663</t>
  </si>
  <si>
    <t>OF-2022-100951</t>
  </si>
  <si>
    <t>ON-2022-146822</t>
  </si>
  <si>
    <t>OF-2022-140963</t>
  </si>
  <si>
    <t>OF-2022-106103</t>
  </si>
  <si>
    <t>OF-2022-143343</t>
  </si>
  <si>
    <t>ON-2022-131583</t>
  </si>
  <si>
    <t>OF-2022-107167</t>
  </si>
  <si>
    <t>OF-2022-167080</t>
  </si>
  <si>
    <t>OF-2022-158071</t>
  </si>
  <si>
    <t>OF-2022-137001</t>
  </si>
  <si>
    <t>OF-2022-112172</t>
  </si>
  <si>
    <t>ON-2022-152002</t>
  </si>
  <si>
    <t>ON-2022-120418</t>
  </si>
  <si>
    <t>OF-2022-102554</t>
  </si>
  <si>
    <t>OF-2022-134565</t>
  </si>
  <si>
    <t>OF-2022-141481</t>
  </si>
  <si>
    <t>OF-2022-133928</t>
  </si>
  <si>
    <t>OF-2022-148474</t>
  </si>
  <si>
    <t>OF-2022-108441</t>
  </si>
  <si>
    <t>OF-2022-143861</t>
  </si>
  <si>
    <t>OF-2022-117821</t>
  </si>
  <si>
    <t>OF-2022-119424</t>
  </si>
  <si>
    <t>OF-2022-124191</t>
  </si>
  <si>
    <t>OF-2022-102337</t>
  </si>
  <si>
    <t>OF-2022-122056</t>
  </si>
  <si>
    <t>OF-2022-104850</t>
  </si>
  <si>
    <t>OF-2022-169901</t>
  </si>
  <si>
    <t>OF-2022-111178</t>
  </si>
  <si>
    <t>OF-2022-135167</t>
  </si>
  <si>
    <t>OF-2022-169691</t>
  </si>
  <si>
    <t>OF-2022-118864</t>
  </si>
  <si>
    <t>OF-2022-119284</t>
  </si>
  <si>
    <t>OF-2022-126914</t>
  </si>
  <si>
    <t>OF-2022-136826</t>
  </si>
  <si>
    <t>OF-2022-129462</t>
  </si>
  <si>
    <t>OF-2022-105214</t>
  </si>
  <si>
    <t>OF-2022-155873</t>
  </si>
  <si>
    <t>ON-2022-132206</t>
  </si>
  <si>
    <t>OF-2022-111269</t>
  </si>
  <si>
    <t>OF-2022-157833</t>
  </si>
  <si>
    <t>OF-2022-118437</t>
  </si>
  <si>
    <t>OF-2022-131618</t>
  </si>
  <si>
    <t>OF-2022-146346</t>
  </si>
  <si>
    <t>OF-2022-165323</t>
  </si>
  <si>
    <t>OF-2022-112753</t>
  </si>
  <si>
    <t>OF-2022-162712</t>
  </si>
  <si>
    <t>OF-2022-140844</t>
  </si>
  <si>
    <t>OF-2022-141992</t>
  </si>
  <si>
    <t>ON-2022-102288</t>
  </si>
  <si>
    <t>OF-2022-128944</t>
  </si>
  <si>
    <t>OF-2022-154011</t>
  </si>
  <si>
    <t>OF-2022-169999</t>
  </si>
  <si>
    <t>OF-2022-138870</t>
  </si>
  <si>
    <t>OF-2022-101434</t>
  </si>
  <si>
    <t>OF-2022-132934</t>
  </si>
  <si>
    <t>OF-2022-106852</t>
  </si>
  <si>
    <t>OF-2022-151218</t>
  </si>
  <si>
    <t>ON-2022-135986</t>
  </si>
  <si>
    <t>OF-2022-101049</t>
  </si>
  <si>
    <t>OF-2022-124744</t>
  </si>
  <si>
    <t>ON-2022-133781</t>
  </si>
  <si>
    <t>OF-2022-165757</t>
  </si>
  <si>
    <t>OF-2022-155936</t>
  </si>
  <si>
    <t>OF-2022-105823</t>
  </si>
  <si>
    <t>OF-2022-105074</t>
  </si>
  <si>
    <t>OF-2022-122105</t>
  </si>
  <si>
    <t>OF-2022-100384</t>
  </si>
  <si>
    <t>OF-2022-136350</t>
  </si>
  <si>
    <t>ON-2022-151316</t>
  </si>
  <si>
    <t>OF-2022-159107</t>
  </si>
  <si>
    <t>OF-2022-132955</t>
  </si>
  <si>
    <t>OF-2022-133648</t>
  </si>
  <si>
    <t>ON-2022-124821</t>
  </si>
  <si>
    <t>OF-2022-134796</t>
  </si>
  <si>
    <t>OF-2022-116127</t>
  </si>
  <si>
    <t>OF-2022-115364</t>
  </si>
  <si>
    <t>OF-2022-133256</t>
  </si>
  <si>
    <t>OF-2022-157091</t>
  </si>
  <si>
    <t>OF-2022-138310</t>
  </si>
  <si>
    <t>OF-2022-163531</t>
  </si>
  <si>
    <t>OF-2022-161410</t>
  </si>
  <si>
    <t>OF-2022-148810</t>
  </si>
  <si>
    <t>OF-2022-100636</t>
  </si>
  <si>
    <t>OF-2022-107132</t>
  </si>
  <si>
    <t>OF-2022-123638</t>
  </si>
  <si>
    <t>OF-2022-151190</t>
  </si>
  <si>
    <t>OF-2022-116988</t>
  </si>
  <si>
    <t>OF-2022-100650</t>
  </si>
  <si>
    <t>OF-2022-147039</t>
  </si>
  <si>
    <t>OF-2022-137085</t>
  </si>
  <si>
    <t>ON-2022-126081</t>
  </si>
  <si>
    <t>OF-2022-138149</t>
  </si>
  <si>
    <t>OF-2022-143574</t>
  </si>
  <si>
    <t>OF-2022-137449</t>
  </si>
  <si>
    <t>OF-2022-102946</t>
  </si>
  <si>
    <t>ON-2022-102890</t>
  </si>
  <si>
    <t>OF-2022-131695</t>
  </si>
  <si>
    <t>OF-2022-163006</t>
  </si>
  <si>
    <t>OF-2022-125745</t>
  </si>
  <si>
    <t>OF-2022-109393</t>
  </si>
  <si>
    <t>ON-2022-113201</t>
  </si>
  <si>
    <t>OF-2022-164112</t>
  </si>
  <si>
    <t>ON-2022-148362</t>
  </si>
  <si>
    <t>OF-2022-107958</t>
  </si>
  <si>
    <t>ON-2022-126179</t>
  </si>
  <si>
    <t>OF-2022-124828</t>
  </si>
  <si>
    <t>OF-2022-111647</t>
  </si>
  <si>
    <t>OF-2022-121503</t>
  </si>
  <si>
    <t>OF-2022-140053</t>
  </si>
  <si>
    <t>ON-2022-111024</t>
  </si>
  <si>
    <t>OF-2022-168109</t>
  </si>
  <si>
    <t>ON-2022-129777</t>
  </si>
  <si>
    <t>OF-2022-169124</t>
  </si>
  <si>
    <t>OF-2022-139437</t>
  </si>
  <si>
    <t>ON-2022-166233</t>
  </si>
  <si>
    <t>OF-2022-106747</t>
  </si>
  <si>
    <t>OF-2022-100223</t>
  </si>
  <si>
    <t>OF-2022-104388</t>
  </si>
  <si>
    <t>ON-2022-124303</t>
  </si>
  <si>
    <t>ON-2022-152492</t>
  </si>
  <si>
    <t>ON-2022-101784</t>
  </si>
  <si>
    <t>OF-2022-105053</t>
  </si>
  <si>
    <t>OF-2022-155152</t>
  </si>
  <si>
    <t>ON-2022-169551</t>
  </si>
  <si>
    <t>OF-2022-106824</t>
  </si>
  <si>
    <t>OF-2022-134306</t>
  </si>
  <si>
    <t>OF-2022-133249</t>
  </si>
  <si>
    <t>OF-2022-108560</t>
  </si>
  <si>
    <t>JC-15385</t>
  </si>
  <si>
    <t>OF-2022-150189</t>
  </si>
  <si>
    <t>OF-2022-138464</t>
  </si>
  <si>
    <t>OF-2022-140480</t>
  </si>
  <si>
    <t>OF-2022-111759</t>
  </si>
  <si>
    <t>ON-2022-100209</t>
  </si>
  <si>
    <t>OF-2022-115651</t>
  </si>
  <si>
    <t>OF-2022-132122</t>
  </si>
  <si>
    <t>OF-2022-145128</t>
  </si>
  <si>
    <t>OF-2022-121083</t>
  </si>
  <si>
    <t>OF-2022-128629</t>
  </si>
  <si>
    <t>OF-2022-127460</t>
  </si>
  <si>
    <t>OF-2022-169012</t>
  </si>
  <si>
    <t>Gary Zandusky</t>
  </si>
  <si>
    <t>Pete Armstrong</t>
  </si>
  <si>
    <t>Orland Park</t>
  </si>
  <si>
    <t>Clay Ludtke</t>
  </si>
  <si>
    <t>Urbandale</t>
  </si>
  <si>
    <t>Iowa</t>
  </si>
  <si>
    <t>Alan Dominguez</t>
  </si>
  <si>
    <t>Philip Fox</t>
  </si>
  <si>
    <t>Bloomington</t>
  </si>
  <si>
    <t>Sandra Glassco</t>
  </si>
  <si>
    <t>Independence</t>
  </si>
  <si>
    <t>Missouri</t>
  </si>
  <si>
    <t>Justin Ellison</t>
  </si>
  <si>
    <t>Franklin</t>
  </si>
  <si>
    <t>Nora Paige</t>
  </si>
  <si>
    <t>Edmond</t>
  </si>
  <si>
    <t>Oklahoma</t>
  </si>
  <si>
    <t>Becky Martin</t>
  </si>
  <si>
    <t>San Antonio</t>
  </si>
  <si>
    <t>Jennifer Braxton</t>
  </si>
  <si>
    <t>Shirley Jackson</t>
  </si>
  <si>
    <t>David Kendrick</t>
  </si>
  <si>
    <t>Decatur</t>
  </si>
  <si>
    <t>Alice McCarthy</t>
  </si>
  <si>
    <t>Grand Prairie</t>
  </si>
  <si>
    <t>Logan Currie</t>
  </si>
  <si>
    <t>Dallas</t>
  </si>
  <si>
    <t>Joseph Holt</t>
  </si>
  <si>
    <t>Saginaw</t>
  </si>
  <si>
    <t>Michael Stewart</t>
  </si>
  <si>
    <t>David Smith</t>
  </si>
  <si>
    <t>Detroit</t>
  </si>
  <si>
    <t>Ken Lonsdale</t>
  </si>
  <si>
    <t>Dianna Wilson</t>
  </si>
  <si>
    <t>Lakeville</t>
  </si>
  <si>
    <t>Dan Reichenbach</t>
  </si>
  <si>
    <t>Dorris liebe</t>
  </si>
  <si>
    <t>Pasadena</t>
  </si>
  <si>
    <t>Sean Braxton</t>
  </si>
  <si>
    <t>Roy Collins</t>
  </si>
  <si>
    <t>Guy Thornton</t>
  </si>
  <si>
    <t>Harlingen</t>
  </si>
  <si>
    <t>Muhammed MacIntyre</t>
  </si>
  <si>
    <t>Quincy</t>
  </si>
  <si>
    <t>Russell Applegate</t>
  </si>
  <si>
    <t>Laura Armstrong</t>
  </si>
  <si>
    <t>Taylor</t>
  </si>
  <si>
    <t>Bart Pistole</t>
  </si>
  <si>
    <t>Peoria</t>
  </si>
  <si>
    <t>Anna Gayman</t>
  </si>
  <si>
    <t>Ken Heidel</t>
  </si>
  <si>
    <t>Philisse Overcash</t>
  </si>
  <si>
    <t>Brenda Bowman</t>
  </si>
  <si>
    <t>Troy Blackwell</t>
  </si>
  <si>
    <t>Columbus</t>
  </si>
  <si>
    <t>Joni Sundaresam</t>
  </si>
  <si>
    <t>Park Ridge</t>
  </si>
  <si>
    <t>Sue Ann Reed</t>
  </si>
  <si>
    <t>Carl Weiss</t>
  </si>
  <si>
    <t>Huntsville</t>
  </si>
  <si>
    <t>Lynn Smith</t>
  </si>
  <si>
    <t>Gladstone</t>
  </si>
  <si>
    <t>Dean Braden</t>
  </si>
  <si>
    <t>Matt Connell</t>
  </si>
  <si>
    <t>Emily Phan</t>
  </si>
  <si>
    <t>Bradley Drucker</t>
  </si>
  <si>
    <t>Green Bay</t>
  </si>
  <si>
    <t>Greg Tran</t>
  </si>
  <si>
    <t>Carlos Soltero</t>
  </si>
  <si>
    <t>Melanie Seite</t>
  </si>
  <si>
    <t>Laredo</t>
  </si>
  <si>
    <t>Nona Balk</t>
  </si>
  <si>
    <t>Christina Anderson</t>
  </si>
  <si>
    <t>Sylvia Foulston</t>
  </si>
  <si>
    <t>Dearborn</t>
  </si>
  <si>
    <t>Justin Deggeller</t>
  </si>
  <si>
    <t>Sean Christensen</t>
  </si>
  <si>
    <t>Rochester Hills</t>
  </si>
  <si>
    <t>Chuck Clark</t>
  </si>
  <si>
    <t>Eugene Hildebrand</t>
  </si>
  <si>
    <t>Aurora</t>
  </si>
  <si>
    <t>Tiffany House</t>
  </si>
  <si>
    <t>Rob Beeghly</t>
  </si>
  <si>
    <t>Carol Darley</t>
  </si>
  <si>
    <t>Tyler</t>
  </si>
  <si>
    <t>Jay Fein</t>
  </si>
  <si>
    <t>Austin</t>
  </si>
  <si>
    <t>Phillina Ober</t>
  </si>
  <si>
    <t>Sung Shariari</t>
  </si>
  <si>
    <t>Peter Buhler</t>
  </si>
  <si>
    <t>Evanston</t>
  </si>
  <si>
    <t>Roland Fjeld</t>
  </si>
  <si>
    <t>Trenton</t>
  </si>
  <si>
    <t>Debra Catini</t>
  </si>
  <si>
    <t>Cottage Grove</t>
  </si>
  <si>
    <t>Barry Franzosisch</t>
  </si>
  <si>
    <t>Benjamin Venier</t>
  </si>
  <si>
    <t>Des Moines</t>
  </si>
  <si>
    <t>Rick Hansen</t>
  </si>
  <si>
    <t>Bart Watters</t>
  </si>
  <si>
    <t>Milwaukee</t>
  </si>
  <si>
    <t>Peter McVee</t>
  </si>
  <si>
    <t>Hunter Lopez</t>
  </si>
  <si>
    <t>Maribeth Schnelling</t>
  </si>
  <si>
    <t>Bill Eplett</t>
  </si>
  <si>
    <t>Jackson</t>
  </si>
  <si>
    <t>Rob Williams</t>
  </si>
  <si>
    <t>Greg Hansen</t>
  </si>
  <si>
    <t>Round Rock</t>
  </si>
  <si>
    <t>Ann Steele</t>
  </si>
  <si>
    <t>Toby Swindell</t>
  </si>
  <si>
    <t>Robert Dilbeck</t>
  </si>
  <si>
    <t>Saint Peters</t>
  </si>
  <si>
    <t>Noel Staavos</t>
  </si>
  <si>
    <t>Charles McCrossin</t>
  </si>
  <si>
    <t>Brownsville</t>
  </si>
  <si>
    <t>Chad Cunningham</t>
  </si>
  <si>
    <t>Bill Tyler</t>
  </si>
  <si>
    <t>Frank Hawley</t>
  </si>
  <si>
    <t>La Porte</t>
  </si>
  <si>
    <t>Nat Carroll</t>
  </si>
  <si>
    <t>Lansing</t>
  </si>
  <si>
    <t>Alex Avila</t>
  </si>
  <si>
    <t>Paul MacIntyre</t>
  </si>
  <si>
    <t>Cathy Armstrong</t>
  </si>
  <si>
    <t>Chris Cortes</t>
  </si>
  <si>
    <t>Bryan Davis</t>
  </si>
  <si>
    <t>Quincy Jones</t>
  </si>
  <si>
    <t>Michael Nguyen</t>
  </si>
  <si>
    <t>Beth Paige</t>
  </si>
  <si>
    <t>Larry Blacks</t>
  </si>
  <si>
    <t>Julie Kriz</t>
  </si>
  <si>
    <t>Stuart Van</t>
  </si>
  <si>
    <t>Nicole Hansen</t>
  </si>
  <si>
    <t>Irving</t>
  </si>
  <si>
    <t>John Dryer</t>
  </si>
  <si>
    <t>Coppell</t>
  </si>
  <si>
    <t>Paul Lucas</t>
  </si>
  <si>
    <t>Anthony Witt</t>
  </si>
  <si>
    <t>Allen</t>
  </si>
  <si>
    <t>Mick Crebagga</t>
  </si>
  <si>
    <t>El Paso</t>
  </si>
  <si>
    <t>Tonja Turnell</t>
  </si>
  <si>
    <t>Muhammed Yedwab</t>
  </si>
  <si>
    <t>Grapevine</t>
  </si>
  <si>
    <t>Dennis Pardue</t>
  </si>
  <si>
    <t>Bill Stewart</t>
  </si>
  <si>
    <t>Skokie</t>
  </si>
  <si>
    <t>Neola Schneider</t>
  </si>
  <si>
    <t>Herbert Flentye</t>
  </si>
  <si>
    <t>Indianapolis</t>
  </si>
  <si>
    <t>Dianna Arnett</t>
  </si>
  <si>
    <t>Raymond Messe</t>
  </si>
  <si>
    <t>Jim Epp</t>
  </si>
  <si>
    <t>Roy Phan</t>
  </si>
  <si>
    <t>Kenosha</t>
  </si>
  <si>
    <t>Thomas Boland</t>
  </si>
  <si>
    <t>Brad Eason</t>
  </si>
  <si>
    <t>Olathe</t>
  </si>
  <si>
    <t>Kansas</t>
  </si>
  <si>
    <t>Jill Fjeld</t>
  </si>
  <si>
    <t>Phillip Breyer</t>
  </si>
  <si>
    <t>Tulsa</t>
  </si>
  <si>
    <t>Janet Lee</t>
  </si>
  <si>
    <t>John Castell</t>
  </si>
  <si>
    <t>Amy Cox</t>
  </si>
  <si>
    <t>Michael Dominguez</t>
  </si>
  <si>
    <t>Scot Coram</t>
  </si>
  <si>
    <t>Arlington</t>
  </si>
  <si>
    <t>Joy Daniels</t>
  </si>
  <si>
    <t>Joy Smith</t>
  </si>
  <si>
    <t>Stuart Calhoun</t>
  </si>
  <si>
    <t>Carol Triggs</t>
  </si>
  <si>
    <t>Trudy Brown</t>
  </si>
  <si>
    <t>Art Ferguson</t>
  </si>
  <si>
    <t>College Station</t>
  </si>
  <si>
    <t>Richard Bierner</t>
  </si>
  <si>
    <t>Saint Louis</t>
  </si>
  <si>
    <t>Arthur Wiediger</t>
  </si>
  <si>
    <t>Denny Blanton</t>
  </si>
  <si>
    <t>Elizabeth Moffitt</t>
  </si>
  <si>
    <t>Sioux Falls</t>
  </si>
  <si>
    <t>South Dakota</t>
  </si>
  <si>
    <t>Clay Rozendal</t>
  </si>
  <si>
    <t>Elmhurst</t>
  </si>
  <si>
    <t>Sonia Cooley</t>
  </si>
  <si>
    <t>Mishawaka</t>
  </si>
  <si>
    <t>Luke Schmidt</t>
  </si>
  <si>
    <t>Thomas Thornton</t>
  </si>
  <si>
    <t>Chris McAfee</t>
  </si>
  <si>
    <t>Carrollton</t>
  </si>
  <si>
    <t>Matthew Clasen</t>
  </si>
  <si>
    <t>Craig Leslie</t>
  </si>
  <si>
    <t>Springfield</t>
  </si>
  <si>
    <t>Hunter Glantz</t>
  </si>
  <si>
    <t>Amarillo</t>
  </si>
  <si>
    <t>Michael Oakman</t>
  </si>
  <si>
    <t>Anna Chung</t>
  </si>
  <si>
    <t>Vicky Freymann</t>
  </si>
  <si>
    <t>Joy Bell-</t>
  </si>
  <si>
    <t>Dario Medina</t>
  </si>
  <si>
    <t>Lincoln Park</t>
  </si>
  <si>
    <t>Sean Wendt</t>
  </si>
  <si>
    <t>Richard Eichhorn</t>
  </si>
  <si>
    <t>Pete Takahito</t>
  </si>
  <si>
    <t>Jack Lebron</t>
  </si>
  <si>
    <t>David Wiener</t>
  </si>
  <si>
    <t>Sarah Jordon</t>
  </si>
  <si>
    <t>Laurel Beltran</t>
  </si>
  <si>
    <t>Highland Park</t>
  </si>
  <si>
    <t>Candace McMahon</t>
  </si>
  <si>
    <t>Cindy Schnelling</t>
  </si>
  <si>
    <t>Conroe</t>
  </si>
  <si>
    <t>Russell D'Ascenzo</t>
  </si>
  <si>
    <t>Sam Craven</t>
  </si>
  <si>
    <t>Plano</t>
  </si>
  <si>
    <t>Fred Chung</t>
  </si>
  <si>
    <t>Mesquite</t>
  </si>
  <si>
    <t>Nick Crebassa</t>
  </si>
  <si>
    <t>Dana Kaydos</t>
  </si>
  <si>
    <t>Dorothy Dickinson</t>
  </si>
  <si>
    <t>Susan Gilcrest</t>
  </si>
  <si>
    <t>Mcallen</t>
  </si>
  <si>
    <t>Angele Hood</t>
  </si>
  <si>
    <t>Neil Franzosisch</t>
  </si>
  <si>
    <t>Rockford</t>
  </si>
  <si>
    <t>Tony Molinari</t>
  </si>
  <si>
    <t>Oklahoma City</t>
  </si>
  <si>
    <t>Nick Radford</t>
  </si>
  <si>
    <t>Jason Klamczynski</t>
  </si>
  <si>
    <t>Don Miller</t>
  </si>
  <si>
    <t>Juliana Krohn</t>
  </si>
  <si>
    <t>Omaha</t>
  </si>
  <si>
    <t>Trudy Schmidt</t>
  </si>
  <si>
    <t>Lela Donovan</t>
  </si>
  <si>
    <t>Craig Molinari</t>
  </si>
  <si>
    <t>Harold Engle</t>
  </si>
  <si>
    <t>Roy Skaria</t>
  </si>
  <si>
    <t>Burlington</t>
  </si>
  <si>
    <t>Sung Chung</t>
  </si>
  <si>
    <t>Arlington Heights</t>
  </si>
  <si>
    <t>Sandra Flanagan</t>
  </si>
  <si>
    <t>Philadelphia</t>
  </si>
  <si>
    <t>Pennsylvania</t>
  </si>
  <si>
    <t>East</t>
  </si>
  <si>
    <t>Tracy Blumstein</t>
  </si>
  <si>
    <t>Lena Hernandez</t>
  </si>
  <si>
    <t>Dover</t>
  </si>
  <si>
    <t>Delaware</t>
  </si>
  <si>
    <t>Janet Molinari</t>
  </si>
  <si>
    <t>New York City</t>
  </si>
  <si>
    <t>New York</t>
  </si>
  <si>
    <t>Ted Butterfield</t>
  </si>
  <si>
    <t>Troy</t>
  </si>
  <si>
    <t>Henry MacAllister</t>
  </si>
  <si>
    <t>Parhena Norris</t>
  </si>
  <si>
    <t>Cynthia Voltz</t>
  </si>
  <si>
    <t>Ryan Crowe</t>
  </si>
  <si>
    <t>Ohio</t>
  </si>
  <si>
    <t>Steven Cartwright</t>
  </si>
  <si>
    <t>Wilmington</t>
  </si>
  <si>
    <t>Dorothy Wardle</t>
  </si>
  <si>
    <t>Jonathan Doherty</t>
  </si>
  <si>
    <t>Maureen Gastineau</t>
  </si>
  <si>
    <t>Newark</t>
  </si>
  <si>
    <t>Eric Murdock</t>
  </si>
  <si>
    <t>Jim Kriz</t>
  </si>
  <si>
    <t>Sally Knutson</t>
  </si>
  <si>
    <t>Fairfield</t>
  </si>
  <si>
    <t>Connecticut</t>
  </si>
  <si>
    <t>Mark Packer</t>
  </si>
  <si>
    <t>Cassandra Brandow</t>
  </si>
  <si>
    <t>Hamilton</t>
  </si>
  <si>
    <t>Valerie Mitchum</t>
  </si>
  <si>
    <t>Westfield</t>
  </si>
  <si>
    <t>New Jersey</t>
  </si>
  <si>
    <t>Fred Hopkins</t>
  </si>
  <si>
    <t>Maria Bertelson</t>
  </si>
  <si>
    <t>Akron</t>
  </si>
  <si>
    <t>Victoria Wilson</t>
  </si>
  <si>
    <t>Medina</t>
  </si>
  <si>
    <t>Joni Blumstein</t>
  </si>
  <si>
    <t>Dublin</t>
  </si>
  <si>
    <t>Delfina Latchford</t>
  </si>
  <si>
    <t>Craig Carreira</t>
  </si>
  <si>
    <t>Christine Abelman</t>
  </si>
  <si>
    <t>Cincinnati</t>
  </si>
  <si>
    <t>Andrew Gjertsen</t>
  </si>
  <si>
    <t>Nick Zandusky</t>
  </si>
  <si>
    <t>Alan Schoenberger</t>
  </si>
  <si>
    <t>Corey Roper</t>
  </si>
  <si>
    <t>Lakewood</t>
  </si>
  <si>
    <t>Thomas Seio</t>
  </si>
  <si>
    <t>Hackensack</t>
  </si>
  <si>
    <t>Sung Pak</t>
  </si>
  <si>
    <t>Nathan Mautz</t>
  </si>
  <si>
    <t>Patrick O'Brill</t>
  </si>
  <si>
    <t>John Lucas</t>
  </si>
  <si>
    <t>Tamara Dahlen</t>
  </si>
  <si>
    <t>Lowell</t>
  </si>
  <si>
    <t>Massachusetts</t>
  </si>
  <si>
    <t>Adam Bellavance</t>
  </si>
  <si>
    <t>Jeremy Lonsdale</t>
  </si>
  <si>
    <t>Katrina Willman</t>
  </si>
  <si>
    <t>Michael Kennedy</t>
  </si>
  <si>
    <t>Manchester</t>
  </si>
  <si>
    <t>Allen Rosenblatt</t>
  </si>
  <si>
    <t>Dean Katz</t>
  </si>
  <si>
    <t>Nathan Gelder</t>
  </si>
  <si>
    <t>Mike Vittorini</t>
  </si>
  <si>
    <t>Saphhira Shifley</t>
  </si>
  <si>
    <t>Warwick</t>
  </si>
  <si>
    <t>Rhode Island</t>
  </si>
  <si>
    <t>Roy Franzosisch</t>
  </si>
  <si>
    <t>Michael Paige</t>
  </si>
  <si>
    <t>Lawrence</t>
  </si>
  <si>
    <t>Shirley Daniels</t>
  </si>
  <si>
    <t>New Rochelle</t>
  </si>
  <si>
    <t>Raymond Buch</t>
  </si>
  <si>
    <t>Auburn</t>
  </si>
  <si>
    <t>Ed Braxton</t>
  </si>
  <si>
    <t>Maya Herman</t>
  </si>
  <si>
    <t>Lindenhurst</t>
  </si>
  <si>
    <t>Jeremy Ellison</t>
  </si>
  <si>
    <t>John Grady</t>
  </si>
  <si>
    <t>Erin Mull</t>
  </si>
  <si>
    <t>Astrea Jones</t>
  </si>
  <si>
    <t>Brian Dahlen</t>
  </si>
  <si>
    <t>Mike Gockenbach</t>
  </si>
  <si>
    <t>Liz MacKendrick</t>
  </si>
  <si>
    <t>Adrian Shami</t>
  </si>
  <si>
    <t>Jennifer Ferguson</t>
  </si>
  <si>
    <t>Theone Pippenger</t>
  </si>
  <si>
    <t>Chloris Kastensmidt</t>
  </si>
  <si>
    <t>Andrew Roberts</t>
  </si>
  <si>
    <t>Giulietta Dortch</t>
  </si>
  <si>
    <t>Clytie Kelty</t>
  </si>
  <si>
    <t>Grove City</t>
  </si>
  <si>
    <t>Nat Gilpin</t>
  </si>
  <si>
    <t>Meg O'Connel</t>
  </si>
  <si>
    <t>Steven Roelle</t>
  </si>
  <si>
    <t>Craig Reiter</t>
  </si>
  <si>
    <t>Sibella Parks</t>
  </si>
  <si>
    <t>Resi Polking</t>
  </si>
  <si>
    <t>Cleveland</t>
  </si>
  <si>
    <t>Doug Jacobs</t>
  </si>
  <si>
    <t>Ralph Arnett</t>
  </si>
  <si>
    <t>Jesus Ocampo</t>
  </si>
  <si>
    <t>Chester</t>
  </si>
  <si>
    <t>David Philippe</t>
  </si>
  <si>
    <t>Tracy Hopkins</t>
  </si>
  <si>
    <t>Roland Schwarz</t>
  </si>
  <si>
    <t>Mount Vernon</t>
  </si>
  <si>
    <t>Seth Vernon</t>
  </si>
  <si>
    <t>Mathew Reese</t>
  </si>
  <si>
    <t>Emily Grady</t>
  </si>
  <si>
    <t>Oceanside</t>
  </si>
  <si>
    <t>Christine Phan</t>
  </si>
  <si>
    <t>Lisa Hazard</t>
  </si>
  <si>
    <t>Dan Lawera</t>
  </si>
  <si>
    <t>Bryan Mills</t>
  </si>
  <si>
    <t>Toby Ritter</t>
  </si>
  <si>
    <t>Belleville</t>
  </si>
  <si>
    <t>Brian Moss</t>
  </si>
  <si>
    <t>Guy Armstrong</t>
  </si>
  <si>
    <t>Lorain</t>
  </si>
  <si>
    <t>Cyma Kinney</t>
  </si>
  <si>
    <t>Linden</t>
  </si>
  <si>
    <t>Berenike Kampe</t>
  </si>
  <si>
    <t>Sanjit Jacobs</t>
  </si>
  <si>
    <t>New Brunswick</t>
  </si>
  <si>
    <t>Linda Southworth</t>
  </si>
  <si>
    <t>Guy Phonely</t>
  </si>
  <si>
    <t>Lancaster</t>
  </si>
  <si>
    <t>Paul Knutson</t>
  </si>
  <si>
    <t>Sally Matthias</t>
  </si>
  <si>
    <t>Anthony Garverick</t>
  </si>
  <si>
    <t>Lauren Leatherbury</t>
  </si>
  <si>
    <t>Ed Ludwig</t>
  </si>
  <si>
    <t>Columbia</t>
  </si>
  <si>
    <t>Maryland</t>
  </si>
  <si>
    <t>George Bell</t>
  </si>
  <si>
    <t>Justin Ritter</t>
  </si>
  <si>
    <t>Sample Company A</t>
  </si>
  <si>
    <t>Norwich</t>
  </si>
  <si>
    <t>Sanjit Engle</t>
  </si>
  <si>
    <t>Adam Hart</t>
  </si>
  <si>
    <t>Jessica Myrick</t>
  </si>
  <si>
    <t>Ralph Kennedy</t>
  </si>
  <si>
    <t>Catherine Glotzbach</t>
  </si>
  <si>
    <t>Katherine Hughes</t>
  </si>
  <si>
    <t>Bryan Spruell</t>
  </si>
  <si>
    <t>Kalyca Meade</t>
  </si>
  <si>
    <t>Deanra Eno</t>
  </si>
  <si>
    <t>Allen Goldenen</t>
  </si>
  <si>
    <t>Mary O'Rourke</t>
  </si>
  <si>
    <t>Deirdre Greer</t>
  </si>
  <si>
    <t>Nicole Fjeld</t>
  </si>
  <si>
    <t>Matthew Grinstein</t>
  </si>
  <si>
    <t>Theresa Swint</t>
  </si>
  <si>
    <t>Toledo</t>
  </si>
  <si>
    <t>Frank Olsen</t>
  </si>
  <si>
    <t>Brad Thomas</t>
  </si>
  <si>
    <t>Clinton</t>
  </si>
  <si>
    <t>Anne Pryor</t>
  </si>
  <si>
    <t>Steven Ward</t>
  </si>
  <si>
    <t>Stefania Perrino</t>
  </si>
  <si>
    <t>Kean Thornton</t>
  </si>
  <si>
    <t>Buffalo</t>
  </si>
  <si>
    <t>Brooke Gillingham</t>
  </si>
  <si>
    <t>Mick Hernandez</t>
  </si>
  <si>
    <t>Gene McClure</t>
  </si>
  <si>
    <t>Providence</t>
  </si>
  <si>
    <t>Todd Boyes</t>
  </si>
  <si>
    <t>Matt Collins</t>
  </si>
  <si>
    <t>George Zrebassa</t>
  </si>
  <si>
    <t>Cathy Prescott</t>
  </si>
  <si>
    <t>Alejandro Ballentine</t>
  </si>
  <si>
    <t>Jim Radford</t>
  </si>
  <si>
    <t>Middletown</t>
  </si>
  <si>
    <t>Chad McGuire</t>
  </si>
  <si>
    <t>Harry Marie</t>
  </si>
  <si>
    <t>Michael Granlund</t>
  </si>
  <si>
    <t>Helen Abelman</t>
  </si>
  <si>
    <t>Shui Tom</t>
  </si>
  <si>
    <t>Parma</t>
  </si>
  <si>
    <t>Mick Brown</t>
  </si>
  <si>
    <t>Vineland</t>
  </si>
  <si>
    <t>Keith Dawkins</t>
  </si>
  <si>
    <t>Nora Pelletier</t>
  </si>
  <si>
    <t>Niagara Falls</t>
  </si>
  <si>
    <t>Maxwell Schwartz</t>
  </si>
  <si>
    <t>Corey-Lock</t>
  </si>
  <si>
    <t>Todd Sumrall</t>
  </si>
  <si>
    <t>Andy Reiter</t>
  </si>
  <si>
    <t>Arianne Irving</t>
  </si>
  <si>
    <t>Jim Mitchum</t>
  </si>
  <si>
    <t>Bridgeton</t>
  </si>
  <si>
    <t>Carl Ludwig</t>
  </si>
  <si>
    <t>Everett</t>
  </si>
  <si>
    <t>Aimee Bixby</t>
  </si>
  <si>
    <t>Long Beach</t>
  </si>
  <si>
    <t>Julia West</t>
  </si>
  <si>
    <t>Sheri Gordon</t>
  </si>
  <si>
    <t>Charlotte Melton</t>
  </si>
  <si>
    <t>Toby Braunhardt</t>
  </si>
  <si>
    <t>Washington</t>
  </si>
  <si>
    <t>District of Columbia</t>
  </si>
  <si>
    <t>Henia Zydlo</t>
  </si>
  <si>
    <t>Filia McAdams</t>
  </si>
  <si>
    <t>Brian Thompson</t>
  </si>
  <si>
    <t>Duane Benoit</t>
  </si>
  <si>
    <t>Edward Hooks</t>
  </si>
  <si>
    <t>Watertown</t>
  </si>
  <si>
    <t>Ann Chong</t>
  </si>
  <si>
    <t>Christy Brittain</t>
  </si>
  <si>
    <t>Rick Huthwaite</t>
  </si>
  <si>
    <t>Matt Collister</t>
  </si>
  <si>
    <t>Perth Amboy</t>
  </si>
  <si>
    <t>Corey Catlett</t>
  </si>
  <si>
    <t>Bart Folk</t>
  </si>
  <si>
    <t>Baltimore</t>
  </si>
  <si>
    <t>Magdelene Morse</t>
  </si>
  <si>
    <t>Brian Stugart</t>
  </si>
  <si>
    <t>Randy Ferguson</t>
  </si>
  <si>
    <t>New Hampshire</t>
  </si>
  <si>
    <t>William Brown</t>
  </si>
  <si>
    <t>John Huston</t>
  </si>
  <si>
    <t>Kent</t>
  </si>
  <si>
    <t>Maris LaWare</t>
  </si>
  <si>
    <t>Dennis Kane</t>
  </si>
  <si>
    <t>Marion</t>
  </si>
  <si>
    <t>Mitch Webber</t>
  </si>
  <si>
    <t>Susan Vittorini</t>
  </si>
  <si>
    <t>Brendan Murry</t>
  </si>
  <si>
    <t>Speros Goranitis</t>
  </si>
  <si>
    <t>Annie Zypern</t>
  </si>
  <si>
    <t>Tim Brockman</t>
  </si>
  <si>
    <t>John Murray</t>
  </si>
  <si>
    <t>Jamestown</t>
  </si>
  <si>
    <t>Nicole Brennan</t>
  </si>
  <si>
    <t>Edward Nazzal</t>
  </si>
  <si>
    <t>Tom Ashbrook</t>
  </si>
  <si>
    <t>Sarah Bern</t>
  </si>
  <si>
    <t>Rick Reed</t>
  </si>
  <si>
    <t>Bobby Elias</t>
  </si>
  <si>
    <t>Daniel Raglin</t>
  </si>
  <si>
    <t>Michelle Arnett</t>
  </si>
  <si>
    <t>Giulietta Baptist</t>
  </si>
  <si>
    <t>Michael Grace</t>
  </si>
  <si>
    <t>Jason Gross</t>
  </si>
  <si>
    <t>Erin Creighton</t>
  </si>
  <si>
    <t>Eugene Barchas</t>
  </si>
  <si>
    <t>Jennifer Patt</t>
  </si>
  <si>
    <t>Aaron Hawkins</t>
  </si>
  <si>
    <t>Cindy Chapman</t>
  </si>
  <si>
    <t>Bruce Geld</t>
  </si>
  <si>
    <t>Jack O'Briant</t>
  </si>
  <si>
    <t>Anna Haberlin</t>
  </si>
  <si>
    <t>Randy Bradley</t>
  </si>
  <si>
    <t>Maureen Fritzler</t>
  </si>
  <si>
    <t>Roland Murray</t>
  </si>
  <si>
    <t>Vivian Mathis</t>
  </si>
  <si>
    <t>Lycoris Saunders</t>
  </si>
  <si>
    <t>Duane Huffman</t>
  </si>
  <si>
    <t>Valerie Takahito</t>
  </si>
  <si>
    <t>Maureen Gnade</t>
  </si>
  <si>
    <t>Anna Andreadi</t>
  </si>
  <si>
    <t>Amy Hunt</t>
  </si>
  <si>
    <t>Cyra Reiten</t>
  </si>
  <si>
    <t>Bill Shonely</t>
  </si>
  <si>
    <t>Dennis Bolton</t>
  </si>
  <si>
    <t>Liz Willingham</t>
  </si>
  <si>
    <t>Alex Russell</t>
  </si>
  <si>
    <t>Lisa Ryan</t>
  </si>
  <si>
    <t>Frank Carlisle</t>
  </si>
  <si>
    <t>Thea Hudgings</t>
  </si>
  <si>
    <t>Sarah Brown</t>
  </si>
  <si>
    <t>Concord</t>
  </si>
  <si>
    <t>Barry Pond</t>
  </si>
  <si>
    <t>Cranston</t>
  </si>
  <si>
    <t>Mark Haberlin</t>
  </si>
  <si>
    <t>Theresa Coyne</t>
  </si>
  <si>
    <t>Harold Dahlen</t>
  </si>
  <si>
    <t>Carl Jackson</t>
  </si>
  <si>
    <t>Ricardo Emerson</t>
  </si>
  <si>
    <t>Susan MacKendrick</t>
  </si>
  <si>
    <t>Claire Gute</t>
  </si>
  <si>
    <t>Henderson</t>
  </si>
  <si>
    <t>Kentucky</t>
  </si>
  <si>
    <t>South</t>
  </si>
  <si>
    <t>Sean O'Donnell</t>
  </si>
  <si>
    <t>Fort Lauderdale</t>
  </si>
  <si>
    <t>Florida</t>
  </si>
  <si>
    <t>Andrew Allen</t>
  </si>
  <si>
    <t>North Carolina</t>
  </si>
  <si>
    <t>Erin Smith</t>
  </si>
  <si>
    <t>Melbourne</t>
  </si>
  <si>
    <t>Karen Daniels</t>
  </si>
  <si>
    <t>Virginia</t>
  </si>
  <si>
    <t>Joel Eaton</t>
  </si>
  <si>
    <t>Memphis</t>
  </si>
  <si>
    <t>Tennessee</t>
  </si>
  <si>
    <t>Stewart Carmichael</t>
  </si>
  <si>
    <t>Alabama</t>
  </si>
  <si>
    <t>Julie Creighton</t>
  </si>
  <si>
    <t>Durham</t>
  </si>
  <si>
    <t>Janet Martin</t>
  </si>
  <si>
    <t>Charlotte</t>
  </si>
  <si>
    <t>Greg Guthrie</t>
  </si>
  <si>
    <t>Bristol</t>
  </si>
  <si>
    <t>Robert Marley</t>
  </si>
  <si>
    <t>Monroe</t>
  </si>
  <si>
    <t>Louisiana</t>
  </si>
  <si>
    <t>Heather Kirkland</t>
  </si>
  <si>
    <t>Valerie Dominguez</t>
  </si>
  <si>
    <t>Erin Ashbrook</t>
  </si>
  <si>
    <t>Claudia Bergmann</t>
  </si>
  <si>
    <t>Chapel Hill</t>
  </si>
  <si>
    <t>Alan Haines</t>
  </si>
  <si>
    <t>Tamarac</t>
  </si>
  <si>
    <t>Shahid Hopkins</t>
  </si>
  <si>
    <t>Andy Gerbode</t>
  </si>
  <si>
    <t>Saint Petersburg</t>
  </si>
  <si>
    <t>Don Jones</t>
  </si>
  <si>
    <t>Murfreesboro</t>
  </si>
  <si>
    <t>Victoria Brennan</t>
  </si>
  <si>
    <t>Georgia</t>
  </si>
  <si>
    <t>Denny Ordway</t>
  </si>
  <si>
    <t>Pembroke Pines</t>
  </si>
  <si>
    <t>Luke Foster</t>
  </si>
  <si>
    <t>Miami</t>
  </si>
  <si>
    <t>Natalie Fritzler</t>
  </si>
  <si>
    <t>Mississippi</t>
  </si>
  <si>
    <t>Ross Baird</t>
  </si>
  <si>
    <t>Gastonia</t>
  </si>
  <si>
    <t>Mike Kennedy</t>
  </si>
  <si>
    <t>Jacksonville</t>
  </si>
  <si>
    <t>Rose O'Brian</t>
  </si>
  <si>
    <t>Maribeth Dona</t>
  </si>
  <si>
    <t>Fayetteville</t>
  </si>
  <si>
    <t>Arkansas</t>
  </si>
  <si>
    <t>Christopher Martinez</t>
  </si>
  <si>
    <t>Atlanta</t>
  </si>
  <si>
    <t>Patricia Hirasaki</t>
  </si>
  <si>
    <t>Lakeland</t>
  </si>
  <si>
    <t>Rob Lucas</t>
  </si>
  <si>
    <t>Montgomery</t>
  </si>
  <si>
    <t>Darren Koutras</t>
  </si>
  <si>
    <t>Ashley Jarboe</t>
  </si>
  <si>
    <t>Cynthia Arntzen</t>
  </si>
  <si>
    <t>Tampa</t>
  </si>
  <si>
    <t>Bruce Degenhardt</t>
  </si>
  <si>
    <t>Richmond</t>
  </si>
  <si>
    <t>Alan Shonely</t>
  </si>
  <si>
    <t>Denny Joy</t>
  </si>
  <si>
    <t>Warner Robins</t>
  </si>
  <si>
    <t>Grant Thornton</t>
  </si>
  <si>
    <t>Michael Chen</t>
  </si>
  <si>
    <t>Naresj Patel</t>
  </si>
  <si>
    <t>Waynesboro</t>
  </si>
  <si>
    <t>Brad Norvell</t>
  </si>
  <si>
    <t>Cary</t>
  </si>
  <si>
    <t>Arthur Prichep</t>
  </si>
  <si>
    <t>Palm Coast</t>
  </si>
  <si>
    <t>Steve Chapman</t>
  </si>
  <si>
    <t>Hialeah</t>
  </si>
  <si>
    <t>Chris Selesnick</t>
  </si>
  <si>
    <t>Bossier City</t>
  </si>
  <si>
    <t>Anthony Johnson</t>
  </si>
  <si>
    <t>Joe Kamberova</t>
  </si>
  <si>
    <t>Asheville</t>
  </si>
  <si>
    <t>Mike Caudle</t>
  </si>
  <si>
    <t>James Lanier</t>
  </si>
  <si>
    <t>Art Foster</t>
  </si>
  <si>
    <t>Louisville</t>
  </si>
  <si>
    <t>Anthony Jacobs</t>
  </si>
  <si>
    <t>Joel Jenkins</t>
  </si>
  <si>
    <t>Scott Williamson</t>
  </si>
  <si>
    <t>Thomas Brumley</t>
  </si>
  <si>
    <t>Robert Waldorf</t>
  </si>
  <si>
    <t>Sara Luxemburg</t>
  </si>
  <si>
    <t>Mitch Willingham</t>
  </si>
  <si>
    <t>Virginia Beach</t>
  </si>
  <si>
    <t>Rob Dowd</t>
  </si>
  <si>
    <t>Jennifer Halladay</t>
  </si>
  <si>
    <t>Penelope Sewall</t>
  </si>
  <si>
    <t>Christine Sundaresam</t>
  </si>
  <si>
    <t>Roswell</t>
  </si>
  <si>
    <t>Larry Hughes</t>
  </si>
  <si>
    <t>Eva Jacobs</t>
  </si>
  <si>
    <t>Gulfport</t>
  </si>
  <si>
    <t>Jocasta Rupert</t>
  </si>
  <si>
    <t>Suzanne McNair</t>
  </si>
  <si>
    <t>Greenville</t>
  </si>
  <si>
    <t>Dan Campbell</t>
  </si>
  <si>
    <t>Florence</t>
  </si>
  <si>
    <t>Tracy Collins</t>
  </si>
  <si>
    <t>Chuck Sachs</t>
  </si>
  <si>
    <t>Laurel Workman</t>
  </si>
  <si>
    <t>Deltona</t>
  </si>
  <si>
    <t>Liz Preis</t>
  </si>
  <si>
    <t>Murray</t>
  </si>
  <si>
    <t>Evan Bailliet</t>
  </si>
  <si>
    <t>Aaron Smayling</t>
  </si>
  <si>
    <t>Natalie DeCherney</t>
  </si>
  <si>
    <t>Paul Prost</t>
  </si>
  <si>
    <t>Smyrna</t>
  </si>
  <si>
    <t>Yana Sorensen</t>
  </si>
  <si>
    <t>Katherine Murray</t>
  </si>
  <si>
    <t>Salem</t>
  </si>
  <si>
    <t>Pauline Webber</t>
  </si>
  <si>
    <t>Mark Cousins</t>
  </si>
  <si>
    <t>Mobile</t>
  </si>
  <si>
    <t>Maria Etezadi</t>
  </si>
  <si>
    <t>Cindy Stewart</t>
  </si>
  <si>
    <t>Thomasville</t>
  </si>
  <si>
    <t>Bobby Odegard</t>
  </si>
  <si>
    <t>Vivek Grady</t>
  </si>
  <si>
    <t>Marc Crier</t>
  </si>
  <si>
    <t>Lafayette</t>
  </si>
  <si>
    <t>Shaun Weien</t>
  </si>
  <si>
    <t>Suffolk</t>
  </si>
  <si>
    <t>Max Ludwig</t>
  </si>
  <si>
    <t>Craig Carroll</t>
  </si>
  <si>
    <t>Greensboro</t>
  </si>
  <si>
    <t>Cathy Hwang</t>
  </si>
  <si>
    <t>Raleigh</t>
  </si>
  <si>
    <t>Neil Ducich</t>
  </si>
  <si>
    <t>Macon</t>
  </si>
  <si>
    <t>Barbara Fisher</t>
  </si>
  <si>
    <t>Katharine Harms</t>
  </si>
  <si>
    <t>Bowling Green</t>
  </si>
  <si>
    <t>Adam Shillingsburg</t>
  </si>
  <si>
    <t>Charlottesville</t>
  </si>
  <si>
    <t>Erica Hackney</t>
  </si>
  <si>
    <t>Anne McFarland</t>
  </si>
  <si>
    <t>Ben Wallace</t>
  </si>
  <si>
    <t>Boynton Beach</t>
  </si>
  <si>
    <t>Rob Haberlin</t>
  </si>
  <si>
    <t>Dorothy Badders</t>
  </si>
  <si>
    <t>Mark Van Huff</t>
  </si>
  <si>
    <t>Sean Miller</t>
  </si>
  <si>
    <t>Patrick Jones</t>
  </si>
  <si>
    <t>Kelly Williams</t>
  </si>
  <si>
    <t>Clarksville</t>
  </si>
  <si>
    <t>Carlos Meador</t>
  </si>
  <si>
    <t>Daniel Byrd</t>
  </si>
  <si>
    <t>Brian Derr</t>
  </si>
  <si>
    <t>Kean Nguyen</t>
  </si>
  <si>
    <t>Steve Carroll</t>
  </si>
  <si>
    <t>Ritsa Hightower</t>
  </si>
  <si>
    <t>Tallahassee</t>
  </si>
  <si>
    <t>Julie Prescott</t>
  </si>
  <si>
    <t>Carol Adams</t>
  </si>
  <si>
    <t>Hoover</t>
  </si>
  <si>
    <t>Denise Monton</t>
  </si>
  <si>
    <t>Christopher Conant</t>
  </si>
  <si>
    <t>Harry Greene</t>
  </si>
  <si>
    <t>Lake Charles</t>
  </si>
  <si>
    <t>Becky Pak</t>
  </si>
  <si>
    <t>Julia Barnett</t>
  </si>
  <si>
    <t>Tony Chapman</t>
  </si>
  <si>
    <t>Evan Henry</t>
  </si>
  <si>
    <t>Tony Sayre</t>
  </si>
  <si>
    <t>Dave Hallsten</t>
  </si>
  <si>
    <t>Heather Jas</t>
  </si>
  <si>
    <t>Mark Hamilton</t>
  </si>
  <si>
    <t>Stephanie Ulpright</t>
  </si>
  <si>
    <t>Nathan Cano</t>
  </si>
  <si>
    <t>Katrina Edelman</t>
  </si>
  <si>
    <t>Charles Sheldon</t>
  </si>
  <si>
    <t>Khloe Miller</t>
  </si>
  <si>
    <t>Stefanie Holloman</t>
  </si>
  <si>
    <t>Roger Demir</t>
  </si>
  <si>
    <t>Daytona Beach</t>
  </si>
  <si>
    <t>Cari Schnelling</t>
  </si>
  <si>
    <t>Jill Matthias</t>
  </si>
  <si>
    <t>Barry Gonzalez</t>
  </si>
  <si>
    <t>Barry Weirich</t>
  </si>
  <si>
    <t>Mitch Gastineau</t>
  </si>
  <si>
    <t>Evan Minnotte</t>
  </si>
  <si>
    <t>Shirley Schmidt</t>
  </si>
  <si>
    <t>Anemone Ratner</t>
  </si>
  <si>
    <t>Fred Wasserman</t>
  </si>
  <si>
    <t>Lindsay Castell</t>
  </si>
  <si>
    <t>Darrin Van Huff</t>
  </si>
  <si>
    <t>Los Angeles</t>
  </si>
  <si>
    <t>California</t>
  </si>
  <si>
    <t>West</t>
  </si>
  <si>
    <t>Brosina Hoffman</t>
  </si>
  <si>
    <t>Irene Maddox</t>
  </si>
  <si>
    <t>Seattle</t>
  </si>
  <si>
    <t>Alejandro Grove</t>
  </si>
  <si>
    <t>West Jordan</t>
  </si>
  <si>
    <t>Utah</t>
  </si>
  <si>
    <t>Zuschuss Donatelli</t>
  </si>
  <si>
    <t>San Francisco</t>
  </si>
  <si>
    <t>Emily Burns</t>
  </si>
  <si>
    <t>Orem</t>
  </si>
  <si>
    <t>Eric Hoffmann</t>
  </si>
  <si>
    <t>Ruben Ausman</t>
  </si>
  <si>
    <t>Kunst Miller</t>
  </si>
  <si>
    <t>Brendan Sweed</t>
  </si>
  <si>
    <t>Gilbert</t>
  </si>
  <si>
    <t>Arizona</t>
  </si>
  <si>
    <t>Duane Noonan</t>
  </si>
  <si>
    <t>Jim Sink</t>
  </si>
  <si>
    <t>Roger Barcio</t>
  </si>
  <si>
    <t>Portland</t>
  </si>
  <si>
    <t>Oregon</t>
  </si>
  <si>
    <t>Katherine Ducich</t>
  </si>
  <si>
    <t>Lena Cacioppo</t>
  </si>
  <si>
    <t>Colorado</t>
  </si>
  <si>
    <t>Dave Kipp</t>
  </si>
  <si>
    <t>Troy Staebel</t>
  </si>
  <si>
    <t>Phoenix</t>
  </si>
  <si>
    <t>Lindsay Shagiari</t>
  </si>
  <si>
    <t>Lena Creighton</t>
  </si>
  <si>
    <t>Roseville</t>
  </si>
  <si>
    <t>Sally Hughsby</t>
  </si>
  <si>
    <t>Helen Andreada</t>
  </si>
  <si>
    <t>Tamara Willingham</t>
  </si>
  <si>
    <t>Scottsdale</t>
  </si>
  <si>
    <t>Stephanie Phelps</t>
  </si>
  <si>
    <t>San Jose</t>
  </si>
  <si>
    <t>Neil Knudson</t>
  </si>
  <si>
    <t>Dave Brooks</t>
  </si>
  <si>
    <t>Ted Trevino</t>
  </si>
  <si>
    <t>Ruben Dartt</t>
  </si>
  <si>
    <t>Carlsbad</t>
  </si>
  <si>
    <t>New Mexico</t>
  </si>
  <si>
    <t>Max Jones</t>
  </si>
  <si>
    <t>Chad Sievert</t>
  </si>
  <si>
    <t>Frank Merwin</t>
  </si>
  <si>
    <t>Mary Zewe</t>
  </si>
  <si>
    <t>Redlands</t>
  </si>
  <si>
    <t>Bruce Stewart</t>
  </si>
  <si>
    <t>Denver</t>
  </si>
  <si>
    <t>Laurel Elliston</t>
  </si>
  <si>
    <t>Whittier</t>
  </si>
  <si>
    <t>Jonathan Howell</t>
  </si>
  <si>
    <t>David Bremer</t>
  </si>
  <si>
    <t>Santa Clara</t>
  </si>
  <si>
    <t>Logan Haushalter</t>
  </si>
  <si>
    <t>Kelly Collister</t>
  </si>
  <si>
    <t>San Diego</t>
  </si>
  <si>
    <t>Alan Hwang</t>
  </si>
  <si>
    <t>Brentwood</t>
  </si>
  <si>
    <t>Kristen Hastings</t>
  </si>
  <si>
    <t>Barry Blumstein</t>
  </si>
  <si>
    <t>Inglewood</t>
  </si>
  <si>
    <t>Jas O'Carroll</t>
  </si>
  <si>
    <t>Kelly Lampkin</t>
  </si>
  <si>
    <t>Colorado Springs</t>
  </si>
  <si>
    <t>Ben Peterman</t>
  </si>
  <si>
    <t>Arvada</t>
  </si>
  <si>
    <t>Frank Atkinson</t>
  </si>
  <si>
    <t>Grace Kelly</t>
  </si>
  <si>
    <t>Hesperia</t>
  </si>
  <si>
    <t>Doug Bickford</t>
  </si>
  <si>
    <t>Alyssa Crouse</t>
  </si>
  <si>
    <t>Clay Cheatham</t>
  </si>
  <si>
    <t>Julia Dunbar</t>
  </si>
  <si>
    <t>Arthur Gainer</t>
  </si>
  <si>
    <t>Tucson</t>
  </si>
  <si>
    <t>Alejandro Savely</t>
  </si>
  <si>
    <t>Jack Garza</t>
  </si>
  <si>
    <t>Victor Preis</t>
  </si>
  <si>
    <t>Las Vegas</t>
  </si>
  <si>
    <t>Nevada</t>
  </si>
  <si>
    <t>Keith Herrera</t>
  </si>
  <si>
    <t>Kimberly Carter</t>
  </si>
  <si>
    <t>Caroline Jumper</t>
  </si>
  <si>
    <t>Huntington Beach</t>
  </si>
  <si>
    <t>Philip Brown</t>
  </si>
  <si>
    <t>Sanjit Chand</t>
  </si>
  <si>
    <t>Tanja Norvell</t>
  </si>
  <si>
    <t>Jeremy Pistek</t>
  </si>
  <si>
    <t>Xylona Preis</t>
  </si>
  <si>
    <t>Michelle Tran</t>
  </si>
  <si>
    <t>Sonia Sunley</t>
  </si>
  <si>
    <t>Maribeth Yedwab</t>
  </si>
  <si>
    <t>Parker</t>
  </si>
  <si>
    <t>Bradley Nguyen</t>
  </si>
  <si>
    <t>Karen Bern</t>
  </si>
  <si>
    <t>Jasper Cacioppo</t>
  </si>
  <si>
    <t>Allen Armold</t>
  </si>
  <si>
    <t>Mesa</t>
  </si>
  <si>
    <t>Bill Donatelli</t>
  </si>
  <si>
    <t>Olvera Toch</t>
  </si>
  <si>
    <t>Liz Pelletier</t>
  </si>
  <si>
    <t>Jeremy Farry</t>
  </si>
  <si>
    <t>Frank Preis</t>
  </si>
  <si>
    <t>Ellis Ballard</t>
  </si>
  <si>
    <t>Sarah Foster</t>
  </si>
  <si>
    <t>Marysville</t>
  </si>
  <si>
    <t>Trudy Glocke</t>
  </si>
  <si>
    <t>Charles Crestani</t>
  </si>
  <si>
    <t>Dianna Vittorini</t>
  </si>
  <si>
    <t>Zuschuss Carroll</t>
  </si>
  <si>
    <t>Lena Radford</t>
  </si>
  <si>
    <t>Annie Thurman</t>
  </si>
  <si>
    <t>Fred McMath</t>
  </si>
  <si>
    <t>Max Engle</t>
  </si>
  <si>
    <t>John Lee</t>
  </si>
  <si>
    <t>Mission Viejo</t>
  </si>
  <si>
    <t>Anthony Rawles</t>
  </si>
  <si>
    <t>Vancouver</t>
  </si>
  <si>
    <t>Alan Barnes</t>
  </si>
  <si>
    <t>Jay Kimmel</t>
  </si>
  <si>
    <t>Christine Kargatis</t>
  </si>
  <si>
    <t>Ross DeVincentis</t>
  </si>
  <si>
    <t>Darrin Sayre</t>
  </si>
  <si>
    <t>Yoseph Carroll</t>
  </si>
  <si>
    <t>Liz Thompson</t>
  </si>
  <si>
    <t>Erica Smith</t>
  </si>
  <si>
    <t>Carlos Daly</t>
  </si>
  <si>
    <t>Lake Elsinore</t>
  </si>
  <si>
    <t>Helen Wasserman</t>
  </si>
  <si>
    <t>Gary McGarr</t>
  </si>
  <si>
    <t>Pauline Johnson</t>
  </si>
  <si>
    <t>Santa Ana</t>
  </si>
  <si>
    <t>Patrick Gardner</t>
  </si>
  <si>
    <t>Eudokia Martin</t>
  </si>
  <si>
    <t>Dave Poirier</t>
  </si>
  <si>
    <t>Salinas</t>
  </si>
  <si>
    <t>Chuck Magee</t>
  </si>
  <si>
    <t>Jill Stevenson</t>
  </si>
  <si>
    <t>Pamela Coakley</t>
  </si>
  <si>
    <t>Rachel Payne</t>
  </si>
  <si>
    <t>Riverside</t>
  </si>
  <si>
    <t>Karen Carlisle</t>
  </si>
  <si>
    <t>Joseph Airdo</t>
  </si>
  <si>
    <t>Daniel Lacy</t>
  </si>
  <si>
    <t>Lindsay Williams</t>
  </si>
  <si>
    <t>Tracy Zic</t>
  </si>
  <si>
    <t>Ryan Akin</t>
  </si>
  <si>
    <t>Murrieta</t>
  </si>
  <si>
    <t>Meg Tillman</t>
  </si>
  <si>
    <t>Vivek Gonzalez</t>
  </si>
  <si>
    <t>John Stevenson</t>
  </si>
  <si>
    <t>Hallie Redmond</t>
  </si>
  <si>
    <t>Jennifer Jackson</t>
  </si>
  <si>
    <t>Brian DeCherney</t>
  </si>
  <si>
    <t>Skye Norling</t>
  </si>
  <si>
    <t>Erica Hernandez</t>
  </si>
  <si>
    <t>Maurice Satty</t>
  </si>
  <si>
    <t>Don Weiss</t>
  </si>
  <si>
    <t>Craig Yedwab</t>
  </si>
  <si>
    <t>Oakland</t>
  </si>
  <si>
    <t>Paul Van Hugh</t>
  </si>
  <si>
    <t>Neoma Murray</t>
  </si>
  <si>
    <t>Dionis Lloyd</t>
  </si>
  <si>
    <t>Larry Tron</t>
  </si>
  <si>
    <t>Escondido</t>
  </si>
  <si>
    <t>Alyssa Tate</t>
  </si>
  <si>
    <t>Harold Ryan</t>
  </si>
  <si>
    <t>Bradley Talbott</t>
  </si>
  <si>
    <t>Ben Ferrer</t>
  </si>
  <si>
    <t>Greg Matthias</t>
  </si>
  <si>
    <t>Nora Preis</t>
  </si>
  <si>
    <t>Fresno</t>
  </si>
  <si>
    <t>Phillip Flathmann</t>
  </si>
  <si>
    <t>Justin Hirsh</t>
  </si>
  <si>
    <t>Pueblo</t>
  </si>
  <si>
    <t>Erica Bern</t>
  </si>
  <si>
    <t>Henry Goldwyn</t>
  </si>
  <si>
    <t>Frank Gastineau</t>
  </si>
  <si>
    <t>Lisa DeCherney</t>
  </si>
  <si>
    <t>Jamie Frazer</t>
  </si>
  <si>
    <t>Kean Takahito</t>
  </si>
  <si>
    <t>Ann Blume</t>
  </si>
  <si>
    <t>Sam Zeldin</t>
  </si>
  <si>
    <t>Pico Rivera</t>
  </si>
  <si>
    <t>Adrian Barton</t>
  </si>
  <si>
    <t>Beth Thompson</t>
  </si>
  <si>
    <t>Costa Mesa</t>
  </si>
  <si>
    <t>Rick Wilson</t>
  </si>
  <si>
    <t>Damala Kotsonis</t>
  </si>
  <si>
    <t>Michael Moore</t>
  </si>
  <si>
    <t>Shaun Chance</t>
  </si>
  <si>
    <t>Thais Sissman</t>
  </si>
  <si>
    <t>Katherine Nockton</t>
  </si>
  <si>
    <t>Corinna Mitchell</t>
  </si>
  <si>
    <t>Jane Waco</t>
  </si>
  <si>
    <t>Pauline Chand</t>
  </si>
  <si>
    <t>Tom Boeckenhauer</t>
  </si>
  <si>
    <t>Gary Hwang</t>
  </si>
  <si>
    <t>Mike Pelletier</t>
  </si>
  <si>
    <t>Laguna Niguel</t>
  </si>
  <si>
    <t>Deborah Brumfield</t>
  </si>
  <si>
    <t>Ivan Gibson</t>
  </si>
  <si>
    <t>Edward Becker</t>
  </si>
  <si>
    <t>Rick Duston</t>
  </si>
  <si>
    <t>Olympia</t>
  </si>
  <si>
    <t>Marina Lichtenstein</t>
  </si>
  <si>
    <t>Jenna Caffey</t>
  </si>
  <si>
    <t>James Galang</t>
  </si>
  <si>
    <t>Natalie Webber</t>
  </si>
  <si>
    <t>Tigard</t>
  </si>
  <si>
    <t>Hilary Holden</t>
  </si>
  <si>
    <t>Christina DeMoss</t>
  </si>
  <si>
    <t>Thea Hendricks</t>
  </si>
  <si>
    <t>Michelle Moray</t>
  </si>
  <si>
    <t>Robert Barroso</t>
  </si>
  <si>
    <t>North Las Vegas</t>
  </si>
  <si>
    <t>Eric Barreto</t>
  </si>
  <si>
    <t>Pamela Stobb</t>
  </si>
  <si>
    <t>Cynthia Delaney</t>
  </si>
  <si>
    <t>Jamie Kunitz</t>
  </si>
  <si>
    <t>Emily Ducich</t>
  </si>
  <si>
    <t>Joni Wasserman</t>
  </si>
  <si>
    <t>Giulietta Weimer</t>
  </si>
  <si>
    <t>Noah Childs</t>
  </si>
  <si>
    <t>Michelle Ellison</t>
  </si>
  <si>
    <t>Benjamin Patterson</t>
  </si>
  <si>
    <t>Spokane</t>
  </si>
  <si>
    <t>Joe Elijah</t>
  </si>
  <si>
    <t>Broomfield</t>
  </si>
  <si>
    <t>Luke Weiss</t>
  </si>
  <si>
    <t>Kelly Andreada</t>
  </si>
  <si>
    <t>Ontario</t>
  </si>
  <si>
    <t>Tamara Chand</t>
  </si>
  <si>
    <t>Adrian Hane</t>
  </si>
  <si>
    <t>Scot Wooten</t>
  </si>
  <si>
    <t>Stockton</t>
  </si>
  <si>
    <t>Karen Ferguson</t>
  </si>
  <si>
    <t>Manteca</t>
  </si>
  <si>
    <t>Ivan Liston</t>
  </si>
  <si>
    <t>Patrick Bzostek</t>
  </si>
  <si>
    <t>Salt Lake City</t>
  </si>
  <si>
    <t>Matt Hagelstein</t>
  </si>
  <si>
    <t>Bobby Trafton</t>
  </si>
  <si>
    <t>Littleton</t>
  </si>
  <si>
    <t>Toby Gnade</t>
  </si>
  <si>
    <t>Barry Franz</t>
  </si>
  <si>
    <t>Justin MacKendrick</t>
  </si>
  <si>
    <t>Maria Zettner</t>
  </si>
  <si>
    <t>Tom Prescott</t>
  </si>
  <si>
    <t>Jim Karlsson</t>
  </si>
  <si>
    <t>Ricardo Sperren</t>
  </si>
  <si>
    <t>Becky Castell</t>
  </si>
  <si>
    <t>Kristina Nunn</t>
  </si>
  <si>
    <t>Fort Collins</t>
  </si>
  <si>
    <t>Scott Cohen</t>
  </si>
  <si>
    <t>Christina VanderZanden</t>
  </si>
  <si>
    <t>Tamara Manning</t>
  </si>
  <si>
    <t>Eleni McCrary</t>
  </si>
  <si>
    <t>Michelle Lonsdale</t>
  </si>
  <si>
    <t>Albuquerque</t>
  </si>
  <si>
    <t>Pierre Wener</t>
  </si>
  <si>
    <t>Shahid Collister</t>
  </si>
  <si>
    <t>Greg Maxwell</t>
  </si>
  <si>
    <t>Ralph Ritter</t>
  </si>
  <si>
    <t>Lori Olson</t>
  </si>
  <si>
    <t>La Quinta</t>
  </si>
  <si>
    <t>Ken Dana</t>
  </si>
  <si>
    <t>Bill Overfelt</t>
  </si>
  <si>
    <t>Aleksandra Gannaway</t>
  </si>
  <si>
    <t>Jason Fortune-</t>
  </si>
  <si>
    <t>Tim Taslimi</t>
  </si>
  <si>
    <t>Nancy Lomonaco</t>
  </si>
  <si>
    <t>Toby Carlisle</t>
  </si>
  <si>
    <t>Stewart Visinsky</t>
  </si>
  <si>
    <t>David Flashing</t>
  </si>
  <si>
    <t>Vallejo</t>
  </si>
  <si>
    <t>Fred Harton</t>
  </si>
  <si>
    <t>MaryBeth Skach</t>
  </si>
  <si>
    <t>George Ashbrook</t>
  </si>
  <si>
    <t>Dean percer</t>
  </si>
  <si>
    <t>Denise Leinenbach</t>
  </si>
  <si>
    <t>Las Cruces</t>
  </si>
  <si>
    <t>Michelle Huthwaite</t>
  </si>
  <si>
    <t>Darrin Martin</t>
  </si>
  <si>
    <t>Encinitas</t>
  </si>
  <si>
    <t>Beth Fritzler</t>
  </si>
  <si>
    <t>Eugene Moren</t>
  </si>
  <si>
    <t>Glendale</t>
  </si>
  <si>
    <t>Andy Yotov</t>
  </si>
  <si>
    <t>Sharelle Roach</t>
  </si>
  <si>
    <t>Benjamin Farhat</t>
  </si>
  <si>
    <t>Katrina Bavinger</t>
  </si>
  <si>
    <t>Apple Valley</t>
  </si>
  <si>
    <t>Cari Sayre</t>
  </si>
  <si>
    <t>Gary Hansen</t>
  </si>
  <si>
    <t>Patrick Ryan</t>
  </si>
  <si>
    <t>Liz Carlisle</t>
  </si>
  <si>
    <t>Darren Budd</t>
  </si>
  <si>
    <t>Ed Jacobs</t>
  </si>
  <si>
    <t>Peter Fuller</t>
  </si>
  <si>
    <t>Susan Pistek</t>
  </si>
  <si>
    <t>Tracy Poddar</t>
  </si>
  <si>
    <t>Eileen Kiefer</t>
  </si>
  <si>
    <t>Alex Grayson</t>
  </si>
  <si>
    <t>Georgia Rosenberg</t>
  </si>
  <si>
    <t>Vivek Sundaresam</t>
  </si>
  <si>
    <t>Tom Stivers</t>
  </si>
  <si>
    <t>Monica Federle</t>
  </si>
  <si>
    <t>Karen Seio</t>
  </si>
  <si>
    <t>Lehi</t>
  </si>
  <si>
    <t>Aaron Bergman</t>
  </si>
  <si>
    <t>Shahid Shariari</t>
  </si>
  <si>
    <t>Muhammed Lee</t>
  </si>
  <si>
    <t>Marc Harrigan</t>
  </si>
  <si>
    <t>Doug O'Connell</t>
  </si>
  <si>
    <t>Anthony O'Donnell</t>
  </si>
  <si>
    <t>Victoria Pisteka</t>
  </si>
  <si>
    <t>Ionia McGrath</t>
  </si>
  <si>
    <t>Brendan Dodson</t>
  </si>
  <si>
    <t>Discounted Amount</t>
  </si>
  <si>
    <t>Total Cost</t>
  </si>
  <si>
    <t>Discount Status</t>
  </si>
  <si>
    <t>Profit Status</t>
  </si>
  <si>
    <t>No</t>
  </si>
  <si>
    <t>Yes</t>
  </si>
  <si>
    <t>Loss</t>
  </si>
  <si>
    <t>Date</t>
  </si>
  <si>
    <t>Year</t>
  </si>
  <si>
    <t>Month Number</t>
  </si>
  <si>
    <t>Month Name</t>
  </si>
  <si>
    <t>Quarter</t>
  </si>
  <si>
    <t>Day</t>
  </si>
  <si>
    <t>Weekday</t>
  </si>
  <si>
    <t>January</t>
  </si>
  <si>
    <t>Q1</t>
  </si>
  <si>
    <t>Wednesday</t>
  </si>
  <si>
    <t>Thursday</t>
  </si>
  <si>
    <t>Friday</t>
  </si>
  <si>
    <t>Saturday</t>
  </si>
  <si>
    <t>Sunday</t>
  </si>
  <si>
    <t>Monday</t>
  </si>
  <si>
    <t>Tuesday</t>
  </si>
  <si>
    <t>February</t>
  </si>
  <si>
    <t>March</t>
  </si>
  <si>
    <t>April</t>
  </si>
  <si>
    <t>Q2</t>
  </si>
  <si>
    <t>May</t>
  </si>
  <si>
    <t>June</t>
  </si>
  <si>
    <t>July</t>
  </si>
  <si>
    <t>Q3</t>
  </si>
  <si>
    <t>August</t>
  </si>
  <si>
    <t>September</t>
  </si>
  <si>
    <t>October</t>
  </si>
  <si>
    <t>Q4</t>
  </si>
  <si>
    <t>November</t>
  </si>
  <si>
    <t>December</t>
  </si>
  <si>
    <t>Discounted Value</t>
  </si>
  <si>
    <t>Total Profit</t>
  </si>
  <si>
    <t>Profit Margin</t>
  </si>
  <si>
    <t>Total Quantity</t>
  </si>
  <si>
    <t>Sum of Sales</t>
  </si>
  <si>
    <t>Short Month Name</t>
  </si>
  <si>
    <t>Jan</t>
  </si>
  <si>
    <t>Feb</t>
  </si>
  <si>
    <t>Mar</t>
  </si>
  <si>
    <t>Apr</t>
  </si>
  <si>
    <t>Jun</t>
  </si>
  <si>
    <t>Jul</t>
  </si>
  <si>
    <t>Aug</t>
  </si>
  <si>
    <t>Sep</t>
  </si>
  <si>
    <t>Oct</t>
  </si>
  <si>
    <t>Nov</t>
  </si>
  <si>
    <t>Dec</t>
  </si>
  <si>
    <t>Total Sales</t>
  </si>
  <si>
    <t>Cost</t>
  </si>
  <si>
    <t>Total Products</t>
  </si>
  <si>
    <t>ROI</t>
  </si>
  <si>
    <t>Total Customer</t>
  </si>
  <si>
    <t>No. of Discounted Order</t>
  </si>
  <si>
    <t>Count of Customer ID</t>
  </si>
  <si>
    <t>Average of Sales</t>
  </si>
  <si>
    <t>sales</t>
  </si>
  <si>
    <t>profit</t>
  </si>
  <si>
    <t>min</t>
  </si>
  <si>
    <t>max</t>
  </si>
  <si>
    <t>avg</t>
  </si>
  <si>
    <t>median</t>
  </si>
  <si>
    <t>Duration</t>
  </si>
  <si>
    <t>4- days</t>
  </si>
  <si>
    <t>2- days</t>
  </si>
  <si>
    <t>6- days</t>
  </si>
  <si>
    <t>7- days</t>
  </si>
  <si>
    <t>5- days</t>
  </si>
  <si>
    <t>3- days</t>
  </si>
  <si>
    <t>0- days</t>
  </si>
  <si>
    <t>1- days</t>
  </si>
  <si>
    <t>Shipping duration</t>
  </si>
  <si>
    <t>Count of Order ID</t>
  </si>
  <si>
    <t>Delivery Days</t>
  </si>
  <si>
    <t>Average of Delivery Days</t>
  </si>
  <si>
    <t>Shipping Mode</t>
  </si>
  <si>
    <t>YoY Sales</t>
  </si>
  <si>
    <t>PY Cost</t>
  </si>
  <si>
    <t>YoY Cost</t>
  </si>
  <si>
    <t>YoY Profit</t>
  </si>
  <si>
    <t>YoY Profit Margin</t>
  </si>
  <si>
    <t>YoY ROI</t>
  </si>
  <si>
    <t xml:space="preserve"> </t>
  </si>
  <si>
    <t>KS</t>
  </si>
  <si>
    <t>IA</t>
  </si>
  <si>
    <t>MS</t>
  </si>
  <si>
    <t>SD</t>
  </si>
  <si>
    <t>DC</t>
  </si>
  <si>
    <t>NH</t>
  </si>
  <si>
    <t>NM</t>
  </si>
  <si>
    <t>AR</t>
  </si>
  <si>
    <t>NE</t>
  </si>
  <si>
    <t>NV</t>
  </si>
  <si>
    <t>OR</t>
  </si>
  <si>
    <t>OK</t>
  </si>
  <si>
    <t>MD</t>
  </si>
  <si>
    <t>RI</t>
  </si>
  <si>
    <t>UT</t>
  </si>
  <si>
    <t>MO</t>
  </si>
  <si>
    <t>LA</t>
  </si>
  <si>
    <t>DE</t>
  </si>
  <si>
    <t>CT</t>
  </si>
  <si>
    <t>AL</t>
  </si>
  <si>
    <t>WI</t>
  </si>
  <si>
    <t>MA</t>
  </si>
  <si>
    <t>NJ</t>
  </si>
  <si>
    <t>IN</t>
  </si>
  <si>
    <t>TN</t>
  </si>
  <si>
    <t>KY</t>
  </si>
  <si>
    <t>MN</t>
  </si>
  <si>
    <t>VA</t>
  </si>
  <si>
    <t>MI</t>
  </si>
  <si>
    <t>GA</t>
  </si>
  <si>
    <t>CO</t>
  </si>
  <si>
    <t>AZ</t>
  </si>
  <si>
    <t>FL</t>
  </si>
  <si>
    <t>NC</t>
  </si>
  <si>
    <t>OH</t>
  </si>
  <si>
    <t>WA</t>
  </si>
  <si>
    <t>IL</t>
  </si>
  <si>
    <t>PA</t>
  </si>
  <si>
    <t>TX</t>
  </si>
  <si>
    <t>NY</t>
  </si>
  <si>
    <t>CA</t>
  </si>
  <si>
    <t>Number of Orders</t>
  </si>
  <si>
    <t>Number of Customers</t>
  </si>
  <si>
    <t>Column Labels</t>
  </si>
  <si>
    <t>Sum of Profit</t>
  </si>
  <si>
    <t>Most profitable age group</t>
  </si>
  <si>
    <t>Revenue</t>
  </si>
  <si>
    <t>Loyal</t>
  </si>
  <si>
    <t>Customer Value Category</t>
  </si>
  <si>
    <t>Profit_Margin</t>
  </si>
  <si>
    <t>High</t>
  </si>
  <si>
    <t>Medium</t>
  </si>
  <si>
    <t>Low</t>
  </si>
  <si>
    <t>New</t>
  </si>
  <si>
    <t>Occasional</t>
  </si>
  <si>
    <t>Declining</t>
  </si>
  <si>
    <t>First Date</t>
  </si>
  <si>
    <t>Last Date</t>
  </si>
  <si>
    <t>Customer Type</t>
  </si>
  <si>
    <t>One-time Buyer</t>
  </si>
  <si>
    <t>No. of Customer Type</t>
  </si>
  <si>
    <t xml:space="preserve"> Revenue</t>
  </si>
  <si>
    <t>MOST PROFITABLE</t>
  </si>
  <si>
    <t>TOP 5 BEST SELLING</t>
  </si>
  <si>
    <t>KPI's</t>
  </si>
  <si>
    <t>Sales Trend</t>
  </si>
  <si>
    <t>OVERVIEW PAGE</t>
  </si>
  <si>
    <t>Revenue by Region</t>
  </si>
  <si>
    <t>CUSTOMER PAGE</t>
  </si>
  <si>
    <t>Customer distribution by segments</t>
  </si>
  <si>
    <t>Age group distribution</t>
  </si>
  <si>
    <t>Customer type by revenue and discount</t>
  </si>
  <si>
    <t>Average purchase value</t>
  </si>
  <si>
    <t>Customer value by revenue and profit</t>
  </si>
  <si>
    <t>Customer value by discount</t>
  </si>
  <si>
    <t>PRODUCT PAGE</t>
  </si>
  <si>
    <t>Product preference by age group</t>
  </si>
  <si>
    <t xml:space="preserve">Bottom 5 worst selling </t>
  </si>
  <si>
    <t>Least profitable product category</t>
  </si>
  <si>
    <t>Top 5 indemand products</t>
  </si>
  <si>
    <t>SALES PAGE</t>
  </si>
  <si>
    <t>Daily sales trend</t>
  </si>
  <si>
    <t>Quarterly sales trend</t>
  </si>
  <si>
    <t>Monthly revenue and profit vs discount</t>
  </si>
  <si>
    <t>Monthly quantity sold vs discount trend</t>
  </si>
  <si>
    <t>GEOGRAPHICAL PAGE</t>
  </si>
  <si>
    <t>Customer distribution across states</t>
  </si>
  <si>
    <t>SUMMARY</t>
  </si>
  <si>
    <t>Profitability by state</t>
  </si>
  <si>
    <t>Revenue by state</t>
  </si>
  <si>
    <t>Discount by state</t>
  </si>
  <si>
    <t>Sum of Discounted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</si>
</sst>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quot;K&quot;"/>
    <numFmt numFmtId="165" formatCode="[&gt;=1000000]&quot;$&quot;#.##,,&quot;M&quot;;[&gt;=1000]&quot;$&quot;#,##0,&quot;K&quot;;&quot;$&quot;0"/>
    <numFmt numFmtId="166" formatCode="&quot;$&quot;#,##0.00"/>
  </numFmts>
  <fonts count="6" x14ac:knownFonts="1">
    <font>
      <sz val="11"/>
      <color theme="1"/>
      <name val="Calibri"/>
      <family val="2"/>
      <scheme val="minor"/>
    </font>
    <font>
      <sz val="8"/>
      <name val="Calibri"/>
      <family val="2"/>
      <scheme val="minor"/>
    </font>
    <font>
      <b/>
      <sz val="11"/>
      <color theme="1"/>
      <name val="Calibri"/>
      <family val="2"/>
      <scheme val="minor"/>
    </font>
    <font>
      <b/>
      <sz val="18"/>
      <color theme="1"/>
      <name val="Calibri"/>
      <family val="2"/>
      <scheme val="minor"/>
    </font>
    <font>
      <b/>
      <sz val="11"/>
      <color rgb="FF000000"/>
      <name val="Calibri"/>
      <family val="2"/>
      <scheme val="minor"/>
    </font>
    <font>
      <b/>
      <sz val="11"/>
      <color theme="0"/>
      <name val="Calibri"/>
      <family val="2"/>
      <scheme val="minor"/>
    </font>
  </fonts>
  <fills count="8">
    <fill>
      <patternFill patternType="none"/>
    </fill>
    <fill>
      <patternFill patternType="gray125"/>
    </fill>
    <fill>
      <patternFill patternType="solid">
        <fgColor rgb="FF6C56F5"/>
        <bgColor indexed="64"/>
      </patternFill>
    </fill>
    <fill>
      <patternFill patternType="solid">
        <fgColor theme="7"/>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9" tint="0.39997558519241921"/>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1" fontId="0" fillId="0" borderId="0" xfId="0" applyNumberFormat="1"/>
    <xf numFmtId="2" fontId="0" fillId="0" borderId="0" xfId="0" applyNumberFormat="1"/>
    <xf numFmtId="9" fontId="0" fillId="0" borderId="0" xfId="0" applyNumberFormat="1"/>
    <xf numFmtId="0" fontId="2" fillId="0" borderId="0" xfId="0" applyFont="1"/>
    <xf numFmtId="0" fontId="0" fillId="2" borderId="0" xfId="0" applyFill="1"/>
    <xf numFmtId="0" fontId="4" fillId="0" borderId="0" xfId="0" applyFont="1" applyAlignment="1">
      <alignment vertical="center"/>
    </xf>
    <xf numFmtId="0" fontId="2" fillId="0" borderId="0" xfId="0" applyFont="1" applyAlignment="1">
      <alignment horizontal="center"/>
    </xf>
    <xf numFmtId="0" fontId="0" fillId="3" borderId="0" xfId="0" applyFill="1"/>
    <xf numFmtId="0" fontId="0" fillId="4" borderId="0" xfId="0" applyFill="1" applyAlignment="1">
      <alignment horizontal="left"/>
    </xf>
    <xf numFmtId="0" fontId="0" fillId="4" borderId="0" xfId="0" applyFill="1"/>
    <xf numFmtId="0" fontId="0" fillId="5" borderId="0" xfId="0" applyFill="1"/>
    <xf numFmtId="0" fontId="3" fillId="0" borderId="0" xfId="0" applyFont="1"/>
    <xf numFmtId="0" fontId="0" fillId="6" borderId="0" xfId="0" applyFill="1"/>
    <xf numFmtId="0" fontId="0" fillId="6" borderId="0" xfId="0" applyFill="1" applyAlignment="1">
      <alignment horizontal="left"/>
    </xf>
    <xf numFmtId="1" fontId="0" fillId="6" borderId="0" xfId="0" applyNumberFormat="1" applyFill="1"/>
    <xf numFmtId="0" fontId="5" fillId="2" borderId="0" xfId="0" applyFont="1" applyFill="1"/>
    <xf numFmtId="0" fontId="0" fillId="7" borderId="0" xfId="0" applyFill="1"/>
    <xf numFmtId="0" fontId="2" fillId="0" borderId="0" xfId="0" applyFont="1" applyAlignment="1">
      <alignment horizontal="center"/>
    </xf>
    <xf numFmtId="0" fontId="3" fillId="0" borderId="0" xfId="0" applyFont="1" applyAlignment="1">
      <alignment horizontal="center"/>
    </xf>
  </cellXfs>
  <cellStyles count="1">
    <cellStyle name="Normal" xfId="0" builtinId="0"/>
  </cellStyles>
  <dxfs count="84">
    <dxf>
      <numFmt numFmtId="19" formatCode="m/d/yyyy"/>
    </dxf>
    <dxf>
      <numFmt numFmtId="19" formatCode="m/d/yyyy"/>
    </dxf>
    <dxf>
      <numFmt numFmtId="165" formatCode="[&gt;=1000000]&quot;$&quot;#.##,,&quot;M&quot;;[&gt;=1000]&quot;$&quot;#,##0,&quot;K&quot;;&quot;$&quot;0"/>
    </dxf>
    <dxf>
      <numFmt numFmtId="1" formatCode="0"/>
    </dxf>
    <dxf>
      <numFmt numFmtId="165" formatCode="[&gt;=1000000]&quot;$&quot;#.##,,&quot;M&quot;;[&gt;=1000]&quot;$&quot;#,##0,&quot;K&quot;;&quot;$&quot;0"/>
    </dxf>
    <dxf>
      <numFmt numFmtId="165" formatCode="[&gt;=1000000]&quot;$&quot;#.##,,&quot;M&quot;;[&gt;=1000]&quot;$&quot;#,##0,&quot;K&quot;;&quot;$&quot;0"/>
    </dxf>
    <dxf>
      <numFmt numFmtId="166" formatCode="&quot;$&quot;#,##0.0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4" formatCode="0.00%"/>
    </dxf>
    <dxf>
      <numFmt numFmtId="14" formatCode="0.00%"/>
    </dxf>
    <dxf>
      <numFmt numFmtId="14" formatCode="0.00%"/>
    </dxf>
    <dxf>
      <numFmt numFmtId="2" formatCode="0.00"/>
    </dxf>
    <dxf>
      <numFmt numFmtId="164" formatCode="&quot;$&quot;#,##0.00,&quot;K&quot;"/>
    </dxf>
    <dxf>
      <numFmt numFmtId="164" formatCode="&quot;$&quot;#,##0.00,&quot;K&quot;"/>
    </dxf>
    <dxf>
      <numFmt numFmtId="1" formatCode="0"/>
    </dxf>
    <dxf>
      <numFmt numFmtId="1" formatCode="0"/>
    </dxf>
    <dxf>
      <numFmt numFmtId="14" formatCode="0.00%"/>
    </dxf>
    <dxf>
      <numFmt numFmtId="1" formatCode="0"/>
    </dxf>
    <dxf>
      <numFmt numFmtId="1" formatCode="0"/>
    </dxf>
    <dxf>
      <numFmt numFmtId="14" formatCode="0.0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3" formatCode="0%"/>
    </dxf>
    <dxf>
      <numFmt numFmtId="165" formatCode="[&gt;=1000000]&quot;$&quot;#.##,,&quot;M&quot;;[&gt;=1000]&quot;$&quot;#,##0,&quot;K&quot;;&quot;$&quot;0"/>
    </dxf>
    <dxf>
      <numFmt numFmtId="165" formatCode="[&gt;=1000000]&quot;$&quot;#.##,,&quot;M&quot;;[&gt;=1000]&quot;$&quot;#,##0,&quot;K&quot;;&quot;$&quot;0"/>
    </dxf>
    <dxf>
      <numFmt numFmtId="165" formatCode="[&gt;=1000000]&quot;$&quot;#.##,,&quot;M&quot;;[&gt;=1000]&quot;$&quot;#,##0,&quot;K&quot;;&quot;$&quot;0"/>
    </dxf>
    <dxf>
      <numFmt numFmtId="13" formatCode="0%"/>
    </dxf>
    <dxf>
      <numFmt numFmtId="14" formatCode="0.00%"/>
    </dxf>
    <dxf>
      <numFmt numFmtId="13" formatCode="0%"/>
    </dxf>
    <dxf>
      <numFmt numFmtId="14" formatCode="0.0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 formatCode="0"/>
    </dxf>
    <dxf>
      <numFmt numFmtId="165" formatCode="[&gt;=1000000]&quot;$&quot;#.##,,&quot;M&quot;;[&gt;=1000]&quot;$&quot;#,##0,&quot;K&quot;;&quot;$&quot;0"/>
    </dxf>
    <dxf>
      <numFmt numFmtId="165" formatCode="[&gt;=1000000]&quot;$&quot;#.##,,&quot;M&quot;;[&gt;=1000]&quot;$&quot;#,##0,&quot;K&quot;;&quot;$&quot;0"/>
    </dxf>
    <dxf>
      <numFmt numFmtId="1" formatCode="0"/>
    </dxf>
    <dxf>
      <numFmt numFmtId="165" formatCode="[&gt;=1000000]&quot;$&quot;#.##,,&quot;M&quot;;[&gt;=1000]&quot;$&quot;#,##0,&quot;K&quot;;&quot;$&quot;0"/>
    </dxf>
    <dxf>
      <numFmt numFmtId="165" formatCode="[&gt;=1000000]&quot;$&quot;#.##,,&quot;M&quot;;[&gt;=1000]&quot;$&quot;#,##0,&quot;K&quot;;&quot;$&quot;0"/>
    </dxf>
    <dxf>
      <font>
        <color theme="9"/>
      </font>
      <fill>
        <patternFill patternType="none">
          <bgColor auto="1"/>
        </patternFill>
      </fill>
    </dxf>
    <dxf>
      <font>
        <color rgb="FFC00000"/>
      </font>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z val="9"/>
        <color rgb="FFF6F6FE"/>
        <name val="Book Antiqua"/>
        <family val="1"/>
        <scheme val="none"/>
      </font>
    </dxf>
    <dxf>
      <font>
        <color rgb="FFF6F6FE"/>
      </font>
      <fill>
        <patternFill patternType="solid">
          <fgColor rgb="FFF6F6FE"/>
          <bgColor rgb="FF6C56F5"/>
        </patternFill>
      </fill>
    </dxf>
    <dxf>
      <font>
        <b/>
        <i val="0"/>
        <sz val="9"/>
        <color theme="1"/>
        <name val="Book Antiqua"/>
        <family val="1"/>
        <scheme val="none"/>
      </font>
    </dxf>
    <dxf>
      <font>
        <color rgb="FF6C56F5"/>
      </font>
      <fill>
        <patternFill patternType="solid">
          <fgColor rgb="FFF6F6FE"/>
          <bgColor rgb="FFF6F6FE"/>
        </patternFill>
      </fill>
    </dxf>
  </dxfs>
  <tableStyles count="2" defaultTableStyle="TableStyleMedium2" defaultPivotStyle="PivotStyleLight16">
    <tableStyle name="Slicer Style 1" pivot="0" table="0" count="6" xr9:uid="{D5AFAFA9-1C60-4C09-A3B8-7E7BEE1D82A2}">
      <tableStyleElement type="wholeTable" dxfId="83"/>
      <tableStyleElement type="headerRow" dxfId="82"/>
    </tableStyle>
    <tableStyle name="Slicer Style 1 2" pivot="0" table="0" count="6" xr9:uid="{F4EE5D5B-3220-4E4B-AE6B-3709C3FCDC00}">
      <tableStyleElement type="wholeTable" dxfId="81"/>
      <tableStyleElement type="headerRow" dxfId="80"/>
    </tableStyle>
  </tableStyles>
  <colors>
    <mruColors>
      <color rgb="FF9888F8"/>
      <color rgb="FFEDECFE"/>
      <color rgb="FF6C56F5"/>
      <color rgb="FFD5D3FD"/>
      <color rgb="FF6851F5"/>
      <color rgb="FFAEA1F9"/>
      <color rgb="FFF6F6FE"/>
      <color rgb="FFE9EAFF"/>
      <color rgb="FFEAEDFF"/>
      <color rgb="FFEDEDFD"/>
    </mruColors>
  </colors>
  <extLst>
    <ext xmlns:x14="http://schemas.microsoft.com/office/spreadsheetml/2009/9/main" uri="{46F421CA-312F-682f-3DD2-61675219B42D}">
      <x14:dxfs count="8">
        <dxf>
          <font>
            <b/>
            <i val="0"/>
            <sz val="12"/>
            <color theme="0" tint="-4.9989318521683403E-2"/>
            <name val="Book Antiqua"/>
            <family val="1"/>
            <scheme val="none"/>
          </font>
          <fill>
            <patternFill>
              <bgColor rgb="FF9E8FF9"/>
            </patternFill>
          </fill>
        </dxf>
        <dxf>
          <font>
            <b/>
            <i val="0"/>
            <sz val="11"/>
            <color theme="0" tint="-4.9989318521683403E-2"/>
            <name val="Book Antiqua"/>
            <family val="1"/>
            <scheme val="none"/>
          </font>
          <fill>
            <patternFill>
              <bgColor theme="1" tint="0.34998626667073579"/>
            </patternFill>
          </fill>
        </dxf>
        <dxf>
          <font>
            <b/>
            <i val="0"/>
            <sz val="11"/>
            <color rgb="FF6C56F5"/>
            <name val="Book Antiqua"/>
            <family val="1"/>
            <scheme val="none"/>
          </font>
          <fill>
            <patternFill patternType="solid">
              <fgColor indexed="64"/>
              <bgColor rgb="FFF6F6FE"/>
            </patternFill>
          </fill>
        </dxf>
        <dxf>
          <font>
            <b/>
            <i val="0"/>
            <sz val="11"/>
            <color theme="1"/>
            <name val="Book Antiqua"/>
            <family val="1"/>
            <scheme val="none"/>
          </font>
          <fill>
            <patternFill patternType="solid">
              <fgColor rgb="FF6C56F5"/>
              <bgColor rgb="FFF6F6FE"/>
            </patternFill>
          </fill>
          <border diagonalUp="0" diagonalDown="0">
            <left/>
            <right/>
            <top/>
            <bottom/>
            <vertical/>
            <horizontal/>
          </border>
        </dxf>
        <dxf>
          <font>
            <b/>
            <i val="0"/>
            <sz val="12"/>
            <color theme="0" tint="-4.9989318521683403E-2"/>
            <name val="Book Antiqua"/>
            <family val="1"/>
            <scheme val="none"/>
          </font>
          <fill>
            <patternFill>
              <bgColor rgb="FF9E8FF9"/>
            </patternFill>
          </fill>
        </dxf>
        <dxf>
          <font>
            <b/>
            <i val="0"/>
            <sz val="11"/>
            <color theme="0" tint="-4.9989318521683403E-2"/>
            <name val="Book Antiqua"/>
            <family val="1"/>
            <scheme val="none"/>
          </font>
          <fill>
            <patternFill>
              <bgColor theme="1" tint="0.34998626667073579"/>
            </patternFill>
          </fill>
        </dxf>
        <dxf>
          <font>
            <b/>
            <i val="0"/>
            <sz val="11"/>
            <color theme="0" tint="-4.9989318521683403E-2"/>
            <name val="Book Antiqua"/>
            <family val="1"/>
            <scheme val="none"/>
          </font>
          <fill>
            <patternFill patternType="solid">
              <fgColor indexed="64"/>
              <bgColor rgb="FF6C56F5"/>
            </patternFill>
          </fill>
        </dxf>
        <dxf>
          <font>
            <b/>
            <i val="0"/>
            <sz val="11"/>
            <color theme="1"/>
            <name val="Book Antiqua"/>
            <family val="1"/>
            <scheme val="none"/>
          </font>
          <fill>
            <patternFill patternType="solid">
              <fgColor rgb="FF6C56F5"/>
              <bgColor rgb="FFF6F6FE"/>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7"/>
            <x14:slicerStyleElement type="selectedItemWithData" dxfId="6"/>
            <x14:slicerStyleElement type="hoveredUnselectedItemWithData" dxfId="5"/>
            <x14:slicerStyleElement type="hoveredSelectedItemWithData" dxfId="4"/>
          </x14:slicerStyleElements>
        </x14:slicerStyle>
        <x14:slicerStyle name="Slicer Style 1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theme" Target="theme/theme1.xml"/><Relationship Id="rId47" Type="http://schemas.openxmlformats.org/officeDocument/2006/relationships/powerPivotData" Target="model/item.data"/><Relationship Id="rId63" Type="http://schemas.openxmlformats.org/officeDocument/2006/relationships/customXml" Target="../customXml/item15.xml"/><Relationship Id="rId68" Type="http://schemas.openxmlformats.org/officeDocument/2006/relationships/customXml" Target="../customXml/item20.xml"/><Relationship Id="rId84" Type="http://schemas.openxmlformats.org/officeDocument/2006/relationships/customXml" Target="../customXml/item36.xml"/><Relationship Id="rId89" Type="http://schemas.openxmlformats.org/officeDocument/2006/relationships/customXml" Target="../customXml/item41.xml"/><Relationship Id="rId7" Type="http://schemas.openxmlformats.org/officeDocument/2006/relationships/worksheet" Target="worksheets/sheet7.xml"/><Relationship Id="rId71" Type="http://schemas.openxmlformats.org/officeDocument/2006/relationships/customXml" Target="../customXml/item23.xml"/><Relationship Id="rId92" Type="http://schemas.openxmlformats.org/officeDocument/2006/relationships/customXml" Target="../customXml/item44.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openxmlformats.org/officeDocument/2006/relationships/pivotCacheDefinition" Target="pivotCache/pivotCacheDefinition17.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pivotCacheDefinition" Target="pivotCache/pivotCacheDefinition20.xml"/><Relationship Id="rId37" Type="http://schemas.openxmlformats.org/officeDocument/2006/relationships/pivotCacheDefinition" Target="pivotCache/pivotCacheDefinition25.xml"/><Relationship Id="rId40" Type="http://schemas.microsoft.com/office/2007/relationships/slicerCache" Target="slicerCaches/slicerCache1.xml"/><Relationship Id="rId45" Type="http://schemas.openxmlformats.org/officeDocument/2006/relationships/sharedStrings" Target="sharedStrings.xml"/><Relationship Id="rId53" Type="http://schemas.openxmlformats.org/officeDocument/2006/relationships/customXml" Target="../customXml/item5.xml"/><Relationship Id="rId58" Type="http://schemas.openxmlformats.org/officeDocument/2006/relationships/customXml" Target="../customXml/item10.xml"/><Relationship Id="rId66" Type="http://schemas.openxmlformats.org/officeDocument/2006/relationships/customXml" Target="../customXml/item18.xml"/><Relationship Id="rId74" Type="http://schemas.openxmlformats.org/officeDocument/2006/relationships/customXml" Target="../customXml/item26.xml"/><Relationship Id="rId79" Type="http://schemas.openxmlformats.org/officeDocument/2006/relationships/customXml" Target="../customXml/item31.xml"/><Relationship Id="rId87" Type="http://schemas.openxmlformats.org/officeDocument/2006/relationships/customXml" Target="../customXml/item39.xml"/><Relationship Id="rId102" Type="http://schemas.openxmlformats.org/officeDocument/2006/relationships/customXml" Target="../customXml/item54.xml"/><Relationship Id="rId5" Type="http://schemas.openxmlformats.org/officeDocument/2006/relationships/worksheet" Target="worksheets/sheet5.xml"/><Relationship Id="rId61" Type="http://schemas.openxmlformats.org/officeDocument/2006/relationships/customXml" Target="../customXml/item13.xml"/><Relationship Id="rId82" Type="http://schemas.openxmlformats.org/officeDocument/2006/relationships/customXml" Target="../customXml/item34.xml"/><Relationship Id="rId90" Type="http://schemas.openxmlformats.org/officeDocument/2006/relationships/customXml" Target="../customXml/item42.xml"/><Relationship Id="rId95" Type="http://schemas.openxmlformats.org/officeDocument/2006/relationships/customXml" Target="../customXml/item47.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pivotCacheDefinition" Target="pivotCache/pivotCacheDefinition18.xml"/><Relationship Id="rId35" Type="http://schemas.openxmlformats.org/officeDocument/2006/relationships/pivotCacheDefinition" Target="pivotCache/pivotCacheDefinition23.xml"/><Relationship Id="rId43" Type="http://schemas.openxmlformats.org/officeDocument/2006/relationships/connections" Target="connections.xml"/><Relationship Id="rId48" Type="http://schemas.openxmlformats.org/officeDocument/2006/relationships/calcChain" Target="calcChain.xml"/><Relationship Id="rId56" Type="http://schemas.openxmlformats.org/officeDocument/2006/relationships/customXml" Target="../customXml/item8.xml"/><Relationship Id="rId64" Type="http://schemas.openxmlformats.org/officeDocument/2006/relationships/customXml" Target="../customXml/item16.xml"/><Relationship Id="rId69" Type="http://schemas.openxmlformats.org/officeDocument/2006/relationships/customXml" Target="../customXml/item21.xml"/><Relationship Id="rId77" Type="http://schemas.openxmlformats.org/officeDocument/2006/relationships/customXml" Target="../customXml/item29.xml"/><Relationship Id="rId100" Type="http://schemas.openxmlformats.org/officeDocument/2006/relationships/customXml" Target="../customXml/item52.xml"/><Relationship Id="rId105" Type="http://schemas.openxmlformats.org/officeDocument/2006/relationships/customXml" Target="../customXml/item57.xml"/><Relationship Id="rId8" Type="http://schemas.openxmlformats.org/officeDocument/2006/relationships/worksheet" Target="worksheets/sheet8.xml"/><Relationship Id="rId51" Type="http://schemas.openxmlformats.org/officeDocument/2006/relationships/customXml" Target="../customXml/item3.xml"/><Relationship Id="rId72" Type="http://schemas.openxmlformats.org/officeDocument/2006/relationships/customXml" Target="../customXml/item24.xml"/><Relationship Id="rId80" Type="http://schemas.openxmlformats.org/officeDocument/2006/relationships/customXml" Target="../customXml/item32.xml"/><Relationship Id="rId85" Type="http://schemas.openxmlformats.org/officeDocument/2006/relationships/customXml" Target="../customXml/item37.xml"/><Relationship Id="rId93" Type="http://schemas.openxmlformats.org/officeDocument/2006/relationships/customXml" Target="../customXml/item45.xml"/><Relationship Id="rId98" Type="http://schemas.openxmlformats.org/officeDocument/2006/relationships/customXml" Target="../customXml/item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ivotCacheDefinition" Target="pivotCache/pivotCacheDefinition21.xml"/><Relationship Id="rId38" Type="http://schemas.openxmlformats.org/officeDocument/2006/relationships/pivotCacheDefinition" Target="pivotCache/pivotCacheDefinition26.xml"/><Relationship Id="rId46" Type="http://schemas.openxmlformats.org/officeDocument/2006/relationships/sheetMetadata" Target="metadata.xml"/><Relationship Id="rId59" Type="http://schemas.openxmlformats.org/officeDocument/2006/relationships/customXml" Target="../customXml/item11.xml"/><Relationship Id="rId67" Type="http://schemas.openxmlformats.org/officeDocument/2006/relationships/customXml" Target="../customXml/item19.xml"/><Relationship Id="rId103" Type="http://schemas.openxmlformats.org/officeDocument/2006/relationships/customXml" Target="../customXml/item55.xml"/><Relationship Id="rId20" Type="http://schemas.openxmlformats.org/officeDocument/2006/relationships/pivotCacheDefinition" Target="pivotCache/pivotCacheDefinition8.xml"/><Relationship Id="rId41" Type="http://schemas.microsoft.com/office/2007/relationships/slicerCache" Target="slicerCaches/slicerCache2.xml"/><Relationship Id="rId54" Type="http://schemas.openxmlformats.org/officeDocument/2006/relationships/customXml" Target="../customXml/item6.xml"/><Relationship Id="rId62" Type="http://schemas.openxmlformats.org/officeDocument/2006/relationships/customXml" Target="../customXml/item14.xml"/><Relationship Id="rId70" Type="http://schemas.openxmlformats.org/officeDocument/2006/relationships/customXml" Target="../customXml/item22.xml"/><Relationship Id="rId75" Type="http://schemas.openxmlformats.org/officeDocument/2006/relationships/customXml" Target="../customXml/item27.xml"/><Relationship Id="rId83" Type="http://schemas.openxmlformats.org/officeDocument/2006/relationships/customXml" Target="../customXml/item35.xml"/><Relationship Id="rId88" Type="http://schemas.openxmlformats.org/officeDocument/2006/relationships/customXml" Target="../customXml/item40.xml"/><Relationship Id="rId91" Type="http://schemas.openxmlformats.org/officeDocument/2006/relationships/customXml" Target="../customXml/item43.xml"/><Relationship Id="rId96" Type="http://schemas.openxmlformats.org/officeDocument/2006/relationships/customXml" Target="../customXml/item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pivotCacheDefinition" Target="pivotCache/pivotCacheDefinition24.xml"/><Relationship Id="rId49" Type="http://schemas.openxmlformats.org/officeDocument/2006/relationships/customXml" Target="../customXml/item1.xml"/><Relationship Id="rId57" Type="http://schemas.openxmlformats.org/officeDocument/2006/relationships/customXml" Target="../customXml/item9.xml"/><Relationship Id="rId106" Type="http://schemas.openxmlformats.org/officeDocument/2006/relationships/customXml" Target="../customXml/item58.xml"/><Relationship Id="rId10" Type="http://schemas.openxmlformats.org/officeDocument/2006/relationships/worksheet" Target="worksheets/sheet10.xml"/><Relationship Id="rId31" Type="http://schemas.openxmlformats.org/officeDocument/2006/relationships/pivotCacheDefinition" Target="pivotCache/pivotCacheDefinition19.xml"/><Relationship Id="rId44" Type="http://schemas.openxmlformats.org/officeDocument/2006/relationships/styles" Target="styles.xml"/><Relationship Id="rId52" Type="http://schemas.openxmlformats.org/officeDocument/2006/relationships/customXml" Target="../customXml/item4.xml"/><Relationship Id="rId60" Type="http://schemas.openxmlformats.org/officeDocument/2006/relationships/customXml" Target="../customXml/item12.xml"/><Relationship Id="rId65" Type="http://schemas.openxmlformats.org/officeDocument/2006/relationships/customXml" Target="../customXml/item17.xml"/><Relationship Id="rId73" Type="http://schemas.openxmlformats.org/officeDocument/2006/relationships/customXml" Target="../customXml/item25.xml"/><Relationship Id="rId78" Type="http://schemas.openxmlformats.org/officeDocument/2006/relationships/customXml" Target="../customXml/item30.xml"/><Relationship Id="rId81" Type="http://schemas.openxmlformats.org/officeDocument/2006/relationships/customXml" Target="../customXml/item33.xml"/><Relationship Id="rId86" Type="http://schemas.openxmlformats.org/officeDocument/2006/relationships/customXml" Target="../customXml/item38.xml"/><Relationship Id="rId94" Type="http://schemas.openxmlformats.org/officeDocument/2006/relationships/customXml" Target="../customXml/item46.xml"/><Relationship Id="rId99" Type="http://schemas.openxmlformats.org/officeDocument/2006/relationships/customXml" Target="../customXml/item51.xml"/><Relationship Id="rId101" Type="http://schemas.openxmlformats.org/officeDocument/2006/relationships/customXml" Target="../customXml/item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pivotCacheDefinition" Target="pivotCache/pivotCacheDefinition27.xml"/><Relationship Id="rId34" Type="http://schemas.openxmlformats.org/officeDocument/2006/relationships/pivotCacheDefinition" Target="pivotCache/pivotCacheDefinition22.xml"/><Relationship Id="rId50" Type="http://schemas.openxmlformats.org/officeDocument/2006/relationships/customXml" Target="../customXml/item2.xml"/><Relationship Id="rId55" Type="http://schemas.openxmlformats.org/officeDocument/2006/relationships/customXml" Target="../customXml/item7.xml"/><Relationship Id="rId76" Type="http://schemas.openxmlformats.org/officeDocument/2006/relationships/customXml" Target="../customXml/item28.xml"/><Relationship Id="rId97" Type="http://schemas.openxmlformats.org/officeDocument/2006/relationships/customXml" Target="../customXml/item49.xml"/><Relationship Id="rId104" Type="http://schemas.openxmlformats.org/officeDocument/2006/relationships/customXml" Target="../customXml/item5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Table!PivotTable4</c:name>
    <c:fmtId val="11"/>
  </c:pivotSource>
  <c:chart>
    <c:autoTitleDeleted val="1"/>
    <c:pivotFmts>
      <c:pivotFmt>
        <c:idx val="0"/>
        <c:spPr>
          <a:gradFill>
            <a:gsLst>
              <a:gs pos="77000">
                <a:srgbClr val="6C56F5"/>
              </a:gs>
              <a:gs pos="30000">
                <a:srgbClr val="8C4AF2"/>
              </a:gs>
              <a:gs pos="11000">
                <a:srgbClr val="926FF5"/>
              </a:gs>
              <a:gs pos="53000">
                <a:srgbClr val="894AF1"/>
              </a:gs>
              <a:gs pos="96000">
                <a:srgbClr val="7253F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77000">
                <a:srgbClr val="6C56F5"/>
              </a:gs>
              <a:gs pos="30000">
                <a:srgbClr val="8C4AF2"/>
              </a:gs>
              <a:gs pos="11000">
                <a:srgbClr val="926FF5"/>
              </a:gs>
              <a:gs pos="53000">
                <a:srgbClr val="894AF1"/>
              </a:gs>
              <a:gs pos="96000">
                <a:srgbClr val="7253F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63000">
                <a:srgbClr val="6C56F5"/>
              </a:gs>
              <a:gs pos="43000">
                <a:srgbClr val="8C4AF2"/>
              </a:gs>
              <a:gs pos="1000">
                <a:srgbClr val="926FF5"/>
              </a:gs>
              <a:gs pos="28000">
                <a:srgbClr val="894AF1"/>
              </a:gs>
              <a:gs pos="92000">
                <a:srgbClr val="7253F6"/>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Table'!$H$7</c:f>
              <c:strCache>
                <c:ptCount val="1"/>
                <c:pt idx="0">
                  <c:v>Total</c:v>
                </c:pt>
              </c:strCache>
            </c:strRef>
          </c:tx>
          <c:spPr>
            <a:solidFill>
              <a:srgbClr val="6C56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Table'!$G$8:$G$11</c:f>
              <c:strCache>
                <c:ptCount val="4"/>
                <c:pt idx="0">
                  <c:v>South</c:v>
                </c:pt>
                <c:pt idx="1">
                  <c:v>Central</c:v>
                </c:pt>
                <c:pt idx="2">
                  <c:v>East</c:v>
                </c:pt>
                <c:pt idx="3">
                  <c:v>West</c:v>
                </c:pt>
              </c:strCache>
            </c:strRef>
          </c:cat>
          <c:val>
            <c:numRef>
              <c:f>'Pivot Table'!$H$8:$H$11</c:f>
              <c:numCache>
                <c:formatCode>[&gt;=1000000]"$"#.##,,"M";[&gt;=1000]"$"#,##0,"K";"$"0</c:formatCode>
                <c:ptCount val="4"/>
                <c:pt idx="0">
                  <c:v>403053.81329999998</c:v>
                </c:pt>
                <c:pt idx="1">
                  <c:v>519136.91619999998</c:v>
                </c:pt>
                <c:pt idx="2">
                  <c:v>611734.29949999996</c:v>
                </c:pt>
                <c:pt idx="3">
                  <c:v>764652.20530000003</c:v>
                </c:pt>
              </c:numCache>
            </c:numRef>
          </c:val>
          <c:extLst>
            <c:ext xmlns:c16="http://schemas.microsoft.com/office/drawing/2014/chart" uri="{C3380CC4-5D6E-409C-BE32-E72D297353CC}">
              <c16:uniqueId val="{00000003-84B6-4E56-8FE4-2C45D74AAF8B}"/>
            </c:ext>
          </c:extLst>
        </c:ser>
        <c:dLbls>
          <c:dLblPos val="outEnd"/>
          <c:showLegendKey val="0"/>
          <c:showVal val="1"/>
          <c:showCatName val="0"/>
          <c:showSerName val="0"/>
          <c:showPercent val="0"/>
          <c:showBubbleSize val="0"/>
        </c:dLbls>
        <c:gapWidth val="64"/>
        <c:axId val="978245567"/>
        <c:axId val="978238367"/>
      </c:barChart>
      <c:catAx>
        <c:axId val="97824556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978238367"/>
        <c:crosses val="autoZero"/>
        <c:auto val="1"/>
        <c:lblAlgn val="ctr"/>
        <c:lblOffset val="100"/>
        <c:noMultiLvlLbl val="0"/>
      </c:catAx>
      <c:valAx>
        <c:axId val="978238367"/>
        <c:scaling>
          <c:orientation val="minMax"/>
        </c:scaling>
        <c:delete val="1"/>
        <c:axPos val="b"/>
        <c:numFmt formatCode="[&gt;=1000000]&quot;$&quot;#.##,,&quot;M&quot;;[&gt;=1000]&quot;$&quot;#,##0,&quot;K&quot;;&quot;$&quot;0" sourceLinked="1"/>
        <c:majorTickMark val="none"/>
        <c:minorTickMark val="none"/>
        <c:tickLblPos val="nextTo"/>
        <c:crossAx val="978245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Table!PivotTable6</c:name>
    <c:fmtId val="15"/>
  </c:pivotSource>
  <c:chart>
    <c:autoTitleDeleted val="1"/>
    <c:pivotFmts>
      <c:pivotFmt>
        <c:idx val="0"/>
        <c:spPr>
          <a:solidFill>
            <a:schemeClr val="accent1"/>
          </a:solidFill>
          <a:ln w="28575" cap="rnd">
            <a:solidFill>
              <a:srgbClr val="6C56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6C56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rgbClr val="6C56F5"/>
            </a:solidFill>
            <a:prstDash val="dash"/>
            <a:round/>
            <a:headEnd w="med" len="lg"/>
          </a:ln>
          <a:effectLst/>
        </c:spPr>
        <c:marker>
          <c:symbol val="circle"/>
          <c:size val="8"/>
          <c:spPr>
            <a:solidFill>
              <a:srgbClr val="6C56F5"/>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rgbClr val="9888F8"/>
            </a:solidFill>
            <a:prstDash val="dash"/>
            <a:round/>
          </a:ln>
          <a:effectLst/>
        </c:spPr>
        <c:marker>
          <c:symbol val="circle"/>
          <c:size val="7"/>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28042328042328E-2"/>
          <c:y val="0.10953392086145206"/>
          <c:w val="0.95343915343915342"/>
          <c:h val="0.73428540487486582"/>
        </c:manualLayout>
      </c:layout>
      <c:lineChart>
        <c:grouping val="standard"/>
        <c:varyColors val="0"/>
        <c:ser>
          <c:idx val="0"/>
          <c:order val="0"/>
          <c:tx>
            <c:strRef>
              <c:f>'Pivot Table'!$B$7</c:f>
              <c:strCache>
                <c:ptCount val="1"/>
                <c:pt idx="0">
                  <c:v>Sales</c:v>
                </c:pt>
              </c:strCache>
            </c:strRef>
          </c:tx>
          <c:spPr>
            <a:ln w="31750" cap="rnd">
              <a:solidFill>
                <a:srgbClr val="6C56F5"/>
              </a:solidFill>
              <a:prstDash val="dash"/>
              <a:round/>
              <a:headEnd w="med" len="lg"/>
            </a:ln>
            <a:effectLst/>
          </c:spPr>
          <c:marker>
            <c:symbol val="circle"/>
            <c:size val="8"/>
            <c:spPr>
              <a:solidFill>
                <a:srgbClr val="6C56F5"/>
              </a:solidFill>
              <a:ln w="9525">
                <a:solidFill>
                  <a:schemeClr val="accent1"/>
                </a:solidFill>
              </a:ln>
              <a:effectLst/>
            </c:spPr>
          </c:marker>
          <c:cat>
            <c:strRef>
              <c:f>'Pivot Table'!$A$8:$A$19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Table'!$B$8:$B$19</c:f>
              <c:numCache>
                <c:formatCode>[&gt;=1000000]"$"#.##,,"M";[&gt;=1000]"$"#,##0,"K";"$"0</c:formatCode>
                <c:ptCount val="12"/>
                <c:pt idx="0">
                  <c:v>147388.20619999999</c:v>
                </c:pt>
                <c:pt idx="1">
                  <c:v>199080.64180000001</c:v>
                </c:pt>
                <c:pt idx="2">
                  <c:v>289331.83769999997</c:v>
                </c:pt>
                <c:pt idx="3">
                  <c:v>236619.35750000001</c:v>
                </c:pt>
                <c:pt idx="4">
                  <c:v>359489.46419999999</c:v>
                </c:pt>
                <c:pt idx="5">
                  <c:v>244484.16510000001</c:v>
                </c:pt>
                <c:pt idx="6">
                  <c:v>96302.866999999998</c:v>
                </c:pt>
                <c:pt idx="7">
                  <c:v>85806.523799999995</c:v>
                </c:pt>
                <c:pt idx="8">
                  <c:v>203692.75690000001</c:v>
                </c:pt>
                <c:pt idx="9">
                  <c:v>135049.7879</c:v>
                </c:pt>
                <c:pt idx="10">
                  <c:v>153349.1709</c:v>
                </c:pt>
                <c:pt idx="11">
                  <c:v>147982.4553</c:v>
                </c:pt>
              </c:numCache>
            </c:numRef>
          </c:val>
          <c:smooth val="1"/>
          <c:extLst>
            <c:ext xmlns:c16="http://schemas.microsoft.com/office/drawing/2014/chart" uri="{C3380CC4-5D6E-409C-BE32-E72D297353CC}">
              <c16:uniqueId val="{00000000-A052-4159-A019-7BC44F753917}"/>
            </c:ext>
          </c:extLst>
        </c:ser>
        <c:ser>
          <c:idx val="1"/>
          <c:order val="1"/>
          <c:tx>
            <c:strRef>
              <c:f>'Pivot Table'!$C$7</c:f>
              <c:strCache>
                <c:ptCount val="1"/>
                <c:pt idx="0">
                  <c:v>Profit</c:v>
                </c:pt>
              </c:strCache>
            </c:strRef>
          </c:tx>
          <c:spPr>
            <a:ln w="38100" cap="rnd">
              <a:solidFill>
                <a:srgbClr val="9888F8"/>
              </a:solidFill>
              <a:prstDash val="dash"/>
              <a:round/>
            </a:ln>
            <a:effectLst/>
          </c:spPr>
          <c:marker>
            <c:symbol val="circle"/>
            <c:size val="7"/>
            <c:spPr>
              <a:solidFill>
                <a:srgbClr val="9888F8"/>
              </a:solidFill>
              <a:ln w="9525">
                <a:noFill/>
              </a:ln>
              <a:effectLst/>
            </c:spPr>
          </c:marker>
          <c:cat>
            <c:strRef>
              <c:f>'Pivot Table'!$A$8:$A$19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Table'!$C$8:$C$19</c:f>
              <c:numCache>
                <c:formatCode>[&gt;=1000000]"$"#.##,,"M";[&gt;=1000]"$"#,##0,"K";"$"0</c:formatCode>
                <c:ptCount val="12"/>
                <c:pt idx="0">
                  <c:v>15041.632299999999</c:v>
                </c:pt>
                <c:pt idx="1">
                  <c:v>23490.629799999999</c:v>
                </c:pt>
                <c:pt idx="2">
                  <c:v>42840.027199999997</c:v>
                </c:pt>
                <c:pt idx="3">
                  <c:v>26025.785100000001</c:v>
                </c:pt>
                <c:pt idx="4">
                  <c:v>37061.809200000003</c:v>
                </c:pt>
                <c:pt idx="5">
                  <c:v>34392.095099999999</c:v>
                </c:pt>
                <c:pt idx="6">
                  <c:v>12729.110199999999</c:v>
                </c:pt>
                <c:pt idx="7">
                  <c:v>10121.983099999999</c:v>
                </c:pt>
                <c:pt idx="8">
                  <c:v>27799.178500000002</c:v>
                </c:pt>
                <c:pt idx="9">
                  <c:v>12782.4694</c:v>
                </c:pt>
                <c:pt idx="10">
                  <c:v>22977.537100000001</c:v>
                </c:pt>
                <c:pt idx="11">
                  <c:v>21482.101699999999</c:v>
                </c:pt>
              </c:numCache>
            </c:numRef>
          </c:val>
          <c:smooth val="1"/>
          <c:extLst>
            <c:ext xmlns:c16="http://schemas.microsoft.com/office/drawing/2014/chart" uri="{C3380CC4-5D6E-409C-BE32-E72D297353CC}">
              <c16:uniqueId val="{00000000-0513-482B-AC24-F4A9260DF73E}"/>
            </c:ext>
          </c:extLst>
        </c:ser>
        <c:dLbls>
          <c:showLegendKey val="0"/>
          <c:showVal val="0"/>
          <c:showCatName val="0"/>
          <c:showSerName val="0"/>
          <c:showPercent val="0"/>
          <c:showBubbleSize val="0"/>
        </c:dLbls>
        <c:marker val="1"/>
        <c:smooth val="0"/>
        <c:axId val="2100720752"/>
        <c:axId val="2100724112"/>
      </c:lineChart>
      <c:catAx>
        <c:axId val="21007207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2100724112"/>
        <c:crosses val="autoZero"/>
        <c:auto val="1"/>
        <c:lblAlgn val="ctr"/>
        <c:lblOffset val="100"/>
        <c:noMultiLvlLbl val="0"/>
      </c:catAx>
      <c:valAx>
        <c:axId val="2100724112"/>
        <c:scaling>
          <c:orientation val="minMax"/>
        </c:scaling>
        <c:delete val="0"/>
        <c:axPos val="l"/>
        <c:numFmt formatCode="[&gt;=1000000]&quot;$&quot;#.##,,&quot;M&quot;;[&gt;=1000]&quot;$&quot;#,##0,&quot;K&quot;;&quot;$&quot;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100720752"/>
        <c:crosses val="autoZero"/>
        <c:crossBetween val="between"/>
      </c:valAx>
      <c:spPr>
        <a:noFill/>
        <a:ln>
          <a:noFill/>
        </a:ln>
        <a:effectLst/>
      </c:spPr>
    </c:plotArea>
    <c:legend>
      <c:legendPos val="t"/>
      <c:layout>
        <c:manualLayout>
          <c:xMode val="edge"/>
          <c:yMode val="edge"/>
          <c:x val="0.73646410865308498"/>
          <c:y val="5.803085322260864E-2"/>
          <c:w val="0.25871799358413533"/>
          <c:h val="9.792775021693031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Table!PivotTable14</c:name>
    <c:fmtId val="23"/>
  </c:pivotSource>
  <c:chart>
    <c:autoTitleDeleted val="1"/>
    <c:pivotFmts>
      <c:pivotFmt>
        <c:idx val="0"/>
        <c:spPr>
          <a:solidFill>
            <a:schemeClr val="accent1"/>
          </a:solidFill>
          <a:ln w="28575" cap="rnd">
            <a:noFill/>
            <a:round/>
          </a:ln>
          <a:effectLst/>
        </c:spPr>
        <c:marker>
          <c:symbol val="circle"/>
          <c:size val="16"/>
          <c:spPr>
            <a:solidFill>
              <a:srgbClr val="6C56F5">
                <a:alpha val="64000"/>
              </a:srgbClr>
            </a:solidFill>
            <a:ln w="0" cap="rnd">
              <a:solidFill>
                <a:srgbClr val="6C56F5"/>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circle"/>
          <c:size val="16"/>
          <c:spPr>
            <a:solidFill>
              <a:srgbClr val="6C56F5">
                <a:alpha val="64000"/>
              </a:srgbClr>
            </a:solidFill>
            <a:ln w="0" cap="rnd">
              <a:solidFill>
                <a:srgbClr val="6C56F5"/>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circle"/>
          <c:size val="16"/>
          <c:spPr>
            <a:solidFill>
              <a:srgbClr val="6C56F5">
                <a:alpha val="64000"/>
              </a:srgbClr>
            </a:solidFill>
            <a:ln w="0" cap="rnd">
              <a:solidFill>
                <a:srgbClr val="6C56F5"/>
              </a:solidFill>
              <a:prstDash val="soli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Table'!$E$7</c:f>
              <c:strCache>
                <c:ptCount val="1"/>
                <c:pt idx="0">
                  <c:v>Total</c:v>
                </c:pt>
              </c:strCache>
            </c:strRef>
          </c:tx>
          <c:spPr>
            <a:ln w="28575" cap="rnd">
              <a:noFill/>
              <a:round/>
            </a:ln>
            <a:effectLst/>
          </c:spPr>
          <c:marker>
            <c:symbol val="circle"/>
            <c:size val="16"/>
            <c:spPr>
              <a:solidFill>
                <a:srgbClr val="6C56F5">
                  <a:alpha val="64000"/>
                </a:srgbClr>
              </a:solidFill>
              <a:ln w="0" cap="rnd">
                <a:solidFill>
                  <a:srgbClr val="6C56F5"/>
                </a:solidFill>
                <a:prstDash val="solid"/>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Table'!$D$8:$D$15</c:f>
              <c:strCache>
                <c:ptCount val="8"/>
                <c:pt idx="0">
                  <c:v>0- days</c:v>
                </c:pt>
                <c:pt idx="1">
                  <c:v>1- days</c:v>
                </c:pt>
                <c:pt idx="2">
                  <c:v>2- days</c:v>
                </c:pt>
                <c:pt idx="3">
                  <c:v>3- days</c:v>
                </c:pt>
                <c:pt idx="4">
                  <c:v>4- days</c:v>
                </c:pt>
                <c:pt idx="5">
                  <c:v>5- days</c:v>
                </c:pt>
                <c:pt idx="6">
                  <c:v>6- days</c:v>
                </c:pt>
                <c:pt idx="7">
                  <c:v>7- days</c:v>
                </c:pt>
              </c:strCache>
            </c:strRef>
          </c:cat>
          <c:val>
            <c:numRef>
              <c:f>'Pivot Table'!$E$8:$E$15</c:f>
              <c:numCache>
                <c:formatCode>0%</c:formatCode>
                <c:ptCount val="8"/>
                <c:pt idx="0">
                  <c:v>5.1905190519051903E-2</c:v>
                </c:pt>
                <c:pt idx="1">
                  <c:v>3.7003700370037002E-2</c:v>
                </c:pt>
                <c:pt idx="2">
                  <c:v>0.13351335133513351</c:v>
                </c:pt>
                <c:pt idx="3">
                  <c:v>0.10051005100510051</c:v>
                </c:pt>
                <c:pt idx="4">
                  <c:v>0.27742774277427745</c:v>
                </c:pt>
                <c:pt idx="5">
                  <c:v>0.21692169216921692</c:v>
                </c:pt>
                <c:pt idx="6">
                  <c:v>0.12051205120512051</c:v>
                </c:pt>
                <c:pt idx="7">
                  <c:v>6.2206220622062207E-2</c:v>
                </c:pt>
              </c:numCache>
            </c:numRef>
          </c:val>
          <c:smooth val="1"/>
          <c:extLst>
            <c:ext xmlns:c16="http://schemas.microsoft.com/office/drawing/2014/chart" uri="{C3380CC4-5D6E-409C-BE32-E72D297353CC}">
              <c16:uniqueId val="{00000000-8FE9-4525-9BCF-162BF0A7814E}"/>
            </c:ext>
          </c:extLst>
        </c:ser>
        <c:dLbls>
          <c:dLblPos val="t"/>
          <c:showLegendKey val="0"/>
          <c:showVal val="1"/>
          <c:showCatName val="0"/>
          <c:showSerName val="0"/>
          <c:showPercent val="0"/>
          <c:showBubbleSize val="0"/>
        </c:dLbls>
        <c:dropLines>
          <c:spPr>
            <a:ln w="44450" cap="flat" cmpd="sng" algn="ctr">
              <a:solidFill>
                <a:srgbClr val="6C56F5"/>
              </a:solidFill>
              <a:round/>
            </a:ln>
            <a:effectLst/>
          </c:spPr>
        </c:dropLines>
        <c:marker val="1"/>
        <c:smooth val="0"/>
        <c:axId val="1153961232"/>
        <c:axId val="1153954512"/>
      </c:lineChart>
      <c:catAx>
        <c:axId val="11539612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crossAx val="1153954512"/>
        <c:crosses val="autoZero"/>
        <c:auto val="1"/>
        <c:lblAlgn val="ctr"/>
        <c:lblOffset val="100"/>
        <c:noMultiLvlLbl val="0"/>
      </c:catAx>
      <c:valAx>
        <c:axId val="1153954512"/>
        <c:scaling>
          <c:orientation val="minMax"/>
        </c:scaling>
        <c:delete val="1"/>
        <c:axPos val="l"/>
        <c:numFmt formatCode="0%" sourceLinked="1"/>
        <c:majorTickMark val="none"/>
        <c:minorTickMark val="none"/>
        <c:tickLblPos val="nextTo"/>
        <c:crossAx val="115396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Table!PivotTable15</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6C56F5"/>
          </a:solidFill>
          <a:ln w="19050">
            <a:solidFill>
              <a:schemeClr val="lt1"/>
            </a:solidFill>
          </a:ln>
          <a:effectLst/>
        </c:spPr>
        <c:dLbl>
          <c:idx val="0"/>
          <c:layout>
            <c:manualLayout>
              <c:x val="0.15555555555555556"/>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9584F8"/>
          </a:solidFill>
          <a:ln w="19050">
            <a:solidFill>
              <a:schemeClr val="lt1"/>
            </a:solidFill>
          </a:ln>
          <a:effectLst/>
        </c:spPr>
        <c:dLbl>
          <c:idx val="0"/>
          <c:layout>
            <c:manualLayout>
              <c:x val="-9.7222222222222252E-2"/>
              <c:y val="-0.1527777777777778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C6BDFB"/>
          </a:solidFill>
          <a:ln w="19050">
            <a:solidFill>
              <a:schemeClr val="lt1"/>
            </a:solidFill>
          </a:ln>
          <a:effectLst/>
        </c:spPr>
        <c:dLbl>
          <c:idx val="0"/>
          <c:layout>
            <c:manualLayout>
              <c:x val="-0.15"/>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EDECFE"/>
          </a:solidFill>
          <a:ln w="19050">
            <a:solidFill>
              <a:schemeClr val="lt1"/>
            </a:solidFill>
          </a:ln>
          <a:effectLst/>
        </c:spPr>
        <c:dLbl>
          <c:idx val="0"/>
          <c:layout>
            <c:manualLayout>
              <c:x val="-0.1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EDECFE"/>
          </a:solidFill>
          <a:ln w="19050">
            <a:solidFill>
              <a:schemeClr val="lt1"/>
            </a:solidFill>
          </a:ln>
          <a:effectLst/>
        </c:spPr>
        <c:dLbl>
          <c:idx val="0"/>
          <c:layout>
            <c:manualLayout>
              <c:x val="-0.15"/>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6BDFB"/>
          </a:solidFill>
          <a:ln w="19050">
            <a:solidFill>
              <a:schemeClr val="lt1"/>
            </a:solidFill>
          </a:ln>
          <a:effectLst/>
        </c:spPr>
        <c:dLbl>
          <c:idx val="0"/>
          <c:layout>
            <c:manualLayout>
              <c:x val="-0.15"/>
              <c:y val="0"/>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9584F8"/>
          </a:solidFill>
          <a:ln w="19050">
            <a:solidFill>
              <a:schemeClr val="lt1"/>
            </a:solidFill>
          </a:ln>
          <a:effectLst/>
        </c:spPr>
        <c:dLbl>
          <c:idx val="0"/>
          <c:layout>
            <c:manualLayout>
              <c:x val="-9.7222222222222252E-2"/>
              <c:y val="-0.1527777777777778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6C56F5"/>
          </a:solidFill>
          <a:ln w="19050">
            <a:solidFill>
              <a:schemeClr val="lt1"/>
            </a:solidFill>
          </a:ln>
          <a:effectLst/>
        </c:spPr>
        <c:dLbl>
          <c:idx val="0"/>
          <c:layout>
            <c:manualLayout>
              <c:x val="0.15555555555555556"/>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AEA1F9"/>
          </a:solidFill>
          <a:ln w="19050">
            <a:noFill/>
          </a:ln>
          <a:effectLst/>
        </c:spPr>
        <c:dLbl>
          <c:idx val="0"/>
          <c:layout>
            <c:manualLayout>
              <c:x val="-0.12693341822464008"/>
              <c:y val="0.11380857191844755"/>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88405401781794"/>
                  <c:h val="0.25846917163017658"/>
                </c:manualLayout>
              </c15:layout>
            </c:ext>
          </c:extLst>
        </c:dLbl>
      </c:pivotFmt>
      <c:pivotFmt>
        <c:idx val="12"/>
        <c:spPr>
          <a:solidFill>
            <a:srgbClr val="D5D3FD"/>
          </a:solidFill>
          <a:ln w="19050">
            <a:noFill/>
          </a:ln>
          <a:effectLst/>
        </c:spPr>
        <c:dLbl>
          <c:idx val="0"/>
          <c:layout>
            <c:manualLayout>
              <c:x val="-0.17306648270614816"/>
              <c:y val="1.292284805325434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527989363929426"/>
                  <c:h val="0.25846917163017658"/>
                </c:manualLayout>
              </c15:layout>
            </c:ext>
          </c:extLst>
        </c:dLbl>
      </c:pivotFmt>
      <c:pivotFmt>
        <c:idx val="13"/>
        <c:spPr>
          <a:solidFill>
            <a:srgbClr val="9584F8"/>
          </a:solidFill>
          <a:ln w="19050">
            <a:noFill/>
          </a:ln>
          <a:effectLst/>
        </c:spPr>
        <c:dLbl>
          <c:idx val="0"/>
          <c:layout>
            <c:manualLayout>
              <c:x val="-0.11764466477222356"/>
              <c:y val="-0.12031298730966146"/>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463716955434103"/>
                  <c:h val="0.3101605638431939"/>
                </c:manualLayout>
              </c15:layout>
            </c:ext>
          </c:extLst>
        </c:dLbl>
      </c:pivotFmt>
      <c:pivotFmt>
        <c:idx val="14"/>
        <c:spPr>
          <a:solidFill>
            <a:srgbClr val="6C56F5"/>
          </a:solidFill>
          <a:ln w="19050">
            <a:noFill/>
          </a:ln>
          <a:effectLst/>
        </c:spPr>
        <c:dLbl>
          <c:idx val="0"/>
          <c:layout>
            <c:manualLayout>
              <c:x val="0.15555555555555556"/>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Table'!$K$7</c:f>
              <c:strCache>
                <c:ptCount val="1"/>
                <c:pt idx="0">
                  <c:v>Total</c:v>
                </c:pt>
              </c:strCache>
            </c:strRef>
          </c:tx>
          <c:spPr>
            <a:ln>
              <a:noFill/>
            </a:ln>
          </c:spPr>
          <c:dPt>
            <c:idx val="0"/>
            <c:bubble3D val="0"/>
            <c:spPr>
              <a:solidFill>
                <a:srgbClr val="AEA1F9"/>
              </a:solidFill>
              <a:ln w="19050">
                <a:noFill/>
              </a:ln>
              <a:effectLst/>
            </c:spPr>
            <c:extLst>
              <c:ext xmlns:c16="http://schemas.microsoft.com/office/drawing/2014/chart" uri="{C3380CC4-5D6E-409C-BE32-E72D297353CC}">
                <c16:uniqueId val="{00000001-7F2A-409D-89A5-2CAF135D2BF8}"/>
              </c:ext>
            </c:extLst>
          </c:dPt>
          <c:dPt>
            <c:idx val="1"/>
            <c:bubble3D val="0"/>
            <c:spPr>
              <a:solidFill>
                <a:srgbClr val="D5D3FD"/>
              </a:solidFill>
              <a:ln w="19050">
                <a:noFill/>
              </a:ln>
              <a:effectLst/>
            </c:spPr>
            <c:extLst>
              <c:ext xmlns:c16="http://schemas.microsoft.com/office/drawing/2014/chart" uri="{C3380CC4-5D6E-409C-BE32-E72D297353CC}">
                <c16:uniqueId val="{00000003-7F2A-409D-89A5-2CAF135D2BF8}"/>
              </c:ext>
            </c:extLst>
          </c:dPt>
          <c:dPt>
            <c:idx val="2"/>
            <c:bubble3D val="0"/>
            <c:spPr>
              <a:solidFill>
                <a:srgbClr val="9584F8"/>
              </a:solidFill>
              <a:ln w="19050">
                <a:noFill/>
              </a:ln>
              <a:effectLst/>
            </c:spPr>
            <c:extLst>
              <c:ext xmlns:c16="http://schemas.microsoft.com/office/drawing/2014/chart" uri="{C3380CC4-5D6E-409C-BE32-E72D297353CC}">
                <c16:uniqueId val="{00000005-7F2A-409D-89A5-2CAF135D2BF8}"/>
              </c:ext>
            </c:extLst>
          </c:dPt>
          <c:dPt>
            <c:idx val="3"/>
            <c:bubble3D val="0"/>
            <c:spPr>
              <a:solidFill>
                <a:srgbClr val="6C56F5"/>
              </a:solidFill>
              <a:ln w="19050">
                <a:noFill/>
              </a:ln>
              <a:effectLst/>
            </c:spPr>
            <c:extLst>
              <c:ext xmlns:c16="http://schemas.microsoft.com/office/drawing/2014/chart" uri="{C3380CC4-5D6E-409C-BE32-E72D297353CC}">
                <c16:uniqueId val="{00000007-7F2A-409D-89A5-2CAF135D2BF8}"/>
              </c:ext>
            </c:extLst>
          </c:dPt>
          <c:dLbls>
            <c:dLbl>
              <c:idx val="0"/>
              <c:layout>
                <c:manualLayout>
                  <c:x val="-0.12693341822464008"/>
                  <c:y val="0.11380857191844755"/>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088405401781794"/>
                      <c:h val="0.25846917163017658"/>
                    </c:manualLayout>
                  </c15:layout>
                </c:ext>
                <c:ext xmlns:c16="http://schemas.microsoft.com/office/drawing/2014/chart" uri="{C3380CC4-5D6E-409C-BE32-E72D297353CC}">
                  <c16:uniqueId val="{00000001-7F2A-409D-89A5-2CAF135D2BF8}"/>
                </c:ext>
              </c:extLst>
            </c:dLbl>
            <c:dLbl>
              <c:idx val="1"/>
              <c:layout>
                <c:manualLayout>
                  <c:x val="-0.17306648270614816"/>
                  <c:y val="1.292284805325434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527989363929426"/>
                      <c:h val="0.25846917163017658"/>
                    </c:manualLayout>
                  </c15:layout>
                </c:ext>
                <c:ext xmlns:c16="http://schemas.microsoft.com/office/drawing/2014/chart" uri="{C3380CC4-5D6E-409C-BE32-E72D297353CC}">
                  <c16:uniqueId val="{00000003-7F2A-409D-89A5-2CAF135D2BF8}"/>
                </c:ext>
              </c:extLst>
            </c:dLbl>
            <c:dLbl>
              <c:idx val="2"/>
              <c:layout>
                <c:manualLayout>
                  <c:x val="-0.11764466477222356"/>
                  <c:y val="-0.12031298730966146"/>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463716955434103"/>
                      <c:h val="0.3101605638431939"/>
                    </c:manualLayout>
                  </c15:layout>
                </c:ext>
                <c:ext xmlns:c16="http://schemas.microsoft.com/office/drawing/2014/chart" uri="{C3380CC4-5D6E-409C-BE32-E72D297353CC}">
                  <c16:uniqueId val="{00000005-7F2A-409D-89A5-2CAF135D2BF8}"/>
                </c:ext>
              </c:extLst>
            </c:dLbl>
            <c:dLbl>
              <c:idx val="3"/>
              <c:layout>
                <c:manualLayout>
                  <c:x val="0.15555555555555556"/>
                  <c:y val="-1.3888888888888888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7F2A-409D-89A5-2CAF135D2BF8}"/>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Table'!$J$8:$J$11</c:f>
              <c:strCache>
                <c:ptCount val="4"/>
                <c:pt idx="0">
                  <c:v>First Class</c:v>
                </c:pt>
                <c:pt idx="1">
                  <c:v>Same Day</c:v>
                </c:pt>
                <c:pt idx="2">
                  <c:v>Second Class</c:v>
                </c:pt>
                <c:pt idx="3">
                  <c:v>Standard Class</c:v>
                </c:pt>
              </c:strCache>
            </c:strRef>
          </c:cat>
          <c:val>
            <c:numRef>
              <c:f>'Pivot Table'!$K$8:$K$11</c:f>
              <c:numCache>
                <c:formatCode>0%</c:formatCode>
                <c:ptCount val="4"/>
                <c:pt idx="0">
                  <c:v>0.15391539153915393</c:v>
                </c:pt>
                <c:pt idx="1">
                  <c:v>5.4305430543054305E-2</c:v>
                </c:pt>
                <c:pt idx="2">
                  <c:v>0.19461946194619462</c:v>
                </c:pt>
                <c:pt idx="3">
                  <c:v>0.59715971597159712</c:v>
                </c:pt>
              </c:numCache>
            </c:numRef>
          </c:val>
          <c:extLst>
            <c:ext xmlns:c16="http://schemas.microsoft.com/office/drawing/2014/chart" uri="{C3380CC4-5D6E-409C-BE32-E72D297353CC}">
              <c16:uniqueId val="{00000008-7F2A-409D-89A5-2CAF135D2BF8}"/>
            </c:ext>
          </c:extLst>
        </c:ser>
        <c:dLbls>
          <c:showLegendKey val="0"/>
          <c:showVal val="0"/>
          <c:showCatName val="0"/>
          <c:showSerName val="0"/>
          <c:showPercent val="0"/>
          <c:showBubbleSize val="0"/>
          <c:showLeaderLines val="1"/>
        </c:dLbls>
        <c:firstSliceAng val="197"/>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Table!PivotTable8</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6C56F5"/>
          </a:solidFill>
          <a:ln w="19050">
            <a:solidFill>
              <a:schemeClr val="lt1"/>
            </a:solidFill>
          </a:ln>
          <a:effectLst/>
        </c:spPr>
      </c:pivotFmt>
      <c:pivotFmt>
        <c:idx val="2"/>
        <c:spPr>
          <a:solidFill>
            <a:srgbClr val="9584F8"/>
          </a:solidFill>
          <a:ln w="19050">
            <a:solidFill>
              <a:schemeClr val="lt1"/>
            </a:solidFill>
          </a:ln>
          <a:effectLst/>
        </c:spPr>
      </c:pivotFmt>
      <c:pivotFmt>
        <c:idx val="3"/>
        <c:spPr>
          <a:solidFill>
            <a:srgbClr val="C6BDFB"/>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5"/>
        <c:spPr>
          <a:solidFill>
            <a:srgbClr val="6C56F5"/>
          </a:solidFill>
          <a:ln w="19050">
            <a:solidFill>
              <a:schemeClr val="lt1"/>
            </a:solidFill>
          </a:ln>
          <a:effectLst/>
        </c:spPr>
      </c:pivotFmt>
      <c:pivotFmt>
        <c:idx val="6"/>
        <c:spPr>
          <a:solidFill>
            <a:srgbClr val="C6BDFB"/>
          </a:solidFill>
          <a:ln w="19050">
            <a:solidFill>
              <a:schemeClr val="lt1"/>
            </a:solidFill>
          </a:ln>
          <a:effectLst/>
        </c:spPr>
      </c:pivotFmt>
      <c:pivotFmt>
        <c:idx val="7"/>
        <c:spPr>
          <a:solidFill>
            <a:srgbClr val="9584F8"/>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rgbClr val="6C56F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3480828840287463"/>
                  <c:h val="0.24619521468820113"/>
                </c:manualLayout>
              </c15:layout>
            </c:ext>
          </c:extLst>
        </c:dLbl>
      </c:pivotFmt>
      <c:pivotFmt>
        <c:idx val="10"/>
        <c:spPr>
          <a:solidFill>
            <a:srgbClr val="C6BDFB"/>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3434444724654116"/>
                  <c:h val="0.20269238015311627"/>
                </c:manualLayout>
              </c15:layout>
            </c:ext>
          </c:extLst>
        </c:dLbl>
      </c:pivotFmt>
      <c:pivotFmt>
        <c:idx val="11"/>
        <c:spPr>
          <a:solidFill>
            <a:srgbClr val="9584F8"/>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Table'!$B$27</c:f>
              <c:strCache>
                <c:ptCount val="1"/>
                <c:pt idx="0">
                  <c:v>Total</c:v>
                </c:pt>
              </c:strCache>
            </c:strRef>
          </c:tx>
          <c:dPt>
            <c:idx val="0"/>
            <c:bubble3D val="0"/>
            <c:spPr>
              <a:solidFill>
                <a:srgbClr val="6C56F5"/>
              </a:solidFill>
              <a:ln w="19050">
                <a:solidFill>
                  <a:schemeClr val="lt1"/>
                </a:solidFill>
              </a:ln>
              <a:effectLst/>
            </c:spPr>
            <c:extLst>
              <c:ext xmlns:c16="http://schemas.microsoft.com/office/drawing/2014/chart" uri="{C3380CC4-5D6E-409C-BE32-E72D297353CC}">
                <c16:uniqueId val="{00000001-FB99-49C8-8C9D-E8378F76B3E6}"/>
              </c:ext>
            </c:extLst>
          </c:dPt>
          <c:dPt>
            <c:idx val="1"/>
            <c:bubble3D val="0"/>
            <c:spPr>
              <a:solidFill>
                <a:srgbClr val="C6BDFB"/>
              </a:solidFill>
              <a:ln w="19050">
                <a:solidFill>
                  <a:schemeClr val="lt1"/>
                </a:solidFill>
              </a:ln>
              <a:effectLst/>
            </c:spPr>
            <c:extLst>
              <c:ext xmlns:c16="http://schemas.microsoft.com/office/drawing/2014/chart" uri="{C3380CC4-5D6E-409C-BE32-E72D297353CC}">
                <c16:uniqueId val="{00000003-FB99-49C8-8C9D-E8378F76B3E6}"/>
              </c:ext>
            </c:extLst>
          </c:dPt>
          <c:dPt>
            <c:idx val="2"/>
            <c:bubble3D val="0"/>
            <c:spPr>
              <a:solidFill>
                <a:srgbClr val="9584F8"/>
              </a:solidFill>
              <a:ln w="19050">
                <a:solidFill>
                  <a:schemeClr val="lt1"/>
                </a:solidFill>
              </a:ln>
              <a:effectLst/>
            </c:spPr>
            <c:extLst>
              <c:ext xmlns:c16="http://schemas.microsoft.com/office/drawing/2014/chart" uri="{C3380CC4-5D6E-409C-BE32-E72D297353CC}">
                <c16:uniqueId val="{00000005-FB99-49C8-8C9D-E8378F76B3E6}"/>
              </c:ext>
            </c:extLst>
          </c:dPt>
          <c:dLbls>
            <c:dLbl>
              <c:idx val="0"/>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3480828840287463"/>
                      <c:h val="0.24619521468820113"/>
                    </c:manualLayout>
                  </c15:layout>
                </c:ext>
                <c:ext xmlns:c16="http://schemas.microsoft.com/office/drawing/2014/chart" uri="{C3380CC4-5D6E-409C-BE32-E72D297353CC}">
                  <c16:uniqueId val="{00000001-FB99-49C8-8C9D-E8378F76B3E6}"/>
                </c:ext>
              </c:extLst>
            </c:dLbl>
            <c:dLbl>
              <c:idx val="1"/>
              <c:spPr>
                <a:noFill/>
                <a:ln>
                  <a:noFill/>
                </a:ln>
                <a:effectLst/>
              </c:spPr>
              <c:txPr>
                <a:bodyPr rot="0" spcFirstLastPara="1" vertOverflow="ellipsis" vert="horz" wrap="square" lIns="38100" tIns="19050" rIns="38100" bIns="19050" anchor="ctr" anchorCtr="1">
                  <a:no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23434444724654116"/>
                      <c:h val="0.20269238015311627"/>
                    </c:manualLayout>
                  </c15:layout>
                </c:ext>
                <c:ext xmlns:c16="http://schemas.microsoft.com/office/drawing/2014/chart" uri="{C3380CC4-5D6E-409C-BE32-E72D297353CC}">
                  <c16:uniqueId val="{00000003-FB99-49C8-8C9D-E8378F76B3E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Table'!$A$28:$A$30</c:f>
              <c:strCache>
                <c:ptCount val="3"/>
                <c:pt idx="0">
                  <c:v>Consumer</c:v>
                </c:pt>
                <c:pt idx="1">
                  <c:v>Corporate</c:v>
                </c:pt>
                <c:pt idx="2">
                  <c:v>Home Office</c:v>
                </c:pt>
              </c:strCache>
            </c:strRef>
          </c:cat>
          <c:val>
            <c:numRef>
              <c:f>'Pivot Table'!$B$28:$B$30</c:f>
              <c:numCache>
                <c:formatCode>0</c:formatCode>
                <c:ptCount val="3"/>
                <c:pt idx="0">
                  <c:v>409</c:v>
                </c:pt>
                <c:pt idx="1">
                  <c:v>236</c:v>
                </c:pt>
                <c:pt idx="2">
                  <c:v>148</c:v>
                </c:pt>
              </c:numCache>
            </c:numRef>
          </c:val>
          <c:extLst>
            <c:ext xmlns:c16="http://schemas.microsoft.com/office/drawing/2014/chart" uri="{C3380CC4-5D6E-409C-BE32-E72D297353CC}">
              <c16:uniqueId val="{00000006-FB99-49C8-8C9D-E8378F76B3E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Table!PivotTable9</c:name>
    <c:fmtId val="35"/>
  </c:pivotSource>
  <c:chart>
    <c:autoTitleDeleted val="0"/>
    <c:pivotFmts>
      <c:pivotFmt>
        <c:idx val="0"/>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031065606605774"/>
          <c:y val="0.12571425743211306"/>
          <c:w val="0.63385602563778687"/>
          <c:h val="0.7649399103997202"/>
        </c:manualLayout>
      </c:layout>
      <c:barChart>
        <c:barDir val="bar"/>
        <c:grouping val="clustered"/>
        <c:varyColors val="0"/>
        <c:ser>
          <c:idx val="0"/>
          <c:order val="0"/>
          <c:tx>
            <c:strRef>
              <c:f>'Pivot Table'!$F$27</c:f>
              <c:strCache>
                <c:ptCount val="1"/>
                <c:pt idx="0">
                  <c:v>Number of Customers</c:v>
                </c:pt>
              </c:strCache>
            </c:strRef>
          </c:tx>
          <c:spPr>
            <a:solidFill>
              <a:srgbClr val="D5D3F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Table'!$E$28:$E$32</c:f>
              <c:strCache>
                <c:ptCount val="5"/>
                <c:pt idx="0">
                  <c:v>Elderly</c:v>
                </c:pt>
                <c:pt idx="1">
                  <c:v>Young Adult</c:v>
                </c:pt>
                <c:pt idx="2">
                  <c:v>Middle Age</c:v>
                </c:pt>
                <c:pt idx="3">
                  <c:v>Adult</c:v>
                </c:pt>
                <c:pt idx="4">
                  <c:v>Senior</c:v>
                </c:pt>
              </c:strCache>
            </c:strRef>
          </c:cat>
          <c:val>
            <c:numRef>
              <c:f>'Pivot Table'!$F$28:$F$32</c:f>
              <c:numCache>
                <c:formatCode>0</c:formatCode>
                <c:ptCount val="5"/>
                <c:pt idx="0">
                  <c:v>122</c:v>
                </c:pt>
                <c:pt idx="1">
                  <c:v>138</c:v>
                </c:pt>
                <c:pt idx="2">
                  <c:v>139</c:v>
                </c:pt>
                <c:pt idx="3">
                  <c:v>143</c:v>
                </c:pt>
                <c:pt idx="4">
                  <c:v>251</c:v>
                </c:pt>
              </c:numCache>
            </c:numRef>
          </c:val>
          <c:extLst>
            <c:ext xmlns:c16="http://schemas.microsoft.com/office/drawing/2014/chart" uri="{C3380CC4-5D6E-409C-BE32-E72D297353CC}">
              <c16:uniqueId val="{00000000-DAA1-4E1A-8C9E-3360CE38DB1F}"/>
            </c:ext>
          </c:extLst>
        </c:ser>
        <c:ser>
          <c:idx val="1"/>
          <c:order val="1"/>
          <c:tx>
            <c:strRef>
              <c:f>'Pivot Table'!$G$27</c:f>
              <c:strCache>
                <c:ptCount val="1"/>
                <c:pt idx="0">
                  <c:v>Number of Orders</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Table'!$E$28:$E$32</c:f>
              <c:strCache>
                <c:ptCount val="5"/>
                <c:pt idx="0">
                  <c:v>Elderly</c:v>
                </c:pt>
                <c:pt idx="1">
                  <c:v>Young Adult</c:v>
                </c:pt>
                <c:pt idx="2">
                  <c:v>Middle Age</c:v>
                </c:pt>
                <c:pt idx="3">
                  <c:v>Adult</c:v>
                </c:pt>
                <c:pt idx="4">
                  <c:v>Senior</c:v>
                </c:pt>
              </c:strCache>
            </c:strRef>
          </c:cat>
          <c:val>
            <c:numRef>
              <c:f>'Pivot Table'!$G$28:$G$32</c:f>
              <c:numCache>
                <c:formatCode>0</c:formatCode>
                <c:ptCount val="5"/>
                <c:pt idx="0">
                  <c:v>1427</c:v>
                </c:pt>
                <c:pt idx="1">
                  <c:v>1753</c:v>
                </c:pt>
                <c:pt idx="2">
                  <c:v>1761</c:v>
                </c:pt>
                <c:pt idx="3">
                  <c:v>1793</c:v>
                </c:pt>
                <c:pt idx="4">
                  <c:v>3265</c:v>
                </c:pt>
              </c:numCache>
            </c:numRef>
          </c:val>
          <c:extLst>
            <c:ext xmlns:c16="http://schemas.microsoft.com/office/drawing/2014/chart" uri="{C3380CC4-5D6E-409C-BE32-E72D297353CC}">
              <c16:uniqueId val="{00000001-DAA1-4E1A-8C9E-3360CE38DB1F}"/>
            </c:ext>
          </c:extLst>
        </c:ser>
        <c:dLbls>
          <c:showLegendKey val="0"/>
          <c:showVal val="0"/>
          <c:showCatName val="0"/>
          <c:showSerName val="0"/>
          <c:showPercent val="0"/>
          <c:showBubbleSize val="0"/>
        </c:dLbls>
        <c:gapWidth val="50"/>
        <c:overlap val="15"/>
        <c:axId val="445852544"/>
        <c:axId val="445856808"/>
      </c:barChart>
      <c:catAx>
        <c:axId val="44585254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crossAx val="445856808"/>
        <c:crosses val="autoZero"/>
        <c:auto val="1"/>
        <c:lblAlgn val="ctr"/>
        <c:lblOffset val="100"/>
        <c:noMultiLvlLbl val="0"/>
      </c:catAx>
      <c:valAx>
        <c:axId val="445856808"/>
        <c:scaling>
          <c:orientation val="minMax"/>
        </c:scaling>
        <c:delete val="1"/>
        <c:axPos val="b"/>
        <c:numFmt formatCode="0" sourceLinked="1"/>
        <c:majorTickMark val="none"/>
        <c:minorTickMark val="none"/>
        <c:tickLblPos val="nextTo"/>
        <c:crossAx val="445852544"/>
        <c:crosses val="autoZero"/>
        <c:crossBetween val="between"/>
      </c:valAx>
      <c:spPr>
        <a:noFill/>
        <a:ln>
          <a:noFill/>
        </a:ln>
        <a:effectLst/>
      </c:spPr>
    </c:plotArea>
    <c:legend>
      <c:legendPos val="b"/>
      <c:layout>
        <c:manualLayout>
          <c:xMode val="edge"/>
          <c:yMode val="edge"/>
          <c:x val="5.000016342296295E-2"/>
          <c:y val="0.91160654407051878"/>
          <c:w val="0.89999967315407403"/>
          <c:h val="8.839345592948122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Table!PivotTable20</c:name>
    <c:fmtId val="20"/>
  </c:pivotSource>
  <c:chart>
    <c:autoTitleDeleted val="1"/>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Table'!$H$34</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Table'!$G$35:$G$39</c:f>
              <c:strCache>
                <c:ptCount val="5"/>
                <c:pt idx="0">
                  <c:v>Adult</c:v>
                </c:pt>
                <c:pt idx="1">
                  <c:v>Middle Age</c:v>
                </c:pt>
                <c:pt idx="2">
                  <c:v>Elderly</c:v>
                </c:pt>
                <c:pt idx="3">
                  <c:v>Young Adult</c:v>
                </c:pt>
                <c:pt idx="4">
                  <c:v>Senior</c:v>
                </c:pt>
              </c:strCache>
            </c:strRef>
          </c:cat>
          <c:val>
            <c:numRef>
              <c:f>'Pivot Table'!$H$35:$H$39</c:f>
              <c:numCache>
                <c:formatCode>[&gt;=1000000]"$"#.##,,"M";[&gt;=1000]"$"#,##0,"K";"$"0</c:formatCode>
                <c:ptCount val="5"/>
                <c:pt idx="0">
                  <c:v>221.87587021751256</c:v>
                </c:pt>
                <c:pt idx="1">
                  <c:v>222.1948757524134</c:v>
                </c:pt>
                <c:pt idx="2">
                  <c:v>224.50690469516468</c:v>
                </c:pt>
                <c:pt idx="3">
                  <c:v>235.20956668568169</c:v>
                </c:pt>
                <c:pt idx="4">
                  <c:v>237.90961696784072</c:v>
                </c:pt>
              </c:numCache>
            </c:numRef>
          </c:val>
          <c:extLst>
            <c:ext xmlns:c16="http://schemas.microsoft.com/office/drawing/2014/chart" uri="{C3380CC4-5D6E-409C-BE32-E72D297353CC}">
              <c16:uniqueId val="{00000000-5E40-4D83-A826-53A7B7B9BA92}"/>
            </c:ext>
          </c:extLst>
        </c:ser>
        <c:dLbls>
          <c:dLblPos val="outEnd"/>
          <c:showLegendKey val="0"/>
          <c:showVal val="1"/>
          <c:showCatName val="0"/>
          <c:showSerName val="0"/>
          <c:showPercent val="0"/>
          <c:showBubbleSize val="0"/>
        </c:dLbls>
        <c:gapWidth val="39"/>
        <c:axId val="62143343"/>
        <c:axId val="62147935"/>
      </c:barChart>
      <c:catAx>
        <c:axId val="6214334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crossAx val="62147935"/>
        <c:crosses val="autoZero"/>
        <c:auto val="1"/>
        <c:lblAlgn val="ctr"/>
        <c:lblOffset val="100"/>
        <c:noMultiLvlLbl val="0"/>
      </c:catAx>
      <c:valAx>
        <c:axId val="62147935"/>
        <c:scaling>
          <c:orientation val="minMax"/>
        </c:scaling>
        <c:delete val="1"/>
        <c:axPos val="l"/>
        <c:numFmt formatCode="[&gt;=1000000]&quot;$&quot;#.##,,&quot;M&quot;;[&gt;=1000]&quot;$&quot;#,##0,&quot;K&quot;;&quot;$&quot;0" sourceLinked="1"/>
        <c:majorTickMark val="none"/>
        <c:minorTickMark val="none"/>
        <c:tickLblPos val="nextTo"/>
        <c:crossAx val="62143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Candara" panose="020E0502030303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Table'!$I$244:$I$248</c:f>
              <c:strCache>
                <c:ptCount val="5"/>
                <c:pt idx="0">
                  <c:v>Adult</c:v>
                </c:pt>
                <c:pt idx="1">
                  <c:v>Elderly</c:v>
                </c:pt>
                <c:pt idx="2">
                  <c:v>Middle Age</c:v>
                </c:pt>
                <c:pt idx="3">
                  <c:v>Senior</c:v>
                </c:pt>
                <c:pt idx="4">
                  <c:v>Young Adult</c:v>
                </c:pt>
              </c:strCache>
            </c:strRef>
          </c:cat>
          <c:val>
            <c:numRef>
              <c:f>'Pivot Table'!$J$244:$J$248</c:f>
              <c:numCache>
                <c:formatCode>[&gt;=1000000]"$"#.##,,"M";[&gt;=1000]"$"#,##0,"K";"$"0</c:formatCode>
                <c:ptCount val="5"/>
                <c:pt idx="0">
                  <c:v>41096.839599999999</c:v>
                </c:pt>
                <c:pt idx="1">
                  <c:v>36537.629399999998</c:v>
                </c:pt>
                <c:pt idx="2">
                  <c:v>46080.559399999998</c:v>
                </c:pt>
                <c:pt idx="3">
                  <c:v>107624.6271</c:v>
                </c:pt>
                <c:pt idx="4">
                  <c:v>55404.703200000004</c:v>
                </c:pt>
              </c:numCache>
            </c:numRef>
          </c:val>
          <c:extLst>
            <c:ext xmlns:c16="http://schemas.microsoft.com/office/drawing/2014/chart" uri="{C3380CC4-5D6E-409C-BE32-E72D297353CC}">
              <c16:uniqueId val="{00000000-7D0B-49B4-A00F-84B30CF8EAA2}"/>
            </c:ext>
          </c:extLst>
        </c:ser>
        <c:ser>
          <c:idx val="1"/>
          <c:order val="1"/>
          <c:spPr>
            <a:solidFill>
              <a:srgbClr val="D5D3FD"/>
            </a:solidFill>
            <a:ln>
              <a:noFill/>
            </a:ln>
            <a:effectLst/>
          </c:spPr>
          <c:invertIfNegative val="0"/>
          <c:cat>
            <c:strRef>
              <c:f>'Pivot Table'!$I$244:$I$248</c:f>
              <c:strCache>
                <c:ptCount val="5"/>
                <c:pt idx="0">
                  <c:v>Adult</c:v>
                </c:pt>
                <c:pt idx="1">
                  <c:v>Elderly</c:v>
                </c:pt>
                <c:pt idx="2">
                  <c:v>Middle Age</c:v>
                </c:pt>
                <c:pt idx="3">
                  <c:v>Senior</c:v>
                </c:pt>
                <c:pt idx="4">
                  <c:v>Young Adult</c:v>
                </c:pt>
              </c:strCache>
            </c:strRef>
          </c:cat>
          <c:val>
            <c:numRef>
              <c:f>'Pivot Table'!$K$244:$K$248</c:f>
              <c:numCache>
                <c:formatCode>[&gt;=1000000]"$"#.##,,"M";[&gt;=1000]"$"#,##0,"K";"$"0</c:formatCode>
                <c:ptCount val="5"/>
                <c:pt idx="0">
                  <c:v>88052.712919999991</c:v>
                </c:pt>
                <c:pt idx="1">
                  <c:v>92611.923119999992</c:v>
                </c:pt>
                <c:pt idx="2">
                  <c:v>83068.993119999999</c:v>
                </c:pt>
                <c:pt idx="3">
                  <c:v>21524.92542</c:v>
                </c:pt>
                <c:pt idx="4">
                  <c:v>73744.849319999994</c:v>
                </c:pt>
              </c:numCache>
            </c:numRef>
          </c:val>
          <c:extLst>
            <c:ext xmlns:c16="http://schemas.microsoft.com/office/drawing/2014/chart" uri="{C3380CC4-5D6E-409C-BE32-E72D297353CC}">
              <c16:uniqueId val="{00000001-7D0B-49B4-A00F-84B30CF8EAA2}"/>
            </c:ext>
          </c:extLst>
        </c:ser>
        <c:dLbls>
          <c:showLegendKey val="0"/>
          <c:showVal val="0"/>
          <c:showCatName val="0"/>
          <c:showSerName val="0"/>
          <c:showPercent val="0"/>
          <c:showBubbleSize val="0"/>
        </c:dLbls>
        <c:gapWidth val="49"/>
        <c:overlap val="100"/>
        <c:axId val="544232664"/>
        <c:axId val="544230696"/>
      </c:barChart>
      <c:catAx>
        <c:axId val="54423266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544230696"/>
        <c:crosses val="autoZero"/>
        <c:auto val="1"/>
        <c:lblAlgn val="ctr"/>
        <c:lblOffset val="100"/>
        <c:noMultiLvlLbl val="0"/>
      </c:catAx>
      <c:valAx>
        <c:axId val="544230696"/>
        <c:scaling>
          <c:orientation val="minMax"/>
        </c:scaling>
        <c:delete val="1"/>
        <c:axPos val="b"/>
        <c:numFmt formatCode="[&gt;=1000000]&quot;$&quot;#.##,,&quot;M&quot;;[&gt;=1000]&quot;$&quot;#,##0,&quot;K&quot;;&quot;$&quot;0" sourceLinked="1"/>
        <c:majorTickMark val="none"/>
        <c:minorTickMark val="none"/>
        <c:tickLblPos val="nextTo"/>
        <c:crossAx val="5442326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Table!PivotTable3</c:name>
    <c:fmtId val="21"/>
  </c:pivotSource>
  <c:chart>
    <c:autoTitleDeleted val="1"/>
    <c:pivotFmts>
      <c:pivotFmt>
        <c:idx val="0"/>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C56F5"/>
          </a:solidFill>
          <a:ln>
            <a:noFill/>
          </a:ln>
          <a:effectLst/>
        </c:spPr>
        <c:dLbl>
          <c:idx val="0"/>
          <c:layout>
            <c:manualLayout>
              <c:x val="-1.2140589317472149E-16"/>
              <c:y val="-6.364983170383082E-3"/>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EA1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Table'!$J$27</c:f>
              <c:strCache>
                <c:ptCount val="1"/>
                <c:pt idx="0">
                  <c:v> Revenue</c:v>
                </c:pt>
              </c:strCache>
            </c:strRef>
          </c:tx>
          <c:spPr>
            <a:solidFill>
              <a:srgbClr val="6C56F5"/>
            </a:solidFill>
            <a:ln>
              <a:noFill/>
            </a:ln>
            <a:effectLst/>
          </c:spPr>
          <c:invertIfNegative val="0"/>
          <c:dPt>
            <c:idx val="0"/>
            <c:invertIfNegative val="0"/>
            <c:bubble3D val="0"/>
            <c:extLst>
              <c:ext xmlns:c16="http://schemas.microsoft.com/office/drawing/2014/chart" uri="{C3380CC4-5D6E-409C-BE32-E72D297353CC}">
                <c16:uniqueId val="{00000000-0892-448A-8597-91F247045898}"/>
              </c:ext>
            </c:extLst>
          </c:dPt>
          <c:dLbls>
            <c:dLbl>
              <c:idx val="0"/>
              <c:layout>
                <c:manualLayout>
                  <c:x val="-1.2140589317472149E-16"/>
                  <c:y val="-6.36498317038308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892-448A-8597-91F247045898}"/>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Table'!$I$28:$I$32</c:f>
              <c:strCache>
                <c:ptCount val="5"/>
                <c:pt idx="0">
                  <c:v>Loyal</c:v>
                </c:pt>
                <c:pt idx="1">
                  <c:v>One-time Buyer</c:v>
                </c:pt>
                <c:pt idx="2">
                  <c:v>Occasional</c:v>
                </c:pt>
                <c:pt idx="3">
                  <c:v>New</c:v>
                </c:pt>
                <c:pt idx="4">
                  <c:v>Declining</c:v>
                </c:pt>
              </c:strCache>
            </c:strRef>
          </c:cat>
          <c:val>
            <c:numRef>
              <c:f>'Pivot Table'!$J$28:$J$32</c:f>
              <c:numCache>
                <c:formatCode>[&gt;=1000000]"$"#.##,,"M";[&gt;=1000]"$"#,##0,"K";"$"0</c:formatCode>
                <c:ptCount val="5"/>
                <c:pt idx="0">
                  <c:v>942619.29890000005</c:v>
                </c:pt>
                <c:pt idx="1">
                  <c:v>834620.12730000005</c:v>
                </c:pt>
                <c:pt idx="2">
                  <c:v>468370.91859999998</c:v>
                </c:pt>
                <c:pt idx="3">
                  <c:v>50743.619500000001</c:v>
                </c:pt>
                <c:pt idx="4">
                  <c:v>2223.27</c:v>
                </c:pt>
              </c:numCache>
            </c:numRef>
          </c:val>
          <c:extLst>
            <c:ext xmlns:c16="http://schemas.microsoft.com/office/drawing/2014/chart" uri="{C3380CC4-5D6E-409C-BE32-E72D297353CC}">
              <c16:uniqueId val="{00000000-6BE7-43DC-8754-F3D0C7C30ABD}"/>
            </c:ext>
          </c:extLst>
        </c:ser>
        <c:ser>
          <c:idx val="1"/>
          <c:order val="1"/>
          <c:tx>
            <c:strRef>
              <c:f>'Pivot Table'!$K$27</c:f>
              <c:strCache>
                <c:ptCount val="1"/>
                <c:pt idx="0">
                  <c:v>Discounted Amount</c:v>
                </c:pt>
              </c:strCache>
            </c:strRef>
          </c:tx>
          <c:spPr>
            <a:solidFill>
              <a:srgbClr val="AEA1F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Table'!$I$28:$I$32</c:f>
              <c:strCache>
                <c:ptCount val="5"/>
                <c:pt idx="0">
                  <c:v>Loyal</c:v>
                </c:pt>
                <c:pt idx="1">
                  <c:v>One-time Buyer</c:v>
                </c:pt>
                <c:pt idx="2">
                  <c:v>Occasional</c:v>
                </c:pt>
                <c:pt idx="3">
                  <c:v>New</c:v>
                </c:pt>
                <c:pt idx="4">
                  <c:v>Declining</c:v>
                </c:pt>
              </c:strCache>
            </c:strRef>
          </c:cat>
          <c:val>
            <c:numRef>
              <c:f>'Pivot Table'!$K$28:$K$32</c:f>
              <c:numCache>
                <c:formatCode>[&gt;=1000000]"$"#.##,,"M";[&gt;=1000]"$"#,##0,"K";"$"0</c:formatCode>
                <c:ptCount val="5"/>
                <c:pt idx="0">
                  <c:v>138660.59846300038</c:v>
                </c:pt>
                <c:pt idx="1">
                  <c:v>120260.23475100021</c:v>
                </c:pt>
                <c:pt idx="2">
                  <c:v>56755.981432000051</c:v>
                </c:pt>
                <c:pt idx="3">
                  <c:v>6701.3144949999978</c:v>
                </c:pt>
                <c:pt idx="4">
                  <c:v>316.24680000000001</c:v>
                </c:pt>
              </c:numCache>
            </c:numRef>
          </c:val>
          <c:extLst>
            <c:ext xmlns:c16="http://schemas.microsoft.com/office/drawing/2014/chart" uri="{C3380CC4-5D6E-409C-BE32-E72D297353CC}">
              <c16:uniqueId val="{00000002-6BE7-43DC-8754-F3D0C7C30ABD}"/>
            </c:ext>
          </c:extLst>
        </c:ser>
        <c:ser>
          <c:idx val="2"/>
          <c:order val="2"/>
          <c:tx>
            <c:strRef>
              <c:f>'Pivot Table'!$L$27</c:f>
              <c:strCache>
                <c:ptCount val="1"/>
                <c:pt idx="0">
                  <c:v>No. of Customer Type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Table'!$I$28:$I$32</c:f>
              <c:strCache>
                <c:ptCount val="5"/>
                <c:pt idx="0">
                  <c:v>Loyal</c:v>
                </c:pt>
                <c:pt idx="1">
                  <c:v>One-time Buyer</c:v>
                </c:pt>
                <c:pt idx="2">
                  <c:v>Occasional</c:v>
                </c:pt>
                <c:pt idx="3">
                  <c:v>New</c:v>
                </c:pt>
                <c:pt idx="4">
                  <c:v>Declining</c:v>
                </c:pt>
              </c:strCache>
            </c:strRef>
          </c:cat>
          <c:val>
            <c:numRef>
              <c:f>'Pivot Table'!$L$28:$L$32</c:f>
              <c:numCache>
                <c:formatCode>0</c:formatCode>
                <c:ptCount val="5"/>
                <c:pt idx="0">
                  <c:v>2432</c:v>
                </c:pt>
                <c:pt idx="1">
                  <c:v>4765</c:v>
                </c:pt>
                <c:pt idx="2">
                  <c:v>1912</c:v>
                </c:pt>
                <c:pt idx="3">
                  <c:v>835</c:v>
                </c:pt>
                <c:pt idx="4">
                  <c:v>55</c:v>
                </c:pt>
              </c:numCache>
            </c:numRef>
          </c:val>
          <c:extLst>
            <c:ext xmlns:c16="http://schemas.microsoft.com/office/drawing/2014/chart" uri="{C3380CC4-5D6E-409C-BE32-E72D297353CC}">
              <c16:uniqueId val="{00000001-96A0-4F0F-8FB5-2D63255050F6}"/>
            </c:ext>
          </c:extLst>
        </c:ser>
        <c:dLbls>
          <c:showLegendKey val="0"/>
          <c:showVal val="1"/>
          <c:showCatName val="0"/>
          <c:showSerName val="0"/>
          <c:showPercent val="0"/>
          <c:showBubbleSize val="0"/>
        </c:dLbls>
        <c:gapWidth val="27"/>
        <c:overlap val="100"/>
        <c:axId val="2094171744"/>
        <c:axId val="2094172224"/>
      </c:barChart>
      <c:catAx>
        <c:axId val="2094171744"/>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2094172224"/>
        <c:crosses val="autoZero"/>
        <c:auto val="1"/>
        <c:lblAlgn val="ctr"/>
        <c:lblOffset val="100"/>
        <c:noMultiLvlLbl val="0"/>
      </c:catAx>
      <c:valAx>
        <c:axId val="2094172224"/>
        <c:scaling>
          <c:orientation val="minMax"/>
        </c:scaling>
        <c:delete val="1"/>
        <c:axPos val="b"/>
        <c:numFmt formatCode="0%" sourceLinked="1"/>
        <c:majorTickMark val="none"/>
        <c:minorTickMark val="none"/>
        <c:tickLblPos val="nextTo"/>
        <c:crossAx val="2094171744"/>
        <c:crosses val="autoZero"/>
        <c:crossBetween val="between"/>
      </c:valAx>
      <c:spPr>
        <a:noFill/>
        <a:ln>
          <a:noFill/>
        </a:ln>
        <a:effectLst/>
      </c:spPr>
    </c:plotArea>
    <c:legend>
      <c:legendPos val="t"/>
      <c:layout>
        <c:manualLayout>
          <c:xMode val="edge"/>
          <c:yMode val="edge"/>
          <c:x val="0.37949664692336199"/>
          <c:y val="6.9482849726924201E-2"/>
          <c:w val="0.62050335307663806"/>
          <c:h val="9.7710941314803373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Table!PivotTable2</c:name>
    <c:fmtId val="22"/>
  </c:pivotSource>
  <c:chart>
    <c:autoTitleDeleted val="0"/>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5D3F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A1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138518399485785E-2"/>
          <c:y val="0.14249781277340332"/>
          <c:w val="0.91429910546895921"/>
          <c:h val="0.71500437445319331"/>
        </c:manualLayout>
      </c:layout>
      <c:barChart>
        <c:barDir val="col"/>
        <c:grouping val="clustered"/>
        <c:varyColors val="0"/>
        <c:ser>
          <c:idx val="0"/>
          <c:order val="0"/>
          <c:tx>
            <c:strRef>
              <c:f>'Pivot Table'!$B$42</c:f>
              <c:strCache>
                <c:ptCount val="1"/>
                <c:pt idx="0">
                  <c:v>Revenue</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Table'!$A$43:$A$45</c:f>
              <c:strCache>
                <c:ptCount val="3"/>
                <c:pt idx="0">
                  <c:v>High</c:v>
                </c:pt>
                <c:pt idx="1">
                  <c:v>Low</c:v>
                </c:pt>
                <c:pt idx="2">
                  <c:v>Medium</c:v>
                </c:pt>
              </c:strCache>
            </c:strRef>
          </c:cat>
          <c:val>
            <c:numRef>
              <c:f>'Pivot Table'!$B$43:$B$45</c:f>
              <c:numCache>
                <c:formatCode>[&gt;=1000000]"$"#.##,,"M";[&gt;=1000]"$"#,##0,"K";"$"0</c:formatCode>
                <c:ptCount val="3"/>
                <c:pt idx="0">
                  <c:v>1209274.5360000001</c:v>
                </c:pt>
                <c:pt idx="1">
                  <c:v>841799.81530000002</c:v>
                </c:pt>
                <c:pt idx="2">
                  <c:v>247502.883</c:v>
                </c:pt>
              </c:numCache>
            </c:numRef>
          </c:val>
          <c:extLst>
            <c:ext xmlns:c16="http://schemas.microsoft.com/office/drawing/2014/chart" uri="{C3380CC4-5D6E-409C-BE32-E72D297353CC}">
              <c16:uniqueId val="{00000000-9E65-4E9C-8D3A-84024F96E2AB}"/>
            </c:ext>
          </c:extLst>
        </c:ser>
        <c:ser>
          <c:idx val="1"/>
          <c:order val="1"/>
          <c:tx>
            <c:strRef>
              <c:f>'Pivot Table'!$C$42</c:f>
              <c:strCache>
                <c:ptCount val="1"/>
                <c:pt idx="0">
                  <c:v>Total Profit</c:v>
                </c:pt>
              </c:strCache>
            </c:strRef>
          </c:tx>
          <c:spPr>
            <a:solidFill>
              <a:srgbClr val="AEA1F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Table'!$A$43:$A$45</c:f>
              <c:strCache>
                <c:ptCount val="3"/>
                <c:pt idx="0">
                  <c:v>High</c:v>
                </c:pt>
                <c:pt idx="1">
                  <c:v>Low</c:v>
                </c:pt>
                <c:pt idx="2">
                  <c:v>Medium</c:v>
                </c:pt>
              </c:strCache>
            </c:strRef>
          </c:cat>
          <c:val>
            <c:numRef>
              <c:f>'Pivot Table'!$C$43:$C$45</c:f>
              <c:numCache>
                <c:formatCode>[&gt;=1000000]"$"#.##,,"M";[&gt;=1000]"$"#,##0,"K";"$"0</c:formatCode>
                <c:ptCount val="3"/>
                <c:pt idx="0">
                  <c:v>394218.38150000002</c:v>
                </c:pt>
                <c:pt idx="1">
                  <c:v>-135987.4259</c:v>
                </c:pt>
                <c:pt idx="2">
                  <c:v>28513.4031</c:v>
                </c:pt>
              </c:numCache>
            </c:numRef>
          </c:val>
          <c:extLst>
            <c:ext xmlns:c16="http://schemas.microsoft.com/office/drawing/2014/chart" uri="{C3380CC4-5D6E-409C-BE32-E72D297353CC}">
              <c16:uniqueId val="{00000001-9E65-4E9C-8D3A-84024F96E2AB}"/>
            </c:ext>
          </c:extLst>
        </c:ser>
        <c:dLbls>
          <c:dLblPos val="outEnd"/>
          <c:showLegendKey val="0"/>
          <c:showVal val="1"/>
          <c:showCatName val="0"/>
          <c:showSerName val="0"/>
          <c:showPercent val="0"/>
          <c:showBubbleSize val="0"/>
        </c:dLbls>
        <c:gapWidth val="209"/>
        <c:overlap val="-8"/>
        <c:axId val="121845455"/>
        <c:axId val="121838255"/>
      </c:barChart>
      <c:catAx>
        <c:axId val="1218454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 spcFirstLastPara="1" vertOverflow="ellipsis" wrap="square" anchor="ctr" anchorCtr="0"/>
          <a:lstStyle/>
          <a:p>
            <a:pPr>
              <a:defRPr sz="1000" b="1" i="0" u="none" strike="noStrike" kern="1200" baseline="0">
                <a:solidFill>
                  <a:schemeClr val="tx1"/>
                </a:solidFill>
                <a:latin typeface="Candara" panose="020E0502030303020204" pitchFamily="34" charset="0"/>
                <a:ea typeface="+mn-ea"/>
                <a:cs typeface="+mn-cs"/>
              </a:defRPr>
            </a:pPr>
            <a:endParaRPr lang="en-US"/>
          </a:p>
        </c:txPr>
        <c:crossAx val="121838255"/>
        <c:crosses val="autoZero"/>
        <c:auto val="1"/>
        <c:lblAlgn val="ctr"/>
        <c:lblOffset val="100"/>
        <c:noMultiLvlLbl val="0"/>
      </c:catAx>
      <c:valAx>
        <c:axId val="121838255"/>
        <c:scaling>
          <c:orientation val="minMax"/>
        </c:scaling>
        <c:delete val="1"/>
        <c:axPos val="l"/>
        <c:numFmt formatCode="[&gt;=1000000]&quot;$&quot;#.##,,&quot;M&quot;;[&gt;=1000]&quot;$&quot;#,##0,&quot;K&quot;;&quot;$&quot;0" sourceLinked="1"/>
        <c:majorTickMark val="none"/>
        <c:minorTickMark val="none"/>
        <c:tickLblPos val="nextTo"/>
        <c:crossAx val="121845455"/>
        <c:crosses val="autoZero"/>
        <c:crossBetween val="between"/>
      </c:valAx>
      <c:spPr>
        <a:noFill/>
        <a:ln>
          <a:noFill/>
        </a:ln>
        <a:effectLst/>
      </c:spPr>
    </c:plotArea>
    <c:legend>
      <c:legendPos val="b"/>
      <c:layout>
        <c:manualLayout>
          <c:xMode val="edge"/>
          <c:yMode val="edge"/>
          <c:x val="9.8736724922458163E-2"/>
          <c:y val="0.90624934383202105"/>
          <c:w val="0.42631801529657404"/>
          <c:h val="9.3750656167979021E-2"/>
        </c:manualLayout>
      </c:layout>
      <c:overlay val="1"/>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Table!PivotTable22</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6851F5"/>
          </a:solidFill>
          <a:ln w="19050">
            <a:solidFill>
              <a:schemeClr val="lt1"/>
            </a:solidFill>
          </a:ln>
          <a:effectLst/>
        </c:spPr>
        <c:dLbl>
          <c:idx val="0"/>
          <c:layout>
            <c:manualLayout>
              <c:x val="-0.14444444444444449"/>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AEA1F9"/>
          </a:solidFill>
          <a:ln w="19050">
            <a:solidFill>
              <a:schemeClr val="lt1"/>
            </a:solidFill>
          </a:ln>
          <a:effectLst/>
        </c:spPr>
        <c:dLbl>
          <c:idx val="0"/>
          <c:layout>
            <c:manualLayout>
              <c:x val="0.1333333333333333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rgbClr val="D5D3FD"/>
          </a:solidFill>
          <a:ln w="19050">
            <a:solidFill>
              <a:schemeClr val="lt1"/>
            </a:solidFill>
          </a:ln>
          <a:effectLst/>
        </c:spPr>
        <c:dLbl>
          <c:idx val="0"/>
          <c:layout>
            <c:manualLayout>
              <c:x val="-0.15277777777777779"/>
              <c:y val="-2.777777777777777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AEA1F9"/>
          </a:solidFill>
          <a:ln w="19050">
            <a:solidFill>
              <a:schemeClr val="lt1"/>
            </a:solidFill>
          </a:ln>
          <a:effectLst/>
        </c:spPr>
        <c:dLbl>
          <c:idx val="0"/>
          <c:layout>
            <c:manualLayout>
              <c:x val="0.1333333333333333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6851F5"/>
          </a:solidFill>
          <a:ln w="19050">
            <a:solidFill>
              <a:schemeClr val="lt1"/>
            </a:solidFill>
          </a:ln>
          <a:effectLst/>
        </c:spPr>
        <c:dLbl>
          <c:idx val="0"/>
          <c:layout>
            <c:manualLayout>
              <c:x val="-0.14444444444444449"/>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D5D3FD"/>
          </a:solidFill>
          <a:ln w="19050">
            <a:solidFill>
              <a:schemeClr val="lt1"/>
            </a:solidFill>
          </a:ln>
          <a:effectLst/>
        </c:spPr>
        <c:dLbl>
          <c:idx val="0"/>
          <c:layout>
            <c:manualLayout>
              <c:x val="-0.15277777777777779"/>
              <c:y val="-2.7777777777777776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AEA1F9"/>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AEA1F9"/>
          </a:solidFill>
          <a:ln w="19050">
            <a:noFill/>
          </a:ln>
          <a:effectLst/>
        </c:spPr>
        <c:dLbl>
          <c:idx val="0"/>
          <c:layout>
            <c:manualLayout>
              <c:x val="0.1333333333333333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6851F5"/>
          </a:solidFill>
          <a:ln w="19050">
            <a:noFill/>
          </a:ln>
          <a:effectLst/>
        </c:spPr>
        <c:dLbl>
          <c:idx val="0"/>
          <c:layout>
            <c:manualLayout>
              <c:x val="0.26043810333060274"/>
              <c:y val="6.9444480088145341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D5D3FD"/>
          </a:solidFill>
          <a:ln w="19050">
            <a:noFill/>
          </a:ln>
          <a:effectLst/>
        </c:spPr>
        <c:dLbl>
          <c:idx val="0"/>
          <c:layout>
            <c:manualLayout>
              <c:x val="-0.12164917146395803"/>
              <c:y val="-2.777777777777780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3493259903904"/>
                  <c:h val="0.2519137937449914"/>
                </c:manualLayout>
              </c15:layout>
            </c:ext>
          </c:extLst>
        </c:dLbl>
      </c:pivotFmt>
    </c:pivotFmts>
    <c:plotArea>
      <c:layout>
        <c:manualLayout>
          <c:layoutTarget val="inner"/>
          <c:xMode val="edge"/>
          <c:yMode val="edge"/>
          <c:x val="0.1843737426275037"/>
          <c:y val="0.24948065514140066"/>
          <c:w val="0.56003353460639593"/>
          <c:h val="0.72507348877225863"/>
        </c:manualLayout>
      </c:layout>
      <c:doughnutChart>
        <c:varyColors val="1"/>
        <c:ser>
          <c:idx val="0"/>
          <c:order val="0"/>
          <c:tx>
            <c:strRef>
              <c:f>'Pivot Table'!$F$42</c:f>
              <c:strCache>
                <c:ptCount val="1"/>
                <c:pt idx="0">
                  <c:v>Total</c:v>
                </c:pt>
              </c:strCache>
            </c:strRef>
          </c:tx>
          <c:spPr>
            <a:solidFill>
              <a:srgbClr val="AEA1F9"/>
            </a:solidFill>
            <a:ln>
              <a:noFill/>
            </a:ln>
          </c:spPr>
          <c:dPt>
            <c:idx val="0"/>
            <c:bubble3D val="0"/>
            <c:spPr>
              <a:solidFill>
                <a:srgbClr val="AEA1F9"/>
              </a:solidFill>
              <a:ln w="19050">
                <a:noFill/>
              </a:ln>
              <a:effectLst/>
            </c:spPr>
            <c:extLst>
              <c:ext xmlns:c16="http://schemas.microsoft.com/office/drawing/2014/chart" uri="{C3380CC4-5D6E-409C-BE32-E72D297353CC}">
                <c16:uniqueId val="{00000001-8B55-46CD-858E-051D9E528397}"/>
              </c:ext>
            </c:extLst>
          </c:dPt>
          <c:dPt>
            <c:idx val="1"/>
            <c:bubble3D val="0"/>
            <c:spPr>
              <a:solidFill>
                <a:srgbClr val="6851F5"/>
              </a:solidFill>
              <a:ln w="19050">
                <a:noFill/>
              </a:ln>
              <a:effectLst/>
            </c:spPr>
            <c:extLst>
              <c:ext xmlns:c16="http://schemas.microsoft.com/office/drawing/2014/chart" uri="{C3380CC4-5D6E-409C-BE32-E72D297353CC}">
                <c16:uniqueId val="{00000003-8B55-46CD-858E-051D9E528397}"/>
              </c:ext>
            </c:extLst>
          </c:dPt>
          <c:dPt>
            <c:idx val="2"/>
            <c:bubble3D val="0"/>
            <c:spPr>
              <a:solidFill>
                <a:srgbClr val="D5D3FD"/>
              </a:solidFill>
              <a:ln w="19050">
                <a:noFill/>
              </a:ln>
              <a:effectLst/>
            </c:spPr>
            <c:extLst>
              <c:ext xmlns:c16="http://schemas.microsoft.com/office/drawing/2014/chart" uri="{C3380CC4-5D6E-409C-BE32-E72D297353CC}">
                <c16:uniqueId val="{00000005-8B55-46CD-858E-051D9E528397}"/>
              </c:ext>
            </c:extLst>
          </c:dPt>
          <c:dLbls>
            <c:dLbl>
              <c:idx val="0"/>
              <c:layout>
                <c:manualLayout>
                  <c:x val="0.13333333333333333"/>
                  <c:y val="-4.166666666666666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8B55-46CD-858E-051D9E528397}"/>
                </c:ext>
              </c:extLst>
            </c:dLbl>
            <c:dLbl>
              <c:idx val="1"/>
              <c:layout>
                <c:manualLayout>
                  <c:x val="0.26043810333060274"/>
                  <c:y val="6.9444480088145341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8B55-46CD-858E-051D9E528397}"/>
                </c:ext>
              </c:extLst>
            </c:dLbl>
            <c:dLbl>
              <c:idx val="2"/>
              <c:layout>
                <c:manualLayout>
                  <c:x val="-0.12164917146395803"/>
                  <c:y val="-2.7777777777777804E-2"/>
                </c:manualLayout>
              </c:layout>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3493259903904"/>
                      <c:h val="0.2519137937449914"/>
                    </c:manualLayout>
                  </c15:layout>
                </c:ext>
                <c:ext xmlns:c16="http://schemas.microsoft.com/office/drawing/2014/chart" uri="{C3380CC4-5D6E-409C-BE32-E72D297353CC}">
                  <c16:uniqueId val="{00000005-8B55-46CD-858E-051D9E528397}"/>
                </c:ext>
              </c:extLst>
            </c:dLbl>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Table'!$E$43:$E$45</c:f>
              <c:strCache>
                <c:ptCount val="3"/>
                <c:pt idx="0">
                  <c:v>High</c:v>
                </c:pt>
                <c:pt idx="1">
                  <c:v>Low</c:v>
                </c:pt>
                <c:pt idx="2">
                  <c:v>Medium</c:v>
                </c:pt>
              </c:strCache>
            </c:strRef>
          </c:cat>
          <c:val>
            <c:numRef>
              <c:f>'Pivot Table'!$F$43:$F$45</c:f>
              <c:numCache>
                <c:formatCode>[&gt;=1000000]"$"#.##,,"M";[&gt;=1000]"$"#,##0,"K";"$"0</c:formatCode>
                <c:ptCount val="3"/>
                <c:pt idx="0">
                  <c:v>52662.072799999987</c:v>
                </c:pt>
                <c:pt idx="1">
                  <c:v>226675.25424100013</c:v>
                </c:pt>
                <c:pt idx="2">
                  <c:v>43357.048899999987</c:v>
                </c:pt>
              </c:numCache>
            </c:numRef>
          </c:val>
          <c:extLst>
            <c:ext xmlns:c16="http://schemas.microsoft.com/office/drawing/2014/chart" uri="{C3380CC4-5D6E-409C-BE32-E72D297353CC}">
              <c16:uniqueId val="{00000006-8B55-46CD-858E-051D9E528397}"/>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Table!PivotTable25</c:name>
    <c:fmtId val="29"/>
  </c:pivotSource>
  <c:chart>
    <c:autoTitleDeleted val="0"/>
    <c:pivotFmts>
      <c:pivotFmt>
        <c:idx val="0"/>
        <c:spPr>
          <a:solidFill>
            <a:srgbClr val="FFC000"/>
          </a:solidFill>
          <a:ln>
            <a:noFill/>
          </a:ln>
          <a:effectLst/>
        </c:spPr>
      </c:pivotFmt>
      <c:pivotFmt>
        <c:idx val="1"/>
        <c:spPr>
          <a:solidFill>
            <a:schemeClr val="accent3"/>
          </a:solidFill>
          <a:ln>
            <a:noFill/>
          </a:ln>
          <a:effectLst/>
        </c:spPr>
      </c:pivotFmt>
      <c:pivotFmt>
        <c:idx val="2"/>
        <c:spPr>
          <a:solidFill>
            <a:srgbClr val="9888F8"/>
          </a:solidFill>
          <a:ln>
            <a:noFill/>
          </a:ln>
          <a:effectLst/>
        </c:spPr>
      </c:pivotFmt>
      <c:pivotFmt>
        <c:idx val="3"/>
        <c:spPr>
          <a:solidFill>
            <a:srgbClr val="6C56F5"/>
          </a:solidFill>
          <a:ln>
            <a:noFill/>
          </a:ln>
          <a:effectLst/>
        </c:spPr>
      </c:pivotFmt>
      <c:pivotFmt>
        <c:idx val="4"/>
        <c:spPr>
          <a:solidFill>
            <a:srgbClr val="7030A0"/>
          </a:solidFill>
          <a:ln>
            <a:noFill/>
          </a:ln>
          <a:effectLst/>
        </c:spPr>
      </c:pivotFmt>
      <c:pivotFmt>
        <c:idx val="5"/>
        <c:spPr>
          <a:solidFill>
            <a:srgbClr val="FFC0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3"/>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rgbClr val="9888F8"/>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rgbClr val="6C56F5"/>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rgbClr val="7030A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9888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9888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9888F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Table'!$B$51:$B$52</c:f>
              <c:strCache>
                <c:ptCount val="1"/>
                <c:pt idx="0">
                  <c:v>Elderly</c:v>
                </c:pt>
              </c:strCache>
            </c:strRef>
          </c:tx>
          <c:spPr>
            <a:solidFill>
              <a:srgbClr val="FFC000"/>
            </a:solidFill>
            <a:ln>
              <a:noFill/>
            </a:ln>
            <a:effectLst/>
          </c:spPr>
          <c:invertIfNegative val="0"/>
          <c:cat>
            <c:strRef>
              <c:f>'Pivot Table'!$A$53:$A$55</c:f>
              <c:strCache>
                <c:ptCount val="3"/>
                <c:pt idx="0">
                  <c:v>Furniture</c:v>
                </c:pt>
                <c:pt idx="1">
                  <c:v>Office Supplies</c:v>
                </c:pt>
                <c:pt idx="2">
                  <c:v>Technology</c:v>
                </c:pt>
              </c:strCache>
            </c:strRef>
          </c:cat>
          <c:val>
            <c:numRef>
              <c:f>'Pivot Table'!$B$53:$B$55</c:f>
              <c:numCache>
                <c:formatCode>[&gt;=1000000]"$"#.##,,"M";[&gt;=1000]"$"#,##0,"K";"$"0</c:formatCode>
                <c:ptCount val="3"/>
                <c:pt idx="0">
                  <c:v>106465.611</c:v>
                </c:pt>
                <c:pt idx="1">
                  <c:v>113403.878</c:v>
                </c:pt>
                <c:pt idx="2">
                  <c:v>100501.864</c:v>
                </c:pt>
              </c:numCache>
            </c:numRef>
          </c:val>
          <c:extLst>
            <c:ext xmlns:c16="http://schemas.microsoft.com/office/drawing/2014/chart" uri="{C3380CC4-5D6E-409C-BE32-E72D297353CC}">
              <c16:uniqueId val="{00000000-A345-4198-889A-1C0B5FDF1301}"/>
            </c:ext>
          </c:extLst>
        </c:ser>
        <c:ser>
          <c:idx val="1"/>
          <c:order val="1"/>
          <c:tx>
            <c:strRef>
              <c:f>'Pivot Table'!$C$51:$C$52</c:f>
              <c:strCache>
                <c:ptCount val="1"/>
                <c:pt idx="0">
                  <c:v>Middle Age</c:v>
                </c:pt>
              </c:strCache>
            </c:strRef>
          </c:tx>
          <c:spPr>
            <a:solidFill>
              <a:srgbClr val="9888F8"/>
            </a:solidFill>
            <a:ln>
              <a:noFill/>
            </a:ln>
            <a:effectLst/>
          </c:spPr>
          <c:invertIfNegative val="0"/>
          <c:cat>
            <c:strRef>
              <c:f>'Pivot Table'!$A$53:$A$55</c:f>
              <c:strCache>
                <c:ptCount val="3"/>
                <c:pt idx="0">
                  <c:v>Furniture</c:v>
                </c:pt>
                <c:pt idx="1">
                  <c:v>Office Supplies</c:v>
                </c:pt>
                <c:pt idx="2">
                  <c:v>Technology</c:v>
                </c:pt>
              </c:strCache>
            </c:strRef>
          </c:cat>
          <c:val>
            <c:numRef>
              <c:f>'Pivot Table'!$C$53:$C$55</c:f>
              <c:numCache>
                <c:formatCode>[&gt;=1000000]"$"#.##,,"M";[&gt;=1000]"$"#,##0,"K";"$"0</c:formatCode>
                <c:ptCount val="3"/>
                <c:pt idx="0">
                  <c:v>120621.9442</c:v>
                </c:pt>
                <c:pt idx="1">
                  <c:v>149626.93299999999</c:v>
                </c:pt>
                <c:pt idx="2">
                  <c:v>121036.299</c:v>
                </c:pt>
              </c:numCache>
            </c:numRef>
          </c:val>
          <c:extLst>
            <c:ext xmlns:c16="http://schemas.microsoft.com/office/drawing/2014/chart" uri="{C3380CC4-5D6E-409C-BE32-E72D297353CC}">
              <c16:uniqueId val="{00000001-A345-4198-889A-1C0B5FDF1301}"/>
            </c:ext>
          </c:extLst>
        </c:ser>
        <c:ser>
          <c:idx val="2"/>
          <c:order val="2"/>
          <c:tx>
            <c:strRef>
              <c:f>'Pivot Table'!$D$51:$D$52</c:f>
              <c:strCache>
                <c:ptCount val="1"/>
                <c:pt idx="0">
                  <c:v>Adult</c:v>
                </c:pt>
              </c:strCache>
            </c:strRef>
          </c:tx>
          <c:spPr>
            <a:solidFill>
              <a:schemeClr val="accent3"/>
            </a:solidFill>
            <a:ln>
              <a:noFill/>
            </a:ln>
            <a:effectLst/>
          </c:spPr>
          <c:invertIfNegative val="0"/>
          <c:cat>
            <c:strRef>
              <c:f>'Pivot Table'!$A$53:$A$55</c:f>
              <c:strCache>
                <c:ptCount val="3"/>
                <c:pt idx="0">
                  <c:v>Furniture</c:v>
                </c:pt>
                <c:pt idx="1">
                  <c:v>Office Supplies</c:v>
                </c:pt>
                <c:pt idx="2">
                  <c:v>Technology</c:v>
                </c:pt>
              </c:strCache>
            </c:strRef>
          </c:cat>
          <c:val>
            <c:numRef>
              <c:f>'Pivot Table'!$D$53:$D$55</c:f>
              <c:numCache>
                <c:formatCode>[&gt;=1000000]"$"#.##,,"M";[&gt;=1000]"$"#,##0,"K";"$"0</c:formatCode>
                <c:ptCount val="3"/>
                <c:pt idx="0">
                  <c:v>127068.4213</c:v>
                </c:pt>
                <c:pt idx="1">
                  <c:v>113242.88099999999</c:v>
                </c:pt>
                <c:pt idx="2">
                  <c:v>157512.133</c:v>
                </c:pt>
              </c:numCache>
            </c:numRef>
          </c:val>
          <c:extLst>
            <c:ext xmlns:c16="http://schemas.microsoft.com/office/drawing/2014/chart" uri="{C3380CC4-5D6E-409C-BE32-E72D297353CC}">
              <c16:uniqueId val="{00000002-A345-4198-889A-1C0B5FDF1301}"/>
            </c:ext>
          </c:extLst>
        </c:ser>
        <c:ser>
          <c:idx val="3"/>
          <c:order val="3"/>
          <c:tx>
            <c:strRef>
              <c:f>'Pivot Table'!$E$51:$E$52</c:f>
              <c:strCache>
                <c:ptCount val="1"/>
                <c:pt idx="0">
                  <c:v>Young Adult</c:v>
                </c:pt>
              </c:strCache>
            </c:strRef>
          </c:tx>
          <c:spPr>
            <a:solidFill>
              <a:schemeClr val="accent2">
                <a:lumMod val="75000"/>
              </a:schemeClr>
            </a:solidFill>
            <a:ln>
              <a:noFill/>
            </a:ln>
            <a:effectLst/>
          </c:spPr>
          <c:invertIfNegative val="0"/>
          <c:cat>
            <c:strRef>
              <c:f>'Pivot Table'!$A$53:$A$55</c:f>
              <c:strCache>
                <c:ptCount val="3"/>
                <c:pt idx="0">
                  <c:v>Furniture</c:v>
                </c:pt>
                <c:pt idx="1">
                  <c:v>Office Supplies</c:v>
                </c:pt>
                <c:pt idx="2">
                  <c:v>Technology</c:v>
                </c:pt>
              </c:strCache>
            </c:strRef>
          </c:cat>
          <c:val>
            <c:numRef>
              <c:f>'Pivot Table'!$E$53:$E$55</c:f>
              <c:numCache>
                <c:formatCode>[&gt;=1000000]"$"#.##,,"M";[&gt;=1000]"$"#,##0,"K";"$"0</c:formatCode>
                <c:ptCount val="3"/>
                <c:pt idx="0">
                  <c:v>140925.67240000001</c:v>
                </c:pt>
                <c:pt idx="1">
                  <c:v>126996.792</c:v>
                </c:pt>
                <c:pt idx="2">
                  <c:v>144399.90599999999</c:v>
                </c:pt>
              </c:numCache>
            </c:numRef>
          </c:val>
          <c:extLst>
            <c:ext xmlns:c16="http://schemas.microsoft.com/office/drawing/2014/chart" uri="{C3380CC4-5D6E-409C-BE32-E72D297353CC}">
              <c16:uniqueId val="{00000003-A345-4198-889A-1C0B5FDF1301}"/>
            </c:ext>
          </c:extLst>
        </c:ser>
        <c:ser>
          <c:idx val="4"/>
          <c:order val="4"/>
          <c:tx>
            <c:strRef>
              <c:f>'Pivot Table'!$F$51:$F$52</c:f>
              <c:strCache>
                <c:ptCount val="1"/>
                <c:pt idx="0">
                  <c:v>Senior</c:v>
                </c:pt>
              </c:strCache>
            </c:strRef>
          </c:tx>
          <c:spPr>
            <a:solidFill>
              <a:srgbClr val="6C56F5"/>
            </a:solidFill>
            <a:ln>
              <a:noFill/>
            </a:ln>
            <a:effectLst/>
          </c:spPr>
          <c:invertIfNegative val="0"/>
          <c:cat>
            <c:strRef>
              <c:f>'Pivot Table'!$A$53:$A$55</c:f>
              <c:strCache>
                <c:ptCount val="3"/>
                <c:pt idx="0">
                  <c:v>Furniture</c:v>
                </c:pt>
                <c:pt idx="1">
                  <c:v>Office Supplies</c:v>
                </c:pt>
                <c:pt idx="2">
                  <c:v>Technology</c:v>
                </c:pt>
              </c:strCache>
            </c:strRef>
          </c:cat>
          <c:val>
            <c:numRef>
              <c:f>'Pivot Table'!$F$53:$F$55</c:f>
              <c:numCache>
                <c:formatCode>[&gt;=1000000]"$"#.##,,"M";[&gt;=1000]"$"#,##0,"K";"$"0</c:formatCode>
                <c:ptCount val="3"/>
                <c:pt idx="0">
                  <c:v>246918.1464</c:v>
                </c:pt>
                <c:pt idx="1">
                  <c:v>216133.51</c:v>
                </c:pt>
                <c:pt idx="2">
                  <c:v>313723.24300000002</c:v>
                </c:pt>
              </c:numCache>
            </c:numRef>
          </c:val>
          <c:extLst>
            <c:ext xmlns:c16="http://schemas.microsoft.com/office/drawing/2014/chart" uri="{C3380CC4-5D6E-409C-BE32-E72D297353CC}">
              <c16:uniqueId val="{00000001-A394-4F7D-8925-0382CCA39251}"/>
            </c:ext>
          </c:extLst>
        </c:ser>
        <c:dLbls>
          <c:showLegendKey val="0"/>
          <c:showVal val="0"/>
          <c:showCatName val="0"/>
          <c:showSerName val="0"/>
          <c:showPercent val="0"/>
          <c:showBubbleSize val="0"/>
        </c:dLbls>
        <c:gapWidth val="219"/>
        <c:axId val="550451016"/>
        <c:axId val="550444784"/>
      </c:barChart>
      <c:catAx>
        <c:axId val="5504510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550444784"/>
        <c:crosses val="autoZero"/>
        <c:auto val="1"/>
        <c:lblAlgn val="ctr"/>
        <c:lblOffset val="100"/>
        <c:noMultiLvlLbl val="0"/>
      </c:catAx>
      <c:valAx>
        <c:axId val="550444784"/>
        <c:scaling>
          <c:orientation val="minMax"/>
        </c:scaling>
        <c:delete val="0"/>
        <c:axPos val="l"/>
        <c:numFmt formatCode="[&gt;=1000000]&quot;$&quot;#.##,,&quot;M&quot;;[&gt;=1000]&quot;$&quot;#,##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550451016"/>
        <c:crosses val="autoZero"/>
        <c:crossBetween val="between"/>
      </c:valAx>
      <c:spPr>
        <a:noFill/>
        <a:ln>
          <a:noFill/>
        </a:ln>
        <a:effectLst/>
      </c:spPr>
    </c:plotArea>
    <c:legend>
      <c:legendPos val="t"/>
      <c:layout>
        <c:manualLayout>
          <c:xMode val="edge"/>
          <c:yMode val="edge"/>
          <c:x val="0.45572007130156683"/>
          <c:y val="9.7222222222222224E-2"/>
          <c:w val="0.54427992665300395"/>
          <c:h val="9.7804371480684493E-2"/>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Table!PivotTable33</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EA1F9"/>
          </a:solidFill>
          <a:ln>
            <a:noFill/>
          </a:ln>
          <a:effectLst/>
        </c:spPr>
        <c:dLbl>
          <c:idx val="0"/>
          <c:layout>
            <c:manualLayout>
              <c:x val="-1.11108923884514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AEA1F9"/>
          </a:solidFill>
          <a:ln>
            <a:noFill/>
          </a:ln>
          <a:effectLst/>
        </c:spPr>
      </c:pivotFmt>
      <c:pivotFmt>
        <c:idx val="3"/>
        <c:spPr>
          <a:solidFill>
            <a:srgbClr val="AEA1F9"/>
          </a:solidFill>
          <a:ln>
            <a:noFill/>
          </a:ln>
          <a:effectLst/>
        </c:spPr>
      </c:pivotFmt>
      <c:pivotFmt>
        <c:idx val="4"/>
        <c:spPr>
          <a:solidFill>
            <a:srgbClr val="6851F5"/>
          </a:solidFill>
          <a:ln>
            <a:noFill/>
          </a:ln>
          <a:effectLst/>
        </c:spPr>
      </c:pivotFmt>
      <c:pivotFmt>
        <c:idx val="5"/>
        <c:spPr>
          <a:solidFill>
            <a:srgbClr val="6851F5"/>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AEA1F9"/>
          </a:solidFill>
          <a:ln>
            <a:noFill/>
          </a:ln>
          <a:effectLst/>
        </c:spPr>
        <c:dLbl>
          <c:idx val="0"/>
          <c:layout>
            <c:manualLayout>
              <c:x val="-1.11108923884514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EA1F9"/>
          </a:solidFill>
          <a:ln>
            <a:noFill/>
          </a:ln>
          <a:effectLst/>
        </c:spPr>
      </c:pivotFmt>
      <c:pivotFmt>
        <c:idx val="9"/>
        <c:spPr>
          <a:solidFill>
            <a:srgbClr val="AEA1F9"/>
          </a:solidFill>
          <a:ln>
            <a:noFill/>
          </a:ln>
          <a:effectLst/>
        </c:spPr>
      </c:pivotFmt>
      <c:pivotFmt>
        <c:idx val="10"/>
        <c:spPr>
          <a:solidFill>
            <a:srgbClr val="6851F5"/>
          </a:solidFill>
          <a:ln>
            <a:noFill/>
          </a:ln>
          <a:effectLst/>
        </c:spPr>
      </c:pivotFmt>
      <c:pivotFmt>
        <c:idx val="11"/>
        <c:spPr>
          <a:solidFill>
            <a:srgbClr val="6851F5"/>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EA1F9"/>
          </a:solidFill>
          <a:ln>
            <a:noFill/>
          </a:ln>
          <a:effectLst/>
        </c:spPr>
        <c:dLbl>
          <c:idx val="0"/>
          <c:layout>
            <c:manualLayout>
              <c:x val="-1.1110892388451444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AEA1F9"/>
          </a:solidFill>
          <a:ln>
            <a:noFill/>
          </a:ln>
          <a:effectLst/>
        </c:spPr>
      </c:pivotFmt>
      <c:pivotFmt>
        <c:idx val="15"/>
        <c:spPr>
          <a:solidFill>
            <a:srgbClr val="6851F5"/>
          </a:solidFill>
          <a:ln>
            <a:noFill/>
          </a:ln>
          <a:effectLst/>
        </c:spPr>
      </c:pivotFmt>
      <c:pivotFmt>
        <c:idx val="16"/>
        <c:spPr>
          <a:solidFill>
            <a:srgbClr val="6851F5"/>
          </a:solidFill>
          <a:ln>
            <a:noFill/>
          </a:ln>
          <a:effectLst/>
        </c:spPr>
      </c:pivotFmt>
      <c:pivotFmt>
        <c:idx val="17"/>
        <c:spPr>
          <a:solidFill>
            <a:srgbClr val="6851F5"/>
          </a:solidFill>
          <a:ln>
            <a:noFill/>
          </a:ln>
          <a:effectLst/>
        </c:spPr>
      </c:pivotFmt>
      <c:pivotFmt>
        <c:idx val="18"/>
        <c:spPr>
          <a:solidFill>
            <a:srgbClr val="6851F5"/>
          </a:solidFill>
          <a:ln>
            <a:noFill/>
          </a:ln>
          <a:effectLst/>
        </c:spPr>
      </c:pivotFmt>
      <c:pivotFmt>
        <c:idx val="19"/>
        <c:spPr>
          <a:solidFill>
            <a:srgbClr val="AEA1F9"/>
          </a:solidFill>
          <a:ln>
            <a:noFill/>
          </a:ln>
          <a:effectLst/>
        </c:spPr>
      </c:pivotFmt>
      <c:pivotFmt>
        <c:idx val="20"/>
        <c:spPr>
          <a:solidFill>
            <a:srgbClr val="6851F5"/>
          </a:solidFill>
          <a:ln>
            <a:noFill/>
          </a:ln>
          <a:effectLst/>
        </c:spPr>
      </c:pivotFmt>
    </c:pivotFmts>
    <c:plotArea>
      <c:layout>
        <c:manualLayout>
          <c:layoutTarget val="inner"/>
          <c:xMode val="edge"/>
          <c:yMode val="edge"/>
          <c:x val="2.1082815800847289E-2"/>
          <c:y val="0.17171296296296296"/>
          <c:w val="0.94939091136981979"/>
          <c:h val="0.77736111111111106"/>
        </c:manualLayout>
      </c:layout>
      <c:barChart>
        <c:barDir val="col"/>
        <c:grouping val="clustered"/>
        <c:varyColors val="0"/>
        <c:ser>
          <c:idx val="0"/>
          <c:order val="0"/>
          <c:tx>
            <c:strRef>
              <c:f>'Pivot Table'!$B$58</c:f>
              <c:strCache>
                <c:ptCount val="1"/>
                <c:pt idx="0">
                  <c:v>Total</c:v>
                </c:pt>
              </c:strCache>
            </c:strRef>
          </c:tx>
          <c:spPr>
            <a:solidFill>
              <a:schemeClr val="accent1"/>
            </a:solidFill>
            <a:ln>
              <a:noFill/>
            </a:ln>
            <a:effectLst/>
          </c:spPr>
          <c:invertIfNegative val="0"/>
          <c:dPt>
            <c:idx val="0"/>
            <c:invertIfNegative val="0"/>
            <c:bubble3D val="0"/>
            <c:spPr>
              <a:solidFill>
                <a:srgbClr val="AEA1F9"/>
              </a:solidFill>
              <a:ln>
                <a:noFill/>
              </a:ln>
              <a:effectLst/>
            </c:spPr>
            <c:extLst>
              <c:ext xmlns:c16="http://schemas.microsoft.com/office/drawing/2014/chart" uri="{C3380CC4-5D6E-409C-BE32-E72D297353CC}">
                <c16:uniqueId val="{00000001-818B-4A25-8C0C-426775F5588F}"/>
              </c:ext>
            </c:extLst>
          </c:dPt>
          <c:dPt>
            <c:idx val="1"/>
            <c:invertIfNegative val="0"/>
            <c:bubble3D val="0"/>
            <c:spPr>
              <a:solidFill>
                <a:srgbClr val="AEA1F9"/>
              </a:solidFill>
              <a:ln>
                <a:noFill/>
              </a:ln>
              <a:effectLst/>
            </c:spPr>
            <c:extLst>
              <c:ext xmlns:c16="http://schemas.microsoft.com/office/drawing/2014/chart" uri="{C3380CC4-5D6E-409C-BE32-E72D297353CC}">
                <c16:uniqueId val="{00000003-818B-4A25-8C0C-426775F5588F}"/>
              </c:ext>
            </c:extLst>
          </c:dPt>
          <c:dPt>
            <c:idx val="2"/>
            <c:invertIfNegative val="0"/>
            <c:bubble3D val="0"/>
            <c:spPr>
              <a:solidFill>
                <a:srgbClr val="6851F5"/>
              </a:solidFill>
              <a:ln>
                <a:noFill/>
              </a:ln>
              <a:effectLst/>
            </c:spPr>
            <c:extLst>
              <c:ext xmlns:c16="http://schemas.microsoft.com/office/drawing/2014/chart" uri="{C3380CC4-5D6E-409C-BE32-E72D297353CC}">
                <c16:uniqueId val="{00000005-818B-4A25-8C0C-426775F5588F}"/>
              </c:ext>
            </c:extLst>
          </c:dPt>
          <c:dPt>
            <c:idx val="3"/>
            <c:invertIfNegative val="0"/>
            <c:bubble3D val="0"/>
            <c:spPr>
              <a:solidFill>
                <a:srgbClr val="6851F5"/>
              </a:solidFill>
              <a:ln>
                <a:noFill/>
              </a:ln>
              <a:effectLst/>
            </c:spPr>
            <c:extLst>
              <c:ext xmlns:c16="http://schemas.microsoft.com/office/drawing/2014/chart" uri="{C3380CC4-5D6E-409C-BE32-E72D297353CC}">
                <c16:uniqueId val="{00000007-818B-4A25-8C0C-426775F5588F}"/>
              </c:ext>
            </c:extLst>
          </c:dPt>
          <c:dPt>
            <c:idx val="4"/>
            <c:invertIfNegative val="0"/>
            <c:bubble3D val="0"/>
            <c:spPr>
              <a:solidFill>
                <a:srgbClr val="6851F5"/>
              </a:solidFill>
              <a:ln>
                <a:noFill/>
              </a:ln>
              <a:effectLst/>
            </c:spPr>
            <c:extLst>
              <c:ext xmlns:c16="http://schemas.microsoft.com/office/drawing/2014/chart" uri="{C3380CC4-5D6E-409C-BE32-E72D297353CC}">
                <c16:uniqueId val="{00000009-818B-4A25-8C0C-426775F5588F}"/>
              </c:ext>
            </c:extLst>
          </c:dPt>
          <c:dLbls>
            <c:dLbl>
              <c:idx val="0"/>
              <c:layout>
                <c:manualLayout>
                  <c:x val="-1.1110892388451444E-2"/>
                  <c:y val="4.62962962962962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8B-4A25-8C0C-426775F5588F}"/>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Table'!$A$59:$A$63</c:f>
              <c:strCache>
                <c:ptCount val="5"/>
                <c:pt idx="0">
                  <c:v>Tables</c:v>
                </c:pt>
                <c:pt idx="1">
                  <c:v>Bookcases</c:v>
                </c:pt>
                <c:pt idx="2">
                  <c:v>Supplies</c:v>
                </c:pt>
                <c:pt idx="3">
                  <c:v>Machines</c:v>
                </c:pt>
                <c:pt idx="4">
                  <c:v>Chairs</c:v>
                </c:pt>
              </c:strCache>
            </c:strRef>
          </c:cat>
          <c:val>
            <c:numRef>
              <c:f>'Pivot Table'!$B$59:$B$63</c:f>
              <c:numCache>
                <c:formatCode>[&gt;=1000000]"$"#.##,,"M";[&gt;=1000]"$"#,##0,"K";"$"0</c:formatCode>
                <c:ptCount val="5"/>
                <c:pt idx="0">
                  <c:v>-17725.481100000001</c:v>
                </c:pt>
                <c:pt idx="1">
                  <c:v>-3472.556</c:v>
                </c:pt>
                <c:pt idx="2">
                  <c:v>-1189.0995</c:v>
                </c:pt>
                <c:pt idx="3">
                  <c:v>3384.7568999999999</c:v>
                </c:pt>
                <c:pt idx="4">
                  <c:v>26590.166300000001</c:v>
                </c:pt>
              </c:numCache>
            </c:numRef>
          </c:val>
          <c:extLst>
            <c:ext xmlns:c16="http://schemas.microsoft.com/office/drawing/2014/chart" uri="{C3380CC4-5D6E-409C-BE32-E72D297353CC}">
              <c16:uniqueId val="{0000000A-818B-4A25-8C0C-426775F5588F}"/>
            </c:ext>
          </c:extLst>
        </c:ser>
        <c:dLbls>
          <c:dLblPos val="outEnd"/>
          <c:showLegendKey val="0"/>
          <c:showVal val="1"/>
          <c:showCatName val="0"/>
          <c:showSerName val="0"/>
          <c:showPercent val="0"/>
          <c:showBubbleSize val="0"/>
        </c:dLbls>
        <c:gapWidth val="43"/>
        <c:axId val="1301281871"/>
        <c:axId val="1301289071"/>
      </c:barChart>
      <c:catAx>
        <c:axId val="1301281871"/>
        <c:scaling>
          <c:orientation val="minMax"/>
        </c:scaling>
        <c:delete val="0"/>
        <c:axPos val="b"/>
        <c:numFmt formatCode="General" sourceLinked="1"/>
        <c:majorTickMark val="none"/>
        <c:minorTickMark val="none"/>
        <c:tickLblPos val="low"/>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1301289071"/>
        <c:crosses val="autoZero"/>
        <c:auto val="1"/>
        <c:lblAlgn val="ctr"/>
        <c:lblOffset val="100"/>
        <c:noMultiLvlLbl val="0"/>
      </c:catAx>
      <c:valAx>
        <c:axId val="1301289071"/>
        <c:scaling>
          <c:orientation val="minMax"/>
        </c:scaling>
        <c:delete val="1"/>
        <c:axPos val="l"/>
        <c:numFmt formatCode="[&gt;=1000000]&quot;$&quot;#.##,,&quot;M&quot;;[&gt;=1000]&quot;$&quot;#,##0,&quot;K&quot;;&quot;$&quot;0" sourceLinked="1"/>
        <c:majorTickMark val="none"/>
        <c:minorTickMark val="none"/>
        <c:tickLblPos val="nextTo"/>
        <c:crossAx val="1301281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Table!PivotTable32</c:name>
    <c:fmtId val="19"/>
  </c:pivotSource>
  <c:chart>
    <c:autoTitleDeleted val="1"/>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60914260717411"/>
          <c:y val="0.17171296296296296"/>
          <c:w val="0.69493151386042629"/>
          <c:h val="0.77736111111111106"/>
        </c:manualLayout>
      </c:layout>
      <c:barChart>
        <c:barDir val="bar"/>
        <c:grouping val="clustered"/>
        <c:varyColors val="0"/>
        <c:ser>
          <c:idx val="0"/>
          <c:order val="0"/>
          <c:tx>
            <c:strRef>
              <c:f>'Pivot Table'!$F$58</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Table'!$E$59:$E$63</c:f>
              <c:strCache>
                <c:ptCount val="5"/>
                <c:pt idx="0">
                  <c:v>Fasteners</c:v>
                </c:pt>
                <c:pt idx="1">
                  <c:v>Labels</c:v>
                </c:pt>
                <c:pt idx="2">
                  <c:v>Envelopes</c:v>
                </c:pt>
                <c:pt idx="3">
                  <c:v>Paper</c:v>
                </c:pt>
                <c:pt idx="4">
                  <c:v>Copiers</c:v>
                </c:pt>
              </c:strCache>
            </c:strRef>
          </c:cat>
          <c:val>
            <c:numRef>
              <c:f>'Pivot Table'!$F$59:$F$63</c:f>
              <c:numCache>
                <c:formatCode>[&gt;=1000000]"$"#.##,,"M";[&gt;=1000]"$"#,##0,"K";"$"0</c:formatCode>
                <c:ptCount val="5"/>
                <c:pt idx="0">
                  <c:v>949.51819999999998</c:v>
                </c:pt>
                <c:pt idx="1">
                  <c:v>5546.2539999999999</c:v>
                </c:pt>
                <c:pt idx="2">
                  <c:v>6964.1767</c:v>
                </c:pt>
                <c:pt idx="3">
                  <c:v>34053.569300000003</c:v>
                </c:pt>
                <c:pt idx="4">
                  <c:v>55617.8249</c:v>
                </c:pt>
              </c:numCache>
            </c:numRef>
          </c:val>
          <c:extLst>
            <c:ext xmlns:c16="http://schemas.microsoft.com/office/drawing/2014/chart" uri="{C3380CC4-5D6E-409C-BE32-E72D297353CC}">
              <c16:uniqueId val="{00000000-C3DC-4A81-8637-427778BD8706}"/>
            </c:ext>
          </c:extLst>
        </c:ser>
        <c:dLbls>
          <c:dLblPos val="outEnd"/>
          <c:showLegendKey val="0"/>
          <c:showVal val="1"/>
          <c:showCatName val="0"/>
          <c:showSerName val="0"/>
          <c:showPercent val="0"/>
          <c:showBubbleSize val="0"/>
        </c:dLbls>
        <c:gapWidth val="48"/>
        <c:overlap val="4"/>
        <c:axId val="1301343791"/>
        <c:axId val="1301354351"/>
      </c:barChart>
      <c:catAx>
        <c:axId val="1301343791"/>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1301354351"/>
        <c:crosses val="autoZero"/>
        <c:auto val="1"/>
        <c:lblAlgn val="ctr"/>
        <c:lblOffset val="100"/>
        <c:noMultiLvlLbl val="0"/>
      </c:catAx>
      <c:valAx>
        <c:axId val="1301354351"/>
        <c:scaling>
          <c:orientation val="minMax"/>
        </c:scaling>
        <c:delete val="1"/>
        <c:axPos val="b"/>
        <c:numFmt formatCode="[&gt;=1000000]&quot;$&quot;#.##,,&quot;M&quot;;[&gt;=1000]&quot;$&quot;#,##0,&quot;K&quot;;&quot;$&quot;0" sourceLinked="1"/>
        <c:majorTickMark val="none"/>
        <c:minorTickMark val="none"/>
        <c:tickLblPos val="nextTo"/>
        <c:crossAx val="130134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Table!PivotTable36</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Table'!$I$51</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Table'!$H$52:$H$56</c:f>
              <c:strCache>
                <c:ptCount val="5"/>
                <c:pt idx="0">
                  <c:v>Phones</c:v>
                </c:pt>
                <c:pt idx="1">
                  <c:v>Chairs</c:v>
                </c:pt>
                <c:pt idx="2">
                  <c:v>Storage</c:v>
                </c:pt>
                <c:pt idx="3">
                  <c:v>Tables</c:v>
                </c:pt>
                <c:pt idx="4">
                  <c:v>Binders</c:v>
                </c:pt>
              </c:strCache>
            </c:strRef>
          </c:cat>
          <c:val>
            <c:numRef>
              <c:f>'Pivot Table'!$I$52:$I$56</c:f>
              <c:numCache>
                <c:formatCode>[&gt;=1000000]"$"#.##,,"M";[&gt;=1000]"$"#,##0,"K";"$"0</c:formatCode>
                <c:ptCount val="5"/>
                <c:pt idx="0">
                  <c:v>330882.75400000002</c:v>
                </c:pt>
                <c:pt idx="1">
                  <c:v>328449.103</c:v>
                </c:pt>
                <c:pt idx="2">
                  <c:v>223843.60800000001</c:v>
                </c:pt>
                <c:pt idx="3">
                  <c:v>206965.53200000001</c:v>
                </c:pt>
                <c:pt idx="4">
                  <c:v>203767.277</c:v>
                </c:pt>
              </c:numCache>
            </c:numRef>
          </c:val>
          <c:extLst>
            <c:ext xmlns:c16="http://schemas.microsoft.com/office/drawing/2014/chart" uri="{C3380CC4-5D6E-409C-BE32-E72D297353CC}">
              <c16:uniqueId val="{00000000-1CEE-4EF4-A7F8-FAFAFD75201F}"/>
            </c:ext>
          </c:extLst>
        </c:ser>
        <c:dLbls>
          <c:dLblPos val="outEnd"/>
          <c:showLegendKey val="0"/>
          <c:showVal val="1"/>
          <c:showCatName val="0"/>
          <c:showSerName val="0"/>
          <c:showPercent val="0"/>
          <c:showBubbleSize val="0"/>
        </c:dLbls>
        <c:gapWidth val="62"/>
        <c:axId val="1301383151"/>
        <c:axId val="1301384111"/>
      </c:barChart>
      <c:catAx>
        <c:axId val="1301383151"/>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1301384111"/>
        <c:crosses val="autoZero"/>
        <c:auto val="1"/>
        <c:lblAlgn val="ctr"/>
        <c:lblOffset val="100"/>
        <c:noMultiLvlLbl val="0"/>
      </c:catAx>
      <c:valAx>
        <c:axId val="1301384111"/>
        <c:scaling>
          <c:orientation val="minMax"/>
        </c:scaling>
        <c:delete val="1"/>
        <c:axPos val="l"/>
        <c:numFmt formatCode="[&gt;=1000000]&quot;$&quot;#.##,,&quot;M&quot;;[&gt;=1000]&quot;$&quot;#,##0,&quot;K&quot;;&quot;$&quot;0" sourceLinked="1"/>
        <c:majorTickMark val="none"/>
        <c:minorTickMark val="none"/>
        <c:tickLblPos val="nextTo"/>
        <c:crossAx val="130138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Table!PivotTable38</c:name>
    <c:fmtId val="39"/>
  </c:pivotSource>
  <c:chart>
    <c:autoTitleDeleted val="1"/>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48320631234926"/>
          <c:y val="6.0802179651508192E-2"/>
          <c:w val="0.76120043666578752"/>
          <c:h val="0.87839564069698362"/>
        </c:manualLayout>
      </c:layout>
      <c:barChart>
        <c:barDir val="bar"/>
        <c:grouping val="clustered"/>
        <c:varyColors val="0"/>
        <c:ser>
          <c:idx val="0"/>
          <c:order val="0"/>
          <c:tx>
            <c:strRef>
              <c:f>'Pivot Table'!$L$51</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Table'!$K$52:$K$56</c:f>
              <c:strCache>
                <c:ptCount val="5"/>
                <c:pt idx="0">
                  <c:v>Fasteners</c:v>
                </c:pt>
                <c:pt idx="1">
                  <c:v>Labels</c:v>
                </c:pt>
                <c:pt idx="2">
                  <c:v>Envelopes</c:v>
                </c:pt>
                <c:pt idx="3">
                  <c:v>Art</c:v>
                </c:pt>
                <c:pt idx="4">
                  <c:v>Supplies</c:v>
                </c:pt>
              </c:strCache>
            </c:strRef>
          </c:cat>
          <c:val>
            <c:numRef>
              <c:f>'Pivot Table'!$L$52:$L$56</c:f>
              <c:numCache>
                <c:formatCode>[&gt;=1000000]"$"#.##,,"M";[&gt;=1000]"$"#,##0,"K";"$"0</c:formatCode>
                <c:ptCount val="5"/>
                <c:pt idx="0">
                  <c:v>3024.28</c:v>
                </c:pt>
                <c:pt idx="1">
                  <c:v>12486.312</c:v>
                </c:pt>
                <c:pt idx="2">
                  <c:v>16476.401999999998</c:v>
                </c:pt>
                <c:pt idx="3">
                  <c:v>27118.792000000001</c:v>
                </c:pt>
                <c:pt idx="4">
                  <c:v>46673.538</c:v>
                </c:pt>
              </c:numCache>
            </c:numRef>
          </c:val>
          <c:extLst>
            <c:ext xmlns:c16="http://schemas.microsoft.com/office/drawing/2014/chart" uri="{C3380CC4-5D6E-409C-BE32-E72D297353CC}">
              <c16:uniqueId val="{00000000-A0A0-44BC-807D-B888FC51A88C}"/>
            </c:ext>
          </c:extLst>
        </c:ser>
        <c:dLbls>
          <c:dLblPos val="outEnd"/>
          <c:showLegendKey val="0"/>
          <c:showVal val="1"/>
          <c:showCatName val="0"/>
          <c:showSerName val="0"/>
          <c:showPercent val="0"/>
          <c:showBubbleSize val="0"/>
        </c:dLbls>
        <c:gapWidth val="52"/>
        <c:axId val="1395936960"/>
        <c:axId val="1395921600"/>
      </c:barChart>
      <c:catAx>
        <c:axId val="139593696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crossAx val="1395921600"/>
        <c:crosses val="autoZero"/>
        <c:auto val="1"/>
        <c:lblAlgn val="ctr"/>
        <c:lblOffset val="100"/>
        <c:noMultiLvlLbl val="0"/>
      </c:catAx>
      <c:valAx>
        <c:axId val="1395921600"/>
        <c:scaling>
          <c:orientation val="minMax"/>
        </c:scaling>
        <c:delete val="1"/>
        <c:axPos val="b"/>
        <c:numFmt formatCode="[&gt;=1000000]&quot;$&quot;#.##,,&quot;M&quot;;[&gt;=1000]&quot;$&quot;#,##0,&quot;K&quot;;&quot;$&quot;0" sourceLinked="1"/>
        <c:majorTickMark val="none"/>
        <c:minorTickMark val="none"/>
        <c:tickLblPos val="nextTo"/>
        <c:crossAx val="139593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Table!PivotTable37</c:name>
    <c:fmtId val="33"/>
  </c:pivotSource>
  <c:chart>
    <c:autoTitleDeleted val="1"/>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Candara" panose="020E0502030303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Table'!$I$58</c:f>
              <c:strCache>
                <c:ptCount val="1"/>
                <c:pt idx="0">
                  <c:v>Total</c:v>
                </c:pt>
              </c:strCache>
            </c:strRef>
          </c:tx>
          <c:spPr>
            <a:solidFill>
              <a:srgbClr val="6851F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Table'!$H$59:$H$63</c:f>
              <c:strCache>
                <c:ptCount val="5"/>
                <c:pt idx="0">
                  <c:v>Storage</c:v>
                </c:pt>
                <c:pt idx="1">
                  <c:v>Phones</c:v>
                </c:pt>
                <c:pt idx="2">
                  <c:v>Furnishings</c:v>
                </c:pt>
                <c:pt idx="3">
                  <c:v>Paper</c:v>
                </c:pt>
                <c:pt idx="4">
                  <c:v>Binders</c:v>
                </c:pt>
              </c:strCache>
            </c:strRef>
          </c:cat>
          <c:val>
            <c:numRef>
              <c:f>'Pivot Table'!$I$59:$I$63</c:f>
              <c:numCache>
                <c:formatCode>0</c:formatCode>
                <c:ptCount val="5"/>
                <c:pt idx="0">
                  <c:v>846</c:v>
                </c:pt>
                <c:pt idx="1">
                  <c:v>890</c:v>
                </c:pt>
                <c:pt idx="2">
                  <c:v>957</c:v>
                </c:pt>
                <c:pt idx="3">
                  <c:v>1370</c:v>
                </c:pt>
                <c:pt idx="4">
                  <c:v>1525</c:v>
                </c:pt>
              </c:numCache>
            </c:numRef>
          </c:val>
          <c:extLst>
            <c:ext xmlns:c16="http://schemas.microsoft.com/office/drawing/2014/chart" uri="{C3380CC4-5D6E-409C-BE32-E72D297353CC}">
              <c16:uniqueId val="{00000000-C1FB-408F-AF27-EA9177BE20B9}"/>
            </c:ext>
          </c:extLst>
        </c:ser>
        <c:dLbls>
          <c:dLblPos val="outEnd"/>
          <c:showLegendKey val="0"/>
          <c:showVal val="1"/>
          <c:showCatName val="0"/>
          <c:showSerName val="0"/>
          <c:showPercent val="0"/>
          <c:showBubbleSize val="0"/>
        </c:dLbls>
        <c:gapWidth val="57"/>
        <c:axId val="1395950400"/>
        <c:axId val="1395943680"/>
      </c:barChart>
      <c:catAx>
        <c:axId val="13959504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Candara" panose="020E0502030303020204" pitchFamily="34" charset="0"/>
                <a:ea typeface="+mn-ea"/>
                <a:cs typeface="+mn-cs"/>
              </a:defRPr>
            </a:pPr>
            <a:endParaRPr lang="en-US"/>
          </a:p>
        </c:txPr>
        <c:crossAx val="1395943680"/>
        <c:crosses val="autoZero"/>
        <c:auto val="1"/>
        <c:lblAlgn val="ctr"/>
        <c:lblOffset val="100"/>
        <c:noMultiLvlLbl val="0"/>
      </c:catAx>
      <c:valAx>
        <c:axId val="1395943680"/>
        <c:scaling>
          <c:orientation val="minMax"/>
        </c:scaling>
        <c:delete val="1"/>
        <c:axPos val="b"/>
        <c:numFmt formatCode="0" sourceLinked="1"/>
        <c:majorTickMark val="none"/>
        <c:minorTickMark val="none"/>
        <c:tickLblPos val="nextTo"/>
        <c:crossAx val="139595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Table!PivotTable18</c:name>
    <c:fmtId val="39"/>
  </c:pivotSource>
  <c:chart>
    <c:autoTitleDeleted val="0"/>
    <c:pivotFmts>
      <c:pivotFmt>
        <c:idx val="0"/>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ash"/>
          <c:size val="22"/>
          <c:spPr>
            <a:solidFill>
              <a:srgbClr val="D5D3F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noFill/>
            <a:round/>
          </a:ln>
          <a:effectLst/>
        </c:spPr>
        <c:marker>
          <c:symbol val="square"/>
          <c:size val="1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x"/>
          <c:size val="11"/>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dash"/>
          <c:size val="22"/>
          <c:spPr>
            <a:solidFill>
              <a:srgbClr val="D5D3FD"/>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noFill/>
            <a:round/>
          </a:ln>
          <a:effectLst/>
        </c:spPr>
        <c:marker>
          <c:symbol val="dash"/>
          <c:size val="27"/>
          <c:spPr>
            <a:solidFill>
              <a:srgbClr val="9E8FF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851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noFill/>
            <a:round/>
          </a:ln>
          <a:effectLst/>
        </c:spPr>
        <c:marker>
          <c:symbol val="dash"/>
          <c:size val="27"/>
          <c:spPr>
            <a:solidFill>
              <a:srgbClr val="9E8FF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8100" cap="rnd">
            <a:solidFill>
              <a:srgbClr val="6C56F5"/>
            </a:solidFill>
            <a:round/>
          </a:ln>
          <a:effectLst/>
        </c:spPr>
        <c:marker>
          <c:symbol val="circle"/>
          <c:size val="7"/>
          <c:spPr>
            <a:solidFill>
              <a:srgbClr val="6851F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44450" cap="rnd">
            <a:solidFill>
              <a:srgbClr val="9888F8"/>
            </a:solidFill>
            <a:prstDash val="sysDash"/>
            <a:round/>
          </a:ln>
          <a:effectLst/>
        </c:spPr>
        <c:marker>
          <c:symbol val="circle"/>
          <c:size val="7"/>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'Pivot Table'!$I$70</c:f>
              <c:strCache>
                <c:ptCount val="1"/>
                <c:pt idx="0">
                  <c:v>Discounted Amount</c:v>
                </c:pt>
              </c:strCache>
            </c:strRef>
          </c:tx>
          <c:spPr>
            <a:ln w="44450" cap="rnd">
              <a:solidFill>
                <a:srgbClr val="9888F8"/>
              </a:solidFill>
              <a:prstDash val="sysDash"/>
              <a:round/>
            </a:ln>
            <a:effectLst/>
          </c:spPr>
          <c:marker>
            <c:symbol val="circle"/>
            <c:size val="7"/>
            <c:spPr>
              <a:solidFill>
                <a:srgbClr val="9888F8"/>
              </a:solidFill>
              <a:ln w="9525">
                <a:noFill/>
              </a:ln>
              <a:effectLst/>
            </c:spPr>
          </c:marker>
          <c:cat>
            <c:strRef>
              <c:f>'Pivot Table'!$G$71:$G$82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Table'!$I$71:$I$82</c:f>
              <c:numCache>
                <c:formatCode>[&gt;=1000000]"$"#.##,,"M";[&gt;=1000]"$"#,##0,"K";"$"0</c:formatCode>
                <c:ptCount val="12"/>
                <c:pt idx="0">
                  <c:v>20650.193393999987</c:v>
                </c:pt>
                <c:pt idx="1">
                  <c:v>32650.359245999949</c:v>
                </c:pt>
                <c:pt idx="2">
                  <c:v>36378.966198999959</c:v>
                </c:pt>
                <c:pt idx="3">
                  <c:v>36283.806604999932</c:v>
                </c:pt>
                <c:pt idx="4">
                  <c:v>50016.836933999992</c:v>
                </c:pt>
                <c:pt idx="5">
                  <c:v>30987.817496999971</c:v>
                </c:pt>
                <c:pt idx="6">
                  <c:v>10607.325349999999</c:v>
                </c:pt>
                <c:pt idx="7">
                  <c:v>11854.727385999993</c:v>
                </c:pt>
                <c:pt idx="8">
                  <c:v>30996.775142999992</c:v>
                </c:pt>
                <c:pt idx="9">
                  <c:v>21252.996802999987</c:v>
                </c:pt>
                <c:pt idx="10">
                  <c:v>19847.377773000007</c:v>
                </c:pt>
                <c:pt idx="11">
                  <c:v>21167.193611000002</c:v>
                </c:pt>
              </c:numCache>
            </c:numRef>
          </c:val>
          <c:smooth val="1"/>
          <c:extLst>
            <c:ext xmlns:c16="http://schemas.microsoft.com/office/drawing/2014/chart" uri="{C3380CC4-5D6E-409C-BE32-E72D297353CC}">
              <c16:uniqueId val="{00000001-7EF8-47CC-83A7-00E226E90E58}"/>
            </c:ext>
          </c:extLst>
        </c:ser>
        <c:ser>
          <c:idx val="0"/>
          <c:order val="0"/>
          <c:tx>
            <c:strRef>
              <c:f>'Pivot Table'!$H$70</c:f>
              <c:strCache>
                <c:ptCount val="1"/>
                <c:pt idx="0">
                  <c:v>Revenue</c:v>
                </c:pt>
              </c:strCache>
            </c:strRef>
          </c:tx>
          <c:spPr>
            <a:ln w="38100" cap="rnd">
              <a:solidFill>
                <a:srgbClr val="6C56F5"/>
              </a:solidFill>
              <a:round/>
            </a:ln>
            <a:effectLst/>
          </c:spPr>
          <c:marker>
            <c:symbol val="circle"/>
            <c:size val="7"/>
            <c:spPr>
              <a:solidFill>
                <a:srgbClr val="6851F5"/>
              </a:solidFill>
              <a:ln w="9525">
                <a:noFill/>
              </a:ln>
              <a:effectLst/>
            </c:spPr>
          </c:marker>
          <c:cat>
            <c:strRef>
              <c:f>'Pivot Table'!$G$71:$G$82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Table'!$H$71:$H$82</c:f>
              <c:numCache>
                <c:formatCode>[&gt;=1000000]"$"#.##,,"M";[&gt;=1000]"$"#,##0,"K";"$"0</c:formatCode>
                <c:ptCount val="12"/>
                <c:pt idx="0">
                  <c:v>147388.20619999999</c:v>
                </c:pt>
                <c:pt idx="1">
                  <c:v>199080.64180000001</c:v>
                </c:pt>
                <c:pt idx="2">
                  <c:v>289331.83769999997</c:v>
                </c:pt>
                <c:pt idx="3">
                  <c:v>236619.35750000001</c:v>
                </c:pt>
                <c:pt idx="4">
                  <c:v>359489.46419999999</c:v>
                </c:pt>
                <c:pt idx="5">
                  <c:v>244484.16510000001</c:v>
                </c:pt>
                <c:pt idx="6">
                  <c:v>96302.866999999998</c:v>
                </c:pt>
                <c:pt idx="7">
                  <c:v>85806.523799999995</c:v>
                </c:pt>
                <c:pt idx="8">
                  <c:v>203692.75690000001</c:v>
                </c:pt>
                <c:pt idx="9">
                  <c:v>135049.7879</c:v>
                </c:pt>
                <c:pt idx="10">
                  <c:v>153349.1709</c:v>
                </c:pt>
                <c:pt idx="11">
                  <c:v>147982.4553</c:v>
                </c:pt>
              </c:numCache>
            </c:numRef>
          </c:val>
          <c:smooth val="1"/>
          <c:extLst>
            <c:ext xmlns:c16="http://schemas.microsoft.com/office/drawing/2014/chart" uri="{C3380CC4-5D6E-409C-BE32-E72D297353CC}">
              <c16:uniqueId val="{00000000-7EF8-47CC-83A7-00E226E90E58}"/>
            </c:ext>
          </c:extLst>
        </c:ser>
        <c:dLbls>
          <c:showLegendKey val="0"/>
          <c:showVal val="0"/>
          <c:showCatName val="0"/>
          <c:showSerName val="0"/>
          <c:showPercent val="0"/>
          <c:showBubbleSize val="0"/>
        </c:dLbls>
        <c:marker val="1"/>
        <c:smooth val="0"/>
        <c:axId val="1228433032"/>
        <c:axId val="1228431392"/>
      </c:lineChart>
      <c:catAx>
        <c:axId val="122843303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solidFill>
                <a:latin typeface="Candara" panose="020E0502030303020204" pitchFamily="34" charset="0"/>
                <a:ea typeface="+mn-ea"/>
                <a:cs typeface="+mn-cs"/>
              </a:defRPr>
            </a:pPr>
            <a:endParaRPr lang="en-US"/>
          </a:p>
        </c:txPr>
        <c:crossAx val="1228431392"/>
        <c:crosses val="autoZero"/>
        <c:auto val="1"/>
        <c:lblAlgn val="ctr"/>
        <c:lblOffset val="100"/>
        <c:noMultiLvlLbl val="0"/>
      </c:catAx>
      <c:valAx>
        <c:axId val="1228431392"/>
        <c:scaling>
          <c:orientation val="minMax"/>
        </c:scaling>
        <c:delete val="0"/>
        <c:axPos val="l"/>
        <c:numFmt formatCode="[&gt;=1000000]&quot;$&quot;#.##,,&quot;M&quot;;[&gt;=1000]&quot;$&quot;#,##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1228433032"/>
        <c:crosses val="autoZero"/>
        <c:crossBetween val="between"/>
      </c:valAx>
      <c:spPr>
        <a:noFill/>
        <a:ln>
          <a:noFill/>
        </a:ln>
        <a:effectLst/>
      </c:spPr>
    </c:plotArea>
    <c:legend>
      <c:legendPos val="t"/>
      <c:layout>
        <c:manualLayout>
          <c:xMode val="edge"/>
          <c:yMode val="edge"/>
          <c:x val="0.51113110805733808"/>
          <c:y val="9.7222222222222224E-2"/>
          <c:w val="0.48886888320498034"/>
          <c:h val="9.1791475195441549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Candara" panose="020E05020303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Table!PivotTable26</c:name>
    <c:fmtId val="24"/>
  </c:pivotSource>
  <c:chart>
    <c:autoTitleDeleted val="1"/>
    <c:pivotFmts>
      <c:pivotFmt>
        <c:idx val="0"/>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ash"/>
          <c:size val="28"/>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C56F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ash"/>
          <c:size val="28"/>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6C56F5"/>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noFill/>
            <a:round/>
          </a:ln>
          <a:effectLst/>
        </c:spPr>
        <c:marker>
          <c:symbol val="diamond"/>
          <c:size val="23"/>
          <c:spPr>
            <a:solidFill>
              <a:srgbClr val="6C56F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5400" cap="rnd">
            <a:noFill/>
            <a:round/>
          </a:ln>
          <a:effectLst/>
        </c:spPr>
        <c:marker>
          <c:symbol val="triangle"/>
          <c:size val="25"/>
          <c:spPr>
            <a:solidFill>
              <a:srgbClr val="6851F5">
                <a:alpha val="64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5400" cap="rnd">
            <a:noFill/>
            <a:round/>
          </a:ln>
          <a:effectLst/>
        </c:spPr>
        <c:marker>
          <c:symbol val="triangle"/>
          <c:size val="25"/>
          <c:spPr>
            <a:solidFill>
              <a:srgbClr val="6851F5">
                <a:alpha val="64000"/>
              </a:srgbClr>
            </a:solidFill>
            <a:ln w="9525">
              <a:solidFill>
                <a:schemeClr val="accent1"/>
              </a:solidFill>
            </a:ln>
            <a:effectLst/>
          </c:spPr>
        </c:marker>
        <c:dLbl>
          <c:idx val="0"/>
          <c:layout>
            <c:manualLayout>
              <c:x val="-3.560713404242008E-2"/>
              <c:y val="-6.7613017682096418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Table'!$E$70</c:f>
              <c:strCache>
                <c:ptCount val="1"/>
                <c:pt idx="0">
                  <c:v>Total</c:v>
                </c:pt>
              </c:strCache>
            </c:strRef>
          </c:tx>
          <c:spPr>
            <a:ln w="25400" cap="rnd">
              <a:noFill/>
              <a:round/>
            </a:ln>
            <a:effectLst/>
          </c:spPr>
          <c:marker>
            <c:symbol val="triangle"/>
            <c:size val="25"/>
            <c:spPr>
              <a:solidFill>
                <a:srgbClr val="6851F5">
                  <a:alpha val="64000"/>
                </a:srgbClr>
              </a:solidFill>
              <a:ln w="9525">
                <a:solidFill>
                  <a:schemeClr val="accent1"/>
                </a:solidFill>
              </a:ln>
              <a:effectLst/>
            </c:spPr>
          </c:marker>
          <c:dPt>
            <c:idx val="1"/>
            <c:marker>
              <c:symbol val="triangle"/>
              <c:size val="25"/>
              <c:spPr>
                <a:solidFill>
                  <a:srgbClr val="6851F5">
                    <a:alpha val="64000"/>
                  </a:srgbClr>
                </a:solidFill>
                <a:ln w="9525">
                  <a:solidFill>
                    <a:schemeClr val="accent1"/>
                  </a:solidFill>
                </a:ln>
                <a:effectLst/>
              </c:spPr>
            </c:marker>
            <c:bubble3D val="0"/>
            <c:extLst>
              <c:ext xmlns:c16="http://schemas.microsoft.com/office/drawing/2014/chart" uri="{C3380CC4-5D6E-409C-BE32-E72D297353CC}">
                <c16:uniqueId val="{00000003-C0C7-4A42-8B54-F4CB3CE814EC}"/>
              </c:ext>
            </c:extLst>
          </c:dPt>
          <c:dLbls>
            <c:dLbl>
              <c:idx val="1"/>
              <c:layout>
                <c:manualLayout>
                  <c:x val="-3.560713404242008E-2"/>
                  <c:y val="-6.761301768209641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C7-4A42-8B54-F4CB3CE814E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Candara" panose="020E050203030302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Table'!$D$71:$D$74</c:f>
              <c:strCache>
                <c:ptCount val="4"/>
                <c:pt idx="0">
                  <c:v>Q1</c:v>
                </c:pt>
                <c:pt idx="1">
                  <c:v>Q2</c:v>
                </c:pt>
                <c:pt idx="2">
                  <c:v>Q3</c:v>
                </c:pt>
                <c:pt idx="3">
                  <c:v>Q4</c:v>
                </c:pt>
              </c:strCache>
            </c:strRef>
          </c:cat>
          <c:val>
            <c:numRef>
              <c:f>'Pivot Table'!$E$71:$E$74</c:f>
              <c:numCache>
                <c:formatCode>[&gt;=1000000]"$"#.##,,"M";[&gt;=1000]"$"#,##0,"K";"$"0</c:formatCode>
                <c:ptCount val="4"/>
                <c:pt idx="0">
                  <c:v>635800.68570000003</c:v>
                </c:pt>
                <c:pt idx="1">
                  <c:v>840592.98679999996</c:v>
                </c:pt>
                <c:pt idx="2">
                  <c:v>385802.14769999997</c:v>
                </c:pt>
                <c:pt idx="3">
                  <c:v>436381.41409999999</c:v>
                </c:pt>
              </c:numCache>
            </c:numRef>
          </c:val>
          <c:smooth val="0"/>
          <c:extLst>
            <c:ext xmlns:c16="http://schemas.microsoft.com/office/drawing/2014/chart" uri="{C3380CC4-5D6E-409C-BE32-E72D297353CC}">
              <c16:uniqueId val="{00000002-C0C7-4A42-8B54-F4CB3CE814EC}"/>
            </c:ext>
          </c:extLst>
        </c:ser>
        <c:dLbls>
          <c:dLblPos val="t"/>
          <c:showLegendKey val="0"/>
          <c:showVal val="1"/>
          <c:showCatName val="0"/>
          <c:showSerName val="0"/>
          <c:showPercent val="0"/>
          <c:showBubbleSize val="0"/>
        </c:dLbls>
        <c:dropLines>
          <c:spPr>
            <a:ln w="50800" cap="flat" cmpd="sng" algn="ctr">
              <a:solidFill>
                <a:schemeClr val="tx1"/>
              </a:solidFill>
              <a:round/>
            </a:ln>
            <a:effectLst/>
          </c:spPr>
        </c:dropLines>
        <c:marker val="1"/>
        <c:smooth val="0"/>
        <c:axId val="1351608272"/>
        <c:axId val="1351600728"/>
      </c:lineChart>
      <c:catAx>
        <c:axId val="135160827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1" i="0" u="none" strike="noStrike" kern="1200" baseline="0">
                <a:solidFill>
                  <a:schemeClr val="tx1"/>
                </a:solidFill>
                <a:latin typeface="Candara" panose="020E0502030303020204" pitchFamily="34" charset="0"/>
                <a:ea typeface="+mn-ea"/>
                <a:cs typeface="+mn-cs"/>
              </a:defRPr>
            </a:pPr>
            <a:endParaRPr lang="en-US"/>
          </a:p>
        </c:txPr>
        <c:crossAx val="1351600728"/>
        <c:crosses val="autoZero"/>
        <c:auto val="1"/>
        <c:lblAlgn val="ctr"/>
        <c:lblOffset val="100"/>
        <c:noMultiLvlLbl val="0"/>
      </c:catAx>
      <c:valAx>
        <c:axId val="1351600728"/>
        <c:scaling>
          <c:orientation val="minMax"/>
        </c:scaling>
        <c:delete val="1"/>
        <c:axPos val="l"/>
        <c:numFmt formatCode="[&gt;=1000000]&quot;$&quot;#.##,,&quot;M&quot;;[&gt;=1000]&quot;$&quot;#,##0,&quot;K&quot;;&quot;$&quot;0" sourceLinked="1"/>
        <c:majorTickMark val="none"/>
        <c:minorTickMark val="none"/>
        <c:tickLblPos val="nextTo"/>
        <c:crossAx val="135160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Table!PivotTable27</c:name>
    <c:fmtId val="2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6C56F5"/>
            </a:solidFill>
            <a:round/>
          </a:ln>
          <a:effectLst/>
        </c:spPr>
        <c:marker>
          <c:symbol val="circl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6C56F5"/>
            </a:solidFill>
            <a:round/>
          </a:ln>
          <a:effectLst/>
        </c:spPr>
        <c:marker>
          <c:symbol val="circle"/>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60325" cap="rnd">
            <a:noFill/>
            <a:round/>
          </a:ln>
          <a:effectLst/>
        </c:spPr>
        <c:marker>
          <c:symbol val="diamond"/>
          <c:size val="24"/>
          <c:spPr>
            <a:solidFill>
              <a:srgbClr val="6C56F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spPr>
          <a:solidFill>
            <a:schemeClr val="accent1"/>
          </a:solidFill>
          <a:ln w="28575" cap="rnd">
            <a:noFill/>
            <a:round/>
          </a:ln>
          <a:effectLst/>
        </c:spPr>
        <c:marker>
          <c:symbol val="dot"/>
          <c:size val="30"/>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rgbClr val="6C56F5"/>
            </a:solidFill>
            <a:round/>
          </a:ln>
          <a:effectLst/>
        </c:spPr>
        <c:marker>
          <c:symbol val="circle"/>
          <c:size val="8"/>
          <c:spPr>
            <a:solidFill>
              <a:srgbClr val="6C56F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44450" cap="rnd">
            <a:solidFill>
              <a:srgbClr val="9888F8"/>
            </a:solidFill>
            <a:prstDash val="sysDash"/>
            <a:round/>
          </a:ln>
          <a:effectLst/>
        </c:spPr>
        <c:marker>
          <c:symbol val="circle"/>
          <c:size val="7"/>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Table'!$M$70</c:f>
              <c:strCache>
                <c:ptCount val="1"/>
                <c:pt idx="0">
                  <c:v>Profit</c:v>
                </c:pt>
              </c:strCache>
            </c:strRef>
          </c:tx>
          <c:spPr>
            <a:ln w="38100" cap="rnd">
              <a:solidFill>
                <a:srgbClr val="6C56F5"/>
              </a:solidFill>
              <a:round/>
            </a:ln>
            <a:effectLst/>
          </c:spPr>
          <c:marker>
            <c:symbol val="circle"/>
            <c:size val="8"/>
            <c:spPr>
              <a:solidFill>
                <a:srgbClr val="6C56F5"/>
              </a:solidFill>
              <a:ln w="9525">
                <a:noFill/>
              </a:ln>
              <a:effectLst/>
            </c:spPr>
          </c:marker>
          <c:cat>
            <c:strRef>
              <c:f>'Pivot Table'!$L$71:$L$82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Table'!$M$71:$M$82</c:f>
              <c:numCache>
                <c:formatCode>[&gt;=1000000]"$"#.##,,"M";[&gt;=1000]"$"#,##0,"K";"$"0</c:formatCode>
                <c:ptCount val="12"/>
                <c:pt idx="0">
                  <c:v>15041.632299999999</c:v>
                </c:pt>
                <c:pt idx="1">
                  <c:v>23490.629799999999</c:v>
                </c:pt>
                <c:pt idx="2">
                  <c:v>42840.027199999997</c:v>
                </c:pt>
                <c:pt idx="3">
                  <c:v>26025.785100000001</c:v>
                </c:pt>
                <c:pt idx="4">
                  <c:v>37061.809200000003</c:v>
                </c:pt>
                <c:pt idx="5">
                  <c:v>34392.095099999999</c:v>
                </c:pt>
                <c:pt idx="6">
                  <c:v>12729.110199999999</c:v>
                </c:pt>
                <c:pt idx="7">
                  <c:v>10121.983099999999</c:v>
                </c:pt>
                <c:pt idx="8">
                  <c:v>27799.178500000002</c:v>
                </c:pt>
                <c:pt idx="9">
                  <c:v>12782.4694</c:v>
                </c:pt>
                <c:pt idx="10">
                  <c:v>22977.537100000001</c:v>
                </c:pt>
                <c:pt idx="11">
                  <c:v>21482.101699999999</c:v>
                </c:pt>
              </c:numCache>
            </c:numRef>
          </c:val>
          <c:smooth val="1"/>
          <c:extLst>
            <c:ext xmlns:c16="http://schemas.microsoft.com/office/drawing/2014/chart" uri="{C3380CC4-5D6E-409C-BE32-E72D297353CC}">
              <c16:uniqueId val="{00000000-5074-41DA-95D1-02F713D8552A}"/>
            </c:ext>
          </c:extLst>
        </c:ser>
        <c:ser>
          <c:idx val="1"/>
          <c:order val="1"/>
          <c:tx>
            <c:strRef>
              <c:f>'Pivot Table'!$N$70</c:f>
              <c:strCache>
                <c:ptCount val="1"/>
                <c:pt idx="0">
                  <c:v>Discounted Amount</c:v>
                </c:pt>
              </c:strCache>
            </c:strRef>
          </c:tx>
          <c:spPr>
            <a:ln w="44450" cap="rnd">
              <a:solidFill>
                <a:srgbClr val="9888F8"/>
              </a:solidFill>
              <a:prstDash val="sysDash"/>
              <a:round/>
            </a:ln>
            <a:effectLst/>
          </c:spPr>
          <c:marker>
            <c:symbol val="circle"/>
            <c:size val="7"/>
            <c:spPr>
              <a:solidFill>
                <a:srgbClr val="9888F8"/>
              </a:solidFill>
              <a:ln w="9525">
                <a:noFill/>
              </a:ln>
              <a:effectLst/>
            </c:spPr>
          </c:marker>
          <c:cat>
            <c:strRef>
              <c:f>'Pivot Table'!$L$71:$L$82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Table'!$N$71:$N$82</c:f>
              <c:numCache>
                <c:formatCode>[&gt;=1000000]"$"#.##,,"M";[&gt;=1000]"$"#,##0,"K";"$"0</c:formatCode>
                <c:ptCount val="12"/>
                <c:pt idx="0">
                  <c:v>20650.193393999987</c:v>
                </c:pt>
                <c:pt idx="1">
                  <c:v>32650.359245999949</c:v>
                </c:pt>
                <c:pt idx="2">
                  <c:v>36378.966198999959</c:v>
                </c:pt>
                <c:pt idx="3">
                  <c:v>36283.806604999932</c:v>
                </c:pt>
                <c:pt idx="4">
                  <c:v>50016.836933999992</c:v>
                </c:pt>
                <c:pt idx="5">
                  <c:v>30987.817496999971</c:v>
                </c:pt>
                <c:pt idx="6">
                  <c:v>10607.325349999999</c:v>
                </c:pt>
                <c:pt idx="7">
                  <c:v>11854.727385999993</c:v>
                </c:pt>
                <c:pt idx="8">
                  <c:v>30996.775142999992</c:v>
                </c:pt>
                <c:pt idx="9">
                  <c:v>21252.996802999987</c:v>
                </c:pt>
                <c:pt idx="10">
                  <c:v>19847.377773000007</c:v>
                </c:pt>
                <c:pt idx="11">
                  <c:v>21167.193611000002</c:v>
                </c:pt>
              </c:numCache>
            </c:numRef>
          </c:val>
          <c:smooth val="1"/>
          <c:extLst>
            <c:ext xmlns:c16="http://schemas.microsoft.com/office/drawing/2014/chart" uri="{C3380CC4-5D6E-409C-BE32-E72D297353CC}">
              <c16:uniqueId val="{00000001-5074-41DA-95D1-02F713D8552A}"/>
            </c:ext>
          </c:extLst>
        </c:ser>
        <c:dLbls>
          <c:showLegendKey val="0"/>
          <c:showVal val="0"/>
          <c:showCatName val="0"/>
          <c:showSerName val="0"/>
          <c:showPercent val="0"/>
          <c:showBubbleSize val="0"/>
        </c:dLbls>
        <c:marker val="1"/>
        <c:smooth val="0"/>
        <c:axId val="67523855"/>
        <c:axId val="67529759"/>
      </c:lineChart>
      <c:catAx>
        <c:axId val="6752385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67529759"/>
        <c:crosses val="autoZero"/>
        <c:auto val="1"/>
        <c:lblAlgn val="ctr"/>
        <c:lblOffset val="100"/>
        <c:noMultiLvlLbl val="0"/>
      </c:catAx>
      <c:valAx>
        <c:axId val="67529759"/>
        <c:scaling>
          <c:orientation val="minMax"/>
        </c:scaling>
        <c:delete val="0"/>
        <c:axPos val="l"/>
        <c:numFmt formatCode="[&gt;=1000000]&quot;$&quot;#.##,,&quot;M&quot;;[&gt;=1000]&quot;$&quot;#,##0,&quot;K&quot;;&quot;$&quot;0"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67523855"/>
        <c:crosses val="autoZero"/>
        <c:crossBetween val="between"/>
      </c:valAx>
      <c:spPr>
        <a:noFill/>
        <a:ln>
          <a:noFill/>
        </a:ln>
        <a:effectLst/>
      </c:spPr>
    </c:plotArea>
    <c:legend>
      <c:legendPos val="t"/>
      <c:layout>
        <c:manualLayout>
          <c:xMode val="edge"/>
          <c:yMode val="edge"/>
          <c:x val="0.54595552536993819"/>
          <c:y val="9.5522388059701493E-2"/>
          <c:w val="0.45404452200308798"/>
          <c:h val="0.1079576918556822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Candara" panose="020E0502030303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Sales2 MAIN.xlsx]Pivot Table!PivotTable28</c:name>
    <c:fmtId val="28"/>
  </c:pivotSource>
  <c:chart>
    <c:autoTitleDeleted val="1"/>
    <c:pivotFmts>
      <c:pivotFmt>
        <c:idx val="0"/>
        <c:spPr>
          <a:solidFill>
            <a:schemeClr val="accent1"/>
          </a:solidFill>
          <a:ln w="28575" cap="rnd">
            <a:solidFill>
              <a:srgbClr val="6C56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6C56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60325" cap="rnd">
            <a:solidFill>
              <a:srgbClr val="6C56F5"/>
            </a:solidFill>
            <a:round/>
          </a:ln>
          <a:effectLst/>
        </c:spPr>
        <c:marker>
          <c:symbol val="square"/>
          <c:size val="12"/>
          <c:spPr>
            <a:solidFill>
              <a:srgbClr val="9888F8"/>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58984315592636E-2"/>
          <c:y val="0.21296296296296297"/>
          <c:w val="0.87965008708464754"/>
          <c:h val="0.69749198016914549"/>
        </c:manualLayout>
      </c:layout>
      <c:lineChart>
        <c:grouping val="standard"/>
        <c:varyColors val="0"/>
        <c:ser>
          <c:idx val="0"/>
          <c:order val="0"/>
          <c:tx>
            <c:strRef>
              <c:f>'Pivot Table'!$B$70</c:f>
              <c:strCache>
                <c:ptCount val="1"/>
                <c:pt idx="0">
                  <c:v>Total</c:v>
                </c:pt>
              </c:strCache>
            </c:strRef>
          </c:tx>
          <c:spPr>
            <a:ln w="60325" cap="rnd">
              <a:solidFill>
                <a:srgbClr val="6C56F5"/>
              </a:solidFill>
              <a:round/>
            </a:ln>
            <a:effectLst/>
          </c:spPr>
          <c:marker>
            <c:symbol val="square"/>
            <c:size val="12"/>
            <c:spPr>
              <a:solidFill>
                <a:srgbClr val="9888F8"/>
              </a:solidFill>
              <a:ln w="9525">
                <a:noFill/>
              </a:ln>
              <a:effectLst/>
            </c:spPr>
          </c:marker>
          <c:cat>
            <c:strRef>
              <c:f>'Pivot Table'!$A$71:$A$77</c:f>
              <c:strCache>
                <c:ptCount val="7"/>
                <c:pt idx="0">
                  <c:v>Sunday</c:v>
                </c:pt>
                <c:pt idx="1">
                  <c:v>Monday</c:v>
                </c:pt>
                <c:pt idx="2">
                  <c:v>Tuesday</c:v>
                </c:pt>
                <c:pt idx="3">
                  <c:v>Wednesday</c:v>
                </c:pt>
                <c:pt idx="4">
                  <c:v>Thursday</c:v>
                </c:pt>
                <c:pt idx="5">
                  <c:v>Friday</c:v>
                </c:pt>
                <c:pt idx="6">
                  <c:v>Saturday</c:v>
                </c:pt>
              </c:strCache>
            </c:strRef>
          </c:cat>
          <c:val>
            <c:numRef>
              <c:f>'Pivot Table'!$B$71:$B$77</c:f>
              <c:numCache>
                <c:formatCode>[&gt;=1000000]"$"#.##,,"M";[&gt;=1000]"$"#,##0,"K";"$"0</c:formatCode>
                <c:ptCount val="7"/>
                <c:pt idx="0">
                  <c:v>380695.25550000003</c:v>
                </c:pt>
                <c:pt idx="1">
                  <c:v>420284.02649999998</c:v>
                </c:pt>
                <c:pt idx="2">
                  <c:v>374465.53269999998</c:v>
                </c:pt>
                <c:pt idx="3">
                  <c:v>169350.45439999999</c:v>
                </c:pt>
                <c:pt idx="4">
                  <c:v>202149.75510000001</c:v>
                </c:pt>
                <c:pt idx="5">
                  <c:v>372169.33909999998</c:v>
                </c:pt>
                <c:pt idx="6">
                  <c:v>379462.87099999998</c:v>
                </c:pt>
              </c:numCache>
            </c:numRef>
          </c:val>
          <c:smooth val="1"/>
          <c:extLst>
            <c:ext xmlns:c16="http://schemas.microsoft.com/office/drawing/2014/chart" uri="{C3380CC4-5D6E-409C-BE32-E72D297353CC}">
              <c16:uniqueId val="{00000000-A6B0-4894-A14C-F171186BD4C2}"/>
            </c:ext>
          </c:extLst>
        </c:ser>
        <c:dLbls>
          <c:showLegendKey val="0"/>
          <c:showVal val="0"/>
          <c:showCatName val="0"/>
          <c:showSerName val="0"/>
          <c:showPercent val="0"/>
          <c:showBubbleSize val="0"/>
        </c:dLbls>
        <c:marker val="1"/>
        <c:smooth val="0"/>
        <c:axId val="1351622376"/>
        <c:axId val="1351628936"/>
      </c:lineChart>
      <c:catAx>
        <c:axId val="135162237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1351628936"/>
        <c:crosses val="autoZero"/>
        <c:auto val="1"/>
        <c:lblAlgn val="ctr"/>
        <c:lblOffset val="100"/>
        <c:noMultiLvlLbl val="0"/>
      </c:catAx>
      <c:valAx>
        <c:axId val="1351628936"/>
        <c:scaling>
          <c:orientation val="minMax"/>
        </c:scaling>
        <c:delete val="0"/>
        <c:axPos val="l"/>
        <c:numFmt formatCode="[&gt;=1000000]&quot;$&quot;#.##,,&quot;M&quot;;[&gt;=1000]&quot;$&quot;#,##0,&quot;K&quot;;&quot;$&quot;0"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Candara" panose="020E0502030303020204" pitchFamily="34" charset="0"/>
                <a:ea typeface="+mn-ea"/>
                <a:cs typeface="+mn-cs"/>
              </a:defRPr>
            </a:pPr>
            <a:endParaRPr lang="en-US"/>
          </a:p>
        </c:txPr>
        <c:crossAx val="1351622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cx:spPr>
        </cx:plotSurface>
        <cx:series layoutId="regionMap" uniqueId="{A8632A46-AC6B-43BD-9EB3-3BA131020BAB}">
          <cx:spPr>
            <a:solidFill>
              <a:srgbClr val="AEA1F9">
                <a:alpha val="64000"/>
              </a:srgbClr>
            </a:solidFill>
            <a:ln w="9525">
              <a:solidFill>
                <a:schemeClr val="tx1"/>
              </a:solidFill>
            </a:ln>
          </cx:spPr>
          <cx:dataLabels>
            <cx:visibility seriesName="0" categoryName="1" value="1"/>
            <cx:separator>
</cx:separator>
          </cx:dataLabels>
          <cx:dataId val="0"/>
          <cx:layoutPr>
            <cx:geography cultureLanguage="en-US" cultureRegion="US" attribution="Powered by Bing">
              <cx:geoCache provider="{E9337A44-BEBE-4D9F-B70C-5C5E7DAFC167}">
                <cx:binary>1H1pb9tI1u5fCfL50s1ayRq8/QJNSvIWO4mdZLrzhVBsN3cW9+3X36csObHZHmfia1zAxmCESCqx
znnqbM+pqv6fq/FfV9nNtn4z5lnR/Otq/P1t1Lblv377rbmKbvJtc5DHV7Vu9N/twZXOf9N//x1f
3fx2XW+HuAh/ozbhv11F27q9Gd/+7//g18Ib/U5fbdtYFx+7m3q6uGm6rG2e+OzRj95sr/O4WMVN
W8dXLfn97fEfb9/cFG3cTp+m8ub3tw8+f/vmt+Wv/OOJbzJMqu2uMZbTA9vhUjic27d/7O2bTBfh
/mNLsQOB9yWx95/Lu2efb3OMP9bD9u6dx2ZzO5ft9XV90zQQ5Pb1btSDee/EutJd0RpNhVDa728/
F3F7c/3mst22N83bN3Gj/d0XfG0m//nyVtrfHur6f/9n8QbkX7xzD46lsn720T/QOMUkXgoN5h5w
lztUOc4ODbJAwz1grk1cmwl1++fcPXuHxum2aLZQ1H+ez+N43I1bIGJEe4WI/Psl7cM54IQw4bjO
d43ftw9C7QMhJHdtTm4hA2I77e8Q+fe2ieAdWl3cvf/fW8n9sQtkjIivEJnzo6e08Iueix1IV0ii
mHFQ+GMPbcUhB8JxJFW22n1O7569Q+b8ZnhztM1L4FPf3H3034OzGL7Axwj6GvFZP6WIX8QH+qcO
YcDgu/7vW45SBy6x4euUu/tc3D37Dp9v9bZJt3fv/go0dyOXqEC8V4jK5eopHfwiKvyAM0k4TONx
f2bbB5TZXBHJ7566w+NSd230ZrVNdfsMTB6OXuBiBHyFuKz8Ow09tjZ/DRdEfmVzxyUMar9vJo5z
YBN4McncHWALWO7ywjf67ze+zrr8W/wMeB7/lQVMRt5XCNMfFy8IEz8ADMi/yD4Bcx+ipSjMSxEh
xONO7Y86fWaK9mPkAhUj3itE5fzLC6KiDhhyMC6YvbORBSqEyAMpBHMddwcLuXv2Xajpt9fPsJrz
m924BSJGtFeIyPsXtBPODhRzpSuZ3CGiHtrJLm1G/Bd8UcK8r2/C5yTLd+MWWBihXiMWp3cr9AVC
izgQLuMo8nd5lo3Vfz/CKAclvsts+y4lAFb3S5j3abaNdP4M+/gxcokKxHuFqJwd32nm/x0Vjkji
cEch5D/qs1xx4MCdIUvbf74gXs7iqygOt88oK3+MXKBixHuNqCB7/M+Ex6+nYahaQK88tBFHHjg2
oYopvkMLxeZ9Gznb1lO2La7v3n1sfTxOvfwYuUQDYr1CNM7PntLBL6KBYoWigiR8X0IuSnxiywMC
16Vs9x8RfXhzdjPGV/qp2TyOiKns78YuMDHCvUJMzi6f0sIvYkIPHGojk9onwGphKa5CqiWpzSnd
hZt/+K2mifG/soyfmtTj0JyZkXeDF9gYIV8hNhdwui/lvTg5kNSlSuxLRbXIgw0lRpACS74Hb+HF
LiLQ6m+Om+d5soejF+gYMV8hOp8/vRw6DFUKNXQY3Sdi9GGMIQTwOS6lVC5s5nO7jZ6ax+PGshu1
wMEI9ApxOHv/lPy/6MHQRJEOCvQ9Y28vcDA1vOMg6tB95rUgJo0T0l39TPe1G7lAxYj3ClHx/3hB
VJwDKriUSHd3cWNRpRCCwEIcMMp8D8vds3c1vL/N4r91XTyH/bo/doGMEfEVIvPuJZGxDxQqdVui
17L7e+i3FAEnRuC33D37wh8i8053cRNvi+3d2/99cnxv6AIXI+ArxOXwJXGhB+g7Uhdc/aMW47ID
zjlzuL3nIhfR/vBG1+FzzOX7wAUmRrhXiMnqBZteiPE2kmNJ7xr06qGtOOKAgxXjjOxTtEVsWd1k
22H7nH7kj5ELVIx4rxAV/wUzL+TFwhFEsLtWMVmggpqGwZIIXcDh66K4uWrjq679def1YPACFCPd
KwTlj3dPqeEX0zAoXUqUiRQM8H0+0pUHLrcZozZ6w7d/dw/dRfo/su237XPoyO8DF2AYqV4hGP9+
ycqRH0imlGByH8MXfgtVvcNQWAoFntj8LWLJv+PmShdN/Aw68t7QBS5GwFeIy9kLxnhsz0POixgO
Lvj2b+m5UDLaAsbiLtooZ9um2V5FXXPTts2d/fz3iddi+AIYI+ErBOb85ClF/Jr34vYBAe8Ii9kn
X4si0oFBgSPDptC9D1skxYZkPLmpm5vpqTk9XtjfH7tAxoj4CpE5Pn9KC7+GDFIw0zLh7l0LHq5q
EV4Q6dFXQYC5/VvE/OPi+nnFyveBC0yMcK8Qk08viYlASEc0t/f99yXlgpDPOKOmvv/u5u63Vz7d
IA9rmpubp5bJ48Zyb+gCFyPgK8Tl9K+nlPCLtoLWL3WoK8U+1VoQxmhCUtcBGUb24WdhK6cAqbtK
n+HDfoxcoGLEe4WonL2gtXBjDYpgI9G+cF8EfcUPiELDnlEEnftmchYbM3nW/rx7QxeAGMleISBf
XjALYzATQl0F2ngXzRdm4rgHElgJZe8/X2THX2IQLc9iJn+MXKBixHuFqPgvy+NjK54QaDV+Dxr3
Az02Fx1ge5HL5AIObJPU9fb6Ga3hHyMXcBi5XiEcf3y9cyCPlQa/GEv4AfZHgAUm+y0Si7L+tr1l
Oo9oD9/iBa9233n9Ucezfg5J/H3gAhMj3CvEZPOCHAt1DwSKdoSSnYUst365aHW5DuPUbP8yfwtL
2cBQ4ufsjPw+cIGJEe4VYnLu363VF7ATeCWmmPN9s+rCThx1QFzsVZVyv+ll0Qw+1zX24fvbWmfx
c8xlOX6BkBH1FSL0/ujlEEJtz7GFmyjn8e3EsBp8wmA3+1N6C6t5H8XPiC27UQs0jFivEI3jF/Rh
hmmhnCCM7+OKWtTzsBeOjcbi+46ku5Wwo4uPM9iJjpu7dx+z4MdLxx8jF6gY8V4hKh9eMCUGKq5C
t35fodjLyIJjKy5zXXOQ9XvKfD/af0BF30xZv31WWvxw9AIdI+YrROfTn0+t0F/MxQjajMzlLnm8
NYyzdwwNFqDzo+6/j86nm/E5x4j3wxZ4GMFeIR7nL8izgMbH1mHKTVPrLs+6X6qgLYwtkzZOs+59
3DLmgy3+S9fpUyvkcR9muOLdyAUqRrxXgMrTU9yt2Z1Hf/DNX7wFAZwxmii4BIH9iOj38YG94NQ9
Csm77d8LNn9xT8F/ntbjIC2GP5Dk/9MlCP/5goTvt0estu12fXvtxL07Ep7+9FZcXIOxGLqv+x7F
bae74+vf31IOLX+/zML8xH7cLq4vlLYYd7Nt2t/fWlIeKIcx3G8B9ECp2TCs4cZ8BKrZkDqgpHGA
HBvPXPftm8Kk1r+/xTZZBuIAcO+3BDTm6CuG4Iwmo8gLFcE2NIW9aN/v+figswnHlr5rY//vN0WX
f9Bx0Ta/v2XIEsvd14x05ok4BaUkYdSROCxFMYHyanuB2wLwbfJ/MpLUBRlSceOSoO3Umpa8tDLf
Lvt4/iJEV6ZbbtWi2RTV1Ex81dJRRKNv6cD+FhY1Lyxf0zF1TlQkpm6VKquojgaVZ81ZJvLSmjyd
jqL8JtI2GfUKusoS5oeOw8mNM+qpu8ii0cm2rivK4IrlrJLnoYyrknk5iRtMhZeizt9HxG6HYhVm
ok5LTw8iz98RZ6ow5TDPyXRKc1Ykf1tNrzHmHqSPKAm10AMdocNGucLZPpNrQF1YEfd15JA87iIZ
uTfBoIukOmpznvGjjPdN7RzNTdjGgz/HJbYGZnYQ02Dz9OMJCNWHzzcbQRkcNw4Z4A4UZT6/h9Gc
MLeRtoyvE5KyNPZbzQSLPKWoVSWbehzCul3VURvyyLO4NZfFh4GzqaE+4bMc2Ekro6JJPa0rVpNz
7Nyu8NnTkwQHf2+OArSjxHYJW+AIJDgWbD56OMdURhWWhtWfR01qYXJzPjjya9mIovs4WW7Hkc1+
N7NHMHnseSDddp7SVKkPn+eMYwmy1O7O57wWtPLGMKoSz9ZpLLRXNzi09GvPc4hrNq2jJAZJwW/P
pd/HgA0BIUUfJ+dBEvbWZZEmk01XTpo5bF00lQORn36gUdg9w3TQTmeoKED3IhwbO38o4BjFFo1q
Zl1Lq+7xqHB2QqfaZC5vme0VdSvl11TYQXv89HMXi908lyvc/oL94RT8/vK5ZTdpR1vMvQ4nGLH0
ervMmj8jHtAi9IYk7uL3RYAri1ovijR2kf9EbNRRC7EdJIzYUai4wG7O5ToKRR9b9hixa8vJnIr5
YrCl2MIzWe2xnmMnO48toskZS6upu0wb254jD7drZFDK04p4uMKwsgTFzkacoTYnSahgCwBaGdvJ
lBbBVaDmQtSHuirzYFpbQd6o6XBy6xGoPP3IfwqPIy0SZySxidVGmF8s6siJggzrqr7mcoDb3ExE
ziTdiHroGr6O3YDLr3UHrVdeI7HH/6u2p75W6z7Wdjn8ZCGQRWiAAnAZANwOPB+O/ePKn4crMFRz
IlTZWt9wd4mTW0djGxkPk486whVJ3ZDwmftx3ky09EZFGWYlYjvqLvNSJpNfWKQuLlUe5XWxqoSu
6UXex0Xz7WmdmQB1305wL46Na6O4INhcB2tZOOduCNzarubx21i3NRaB3aU2lGWPAxOWN9YM1lrS
tDJG0w7avMRl2P2qsnC6GzdYMRvFKGccseKhstyKNu3USP2tyISFoJggHMyD1092O4lTFggE0ibs
cDI/T0SBEFWXeU3EkWslVp96VYTwZULpFGFUEc9Zf8rHtNT5T/w0Wa4xbGFHB4maMx5AWMpFwB/Z
UJSqmNm3JqDSytdJ25RZ96Ga27gs/KGaKkzOcvIen+mpyvW0ctN5si6HsgyOG1VnSejn82xPp3lU
FW3gFcqWQet3wrayC5mrcM59ytSIGEOtZCLFiT2rDL+axsFQVT8xUwLG/sECQMMeJICSNi5IkiCa
F5EHK7Oo+qIvvzpCi0T4pY0dMZUXBJ1StU9mx4SjYNp5z6zj+Ky7dSclCVx8NA4tk9WmG9jPDZov
vThF+qZgSIRQkKn/WBbpmDZ5EOnya1nDiqo1a1KXn1ESsemUNd0Edaigz+YveTROk+N1UT1UkQ+H
P8iLsJoD66jOeTJ/qa2ukeduLE3GNfI+z9Rh2gkDj26YwhKaekf0F2WdpPOXOZPpkHp2lpksIIb2
AZAuVIQ32YQeyBc3H0dgx0Qy4aWZ7bB1V6VoWLORTmewS8cwRsZW3T5euaE1DZ6rxwQ/oZGNYeax
VZhkqy1Fnm7HRhZVuVF9TfpLzvTcvqvrNKi9LMtrmvtWGOTjUciRrfxVuEXAv/R2T7DIHDdE4tZX
hUbO97RvWLpwaN/BgXIUTdyR2CS1WBosmIqQqDL7OpO8qUNvpLZTNt6gE50ds64a4CiefuLSG1Fz
hR0liNs4Lqr+8cSmtptoyNnwF5s7sxiHjhv3RxsnRfCWfSXk1yBhMxbhQLu2Cc8cOBas06enYbYM
PzAKhl2t1EHgwuYvylF2PHRHM+u7ylIy/5LzIm+Z1+pOWDe6iip4oyhtCrKuA0fHH/rGDeFxykjo
cB26Le21h80YQ9Z7LQ2r0yxw5eXI6sydvGYgsr9oXcuO/UrMoz7FIrIjL7F5EJceD5AawtgjG+tQ
9xGyi+MgSVtj+T2uzXhvduGWk8fSmo394dMSL/2ai92Htjm0Rm97rSiyHkqcyiAqhqpxPvddYaMq
EHVNURX0s1m3HEkWP4rIMGLZjqlieAnb21LBkqVZ0qxLBhpcBqM0S5pWMfLKo7ikzLjIam5ssqmy
vmziw1lMKawuGHJTpJDJzWGdDqlgRk+LRBeezUUG5CJswqsBQZBoC1ddsSKfdVLQz24bMdhWW4Zm
Aq3FOmO6t3YMQmfC3IJoNCYOX2lcSl1WCDRWRFAXkVGYt3SV4pqrTCUOP4qHzOihmgYtz4NqxLfi
iBkRpzCXzSa1nJptSrfuWeNPiBcQ9yeiLbJMiKZwyRDF6Tbk1Bz53kO02jElTtbp6TMLe+Op2rrC
0pqzOdZXre2mtPCmVlfzF4cWJj7mliYAZJR5Fk7rOZekDTeKWd3wGVlqDXUMTsKw+lg/w5sUsaWw
xPiQlca7dXCbRzEtB7i1FhkJHhi3gY1/oWglUEUecqiibZ3Ian2RdQlMIlI0wb92+jGu0NwS9t+X
MLhiUYKJQ6YtXNTx9j9SXTLMXE6ysj71uaPhHXbpLY3csU99lOpRWPzMLSzCkXkkx/EDaiMs4QDu
spK1E40UshydT01HsELaCft240PEfuiHJyXXYh0Mlh4bT2ZsgsKzPiiQssDpQUtDPWbtB0c2bpBs
gpa7cAYwyP6iBo2FCJBbMPx2LBCo9rCF1VBAlWPmFrAVWJGBI0xHA4SVxAQvakpUf2HrXGMmIk0R
m1LZmsL/aW1zxR76RAhvggCcBMHpvX9WVEgHGyu0x+lTFE0yC7y2S1npB4MdJOeSzrye1lVUy9L1
FKUqiby6ruLqxM46NgqvRLZjndZhbvGzII8c5leDHsMrO87soyHouFylTqGza55kc32Ra5njztaZ
ZMN73hN7nFduUihR+hXyx6bbDINw+/O6ioJRezK3c/KO2TVRq6KoFfGTse3qwNOjW82JFxV9zUc/
HNMextDP9TBl3miJhCcbRUnHL2XWTjz07ZF0Q3dYqiEiAfK3IGyP28hBZuY7czbMM3gCLMXyeEyn
oPOqpkzkpldOyFYit8b50yA1jb90PAuDFeMtJf6E+lRPngzbRq1UTIfUD0UWHmHHeLuqtD3Mp4Eq
bPuQDCSim9Bq3Mhel6nO+edJ9GFqfVbaHsdPYzuy9sxq2sK6QMRwumtRS1l/np0+LLRXak2i5qMa
5yw9DGLQRZtZczfXnko1o5Hv1HNTud9InrjFdURL3Y8rLJWpulFdOwy2n2ZDQ5KjNigq4a5QB4hM
Hga5lcpzRRwrTQ97WdImi24it2AttDwS5tb8bGa6x5KeSd2U0UccT2ilvS4KXpbOcaeCOMreFWJM
q3Cd9GE79O8GEYRxvAl4PnTiIigoq45lwqPQ3WCtSJZ6ZT/bCOtZ48aD8kKLy6pdRUE9J9PxEDZW
FB8OcY5o46dq4HCwfRl34k9tdVI0x1gcgxX4A0PaQs67ElmX8tqJuaN8n1HHwUu7e9OK4wyfoVPM
8bhZN7z6NneVov1JIusypEdktCzH8adEpJ1zOBYJyTNP8N7ERVtYMcQJmUBQ2Y7BhJMZfiIiJcL3
01AOpfMhCaxkyDZOyixaHqfdpNz+vUyYiJVXKWU4CaduRZR+ccIgsOZTzrMGmrKmCi77DF67isSp
xYLayd6RuIpJ9iFJhsQN1kMCRxCudYxN7rUPl2WmNPVWZtO1HUZTXK3sMk1qd1W0tiWKP2lICzwv
TzKlPnehW1V+jToYmqVuFyOC+ERG5kcwf6QsXlUpk9PzqIH0fhmRgslNEg1GYyxrU7zoJmpB5+SO
cfm8b0PX8dXQaiyAuUC+cdiqOsf3yp2oUStmqK9KsF/VQSxpAjwti4ihhEhs4CElj6j4N8lGo+eC
qwTknNVZNaCwitSN+E1VoaCpNnUcI9PyB5dMTuXHbiQ6Cwjyruq+tEnRxQX0ZUWzPoy6mZPxzE0c
M+UYSJfzpcTKwhMYPqq+BdZoFpisLYO8mCy8l6ncqKbvCb6KEOtWA+bQ4wANZNzLU9eMVd/AYEZ4
T4yllpep4IFiPh8UCCCvdCICXexXTzA3Cj/pJJYRLminW2V0WDW1v89xlZiF+RdrRHrG7Li2Lveq
tnZfv1Py7ntgCmh65tAyxwRIYUX9tzSWZVwfxgWbIHRFZ1yV7YWUhbF9iQI81MoTO6D03LdYaqi8
uzo8LoiaAuGRNOon+V7lnYaWeppn+AotwbHVPmiOoFdeak8m6Q1z7EiGjTqhXX1TOw3qEhYEv7aT
KaIxajS/1IUcyNHUuaY6t3fQ7paHDNIM+pE8xoi1cDIj/CinCOs0JLV5TMQjiTcnXdlO9Hm2Yt61
J5CUGfXuFtLcTR1mCSHNr5C4bjAOrSKG1dW0kZn6TqHWPMz4h86Y5s7asgWIyOOZCmcsD0PDaNnr
Ie40bFrd8pRlMwDfuHdo9Y3IsMDyaQQyVghf90h23zdoDpgfpL154X3o4iUrbGMO+SzM/ItOhtHw
ucvCLIw3RehisUcVIyE7SpvJIe0p262VOGlU6xzuVa6SvsZ0xpil+BFEAI2HJ2WcIs73pJql/RmZ
W+L2q7Ky2iL27SYM8HCRRDhhv2qzEtxmBsIAlA1girpjR4fGnDvEV7yXTp1M3E2KZHGcTphqslEf
tVzbee5nimd57wVNCNqQKNLh+1FbNXhB0iiy87zq8P/TLUkt7IGAKqrQHMnO+7QNQAoMdYKnkyjU
/RdZBCOqgGCazdofFFx5shlZReFh3DrKOned5Qix+Xq0ikA1x0IhVI1/2XJM4G/CTOs0Pdrz80mb
RXWy6aIM9e7VxBu0a4/KJII6DtmtzVTazaCwJhjSYP7CIlcP7eeKDdEgj9qd6KMKG6iIleOcQqI0
HBqxlrNN4OXamhv1EfDjUCb4KrPEd/yp26QDNEA6auRt45jipcYCx/erGFSo5cXZDF5ZcZoWygNl
Mcn8jJWkxjfkREwN24uuAaO2I1lmIrI62HRFVQf0OAyqGb8x76i3AGU5WMNK8BR8aUBSlL55jtqp
8NsMxIQ4zdE1gKQtH2J0NcLUbeEqmQwmxLxmgqdJNqhsjfK6mBmqgHZuiuZGkhUhhuMyLEj514D0
LLBOhqCp6/hcscSQlLpDuDtz0oDJ9iMHjTUF6zFIrCnayKEUWbMCdQGW33NAAsmvPGQEJTmCoQL4
s8VnSCWL3ISNXARmudW0Jlh8O00mrQYTzWI7Zv3JMIs8cD6mczdYlzWSabAKc1kp+RX+FiStNZQz
NJBw28gQlIUF579vW2Qx8lVk1irXQ/lVqimqyDc+ZjI7l7Iqp2DDqW5a6+8hJskYrBHRWCa8JgP/
bfluRpz6CxjJIW0/2WGVhKEfiIlF48XgILeprlUf9xX9qwlcUBOHddr1ufItOjfpl5l3lGuvQ3QY
UewTopFTOo5QHemwyvNEUb/Hm5bTe86AVt+42kuyw7IqExDEPm68nIxYt+4my3rj/9QUGm+C7N8Y
b9zk5hvFLXsfJNS8J4ht4RtTOJkvBgzsRL5G5W56G3EWlDDlENlicD63EynXCQzVWKXKzSf7JYuc
Ep5I4ZJhfLTjw407tUK/HqeaOR6hte1+6CInHLQ32AXYcz7NgaLHQ1UYKw+t2dCBDZo+eOFIy9rj
araxvrmN/sM5eEszc/SUMHT/IFErhLQKS8W63FVsRZzMTuolRdnxj+nOYaU7orHClRZYDVZWGRKy
qWXN+SoP80oHXlTJzrrsYlFC5nZAW7Q/iWlo0riIj3iG02dmWt2twVk6RRzxAtEZIy+p6duuimE0
a9IJZprGnoiaIs/XUZLBGjc7hYAHNk4vxdY1/C5viJWcRpRljvsT4mtR0IPLgX/ACqZwbpL8g1aO
WvQQwFfTy0hriVk7YTjCGgYNN1tZ3FhQ1oN4ibw+rszcf1LdPaztzONxjBuXS5qNxnj+gn6vu1Fb
Q+OAqtq5xgQcMGaBOgCW9PSjFgQ6rMlG1xHPAmWF/5eGervXjR3ctHIDpJJ3a8ROR639qgw4f4+b
Fs3qVjIyoHZxAoQ1rzkg2zvHp+fykObDDU5YPy6uFHAl9hdgndOHcwl6RkHfJuGlQldNfo0FMfl4
02C79XrWSJ1/pud/PhB7tUAcSFdRkItqwSumUW2TLLeDi2osECjCFBH/2JlSuLm9ZT8tIDG03Y/2
jpHQbHAVuAfJpfjPfyyJzDFLeFi0mbzYe4whmg1pP0k2CbEZeeP2m6QM5vpjN7ApWeVdYfw5q+Ea
rGbmiEc/mdHDlY4ZoZQyV80wRwnc9rtsi03KtgZnYtVFtjOqAXkdbHzs0gB+PXb7GBBEvDP9YcUQ
HJBaWJGZSFKyqpv9vkJlvxE508L2RriWyYerr/B12EdAzuOJoZ70h10/q9y52aeFMOZwT6uYP7ol
5n4p7EfhIOAW9NswzWNczyI9cgqrToXv5LnDvsoa+P5sxfzzUdgX4KLhhLOXqImWlpkHNJ+6UIZH
u8jZCxTzEJtWOV6elmrRCsKvY4cGztxSc44AJzyWfH9ht1GQjKW6shOwqvtVQGVqMpua5ab6Gdy+
yH075zV1PKfOQMx7GTKnxm9ZMTqfk8GGzf5kXrstIvcUDsoNKrg97Ytj9C7uJH5oqLaN9oYTR81h
PVM7atZUjKap3+FYUaf/buYCfWFfNyEoSuXlwYyiy2tF2JL8FEEPW4NCX6clCJR3lKOEtz/kgQhD
fTQhxAp9HoxxSsbJDyg6N381VZWjmqgTyotqnWfdTFvf1rZs8pVbCzBW79hINJMf1K4tlkrk9Ox9
UOSkGs/SMOoVtvJ0vYwJqIUEW0iOkK87cb7KrKTEEtnHecfCsMhLd9EZia4LnytvvcEuY09vtTlE
OYUHRIVlounQUwt5oaYu0u2CdlA3MhXZOeesyUznztqlCCV6jMDNLl0yx17atDmZvaKpVRGvZOlk
SefdMQcVok/k7fOB20QEDaoB+p0r18RCp+pB0CBFTyVdl67GI/MUyXl/YoP0j0M/G3Nc+HgIWjxL
ss8M2aNi53JqFS+PE2lbpqZu+hp05bQrZ9QwNaxaRWmXg70EkeGArPeSqHV14FudDgc79yrsTRb0
g6pU6QzrsMK5pOqTmFQ/60+g7U1jCKmUTeW5bhtw8Z/iEqRtuMI6R1d+E9UVIYmfE+Ruf0+o4Br3
RMhxoF+JGKfWPQf7FJQfC6WSlK6TorFsFJS4QmtsfWwxQ0t6XegJ2K6Gkc715NkWCvzeR4ZDhOtP
fAqGd6lq2mb20NUdYhSlyq3RXowjuznkdtYO36Sdp1O0Cjjy1sLLnSKv/yxAYFid5+46V/tMtkJb
OZTv3BzuL9kUUSZph2T0Nl0Bf2zSraloje/eLY3sNqkqnCxF5VMrbCwpvb62ZU6wfSfUDqZB05R6
Q2r16hN8oXYvy0JZ2SaPRSi8KAyHSzHFIllN8RAcxrxnR7HN5uO8HvsjEAL6wqkl9UclonMnbjMb
1GtffwqwqI94KHTjwfqib0ldZn+GdqxXoyIBSrqMtYeoGcHM0EKcuqX9Vacwx2Io5Ts5xOXK4VEE
dG2r3iTOyNeJjrv3c5K19hrJbbt2J5tlWLEyv4rK7pISXp7W3ApP875p16IBk4v9HOFRrzu1itTg
fnTKqEJ7vIyv46YKVllUht7Ei2IlAlWduDPNN1NQoJlalILjp92p8HlSOJsBP3nsoqz5Vo+6O8T2
geC6Uml2mI4km71JJWITJba+LDkobi8D09F4FtPh52Gc3W1mFQIVcZd/Glwar23a2ifcVlHsacti
7zjYrk3dNjjvmzjBR3BwMbb9tExdE3RMUBaQklz0NIniTTkV1po0eXvR9Bx1O1zBqpnG7oQ19ZR6
Ih9cP3BUELl/xj1V0zEa+d1VQ3lC1rorW1QLcR5NXo8jFjduK5x8ZQVWfZIrdPVXnLTJx7FnKcqN
XJ+KpiWVH7iR3tpJU74bcf3YaSOJWaGBMK3IsB9ORmSFZ7aT9scgka2TOGURXbnwftdkGFjhzbNL
IlSfpfXXUFbDTWVZo09jMm+bJtEUjfkS2xrnucHKjbIy87DxqO5W5Tyk44nswir0bFLG5xNx4IhR
mfj9wDJ2gv9MU1ae1GNVb2jZ0VOR5aMHwvSLGKYruwuCc05gPn3TtSswdHbshWPeOysxabbmTluc
lxGv/5rKEamNjS5x2Hhdiq0Eqe/EoSg9q2N8iwav9hjNikONetujdt5+HEmRfmyiqU39tG3Dz1U0
VX/WY5lTrxq70Q/+L3vn2iM3bnXrX8QXul+AgwMcSXXrrq6+t7v9hfBtJJGiSJEiRenXv6vGM0mc
nCTI9wCDBIZddlW1tLn3Ws/aCrViFcP7g3FZQLrCjee7rU58sTyUkemGetwc+8KE2ip4JeINmZap
UsqFjyW0+JOKdFFbHdCbpB+TL6bI/JlBNndQ7xOLf5TOFbVkwmBn23NWENlXQ8jLL5qgp24KtDms
SpmZHrIl43sU+iyry37Lj3MouwfgLkAklk6/RnJUB2d9eGDKZV90TF8XjJuv2yS24jCpZK3YJNof
K76QQzfn1u7QTa3Psy5TWulkgvHJ27kKOudOWcnVYUI7F1ZtbsrXcpzLr7FX8QvTVH51m9t+WFzg
jctldJfAnz8EOCmayU/zM9o0UqXL6M5EG/55C+R4iIeQAnCCKnvp1iDBWeZRkQLWF5BVUp4dc/gb
tTIjO/DU6lcgUjHev4tuwmCM9yyLzQfkremhHDt9DNehfBZCb7etYdPO5yi5mCZFfxmTYL7RNlke
RkP1iy6K5FvMHYpDNK3ukqwCNw+kofswnu2t1/ly6hcfS8gfxXigmUgaTJkgP6EelKeNaHqmtNOP
W1R0rwXAyY9pK+YXHPjtETdbfreFZAYKlPX7oaTpGUZxGNezKIem2NYxxvWux/3WEvnAoWQ/tF6q
qQZgEez1wqYPNdukxYy6bWddJvYWvA/HkC3kSxtvpUDNFn4X57w4hrDOaqe25L5wbQyBW5PvhEZA
uc5rmmx9Wa/CYyZocgtluDjzNHb5vAsQTxjmaigVPS9EtQ8QK4YLSdbxbZj1F7ymhV7ah29GoINh
NmcXXzJQjKkK+5tSquizJdQu9dAtwR2IGfvaR85Nhy4a4qQuuzC/TajUxb4MxFjeiK5QDezQZKsc
bOOmKDeRV2ybS1eJmI4XSWCb365kyvFdZ8Ey6/NUOvglodfhchqTSdzHPiGP+Vj2qs687uSuK5V+
Ym3vxA7O6drdip7LviF6TAEWUhqSQ+6M2Z7WYtS2O1xbj6ApJ49IOce3JpeW33CMtnqowxydS50K
S90dRAdm6tiG7cuSb3KtZTBkZ1BvNGyWEC3i7Yx5dn5LewxRGnVEqznN0Di1I+ico5uz/CaNfDCy
ly1eaeSq1U9BaW8iFLvgVCQQ1g/TsI666ZxJ7XNJWs4AsrRDqStNaDvwmiSlf+5jwCdV1CXDo1xD
sh0WzGusDvIpCs5LyfxYRxpy+F0+oJw24My2RkIgumHR3NfY0MJvZrJ6w+6HlWTlFuPrHwMvGsgd
gl9hJxWl4n6eE1bMzZqxbIigUxuJ+6GAS1jbcI3ELgnt0J15B5OzEiPU0nqb/TRWsVjhn+SW8ePY
J6nctUu63PEeamPDfO+PcYssYJMVQZdDWWI6PPFWK7h6Ns3XKlpgImdzNF9IWvq8FowmpsoTHkPR
gvT1Fiqiv7sSrUms1RodpKRhvGtdF9moRgvXEVnD4gbRtVR5lz2tJJE5GjNbrP1Qo5LO+AMyID12
y6MITUW269SgqrSdQl/uuMjDvNupyMs0vQuJy+wrPFFBj2wqki+tc5+3rWtf2059bkuVsgpjgnhe
gEjsaEH1IcDhEaBIZBouUr7dDms0XHTc273rdFmrSW2qykE7qkqIVDzrccgarbO1skWfoL66WXyb
W7rtcznADWs9vYNRVwR16M0yNRsOm+ShNF38nIPD0U3vIJngesAFA1K7X76HUvFHNY2m2Jk8b89G
jvLZTmZud9a3jp4gvrZ5RYQvT0KyqYnGadjziaZAr4NwV86dvOU0JXcR98ltpOD9ydbAAy4xFjVR
RBH6s7k9bD6KhirIcQg3Qekms1NhJi/A8Jb5pPRCq9Isga8n3rI6yYxTVRkKChQTXKE9mQwfbrdC
K37eKFLqFPbxdGCwqRqNm3KptpXrC055HP59xoemZ+gv8BboE06dfm/zMqvtqLo31rfhZwhYfg/2
pTzIoBT7XOXsgbBA105k3XswiteBAahqMbjt84iyD7lEs6zSWMqPOKD6xkYx9RXVnhV1D43xhqoI
H7oNIBT33tUYwuN7hrHkxi1h/413cf6Z0zZ852G8nB0M0CZVkzzFUF7foGFH/FrTvKpiFkx3GaUx
+lYUx+tFmHxL+HVIX0dxPbV9ZL5KV5B+N2Q9/ERosjI7jenYy9ro3s+wbDYJzS1fWFjHA+pIlZGe
pXeDMtHXrutmXkUD3kPFhrwrao6/t4aKhGuiW1V6EpmN8gYjvBs0ei3e3ggl508KU1tXcxXHwWcc
vIuuSlIs7khmnjWzYuTYT2n0erXf9+HmuK36laj7NPXsq3WFwvGAyXMvLQVUJGkan+GA6Vu1gs2o
dIuW5uyNVV95NPu+NlDrXNW7wX+b5xX3Cm5KzGlWQQz87mD+uArGltuNzMU30HpbkEe939DMg778
gW06ju5F3s23yYr5rSJoR+ZmoBNJd2QSQGeDzaVvsxmGj1w5X3MTm2YIyBRc7JKHzzCpihJwDXq4
KpuXbjgsaKpuUP3GZeenrmNo5Uq0noAhiLzE3RKS2tIr0LaKIFU7rRxAfYAduIjqpBMdS7jbtyAf
plLwmnE0aXp3HWNdTdepj9BTxyPd3kdjR34fyXAxDaYKylHSykxuqtahbYf1QIKIjcl9ZmNaVDyc
+vjLAPqSjLUjhWd0D9+J++COdzKTZY1p2yeqslsnjK1zHLjp2nSwgYqhsoCik7UZ3UoFv10LCkmn
NhYDmHoYHFSruPKgpUu711ZN/Xvb8kS2zYJbBW4EUkLxqCvnJ5nN+xa92niynSXiNzMZ79JdB4xI
jLt0gmX1TIMIFsZBgTeax0avCQnYA7OK4+eQEFBHlgEIhpTuQIvj4/8QpMwDfI+GjWtTqs6n76lO
o+75p+ZJ1FW3n4fyqjBGIfXqFuHjqwMO2/1qJ+A+3PLvbUIDnx2AJ2+436bQlP2HVUtHumosIMAR
TLaULRmOCJTj+c12EBSK84yG0l8CVgZrUtvW2IkfNphE+GnhyGOSfY0LOzrRpMNs1/E2tvh4W4UH
GUeRqcGOxII+x3Oq+myXgffs45vA2mmVwHn6GT0OZod22itVMNRjMsuGA+a5i8BEoXVXJSrmWvZo
oork0M+5WFcFMdNBkOxrkEl2WJJdO/qkH3ZqAbhSQjsYZXHe0PoVO0qGjMJMcrRUtgqTqUx2+brF
yQH2mXhThR1eCSCVuYokQnFVYnHv7ABtiO/ByNFlASLvNN/JzJRd4zRwD19t0QQPb8vs+jusflP2
rXtAIskdIaf2ZxnQuOZRZu9YuK5ip2IB5smV8FMVGZ5Z6Zf8NKGFy6t4VGtS+XHh40HPAWBAX6hl
RMbF8e9qCyhHaU0ErTKco7aZ4219Mj1ZPBoEMuzQgWJCpEyl6UFnySwaKgr/lWzUr6oK22UKnwre
87TBs7rHbxoPVtKVYQ6jwbgRh2lEs7DboZ3Q5mi7lLvvLfFXxQUddTTWG+/aPfJjjpK9sGEBxiWa
yrGmQSLlLlkDcwyNzD8GNyQQLHMatbKGoNinmFDz1VxEkQW2iYLUzu8gCEAfAAUFrFYDjZgcGqQw
Ap4DcevSYvIWVTKhD7/z8K18tcQ83+U8G25IaySIcJsiowBETQkQENFqTVOMaQlnh8zdAfg/fjC5
b0kVA1E7TmqYWG0hmH3d4Pvj2qDloyWBxOfc1D4LlX9Y8cNukpIW5Y4BUfhBwABBPGSqPROUYfMZ
w+XSPeZM6GvXFUf9ER1MdqOTPO2/okTG6yF2CXuSS0zvQBu231sd4psvls2D+qIWysi29b5SfbC8
Fj61D4seOnwExOtgsuZCoprmAsw/T8unEPJh3pRMLqcQokXfLEBMPi1xgnxjyk1yHBPGQPnp9Hmi
rdzP0Ri8Z9qEVZkD5+v0sAF0N9taIUa0XpD1jPomssYhGzWM4MzL3pXu1GYakJcZN1CVLV083m45
XAkDTMO1GvM12sNogV2J5z32pmld7FB6CWIDfTWrHJRe3JoJTcG4mrvYKntuo9AVTZC2Kt+DJ1Av
i89nwLvziE8JUz3/nOiuaCuBBvx+IteO1yCmP1boqde+yjgtQXXwqe8aHOgMABPkkodNQAGotkyp
bMcdOLUmDkS/2yaP17QpqDTQF0I1Lla/LaYbdxE1vl7mdP3IUS3crZ9HrZphcsWTSfVs8c+l6YSB
oIcKJCJ5Fw80ui26geegbegqKh3S8paQLvq6Dj2/8USZByBvrAZKFX1BuMSOCNfl5Vr3qWG6zpek
Xxu7rMxUgy5murNdXwyovzoeblkYrel+zpb0jdBO+QuUKx5DDJBirQYlwo++BDhQCfAMFwlQI9jl
S7piKCgjhAMmGqRiJ0LWvfDU66XGuYmuDv1508V6Kq7fW3a/xAtk6DiS9FIMIn6fACu0lbPDR2yE
fNezlBWexQ3tEWAieKPW4ZIf9EdLlqBFb+VJTdB53GmLlIyB7vJ5bC05aYabutE9z+9nO8ubOZ0Q
mdA5P0MXyI+EBsUbFOM+x2XQZl9VtMU7nwTmyek1OnGs44tq5orl2q0FAgTKCIknN6Y4mrgbs2Yr
CRon0Zf+MKaRG56Q4u0bDXGr0bjUk3qKU7tD+xLejqvsgNgt4XtHV/9e0jmslLEBEogp34lioL+B
zg2aJE3m1wLt/iFMaPhVAuR+D/CStCIeXxzI+XdEV4o7D6/8oNyMu66wX8D5zg/KBiutilkGIe6D
7aFsCUdHEybigPNAjxgzTNwUORgPvPq8TJH+xCB2NIXHoDIh67xVvgvlGymG5Jl1cSLqBKr+Sakx
RP4TwCKP42+rhfqvd1xBD9JfcUBx4RpYyQgDvWOilUI96cTIJL2fWTehyhvsEgHioyfksuG1+5WJ
CV4DfDt5n6wgUtbDEiHyEDWxDPzcnQLbCbadwEOv8yvt/ZJ+S8dE8iOThZiTmiY6mElTuDRZNIoX
BxQCrw2YASvDPgsa8GvhhraxCNa+1jzTgT/Z1UPFrLLIp/skGZficzaOM4rKpPjgB9SxtAvSBn0e
7P6GrFnbggtJgCqB6kUbDzhpRUYbNw1o8CQFUdkp+SOYyJqbBt4ueLedUcvKO6AufcsB3aiWXlls
XIMTbJCWtVswPbq4mDHC9LHPtH6TxUIda+BnFpj7kLzpPbswJo2VjVnwuIFwF6jYmumr5ZsL1wp/
i+rXepEJWrJqUx0qw5EibcjKGor19ZMkWRuUw6FrvcunT5a0W5RWPS04fg9IeZ75WzIbDMy3bDV0
yGoflEXu9v/anvvV0IVrCGAhgHV4DZ4i3XsN/P+toQ+prJgDwPY/hFTXKI77iWTE6ajh65q8SywI
Khd4grxAz2DR/Zs38Kupfn0D8LWRNcUeZ7iEMIV+fQN9uiLK0/b5d/7zDYifoITg5YArjkj4Yj+d
0j/2Jzz8dB5/7gH4JhWCIG03/90v/++LFPjv/1xf85c/8/uqhL/+Cg9p1NLI3+Z/+afwJI7rMgTz
93/ol78Z//of7+66Q+GXX/zDOod/srDh6Yexw/xPfvOXbQ6/bBn5c13J79scYizY+Jur4x/2Ofz5
MN2/WeTw8yV/rHIIw+R/Atw116f9/brKgYQR2IU/ljdg1QqeZAoiI4sQTA3za1oJJu11f0Oc4rdS
SEcBZvGouJrUf36kX35uWFjxx6//dn8DYoS/WvkBxLDrPxOVMZYDXCNfv1483YzbC+dufJdTk7+t
S5KeVsByuko3FOm1E9PUwPa7ydAChpUMJ7cLttbscMsOBxuZ6ZzSwEbvabfxCxQB3d1OcFqSOlKT
Txurk/UNXZd7n7nQzdyuW9VB0/J16SDdVmpmc+OxX8AdcC6HTzY28mN01N1vuqQed/q4WLRlOt9w
wupl34sE2IFmAj4Cd7bK1TofshJvESE05hEuaGXCUNZi/4Cam2f7DqdkeyyTcLPNtcB9ZXYwONFX
zr9POZnu4QE4US2L8PeUwkSHIEXx2QU6V8gU0D3zk1x1sgHwt+Bkocbjd2OTqujGFu36AEB9Wk8t
vDDwI2L15KbAG5RQgjcikJwSIn6MCiUfy4S1Txvj7n4akJlj+QAetBMFqDsj3YEt2AcBsXycapZI
aAIQRfyDLiwfGyBQflaIrUevs1JzvqlmoYGcpyMN094ewEm0cX4oAPS2AOr7YAsaj054hLozFv4S
55sYw3oGHn8CxiUtxMh26rKaobCMI0c6HBFb/wlh3sTET46PHMgD+u6qSHvq/IVPDr03aIBeg2aX
rRZIeCl0iRgI46ytU9Ixek/DlewdlaFZarhscYQv02LuOZuAuK6BDJzB7ArMEtLbCOwrbabEuOuF
k2/HzTP4heT3iCgXGTKEN/NsrQou4SrYHEMjNsYtm6j4EiGq8d7SLoq2D99fNeXv8zLNQlQpeviB
Pv5+F/+34P3/Fsn9UQuvBQ8s3DVW+JdY2j8UvNtfngT/Ny/5o+BhzTMe5AjsE0BvkiBLhEr2c3cN
gdb+P2CHIsBg15UNwOH+Wv9QCv+sd1h+g2KJnF8UZ0ACkvA/qnd/l6gG4Ie1lQEyniGyXEX0D4s/
JjoXSKD77FZEIEOQeMzDpcnCZV2g+huiZkyo0QaPB1hKjC5djmuISRbhdF02GxSQ8HkAsUXEjcGM
qf2ObF4n9FhQG0KqjV0K3WsaNnUBcAl1fC+0E8lymQPed77CUb1AVzMkQwARMp7Izi6ZzDcw2I9z
0ue0DiE3QXjL8v2APVvrHmGYBv36+kyKbQshlHQwgqYyHIMJKETEtkMEPSA4j3Ds05qZQJMqxwYT
cxymwk4PjFAOrJiWH2bY4q7WZrJhrbVj6jYbdXeNeZXvBJsRJP6JNdt2vhwitNx5DgU2hnq7i2Vf
3PNpzD4mRHsbUsrlc49J+mFL5xzK6JrWve70XMGi9HMl444U1SyJOnAEPE6ot93nzKTTe2Qw+VQY
nMtvsiy+DX69FBA1+spxsZ7wP/TO2Sy+77EI4liWebibWVzW/jpJwtovp0fLRqjLwboGzby0rq8S
9FwoslYiKY4E8VoBxnfHkWziASCyefOdoKdIr8th2/L1sTTRekNKNulq7bFwBjl/0h+7gfXfcT2k
jyjOLt45GZH7TozFAWksfTTSh+eFzuNLt+VI8BYWZ++W5LXD2hhZJ4g93yWpiz4ROZgE6g9EdJm0
FurfIGuBA/jkwAXcDhh2XdPbxO7CaLQ72AAAVAj1+3iJN2wEwoqjegUF/5mAB9gX/UAOiBBuJ0SC
tm+BiPJTZ0L1DPWEXmCTy7MkrRWHBCHle2+3zIXh3rtkBrNW/fn/M48S192RNFLK1n0gcljykyuT
Ud8wZdplvBHULINs8plOrNxHmjwVJLwOg3AizbLtMJaFwbf/VtTf94r9m4qKni1DDfznFfXy46v+
giz1L33nzxf9WVPT/4lRLzEgA3JBBb3+fX+pqegvU7AQWYGHt2E/719Laoy+EeAnUN/r89qvfeOf
JRZZ9/+ghQRI+3ctJNLYwXU9M2RtLCnDG/u1hRxiCHUr7dw5FluJS23jGsk3ZOKTia3j2eV9sipx
6h1FctKSYqogci4vcFGyk9lm+jwIzITViLd/p0OW3UfaZGePAEFSzQNRNUyzzlVRrMkeJq99T4wQ
F10AFGvAAtl9ORf9JfIFdNxUg9pAeBKcHtKgkNTT+DIjqAV4KJj2gSsE0INgfEDg0z6VYxYx2D0t
f0OBWG4SgmYLKn42vgfTQt9s0BGgL4UssWWsEE86mt8ybDM5mSL0B5io7UOGRQZPYJr1k29juo9L
vP2NzjgWlni+4arcauA1cN2z0O+SLslN1fNpeAHb7b/kuZiOvZG0rZIt8w/TBAELKeTu0yS4XcFc
MtUg4R7tyw7eTp5O3VPqM7ZzAZJWFQlGf9btEp2xkAs59n5uKywSgWgMli2qg1htL9DAeB2E/iv3
Xpvqqg0e0Yr156kfGb/yYOYz5JClA4+20teBM3GBO9btodJuNxBgwgjuWtw2g0PAjiGAWFSIdPYP
UWnYkQzt/cIZ2+fovJutS1ltsrI8Botczr4b7RlbfPpLF4oMB4JY1ud1nuye+5LXc8aje2xBMsc1
msY7gEzLOTHjekQTEH9hWAFyA5FjhsMcDb4WnPDdGCnYWrqLipNQiQVuMgX7CdHcZqTD+EjmIH5G
jHn+wBrL4bc1MsFL5CxwT+7He2FSgshNvm/TYH7Hd6XWGo5M+QDHTLzHunf7sFAIRcwRQnAjB3QA
fnRHcMZ/x6YPcx/OSp6Rq8boEiOEUDFcOC3MxLL8FscMM/6kQ+isZIvHofZDx3dJNnaPo3EBvDgI
Qzu4VVslAun2hem2qiiBYUWuuB2t6w9JnKpLAjUQfm8A8S7abN2ZFn5viGUEO4dD6wzgBYvjWlUc
A5cNP9jYsodAlSOuqXa75ylTqmIpJd8KGReioq0BgDst2QDVOE/t7dhnOepX14FmQ/oMXg9rGBnS
9z4UwSe4wv4M2znYdUiY3/W5Sn0FQsc9akgrH9MAB6kig/K3Ku3blzLh6X0xJZUuVHtwLh8f+sDM
TxE4hR2Amxl2v9u4wDU55lUqwa4D/sNMmJkZ1LRZRrJUPTCyU8wYzugy1KcU0iwQygmL56CfATqr
Mk3FG8qIeljHYTuOGCEQ9BHpricquEO6dFwO1ilV54ig7TSItXsEZNp73SVRk01Z/Hnoh5JXuLcx
3VCEea464vqcZTxuoZ8PZLfBVTmmGRU3doMohmUR+UJhSk6p28PxCe4ZxXqNGgliLi6EF+1bHmJX
DQgHSVWdTBNFJenV1mxCfh9CTO6VzYS/izf4X/jRpD1vGAavtxZUDsyLMC1pPZDWw1ILmaw3Nk7R
3vsJkw1mKv+I+TL8pA0dbX31lxXWtmXA0/wduNsC0w4UfWF9tNdAuZDHapc1K9qdD6wJninG0zV7
bXOh5qc57qw7YgLF3X6zqciQrZ4LJrxq4Mnx5Vkz3xbfkpZj+0nd5UOwpK/CsWXKd4VKCd8Ta2f2
fc2VCvkBsQatf26x+O9k9W/6gBC44L9qA/4f9meM5ov52zbg52v+6ALwNEMA39jbiMeEZXiuy1+3
ghIMXcgwYdsk1oNgAV1a4kT+Q1mKMyyJRWgTeiUGKqyKRYfw56SFDgGrF9MSKea8xOqY4j9pC7Bt
79e2AAtn8B9WOuYh9tD/40ozNK5RoiKbnNKhAPWZYrmjHmd32LBs5mZop/S4EYlFb3JZ1u/AqfNz
yhOQCUUYLk9SWgSgjCJfBlyVdwiVl5cNobuXjIGEqTKVYZmnSfJLNzjztDLXv6DAg1tGKT2JNgs/
S0URrGU5u8EYuMNytemrM4wdPSl0X/Vs8TBXrUJfrTipe9qC9aaeR8+YnfgNDJDxluYxNK4Yxya8
qTuZRn1dDhSaORPdTegMAL1eIC4sSBY3EWnzG+SCAfrSwd9LBX1MDUV5Xk3rGIqFjx49sSVYch7c
hWsPgBDRR1c5GU/7KA+HQyij9j0s+/ISEv4QenjSNApf0O7LJszg5I0TWJQqmFT8W7yuMAHFmtVF
6Mao1kLPyGOESRUypLewYw5+oR4gDaVDoL6DWJ72scZmianXw2G0kr9OCcuwzghjx0EJz45A+aFH
JQtIp3yFVhRG9pMsegpLqcN0KvvtW7ku6zts/PixBUR+BJSnL1nM/GOa4ctBFrXfg7Gyt0AXpq8i
tr4BTZLvlRsc+iWOj9F6XyV8HLBIYEFvxRP7nZRx1et0reNS3WJN5CnBOoKdxWIUJO3l2JiU3gmO
DpIU5AT3j0NHktsnwPjTYZpc+lsLExZG+dwDUEyWA9YJ4DjB4sAHbG/b0DwRxm86OABkF2/M3oL+
ZW/t2pcf+ZRhPRP2BYCDypZn5ZbppaRJf7cFWXC3mABQhwXY9gnbasyZ2WB4TmSiDvClorJasL3k
mPohZxUf4vhxW/P+rm0hFK55Dq6NqCJ/wsEQwjqfp6LpTeyuCYDgodS4VmQ7Z7RmWzJ8s1hHeqHY
bXsE8h7fZrMaDkJlID6KvH+fsHniMrYqfYR7th19t4LwIC6+jZb0mmaV7T1y6+aFbddZWZjhJIg9
qZFe6bQxLS7RpKKPsQyzu6lN+AkrNNSRsQEOvgCttV+SLr0f1HIbdUuCy3HSRxLM8Ebb+UtnYS2B
4+ThLlI0/wJa+Ec6eXFqVwWGdRXpSU402efQAps1H6O3OOHf1iVWbU3aJPrIi/FFunh7M0at8P3H
4FF2WTbCgEPqGjt1wKuV8K8unQvTsF4Qbv4CWJk95C365Arx9vIbLJ3uMDq8qN364bXAEFu7mOhd
AMnglrX4IS5x3J8yC86wQHT/OY/NDNIF2+SqmYcvsxxPbbRkNxJ244iEX404kkDbNDD+iLN9eErp
cMzWZb7J6Dae4PTBlVIQSS2K5ccsy/6UI6W9B/c0NbmZwdCNnj0pEyQ/NnBEdcxZV2/dVTBWKX9H
Vsi/5qMijyoSssYPNEcEvOOAwqGpPqAX2S9DNt1OGgZ6XZb7dGbigDE8uIOHOICSfXSUuneClcFY
UhOHjyzAvoQRMpmphyVwlzFw+ht6LLyTJGiAIOYHoFfoE4fQkh32CxXvM/YbKyR6tqGH6bdKRKjX
9n4zkh+InxGKWtc0r7Xz2dVRQ8a5xX5SO24GNr60tmjK0r2225qwauAlrHndAqQkBg0ICOTgtgXo
ebeOFBsnQvLOIq6Lqm3hLKPhyitUgKAu9Zih1ek/gZcMTkMAz1wGDMIV4/LrgPj+LZVd+ZiCPDkZ
k3pRgQ6fH/uZcMSYxjoFB/ElQ0rmwIK0eAiQiZlrBarw4goZ1AUa6qHC3oVsB7GufCtxalw2xGs+
6SLpz2Jzn0sspzriRNxqtJbuYtqkx6W0sLNhGTYJrKQ8C5voh5nR6Y4FywTzvx/+l73z2I4cSZbo
r8wPoA9kANhCpKSWxdrgsAShtcbXvxvZYqp6xJve97oqmWSKCHdzs+sYPMsmRMaOd5qLc2zTkya0
+tZ4zedSP4iBv7KLnJrhQqZ/3+x4vJ6Bnb6bRisvF5z9nxIasmcASFPhiTR3d0bmxnvcbLiT1nj2
FS1K7jQtlal0hqxT3C6PFHC9VyXWFqzr0IT9ojtnR048g6Wok1vDzmY+aNpMFM60yFWo47ZfY2Pc
V0wKjrm7Nc/FSJRJa7IQPtN2lzOICZsJBi84NHXDYaNUJjbgZSfaerrRplg/uVqcf2ZEngczIUxv
0rhuU77iZwCfzQE4InypvO3ct1yINCirWf1URB2CJ3nEYzTowaoL624bM+VrQxT31AD422G+pWFK
q+JomQooBLLx98U6O8/x7EQ7TW3Vx2RKKZQnG6/sikl7ZyR2d9Ot7ZcKS8xXdRs5/sdu2LBqLGa8
BzyqBRtJe48q9mxVqo4hqsI3SsJd4rwVT6tGsjBlnqr3jGk77v4si59Gi0LEy0Z8535luMN9G7fF
oU74SntLY+e5t/UdHi47ctoPwDj5cSoS3YMzqVyleMDx0Jd301Tlh8Ea3zDy0avX0k/jAMr6kg/i
DTv8uxqNH3axvQG4fKg0rBmAVhqery2PHRadEBLYk97GzalJbPtpanL9Jc/m6iszueW1i3jgVAmF
j3q6Dl1+amL+ivHUtH07DftC0BqIa0otvBvY2QBThaleDyYOvTS5WnTLxtSyjM5dO7Sr+NSL6GMk
BeyAX5t544h36c1OIafiR7W6hxXTbPuSof512rRK/dZwgFJ7uRPUjyjftTkYv5Oj5F3Qz5mOZ97I
z1q8VqexS+03JJX2s2pHtJ7RkhRnO7G07gmbVhLtiy0vtsrHxI1JD0KilX1zkqVXnq02WqxQS8DB
EQ0jrnBs7dQIKoSjfefW1W4S/WsPaMHrlrgIYBJiXorNV2bm80GkDfypchhv+J/LzoU+4CMpn9LO
vBpdnRmUqtSWlxMSecGqqRyoRZ6rLSnChInniRsE4IySxuS8Cs2PK229mZK4vel4N0/bAEEkSed3
iRk5da5QvN5Uxr1WLSuON1lugdscQUIZ3TlNj3m0I60Ob6uOhgNZP9PPWyfd91izkW7N+3JL+iBr
lfi4mcDTiGtFyCh6ehpUEk1aARuf2NtVEgmCB6TtP4+GKHzMZus+bacUQxYtItmpKOzSog7nyGxo
wpOciyxqELR4mw+j2ugoY3q5B+Ctfpgj/hG/yRv8/h7+FO2bcCrhvPbqWNn919G029x6jlossIOf
tkUKOOhvMfd/EXORYTXcFv9ZzH2UQ/t/BO/5D/tM5ZDstwf+LuiKX0xGYHC7/7nG4UdBlxEs9bqk
qpOv+aOVM61fXPjavKHsWP2pk8M+gGWQ0ZXAcAXYmAf9FYHX+DNEgbS/BQgURrXm4v7UpAPmB2SF
q/ZwmvGgY/7UpnsGfWW4mR2Oe77vod1g7VS3SX8wCjHtndrEkTut7pGZHhPfvJ6fCBGXZ6OH4gvm
1DlwtuHoibKs8quahLKNTBbmQ/wQN8bBzAfASybRJLxLL/OY3826OTDxjR1fyfXE00SGibY3Xc8t
q4Iva44xrjUL/XGoOJabRrf9DYHkxpyn/okjH3CKPZgBjK/im0pwcnWMZ4zQH8Zl1heN96u7Dg9Z
Lax9O1smM69sLB+Asownmrj2vNoJV82CJLunjk0D8EHL1ToLmz5zoX0gznUyu8hlnDcaGOTrTQQx
L+dNJxQdYyw56WCiwC89e2lljFlF5NzUTsXwJGN+VmtdqR2HdaE/NKqGzRi0IA0PVrqIyFK2uKMX
M2IK8yRfYdJxgQ5qU/p8YOrQqbQOv0KOksYAM5YRIt6s8rwNZr6zLYWWNMsE535UehwEzW7R46U6
LJXBVNPqlzjkxH5sraoN5jV5oYHUn+fSEsfFtKe3io7US/rW5USWw9AGt6AaUotgAvChUmjqeaIp
3x4rOst8DNO5dpSvuMw07Bp1MSrbbhQ4L72xqvvNV62a/INiDu1AzjFbH0DUOjdu7KpKODutsXjd
OrXzvtT77oBXBY29rBDkUs20b5eyGh4Ue1AHJndKmQweSS0Ds3icWld23ql+JjNqoZJvCrS6yeWU
y/Ds3SgU7Y0SkAVa4m1fN93Wddd1VsDGw/BbOyijHj8In6hPoqLaqpMdVYPo3mo9sh66rQEvRcqn
TmkjPQyaXTbfR7hZ9hWoLTumLNumad6RTZb1mLk13fDg/qrCzRdJToEnhz6HgFug1um/aneUsxcp
L/9V2cPxvaLztRfRjxJMo/NGCZwvouB6EQiJFiMW5lI3TC8SIgEw7opUKovJRWTUL4LjILXH/CJD
Vm77zdrggAd1q0cPVZEwTUEToi3IckJF0a+SJgw9zS+l0rlNs5h2xUUAHdukrjxtqKrTKhXSWmql
6WYjm85SQe0uYipt2PKaXyRWS6qtrdRdC6nAyvTwrZCq7CD1WXGRavkFVLpreGOlVHIXqemmUt0V
EMle3Ivka1/kX5p0pGCC9N1Rl/pwIpVip7ERjXGWICDHUkvWFG3YyJWiMA8XsTm7CM+a1KChEAwP
uE+qu1Yq1DZSdaJN1i0BnPgpuujYF0mby3p7+/tC/F8uRKjMXB7/+T5E4xi69Ovwj/rjH1AGx/JL
+tOg89fH/3Yt2lg/JD4QewhufQc21B9zTjbzYYvDWKJKBI1mSvHzd4WTBUdywxV3KRtXTFv8c9Bp
OL+wGYMr03VYpsQM8i/di3/aq4PiiBFPNTkoMekZwrhcmz9ci2wmyDW0GPUAwckv448iVm6XNTpm
DsTRuTqUqXrqKeTcaPyk5fB7iGr98OL9G/ueK62dP3BhLr8C3k+NEgConiuLkR9v5toS8IadWD3U
3areROan1W2uMFSFVbmLcxZrqMzbsCHElWcWhCybONvbpAPDWX9jAoBiESBSxNcqeaK0dnYDk5LG
1m5whkUelgaPVjJQppiQb/PVpD1P64TDnClX/jnrddQC7jPT9PDVP/eQRlnn4fVKuFogMjCnkTrI
xVWrTtXqbSoQeTLDvWEEaj76q1G9rA4nKp8JwNwOgWhaK904x+Nso89u9+bQYz8rHIZEyrVlZQ43
o9GHfX5FgX5fMF7k/CDLrtDVCfdNM5Swj+139AslLDNiFgIMqSBf20KhSZJwrAsu4tLvxvwB3PlT
RjYjZMFCOA3NZxoJdU8k8i7ubaIA1ZctHv0hy/0WI9pebPwa8zAweiGZU2Kd35NXRRhT568VyJVY
jP1V1c+Wh9jqN6LnybYdyIjbWIb2/j5c/pfDxRC6ZNj/59Pl9Xs//OOf2+b/acL97ZG/nyv2L1TS
Qu5X4LvLEIQf+lu57ei/CIuS2qTSlaeKPHJ+9+Sqv5BYxuntEFuUNgrmHb9PTjiNOFKw7ApW3ugc
WX+l3hYOT/LTt5qcOLqKCXlQ0+CQ/5lDFa+A56ssTo59aY/nmtyU4TH77s8w1c2gMAea63w0tIde
U4htxgSUaf2IgWrzAQSXQkw7Gm3IK2736Dr8H6CP7kvqDHjlZYSapLZbn+vFYm0JglruL3liHfto
s7vdmI3RhpvTnAW9pAUskjGvCCZ3zYn+soIDtfdUOcxZKNbiDgiuEz9rVe9G3mR1ke+K7JM7zy9a
X0SCnQ79+rxxM/v8SesunRR8W2Y23oNU1E7IsuhfAN/ncCD6N/mbErUP7BtIr3iI1gSdKpOXtXKf
Rk3WB4ht86Ez2vp6m1cU5N5QXynmpnNmqOtT1KzGbu36RHoTGGy40Cg83LQ5uKwS6YryqdgJ25oq
L5nX8jFOIMDpcDwwzfHP+EO0M6mK5zpHTKDgnq4dc905UzH4xGtrklU1pos+NYfHHO/uHS5X4z4y
DZX+HDCjtmMbHX9x4Shb4I6Ry8h9MlHNJw2mVVsE/M45tmFiHcQeS44t22bGbbzCZmkOCIFXtknW
XxuT29gBTBzooEGKwKaS8U0LYb4q4s28GhTAu15fCepfsZG5LIeDO1fDs9mvWUZ0bdNCZdKBNWar
QUSqryzeD2u82hz9MGTqW5rp2LL5W8I8Gl6ialVP7tw9rzmBUZfe5DMojvWkJY2NvE8HZ+VrGGuD
FWCbjB96szKqANBJAU66bG+KCoc4rzJEe68BWn8bQyW4A/YdBUpCB4FSqN+D8s5CKwb2sm7N90E3
SFFV6ybCqE3ju23O+hOeQ68DbOIbWGuuWD8TAX4RUTBWSnSvGcMnQoXIwdR9xwRLQHyeB7WY7sE1
1u17F8f9Z6Tb8SPNQM2IsrGYCrTGYy6kFZwdcldW37eCFEbJSzazOul61NXP82KON0qjK6E+q9/Z
dPLZnue690vaoeOUmaNXpIZ6uxa2Rqa5W503J07Gpw1AF2mpqAhFGxWjv5XjWB5Uc7RYayAokwEg
z/PnJN5qNdCILSLlKiSLySp2mrfxLgN6HsqQZVaTej/VGwtO2HpyRcKatQCLtkb3U6PfzZb2Bi/7
Te1Gr2PdV9jZ5OcOLnKY65t20nb7iTZjr8a6eLUi5ymOmu/wfiLYNnAxwg6Q0MEqpsm5TQqS1JXr
pH6GJHaIOXMe+Amxx5wkuenb9IxpbT4uWsX9XQuZYCQ7POvXvdtv8d6Jlg5bSte8lbguxoduWG1+
pX6XKWN0B3aVlXltzixgMqagn8SyG1V3v5pGcswJ87T3OsSY8jBGGv0PrUN2zg01w3Pe47/wFrW2
rnvLiELbqJMjfk0tbBtkOWErSqA1KFlmV5ILG7ZzpdrKIR76ZJ87BagYoSs7K1oJ1avrvCNwKWFI
Rf5pgSoblFzwZwfHj0lH7DXRqgEdQy/w8i6z7pO6zMNG5JMn8OD7zpSbPkyg9pTlBv0SvvP9ZPap
P8Gqup4na+YVyLbtqS1U62gNTne9kM16meMgGYvzqOZxwCoRpr9pXDugnI0SsORZEIHTAWUHddfr
x2WLttDif50LS62vtYJYtIdCzii6pUNTA2u0DPuYi8nhpOrae6irxpNjOYkvC70AqRX369psAJGV
qAY1X+T525ahEJiLPZ8tU8sosabPRU4+O5lGHMcWmSQSokLzlm26KbZ4/UCsnfhX294lVgwPzE6b
cb9E/VcMtATW7IQqMBGVFtS6Oh6jcgUqUkfdFeXRZy4WsZuHAo/thkfOK6Ka/PjQzLPwyzIdvuoV
t01o43S7Igrt7qZYe4xt4RxYhaOeUzYo+V3lZPvCJhyRbLhrGweoNBdsWNlAZ4C4Twed4MJRBQ7u
R26eHMVsLiEryVRGo9hSubGdXd+o+tVIdOa8VHYakux7iMS2+jY14H5u3N4hjJ1KIXysiTc7JsFN
zt6ZgQxcTb094qHGjpUxZgzUxbjrtJq1pIu++hZf0WsQaulNqi5wJoqGEcWWuwEGAO2Egy3azWN7
XkpoUyqxXMwLHcs1ymYOs6JorgaDSnYbzeTYbe4Xxx2Yllrdt9aNx3DM5y9liQFY1VYtHEeuG61L
jg7MusM4F0ZQRs7NpEUPUNOMG2KvFYOGybonuVruOqW/idfsYQQxfD8n2d3C63pCWdf5NhY3eH62
3SJy/GALmRbVE1MvdhbzjQBxmxbAAhTgd+ayPpv5ilN65HV9IAMfi9OWAcG/Xns1rkOdm7Pz9HQx
Gg9L3Ur1b871CqW+cjbMYYTzt0eaG1f5xCKWZQ1S23a2gIwtpkOSI2g/zIuLguz+oGnrAbfYo2V3
IgsgZVHK9HlhAkrX0PhqS2Ogw6Cmlmyo8vtaa+xKQUdpIUnoShI0Wbe9Gs24vJZEJk/2kGnnsa36
fbsq8wD3xF6Er635dFJZWcbRX1S8BlMyQFRTESJLTkwnV8T7mjlZQD2XnSaQRIZn6Xb54GxjemJ3
Sh8YhhVinJ13K/OEb60+Kvt+mK27fnXaHdqUhnmCpQpggDhec+j1HQB5Viwmahy/oPBB9cvKwWN+
1FN0lAb7grrNnBBGrZGFYaM2e9xu0MqxDxjnrhnLJBz0rtF6j2y8S4+TTerO6rnbPGdNGAr39ph6
zFOS09prFSNIp5/Go5qs4xlvoXJU2lZQ+BG+YlEb2ztuNUsRbGkbtjbd5VbrgjJyN1BL7AQIcsSW
tx40vkYqSM3uHeAiD5mbzaTMBdHRGuvRvk9xoneOKg6bluB8aHMgo566djaRhm4dXlmb4QZR72pX
7FAp6XV48z9tRmrucPfvwW2P0Cs2uBKeU8GUa1nY5/e1MR1iIAgIfynbOgxY+JDHRCYbN4ISfom5
6WimpvoKWyzD8KZGiR+PhpPvoC1UEx+XQSVfMAyfOLy30OBFOtcumHM5vFtJnpQe72jUMqSWVAEX
Cm04D2O2et1owWgYBAwSE0bEbYXVU/NFnozhYCXXjTWzcG4uh6t5tK0jG3qxhFYGKYC+oEcMWT5b
7M1KdCEcT+PkjEzjgqIy128LhoTPLjX3M147+xyZZKR9hDibnBOlWQAxJ3av4akYkA/sT0Np9K9r
REZZxJaJvLbFvr5Y6rHT1w3BFoX2zWjMafZ7p2FtmGFzDhS6e802z/W7DhjLH1h88s55mp4Ah2vh
2priE7t8+tXPu9KOdkqbJk7AjFdHFyu7HaxM42EE0hpagulmvdp5mJupu3eXcgyhx05n9ubMN5iT
5gcgth3EuHlhdwvITEixyTvIJ0arel2bOy2tB+E1WtOFLVNXv6yZMxnR0IaKSMROn1T7m17pyxXb
xbYbp92ax2Zm3abPeZ591IPWP7mVCiRTU4s4wOLpnhiBRye2saonFY4d22Gs9qy2sbg3mMf5s9rU
R50MMeEaEK6abTbhWtkatb8qQsuKRr+2hwRKYVFWu1k01j4DRXlcVGrxxi3mp7orjJ3CEHho2oyA
X8eWuaycbuC762cOiSngC8iXxZ7ATE6cfCyVS/1EaRvoWJkIV1PDtpFPa+vV7NChYjCzc5NSo0Cv
bimghuJrkgtrO9jQjsKUfR8f01DP39BeE8dvCne5nnR9MXYz/IDd3/3//9L/64bqMnr6z/3/zff5
H4f3sumZP3z/0Tj52yN/7//p5DE6kiX7tcH/rfeXu9SlKuiojmOgLf6gKTJq45OFqE4BfkmqYd38
rfdn1iZA96M2Gjb2W101/krvL6MSP+p5LOzhB8lAHC5hTto/6XmmIpa4Bal2yCsr8Y0NFU4X8csP
L8q/UQ3/RV6QT4JeAeuevxMz6M+i4VBPCut7nO0w5uCGFrsHRmJP7PTJzSH8709FEuVf/h6Tl8WG
7W9z3P3pqeoSE3fGXP6wTKBfUygdZx0EGREwxmGsgxkOpdYp+2WzTNQGLEr//en/5eWUojHBeHQU
KPdyDvqTPKoXm2PNrBM4cLg96aX96kBI+e9PIX/ET++YfAoLQ61L+AUnqZyd/iACd52yjmqktQdL
m59oO164HtlurDPHU7eWT+kfH+d/886R5//XpzNRwSxTmJSsDGZ/fjoj5uBf3L4/mLPRnuK81Bq/
dkkj5hb+9WIyn81obkHzxO3AmgyjziANF9QBGGOwiFIBRSkBx5hcQJI5+RGt1cVMV09uS2ahiPFR
9i51jt5qDRt8Era4kMNhAlMaX/Rs3mNhHz4qE4wbozBVfwFq0UAkcccyyBUq1qSFSWwkuQGbfF1e
1ky2DSKeEZ0IpiSBCUXsSYCMek1Xm9VsZYeGEtfWrTVU+YOwlMyb6Pa8MR7im3GqQK6WbhTUJBk9
Ukjsjxm37YgH/xrD0bQzyvLDtIuHOjW/is25B/Nc+jNb306NunyOJ5NdXvI8Vyx+ZmlkW5A3W7vP
WwtcBg0OWJj5e5e40L2z5LZZhRKkbt2Fps4tSYhF3CwL6R1XEdGJgPWLjW3rBK948NvebuC8Td8N
obhPaFhpsGpZdrMBV3vChlr4LJvxQQbC466hvC3gLw64F6MwYz/5ddVb/phE1G/OSt8WU72Gc8eK
K+nmj90jLv1x2aW17T61NrSexMEcqdPMXjVqlqnnqtEibVctUBWfzcpWXpN86m4Zp/NznGXRn2ot
n85Fl44HkAaEjrqOHlhvreQclS3zT7rYEChivisBxHv0vdldW9N+4UrSQm5EfTdhwH0BRoKvc2oX
n5Vz+vg2pshkUOhW7UrB9vaUJu0WgvDT6MX/Ey622aruruz6q8hdjV+RseZo5Ac5QL7WFkMcSioF
78KNHYcKxExpvOF4sai00zEGkm0sB1px957tXdleMZru+gKRHYs10NmCfP1nkCyzfKI5+HoJRC1W
uu/+oMmCxhd3qd3vQBXWJGQGmzmBFn/ORtpMHva6TPGJOktCD+b7Zs2fM0yAnjJlyt4sq+k89CTb
UvilQHvI7GLQ1Pa6QVxVY9E9TceA373pcQ3AFaM8hxN+i3bh6Hyipb2OWk69N6J2fQe/p/oFX5qr
Kc6U84D/fG8sYMtEgWIVZGWV7/KotYNWbXk2RvuggVyw2izbWqJd1CQrxCMnenPyAcaXE7t7FujN
54VuyrdrILXCVZI9ElPEdx9/nG5ilDAjOM4lZi8P29F8wteoXS34b3dRJtyXuq4Bxucp25rs5N2I
jFdX25D/hkF9SJdVPeiT8dkGAww4J37MaxW3OZtaEJS3Exbk0Z8iKsnNVAb22055wP4alIstY2tj
29xnqGVB1W7f0tihO09U7AxOFE/HiBRrqCnq/bKOu2Gp4wPCUubVbkNqN+fHxugSz52m2CXH06wE
TdvVu1Gvjfd+KuQ+aZhT/bJrm9h4sizksUrLu+pY2VN/NyqN8c657RzTcobMrEGppkFkPJyMvEOW
2Ww3UZEPOiVts9KOO8UVB9J21BYwV0Se3rqaNomhAcg9J6p9yMsUjWpyFQNJTrgAvBIA3ID1FfJb
UWrVTV86x2LSn/MyYfdYpFV+7HR4RBwl2JC4gyhXnOs4yr9H0IX9DaioPermO9scGuAUxnTbkHBk
Sx0qTsCRIG7TlWSWi3vsKEq9OxgOiaJ63uZPF3Y31RDPrLo0C34h+AJ5CubkD5dk16s2t+pTZG8m
lXUGLLBgayUbWABgsVnH2FO9DrT1fL5IGyzfoFcoMuiNraav6Czs7MVKrOoA0q8uyLchdmrmgk5m
cnoUTks6YrPNq8LAfOIRN5xI2TnKAZey8NvW/mprBnHMyeV9JxaQHZ3MsZ+KftGgSKXQi3UTvWZa
04Oem3pIpCVhVVctRxOjdbAGy7plhUR+SJQ4/uxIy0C67gvcjNTsyfKscXIFbDpwCCuuxZPhxJpv
qZokrRN6fjRbEIZzWb4Oa25+XiaR3IhObK8IK0Gdp3OKVbvrbkatGXYU/XzyVjvDfwQ9tBB8yLg8
Pxge6F7ENuSdiKP+yP04IwwbnBnQlG1xZsEGNJBAL/rx17ri71zU/5eL4v36r0X+sZ5/sgwwIZMP
+N1Kp/6iybmZ+Zsj7rfa3hWEpXSh4feUm3t/stEZMhGlOUCUWJvJ4ygif6/t1V+YxLns6BEXJ8Ff
89ERiP65eMN6YFjAUBg5Er6yDQPgxY+1IpfDMKFVOie1LUFTsXogmHOdYbRh5d+4XLYjkAGwAmyB
5FDFwZ3fGEbZvaEPMAmP7F65Y0ETpzgEnenORHB5yTc9Ms9tuixfkyHNYtIYRhv5RAcNhXjrFu9G
IHlhRErlZbWG+R4Vn0BTt5ZFdKICLL5N02pdTe3ovCRLjVVrKzqiowNlL4DVmnH5YMzHxDXT42RN
RQgtrSWVySri1OOeFt/os4rv6PLHuCi2G3CZ0+uQtuZDHinjxqCpiT4AYZa3sXIhjCds5mbj2dsG
c/bd5PR/peMpkUn65EMxiI14bmxBo+0W+w4qM9/wZTX6uwzT+jXzSXQ0F6TQB1xU5b6uMmQleyrj
m0nRgT4DgxBejMhD4KE2zCs9yXKw4dlGubvMY/K+4YQ4wBjtQ4s0+ptGsnlh5FQ6+96mWaJYFMXj
qiXJ7WiNRwusBBSeuYj38eY6J4wg016tIf8T9SzFY8mIJ91vLCuxyVIkmP1qMlOkXPNKiwNAbu63
VVMZMK4OsxufqNp4Zl8de9ajvD2NUZ6FWa+JTcosxCTaxT13EIjZcLCSdVHdxkEpw6i+iyDNP0wy
LR6vSX3IFbX/kiiRM7D8oAQxQXq8eYQpNJwwzcCeBmxxX7sFqHuFCcutZpN+95x4QwoRq7xPLXv6
VFChe2I0B+esJbWdIMavhLOi2HZPdMNwh+NyzsKirygsIez76F3tSt3QtIE5LwmSLW6fE8EVTI0i
WeI7Z2g+CDav1JxShQwUhyMU2HxheiyyAnmUmtvwFa+gUA5R5BQvFCPZcTLYMsSmvMwgsySmdxZP
Oux36KagbiqL9JYBzzMzWmOn1S7K+pJq8+029HH20qp5tEz3m+JwP4XapgzD3tam9GHGtHlXsidE
K77x7uowV5KSiDdYDLNKlP5KZaFNnd6owi4jaKY4HEvpddTMYXqb6RmPjnRCxg7PEfUtnk9YndIt
OV+Mk8jaU3WIKg1bvXRWVtJjOdEkMh3Ad9lTb/H1ljj3uvMx84Nplz5NUzo2WWJe+u2gRWwSpgDC
0aiHqfR4drHBgiRsn7r0f8I2JENTmw+q6R5I/FhXm3SLrtI3Chp7PRAK4HWXybGSlgmPaeV0fAJZ
2aTCla9XEfTSj2pIZypumuGklx0zx2y1j5SZ89Uovay0ivm+tQj5onNt7VkAhznp0v+KuwkrbCpd
sSKTzku3v98Svpg5mh471J7lDhJROPk3p6vNIBMsAqjTrH9SRhiLBUhRjKgYgNLF0h67i0nXkX5d
Vzp31YuHV7p5M+nrnaTDd8Lqa2D5daX3N96kXlwbhwxbMGmxJCylUzhqq8rPLvbhpS+cQ7eJEvMC
7mIFDOsTZrEkUKX32JYuZP3iR9Yz/UE0eJQ5nnKEPXzLqBVlKCyXeHtsknS3ZOa9lel38myMGwrT
/GSXxG5oQphPyry8PQ72k20TbWwucXrWBHKm2JeYfSoT9wyC6oZvPjl8CZT2UpnN32RKP5d5fXAx
5mGUGX6A28T5Y5nsj2TGf5Bp/7m3YjbY5O1NKVkAdlc6Zyga7wSXSNGz6mG3SHYA/NwhLC9AAUOy
BWZJGYguwAERF7za+gVE4EgmQXrBEzgXVIEEifnk7aorWL/9bdY787dJ0g3ItRAFGTD1qpJ9kJk2
yOweHgLWVucuuUASYt7+T5mDV8IalRtLshQ0SVVY2Qb0BIGo+Oglc8HWYvPRhqhw37ZJHK6SzVBI
SsO0Dc4xU032iNDu5CHNEEAHI0nHx1RSHpykN94NSX4wjBZshKRBOFrTk9S1tFtSYfhTJDWil/yI
+IKSKCVVYpjc4Yqo5wSQvYgOagJ9Ysp6KmPT4cgETaFJRkUqaRVKPtpAxyXDIubMD4xs0CnsJONC
LRp4pZJ7kepF9JxcYBg4CPrPAIJw/kJeTq90yc3o9aglGgdMo5RUjU3yNQxJ2miiDOhGcQFw2KA4
WsnkIA8zX22z9Iyw4Tnj8ybpHWLUHvUYoscm2R4ryDK2961D8tpI9geC33KXXIAgHEztgRt9eU8k
L8S4oENGSREhyouwoJubn/GpPIHKvWfkwq6LuDM0piRqC8NB91Yxsxzs06rERXWoF5hwr6al42z2
h1qM3ES56mS3Wy0ZRJUxluGoMfxdDRxyIeLJ9g0HDA6NnFVRLMblCAaTSpK1kzsPWK4+gsdg7RPU
gj0wF9YuxCn23KQvsGxUxb0Bli+wKvs0xkoTtAJ1/SKF/V0f/z/1MV5Tgej3h2r4L0S22+57XFc/
qd+/PuS3CpkUxy8m0ACNhYI2tlVi/r+73zQdWhveNtbKUVSr/K9/ut/EL7qQzjYst5huL17c36tk
DcMt4RQipYiSJunqv6KAG/qfFFWARoaFDUu3ABRQekss5o9Vct6PWz6PbnqX5Wxjdn2DEop6ECfp
LSu1TPPeFG3X71Gwqg4Zx2V06c1sz/DzaKrn5aY1JLbQzlsYI0OaMwdLfmUbWs6k5CrzP7TARib6
4q1S57uhaNVvpdrMKtd0X6UOCwsSLAk64zNG33Wi5860r10zDsukzQhUVNqHEVcUQG7fOl8Uluey
st2JTzb8Aq+uY5g/A6KkBfKWwrHeAsMt1FuWCrA9rzLEOHoQiVnStBVNB9rWMJVnAsNfHDiYQSkl
UFIr9o0gIXlMty27WpjcHe3JGj/P2aiHptqwHYdkbfLQ2U6eIOouKzYcVhMHjT6XXWgAH1AwDnDy
hn1bNIGL//XcEu4DmcYwMZ7Fl3SehmfMOkl2Y1EvBj0pu9u0U5FM13RJUqQEuG6DzeINL3IXNhb1
6pCuj7Y1sAeBd2L9FK0EBBQ0TkI1SxQ/0mJhe+trGhd/5dc/piJKzhuHxCczJbOwF+aiHuPKmEJX
gDT32Theajt7ENKKRErjde0WNrnFLXuIHOr6k9JXau0plgO6jLWWzq2TzzZE88LkI5FtKfgme0kY
YGQYvDqkM3t94zBs0fg6Plk+ew/KJYCXTmZCHQ2Kr45VPkqWfNgd/oSEK/eAo2/czTG7e4iKjsH/
sXce3XFrZxb9RfBCuEjTylUshmImJ1gUJQEX6SJfAL++N6hnLz+1/bo998zyI6UqxC+cs0+vEv9S
z2KMseIi6iEhV10oMZrTpMiuMYvaupDbo7ekKHinSPgT4aCN631Hc8J2nZvmxrctAnCSSRUJNoUJ
CeauLo3qLGIzna5NfKp+dWLkoYNqHbqE2ARbDoSo1sWQYIUQGc6L41xie2Gzz2scwWIgPVw0RSvg
0NFdyFWCFxz1dGUJh0hosHTOpW/jBclsDf5DUZVSb3xjDKvnvIGODH+nXXCuIRulxkT7tHZGNj8b
z0ZYd0pR94RnxqXJ96L2JxSRuZ/5qzyYCuM8APtpGTCOxN5QaJ+HskuuvKjUHzAWvAooue63U0Xa
+XGkPXFZ+dvEaxDlYCaHKc1tdUA1m1tkhE8dDv/F4X0w2VrvyljKO+aK1rxO6oFoEgXshzs7CvyI
cdIkYWmnyySzijAxn2Hz94sBXTACxWvjgLAuBmttkkGLjscow/jOK+lJYGH0hX89zoW+yVt3yS33
+00SIzvkihPGwIsTMRUuF3ljKJUPEEsjkPquZXoNi/dAv9pQufYddhSGwWZ7P48devSwNz6NOSy5
pwxPwaalT3NvOvjK8w6te0GWSD+p1xGTrUDE0SePRATaak/2ZUPMngn9lQEuKO4DT6KJ+VQ4suZ2
va4miye3vX1uJrZmExE5Rwef0k9tiCe394KzI912fhgye6gOOoNcfmxgq2+CyrDw1bU4akhPvsD6
5n4EkZ3iSot5mrk9BMdsqlNijJzglIJ3JK9HG+N4Hi2trlD/lUjdqga0T0BPnFsxbmzJuVK7uJrT
jT0L52JgDGLT0if5xgtT+0rR/G+dIDXwqcqqYKeTjNYjaCq5MZ3c5jxnIk6/NbVPEiASuSenyYe3
FpZGs6VVENxrYhyAqOChLywPmDn6TbEGI5e2Ww/kVXPFDyC+tAwCOBDqeNWEciKYga6IFo5hsZ6E
71bmKp1yJDZjT76P3XrMRYA1xkilh4p4n7px1DYCOsYEUhFwJq7JBOwDpClR/mhhm38GJfsiuIRZ
TLYj4gxEClj7A+1fPFdam7iLpk1nJ+yGwpJEl3KmU2M2jxqDsSs+b0yIN3lho4QmcaKwrnWjUCZ3
s5fug1o5r3U3voI7GcJV5yHL3Vgyyml2BrMjkHFIx/4axLB1M09We1/gSGxQ2ekxvljjEDX2KhX5
NE+HwvE7n9IWHz2aCYJINFOBILN2/62n/l+iAvT6zOH+op7K8g+eh3+aOdq/funvM0fxN1xACFps
x1pGfCETxD/mjnjjwS56lDO+bdrLVPIfFZXjL/+FFG2GkYvN4I9qynEQJ7hQm4A34eBFWfCfVFOk
1/955mgxdPRDHE9MRW1rcUT9uZpqhiwoR8+qT6IzAI6JfNdhZ2Vx2gUXN6GIIewBdPUKTe3sbrOG
cKKnZDHu575n4zMYSfnD0l8UoYz2Rs8w5pH3a37Fvkmmdx0E2ffhCwswe+UpseL8qlugAeGCDyCb
VBYntlWMzxe8QDek5TmtFuZAueAHWDMuJILJ2scaOEE8J3AKikHDLBi++AUBXH32zAvUYPgCHEwL
68BfqAfpFwDB8QC2rUM6bPkxdEbyism3LXBDKTDYpE7gPuqIBIK1ayDcIb3oF4W30DJweDn8IvSy
x5irG9W2fF1oBQ0D2HJKYfqy64P+x+ihXni/JZCrgLQ6OwpR0NNQMjkKfqGCo5zjifZtKnpcuJEb
mprJ54B81fpCp2r9xVHNEukiX81Y/rKQL3nrZuuib6C3ModDV78qA9tgoEEMDpupJJhrwYo6rWj1
kATHJcpZeHAJ3ke2w2pOv88RqRL0x10RT+5miFmDs9yHDbkn1i5qbvyiM46mZv1qEpazIsXDoVQW
iL0IYDkmhjHsYzDmDwgkERs6rUlOJUC9i5Vrd+eF1fThV+i0dd7nawwCyUaCvtgB0czOjSGdvWpF
cVSq6/dZOWDqJaXcW5EC0R8DIjz8PmG9XJRq41Dg3bo2WURDko8bcCDZhnBgB00kIeTtHEaXptDF
S1QaHQUFj8ml7a5u89R7ylQRX9A9tHcayfIlJ3jrLSE3aRMTt3xqyNe6cD2o3TQo+cxuKbqj4phe
SG0kb0H3PdALovA22pL+TRhm0XNSjRjOEs+4NcYIXHHbGKiU/cY5R16U743UkPPG8ptseq7qwIUM
kntPYHvKBwKJM4uIYAIn1m6KX3ktefKPazWhSSgbPEersMNPRhxYdyQgudkTJBI/O5VyrsLZTwh5
QnP4KEKrZfNZNdAXeyZMPy0tkHLiI14GUqost5mtCF+mCbtrMNweG+1iVvM3LX5mByTS6J/JLWJF
kMo5543f9MNtH8f2lTWO6iAEw8QunTjXfd42lyT3yuemHcv9EPnVN20nL1bdDOsOLNuJMw3jpAJj
MaHDvp7J1bhEXpucSjE2j7HlzK8MCosCneRof6YK7I9B2jwpcrXjn3Q+hjuRVj+Qj0QHy0Wxl4zZ
zBn004cwC/pXJn35y5TN8sXRncRyXgfZS02txuaDO4y3P3GSvmVvQ193O1l5V1oxSy1gH+/Txplu
SwhWJz22S+TQRNgTu83QuLXSZTLjzilVm2fKuzJKxyX/h+5BsSnnKo7Rv7sBQSCyM9qNMOppq3Rf
rXWkmZrmbbfyWX6SnGXiwG/1iUDFcuNMrv0sfLLssdk8ybl5SCvD/z66ioEKfQ4gT1fjnybcYE4f
gfyLqwJs6tns8Fd4aRttSFg+hqL1ryfd1NwaffuAdTDfuI2pPr0e4k0FG+WOPmn+VmtFxJ8Fdp+9
g66uSDwRhG4Kd+3VOexbXdQTC+Mwvha21b91LpxTlRMWkBUmYV8WZXM6Nif8JfFHyzztR67JTG+H
+owJRC/Cz5Gg1d55tZNIIr/37YAtiJ7O9kj5KzKPtXbX2QZ3nEiA7NejsWuURcIcQHZ6nhTPzLrq
rHCbk6R8M7SyXPT+jF9XCZuB8WAn3XivtGgRycfaeRi6KPgGIImqrZe97ayDXLN7ipLpnuolOKuh
dD96t1FXtCE0YrQDPOd6k6iG2Cojwv4YIBGPKgB7hpb1SPRre+PHIYJiBMF6Yzkuy9kW7pAqAtjf
1WQFZ8OyaUxkm3GJuuSimuNnzTvv3tLeEsoQ0UlSU67jlP2tm1XhvqvFeDa6BeYHtOxTqMb9qQzx
HRiOfbaQDHTrqS4IiAjTbd2kFMSFkV2z8AiuQygH58RUHinY82diIp+rzVxhvhiflNk84NYHSoWg
f11GrOQllelOIk3bm3IOL7XVKCSzdoIttdXtITaSmzwb4h0xdtGmKRvrRdau2Kdo93fc75/pXAb3
tU2WQlLnhCD7zDWspKlOOs3YnjeRm1+7CjmO25YD5a0ZHwibWyK6Cq/bC8tSF67cYlOaob6T7CK+
18B4mGxUVn7LViZ4jj3cfHxCdDS6KpHjV27FlNYt7sgwdXe5PamjBRF3bVK/b7AHSGKsY5/9X0l/
1I/9RvRj92Y3SLvygO5j8LP3rrW+pYQNrel+5vOgi5hNQauTOxGgTCvhj23GAlfb5IztT8vBrUzc
bv+Qmp67RbHVbFWM+FsEKtiAfI4e5GC1N57pd3sdgl+bWtncoplxrG06Q9LDNFzABmkS46j7q0aK
BGyY/sYkI3+v2frtYs2WogigyU+gFOlqg3cmQj+aTLZH8AU+RJ4MrYrL/4pwy6wm1/UO6BVxoADJ
24BuJ2KNVGg2MEb6GTIK59mZGPvOLY2VIFjoQoqac7LblBz7Lq2PPQXJFuJUeHCEanf+SOUFX83d
s/EYrmShcu6jkTVaZ+FwMqe5W5NfMmwdxk+fnashKYr8EemTte6nxDvowaFFdK9noStS5ZgcMQGy
d8pyP2uzuoBqo3SA54znD8BFY2IKJT3LAru9ShLCuGVGyJyXo52Gp3jjV83FN9s9w6v9rIuekUam
N2ZSQn3vMmYBLI1JhAlWNVts2GUlNCw2IO2cx7tI5NcOq1cAF6MGTNXj855SzAlOcTGy8o4ooWTX
FdCbZkWwp5dD3B96awPwO8dQUalNN7NnIGwqWLlJjw4EpAoPYd+5NbqRQXRo+I+dILpvTpHawFD9
UUeesUU0jvecth5bCmpvZEYJ7wOnv2jbYtVBxODWN7j8VAv9aRzKi2cMAS/jOcGV2jMjCKv+OBZN
iBKUzMFYzsGp6KZLLt13EflP/+2l/l+9lCn+Wrtx/dFM+Uf5/U/T6V+/9HdtNvFGjJJpmUxhYmpc
RNh/9FJ++Dd0E66DbBkT9tcE+u/IhxBDt83YGhKu6ziLBvsf7ZT/NwAujkWXheVsGV3/J+3Ub6Np
/nmUICizTbgUoe39TrovzT5tmOmh+o8tF0L1IMpzzNDrqaBnZ27pur+2HGRm/et8JtrDP6mL+Qd9
NNombiTTwZX+W/dGSmzSGbM3HcYxbS5APweMgFru/6mh/Rey4t90KcvXQiONLIVFgbDs3yfundua
A8rQ8YC3Te6JqKsvmaJClIvxwjQ0GBYYeWh3U+O+1f7463b5t1/SDX9rUvkAlmeioHPgpvKH3xXp
fT8Fcpj87qByWOW7USfzjoxn8zDQcrERTJoT21mG/lPEoAUrpxOhYamkQeAy8tYHhTo2Jpw5mK55
z8hqFVvYGoNZZ/i5Mn42VxOcXgfnDSm9xLnjhcOZznM8mKaf7OCyewc1NMHjqOIpwJaewatPBTu7
1wjRwz4aChTPVUwQEYFODmtwlEbzwayZfLFiqW4aDWbUHofxrnP66KQR7HwE+CGJJVbD9DOhu94N
ZT4853057VsS7M8Rld+6iSSWJM3EFCScqd4TOVVvVmzyi3qU4bmtx0UY54EYR//RbQZsj+rIoSqL
NX4afjdC0eTs2SnyNU0fJofPWPxxUlOw8UeokW49l2clQjbZeWznq8qXzYWhJ0qKgZp7nXZsRltQ
nNezM8pDZBZ640SyOWW9XV/aootOc++Pe69Gflh3JCtgxx6eU7MYnut09h44O/Z2bk0bPr+L7Blh
wuekNPcDUoy11OXEQCFSb705c2bqqjQPng65h3QTnZyuZPBskcHC1nj6SYU+PZkNv4LQoX3x2EKf
ozEWxzrurMc+n9uXtNPleVQKbmcRcETIcgFQKgqNndTrZ9prPJjbtorytS4He4uvNruvPJTsvRWT
d2WrBp8rf4ypoB3qQpukLWMMIG+Kvv4cW25nXoTT3pN9flQBJxf8uWbMmOasWpyyKbemB2S3Ym6P
J9mFVCqMcY8yPLuP2bnuvCCpb/BDuOuc/M4fuNKwrHYdvXBumjw0LPUux3p4jkI1XxOsy1/lJNO+
wvqJDJNvHGoDHHC23OxA6G+hAQ5rEfJdsLMzTAyxKw9ZxqXIumD4YWWoItlVi9tYcCaiATehgFu/
KQxHoCipeo4rIoQPPw9d0igAr2260UDkq5KInHkzqj+ZWMzXpU6mJ/ZHAFIVN0OOp3vHS737bqae
9SgFG4UkzuedZXBs25jzSLIPh3q5RGGiDT+mhm8/Z9OS+jVzJoSnJspQrn+i2qq3PPajU95mb9po
+9OiWoV08NPsQxoKiF4ISNqosIm4cd9NeyItCIrFc8xkF12Dkcm9bVIRCqo63tjDD4Ry1U2VulyU
oz2sx4QThWO82wE6rG5hxIrbsNPubT9F1mOJ1fytdz31blBdbGc/m3eNHal3p3An8BGG+zAGU0B3
mQZY1Bmkf8QB1dhaguhGcRZmm68vFyTcBMyJjHsim0uS61DWXOtgal+q1sjuJ8xuME2Jj1tb9Dan
MSenztOmPHQKZeKaeYPcu6NsPiu2I5ymgjHSekqCmmotC88plmdni4CwvunYzAT2S5CFVua9DarU
3adsevEmMeln5MU7c4nJtJuNcuuYpsa8ix2bVhkerLh3Fn8vfc70ZAUTPjevR3dnEUu7qZHZ77gO
sQcjgcAqrEAB46oob3oVQpXkCiMHJbvrFo+xMvN7w+1vBIPqXZD47mVuXJ6d/uhAz4wfIje6KYwa
oI/PTRTbc3Is7OypdQXe5jzC7iymbzLASyGG/nuW2DC8y5hgVbzRyeyxYbP66qwY+W1zl4lRG8Xd
d1KM620sWwKBcVrnurFO4+K+tjCirnOSLjfx4s0Wi0vbCKthIsM6OnlpcDIyamqZ18S7VmFUH3HS
oM01ECzXCPGJr80GtSry/CfLjQ6aEPqEfd+iQQ5FeY/BUAIKMcKrNImr69ZL9c5LuGFrdpRXcorG
LT5dsJ6LK922BrqDxaleLJ71qnMCxgsMnCrEhCtsK+k+MXG6M84zr7QrwwPF/AN5GyEsXJzx1pdJ
3ubYf7Zf1nn8utjokWAt6oq8wwFfAS7wLPJ9F+d939r5ulzc+LFmy0hdgAvBXdz6E7Z9h8kGg7zF
ys8LPNgNX/5+e+y2aenV96zbLThuWcv2dyEC4B5OcVuNSKoB06MmGa/KMR5ALQETIFkZroA3etM+
lIPU0BkZFqCRTVBqCwf1glNfqM4CulYUk8eK5yuLRR4iRMhkFRHQFffVtVggB3rBHcAQwD80Vnis
k4S7qt3GWO7x8HMFMgBwT5XXjE+zdtI1qY7DOmjLg843zmCok4Ve+6NagAv2VMyPJOmqeG214QHD
WHgsQF3cwViaNwPO4xPEZrH27LzgcofqkCM83LZsRy/+wnxQX/iHuNG4hatgVxtDsTXCfF7pBRUB
hSd99b1YrsCd651YkBJ9OBi7OqG97+PikuNPWLfS1EcpnZEp3DBsYiMOn3Nk5/tccsV7C76CwSfE
L7Ct1ypUQgKuNO4LcuIZr8zTCSEoPGhYn4nYIoopfuDTukkA75zDsbM9KDmkrq9yxBGbQiTZddXO
1rFKCp/+D+7JVY5s9q1PfWLofVczhrOZLF8lJBgF4A9T80dFHkG+EX7pjRszNYfjXNdwDQuj2ffk
w70xypVyM2cyPYsubj/xRHmkEbRimPHKIFt13xhzmQedZK1cQd9vAUqMWFHA/A7fVIq3rcv1UhdU
9WUcO3aC9VDCoRwKeWXgIMtWxCOnqIVYDh8bZ2jOYd0qsSboB5wfTbAEPsmyERkfrq/JZjI1s/T+
ZleBweYWx81ybkxw/pRIaerwHsqt+cB+vzyHABl5OFfdd1IJ4CvH2lbZzkSjT5AoT+GfZZ4Hm2oy
ovsqg8rIlU6Z4Ed4jDexC9DcTyTay6Ryb2cpjXtDVRVfVzrJrqdDDTYxzrt1QZHHUtMbq29E28/V
FkhGfWPNvJ0B/NSnX8VXLW3rMbWm9jssoDTY2AjrqJOLiN5+nEC8UIZ6D2OGfHS1FIzknQ+CHJjE
zo8OxNNzTnr2geWy3hSKpUDXpIwsi8quIzAfLS/3sFDGfcn061lCzAEkRqVRul51E89fnyKsXx3D
oyyNavidK3cupp8d7LmVDH3Kk7CurTseg+V3p/IU+9bYG3hrDzwqEZriCUKUySylmvYJUs7nRJqc
O6s2AmQZsG72ceFNVyYpgVsyZPSGWNUJEUxav1VtTPT4tJS/oafe/G7Mj8yozJUTC+sxKMbpZzBV
ElNnBHI+leHKkpqB90RQLObyysmPmR3Wl7/uYax/1UNYULnol4h35An026LLDjMVL9KC2LDrUxTy
MKQchiFfE/Z3yZeKZnZIYRg4Me/t1Hwx+jjYfef+Xw3NF3bvn02hSz+zfBJGwRYfJ1z6yH8yhfYK
b1mV1t1BSCp/HFC9e+t7rI/jTkenSVAQJiFHtovNkaADxb4eAM5h7tR7zA7kHidlfWqdYboqdVW/
9r0QtwNxhU+aivvX4vffdl8WzfFvPaZFsKZjY191F4HXbx828IPMHwynPbDRIfIPfsHDVHGjIc5J
bo2eq45XEReYNXDFZ10bbEzeU6esHNVHWlE3+4ydrv/6bH61nH8+go7LpgoSWkDj/r8a37ivuUbQ
nRwIz60dEhKcaNNiAkVRydKqafpkw6N53k6Ow4sn6qmgWCyinE2W21QM2X2qRX0CSYzNOXLV90rm
/iXwGMyFXT0fIqNRDG+Xmfpff3Limf/X8fQR1TG8oKnGPrIg6/755COSdSpY980BgXa6JhMEGn9d
kOSpppGnkyz1Jkwc/+dgT8OBPSS7Scv+CNLqRZcx4QloFbYGuKFND1DresAk9TYQTH8tZzjsplk4
77bIkvG6iiv8iE2SBMfIs7KNKSTIwZEbGuRgCqNAure43QBBjQX1KuzZMwXkjGnUma4EyHOC6nu9
UcsTxha9cT/EjfdguP70E6ab6a7sUgiDrSDPWI8F1bHVKj/2yLuPCRIXGumApS2rPH5oRpBRotEr
eBJ/1epwdOtLmdfLMyVcynZkKK9hgRNVmNJ7EE5WbVkMk5LKzppklZoa1GLkEA/J8BzPBsK70LXz
98Zhh3vqcmAV5zrSMQdJkv9jjC0Ze26cJea6r5woNxAPY51r1q7Nvkds+EJkkahIWKu2dqD6+yAc
42NGSbNBMM3/EVHQRxsTswh4ZIlBaCAYIbCv0Cq13/184cIJTU2PWiotNywx+MZxGSqYky4dST5S
yvujZa4MZpPEkQDhpPvmERuI9sUklGRtlzCWSZ3DA1CAzLkem4UzlWDym7Cb7hrZyT3+GO6nTHNF
zh0NBSCR/rmT+bvf0D/Oo1W9BWCB5KaZ5EBTybELMx3I0zxz8HnpGPdNajtHixfHJUPsvWc0ykMv
cLv82LmB+hgnQ30IjBDU+zmiZ27bbOfAr7qjEw3OEwuMVa9p+r28bF9QcbUv42g5R3PkadQtvV2Z
hDn2iQ4+iZhzwDBTzlTdmmPCDdqUrqX0Hcgm0r8UTtM/mxYaRXgg6sNtG7k3BR1WZdE9s+KYeQN0
xGq82CkDpRpp4k3nS7wnkeBp0kUlI/+gozOKhOh89hEz98jCsYdeZfEfAZzUn4QAcFSW5I+W7nDl
4io5lAnvxLoijZGSiFcOHnleoUnB49Kd4Neg06lfcYUEZ0szZmmrJDzHEE1O2NDLs4csct/wAt0j
AXLXEBeHZ9z3tPd6kvtgmQBhQqtuioz5ELkXTAh0Of8ELhDPJGfP1RsCwbthZL3a9R3ttumiPi9F
uyp0Ap9I8JeWxlI4L596FCFDLCwrXBgqX86Bo/Ojtdyq0BJmChrm8RXDkndiOPrd2OBgXxFNAm4V
WcQTKJflPjdp4JNR1BdksJwZlVKKfL2LqzJe9nSxPYFZC7hUKXqZ6zgeh2oZSihEkldz7E3X48B0
7esytAkZBJ2Gd+Qw9sZ0LWImHk471ZeviQ+ml5yv4udrz2JyUhd0wTkqRCJrKajyAIlaH3nu+ms8
YKD4/taJms6WgSOHfhnkzTKYdlnFQEgnyc8mmKfrmduNrAjCJqKVHpmFBTHTK7Mas/u6ErBmKYCB
vCNWXvfKH+9q0gQPSdlximNt5sDU+EYYJNgz4myi6g81I7jIY80eE5GxrnpDbcOUS7BkcIdekziY
NcR299aG3PJAwWOyTISR9dKlDRPBGd0lNCPsJyuMcvVnnDJxQfM6PRFiydzGbvKjsQxXMPnxWKOj
jyAnMqlBVoe7ilKjWRNPyt9U2Ax76plHHJwouf+a33y9JMeM2W2pEnE0TOOHSTIP5bJvcPrygmKp
bk3MQ1+XpmR0CREoP2Lpj+4JGC3PlSKjhf1gcA66tn4F2TQf8KYzU+uXWlljw7odBJ3WOjY7Hu6G
3X5Xeajex5hipzHr8Kx9nrNKkzDDcrxuPk2kuGsNud3afgXekGLBqCLlnl6u55rYx2Umo9qrvM2Z
SIbSp+bNGn6dl+h0JXEEPCbL1Ju6ZHkL0KC9WwGXhJj79ntfR+ojsaL41kfns7Oa5fpBynyg1WEY
6fF1omX69VXeBiET0pjY+fsC5/huRsyICd2yH7/eDVbHCLiHvnjr88hn7sQQdTBccevHhsurQofB
uQ4pQ+opsx91Mw3rsBDMzxSVsKAdXideikjRw/so0Qgdob/mxwkJ+Xl2+vLs2hSxxXIOEsrDN0zm
TbVrZkVxrhEn2CIenidNmVwRgHo2VW4/GkXJw5bn2KuC2vSWeBgqmV8AmVxGggPpJceAyKwTQnEN
xJ/yE6AY0lraHGTYwcgVokaKk45m58v0AzaOKajKuSkmc1DvuW0woNbMjB0Z0Sp0FM6OV+uNzXB5
y8uei+frMTsiV9ozOZqukFfGL3T1E3k/drH0E+hhTmPDgr1haPNU+VTtRNMwshiwUN/6Jo+3ZOA+
QmrPW8sbKno8h2vNMKP7UTMvw6tTyGMp3Pqkq5wh4vKodEwOSpM52S0rXmw9nlwSjIx266Bppe1i
ZMI92TCdLjt/+rXMd2q//+ETabDv+OhE2WXcuJIQ0Q0h2dW3tmgoOWq2jMcUUuVKVjK5tf3yfRhc
jtqMKONoBwm3ypBxDLrcpBsadP1KVZIKfHAkEANfVpgB7N6VN9owecjqmnICdiEV5DQQ2tJzwoFO
z9eZzUj9649fN+a0iPpXhtU3n67mnQqyThwRfI53o21MuyJJ5V5pxQ0tqSpj3+UhM6AEvcVxOiPh
d+V8XXkzHRlBW7uxzX72YlbeFmsT328ZFPtt9S5sOlO9VAHTSP4SYv253zNI4Bsj+82B2/aBeJub
ONnMyyamY6Cy7d1FOAQFITh1UadWX+Xqf200/5eNhjA5OsR/L/u8luj9CDT606ry1y/9saokgNMM
EXt+2cltFJx/7ClD92+0fHhloB79Q+0pzIU5tWy5aE5ZUC7/+N8Vnx5CUEaRPj9gBoCZxH+yomTG
9uf+A0YWSk8ADARIAIpzf+8/GgJS6r6Ok9NMZCxUvJzGv1uJNLKnVeWJ4c2MCx+LqKvuZTWVN7Mm
5KgOCpO7NezTreVL8yHt0AwAaBiz2yQAg77yjJKhod/sx1A6p67sEcINknkrIitCuRQNN1Uc7owd
FoDkasi1OptI9PyVsvNzlTTZ3eKW3BdmmOwjDMl7SAuiA5sJEGMRau5nmTTHTDjedd9iZ53nNjHW
Tk8gFqUHhTnbLP2eMZVAPkL8FA7Cftinht0dGEBF96oWWFcADY7H3vwGd1Z9+FmOpC2DY7JqxqDb
8gM4eBc+LbZh71ZHI7Ecloc5B3OkMo+Qd8UB26XxuSizfvqVDG+dtAyOeHxxXY34/6iDK+tOJgBT
eV439wI9NsRYtrcr1GkTO0by4FITtEvqpoyhc8aldAixdxObZXzVVrPxWXpx0yEFVPaNMdflcZL1
64DXgJYVE0CWBMNTUnXdQxh2VEHsLJtvbDzi18bIsnDdu8g6PEA4/WouwxnNVHnkYejLlW3K5phg
ZvXXtm01H/WE+mVtC/3i4e3iIJf5NzyK8KJn2e0sLDmfs9nnZ2k2tyAJ3VPWdNWJNLL5iu0ZViUX
To7PZszeNJ4kbtQEC9RwPuPsNZQhfTdHqedvK4x2Z7dOfjXhNF+DYPL4oqBNVq0V9WdLugbzOzPZ
jwBgHlUpkpesk+D7dFk5GBVZ5m1ZtabWxohcouoS28l4TXPtHesGA2kvwrmlBiSHDFHkEO2SmWI1
jyezxThbojyaHda/bjhqANA2TnUUniV4gryd91WakEvtoawU9eSf4wY7Fl1Fv7LBHFxXnZGebcOx
4CgWmhJGCd6jmGWq+Blqio2gs4/FN2RECPyyyvUgpgB8UZVZHOZqjv3N4IP/p2FAx1+44YUIxWSt
A2PL0JaiYxo2XuPeEI8yfNIlZUe2mvVapwZo0wFyEXjJZLya584Dphx25VOo0uiVXVhsnKLartMt
1gPre63NtgeYo6EA8PaOADRl1ltHGC1ombLuL1Zf1u9EQNhrmDnWR9Y49NLD1E3Lvh6jNP02Yr8m
CNVBglpgtuiMYvG/JnIFltl5dgYTg5iZiG+MOHGNYJOZ4rXfzPkBZELwnqKtIIUXBtCR8PbwEUyB
goqb+rjfBWCDfFNhJGJHVBYfbpyET+iwvhmmrjZe1TjXVu9NP9yKeD+uCUuV2yiIytc07ltrnTes
oDlZZfPW+aKBD+Gn1RHSTscGc0DyAwcmPENX6DZV11ysFhkIKbbcz1QM9cJWENsgr+Z1YUN/mAes
3qOoJLaUsN/OumNUpSz/5JrtEgyVpAHHgchbCM880ZCY+mu2SOZ+oJchu9xw90qaGYKtsIvEVviN
+WZnSbjFEVavBtuEERqWhSRHg5RWYlDZ1aFk7XG2K6e7bwIpOLB+kRKKk4JLqC34GTzMIkDKJC8F
1H+6eh8wWTUHYQTtoTZD8GCuObW3Ainyp3L9gr7ESoe7CcgtD5eZlksZadisQiGGncF6+d3Tk/5R
w558m0RpXTuwW4ttp1syKRx3Wjj88DVukymMcPzYVbHxEk2Gjm1oew2p6iHOgI+wXNRXjYc3t8ih
IHvYdUWFbxdNfX4JFy/vsLh608XfqyxR70csv3Hp9nvkIMgbKf9xBX6Zg43FJxwujuF68Q7PXzbi
YXEUq8VbbH7ZjPPFcTzSzOA+Fnnt4UUWja7kC/MeTMqTL0ocy5iUPOS2SeMsbma0IVibozECYBWm
HspfHe1mK2/uwXia9x78qTsei0RFUdYdh1g/E+FV3tf0jfe9RYYllIo0etZ0eIzLm4AQZb/UxAHH
2XNQehgIW81tFciqvDP7sbjDAFvvGHFTe8tMkE5VtGs1IHtI3QYrEQt6GO3FJG96O+x3wBrrlE65
KECfmHxcLzN2ZB8kHJicsCUNPQ9IVtN659ri4+Mks69dt4zmVTN30YMIGu+ImFk/xr0R1FC5o+TH
/7B3Zr1xI9m2/isH550GyeAInHsfch6UqdRgWaoXQpYtzvMQJH/9/agqF6S0jnSrn6tRDXSjLFPJ
JCNi773WtwSOgMsMKFa6bpQyvxjQGJN9WBQ3I8/41ueDPxVhCS5mqMz1izm+98rxj9iISKIZS2Xc
+BpxCxGoefomTbssYfMSsWayHrWhNoKYQFYeIJufI+Q9lUlbzcxSF5dentQGi2zMOXX0AKJF+qEC
yJVT2RpMqp02P/mYDdfT/byt8l67oOqqNiwX9po+O/QoZAtiqevSvAI7GPwAaBNuwl6RuCTLvuA6
VNS7YbSHKz2u5NodXHfbaW19V3k5PRTN7Da8T9YUvphXuADhE/IVUXXMxmEgPSKinpq3wi2vpFDT
kEERqcfImzTmNGDYojIxLts49aDFuP22ZmNEuKPLI0XFk5qH7pNWCz2fmTXaHhQeAcEBXsxMXynW
mQgUKo+OpYbHL2CTNhJhzhmv20RXRPEJxYb8gyJKLuJGsx70PHQu9SHjzQumRVO6iQ4PRkpzRJ2r
6/lNNrj3IZHWrNiBExT7si4nNSI+j2DeQd57CBUvvjEBFZQnq0LFvMHNU1JJW1bMJCoConChWxRM
a8ylmVoyMaU+nbPxc+dzfRxuqtJfTAC3YSUCi6Rtl8CbIMumZGlfXo2Io6N982KKaSd/jFkIMwSH
NtlmkEaB8aokBYc1i5HtjNZBw0JA5Cgi+lBtdzyyOnGk9p/hpCU5pRx7ifuCWvcUdb1+5zatfatN
waYlCaflFHVKvz7dQkEo8H90KSS6/toiGZUF8JlpyGPUWA92K9vvIq85QYDjIFPDbB9sUro3lu0k
J3RGS2lgPOXL0WfOFMmaxU35LMYpugOgL9hnWcJAo5IPk02VD82VMGU8zJmTBMTiVq7v3zpWWy3T
UR+vgpHzDu2al5DYf6un/y+hp2Be9FH1NJF4Dz/78Cl/Uz/9+WO/QATq5I2bFJsuOKEJxvt3CYVr
7QtKTzSgyDzdySH3dyH1YptjsOY6IFRhDrzCdQntC9leDLOw4dkvbrt/VEidaS9ReHJ5ExQCpjpY
ucYZh4COVjJKP4suKp0QgUcjn5qZmWGTu6sG+HhBKMopKwVed16nyjYnI9qs0Czb8DZkqK4J9B1+
VIJlfK6oBdKraOhG0gos+ycoPXsRWrZVjeUmg/0Y17yCiRyMGwWpoNMizmt1In+w4WU0JNUBORL2
PGgAgXuphkpjExzSdppYFlbD1PwGXZrXoDXqGvUhoZ8ckrhlKPhBqiBXs3RHhpac947NNtqheRox
ptOn6oMLloKycG4C9Iy5BJblCJR8Wmo0WNSirEjr25opnbZ0IkMkKg4Fu6FrkRWdgxG3VtOMUAfE
Sxy11PIJtFK1sstiODG8yThvDTLiR61BGf9A+GeHf84J/21ffN6+UD98Aaf2xfRPUZx3MKaf+9XB
cL5oPOO8ZMIUJnhk/tWvJoYGMM+AmTw1Nn7JrPmfv3oWYPZs9lRU0AZCaNv8Ry5Vy5lmzG/GvRzh
XU3jQRLCpXfBL/J6ZhraGF/ioo63+KDHg+0z4aB9zdM7pszHzIaeb1NOGl9da2hrarR5jVk3qWZz
IydhCv1POcuZH6ACji1eGFeb0Fuxp9P5DOkxQmkoHsYirgDk1xEB7XsvtId2mdWFTpe+QYhpM8Hj
t0S/MQRGH5MRjbgSaYdo52XIaLUKhFvjyhbWdalQNVQRvUxHyv70Iid80XAikfJ2uYm6EosMTXl+
TeaiHoXuo3BJpkBZTtuSCfF2IAaHYKjAULJik+Dma6sbzRtbZef0gdRmg6I69o8OaAFxK66t6Hdq
5/nhMm39vopmcaCYD4HqAjGbut8QGfJGxDRiMI0V8lTqmC9ntu9IHyKxEjirPB40/1r6qrVC6JGS
hRn6qepQt7NikNWkCnPLKY4/6TPise/7Ki4yRL8qQD3El+bMGujhzD2NlO6FJp1ROHOUiZofMhmy
PLpbszLzv6fj4F9S3eTLnOkGpzN7KDEtATW/H3EKKctMkyCMshLlnTVigJFA89SOtmtUdkfbiajp
Y9UXm8QS2hVK5nwhPa+7ryhIHDdZwzCb5EpOsnbcVVF1BGV0iVXuq1SuSqMsTmUQ6zwwhY2kBpbo
HDY1cUrE8HylfI/vyc+IZzapVXNhkuLEEd/8OdFSrx0Gyjhe+nKBB8VdgdcIgTC74gHlEeeNIMiJ
OYEpG7oZcb9estE1LbkOkii+6noyUme24tvzTJYIgaW1I62KQnm4ZfXuYGG4bv0dp5Z3nTKdXfR0
+rexb1EXSbJ6bTWpESwb6TwAEP017xghlYoWrMEau08WajmysbwqOnWKVT76HJFRkgJlOLqDg8GF
SBRlx/yTnyK+S72qJk2PROd5J/TkNiLf6oF2UUHkhBE/hUAy7yx8bwsA4gaULM/YQhEnBKnsGecK
+dPzaudxxOi6dIscu1QX+M1jNdaYrUIO+gFJZHEh950RmJdJXCcr0eH+Yf7r5ZvKN+It2RzWARGh
9tDrLbo3yi0o9rLZulHMPMsY6GFhi7qtgSteCjx7m1ikYo/4uD9ilRw3qV+YV0URaADAi+i+zILo
gW80Wfd9K/YYn5MNjCmkA6ORPBV+w1nXw5RGHrwYT6XZdBeYsZ1FGjJunHmFY18PUUMaMOxklhVE
7gdnADvujphTZ5JXYpP0FfUlJvJwR3NOXLYOcY5dJcJv/cStmIlBqgeMx+GB1Inyto1beROCl96J
2M+WCkL9BxpH0V3VWc2+MQGyL/vWjnbqSA9ppaVBejIhlW2LEddUM6r+Qo3A1lZlZz6bXVWuoQQM
3/qIiZjvKhx3i5ThvXdgnoH0oIUiLIHVLYmB2epusR/oFhCMJGYQ+9sfbSZhF8dZslF9+I2ZictK
02pUMmFmr/QA497YW+V3ND3tXi1luEoMIl+szJBXUW6iP4ydAct8C4l9kMN9m4fjk+lp3RU3xLsE
a9d+o1zT5njz0gXvSbPI0z5CpEkXpTAiovbSNo+/FmGVrPnaeVsUWa5cOy5+IFBr1iOaMEACniqW
vUXbqUyr5oQ3INOpgYZJkt8FzE9N/RkcNb1o2JMAhdQhX7gojpgHd4fAS09F17hHne7jPVagZD0C
w1shZVE6TkeherDCWD24TezCdEn1q6HvQEhjtHYv8lxL1m7SXyZlCxxY40XdtbT1FiOD+HTuyabf
hrHm74ocpYfvWLDhW5EdWhztILRYamhO7RU6lDsdR/6NBSUQR2SjkG5TWsNTEEkCvKTiVDTTCHPZ
1ENdfo8tG1BjFO/YSzDBlrkOZByiE0SaZF3SfL3Vqqi+9qF7HPWG4BoFEQxSjCEuv9ZZ6x570x4P
XV0oj0XequxomrxOwrzE8JjX9gURc8MPtB0RrUu/NDdZZsqd4qfd2qu17tg1ldgh+MhWyBfKO2ma
9ak36asjjhrXAsLTFTtb8WC5bf7daTL7eYCVlcysBty56/o/ZNxH05TRpU1YrCQE/v3Q1+bC1lQC
EXN+T7D4tULMexzJmVonkDtTR0ugOUrBoHdUoh2AhRLIZ9Ysc5tIF8dMSQQyrSgmQkCjy+J25TfH
zyxraeR++l34vkOqdu8dgNY6+87BX5lgowc/62xc0iqSaazJfsLgIDk2hupekkNUE3Y9NMvWAWRU
5kpz8BrFAmUYm0eZ2GAku6z95mB9wvfqdvW8xq2B40XI9oqepXMxKu7wUxVt0tLsDdmuXe7xHpiq
chsEpvVQwhZd97GSG5O9MML9IZuCRuPoeUukKjkjaYIPQtXLWJYYMpJMN2izyDMdWoT5yzMhQ4KA
XKVEW0rLBXK08xirY7FSQ/FotHV+UOiq3TjEGM40tRcXEgIEy+Cg0wLEUYwm8DB9gbsyEdqagCVa
u1k4OV/0Q8t0ZuuDQp9VQZafcl8XX23QfcveVpJVWeI6VQB4FjPXEhzE2RwTfK8L2JrFFjtsfYWg
3nhivA4sVmsKiL2yc280qBMr4pL0lRpU2q3pRYExT5XCOIGkZ9Cqd717lfjo57Fb5XOpigvHqyRf
e4p5u1S1Q4OAduc2OmirUCl/Bm2oQ6MdpLshOMje2EpUzOuE/CICtepTAQrtFA8FSR2Brm8AImdz
hqrKXEqq97WHduAbZwH9thduBBGTqdizkyrtQ4r1a+XFxb1ZJvaSJumV0BEl8fnUhnOHpMGqs+SB
SmiigAl2pWytTCfWzzamqC1bKcensKjIsKSDKnd62y9o/sv9EDtM0qGDrtIoNk8eZ9OVFrJZ0+Az
opUE6Evbrxw5f/QswkeqvHJRl9VdBtnqspMdNC9vVI01+1226owWHXPDJFkJNXujM+S/tDW7Z1ew
wwcOaFY9x3nCAWTwNm0ReXMf7Ys+szUcNVvSMrQ5T3ZyYgLdBfPK6COwFGrO8ZUEyCVQTXltYcGe
yRFWs6UO2WXDkJz3RFgVD4dr/+DgGzD/ivV1rLKsOIwQIelyUqWjoqvypiOa6asa58lXQ+cMaPj1
aMxNlMWXRdy4+zG2OK34prfF1UBL3leJXGUozQ42czpvG7ZdNS56X0S7qHFdUCidFrYcMRk4pCWM
sZ8ijeyaXMG4wbRfzFDiXngdQom+AY1vJkGJZbcWB8OohqNbVtrCjV9IdWW/CzI5ThGk/v1oOfvI
sG59C/Viq4fHLDQ1PqWxS2Nb+wO/Ikl4QwKq3rOwttipda+Nnb4dFBtrugzEomxRKRRifKwCnCm2
cuVAV5m5aCCYImmoXUp0LnmTybUqFGMeY2jrKRH2YaKlSxJQv/K1iBV+RcJSa7ddiITDjZKEKG9C
QYql8YCWHgV417SokOJkEccO86g04cbQ70OHhjbDEaKY5XS7d34A1jhrnVXgZ8MOEyQte0O/E1WW
xHOIa+lchbCzguVIVrfSj7Af4J6NtLyYVKX0vHs5G8NIPAyK3q/BgcCQc521i4/9EppgPC+sLD5g
bIsfldpe6rbp3aZgbTaF4g3wrEGHBWkS0ueHkDw6FdtcHUAdLGxnNdTNOC9qlMCD0ZKEkJPIkikJ
OzuDzktT5cPBD18S+JZSJxRgra0Cpd2rttHpzxLwv7I2PeVh1tT/578nsezbwhA4ksAXaiCKZ6B9
Jk4OPGNIwtYJtxExXBzhmPzuqtFhlTaZGd8YalY+FZylgJTC9vlMy/vOxZnYM653aEZp7tnFxzCr
rGEsQqIgMA2OUYUwJkwCIIRufP3x5zxrNhku3E3N4b9T9Usr5+xSYRlGVh+gtJmEnNmSd2RAIzP4
+c+Pr/Migz+7oTCnIE1rxAhhHD1TJ8f5AAI5tv1tSyDqKmB4trXaFwNf2KD4YpRy0bmBGvKlp4+F
7VNRQ+xDCO4FU3HtBfx2H/9Kv3/FNggug24euRAEYJ3V/q3aOEFDlYGPLxsPL94DEUkqaCOB371Q
/aB66tuO71nDMPpy7X/7R5/1j2warq++pt8ostdB/uPnf23r39z6f/7gL7e+9oXHSNcsYbnENL5x
62tfmMNyBKNP9FYJo3/hJ0ChYTqYmr5Tg+mvrpLBX2eYKsDWl77T//2fNyaG+uz/v142GMGcvbvQ
AOhUGnSTyP9SxflTVVY0VFKX7UfBxgkpMMhvoCI34dJ3XDDounkv0647MKMjB6Qt7hPfnFBZnMXz
lrU3HYNJuGWk8CvS7AQr/w77Cv6wIimjVW5IZ0GvRmwrDVGjwf6yilBbUMXYxyIBM4+g9hT1snp0
RXqwJNQMRa45SHuLpjIpgOUUn9mBI+ymjFq1DY8p93Fe2kU2I0+5nKmKQ4yqqSNpUUfyLtWTxeAK
K6p8nOiDMzOugJnTzKia8LmmDbFI4Vsu7dw52qJfyxD3IZP7Zzfm7Kh116TEMm0J25Whx4d2GE/k
g+9Vnz9VRcqsD8LHoWjyRc55yIQCknTaU25b9+VQr8CVYFRPA/ENa+0mrBxrhh6BfFES42eZQonf
iPu4Sx5tddRWqi+v1So+THegSTFdofN5jopMwXzURCuRUNeJVMa46tB9c1K69YW8niB1c+LV/G2V
uE9M5Ny1Fhgb30fETNDPdoSuPVdkzY1R1blhhjs9aHXOXv2tBV5IFsZ9IOKd3yePVRk95qN5tANR
WTPLqJcGH4gA3ee8GU4G2M/VIJpV6RYoc4x4NxotG3YTgKbR6S3qOTdKDzgceqC1Z66uBku8uc28
Vbp83xQheUiT5tQI0sdWGyh9pmZ6M2kqp2sVBn+AU+VJ1uqp0eWasOW95mCZwtW2L2xUE10cPAsa
9EtTCw8x7ksCos2NkwP1jfC+ThqUu9Fr0HA3VkIemVAWBH3KWRcSYRu4xnhRUYoCHburjNJDydvf
pqpJTkYm5xlTy4WXh49oI+E26f2Tk4/7Tven6O8qPMalfY92/LtTiktXhqShSg1GQrMhp7balH13
O1JLhmHR8KCKDUqxAMKvQ0J5g4ispW+KpzuAQc73SYq42Lmc6pb92AB/01M6ErV6l/nakytkM0t7
1ByNn5BK0d2WVXtr9MlzqlKxqhbqjjbtb4XHoSsOqTChtiGysJRgrmkhbKbpvmuZBbPNuM/LLMKD
Yh4L07Dhy/BzfE5gfXQdpbDu6cxNgQg8jorWHwuQVn9EnuLOCXUbEEJ73ZUg92KR9D4JCiWArQGp
wgbSbUfFaHbbOrWcbd8pjK+DIVmSYEpYLNxTqp+k20F9rue6kognokz/GLrKutCcuEC10edhaSwI
nC2ihZvig0aaLx89O0cjBKkvsdaRUWZ3cebdpT2MPToOtRuiDwcYHXhH5A4YXNAqx32yhEg3oE8J
EbkMBK0aPVm9lWXRogpJX985eRPNLLs8Jkpwyuh6L6HD3uUK9Ke6NQEnteZjnw3VU5bpaBxAHC/p
i84ce4hmxehaqzRM2wU8J++kNSZpVRmP/xjpTzlZjBx7U3RXHXDsXifq2Aalw2/hzSBIe7PS09RF
j1nr0lBtgsKxKCJ2s+9txUIEUcqt11XPiqz2hhX/uT+/Wddfr+PncwGQLiQrwhXn1YeFqZ0fiyLL
aCMZA7UD3T0TdGQmEPExNEuQt5r1yWGTnefNYXO6msuGhoCfsYhznuXoGrLNLPwgWAi7fEGGGA2U
KdsERNUnVzo/83AlQKEO+nUV7on9snu9MghKGwd95BX5BqfAo+uxGk7LcaTJYY5CvQa6JQd19WoD
f+cofU55ebmmgwYKcyTTU/vsXvoicwOnpksxEH68NOvuNu95sYFEbKRCnTN9XjIy9lXN6vbxpcW5
x/Dl2q5FOUtIKnm9Z6fOAjzcGA1OtkHmLRYR+LbTgFNjWi72kG9jrKT9k6z7bhXLrttFlLWLys2m
pgb9NZjVfjbuW58gxFGYG9dNlXnEfF935F5aLN/QVIs5spFZmUcHEptXqdld96l/p5oB2qfeOLYQ
0em85O4a4Wvx4MP4mhsOy8PHn/SdR4ijLCYhzdIYY52jdPQkxLarG9km0OuVkasn1R1P6Qjn75Pr
vHdHDQ17JLM3gPnnXFe8LuDinelZdRNjW/f9aQD4tVQTFuEMTvOiduJD42s417vhZDdqeoU7J8SZ
4T+XHevydFSJYg4Qmt7v0e57zJHaW8W1jmgH14hQm5lZYOXw/cBaYwPr731Tx1vo69iUwiHct2gZ
r7O4v+srtn2qcWPXwHpYSqvJ90YWPnshPbcsTl7Ut/m6V6JnLx/vHL9dEd/D5l2ITTCYmyDIQnTA
48T87vcxfas5KUonJkdkw+v83UTv/VGZCDxsjTPWxzfynRWGemjSB1F76OQNsCa8ehPxFSAcVkS2
GSVTFY4TPSubWaD8VKTYfHyt8yJvegvIGjP4tlCIkxb19lqVPhB5TT9oY8YdymGi5/PPFsyXN+l1
fcc1EJLrBhMDjfCVCTj8+vOQx0kXV1WRILhdsarDXp8b3kjxqj9hIB3WDTVUrBsbV9GP0nODpZ0l
O0Co32hcf3cQA8z0lImVk0Ri00Vs4oHL6lQMKdIg/3m0pFjaHtR8WktA100hZ3B96osktJadU3x1
SFufWTWcDGYMxBGanFvA7JCX6pbFSq+I/EG6pa/bvmhmqh4+m1A9UXPGh66Pd7EJot2xIg6oBH2R
HFTMs4wogk5trvNMp4Mlxv0n38k7byzfhUviMuswI2/97Q3L9ILEySHNNhpJV0y70nAeNi0neCXm
MwfcgZDj1iIZnGOK+37u1ZU6G7X0EiT8nQOMH6RjRoCAN0o431q+YFxzLyMywhw6bWTOWEevta05
LuRj4OoRKFBWogI3ycKOhjtVl09jrc4Ygd/0gtMhumrmDwCFMDrdDRzEwF0FxZpG0xpt77VvWu0s
gjU7MwoWPvxrcuYqRrSAPOCudXO8cxmLfmLHfuclYc+Y/qOBZNNfmgqvXhLpl3bSSCKvpJMtOOL0
M1vy6xhqy3zN/+QbwRbBLT97hqcgbZY1TdOd397J0hCDmAy8m0qvMwT6db5wvGjnsVO5Gt8PQhXo
rww/0eOyTBG+dR/6ycGKOQC2uWfN8swtwHZ2JTkTI+DACfeaDc73OtYuAANeJi6izsDltN9nuViI
AhBGNOKRHvapPW3GPGa+iB8ZDXFKRTIbjXS1WwKS+lyfc1xddpAWVg1f6Ut5iTZYLGA7I79GLgfU
lp8oZLcqPIK1krEJtr3Tn16KIA//7UI2cb7LWnkbNhSSTuwjdCgp9cxR3lZAAXCw43wU3a0ea6dS
CXc0DCHFkmIQZvEAnLhdKAA4YElND2TRdqj5q3o5vUZ1bx5zW95a4OsBicQK71OhzJOS05LqRYce
OOrCLvjTlWLel5HJK9Z45QXzxaeK0Z5sucFREh5CQc3i9hzFjcS4j4LumoGxNRe5id+CZI4u2o0p
qovK5wVummRHUbxOPXaWEMgEIovxzpLNIdHMP4JaZrtYM0HIdgv688N8KowY7KAjJcl1z3DmmDTG
vV6Fn+3H1juvN2cd5CUqHTYDT/7b1zsZBFMSw0w3KBGesrq7rlX2vY4yyzN5rafz10upnRO6tmpc
Tnov73wWNKtB1hL6Dz9WpgLFZ4YaHw6Rw2DYppvvl9gsnGzp9u2wSbRaoUBDWEGkWLgkQtV/KpXE
PaBGxM3lsy8Co3QvAPhyyrfFUVdYY6JmuOsExy21EsXcUsN23vsNhjqHk7VPYch+GIicL8TnmG1H
7W3TsYJW+iQ0pyR12+TQte21Ybb40xKrX4a48halHPdpIG8jL2UMrgEWIg/uyaqZOFVFc21THWzi
0Dp2bCIUme2tIHZqOs039q/99d8O2ycdNt6FKdnofzeYfW0eg9fiyL9+4G9x5KSAVGliqZZm6i8y
x7+kWfTOvqi0pYGfkv1HTBMGsL8UWga9NU2jj2rzGvySak05AxONgnM3aQKToOuskfZRY+3l/PBq
bVYdUEiCtVnlbULse96Qz8sJtj4AWkTOpIwMKWQxYJC0pHuXpobYxn0fj/PO94s905D6hzZgMe1D
HrChzKpNBfSaxzpnNWxbd5mGWn8dDIN5wlYFynGWJ33okWsjpDrZvUnZJM/+WrGHPivnEJnoOX4N
iE1Oi02bIt63fNkhI1YTT7mcHL/pLq+iqnbntCBz5xn5+BC2G0ll0ndb327J4Nh6AHkjGhdO2d0U
HTf5RslyW6d1E+jG0o9kRcfGNg1Bo9/r5wDq0Cf4xaSEgm8xveDjwAuYIthpEVoevTQN1qWtjwJH
k+XdZqlO9Au5MBs+FF0HGoXfJeeKWySUFURt3KRXjN6OTQ8inCmnvwpyr310NbC5VZ16VPwxngyL
GdvchR6Z2KzDo61nuwgZvGn7MwKyaNlLCbZzj24zzbQ5NrX+GPhxp2x7mUvG0LHiDzfKoMFEpIke
RxO9tzB1e60z/G/XHbjJpiS23Pe0ScMVd2U8SbUxkR0KYowyvgV0DpwGty+P+b8rwicrAu7Oj0XT
qwQ1wI/H14vCXz/zS6+pfuGv4EVW6Yjo08v8t17Tsb9YQrcmFaX+kvnBAvBLtqmxADBXoh3HKgCV
iJLgr7VBN76wtlh4YVS0xjoq53+0Npwd21gNeCnQTKPotiYL+Nut1pe9OjpoVTa63voN2faTuoZx
snthtJN00jYZoMUkTRAfFlDKv1o932lvnG30JomHjj5xjKjjULJOsXavC5+yJKK3w16zlq3eLe0h
tVAekM0NgCf9pI5791KuY+L7YLoAEvjtpSoRdZqWms3amPAORB5JKDnQO2i8lP/Bp+JWTiAhGlJo
S99eirDJuBhgoaxfeDO9GMsFpzQSP3q7/fO9/F97bWf9oZcbSHkKd1nwUPzWUZhG1nFicgNJenFn
3aBfZVVrPfeMxgGKRDg5BD5hj8ySQjXyfwY6/uviVOLTU8wA6OxzNrRDPYHpdY3MxpppUR+gFDXK
i3/6jJg6z6VNmrelC+e8BVb7jqi70mvXFSTpimczozAw+9LullGRgtT9+HJnTmw+lKmTuKPqjLN4
TM5x0WbZ6SLAfrX2B4tCOq5+Qo56duB9zbQkJUONOIuPrzhV969255cr6pT9UECQdXNKePu4eAFa
LEKX23WEPxxpDeCeQoVZ9PFVzsrBP6/C7g/zRnURiU/vx6tykHmJlhGv2CIj6/AbKsoF/aNL8kro
6agMtj6+2nt3UX91tbNHgxmiX/pm0q6dDl00s42Z36VUxVGMiAKP9Iyh9fePL6mfVaAvnxDwGd4U
B4AMnZS3n3AIYnLAJK+dFljGJdaP5M5XWxLG89HZoFuNF215bXeDM8duVv+w0IHtCghuLf7idceB
YclMXc4qaRdPfS+U7WBR0elIn27GiggCO4BjGcMh+/j31t75/hl62uDnaC7/Dih3ap/QpobXKJQt
0EtDkTEp0r3ZLRG/0mSoNc4fDlgTwd1bwvYw/kCj2p9aNDlHjB2gdArfvUSo73/yLpjv/mqsz9Mb
Til23vyK3MSKRzNp8CsGS90LzEVYBf28dKwGhLBff+1DcGmqxI6/yJMx2/VZVF1ABO4YbfZNN+um
MDsDHmU5ZMAGNWap8KJAK+sMCf1Wr446osMtZ6N8UXZTKUtIHEnblXvXylC5azoHW6wISwRUzACF
0MNZJypn2eb9romrGgln0s4p6sFHJeY+MOKvLQIy7L0D7n4xguwS5B5LpbnMXUAqZUh/Z8AiiLY1
IQQmGNRvCoqodZRRdnvm8BwP4rpxKOgwF8QbYi6bS/7mbPXxt/77C+KAxBc6b72Bve981A2x2mxN
OX3pdXAk6TiYhw4wg7C/JRIUgEgLCOU/uCKjNo7NUPpYb96+Hm7VcxAf42Zded4WwdOUHPjkZsZF
JTJEU651//H1ft9woQCy2miEubocfc6Wtdp3O5RHbbOOhqRAfGjIrZ/TiXToJXyy4f7+mNJwAocA
OArZgJhUEq/XNr+FiSu7nF3Q6cx9rpTaFrqu/ckNfPcqUA05pggGQedfWap6StpIbqBiVVCoStyP
G5gdzunj+3beSWMd49M4GGs4LSISO29uxqEyalbh1kjnqUQArzFGZSyysOqM1Bqvtte94MFXbeHv
Kudbpfvr3IjDz5als2HFy6/BEQY3nYa0AzjJ25uKCtUYw86u1wyA7aUs3WTlyahZGZKJwVyAciZl
pncx9Oc/k1za13ETSYjGandIx1HszDj3PvkG9Hd/pym0mNgB0vHOTxy+oShomkS9zvw2g8tgLl0V
mduYNeXRq8mbDaBWPbx00BL8Ppctk/+5Fapk2zlEmtE2/5mQ+nCMiSIbR/lHC4oEo1BT3AwZYWoF
aVcbSAhylw3JUVGbzw4X738AVN+YIQWqGTHtYa92YTSxbjo4kpuKAMKv7GLVSsP/GrCKzQvCNxfo
wNV5alsNO1aV7oZgfHRC+7auLHdSf3nYAatuSZyRe5WPdn7rGOPP0fSynXACdyULfyCkK1KmsPQE
WmFZfLIlaNPX/va0AnH01Sc4W0YkJGGSYAZiHZTI33lEq+4aFKmLSMHnTYAvA1984FGkEofKlHyy
yHzyFJwPJv98Mmmi0B2cDKXnr7szsJYMZlsDkgkQDLeJY37nWHWyDYYBiatCUOv6b6hlg6e6mjdt
588jjJ6LWABU73y4Jyrd6coy7BlqCuDStt4W84ALrnszmhJ5fO3nkGkaS6V9AwFkaapRvrAU91vh
RPhpOlO9IOc+2Yw5wJpOxV3AhXxDa+eFdOvPAkV+P7ox1ibk1uCEYKkvLt7XD42pO3bsRSwIZZR8
y7y13cFlVEYVlstoik/Oie8s2/SpTCpPIEmcFc/qpDqJEa+y6KxfhEghCYRCgzhu9KP7yZWmv+ns
SeJK0/geViwokrMzYun5bWF7Jk9S5d/GmvC/RaCy6WoMVBPmQCTETLUUZwco9bPZ9ju7Lz5l5Amo
VKnNz0fbjR+SCIltbd2SPe01zqm3y2vV8J4Tu/lOyWt9skG9nD1/+6wmaSmaTsFtna/pUMlruvI8
spTh2TXM06M+eGIxZEE3x4v1U/XS2zwkZtEfCg43hsP8jFDdxTSN+nh7efdhMomMsXVhG+r5thy2
TWcGHe+vRJ2yUAu6yUaAO0AJwbSbQfT88eXe2TQt2o58zRq1928aWYbasZ+2PV8yMeFrv9C8+Uhi
3Cc14rv3V6OTwZPE7UV5/HZdjWrNB3ZS1Gtq5GoOzx1UT0YOveU5JIzVMGZ99PwLhRTUpfQYktAN
QL7TKXB8GMd8/Jl/L8odECaclmm52qiQz5fIoTXHoI75ZbBpkldu+6u6Gg/A7Ii0o7WPQDvN1oHd
QNaOW/WT10p77w3mNMTNnuTXvw1HGyY5usDSsB40I/he2MyMZhDqm8uaOPd0BiDQsuZ5y1+At8NF
s9sRXWjibisguBAlPkGeMH0cukAgl9KbBvqF6Zv1j4/v0ju/puOihWKNQWDym0wIakc4mEQdrNGA
VavWGLulUZfukrN8+MkteedS0L0N2yWVkvb8ee8njLS6KCu7xMbnpc9MKu2rMQsg9iiW+h98LM6g
iJGsqaX226pWZMRUFA7cHVMPqyvmARYMadvbR1VDF/Hv0cM7zbN3FjGuRFuEI6JNU+vsmSfF1ido
nSuFAnOi12TFTeqXgC/VepypfWrgOQuGT5aPd28l9bVhIZYxYI+/fdF8iGj/j70zWY4Vybr1u9w5
ZXROM7iTgGilUN9PMOmcI3pwwGmf/v9QVl7LVNbNtJr/kzSrsqOAIMDZvvda31J+Ipr9bMKFLQWz
pzQrgY3p5j/ZCFAQ//UNQaUB1AHbOoCI7xW3l9t1Hy8Gt4gNCnXnzHDlyFSwR3BgZVThXGrhnDnU
5LhHrGEk+kG1/bRdJtcqb0tP8HAxEl38I8FRxZMpB9KA2oqM01AWADA3DFGTdyAj2hnqriBrIymY
L3f4iJNNxVeyAneNMwr9QSC5hF1jzRdCS/x9Sq4JMRl2m2RYRhICpXpEL2Fho/7dZUY5OVvLl4n5
guYnLX+B5LFR4kt2MMnFBCWJ6EjmBcljV9TGvGJ5fbFPUggOW6gTxqlcpknbQ9gbuitR4jU524pM
nFunAyq7ek+0cVeObZdPm95GLRxW+WDHOITAv4UYreps12Ouuh+QBuG9qLT6YLQoGjdz3EKD85P0
qSQn2d5MuHqzoxsD6Q68voYyPefpHG9LIIPtZbYOGxlqoGEgCbAb8cGDHybEngFHpF+AkIt0+g4E
IISyJJh6Vbt65rvbRfRL3EhN2FOI6ryHzAlqqFZdNt+M5ADdV6ndqu2sNb57pyMsi7f9PMT9kSJ2
As8ErnBnV7Ej0UvEyxJ0EKv3Vcsrags9jfafrpEcsGk64T1mxGwGgNJrC5NgMmDik1IcSq+/pc+7
6wchnyNUnS+F5ul3qnLGTVQSgwoAvFjJp9c9zCVMc7spcau7iCRJTNIx0A5AsXivgQb5ebmL++EE
2X8MTNm9Z7lj42QhnxiGr7UrLeunjVJ8O1TzalRs3b3TjfrWt1NnDwWvJtUEuxKAVFCCtpw+XAUL
1QYlANVqeF8ah+G8NaGLmIDYpcUTeXZbB9f4jfDLdmvoVXqTW+NCDnZqXHhlkZwtsqkZXmVY9dPo
aUJetxeacZuCONzgyGZaBqIVdEneU1RAUCt4S4Rd5y63eTGRB2ajj1lmwX/y65zuEqQ8osOmyQwX
PW+2E+yhTZZEaFzdvLwYLTKk+WVvSC27K7UET/PoJbtlaZdg1lQfAqk0sfY6+l0UF/Kt8jr9skpc
L5xV44STrtpPMrGqQFMD/DIa1nu3rsUqGl82K1z2aOmpeexm1wN7P5xMY9qlQhq7XMwvpd43L1Ua
HZjt3af9/CKmqNqOhKNu2j56KR0tbnkCS+849C6mPY10iEVoD7nvrWhfpLmkVXtbPYMTSAbKgmbT
X8KEfcNd2mrDTRO33l0HQwxNcnepyKpb3aspKIfqV4cd7+BZKj2ksMIOFfm1n3aHSWxOiT7PQ7zl
aoFghNJ5sdiam3oLNApclXrIay+Bas7N81yimplCt2EfwcuURQKC3vgqufZXzchdls0Rwr7cOOo9
XgCtVjURQosHGwLE4sQDsY2Ilpm7S28e47F7BengdkClzMgeicfozPZVM6wd9HoPxj7SXrmHPFH/
mFxg1gcrL8w+LLE+goAHqeddati7YVG4XktozTwIoIXA8zqatE16aFuu1EZhTA9xgA8PCV39G7PI
zIeorPL0OGZOuxV+SrbKSJxQnQ4jjgegyESDdfoHuWTUk/R3JYl2enEBULH9oVCWOdsCX1SQEatk
XU5ThwtsyKNPn+Z+H1AFwAST0aCHCISmR+ZM5WcroZVt5rIz3qrJbUO2aOLaR/n1Cs1hDLukQxdH
xfLgzXb2OnR8zkwq87ZWJIkQZFoE6VTZR9O2ANdjV9M25KcvOzX03AlQQZqXJPaaH1DL810+ac2L
25BgmgHkgdg8wQJPZ717FnUDkt6tR8DWkSC5rl9WS9sX5jnXYZTEDgh1MK3WsYeGErqrLYtdqd/u
CEkYSqbJNf9eIa95WqMQlq0nUuLG/HiM0qDWbYJ+oKtaR1klxXoPauMp9rPkXi+TArth25s4rpXU
nirf5iu6MveTC0K7OFUCk57AnvXjOY6gGqce/IRaJ7OgVvCu7YTBvrTIdPkKIBgUMrMNlUhzcmSS
XGcjbGNad0ykh1pcAzdtnG1Vl8tu6cFcj/W0WhVdN74mmW9wAylAR/AQEXGCI2ZLEx5EY+kD804S
+dESQ3FrL7iOu5TrnaJR3S8zhGsv4aJqrT1faNyat7CW5IdYd5hB5SxyCPMGSDNXNj2IqeRjtX66
MXBInKQB0HzBSf+hoC6+DAnXdXFdggSMGGHu0mN+Bl5SwupeQ256Mtx/+mMnrm1Qetguaj++nlIB
aH10ynL+uWT4FacVKmcRMmONRjRfAt01ZTj6WRzAUEEWBfYbmIDX92v+T60bD9KYxXUq6uhROkl8
5YAfeXMAP4UKh8iacIegfTN4FJGit9akGK85za1OcpHWE/OBZ+Bg+zC8PZzTbxDlSPSW/LXUtfi6
9xtkl4knqMArJBzXttUUxzZfQ6gV+s0shDAYnchw4B98BQTG8VioMFsY124WnnPaWKQ/IMQgvMcd
SBKIcUlE0UwuQavWu7wHecvMxRT3aQlT264hv5FbyUkWWEHvPNWCuMkSAkT8BV6JJEzwenZQJmw6
u2pfimaZbjynIx5iBfyn689ttmSCg32N7pqVdG/k+KOBGxMRQZGRQMPkqnk4OG70WJs/9aVO92S5
Yf2kaR/dmWVGLCSxxZeONfKJ9ZLfUbJPj2C9up/LONjaCYVZl2y1Mpk/XQg7VQBLI6o39Fu6FpW0
NhJRrNV4g0mwQVKeakDB7YQt10b2XTMfcYghUk967qRFa1qWXsfmTmPNSmCfZLWBoZ80d83KaOIi
1OC31jsg5UeiwLCk+p36rD2NPdOgl1nQlGPzCbDBePqKVxjGzvjlDFmPnd+cmltWi+WzNjPZBo6J
KhZjluh/mV4PYDwaXO59KbksDm/ybq+PudFuHEreh8UsyGNWOquZ6wy/yHZvbknSoPHfmMRrDLN8
nbKouTWUF18TGZfulY8tKwXrdWQd8/GReTzf8CbVM6CjlSADl5Q1nuhwcaxJEv2konbP7ImjHZrT
lkWM9FP6psrqGQhb3tvSeQoZjIyhqBbDwYYCcGx4bV5arZ33GyQr6Q3mKLmTZGI8thJ9IH70TxXX
/F+dlDKMBml9CD8WO1sW2I5t7DqmNVWBGCxnb8QSn5UQNiq8ludQWeV8Z5TtdEMRQhA0cOsns4jt
oNDqe9gJ5wGNMrNInbAX1baIGv3simirk94nuAtK2XLY3LnWx9K4SlwSLx1rQaYEWO08OZq8rgir
uncijGcoIIGxqbRciEdj2NgYQj+KVJ2GecacxbN5xvHWXlaxu9q5qxlVs0UJ6DP+o4X67oukOeZu
Nd3l9WD9hDJ7wmIOxWH2+I9F1GHlIHOelH1Bxq/9TL2N/FOf6g9/XOdMtdoldJaPZCm4TMtAzCHL
rudnnN/xnQ4LE0KzPDh10YSEUQA6SJv64I3LO/2/8jUv3cXlncNFMjU7ZqFnhxO4eICTIMvz7phr
iK6GSNOv89JGL973DL4IZQypUMcb28v1vZVl3X3faA5LnR/f9R0H6UXk3vQ6Hnsa00R7uZH9DhLa
eXI6VWAfc58mAmL3tEsRP+qUcpuS/PlNnY7JmcDbKKgN8xhZi/GR6NG4GzxN3yvTWEIvxd8+krZL
tzdRmzGnVRjPs3NBcWE/Z7bYV2KqdzxOLMB1xu40dhofuovvfw44BZ8naRtXfukvqBZK+0EmE4QG
atidYO26KKOueDKE697OA7+SGLqp2bnUhdgo23gLP0f+Whg1EeQYq/QKeSzx82g50zUED3aMlGCw
7TLrMC9kbcAAYeMvqH0ReFPQ23H2jg0UG+JYHSAwFNlG2NplPWfTLck3z4qU0x2P4i61loxCTcD0
idz+qrRF9FjkNWUGfN+cJRDPlqfSO0+HqpCXlnfRzSmrF5a4RBD7kFutuC6lqOsgGX2DoUWxHOe5
Hs6OgFBCjablPHBOdZLxlF2j5U9qlKwLbLO2rdiWFlrGY8QMbTj7kcpeStN29mBIK145U80bCwdc
u+lTbbpZQcKXM81sdnUuCtdN3wK1wTuo35HcdWozdzpEgwoGr8vPuBrri64aXVb9GloLA55NNXbq
kr4v1PIuOxiT5r/4zEzZ57y3ddUHJXEkQSNJp8vcKsEROyjjZZrtFqKi+2Eszq+IrK43KtbirejK
mkWr0x7dQmg7a+jjrXL78nZ2qFiKGVzGxib2nZwXRPOUQ9NhQMGWnjQyMu1wcPUO9kiO7JxFw6mv
NUIiSSGd3fqa9k2tb0wviwl8LDBCcY+K7K0kGeLWbLzyFgR6XmzSmQU0wxbws+hM/YN8xORnEwFz
wSHIBzaoAE6izep7OA7e+NJS8fC7pWxySiJCeEtojnUsJHLwxSfGiLclvbOlMGDdxTQkQc2n5gP1
MTvTvEzsU5xP3c8yr9XPru9oInRzX37m2GtgVWDOe9O7zPjIk5Y3Pb7R6YY03ugNsi6bcDtK8UDK
Jep+akISj2wug+9ul1xU90WDonDTJWgFd26shnpn+yMdjX5KuD0SwF1w2aqivk+cPhfUmHX0BkGQ
v/HlVLRYF/xchHalcxtV1qxIPOk4SyDJyKXCCpWWyyZm4qBZalfdRboIxb5RrwYDPrqEyLKjeOWT
Fw3MxdEeaT+Gie3P2h62HiWAYkKK/3AitSxLdLuCo15StBaRw6+kLbzqgmLqo7ehHRLUmX3qT5so
FuWn2fcctW8s2AEj/vC33y6mGOApw8a2DPwDnY4yzTWWqd6wn6j3ZM6TJ9A4Hcbvr6aAZdjVvUA/
Vu2LNKPdg7IgZYOZT/lBGnSBrs1GTAjGxSIu5lbV92JEUcFPyLw1GKOG75e7gn5IK/U8u+hQMQz7
EilncvYHNXwODr3RTW8KmZwdWG8P+TyY+wqu2XMJ3fQ2BwMcBVJ6+sOYyG4+TLTho2u750sfzEHn
9qAq56zTKuLHg29Xacz/6tXHp6c8u/T+MbfRl+EqDpri3y9wb36m7F7SDSfrX87d0P1Ksy4DjtW3
DQMMf8Wa6znk/aDQeX42Iz8n2Vr0/05j2mkr8UVR0YnEltlRd1qaKC2zlYzFJV3N0pXNhpuXMO+v
oOz1KN9UXo+sylympbhOBksnjZESEqgpNKACbeCjkYEbbYpaPzGTbg9j2Vu3ZexNl2iZ0qdlScbH
0STJ56vf+b8a1H/SoOIIozP6/1rDf+E+XNZ92uEOp3/864sEfPz5f/+P8dtf/a5C9f4FuQH1l215
qwTkj9RQlOmMKRCFMLVgULPOVn5XoQL7NXH1AIOgOGRQRwv6dxUqH/ib/wopCUp13/hvVKirnPWP
s0DsRAziVhmqK+jT/8VlRzt1BGFntEco6zSOskwz7vSkAXpEXsmubjJvdTa6+kenudGDSwF8xP4V
nbQ2pc3TEuHnFi50bcg7+5xRQmAy3yk3npdrDx48XFJkaULCt1R+YCTZRNCb1v/KWtO4ZPEsnmyz
UVtQaHgaEzDkbMyTKaxMdwjbhuGREestEMASSHvdlM59X/XT1R9+sv/Qzf82l+MKMLvC1MJl8BnN
fZc2ZGvKcD1IeZxaY7pxos5HgdijiVdq/V6c998f71sj/+t4/moKYFKBSOf7nNckHm0CdiSPo9Yi
hoqLj5j9V4CQP/2HI32bU6xHYhhGa4kJIA2Fv8hhe9pZHe/RI0tsF5oZRYU/C23vWVF6P5iFvZ+T
LLr7r78ewJwvUR0aY6QCf55TsEB1Y1kRJNaDmsjh9MFf7RBaC96Wgu70f380wXjew4HOLPu7sTf2
vTGtyoz9sD4K2E0tfZTJaY2R9rL/8PfH+q7AWK+nv7pCPNdCyQmU5c9fbcrjIilzPT02yVRYROpQ
HxPLWGK4aw06CnMyXfdtb1yOXT4cFkbacpt25IX9/Xn89QZCd4wnFn4AG3wWlT+fBuYp9Nq9lR0b
yP1JOAFQpNcaRQ++A4P0Hw7213tIYJLBubBKo2w6qX8+WIv6yFKtkx2lsSy3tdd2odJ4gmUi8+Q4
dym2MLfyc+8fjvufviSmXBphjoNHV/82Y8sxlqTMIbIjkNiB+DB+zdHqR7avKaTK/+qCrjgpvEE4
RjC1Yhf4Ps+ziUEyhsRPjylw/rCZyIzcSL1FJzmP1uPfH+vbevt1LGHgNLYZv9oMIf98PbNSOVqr
cQ8tMx7qsCb85FSk1mCEf3+cb6Pw346D4Z1B79ftav75OL1ToFyqp/QY6Wj0wmnM+FK4qU26I9aa
55iiCp6oxUiKaGHobfUyTv7BCPvt3lnPAXYCC92a74zi5Nu9M8xGDqlacQ5IKkJpDI0JR12Lz5E1
Yz2KPWpcx5r/YT3/uoR/kHyshzVZghzQDRbv0O+ShIEEr3qJ3PSYeJH13GZOeaKym68kYRh7rINV
t1FaDctvnCcoxNHICOw4QqD+aTgFOY9y8MtTHlXRIda18hQRFoPcKtNu//4X+k/nKXTe7QxZ8Zug
k/rzT5QLKxpx1GsHgEzOxzz3dhsMTQHJMCqc0TlgPJTuZs40F1YjJt6zTggyLdQKGWmf1/aFr6Dk
ToQiX61MRHfnDEmdhTVA6mH/9+f617vWY+CNH9RA+YV04Nup0rpQZEOO6bH0dXptOSVnHlRdp7Z/
f5xvTz0/HQ691ZOCAor/fn83phrzgkjrUlSk9XLrp+s+osprQaSmLe7//ljfl/Ovg7kuQjZaB+Cw
v8MMZq8THXBIlvO6ZZ7gRUOoF0gZCx6VXWTCgJbTOF8Y/eS+kl8Z77GhqX+4sCvmgp/5z7crqlYd
b4CgKOB0vr1VilZqJk8Gg7Z+bGeSDU0WU+VPIEfRaS23muXoHyKhRYeO6WuvktA3T5liexsHlNHF
V0y9T/TPjRp8cDZds3ZFG6yqaWDm5XIuko52Nsqru6Wwos9h6osniHnLeSlael0AJJ17t6ETYzK5
vxhanQW3w8h990UNJCIWnrzhGZcJeM4+1GWqPWjuuNzOcURPEzz4cE0epXovoln/WNiJnjtwQIAi
pyr6pLsi5KkqG3qC1SCjw9IZgEIzlyb5xnLbtUaocxtlemPa74kfGT8gIFqP45eLe4q+ultTZH8W
g7JJGFWTlWw7Ot3n2OLJJmYCwno7pB99wuJdI+/+jGvNM4OqpGzE1aF7cUDIMRwNHXvCfrR1iqHK
pVHguWQvV1njvnrNyDSyNjLuN57+mMlUvRKvJAjUW8/sWDv1rndfFzsCHZX78dld/7YTNacxC8vG
TT7if3bTQnsg2mo+854pnppmHq+/Lm+Eu5uY50S/lRbQ9RMS0iI5RkbswB1m5HTOY58k82ZJCLpH
wcpq1RvzRatITQs82kBvVQ1EicHVhEy1KAyyUFPJtZuFl3ZBq+sJvKjUfu5bHWCCiVrkxspJBAXt
y+fAnWXnrGQcdo2bfrRMcQHtt+0c7/3FLxjO4lu5z2LLeiTNuTUZZ3JtS0T/HwU2zp3R1vZ7JvBo
b3hoaMxEtHhvxahNKsAMMN3grZyu09kektC1jfStcBRLE8lTT8as2wz81/uwJIzt5IEoioM5oWMH
aRvad2iUNTnrQ8G95JZkC8QjswFS6tNu3qhuWG5LoYExI3C6AxcBrz3I+AKkRWekLgUdN9hWx1D2
nqxwcig93L0it4kyiJKpPvQJOwZH1BrosxXgosf2fI41EKOgh7f+oiGtgBF7zeCy2anMNQ7Qd9Z0
4RXlSRr5bUyI0FFfaZ9MgW1ACRBAHRMWqGFVy6lvdIcYIkihsXLRpcAOJaorP88rTzRayaLl4u7z
lTXarHGu5GtZrx796A363L2+skkxIVihvvJKTewDgbEyTP2VZkq8G3A9rirRQcBO05V6mhng9lcO
6tgn9Qn3McIDrZe0v+ClNis5tVgZqslKU51Xrqq5ElYVqFWG19Y5LtPrdlJr35DZOJYcpgAro1U0
6aMTQa2dV35rQWNEp5MVyJXtijNRD/KV95osuhP6KwM29ZO7DiisL813uVJiMw3XP74diCgrQxYK
2gsdIgbsgyULElw93mq9NN9K8LOkITC8A0ibrGTa3HYehiG6qCtSGxUpr9uE1tyJqSwLsL3WSKU5
XzmpZZ3V0jGZAVABUIGZLwrCy9xtZg+5yr+BuSwi4HMbnQH8bNSkPtLwiZjZr6xdAw4YliiA5pe9
KDihugCBwCTKXB7FYlu7aSwI/gIa4F8ow2iuKZTsJBwd1ouc2AFGMXP82K8A4PmLBVx3ksm/HIjn
zt3F2kYlmVJ2rryfWUm45ARi4Jg0a3w51jLr3Mb6nSfG8c4d53lrLX2/Xd8/AjDaCipOZVPedMpd
ALEhITramk0pYCLmD1pAxzHSed6FFfBjBIRwkO1qxFxN1ibJFb57kBlbn577Lywp83Z0Su19z1wP
ZKE0y+tOV09ugSHSGNPhyv5iMcdFDSNPfTGaafiXF9oKbq5WhLOOcnTnuH1M3Hc8Xlj9hMYc5HM2
QiCl7zv6b1Y2gUESX3zogXXyWPltcrK++NHmipJehpIbM6N2YItQaLc0nN1tObcv1Yqh1ks1vPZ2
5X0qmO+0uyvDfDBL4T5P40qx1leg9dxDT4nqnnqsmpqDXBZI71rj3JLRBfyrriXaFgDZ7KD9Aylf
9MkkscS/JND7rRyz+dQo6+yumG3/i7ht+8Yl4rqKEgYcd+8WgLm/GN0Ruads/ldyt5EwTtdSje6D
KvwTP6p/P4ke6VsSwf2utMH+MS0rDFxpdA2aqgu9ujFDgLXb6IsePtNb3Y8uSHHHAy4+EnP4mM8d
aXAKKmUZGdkxysCRcwVT8I5D0AyRsR8E0HLNr84O7YMgKn3zJkYfehAoWC5J6SKSUi7iPhKNwcxi
rPcFjfRdwTjxvVd8JRaaJhi6FZ/ufaHU8wiqejJUJnDc0eg2MYnbILcn66rXvfpaX5nsSCBqZyO/
UO3zF7Y9zYZiX+SV+4pegCbOynefNOHVYRStMeArAF6xHb9U1tjfMu6GD299seK1vOKdTmsckUE9
iCt27HLPUM1lA2DUp2IFzwNGlOcxK4sb6Qh17cHiOlgNg1XSrb1DufLrweZAB1mZ9vVKtye+3NsT
KV5+5AShONtc+s2zHQtkiSsb3xcrJl+uxHxtZefLrGifXDQWJR+9bTHTFKRMMfYNAHAO7zoZDCjR
VhZ/LFcsv2dA6G+Siv58tvQXyBPSQK+zLb94us1L88dI4GWYYgHJN4Lc720FZpOQboIAXKMaTsuE
6cPzeQc2ibXs0QREIZNAdWPoQ/eRtTlrdlPw1mARaHOc3kj7mlw8Kr2v3O4H/i3P3tCyn5LPBJU0
ISvkIfJgq4ptktI+GyepzpOQ5lU6iv5Ri6Phw25T7zXuffAxFQEsBVIvKM+89uaycEu63ACaNMee
T6aZ+WgKneF5VkZ6pUNcCTVvKBDrNfShU+biAVVUfDWbs0tMeENXA2DhUUCWsDgrNR3sKtPP9pgW
oPBH3hm1ORPcW/Q9WmYWp6THf9xMBwP6z8loS9mHyjZrlrN5ie89An7nAGlmfyRwlteIQXdokwNf
ygKg6doDWa86iOya342XAlHpUp3kkvY/JHsjdhhJEVZayVUgKvQtIsAdqjUlzjlxpQmy3Gyng6Nb
0dOMSftdM6X2aTr9eBl5c/wgqiUL4FoY+8me/EejSoeN2Yv2LQI7Sjmp+0HTpY8UxkQTRI6O57i5
c6ynOF7QPy0srxgVuanKJ13godQ9DRPrBIfGrZZAh/ltL4x520rNgZ3rJZLOhHYnshxm30i8PPbY
THswfzMV/0ANliDEY5+86RPQsbMTH5j4mLveGX9hJfX37OXtoGlNf5eDLCFh1zmZHcGaBnR42BL9
zot9jAKeqYVuxO2sZ5NBuAlz48V4XyQfnNS9tzfnBhQFw5O9rdLpvnEIT2RAFZ+zavjUJAPsBgTG
xhkG8wS5XMdOmkykwczFwddpD5jT6lKWbb9npEw0tDL8DXt83joUQie7r+0tVM4GFazqLnU1ZZe5
AX7LianmKbgCNtVOqMbpesRRs0nsyTmItkkCvRzIkWhkWOBC2JiUgjcTEJONKghP8FT3S7VavZVa
vewNJ63Rw/tv7cwIuJ2lA0mW3sES60fkU7c9w9DUsXfwtYGjEv5Rld2p1JrXsVxIs4xOqnYeZRud
WXJpGJHifEF03GfWxE84Ju9gg+wl1XRQZcW7r6fjfslpUrrK/0Cu0AUkPPahrxnisS7SljRW82Py
DQorLWaRT8xj4YCNBbm6y3qJqNiF6hY7P8rBx21Z0tXeCDCR23jsiYKxlh8TOSZOhp4MLlg6QlOd
42dddjGhpq1H4gkKj808z5u0Tq29sWyHJn2Zhqk79Cq5FM2j7g39Q+Oh0E+6FFdUnBxcFMEB5tn+
RTPx5E7jQK43e5jLvm+1Qztl62M+6ydhpe6Lg6Zon5YNM8MuGdtj2ji0R4GusZ1w/WTa16NBCQ0M
yd4wkFsuFfKBdpeU050wHf8nNAySdTVIzSR15H7n6XtzjS25UMSJrA7jZJhuCrNdP89s8ux9puk8
0rgwIkX8quKOBhMmW2DERAmjIc4KY2d0MVP2nHro4Fq9q12pXrlp2KH4ATTs0zRFy8uWM/fXfBkz
evViZItd5PAAclRGDCLy2IjgpGIQa3o126KY274Pa5YX+kzrTGOu++i1j9kgRECGd1WNqAHs/4RU
YWAL3ETzWYOOHJhkG2zV3Dj6VaaJdNgqf2bb0bssSyORqUFlrLsTTMLDr2wxx+vMmY1L3SB4DVFc
fkrQi72SzU6TO7Zd487ohEKp17ITiZdB/6jr0RGkIQ3rltdXwI8TIbvnhkCKENKmo++lYbVHans+
GkCetk1qNuihmONlh4WD/dXoqDenQO+ftqt/xE7kjUAGnBMMdKxknAUgdNqjmQPzSTsrOlmJiE5+
xybf6116BOuk5ut4g7S17VwTdRE5FjObvBj2kDvKl69/4nuleac7uXNfM7Teu0IsB9PK5XtXKvZg
U2vSJfCs8XpcKHs0NpvMepbKARfOxcSjLjZ6oprdV6NYFhNjlKn2wh7DeFiQMYWrPkXFr/mcItAt
8G+LIjitFN1znSq+APPjcsM6stx2NF5ukGUbLwxH+dVJO+acCQ86tqJCyzStkkmNrLsl75czEV+z
QsTE92KIGz1IwbavGRJZB2LOMKBokr193xcoWhHAgq1LF7oiNC9ZDHoUDpHe+mFtDwIBUsTEm/tf
X7RLv47lO82/lFFvRkfRWy78FvMDTApf0ZJpiAXfVPFS71QOA+GyaJR+JYwRN3S2MCFbBM2raMlP
X/edlhJrN6DmpPxXxVPRFiSuqg697TBp6/klMvrUgBPRFGGbdYuLm2tS9EzZDP4nv9UEr27gstGk
DGwDzalZGdW+XltxRNYvZ3eOxuulAJRXk0wFBpo7QNk6n+0P6wcWmXNPxom2/YLKyKKmn+8ScDZV
ro7mmz/JK8QkbjV4ISEWXC3DmbhhQRXM54EP2s5L6wuoaZr+khgClmJOjBRueu77RKO8Nlz6rOFX
48nQzOhzwc1yMWTcTdbCh2aTVr/TSqyskNf58KhAn1/6BoLLAbXhe5TowK+ihEdHS3iEbatnNjmq
6BSBh3rP3Y5otGbSYAx0Q6EPm7aIjDs2B3zDCqc6jMU4zqmAiRHc+1VqXrJvaZ+Vv17ekjC/U19z
mYauNu+wr2AiWR9Ys8uTnyXxie8NsSKSV3k3nApE6UdFyxWBhKd174T1BTEy31vV8Hc+PpILFt+P
XnRk1xN3g4tZ/kBQ6gcwYbx9NwAP1RW/jlIRD/vEExj15LnhQfP3qh3UNq6d+WzRAj/Lcohe21HM
IlicxbgoYtO4riw8JKJYNQiKnY8IK5ZDolYEzQ/GokQ9rnfBKGnNCbkagrDpYR3wFHvCkQSok4MW
/IP0GfnOKFKrA2axPNN1K6KwZne666F0vAJyrvaxE2sPa0jTpxtJvrCv1nuw1TESw4WITmlsIo3w
rHkhIgA9pOu5xAJ5TjL88hz2yWT5GdNLV6fTG7QDplAdBXlLK1XGeKYRj29MmTWXRjdUV8iB+odU
H72fkgDIz7Se/BPWyGLexCNvJjslD20W7kyyVsUdMKDteM0cYsBJT7faKHThSQxhIdN6/q39/L9C
h38QOhD+gB/+/69zCH8V7+N7++uPMoff/ub3aAuBlAGJAy9w/IRkLzCO+jeAzxX/4maAsIK8lom3
Scv/d5GD/y8iamAt4HgWLpZ8OuP/FjlY3r+YGlFtIeLndYJR478ROQCA+t5jx7EO18HWDfr8/2HU
kg1JZix+c5gJ5nxRGZa90JHsXzfTUpIx5ral2slmvimICR8DAukDcFb+2j2Wu2xIq2xDJWe8RHTg
We6r3GG7qo+/JqZ5IC6TjPUGl0kRq5sKCTMOmeLN1lovBIFCNFiMhXzGK4jLxsejz0VMD1Ep6Liq
scKVoZarIhOKRAzwwAeX3qMdRFnZnhyDmB4greTdUeZsCB5rKCCc9mJqqFid0lpDfkS2Hzk5Yg1b
Rx7dBWhfrbXqDt8TisMufcvcRntJi1J7iJsK1zHRMfveN+OtjCUhBF4nr5epA345dbeDF/8UWs6X
jPimRmLe2uac73w/T0Ia3Zg54krtIeR9ShIf0RlTzoSVvqgt/Otlh5pD7pqFoyeDeetY08rqVWdV
Q6fuTfMWC8ZDNPRnI0INm0zVPc4glCCjRGWZV+zPvHH9T4kMtLy0PfkSUT8Gi6GmUz7Hb5jqjk5T
D6RYWbd0c98ahpsodut7duHLa/4/7J3HdtxI1q2fCLUCQMANL5COTBrRiKI0wSJFEd4G/NP/H1JV
3RJVLd7qcU/U1VUikQlEBM7ZZ5u8FBuiZXEccOue443jC452wBK8n8wQ+mhKcHRorx+h8cEfsKBt
JnMP7Vdcm5mm7bohq+4i5eUPFfO4B32iRDLLHPCWWQfyoBWD67rGj0Xxqpb6g7Dlcgghz3dybp4q
LM7ua9IS/DhBmRIAfQL+GPWHfLQOobu4sFi75noe4vZRZu69rZJqX03YohG9GF3YYQbh0PH0g0ex
vm1z92O+1FoD+3P8CNQXncuCMMPAiVRxY3hh/1UTTVsGTiPMmw73/asCrj1EPiMGk6lg8WzzuLwz
iXnYEpLV8lauzFuVd95OuWG5Mc3YxnnHBg1AZraJc20gY3KCIQz3hiD5qNZ1CmmoyClmJX7nDnZ1
BWetP0YR8rPdiMD5owM2cJSFLb5AJR02aqYqghlnJBuLe1ntdJc0Vt+cZnEcZ6bBZ1C2LR832W6m
0rEW6ChtVYWvs+eMl3QRRAhEpcy2uZOYLVUWIHCR6t9nf/876N856DFSZ7z4nw/6oCrLb1+75Gvf
/XjWf/+xv856nQMdVTczfUqT77S1v8568w9scxyxzjHlGmXEa+DPw341W8XuwXCx5eNDnMacfx72
UvzBocwbwrTw3VkNC/7JYf9dfv3jQBW+g0n3DfsI31HxC+3AMmbylxDIHSqyVTZGnOTbeCm9wOq6
x9nOnl3BmVFXHFmQybwgS2k2p2nOzgnnrAPRuffuQF+u5V12yaj0YnAldowY/hoNhK1caABPKYUX
B8TEiU1FL81CbJr1MEXNRNIy2v7As+GQQe27OcnrRMwoJAUX3OqNM/mRzjW1SMDi1kuuKRqxSTP1
uNJcegv0o6mxziZD9Rl9haBz4q9nOuy6anDas3poH3UXxvaC3sNPUV1ui9B50EZxm5r684Bel58l
pakixQfdCQMGhwxH27jRY1f5BrIS366nbiva5tFG7+V3LbKeEx+tjNasAXLqN4PmnAFQnHHed9tQ
cWsGL0RpVZgkoWSvRqZNvo0ixz/1eqLhl+boUnyZRR/5CtwG4Z4VxK5vwpa/NTC0CE7NZxwaik7H
qA4p2AeBSVG+sRvkzkMmb0a3p+nmJ1MZuoyZIPssBv0RpoCKOCmT90ynLzdRld94cz5sc8Ul8whi
sSV5x5QjarC+ods86b3EQgahWsnOa9HqVeXrXKL4gFlokNc4Z1j2zMjDPfynw1zTuQ/ePaTLbns6
85XAkybG63wnEfatydsGMiNP3Yc42V80vIyCWsuXXb3w1ibk0sTYEpHZaDnkvGr3p0WSMJ4iRZYR
Uu0gs9RnCLsDTD8mmPeji5If03Lk/MK6GRI+VJRm8szUWm+np73akPM6nTsEg26Hmp+mm6Aw8Zwr
rOmyTVMpY+usxQeTu4nbxMLq8wIiv2VdsZ5fJy9bMyH46PRbz1hm8OwX/h9pqxMAu1Zire6qwBkY
oxQFd0npdIKGQ1fJjNwLWtU+np43FGM61Jxl1Y183yhmyTgeFUjVYCfc225+Lsg7YJOzqm3+ros2
EQEES4V0Z6idTTd/hDtn+rabPuM3wPOfPIaQdZZc9dwuRzr388KTHxv2iePQDY4uE2Ok4XXgOerR
ITUoINDHZMOxmFx24+lmYPowYJrBX62z4rmoRmNLujoyO0NZWxmyaEndDs/n0tNvC4Uqw2Aq5MOz
wP2lq+vdUhgGrOxKbArEV5tG0JWNUayOriJUILKhqZoN1IumW4xt5rApoYRdJCOClLKnd4aMg3Rq
ZODLa15sTMFBQD2Yb6lWcsTP2avIh+RmiInXXemeZrosB6HDHZhkDi5SUVBUPVC8KHjcMvaQw9Av
Ia7C/GjQ122YuVVwerYamUm+FiLhGygII50lQCyRF5hw3oPTKl9IVNpVdevtVcQrlGmAt7NNMHRc
rmqcw7jv6wpni98kcqGymTnGYNh3W8nI7XB6zF0/mvwtltGUGVj3g+I91YmlHU4UFAAXcNNe1w4k
anN6WclzMvMPo569Er1O5JrJ7hEau7kwoc6CTtAEt3154SRiurIma++O6bNGVUFJS/EbZsb6rmdH
4LysHTDnA7lYLP1ihmu8c2wWWVmY5YUG6BwsKNw5e4unUnE46MD0aID2XpzTDyM5ugh1iLRSmXZA
hIu5aVsLcY6hGCnZlLcnTGNKCnEQFe5NGkIlSimdw23k0WkOvXXYGzdIlN39oqOhrTsOk1oOQ2Ah
JQuQgibB2DNIY4uQ1OpyghUO4pzT2WR4CGVPm3ZIUOdo9NP87hiUjiXRWvLGmNMZxa3m+lZXra8d
AhDmZkJGZic8vyoXm7gRtAO2nK56h8mWtLg1MzvgdK/xI0b5XvAre7AnbBrsbCunDhTOtTgCpdX4
TFnDDwjDCPGpmnzvhs1r4/Cviz7dsulBIxPOE0kCK4yO9qsrNGtbrqFYVeM8FIzHSceNP2hjf+Ws
AVrm6EbnczKhcdFylesbu5/F1sAyErbO94SufPlC6msxELbFtG+LDRPO/hgUpM9GWk0bnbRRK8AG
7t6KICQol0L/co5Uf56MgkdoonaD6hHpst+mokFLAwr4IUbbE0a+TfHn7FpyjtJgzjD0mWaPJIYF
7JMktqbRzkmMeNJQ67+Qjf1VJgJ5bmRO2St5bdpic0osC8YQ3jQeOqy1dl6RTWD0rcaYC0Eaez4l
KWsT8SrawBILLz1YZ9ouNxFhXWUk+zrMtKUqDt28dNrjHIGuxOQq5cgtPBMr1TZHv9KQQZ5cWYNt
kHVnlKF2i00ImLBj3/9Qiv0NUf2NbReEUVzvYeHZtgNc4711N8oJoVkw9egPTjLP+1USmmS8XMzS
ve9bIq2tjl0nE1b676/7hiD//boMdIVhE8JiijfkPw/+yYwSvj8A0q2HHXvQTLKXciRkbKqz199f
7S0F8PQtYf5Cydc98QsrbxkjjRz1sj/kMwtkrQSAljVSBJX4/r3+1wS80wTAcwYf+c9NwP/Ln56f
ip81Lacf+UvSIlGgUN/jRATrD0dhFsyfDYALbkMJb2K/jQ8wf7KG/0J7gIiEQ6cNk1SyhH+QtJji
D8NAXAZxF7znn0pa5FusB4oqrzKdDmAFjt5KAlK9NngFSI3QJpJ+MEkCs+zZxu/sxrfrlA/rglzR
5Ky8WKqon9m7C6L4eVgG7UD2t47tSDED9gj3uhgHFHU/3P+/2flvdyDXOhk/niQqJGKt8NYP5pU8
i5QTzgxXTpN3zYxjla4SJykXwPLaLpA3/v6C5lsvM8ixDkASCBwyB7B9AT744yWnTEEzcdrwgEKI
szhsqu6Cswe5Z6UVlRW4HhkWOO+bhN5zJJobi9EC7zcqsHLfWGT0WMMgmYxOOK3UadIevGoCyOYI
Rwc6JS31M0obvAi9/YjzwL6wZzib4bSKatcctoyAphwY66Peocz1BjoFLSzIjwBguEI7bIFfYBux
nxtRnCURye5Nt8IiGr6cHsOWhziTEEHq6FL0c7IdnbwM+jpnXMQ8i+R0DrsgTs3+xlBoREH3quvF
HNOPBgw9bCHCHE4cE3tMpAaMZsqRoiHEKnkhjssdROW3cDu3ejyRG9+Z6ujoXXXV1i6xVnlmPhEQ
rx1gcTebpdXGQ4OWMfJhIYTktq4eMcotigvSlqYbr1rgUIiGd63funInVl+ZJNMwothgWLU6zjjf
/Wc8y1jdaOKyTndO6cD4GQl50gIRV6L2hVmUz33r1J9TJp6fUJwat14kPASkQnkvKShf6uve2ujB
p6sYMKXJtGvx0IigNpgxsljsPOGOyPyamtWl3MZu9AJScn+c+3KEMbwQbBomOMIANZ3DlokUGbkp
Ph0mo58pgbM0pfNtTGO0VbpoPxdONewqbIh2IEf4OkyVXby0a/5HXMZf5zatNxHuX0dUPBDF9IX0
wa3i5sRlmF82ebF8kqah3ZhlslxAVuK9oyY9O7PLQRDymqQh2tZKu5N2Yp2FUsjDMJZqa85JdoEp
T/8SKbt7zvTVcGqJFpvssS7xzrkFahOH9tcG87JRH9urcp0jTU7+IkyGKNDhjqHWTX5GI+spJn8N
I5G9hkQU/W0xBYp6n0m3FIEXJrbv1N0x1VpJm90RyGYLN32C5h7yl50vZgi3M2bMs50cu7kNx9y4
sGP1gWnNqKOSQxPuQcXcQJEZLs1MGttUx5WicLSd1WrdZWaUy/MauRbwZK1n3ECya2x4DHLFuu4W
OA2Gc+feNo2XbHHieIQcY14ZS4wZ3bwo8raWZTt69ngHTwjNtO4Nu7mQN+VYfHLMsDIOSQbiivFQ
NJAdWdoJToSAoz2mq302pYjS3dqgBVcpljFRkVlbRmywpuYcD5ULd8zn6QwKTwQlKI4aIWBWadHy
kKlRDpE/Gb0aCWAhNXCDyEKl97JN3ajL18wCDOrvnRl7cw9BU8SsO24zPAKyBHQQUu06girL/Tgs
tvM4Ycfg7pw5M6wzqG+UAhCtZ3enUkWmLEkznb2LMqLXbwdS8dwd7jsDrjFNy8C9Ktpy/BDhV+UC
dkPmjI9eSGQpHl7haH026niVqAkKN5J6AeiNh7Qn4nPXTJyRL84U86DiLu40EGhsUdq7DNVz0ex1
T2Wf4bZnd4ReJ/sWu7D1Yg6WE4LZrhPOMAhD0whnf+yheVvTQN2MfxVTh5OVndWZ5vloECemYzp/
MAqNwT5USGK9isXT7424ovJWzfqvndAO75CIjF9xO6EuYuhbQzU1kcCTAUQPLktCbHrCLQkJLc+T
iTxj8qQXWIFrCIWvwRc8NlKqhnbfgX6xxsTlbVIC2xONVSpBI6rNMcHLYeh9mVr+qem08g71NxE7
FqJNXC6GsbiZTFl/kziBXvBBVuG2IatjPXvFsuntKI+37TxWZ67IvevcSuynvGj4fCYR2TsctIub
1WQfBQndPXQou+a/WVqHEN1t8wd6R5gkAHJYWzCXuYuKGMW8AkfUOTwIQ2Hf5v+rAr9rkd+pAmkj
VmXUfy4DPyXqa1WqpPwRCf7zp/6qBO0/XMEED30gCQrrYO1flaBn/IGV+o/C539VgpKMLWZ6a12B
haZDV/OvuR8oMf7HDlqY1bd+rTL/CRT8c9kkXQpKrFgBgjGmN3T7rf7V0EWc9VZsHzFkIEyrQN5r
Qc07LPNM6lbXKosi+F836N067fsFV6Ub4lCL2ucUOPFDnZbxrWujLqyjyVRzow9jsl88WCx27jaH
aFb6O1K3n2vQP6+3WjiTNUmh+1Zg57FRFJHQ8uhUsf0EMqlf4T+j3ytrSN4RKv3cfJ4uxaPmWVuI
JVEu8sx+rAfbeIyjPtPlEaGB9ZQ4aXuwuoXdaRuRfrXSEx6cLNWvWrDF29/f1b/5lqwki9XgCtwc
Tjq6H+7q2GTDLHjBHpWBiVXp1ow6NatkXjlE76bQ6Gth++/pwemLsgIR8TP3wrD2rXpwqnBNcVDS
HMeKpBPe7sihsHYQpAEPnZPif2KmdXxe4KXnBnMbD+pR6hUctCmHsC6M0nvHYvnXr28LFhN1A47r
DnTgn+98qsdhn0ehPLqj5OuSnA4XScv447+7FpF4+HqwhFk4b1r9KDVFTsCcPJqQ7656qeFtRoD8
bY9f2+ffP9V1wfx8n+F/4hfNzEdQDr015k46JAM2LrrHIYxflaG8bc8bMPj9Rf7u3nEIrTkYYlUx
v1m1DHokZs+5PC6Zqo4pyGztnxI+9SWjGfn9xfT17rz9SqZB54mclFv4tvOEAqAPC5aQR6afWbEx
IRnBJ9cUsZGtqhGZZdaThDl4ZeK/cjvHnXmGZbR59s7H+HUFI2fm2BPrVpW/dKahoRthuFaxk9sZ
52ZW6msSFf5iNaz3QCBIKbZZZrQ2JGeigzenzQsfEaceT7WH33+av3sCkt4edghPmtHgz6uXLs6e
iqxm8wJa3wohMPoCOT9KUOrtP7/UKvq1VscD85f4Dqzc2qplRHBM4Jrfet4a4I0xJUc9VnrVO7m7
P79bOL6xb8BkGgf91WDhl+ULNxoTsabGw3MW6eJrWlt/Ls28/ryMuBWtjrTuO2tZ//kIXi+5OscJ
XsGsZuJ+14/0wzlYZwtNK1PXcxHSL0tUEqjxgEdvbXR4twnhP8XWtHAOjF1sQ2mJSYycSBd3tLIe
8Qqzm8OypkqeTpBOZrViARjJAt2S4JNNolfv3STr9Ir995ZYQ29WjISFeIqH4dX482eGyZjKadV8
qVwUO7FgBFoltraLdIXVXSWKeYqQM6YtKqcqrWdi6PhlN22r5WjR0pzPiC0jDzK0ou5lMYvuZcKv
ie4gXthXBorEeCNamiYf0iXuVHrkyacmdqfbnPL/QB/YvbT45J85Mz+3USmGoaORNp+7wamObiRN
TLm4gf6c4ZEc0Va0W0AN74EAWo3pnxc2+gE+L79aOXGLANWL7SygdA4B/vsEv728bLiGy522kcR9
aBpcMXw54NeDJ1itXylU2XgkSr3+PFfERu01wjvs87E2cf/qoqLdgHiU8XmWx91LlubNZ6eGMXde
6Ml8CwI3fdCMThv8pc6i5Is+I4v2kZvZWeaP7hg+4AfE2usy+wkzIla7xDToaaY9eWGet76hh8F6
KuidvuJuZcATd5rb1u6KvTUiGHISYG2f83fArN6zeMPos47+yWzYpNPqZxqSz2QiobjNkcI/gAYn
+9A01UurOnejVYZ+z3CM++PhMH2r4LU/GAOm9bUneU6nrFN9atVLVkSG4dtMhbYwb3UomvMaNlXP
/C0tnM0zLyz5LUU649LYcd9kL2hXTm+5kjc1JoQ2w5a5iNv0EDH5oDl1HFa2RNY7+0U5Lw6oO4WJ
hssa0inMsERqrFaCM1m/zO01e2OVuX7VJA2rJjOF9eTYSDOhqqc1whw412UwrE66TBY4L7UBKtZe
SUT5e2My+DCEE2XFtu14L9pVzP6raH0R2CwuzohagdUXgozODUKsPseNg3Eg9otZSLaGXpqs5SHV
vAc6Kn6t2zHpgscKgKe7K8Ozc7JpN+e8l/2uRM4S1BioX6ITXkg/Swrraaga68mOYW5hlN4S/GXN
ensXmYtxWIDNnY0R2fJLOQzlvbsk82XeDNiTqAnRY6rlurvTE9GeJ3lFtms+cxmVT+g1yqVC1A2z
/h4bt5XRxQA38x0rna/Q6GM2LuOqJvHUg1luKRM1jyaDuVxmrJ6Fte2ruK7PMzGvYhcb4tgiVHnT
1YoxcBr2xbfKartX0nKqM9z0+yuIIFiLzphsTkGfcTIFS87BNYq65SZoc/1o57DFd8qabWR2jr5R
XVleVAqP5x1wL2oLj3ShjZ5W5X6o+urKSwd9DMpFxV8iE5iJ2VW96m/tfVPO4RHVGQEErhptvJ+h
+TFQW/CSHSvI30U0+xMm4V/KvCFsxjKwPNcHHqMbWjBps7H8ktap023KAW0PBHSkvBSjDCGnBgP8
ti20bUMN6A8ULzsmgt16MIV+WYnwts8QmRH9V5+lbaygtPbztxAXwW2MuPBm9qriMcE9PmDEB3e4
TFAWoUfynax9cjrJ/kgWDYvvIg76odV3GBrzi1ztSk6x4PgHvkFAAV+KuRxTyKoLMlzdTctvmcVF
QJVqqscLKl0XBj92uhv0TyMxViEXkrmHSq2P4jO3qlWQdwrnyWrWtkZR9R/rzCa+aCjVrreyOUC1
/jV3VIURYWJAycAlXGlkqPQ5nwNDRMz+dCyvefBLfGHLBmlzJHiiTmSkFyhMyg+i6+HAqY5FjSzN
6Z7msNOvNNxbgfQQWmMeXXdGeiSQggLbwAW6CThtu5cIVKUIqhUNmcVKcRRYHDy0mD1HWxc/IbHN
EliEPvxCMfiFE2JEaFha9TnUJUgCrHDsO/P20CmP97GLEWeChTSABd7Q62/TJ5JLSKjnCOI0pjBb
s5a1iT4KYQslnD0s+j2kFbZ+H1vNQU4SC3sLntDnGpo0Hw3yBNScvMw/GwglqediYrF0szIwdNQR
qxdfrDR269cZrrOvBqcLmXZ3qAhTOX4DymqQdGWa9QkyiXfWxp465NWMlqqcogRvBT2Nn9XQPaU4
JW4tmURREM4cH4/5ovXaHbJygpNdRpVXQ5vC+smTbBuPY3NARrLsZresPy5eVDhk6snx48Aw+taO
6lcjXx4nBnDXWWd0B85VJw8Mr+23sq+NF4Re0cuSJONd1Ds8OXZ8um0GLAp8GWH84A8xk0e/yZVz
blsJSBLK6boIlM05HmS9ihi4epM4yqaaLxvVmbf2MiXQYosMJMfmKZD1BJ7woJXDVG4ndLaXU9vK
6yVZ8uuGafBtkbhEDxKH9JURbY65+GI+V549HDu7XgzEPwbQq3LNJMDOMQZhQwGMZowhtfLwaEgL
V57P4/Ac1tp4N3ZRdqP3vbhsk8j6ko12FgVtjuhUpkRO+M1sRleenJPLdsKREuzdQ01HYNWTkYz1
sWBUsi0TC3WoLbTQlwwa2r3OkbfDFLkfNgiPjdBPJFnZuzgvzXs7q+vDUJrLHQAXYYdzj2ogZmrg
DdH4uc+7pt8KpWRyPiVgfwGMeaSEaBbc7MqeBE7yXtyrA12udpE6S/URdZbhBTgFIN0zNEdkBHq7
49XIG/4VXx112df1sIc6MB/LVBX5pvZwp/IrnfYi5nDDm43g6lUmW2ok8jjDTWQMED3KEy0AJUX7
OZs600cGaF1MicExagqmvliNDpi+GwWe/0GOgOqyc2Yslmev0d2tmzuSA1Efv1XILsOdt6qsojqS
Z1KSh2Lm9nLANiO5VYXefOz1WT24+Sy3w0QW+pJOiZ85RDpIEccAfEvqwNoaoYnp4RK/IBDnPdSt
HF7gWvSnklv1YVjoUzBwddoAd/Dk2hC4fCOG0C6xGTYx9DXxRnA1s3X8si5BcZVjjaD1CRTsnrX7
Gubx9KkmXODriC3vC7oqO9mJ2u5hCuQ6xgdphUbIDwmGfV26pUk2bbzMDN27+tWKp+iDSgs4qkui
unNznBCxVVXZbJh/NLMvnbaFilO211o+pltD2CFKwYiaPVrmaUIbVTkAnj18siMBRHBgpDM8xjZC
NagoS3otnNABRK/L/Lr08lVtjkj0JtZMnloOgCQPBZEgU/8wxQ2mKN872P9NxN/BQmmV5W9H4pdP
Sj19Zct96zr1Ix7650/+iYfa3h+YPzIWp+MBQwIH/Bce6ph/oGaA4YqRGtnGwAP/xkNXqBQU9ERX
lT9TY/U/DDIXaTShfZz0E/8ED/25F4d9yxVgB5rgtVwM66mfmzHPnG0tq7X64Cb5K8MFdHguUZGJ
S1P+T1rx71cyxIpCODRLNOM/XykvZSmXSedKyCmQXdVf6rKa/DGM+3e64r/7TlwDWhmpeZiqrf/9
h6Y46mim2hq7j27MevRV4loNBdKIZnn4x1/JxU5MYtdp87XeQkmDk+te1S74iqjsNcuz11BLXlP+
97+5jLXSp3nivzwjUm+pYy1MykONEY63hiOsFo5BhrP6P791rFUPfg84uau/xVWjWhTkVPGNBkxE
LiYMX7DaMNyLtnwvi+4NWLIuPHxMSb7lOUEYeYupOgMePZ1HpgulSebDIrudo+lB1+aHekAS+Ps7
+AYm+X4xQBKqXNTJTBJ+XhHotiv2ZlUjolhJf7yqDylSX3gLyRNeUNgjyNb0dUrQ/+Z+gstgI+rA
cHm7vey26g30FvWhbpLqrkdDgWGElj1oKf/0++/4M3h62l/EbWOSRtI9AZXOG1hl6VM4DVVRHzS4
zoeCJnqbGiK8+/1V/mZv/XSVFWj8YW+5GBIMWp9zFW+y0DpOD0MxluclUS3/za374fu8OS9GfCyr
AZnNIc57fJin9OkUJPP/sb1O/qM/IlJ8apc1wsoAvDOMt+6ZFbort6jq4lAP0P5qMcBim2vmjoss
5q0XimoDS0LfNZ5lHUQ7VZs0p/wzG1meDw0MJnI8nGnrTlBccGQfvzpxgj12SqG1uqLuVubmvEZE
kJ82XNZEcvnYtqxYlVc1flXzV+Y4LLYig//JXNg60Etiyd56xqfMIUPBClOMuouBPNmCsXC4tlYV
BOb9mLKeM2eyo9XXHJIRnjjuZmgot7ouLrfkO5XbDs+vu05L5bnwlvHriV9zYtAMNqyaOaX3gcAH
ozJ23LjaEsgtntMsJs5D8XlI95JPRciXzvBp2ZHlUl+TeVNtOktadgAFiWGwjrXq5DcAOdBZoeU0
Ipy2aQOcAQiqwWXn2y0FBxeeTB1M3NIIoN9nfhwxbrYBMALc13ADR5sN6OKtPCZM5/dpuwCXC+Rk
7jricD2mAU4ujE9RTLb0FOnpl8it8gcyGaBkKLP+3NiF8Snku9e+M4Ku1YXsFz7TAN6CQQjVq2nO
7HXKYgAWTTJhViN8E8S8zKG1pPsScmuOcdrU13afvsJh74M+tY1P+BG/TmoM7zob3GJcj8aYMfRx
zg2S2tpcAFQR1pvHH9LEnm6pZCl5db4tdnXJfojAqSgDmG2TAcU0HpYLuog+Sq4is/ZwD4jKV0Jt
9SssqriJPSnnG0Mboeafln0Oe/ucIAj3AoOskhaXm0AWCxp/wosZ6NcRAI/BV4qcJPviLZBWioYc
95AU0WKT40+PHf/S2vk+KQ1RX+r9UHsbm1yxx5h+yNuSIEg7jKMc2JctyJvT0Ip/cpFj3U9lxjDe
wVuM7zhvyXcOV98GWl/cCR4o8/V7E3OfNLBaHJqCVqLyAvOIsVU/2c+3E3oMzzN4BF04YVk/YaRI
iEwEiChSG/Sradl2Em09Tji84pYZunVn1gOsiHys44eObJVh37tl+uSNhrZDBAzdzSF+COwBa6LT
IGFsveGRHLRsb9U9gcuQ641kl9bg39sldTMiKuhCex+7CP158Wr1YizsLUmDSljgaKmPtOL15yhF
m35CCAr4BUAnvWaeA75DwUDWpgV6xpOw4ij70kDtPZ/CqETDiUIGwxAoC7EH5RxqBx8ESkUEBVCb
FcBfXNjxVZR507aPoLGlGk+oJ3eHP4jHil2EoRbI8l06tPh1xfUUfytrzzqgK8UKBORquSDS+LFW
87A3CwgsQF4sBEYL5fmId40Kk8ZvtE6AVuFH30bfOphfm1hNdxigHbpqeO7jOTkvShs1TIh/Cq9C
5ybu2ZTkskxboefD5YAWYBtl7HPpduSN1k72ycVS4Ci8aYeZVB5EywQuWoyZIkUjIfXO7HIWNaci
Q4a8njdln3rXJkXlroGct4WAMsMSqYkuVum8XVpON3xihr2+vndryfcmiOgJc3z3GhmA9ZQzRL0x
B8CgKhr1ezQ/5vnUs6IyDtQvvRdic5MTbjOUK1NFLWyjAoXVdVfChFFaiwFIpDhzYtSUN7qNOlaK
/MmyOChXbC6wY43E0QQpu4HZ4SZ08ODzLbN3b8Iqay/0sV+1QWulhZlSg6FW0W9SHFeDwlgpUCOX
RpzYEkPndoGh6+PX2CqJDMsRJHlKsILx42+T/NqsSY+LR5NYBlXU16pZ62pAoGMOBM9J3sSknBe6
JNiPu5OEHoMEu9exh+bUxZ3xc5e5+jcxcloN6xohSUC/ykKojqk1RbsBo27OOCoJJk2ddZUS/aNg
4IFZr0qmNY6n6aopgCxVfUwm7tDiIPCcBG0yQ9wx6HnCSGxF2x4i+JRgWlHIWKwscbYlEET1nD1a
xOkxemz6bMDTevCqfmdiRYcec0iuzJAAD0/vu+Og0SVnVX/tZioHPBIDER+Vty+8SLvs2uTaTMzh
USMI53qe4u4yTJdPiTDHT+5KV3dnkqkIfrAOC4OMbRk3xXWttSG8n89O0xabxIxRrYVRgH/RR/bz
QzsIvJLcCleUqMAgS5j1tZwVVlAgZSvm8axZMP8Nh5ce1pzyTEtivDeJhyCAkxNHFK6O34COFcjC
I62/H7K2JGFp4Rns6L3wpLInJ+C9zQBgXlMjCsOS7b6MPd/Q4xpWp/LQ/Mx5zmGW0uQ1LJHUY1gS
iWz1qBa4JNXO6lbbrgOdAQ20n9dmUvgm6icBYDU2hV8XxkdVGMX52Jg4IKNSqYPK7ZtzM1f9pteL
2cg3YYNezz7Oo4HFCS+ffKX7FmiibhtjxDARI5JY28tkKOLzMfXMYcJ2KBzcczlAVPVDuzcdM6AW
b3vbX6A7vqoZDNJ3h6z4Vls2Q7Ikcs4m10FHMZ40FWYDlApgvCotyDzHAq1rO7TsNqzVNpU93EGy
BNNtV8et3Cxmrw/Afbr6QuRR1gWYSdyNqTkR+aPbcNYoriW5gs48nJd5mm3wfXmWbo9HYYqUZDYL
X8KA2xngHhsOjuEGObC2+mlq2BE6BUw0JAd79qmBgCzFBpSk+e5gNAjEpiZ8ymKEMc6IcMgQmMtU
ToNHDD4iVz3vaIAkUOMN4Rq9FmC7uFyxXaOvUe7oPRpK5Cm5g+ozzTXtLAFBhlYYFZxvxHBx6EdU
J3RLEJdH6ZHNXPOFD1k/AvW6s/WerfLqcPADY4A6HjEhvT/G45YJCC/fVNhqWSLZK5Ef8FDivDFI
GOqiHr6f21IndJSWV7Op4ShmLNQVmdeuyDUmRp1ZkLKke+81am8du0+fB4RAd0AoaHbf8CVA7CP2
AJ8HstQD+NSxzThTgeSeyry/DWdec79vMX7pDBESwyDjSjB7wDnekFuYrVlFNNY5U0mKsDLsQ15Q
APZlGVdHjVyz98gRv/Q06wUd/J5dnA1N033TOZUtBY60s5wDBQsbggw55xOFMfEmbYsnfMG9bYaZ
7DV8pJExPq8dNEG6vY8NcohjPdeCMMutp2ppgFthAr/T2Jl/9/nwh2e6D1kCJOlN91pPCebFuHge
4oIcmX5QxWtlNuypsYP2WqyOn8wymZijlUr17mpYZ6I66sjrWqfQTvgSlDLluWsQ8TQbdJ4qqZmh
5GSjHxndehdlm7YXmQ07oMNpjPlkH1qHiCjSvTnRuG6lU4R3JnTqJ2h1y+B7/LF3Nd25mUOdF3A4
T0TlJkn65fRWLEtEPMG4oJd651684dOcdgecHTwuVhsQrMHfLI6oH0OsklR26GzGQpamKh+/Odyc
TfnYYNl10CgbfaygDcjS6MzI0jz//fL8pc/2EEG4hsWiQez+C5Wmm+0RiqqeHDz6baJ+I6iucnzv
GPgFseAqABXQhqB3Ob8Q3PqkH0K7rJKDLSme7YiDq6xtsHeylpHBZWi75pTmAfef4fH3X9BY1/tP
7bBHicLY2iVpQUc282a9YdEvhzYf44P8P/bOZLmNJM3Wr9LW+5DF4DH4te67QGAgQIIDSEqUNmEU
Uxnz5B7z098voMybQ1l3We1rU2WZMiYpAvD4/T/nfAendnRTiFreXS3AZc9oDD/PnR+k4crPsL8/
53Kmk7FxR2BpA3VKXV0l6XreKqr+4Po5xMMJ1QqRY7fUMWVUGEwp/FpBcEakubhef/p/76v/2b7a
YcX8pxf6H4qJ7n+M/3H6ofSP+S/L6p9f9tuymo20NG38OdizQEbh0vljWe1+cvk3gY96snJ5+JPf
MQ7WJwc1l9Wai7GUpTWfmD+YPZL/HI0vwBeEBSDiX9lVO87fn0WYBzioeV+yEffX+OFft0/AFgj+
9i5+pcEAaVspsv9UGav8lossCwHgBcNz7JLurs006Y9QerqnpDGG8oARlYyCUgMkqytB0CeGAX8a
n7/dYDiKsVOmT3LQ5sHPK3w8suVyPRkjlzYrcbbML9HLZFfuG1mTd7i1SGZF+TK0kfvc5TQTaFLU
9UrdK6oGamLtrWWm+NJA9JLwPvfjWrwaZIF10R6f3q7pzDeZW9BnWDvYl6qCfKdXAhgV7Ki2bIlo
y4VBCCdpuuf81lvLsKxLxC1/V2pDYpBUhAcQe3niDOWiEJrhA5EoAs1HeUjH3ZDA/iLAMV5/UfnC
8a/85DuvPy44jk6iB9YASi1XS3AILLZRYVb2xyXPRAiBkS/U7oinwa4aCtK9Upbyy5At6NNVEZhv
/kpm91bemGuvUXFzWli5E61mQ8h3t4IR0mZGJ61OiX2Pae30pCakcokI4UrajNpZbgh/9OWWhYDx
te8d9znosrLcMK9adyrQ0jyMLsR4igNpoqKV3npTLI4RCUnDo4WX1OsETWH8Ss2ZDCdy+ac8mZJf
yCZP9w2Pj8P159PrT8U7m64hdqIrPq/jxahKQAG+51fj3iSOfujJozB6N8uea5qx0wFs4mpZAY1+
BzQuDqyeMtu+wwNy59lRktxEBbzHGyo7lbNP8AHxvKR8nNtAtBhrB29+WkR9HJToMPBkQ7+ne9p+
ayChe3urmQMgjxRk3fRdyXshaCACMq5u+e6wQrSmI4t6LveZIujiszKc4jlp1PzWNom+CypHvmTL
EOwTx1betgUEcKrcPr6NWpF8yWaeGgXNTvC7ebEDqMhQjjq2M0PNX/LKBwGArKuDi2K1yd0W0pQn
O28zZc3yFdAtddGCMF5R2M6vo+eMJM6JadX4GJYp2WLjSCFAZWaX3OdFvXPxtBfN3quZV+1QOAOv
8GZQACN36Oz6ArkaFORCdarDhmm7dGZ0Lgkpcj2Nx+BgddJihZY4n3li5IcymAx8LF6CoWmiOTY4
5Japn7tavLld0d+VrvkFG+HMzQTCabLJ+sWAkZoX5zKOlo5biOft04AmAASiJuzNnGbZiODBJu0D
9bAsRf2oSdo9aYo09pDXS6CSwjr1cSU3lt3i3kKDvll8j4IGZp1TIlqaK3MAp+FYuM7rhOi/cUv6
0WlMAHAxTuyVhMZBUNlYakIuZkDTu2Ha2XVHxTV5mSXsR20c2sZBmHdk9jAFTn5bGaP72LkxMI9k
wL1m+toksF4W3MwDQ8KOlG3ab0du7W/4iNNzZFnxBzG5jMBHfVQY5bZLI6E+EHUYYTLVLAXmzPGq
0ORr3pdW8qE3Mkbcm7gu2+dWmk1GzbiV7GjydViB5tXyOrmE+JesTe4Hp1HsGZv6s+G588FufbYZ
DqUHRNtRh4wdljpr7V7qBBidNVrXV67FR9klEtUXI3AKz6NcImrqJ4id+ovk7+8cRQQT+9iUNTk7
b4nVqQerHhqz1y+bHIdDh1cPrieZR8qcl4TNXgjmQ2HIsJMXbpzmElKamYe2KrPboaPSPBzUunbK
bI8VlIdhie3fdEjMmAjkXDKMmy1bmNmmD7T17yF3GS9wTVduo43hVI4TCFe/KjqIOcGiHqHu5qcr
DeJaM2N7A6eSxsDw9XqytHkX/SpxLZ+gY9KbZi2wZa+fooZ1/fO11UKNZbD1DJNjFRlh4NSYecKo
mha8KeZ45s5pCz4Oo32xXCSuGnTb2mu3wmSLIV/OoznCmUyAi1f3PLbnew2FZAbaCZboCvJUdPH8
9Cz/e1z6J+MSMYOAm/f/T/L8w7h0rH75hxbHn1/ze9BJfEIkxX29DssArP4YlUi8k1MiX8AAswag
/jorcdFkIPJ9uhV/yp6/z0r+p9ULv34Z6CuQWcG/MisJ8fdZCb87ZEN4W6wRuK/8PSPS2zpJl2Qy
1pboaUudPUvQLCK33aMd8DajkoPFsp6xN/bGMNJ+ANjGS1R5XrxITKFlVTngnHT4xWcJ9bAQw/4m
zQzyW8wVhKQkctN2qqNuX1ZL9a10Ubu4vdoPKsVAs2GP7ZwpewkAEmdlTIpXFt4h9YJnn8bTi2Kl
+2AO72WtFDpKkn/uBlN95eEwGOEyFNVyyM1meodMx+6H7fCMod6J7Wg7ycqZ2Dr7cb4jupl/T4wc
k4+jSm7Es62iHTj69JhP7YRRvJA9bTwToD7aVBexdRWe+h0lF6zDFMcwPtggcw4tFs1kMyVRcudk
/hBw5PmpvzGqwnPC3Mjrj0Y3zde6Mxc2SrMZ9mznCCnr8SMoh+ore0kWoIAS51sA+u3T3GTxu51g
bgZ7t4LL+z0HCvnp3oaYnGLTWmjhfnSduZY4tkE3YmIe/QPBzfw+cMiAc2pCkZq7LcDyI/QjOtRb
3AxD1dNaL+bDaKf+o9WS9dpkTvkxYVSCqFcGj1AAmiOV1N2zM48ME1rrnRhn5yZaGovWBw78k9th
DQaC0N/SOgMbkv6l9jQsRbJ24bgSVYWCibvALO0qVMZMChOI/3PPHY5nrYXbr8fh9Zb6efQGRHk6
NqNLDTu1A3fjQjS4qzDi1csswnGKlrsltvovBUnZNnQltoIxUu0t2OThV6nkAm537mjc0YVIHgZR
FbumlVW2rUbZVhsuPcO5MCZlbSTx4/d2TW7HemrdA+CamkrmbNTfsoz1B9F3FkYbiEPxYxUgEd1w
6U0vSZM7X2xKbp7k4vLdMHKoZ4sE875vE3Fr2dkA5h/LMquDLib/UDdbmzXIzThbw4UG0iL0KEv/
alQ8toA5yR+jGn2198wyFoxDNHnsRsLWlzV6N4a492vjjdok7zERKW61IYigw0m95B+CYV1uwJzl
O55o5VbCLQvb0qpeeB3z19HSyaM/ZfqsrTk5+coe5M6qx/YOUpzYGt4cl1vervVL4LTmA6sNLgVG
y59bdSzO7QCJH0p42dxnlV+njCUln/K3qbIyoBdFTOUcv56JmrWGhHlq8n91ZcUdpX9ymDPvomsc
msVdZZoT9mNbGx1T/Yh5NRqQHi94J535lKAo3rSj92gFrHEbQTmN46Txhr5x+TxRlDbsNIi8r2SG
Z1iNEYZzvxdSh3lj1zRwafe5713C/XNq0RQFIzNMqtS8F0053XWulxxESwGOplwOtzVOehkN+S5g
zggVn5dLpBlsNukwFK9TNDogE/rOzB79VC+F3Ipm6c1nsVA4qoqN71UudMrWuBl79VkUyfhk5AHj
0qSc8eio4URc0DvXTaMOZZfb22IqFtjf5fzU1oF97ElewLJz42Mw6+IJKUZdMPFNlDtk6T5yZLGD
jEasy8NoGmHUthihgMNtephMGJPTuyE70dXNf8kxWsyGUbuTqf3Vi4Cis98+ZZlN0zYTA5kOyGGe
MYa4yMXnRDjiGGlVhxa/lj0EFf2QmuIrNvd4Oy6YD2ieN87ZYtECtJ7Wc89IbHUN4KSIF3kmiYEv
duF3GHUmgHu7g9ctcxOWRPI6OUm1oXT6c+DPPuH55sPlFdvh8byYmA62EVn12FEP3phlj11bvVFx
hqAw30IZMvelWT8PKQv7ckLdHs253JhjPnBLZIrZ9GSubvzEggfgVcWGbWVLPXvindvU0icFFqPL
oniPwjscbO4JW0sDS6Lq3De3PkTZk4p9QTnwyDUkmbQ+S8z4e4/pkqSAuPV4te/MmDoyk2qXizm1
9WG1xB4EPKawm+vlHjhJFvH+If8TpG7z1M6zvDiLglYbp13xBKRwfPCk+oWErHnK09i6XUrZ7tDE
AhRJd7LWY7bFTIE4Fb/4hAy2Lg6ibQuRYYfJs9yCxp7viwlX/zxY6nXJMQkYrtD3tkyfgDSQCnHy
JFTDoO9LlZehKovyeSii6Mm1sWiKde3g1iZ8GF4mDCZUXtlOgvYZvSfabJ8QXsdHe5LTbao0Vmn4
Ds+Uk5dh53gnIvNVOJG/JMNhfnF10q7wAAC02RTBmOQntXP/Y5wGfeEO4YdLP817MN2SfnO/+HWt
4LpfRkbKpb8bSRUUaNxa3HPG4CzuUt+mvqFsL24BJa71q/zW8WsHNqKNBXnSyYcogNRvJINw6Of9
hTdhcS9rs3jM3MjdeChEu5QU8tayzEdfaLHFx6+O5eI4j0XgyK3Rz80D94Vv7qC8XWsZ+XMJmmTj
dr79hUteu0cBzS3eGQm3LuYCL7SEX+3n1FYGUq13sAiG3BqDJ0+uHuebKkino9fxiCTZ5x0Jtni/
daf+e07+J3Oy45jr+Po/z8kvP8DDav3jx5+3ir991e+TsvUJYxptBFic/jQmS/MTjCEHxigeVJSl
4A/7q+N98nCjelzJr2vD1bD3+5gsIMNyniINUT/MqPwv4QAov/77sttmRsbxaFoOIX0Wi39dKfqY
gYxkRME3hlxbzWHwozgbKAcZR3Y2JQnszYq9He86So7CUrcz78uVDx1H/k1bomlGbqTLHQM9CZFW
eC8T+ufOS81qG8eedkOeGrsy9qY38uFtu51xC77LuLKOdmMWYS/xordJLHbYvH/pq6Y7Do6OD25a
xVsP1wrOd46SZen6wzyQIlzR6TUaLmVsLkI568aATwlz+Zto2uC9Uro8koVZ9mYKzV/7PojQAVtC
lsYPloqCm2pOC0AizsCGRouO0dn2anob+vZgD8Zywvkv1w2P532P0IMZi8uGx2Cp4vhcq7l7zbMu
uJuyxbz0o7K3VeE/Db0lz2bmtBi14vgb7aIJ2Me18donC0HlL0S/zFQHhQXhZkzxPChnfqqbGp4s
K5M9JuR5s/QDBQerMb7Kt2495Y8GsxOcE3aF1jwGuyJG7unz1n1WpoMK18LbMRch7iStacdeLyAo
ia2eBOa1U6GrZpfb7RIS2lxIeZr1meIsP9m14NgRz8b+xUobgfPJ9e9iPIAH0VjlHn3M5b+qlyfc
gPrsp6Q78t5+IbM8fcx5D8hozBLosbl+WnL2NOPsUerWgzZkFJ4v4I/87z1Jtqaav5nAbjmtnOym
H2L7QIg0+gzqtd5nWeT9Qv42n8/9bGfn2C1hxQfYfkLY7+UuKIthmzIkY6ZQat96wLNnFKkdxbU0
2QTsilj+yO90UI6/xij2+8XE+he2UYkrBhjak2D6L+7mrHlNeit7DQAGvRsIawQ8Ftc8s5wccL2Z
VB7ixU7wUSUN8HeASqw2sawseXCKTK96IMBen4vReuUu2dBM6Yj2Jujr/GmqwS2yhxweiIJIgj3Y
3sDxikyFqWWU/k1v9OkMrDFfFUMuD+Q7+mk8eTDhM2o+5GZhDNsnognw0bQEnNraLm/mPshI7kmX
1BdxzyrEL8eEBSTH3mYt9xZtlQhMqN+PhuHeSJduq6Sv2rPy7HcC2H501zrFlNxy2/nipcq/wCY7
wNi0jKNOexHZB+hcWe7T6jpW8mNhAk13MUL2wzJM+lH3sOY/uGRycxEVbZGkMl/dZnIeVdAn5KGK
3H8Rkc52mCmsXVxU8oT906YgI9J4nZrEay7NZFBFSuHZEN8wIufq1S5GkU9bl11kl7Cu82v/VGk3
0Ma2dFlKP3BQ8nsvB9bPa2Ogp3Y4XkzWT+3YhWZjxPft7Jf+F5O6r1btyEJaT9Uk++iXjPBX6KaL
xLgnN4lFS+TO7Otn3rluvsE0yQQvlWAkm4YCddfsZPbdx/Zm3NDsamIvrQt0b0wnOM+Gnka6TTQl
vTiPcSk/l3PjvueA/XinmLMVH62kMweqecfpsep88cssnC4/2NE0NDf+zMCwRZyRxHQsrgC7ys35
lksRK4K/k4lVkGKckkBMwXWdVFN64OzjO/6MxNpS0/6KkSHD9MTQUz/4wWzXHvMtVXrdbY5Pz2Qj
NhgYHSc/3plJ5T1MgzftXTHyj2DKsg1lQF0SevT2vdB6Y98qz9Bqk9eqXStj5XjIhOOd4XjS65NK
PvcT7SduXggMXb1DB6RlJ4eKNcChBkD1SMMcd1hp+RvFGHg3cQO6jZrG39dMT/g5V1omPcZpA9EK
Di6bfs8+Bb5CHKYkgs9qxvkVe+lOxbVj7IFem89+wRrWs/VC2d7oGhvPqKp7n2voJRh8777z2uEr
6xp7Jvoob+fVLEoPubXNJxFTFMNkD1K1L8xNqZf5o53b7zyj1D0UChbafoR3lwtesLGhiD/jOo72
k5kFr66I9ZPA8cjDoSqOsFT1Q90F8E0NmsEGEHcfkLVdynbIzPlefOTojG5w4ppvuW9RxVXK4Otg
YUbCyWk3NzjBpluaEpazwP+0iduJG+E4Z98SnC0nl1YGsHzTHmiUgIRm0r3XkU2lAHSgDC2bo+XR
k1m2WytsNLLZ60JO9zizez1Yig2QO5RYzTJrJBCsKSIYizp5oObdzbaKa+xt6nDEkzDAk6McYOV8
/+cJ6AT+LHbDLIuSR+pZRyxwCVzcTMa0Ssk1NJ4PJDFHkXA0LuLNcVpyxoMrm/eBuO6Z5Kr1g/Ru
vQdn4+xyK7LQeFrnCzzhBkGgXovrdbzP0qbZqaor7nNzbD/3fA7PverUo+ta8i6gCpJVdkUZHkGw
Q+skwz215QtiWeHdFMvwrQ1EekcePPkS1b15H0W4aftMe0wCKD6bngRgWJeOea+npOxA5rrBo0uO
/YDmqt4Dv6KrELa4My3dE+CiCQtVGXj0sWv5hHiy3FpZXn8fdUxp9VSSi51r88iG/EuEBy60KroX
i8pny4X9aocgR3m4aRnsCyJzJ9j2E59LzVuH7vViffq3azS92QorYZtAPvPVsHvS/kQ7NdA//O/S
GOuNHiaPEkV03HCRwZoAj21sC+SgfW9j5p4FT4HPfbA4oHJ69M4tkT333V6xApNIuDv7ZoZTWCk6
hvlUUc7iPzu/IeLY4sTJi/bmJn26Dq3/nu//yXxvsYNGRf+f5/tbhKT+I/+LaeC3L/pjvGcYxxEg
qfS5LrvHH7r77/80AvmJoVdQSQzZFQTLOsX/Tn6VnyxhS2w8K7sE6pb8Y8D34H2BMpYsyJHR1q/6
v//1Mf2f+Ef9+NOlov/2z/9B+ftjjZSv//s/r3ytv5hZbFwHBOxwdjHn21ezy58CKw6sc4USGJ9o
j+Wh4OBzexotxmNnpLQmbRk3aePLjJEtZisw+WV1IC9DTXui8ku81q3VHtjk0HT3p1/jbz/pn38y
NPB/uHrwl8NNiOOCXLX59w39xCPczckOHv3BbeoHyXrmIcB+ys9wfXJb6zP8+jRPFX3dMbtDoxl0
WF6f+pAQLQrx3IBhoLlOBss6JMzXeUEk2vpaJknHGEEDA614g2cE2+I6abCCW8cO4XVGcDPm0bIV
P6cS6+eMUl8HlmSdXeCzrnOMdIv2ElzHG+FrVj8skeUpWOcflu0U4+J9aH9OR3IMnEfccf2rrJti
M6oWErgs7ALhYcza7+Vcmhc83TX1D1Q9ZGGaMFawamHvsh8iOylOnVMX+T7FdMu9pmeUrda2bZrW
98SMPmO4Nw4qXdQJC5yFaO/oj9RM1IMs3WnrZfrWiutTU3v6xa/S6dGS03zwNSbliAq502SA9079
hY07jbPefSuc+a6Kk72RZjmySG/VF1q2v5pORnEBQfZ6u0BheYOf1Pgbs3fHM5Yv42np8fKHfjLr
He3Z013sL89Qb4sHNWPrnhZZ+Rv4Ela8D3JDfOdWRj8cyv1mcl2BGOxwPbuYQd5cMKk4YRkFiNDD
4lMz5SgrP9M2oZ3XLCbIPllGimjd7sQc0RgqixHygUnrUOJUx8lrXFT6sto3fke/vKU8jLmO6e2W
iuJ6Ko6anb9IY+OsiuiEsnsUSzeGDNzeE7/19jbwcrXPiNWcYsuBhWp5wSmxoNVuo8os3prO0i+1
X2e/tiMhV7L8RvMMlGK5dwgi3zmD6f8S+4m3F1HX7lA60g2L6w534aB2dlrjKeD3LvYLAyMPorxJ
3nPe9tw61RR2jMaQROPxYvrDeC9tMdy6o2bIFqlkEUxrQmfA9Mfk7PAX6pxLQpMdWg55/xgBmLe0
AvGwH7m8z+HC9fsNK5IIjakwyGvLfufK0Xq3Y9RmKDLzD8T96NyWidgG06RuRCOQvros875q6KjA
OVldHu3By9S2Hp2Zi3fng/0famqTAaBozUzVlj4GewljZ2M6ct5SVkJxK2s148WdNMtpaPo0EqJZ
3MrGrd3dxO/xOPiL0vj9i+Quzr2KktiR357oI+g8Ayx+PST7YrZd3DpBJD7KUYzeJi1G9bKMTXUn
Cyn59S1tfsYZHe2dWkahHYAiJmoTrMDTQkTDYfV+FugXcnzyKzN1MTPV3jHv1KtMxuW7PywT3QZa
HKW3lj17QDoZZoz6npNw/ArwNVCbJvBmBksqj5k3qYCVYTxiCNnUWvnfqoie663bUigLSsAKhnu0
IXGcrIWHP9OVj9V76JLybuUa2Rs5D8Oxjr3a3WoOkTLMqGh9cOvaUwz4sf2A7DM+Qa+mQmGpaI3d
zJUuHmjFaZC4AtwMYz3UBrdIqxkY8xbv3uM4uC3xhtCNGRXl56ir2kvaO129m3CrnKNVETHIPtC8
vOok6aqYUNNBJ7bVp2JrroqKdxVX1KqzDIurzvRjJY+pPeavzarHBKsyE89cPMnWQ4G5CjeuzvMP
4FHIOelV2gEp4D3qdC6MtxXMs+7u0YHsqyTkX+WhuFGe2otVNVKL057m0hq/xkGCVriqS9aqM00I
TovhGeRWVhXKvApS3apNJXIA6zwO6tl1aqQrgkXJk+Xa9peaTNnFn6fSugH3FT8KIRpcGXOXA+3w
E/2tns2KeRAkrHtQq2ZGBCB/T7CDWJjSJjzl6JZIudboJhuuF6u9BfDugzGtWpw7aL4d1XXDr5zv
SFusyPat7+lvRNT4FrE0uRxzNu+z2cmOKrenXbtqgJwN0zFbdcFhVQiHnDcd5zwfcri0hCrNetUE
wGiF8ioucoHw76yr5OjP9io/apRIVv6IkkPX9rcdFMTry3ZjBMltaSoDB5bDX3Kw/B0p6I/MYXk+
BoK6jHZyPqMpwdZpfP9RctPgu5YfNuIab0Q3dx7YYNwxpXPkuMUdtvYI3bQmo9njOHONCRhySXef
yZTf0Al/P7u1fxC1QU/xskz2Q8UHXWzGVb51VyHXtnt7WyYzGo7ifwjNG9+yVf5V8GpuhdvSM6+b
BHnYpYxiWCXjHN/tVpX1dFjnku/FKi3zLnWdUFwVZ3FVn0mDJne6HjCR8DhVt06witmuk6BaW3rx
xa6fjVmQBlXS2c/KSOGtIHx99rKuq3btKouLq0I+X9XyWKzKeXZV0buroh5QUU1lSrDKXVfNvV/l
93QV4hnheLmSd0j5w4Nhivwym95zPkXuIbsq+Y5QiH4UsTtnfdX6WbfbDxElsejOSf1tXk0B3WoP
QC/n9YqurgHDyapvjku0x1hNBfZqL4CFgXYFQ608B6227jTHGZ+i1ZQQX/0JzF14FUh64FvwfTt/
JzLwVRsW1K4Z63JI1qU5ZWwJ/Q2fOkNsHLR+4EgFVa87ENPlZUzM7r7OsvmJ7oIUgXKgBcbTFpYB
zEUGG1J9ieXIw9oN3HPi1lA7az5idykudHfLmhWZg4Ad90u3FKiRFEFuo2xGYMmm9nsg24bC2cWQ
J6SOcR0wXVvtyozQwGwtndioUS3HIGPhg2TSe3fslBexadKitzeTsfiw3LNsuGthnTcbAHA4SFUl
PDdkPFFf7MyfjSeuy6U49Dz0n/jUgk8weQ9EO1kX3mnIFE8C/HZVe5O3/D4h70RJxKNVMH/VhRM8
T5MltnXrG9zTstm7DVTOQUtfSXMI8KlmZ5XM+QRp3y+RjoPps7Jle0Ha9r+1UZAdag+tmbRfbnwI
4JWngHgNRH+tJtjQcclKMbEWHhktC4xDWjbWo809rTwFTSof4t5vfpUVAcqwMGlrb4KsMAmassLR
Tu+Z2+nnasf7uej597Wu6tJu/ifXOpu70/9qbzqnq2xTd+9/lm1++6rf73XyE8QwFBsX/jJXvj+T
nP0rgwSBxjNXdIjH9/rdDS4/gXDmFGPjQ+XeamP6XboRDjc7ia/coh2DCxla0N9ucv/rzY7L218v
UCYrNy5PPp50fkCTW+RftRuHvVHZicq8rUyDassemZDu1cmqqKjo4HjtclaTNY+3oVF7lheWs/Oa
zvkxTbDLNuWSVpumn/V5IpsmKdjDp/1lWgohPluycGht09b3OLDj13Lq/TCNPffLIER3bs24ewQu
xR4trTMW1XD//HM88ochq0jZHIwsyW9Ul1W3foYrmtD+U6E657sximi+hWE4BaTL7A5/gBTVq5NH
vX+nl3bBWURFBM8jgdH9l2yZFbgfPYWRh0lAZsQTZz1yI9FIx4ggRPad/iux2TGZ0NpL45w7qbts
CE36zT5f3cMxM5IXOjbR7l0DrvHVSmbymwmQv1Cl2eAdOWxg+qq6ffZEbx819wjYhtkvRUvwM/XT
NESSpgFjGGz7AMf2Zc6d/NHL/AgjiJyd80wyt9x2k5NSquR0aqOIku06y3if8rUP0czK8ai0j7Or
ks6ulRRjYZbiIMXq2bq7hUTPhRuHex4k4Der633r2DPv1lgYUEyWMvCfG9+NXlQ328ER2IRj8Dhr
3OK20FeAPZr/2zCqZGdA4w1zklT8DjiZW8pGTh4H5W3XgHBikzCmG5tZ3WTemcfbru/igEOsSXY+
ovWlrWKRmocoBhGSWx5bbNj1G7sbb+aMfvst6+ghCUXUZvuARMCNqEsM3YuDCYIV5fIiwaat1Qnk
424EPu/ic4psUL3GgY/7b9eTQZyM3dgV+LsPdp/Npj4mMYhNyAiw8a33WC9ADXPQMhvXLcC1ahHa
bSMwjEUj97cIXgLepmM6LJeAygpK25ky8rweuUq7ikYRnnphgpcbVb/jugIVDpuvdu1xVyzREKop
aHCB+S/55CI92Me4V2d3Dmh0YFbz0/pe0GgSgvljL15GJ9IQe3rF9KthJE8T6xPW6/yE5MAx7Q7z
V8scl73vp9E+GuZns8j0Efxhslu8NrtrKTA4Nq7I913U2idp4CtCZtU7bTDal2JKT6Iv6v0Y1Aj6
xbwczZaPpu0V9quc7W9VF4iwtWJ/kyX0WghM9Pu68rvu5DoMnowf3wH8FieVivi29fx+uyxsOlUz
H2qDWnVB5a9YmA1zo92mpVHRO2hwGW6A6IVxkvxwl/YN8gR38wiipdeaC+E2lQehKYJxS8Qrvqtc
aIJM+c2hzZbnLuUpatWphcnX5bkLZ/aRnz67zVzKHRBOmD8tx+l/NGsYPkhw8fl82G4YEwB14Mqv
4qW7oSSRhLD7jFJ1yYP0jg09mf0eT7G9vKRed6hNzUTBvZiOu2NFJSFjKV1iGb/92EvCYBCvugVh
OU/nzDYmxtue5pamoJ0vQhvAE/TZIwIOWLnEiFEWPwphKmo+Rw92SdKjDVWMXJYV4vmnEK9zOQTT
4IwJC4sfQvUGhyuWG/KgT2YPSKSc1lJhSdtDmDTaguMJS9PWpQ6NRPY3NDV8LD7b3tY25cnjuDzR
OhJtMF5m94ns0D8DJ9nyqbCe4qR9GjK9MwL+Uktd3U+ByN6L9TTL+8iHxs2gets0trikduud4EAm
IS+Y2jdTIwmEJ2+moel7tqdf2QZYN6gYrDwAuG7At8+ha0TyRDbP2dGZLZ86sgsbql7kMc/8S+Sp
p3HozD3HRHBbs/fzQ5173RfOlX5ro/4PYB+77D6z+yFsu5xia16ovVm3/b0bu8nFmSYJE9C80OLT
bUVWftVAbMNM9kTby3211l8SosD0VGmiPhWnC2HdqDezfebk+GiMWrxjDbzPnYSnQxtRqmjJQ5p1
LwWwh71dLtHzmI/nxmhVyJ49e/WN7NWNJZxKY3jXi3zzYvto9y6ESqtv9mVRMM3Z416P6lh7GfoA
BqggawXet7g9UEP6UbFr3Llq0TdmZ780qNe8gXOS0mVSsHJpR/M+sZxLL5u7QiefvdxeNhAhd2YN
R5eTdsfFjzbnUYeOYAe0nqWNETwG2jnoNJsuEy8dWfYhbkOO0eBbToHfW+EG3lY5Ph81Q0CTwMpJ
/ns3tFjtEVr27tCu4lwWbNqhSVs6DeskzOciwAfbL8ek7m66JjsNaZQfusKkNFQaDdY/Y8/DrAiX
SJKKJpRdbmrRiw/BpZ8Dm7Ds/byY4ikpBcWD/4+9M1uOG8my7a/0D6AMgzsGs2v9EDMjgiHOEvkC
oybMk2Ny4Ot7gVl1S6KylJ0P9+1av6g6JYKBANyPn7P32p5qrvMecAfyxWpbpzL+XAMIWI92D9WQ
s2A55o+WGA5lWF0Hw8zGmgbwUFR3P0wtYGCv+AKR8sAw4xMn23w78HlgiFTZGmtWchrAFFt4o3ci
Dn3SWqWcL1qKHPp02NQbDrvWSSYSyZvhTKimI+eZcU9955hWVq5Is+K0SYsQyACZljeRMWA8r1Ts
rjsIo3UyloepYuBlWRap8X3dn+2oDNeJzfgt6E3kJ47xGBvjsj2P0aZCiUj442UEVwZKMy8/mFE9
6I2AIoxoe5rT/g5PFgl6jOWPenAeBT3Bz4YajIj8+bLPdtIbHeL8cmvETCawCx3YZzGodMGXwhhu
rBgaYyfG7q6V5c1YGsa6yYzbYor7DxDJPraIJHe9dqtjM7sf/VbkD4iaj7aBI83i4y06weaF5VUc
Rkx1r8jH1BbuorpytEHWEc6JvZvj6vAxRK0LIJVwiIbnIIogpJq+cR0NY/YEyYehNsia724vo00v
a/RjsZO/ouye7r0RdGbW+89OJsmx9QvvyfPmZGOELqd2L04fyqg0wfya7T7wMIU4Dnwjxk+8RHxh
iIS1k+0an/yqNODXi2jfcqb7WqvsM7kT3l0QlMNHtHtbM+jjC+wfCd+BLdtLkZBA6VWCzmGtOOeZ
Kj/h6SfYuO8FNUIZXVt2fmDcTbKR9Opt3wcMfQsakyy3cX9LEqW/WI+aj8YcHKpu0g8D8J+dFSQ4
uYI5S86kL39tMv8Lq3NOP9gNNr0K+8cktU4uvrB9HQA2kaORbOG8sEEkgYsGj0jWWNoIKowqtS8l
ol0YmLI5p3QUCCxrp3MhxuAwVpbeeHHzJY8Ka90TYWHdABK17lkgW7116L74K7cb43wvSIbecTLN
2Lxao3xmmOKcIneSu5xa8GlBl0wY6nJsUvj2nfsidqzPZS7dz7TPkHvMHfjYEOWiQVd0O/fccxtu
EN0Z0COiGI4exi48W6AbHBoMHFSWI38Jd/S4WMMKKg/IOckQ0dwNrWKMTwqF4y4jBOQ+QM2trGsK
rXVRDk8Iza/wpn2tQhcGdO3Nm6KrYfGEkXsVwjBFiyIDRvk48hR4n1RAbU4gAOQVgwot+pehW9QB
c40gpAZ0LHNoLmoRXtDBOcSiRM8cIo+pfSs/OJ0tViDJQV2Y4zYkfislVu4xEa7a57XL4DouiJ6g
Swr7JbifZjq/Q6PuoEaLvWl9hqJMwZSG1TYtwkcrUgXDf3sTGoLWRVzXtFIV6I40PCp3Krdekx/o
1RbrAg4Reg/bWlfw/YHaDRsf4DHLCQFawgck1DaIYucsfhmD7uxS4O9Mn1tcBPUjhIBqCyuyXsmk
OI0uiJrU8gtUr5SGeWdgY4u8mj0xr66qStwFIy0JN3K+5GX/WNWT/ABe+LYrOKfYnZx2eizFWtXd
phYTYU81TVZD6WFHr8R+oq1N7jC05EfdtQWNNERDeqJ/k1pIPJn/rNNYQmEjMbY6Z8X8COFK7yps
r+uEefHXDCmEpb0ZkA9Puc7JrTAFTTzth4+elZ9h64iLEuC++qb8TvELkDluyeKdK+RgTB+0GD5o
VGq7Oe+LRyXSZJND49qBdAu2QlDsAEuAaWuk+XUWsbhMAOl2gSmbi+uHn80WUXCQaSAQY6aRGBPO
FrSuRQiaR9VjQerAZ3cp9dRfbLNaF1WzaBgUUiVhThcwMUcDe/MaNg82tGEYkPV54xm30deK80Zu
Gc+2P79Gtbv3rBbHIzp5bka2I2v7KvSzYTsbxj6Pvxt+0yNQbM2zRZT1ocnUTZM4p1LHLI9x48MJ
T8xdXXO8HWzl7J0O2XWFY49QoBMWIjbQ1DyaGdoQLyaLOplftdd/Cfvoc4VCbONXzm3fXXtV+FgN
c4e8u4xeDMMmAFHkV10y06lzvDOj/k9+DRkpCKp9xua4siO/RtLA1MQoTetMf/o2HanODIR4666f
EctnfmQCNKpGyjPjpkfy4q+yQs9sCSkJaYuHrkHmXcdAq/32SvEEv5Cu883JUCs5IRMJvK8Ie0YB
32wVy+I5r9Ki2iaJVVzYssS80pWTU+CRAYJbUZW3YwfbejA0GQKpm+3TxIjUuraVGa8rqFfP9ggR
WY/kHihZN49j7zO4wZp5RVWd0SiOy70ISrGrpzk6wYBzd6rsHyY1484hhpPQwvSmTAzrOwjs/jTH
CbEBjq8Odj5lx74Kp50chXogmQ2knbJfOcOn1zROOeBHJjO+aFiTEBOdHU2nFxmSvEYlK7bNrGkY
V6D90oHT0uAJY9cxc9/ArqYAIBMPsLTYRBpdY7GQQSARI1KhSQyAH6eI6H0c5amzZbwafnAh3B28
fPrsFz2+Bdt79aKcO0ZRe132eYkne7qSapjpXQ4Xq0DvUrWxx14c4AAzk02D4AmcNox7wA8lZZCa
N2PGj28DsFK8O6hdKfc49e+EnZZ0Bmx4QDrdMerNr6gbr1CwY5QnJHq3WOG2rOYTX70sEddB/YNc
wmHKv+tTA5a0l9NxcXT6PJA3QCXNsPqarZpdiHCJ+jK1walsS3KBsa1v7NCTSETpSwImZEBlN7Dc
WhOCRp4c2kxYa8XQeZV1rXnqsqY7tpXzvZn76ykAHLacLew5uVis7ls9R8VNqvgaiZlbLeGZWyvP
x7UxGgDLCaXeZChJT6NIGRwVNvqy4jpyvSf0Ay1jN6tZ6yUnsdV6V1rmPhrpd+A75ywj42nXZwk/
yqcJnCTdt7mqb92qu54Wo72aws0cOWTVY4BKbYfAPgPG94huEIYe7RqnJeBTsypLMzzEVa62c1ZD
59bTceRNXTMWg9DXd6yR0lIbCsDPg5d+Tjx55YvmRoMFu0rayd5whDyxRD/V4VDuRK+3HLV4kq3J
W3dDC/CIeIjLbPXkmy7CzWBm0xWdc6Vq6w4kGm3tfouyIFs3DQw5Djpz+bERBm2TcRz9nZ1bD6yd
d/YUTXwi2AaZO3Ly8ke4LBwHO8NksFKvejoCGytMxmMMhWAlRfkZd3Nwm0YGX6Qv90z0YhCgzvzo
W+KGcXa30bVl454wd10rmbgqlSISrKSxAVw/rTjgpA9FGH/zrebSzvYp891Xx7J3df7aWcUe4dJ3
NUxoIf0EuJmFMg1t26ZJSXcl3WEDyud73WE4ZkDzEjfEQDbAoxjmGOvMxuCfYxomcAVJ2aYs6QXQ
/6ZsgU+XVumNilmgcVUqFxEwjOIPRT/YR4OavgaMkturceBQPjST4i+xk9dAuFb4srHQtbpUm7jz
VmPjnphEniAqrt2UPnuvs7zf0cWJjmxZcpXNltewQ09ND6pxVnsB/SzA8STUVZI34Y3PqtYxs7WU
LCiNyb9ZaSry7sEAa9USTME0aKeMbFRrx4ppteEq5C0sGruHmigCq7HhRgyTxE+k4M9M5rkn0P1z
m2kv64AcIjNT/er/Sb9+/626vBbf2v+z6Lu+UFywzsXdf//8P2km/1P+tZh7f/of27ce+m3/TU13
31rY+v/qQy9/83/7H//r2/+mE4+a3wWI8p8FVjQAgZwmPzXi//mP/tmI9+Q/bHqwwIYWyi8+Cfrg
/5JYOf9wIQujeaSVu/TU6bb/W2IlqIj/g8SKnwboCrgFzmCU/H+nEe9Zv3gouLzjAadehgWm+Z7l
TJJvVcHdsw4+aTk5NJLKXyv4ZrR7p+acjA4KiPBlKn25qBqj+NHExrYWJmFHCRGCF6fiuBeoweHs
CRhoq2DA3MRTVNMcKPOHqpxANGIvuWrC7gGUKzr3qW9egf5lChY/N/ixVUb5ZHeuvqmLEfngYBvq
q6SyP1Ux0CExaflamg1ZINom49GpXf6S7QpCndzK+MYzrR8zpyr0t4VJ5qXHpBXjJa68raLH5Uc6
PZnog+CJDGH5MDoi6pD2GlSZfQcEkuqiMnizJEcANJ/DlikXE8uGgq8tkkZsPCbCF0vpfIMPzX8h
yhpdctsNPrcFbcnB0mN05vAIbDZz6SDhOa+2IQQVubMaU6zCloku+ainaEROLf03K7PIPqm0Re9v
hdhDUeet89AZn6imp0X0jlZbtH2yh2xc34TBbHp7hqPiytSD8dy1eYJ2U+vHGEvgEp1M37qZh8Z7
IvYN/Y7narCwYExB6ZLMYza78C0+zZuhmXygyJybnUFg4oNCx/ra1yJGAwOt9VlEwj8v4eUPenSW
uwzkJlpBg7QegkxiOJiosh6w4pGSkrMXghtzlrRlVcH8bB2Hddbr2poWBMQEnBByYE+AqwqxzFBN
SQ28hMVZTG+hcSx/JBGF75WjLhLzpi/5e1NcLPuIM2XeuS41dV0wg+uTXRE+pWhLkrXsXf/cDQsE
OI8RSFM7AbTyq8wBRdyFwZPVG1hjlI8S8E08/4BNhI/BUp7s2WSBCusucK6cuJOvtc5JbxKdj4yY
I9h8CsqJ6yP2qE5EYZK/ldKEJiFouSmI90VK7YHb+mj4E7/AiKA62npRSqZZMYT1cz4WRUgPl32B
OTf4IMRKjBU2vgdf5YKjdgx3bRea0VVXD/B6oyrtvqZpheo7Iy4FBNDyY+OqUfkeKhzJOZwHB1qm
0Cn4D8TE8ePpgfFnf+6Q3JLVxR1Uo+b/MzeeQ41RoOkhVIiIsZa6+A1AJoyaDxGifLjh0O2e365I
z52MqsFwnasxx09DK8/m/qaQw55GlRF8RcMQ14YY7WHeK2WJV3OaQA0jDGfPMRXMZnAaTGokeiyE
/1LcRmkPcs9p4uoqcTBALuIVx4F9lvDzIwf34X4q0AuT/Ot+ZCYwGU9vvyVqhj46kCaSlOxpkl9W
1i5PmYEa/RIo2qurPGuZ5LfuyPdMn6ChoT/SyttV+fKV2uZyf/xlKnPpSGM6BUtK4ARnqb0EU0Jh
7QcR3G42XNCLlcED8Zac5405KxTNXBRlhWlNu6Sp8+8zwiIKR9dYnimaPshtpOEX+6ofRiL4LKaK
NNMZvC8b6rjpAptoFHCkd8ijSTWB4fOM87J31mbVWwxy4rLABS9o0XZ+v65q6U8raRsc6VsbdB85
MJGznpizXVwyQ05pMAVPfJluvGHKa92l8dTR6FFt/dyJvg13Hklo97T1nD0ns2I3Ux+tzSGSt33S
tV/SZV6K9ILXIg9yfe+7FGOerXiwbTQNfBhuwNk1hcGnKxYg3VzJsl13o8rpjwQl7Utu2TAfltBs
en2B96UhOMvZWmUFFk6EI2FpNjX5VQRz+YpId+4vdNjwSQEbw9aNfYALFuOH0ZJiS3i4HW2NzmEc
Bz6Og4sSNT3DxNlXuR/jtmXHuC2turzLB6ArtLexOBOdFTNKqmaPXB41fYNk6BxD1SWHdPCtr7n0
5ic/6rW3M1kCz41yk29Oo8eHXsoJYE35FjlIEGFiPKrUUE+xLdpNCQ+GIjDwk/1kceZippeT2F1y
cg90SU+loKjE4v8tmSJmSc6I8seXo0eTFj2HYPQcOs+kC7anjjNMs0ZBzcATi/I1AzlJ625kkMco
yXbXSTh7Zxk1F4RkxTcQbbHYzj4Ys5WemulYdtq/4N65Q7mECMuUlkPajD8gpsnxXTW3s3Diq8EM
9t1ikpkHZ6Dqz+rrsS9BLBl9eFMOitVkIhwnMer+zirLT06ERHrdAS2I9gOBhuc6K037Mayd6onG
n7pHKHwT076/m5aUvzFqAZOBarhnNIchpted/6FBeH5IvLzemlFsforsEUlU6D/MOAs/wtCw95WW
FSaZsawC3g/mZYdB6eXFHw8Meih5a/umbYHrukUdy21uxuYZ8ma+Ju2qM2/JUETxZzNVJSvSWoHR
UYxB0B7WWzhEpUkweDy+hFgfcoQBvUx3oJx7DGagULBrW4JWvtNUa1+b3YNdZv5zYgcmSuOEI3MP
4ZaQEqO+GlyHp3p00hfN9n4a876/dLb5Miq/ua5x33RYSXTtQhMKuzNYqXQzIIm/nwJDnMi0s26Z
I3ffB6HVy0TqdPOKEyYfbhNXhdGpg1dO9F5WrutGfUKCGt4SfBRuMjfjBO1b+gwJGz5QS0njuXCT
Wsf4AFsRF6LtRBNxh8W3vENJ2sxJug3lZN+mSTc8+4kbbshKd28CKOIfdE8YIOEA+LpXpJnUF+xf
2TWhg3a5iXvTuBVYUzae6BkxFznWOOHqY90W5UvSd4JYpfox7Gvc8qYC1FIN25hAycVT+WzZ0VVK
DMHZmKT4NI4R6nBowQrbamtho43jE93r6IPjV/117ym8gyMzYI9YvNi0YLt6Va3FeYyRSg2eb63t
GEc6Z1bMJWx+xoVjib2H5ncuGLPSSLE+QgD1kLu6BULjSqzLscs4HObIO2lTsxbi6YwxobBTBGjb
I9G4K+x0wtoFhNPAMbBr59aPhHvjBwx5KkXfb6VKYLstQ+Z1Nuud4XUDXlfo73UfPbpmY51KRHYb
y9H1OippcAddUdwnDCs4oVN+7GwywzbaZvq9rU1trPrOxbo0tahKGZ06u4zorAcT/OBpQpz9kXkL
C5Qb4ayU3nBIdJu0m64Ibh28dfu67IkWpIlcn5xibu5obeUD+YrtSLRiibUppkl/7BFg3iYJCioV
ule4zPxzBZ//0Wzz0EWs1j/FffwJZUa4xpDkU1DoIXocamTEXqvpmDWtc3TBSxy0GdkrgYwYG6vL
99CpFO1xURAXsfa9HgXrBF+ZNwFGxrrWstmJhKnFibQ0ugVeke/rUfjMZPjgQ63VfZhW3q6Fy5xu
2Q7HAxNdukY5pkA/pDOBMvoO6UIJGjFFiT1PUXtizigcwrCm/qSVQBFg29rZ8W/0NfTn2EclKIev
adO73304Htskc+V8YLScf0Ht2RxAyRCjt5RWddGi7R8QucyC5tU6L1J3mxhNvU0x6ZH45/fX49I9
CKe8Wwhyy2Deo0WQFsNlbv3aeWR/y667MseztS7Aft2ARXCYE8vqri905N7ljBdwchkBKmbU4yu/
HMXnzLLNaBdAUOcFMqkFcTtlZGXoe1CR+lxmkHimN9tA2vrhbUsZcG3nGAlXJWFz4BSHErPB4jtg
bv0cLU6EORxTgjaxJwD/mc6ylfLSwEeH/t80xqavZH+kW96dtNVA7HvzO8iufYjH4kjT5FT7sJ/Q
2zQfCoAqX1xWyz26WnW0BhnuVeQ/UaiNO69Vm8FT4jZ9M12Q35BlO7oOUX5s4xnKcRLM80SjdTFs
VGS+0Wa0UcvgYqg/66zA3MGSx8izLot85eCaxReMfzbrlVF8mRZbrRFgsKVBpPDa1uTmffa7+oEO
ZYkRV/1hyy0MFrerkKY6Xk/vrsK/W785eRkY4up1SvO1G4P6WksKOVTdTX+VIRTme04nCDEg0BnM
2UKaH5OCP6lxpbIyvCHNstktcDkChNeyHj/OsahgFCo/8m4iu25u2P2uEBIUxnj44ST/Jx6fhZT7
o/koMJ2FUWAt8jlLCPcdXABdKebuiLrWU0pcjQ4nUZnE9sM8ee1XEmWS/e+vJ0EzvLuggPpFqLnj
mQjw5KKY+8HthDZ1wnHUVocSZfC5iyndafPg3zU6fLV21X+Jc1OISzT4PW085TqkM7aWERfXqUxz
Vj5e7K3blEJ9KBDlXwqGOvVR2VgTh5iYXjQDFIBiLkPKtsJtvyLpdAIO9KKb723CHtUWEyjpCH1P
mcm0/bWSw9jdt1Yg293ckZfQrkvXdcQLqi8GvKGvObBFoXSo9SPOIhkrxgPxivXzSLrd16Wn+N2f
h/LeIXmGoVHT8vdd26yfTfRDGG84GxnL2mlywLKM8HY22r6FTcnBYU/oqTpM/EX1QVQ1zG4VWwT/
tpZfPb+dhQu3sS6//xLeA6IDELXEufm+L4VJc+bdl85oyg4ZyFQHOS1x4zJJORv0FuLXq99faPlB
Pz9dXChwBWUAQk0gbz9/2b7iBNfkXAhQC19x7ZOZixeC74d3T7y2ic/ZOqo0hxCMtfXz3726T7Qu
8AxfgE3/JVOrNibLMyddMS2o7QeXfu8maZZ06oXVjm+Mq7qdxyHAGAuObb+/uAUb5N1n98mxR4Rk
Wx4y0/efHcWjEVahqg74QvjpSB96ce1ljf1A1iXHZqyFfPgBWvypiwjJXpkMajj4lZGXH0iKth7e
fqH/7x/9S6GxFbDq/ef25nXyJU6i1/JnnfHbP/qXztj+B2LlHy2k/7e9CSJGmOCeUSBL15TCxUL5
L52x/w8LuKKNugFwCyLkfyNiBLyZQJoO3WjL4/n8mzrjdyBFAtXQ67GgLk5ZQVNyWeR/WFMbjSeG
XFtKQMxi9FIGXMj6oCSNoDA2S8rQKp6K6pxmljGStIINQtcTqN5VG4BO8JKhtC3gHamD6F4CiVs0
vQJOximyyapHebhknDclRp6/2A7ebT+QDPmFfW6tCZtb2u9/c7/txzxUszo5kanvrJicV4lj4jwN
nnkZjYnm3A9f7c0fa8+PnlaoPT+/l1wSks4SFUGr2sUQvCyOP9wsI8md2uir6OS6wbnqUK6t84FI
A5ALImoQ3TZGc7AUq3cwYkYi71swzTzA9hvCnYxiq7oKQa7Qhho87krphktbpqOvS3FD76Aqe3KG
HGE95LbVzXuxtHjT1mLfoctOG8nKIPKi/W0K6jPd0y7EvMa9NtyBtPoFgU23Sb6iuqIxlDLAo/MM
PDyi6RwuWTcyZP0cAUYwMeUbIdOla/t+F7KNEiCe2A/KcngIRoclVzkkcEyCKnA7d6TTK/qHCaGt
nPq3YxLAo2DSqm9MFLpqA+PHfrCwcs6rxAMVvGpV2jwb8UQuvYtWZ6XtxEdfI23alUic5rVb2U2M
SmHpZYJydq5A78b6UTUyRtnZGDbNxDS22hOnIM++zNmICsH1Jrf+ZIPLi4+dotXtRS29PcP25HA3
A9t5MByUk8TdWtp4ceyOO5e0mt9nYiwIUnjZRtYDjE5aqq7BpXPmUxEHoYzfDm8au6+el2htw0zT
+CbEuQfsUZXUF2J0ltZfVsrXt/5fPxG1M7wBRXBhkuMDIuY2JttsXiOB5yYlk+BbcEXXtZ8QpAMQ
EbPJLvZHH1YmDrclMXLis7Ts6NVNoEMIOKLusU7RjBXnOC9fibfcHEDJrPsjLYpT0LA5bRJEK0AI
kMVdx9E43xo+Q9MVuWz64ETA5TcNSDrIumriJcwDcr1WxKSP3qYa7Jz2lBfhl26QBtO5mB5clAMX
Qg80c/A0FLgVZV+9RinK2WmK3CdjgP8Evze/wegG+xPL0KEyYIMg1Su91zLKBqpZM9U7a+aRjUeT
Ft840B+NU9q9a5DP2XS0tYsAHttZAH+5abtbO8EaiB/P47EZFIRxOOqFqz6YnZbOrpURGr910TeO
NUNg9OOZwTxPpP2FoEC+u8Spxfh9SieqMf5YpN9rPeq7ZKmxUjenPKkinpHWLum6v7Xoaejw9eTo
pWlz4hRFRzfOtOHfKgjuDC+Xl5a8lFldLW1oWiTtpyWv/c5niVdbHE3c4MSubXefUZycpL1MEELd
0t0dUlqtUE30DQ6S5tCToqyp63tuPY1OroKukhKQ1gGjBwQD3BckZTSrGZNWpzLObPWQzUhfnowe
CzdMLmWom0kH/CY5qTjj41zAQkJpZRbZXYg16qALhgZk8DnO1TwQW7Kap4J7qbqOe6nNZZoSvM01
ahPJf5gjmNoJVpX4WDcMbf5oZGcIK5AfGWgENu6wvBSdEvyUPwYcpajsh6Q36NP4lh+7n3TOXP9D
GgYsFD79/8XiN1qX2F2GQn6+lENGFpEaD2tMpS/KUmPEUKePuq9O6HfZR8UKYUGCCukgf6iKsnQZ
3kbomrdeHhnYqt9GKiaP0xG8It95lyvrkkIr0R/9Pmyyb9IrbRus4oTfmTP4YNsfCvafuVlhOnjT
vNloDlf4cE2YIDZ4RGyhS6ykkUTmSwK5G11C5CMTNINPciDpu5qte2+INNbxouofp2oytsgo4g2l
JargPoqvnDwIN+RBJtmqSIYl896a5Cb2CnkAruiO50qkjZGQ3kj/eSdq6cLHYbobQqPEl17XvvnU
ouRcO4X5wsQigSSbE/w24RpI4lH7Byuzo895G3rfdIS+owQT86HL3TMgsmbaZrnSyCi86EU6A5p1
NqkNaSPOnd+E5YslYuhepUnKmTcXcmV2nroJIlIhvDprHPKUAMgndZQ/2mnrMZBvu91sdGgXB405
TkUg5oux/jDkc3GWYui3iA3zW5b1+iVFBno/iPxm9Eyd7hUMzx1QHmT0xJ3sh6RK7pkb5I9o5gDH
oPldDN1UBXnWzMccT+0OZBcMmmakKZJ7Hsve4FQPbDr1p1LS/tykSEd3CFKrj7EL6d1i6wlWvivB
ojKCIewAecQqIgBsA5iu/Q73Sm3yXoiDPacRsjHbRr7eemITm7KcaB5TDmxaXNCnpi2qvZ83E6K7
3AE2HGt7F0nrFgFivTchQW0Un/FTmilCzzTm+KsSQNCwnQqvvzSdCO8BG7h7A8TtjpaIuzZSY/Z3
0+S6FyPumhML9nQwy3K6QjoTXM1dNm6nllh0Wlz9uumn9ABK3n0YMLV8BeGUngCEzCdVKlSev69Q
finmBHNq/u8tWgp64LszUwNPB/9hHR51V+PwKZc0wdFhExIGSYSpOVSnkLf88PurvjsSUhXB+2ZA
z0DZshnWvzuWQ7+HOzfK4Ih4sn7GPM7CUHc2Ncbvr/Pu+P92HWCEjK2p9hhWvau+hrhy+zaIQgh4
S4UBuhRm9TL/lDpk6fn7F/NMuIkeBTK5v+9uJS311ogoAo9+TlhiVTFZfoulfmsh/P5SvxayRHP5
3DcfVTz1/PsSPAq82tCme3TcybqUywxWjgHmar+rTq2HjeFvX28xNQI1C5DXSf+dsZDuAK9tXsgj
WRfh0x9bUBkzIVoz4aIawQ3E7f39NZfb9cNpnu+OD+ebmBkdwZf3vlifoEmTjdIJNL0l1ZX3Nqpl
QWUHLjVhfvgF+Vdroxj4s0mUov7bDyn5s5L7TNPCttFx/Fy6V6VoTJ1n7rHvE3UYR8OB6sCg8vcf
89dXgat4lgxc7NO0G989NXloj2WYtO4xIv7gMKGM2eOp+6vMtD+7CtN0YIhL3Ddy8Z8/i9s5doN+
2D2+BX67jKHWNmDiv/+YyGVm4NDp8TluvrtjGaErSZ1U8miHKtknKuahGKYRFBZJ4tYFgTkj79/f
vl/XL9Z0VhM+Fow6LvvzByuTIZzG3BVHAyX7Jws1zXE2Fw0ALjpge/6EvsJtZx6R31/315WFVgsu
W4tPiyLz/UcNALCYcy3tY4ZfYRvC5Dh1LiEWc4qO4veX+pOPyMPh0QLkVefI/26x9NCGc6nCPmqF
QP5NRPE23YcPz4q9nOD08tT8/qJ/9vnoZNFJM6WL1urdRQd4eE4MQOqYuwzxy4Kw7tz04z0Hnb98
05fWxLtXncawJ4FyvIGxfnnTYl8BmQA+DREm8BkgFXJcSc/M7+phVtAKGPWTqUeZrEfqupFaq70w
p9DhThit4HBRkZMb2e1XK0Yws/bnkthpP3Pr/C9uy5/9prQ+7IAVCcmOvbxnPxzny0SOyQSM6mgX
DhdKwqR+TgnnaRlkCx61NKCs//038Z7YxUJIB5W3aknA8x3/ffxclNMvCdnjUMcY1Lrk5CwSIaio
X31lsWXGdbg872liXZo+b56HQaLfcZJA3zWt3eT7JurRJlElJftuwlnyt9/6APs63SBeBlZJ+91b
bzaMRAaft76YfYpuU6Yv+JqcY5sjYUC4iafo93fkl2eTRJDlbaCVwyNK1/PnL6FJYGUaapqPgwhp
65rpopNoSh5Tzbzl75YQXIy+EYAoN2Cpef9s+jMz8AhX91FHJDqnZRacTaZV+UqaNcfF33+yX5bp
5WI+bToTWRfL2bu3rsgMq8aKPR3dcJHK/KEJ40XklPj7C9nv+sVQ1Fgul+JB8uFgGbx7kJnkJZpM
tZEKQsXtjckZDg2A33bZY4iapz3V6UAn5E27Fo8xmSN57TmKCMNlG6wafReDv8hXxshhiYnJXD/j
LFQH03BpZdH1cnYmyACO5wzq5v1IaOpNh7CBhIrff5JfHwZpUd7RMA2ks0wafn4YknIiU7ho26M9
k5z8pn/D+JTsI3MKtr+/1C8vP1EhPAOoS1EwQuh+99x1kWl3g47VUZmou3w75fM3VRNsUZpUJ1Hq
v+wfLrvXDzWQYFtDkMqrz6Bfmr98S/icHatRUhzdRotvgAOHoxKI8d4aIq7X0tVp5lw+Yiaw/+Il
s98/IoIrE5LlIgxDXEkltKhcf1jrRE60Ngnv6dGy6CTNGzOFjNbuJxdjGoHcOvQ/M8/NxGZAVI0e
bBktlQ7i3oPdLQLVN9ml2Rd0Eeds6dc0ylsOFj2wOgYwPEeKgVm67/n5N143GYByqzEBYWxEGdSs
zHeqW5m2pFsvj1cO62/eT52y6uOgJkZfYAv0jRw1crI2JLb4lL3pBJNmQF/nRzDzr6VpZGqDs7S4
Hek2IBrqjL0WiXtTIVSa95XH6JQudjmvTA+v9pm2NI7A1pM4QWLGu+cuEx7hW3k9j5tqamYO0HNy
JOTEAlOWyx4FL2rxoFz1TYKeclWZiNlenTktK96ZNyVmD3nZ+oo+JqMpbmBgWAe6XpqhiKHim2FC
6rr1jGaurrA80PReRvfxwR0yTkVlM/Nf3zSIb8XnAGFb77CHsNk0Ne9ajH9w+k63HPtEhjWOg/uk
dICIxjf0Xa3nIr5xCuR85yxqhu62JXZ+yRf0eLsrq6izO6LB2C8U9ohmh7tG32Wm7Z8j162yO6+2
2q8w3GiBofiR8zeS1BgsqcZaWlFvKj9tJvxDPrp8RbpEU7KGLo9qyU7FeeBuDnQ0enpzSdYhjHQx
dECvtiY6Vx1WYHePNsx1UB6F/ETyBEPr8zzC8Wt02hv3ukq4dLOIQzeBCSyCVIfcaUFP4Unq7qzE
QBiS8bjEN5xXK1Q2k0c0HwmSAp8S0r9s03dLglJd1uPGtVnCJfE79bFE//k/7J3ZdttItm1/5f4A
PBCB/vGCPUV1VGPJLxiyZaNvA/3Xnwnarmv7VGXefK+XbJxJiQSBiB17rzWXjQN7iJ2T2QdiOIDz
xiXSjoIgdxAK9LTcCoT6bsw4w/oSz2gDuwetxqMoLBSXZGlwgxWRiwRVixv2hksdQM+eu28OmYju
I5vw1yO4fGO6CmiEuIzmp3L85rUzfgTo2nffW3BW1vFmjIgpnImO6C0mSzHYqE4NeJovjxUM8iUM
j2dmcIwEqj3z+4bm/CQexSgiwnfZFeuVbBdXRmNb3EW1a3MyYxLKdZVq6ZmjpOg+TzFJKdsxpg//
fTQjUCszbV4KiQt4GpiR+ZaLZOnENrTn/YrJ8X4U+iLbXbY/x+5oMkb0rhDikRrKiFqPMTOVbqqr
q9xD4rjLK41JA8pTLiwYPhMwmifD+F5dxrEC6Tj0gkyqczEj9v2E3tDQIBg4VpqeXVJ3umtrxCxj
JwmmScy88fTV1ZhkbBK3lub9JCq6wNFEbWzw/A1IbnyLMUBU+hHtCu4Vk2nOYi5sDecjhXmKdtki
H6hCwYmNFYliEBAXvmIJt5IjGlC69VNGU3JLB21G+WYmZnDM9UvwDx1y6HDWwuNPhu87/n/npH8z
J0X6s9Qc/3lOiqWFreI3F8iP1/wck+ofKF1YSxxdUgqai9XjpwvE+gDZncKQc6HB4Xo57v50gVA/
/EzOIG8DLBOjUQv2NM2of2L6oP/yx15NNx/xAXNWG2WLZL/8fbv0ZAmnEnP33nDD1wHGtd+qtNyQ
BvxSaPYDQIF9oXf1i5uLl2ngTusckmDH/ojU1MW+WsuDMeTTQWXeTCN3sA5el2a7ZtKrNbtDgQPN
a75NQW+vywirY+lictXCrPrECU4/axJZIO3Zbm1k2MArNyaQSSuwdIfOOelj927A8J+6bX5VDOwV
bc/WZRDUBXpGyvWElumot82q7vPbSUmUfhi8fSQwB1bR+d5ipLEumQaxwg7dI8thCg9yDA5RzGnE
1MT9MBvWDpvlR9vMQQoNQ7bjsYyuW/aHq4S8gpWuF/Ed3txmYzHMuaODsDHj7LkbJxCGI/Oa2rb2
udO/Ie9GGWz0wxpJ8/g5LryQvR37quHNpU/4hr2z1ADWBvDebiimBUiXEfluGO9tgkrO7KD7IYjD
JuJ0b5IWxEpr+yOWxXyL+2SgecyBeW4L8HWO5w+RU5zzWm3bbNrOpXYbLIDITqvHfWV4tHidUpy9
SmYvLWDijxYQSqD597No83NKr+UUZy7Or8R1iHQIuuy6gVo3bKRLzEiNNPqlm8v4PjVoCBpkiK0M
oyCiuArhWNaGFjxIU5A7n04z6PGcMOcQ2v0piKr4piGI4CXwONiiB/Cex9wAkVGWHVtZiSQ86j1y
BAcU4xz83HtnGFIfkR4H9Ez21r413OrViRPHXkFRzJ4LBpFXpBh5Ox3Z6I1Z4IDxCSvidBHqVXOi
AHLXVWwgt4092eHi6+p60Y8Wx0YFJHvMpV4ca23uar92C6cGx7pYj0WZxzd6W+IMQDuwlei6PzkS
C8QaNjFuHBnjMkHu/+CyyaOnjcsHZkDixrCXsnkZwHO0Sj5VVcBuA+MsDikWZrHNE23ctLox3k2I
CzAWpSFlFmKVDepQvj9oj3sDwThrP3DkdbP4bmrdyJ4nYrk+Nx2+Dc0wumQVqpar2pAd2kRsulxA
bdXD94FtRD/3sUenT/+bH+nIburWesFhhd0qe7a6YEr3lur58MxnpzNUYN4jnn6qJCJOCH+3cHsa
UGNxOGX8QNGOUY3uMi42U59PxPXm1Gg8f0Q9csz3x7Fz18FIw893ojZ7rkQR30y1qd5jzEY70RnV
V4wf413QlYxWlneWBEnlEpco+PGMLZz7cOGFwraywJgFkXtvjtyDJoq2b+Q/m6QeY8FWiTmsSpuR
wypePnhr5NN56qz2yRlz/kcCdeXBwpim1pTZ00b3VI/twUw+Xe60xMLK7hPy0OOmB8J7FY/0tOlU
lLdDtSApIjwpK2uus2cgOPIj2JO43LS56dw3VmgeyjRAYDEOOOCbVq5k2CFqoH5n1evM4qgh+Mfr
EAzVFm9P+946UXxT6KV96wp7usLOIM9QMt3zQOzYJuKOTEn4sYJPnmxqf7DyCI4+AZxHrXf5jQ6q
yW0WRtpDiVF1N4Pyfag5tGOEQKJ3+bbyIQceHk6UOSoNinYFatZdlQlXbkK9cRJMqALfRkrbr+2Q
H98NU0jZj6t4JqoXeaX76jbmtJJ1Cf8tmW9UEdGDmu46TT32Nar83io/FTGpD7k9rTz3WrbdrT6E
d1Gv47Npo32eNN9o0195KFT9FnRDIZ3zqIytAeKltefnsFHMtqkTTzZSaEy71iZVmi+rCVU+wLpz
yz7W+VjhCISIhX02q+RJiUTc2Aw016lwiUhyKpioDmVTnE838egRlpysVVAejcIJ7kSrjbdiJO3R
LUO81YNLwCCV/uLk6c3NVGG9dSpafuQJVquWvKVorTXivQgh1NXya40u/KqO4uoqmTsANDIXB0Na
XxrREjtm3eOMhL7Wd8btQpZ+1UL5ojT3y9Rx8AcAlQP2yOCkTVgCtdwAqUFKIVgL5m6rihPHA3hz
mIHEHrznvQVfhMafNUdqW7XjQ5F0BDU66c4AFYKGe+YLjm2xHWtk88kwpScExk+wmiXOMqJMxik/
6Byv9xxL0rXudhW+S2wEMGqOVThXW60sX2ukmv5YlBz9Ut05Ntz4O5igOhqD4FUXOXo9PAKdmL4Z
U3WuYtf5GssFZkdj65Nja+WaM/AjTPDkbYJohBGgZ1RsQJrQO2aXgfLao+kFZu33SIbXo9Gjt0vw
FmFa1M3VTDidFzzUuXrHjhRsdFrWN/QYhmpjhH3cYr6T4OCLmaCduZfFqRT2Tcaaf89t1SzAWHFn
kCy6Ad9UwNXotIQpXkoshaKgVkJWX6F9pBuIaQdEWSkmwuqN3rgEWqA8/NL9CzmwPZaqhfDCkGCn
2d0XWhGvaI53+lQHTwPJ7ACBUgBOBoHlpWlp1wANn4Kp0Fc2j6GfkM31gksMJati9i509zS4HXIW
L3XfiWzvzw4ov6d0qpcagvERIDobb34bDBbOVCSvK6QQTwnWOd9UJkZn7Opf2waQnQe4EUScClCh
aP2WPX3YAns8EsVjbIg41G+QKZX36NXGNSA1KitDs8DGNu5N1VfDp0Kfsk+DFMYNQv4SuVc+oWqJ
5zVuyZKVvI0hWUaFhSQizV0Sg8YkPPVjm4qjkoHAQIMDjRhDAmvdsCYhpHXDZ0RMGtSIxl2lhoSd
MZckkwRNqCEHTrqTYzUmd0wBo7esGd8jD4a+i/iqvCmJfjuaVh5sgtrKN4Gqg2eObu0ZfRN+lVnV
ReG3XqHdgGG0DlQK6U7AWtvEYxasCPsp8XI047ciR8Ag8rB9Gpp42FdgIz/aIL45Qk3krM1etBoc
0m41s4pXujMf0pwqLO977aiXLGDI/et9GVhqVUHlBEI+BVsYfi5vK6uRcGWfHQVQQjXBcJvikrxu
gqLZMg1vdrXEBNARk0AIU3M9lgk9eG2HF81eEW78mjQN/G6cBRncEIBts4CsFkcq2+am3q4wkZi7
uZyvxziadg2KIAQYpBFbmerv5pQaL6WdxM7Vu7fTUGcPdaLwSxip9mq03g38bvV1cGIKEHtqt15l
h1vgxuhHDHhRTRPj4W2IoVz6q37v6gRXWOVt4YydXwEv9JU+WM9GNe5Q/YRrZSChwsR9Q9InMUUu
aN+pEDsa5WqVgbliqhN+rYlLMFq2vL4ucUjFIB5GfRyPMUKvVZeo4DDUwSkOa1IcLDxDAIIRptnj
VZC42DHWiRalYgN88OylrK7iyuk0O+43SRVl5Oul+ZCE94ad1GseYTWEPh8Yb5/vaVrIlhDWZNyl
9KCnS8NlGg+Ya+35ZFGqpKskzFML7UDSr8FYQtewcJ8maCj7rivXuR2D9lEhGPsvUeoOvekjcC/l
nt3w45ib95ru9cRVe90KJMrwEDjzTFdqVjdhYpHJ1lvmdWvNL/VsxJu5ss+xV2rEvLftGfsx6bAk
D93WTmV9VqSpwWos5s9CifZ6yFHexaL/2oST3AyW7K/dvjfWoGvNozly+oHAoO48ZBinwbHrc0ip
spFBZ6wnzfmE8DTw67xL3oY2nFax1mCFKQIO5BpBymFC9kiK7H3V9zGgmMqN2CoZ9YytGe9013v0
FpWKlZpX6H+wIGbJuyOH3jfrnEQoYr+y0kT3LxXBrrF3nMLZLjaJWIr+cGrazzowt3cntZLTgPyE
Ol6Ze8OOrUOTeA9633mQnalltHXat+lhngN3CZ8yp5MZN9p9leXzR+iN2bWK8i8cQMn6RrhIwO/Q
ztYVndFyDe3rS53n7Ppanb87vb2sWUHbbjsGmttGgB6nfLE3Epf8Gfc1WC9DnA3MwLcweQllxj1r
HHXTq9fOhAEQXefwbHdDd1VXRnGas96tVvXUZrdpUZNRMTMz+lzUSsdFmcTjNheMFNgHGwfXVcx0
3x8wb77DH2LhwPEqznEXuh/bxqGtb+TF5xlSDfLxwDA1lnzHK1adPhSPUElK3PazexWUbYlrEi+B
K+ZDvEiYqoFDVhnP6U0cdsMr6lSxtmsH7L1VRPGqSZIBLBK//LYOKUqSErUenkuvfUTK0SDTasu6
mI3Sp3pu54mYcDLviHdSbec3teq/RSrP946Bd7Wp6ZSNWgG3ACWomgIMR4Y6pQ3g4Cps3LON5Osu
jNrqDMxwJjylprpNwCFaYelumsCI14nnBkfe2BMHv2DteFG51ZLcPWQ2TKTvQ4v/dn3+puuztGP+
qumDV6ps3t7LX8Xx31/zo+kjdPlBp9WzDHtsARmHudaPpg+ZSR/odJgMacwFkrSAtn9q48UHXTDD
YF7tMdC25S9NIPuDxxyXsQ6CJGRQtHV+sk9+6Lv/isFtLiOgXwY2qFVcFx7GZWqDSP9POYKeR5VO
5KZ2BaG/TrytYKQ7dS9ND9W6OSZ6vmxdKTPAKCGDp2VRORlelg8bkgWhZ7aEIE9mFS4Vo5sa1wVO
fd2efA0MkY7xzeVgqXYdgaNjsIOTSyAZXuihB5BB/k4SdPuAU6RnPumYjOo5JEEj78boJAiOmxAz
Dq6j+ZFLqjZhwW6RHw0Gzxj/MWTHk18HQa+/SkKF2KftFmjwQ1LPTH05+IWDc+9GYxd5t/CZNkPr
mZzgSDHTwEh0BQyBjI1Xm3zw/JAcQ6us3R8ml/8+NX/z1JDuK52/emw+TnRYivDXp+bHa/712Jg8
G4Z0bG7+xY/AYPnnYyN4OCzCg41lzm3gDfnXU2Px1DD6c5eJJ/3UpcH6o3Vq6jw1Hk+LjkZLZzj5
j3qnf0y9EXlZujCxTKGnMGHr/9E5DTqwWrBhh5suf0ecz8zi8y9X48dj+qsNg4v1+1P5xy/4Y0bc
jEaWVyO/gNgJbv/c77y3uL+JvVWUv//1r7qM6H9bAeg2W5AhDIOpNN7KP4bEE/VPZjEywj/IkG4x
q/54hj1XktT7SSVj6H6JSnTN+k6vJJB0VkUL4dcREUId5u9lDbM1ZNZkRgyGd5wr9N3kFt1X8lTI
Nzp1DWc780q3q/mQKS8JmkeYhRO8KjRQj1PdbmHSW0fVQuJO6jKBckvGCy0PRO3IrQ2OuL6k5BiU
P/QGFaqV5XWUPmCLpSW5ss2idwh3L90clbE9SQUlXh4Zu8ZP05h1V1lQc2aaccYOW6IwMyO/clqI
vNZozzeuSK3hk1bq6OSJwgAegiadEwio0ltTc6oZzKdHo2agj2YWG6MPAxjGq/b7kuZc1rfLN/Lf
VeNvVg0mIzxI/3nA8n8Zs5fF7wOWy0v+tWawn6L+4j5G0GqSUPDLmmF+QBmGA80REtPZL3EXhvOB
wY5O1xv93/JfftlqxQc2bAYnSCfQOwr3n+y08s+0QHSZFu+LrXJZ0EzULL/PW3K4+Nh0ENED2QHq
akO+bvOs8JEqlfpVWRFdSrpW7bRzt0tlnuX6x9alqNikBY74Rwm4D5G/YIGT9GsTtNwJ5NGirtyH
2OaYacNKTWDZdatqGE1wgAbs+FVReNMeSvqgRavCkjLvDw1GDUXTZ267oq2ui2wC8cjRhFOB51bF
yWJifyzRqeqHhOfpejKD4DExaobQmv2iEWu0G8reCVc6zTpOVEQy5fSi82SkBW8RDfcY0bAoCAbs
aLZ7+UB/H+CJtxmMmllGBmwTJEjG4H5Oe+uNNYVuKeGQ/TUxgIxMZdQOVMxwS+h343zLdsXYc1rq
m8yFS1PGBzsPa+fG89oe7N+kE86q0RrzmdW3O6B/9IC1DK84/PB0XwXNsE3mxoH3pxX8YMxkhHvD
aepvCQAoXtthEufBBvq1K9ukXUdKcZoNK+R7KxVOs48dtVknVt2/YBqZnoO5ZEBBnCpJWWPpjqkf
NBYf1Az0Tr4EWVKfBktkOyXJbjQFqFc7rEjtUqKBflIKpmOmM9AJW2RxccrczA6U8+wlWGkk/ngF
St5kUYwUZzKOBUT/ACCa9PvaTjeS8LKc4z3NFbu0mEH1CbDBWCUJ1sA+78HBAhAs1zQJmYjZfb6v
y4BEpLDvwDkCdaQSSmi7hbIHaC5bnQsdVpW1EiobvjlBrL/NcMe2qcXTuE2DmJZdYU7M1z1Pbmlu
WTuC0qsHUTTRFdj97KUExEpCVC+GVaWF7T7rKf3WsoGamE/NupMoAxo4bAjm6R9w0zD/7zdhmNVb
AirHTeQ03i1ICtIZggZ6Wm2GwKGD0fFLI08f7MwgVsmKuuxdT7Ty0C5zgDZ38rXNLP8TT0NDlnUi
vM9B3gu2Dphs6S5sMRIHWdwdBvpxcCxhvvteEagH1+y/0FPR1v3kzuvAbQj+4AmIDyV9aNSqMDaI
y7NdccrtzDyCzaCPbhty16OND3yLwGdBq5WNSclcM2hU14/A4pub2tXnz0RzBeuuDqfnLq7yfTAH
PIIaXYsE2v6MaqTS1C2KiuKmtjhOwrpP2O4kgPwV4XTuWkRB+WSHdesPmlccCi8OP+JdRc1GfU7S
hIm3BpdGBQMi37Wly33oBIBuCOjQ72FEdquJFBePiA1TDqwswPiucOUk+K/a6rbJA2+rbD37Woh0
OtSeKldMfxhdjpNHv6L9kujk6xlMe1eWG5v7hMxC+qfybRymj1bWWCucrt649nrpNOm6Niy+RyaD
dVR19t2gtABKkJ9adodF9r+74v8PfhJVpeDM+J+3RbQ9bfR/Vm+MVuPfd8cfL/2xPQKhBChhgzPg
wQAZuQgPf8oPTDa6JSCKqhZZ7EWZ8FN+YH9ga8QeQnPfkBfS5M+a2jDQMwCrQFqMiACPt/FP9kdH
X6rmXwpRgKTYJgwPRSSnZOTVf8j3nHSk3ZWpZD+2C/dAeGmELonw64FYj8ZjstpXekkYEVmlhwAk
rXkoZOFh850VJio5gFndGvOYpxt6qGG917JSEIFQ4XjVAdMY6j2PLcZnC0KxKtH3l9S9h9bskBpN
Ei8vaHfj0MeCg+KQsIH4aUY7LoeNfcJiXL4St1e9VvrMHkX+CSbAoRDuSUTSfAO0CmvDWwJqyiK0
bb8rpVvtZEY23kalC1bju2IsTWJmtXXrPXeI9XEqV8uAlpyf8XwhGNL2Hs8NmrsD/X1cAPR+HXRc
4K3KY4mJ0oXiC3tEucyBM7BtoX+xhQuiDemSg8m8m2D3c0TuPD5GRRYOqjEZInTFzPeoM7l/cxZV
WVlq3Z45nvE0L7C6gk75HrDR4ubNlbj57myvHCCA322meG1RMDpeotSu8mb1ntC7JofoYp1UGe7U
YPEUj0bD/waeobwCYGm9TSGvYwbOG7DEUggMhAnc6UYoH5MgKlHQgbeDO+mNfGpzEejSRkA7Sech
8L3Mwu/ZDTrDEBOmfYEJ64bOenJyUcABt47JRgji/kCWanrAXs5rvttuwFdjl8rxjtpr7muu8Pcv
FIYH8sowRpIqu+Ub7ifs6HylSr3YqPTH01AFiFRH1ID5GhBTGt9rueQjlOCSkZb1EX91VYbIDxEc
l3zAKge7/KLFGzDuWitHw0C+q9EXEryR5pH+sbEVgjLarBpD12H+FgWLYVbvC++ZM8m5nZW1nYqI
TBPivUjLkiq5d3q6NT51osbsI4eKYXIDAoVf7loqrW06kjy7naqQnzQHC8TNiRY5QrRgMC8ahOhi
SnfanrtBNtCDKKZaHPgXJzqSbmSRGBUXI1uouPk0iQwt6CWPHopE+snMycONvtjiI1Q3Ax3GkS+4
xOOJ0vBCUUyTqoBgh0wlXqUeNPAN0wvuN8FjeSoryCd7gsUQNSQ9GlImXbzveF7KunwZtxs6QSh+
MeTcMYHo0G2OJr+ymBcsY7/cJxO601cUDsADDKjVuYUL2hWKH9bWVH2Y6DDUmnRtp57ysjJF9Qrg
KHi+3MKxhgl7SuE/lsvDniw3aWADERiIwOhWF4X3RSOfzxJZR4RWcLs4854N6XEhF+2dsaoylxum
c/BBZ4W93AHLI9FlVbwjYIGLR2oKXzbF3CEWcf160ZQzQ0OeB4oLeeRQBs8aolIiq6CT0RvmxLzK
2LUJOypRfM9EAJMDYNHuxxjOx2EHhu098oXW+gJ4cHWdG0wzYD+oFEwKcRTAE3rJ2HdCB8uwTuoG
ns/So7rMvNNcL+CU9mJwg5iDGzvTsKusOkdFBufrRWusNWpiPWXsttaRye/RX+rI3xG2WNAy1sYQ
kYQ1limf1xgb+FKzmrpoQywRT5hs8sWFbbBi5bIcovOkxur6gvyMpzrekeCJ2MRjeXaLFBs4icn8
HHMBkqYpjqOkxW2t64F4bK2q4wpCAUL3i6/YJ0C2fk2h2u09ocIdYaSwARbntZ0uyFSakM38oOi1
mvuxY4k0Zj7wmKbcUZon+aIIBBWPgQ6T/BiWDk58A55VdMwZIuwSHeZnZ0pkof2A8j+LFzNGjPVr
I/DqGJCMTG5w5OJ8rY0CD6FjUcRjXgjxiMcVw701DdM6bcj58XOScNOtUOg1LgbNgSwbkGsLjShe
SLl5Lng/SV4xF+i95c4h1qKcjmbS8ONlGKh3+JuobCKLu3vhyoKh9p4J+hDJlVl1zb4TDszeyz1v
SpMX6S2fGT3Hcv93ji1uurhHWo/tm8+pL9tIP4i6ve9rC+GyHivWt0a1RGxHxnI/eouYpKpd0ATG
YjD7vqTB3oiJkHYGbiWLerg7JK6qNTCw5kAwvdDEnWnzdGVZ6iXMUbm8ML2o3fmzvHfN5wGEpSA5
2Wqi7WVlxUmKTHqI3PpZELtaPA8hJu2P1gUuQcg1b1T0eHvMBb3rLd7TpKvzexF1Erd98V5Eo3do
qmrZDGr65ASzhKzAXjZjpZotFrKM+qFbuaVbCX+MokJEt3KKpj3Lj5EPaxF2lBCQk4pScEyavau8
UHAtpROMDF1V7GX3c5J9pdrNHHcFZiJ8ZivFDdBaOV9RoS8Yq25kreWZhOfOElPiHCHbe2XUjf1e
FvlzGYrmyDmFuZI/uQNIa9toHiWQ69JbNiK1kK8BiVRX7DHunSgcnSF6AyMbyTv0DyHaG2shaIM3
DwlThKodk6WYkZ8dfKpbiUmjrE9qoXA3rUNHKuEZ8LvvlLMW4JmKuor8Mc5kwUIoKVechz8WzP2r
hZem2Y53V5m9n4BSCy5QtcnOOKEBasjt4CAQwbGqcvowTBKaZ4PD67rSK6T2tuTwTrOfXEy7NpNV
Vcp8L8ibj/zYrIhDM1N4iIXsodVzSNQ7ogUs8jLJQ3KGqfdlUZGPMNlEqew9bssGPVtnwW10Iu+q
Ncz51h1b56gSj20uHut9TKwzGptBPJmiL6813S5uGcO5RwepxToTwDrsyC03ocsM2terEd9a6nRX
pNHo1w4dAsNXmjW+ZWaZPAHUfELpXWcnmM7mfZ0Sfqe1agBYPDfe1kWm+U1Njfc5ctvMVwPR0jM3
2aYmC4xIjwlWopZ4e70HKzihhtvkbjWSGGkmKapPlVy7TZRM11wv+x3NebGduyFgH491ADbDk7dk
fKax0+ycYPgE6nzhhzmfQ6byYCDROgiSgLZGCkqWlJ3mnhFnRPlT2Ogt8vFL0sF3IZgTJKlS124c
zff5PFmr0unyLcQGcxd4vXOqvNjchLV6rD0ENAhEqIw2Kq/La5T6LFHYX5COAFINqRuOXd6Io4Sw
vqd7og6p15mn0pj1FRetQAJSWw/EfZXEC9TuRiOhClugfZFJpndmnQCIcI/anIpbNgGkPSZZE5g1
7ENGPNR9SACOwTxlLzXV7Nxlh0B4xHg/JFbQSvnCMFtrryoYSTuoGu96ThZAMYGIQBT0c9os2EtA
jk9ylNppylHLEoDm8DoUvvbnts886hIp52M7FjWJL235klC+Lyhvurnc3zJ9lE3g7h2kNDc6EZDY
MoSDdNhEskyQEcyS/DCgvX7T0vxl1Gqy0oWTLZCcRoEK5bYBwzroPvKcbqcHKVotdGQrFv9wTdA4
GxGT2ENfWO8VlgN6MPQ6RKVny2olDlPSGG8BRKR6HZRqfKEixkyvcVh2Yr1Yo9JKN21t2o9BzYrC
yt/km7ikVaGhy9rrajR2ZPhNayUnsg9hcA+nqNMc4VdIQb2OhcRtuHathThkSDOxCTmJT9TihMok
5xjND5LHJDezvTPTuXpn8Q+3USLrNfbGitCpniipMApoHpYwNxDuRRoLUxPbezfthmctVdJl28Oy
6cd4g9ZN1XICQRUKr7a8jhXPRYxs9Zngq+ww24RBEU+Wbue5nTddpPOviRNvbZnpT0M4utzi+HdM
7RhbS+HHQgrp4gu5wuEJQdJN1Lfq45I5eZU37rWdwuZl8woecrDkL+QT2o2PQzloj2ldT6TR2VWn
H/KUPNSjRsa2JKuSkfjW8IyuHlBBaFROIQe34DZoQVKtqgX4Plpx6b6iDWJRD2i0IAjThkn3aOCI
ZjZ2JHaXM3K9jIhXP1QaskdGgHpnvLpRzq4LY2WyiYFzjXDrDIGVX9V6w5+nJSXXWrdyzCZ9I8Hl
WB01aHRxjheDohCxMY90q4UfPh11MY8QlqHlU4uC+akH2FeeRn32y4n/38yLGGz9eXRGl+HKhTvg
cIxe/vsvzrcuotVVtXGyD0oPm01elnBkZhPB44s5zXhpzdyjGikLCzyATzbl37mvlwSLP98BUunl
DO9AMjT+9BkPkS3KWbbh3ho9F9FGoUKUTZ4I5I3QVBRSbAbVDhh8BDK5CuZiU5HhexMWrXh09Q5x
d5lSVf7jy8IQEI8vZTszwWWI+OtlKYwuKKPEDPeFRulXj+z+mzGGAkRFBjekjSWVT5fjOFtrffh3
fMU/XeLLxeDXg7fDUaVzcf6YrBWTk3ZFP3NNJgz/+0TUE4HuqnZzJGh5NFmEWxqDazymTqAdxFJ+
f8fK9WZdyVsUh32KzQ8rULRvlxN0VYdF8u3CahqKhar015fr33yJloMg1wEQwJD0MnT99Xr1Xhhr
hoYjpAh6YmS9aewUScRpRdFkeUgOGUSQXjyq+o3O+nSuW3oVFyxaDKTynBf1d7MRmS/h1/Lf3Nf/
K5jEEziY0ULinmZ2wjb8+zeoWYt4n7oBRiUWOd/WGBq0tKSe0bFTB7oYL2kpSPwGkASNQ9VzvigG
3HA70bAlr5SqljMYV/avL5WxNKN+b1bRQDMXCIYrGCtdvvtfnjinR0uYN3W0R9BHhRqWnL0634P7
7oxURYYqHmh3u+ZhKilb1yOEmvTYm7I/d2bvKTDng/es6xOn5e/QNdFyjL2QV0JzpnyPQxIBsmDR
G8IaEI+Fp/Nka0QiUZo6zUjgFY3B9++H0jiHCdYRAgFwb6qwOgcLir9P5vFuqePe4sUGV8zKTdEy
AUua/+Z7Wqb7f14OBy4O8by43O3/JSOJhAY5tHe0nRFZrIGynPERut1y1ClG3j0LP9RCDCbaQyFn
midjHvG2pribH0bP5mqFxoIGsGbGNgSZ8I9cLP5KbAaYuUt7yJALBnQg22wEF9Vh2y1DOmCrmFDD
cBP2aMC/o8GQD9O8sdOJGRej7x8T8//OZ/9mPrvsLixh/7kTfRvFvwmhfrzgR//Z1T9YLIgLb8HB
lo7k4Nf+MzJiwcrDPJNVU6c1/f+UUHSEJYuocGz+tgx1f9rh3A90i3VuOUNSzy2muX+ghBJ/tp9R
QYmFskk6EvIQuuC/LzWEWSA7LSwo6eTpBmuZzOk5WkBTYEB6HDOW+uihZdxWy2BM4CY/ulkLOkDp
45NV0Bg27UR91Mka+BiOjGh/uZL/ZiX8c4fn3Umdj/8dA2r/uRB6ndvg+fXMQ9Kb5ZsVmeNdrUfF
iWxz1sU6zqadV+mEllVlav7NvsD+/cfjjdbGWubn+PIc5oeLsObXjSGIJK3xLq4PQRi85HVA/2Ho
Yu869ZrSXtuV5Zyk7hbYeybbuRpNL34i7jv+NM7F/O50hJauq3kyjmFGBjA+pIw06KZLN01d2vdO
5FaIJSnVDwHempOojGpr6hVhuwTFwnvMvcW6rvLbSOItXDmiFyvdpTokeMdx1l03o5F3u0irfQNB
J+ueLV9Dmk+EpyUIzZRLWIsy5w0jlO4MqKzgJIVoBJWa4WIlq0klXOFg53APd/Cj1jQaMHLnsRvn
JuPUWLPsOHZVkEdKAaFFS8XZlEa/n1iOVylzPR+JMWLt2UHZRuwP+e5VVJBpK8fppUgWK66mPHGC
3Rqs7WZqP7qkhuC60Mm58HWYoL3PF0A9bqTTlnwOezd6MuagLdG8oFmoz8sx715XJGOuExTWBGXq
2CrpKTRrVG6M1jujibe9MRIpE/MonaEdhKMf1LWdgdGP2kfRldGmaJ2hOwBny8i9k0V7HuPOjVbC
GFSAdkboKG3TwF1mgbThfcum/wNTY14CSRsaHWEYLwM+qnefVhzxtBUJj3vGoVLzM5PSfbCsFyeZ
3E0EG/AuLZpxywRHUtPDPPVNtPuFH+qj2MIebbZNO1jMK6S2ow0avteRxDGhx4Qz9P2aJ9Uj8tfJ
z7OceoOGbJcc58QlTMlqnbfIaav9nOvzxsuqFhDV/7B3ZstxG9nWfiI4MGQCyNtCDaziWCRFibpB
UJSEeZ7x9OfLktzHVp+2f//X3R1hK2yTVagCMnfuvda32mrd95SgzPlTm+qdBtbc4wEqoYgjLboO
DX8+Kd8KX5xUnyKmeKq1gzv+JiZzvLcqa5abpCSPg51OB6CuoAkamZRk+5HCzmh5XKWzcT0Cz7c8
e09xZKTOHTmQAxNqYhrc6QlGajIToeSVRN+EjESiIJ3D0sKa32dfy5SN2d+QzkBQUTV9pR1KINCY
xcWIIrys6WZ0jWqTN0RKhKmokj3wvsPTcFqHVfOMnHT85M4JFPpF2tXbajj9QOj6MLc8FY3Rv5fh
kJJQpvomDty+EsmuJ87T2KHeWm7HxSqBxZteb+2GkZL4acFJt1yRoKBZKoyq6QmWbRFt2yGO6s8M
AFpmYAb+PI2vLenjTJl5tdIIYivoy5s2hr65xcFYvXUV5ZeuubjVZ7M60nfPHi2PRTOa6c+RdpiU
9ziwvDt7gEACzlbxaq2+tiUO5VMbrtZED6YLdW0kuo994qaCYIGRdz9H3oqOYV6vYAEAxA9l9TqN
NmWUkiOthnjiQd51NKLI7TDn4YuZtoNJbHYrzTsV0u8Paruu3mjqKrmlr7juL0u54srp7NBz2RG+
wToKZX/U3or1JSfJIKmCbHJWECJzCM5g3bITWMubHAYO+yefXF7+xjxcCe6jxYoELExrncZPeM/y
hNQqQ5Zvw9IX3DothJqqxZnTdBbvmDNqZeyngTMbXuQW7YNv5/fMgCBMk0yKhA2X3EybJOIcAOOz
3SShn9+3Mm+Q9ERIP7Y+HVj0J15vM0kiifoGTipNpYl3wL1b1ExHLcsf70TTak+gI8NhC6La+0w/
YFqwQLWZCvKI3Gmc2XjQNvR2/HYTN970WllGBe0Ul+jWx5u4CXF+HSMaNLts6qovOCY+YFRwjyPd
LnmwOHefB4Qa+dYg7X08+LR+BUqlpKAZWKmQgNk03FsDua+xM5L3YBhLeRPDCXu2abNqZ+kg3+VY
utpFbcX7asp2qV2hNMwtOd8IcqCuw3iMCbCEuLXpGxoRM3pdufPn1rp2jLw/KlpEHvqM0HjO2GeQ
yztq2eI4ILbLagrPDlzZdb4ezGI7WXqvXA7l5CysfqObtlvW8SiQkRT7OWTB7wqn+3jZw/9bOP5N
4cjWJf5SwvDxrYuRA/fVnyDzP3/sd3WfhfAdXhdsNx/FLQi9f5WPVGu/eRwRkQ3YVHW/V46oAU30
uZDaOKmhBuQt/K4Glr9JIS1aRBZLOScW659Ujn8uHAX5aZwBL1WrxVaMlv/PxRHesAZL7eCei5ER
b0CEy3BGx9C70IWb7vM/qQMvL0adStkLLoIq8KLm/cO5M5KzQFLQi3MMWfb1Mn1f4Cy8ZEnPUfKS
qhEBZ3tTGp38//HStOJMH++By4f65+tMjMwieNgS51VPZUvV6j7KomGJJAwxvvJnDsKd2TKd6sKV
1fSvX17/+v89cesr9zhQYMWkOuGL+/XlbSeJSgXf9pwXBvNm39Aof0ZijPqSSr/crBMF//o1f0FK
/XxRbhW6BxZnjF+pgmXNhhrVyj5LtMjPJc2mo124NNQg7qmXukdOIhINOR+sAYRN3A/9V5f4zUNu
uHwODWv5gYkxqM/O0A6hFdvVm+vboG9COZrW9XiRGyB85ZxPr4JO1JyXzJ3/+jr+fDz/cRmXbFfk
rYzGfu1E+TSZINbE9plQTO6VAdkLwmi6DH4HwgcrRXU9Z7L7G2n5nwEjP19V8XgA1uSFdczEH08N
uDC9dJYtHGIq9ucfPTivjL/DUG8g4tAalQJ1AVp/SsPLHP2vr/rfH0x6RhcAoam4b359VticyqzJ
Zut8aRsl+oFZqJUeaBX8XWSMxWLy692JtpcnC5kUfNtfeaXh4vWlSR/zLDTGkMh7hsM/lEShg/Bo
zoR4G1HAv0YmfPzgx7iVQQ8Upgw4wj+/cMcUrJZUWAipfuma2ejqVWOG5nnoGx4SgdigQlqKpYz6
lk7QX7/a//WQ0HTWzyX/57D+y8nZqpmjGs5ony/D5nKJ6e9cwkEvsomi1dmQIzIMJETc5ZcxbjGq
OQoW3b1ndrFWP9IdokZywLrQvPqM8fIlfCGOR8Qn5UV+I31AJCcVm0O+/+uL+KVZe7lZPToTAHrY
KrBD/dKsTfMoHPxFWWe4ITT6LzqOy33DCBBVSVsYuIUpPsuFD7DwGVpHyao7jItqrupFC7GSTACv
XKHtt4Shmx24S3N+/Ov3+X+sgh5EAZQIRBP9u1vDmO1hdENhnSVAOlQVOoPVqtv61dKCikZT5P/6
BfUO+qc7m+4mdzV7rmlJolzMXz6Yoo/s1MyW7jzVDKsv2LRQEcYcUkJHlNvQTlrHRfuAdAkphTmm
IBAmIP5PCUejmjCxBSp+BcbkIsAwNW8xcQQLp74nLh9Rx66BaiiJ1U2HleN6oUVzQ79XHJGZWncr
MIa/gRhzBb9eFlfC9+zocQnYwl/bPaufKY+eZXSu2IQCVS8rag3STu4bJ19AQ4x0aDWFBkG4LY0c
KgnY5nivYhJuNzm/2wyWuVaBndrjzix6b0+n3+hBqHWDRRpmtDjEL0jyC01nJWXPjCfjQ23ggN+a
XlVxUo6WWAZ4GQDC0TPjycBHPezYAkiZz1KqVoEY/4xEP772uyK9sQu/uhtT4ka3gOMQbgP4MT5Z
TBk4uy75u5l18OipAxA6MPSpeX9j/HXBoOeCbAIWn/Ts3ycEBQXnWietdQcJBd4MNhc4ddWBkKAX
A/fB84z6ZSjzdCIMwPOelGpiLMRpxPCotRmMbwoZtYjzkZTgv+lt/ws5OGiMygIe59U6rxxKmmEg
yd5mhkckHM2lG5gqDL7qMTzR6FJPyzRiVfBwjrdnY2J8soHhUsoAeQsD2IIDaP3gRUXeBrMScbj1
UzrmUTyw7WbcIx5BfOgTtISqKWJkUZQGqKesninSRXnYKUGZUPqIRigBEVKNEPYff4C/F2ABDJW1
psrvQnKzZ7iH3g1NnwxBUmjFFnbktRxMrz4hL2Dc7zqIMYyZ9sE+wtwWZ5s6mf2jiJL4bsxU/067
ySVS144xSSUcJ0i9iO5aW9DkUAlYBbDxE0quT3S5k5M9+jMnK9/+QmYLkIeE9GlP2eHexj78uVCd
/FRpLETj1vFXbpT5WzSEqU4mj0qk/Xw9QRz2Jfl/tdwWljfC/IgKVJUM3uaZYS4HrI1f9V8FyrSA
YWhUPxsourPrsfQJ7IUmmKvi2RvDylTcAPlSeVs09SDrNv3CiM+FayEVE+EMMR+6lzrIRGJYCEAW
Y3E5FWaWqj8Z8eg6vN0sLdstYbaFvzfoUR3ylTSRighCxhEG+BUzAmrCam+AO/InJIh4DZjIFlGY
f5hJHUB0FaLQK5aFk/qIxhSYgA5o/pEuE/sWm6koG34HsCVarm3HN+taGslDgqcRmCbo/0mhd9Dk
DfmGTo4lOxHRefDIxw7WxdXIwIn+VWJSr/ZaW5gWk3wjoEO9XOZHHaGCRyR7LDyCdchjYror2rjp
aObEDCKKQts1AILw5jhxVNeUdQgBNUI7g1NyDcPEfm5MnYbOyIfovn5kfWY5Iy8zF4qmCoIf/km0
zgyuxoTChyEc/2D1dHy1L/lwWgRKgHagVhCsGVvp3YC7RwUAjsBb6gmK8qr50ZYum3pCqMXDZY2k
hvNvQskmesmvBunWfYX/y0eptFKw67Ta8fJuSc9lLOQ0NI8rVK42TblkeeDAzx8zRpTt/UUFFUVo
mYeVb2TU8WuLnl+P1qpw95NLfxGdOXmqBbwAruMeNCgiB6pHnHfyzSp0dDmPJK+UxSOYKGwqRFfz
px8QVFLSSbDXxp9L7IDS5VGdo8drVNS8phmcapzz3fJ4KRTWrEFiCiHCfbM1Neqi4mwb3sxs++lX
kmYxliQe4TBVY5h3tOXw+1ehede1OfRSbiO+O1JdKd6rho2n0zLnkHcE6JMivNI0XGllKEMHHaaz
ZDbE6tBWVOkXCPsI56E6Np1WNY/8DALYamIA1RgEJgWXAmfQpUq2kuD+4/Dj6D15QdxUED8EmSQQ
RobHwqODLm4nuYBBK6Sgf+kwpmTb4Q3W9ozizMeelO7qwgq/5AQ6Io29PEJWKNHNjjPMgG3JztNv
2+nsi6n7miuU2pwgfO0bArkW6RStUkBM21b6qEJjMTlYi5YvaoGqyzd9B/DGO3I51bUzGgAylmFB
GxHnvFsMVzo2gB2317enLGGumZGGBmdojUFZjpSrwieL6BYarBFfFSiOqdJA6gCVjWE27Hz+d2PT
n6NJIzI+s8uwdh4T7znN/CZHCINu94fA9hJ6GBf0XjdzXXD9l0UgyyFIYC7lU0F8rW7cRTo4VXjC
ale/fDEhvbgE1+e9BcvcguJ2QY5S7jdXjCb4VumfIRtjI+dzmFDuqhJV9SWoaybp6a3VoROZmZNT
ZV/SmSLJE9+2He/kcicKQp+764scFzUmC4bVQt+hpm0iGCA0A6ejX+kvKG0ES5NdIVhFYqVewD7M
ikY1CZa71e0pimwfIxBwwah4wlwr35w0tZ5tQuSLQKUcQ0ChWc+TQ7LpxrEXC7V7mCo0gImqX7GN
8aA3FqKRyxWyE6HT7lxWoLYir+By4F0nA+SF1vaPEUfUhKXb3EwcaZ91ptQzQVR8LRc9+MrQIf9R
MV62zWU1uaNqzcd2/JhrX2XNlNj2jQ0d0YIm8MBJRsebtfWI0y+dLHqgrX47sctVZFo/Ww89z2sZ
05ImA5vHijEPMApndfZDlxN6L7uI5SjJeLgYurE6Ymujix5zy2PF0zLwOAnh6U4jGcBLgrV3J9WQ
y8e5neg4E8vLtNpoTfkmZr2y8F+rl8tMmRBwFMVNZVQ7oAVTfipGl5/Oh9hunvCJT1Ts2kMRrHpz
AYOj1z5AYsYB6SaLPKVIpI/koue8EhfcE5cP4MdapA/uY2qzLuiFtY10cNfl3g0jLc2edfjM7CXL
F1DP4flyfwq4QIeURsABU6bIbr3B5xZB3NJeCZmNpxhWi//zhoBn43+vvTEjnrgd2ysjLZn2L6QN
4h1BsaDvih9RWhlQJ9wPiAOspkTFLnW3AcgazWlyii3gS7JkJQKWYAQeg5bu0MqUEXyiL8i4JHfS
Bs+DFjUvLGwKITC8lm3dWYJL4JazniXYX0SzecST5SFSe7SJOHH26N/nhyGtEMQ7iXWPqWg9c1Ln
pjYv8PVei6gvK6CAlFxsq9Djw+5Drd5Xfcqn5HgTj43egMrNEmErQ5zVsyhUUUtYYGP46KdKcgBW
brhei5ibhdeN6gVl+YL4b1NzVHtRmNNeIoLS6LIsIJLQe4je2KainfGAUAutTyO95vmqH8Yyvgds
xvwBpQpxfpfsB+lrNGCUVNztpoUMDt35QBESGRkSjAklf1nP+no9NT0I1CZPgz8X9+A53mMjNHA2
pN0VjXdzg+yiusbEkn6PnK7aeHaD1tHlSB2MlcMDPLM9pknNjrSAfgnAdfaKCmVxX7IU+bhMala5
Sk7rfDCGFOA87DTEa01FlPo4F8ekrtNbR3SWFbBrFkdO9vNVaWGyCEiZLm/Dyqm+q1nzLy9kaORH
lyGK3fuErXW9eWr04g+AMaIRCfWQmmoQFSeYvMyPRkXeYEmXjcSmnHH3U5TafD1tUfPXRmlaoyNR
jNABxDroTLAqUd1AjNeimkKXdE2M5j+LcB5cfCno73hmPO6CS07c5CgeVRU3mDrMdoYIuWLAyOyK
+kAw2Q1JQNO/L4xZt1cEetm3ihqT3UXVSMD1Hm4ZmDdCX3t3LgfDCIdIfYKHpBVIPWta5c5eeE0/
jURm7XhItM0AwCOGJe17sRD6frVXuPquA2SUMxjfa+na7J+thkIPRcRqdYkcvCjALuumSjO41lpI
truEMoAaZVGvQ1xfKBRRiIU17Sss1fXrxQ9W9ax7bcMj1GsbSBIa2cmo5N6N9Mq8rhU7EGe7+MqW
cfJNjC6QaYwOPHG9gXVGZo26YfylK4ymuoat5SBvLJEKeR580yMHtrm/6jjfMNMeWjzJ3bDPhW37
nFXQ8oC1tp59H4MVV8yqRJ+Hj8RLybaDEY074HAxIbgEST/HdKy3KwijYy3RnmK8ZjP6UTJLs/ju
MtLZ0CUrzH2UFUB9QZTZe145fo7bYf4wx3C7YrEkH+ohyrbM+MCGSk47654NcfCYihemHQCAMR5a
w61gW62q9HdO68xXdiSN96F25FdErOu3nKrye5XPHeX2RNw4dZVN5wIksEVRdshprnwiZsLFbBOG
ebxpmjJtdgz9mpN05uQOlY+/jVI3+VjUffTkUuOTPVqgm806qXkTcrlTTh1+iA0ve6+ahd8kS0wQ
VMrgeB/W0uDEiv9rAo7fmy2iaTW6PyKV/zvh+ZsJD90/nQP1n6VBR4rnskq6PxJffv7Q7/Ig7zd6
HcBbNGlBh/7y+37aU5X1mwSURCeXBqPmJNF8/X3IY/Ov4NAyYNLOVlNPhX6XBzEvcj3wRkCu7R/M
h38gD8IM+6eGkSQtxkYYCR8FgDdNVaV77H+YvCQuiPXc6uLT3ED83Ux1JQkDXtzruvGMbrPM+PQF
gu0nsggbTnGhxNRtjr6E89hBBrtqrSIMMa3k7mldPRHu8rFasYDDbD8PjijEgVpzMc7sN+1HAtxd
GYxwmdMAFxgtodHuxhvgszRo8hDVMVYQcwUYXQ3ujUpdr8LL0K7H1Vp7gSGeMKk154ixGxkkx4GD
D+3UdSxltJWM5gu0Ae/9Ao/t8fLtohXhEkVZ3ncBj5It8dBMwr5Rdh9vO1W4txP9yE0xDo8dco29
11k0G5Z8NJ2tdK3kqU7T5TzHZn9H1GDxqEnI5c6bK6gTqT9HclNKugAbN60fc1nDDY6mZmet1XIV
TSTQ2aiqrq3YPzB8byE+VUm1lyW8YLuLUev3RGMgooS5sxe9Z3/MFZjAhPPTk0Xg6k7F4nM0LvU9
vS61BcHmPAx22h5HZD7b2LKpV9eO1cD1dsYCkG9GAvDgeEZ+55TTozRJtJd5jtYBr238jhC+PggP
WwO0uezaKop8S/pA8zi2BC1x0Emi227oxN0Ul+z6TKCGGxPtgl1VdyGq0O/p6Kr9mAlo6TLxg6j1
ukekbe8yhKRnYckPXCNuNm7HX2K5flTQyClkihK3oTyRxgE4MVHlU9qSfOnMar52mBc8JJ3ZnOss
/oI5OH6TlTuR2jBf56ZctnJgQSNzAcWEWxvnsZqLp7zN0ApkeXdnO3TUej4RtCIZs8m0vzPmDJE6
T+wHCHR0/zp7vluSDiPYLO2dJXmnBjEfW3MMo+cVClexyX0tEyEmRPFrUe/szLpm9h435mkxh685
/71mAOVnbyTNagtrXT16iazPvo0NaW3DNIRtt653AtlKkNajccjMuTqsxlA+mjZ3NEEN/Y3NqOQa
TdCmbh2xt7jtb6vZWV8Jz5UJTp4+xkMXW9taZDhFHGcU2ybLpsNA1bM3muHadVR3MmP3dhy7Bl44
PixSb/w08Am8uHLKfMw2hJTiUDFhPwwhgHMsfy+GkYPcWB99WNz70LtGpjsj1i4htA4pidXtvQH+
2sI5tFW5eLQaMyeurX7vas87Fmn1sjg0voE0fi68NscCZPdLUCT2tRRTjmaDb2r5aqCCRyTS1+DP
zI9iUECKFxVe1dNo3E4MPnfhUEfEWIpXFsPu3q6LeY+vpuIwHMnjgqPpRUBCCubU67YFrhOcoQTG
pcbJC2NJD95+peXU7AavaA/0Ruxj2p3WPrnpCwxwTc8pG343IAztyFQboxXFtiCndzdRCO+zKZ0D
kaXdox86+bn2ZXQcUz5mjhfOUSl3Phdzvh7KPsMsVtftAamyeyva8bS0znRsQcVkHC+66TyJ/mWw
FuPKaBZ5Nwlc6jxgVYfWCi6yIXK1bazWTh8W9DkF1lV5R7X1hUap3LnuqgDOLMgA8b0DwErCh8Xx
k3sYnG+lQNoiSe7brIn15tYjdKi4NfvPHYLsgwbaYWDJ7WutDd6btuSWNqM8GDHIcMKK84eFZReb
NOsdbD+6rwhBPq8DTdoxZH2GQ9rfJMu8fEb+nmAySszmCQnNU2m6aPtg0JHnGwu1GVU+1A8RiI2j
U08xrnjmDAiBGOtuujUlDTejvcrArc+3VV2qxz71vteVOQVUXRYqPx/BOKpL+HqG2/vAWsqiQiqT
FAOjsWqQKR3+xDWIm47Xvc/4br/EeBhY3Ospn4cXuradJVBvlf2pKM1YGyKN5h17fLUQJJIO5g6/
uO3eZ61foderiN/NBj9db2bOVmcy+Konpw15RLKJW+/YEhbwCTNoe4oRVNK6QTP0pefuTwILpAk6
GSP0xGZya++RVC3f3oZwP08Vys9Ts4TGvldpGQH0649L4kT3Mf74Jx+JnAfLx/AOcRZy46p1il9r
X3S70RbYCpMofqNpZCrYfBA2qZx7cRM5Lf4oT9Seu1mnITyOtc/z4YwjQsl5hVnK0v69zAQnFcI4
p9t+7DpipO3G3HruMrebFfAuZFo5ODM0gnX4aIZO89a0ZvLKngyWfyqGW3C6xX04SvVdh+SucNxC
59HgUP7RIEP7rqAaRxaQf6P3636VpZKk+sZOM9A3HUGvKpEcZTUeC1bboKN+WIhkaaG1qZBPcUO4
uv8yjIu8yd0u/4oJPAUIO2BWAFSUTOewEe4L+wjG9XmFCrwsthFAm67DAARxHB3bZJ7fsyRRgsWI
ZrPKyvFh9hqgqMUSGw9J6nb0lpyifU0Jj7lz8jrCOB/2wguQ163kcTTZV5zD2SNo06ecrrsdAGYK
jxn5UmDAYx5WnHTNPUrHJgy6qUM9ancJoQcLKXK3dR5Pr3Japm+hHzefibYb9yXmyHZjRCpS+AUX
A85aOj6UkvVm42AxfBfmAuKmLSPOxuSz0SFYaDR4xlR/VtFc+rQqwuFYW71DrEWSouJVXpF+bODN
CGYWTv9Ikg1RH8bsNDCw6xwbeZGQumWbyIQXMTckbcVq53it+UpCdyh2ZWJm89YaDeBEuUgeQ6TQ
h8ZZvKAcBhKqyVkAlOzEKe0oaywCJ7O9m2Xqm5MV91q/LMztMg4d9nFuOB2dFcx+K3a085vATe1+
J+MSGoPV1Sgoun7bSUm/yxihtXqAZLezl9bHzhMtvvC8bF8xNWoqUzR0VjDMXfUpW+y63PVCLQ3x
RM36zaWAug3pPmwd2/0iolh98OKyeCPNvdo7MdD5LUt8WCA6zSojmFTGiijnxTwmnundqlV4n0dS
nSBp13D/OWyt9FicxfniTZCZ+tByXhQQaGAVhTOLTdNihigru7qK/Jk/ZuA3/avUiZdHPwubMZjt
2HobAfsEdSnrz5EI+7NUkL0RsNrm64CqMNxF5jRwL5kdZ9PSs76qxm7SHcrXyDjBxQ0/AcMtP2Cj
dLu9g437euiGhT6aYcRbGt1NUEDTPTJHfDDXIfnUlN5dtIzEwxQjDmhjB4QdStnSq7PolXk3wCLe
RgoGKdgvHFFuTm3oW5F3aACRIk9uR/FFeauNiaaq8XCLxUPZWExwci3DsRaoVol5QOwc3XW9ve4m
ew2PdpoTuSBkv11rJ98PyDZuLCPeuUNbfMM3ObRBMrjeN5eOARBtYhO2GXDRDxG8qS+uqML9WJlA
gfk2V40jF8NtbM/kl1FmAbIIJeDhpI1Qr0aZSL/WIKtLfdgEMEyfnaXFmW7pGMcf83DGIS7NmImh
NDgfhMNNW8+woqzM9a/hDECiMqkRiyk6+WthdPuybVAuJ8xjN7ARs0+d71loNsMJAXFMnFu4q2vb
3TXhul7rbMbTRKD1DVeY39giSd7DNelJlOn7q6Juxn2kdHBZHjlbqAgf6btNQ0BvsH2LnMZ7cJrG
+GaZSXu8HP3+e0r+m1MygzntrPjPp+SHb2XZcWh6K/+cI/XzB3+elD3xG3xVHxG/T/Pe50//Oilf
PDbKspT9wyujbSL/e1LmjOFCC7ERKuHnQK31+0lZ/eZZeGyw0KCJ1ACofyKHtN1/OymjqXQQVqC+
xNTzb9KKHOXsWtTmciU5Py3bwQLUv5Ukn93Z4cy5VNmp5TBQTdpiP/Vuo9hz2vYo/Ar/wdq0cA1j
YmsUUoA+l9uY+acBhC8ixl6900EO7yeX0JViscytSMA0bNbClxbg0q7TWHSxXd3c1oj9DveCty7A
BaDQ4fHH1bweaF5XLwBQ2tOSNvEd/iJz5xnr+iG0DcAMWl+5a5VZpzvUEc0TwKC5vDIbRW6xNZve
25o6bkl0IdZSuliOO23MWmVbyjbQb3F5lXhr8s2wrOh9QpZ4O/Mzn+RSpcNWGUow/CPKZmN5yNU3
NBw6RmcywjFuYIXAOptfj45K75Mq7m/HqTMOVpiuQWiGguqZNM8dU5xsn6IpHAOQcVEw89BSx7tQ
MYqCI4uqQxN6jnQ++C0fs0U7jJdAl3Aq3WjYlR5WVJuskx0ZEWojEmGdplUVD73huHtCXYqzuebV
Q4rj6D4GiUIsgZmVJ9r/NUf5FcML8VN7AocJR6DYuWUfiMzd4rlTvGmzek3BTJofMeb0N0MlPnUy
6p+sriv9AxYmlW9t5gNAZgc/O5Tt4LyQWG7v08HxyeCjsRuMaxje4gZOtotjZkFBfOWtlGP36Lkc
4jgbEGbsGJP5vTOg4IvCevTGh0Ll5ZYYguYgIpMm/sB4pKtsR5uPh1cLTNIHqC3z/dilMqCdsTNI
ng8k+bVoz0HpOeWcn7BOhzeqTsuzNHtxmwn7YzIJd4vpO9suMO32JRExT8sgm51ryOJqMgtySKw+
yLI0fQyHxrxHCewRlySmIyL9Q5biSygEOL14MKst5MiCwKixCq9SFcr94BbZdzyj7xZM2X0lQDxt
yFiyHrnJUaDPc3MEN0gOTa6cHcm405b4DrF1S3muuNtIzVHXlRnGlM6NuyVZ8hMRgcT+zYQZxLYL
jHPxeZcdOqNooB6zBis5wWc0PmGWjo6Ud82jZLIA4VOqkwf2RYc/LLvWmscgFy2wrZHTfcltS6gY
DdtDjVljMwCd10dUsNnMtNHgo9F/pJwiGiVKRBUdXFEskfWB0OE52XfKmrSVyFqFOzBEjKPYf5zc
mZ5WsBjKH55sGwTvkwRMKMVGAuywXhhORemOZObk2m1N7wzOJYw/zmIF8Tug1aGrT7JDssmBMPH6
hG2BLbcx6HHA2uSp1Y4BjHzQa8KqDPlpZp9Lj1NlM3/MqzXlahCjCQQ0cBrGpzFJxPTU/zDyRBdX
T+YgZHvNsr5dyy0U/9LjzCg7mt21C49/pF/CyoY/I3otOMNgWo2thO/HqApuz6laOHwtqwXbw0pm
Lt+fFi/a5mnp++iVHJLBrpbeF69DVU79u5cptvxXPiM1kCo5INPCX+PATCnDrOcIU7ohdZNZSYMu
nTn04XOZDaQ2mQ3lY2D3LflxoI/m3X936v8X6KKD3Awd5H/eqZ+/zW9/amb//ImfW7RyaEtrLqKl
W9BasPmvLZoRxm9YFWwPLSUUf7bvf23RjksL3OVfgStA32nrFvPPLdqWv8ExoAkNo9G/cIr/yRZt
4ZD9czcbsqAEE6El9bwhjshau/2HbrbZGwbxMJVJFozdfhwN4W26fHn3Zzu/W3Fz72LD6pDUV0Tq
Tv4tPnqcZ2PaPNWV8QQLozsNi0tDyfdWFuvBOC6h44aHsSLYFtWS8TZ4dKQVZOPmSvihFwMGtlFP
lABZnLMQ5LwUGwOFiUfHuvXtOyVWs/rQAccZ0o2RrZVzqLOetcmvWQDSgJTidZ6ZFUI+pesdZqmA
QILXAc0Gg+jmQ+5Db8J7D/DLAiA7u0gQbc6HOy82RbePGaHVpx7BHq3FtMwolDYzxBW1S9CeWCev
WuwXsURdQ3JbZVUy6EU4s2nZ3iKP7CeSiJdsSbz0OURex2NqednYbGNABG9pGfpf9fgPYKXdwUfQ
xFtzhCACPMV8wkea1tuet9Adsrmyr300oWTxuComdMcizWrqscrtERil426tUgaYHKeuigjV4Fwm
Pc3X0unBOM/+bkLp/rqQdMOMFjAEwYJPEW5BvqwhvW0IXbtK7eklrRLnkPYTlQYBt1fZFKGxb4oo
/pgQSxKR9ZccPX++rUR7HU/D8LGL6D8PeffgFHOMbm9UjBwi953ghmnTDtMr2J4O+JgKstk5IoJ4
mUmh3qCYTk++L74wX293TpgNT6s/cNRcjeIw8JECrqs2MAemQ+dRN5AKd8A68TiuyQtFGhPBpL9e
u2raqCy6W3GfEQnWv1ZFh5yjKq8ypEhbeArbmUCwTcfqe13XprVHAvYQR0W1yezspUZHtx1ahCBZ
MX5jIO/eYtIIHyZVuThScAWqASdxhzIlQzZ6EKOAG7bCf6aU29JUIs4LYUQgOEbd0Htob30mDjtP
CvPoVeSSlvMqN4NBD2wF3/ElGezxQNxb8oW2yHya22XZ1Y00HpEu6NlL9A3rZ3Uvjf5J9gmtw2LJ
D6C1EtJi6uQKpSh80ATiPPZLICClHPa9L1E7uyLet2Bl9hEKsUDGhjqM7sSYHIBRH/dUEKwdGyrh
pAzIZPxSOWC/RlkW8JRbVBdm0W0rsMmbrqT5DEzB3UiTVhVVEI0Ae362GIluUMa9EB1NEFA5bYqu
bjayNz7KhbrRIYzpFDcSg2Ytku/OINvPw+oFqUW0KommdM7HhphScNTZTTFmdNvdnid+aP1m64jV
+F71bumQZEVRsKmQ2WMmTUfCcJaC5rudmcMjKqfJe8qRhz24pl2UxHi0yV3t2+6ehDMSvTy80YGV
D+lz5xZ90EPRiWBiV/apHKIWrYvT82rcWNBRQnbPAakXY/BxfEinzArGkduCIMgc1+08L18b2juw
uTyxnPBbwqnq6WipQ8+tNQeoWc05aHi32i0+9d8tUJeoNKew3rvzMMTflxQlMfu3IoFHmE093dm+
7F472vrAjWJBc5aeknlNh6g4TAnC4bgxbBJLK64sm47ekroHxAqsEjP9t8okdU06IMqdekVKWjfO
jryk/EBpCQDRXz/9D3tnshy3kmXbXyl7c6ShbwZvEkC0DAZbkaImMEqU0AMOh6P9+loI3bRSKiuV
VfMa3Gu3ERkNAPfj5+y9NoPE4MXLxHQpc+2dR+rVXDIdSDXhvFWrTkQw2ZdcN4uIIXx+Q5DlR9z5
MspMkb3gtkA5jiM/uzXlPHAowjkcUUQa920Vf2pLs/AZ+VvBWdhlczICtbM8azij/ROPthVoT4Xd
ee9m5WRRUgRExVUBo6U+SXmMx8k0tzG4w91MVMStG89EaMaqixKlFCF/abPl9+Cu13Si0tanFjuo
C8AM6B3xcdNWa8t075XDfZliTc7m7jAaempuYpLV2UsWlMuxWz/gynyr+8Y52EMVfJNm9+BNdjpy
BsR0b/nqszvnFe55Xdua1nC00ZlFRW9YFnJDoX7EVNLbXFPaDaV6CvGtN6JaRzIqmgkrbuInOxwU
rAckF2ajX9wtmj7cIrnLoaf0HmFXk7mZOjDpA2IZunZmsk8De9roIyKMIF8b84bcz2vMkm+pW9qs
xEtY6CgDk6hAHU7ZURXw191ROpvEGB97f0Fh6zeQie0K1n3fBId2QgU0t/TdmbGFmM/RF7lB9W0W
DYaCdUTWG5oWia6gKq8aot4J5OiegywPIrAFc9SuM5ROtUeOlchjNPFjar1PVeY12yUY+53eEaWH
DwP5nG0327Se0l3fV9MJOeoHZKHbUsX9jTGVAAJGGp00P+s7k8rkTG3bbAkizHdjpvTj4jjuQcOm
tWkF45ihrrHfJZwqNZ/PTIwPkXhVwXrXul+WRYcQR1dqmxbqi4kIHO0LEmhjZgoXWxiPBa6fM/dA
t+8ym9S/oviBdzjYTWL5kgh+a7EErGX57MQIngBIwXNg6Qco+rUSgNf0Usn7GFlcmBJox2TJH9jc
Oe67eoJx2fkhgva7rbJyVzoUDMNkv1aStmJVdO1L6fOrFmlDhe4n9UOCAw3zLi8im0V043Vjeg8U
On8gHFscdd9cziSx8zV4xZe+inXGoTxdrFLDq4/KO7SV9ZQRvkAEGWrGfPJZ192s/ApZwYT+gHK4
tyuXXDpvDutAq3fksFZnE0n9Vs0LuaHW/LVL45nhvuttRpQ4ZDsXxVan2fDS6eZyXyA04wslS5Yg
GK+far4wwdsnyC1/47Ev1K0aa/+Z0DR+1tLnJ5gZRxdudaiVAQJ4mv739AXzNy93nxzXJWS3TC62
2XQHq/cTtNZpLrbYpvmiica2PwVOwXjRcSUeaX9rL7Fr0ojxEq70AP10aYFtZABBjTBpTKYiU+1E
M9d5YwqjuUMnrg46J9CDNzn+l7Ho6B3rcA1FrO4QGWj5dsBac8iFsu6cyh0QAeRTzcoqFHmdKVYc
cwjSDcmE3BF69dj6gfMIuq3TQ1ZNjRLDhIHv2F35o5OWj3WjyxOuKY7ZleIn3T1TaYdHpoZ/cJBd
sJApYLLNI0B8EsidV/XPmYFT/rlDWPK1TtpTOULHi/ImTcI2sT4Y1zhPtZuZ3wwEa+hHmZQW0Pr6
6ShgS5EiXaR0cyZnnr7ppV8yQ+m7p2WU8FFYPG85YJd7iI73jJ7JmfOUFw1sB9PB0Jac29kdvI84
8aowNTvvLlBO9urQRr41+syJZDWWWyezBNhNscByaD3i+JTVPDIOlyjU+Sou4Knhm+oxEhQoGD2U
QjTNCLinbr6r/azcJ4bMGWKPaoex1dwK3tdeSVfb5zjxq33rldkrq1nxyhbXfy7HSX8i0CY+6JD8
jrozUvHGrXsiPBe6ZKZ1BHTM7li+JCZyxptBY3AeLCn8U6jR9Cx0/PoiK9FxMGdASzsZxYYIEhG5
A72hRe/kg1om9ar7S//hMOw++F1D7yLP1R2zD/mpsRxZ8Pw12K0sehlFtRopqK6Wl0Cqirw/x+nG
54TOZ0CQLoPzaAmERd+/FPOwzXKehxviopB003VwP42xv7ifEwDGnNX9iZ3V7+2AB1FOChiDi83Q
Lmz3gkwwZWA+0mCEsPlULjXw7w4TwW1ZT9lbXDn1DrRkZSOAnMoj0yQ9gkCCksW2C4280YpgSj2e
4gcCy+rDVLG80rZ/gmNTU4S1/de6qpFSpF6+c9WS3MiakrSsBxIeVDVUz0ZK28zSPXM/+lVxzhEP
7mZG9REA+zIkM6LsGHMIZzca9fhQ2o5E1rYwFyJjsIBCb/Tnql76jW3mNaO2Kbk3hRUz1PFy2dxN
CTjwiLGbTnZI6ENYolioRLqSgKEsmqboPig3M7JvgYq1o/0EV9MtkPj2M5lOsqNPlVYEzuewT27K
aQ1T7HJjWy4Cx4/Vpayjk19OlE6udVCp67yCs676aBkTsNK0A4XxlaZ0HOkoO5NzRsoMYoIZ+d0W
4Aup8GY/4C2CG8vqo2RzHpQmDj09o8ephXpbGS1sGMdNo0Exa2xHKY4Mk/MI2Xl2FrmThTFCxB+V
JCFTZyC8gAwBMoM2Xjx3RRBnb2Tx9GEFywQ0qkvaTrcsTuR2vv8dfHBycPuKEtxQmHDbTHovNIf0
Lak3i72lN1vsOrNb3nUK65sReTb6jvJCUoi+xwjfnxazVQ9CZOJzOtnV4zgazmlhthsS1iMiJzXo
/Bgpwb9J0akNrTqqg3bliRSDEUqZN1jT2ioiCMD+1FFFbtU0BRjPjHybsNdRnLczRheptn3pHTVR
Myvj4P6okizYSYyy74492QfQxWITF6xMJXh28HNNus8Sa4hkg0HdypjPIRlPx69loA370rTvLEx/
H3ot7xh2oz1SqDiFac6HFjotpVSfnAuOtNOGzKZxy33T7gSez207A5fCyF3quHazdDvGFVTwkm08
nrTiS0dNv1npxwcti61IAzSJgN+tfXIAEZZpujZDW1ml1rFN6krgaXfKWmYmiumhn4ryFlFSDYOj
tiQVuHbVa6TfhXDt2zjOMhbaFn1BA5Go6Fj4e4E2DhdJCKap2spCDWw64/yQKj24DFMCQ6QGclow
K9wCJ2XB7Boaa7px7/uQSbqOENgQuc1759V5VDezwtVntP6l0MgBniq4rUaJ3oIUFOstQbW4scYO
rX2VpdWbJrq31vJQpwz+3kZdq4PGHz4QNHUM6PSF8Gr0LgYHT4QlDgmgEwkN+ItQ69C8Z+i8lO9O
YKUE9DYYNuvpM2D9mzTxo3lpIQWVn8nIXe83GsfbXhH/sEGkvmXAY27KLIhPeYbbquimGB8dJj9q
ZgOgb41VaivRafUJk/Jz4+Y1d0vn7Q29QBUg7ezMNLS4p/+g61FvT72/HYQ+MB+l3sbfRM722v6Z
/E4cA4SMW4A2CwHgvv59rDmi5SofDkRR9dGoteYDc246AkJ+U+mkTh6D+o2OjfJEXytK01kcfeG2
bMBopCE5DQ9LkSZQwtuvnNcoxRAjwWhZ8upY92IghnHo5lcmPFCvhvHWQt7+Qin1nGltG3pgsG9S
1xrDdlooHJsUXtiCQQ9arozqof8SGO3taGC8ZYr7QlYVccODbe+EK/1wdCz/NZ3oplutrCMkpUOI
YcN5XpoCIedSmDc418+Ihd+U8LrD3KVP0jV+4Pan/pupjupEwHxqzDcrNUoc7bX90UHijfREWkCF
qpcJvN0PISpt2SW176oNXQ+K70n0QMjc6tGfFdKNJsmNSAk//jLoWMc20zAw1Q7m8bE1EEQis4tj
2k5qHHdOh/aa4p/IerucnH3RW8FjzYKlNuiqG5ePF3uM4mWqNJ6EauvqhTyZNaXkkkH/mpM44lIJ
77bIHXE34PAjLoQeNWyrIjM2gL5L+M8+stZtr6fiQkiMf+Qf+F8o0n+Yiflo5w2LByDqE6KK4jQ7
bK6GNX6LC9j9+0IrQKpibNt4Hg4yp5xOS+YBAteNF8RdNfwetG69ufYCRY3jP1hV44Y7rM8EVV5m
OHvToRJOOtRAG3eSw3jIm/7gDe2XxF9OEzd8CNxWPxaJdhsHHbVOyfwlb72TMAa1Ayrvbb3CLU/C
of3XBjqh7pT6IZWpGRJjf5bJ8ICF40NHyoW4fHa2wVQ/tLaoIxoz3rG2EZN6mkr3nF1oIDJov8Ni
8prBHUdIoYloJIA9TEqr3qe6ICW+qYzDhKghkk7fHWuV6HQuyDLXCwjRYxw89JpOGy4eszBt5i9F
YtA5U7O18woJsFpZX4F/GE+j7xSRO82jDPO+Gb87nTc8sfah53MdiF56259kSzNKN/LQiDX7FnWR
Rp8lyxhl6kVxCNz6FvtSh+7esvvIzMag33qJQQR9rqfFCXpZaARLgxpxFu8dXrk3WD1WtcKOlm8F
Q9EpNOZCe2/cSt55eqkdcjY8lDyeN0GHzuXZYwwWMofOIZNkyUlqdrK1cOp+pc7i0UpE9Z7lhn/X
jFZ8u6i0/0bk9Y9EMnPbBKnWnVra0A/LZJNwlXkjGtdMHz/5k9Pfm2ZqLxc5+Q1JOl7V7OmCVtCk
lSWiZQnc3To49gB5ZlMkzAw3WMYsd5cJM+W8EGsXVFYOU1A2g0MWD89z4nyiQnCe2jhpwPph4+c5
mLeu7AwOV/7LuPqaQXOYT4TKiZA8jDvf6OL3asI1CrjcZ6JmmllUckjXbkaTouZckqyHbnJIb6gh
1LRLYGITBZ25PTkBrD8bVzEq3ifxSEbXGOBcGOmFUdNUzN9qDjeUd2MjgIG7jXyRwm7hYPg+kTG4
KYBuMefez2SWkDyWG294KALrMiIKeR74BW7kt/3y2heQ6nmMY5pGNKhJNqjn7tbqRX/2uHvA4IhR
7ce2zs6LQJUZsWFhQ5R9QsXEYA4PN/JPtvm1EmKVeQOnTWi5TCE1F32uDiSSN5tWm1qKVt/2QfRp
5RDavjU9EbmiaD7phQAcPes+VwKEDDJXQON4fMEIJljiInpq8+OMJ6OA5l0Rvt5OMwq+joM3yqIy
pAStRDRY4gfjyHrLiOBh1ijrsZPpJ4G+JnJEP+7Jj2gfpmQwX/OcChzi2jr+lI5xj1cGSWDZDv5j
50j2U9ay5r5cNMR6iABO6JDpy6xZTbdy1tRrIVY7cDXOe1OAb+Lw2lkPneN7j4EWc3xBbRPcoEvC
gl9mxYkApoFBpEUzFMQGT2lTs6zCOfBr0m66NI0yp0NA7Y02O1Y/0hXcWDJI8gsdfsV+EkirvMnR
ADoM0UeHK12hjFLogAgT6u7JQAcP587C3DKjnJ71xUtOuc1SiVZ6/lFiV3uLjY5CDd8odisaTJc0
IP6N9Pisfe1d4u1HjV03aWw2M26piMNOttWTLt8LbcQWR2v0RpKbdxxGXW1F5xZnYSA4obI39HOz
NOMn6IsEzUMQrCIolnboSjtmOVEIKotWXIg38TH1Gsm2GxaxHzvdDi1RcJdoclS3PsqOz3RvyZAA
w/esU9+dJa66Xa+o/mlnenRptPRxTtEm4CpAYc0sI0xEV932KvimDQbwelwQBzdFfaUxH70NBh4N
eIzpNmvxcANeuK8ndzqOszOcXM3DIOHGZWQDcOSmCbyQfrM8dQAob8HdFWfcH19ryFPbIUa2nfvz
ezJXaWiu7IcYrSvz17iiVybnFy2z4h08kXQrwCxsNW70fTqILsSXbh7JCaJn0xT1bNJoQwtqTaS/
G5gelNNQy+qLfMtKG0mZSpfDLMmOZSPr+nvfa+gDG8QfReRrDuXjhO0rmlM2m9zB2k8/ayjOGtSO
0WF8Q4/VoNJo0p1R+CA0muXiFAv/XY8fOmua70ZA0BtzKF6CzvxsJSzWDH23mW0tEZ2S96DGFxlg
hoxGRukRGS96VHtaszONwj6MdoUCIn9cfPTtje0gduh1zI/JcmelmcVovH0VXZvfIwU5xJqJOrtV
+wGS5xdtYgxiWtpnQDCEAS1UyBOZPHu0COlm8vv3Ksjbh7FvHyDolfNGb3y2dsyJ5KOU2p0PbQ+Z
ipke21o3gbtoH8Tn9reNWcuNZP3fZIzBaPQE9meon/0mqabzIMjQlGX7+n9j6//J2Bpll4sY7F+P
rS/fx/94a2Txqw3rrx/6u7jM+BtSKZMZM8gzTuYeY/C/bFgeMjEXTRfIVdenx+IyM/67uGxN3nZ8
R9cRkYG7X0n7f02uSd62mSdg6rIYTAZrXvf/wob1jzAi5t/OSoJ3kK/pTuC7V+nZL2NrSI3toOtJ
c0QtyhNe1IlzZ8lRXJZy9KNfvpr/Brn8j6iln69F8NJ13m6DylwJQr+81tDp2sJgqMaGSwLVAj31
gkyJSLGVTtS2zBP+/Hrr7/svwN319dapP8oAj3m89TuBSmLkwOOo83oweAGdMzBc6cfwa9RkW5SZ
MTZ568oLoDf5/OcXX91rv724oyP9QpEArg1r3j9+WNgZHIY7WR8XqdQH4cP0gEpjIC1x5bRdMSmx
qf+7j/zffMVgGH0ShtAd+t7vAQ2qU7kcfa86ysqY7osyVR+ENWJEDjIJp01nOv/nj/lPL+gCsdJ5
Oe5eHUHF+v9/uaa5zmmM+jY44OyGl+LjKZ1TIrwq39K+WPHwlyH0XwcY/NP36jm65frQ7xBWotr8
jY2GQ0NfkngaDj1OVgKEiPo175al1QeqRXs17veZcfHLGvvvXBiPLdPcl1rg9wpTt0DTnXid96hm
01wTkR1kB0Kk3dnAFfZ5Nv1/cxcQ9/D7fQCb3UAUwi2oBzzsv73fukKCmFeK5B5ylexnsg+d+KZL
SpBoSYMCsmqZZ53QPs54eLvVks0zOD9iPgYmgOnKPWUd5JHqijLAD8DUwi25l7qYjL1q8Q3wummV
ngbd5Lz6MzXT1Pke2sIhJ6GnrkT+ITOCMWdz8XdX3zI7PVSWK2pAaMABrly4mCYIkytJ5tdXQp3E
HLlsM8OW5B6mohLx1D1wHvIfMx9A09ra0F7zkmThx1aaklsuzls8QF7HHG89EKeG8Z27dPX8GFmW
T7fouwf7Yarn8Yy7Bn6F6yAcGwIbSeR1ISA6eEVBDN10r41qug+KlkbDFLdkFq7oiEUSzOcyQGpD
DvkkF1bWcK93Hf4+hsksX5OeY3w3JCgcCdqD2ApAPARTC1oMCvZGS5gdrSM/ypbMoVsEhPJYk4nI
MUHR4kHaDWflSrPpbfzXkSjQ6VUlM8Hwijwx82INL/QBHZXIZC/+AjPoGh/YB1y0xW+BH7WL8/4T
kJiQONFaNEp2c5MpJp3TmlTTkWH1+PNeTfMElFBqZWN/mxUTABroSyhmHT6sOVNK7btxAKahEQ9E
v4A06QpAh9Zy9nDRQl1HqelrukZfUJ/QaVcFLevtT9YD9F/7vVkTVkF/8fBfeUe47V5EWeGrh4DB
nTFR1v9kC8prOOJaS6M+mEEMDK7JV8rTjWQGQ1vFeKoA1Dn0kosU0Io99ilwBoy7YMDQdWKX9xNo
QNfvH1I4ZWjv24wtQcoHPmLKsCVz43L9MyqO67AC4MK6saQHjc/6AH98iEboz7u+XbuC6fp4uKoY
xaHr8ji+MTpCQsIBqFtUtJMfPNLmNyQzat9C+guDSs8vqsXC4+DRKMzpCQeYToMmbqZ42JGAOjMw
1fiBuswMhFqG8qBDJ0TMpqeuU5lG/mMPoq1NtDl+hA9BdhxqJHwRdYpC8GwuwfyGknz8GGYNh8eY
d0t2P86aOb52fP3pvqvJPO/MFBnIotNg1PwBB5JeEE3lDLDpku6ZYUJKZg6ZTzFB8mCzy7BF83Ic
oUjtCJa2Lg7mMjQX4yHGMHejEg43btU3YSqYujBwmC/QT9wQ9Y/xmZFmGxEO524Ufuk7zU3V4whj
K8EuPThflF0ENvdXN1phEmTTDYkiwwFdeIJPkwlaSdG5XHzOtR9tx7LpMuw+1VnqXoRek+3UL/Z8
Zk5SccHhijWbJU9WuseiPoIsBf/RacSGRNzcwQl/y8SxzR66ACWXBxS+7jjHGZr9SQF2DzPZvteG
l19yDLb2oWW2ukq+LNacn1iRK/IqNfgXelmQctjmuJfNGHHswdWAMY4LjB7iyAW6ThW8YNlC2eYl
axqAg+TocZnS+AWHnnERtgGatCsmIHXF+D41fvKSO+4aoWsWz7mm56/Q9nmwrtGt8YpYyzxwGb4I
1vStIK4jttHm2XWq7ZLlKKH5GMmOGC7fOTnlogevC3DZL5XUNBziqd37R1xjC61UCAyEJktDFifM
C9bXJRkcdyvr4lQiJD8DF0ruJSkKx8QPnr00ZYSu5DtinnX1z4yXrgoQ9fZ8T/hWWOcdgcQ4aIT5
pdfifgxxkOEjCxD8mC594SgbxqNj9doQWWNrQAsxcNrGjfR3AXkEd6R6Tv1usc2XilSIqJk6JjoD
fL/Ink2cihoTMPh+VlxfOPTYX0vD4s8Ldiz5CYiTGX+FBIT3rm1F3OwWv8nQJiRFb4fw6LVzRSI8
X12FCXch3vDz7PnNIbNr/85LLc5rfKS9ZwhZhLMZd284JqlFxEr5tcYMEszKsR2Ji5DbrOwQmaR2
mciL9Lv5OFu5j6saVI1kXFlFICNpOV4jVWOHbbBwF9YhoIgwCBPaKMmkrbdSn2AvStLGuPyEYrUu
k3ni9/g914hX1FVAMUcuTViWKxivuvJyPH8eN5mw+Q9pUXMLThYEJvIdOdknyKnfSwlVaE4H1sHB
SchsRkDgI24vaXT5Da+cs5nghEMDeA/Xk2fJGYGXehgYD+QKweiKIRUvc86Cf10CQbSDAPOugUvz
qJfp/ao7qDe9GO0zAkIdXY8DyU8qrfuoGatyNrQkd4S5tEROl+yPHZ6tMUJZRNN8bhs84qVyPCqG
mXPN/ufbMmpMbfs2zakkYk1j+7pCdwCbysM1q1kN1L5X/qpB83o+maPp0uPo1xTZWwOiCSM2GZAP
YLaCVFBn4F1nleCzMsfgJWuZzd4jAVtlx27hKrtBXJkmayYgTZTB82hV2e6pL7ockFjrzE8xcJc3
NzVYWGdJ9vQoJDKiAn0ayXW9kTyPHhwD1s3SPduL5Xesi57xVKKCOtH6134o2Qb7tB8xZ/CeqXKu
ycTmRFuZwdg6rGkDZTxbco3KTnCbFDtJAsXCO8nWb7RtuAtBybGt91iy2TAlS9VTvF7RPLe4TH21
wuY6LqMG6j7e4HXTJTjPTmjZtvSdWAeNg8h/Fe5RWj65Vqb1T8NPEX72U5JfFn6AQL8g3HvVq9M+
zXZzkWkI+XOfajnZT6vEHyfR9FiiRN9mVwdAXFYZ3T/kSeNqEKiuXgFvtZsUVwNBpQYILJgK+KuN
ptVoUOaLuOXyt48YOtJjsRoSJi3IThohcRjuVizqalxIVgvDvJoZyn50+BwIA+rV7qDje7DnLg5R
0j8g58oiSyb9ztATI5KrYQL6UHtsVhNFstop6quzgjIEU+5Abw/3K+P31XwBY9ZBIIYhgy45+kzV
Dk3EEziGrAo/cNv90Mr5Lpjwc3BfUxj0eDwCJXS0KxgXBwwgbjdXpBEzk6A2jgnSxCeSr44RzEXj
drLtO1vHTUJXsX7garMvr14Tdj46NVf/ySr18rGkJEF526O+21h8VXf66lkRmtu/ydXH0gwgBkIr
0Skgp3Zfrn4Xd0CsazxS+dVbc3XEOFdvDESELNtUZpDr9aamYUk0ppYv35Fn4eiwkbEWO8exxhTL
ko56g4qAGbzGDgzFpB/WFSTVWSGuRG5P5TCKWlM7utbcitsOkBvunZX3lrlrvNcyxFx7nIwpBmz4
AVmIvuXfHcXXU8c/nE59GhEeyHmPCZT+03H2y7FtGcw8YMcTB3EFRlHGMgWVMXfin4+H/3T6wWlu
0KgwHI79Nge3fzwekgGkAJ6RK/MzVg0Nu/EM+xFolb0m2iPP5ehyXQ7//Lr/dPTndREoIb/iZIoH
4LdTF0fy0sKfL5gqAbpUWiUPVTeRsjwS6i63TVXPj66bsha3w1rl/vnVV63/b98uXB1OxTzgvInf
s+xmRGnlaLjNYQRmgJTKl+azv6LOYEywZylUeatQVXIsWdGW5hXjd30L/2cJ/TeWUHziXI1/3bAL
38vsRyN/84P+/Km/OnZoQ/5GD8V2dKwjDk04fuFfHTsO8n+z9bUrZ+s0wkkx+K+OnUnHzgMxrNsG
0WLX7tbf7aAwlSx+IeJsn5qVFtj/pmNn8Bq/3l306cipYG7sepaO0WT11fzacoEi0Yi17LkQtkJg
xBhTGTRWzuSj8MbhASPdfMqnoUb1SNTlG6FFwydWQWz+XVD/1Rn+H/dj1ndj48zBlEOvDUn5+m5/
WUls4hGLIO2Hi7nSFBM6LBwbvIbELuwMDVSP0e7fvIF9cyMrn/WtzdfzY7zg7mem4dUfgVL6Hb8j
Zd5alsanxdF8Yz+7Tvwd3Ikx7X653vc/H8P/YGZ/32S16v7//7vS8395Oq/vmLwNntDA8ZCc/sZf
tzMv5drO6mJNTpIwL17KTwN9PGunvBkB4MBJKo8yj9SuxXMZuhE4bO0rhhpshgMM6HTqwBBkGqho
6lvCcVWVUjF60mF2n6yGnaIPTlUXACJnkQpeurS9KUqmFVsi5N1bXPBDtf/zp/ptoeVDeTbHXS4E
iSnYoX5b8Dx6LhwtQBPR1QyIUscrtWEMz60hahIaxkkGTyI2ys9/ftnf2secr1mxfY98U+5F/ra+
rV+uvqNPiS26hMODT1sVjEQPD5exsh+nL39+pd9W9Osr0T+jleu7xLWsHu1fX0mAIsDJnDYXX+hQ
r6+RpLHCo7gpRLplss9pDrWu34S55YzVv7tpfrNg8/LcKKZj2jQ6XVaH317e89agXTqpF4++2nuV
90iFoN2Ue2epOgbihH3POpd+P5Yt0ru2aLzvCpzwcQxm+zy5ltRBhhGcDQK/rj5ZUphWlCL3/i4o
FlDzLZUXEiZuy4NjuegP//zt/R7GuL5/b102LPoTeFHtdcv65ULp2EqJYow1NLExAgOpaBEYWqFq
e4POvk5OY5oVXzmTivO0tOnObewJwKwxeD+UB4IxnNPEC4mDH75nULs+Bkek3unPb9J2/ukiWxjr
LFT5RPLYPJ2Y+399l8iKMh3tjXWbc56AFxkp+Kj7SU1WsFND34dyanWUoTPjrjRNvVAaNf0WKfal
jYgZflX1CPKrQnRSjsnriMz/SMMAdY/Tik8gDv0ohqYZ9ghlQc8oi/5jnHf1ZRRad0c0LsJCJLE0
TBfC20JzSKsDcPDy0cyT+2SuMY6WvddeVNw+K7PSLEpGc21vziZrg90vpAuPfn4uU4ewbL23TylR
R2eoYkMQjnpqV4jF5+yo+bQ6N+PMWNQYHW2dQ35jiqieUC/g7EPs6u3iru2PNjntz21qjMU+9jTm
9QvQn6+Bpcs1eaTVENF78JhEx7y1qcXRaIPyIwPMz3NvVcUTLd3J2wytjdAkln048z3sDaYld+1Y
TVsbrcPOMCZj2JYOtvNwGBO/DQd0LNuqs2h1igDPupbokWE06sBWY6JA1HPOWcorPyPpS29MGYgn
x1KwYoJcM3edWy3vPuKMLU4x8j0H5t07Ddf+u4l2/keXCCbUi6no2dWJOSS7iZKYh2Mct3My9P5O
NvF6krWqA317B8+jLRu+6GpAhNPlOVjeeET01DgTBiJVxqGltLraS7fYJjZGKuwuoAOzTuqcyrmT
cOSoMUAkSj/pzAxgKeOHfmxVBQyGnM9afuCFJuzsrRu16SqYkSzlzTdzrpAWkbSo+l7oF/xNVTGd
gqxd9kNAQ/BYyYzaPUex/aR7UJ9z8KgIBbkGMWB7nePpkpKhFNXxmmCpygJEn4tzUA8lrO34Lm0Z
/zWHYvY4O8xTGaiz2ymLO2rEqMGZqWcv3MG2y+O7gUfHRU7PhIUbDjBKtaONKYNVwWEH8RYkuBtq
MQZaB8+PXtth08U0Kxjsj/FuLD2mA11MVQAGcIXZ+gt9rLAGDoeEJV0rcpSCSUdPQUPz3SSZ/wNP
JmbLSG9Mtc9sv/cvjkZe6am2UOA7YAnwZS7zocMPK9EAJCnC+hihQ7sLZFdz2C3daj7Qn69E6Jhr
ejQWBox7MiO3JuSymq+aqDi+W5YLPom/dO2ONi3wR/SZ9Ss956A6IgpR5bZIlfu4IFK2drkGdxeP
ZYrKFNiAmap9LAekhGzG1ilPSG3e9YJ3gMqf2Drc7NMSwKqjp31b+fjttxqPigS2ZSAHY6ZVRkls
AcPwalIENtm1Rq+BUsBYLRhgRD5vAE0xMoj2CL3FPiQo8jCJF0VrRSD/4mjpYzSP2ihFcI9KLUfl
kbWgiSv4xNoNZz+4eyIG2uilgSe2xpwuzTHNDHyjNGgxYq1/DskDkEJuH1gx4UR7bNmoKdO+SMQN
s7bJeI7Ifl9qZhcbf4D59zzDn+ovrgjmJqqDVt06PUy4PerUgh8IAP9jE8tSo35bjJImN4ESHIG6
0VlgQ6pEPdu5yRhkiulw+Mg8QYzX05om4S40SCq4ADRBLPTVIYyMbQZZ7a0cRyqLHFjGU+e441ch
U+uA3h/ut184HCJrQHfWzikbEMHXadQyCct+uE62jCuvF28ALHpFzsoEsqzKs4PEBjceaw/N4t21
lVPr7Xpz5vka44ENrrufZpsBit4Ci96kY80bazoW3Rt2MHDaPuz5bcUqSXirEUzNUXVkbdznROIW
j6YPauo42TlDFgJb1uJzZbA7Bdnn22aseOmmWegLTWallj2y3vXDSyIbRtYn3tdKvsbOxKfoW4ev
KkWEQuu4GHh0RJkU2UMtPR55+O7gxq9DEvRhkLNbw4bbhS8xBaCdjnLqbysmQGtObd9OOzgmOojk
AYc2V52HiSapwQIyBcZaJ6u6eomxxK/BmISc+img4/DK2/+ZVT8R3P1oqQkaMv1PRnRA8Yr8yWe3
YBChG5dr/oPN6R/ikZ1m5ok2eNCT+9igJJol9gQK3BlbuMnXGupeO38rysK5n/oOtWWrQ8p6Hd0q
6Q5VrFU/5iVY15AMy2HEOQC6c2bOKc05twpeNT2udtUoknbj2SxzsxzTxwzU8k1QoZWNHFOaCcue
gy9+SE2aurlGyHhp1jwmixZbwdGuG6P9DoCYJuR/sndeXXEj+d9/RZqjHC6fzoQGgwHbc6MDxlaW
SiWpFF79/1Pgeda0d+Hs/V7szDLG3VLFX/gGxHrYG6M+sbe5B2xgN6lFbblkxvbCkgMaDUif9Oi3
4n+pdcTb/G8UoaI7YyZMP1+iXlrPfQeqb1VZVqDOstHmo6bKSrHSGhMfsQ6mBU5XASxyaZTqj9Mc
lJ9zJC5XIXBlt5qUd1hGCBXrwrS6ZS/gizbH2p/cS6M3NQGwrSt1kcyjSNcwWKv0jkiEGjWtQqje
QdYpDDvQgMPFXoUtt8Dcfi6T1sq+Wg1lTSQ8icDme4hbmD7QtKEwkQbgf8+NWIxPaWIaiIYEwM7O
ssi0bqbOiJe9pDkG0xO1LyTp7T53PoHzX9B69AW8wxbLW+QjrdSdYPXmY7fFw4VZG0O6faCGwJMD
vusgME/OJDeqtEMkJ8OW1V/gxRxsZlBfoF8Bu7VfRg+N9TyVLHluOt03TCoEB6La4oC1RZTvQryV
kP4YvuHKMIaY0hYquKcOTmdoRKbGPbpxGarbNu6o8M8JKxpWk8Nskjjg+ZEh29FcBlKkzid7otx7
puWMeK9pMpJjAQOT6nYHBopeGST2Y1nGPL+E2L7r0rBIN9CsTDQ8Xfb97PuICLtxGhxfotL/VVI+
qKRYpksS9J8rKf+vxPbn8Xfg0+vf+KeKYkd/oYZBJk16qEthxPqvVRQgv39BerWoGnioGuFp9f+L
KIH1F0Zl/DpZnofZnoaT/CqiePwREiD8qeNQarCd/0pTy9H52r+KAPpxSIYAu3JO8Z7haWEyDNRc
Ua11f6TmIvKf+IzG9KvG0TbaftP3uT0/4GCHtls3OyVilN3sed+nuBT1JVIWTWvvhOGyMYo2NIAk
0izVdfSwLNLpXpqVkc9r6Qp/8fEZBn5rwEwlCsf2vhxm+OOYZ3DXkVyLAGaOCd70nkopB0CJqwZw
VXeOMhtB1sH0wr3Twe/wVlOWe5Fcwy00wnhXq1zTkWFVxGCtf5vIf1Misd5muxrKEzm6xMT/PJ2R
MQ2/52GQz4j2u8X7IcAf0NevkiAti5VEpaw4RokX8ZWTldXVT0rg2XznavdOubbTQfI+NXHNdP/+
I71UZX6fsCgIIssLyBlBrFFCO3kkHMjRTulk8mzRPi6OiCkkxfni6tNwnxp+NhYrZA3xeOLMFeGA
4dskCo3aF03xSNtzbrmZBs/Iz0sTJFq6XeJkgVdXTkzFtocvvzyk0o+NaUtjsfWvlqWASr+tIrfz
2hWw4AG+9vsv9bYK73K76zWIlwo1YnRqIkB+vw9znBbEd0VZ/zBHZBM+e3VmNLeomTXLp/e/SGf3
vw0eXwTAT9fBPa5ldI71fP+W/cNkaaPFn+JnnX9bzlbg4+KaK9tkh3PH5u41LtSek8JJ9UrkmwWS
kOq2yLw6//n+k7wtGOlXdryQYhHgRp3nnxbmETmfyYty/1mhsOBfeZDXSc8xg3QC5xwrHqiJ/+0g
Uy8Bgek5gLLpeOhD7fd3N6zECBqE27+XQysbkMszFRdI9yiv0fJ9/+30Inw7zhxc1H+BVNrgc0/h
d1AqykJknv08WQlk/B8kPbT4z2IxsO6Ae+khLmd/GD6C4f2xkjzWEHJe9HIQk6cK/fYlEW4Hg5cX
3ffJjNBGgBGn713091Cm/OAdT0pJegqBntrUv6mGcXif+lfmTWMVKHVUzx3YgSo4UGOo70u754xa
93i4JeJ6ipbYrC6bTNa+ufVUWiwPeRcI4YCm4kDEzwTWdHST5xS5Aaio2i4vC4wLw/kwjK5Lu+a/
nBgvtDx8BhDOsUzqoyenhxWRO03A4r6jhSp5CmngsfdTUV/GGLCpfADpMfI4ffzRYP05MRGzAhTD
pHdgI974dmJiwzInIT3jiUzesska0FwfujVASSS215YD76OEdeQWwSNS2nSDQNZLCirrCmdSdZdV
sOBRKAtxgHxKoLFGyMD69nxBt9TFk+uDUQpPtycPCL5SbxO0L0LrdG69hF58NcjmKQ0zRDRX4P/7
5VMHjYxFtcwm4rL7qCM6vDKcOGM3dbSCuQxqHw4yzNXCTebvLMAq/+nDh+QT8LQqFlB+FrXDn68H
sBsLThdvGhL/awfeK+4REw8KVqqC1crs1BIRy35TO/DRSLeqWB/RBpwRvtCmThLeUIjqp2/LrEOI
FexFhBs2Nq17Dnlzyfw239kuUINxRcs4A5Dhu3n1wx+R67NWDmzI5RPbP/K+1ngNLQ8SVgXPiO9u
VA8rqx6sr7AX0C3cDnT0l4eldwJ1p2Trq9su57+Mq7TOOUEoQkIwosGd4kzeAqOhiDpTgBYGGz2G
ks/LNGhQQdHELxSZwVU35ja/icNDzK9kftBV/t5TU9rf9FC2uMzmFiZcv+4kWJR5mycRX23AQ+PX
wRfpbzMSVJuuHLxq2m+oPHvqELuqzY4luJt5P1rdVF8gmTMP58M0TKylKYz1yZfhnzxfhOABuCzN
uNd3ZhvGNrtNhG2PFl+DxAAsuF8v4OUwM0Y63mbk5xsTghgD6pk1y6+bEn2IlVVgGtWW1MXnX1kg
qJitOwHN7Z/PaEUL0tTJMO8gSbLDBlaXky4eYzA4GZTewyRSDseZppZ/lbyOqov9ACPnhWLgF8ax
h3lXl3IwyrWVRvobHSMgapsFCG5sx+ag5fU46PVyaVBMzn86lENZNHns59VtDeMkCHYQpfVyEV5u
s6dUHUWsmsRGvWleOxOks59wU6042FEaKULn3KAEPn9vSQQZw2ZCdbmkjoUMXfw5LE2fMVmCAc/F
MyR2FE3kZMGfKtzk5Fb82QzNRr9EHoGPPLZgoesEUVKtorgKbMUpsAUwpniZxo71+pUgAPkpCZ3W
UedRp1w+pZkbCpgbzK1CfjISIIvEYXbT80hI++gvwk1BP4sbpfQu1j5ClPP3OcSnu9k4i484qcIJ
hsfLqyzUcVuM/Gh21bnogHzNBpcf1hHS3jxW7kZ6jFtVMYLDNFLjpHkd6DVXEgK6hxzgPOMDPVov
UR1aqzsR1vyztWCkQ9DNe84GQseFKMMdM/Y5CfmiDw9dNXkEISz1lnYj/aGSXioz4XXEjfiuCctR
dwFCdowCZD7RzQdwCV1eHVUJn8DZtlJDB9ZQvwa9qqFtyh6MbrRY3gHVBI+MNjfvotTLIrVBhjbQ
J1NaphShfdPYYbSUCLp8xZygT87appCRACldPnnzPLH8w44GJzIFKIbMNYHC2CBo4XmqQBHa7DEs
W/tx7mTXjYVpHvKw+aBnuM7UjICazV5WxhmmIti/rybZ9k23nsquM8aLIu6A+cAP6pib1g0Rv3us
O6vmZeo4n5Pmc1S1sVtfNV0TTeHap8qIagkHMcfNtsezZsYCSwxNBO+OuH1SK6xk+/QQO3Si0KhH
ctwt/O8LzQR8+DhsZ945yqdiyRCRTac0RYCgSQcrgPsQdXrxIHukVyI8w1bsijnW69IcwAdSWqF6
WSQXMNwW/qy1gfzC1/Acjkr8OxilTVUwH/VqMg1raK86qiQcuTnyHMxSTX+Bu6CZK7ReAWab+hQc
GHxWrpkhW6N2Zi/gPKO20bX8WS9jfS4VpqqmG4zudEQIpDLheBLuhDnHBWISnA6KUWQvUFvrWFCq
lQ56QMw+fhgX4Zyw0sOyAxR4kU7GwFe7Fq5qYsdxyXWkwGlxy1cxtMhuG7qlvmT7fmhZjpOPeRpt
BboynA9zmBruNV4mEsMDjijAqoJiHK8UYm8h0Ua2dYil2Xrzd4RiyUZ+5SGc+npwxqZ1mmiPhgR4
8G2S5qNjnA35siAqAUAg2bTxWMcQ1JCE+Ry3Ey+PZEHJaa/mMeCJgxxmoto1VRqwsfNhIZxGA2HQ
I/hrWVfZqP9sdhuHhbtABePJ/QZDZWi4RsilBT7NZIydQEZyXBGJJib700gydi4CkrR7kEayAjjq
GcfuposKkIaQta3Z/xvf1FJ+NrEmuYtscE+sIbB07blfoylAb1AN4rugHG5g5FhBo0a1InDWVNWz
9u+MM3fZFUHdlM8YPC3yttJk6MeRGvR4vUTw61ajUWKmCOV+FAiIYNWIH3JL6xVjtnH0QnUlW5jU
yK5VZmVdYjuKNEsc9sqi/yFnySE/UbPKuYWVpNKFeKLSIf0ixxlkEZhLO1oJacz9N5Aag/vZLzFh
TtY5lSKtXVjaM8LAgGhTK2adxkmPGCA3WbkOAO4syybKwPjKXWwj0n8xsTmGFUD042ialtipKEDf
3SNAW+5w/EOjLQv8Pjjv5nkIV47b29Z6pr2JzJSf9F20oV+h9TZh68h14pXJIbCdftM25rhcxFFt
mntrtFJ7F4vJqsHRBeUCzz12POOTKJrKvR+6FmmTvSmCWbTbqDGn6U43RfujAW7RuHUNt1seeizv
SrRtfF/eLwHmpUgf9D7VtT3kcFySUYAIhL+JwDvQTcx6CvQL3Fe0/aKicex0HcilQ4zRqvKwfk5t
ZNOmDUTiuf0R5Z5D93UIRBOsbKfzenPfx3XrhZuhML3S38eVUfhXSHoYRbFXPqyBMv2RhohsomvV
hMVg49TkodHlb32HgmeClTcvk3/6FX2bcxn71i22rg1w3RFBMK4lUTmV8O6hrgrhbkQ8yhi7YOhq
xCizCjyisdgc2TASHwfWP450ORGUdCalr5WIg4TN3YY6fJRc4GyH1PX1CVcB/uEoyQD6W/Eup5GS
gGt2OjGGFwv4f0JSL23RSTt6aZVzy2CkntjLfkaFu493Ay4lHAE0lHXmEOSWJp/MiOuV0X5oq8z/
6tVdzaNYArXwaJ8YPbUGQfuAY9LrOiL7kPaDsPeu7REFA//VUTSaFYKzLA+BiYwXmLvEsJKdCjs+
TMdqf3EOkQvLRx5qmzzbOKtwLONFiUvobqHiVEl9IFalzR09QhIjNEGurmeARB3omzNsx4knlbTq
+O4hWIJm+axcD7P5dRNHEx9m5k3MXuq8RvL8HdZpnCiFG5T8CjLzEU9UUx7G0iCSkY5XoxiGyoPd
D9J/GqHMN1hpgnG4BAijuBZ7Ad/ZOa9FoEOWNOr1GPVN7ffWz8Ho5iLajPDi8CfhPqRugMYHKrEQ
1kzpMfyc4bMOkV7KPX5X6Vvq1w0GWYdxLIAJc6L5ERCXemU5scFAisTNo2Y/ZyDHf5aDwcByzOT6
CYbOQBDu8M9ILC1bCMw1RWnqQ3XKJzYVSFZ3U1j1HCL0DnGfIctM4oBbkAWx97WUFrWn12nkwrSs
B9K/ob8L23jijZ28tpijoVOwU67qpFCI4C1jbsbRN1XQOC0OqfCTajxzCUfV3RLYOoq1FqGLT1KC
GE3P4F/ooMLsMXMdV6M960Q+9FsWS0W9zprW2WjKoN8A8iFKSexYR/OqEbSuD2hqdCr8hHiE3WSX
fhyYPA8CTHofOCBReFVF71LdgbnXWwTvJ13wwh+SX4gVWvGPuVWSGmetpReYEw9Za+9bOyiJswHa
69s1VSrh0hyakUB17TiCKJBGsI43e1+vx7jMcyJrkxHIf2JdinWB7sLq3yYqkcunsaTRggcA2m/c
YcA5dGhY+EOig3lH6Kd93R5F7zEvYJYbJlV2HHzVpTM5KvlbhWOCDamHdHDArsZCjGWaIdHIPnOl
q9duWdtRfaxGK1H9JimxFULbgN6/Q1CLrDhzC3mi4rtqZAzVnSlUposVIGnyDcrypHxJAHvyUckh
00KwxSCQIiO3dJ1LFw5RUaOtZ7POcO7USWAuPDI200IVmG3kRoSXJJ7Mcz97y3zhjDb5kx/A7VH7
yaa7+qhSC4T8On6NfCAzKGKNrglB3e+ziW7HDK/vJSMOlzoiMJiSxCT7QmnP4aeEnIXuimEY03dH
Dej40jgygRulIiUdUalMOuMQ+sIZ7hBJgiuyNkaL8TfSSCfdQOV0FCYnZKOh4EdgE/pVIhrWR9zF
CbPW45dCuD6FBo30DNZkTYwSec3ywKjrE3exWnLeszYQNdZ/5A8sJx+EEB8k40UflYIz2T+IwJv6
FMuEiaV/sEIrJVUp0N78/rr1alXq0Ko0Kq3cqCkNKOj3SnV6YdSjrh/RKnzpqYLsG+tr052mmuZg
suiM24uMnoEcrUBvcbLlRBx9v3AJXucxT/Yxkp3DDY63S3cWwt8rUc2zySm42FD0TEgCe/R/dj6N
Pj4mcnvJWZW3tY5EbexhOGfG16wRy+qCXdrmmEFWRwL+AUIWlSu73CLToLPA18SijBf90M2CjBbg
jRY4oYCvtpDxuirMWegkSSarH+vDminNrEE/Om14bkLcxoa477c4P7rFMRAUR/jFZWZFzdjLsNZ6
phFDSPQwsqxe+UbWLXQGUoR8H50GJcII26mXkyOiu8wYwoPWq/L9qtG/qRkhrw0lXcNAPeu0wBrC
rkKipxyfprjXeaZWa0y9jeHObRmtukHyvh985WlVjTJVSHrq6nIe1PrTOuss6jo0e79/8vxRd29e
l0YZIuX20dv9+VUa+qfp4zSMaE2dVFZtuJMw1Z3mKXNjfT41vusogkIOa86u90fypRr4e/0YoxnK
1I5nA+b0/+xKdfSZyxHQydPkVAOJzJBWyAesvd5N2YZ0Yi3uwsVvODSG2vVoVQ+qbEN0DXubvJsq
hO5sRKS8+ux5PZl/9T5qmegUAbn4jjsBAbqRn95//D+GyqEsTGBrAUu2LPDvb2udk4yrPhkD7xEe
28RzcEHptJDLlRTq/a/6Y805FIYjWkF0goDHn9a7CaMyGz0y8RiloTPMh3gO8/HBWgK9Rfw4GT9c
cqctFIuJAVsLIJxugm1rl4Hf2wiy7ZwwoX7/KNxUn1FAc6giDhhbcUHYkb6z4oh4n2Bi5ucfiP+a
8prTrvLO3n/302Gma+pBp9BdVbYbvIq3TzKiOAPhN3H+piZB6ogxNlUq3MN0Ov/+N52Osu05Jm8L
rphvozh2UrxGcbkNHSu3/h7qJiiOWMfp1DzLydQOgDh01Pj+F75FMdM0AU1O2ZkmL/IWGkr/9tV6
7HA4TGYJ5ok+Ea5BkOY45jgUZ+Y1lm2JNxF2sXMarYMCuaR5+/4DvNDxf9+BhFrwAk0HIj+SHZ5j
v30CssS0tERQ/92m5pzUW3pZS7Gl6pFG+f41bFEy1aGx76Lkhnzva1Hc8Hpd8qp8xGbSs/F1cKrc
0yUeSv8zu7jBXZ5sYcFXgSuhK8Ym7DYh2MUQ5qFV9JzWwejpyxJeXgNtKo3hOaF2xelELNIHA8Uj
CxQRcuqqoES3DQnm7f4so7UMkrQpDB1bdVjycFgY0g7IYjRchznDH5HYJgDSyccjaCV4rOC1QN8R
2nNqFgW8Qmo4IVbeRHw2DFuxjvMKBfiV2SUj44+QgaQyaatJ6SJLXVCWfX/4/1hwqCS4pu/BkUBF
5Y+lPZBZpAgDzd+atIVPe0hEr1OgaOl1BPCrZP3+V+rd8mbCOWqjlx4NuHJIUSdrnEYZNMAuHL9F
ia9rjEMW+cURWSu7MK7MDhVlzHxLaGpiN1lYclCERcuD//j+Y5y+ORBH1+TkhFTCP8JTUkLtt/XI
XKbfioby53lWyb66t4vRlpd211+9/2WnJwhm22CrqRT5sFIgupwsckSYkgwYWve3agEePnh5oJdF
ngsdWb3/VfbJlubTAZ67IUBWOm+OY560XxMgOiXyvPY9bHBYujHlyx7BSsqoZLoZmDz2Ag3vin8F
FGxYl5OHJgzJmifxcKWsSwmGlEf378XolMShGB/pQD1LyFDSgEPgewryXpe1JkOXAcLeb9iEKvR1
mbio6I7cKQPybI0PisddhCOR7hRZqtLnNQlBAbsR6bJsLnc1fgLuK4ToP5JkTsabMcA/zjHZp24A
AP90DDygUFHlD9M9tFJ9M8P91FvOGBsy5/fH2zlZz3pOObzg9aH/Ql3/dD2jjEdN1XLju9BtXr5r
8CidYqyiQ/2Bo54j6LX3XgLSYRTQG9dV0l8/SYVubEaCYDK4nhvoeia5oOCks4FiUVEwinwwlkuc
z1P8ajJRYRU9OwMJ0xaJW9LjbOFQU7tfjT+6RbqJZJS5zd5ZQnPhz1RT6QlfvJxvMV6646AR9Rcr
iwooUmZeqmcSKYmEv4x2pZ73HhUTnRm9ttDYkaxd2Lo6eY5jqhzOarbQp2s+uG/Dt9OnmU108k0b
wBIsTs3+ensntLyBCk0Rfy+VE3zNJapkO5v26MEvQuFS40/7XeJO0cWMUniMj3ZcHyq7KB9w74IX
VIdDTdM0cVaRMYd41aZ9ex+Tv3afyqlT6ToNlX3ALOGmotX2XQm3Q3tfwlld08vxrxXe4RepmXVH
bqRUm86kqtgYXe58Wegjq/MYgz9vJcrIdDdUDYsHYzF6koMSLYQ1yLtPLrdSsXNLwzkGs1SbXsx4
xUc8YUoP/7wsbboEuablc4mMtPB6q/wb1IR3MU8IoyED0ZqgtIUM7mzu50cBvR5rbOmnlDA0Fx5h
0hrWtjM8ZI6TgoMyDbfeGNTtvkGFQtbEEPKz73YdYVE8HPJpyHe0CWaxhsLlT6Cdo8xYDW6lzssa
C4wxUhRs0jz/MqBZRdU8Hgo40bK5WxD23BB+Gvh1Goa7Nn3zxu1n88me++5vK1jc+3Tw0FSZ/Oqi
CIBKIi+YXby/yd4e1iwI2socZpD66OkTKJwsiIbyT9CiqvzMfKFSg0RFsfXLpkePUJr+/ftf9nZD
v35ZAFBOX/PEcKcRCaoBhHYyqp99M6jACE3mHVbMNsDWqjgq19GCkElT3dAihAL4/nf/sfJfXhOs
Di0bDvFT2MTgdVED67x6brGoECv8kItpVzkoDn5wTbx80r+u4Ze31EpdxH0wf5zoNIkEel3YCqzM
szXi80T8wXWxakh4ss2UlsFtbVfxbdYhHrsySy/C5Vehj79XmedvJsgU+Qqwnn8tfRmd10Yb3HPf
YtFDXbF/qCqCFwDZFd7OveXeYERX/6wwSLysKc/eKFsb3eXkqSsLw0yxTork2qkgJK6MoPKp3hT0
4qwxorAmo/kZ/d6eVsIgd1bimY/m1DvQWSLng1joBITHkOgwgDCIcXG4o09DAnwmu8kN5+XZHfTg
ozaY7p0mLw/TMqGkEpXfwA1Pm8FOaHq0kNYPkDG9evP+EvD0Yn4zM4EGa2o8iAVwDOLk29PPKuKK
9kEaPCcDjQPKafgKTCHmJZuOLkm/USClD0HV49cBJbKi29NUh4a61REakupXZZAY1xj3uQeUySmc
4Vn5N4a5tbeWhXHM5hrnaGfe107l3FEDLa8bg0lDpBLB0/XST7RdEPGP14GIkBq1Sb53SIb+nHET
vnICke0LKsWHDGeva3Scy37TxN2ABmk63JueXdwYdcgF4U/WuHPsfkTxVWZITJRRiitqa/IC6YSc
qeoTWgBB3uY0QrgTP7vQUC+zdHa/WFS1Y7yHC+SQ3x9cPXanYwtplnTfJ5sNTlmbAyVh5j2In1tk
E66M1skfwEfPM/pGtXlljeQSH3zjCXuYVRWQZoG6BY+kBXROdeksZMJkxdX5Ixe5e07ZzKhW8TAb
FxQq0eU22Usbx0vks3DM8gHR6/4yA35+Y6jI2X3w9n8uLUJNjk8bzzeQuKdgQDlWXod1fP0DhZCg
JG9v4r8buaRqgyeKt2qxZKLCUWl1FYTR0nmTp753SIHDbqiTRNGahmeVIsrvB1+zHotvSr+U0Guj
S4+I1HeH1nGmK3/A+h2v6cRdoRBs43o0WwgeJ8KskICzYIyG1eKJvcGw7PKiN44QsLF/ppRhwMdK
50/YOHOd4Y0gdsnI7b1GObe4rGjzElE6lUogYZU1kBJsHbaKpueDp0hNiUW6z72NeREWtfDIZABc
hpVIu2jtU/X75ERZTcsVRB2GDxN9pd4vy2TdgX04jiLqulWTobW+Zvwa6wxwyij3JoosX3rZZF8H
jC5/upmdaQ+xHEOR92fnz/OHlRIBmgO6hkLlH3U9x6YTWkxj8QMmuhlAYojyJ1AeM11DpoycKnhe
Ou2NUxtPs8pHvOt8JaqPHuMtUvtlwYYagszVF0YutYG35w9Iqa7qlqD8gSv6PGA0wYRAkE3Ly6z0
e3RVYX0gQD/ssE/ErRvC47c0hA/GOlmsuw/G5N9s2NB1qC1zdIC1PEXsLtUwqmYq8h9JYPqfW9/q
bu0S3XLNE7/gXhyu8E7rz4VbV2fl5FjHvg64yF7UejTvHEByPSpE8QfnJ8j5FqWyNis+f/CUf4QM
UH2Bz7PFwUyTVJ4MmarQY45ad/hB1btN7oksvA73JBfHoQ5nAhsJPXpK3eLjiii95me6mAEmjRgB
jXsnaLoHD4f3SzMYi3sbVisdEm6BncxlyXAnOTzglnbv60T/j2fxEc/C8XWS9p+JFofH8THL3hAt
Xv/KP0wLz/0r1FQxoqcXzoT9D9PCQNvlLwrE7BqSfcQONA3il8Ksbf9FbMFVANzTRYI2pOD5i2ph
hX9BAABRDE4bM6P/Uq/ihNSthROwWow0CBb5Cxdix9sNTMmjxOoysT93nRA4vUGYn4Eo8Zzrpay0
b14ib1I0rL6LoLDv0rQwbrHSJiRwDTKEMgu9ddlNWM1ApBw3hm+t+8jAYmtS4hs1LD7HNxJIs4Zq
Mjh/4P5XaDNo8esJohLh1VYAnL20DYL1NKpH2BfFvG/subjVLM9DhCToKrWM4QcmmwtYL3d0rw1k
Na8nKLZoAHb9+Ah0bH4EJId/BGo+gbVOYXVARirksgtQ8zz3ZkM8YQueP1IEnz/B7LI2Nv3Ob7Nc
5DoS5AxrZ176H0om1soWpXuWUE6/SVL/BmIkCkN0u+z7wZmW4oMY7iVH+Fec8TIFvja3N6k9RCF9
tbdTUFEwyY248z8vEqIdWA5vK+xJonvdYDNDtI01EGyyKvrE1WNf1tBgspXwQ0xbM2BZ+yXlYiMt
as5w/1LHJfbSK3twm2fuQeMLOJDuNtU3r5fl+XHweosUEN/tBwhb4T5JpdgNndNch6G870vHOyBb
dhkko31np/YeTuxz3vrt02+b5NPr2/2u86HNfX8LrnhpV9fI6d6ECNQixXVyCgrKI0lswgtGkSz+
ZunZT8Cuf6WhgL4o1XkwWY48o8LZb920xjylAqax65x8OYKbNZ9EYTEMkTdO1wkduPMRU63P8cz/
azlSfwCQsS4SxB+v08EHpZS0kErD+IFSgL2Psqx8oGWp1n5RmoesHvG6MKSxL5S2TkMRbruYFWva
6U11YS7Oc+0Pl6O0rQM8IO8wh5J7w42hCk1zsZ087FNNEaU7L/tWQr07x4Fw/J6lDRLkPe4hAlwp
greIzcneAh2YpmotFDao2TjdsimLq0AZbKauyA6Fo607ckmMLf1uU+QL+Dk3qdYZDkXDJsvoKzVB
Hu2RaCdxytBLDeoa0eKaWVpR4M6PVeq0l8Aj7C9zX4sfIcIL8H5GLU+H1k5LihJYNCK77hBNIrug
BG0eX1i3YW2pI0RWXs52BpiJbbrkqL+nOTZNLvYoMBam6663GFCAaTuKSQsySnpv4mF8U6mx++Km
XfsUkaVdunT412YyTR8USE/OLEo8IfUzXa+0nJfE23m7YexExXGCWOZt2pvLTR9RwcG+uXwgEgSo
GwzRmmI+a0c2y/fRDpd113cCL6ZxTp9zJFSvhG/H521vtl+CFucqTJXMPdx9jNPdYtPiU39ftXxK
oSQio7nCCQXdOuuyibUaWw9rvfOSaTtXjX07mRKTKAo3EdrGxnx00xh4GPC+HcgdVIwFhjvn0hO9
tcV21kZGbmj5TNTnr2TRLDcvy1bkGA1n2HAdZetZl5ZoYqyCQ/NraFQd2a/VfcGGqr3C/Rh3UhzN
iKsdp86eMKrYt400qjVQcnx3wIH5e7RYMIkpwjS8Dk2w19v3t+4J2UsPv6P7unBMfHpdNHjfDv/Y
Wp2RLDK+hVDrG5veAqw4y9b4nCPBepRWbgPFbTvjLp8zInVvEpE4gv9Jp31IoWwGhTcxMnbZxudh
ocRjoXyJm2gLQRlyk4y/SXfmZUiGrLM2G4wPMpt/9wKuvl6JnLmX6aO9fYF6KTp8EZLgtvSXfkvE
P121Ikl2LaBwqc2EF/xbR84Lm6Y98rKesfVpCz2aseldWKMf/2TvORzMc/PoTIF16VMdPQeTN8S7
FkOjuzJoNRMdC6zwg4D7hAPyMvjwLwM6uISPyEudPPsI11cu7ujdNoPn1cSJXfyT1YzoHVCJkiZr
thzzqZuuy0DV+74KeQO7rn3UUzN13lQhJqmRLc9Kb5RnTdAad+Cpon004iG6lu1QXy9hRwva5v3H
CjDmqock/ROcimCKMvepi8fhzFwWDKWKdkGO2B2Leh+oQK4xqFtWk40xW48B9Rcbvt/BCI3wnD4X
Trq0InZl5yQ7UabTN+nX8KVHFZ8htyu3Sx3U6A7Y9vSDoiXnFZ5yMKw7YVvbxREwa5oC8KM8YGNT
tzg3C3FWuir+VgdsdWKC6dPL1osjI3mWsZEqxDz4j0NdxOfLJO1byDxkKFXuKEw32/TZFN2ywzco
/sbKUz/cstIniB6aPIjPMfbF6t1cGD634uQTmTRXM4UwMEj2gkBz62dfgyr/7jTI2LQ4D57RD+rW
UtoKB9rSvoR10m28oJyuSCm5S97fhQSJb25QVgJENmIGK+TM1uHgSdjAWQ0uitbBLT1RvANnkw22
ejmbIaG2+zluqZUgD5Ot0gWKC6GYePTtfrlZ8N1CjKXqzlJqcdhZ5OV5i8LruJorMyvWGA5mFSYa
9a5HXYLtagXmkxZBvdeEtSd7dNWPIQtcYwOlsQo2XYrw7J6qTHlUkDm25NEz68CtnXJVOmWMNa0V
NyYWmtVwCBNjwvNNBGg+VPfT2FgOT9nN5dqwgSu2vnFDlXVGvHgwh2fg2xyRBaKxsmmbw2Qt3d5l
1x5w9NQhp55XMWb9l24qDp5RqHkz2dmyjZz5iyWwvHKakNaVOadgw3I2RJS4LNbc7nCDQaTwOzWY
Ct0wVZw3Vm4eEFFAm8MHb7hfWsDDR3uK3WgthiJ94B7IHjoj1wbC9LpC0v8q/9KFLpz4Ek5qglo2
Fed15XAarDrwXc9GFFi3BiJwBDgoDJ6b4cRVBakI3U66tHBthn7bT2ll8roFR14JxcCEhoSDLy7R
8GtWc2ov8ToEF+tuEFOt7xJQy2exiZ/narFy5ymF6jVj6O6L4sLoex3+RPNNgvSZsV2S1nyqcElM
1n1bIf7Pya5d8xbrMvFG7M1YCCGllKa5ABCUNmvPchytf5CFrKdhuQH8DbraCvLpVhJbHpDyiZBC
hkHy06a/Ak5rMbblgMES8MfYQjdRLuPWVQgqhZ0PqciXcbAaEWJG0AmQBq5+iUQ3CnkPtJNxGEZv
oPwZBONt37RI0HiErUirgk+HSV1UVwGCP5/sCnsALgP8o7poXm5eNtL/MtsPMlsbPUSyyv+c2R6b
un+sH39PbX/9nX9SW9P9iywUlA9oGRPpIu6if6QYLf8vk9MJTVGkBMAN/B9759UbuZWm4T+0NBgO
0y1D5VJWq6UbooOaOefz6/eh7Nmxe2bs9V4vMDAwgFpVYrF4vvC+z0vX+1trK9xfVJ5dKmQTnly/
ogd+a22F+IXBP7A8lEooeeiM/w6KUfyEETDZQarQ4Pjf5mredul/POe30ouTcU1u8bYidEe4SLwv
6g/TNwmIXQ92nRvVDikXpHwvNZprzLiIljZOvvck6tbgy0u98R01AQGfEAVdeXVvY+TpdDcsq5Q4
ZlE26wXFV1e8pJL0vbqX6vcMcCiYdRbXo4e53F6DUpkmY58qVv1sD4OtH/vWnaYTJqluvlJFVWEy
5ORCr1vUUL6icWjIIvXBwQ2IWZWLCsiYdha6lK9llSS1EhnONOpdSKpccRQ4sVZ/zRzt3TLVEcYU
aRY7F84fx+5cmYkvrCS9FlM9H0cYaQelG7sje96sIUC2Wu4ncmf1bNSDWndf5moxaIeKgezPuN7e
1Sqzl8XsGwDQhNWNwEESlzS6Qya1TtOCOdciXHB1QeHhcRwT2KghyPRA2He9Dz8mlxg7cXmm+D9H
7Y6pqHkSmezvkPRn1hlJqPmNK7KecyTtUfckrUYeh070ijjbXbwQbdpp2I1ma2n2ndMkRYhheL7W
mShSUXAarAg3qp0lSTrV/FkkyWAcsnQhpWDx+5xeyz5L4sQ74uE1NOH6EpI8PmbJ5LkgqPXpqGGa
cqczg2vC7gZv0RgA5mDgFSgQQaOb4nVCdvMAamK5K1pXWb671eZy3IrzHyC99Nm4YS1mltojwHVt
Zw0k0/ceKXb252YuiIxsS3e6zCwqMOqMDReqy6PEXwFrH1PhVkaI1fEekFsXqghMaBLz+ZZzccKW
lYJVK5a8DsB5xhyUmnZysrwGh6fKnUzTfI997FZLm+VhsEaRBpFS6EHqdgnP0XaITw5AOOELg6uN
T8Ah+RqK+hAWxmoeS1qYnXRl/6Vm7vFNH1rN2LmkIpte15IoNjgRSvuY7BrcdEQVn3qAbZ4w4uKE
aTHTWGyNb0kmpsHHsWLeKVxB06tFE7/FnVDPcSaADy2msoeSVgU2L3ctLAPSndSW+6oetD1SCCe7
Fbg7vbJ12ALlupqfdS0GgkRRNQVOblVb0Jt5kxLurnvLUIgLOnZ5qiKpEnygspUZky+8R7g32JJ2
I7HvVsKpGozCYlpq94QW59Fb0iUu3i057RvUCWHe5tUJ413zTFzEjYkA8367s28Jp1MDRnZVaLXa
VWb2yoqvgVxtEE7tpI3ecQUa9UetreptDVr0c9yk8ty1Yr7UU14c+oLN+Jpa8T7Lps3R04ONbgEQ
6YTE79kbuI+xUExqDUe/EBXwSerqbWVAYbeVyLqQomZeMGyRUJn184vZ1gRnZwz8L0tq6K8lYewL
WkZJWulcqMaDpYsx1Kre+KHYTlL6RI0ku1xmw3Ecim8WRYrf4Yp0AmVcW9ej4xKPDYUK2XH2VH9j
kxk/mZmIifXNO/MrGeRUdOw4+B1Ix0l9131MBIrXImk9zqpVn1DllDgGMmL/JsxKRhU7hwUkN4kj
1UTcNpuUHaEDGjf6OEA0A0P7NCRkDRRcnyeAt/fc1vWDo68XrF4KuZaRe4CvSKKzYxB36nRK6nqu
KJzvTBeTO7dw0sMU1dV3sHduUKiorL2mhAYc4sKlNlc1rL7Zw1B2DvEEmzuKu/tRU2q2HhrxOgd3
NCJ/HuQzUSQaRD8zhlNotymZFxNP9lE13uoiJlImGZVgmTVBliFyuFeToEtCqxv5QFxl6gu7m19A
R7EthWJ91Vm7995kL99Qgk/hhHvsR5zPxCeYrQzhvoM2pBv9rFeyZNOaurcTDpq7tSLiUCvi4U7v
umazE6mPOFJk7mMny9sdRityCetW/YLPugtILq4fMqHUg7/OieHjylA8ASbuxyJj9VBNlf3KAlVC
q+TWCilQCz8Z1om6LCZOoqp58jvUYZ7tTNZVb2WMkksxdiLW9Oe4dZuzM5vJqXa75q7V2PENrTpx
Zd1kfU/XbnhkZ9ZmfqsDf+yxgwEt0/qSHOzW8jRt0o+yw2DnC719J6fRCDVQUR5S6vq6sMr0UXR1
F1nV831hK+GIr+gK2tskMnNNk+hoWEp+TVStxT4KK6zoJ/0p64sGWb2zPqqz1i8e6Snug3CX4TA5
w3IkNSZlZRiJGUl7qt6yU8pfSrduX2Kn6u6qsYg+NXmUnselXYDSOfJZY6wQAnvL9shs1jBCWuip
pCkk5C3ig/WXQVeHY1XIiVwCe3xm804oTSp6xDLAVghEAivWqol61/aYDEPbiepTNSti8JFZQX3I
SEjCgaHpeFGFwXUc5s9isbcAlMTar0uJnChrI3kCdGB90/n95M9EVXoXD2iBrEx1X1Zp9gdVSA56
p1I331Xcpzsrza2LnTbNU2QzoCavBpymF0dOKgJnXi5jW3e7vkGK4P9/cfy/iRbUmLBQzf7n4vj4
/UtS/740/u1f/KM01jTqX3g9LHdQaW+V7D9LY5vdDiwDsYkAt8DB/0VhrP3isuxlpwnwcuNiG3+n
MMZK/9PoYPsNPBgpYRCwwEv+SSJFudaOph1B+EmEcowjNIbnyl5XPQTuvbKMZ4pTUhufANZYxaNM
G9P9yj7zPaml+UiMq2H6Wm08AWNeXnJbSc+mYS+oSXQH0mJTWU5Jt488KVCQlQwPVCOgB5MYB+Kz
WrWR4gHzLAw0YG7a76cJL9oNIRpu65HK4uxSMnOPrEmZDGRj65erRu5uWYhAYxiyg8zJ0ihzx/u8
gSQIRGqOLoXRNJd+hIXKmrs96biqv2NpfhPl4HwXbq++olS1MemmzVtX5qoPHMc6Wkb/xegy+tbF
SVbiivQuOcs1WQ5qUwugAY5yU7GbWQLbnnaJ6jCc9DuXATTRuM2olRN+0YJ0XqKos1slSfSXieJY
bFWyli6YvdNEfVj7qn7Ay14F06C+FPAPnhdzWdlfUWc3FNzL4ljhRAUfGVN5zzKoPYix02+6smQN
4nBqqVmaXkDgkCa0FfLYtL/gHIWz3FSs2horP7clTlZCWKavfW5HxzUi1yyvtAJkY8p0bWsNtqlu
S1/e1QdXT9/HrX1wAbB8NjXcWki0iNdptxajLQvnTdfHPDRt3OUkVr+UafnSosG9Vm2Duz6Zp9do
UEwMiygCSZ8Fj93Y9EdEXk+wF8rJpOJP3fLRJgvV8iJS1o/bHfncTr21A9KBdiYaixy39dgyocK5
y7uf7KD66JRU9jBr0BRQLjwr1+IHkWv53br28jaaE9VPtl4rMXRgtKm6mLyKUYdAysQefQezZIhV
6eNs9cXF3Bo0IriMK3qBbIcKYb6Dq9ztqr5fvg2YsvGlqmSSjLnS/KDiIVY5noW2L/H5XzoZpVQ1
VX8ZPhrCxZpjzNdblwj8+JBoQxWTItLYZ431Tw202lYBk64ISWg1CDzCC1z5kGlcL3b68ROJtyPY
G2PVd7mRt6u/qHYa6HGC6nbrS/OPFrUmzeQ8leWSgd3YHurT9nzHQ3uBW8turrWaUy/X/jnuwJVj
N9CTH/Uo69BxCvcAo8O6ADX6Dq5LZcSEUBNfXmx5RqcAP6deIAgJviYgAw4c8Bg4Uzv73GwHETzk
ZFcgnPs6WVqBjpZzKt9OLPlxeFnbOUYVQWewnW0A0Q1WqZEdoCPCd02iQEwaPUdh/XEqOtsB6cBU
biA7KEm4jrq8s7dTVLawdC2LSDKM8nTDet6RsmOaewTl4yczMWuqwypZPZQz1CxunJ6Vxlg9k8BG
qk6XPwkGOinQTIUQT9gzNL7tTNfklEEkj9Yw3U78aTv7JxYWu8RE3p64aPGIBY+ueN+7O8ui3oic
7ok1qfXgGuOhqwx5O4/qDFDGPpkjX2svK/TlmEblfHBmq77LSl1BbrhVJM5WnORbmVJuBYu+lS7p
VsQoVk7MwtxRcn2UN5Xq2o9L1uq+C3XEWBr1WlIGqVs9FAsqo3WrkXh4qjf9yMddm1Xig7OHwaG2
bhAbs3qUrYb60rRuGtFWR30rucp+hOC0lWELklPW6lG877YCLUqbJ8VuVjjXVKOPciviSrVpaMXt
9bBmpbi3V4zwfIpUeoxbE19LzXxvj0sTAAAbWL3I4ZwmiOKrQhW7tqli5qVUjirZ8V69VZPuVldG
ueu8GrWaHOA3M8KFkh12KH4VwsVM65VDUB5A7CnvWtYq3rJVrqslxh8ZKVNQe9P6oUem4zei9BgA
ql9iWcZhqxEurUN93TtTr7BWYJL9ysx9uHRl8dDX9XhKXKvyja1w1rcSWm7F9LyV1epWYPe0GdsO
IpKhiK1uX4oaWj5ZsgGM+SkY7US8w4ufwpmqfSxYxuY8MwsvyufE7yxTucAYaT1i7OeX5qPk34p/
a2sDBqO2Xkcn4bthWE0gTac4smZfroQQKjywaB9mMxVv+dZSOFtzoUVVtZdqrX0hqE8EC/1HtDUi
+taSmMAYSmAlkfmYYssLGlU6R7YuD0BFjlQPDM07nF9hrm7dToVDK7DT6X5mDPCiLGbpZ2NJjNHW
H2VFj4BTaeP5kxpb7cndmqjY2fopbkf3wHNTYRGqXnpg6A9SjneEAw5eW6gFTkb6MpN7j5WdXp6i
msAvxdo6QK26WDJOjkREPuSry62GzhuOhhHFvthavnSxxl3sAAHvjbH0VSe6ZHmT72urHxlTZ45X
SZX07qYUR75QyQ7FYLqPCR7y9KVoQ+hXJcPojsc3QIUvlPJo/cDknuXU2980uyi+dn2j3Jh9d98b
pfkoHfGsrqK/yd2ovcyzYR9Bo8i9M9pj2OLufob1O55Mq/ySbf1vktls9vK03k/0HQdksrblQbDt
TylqdwTosSCirqrvJMuGgPkRiXtZdq/Fjf6qzNV8cTmV2axq0fRCUqpyoD8wL2WTZifGWDuyXVqG
02SkWOLTQsq8pzplEaaVETE+nIonEmab/Tg47W3jDJq/9ECO1DZ6d/KYR2CcJHsH4g9jSVBzPZaT
SyLEfG62kcLkIpK2e8xmjSzaQFim/GG2xVNSVhWA88x+pMExdwP2NJ/3B9EkM64TT9WwSbS3qBeK
V9YiuWXnfSmAWF4Xa7nA1BDPxTb2aLcBiFC6aZ9uQ5F0G490DPf2Ykm7t0WpLA8itRsS+D4d7Tkb
d4T8vc0azxV3G7HE88YlxgldMHlRRnMNutUA97yNZVx39ew8Ls7LcLZx5ZJ3UpfTjSjqGEcFzRYq
neI5I8vrkaIqP1cfYx9zmwDhgWYYVG9zIVguzU3BKLPc5kXONjmatxlStU2TGDmVOzXR44vNmiLs
mF8e4mibPaH0tO5ak7B1Egu1HWnuEIizzGQwOL/1Gs/a2mYlv59nTd42M/iX3Oy0Uy27akezv3wZ
P0Ze8PMpUj4GYTlkaCzcwIwDjPXLN9x1zZu1Tr66zc3K2I0C3giy9bLdZWXlksgB7oR0C9XxyyxX
DuzLgdITT1Jmniby6toseu4bubDCGUN+wsow/h4NnR6ISuLSLy0E76arLg95nt1S9/pDqha7WYfe
o0YNJ+gcQdLexoEcwg1hJY4Kb0pRf2zGSfJGmRuOA+68GkNXqG0DRUoPQh+YMZq2zLE4quSXgjZT
CX7Vs6PKR/1GrEF8YOUVhfbHiDImpfPU9SAR40Tpg/bXOeY20sSA2bk7baS5TaV6bzccSB4u+gxd
9KB9Wxq7uJXLwgNh0gvfiHIAOhUJhtqjs0RjFgXR5CT1t3QsmUR5ZVW45ZO94K4Xp8h00vw8ECFb
P81MMHybVJ9FUVg/V1TKXtZZmjRQ9Wr25FeYawLTTcnaJAOFRp3xIKTCeF3eG4sN3AzS0aNGMD/z
b+o3cnii3apPzTFao6XztMlZArV30tMIBPzagkBgxG/VrwbfPCNfux2vqFxz120DDJ76PrXNpkad
vFQsmVXtipTeORL6I/kGs+W4sUfrSSYE+7SdaX0XRcPYT9qSAY/pzqEp3e4BgbfhZUCXTkrZlPfq
nCSBZdRr7GEJGw+iGJztabAGVH0M5AUljD7320I2zQ9WV4iQ6En9rFa9OHUqMrHUBFTvsFMPTGst
WXcqvJ6aN/Xzkk7ipdc2aXyPF8yG4qIQf6PiFFC5cg9sMdGQgV96JQvtNs7AX2HgcJdHLD9xMBEn
G/nDKNUr6Xy6nw19DwcPbJfXm441esBEkZhwCmceldZ4zHo2y15P+uRpKbPsKYY69zpQetIz9dPN
Wsn4sTRlv3O2iw2WKtsrREHGnqmXyY0STXPn1RWh1haJHsc16wFwRSUmAABc2X6UrnlEuVE9DLEL
l7nV2k+YfZGMQfL6XNXxp4jN80WgkyWJpVKVg6FvkkZijRuc+OrZdsvmET8B85wogrlzHZdE3FdJ
+8WWzN6R6iwxrhKY0yQqqEz6UhmLmQsSWbd5sRYv4IqzZ6zs0R6BEnks66jpzK6n4TnvRnKHcTH6
jS7ic1/GDTM3NuhZl/ElRPwivc4azJWReketA65LD6LEnL9Kqr7MqxWz94AgrXetvaHTK7dIH7rY
pRJrJXqKid1M2DuKFuq2dI9zLlIWUjK7mMmUHktgtzeFyXLLXixuJlX5Wji1fE5iETFh1kBmeMbK
QwM28/qS86jQufNn1WeuLW+VtZZBMTbRftCn4oEYHQc0IfcVOhMWOa0an6KPrGkqX0RKbn2oskjz
M9oyMF3k0oaqZnYX06C4TivV3J5gceiu7UxYTp9mZfu5HmanvNXyrDfCYrVoxpgxUr1PNdoBf0yg
kcKuFJb8rqyVOt9prpIdrISs0rSalPVlqJZmeZKzknG+KgMN73A3qj3annAcbd1uPNfolvnMJekc
Z1fHbQL0ptfqMff+qxQwNcWgLDck/ewjxW6fiqJcPv1u/PNvBI3aH2XdtA+b9xD+Nc50lLysL39a
NrbLnBWGNt/ESg9fw8XEoOnkji0lgUJYa+M3vTT2U6afjNzcKaLbmYkWOnZ0bUYEZfUQ8qfuXZlh
L0n3f/7mNhHvPxWmv703xE6asLb4pp+dLKU24ViJ9PkGc/mN3VArRod0+itZ3r95EU0IXKfb5tf+
+QLAI11oeqf5Bh8oclVaYAXDrl3/qt76/339X+zr8Xdtvrv/PJK8fkmr9z+MJH/9F7+NJC3rFxdl
Ol4mHUgGVj624b9t6wH7c/tipDVJ29hs9v+cSdq/CBR+qP1Id3NYyzMU/cey3vhFhcNgom3X8K5i
f/w7M8mf7lCBinBD1HDnOIT2/IvZaEXrZNA2ykMdsXQIzfVKDfi7q/FvvqH/+hIOwHzckq7LWwaF
88cvKLK1AiG6K1kiGV4uHY9nDaoVLun/XPP/w6ts7+J3MHf8c8tCNDcKpeqtV97q5X0wfx3K/0fD
+l/9IT89aewUEHA98RIIdGz1Hs17K/9Cnr39it89MED34EHjK4y/CIEZsYV//CvgKus8jRzwvsLh
9FGY66RNfV+W7Z6R8V/FI/7LH/TxanDLkZRuso+fPhmbaejGAIaCVsfmxrOgqCwJhCnipgj+5sez
ncyE2EGnQbsqfgbFqL1F4b1o/GGJEz8tGW0+aUnaVR3+kk3005D94xoyE8ceyoSDV/zpGlJ1sScz
eKkK/9MlL4atetvIawu0xzZeyn1Nnfp37w3+Pl1DGA07wiTW4acXNVMibZU67Q9rzlWkFuH879Cp
RAr/+fNLiVjoX+4RnRH4ZlokcvVnyk9uKI1sGoXs3hUNmldEnNkKOMcjy3uS+IquvWtWbSE6XCbX
sWBf/eevv90VP9+jLFJ4bKHU49H0012zkm2ZqDn5Rw6wz9CCr+lZ7fz85y/y06n+8SHib1OdTXmL
SgAd0++/zsQgD+uAXvYwIIvYkwRHbRnbRnRT6Ko8yFVnvji6JFV1Zbf785f+d/ePoVumvplC8F3/
tKQBsEVOgW6gsgFlGzaGSb53pqw2AgGV/asRJ+h8kiEK//xlGW5vN8kfrywNJTmUm7t1Y0X9dGV7
gABZDMH3YCpV9622LXVGt47HwZ556phRXjwYahmd1GKMTkavjrulN/gIskVjyznN+7Tpuk96Ig2C
WGWfBd1g3+smo5UgmZAwuJ2V7uqIyHZjWKadhpz/MVV1NI92OWZPMOeIiMzs7Nxbk+07dfNWOk2Q
OU4fFrU2Hcas8/ExJKqnuJoV5KgGrszjUU61I1jatCO7ukNWk6iFfVYdab0qpV3BJjLX5Kq2inUu
4gL7Mll2YaKY03mIy5EbFVVJINFhXka3lM9oXYsAFSeNj91+s1AhnqK0pNNS2inobUmgud5fIDwO
z0u1ivsZespeGe0irNkpHUWp5uRRamLH0LGlDmy0q6PmZcjUZWG/tkwPhr2loufOcLElFp5aIobw
prXXrvCeOQozHrtxPSb3UTbN34BzrveTNOjGLXIjfXvKeL1Uvs+VFX1OUAlkAaND+WzNlmkEEH3f
u24B2WL2YvihtAKxB4HbwyeWP0z5F2sQ99Ok8ou2C2wKmtnV1AevHEgEtFas+yU46EthRQZYqW3O
E6GPgU1NQ+m7JpLjsciUmywW7wNCLbr/YfyeyeVZSP3dhRr8uoBP9UlgTz8jbmPEsLZcki7hi1TN
4l0OdeeymW/lIWt5YmRFw4dgRnL4RNAmQ4GF95Etdn4qXbP/BA3WRgTV2ufSGZNrUxJ6ZzC22Y/9
nNzPBTOMuDKmAAVDx5zEUfGQ6TL3OHBi36XdB8i0qhmuNifGDib0g0Qz62e6tPy2zYb9XDrA9c1s
esSXMT4OTcQP07hyYzipeQ8But56wfyEpQ7hn1KP4eS64tZxuZzsdLQoKLtGD9A2wvFGR5YdoaqU
qN3p9gDdphrRpsC0H8QYxfcr9JHHrEIj6NGvmrd4HbJ9gqCLANAu+hrZcHa4S5ToRp/dOvJzVmQj
ig8iELIoErdo5vVgjVfLZ6EjTmvTtZdWQW6soW06Wm5j3UXYx/f9Ft9la2V8mYVJh9ximEFvPSP/
mNTDmLSWfmy7AZTqSAK7Dzcx+gotoPDcZq4Hz1BGZV+vifNDZDmhk/FGrVL6+dzZmvsV3L8WxmMr
NM+lqwyVfnDh57jb9YjU3AIGtHwvCCAgd2BaihBcn3pAf7ceSkSllyKOxZMKBh0thoMvylBMbe/Y
Vbc3mdR9dvRoeqtws92rsEMPU6oXViBGkm9ThuCEleCr/Kbl/XBqGbzd4M2bv3QsJK/VGLu3aMWN
J0I7WW/1dM7h0mrmeQbHcGdMudzFTefcZUSgkOxhzveoV5a7JUuGG1iM1kVb7PWKItE85w3uH601
MWytg/XYrAa5t3KVh3ZWsECYKkZFr9W2hxf0lOG+w61beVKNcturLMsMUseod1M0q7jBraH0kqJO
Httuyr6b0uoP2sRDiLVfv+fWMIPFcs1dszb9fqiBTAakSPUBBaUIicNqkSdaG1i7bpMnCXMj9pgw
8zvNKLGCzLXZKtiVPPFu4ycdGfdpzdcWXYq++oUZpa2fWcTDskXL3CM8EabXZLwEtoixHbKtx+G+
1GGjxsq+S3I8AJXFtAfNG7h6GoQhVNeuOyodeY5e0jrrLsJeENrRFo2lMzfyJzTr7IuZkOI5cZY7
YiHar2S5DjzGpvy+YGXH2JZF98BT4I1ZAgKpybYPg05ysa1WcqfHjnnWK4KDoUzjnnGUrCHprNa+
DnaFF6Fw0+hH745YNfplvsVenZ8+flyvLPOxTARD1wXVLvQie76die697UlJCScnxwjFPSy5ugBA
IeMwEv14yZQpKqVDT/7XuOpuD0hlUL/m+dC/oGnogwnINGq/zlDCD4tW1cSZr/d4QkS1RK+ZSOpP
U1qW+w8jmmlKwjilpnJWq6U/tyoeuGVE9FmPXxzXGI6ObTmId0YGl06Uq9vxnvPw7KYbd1C5fB9+
o4640auVL9NVUxh3wU6ql0MNKlln7agZxw7UBrM6ZypPTN3wGzBkH8YAUa084PnjDasLNgkGo9aj
tvTq54Ho1/tU9Hx0zWYCMkmGoJ7ZDE6yGXnZNJ+j0yJBIJHgODEhxxrUpNYMHWrho3cMTAM14l4E
xEby3dX46bzIrMeShdk50kDqxxbzQb2N2ZYg8XD2NKLdEdFg/gmAkLuvMCg+bgaP0NyMgc4wVPsY
AYiPOVIeEJb2npLZuI4sRkqEy7h+7faGl0TWcmd0q/iilW0RVg03uEWewklyR/u2KoawFGr1nnGG
H/Ve7Z/gfoO8jp34zkqU+HbIRveRTFLMnqJ32XU01d7pDOvzQC8KdYs1ENsRkIZ+z+R+r8N5vsNH
gU9GUaf3qYqU5xLsNbSTAdmgo1i/fU75sEQ/VqKFwwVh7U4VjXZjpoXyFEc5Dxmmxyd2x2OomEv6
StyJc+/CbN8p6LNfoGKKl6lTxEtmNusNJ5W1S9pECVY2TIECxfJgR1F9lbHSPdTse0JCUcpQySFm
fFz1wcQCWPeOc6vn6k6tKjh8XZ+dWaRpXltj5ahGyRqbG3G3mDXDzzapwgro+rFcBzLG2pJdVKcK
vsTQjk8jEQS3kaPFCKGTNcfDjalSOpq8dxVBogSjhrN00uXG7glHKMHG+JoYptbDhJbfqm1WHq11
sT67UTQBn1cF7ARUsoEqBR+/bOU172t51dre9WPiclgMrHnCI1DTHhIl/drlK4bIpF2POkKEW2D3
kqmvOaKu6Jv1k7rUpskmcc5COa79ztZy91K4SHbG3M5ujTxRdqOh5ycxliDaZ3xpmj0rYdQ1y21r
9xzddlINe6JoFAMJBIFGgY6Yh7xNMmtCzqbp6H7QzCLRg/cY2FT4ONLqpxEB/G7kgUMNBC3irAl9
uG1jOfndaE3sRQp5XWetObWRtTFscH6SL18pT79639knUjELA03MxGODoDq+mgwwM0/2qZkFzsQy
oG02q55WFZ9UWMdh2UjKajfVvgK7w1Fatn0g5hkPFhigkaRBbMVkCkSnpOeLmWqmjjxjlvddbtsn
a0bk6Axrh/aAPQdz36kh+8i1psUbJnhRaLgNea9aC995xQAZ7kf8nyfB5njw3CiZLuOgZH7Ej95l
hlbl8JHb6NBrmdinqiGPyMcRgTCj3P6iWztZSLhwsZxjPcT/Nqblo77kXViTHIEONVH29PbItAxz
1d9Ij3VY/FbtozFt8+I8Vc5xNN2NpAQhGWcPNmfKu9OSsK6J6jMeZI0glzW68GfkaH7JKvDMuO92
mNVnxLWxvo+iFIobdcmZYTch6gTB2CEVYnJqJAvyASCJ3qS1zx6vBGStfCM58XbRe2OnL3O51W3t
0UlsnXCN9GmuSaDtHCU+8LRia4sDUVNZOMYR7R0xZZ+Vyuh8cl1rtD59G6G+JN8lN8ggUJ1BOVZm
I8LCbvh7q8Yk8IEsXMETu7qCJL42VRJjKgZcaqUFO/YaIPieKX7yFo/E2eYwryVqIhYgSBnqxwYw
BNayWG3BienJOcms5q6q8uazEsM151QvX3v4fN+aybY28bBYgsJp8uM4rZLltJvjlUvGA0h9cwkY
ios74XTyLkMT8diwTQqncrTRIC0d+d7SssLFRt8WdeykCwbRO7CETONIzDnFmbbiAxtwdneyRMyt
GAeZg/rqyFNBn9LsHMiE+bmvvlLea68otp2rRgw7Yeo6Yp6pzdAe6/U430USBuAAI3afKeQTDw4S
fb1EnuLlrpIQg9vxKQaQ/L+KRLSbuleuWAOG7L4yh3o3okZ+tTrqKzwaiX6zkv/9mheJfWInUr1E
q62CzK9G45O6nZCWBldMTZzksIDwPid4dq5J2Q8v1QDpYBna+VSY8XRmO55/G0SGwTvR+HBr0pXu
SOQov5e9rfqoocQXtGG1zleksU9arotLN9CBW2TIgTacKkGv2yPCX6GcPxuVXYZ5ZGo5yeBTclMr
6zvpu85nvbarkKWx4wO0kpt6MPOzqSSSyEzIFelwdo+kGixzYK0dT7KsyA5ZMxVeA+aHj5fT9rTS
VQR1Ykhv1kCZ940M+rR8Uor081KhaY55ynvMbIm2d1eaYq15wRZhkBZSML1Qhd2OgUllvK9dq3yq
87K+DLLQj10XUUphDCVzxfBFTlAnO7R+VsoD7ZKlvK8DayLcfOZRGy3n06CwE6fvdPZ0MYTYKGn0
XBjKcOFQLO4oFbMvi2bUz1mbt5+bsVnsfaOYq0bqHFid/VSbbKfynJJGKEN1j79rrsArpctb3lms
TkbIiadJH9/jGQjvyGT3srhOBckHX3/VqBYZW3YfoB2/ISO6YPNoKMV+gP7nz3xURBY2mCbcthlu
GATGNxnFEClaRdYjlDPbaxdbkd93mf7A9//7liEE5HBAqsdKiYVZNCBjqPvxjoBp+o64SD4tXW9w
cNkaVosyukfKUX9lDPYm8Gi8iXV5/G/2zmQ5bizLtr+SVnOEAbhozV7VwAF3B519L3ECoyQKfXPR
A19fC4qISsnJJJ9ynINMs+gER3dx7jl7r730OEt3toWsipQeDTz9wspeK4IMvT6/dVx77MhSkM2N
qearft5qkST26m4Zhp4JWGxgmK6MPcl19pmeWQyFGS3aIKpc9qapHn0xZyaFiLIq3AdKtHOiyb5j
q8P3JHKLp3UC6teR+2hMiEjUmvkkfwp2sUl2t0ZifLNzp7kcaGp9iZYQ0WE2OgnXbU7PXXcZ9wgB
uWKV4+xllDIfV1wuigjtR3uIjbtkQIaY9gkvbOPGm5GAbW+OLXdnKua+EzGZ7q79wIKcXU71Yh2k
tNpNN3bWts7L8LlyCWbPm9GhTSjSCxJPFzwUqNY2OqPPYGpNYrSGsbwplzaiwlXoNxeE/zhzcR3i
nbuymUX6VmrpF+jWxHcNOJlXpWO9JfyBISUSrMvSnOKz3MxQKa95gcxol1DpP6eo1jBUtfuC5XY7
oH70gdep12HYW0E+1r1XEXa9nweR33asuBu8YvXWdQd13+T9HXA9omps1ToIUOJ7WJdPoGrsIEW+
440UggcWUiVgDjucUcrZhxHP+EUbyYz6tyq/9106JH7e1V+ETMHiOKiB2QLIOPuyBhCqqEf7EAdG
mPp0S0Yetla/63UFxh6DRNO9gL/DAL4qJWIA0SBM28mSNrLnxI17Uc5NflcSyrDBFuTu46SN/JoW
1p2lty/ThDxZXShVGimag7qMX4nmKQ5mrhcIDU02SXKYsRJn6UmRuNqW7USg6Hp64P03P4FYfCgi
amMDLG5AVZgTv+R8beGO+JU6r8pkvq/zOAb9ZD3bbEGmdDkzG/WaGsqic0abSOkd7avh5uOpUZli
a0lswGpWNpdRqAWDq4TfY0uYV6aq6Nft5H6Xk6E8RLx69zAQmtiHiY9E2G2m0CcfxN4oqP325NT2
Wz1BVI3AZdg4JR2A9xuhr7ugYCHJsrbW4ZSOi/TX1q9oXauyE/qvtsQgj9b73sJ9HEQWu1vXppH/
/uHeGoIIhi3QcLCqasck0aiRqqY4M4drO/NO6nLPDmDaSvJhPpgGH7Hj1mAGzsw1gXkz3MMQetxZ
Xpa/mtqQ2sav7Y8mPSla36aOJr3S5to5fSV1bzmL+hyH644SOe+/0b2Hqsg82hBvZARktuiWMVKb
QID+uzb7ipZeRJ/09y8qt3DtYasMPo8RqQbu/d4omMH8GIcM6apadOcJCVZaf3D/3hpHGCrxzQag
L0aM6/39afCH17cc5nxksoSHwdfH6glC09P7p/PRMY6mO4nZ6RZvaxNoeneO0WtPQNifdvh/OVx8
8+Hg+QOtw6NoYuz+9TxcN8UnpnekjvIBO496VT/oVUm3fBiTTzExNltZDuplBGzer0WknjjQkj+4
ba9fPewpZFCTggXgggf1199gmHUvlApSUaQ10CWrbo2NyeRZrqTyBNfHRxjV19eV42GHRxph4nE/
fvcktZUz10IGBdEup4Y1X9sxYYzv37zXLziQcQc4Mf0d6J7a0SjJjbQOEWAug6SLesAmaJKrekC8
SEPzt4/ESSBFMSzNFIZ99JigGk2WeXaqgKUN7qXSnpIgelc36cP7x3njNmm2gayEe8XK9cNm9NMj
j3Q5E25jV8GSqLiXn0k2RBZUeglgn/ePpL8eNkIZ+elQR7gwNqoWhEkO1Q8u3bvSiDbFiJV+M7kD
st+hXO5nk8E0cIGw8aVBi09tZPgZ7p2y7Ra926aMgPZ6y166QMNW0D1esoPppPWhExMmqDFezgnF
oqsnSxIxcX5vKa7wSOtd2h3sAY7LWPW0sUgTyqHj2qAErGT54ESPqS6szYwyae6rvABkzRxP/fIc
6Cs5x1zTNu4e3WIlzQ7ODaKp5LlYevvQ56i5mhxIEjFHOzub2ThNWJksIn5NxjOarDNP7+8LdOde
Z2EkqAoYKQ5cOHaXRZXJLekWNB0SYUMJT4W+AkCGTTPo9kFJld6bjMoIGHCNftc5usdxUp99vH2W
GWgZUnTXHm7U2Hej0VvsaPINposuV0uH+40eVv1iAx344KP1xrMGoF9DwcE3i+/+Oi396Vkj/1sy
hp25LqnSng1E9Zxw16eA1IsUqkgoxuD9R+715BfjA/BF6IjIXmDM/3pAWUExQbWOV8rpjBOaLtDQ
oqY7Q4nc7UMHN0JM/+XOSNzotwDm6+dZMNbGDEWkkf1afNEQ463EvVUG7HXnT4M1ak+Spu+dqVnp
y2+fJFNeViM2PPzveIbOcISic+4h4g8NrdFhzSqjHdz6Slo2JyQoAoJpmbLNqw3f/f1lirpKoEsz
kUgwbP71CiMP79l7lmXQYjjYyxG2zRQx703n5oPvyeulF0g275ONwghq7rE0jY1gG8H3yQPdcR7n
GcikDkuPt0iI335MKTcQTCGMQoYB3/7Xc6pXd0oE15zhYj/ixab7ItJLYlOtHbvPb+/fvbdOi9BF
6htDY5R0/NmKkrwuDeDGAbN1ESj1TKjoONPYbXOBJ/39g71+AQ0VkAofLsSNHPL4fWBAHFt9wZkp
xl0slEe5ON/SSdxFo/VBDbK+y7/qDzgU+hyLU2PNN48OVRDUjnyeaayo862gYeJWcPjsfCCouhwO
9Co+qkbfPqJLKQqRiZfu+PNi1LZTrUeU2nDI3Pq5mrU7sbqIEKfCGO31s/ev5lu3jsIbAiZVB0dc
r/ZPy5nZsu/oQjsLlL4/INYPDCO7TCz1g8O8LmwMZKloZMBPU30cK6sIxpiShD86GBRdwRNWGic1
mc3b90/m9VLJUQjGIYpABxh7bCeeFCjaaaplQUNg4obtnkf49ne7tK5T2TFVg8BIGPQHq+QPvtnx
U7IuHLaJJ5rV8uhVC4ulc9G/ZIFrghsbQcbzrasz8KAuo7qFJOxNO68AO6UyMlBoCy6bslXtfTfJ
6CRnmLQbKYuW2ZQ3bp9lflTXFAdrWYDw3jxFG2Pdu/poBRC3zA9+/Zs3xnHXzY8GOPv4xjCXJAbO
4NWlRVVu0xlmqDLR7Hj/xrz5lKGrXEHTuv2q5CwMyWckqvKg7Owc294QqJl259jdR1XLGy8s9vQ1
eMOyCGo6uhVA7kRZy5KFaKoJmlHC+GSy1Gn3/tm8tQLhpEePuAa9c+1+fWeAvOhT1CsZCoIWx4HN
Z2oyAai1bf5lSI3fr6LZMyIT5ZOBk5TYp18P53QJJO6YV3TOwm/rtWsS67powsf3z+qtlwfBvbWm
a7AxOH6MpxaX9lLx8uSJ6Vxls0afPTS/0XGtdk1kOl/HvE6xfVvtB5+qt9Y8FLEGdTWSwVebHvon
aiyMISNwSb/sSuV5SUEzknGQLrcs1x8c7a0Hnm0PvGoCRMhBOrqaOedoW3WbBXWEO7AgZex61FPF
f/9iHmU0rrUTe3AuJkAmyF+vMlHcXp96k75b4PSj+oD7vtopKI43IdhHAghae7xP11CBvuqGSzmX
2YWZ29CuHIRdZHcCyI1SvPsSZ2A+Ogxl+z79aHervXnlAUysb6YAvX30ujSYrsyRgJiAThe9wk4+
a91qGRNOe5LYzmMPMwW+QEwns4Q5mI0DxD+3eooZ64LGgmA/4qaki+RiSVMwP5D29sFm9Y13jcEW
JahtC2I7jj+IOVZg8FmU22O5fKsXDZR/jaIqzBlizzDj3pNMv3E5VkbcWlegWKXq/vVF00EoqYbT
UdqH2jeVhoNfkNwC+qoMbJcgPTTD3QcVxhsvHUAwAOwcTeUkjz6/Q5PPUwNvOsA+9onIQsUDRpPT
zGyWFesq72Uzkm2rlUPw++eqacg56UhRIB6vlMYKx2qctgrYq11IC8MTjq5rZMnRJs6ih9kxo9+v
2zjg2gbQNXa/x6Bt3pWxaw3gmYoaSW/WBkaTBL9fj9ItgsJiI/3+Gb7xzeF41FCCDxvF4tGlLcLG
iBMc4sE0wEjOjWb0gRBLn+wu+985FAhU4RDPh+ju6INQ20bSFSVbNM2tyiszl5is7M46TXpN+2D5
eusZFbxQqw9hlTwfPaMDupgS5gR7laK/6+PqxTSxEQHq3CSRvCZDrPvtzRELGKYL3YRmQoV4tF5q
Ew13vV3KYFlps6o93oDs82v6AB8c6I2FGW2xSlwWnWdsHOv9/KkSrRei2dWQLSDYh0dg3XtnkXcf
PBKCP+OoVPvlGEfPBG6uLDUAWQSoerWNkSTwK8zWvNF7eGHEBkDxiFQcYGNT+62VRvfV2NgoBhjY
9A7W9FHrlW1TJox7jAkZDOmU29GZ8yARXXOAnx9f6240eeUMEDis1XJPKAmzqcyZPbRw4UlsAipf
1Amms9Yg2EuZ4d0sLsRftdTaDCBcS3jLIEOXDdQUXaa44nco0KA/Z9Dg4smO91rTzmCT0WkNIi7O
B4zTgZO5d0mVtR5XONsV9IoIKEAtFKBQKjbVuNTbsCduuVsyuHCGAL6c4KN+//K+9WzyFbc1npOV
dnn0bILalt1s8WyiFXyWU/eM6f/SEMpOFNUWsFj1b7x21NwUe7TvUcYfHc+M51IK+AlBJ+O153Qx
6tnJ2JUfFK+vW37EjGOfoPFHj8A6TnMxpizG1OeWAUrS6xr+MsIh56vM7plEnTOV9npThzBYfrBl
Em8fly4tV5TN9XFB5taFLOrRpCdSzQvQQBWXUGMo16jd1XzL4Jw9jjSLcNsBX/ZJFtKYcJUs5BKb
vInU10xH5USocMu1zii9EHUYD1y9x/jBGMtNv5jawEZ9Qg+U2UvkY4G16L3Yix9p4a2eGa3nLKbc
ZF1qZJtuqaNtyu/xu7x+QfitXaVOvuzraZQ7HF38fQKSPGIw0q2t2PqDFOZHt+KtNd2CZQVxnDaD
0NZL9tMaQRqSWZTZUAZq9zwzXdpAg95nWjd88GS9tRb9dJzjwmioB2DF7lgGjpmrXkm/wSviePv+
67IuNseLkSXWEB6deRvow19PRpVEQ0ijKQOGTmCOgaizGX+sshhhbTt/YDp782D0K9mzkLn0quy1
GhajMuddUWKrYCe67Aej3iEDQ1DZJR9cvrcWAqC6a6gGlr1XxW8+zyTgIqUICAO61lvb8oBCPAJh
fekSzFux9cGV1N56Lmx2SWxg8VK9Skhb2jrn+lKnpcRsYvXQ4ZIuYG90evF+JZQ4MGrZeVPtiptE
DaHERCiboyopz53IyXYAhOZ76Ny8UW0YGR8F0b/581gQaSPRvyUq4tc7PU5hq2QxZc4o6xfhRg+x
PtzmgmHy+0/Um8exYWhSUVqrb+bX47RYlOMaUU7ATrSmmwNWeVZGv+qbDz6kb5WtNKdwr6nr/9lH
76EYXWTcCLCCDuF43KJzG8vrpjIP4L0u80reFbn7QaPirQf4p0MeF6zpYkANNtUiUMZpH/XVC0RO
FK7Woak+MhCLt55fdqQMySgf2Qsf7YswiRt48O2CZUafn7q4/j6S9+wNOfgL2reQb2sl8eDVlttE
roJjRVvlWQ3KH3doHw2aKo+hdNqg15EtY23BbBB3zW20QKJzyjz3ChCou8kenQfHZNXcQH9ENaG0
k79ka2uz0r+rI4Anu3J8ME1PKUgHPIn1tqPkS5wBOOgskm1fzPptjfKSj71ufvA0vXUV3NWpS4uD
5/Z4AJvDjGhLRMrBAgR56RZt06nGo1mbp/RMH7tkHj844Fu3eLVn4Bi0abYeX/Ya/t0sKYaCRLoK
4pieRKCF3a8vohCcX7sKU99/Yd44Rb7rq9vYxYjzanfpWrNTdLrIgwwe/zZuZgt+EhXaTJbkI6jn
JUCH9OX9Y/7Qaxyt+2hvgC7qvKJsbY+erkiZIf84eRFYxeJ6oDasWyPWQIiAiT2Nqzx/qHUY+amB
ZOuHTtmJCUkqeiJCOrREe2Uckcx+8KO01x8jVAl0fdZV2361940mc6nDgTe6XUL0bCu2G1Wa2LVh
04K/sUgZsYiDys18C6gaXDQzGeTXhua//0PEG2vY6gtHjkGIH4M2/dc1TEUaYRVdUuBbTgWjkVXc
nIh8uUZgWZqn3C77BAS0eYrPot1EOU1kTSmYo8IOGq5GMaq7GQz2p9ig8AZEq36iLCZVaeSRwjaR
7VD2gHfr45cZRSZL9rA1rDQGQa0YfqOUXRBb0t5OcW/7TnSqV5m4hUA5XfLa4kQhmmt5jJ3ePeSq
/RkcevbBxvyt82cChgfdXif0x0oR2m0AtDrB+efZdBvjzw2gJSWPiabEu/ev9VuHQn2J1mBNz3m1
bWXoJGWxfpbcSsR+LZ3V0kMu2sGN8+jx/WP9uG/HT/3a/RXsXvkMHm//S8XK+7FI2ByQVO1sOgbG
OD4WAIdQhAa/tHPtVKvU8Kqb4EPouhJd651CgpLI631dksP14wf9B9/wAb5hfcupNP+vL+Y/d8//
ePnBor14Ll7++78uSBWL/+E/Z1VH/+zPf3Ly7b//66//8C+Kg2v9YdLvYtyCJA5BxFqK/525oBLH
QIVJ02B9rBiJ/BPj8CNzgWx7A4QsAyGbwuJvjIMJFgKJ8v8BHn4vc+FHCfLP542lg1kTrw/FINMg
WhhH6wh8h5rMcFs/W5j6RsseMeLchX4FD6SY23PE0e4WEhF2isExU7lBTrV8VnD2aWSZaUE71MpZ
yG/fzlIpdnyYKvypS3sOTCeIG9EfHLgyvpG71mnVl8qtLIklqMpIOe0SZ80IKKzbwamn+xRheLnp
q1TZa7WsNkULqM1q8ZDx52k7Xcqk3LiwIBDpomjgd4OJNqMAB+S5JaAz8TKR6yzDa+wrl1Nb+TbX
cUPggxZIlL+gI5zMs3ProBngrPrM9eNIfutNbfT7tAbhNTSp14hyPg+bKNqOnepPg/o1BqwHda/F
nMLMbDcTpbQ3KxnhYdD3SBvLR5e81m1bZ4m/AHvKp+YSd4yxRfTfPaPMErvcLhyvNmvEc4XF8Qus
U1wpw+9Kxw3mtk9u7Ciu/ELjS1pnuuuNFdC2sa4HZlnpZTO7UL9afJcFrtRNzzdzY6hMbmLaRH6U
wPccV0P0QObhAbbreay54UYTxQ3ct3HL3HLvEuVTk/xE90YnIMIl5pFEANXXQxVPcqp5dAkezG6Y
vQFU/xZGeud3YA/9fO4jrzEVa5s7/ZeihawOJuxQl1pyWjck2QiyGarF3ilMt3fmgsCzzywFyJVt
s+22Ajd0D91cqZ6T6TXwsVB5oCSrNmy4TTA64A5FP0070AcumZMFhiLgUXd2SjHVatAfCZuRfIw0
c6e3yuy3k2qgkzfp/DvRfuqxa0iiKraulj7VU22cSgWcfBkWdIgFELC2GTEIRvtY9KTuypoOQK5s
s1TewQ17cKblLNVHG1+mZeyUEl2Upi7xHiPB82KmT8xDjX2K9R2fy7gaAVLlIHX3xViU1Ed6bvo8
E/QVp4018kg4TUS/PcX1EGWzp1OOeRnx5gO+LA8rn4ojwzyReqo9zcaieVnTnpIY+WWZjYkvqVNv
0ySdA7OE+LowEN3AYSZnrkylD1jPCKDoAkCM58lTc/5epjWfcPAWfmYjtaU0Jn6rmuWeWGEDT7tr
7KwUG0wo0vtGt6JzBPPFTjhfIrdVDyg3JKZCS7mjOCnwAVmx4ZPSlNwUQ+Z4ZWvhiMzieV8TS3Gn
lkCmqA7J+OQD6RModN52BNiSajFuQZhauyXrCx82gr0twSBsOl1RrxKrWbYqlfpWa52Y/k+m+wR9
gM+yU+tE0zGvJJEzBLoenXTmoJ+2mO18RY/r+97EhQvWT/i6QUSuFbmjzwxGblQTHV5rpur9HJIi
0JHaypsrlx3bD9tze8pvoPzlbaaI+Sqse/WgEYhmblwLELM3sr/cWrUzwvUsLAzxZbYVQPN2/NT+
zMYtxL+onJV4WfdVZl0oRvYlGRBlpSXg0EFC2u6dgYTihetZL60Z2MRxkUWjfp/CmD3IyOauHhYd
YFx3qzrJCSpTi022TSxZY95YYSq3owr8OHYnGLjj6pA2ALjq0v1K8sNNgq051PqrnA71Boo0gIZE
eWHIPe/yhryKzj5LRv79FnHcaOEWKY2y3BEK33hF09b+HA6kryI2RDKbPMsqGgEZL7dtpRMrv0ZY
5eC/N6PTd56GhhJFNsy6piR1BQhpcz7rNsBP/dmVosYQmK4+iJaYTh0jVGG7JAEoGxSgMHsN+TK0
+YgLaw4vTGRpezUn5oTokWyHjXLYInSDdNpltT+6hRPEgtyNXH9iLnoGgiA9ac3pwRlbIh0Sq/Ny
WiEnvZqUd4j4H/OQKURd2y9WPOIoCpPOG6P8Ttf6U9vomova0Q8JCI+NWVX5+QoIpfC5yuMQUpyA
UBZK+b1peuKqXCPcmEtf7WlnE7NizulWonQ/W5W/e2NqHGwZwFbzlK6SiJ9cque72ZiDCkPh6WLR
+x0YL+F6ygd/cjhiuSx3cjCSK1yrZ6nGR2iCN77JRgKLIKzlu6bH+agCPq0zLJ8W6LjTWbYn6MXr
DaFCCsksvb7JicL040JanylfP4Gi6AN7tr9VPT6aGOvKrte7cQ9xXNlFWOo9uxjcS0LZr9QIx4dE
k84PH89rvPpeZxJ6VIQ3VQpSGo3jDnYB22nLAHUbK4+9i3tREoAjMHiyFvb9iTMsDWsNoPE5DC2s
AFNyiAdjZIfOKjc6ign5ACa8k+ukIC3C3EX2iAEvrwVqw1rbR3b6OA6JebIozt3ctadtJptNrUTf
sdfYh7zMw51io180akvbwQpythqAjYNTg7KrMH4RAVMRgm01lc9gYBHlF1ilZXfPhChssVoA7aCT
PI1KYtQEPUinGh+6cCjsNZHBatN8I3n6CucSD6E71hs71rP1JavSwmxFIPUKcRwzWaIW70U/loL8
hXluWifaYk9g9aYnTOhGskJ6Q/NGGIVtNZ/x+5ZLeUAq3dqul+KrsXGxpnmixDkGwWZpmvP/lNf/
P4ENa44BG/p/XV7f4tiL/+E9N1We/Bpq9td/+leBbTt/IB1QbXQsQMIsnc3bX/W1I/5gWG/iI0BR
/ec/+Su5QZh/UFWv6idBaaCbP5XXQqcmBw2ISOlHw5kZ5f/8v1/E+O3RX/+cmmz+GHr8s7xGiwpw
zcSix59pQXk6bg5hVsc4kybrdNXWxq0bZ2L0yhJ7fQyZf2eVutF7JSTPa5dovYFggjK5GME6+EMe
gyGkgtbu0jARj1Ybz1eVpZe3EPnDJ1oC01W9YOUM7HExg7oRRJjS8TRPE6K7fTsrq8kbpwzvISzF
lK8Cewpx5uRKfJFpFUHVOWmlh36RUJ2lm0QMY2ec0V5GKUB/bUjL7wxPE94tdzZ2mdIalwSETldZ
HBqeUk0DIEmpiEMTzkDtuQVlSnxErMcnA9BkilG6RLrShDUpocQp94UQh3FxxIk7JXQEgUkPn9WC
H+UTvtq9cBSQIo0Bw9pjvAlJwKklqQO2lc/QKUkgn8LSarzM6kjDTJTRDBI27fZWLGrxHX4hQdih
OV1ZpTlC0F2S8NtimZKxjDa2jzUodf5cftmjUZvtYzmq2Y2bkWIdrtHkYx+Wd3XrVJdd2wzzKRz6
CDBmr2OnC2MbaRppo/BgVE1WxFcB6b6eQIxupQUuYZNqYE83qgDFvqGpaV8T6lo/aZHjXIV5xTxv
WhpV80P2YqWPr6ra2Q4YcHMhVLMu6stMk+6V2cZJfJYC/Qtart9uqCSWeSsh2TKOx7O4d/XdFJMy
4JFtU91qmnSuFYOnhSqt8PhwmUEBJIMPQaPdrW5wclq5O7hMUUP3dnWZNXJQbhejmLeWnWoHo+Xb
KvOsN/wEcWeLULToOGfSxIgqhgOyFPJz01f6Yw2/W3juQjnvmZHZfqOT5GzZHnfEFY2zez3VUczy
ari3epNE15OAzLp1p4a+hDmIJz2c2paPiWLqfhcr47OzUGJmrUZcfY2faNfPQEuNKS2TILRlt5z0
kD3mfRL2yhl8h2H0Rh2DrlAnp4RRKlYsQoxpkOIGL+ANaBszI15icq9qmKsCIgbJFaU24x2mpBwj
T+SGom5IvyIPxbOIbRL7CLoQuyQlxZA4w2HPM1xHEO6dz3JAXq907ii9uLZEyP1RQGeTUd3LcctW
3tlF9Dz1PgirRukOnUWZeZJLOSePet263YFGkolsg8fnkx1Gyu08kqunZ+G5XRTDaTKAKollcRG6
IjojjTNxv6bQYCEy64yADeUQFapN8pqeq/c4DxJyu2filWmpAUiYs51q8ZedUPMTcqHGh6TTEwCm
pJ+2aYxboO5u0l6LfTZkugWYC0XjJuMZerAsmoYBr7dyV0Yi3FcNXzSMugJwE1kpZAmkuvShmEQ7
pYOY8g1+lJ4Hs5ogvh56vfdnHGenCgTck6qHHDu75Q0UrLMubcMTsHwt2/JqOqwz8609JfnW6GKq
lWraY0hToEew0lDbeSRU7CeHMnJOdLKo686+IKfvtsNHyk5n3Dtdaj5oDTL2tO/7zTL31eXoqDca
DVnCLzB3Kq0b+2QxRJshDylVaysCWN16bWqWoJbr9gXJwIW66OFn2WQjlYTMb0trcC5TILYoDRhe
GeRWXRHZKHZQJvLNmLDbgWl7kYDK2eeGujp/23w3a5lGkcd/pWWQNpIGP6efOcvnCuiTR5P6cqmb
827MQq/W12wCUTV7GZZYby1FPcelPV6SbOIAIKi+uKy2+zLRnG0C4mpHjyn1qO9a5iW6ZJ7B5iYf
BmVN6tNO53zGVW1HTxWkBobNbGAyey593QWbloPjehxTOQZqEXX3ad+g+bJGZR810/e+sfL9HAMp
65pRuxs0PXwCY6sUOC9i48RKDbjmChOdk96qRoTbhUGnWCb1znXJcdvUzPz2pOgaB4doQg+at33d
1zAAkoVPU1q0CZQIo+CpsBb7Ym5liW8pW5J068iku3FBLTy4DN0hfjF4pz0UXyyuI7+UVVZlm2VK
sk8Qx4ud1iNvChPd2eHxd/cVUV6f6zFUH4F74AMa1nANFG0XpaNXlNG49QpRONdwGMpz2lYKsKDo
wY5koXqaKwk2aBfrgkwNMIb91GXawZzS6MzNwFdtohK/ct4lve1lugDnQCL0AqgDM7/ZGZU3oP+6
EGtk/FLEq5e6LpO9XYUO3QCgZkoT5X5TRz21dK88dLXaPvLEldJP+hF+t2jW3V11PS2deiGwVfmr
D8Xqcx4DA9wMCAsPAoLBbrcJNwOw/xOydtMX0RrFC8nBIB1iUSz0X0K2q41hzYdyhbB66SxN3zIT
7b6K++EmBmvxDUR+tK1d6ZzJUH9S3P478SvRJwYXGEJBMnutYd6Xhqmc805hLxLZsBk01rllliEx
NMZ+EulTaPVfHV2ae3Igu80SMgkQyfxpHmaCM3I2hrbdPBMuROCMUE8y8hi3jabXLxGpZpssVSps
GSINBr0vK0+ni7FdCBW+ylur2WbtmF2XmnVRRl15VixNv2Umoc4bPRrW7Vzc4ANvgZ9drP1GWozt
N+I97+bKp5SivmDXoW1GRKCBraWLb5LYKTfuuriS07cWMxLEvtG0YPIVGmFlmDzrWXan6Fbli1Gq
T7FuJ0GVOPZLozU3/aB9B6ZGhwaqlqvYn8tcU31pdsl+ylT74M7hclarxH7aQn6uooWRmtsfRtLI
WTvrejuUkrSJaCCmdJqLEwGS3pzZzKSWdp+Mc3aW88xvyoTtDsIjsERpF3u1mu6bgRlz1U23xgI+
Q1viErQM+6s4Xb51sEi9TvTVbehMzG/ahWsdFmKm7UbciWlBdJvLttjh3yo2jeJ8DSP9kyaj8LMq
TXGJDYoZqWNeS63juTK/FnqhnSRL35IokdSnJDtWp73UX+xihBOifWudTMY+mZD4zsqWiBygeZvW
AIKSSPQUg2OBEqlG+wYsTkTS+JjuVKrHS720w6uGdKCGm45AYY9S9yKeSeXGwsYjqjkRPP+JVoKW
ahcC7PqU1dZNyHhov+Ly+o2tE6rVx33lpS0JQWQVmhY8coNP+pkiWwsd2fLQpUSKU2xKrbys7A7z
7+ieIv/4biYRe7oCZ4eikijVXi55su6hyW+ng5DWxVOT46df2uluhABRa90l0dfgi9ZmkbWAU+vC
ySPxMKMGpKE5r+AQsmDgPpgiMVdYgGGelSArz6xCll5sNRt9tpmcKVmxXAFzyv6c0/9nrvLBXEXg
RWLG8K83fg8vDSay7ueRyl//zd87Pu0Pg8mra2GlQmZmrjHSf4OxxR8Guz12gxisfmwH/zlSMf/g
b6zCHpuBKTMPNop/j1T0P1CbrLxu5nvYzvDFHu3x3tvzMST6Wa6EINNcidX8Qg5CJOT6z3/SXjna
0C9UkWYA/hQ4ZxyTgBFJ8cEg+pWyBJkM58h4BtEpV2L95z8dJewHyTcsCmGrImhDO+HC3pvC6qns
hukK5604yRdirv1q6erPP92Pqz93rz/vatf79fMpGg4HZ6blqC6XzeZi/3pwHFb5JDJGF5HhVtnO
btrRHyb2o+jAs5tU06vnyC1qd9OWifDbZU5eJmROYJQaS/g5tTPUJF71bsCALKQiD/2ah9xCoFI8
WPemBw+Lr0MULed9a4c3BSQc/984CRv9LCJregFwkX89CbUxalF0ixvIZdK3eGiXXaEg00/scb6X
Qh28UIN6sFUKYmM0dao/j27vECcTzfy+xF13mvp0tTLdNuqwsHC58bKDW5if4HHOdohPtLsi6bsd
ORod1RYB5Pv3z+HVYJr7gAJgVRtj5n7lS2gNwT4Jxi+y2nr0G5UAu2loZoqW9Pv7R2IU+eqOozjB
34zWx0R88uvFMintmaNxpIGhUTDT1Nx3liMPTSfktWqy7Xz/eEcv0Y8nDB+PY6zGoddKMF1ry7JQ
CMcboqS5ZkVpNwuQ0A+ko29cP3ym8B8Qv9MLOvZuuw3LBTlLTtDoY7J3uGo1GLcga52790/nB6b8
5zYQbwz+UpgFvHh8048XhTRCCzzyDAY6IZcni93qDAB4ZuaZGzcXAmoCbs0Wy1eX3cyD6Zyh1MvA
Q2rhTdyXy2mBfh3o6Yp/tAY+S7WWqGtJB4kxyuvwQL+a/TLP5v0Q2dAfaIqQJhVB1gOFGXEQRmP6
FqtWErS61T7CJU2C90/yTzPEL2eJ7QoQBSJg5GAEoK4yop8XJT0kWep/uTu35bSRLQy/SmrfQ+ks
dLGnahswxnHsxJNJMrmhNDZBQieQhEA8/XwtCQ+SncNMp6ZUu2suJoEsWq3u1evwr38d0wNVGhhv
9KLfz+3VIpsPcMEugZdodM9OvhzCdDAxgxDPs7TXV2EkguzqJr8MYKG+JY0K6VUe65OtFSsfVTqZ
3JrYBJ9tKnDoq21hgu61X1WHesCLdB+q49RakBpQAucSRi7QtXSMoZNKrE3ilV/OqLlX18XqM+oM
PvfcNO9WO82EnDZJXnO7eFeQJmtTfWX5VwPot6DY8aOpp4G3yPRk9D5dmNACD9bRJFa3Hu3XVosH
jzjkOMqC1Rz4W3G3CVXaGRZH27iJRttwViwEAqjQDPgrISqy8LDCMV1zkqsgTYIPeSZ6vMfEk6Ny
cGc6m/KxLEsRHvHyKSljfWYu4KfCsITJ+ogVNRnYRxhXSKC8p9I7+kiqOPiyUb2ErIMCYdjYoW08
2eJE0enG4x0+2aM4mNgRJOim44Tzdbk+3By3jnVHXxnIcEd+TKvnyN/f7fIYl2wdmq6yzaaDg7Me
e4tgOQgGozeDOBzAa+SvpgM7vY4i+veR899OyU7PCf3Ft8lis6AlXLzPL1YpZHEUq9KudU2ntQVd
kEIqonSa0F1kCdUCaqT/bnoWXegPnjJfBVF0Yyw25W+DMMhpbRMpx1sqBujoVxaeNlW4X8braK/P
NKiJ57ujobvpwsrerlmneJ4rO2e8tTP9fWBcxkRoppjYwcVuq+tusk2Ty8DTBhN9cyCBkWhx+ltM
hn2cQHnGqzlg7h5gRtqXu0vP099pi2g3RbcVcxye8qIcHOjmlHraI5Tg0SS11M072Jre+LAajwkC
BZNiFe4mu0Ug6gby3ThVlOuNRiNWqB+Ni7VzWEFdunpDnOWzR4Dpystz5X6hHsvpOrU+kg5zNZrB
TYgH0WR7bTkfclA+l3qaqjf2Ybe/js3AuUgKqKIiheZOO9GGMS+gyLMh20NF7fZjNYrXY2OdiEDM
ypkF2SEel4PR4vfBxiuZzGFxSTLEGBNqhhgvVbZkBLmMaNV6zEl0rkZWPFnvfZ8GWZY2S7Ns8Nok
8HCTD0jSpwezdNf7THm3o/iOZoAlUfQLRVtv7o6gjlBTmbp9XZaqMffiQ3il6r5yZSccF4u+RNCF
O1tIvGF62tNPx7M9cpy5B/+Eso4f0sJYfaIV0e7RguHzk16k++toNCrmQUHjpIIM902qDDazbU4o
BYevmO/oD0q/o4B+UIClVzoZUTtT54TP7SO9QLdwaETKiqDGQNCYF0p8SVG1N6fLwGZK6zoD33lH
UFzf+TOVgosb/5BAxqZEtGpL+KOg8yboZR22185GCSZQ/pazgUW0d5tRHrJYF+WXggBKcquUOP8U
qhTQ6tAsNk20YFKhD/0VN4d6BKmlKbvNVClg3eeJ02vbyrXpnmjdRPOU8jVBgezj0dkbdzANKbel
r0DqFyzg+7hQwHXRb5OMpxPSo4DGd+mDZxODsxLf/uD5uM8xaMT3AwX7Ikw23l1AhSF+DCYfjT3p
2wOBILODa53yd1XBmFGs4D4kOvZpvdaDSQCJ2ISkwOHtwNwQ2QrgI94b2+AS4rndhyTPiCP6RHWP
tNIiE2qge1IecrvB/LLCZHF9dGgLClh9c6t7UJ3aWcrNtdcJqAN6CibrRHCvwUcyPQLGuROYk4m5
07UpkVxtChJ9dXeEkDej+eCRf6M5YfZxBT8COUadmQQ7R5kVBYXni4EloAM6RRbjPFjTrdjxzDsV
xTA+xoScNrl2vFLW0Lk4Np0MsFVMmo1aDn5rmF4XFvtV1b3yCzZw8cEvUvR6om2v19Trh1QnGdpM
hZl8togH5us8TQb3JT/gTQakHol+2FumXXrm5z05xdXFwvLye8Xe8H8QX9ynxB8moFzVT1TYkO4k
eGnT8G2WQUgvOgQr+mvzoMzyLUoBQmadoqOtcbnxtod5FGgCFL32aD658KZJvHuvLgbaeJ9TUWAG
e3Nq+wredewQVfFWxSzdFKU3Y/nt4CGloYt3k2bRtmA3m/lFfoh35UUe0Y0h1Qkl0e8yMjdo1jID
kzTSDO/2sNcO0fH/DAjYeN4CpzetMpDvdsu0vF9mUP0++W/i07eUK+Tvk3/2pZNj+LKgBgb4HReY
bAQua8sDruZUTfhbIkI39+nJAPhQN4bUp2CQ471UA4M8BDXXfAzJII4wrg0OLcREDExffvBsjb62
Ct9+wHo5v/2dbz3BGUySolq8DKlVMFgF27AdmBJeXIWROYRFw7Fh7Kg/r3/w31+FB6CNudiMKz+J
zyMbFcPHj6xBR8LZTnCGJn6ZQHHWb5paztZOAEqqUloE3KteA1ytnu0EdGO9Pes8+9PR+jvnwRG5
fqqaeN3V6JwHypqH9BLDW8aLFaM+gP/+TnAfwW5PfMBx/kN+vhMob9e7cbG/qxU0sBAi/GQINjIx
eMrzvTBCK1C0AHlu8wX2Sr/2gmqpgjfmR05EZyXPTsSIp6R6nhjci6vgjIa4rpCeQOBRDdzUfq2C
QLiwgaVWAd1I5btKiRDqTwye8nwvEIwY0ifLoKKydxpBdJaTfHx9NAQ9z8Wg83Tnz23b6ENRVaRz
gYrRu6dXNegzZB9fG1oGNay83hfPANgowxDxaYK41eidJiD0ZlErIXcG1KFJuF8nRF0/JQr2fC84
zpB4P5oCS6oaPbSSCE1LrgJHQbdsDEFgctXorgK3AukKG81bn4jerQKcTqNaSf9zC8EA2EcVIYYS
1A5idO0kHTsK1ihYdKqPRTVOv24FtLVQ4nInQh9ScG7BtikeltFZBTrLcmGgHiFerEa9+XpkJ2kG
05dfBcFBM6JqsN7xKJpzvYAGHj6lAvu2C0hZ1cr6n58F8K+QNRuchvold+1Ex+YsCBvxZDvUirhP
uwCQruxZECYC1wNWYPvt29aQfsOs8slj6t/dCJJY+lbAPgTQRDK8uRs7mgAilSEVIGSXR73zlTQV
EIGkDgDobWuwMpDNfFEHjBwcRlKqBvX11ejffQDmXdZONNQh9A1gFhpj2On4zeI+ILtMu+BmmXp3
FnQDUJvsXiB6QI9p7r1GIXYsJPjRhgSPIV62ercLKBUfSd8HyhDmN4wfDIN6tDWioxJtJDcM90P9
ce98JogAZI0CXdRcg6bQTmGB7rVgDg1MBroaNWeld2ZyzYIgZR+KO5FW61SsNFqPVW1ZRgqmA241
8cTqzPXJJNChJ5FUBIYyFCR+AlNWK/2OIrANoQeoYj2dk94dBCw26ciR8AGojoLwpV6Ezh6wuTmB
y8BO3LsTwFuT1oU8Hfcqup7NdL71R9YQrloKDGDlOCnJfjmIulWRo0kpAMKGpAo4AFaj6jtaELMI
5mGCzHDhVqN/egAAp+wmIFigwmRIbql5yu4RwB6grE8nn9A7NUjsWNY2NqyhTuRQED+/qAEcYwha
lrRNg+Tt0S0Atnck+/hYAiJhKKCOT3u8ownQfoTV0QXV6J0ehBu2Uc5SQQLgl5AgNhkz4XF1VgGE
M33WcKOqURtgfdoLhMCl8wiEQuDGoetao/U7DhIpZtqHED4Vtb1i9G8voMtl3USdVVBhxCSOXF99
nVWgCFu0kQBJ3Xzeu1tBdYz6zUgcCGMokMgc/SaT3jEQKi9ROMqC70mM3h0IqKnUelISq4ADABG+
6HhVb4XOKtjOUB2RaBf1+NXoncesGUTS5R0FyI4p9KBDUTU6B4JMO5/o5Nr/QmX0zFgUbF+yq2AP
6QIg4PNfyTFXcXShhZvUU+9OBOaCKJ2RM5lxGsGD4xM3euG5yczPgIR8CjX2zmYk0CltMivEiCxx
CzSDd31uLpB3p8gCPoazE9OzEwHsQvqOoDYNZIHox1kvQ2cVyDjTK05AU/4yJ/q1CpoOBkf2RGhw
FDqaIZzlarC5WnvBJOqMqQQ8pdaevbsj8G85xVJqAZuJpjacCDq3V6OzFcA/DoXxTAamiSb9uFr4
ASP7CfI69vzwsQK7+svsJUzs175wQnk+/7xBeFZsl2cEOdUXBfa1/u0a6yn+/EsLq1WhUM8+PKFS
z/9584DPf/rFSZ3+8spfpi7g+LJ63LKZZk3X+b/Q/cON3BbkrooW/TWT//6nNc+z9/8dwVnQkSsq
yaTlpv4xaTMf1UasvODAjTM3O01RvMYakiwreeyG/peEvh6t5ajPkrTsJExS9zE5n3Ud8JaXHMfL
h9yHX68lvIqkygqfLEN376bLc8l1skJacgMifZV8eTVOYIn5o73sNYhO9lcoKEn9x9b7bJCqspJn
yyRdtafcIN9kJV+x4r5/vuK0WRE9RGUFzx9dr7UBVQN02U+QCyU2lJLtE1lbptJTjh99t6NF6hCZ
tORk394WNUhLVuzr57qpxgRLC0bA7iEoT6+rUnt1hEhW9E1CMdyzZa4Ts7Ky37h+3NIegqfgJ1wv
b9y0DN348Xw5QDuIgLb8lLPMffB22TLPW3saDjYRmpeW7z/Q4s1tF1LU5STyorkLsi6jdx1Sl5ed
ZT7/0frotAaVBVWDWX6GdBqUdEWLXIC0aOg4OjqE/pMjR17y7fKP1O1YTw3wV3bSt8vCbd9bRH1E
nYm84P2rKzfaZJ7fvtYbfObPkH+9TLNlS1Phlons9s8Q/mZ58B9a1xjCBZ7sZwj/PUmDk6Rqd9fu
pLToimz/JTbQJqb5c37g62z+X+c0fXISv+Uk3NFCsbUsdQxSdtZ3QYhF0vZqCG8KgKi06HS56taq
VchbWcFvl3FML9DC7bgJdDMRQShZ8fde8rh8Nc+e3W01Wk5W/K/fpaWV3Cn1DzzfiE1NkOz837P6
yyxbtkyKJl0oL/vQ9ir1OqImK/e33PVOG0PolAbyJyv2G0RTku/wg49n09neep2Gk530R5d7B8q8
9tEktiyC+dLCl1n+6sXJE64jTC4t388eEgr1W5Zbg1qRll0mVFauTpOs9gk9KL97Z74UaXoqlH4e
fzoVQL/0z9rBNfGNh3Dppr/8CQAA//8=</cx:binary>
              </cx:geoCache>
            </cx:geography>
          </cx:layoutPr>
          <cx:valueColors>
            <cx:minColor>
              <a:srgbClr val="9888F8"/>
            </cx:minColor>
            <cx:maxColor>
              <a:srgbClr val="7030A0"/>
            </cx:maxColor>
          </cx:valueColors>
        </cx:series>
      </cx:plotAreaRegion>
    </cx:plotArea>
    <cx:legend pos="r"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w="9525">
              <a:noFill/>
            </a:ln>
          </cx:spPr>
        </cx:plotSurface>
        <cx:series layoutId="regionMap" uniqueId="{1B2DA559-46AE-415F-AAF8-58E1875614BE}">
          <cx:spPr>
            <a:solidFill>
              <a:srgbClr val="D5D3FD">
                <a:alpha val="64000"/>
              </a:srgbClr>
            </a:solidFill>
            <a:ln w="12700">
              <a:solidFill>
                <a:schemeClr val="tx1">
                  <a:lumMod val="95000"/>
                  <a:lumOff val="5000"/>
                </a:schemeClr>
              </a:solidFill>
            </a:ln>
          </cx:spPr>
          <cx:dataLabels>
            <cx:visibility seriesName="0" categoryName="1" value="1"/>
            <cx:separator>
</cx:separator>
          </cx:dataLabels>
          <cx:dataId val="0"/>
          <cx:layoutPr>
            <cx:geography cultureLanguage="en-US" cultureRegion="US" attribution="Powered by Bing">
              <cx:geoCache provider="{E9337A44-BEBE-4D9F-B70C-5C5E7DAFC167}">
                <cx:binary>7H1pc9u4tu1fSeXzo5sgAAI8dfpUNSnJUzzETpxOvrAU2815BDj++rtoyYnMuN3Hvq5X5XpPlW6X
RUEYFva09gb87+v+X9fp7bp+12dprv513f/+PtS6/Ndvv6nr8DZbq70suq4LVfyl966L7Lfir7+i
69vfbup1F+XBb5ZJ2G/X4brWt/37//wb3xbcFh+K67WOivxjc1sPF7eqSbV64tmjj96tb7IoX0RK
19G1Jr+/9z69f3eb60gPn4by9vf3D56/f/fb/Ft+6fFdikHp5gZtGdnjghNOKTfvXuT9u7TIg+1j
Q1h7gkpLEovfd3q6ztDQK/L89lpH142+f/DYaO7Gsr65qW+VwkTufs4aPxj+ZnbXRZPracECrN3v
7z/nkb69eXep1/pWvX8XqcLbfMArpjl8vryb9G8Pl/w//569gWWYvbODynzN/unRL6D88eGpZXge
KBSLbtvMsizxEA1p70lmUmqZlrN53Xe6AeWPdP19na3v3/zvAfnRcAbGNKu3CMa3p5bgmWCwPcuh
FkSAbZZ8hgkhZA9gccfm9r0EbaRzi0kdjUX+EkzuG84xweTeIiYXr4qJdBxpUsI3mMiHcuJYe4w6
hHMuN1ptprz+qJN1rtbQJX+vRx/XXD9bzlHB9N4gKgvvqTV4pqTIPcdkQhLKHsIhxJ5JbMuxKVCb
Xni+KyL3tu1d8dc7r0ib7Hv0Anl5/FtmME3zfYMwffjjfsUe0+nPhMnccyQxTdsmGzSch2g5ZE86
RELjmZvnM7Q+FE2kovVLVNpO0xku0wTfIC7ea+Ii9izObNshzqOuGCHOnk2EJQjbAne/J7Ye2TqN
/irq/CWy4+20nSEzTfEtInN2vzqvIDFQbI7k3GTW48iYfI9D8VGb3nd67ySnRb2+Ke7ffWwoj9sZ
qMFtyzkcmNcbhGP/NQXF2rMZYhLmQItNL/JQgUm6xxijgplb6z9DZf+2qIOXSMmPhjNMpsm9QUwW
y6f25TONirNnmlLYFt16ZDOjIvges6XNKNm6ADOPbHGbrrt1ffvUiB6XlJ8tZ6hM03uDqKxeMZC0
5B53OCeMbgTlF0mBnywFZZbcfmAmKSsooehm/XxQfjScYTJN7g1icviKmDBzj1iMwFhs48mZpEhn
jzBpUy5/StKus3yYplFeROr5oPxsOUNlmt5bROX0qTV4tv6C3+UweR8xQhJ2eTAwL2AAhAMmYCNK
M/11mN+8zCX+0XCOCSb3FjF5RTvPrD1TMJsLxjZrPsPEoXsTaWkTc/vcvt8PG+/rsOheoLo2reZo
vE0Lf3x5vyKPeZ7PlBAJW8GE5QixQYM8lBBH7lFpEpAyW70FnmxXbx2/kHG5bzdDZJraG5SP46/3
q/IKiIg9bglL2nzLBs9YMMmhs4QQlGyt+0xnHQOe5joZnhrR4z7Xz5ZzVDC9N4jKyeFTa/A8OWFs
TwomHPBgG/rkV1QENR2Yku3zmdY6ia7DKFjnT43ocVR+tpyhMk3vLaKyeGoNnocKRQgPYYFueqi1
hL0nTAKC39l6Y7Axu1rrZF0P6Tq/uX/3Man9GzR+tJyjgWm9RTRe17KDyEKEDkm4e81siUBKxeRI
dMmZETlZK7W+Dht1q7V6CSYPms+BeZtG/uQV3WBm71HQKkiebKmTGTAO2yMOgkXkw+5Xf+NrnURI
B6tCr+/ffoag/Gw6B+Rt+sAnr+l1IRVsgVj5EQzO9BeiReQdLTCT27jkF2uiVIR/ZRm9BJmdxnNs
3qb/dfK6tDC1BQJGtuUhIRO7MeOUhYT3JYi1tfQz/+sEwBRN/UJgNi3nqLxNdvgUVN3G6j6mNp5n
6aeKFuRIqBCbdLw5R8XZQ/YLccy9ipuhcnr7vV6r5AWK7GfLGSrT9N6gxT+9ej1UqLNHuc0Yh+t7
95p5xYTYUGQcBl9uLA8Mz64fdnrbrl9CRN63myOCqb1BRL78cb8qryAnYo8RQrmQCEWm17yuxTL3
OCD7od5miHxZqxB1b7p4QaSy23aGzDTFN4jM6cErIkP3bMmRnb+vyUNMsmtX4B1zaDfLMbeJ4pkv
dnrbvTtYZyXweUlCZdZ8hs800beIz9Er4gMGn2LxOX3c7gu2Z8NhQ0HoRrDm5S7TAh/d1up2eGpM
j0eVu23nyGCKbxGZk6dW4Xm2n7I9ZsH0E7a1/TPJIaa9R0wJ8ORMm03renLbR9cvyNXvtp1jgsm9
RUy+vh4mYPHBrlhsqlq9e80wQWYY8YsJfbdlYGYRzLS6X4s6eWpEfy8rm5ZzVDC9t4iK99QaPFNS
ULFCHSp++GMz6y+QhZRwx2x7K0lzVIpah++8dV0gG7l+alx/g82s/RwhTPUNInT2ml6ACf8MuXtH
PO4xSzADJhCkbJuPgVztesxnYfQCXbZpNUNjmtZbROP4fkX+994yhbxIypCN3CixeSWFg1wMDItp
iq037dz3veHHzpJ0HRYvKc3/2XKOCqb3FlG5uF+Z/z0qjMK2SNQVUXvraj30lMldDINwH9V5971u
8ahvg5dELmfbdnMsMKk3iMU5gq1X411MlA2jenVLHP9SlYcicEmlnNLHG6zkfd8bRM5v81wNabt+
UQHrw9YzdKZpvkF0Lg7vV+gVJAUZFUtaDt+W3zlY/XlMSUC9TAdZ7l4za3IR4qjVu0P1slzYw9Yz
dKZpvkF0Ll8xO4mcMaNwgBHWb1Z/5o0hztyzqInMjM3u98RGai6LBn7YYp28KPXysPUMl2mCbxCX
T6+YDoPVlwxMsbklJedcMqrCKKPWVJW/cQtmUeUn6DQcfLy9vQftMUF+3EHeaTrDZZrgW8Tlz6cW
4ZnRC0E1MZVMkscrwB2wzYg3YWt+Vsbs+safbvuXHP7aNpvjgYm9QTw+f3pFPLDeSOeDk9y6x7Oc
y90ZSYEjRZY9iyM/63X41DgeF45NqxkO04TeIA5Xr+iDUUQhxJIO0pI/fKwHVl7uTQ4ad8zt85mV
v4pwMOJF/tfPljNUpum9QVS+vKbvBT6YOqCL7a3ni9hwFxXk8AWUFefO41X4XyJ1XeQqekmi5WfT
GS7TBN8ALk8PcTd2efDJZ96CgOwkqo1QaEx/cim7CMGeoLIVx7vuq8RmXtjsgoK/H9bfqLOH9xs8
mMn/pdsP/v5mhB+3RyzWer28u3Zi53KEp5/eTRfXYMyaPhVzbtbu8Ob39wJR/Q6O03dsG25c359H
5OZtbtdK//7eICYKyNl05hiiRyjq99+/6263j4Aokps2zsZIx0IS9P27fKIk727EQEEgCgWRgCPM
hEl7/05NXvbv76mNc4AoFpSo+uDIMpjOj4s+zot0AKHwYzm2v7/Lm+y8iHKt8MXm+3fl5mPT9EAX
Idc96WEYRsoZzh7g+fX6AklVfJr8HzMLS9M3RuNYar+KnRXSSXJo/qxbh+X1UWxmIqrcxJEyjPeF
0nbEP1AnzbplkDkIJbTLi4GVwRFzfJnQk9xACGEPrqHDwIxLV6Z1pPabJNa9v5/IiEfRBx50bRW6
I971mwO/GtHXZ5O3XTUGbtBkTR9+IG3GhzFxOykMN5RG5xmtLfPsCPV8tPES2qXR4Fa+35pfrbz2
tVfYui6Hy7gakXBeShZ04qMM+yZ0zqJILzvtMD91M2kZmcebnOZu2tSjMbhiMPzEC3hRydLdveTj
wXJfF+VQR0G4vVrlx6//+VRk+Hd368fPN6ebWX7+hprZzZUuT34KB/+mPafmH5qk5sd3/bxfZNqq
Py4bme39zSUwfyMYTz7876QGVgTm5ccdML9Kzc5J359ys2l1LzcEVX7wrjk2v4UrFKaa2Xu5sRCp
ojITPIEpcVKZQaTu5QbCRgTIOJRDOY4FMuGn3FhINuALhUQgRQVOlz9Hbgj6eCA3k2haBKwfqkdx
do1BQHflRo+0KKum6U/zjjrLtvPD0i1oLBIvEV370Tb4cBT3bZ4sTTPRX3XB2s8JU33lKievvuys
3iNSTBCaz0fDTMdCnT0zcSrVnka7I8UsH8rECZv21KpychokY+67jSjs0OtbXThu27Hmq2hLI3Lr
TOrKq+I6CVx/VIJ5oMvyG0dr8wzfETYLK03J55EbkuwPNvdvyWCQfvX0iC0Yq19GbAsbes/hwpTW
pJd2RxyJENgO+pT2PAgWdj+mn1uGss+VFkPB3XboSbyIhC/dUdhD5A6JSfezth7Iom4LfRP2ShEv
Mkq+ULj9qHV1FpqtK2qeBMugiMPzpHGOMuWEagGD61ypsDpO0o73y0gZ9klUh222//SsfoUB2gdu
rYUghNj0btI7k4ImCTqjTNVprn3nqghwo5HLEgtbo8yb/rzra+ey9En659PdTnttV4cLIgTBEUoH
unX63zSsnW652QesVEF+msuRnJIkbE5zVXuR9MOrp3uarMG8J8e0cCJKwjLhdMHDnsqcDWNVh8Wp
LE22rrqiTvd9LQfLTcpwaVZNOnrUHGThxZR32T9tmrmxwixx6xBHHhdXFEA7zLpHnWMUBnkWnYoq
4essbvg6wenRdJ+PmVradVG4gwno97u06iy3Sgpxq1NHHXbOwD70Nq1Nj3ZxkXixyLPPtC4tugjl
MNyWRlsuTGPMhMedgtUHsOZjszEHmyufzjfrtGtsya9A4XQy1AYyBRaqMhl02i5Qpt3wnHPfOCGN
n62jWqvAJUaic+bSYciDoy6Mku+BdMoP/ViFK7tgfeRZpBV/aTGOhTeEgfBYEbe3UU3FTcvLUKAi
44cmfmSQjP8C8kQnUTFlM5AO5wLx2e4o7VpGZh1qehKzqvQdudBOOO73uqfOSrdN49V9ZX5ss4E3
bhiGwqtJvq+sutxPWWl5SVplF2XKs94VaRd86eKsOByU1m7Jq/KzrRK58Kvc95oijiM30jTuXD9W
+WlXGuqsMka6DALixK4x+nnmWW2YHXBbpxdWHJwHQ057mG5RncJh+aStzKALu7WwkNFgQTewZhxd
s5PxhzTk8qtvNuwotCX5MAZ963idGbIMXt0QHRqyHjK3G+S4IB03FmPcX5eq0peNaYjQ7TItVr6q
mkPmW9anKiRdsu8Lg0TuGCb+dwRSdetGeWV8azKRLcpSWYdJkZeHpHLSm6gtbcg9zZLLyPF74bYV
C45qv268AeuwT8D5nVVd1i9ZV1crQnrSLlMuSOC1XSArr7VCf5kpWi+a0jkLfSMwF4QU+gCmxuq8
3IxtV2qR/tlnZnhs1U55yanm+40TG9ZK2dm4lnZRL5XZx+OqTWSwMvreXFsq7f5SQVlyb7S02bh5
YLXBqtdxAeHouuUQtI1c1YUfLlJNs4McH3Udm9UFFjprhRurODY84XfCFQXvR5fp1PeoNvJsv7aT
ZcCawfzYUcJwXU5tpm6MnaRXVHeO2u+p6D/YyTim/semq3SWuUOUDnl9E/qhZY1fVWf0Igtdp4Yq
L66tIYs1rd1GN01pnupEZ0l/5ETVuN86jfYPszqKSje20uLSFAY9jAcKD7EBBr47VKbTA65MykXu
+7CHOk26amknXWB6daqJfxZWpi2Kg2QQXbgY+tTRH2ylKXZU5xdEdV4DW7iyjTD2z1qIjh148BQl
NhxNVLbK06h23LSC8fKXfRvZnuHj1BV3B9/MmVcoP8u80Gk6f9WlIs2WyodXsOJ5kI2eHDk0Zm4l
rPGysDZSt1VDoM5VZGTZsggi+ZfRtCIyF2Zh6f2IyUaecsMP/KOcCi147OW9qsbhQJnQbuGyDEKR
LX3VjtXKqVUerYbUzoYDU6ms9Lg1pJEnej6k+3VURYYHWK0vRpmNZEGpnWQL/GcaZ2lsGgpLnudf
4ixzskNaOzpdJqG2L8ZGU7qKjcIix2EXKpG7IrRCve/XbZlfwhjTozgYrWTVlBjBstBpMC4l6UfH
k/FQdieZHLC1DYhKvfAJaY5qynm6CHwaNAuRt4AzEgr+ST7GdLxNE+rYC4kBZAs6ZGF1SMyIHQSR
SGzPSpKKLqIi8hdj4yfcNbq6dM5jv4uZR6MqHt2sjBHfmH7KVqT0A47hOqJckiEci8MwIl2wTBwW
du70OZc4kZNj+wS08vouMkZX95Hxrc6HYjDcCHJknZIxj8bIlS0z6Kch7azm1C6doVjkTqVPEF3A
JAVKJGjgZCCJV34UkvzrSNI8PKqGLO1XquNjdEx0oD+x2OJr3vuZ70qCzbtq8l7QpbLHCINvSJwt
UlolypOdv4xIVH1Nuw6eRRzE7aXidve9rEN60Iou8Jcy4abl5tLH9/C0iPtVXrfkdOxLyj4qzckn
og18orMNJT1NBtEvWyuLo4O6t6zuMBeBss4iQzhXuVlNmzOOK7UvUhWq835gWnpm1QGbsMsxsEJB
6R7DgjlXOJiL3Z1BS9YLHEvsi0OtHN86j+smSS4smTvssGdx15zoXk/OZzj05zwx7H5ZdBm6Lopx
bN3eyvS4byZimvw09A76CeMqM3LKeI5ZNBXHUoVJkYyek7QQnTINkuhjXguIfN3AKwjwDDrV0nl4
VhE21LlLy9AE3F3dNyeZEZbKjcym6le9KUy6HNrKmpQGhMnDjKBAeodMfrLOsyvfos6RbKNIujLk
CfbFENjrLqcYRl/HwwXVvamOA7i58XFR5kl8KWEt9lVuktPKCaqvzLTsyg1ZGFlHhQyc5tgPi6Bd
DLWoOji4A90vLSyrZ4pquE7ShJ/3jTKLg8oc2uRLZ2eBOsh8I/trGBF9L1VUpeECcYCky8gaQrUq
7cz5Yph+tsq6MqhcwaDmhroLL6JCq2MnS2K+4FZtBVB7qFRw29ByrurYaINlauUQk9HwqXPI8oJU
txkU8nCEuwggG92ksZcxN7CifTu2SxiZrjomdWPZnu+kuoWlpa0J17uKv9VO63wyBrjpR6Oja3Kj
VT4oNyNEtIdRZ+Gr+oyEo8e6wA4OS8CC2D5x7NVYtK0+6QeRXsatqlwp1AHL+pYfjJ0NcBKTqHG/
TJOiOMntnn0wtMmKZVjlWXscDF0ZepKrLPwET0TdmE4ONQLVqVo3CVWnXKdrZQUrMFSXaVCR6E9S
jFS27ggPbPhcamo4+DLl18tQGElwZPhl9x0shtF6qVB2chg5JvnYK8Mf9+umUtEyGhts0sjSMT3v
k3Tkp5ldpqlbla1pnzASst4b4N2oZReWQK2TeRS49Sgy6A6l0iXpaV8v2tSS9f4oQYS4CesDsRj8
wVSeXyq7+tLxgXyKwxp7DZbOucJez9R57uQECtYqnXgls9Du3L75asmmk8RNklZ85lZedYuOB5qd
gPiQ7UXlK6eGcceOXpYRBZoIHIb+Q0R1UnwQdRnSc6s3U/vQ7wsH8+p7IzhJaqPsFpnyoTPgjTX6
JE19jL92kmClQpmEi643zcOhYpD7wbZF5DI/FKhJhVe6Zfy2bumGuNrlMnapjf8nmZQpokMU8cOB
/4VKuT9b8pNG2TbZ4VFAUOAw5YYrMUFn/uBREF/tECcmjokhcGUcskgQmtwTjhy3KnFQKibS0Jbk
xH4WcWJN4cNuDIlE9dQNjjvDbFuCY0C74UWoGWiRuqQnwlfiaugYPxwoMWqXj6m5GMKsqhZ9WRwh
AK2IC23ULs0xgAzZMt1vLFV94HDqrT95OCanhUjr8Ljq4Zh5Vln1fNHUbLiiLWv/1ElWL3QwjG5Y
DlbvOa1sA7fUsV70dpi3+003kIuGquJr3vrt2VjDT/ekkXeNm4y1GMEv1t0qylhyIOo485o6aRtX
lIPetx0M0S3DuAd1GBQsXhgD7c/ZMAh7FfayCw4cRsZm0Sex+T1uUjW46ZAkN5UwqrMo4C0iDzj/
Z75fIAisAh9zz8psSNy4jxJxWAw1G1cjafpyHzYWT6nipXXUyGA4r0JeDYeBkfN4kWVDbxxJDLA4
Zv5oZG5RZRn9aMmy+OiwOLgY46Q9q9LJvxGpXnTwhgPPV0W7H3e1OMicNK+8mBVjcBAhyjuvZZPk
C4PVvS5PaGJ91mWJ8LNcdL5Z6OrAJzxq9jPfCqjYlzyHIhB1ZI7moo+zOje9JJf9KRVjlhNPD61x
yBQpmsSFXQptL8Zxnxy8WCRTI+2/qDJlil60SZ64NSh0cMY88tv+NNm41Nmdf10WQZ2tyju/u9k4
4fzOI/fBTq3ajaPON257BY9Zf1BQ3OEi2Dj3puqIjxgpTP1FxVQ7bRwxHox9zEdERXGXuElmd2l7
pDdhBtlGHbVSbTdmbtJZnSJ/BpsQpd8ELHoTvvBNMPP/Fd7OdeEP0kv3ufcpI2ExMIV/r+4eTXL9
aLfVeTZSJALhCjIqYFqm/Mm9zkONzJSchi7EuSbccznxw1sNiANNSIAI5NeQo9nJtxBc2kAtlEAj
6QK1iKsvn6P+6EPtN/WIelBwxxQcIcpGrYl82eHqUhLXOVxkfiuJrxtnaZWsNFLPLNtovOK8KZM1
M2quVnk1qIEttNXzsPeMwje/B3nNcsMrrD4RR07Ih2aROEZeHXROlqoTUC4l8hlF0vPyO0903BcL
w7bTmHoByChyK/piaC7SsBfpWkpe+tc0o5V9GthRVVL4aCBGU4+VvM7OQmLqLl8EKa8TMNsdz7IP
RAwVhhxkGRmOrYzm8V+Gagu02YH0EQrqIY3KbBxrskA84W6y6SJSnCt/uEaCZFET2qG89bsij6sD
nbGUHaSsVVBXowp01HljVOIm0tT0I8v/B5qRoFBkx0Kh/+nANNhbikM6uNjJmZ7vYISgUyrbtKOb
mCQ0iTxdUE5BSDiWUcWruu+CWi/AkAUsdA1mjGV+3jE6KMsjbLQ7eqRhXlTiFkVFa3KKesgKz55e
ozmViPwDLmE3OQ60orAFtOLDMSZ2WGFrGO1pqBIDgxuzTtjfSsXz5uNgyIbhurUfYvYIJo/1h7tH
N6np6UDGw/5E35co+jCb0zGruVW5fRBWsWsWScQLt1a4TOZ5/YHqnUpBcfoD9QjsruRwFwPagRgA
ExCf+nHQGpeIqQbTWogkRWScq0pgyk93OC3YT7cEE0McDlYbZSsgPSc5fzjBPowMK6ypcWMbdYuu
glEEolqlkmlqunmtbfsbYmtfHz7d72yzT/0i7SqQ5MJ9+pLO+y2boRCFQeVNAF5A2W5rIoHwZwjO
MQcDFUdNdJb7+BsRGlxrgdqmf5j2RDk/nDa4fOSfLWRrURs130dwRCLD7EN6Y4hUVNTjnWnzNTST
oQ+LMRLpaWSQgsAPqIbmMlGmOYYuDn2mWJSnF+LhDgMA3ILlR6pvukvC4nQGAFLLZjwkuX/tO2PO
6/2iKjN/WBo+cjjD/iDrHqg83eWvk0f6e0rA45ZpZE7ukuM7gh6K0E+xr+obZndQm6uB2CPCKl53
jWJwUHxmf6sbrDqydraAfBUIx2uk+6LCLLt/2AhkZhqwALi5HGoHmg/1AqBLHu7AwBlj7pTa+I4j
tSIzDnrk0KFhsr4I8ccoGhBaI/OiDN5g6fZIA2FUPDLD5jIr7XjwcoPU+aWThfDBFhUvausia6Nc
fX96zR5mB5hA9tzEXXiIEvAnOyAtM+UMHlPWZjX23/ta19gEZpOYWCyz7yg3QIdQSGtpgZSD0Oiu
mH5EZdA8d7FwVh/X8qGWwJHIBsFWPFwsWVlKD8ouvucpN2AUY5iDsUPa0NQDP6Y+hyFVATx2pIl4
DhNVl1lN+IE0QHkkbhXCfE2mFCRghxGOaXvM+qQssn/Q01Pg9EDAcGM2KuEsHMa1gLBtzwx+T7u8
dPKRfle+ZRvZMtbweJvzatRRmXtdNVQYnCGyFs+KocqKYSGTcTAuu7L0DxGyp3HgZeNoDsegPpFY
dHPHtFHw0HDTSC9A+wQjkiTU6WFjLCMeSH5kgiTCtyaR31XVP4jpLPMNTQVWybEd2ySwPbjZdWZ5
sDPzqs3b8pvgBY+5V5o4hly5vt84Tu2RERx86PrDRnumDcOz5k6dlMSXeNR3mtrVqunoPws0m2tx
C+6bA0EiqJ6ZFMlsWyQ9KHlQa+U3UKJRXS0psk3sxCIhHY6pagYsh+O36XiVhT1iNbcJ664KPSj8
zr4IqtE3DuqMxeNVbTTKPpWRPXlcPWuz1NlPGj7BUyjqYAsNreDtRVnHyXg1psgoJK6ZppMXEGH1
p4qU3AnxJkXdyHgls74HdpTHA36o0Qy0XJRcUbWyRTNhl/RBBI+tuuvekYExdK4s7mKTAt4YRh4Z
+eRs6ZJnybpXdl6VK6etSXvJaDHqD3Wd+LWbplltZZ4R+Fl/EDB4K19zmfvsqjVbgk0mZADHra3y
Aj7f07phrsKx+gKHz8A6MmHjZPpsa1AfOUzilOm3kWSqDsDlmgJEa1fERXpIm6qDoni6x7k2sqZ7
OVHnMbn5sN3zHpFdUmGX0e4rHZtpM3YNm9SfpUQC4223Fbe/+UgiYBOCpUe+9URAsWCfPj2MKT54
IOVIl95xGUhOmxZD2PFQHY20bSrDsbOrjOWZpq4uGm7cFlVYQRuFicrJsvZFEZ23SgbQOGXIC5Qp
SG21BZhOgdDT1VZQHae+tC97WqdycBG02u2FloYZeRUf++IYm8gM3dhkPshN5sM1hLCHqJ26KNoQ
3sWhHyd6kvwWl6CcTX/bpxxcmtS0b/efnvFcr0nU0phTKbV1d+U8gqyHM05sP8y7SonPbZObiAp4
XVuIClqUVHUug5PFDsCB99i2feJQ/Aj0Xahg2OUUbtMm7iz/0u/taUtbVQS/8iBCPn5SkdWoTLKq
0rZU0f7IhwRS53fZFKSQQWaQTkEqiNHTU7Km8oEdXwjFRlLCbEKrAUFU9c9UdUXzbCzi3PosdUgh
W7oMpgFogyLPuJVjnMEYMDY/7CcRh66cVEpdVjA0RkgQFxFk1/BWgYRNsk6dWLCDqEundaiGrrBP
/arHp6KQTlMcgsxWq8QQNQW5UbdUeQPsBab7D1ObeZmYmoO/iGKh9gA+NYO/9xAt3SdEpE0xfKZB
O2kqXVfYWmM6RsW1NmVi5e6gi2q8ElY+2cfMKAgA6e0sDYblmNnIVK0cajTdZ3ipNZajEzHF7qPt
CG2SR4aDLca6tJy0WwO1eRBZZQe1puGRoMNI+yZ+Q9BKsBRZwLAUWovQ0B5PmxgiETpWjN826zOp
wul6pP8+hMG9sTaOY8B+cYk43vzF1SXdyOzBroxPbSYKaIeNe2uFsm8TD6E6Skv+SS3MzNHUJcMF
KhaSr/gPXtPDZTfjAi5k2YtPqiHYIXrAjYLRPmw/1ofFJSv40u+MoleunSK1WR+krZ/DZYHSwyoh
V5Xqc2Er6ccrXzOQ+IhCrPaiRt0wLEBmQPB1n8NQbWELqi7HUvapzCErkKIJjiDpJyCMOCL44Qyx
016YRVZgJDxJYJsSW0+B/9OrzRw6FyfUd+Fov2URlOj9GlHBHVSoWeiHT2E42MjM6Sahped3ph+f
2tbI6mFZhbVdStcBWxyHbl1XUXVkpg1qwtwS3o5xXAeZwU78LBTUQ7lRH1ybUWoedH7D7EUi8iK9
YXE61hdZYWf4I3lIsXZnrCVmPy5knDu89Cr4j6pZdR2X7WldhchuuHZmZuQDCjiIs8jz2iFe3Oum
9t2iRxomdsEO10jeBH3SQhjase6G1O0NHrN4hbLDhl3aqR5Y4Jk9abpmv3S6kPjw3/xAH+pQwDPz
xJh24wieAFuxPOyTwW/cSpWxvWodEdAFz4x+/NTZhRVdNSwN/AVl2iLegPi0GP6HvS9rshPXuvxF
+gIQAvTKcE7OozMr7RfCabsACZAQSAJ+fS+cvt1Vvh1V0e/94hPOMwBC2tp7DZs8aUCflryLwAo2
rG8u0MtyKScV+P265mMQnEMfttGpAY/bBpWWaohfNuYaSV64Ctb106HYWW7JvIzkCTtGar8zkyTm
ZU9dMwK8Vips50cO5R10LR3gIlBwcTaonEtFo7ZIzT5P2Xs4iGz83kZaubXEVNmmH9BdeA+ctwcm
Ki6WepxYVqIOYH1yrgcikzsegkOTZ5doyE3aH2020gWjvELUZeJbiCcdpvQemlm3j7AsLElQjWOs
dXppOcjy/mZkq5yaSrhm8e7Gs7rpulMdD96yp3qM6HSZiLhtshPmSkKBLbs9wLbez1nned6QOJmW
sq3NLrZL38yk7c6+G7DbFJL7GAHW6c6yN0VswqAP88yTuvAUaUt4ZzWyLp4vG83W5L6H7BIvy8cf
Sdf1eA9NEWIcbldzPL3vduKRuxKJ0U10Ea6EpGmxCSZtel5HEQ59zmJ37IsBIx0up6EMm8rXtd7g
1igEazlr7sFgep1CuUCE70+ppCTSl9JuPHP3CeR0Hc8nzg9MIjULa+Vr2tRQbl/HcT9jpMg2IWTf
ImqDHbgmtAYbfgOxQBf2D0J4kdWVFwgETaU6dBYyBULWcUrA5/sgqoKm3bqpDLQUBlqZJSBsfIua
aMTxBtFz/mIhSpoKgzoYIwuqscMOUoRJe/wIzh8pSz5N/Mjp43bG1RcamgeanETrjxGj/SLxouZ2
AZwzpEfIj93SZGnB/aIwAfYR+cZ54WbA5/THpbYLpH34YQFOKcVeMtc4Wt+GByQUdsftCXXcRuyP
sF+PcR5jLgDOEUsMbgUZZdbGP6YJBc10gk4ImVYBinRLJ6gjW2YJ7mBsJ/u6iNF2I8aLQBRybu0e
h+ttBjkvTqXDndb7c4KZhSNQvDW912Q9JlhiyHHnGRSy03vPh2NonINsuMMWm00e5+BgqsE1/roe
Yyid3oFgtvgbA4eUPEsW15yCD+cAgHKdtiHG4tfsgUAXipIyFeS4uHrZfg6Gxawxxa8cl7OdHf8D
PSRvadAZ8vxrqMnHx/8zyB+fA1IQyds00gNOIBxJ695ll+jOnLuRbrjoKdrxbNK8iWjTBc8owBvo
h9nHjVK7WzDVUHlb01yOId9qlkNv6rbkng9WYZSgJenxERDTIc4KMEfteC6D7Uh6mwFNxLFG0yaY
3vnHCCqNFYS49nFNbdShRiu0GhMfXmw2O6rz4OPWfkyPpJY9xieJO3yjYml/XPyabC3maROa4zCQ
WST446amIG1fdtLFdrnCldJjeD8m0m43KHwqXOTxK2FnZnwP3hyK2TUv7XHqHwNKdr/jP6qnKk4r
EoDtEpc7vByg5ZoD0Qoq31mFNc1/4pR69ri/nUuj6T1MmhHTZ2bIWHHxxiHZvZ9BDhw/GLnjJXYQ
e2JEIObDR4adHec/2qRp/Yvtm77pTmOTYbK3Ew0beiHnLQ2Xa/oxVzox8yU9/xpyLpzB6awdlfgR
7AAKBxe6k9jnXTjtSfCCzE1krtQTWcauCOamxsGZaPFAr3LpNbDNHoABIBvcptZepqo5ljNEvQfQ
IzebiOwkkSyu2xXlc7+qiyVWAfRtPY/7weX13AA2hKXF4vPtMs14QdLI+rthsvh3+wlSs8CHgIom
kCP9nZNLDVDAG4Gjh22j3Gsy1iuqgBpSF8wMzxHKxWmlU4QIk4HCs1nVD9hih2olYw11L+PYqtbP
QbIKxJumV0rKi1/4vFj61oiTbXvUu9+2eEaPqAstWgzHmf5cM5PKegzYXHtZ76+0zZRfXibqW59c
LB+XvvJmxhBRve4SVyQbP7Mq2YMQUW4x8TF8IfBxDCbwqmOKf+Cn2Sw9RiC00XG9S9dFeDGY4Pj8
1AEKhZ6s34Er8ziSI88BWWzJcEt1aPCJZAuPGtYxOwNR+wBZ9pD1poZAbDJ1dNnAO4Pf2D+gtxpl
OVDDicUSeGkdSpS+IIehSIXoEcAEux7AGuBKl9h3YDUamS0IlTSpN+x584ZIAy0JTY7Bsx0Y+aGK
bCZBboh+bPB1NCnHVX72SM9qcuXr2ZjujlNxgJTKYru7TWVNk+UxBoy1QQxZC7JBxOw16+cS0AVQ
/jwFCJR8iRsaoiTHZshx83cS77iqZByObWNg9THdTGTgrSo/RlIsIPrvaBd01F35Hfqv9FHu1pNn
g2QaqMKuJ558QbwFSEu83jECIg6Oa6j1SBD8f9EWfYd8FZk1H5TXX2BAaKfwPV77pL9Lkklv9SmO
1LyQP30XirWusKPRnuVzD/ybFFkfpuYViKSXy6egmUQDIp1ttF2ffIrcZvrOXQcl2ee5zgBNnI20
buAFifZZvu6xjWKVW+wOK4p9SHmRU6Yp4za0mOWD4FHh8EeSwsXgQfWt5a8r+biXE+SJGB6Ywrbj
sn6Gm753R/zj0KPhBdn/sXi7eTg+Mf5E72sRHX9jYUDwia3Zjg/WFOjEUKFyP7iNrq81lnKDbLG+
25ct1JXAQj1WJR+Od35NWeSUiEQQjB9vfeDhRzglUJStG+ToeRiZIHuwbdp4lXuoX3Gjt73m0aWH
3htfash+wIEzSB+8xEjLlstpDzC/Y0iu+zvglseZg1PCV38diBmOLW3CVCHPHxXb2Ik9hU5i1DZ+
hJr3uD75ATROaMOD2UD66QAhZ5OYOC6HZpgUBINTYsmz7ZjG5xcPWtRddVFzpHEQauEYqeuP07I/
FxxREvtIXjPoL5HKRAdvW45+PeZkWkPd2uWsncdhqFrRYzVCcH0QBMCBj6An0S0IvwvdAxHXbUT7
NPsX4Ou3gh5YDuIDZnCE4JaE/wUrQ4iL5FTq6LlVKsFZp02zYjV4hTA7QbuBk+gdgJc2dxDB4tz/
pbr7e213HB7PG0YjquPJXjj+b4Wtsasifk4BVX2ERgEMGGeBOgAr6Z8P9RuAjtUEBWaAYwGywr/J
Ab39haTxmZxgZAnH/8yRQK5KFXAmxPE9noBx3H2etMdNtZ3AHYZ7I8Yt+xUc//lc/g7zMUiggArh
QeWH7QtiKRr9/VxqRyPAt6J55odD5kvHwiMfn2eYc6pdIXX+t3H+7wOieQSAg8MoBRco/w1XlK0J
wn4I6qdpHbFRNBI7/mW6SUy1Xyv7ny8wPGC7/4OBHVd49HKDzQCNevBMo9+BzLUXcTMuffL0K2L4
dj9A+y2hG2OnNZ4zdxK63s2j9XSD/MiORzynBqGBzHuM/ehfzujvMx1nhFLqeBYsTTlD7+bfabGN
B8RDIDs99R+LyiOvwxpfrawR1zvocnEL2hiWg6jkFJsDUgvSHiciNJ3sXrgJlf2JDVSxIF8RWrYC
oX7Cx7E+6vCu2yjqycJ/8Fn6I8z+80Ucy+Evo4rzB1ty9GGHHgXWxd/hN7/ta2d2Bh3ZSIxkRToM
Kf2SGNzff5sx/30o6AIysDRQ66Em+n1lQpY1bBbS2ouPndPBQ4GlsUbTgJd/vqrfqCD8OhQasAxH
R8sAPHr8d/R9DJa2Fqvm3wJI2P8zC6JEHpmNocNR/fjMwcMTDLGJ4BYxPYD5vEfmNBcLhcz9RfgA
a/ZfzutDIvKXAQfkhiH4+aA0GIIzGEL/vlCDAPRG2rXz2exR0M5VxNaD1Ld4hoFVf877CF4Y3owG
ECXPh3pH0ZUvEMuGwzU2PSgjm0JJDQDlJopRwgcPQw2borrYsMUydVdDoxeuW1FHYG4+z9M0oJow
IorHqRp6C19NEaggmYcyMwyI1Q1dQ0WTB/5Bi8kEOT29h542nNZb2bRwspTIFZIuBLQgICG5QL6e
dhD+E6ExRX7t8ynB11pI1fyxBSPRzRBzk5/R4CNjlz9HEwq/CBEQFdaxm3oHyzO5UFGGdHuMLIYb
mUpi0zs69wdzRz5SBA2OEfct0FkIb4OclyHcc/gIIaQuE532wub/QQ4m7D5t/isf+JmIgKDyGN99
yo69MJ0cABqk6DKJKp0pHBKmnWPDDQD6d03RrwOe+nAGLN6L/oUie+T0Ltng0daXIgnIUVPPzgCu
3D7KGe63mU5lK+0A9BJARgqwPhftkqm6IFY1PhjyCa3fWPTAJ65TGNQn9BmbPrGNu119Amx/EENI
pSDFv4MkHlj8p04DtG1KzHOw8qfWTGEoiiFE7vbnhgpuzq5YsvroS8jWbcnugD7V+nHkXMioEuNM
YG3SsCmvSwFXPyjpalQb7i0U0dFutjwgKPBdgQwnZFmxxVvtbySfl3nPwer6DkUpzwzoxa4N5nMc
9It/T4JBbm1Zx8hbx3yATdG8jQAwiIU5JDmYq1+Z7ARauUlusgHhT5zGtj808r/SFeDHR7q1jcsR
uz+mRv8zqRrTXqLyMRzCEsjjTZAMIeQ7jUpxGvDSwBgiCRT8iIUqe9YjJ/1p6BhMM23T+Ge2dZCc
bp2v4UVy9KIL6A4D1uouAAiop9QkEYwTrL1Lu6UPAL0686nGpL6I4a+fc6y+9l0Y3b81QadKWCxg
yc96upxRMwKZiUZ2DWfpFyWxHEevk5vEd7pM47bF3Q2IOYl0jSuhOnu/i34JKiS3S5VtAe0xY5Ph
W6vtcxTG+trEpLke3LxUbAaSCz1Hc+GU5WXLffaY6nYCPa6779081WXf6ibf4nEsWc2nq2yPhtNW
jyBTR81i/HS2jUUsxvTk8ZOXGcqad7Mqe4Z8oP4+cdmf5Rr2e75xwU6tCNSzjgFx5z2QjjknVDUv
ft2zrz0ku6iI7fDJZ1FXBfDfXcHY3Xa5IoTexEC7TnCFop+XSOtHYHAdZD8L5d9DMCYoC0IdPrlI
tN1JbyOpwnlYnmYXo25HKCjnbbVXdDYQEbPBZ0Wd8rrN3joX8e0SRL79NkexCCtl9YJqoRvaLXeU
ZT+yhcHASGpirgYOVr+Mw0U8QlQtUW4M6hrC2nAq6qxVXwMxw5wKG/r1nITHDK3ZQUU2zl+tyApv
g1S6S4DI5KqTtI3KDNHve+g9+i3sexa2qD41+ez15H9MhKxF1IX713kWKgIxryFr3PcZM7ftdZ9D
eGRsqXcPw19im6nJg1B3d1sIu96GygRGSdrTKzw9oNdXMKWaU6RtdM16WE8BmL4yv30LbF3fxSGW
j5vtUgKhC7q8WWFjLNmmaBWny3in29h83vSK1CYAS9zA+iYhJZBFCqW2zoml8VcQvCqnUT+eFert
PAqG5XENR/k4t9sC1/+yNC9Tu01vZtUDvMerXYs6NFrkAucH4jIDdIWFtx7eFwjEH3g0t30x7k58
FYPec3AlwyseujrlWrvwES7k7FJHJoPsPKiv4m6Mv85Zst4IwOYO6D18T8BOlry2BJ6lxjY3SUZU
l/eh5F8NQU5dZkhzRM7EPD0kPpEnBPokKXi3pxdLqNoHyF0gkfCteYlgxjs7u4ZnoV3y1dD6xaPc
fNmnYc/Ok463XExD82PDgJzbJbW2Qja1PS+GM3iu4gnEp2yWPGidu0y41OcJ6VyYN+nMX/i48HcK
B9onYWr1Dg/R/sNigpcuVRHcKYLC75VE5bTCfIs0jeTMj+6GmFl+2QM1nmkf1hA4AZW9a7cgxl62
IiIFossAqzCZXKTgNwo9j+IsmTUvkEhRnL+LrsJghFcxofNnwFvTAx9bcxFuPX8eBrNfN7OYqjVF
yEU1CVv5GAfLlbGxfxjhA/pksiz+RqVDcIimzd3F24DFA2joPqSLvV5N6i872KMU4I9sPNfJEJeo
MqH8BHrAL3di6pu6bs3jHmXtSwbh5Odpz5ZP2PCbCyy29BbeowVSoKQ79bxmNyCKQ1osUOSX2Q6j
M+a7GU97Q9SDBJL90KxoOlFAYBGcjBfTZ73YGEY6tu83hsf2GnofiSJ7UJ8auvMBMRv2YprK7CIE
dVY4vcf38EBQANyGfCc1fEfBzcbivePFNqyoCcrUAhnObiSjENFXAXqi90vec13foLNB8wCwor8j
8Ta+9ov5iu80wEu78HUekMEIm4q7lQuoGJkOuyuudPTFktr6om99cAvFjH3pIuemcxv1cGzwNkxh
WlAmO/FgGNGuoc10CTo03nMH2himTzjyc7Ev3OUDrcc7RUCbX29kSjHWSeAXczNxB74kXE0Il2A8
Dfd0jcljOvJOF8mKZgVVy7V5Ek3nhgrM6dZeD51UXUnMyCAsrOuQnFM3z/vTlo3Gtucj9QhKPq2q
R6sAp5Vv5JVEaWv6IkyRuRRssLW7Begg5oLasPnk011thYJ76gaqtzosfYgU8XpBPbu8sg5FlEEc
MXphCRKnZoQ658ItSXrFYLkaxaedbnXk8g3Oem6vIgS74DKLAayfp8MbXbZuZvaZk0YKCFmanpvc
wAbcy4LEfH3uYF5L8qiN+0e1hWQ/e9Rr4nATRsGN52Idi8gADr9Ne4TTEjqzvVQAiK5EtHQFHDvy
aiHbOov7fiMJ3ymGfwzWoQTcMchD7KQjNtwvSyyyBS4vkfQwmdpZYT1kYAkLG27RUMWh7dsb2YLk
zIcRaGmxL+sE7+WwgT9JrZAXYxczVTWe+VvZAW0sYXdZL2iDh1WX8CC1KZAlYcJL2RgNVs+ydMsj
DxI5WaLljjC+psUg6niGw1FSIFqAvl5DTcx3x5GaoKXDFp2VqtEDqIHF0UYFUriWqAIUNxRdHubf
5GkjsUqRmNkM1vMCkXTBB1RAOjybAUFoypIKhj2dM/gEV17JAR044K2OVsXYbYhORPYFnOhQX4gp
i782zn3Z97Z5aVr9peGaCfjO/fDsIZGo6qw25wCbR4AgkRiwSOl+3cPQc2doZ0+uNbzQk951jlZU
gc6HgQ3PZuyT0hj0UbJZFyO+umX4tjT1fkrV4S9s1voWRF0WFOE6+6ncsdnED3xu6XMKHY4pOwfI
BPMBEwZK7c5/D5WWj3oa56ya07S5mdWonu00L01l18bVlwBfmzQnw8ovByWmEvbB/iSnmkF6HYQV
X1p1LWtGbiO5xteRBvenmhkcMEdZVEZRjZ7KNrXnfY2iPg9SbMJlwN00VzpM1B1keH651MbXOZ99
sBaTbEQRJ7PTOQ/hbC0UdIX2Eo7HZq02YMXPe43Hwtegj6ezAE2Fri8mgFd2k+YOuzw2/y6RfdkJ
5Bc4hfoJu053silPCjvq9lV0TfgFABYcvjLkZxXw4ZTqVDwQEZjCDUn7FqAHCJzuqKRQuJ3SqBaf
lY8WlTOq1Gca1ObKRrRe89qsIis6YIxXtY5w0U0AoLhbXYEinN4LlCVXzofdN9nS9Iusm/BNhtTf
OBCgJdOTuqRAXl+BYUfyiGmrzqkIptukrinyVgTHYxLG32J5FOnbOBy79hrN78plpKv6pAOfCExW
JZcjGztVzAZOLVA2uwLmlnoRFrRHHMkT0gl22+s5ekdnjkXmUY9zyEWPbjuwZQ1TARQJc6LdNLsc
EhulJUp41xvkWrC8Dlotf2hUbW0hNaXBF2y83uScZN5dkEUm5aIFuegmFr0c9Psp3J20ebcRfc/Y
Kt6tyzS2B1SeJ2VriIpUzegNGDBzrTdoM3LTIKW5WWer32UEY30xA61DFw3Xr9+WZcNawaJEnWY1
wMDvDuSPy0FsuWoUjl4B622gPOpWWNUO9eUP2B5dfRrSdrmON9RvOUE6spR9PRFWkWmAdDbYHXtd
5r7/nGq3FnKmc9kHZArurE/DZ5BUGYe4Bjlcniy+7c8eSdUVot/oq3VqW4FUjiP1hBiCqDva+pAU
tj4EbdsQMF0Z7SDUh7ADk6iI26EVsXSnBsqHCabrQkgkabDdoox1BbzHXYScmo71/jbOdpT3kQr9
XKKqqCVCGk/UrgsT2qbfzrDpizG+TyxFEyQZTh392kN9ScbCkWwV9Qm8k1yDW9mqRPEC1fYa69yi
28VsixQbLtvKFjRQ1qOTA3b5rRzdVg/yesvgaA+K2aIA0w+9A2pF8xVqaW5Pxuqpe2saGaum9Fgq
YCPgEqKjyd06ocnaqUGuNl7a1sKNPk/z6ljVQkY0jBVMiaF8hlMYFMZZQ2+0jKXZYhKIB2G1xH2I
CVRHVkAQDCgdXn+Dy/8xEJ4GGMdZjFvJdbuyN2ZY1D5/YJ5EH7g92vgcCGMU1qu+RueagwEH7X7Q
CViHe/q9ietgTc6QJ+9Yb1M48+6z1b4lLbohAIAjqGxr4RNsEQjHy6ttAShkNwsSyvUuEDzY4sI2
s53keQdJhLuFLU8o8U4zO7qhZP1it/GaWlwezNEKYoW5gHYETQCe4YjXXVIl0Hui+UVg7bQpyHnQ
2ga/SeNmOmmdCcRjsqhSQsxzG0EThdRdc0TMjXdIorL43C3psG0aYKYDINkVUCbZ3sdVM65x11fa
Q7gCY7YZVXazI/XLqpr0SQ0yydVc2zyMJx5X6bbT+Az6bHjVme1fCEQqSx4pmOLy2GLtVBBtDN+D
USLLgoi8NbJSCfpklc5A7oF2KdEEDm9P7PZTrI5eK417YBCZXgBO7W5UUNNCRom9FeG2wUtOB2ie
HAefqgm8+3z16eWEFC7N6ai3OF9HL8ezWQKIAddM+xEeFye/6z2oJUJrDGd7gn3Ulgvdtye0PvEr
EgTSV8hAUSHWQjN2Nkm8DGU9ZOs72gKtm87Dxk/hUyY7yUqPx7t+M3jgtcln4VAajDtxqEaMCNsK
6YSZLyw6N7jvDVkPxAUZdTQWu2ybE/xjriYn9NnIoHGJJjT/qNFXQFUxPPgX4azSz73rYwCWKRyv
qgCg2DFUqOk23w1ZEqBfWsDs8gYFAdQHkIJCrFZAGjE5JEhhBHkOwK27BpX3kMcT8vDbFbzVmnsq
0wodTPor0swKinDL4FGARA0m4KmINjuX2cg4mB30UjxD/o8bk64NySkkaheT7idRWABm7zt4f8yN
mj9ago4Rtt31CTba9WHDzS6Pvoy8EpAo/CDQAAE8FLq5IQjD8xcUl759TMVgjqyLRt0FMpjkysQp
694RIul2pi4WT8rT+hZqw+Z7Y0KMfOb3Faqv2gIZ2fduzXUX+JdsZfbBm77FJcBeB5I1HRSi6dHL
Z5WMP4WAD9OSC+UvQ4AWXekhMfnD0xj+Ribn+GKMhYDKz7DnqW7UaYnG4C0xc5jzFHK+1vQ7hO7z
vuWwEW138HpGXRnZ2cEb1Y/QmfPOcXfZoA8Ywvy4Q1XZ1H7F6fL+UBigGi70mG7RCUQL6MqAwvBY
No46hF4C20CXLzqFSo82M/pTNuhbcUuttjcNOnBlZcAanZ6gJ9Cf/JouEO8uI64SpHr6JTYtGgIN
SMDRv+rIeGf0DR9z5NToXJfImkPVIaeuLbGhCwiYAJc87AMQgHxPtE4q6aBTK2kwdNU+rfhOw6BK
g/pi0KWj+k8/t2MV1fNa+IVtn1NEC3e9LrDRl+g8lD3NzCwWh2NsQkHQAQUaInVL+zq6ztpeplDb
1Oh1ZcKaXxPSRu/oAySvVqLnB0jeRAEpVfQV5hI7wlyX8q3o2CxMkfq420rrNzHnvUGH0Mq2sG0j
/hraX4sw2thpSTx7JehJtd4BuZIUYIAaYHZHv5bP6KTTbOi/E5o7BaFGUKXoZoGigEcwB0x1wI5+
MaL9JNlqfIF9E1kd8vOypWbKjnFL7j31gKFppOq7rB/o2wSxQpM723+m86DezIKeb3hEJLBHCBOh
N0JTlZj35nNDfNAgt1pJQZB53BoLl8wM3OXL2FhyaQQWdWk6md4vdlFXC5tgmTCpvAEukF6QOshe
gRh3KaZBk7zrCE3J1jiYn5zZ0OULD6GOCuEyf2RrwQAFygiIJ53n7GKm7ZiUO0cfonzo+HoeWeT6
J7h4u9IA3CoNpnpcTJTZCulLeI3GQi0kdj58a+ttfeP1EuZ6tgEciExWQ9bXf0KdG5Qxi5eXDOn+
OYzr8B3tY+RbgK+g5dGKgYNy/g3Wlex2BVd+1m7BqsvsV+h8lwdtgw3NhRYVhFgH+wNv0OAEsyEe
ztgP0BzHZjMtsxQaD3z7xk+R+UMA7CizFYXKhN6ye762oXolWR8/i5aihVoMVP9S6zGE/xOCRUnp
t80C/TeV1MCDzDs2KDm4ElQyzEBvqGjVoJ9MPKuY3S+inRDlZzyqBRIfM8GXDa593cQwgWsAb6fu
0Urh8P35CJaHqKQqWJf2MrDtIPZL6KG35aXuVs++sTFW8kKobFjioo5NsJAycwxN1RC8JEQh4Nog
MxA87JKghH4t3JE2ZsHWFUYmJlgv7bYCxcyTaGWnOB599iUZxwVBZdKyX3vEMdYGrESeB7offR6S
poEuJIZUCapepPEQJ23waGPRQA0eo/GXa7X6EUxkS+cS3C70btWs/SZbSF26RkJ0o5v60GJjDqKP
zLlBu6xgenQ0W1DCdHRNjHlV6PbkRAk+M0PdB+dNt4o7IdRsVTmjF0YSVoGmdp7erdxduOX4Fd1t
hUfPQOyAu24RGS5quA0F+m6R7biSOGkC3p9bdMJLpz8safaI5R0a9+I9SMrTZL0my4yC+Vpsc90n
xRrwLHWnf6bn/k7ogjWEYCEAdXgYT+HuPQz/fyX0AZVlSwCx/Y9B6YPQcB+SDMpGA153TtvYQkHl
gpXAL9AJUHT/cgJ/J9WPEwCvDa8pWjKDJQQp9PcT6NiGtiRoH/ZdfpzA8CGUGCTvMeOIAi/2wZT+
//Y1/7dnifzqEfyzfXZ6POPnf5s0/qt7DTxw449vS/fNLn9tAoEn0OBrv7o5oDEDuvUGILci1CFH
c4b/dHMgKf2fFFrLIEA/3zhEdQTtyF8a2jBQ07D3QjgAXw9+ELTtz+bawf9wCH5ZhhYQh87h/60T
cPxzvv6Fa44h7kDX1QC2L1hiA5g9/j6dWLTBLak6d6HgfisjeKOrdh95wZblbUvkexY4Abx+Xyo0
geWFFMmcr+sm0V9L6iJYsk+Zy+QVgUD6drX9jcsOdIskaOZraI5aFQ32BFpXbkfaiGJkP8V0CMqp
gcUDrCM/aU66gieWF2hN+6jRE7vExoCyP85kFU5I6ZsQxwTB4AoRjjhmMAWlkPOb6/knyzqFUKci
VDPiPSE6KHu4klBx7sB4XGoutTNvYdbqYmeOAo1lpIIA7xU77BM8QO/O4PAJ02+96v5UzYJaEtx7
gR5Aj2GbzXk04nrgggGcbKa3JBSQ1ht0DfQEl4c+5KAMUW6XjqSXxmSXkJ8s6GCIoXHoqNgsA4ws
Qv4ZSbLmSYKhVJmZywBtXKBwwhDEsnnBJWAYguxywOPuSzQiFKgxcA5Ox6RqASLB6BmpCxEbfVLQ
1ZbJlOBdGT/6zC7V8U0Ro8ruOIrTPUrGHEK5OdegJiu2hPtjo/pHjgeHVf2MQ6KhIbtm8YTT9zSq
7IQTojqRJRoVvUCiA8QotVnJ1fjnNk7o4kYNcMh6k6WXGxpL8r75VvckxDjwT3i+8lLRsdfFHCD/
PTa4E9rsZZDwuqgwgs+fACJK4NwJOA7S7ydUTvuFzzB6FH3JSs/Sy//F3pktx20sW/RXzg/AUYUZ
jxfomc0mm5NIvSBISsQ8z/j6u0BJtiQfy8fvjnAobFPNnoCqysy917alcvd+kUTVZK8mvWpWpcV1
AE/wnPU2e51wmDnKHmAif9C5OPcRLyqIE32vKTXg95iKo2BgcLCcVl33MMxWouXvUlWdokYmeE8a
dW31YeyZvrmUiVxYXQpWMjOME9fz2+hw/FPRGbjpEL2gh+G7n/mv2DdGF+9pvhpamzqqL3hMxqfU
yNJe4Y6ZLxmTOl7d1I/v33cWcHjuUy4rdHrzJgi5ZNgp+OorDuYdIKiDkMEbNzlXNVh4sHxcnbbF
pVIs90JQtdN9isXbNW0KeMkL4c6z3b5MohMt5b2lW3cTIMv1UHGfYL/0DwMq7cvQ4u5wrObRoont
mYjLuOG4mGzuxvcPIy+5KQaFv1om2QsiUnXt02U/pCqKYN3nok2Txj9MuSNvOFiXHiY4Ovb11Hsa
GCVkqKq6rpMC2FOt85GKntcQhM2F3SjjNjBVedQqH7tnO6vrhPEYfkCNuVCcU00WXGU5PxyHPLm0
VW5UKgamfH0ImnMK0rXgPhFpH5370Di9315aPM87gQKZ02uKR6ewx0WrW7gi4+vWQyc5BKHIt6PQ
kjWtQm7DBHrz+3erZLx9xc+PJsp1lhAugZymlsfAsKTA4vtDhjlvirJ2tk2gJ2v8C84GZUi6onov
vfcLYLnCucXPkT4zx5tYxhzqtbU+O/Pu/Wtu0ZFxH3AZjXQE130s/ecyMpSdEfJWZ0iNDP6kssMj
wepFYYpci69AJm8BkAGG6dw9QuFuznAYeWou/YOou/wINHU8GaOxtYf4RQlIC1BQ1R79RE3WyDEj
sK5C2QUG92kxG/I4QQXdWCYXWQ4a4KjQP/LmnOWL+viZcaDtQv2k16RvnTBFyqCM/DI59J7eaKZn
tUKjY280LmCCej/g2VtIpvZqjDKxE4WhIUoNWBQDyeI28NUpVuJs/U49h5pjb2eZT1sYhMhl9L73
jIq3jXMiwtAsuYussthlNitYZlFnvK9NqjOq6/eblkZ4j91bueN3h9fAe8SqNvSzOsXT1vQV2zVA
wLPtDFxM1ViiVGUylhSUFKBvc7DY+njqrOQNQggfzcQd8P5Zm46RrJKMX8nMz9noOWRffWyblWIb
LIG6QWsCn/u1KmewsUWVbm2/eqss/nfWxWtu+tJFYzAedCWNNkjaX20EDWswFWirKushK6A3Jkp4
rQzdySra2NUGOzhM0RiAfk6bVK5oQSHxSIYCiMSomN0KwyoQlsVqAG9BN9eOLRsE8HMdv6hxMa5k
GTuGR/vuzggYDjT2UMaXAHW7Q4Tt0Hbp6dNApj+vd+vl5O6GRdReg9kw/cA1ZRpYm5qOZuxNCeKS
cQKhu571sJQoBivlUPrdMy284lPj9K96JIrODbQxebMrTZmhMSvUdx43xrCjNC829H9Hp2RQB1el
jBkpZrHeK6uArWiFUde/dIZiVjaplg/NCUy8be2BpDbZDuNOqzxOSD68sAv69OiHjta6dZ1K06sm
OgknozfVCQNL7is3OTL9Q2iZd98dxa6/nGC+x5Uvx+CfzjW6iRQbZuOiP/1Z7Jo66NbxNnQ7K5om
hHThW5SwuWi5fdfVhcZlxV2nR1zpv37eH02zHNosdL7M+xBi2TAJxU/nKVDt6uS0ZbeTw/tixz2o
RcmnfFASdyyTt18/24/FwNdnWyTUKpERlDM/Pds84BWM5rzbpRMXyHIScBJfWWOrFF/e179FwN8U
AWhegab9ogr4MBUZgTPfVwBfH/MNYil0knIWZJowVSHp7P1eAkgp+REnfM7gkGAsvt5vFQDcSsbT
GhUApBhUxD9WAETeSIHambTkpaT4Foby9b74ZYbOj/eJsMkikbRqDKlSHACW+/H8j7xBRoZfDacu
+xQ06SpMX777NP7LjfhjwWz86QmWG+Y7BXw9apyyRp7AZq4e2pnbOc9Rf0K0QR//109l8El+f9Oj
bkcjiflmoVKhuP/55ptkI1ODdvdlbKTTkuCTKcyKmEQ7NlAf42MTj4H9GhY+NfxW0EVWZtxx6AIB
UWiiCrJPBYYqK7gKOj3k6AgVPBDQm/Luc0QyS5QdO3pAin4hzHLep40TI7SxY+g2JsMh/24CFB/T
YT80bSyv46ogImCKyQsAtpBzdLa12mCa0ZvKAFik15yWyUxWhcktHtygx9aq58iKOKzSEHIjc+Ls
n3fqoUY5dg/dvYOwUXWWN/dTOmwAJKVadmG1SAeM0ZxPlGTG8FFBu+smSrBwelsVV5dl6NqVrnBS
vYhJQwDOg1hAz9daj4VOKb32S8ARMFLSjt6/kX9Xjb9ZNSTHje+u3T+1Dv4Pak6Rg4D4g3z75SG/
rxmka+msGjSaNGgjBniCb+BbsoVgnplfbA4Oa8rviwbhhXhNBCAQWgrLT3gNX9sGGoBIaheuWYJH
wGnY/2TNAGDw043m2Aava+lMsKDB5/3pps4qusVjYg54jkt00JwehjZLKWUMsxBQxHsbiE9cWe3c
bRNMtZn4gJqXrl8CCr25UzO9nWtUhRrm7bRGVDvEVFYggezbyGQaYkKIivNIQkcfRuQNOiCqjJGi
M+1iZRgUhlRYdrJ+z4wxa3omEXT/2/IyT6c4x8Qcse06dplD243HQ6FkvdjH3E+Xk+77d7FWlciX
zUdl4cgOtAkWFgK8AiMuj3FGUzOLx066hpGod6HJButFIX49ePgLPB7UibPGKQuiOq3nACBDao43
MyPiZ9YUxoKEmfWXwM0YnathC5C37hfWtqMFIt3mY59uxx5GzoqwlmgPHb2yTo7TcnBrJgFgQ1EY
C5gLqLd9Z/YqCw4rXEC+pQ/SN36n+zJJ5xczdIL6my0AYNXw86d2gQIP73xgzqQwBCDAEkv2ThBu
Fphws2CFY6PqH7F+Tg/+XFimVwdVOe5HyqtlpGnwRhlHd+ojfLkKeoFMt41q1gikkn5tBmUlqX3r
4wCCYZE3o1aHIEJMUJQMxt5cuMhODJpbbZfEjOg9PSNsauTmPZf6Ch7NJM4V53H1PXNDW+I3zPck
jj5uLQyASz6H8Z7Vwe5Ibofo6Euj2cl2OOHCFYofEj7UgbCPYYn9wKlBAsikLmkgKDRIBpFLSIjl
R+KZ2ijYJAZ34ybxo3qNrW96zpb0rQ1OfeJGirG8lTkUZtgQ6WOBfcH1RS8HehVBC9AEhPpKra0r
vKhEmSyhJmjyMODToKYSEO+5J0GQVpupR/oTWrVzNRoEpABfXoj8hKaE7/kpxRKlAiaFssIIu/ST
IIJijxlL3bcZ6mVosP5H7ga0sSAXnBc/60lqIXemT7ZBW6l3fhp1+6HOrA2iGPJdnNxvbpmjvYqB
8Jd+iYEBbceUjDsg2hcWc21ktSMVa7DEx2Rmqh+SJVIGG5K67ZvQ9F2jmaVcGUv8TPOeRNOQSYNi
vD5Vtphf0jbzVxjNp4cuKrOd/55noyiCbJtyibnpl8CbqRjzU2XAaHDb90QctY98z0AxtZKhX9yb
dDPolTk5xUEUfGirRd7MLC69SXTidpoZsS36sG1bYGmpLV/vXCzA4myEFVEzWFicTZHrKjAxwweC
/K5E6Iy2vAIp71AMivQzLPlpXzlQBseF6tlT+Li5377G5GwQuTEMnoEObbdgIBAqqc/jMH3AiGx4
sJ+dceX0qlXTzNCwyCyYaYrXzrweIOUHPC0+5G6q3X93xe/wyD/kpP6wxdHr/uWumD6/PGc/7orv
D/m6K9rsfJyT2fykxC/yHRpZse3fdNrhGvg2FcUn58A/dkWO0pxxOGWDkqccdDihftsVCYWHlEu8
JVBY8kv/YTP9x01xQV8u/kNJNx1g0p8mM7EsVdopurJzFEWP3Sie5l1HSfw3le1yIv++sl2exmLE
7/BshHL8DGGeZUNDbu6VHYZFeQc5h9l7J+yrbIDC+OVK/cvQr5+rWZ4LGiHHaRCMuPGWY8j3h3e+
CygNvebvJlk4V8Ks+0ucdLgWZjFel2YW/R3IVpN/fntkwZlyqUpsCZFv4Zx9Vy+MSWNUGNX9XTTV
9DX8qmiP1PFss2zjhcGUfHAeiAvQ1I2gvYBEMQWDujXpZubbygg69o5eH+iZ5kyS46jeOcVIdCDt
EPGS42SkF904LNCBsx3mmr2eY7YHtSE/MJ3PzmkCLDFV6vZetmZ+AFFYbsC4Rid/aqOTHgDkXGlB
Hm6JZ8r2UdAAgmqb7KzCAfiMM2l+CBO9frDK4FJ0U7QerJREHlTvu1nVkktdp3HghbHWndWmy95m
bS6uZm2I71UR0b4j6WdDAy1H1ZD1XlfkAw04n5JgrtSt3Qt4xaDY1jJEhknAVXNhybY41aXNAswc
+1mkgbJLzUVXWyvDrpoY4Lr66Pgmc1S1eG1sWNjmnI14NOawc0VF38qtbX0jGrV+ihLFGZLVGNZW
Qy9sGqBFPDmGakzNMczLeGPlFiKjwec690QISRYlSpa/dLVVPsVQdj7ETqLeOIxqQ28QjfMptsFG
ueAlGJpk6lQkWPaicVP3NhIHStzwJQlTm75XrqdX9H9tWteMp48WaKqLCandgz3NQAHZvlHqLo6Z
mEAFV0cregXo4SYcI+H5I0E2IUOGdSNF/QQird8Uo2g3NrWWwUjHzD7VWRZuwzx8neq4XAVY1C8C
x+7QYs1GSCoNH06Y++klW9T8AdStctZAqx7FDA7BbUaZIDPuhbJKotgXrlLg+ydQdu8DTsMpmjdr
bYqSo4iDjkLabF8SOcXpeg5mM18rbeQc+AgaqE7ma9Wm9ICH+pSnAh2hxXFAGwckI/qFr7QjGSjB
vdMghKj8Mt0qpc3oHXEzCpAhB76iCw/MlOlaZXsRK7XOyIqgCM8UdvyMA9nnL1sfNb8jHbAwJywi
ZnXjD6l6NElBMsZhkK5tWzqXNnfPiMADPrKOJ1D2n8fMUjZGrbSXQPXmlxbmOrtyabyUGIquUMRg
O57b9qYyWsXDoHcDYiJad8b8qHS1dlLnUF2r09ycFBL/1oNjDrcc2jsvkE6/mTL9nA/ZB0vzC3UX
IarudbdF6D695maEe8/vO/QBZofbMnUnu1QZZ6GIWyVBloAsUbsp8aa0MuejPaTTuE8dAXfaC/Eb
CNdXUAQ8JM0AlgbHcNcMAR9EUa26qW/iOx14TNCmLmAMux/urKkN145srGBloL3FieADbnANEhdc
pyXiYTv0s2k9jooOpgvPuork2B5oq0WpMtmbJibFSAcK1MJsSYY5IAPCWIBeZdQHJ7PCieEWeDaH
6wDJsq1xfq2a8MLxlR6XE7gW40ktMbJAIacJGq6HGijyQ0yRYWyQ7BrWJ2tEreuGLcSpQzIBIa5v
kwzTLQoap0meFKNMbp0+i7a1yFmGi8wydr1o0wfLn5SFkqH6kzt0pnbAPUwPeph7CgZyJ5yt0WrI
kVW/OspxNHac/YSFym1CLpXNjrxTiXeK3aZa/rflm/7tNHXDq0m71nZzRrAbzAvavkixfrod8a24
f1N9XzYiP6BqcdZt1lEyZQQcc7PbQ3FR6To2C6u35IZZbkHZFCG4LZ3WyxvBUAdLIgIm33c+YnnJ
mB8p+e3cgNpzjVzpUJH1Q3YeNb38TO/VPvJCIo71AEkQZjvZvII5lIbrGkTlHruac5UakflMY4XX
p6EhJwjRys7KkCwBt0zKcg+OJz8zlDZ7w0aUPjCHGa9ThtuA9+asuA2yEGNgwzFCsngkNO+Bbf/b
Uf3Szfjb3ojBnv7Xsor/gyWZN8/NDydH+pP89/N79Ljt/MZRhG6qAz0JBcQfCRmKo/9GM5zkBVCZ
wNgNR//jGGiSUL80c3WH89mXZuu3Y6BGs1Xyt5kTcExc5Bb/oKMKef7HExrwVf4h3sCSEszJnzjO
cCBViptO3xupjQPSIOigztt+OwNePRDfRSiYUgA9L4Zh+oS12DoaiY5K35ZyuCmKDhhIUyrPBC6i
jyf3/EQisnZnEjjKnKc0CbZodOsUpn1zM8V9dJc1Bh7ero/2WWDKj0XpA5mKrfjAWXkNaLx6YQWM
dyOZoUSWxsOI0Lgr51d4eYoX+Qxu2UAT9ZYkhOSAGDC/8C2NuCKN2QU6zcvCUJFokJy1UuIsPMi+
wawWZaCzMsXUVqoSWAcYWZhe/XS8KkqijsrUdo5TEzB+Rpilnkelc/BVJ+JSThFmOjBAvdsXWrVR
LfoLslCDR+lEzok8s2s5os/2VXmHcLhYSRNVa17hy+CwUmpv2jQhiM0mDjSyzxEZZHULm0DqrO2Q
TOCtjw0WdVJ+jFSUn3DvVhuthrJYRSQbMohO7is9JtFuTPV4W2ZjvMPWDqtLH3D9WBOxP1LtPhR2
5COvDIdzW0TzqzMN0yOSdu0cYKjeYVCrT6YWj2fD5MOByxRt8Bt1F8j4q5dM68YVzgprU/Zpv7Vk
wtsIxhG5R54C1XuP99W7T4qjuVFtTJ7mlBdEJux10HzrDkgo1LkiXzWGf5klZUbaq7JHCZsQCVRw
OOnraltVvfEWIEhGNN5GmPX0Ycsgwd+rQPSvIZnP9DiUmNkaajhlrc1xd4ETNn4Ipsh5sioTVDHs
PDxBbNJlP1R3jq9Hl7MwxSX7HAYHdvToA+TW5hh3Ir3VC73cotFUHXeA5LkzxtSKYRdp2nmerOgy
CMh8miwLjxdHFusGcr6kndFW9ipqtH5xw4trp+ZaQWaDGiSe9fS1I5rj5JPzssP+rV2YLQeerDRx
P9hW9FhBYTzlQWmcUZLOu5HQxRPJSNqFOhgL2akIrmC4NXfxrDnocJp0nyndvsz9xamVGzYipFJ9
Qs5gXlbM+PfgJMtdHKeo2TOcS5tBD42rtBwu1HDQuRyreqcwke/CoH0OO2SWeBoTuVZL33rGOfvZ
qMZsH0wlfs4pM/ZF5esbi1in1WTl6oOmJ68IHsqAebauPll2flf02vzQNOWEBj4X5yI0UeeMxOEe
4Mvi3WLuI05hLw2JLsOsnjHuxtcW2gDkjsyMXpE3htu8XyQ9c5Te25HIvB7Fy1r0SXYRB3yJg6bR
ROzw3Nlg7G4trWlxfVC2uG0i79oi39PHMA8F0tsc2o3HqSZDCpDGyVmTMr0x/HRnTkN7MP0536N6
RaFZknfVsViS/O5Eewti2QYPULWyGk6nfj7GN2z2+ucZT42nJXHozeGS/VUaySPcjPEeIYpyLtWs
8PhCLXBoYYJBGl3/tVKPJMma1UVFARB7jrMx2jjb+g0OW/S0KY7Rc+/7/aNCfA7AVk2eYwE7MGfi
2njpIPpTLvr6VWsnXokuVtjxrC02pHHdp7JDL0UD/LEl64f4YjGnEQLYqQAnNgVXc1MkW2VsAYRM
k0Hycz+ai7oU3ldAVgfatIZGctEt4ienvw/miSo+TRxk6nRIWeaaKHVx44oLeqDl5ZT70Bel8hir
SW27QUBPLEodTlJmxQm9zk0PEdAHjrlinwr043QXK1eNk+IlBWV34RehczZwYeybxhgzF6d0e45a
JQHpkXsGXfBnE2LENqbhfy3gQ7ReicPu1NuF8Gw/m1MXBqG5xnPuPDjsGieG/eEHSrnomM39RwdQ
844dcfZQwPcnRC4Rl9IQH5vYhKo3Kc4x6/T6umVAdRmLoUIIH6WYHbNyTXRwsJEOLqpZDcu10VTa
h4Sc053Z8i5r3y7IiYvVz8TMdJcDwR/PulYtmwsu98eQ1LN7YMB96nKsdzZa7ARbnF04daaAvEzp
h9dScv7CIGe4fVCNt6Ljo89DY15NU1uum1G1L+xF/bsa0yK80qx44EKjLesoi3SjFN28nQKt2+ZY
CfeJM5f3aQfWAwkFYiJ/vk56TV+XfU99OrVixm2ikFNuBOPGrIr+JPtAPTgySD4iF0eERk2Oxovt
NuIWvyDsotzRY4K1nFS185SYZrTK8kE8pj6NCVamcO+36mpSTeN67mLltQRLdSiB3W8wojZXMsrT
vaErYAH1oDmn02DfB4PtbyTaxduwj3Az9Ra+0QnD8kajbXyqp+olxx7yKuaO5b+r2xmJ4KgHW0I4
5IqwT9RpjXJh5ELFHJTjoYT2VgyAmF2Zd3AhsiQS56WHzN4fxwHSSA4ibtzhwfZyRo3nKqjSXRFy
S6NEsJKE4qrGz2T5dvUGJDbZ92mo0isYlGOEH5qxZ3bdE/e8a43uCVMbfYRi8ZbYVOYvSWs+YQ1/
Fn73ZqXzE2EPNzliGg/oKKInrcr2NXaVNVTsOxW154Gwd+sODZv6gJgnf6UHNH6ofR7Y56bCpR5N
TDsOJVm4ojuUVVP17Za5CnyBS45a+BjQ7CXCIDG2aHXcalF4HJHXYvAYO/u6aqvJfGxM/61DYmXT
uR/44qgrVLo3dMs8vxBbuKnlvM0QuF9GZaUUTyULKGcvp4eA6SebCh1adrAVskCbIVbxj2vJhQym
/NDVkfVkEH3+UVh+EF/7Y5heWKEh6zssS6G/TWciVHMPQzOGNdICjPiTHRK3em9U/mjQrgGNTgML
6/6+siJtlSsCVQoay01vNh8oQwe3HpF2wufHyBPoH9CPDzu0TrCYs7Y78TfHjYP0y8Okfohq/dg5
Ko0boRSGmwBMeMC2qOw4i9znM4q60FStAzsI8FUlCmCepNILcjmdmGhUp5pv8zC3tIzCaHhekJuH
2jEVt9GVbivzcWLqvBy3iJ7owCNr9UUU7RN/A7kN9nThtzu4N7qXVHa0bWisepOvn7M5bFZxpQT7
WQ/aPegS/1BnanRoBXQPmZITBwLmSAMEEz7kuY+dZqYexqtpG1V9hDmpcdbIfBmxRGmxHny9RO4X
Jmxkfgm1gK951zFgo8+lZlvCrMSb3vkco8ukxPvOvE+Tn9BTmvaHRnS51bx2ulUlxr1fYQdtPVKH
IyC6/7by/5dWPiPmXxZxq8/p8/Bcf/6+iPvymK9FnEVXnugwOth0zGnKL+r3rxNufmSRCQeSwpH6
lyn2V1WM5vzGlJi7GqoeynmUHn+08hkAAOqnxDMNFQInk4Z/UMMRc/RjDUeRaCxTBiCVjBwoMX9S
ViUxUmEJw3c3gWd+ZJaal5h7NFooIw0Cb7TqrN2U1XSdFuq8IELQGgvLoZEsyg1FWU7vSpvlox91
WAiJDDVJ1hHD57E1F4sPOmRSzqHJBe11bisLWTf9qCvQyzWmbXCTGZ1OmoDLNjroV/gQo52PVPk2
JtjwOHKIOaWxwR1sd8ipLZKf8Q/hhSR4ViQoZdG8wiQFWLT4yllr6wsIQzHRAbCmlNGItwMvTnW1
2iz31hz5+4KO903uBPqBKvBjbFXKY5RmyDKr3HR1zMxbFpxgTagIvSxaulc4FO1VNjbn3g4+GUrC
m8Q86kL1PyOBSzaOQ7ryZGiQDBHFb0WQvJUUFAP0eXzEucBRgO8Yc1DVlptq5tnDXj2b2gjT1Wov
yfPQ3E5FeyvtOxqDl7j/cjcc89uhmuVxRBvJ2SzvOQMNyx/ZsZiyo26Xj36GvW2W7UjbLPiI7ny/
bPnuUqckU/KxMpaatChux1iZnxLo1atSC8NVYpfdpiMizYsijl+Wczdq/tq3mAhj5VteArQ6g18N
WkXbWrMlrrREUTaMaOkXNU76QD6l/iBHDanwIojH7a/hZaW9hSeA/HSB43wur4G2zTiblEMLafi5
0NlCaIT1+ADxtXtamZK0rWJsH4ydb882g8+2usKVVT/qiX1nNlEBw4mxhWwmllUfH+5sOXLnVKYN
IMa+T+dSAU+rDfeYyoODTlSGhXJ3mVA4fveqCADOHiAp7dzSTT9lURUCfFGJ/WWxreZ1Gua3miJB
79TMxVdqod00acus1fYZfGghsencOW4c9RFiMfLF+2ysnG1daZwgglKCTYomXHVQ49yW9ntxUuXY
XQScbsmxqBXj3gLhfKFnpvio88ZXDXMVL4vQTTGLJh99I+0aeJk2TuJimOg07wuOwIgx4nZ6A0E2
K1u7BpLyNjnWcJmqNe67IEfBnbKxIipJA87Jsbz9d6H/XxZ6jfgTZql/3a67XXxJ/1k9J0X7/P1q
//WBX5d7x2R5ZmZrUDXSEyNJ9vflHlDrb1z0jE5p11kcmRlC/qGCZItYkiV/10d+bdnp6m/4pAES
mwxtTSF50D9Y7lVtWc6/G6qSoCgN0o8I5pO4oYgH/HHq6IiGcDrAGzjeZX+2DT1DOl3T8+dgt7ZK
7AZi7tUbLTX7rV3oYAj6ycG4YpPSnBTDHeTE7EJDRuHJqrV3HGKxMfpxnHt5AZbRMvNwnbTBDcvn
Tk+43TF7klar5w9Dl1wPqt6S0hzYnoKS2pVmDDmg0R0ER3nKqSxhVFbpqXrb5py/y1JFAqgF2Ukf
+uaOsz20aKvVVwQbMEqCFjfZ2j30hzetZOHBFH6enKm9iQvT2FaDocM0irvsBhJ1d6BbV11gH6Cm
GKuM0BNtjlYw08fjNJgWDcWRPhEMq4NeI7hom06DClLM5irg4zzVpqJCAwAOuerp5GSuNVbcjpPI
p90sarEW5cI2MyrjKGpO5al6UwoJW4E8FTpb+Id9OE3x6KBFR6y4TsJkckEY+ZtWlJnHBVOs7VzW
UIOSwY2GCvA73CS+rOxibvVkYxkKvcc4ZlUqfLSlulVuRjUY892YM3tGiTIGa47mt5WRV6thCh/o
FKr3Q2aY+1G3+qec1qMbNpXD0VvDp11ikRZris4IthEoXikuerqv821OCzHp1tFQ2Mor1lpJxHqR
dsq86Uzs5m6XF83sCaMA+qLoLbIXioDphlwu++QEjlBY1yttdBneV8M2w2ixw8g5bunGQCKMpG5d
4SRrbxTcGK07RUoWti54Kg1CRhAZRyupBQY4wFxrJZlRk0Ot4DgbY1Q+KXRnSmXFjHAM5i2elrmu
L4s4JRAEykHBtA8KvNY3nE/Kfszn/GD5eWvWT4XqGzf1XMLUB21URPQLXVzpdTyc/TbJtvi/Fjks
ceiMYDYAGZfCW59LdmsHTt1k3g+U7uJWIUTDJsbFiVOQ8WqQdSPjeYSKhI27CeouMV6CuZjKasNR
Je88am1Ji7UczwMlXoZKNq9AG8CtB3+gBOMqQsW4wFEbioKImBem6kaUrNQZyojbmhnk2UUhTZ5k
9cmYCT9cFZXq3+RpiKIVpTX9nziBpOQTepGdSJZUpZeVk7hiDGb2mxQ/jY9AKyxyV7Y5s39gG3gg
U2UdzZYWeFjrptvaD5me028bPyS0diBTVqb2sQp1dZUGWXC1IBOvTNIQ1m1fMrcG9D1seQGCNiqW
KpR9+DByOpcRxpRrkxiGB2esxs61KsKWXbqxmHWhh9Z7NY79fQhlcW+XljKgzWphDQftaKykItsZ
mF5u8ZXPCeBYg+6XKwGErUGvtjddb+XXlV0GW4uRZCh74wrqUIBmrBwvIIFhk6Yqm5/+3RD/lw2R
KDo2j7/eD2lmt3X02v6nePsP4vEue4l+2Be/PP5bFUTYO/BpRE2LYAUpP2qYb1WQ9RteARt60MLd
Xgqh37dFjVR3R3eWcRVCJ90y+dG3UZb9GyJftkzHRjO4RBz+k31xqae+3xapgrAH6CyUKtofE2jW
j9sicayJpOkudmDrEVq+IS65Gid/H9vELA35LovEgTntmpPlo0w46sOn+u7Du/6zj2fxTv/pJeDi
QYTEe1YX5fIPeqAC6VZp24HYFfUkTr7+ODnlsemTdZ4xeVfRn7RVB3kpyF09hSxXBvHWAom2HtQn
UES0pjH+KYhxgChFhb1puY1LS56qRQKpG71Lz3Cl9AFkw/JVpw8bFUy1c8LRk48xntHlXyddR3Ay
3TfEK5Fh7DbKejLgAhftglpJzCNWyHxyZ0FyJqDERtNWIkG/qOUPk82KyjVBGqENBZIemqpdBN2A
0DWez3rbQKRJ8e7ayiUnXExeaHrWTXKkE3PmKN6xfgDwVGjfmc6T1JR1E1jPNKpxMcewZUyyl0yg
ghXo7TBcd0XKRpx5dZfckPF4FwOkWZMqu+7b8iMFnNjCgbsOGgv+Sf4yI5Zq48SrzCHdmjMvY2iR
SGjgiDJ4IVsgfUxAxPCaw5kOzK455s1gYOoGRWM2PNm8gZN7FSyksn8Xl/9lceHwadOJ+OvV5Vh0
URM9/2wdeH/Ut/E4SwCGMO4WbVkbmD/+vqYwHhe6heUHQLx8X2/+WFOYgZOawGJk0xok5+cPlaTK
LwSUj3cAIwB6zH+mktQYwX9/Q+N5WuSEujQsg0MNK8uPNzSyvqEDplTvjdy37BVqb3kjqDwvCUPA
4F4B6YTAaomXRrH8O4yt9X7Kcv+g1JF/aGq19wh7l5C8zHwLBQxTOJ37DElTotzZuAtWVlgaEdMW
HLUyjMcriYbkc1zjTh7DIH2AuoZpPsNEG4SZf1kIEE6rXLWANGJ192Qg6mHbQmLbFVVm3nZwD/4m
FOQnVSWfgI5wAeTNoqpUtaXg+V7iGBMH3xccGPZjLcdrFPPONpgAIKhtu7wvXvd3l8h/WUN/klS+
Px9WYk1nE7Exjv20hKqKFGOQJOX+3VVNm/mFpC76HD6fwa+faSmTviujlmeyNJVta1FTIMf96Z3N
nSkhYJvpfvAx8XOowXo1GRTsmh/d9mqqb6cw9m9+/aT/5e0tQBYgG1xMNjvWTx+nUJshyxn+duYy
hkSJhnhJcLhedaMByf6fP5uhk3NEXczS+jN/BckgB1lCBfcS6X1ymdfZvIF5I4erDh7Fr59L/lSW
Lp+ng3SZA7omnD8n344JuqYsEdG+CseU7lDoY9GryFknmgGyVDiF41VXd/I4NEm/m1OL4VnUABb4
9ev48yeMl454QZ0OJn9aP32tKTq5Keu0eF91/8/emS3HjWRb9otQhskdwGsEYiSD8yDpBUZKIubR
MX99LzCrr0khXbKrnvsh0ywzlYEIDA4/5+y9dprjwFATbCACHB88WSEt+/hgf95Dgjoc+45LfYAc
9mzP0dQe4IpGJofKmOfbd15Gq/EEV1GVRodJxUwFASSn7ifH/duPxErLdltKxM762boE0nWIQ/hN
B5KhAbsudJHB6gbgZwv08ePfeHasRSpO99ujQuHy0gA5O5YNJpD9O7P12KhDH2gam/1Kb6aLEAHB
48fHWj7rl2fy/Vi4OzmVrqPb4jznJEGiqDWkcB/maWaSWAZOfsxiqzf8j49z5gn75zgWXmvynJbb
1fz9MexkphpZjvEBNBrsp3EggJISp1h0nZa4j+IYT+NIdRmvZsjywUbPw+j08Xc4u3eW74ArjYVu
Ae7IP2g2PQhP+K4t36FXoY/+pDZRTrD7C6wpR3fiCl9Ja/pkPX8/hWeneNGVycVwzjvUPbucfSj7
cg6cmAousJ6bROZHaFrTVZWgE2+sqlDg7XDKrIZpDB1ShNGkglkoxh+GJH/re0Upf0zJbNiHupYf
gzjgb3Oi3X58dv72PQUXBvfwUj/8OdQQVjDMjqbtYRLJV1SdNgCrOvO4REjG5b4gsMWhFicCdqOV
Q3oC4kLOG9yO4NClpX3htQiMxti1rjxNKmcr+6hMfIQMMFM//q5/3rXYNZhW41ZkRyLP5y862P0S
GxeSNuCmyDZDzGmoRYnE+Pg4fz6Jrs4aw+Jm4uB1zt+NsWZyUlB2HEpwBrekC2AVKNJSXGTKFvcf
H+t8Oef2hAnguCZvx0VseG7Xn1wllD0mLOeg6f3QDXqf9IdujVgv3SI6oHONO+nC6Ebnq5YXzP5L
0X5yYg393Ca9fA1KOYf4MzYFfJ2z/UDWVGTU0C3Zo7FvpsMCdqZX741WdQiZkN9qltRf3wkmMdOr
Bn56xA4fjDMyFwl95wJdX3D0um66oQnFiFjVSdWsayCzMYge+DJZBEcmQgdJSrsVvPWQoZDxZ/Np
zhqU7l7dyHunHtOjmSPD74HaorbNB/NOdKm8JxBNJ+MB31qEX6/z9SrWHmjYzLcTM5UOXmbUX+fA
8l6yYNJf0cYHJ6XBaF55YxG85S7i6CNK6ZwIoL4K9rMybEX6SoQo23KWhBEC8mywHOg0X/DnGd+L
LrceUVJVqAKDPteQ2gf2W9a39uDn7WhFG+Um0Sm0eLJtwdJiNH382kUs3uQwocMrNRcTSc62cZkA
uvSPYi/stnok7d1gAwjygdOqH64DzKbAGPuVfN3GvaM3zP3G0x+m27T0OHxVNdqtay5JU7rqnK+z
HQh/BFR+cpb/V4mSr8FYzd7U8aAgwqNHf/BKazrxnsmeaswh1++nN5BDuzGLSL+tLBzmx3JmHngI
jBBFuKnnEclNpN5u6jlKqg1QC1YrOPgX6E5YoVxj1L4VhEhBO9FHQ19nmYGZKa44dxN2OgWSSY8e
7DG2n0n4yDR6fnpxY6WmU/iJzecMURydUH+FvkLw8NroHlKToGmmcOfNHmkzNByYZoaW9eiSV26u
NJNzm8NxfaW1ZoJcKe0XjKoa/W+hYHwHcT7f4k0lr6hNm/FG7+vxOp7sPsKDasTfMtmyNIHpfjIm
3c421nIfQh0Pjm6XDOF6itw2BjZvsIExckrXgsREOnF5O59CEtIhq1B60VtU/XybC03XCStinwNq
uZrWAFA8tQJ0OQdrxQ220VVUvUTD0pfAUICrM7XHG/qFJE5Clx6vpCi1B0k7m+sY2tMp1LLkmLrZ
xqN364+NjVCWpMdtmzjGPkQ1sqExKtaTVja3IbKMgw5J/AL7jb1GtUCIlanQzlrFfOzwKOzpcAYP
YetsSrtLX2oJU2niaOsgEJhVZ2eXxrC4Ca4cd9iKrK90YvE2gszUS9DNWoo5BKHevDap+daGLJqt
N5ZwMYH3p2vOqvkEj/Y6BiN7xI+6jaLa2g5dVB49HpJVhCh/CfIi1DvnZ2WpSwxlCrNm6tsOmRLU
/1bYX/G7WCc4BNfN2CJ46i1EsZNrE7hrWpic4kdQXOiMVGVegG1Y6x3hclVLCzX1cjj1sxGtIvSo
NHdolsZedEdazatXmS9Vp6lNouUWaQ5MM0xGMwdNd7/UkuYyNuMqW0+jy1utI8Mjt+zjbLnGqjfj
K9zcg5/a8qHvgwugkeGXFjzqJrKn8RhlOQuwveyRMCpdydiyTqiw6lsjztRRI4zOn2d5mTpQykgN
yhNHeZi9azNUP2s9rRaTHDljBUhm+OqhlRwNKEEGzpTQuSRBmC9UZigiVv1kzo9itq3tOGRBR/PY
9C7IVK2v2SjZkT9I1ovU0bNHAiFCuM76cD/hkEZBpCpEP8TFT6fUQYkX5NLBjdG6P5I8bg4jgqkD
NihisQJ20SfoFXeuGIY7Z5gmJMAE3yzvn8UQVfXRGhFUfkOjeV47PGnZwQZ+b67MlFSyZmIvki6z
67SQoMLh0bEUFSRB2wFvBCf0HIKIKX067j8/Z5u39Wbd3nV4emDAo/28Vnr7hDKs9o0B3odNeEyy
XlLfEr/F6ZRsRWLmF0B8022RpOJG70a1JWYjfG6TcABVPvotkTDHZOiYhzDl974ht1bYlgtTLXC8
RsNT3ERHq2bfvjIHV+3nPufGTNg7UCJkGsK7xtng3P4CdFxsCT3qv+JXcd9aG7fLShaGCYpAOM/j
ANFrp4sYRR56slVQduzHirHekyvnXY1aLW9J/0OnXUJ/09ra2VNBe3tvNMx2VRld87OCvgDIOpmO
dWudCHjRTx5ufWZ8nnHJ5LNgC1M4u87JvFsgHrCsAyuwKP6TyKZN0RgPWoxtxwAVf+SievcAqWef
lzAJNoXW299HRgq3MMXpGpCE4buMO3yayptAkiW7mgKijQaHwDPptj2jpth+TCdV3oStssi5MpJD
kNTmiTMY+xbOwroPjF0vBDe2V5wk7YN1ANP5Bo2g2IvasS7JxkBHX83iPsCR6eN+KneZDp87m5X7
0rX8JBaaeo0bILbW8HnRfxKy4e4iVPmE2Q8GQjgVhE9ksVhXOFTLa7x0bPs9q5SrSmlJsZlSrbTp
hIJEQMzhfCUOiSZOWYcXoybc0g8COzugVJ1+tpTjly36m9vWBoO+siqvV4xLC97ptjc0zFl7cUXF
Xu1IPHEoAIzymBlTy9MFGGJI8gzDqmivXTUS2VKryEOQ4+5zEMKHwS009J+Be1HWpJMkxILuSAXL
X9OidgBcV179TAhcvZUSSJ0ncjzuFVizgwZ1YlMlGX5PVX3L+WgEj6WdrQm2N7O1CuYeJoSNO549
poY8YrGwuYberrF4klTGBPaCdCgMBGWy4YrHxLWY3/HLV37cVdinYH2rTRGG08nxuvLVMYr+OKNc
IYiDd2AdWehgBdNXYJntjaH3ioS6lDX7H60bCenkWq37f3RwABIWVZy0qRVJsyvG6C3S4E63MSEe
PNg4PQKL9OgafsRpFJV5FQ+ieyTtp3+1m9j9GnaomtEykavnj/rsCl57U545OebNvNhr0p6Opona
d5PL/nlqjfhKT4Eiay7abCK48CrEQ0rcB8yLK6aH5Hdk0MUssw4OAjsZkVF2O+5tIitPaEQyPyOC
fPRLE1L/Ous64r9YnDCtGkk97o0A0boBew/2vm2WLGfTHN67VmJOa1yNHVzrkdeIQXeI+zLzWH3U
rD0wx9O3HmoG2P+usSO2pj1Wc9x9r6iNqDAAABZETr7VjRt/IwWEW5mOkg5dsSISxDGbcS91K3ia
hGm9aGalvZmyGy4DdwofRIHS2Cj52BHL7aNRxEiTOtF8Cyo7ZjupM1JW8SMb42DTBpKY+bS+k9YT
2vFiNc0sr0EWcFPlTyheddyx2p3TA+VInILRsuNu7VmTRCi0E7xxMiNHNieoxUEzw7DAP0SNvSos
u1x7Y/yaZiY2Yo06GX4okivQz3sTWSnz6uEnMm5vRy0Py7sxvW1quM46zeXRVDn8jLg3Vrnotm7o
hdATTI3UaG5nPRmJrxI5Ym7jZa744Kjs3J051ekKQEa2s9t4vK+lGa3Nzg1PSdG/MQy1Vkx4iXfp
e/OIoFXfICIe0bBO2d7TaQ+YYz/xPDfdropaHWUxOaLU+Lx12Agd7a6Eq+zF9TYfWnWJUS+5TI1x
l0pGNhYbrjVFNdkuw3g9IBRZRfYo96Kpo7UOO5TSBPl+h4PWZCt4MxqK+OwsqbZuq362jVZuKq2c
d4YEI8sQ5VtD6Oi2mSp50Vb0DuYQbsygbjtLe4mlvYU/MrFP8a6KXB1zrf465PM1Wb7HtpSPVROc
WHJpGGVxeyGb+S2pwydgI3cO1vSK3fS6SLIXT4+H3ZzSpHRIlkPRqNZzEzLC0gzxWGYLpaQ0X0k3
YWOlhSzykXnIJNxtxjfbpKsuxsjB3h7K73kPoM/M6WpjZaQiCIeue0Z1+H3ECiaTztzWThYPa9Qf
4bNeqSXhoXFTpBw4WKZpYtQVWztj3vR1/AUMOzkTbXQp6kfd7buH2q29TaRiLCVhtHcGL103dd99
0czG3YxD3+4RMjSXXddoeyKGlsd80o/Cip0vUtkFgzIkab6KhuYQM2G67oZkKSccLxp3JUE0Gz1u
Uns1G/h5216Qjxnl4x2aH++HLp1JO2pVRkNnlXrK1Xdmbw7WRevmxC2u6qjHrmk2y+eZdZq8TDSd
BxoXRtAe8ORyRzsDJPcVXU07IUojyXCeqjBC0M9+aO9YnaNdtV3rxD7BONgySCAD86sGSs4UcGXT
mcFXN0yh10OL5e5WihGDCFwKEcJ7M3RxbklZFHLbd37J8kKfaZlpTCQHfcUGr5FuUlNjlKa4gAkw
XtW8457cOphOOBiokmNHw5pXS/0qISiz37TeRNnREVtXDSqxCOFYqhODeJifyWwO14mcjEvdAFlq
hOjko3QIvoa5RpM7RGB7ZyjRbqRoqETCuddfy3KQ4tRG/VLyIric1pGo1HNd9GwdMk3qu8qwmgN7
ez5ak8RxRiUFOmbokJwuw6G+GmT7TWa56ccN278VIMkb0cxrCLzAXJiyrmde+QcTluoaf1dwtCJB
U0BR5LsdMP73Sc378d45xlMpm0MgEUdSJ/Q7EOv5l/c/4rm5eadLyv7SSbwdts55DyihelF5Sw1G
yg5dApfYwmFm26NRbDLrmQt5D+lwOsVNRGBK1Nbb90YxMCrGKJCM/C4Fa5zlcYWcNMbzjNUuIKFv
SI9yboudzIV6Bp/JD4jRrKxYR+ZbRePlRsSZ8SXvdK464WF8Z+ySh0YU4006st+F6QrJIe1mklCm
qV2PQDEOdk4vvBKUffWCz1+LKal3bNWo7bsucxq4tEu4YTzTFaF5yWLQIb4N9MbzkQuJGm29nufc
/wypL3HdVC80/2JyJRM6iu584TWNMlE2eigleXeQjlCEMxkj6TDYl1nd6lfCGMRFmcxMyGZB8yqY
0+P7facRf7DtE0jS1ow5PCOH5DZqFY6yftSW7xdVAarKBf2kUWbdZt1yTrKOKRsSlVuu1XhF3Byn
jSbl2jbAHYOpJUd0acURAjWfHJKBr+dsAEWLURLHC3dAa4OYW3n98oFZIu9D09M2XgRStsoAAbcO
nrmxcPQvub6gmQq7OTgLcJYIL86WIRfuAHCQ6dTzQZtpJqjTrwdN/xIZwk78tAU/Gyvu+0hje204
9Fn998aToZnB22zYNJUS7iZr5kOTUStfaCUSZ8brvMeaNBqXHnzOYw+i6AVRE3EzQcSjg9yLi2l1
zCYJ0sIaaZQvKaa3A5pfzYLH1C/AhiYLjDuKA35hYUIlAMmKKg0991DsyJs2L6lbmucWCgymHD1L
j1A85lOvSvNuSCHFvj+wpkqjH/mcVy+YKDj02Kn+mBEidmhpuaJkczHF4FpbhzodOeRkycoj8eOC
xfe1Ewq2qkG8btVW3wvdhUvMMG9H8iP84Jar07YBD/vIrDToJo+OReHtWoL4NiFEiJNFC/xUQQ37
2hBpIrAEzsZFRlDMdWHJ4Cgyi2/eUvkIv2A53OmWoPnBWBRk2XIXDBWtOVGBkgDWBOY1dVtqwsHr
uEucWX8NQS++MIokl5BZLM902YiAZMxMIrBmffRszhQp79rDTEEAqaviB0Nd4B5sFgG2I6rgGIcm
2UquBURHW3jkWAYo+1wZ9T9dSZ28psAYv6BZG7+NiyUOCWRVNrRSqxBZVIEwxKwSCAeqL66ioe0e
Yn1wf1S9HbzF5egdexFl5E4MvJlshIVbHIETcHPEhofeq4OviRSCKJzGagLfKWlw+1kVl9M/7ef/
D0j8DAKAd4oB0f8udNhm1Is/flNOLaZ6/p//K3PQ/8U/ItWF9WNjCXGN/5E5uM6/UFNJwYDNNCgn
f+GqwkFE5cvww+LDmAEv6oR/S6dM+19s2dFiuWwvJNsM8Z9Ip/6QLUlaNYvKQeCusPR3ZdUvGKNw
WAqkquz2ptlRgmEjxS5Pgrh3aXcWT5MjmuISsERc+O/r4i/n6vOJv1jyHJCTcX6QdkpGqb/P4uo6
nAmOH9vd0Jn9huGt3BixSX/OifP9f3EoeJC4W5gw8lT/fqjGSnrDyBlT4GSId5lpDID98YxSXNWf
TBjPZjXvv4pT6VkS8yXRGGdj6NkYUyLZbHyB4xjji6S31LTEV7ej0x0+/lVnw8x/DsVvslnbUGic
T/lH+phpJjiBLKze0rC7xfsv38Ye4XMRIOguMbYsgJN1pVNvfXzws9nXvw8OSmy5iw1mmr+f0haD
eIB0uyXNxZYLsSbaFIZdX358lD/PJop3w0RcgBiFLJmzoyioNKqvgw4boi0b7s1CIbwZa6ffJFUO
bvPjw52NZvlRgrkXXGxcW9wm5yNvkJOmFRlth9RFkgufNj9Rkry5YZmzsckvaIRVnwzZ/zyNiAhM
zwSTjYnhj2lnEGE0dS2C7rGP8LqgI8rF8sp/VvD/V0Ta++8yESaSJYREg6HF7xcLCyIiyTrtdla8
lLGadgl9+xqROckgei4++U1/O4u/Hu3soklbJ0leZB0oMOhAAbN02lTsA9A6kx7hgVlP09ePL5zJ
QvqrgOD9F7ooxgQ0ao8bkjX4V7nSFKXSZaPZ7gymWddgILKnkNf4gbhPHJlliN+spk8xuUwAbfVD
trp7rIS178Km3PWd129Qg+NvHZzq+zha2oGmvbcyg7a+n5HnEO8aro20nj9ZmIy/XH8Cmt51QS5d
jvM7zlWATcqWxygeEMmv7AUARHaN6DeaRheeWBA4nm45+BZnb2Nitv6mz1Q+hClWV6BrrXVYhd41
lNp/yxv/13tG/PWrsT4vT7jgr+W///J2SLxMpjOhnDtywYjGiwRFFp2M2pVsqutQPY6xRQL2IAlT
LzEWH8ciaS4VWFCa7SP2kZ683NReSmEi3FaWUQV+ULiMNM0QEUlnNlemnLXDTPyAX/cL3YRNFWCl
xnvqhlh7aslYXntWXK8bW3O2FnM35iYU9hBRj8zXwFNrGerQQHhwUsRFZKePHS32q9Se2Ahbc7pt
cCqSldFeszma93WMH2KyCXgY6WFd6iSTPmv0C3ZJAWQmENNbOll3LSFhBCKGeMpl1F7zycX247v1
zwfEFZAcTZ56BBlM9X8/swTBio7NOxddRVfMuWgLuvqBOvqhm4Nq03XMRv6LI4pFaYmucllvfj8i
fdieVOS03TWoJAxlbyDDfvcK+7KxCjzSnvzy8fH+XLeBL7PaIFTyPLY+Z/ooFXp9wbVpd8lEyrcJ
6/AQEnK5cc1m8j8+1J+3KRosShgoEd4iQz+7TcMOIc/Ql7wF3Z7yUqsNZBKd88kJ/OtRsISxTbEs
i3P4+wnM9UDLWyqjnSYbHauP42l7uLPuzcc/xvhzHVsUZZh62S1C4X+XRfzy0KWxRq+pwlg7jkbp
g7hItnLMQ1+qooR4rBy2FNz4pDqEx8Z9bsxwV9pp/NmyZPFzfhELsZyijYR1LZC2QFixz65fzXxg
jntH7WwAOpsBuds2GJJ2aw9t7K4te7YPWPC9TaOXP7NycO6oGYddKPT+lM+zdRTM5z65AuZfv5Pj
wIVxkfeK8x1HaGsaKZiW2pEvWRz0Rmw8vSOvHHrPVQAOZh05XfU1EzzKGdGA190S1ieJKvE9tyiR
42U/M2Psr5gYMiMdvsHEMNd13Fb3U9HFlKkxQ6UwGo7FlF2B2Plsc/H3H/COKmVLz/O/XPtfrm1g
NF4+uQMnNZruQpCF226ww8eIVWxd1U7iB4p2Xe7IljdWkx+naH5xY+cByZp3YNISrEdEuRSOpXeL
UqJ8cKF5ziC1j5ZLtM5QhRPxV8xdLDJUt01MGusnd+dy2f+4LX75BWdPwdASlhyWE7ZvLQlRf3kF
uZ4jagpNZxDasMh3cloliX6wSmpkxTD/k7vA+utdgCoJ6zsaJXivv59Ed2ItmUSnlsj6ljBusJyv
bKtuHFsVK8YmP0q6Qc+OaUTfFSGHXR+uk9LEOk1qKBwXtTV14H4NkRbEnBsDbkCzq9YRB9xhOU/W
dhIaP6fCMFgqHdrK6UboCcBHzXsmYbrZ41zSLzVhZPu5LF9IALuXEwcK7XcOvKfEJ+d82SydnXJJ
NbioBdFjUi39/nvhCDikarMg1En2XAQ7p08yX5vhMhGqZH2yT/zLso0gUVB5YnJlr3hWJ6mM4PGG
RWeHU+XNi92AtzZOdHucvU+OtHzSHz8LLp7pITN39PONPWTbjiRgwZ3UhA+pYYXPSTYHGcwqqgkx
pQC6dKm5x0AisPj4Lv7L2xdhK7ZcC42/zsb79zOKURFZWaIr5tzT16B1b0anvtNpuaBMfqXklf7H
xzs3KC2LqUTgRlQSIaICAfjvB/R6TY2I1NSOMry46yz2PVOALASF2Nrq5596kD+UcTb64VSxubFR
vKMMbeC8zZ/89L/eTILoHxT9CKXPX8txxwwj6nl+B7dskaw5YBMixvxaXDJDi5K3j3/5X16aEBDx
cOCIEjpF/u8/XHoJVFQkE7tpasheq4xgPTPm+qRG/Ov5NehkcCdxeu1zZWuijLA07ErtqJGbtduP
BK0XZLLKACLdoPBLhD3h54yR4RYEIaEPmDE2Y69dIJX5bI38syjHtkJVSFGOi4VInd9/8zB1AsZM
ypfpCbiKQifcqmY+Tf3SJs0NbV3R6NxFTovQJu30Tx6rczL1+73GboiTzb7dtc/vNUi1EBoKvdlN
hh29Vg4sgxWx6e21wqyarwZZMqAuu2VYok0k+a16iZjCpxkK25bIDORZgzYNpz6yyPEy27Yz1iIU
6sfHd8ZfFppFg40IG62p4byLgH95FUaaG0+ikPVOjkGDPmfuNzb+ZgbOuGL+40NhnLcdD3KP7rrn
vZ84MVRVNw6zjjnI32xrcm7nIqIXzIDpv/hZ7EEFFpalpfbHqlYRXthWrl3vgFE2t/BC5bacnOAi
aRYuwf80Gm/+WSl/jQ77yyLGkWiLsEXE7XBeN5ozhKey40gxABY/gPxyj5MXsLGu8OGOOV7AMvoP
bSXLzeXRyaTVAoIAPdDZ8xwinySbR9Q7jMpEXC699Thh+NbgbvlkpULmy4Ny9oZgp6EvOnDHJUHy
7EFyU/Kvw9ngFrEbHVULg6yGiBN7QHEEYzhby0aZvmRPnpH13Q/alsqxGzfz6Fg5LEbBwxVb9BgP
gZqyJxPKZeQ3Rep2zHcyyfAgqKMX4GTaKYWzrQjBzBaicLFQ3wp+kgURAVs64QtiMLYDMuXp4h1N
jDvMmRE1NhFzkjQyHmRnzoaf2Sg6tomRj3IDKzMyv3gDgPSfMqFZgiCOCiZiLt5Ygc+QpIkeVVYa
0yEr6K7totjI7Y2mV8Yxn8dR26ku7dWVyImeO9ltNwW3kuCoYss/a8QqDY1KR1ACXlr4Rdrb4cl1
ioU0Jqwy2YJVy+575sXQrQqt3BtNWgTI/RqzWXlR/JRjMLAZ59hlcgDrFRLt2ZVlup3SeEIYU01F
c5mgyCF+TnoVxkulGK37Yy8mpC79FOgXuaYCnb5DXpl+lYtlcxVDrX1xwENO8BzacT27dtnc43PT
oB+2KpluhsDp74vYbtrNpNWec6eXOZZ8nAZhd2ATO25rd/TirQ1KDfViFc7zmlm6tytIwC03WbC0
/3TNRNJYK+E+EnKerccsL621skFUgnesBDmO3S193m3Xi+o5qMzsS6a5+l1bSLQrpObstQV6btUe
bqhpW9Rqi1qhuAscmqh2BIphhspv2ikiTC/FwNv1R6ufhrUJ7TBJJYg+Ju9+l4zWNresH7alDRus
tQQT2o2zY0Cvbzw7ljvbm0uCWtGFJkCLLhSssFenJZHH7iYo+k7/MtcSILY1zgw6pxVT3SddlxsJ
ZfNGeHmzMcBm36QWmh/gecaFm2fRyRq4HlQLELrj4GmcLbETmnHLABnN6zQGh8Cz0/WYpB2bCrA6
GW8JXylnmZOOh7qF4hHPZNrHc3qd0l0aB7s5puNo+rOe1puxbQA2RAETMwd852BFPhQd9yZw7btc
i8aNMbjRdp6Zsk/QcvzAnMzdzNb1Lgiz6ht5nvplEeGZnNpaosBqmzep1Wh8oA/4Lg1rJm2lODSZ
N68cpL8HS4/Ng5ocyEBjf4TDsyWt3CAQZ2Lw2tVfihgPgLDv4276IsYAzzQybVBUwZccannDE5i7
h75zoNRpdeCTnfyQei4z5sBCkRyW7kZnssx1qNFzJ97sR9QNd3Gj9Td1iLxddfipB0tdMtd0oBku
5E2t+Knqodq7VhvvY5Xn+yJ3+zdboRye4mGmw5X2cTtPhB/UxWxRmpt6EwabMvZa4i7caEai6qXP
OQyw0XeQKqa8TFkkIO8PX0FKpVf1wF2WTGiB3dQ4EBMxYWdpyy3uRCR+ZGBuRh6ITSDMJdfA/Sfl
AAz8knkwmYFNAsKszOarZlhbgP5IbjWT77xzlgSF0SG0Zm8hr+oQRTYOUpoSR+SlpkmGtKnjosTK
JgQtR9qzuqJJW8f7puFMQWQtMn928/4hoqt/Y2YJyT55kcaHISFgSaByujIG090SyD3MAFloxkWx
0l+lHrCfpL+LVH/Ws4uKl+z3VrmhJPM0LNfJIGILLJiS9zZagzeP5j5BGAUJHav3SO15csdH5u/5
W1M1DP+nXBnfipFhOyUavAjmpV/B+w/oddS0a9mxPLjgT7/2is+ZtGzclK1ZH2c06+t4LOyDaVvq
mS7cwvdS0QwGq+NOiCyv/hKFbv29rqCzpChnvzi1Ge+TJmizAzTpdBtPunoWZU1YkQMB25eByFu/
mxUPR2ZqYp3qhAuHUop1wobr0NUIrx1ayBuqUq/ZptRN+T5n2Jut2jjsn+pgCOeNKyCFrbxwid3E
00vUb85oEBgwsm7uQW04AkuO7nE+ZKvSQeCzVZxO7YnQUn6iU6VedBGaM19Vpv1Tb47dcMLiGF7H
LgTjkin8qSTY+tKObD4Vzv/O1mN537emAAQzOTUKiSi6Ri1WfaN1Z25onInrsOFR3RTlohzpxnQ7
lCMifMcBqpJlVe+sKxGJax6imoeKq0sTvj6muWdfo+qrXps+bG7tGXWwijnfcZJCEp5I20UUFu/J
fpguNG7N20o01Svi2QIdrJwrIhPqJCY/V8R70LJ8rIayxWjs+liRYH4596p6baeq+dJHnNfZcerv
JbqiejV3Eae1LvLgGNKN2HVeq354gxLX9lzDJelLL7weYwEdf5CIn37MiWUjE69QZ9k4xQbUrJfw
i8zKHzxMQxoZ7zV4rohYNrfrAiKGS914qIxJXMeiDB4rGYWYJbrymwyJA28XnCa8gzlArw/y94fo
iBUOW7cmnUUP/FDr+ouFKrnHODs+uhjWvhVhEO+tJcG80rXwugOFhjXWFezA0UYwsbDQtjdpgJyg
9Wji+ASV4U7KW/4AMcULunfIWj+ZK+gNM885baxCPcMInt5cp1c/nNAWOCsmPL8N6uMVPqKqY+Zi
ivs4j/onOBCEMgIGIkpb6Omd2zbVi5VE8l7zZlDOVTFE15PMC4LT7KL5ktXzeONK1T3p1Zjexcvl
NoHqXgoEbHe13XOgVJu2eHF1E/U3BFxbcdawIE03eqhNb/pcxqCMbRQKNO2DO5Nw3kOtR8RdWwOf
WM7pHVv28dHTmchg9oY3R9aNijZghaY3hziJAmkI8pcV/RbVrGCwki0itZKUFlTJ2JhiTQZ3dkTJ
tQJ/VU+HvO8lhoyOO2nW6oalV9rcaaxZ0TXRCSV8HWMubzQroYlLQCXXWldu1B+kVbrFGsb6G+gk
aqZez5N1nQ/1G9I748kOq8HvB2X8lH3SdWsevRr6UDa/leZiKyN3AtF0k4jup+l2M1itHhiiVlWc
FsmbXO10RMXNCogKxHgz0+68Vmc1cyR5JpVb37ZBQeO/Nqurtp+qryO841ujdcPrAHTPrvUQl8TK
tQ6sY14D9pbnuyD97bkGBKjfNpqrWOPLdAF+TyUnj/TFEzVxsK26oGERg6dA37RFrlcHlvsNdXx7
FeTgePos6/e2zLk0vDYvrcZOSeBwwvhG2qraVoWtcHj0wWqJJ27Dkn+lqqryg76yXoUXiq1dZTOW
FCj4pjVCJewtuTM4XysmmjYyqIbnsLXy6c7IkYOzCUF8SiTgk5mF2Gy08r717BOkYWLXdT2mlmka
f+i85Kqm/6N3UX9M8qrhsKm81ofcuIocEkUkDLDdqMfaaZRadV1MIriXgVkekBV3IYsuxjqjYNhY
o149iLg99hPawZhn86SHaEIh3xdEs4NEYavPFtBj/EcL9cUTEVo3pxjvUsjoP3pC6epYN1jSkEzP
lqo3BZDw9djaF+OY2M/st3UAJGP56v0f9s5kuW7l2rb/8vo4gUSNxuvsuuImuSmx6iAoUUJdJqrE
17+RPD7X9r3xrsN9d44dIYmiuFHkmmvOMSe9Z6r7XYKyfGyj2mdbBufhMGa1eiHcFN/MKpl2/twc
vLpoN+EE93aVtvUhmJYP9L/yjVzAQqFJzQ+JsqaYBz0TztpXyklgmuXymBt4lcfIMO/z0qFqfBhY
fAndP0KL3AMWe3NvZ5l8Glpc2PYUxrdB8pcMbuQ/DCRWVwjTAFNosfugysB79mRfHNLUf54zE9M0
jBnOgRzlVqUmJNbplNylAcJNLawjiDHxIzGjaTcGhrkHn00VSUpMa/qKI+KMXk05UmGslHfmcOG8
ZI67r9y5JteS8QCuM6bT2APFGNJ093vMB+tlbhxxDctQ49pK51sDs3s9c4bV2Rv3XAITeAbT4T+q
kU/JHeXc7nzOhauu7+ItfQXNr4VVk7VuYqqv2ozLALB1nEIQrSh7aBqKGIhByfVMQTj9LfDsFwCZ
g+9xoKcp64MayPwUwwnqIdpT5uIYUDrpTFhM66VPcVpzK+5Sqgl0c6jLgcwfrqXjRt+LvOaY4YwQ
h32TvkGie7fA7JZNXtrBWVLYu47MZJu4Rb4CCOfel41b1+tkCgVLi2I5KlXrqjIyJpzRqJTwHLq8
mnjO7ovMxgbcZguJv66rGEsLCqmwzdbTSGSnz15Ly/H2rkCAR1qD5twuDZLGkBrzQxjZ7UUhZjPV
+WMKJb+jYSGk2eDm0qjUwWs/RCOJi0DmdwWf8llWoH6kU1NoxIKHVIzsL+i+pI9kdiBlGb4S1Fox
53x0NVy0Egb6uqXsco3nP9GhuV68zgp/ZG35P8Ti/Yq6un3nxFq8F7KseWgBmfYL19jZ4xBve38o
H5XHiYXsk2DpHfbLOp6jpOE4NB9GOlPTk2HXk7MZfVP6Bz8XWFErx6vvjSmm3bRSfn2PfIOjzgoy
ateGouAhVAs3ey/LrHq02qB8BNedF6tU8QDNcNd9FtKiXU1myWcbkRFaWwZfsMUFcHK7rH4iUBhM
rx0nHj63lCGnBBLCW8Lw7GPRBLxRwrl5422JdrYUwqIxCkHyWEep9Y3zMZMp3AnnFOdkaEuyG59y
kIgIUtGglju6/0guffRuykxQJ0Y35Kom0fcgSfO8Q+dnCHei1IB+t0Tyk3QwRXmEBkPYqblbPRXt
zINBJvNU7/y4H+udE04oGgPO+myVkGUARF0V9VNCN5XLGbOO3l3h8mfCZi66Db7lnDBPZXIZVbbq
880o+S63GbRiOFm4tLBPE70A3Ubvsjyni9szN5rVKChJA74X7zi88pUXA+b80ZmQHzeJEypjbyh9
BOjZkEYrhqnwkiUkdzZeR8XIuoho210ZC6+6dTEP0fvYjWRB4iENybDFLuVGw8DfOrS2gvFKEeL7
nz9MdzTiYWWznkzXi8R6jNl3gXbPPFHv6QqP1zZRynyNFsSPHtJn9eTiH6v2BWbpZ+0sSBkw85lG
WoEKdG+17ix2vbu4ZwXg4cmdcFTwEbJvpSqu1WVNvose0jVYms8SF8O4Jy/iJ3fh2I+/Rw9tdDVY
bkNk2BDJt1yNFk0tVfVCV6v/mPsYMtdNE5jfpqSRCpaWI6J7Z+AffbBGGHhI7Q7fdUr2kilPzZXB
/q8mU8pnwr2L9p+oDboMP8XR6Pn9CyHCz5TpJV3xzeqqmlH+SjOZFftw6FoWGCFIWhzYqTWvC5P7
ZzXxcS6HCv3vNKXSoKKl7jnRuYkDMwQXOCJKx26FkFObuh23usPAzUuY99caP7nuBQ4GbFXWMi/F
fTKSuGv1EbKgO6RfFXgDv4uMPuS2qM0TO+nuMMFceSwhH1zwMqXPy5JM30GFjn+uwf7jQf1XHlQI
paxV/ksa/h8t3ftfdRf/M71P/Pln/u5B1YRwsLWmRV0lwK2/e1DdP2jbQZrw8fhovyK/9BfFHMX+
b55T2/wDw4OD19TF0KGbpP4Nii1Ern/WdRl5YAnyxUwkZNRrT68G/kH6D626CqI6KA52EL9NeTKv
eslziCXhK3XXTx0NAZXWfYJSvHKkEbvBVzuJNNRrjYhTvXW0aVY6Sq0gVUQKjni6iz3gPYqetdIE
7qH7rSJckLXWoWqtSBlam2KlbN6ML71KK1d2ga7WBGm6i4xq3g6xf4OJHjxMwGW1W/xcTeSS0Az0
yNi2W2lY1GlotQxRi2xqea8k2MpGK2oZ0lqnNTaXgPym9id/LdQ0fLNSEkmxVuVADaBoItRNWrGT
ffziOWW6oiIaRUzrer1W+DKt9Zla9ROQOLeuVgI5ym8dpMEBiXDQWiGJHERO5MN6EHQJo31vOq0t
plplzLXeaGvlsSlajghajey0LjlphXJyUEkKRMteq5eO1jFTrWhyqPmwOEFqme7Em6LcwdyeGDfR
qIiixFs+1dWkVdISubRHNkVluY+0jjoY5BwbG01u9mtxI/pevPZaecWXsyvD6RHMeXnLcb1c0iLo
hlXGRhsIwFDcdY0dT1srGHnKVG3+OjAxPrKod462NPq1bVccg5t47J5a24ieLEe4ZydXvNOM0u0O
NDS1PHWa9NrVxfQahTwuMaqGz3Np5+TQ6wHhpkb1SoBXbOWUM+PgF3j0J3IuVWFzkCis0T30dtC8
+WnGGyrzSUARJ3fPbkEgx7QKcXWqrze+KBDICTp0F8QiUiCpLfjhQRYhzjegH0irqU6djCgEXGpa
Bltj4ZTaBpXf0mSUU1guahpawS/WZ9jHYmdNfvbuW5wvNnMU0zVooedmFq9wSGTldi7T+olSLnG1
iZqcHf0G4LibvTdNxBshFD6vrBQAwa7MKOTqERoflDum16EnxU32zpm3Ek7ffpnK7mD3E9t1Qlxq
07WB89GadvFMmaL5oxt8+2jY9qCzpz0/1a7m9+jwGj9AY40wncIswaLwDa0Ik1/Pl8QzoZEnVawe
rJhL0x0ilR9IfPCPb1WsbrTC8T2WcDlu+Mc5YYLIzNc2RYhbmtf4ggIDcbv96lhUI+3Ac182bwn3
3z71WKxhgWTijWY4YSs/IRPUkFO9qhahIG2XcS8Gu/nlzsyT0VA391/fWYY7N9iNg+DLF5blP8ZL
gkTgdq63JoMZPDqzlsZ0n2KhD2qVWw3fZOZMa/ImbEVT/Q//GlTZ4fbf/bnkNxa6/twdeYhssOkq
guESu+DkZO9fVxr1BvxtC3Y3cnCKeeWrWzJwwvp+akLOORzO0DgRWJ45rlkvU6X3GH3p+I901ThH
UnnzTXCm23QdU4kVD75zAJ3AUw8IwMkotSfCiiYC7VPZf/Z+ktItVXv30BXVuY2EdYvMLLhNrVFu
E65ICnNCN3oPLXSyyaUhEtQDrcHGGPA3+qrKd0WcGE/1gutx8Tj1UrgT7mvg+duvT6ucaJZMYyWD
tQT21BP2H4N1DUv1onzHvYhWgzO8gC4JxHW+/DCx2PaLmauezDeMUOrbkfzWVluna5ktV1kl15EO
CnAY38aWs/ro1u9ViqJFqfE6DO6sfmCujx+S0aRrok8OZdb9dqfwTAYf9ZQTMeDD2yxtpodk33vL
c9xJb+Oac3DxEPgRj134oQZZGlWvA6uqbz3vMRgf2lctUuHdOP18lyITV2/kGU6QON54fmOvhY/7
MS3VNZ3DzTRnGxnVJ7vyowfRG0AZZyvbBXXMtmYi1LP36jxbUVvmbFUD49hnr3wYR2oU+iBvE3J/
4rOKZ2hV1i9ChVSKUtB5Jj5POt4qxRGb7c9O9IcqcB95TdIXPA4259I4eiND+yqN4KcasJqTISx3
xQhUoVQVRuDSVhsGZ8ZIqyMt1Xhe/TQQ0VvT0LF8lqPLcY39m/Yd7Jp+fqqyoTmFfo4Q0Cdrsop8
wKkndnM7RKtsUjmZDvHdUxzaObQe81mVkFws+zDxEN6Y1A0DdM2jlRlSchQDUzDq+q01BzaGVW1e
VG76p44Ln+2FZ25cIlqmKNu1UVL2JNRvWzW3Jg38X6mFBuZMrfnuI9ptRJ5/6zE0flAoZW+51+Uq
tdtgTeKfBQRC98mh3a9djcvC88Aei0OcLTaHV+BY6wV1KYye2lJ+JqoH0FAF6soydSLEEbOKoejX
ogqvWrphC2mlutTCuxY88x+5rEgre5F4sClL204WEHTOukZ2yKu82TiSkkcprOaXdK18u5QWJM86
J+vdfAz0pmzaQIYbeodfTUAJMBB424fMEhhBh59EM97gG+xN1UbfJ9HgrbfzceWib65rh81y51Dt
g/t57XEbMllV8WuQ8R6upL3psStcQHjHWw4JwScY0vHmM2PBxGj1GYKCGTaKnjoR85tQJK0omHGy
ZN8zn+o7RzrlL0n1xy/0soLe5tIncCmJsI0GkoTnTLtc8mfj0iabSPrSj7L6kc5RbEZJy8nK1s6Q
pguuzdhM75WpivfJEvbVo61w7XLCWnVeumwK7iKe5H2KegwOol1H7NvClTdn8WVkVSJO0orEDJ5+
8a5W2OpAfgvSAO3yufdm494TXbDObQRTPkRa4aIuNrZjng0XvFYOV0xFg3rdug21XsvEa3Ae6it4
Av/ksOffRq1bbiPZRs8hXk3CiUuabQHewKOH7kFAGl7ekZNCvhdm3W7TuYio4HPJ4yfd/LsqLete
lHH/ferS6UC/V/vitT1rWZ6FG8ZCZlt/IrLrNPAt/OWYl5zCUJGNk0lSdN0Iqz3U+NTWTddn7HpU
xN5LBHxbBTYIp/jhS5DEsiNeChbEvOsiMEWFXXf71sLeNUx5tObMcDezlcfAuo+tmDk4WN6yrqub
DfQBFthT21EGk4tVmlD4CJalX8Nec/ZLTYI3TSjhYqW1sga6WtxCjg8LSNlVPtaSN9cY3KuJbX+b
yYl9ZW682X14pQBZ/pp8utVaT/W7sPHi3VBEpEdtOly7Lk03Q7dwi2Oq1zuMG2/Q+h78FyuDcFCg
SSf32W7m/TzN0LGoFlCe7V/n1BIrFkzZHofknrJM6g5Ft63HOv4FIHJv97zyxrYutmOagYU2ZxgK
o5DrIZPRcWqjSxq3N2hhLrCGIDuqxZvPUYZ7ldWGkVBjiax7C3OeruLsD4ZH6DxrkkJoYMqUxY+2
R4afW1gXZ/MP1jXaRFjp1I7j1mTa/bNs2/9q3p45/y4XIBso89lXO7eSFHXPge7shuGmC7x5b9Pm
XXq62RtgHC3fCV2Io7Pyvvq/eRu+MEs/GibV4ORTteQzTE+RLg4XukI8ztyaJiXXuUNYeG0XO90u
jXdLw9qgO7SnL0jXkReUBN63PhXlUoeGM11bLqTo7yZdZZ7Sad7FimWcS815MFJ4To7UOVFyN+nR
XT4g9FgXBJf2pqOxW0vXpiv604m6RdCthuxj0uXqsHkcm/c9GXKD6vU4I5qet7Jaj2NKV4euaG90
WTvSNbntIPwWGlRlAgU7L7raHVng07coKnLakt5Yka+L2vmZFJZEk6cantQ9LfHZV2N8jITyw0Qs
/PRzN7tMulreCqRzsHXdfJeFTyahGnPVcpahjX7s8yMxWjrql8VRF4ft+yN52uWlICp/J5PyJwNo
XG5ri4ZeAN9ao6miepNWyc+2LHnrG2356Y+efmZFfb8boJbsOmF2bxxfvK3F5uHWR9RIcga62Wnm
3tvZAhpIUB90Mp2QWlC1cKcN1fTsDdNwbhu7uizFGBA4UX1xryE6hIwDO/mBIYQqkyhL510pEl4F
ZtixcWI0rDkHFGHwGcQmD44xdsWNXUPw0uPlflvsElp5whIWed52DB75PvihwZyqb3Ai662rF/uR
XvFLHozbQCzHVK//G20EIJWeX1NtDqBIQWy8L8eAWyVgHrKM8k9QDlxCMYeS7MtdUGmjAaKdNh1Q
Q/XlQeD0rC0J858GBVubFVCJxt+JNjD42srQaVPDjLsh1zYHqQ0PqOqXvBtK5izMEJATx4dYGyQo
xETJ1qaJRdsnXG2k6LSlItPmCr6x7wx+pI7DpN7RuBwciy83xpeU8R/V51+pPty5aDH/f9XnWBRp
hX3nH8uMEHf0H/pL9vH/4AxpkWB1GQUhpv9d9gkFLePY53WSIvxbKvmvMiPrq4CcjTNwWr6eg+/w
LxmIGgjPJ4mJeqN9gN6/pQMR+vtvOhBuaB+Z1kSA0mZVzXL/Rx0o9VIH4olMTnPLKMtRhJJIymi8
c9P6hqTUWDgYpXiSNHnLflo7Q3mVjoHLAUZyyR86AdFiHdSFd1oW34m2BYBb6iJNc4aF45TOnq5t
ZTzmYdYBFXHwarCzhAmiAMlyk1pyvDBVBe2qoBTbWg2QLVBCMMdewszz6ayeuuW4CDp8VlVWh1vQ
1Xa3HXXWdW1raKOUEZAaJzDaH2Gm/J9fU1EfwJaKF9OmCa4perlWARaejYgnx7qEVp9sZFh6dxMc
61U5DhSXWcbOl1jgVwr6kr0BH5w+NWDJH+fE7K8djIGbHvGrrT/XBmvAYI7dVeWaMaTTrLkV8A5Y
uE7tltW2gtPohSer6dKzSII9b+wOM0Cd1ju3YhC2ZMJOpJ+sXGxml82W0/vWC7UxFofxrngSFu7F
MHHeY9bQ926twg3PFvthsDKYA7VyNomwHhJvkRucOxB4FW+auTGKBxuw29WupptrTjRhFlA8Vs3s
Jz/ZyjZ7hzDymscoXaVlyRrWm9vb2Nk+P/Ykje9YlTjXKalo/uuHZbiY07a16voaNV35Oxu9cDcS
6ttJl/RR3PnyZnnhTzfiFSEilpOekVB8J/kPq6mXEJlt1dFZtG4K9zROMCN9fENPWSftmz2H89lu
/OkBzxKmlDz5kRH6/XBrb9os8XwuTFdtXM1n93BZcQimJnqs5/Kp6PJyXeWFvIJ+SdY9P5F1FOZA
97L+asx0aYAqkt95tNLZIa35qnCObRpMoVvh8p0aLIA35hjF35bAZ+NRBC07pKyqQ75sljGkNI04
20lrnpQ5fBb8/vt4cIpHf6QxaIOIGN58vHGQV6lvWrooi3hoL8vVMex+nTWjsc9ZQ+8XgG830+KK
9r2hv1i545wV7J+ms52d4LK/q4mlv40dw8bW6DW+KkvEBi9U0TK/jM6mzfNpP2RRvDPa4Uy7mTwB
ib0bRzCpKw4BmG9AJK4DoCUHagTHfCW5BjH7YZcaIpQ78DXPBpw/hoIbTm9zF/lnZ2Thw7md0WPI
HhK7uzfQdYSCLxMWzk20ZrGtguanbCDjlVn9rHRih9PHe+l3xY4lB0SxMrXOrgOxkDn7XKhPuG9k
igVBoGUwX5whZPpWYXRoptG4m4Iw3ILXjDeZ6bzxMJT3VlPOO0N2NbCD2D0q1IxnB1sJfklfbsqI
CJPBidjLDNqnoPaw23vDmtBuB7/s9gXKH8vM09Knl76EcNP2qLEIU1Uk0xUKOr0qTkn4NaPyfGrS
XT5RkubkmbzB3C4em8CNj+R3MPAtuX0kOTk/lnOx7Kue7nFcFR3Mrdm7c7qRta49HTvlRDQ/Czk9
Tk7/zHRtHIxWudfJEUnFDVZLZzIZ+A2nCDet6KwMSsxklxcWS9eyC37Ube1uPW8Jv2XM5TsC9Dm2
ozR6oIA4vedw+VE5jXN0W4b3JRUfEHRcku+d2b/Ljn8yVrRm0zWFdY4LymwID3FJm3FBoyL82kIl
xYPisbtKqJRcgctgwe1X6n0ZKHCmIz1ac8DuL6ma1XuoZowItPG0TzhznirTw3QVVOV9jRqH9TYs
huYhdiOEkmZKyCBZjt+sCncEm7Jk9bHJR6xAadUTN26q8AaV9jdk/2kdw8rZTUlQYFwJBDMPJsdg
1XhVCSTUSUmggOAaXLCnTeoZO7FgBQysvtyphN0rD3cczvPwDGoFBvNBjVV/KiszGXi3GO3P3MC9
AbEtw08+J5Pl3YOYxoSVwdQ95EOQLZfZ6bzHmRf2EyAWbhGQR0F47FDBX6VIu1OyAOkFVmO7GNom
+NOC6GiyFkbkO1jUGv/W4lC2NhEH2lMNL+PUqojWzjCr4kPU9keq0+L7pBiKJ8xktr9iSeLvkzzi
wg2XKXkjcyC3o+WUB5HGyUcA4iBc4fskzxar3rnEdifYhjoNBs1lIhY/NnT5TPY4jis2ChzGebT/
ruBNA8ZwrOmuH6V8ULPVmjio1NytFiZKRi6cbrOOgw0vJi6Dj7Yz0zfeyejN7AHvmBPL+2h0w9/m
nEAGTYrIvhksUl8M6u2upekfiYIUv8rS9j7dKnQpY0/sdsCdMhbbGNM0iMXxWPK0XUvOD2qjii4A
uxPxUyRWmATPw6jcS+HJ4tPIzIxJZ7DIHnhNOj1Soew98x4Jt828MO4qZRmg3PwmIrkvkvhIHfn8
M0/T0OFhFCMoUM2qw1+c9kuVGA9p5tF0ZNll94YvN7/aRRPHXMW946+tsFxYNLX5J7V5+Y0z+1Mh
i8lap0sVHXORl+hbCTcrdKj2fmltlsFyknQTAYJFzVe01tw1RTK9uZOafkVB0r7ThjDuwNmHZFGA
GBJibyHKdSIbH7DysxK2ZWf8dEwFqgETCGE8bF4H1mFNd6B/rXkP6RAM1mqJBnooept9TZq1tJn4
ZfYCsYlCqKC2+1vmsGzBD2O3iDtNceSeY20MsRdmtHLmdsV3Hm5tvzPforCPnG2Vmvm8EaPh7ofC
SW9R2Jh79vP+uhoGSoNZIKAA2EkWrFwxlrTeWz5VjH17EknvbbzGMaEs00dZWFxwftEsOrkKDdxE
P8J3SatugqV1RTLnUQyy30jXDS/0tDKG+ExIm9nPmqP0IT2vyqLq3gAR9pRRxYMUa/Jk9Wuu2LZs
e+wH0MizdvlFOMK+i8yp2diW98OJk/C7n1TlRx3LemcnqKkbHvG0LyrqW401aQaeiC71rceUiNJd
uDj+++h2BRIROGOEeFfTLm1l//CnLjn3kbCfQ9SNdBWU9uys2g75EnJefWD1zf/NlyEPDth21C3I
o3Zcz1YiPsaQcq+mcpt3kMT9o0s1QbXOZst8GxYOkNvYnAauJSDqK/ZE4jNsrTbTwOTYODHwRa9M
edV35DtP7uwqmc+DHNR+zAwDl1YnW8LCdn7M4vzBXIb0ta38a6xG9p7Ac7FobVEXk3Wl+pASr9C8
slygIyssIQq67OnusbcYq0DE/r5lbAeU2o3OD0AJFrHAugGK6yifOG85MQAKwxbwzmRq4t2K46vs
QVJP5JCoBYSVtzhuv1kau9gNpjlchJFsvaErfyWZNRDbGTyfHAz8iNXIPmCTe333PXb96Ifn1NFu
rE388Xyai9bZnOEusWZ6ejlmIQxHLhN12sVY02OQzJ8NWkxFXRn/aaiO5NFiT3c1WZ6XIpqLb6lr
JuDEXXiPIhouXTOHGRe4F5zzrgwhlXFGLKf4FOAflbuqa4dDkIZUpEGlyF8lG/BulUTTyOomdRGa
m8bytm20LOfcEM1pwtVx4V9YXCwnTX9GS9qzKu17vN7tuItDuzq2RQzELV9eGjVPtEhaovuI7dZ/
sNvW+CUgSv7JAfrPlPyvp2TMCP/blFx9/o8aMocQ0t+HZOcPP6RowicLi/Tt40X4W7NhEPyBAsYJ
zKZ8Qg+7/NJfM7L4w3dDH5aU7wrnz7zpXzOy/wdePzJrnIn/HK3/Ha+Eo6ftf8zAwQSiPJGvRjrO
Iu7+3xFZA9NauiSzoZ2X8waLePHhZvj9MfqZwOMSNh0kO6QiJTUY4wS+mwIxD2/Z3eJFzrwWYH+2
mNnGT38Q5f3CKvA9NDOMnXGY45HkT5WbuY64hilcfS/dyMYlJKx7xHIPVwMT2h1tBQFEzaxEn6NB
3GNBGzz5uIhu3TyM9+b4UdYd9wyD5XPPruWtztPRWC9jUS0MJM38QTV3OYOyMdTC6TrGczCHFecI
uweysm28Nv+RcBdTYtqVeNkUNnOUQJWymWpnngBFOFAnMaN+41BanI3bAYem/jbwGSntMCP2FWT2
vg21LR8uVXKx2eMHW15YKVaBqqCAMDfy+qd2Lr/VvblcB6nM9WAX8kyJ/fSTtEv1BhgYMxaHGXWG
AN0+qiaLP6zEYjLOLE3eHVgulzSo8uZEZAum64Kz9cG1VY03IqC7nsTK5AP+SvNrYJfzI6SZZdeo
fgNx9+j7E75kIEzrsRpwgjtqP0FYfWCjCtA+s8ufs4RAbc9l8OC5ojli8+yfbMV2IpVSbsEe2Ido
aQTYcpDiJ7eP/U2mgHPjLE6j4wIq6DQuBS41M8aYvUrd1r8EZmlV685QxbMNhfoJyBAnqUGQ3CFg
KF5T6AKvUEDnYzO5WJvhZl+mBYG8rxjsazZm62mOlssSi+GlyFXTrnUy7TJFXXuG+zn+DrtwIQep
eiojZOEk96NTFdumDatsU01hS3et8Mc7xtlOd0HqJghtG4kx8rr7OC1ZeFoEUt6zDA+nduK11Da0
dvxQBYAOD0RG0xutWvYLjb3pY7i4/G0Ux3RPAh1/RzuucxZWxpCQDHVyYBRG9lWsVqx+bA+TEuON
Cj3SohiQ34wq7k62WYa/pm7yu51HvRPHEBsU/RaLT3hD+FmmNe6c2nil98N7SJyUiQkQkVFRPrzk
P52mtkNEC3aFsbmUm9DtxbotRfWNzzFnCSiTB3/O5J0UKjn5LGzDrain9pJElbMxPBXTJR1kwDvs
1tTRG1CjRsuvizp27toRlDSY27K5ZpWPnMC5mrv8da5E5uACjulM4sczQy9jxTumJv9TVyLuaa0K
R5V5N1mHs1lcKlSwikoCfDTLoZzgpEQjvu6bmkZbnRKy/od28h5EkHFkdfwFsw3DGR5eoP40/Yxb
SR3OWxSFlPgWEacnn6ypXOeNVVMhI90nfOdI9SoVVJ04ANoTDo1Xh/H60rusyh2c2CtJO9I6z4mU
hhFlqMS9uBS5X26RnFG/Unbn3+evcRWhwswe/JQtd7hxGob5J2ehMY8Rl1py92qJ1jhMQ/fscIR+
NPJAp1H1hGwzKo9x5d3Venou9Rxd6Im6GUr1iEphHQc9b1OtEB8DJYvHCVjmrfjbXI71yw6Lrd/w
QUJdpIOAOV60ybXMuD/0hG8y6o/ZCf8rX8k2WqARqAEhsoCn9QEXoSDLELFIDK0oA5J8Ga0maF0h
Ab1I9hitQWjVwdf6Q4oQEWpFAhdYuMXNbdxli4gOsX5aKySMSmsZkVY1cvXZyfHcL/wMo96E0Gwh
gIgwN3f0unyfv9QRZJLAV+glCCcsTqEapNbN1JoK4ZRnxr57b8qyhx7Zha3bvLLU2dd6TGnWT2Nq
l6ty9vv1pIUbAioj7Fmt5gxEUg5+wgZIabFn+FP3QQFqUyFPnS3PvRaHFMSlvaUFIyFV3mIf9hkX
wzw5dbHv0G45NctbMkt5F86Ts/PYZllcRmdPy1Jm3FlEebVURYRwb7iVsXc46a57VS9X9aVuyVqM
q0BLXq1S4c1eupwq+7QvHnMtjnlh9+nXiXnK01iclzJst4acgpK82gyNZawwxRCuhHnvsyfZ4IaG
M6bluEULc7EXqytxT3LRo+i+LzlFs4broO6F6aPbGS23BDJfh+qFkoL015VF+TQWUfToamHQ0RKh
W5tqA6LwHDJ7bHItJBZz9JFoadHSIqOl5cZUC4+eliAx/Jbr3vZOUsuT88ClAzvnxdXSJdlyzqbZ
DPPM4zu1cv/nxGhxC4zQh5sxqx2c2RDPsF/81h0y12XaSi2WTr2DbtppCZVnjHHJ+hRdtU3K9oaL
jS5GLbvaWoB1tRQbzjL56XzpsyGE5LWfDzcuwuIa1mbxQIDCpXUEaTfVIq8QX2gdZ6PlzmOppeAC
PNPGGLQ8PIl3d+w4Hwsjfyq1iOxqObmvnXYnvzRmHodabx5Nbw2jodqpLz2aHue90BK1gbR7cuWk
MMWk89HreUXO+eIdjQIEwZ8glv+ck//lORkS2/96Tq4n8BO/vsp/j5//9/8I5+sP/G2TFJp/6IAN
66V/OiGH3h+A3TxBcgx/OyRbaBB/nZBtvUWijgGzMfQ3dIz/2iI5mIk9feYmVfBn8++/dUK2/5ub
mHSsRth6nN5Dk33SFy7qH9zEquz7sfJTgmJtOZ+NTJLpzK38Nttu/llW40LLq9ZvSJ+g5eRfss6X
wPOl9US+NB6Yf1GAGPvHB8fuo+d84fY+t1osSvo0i4/1l5oTVTz/16QwkJZEhLAMGe1Zuf30OOBj
pYWGlhESm1lQfI5apBrbIXimaitDPPtSsfovRavS4hZazTHRcteoha/sSwPzvvSwSktjmPuKXxVq
WUyq5ZqF80gSqXVuCH6oagN1cb97LbXFxniXFwMyOSJ09rZoSc6J4vFljls8/EomvzF2otsR08Oh
2s3+A6mdkCO/siV3ejzfLX4HDDfEsffbLw3jsa6A6a38kfKTEUz50fvSDGPUOFZ0te1crCTLoT7y
wECvom2Ljo24OhQUBG9xgiVvQtlY4OygBPWt934rll3FkxLEjjkxoO8B4zykUxHvcd8EJ9pyAe3X
c2NvlpIm4zKJyfUBaCnoeFToAKj71oC+nHPK2VROHX4qMqMNW7XON9cIOywowq5fW1HenoYoz7aZ
pK1hxfYIo007h+eOuP7XZrFik98EV5KKICYIaA630S/bQ6yS+kCsTjKFREEPprws6rUDGuipLXR9
ix+gIxKNeazDAlOe0fw/9s5su21j3bpPhIwq9Pgv2VOiRHWWJd1gyHKMvu+q8PRngjs523Zykj/7
et+kGYlMkQQKX7PWXGV+ll7oCbwoc3pOXAIV1kwzxpd8QIPmDnbvs3yrPGYIs1aLzcULKDvdsMfi
NqXbHOPEuYyXwYhKGNhZbt1s7Enh+RJJ11/1aWHFKzdW0Z3f19+wruvhIPq5ScivsKpveKByG1E6
QPtVYs/9R9lSdhxCoh+ew0Glx9Eqm+0c6HTxlrvje00g6Z07tYyGmEbtAsNqPVoO8tJkFdB4KUho
57nvovSZkLBQjfe4fBJkPHJmQbT35Jg8TNqL7woz0DL/yrdrEvqGwT/hs1V2GRukngBKrRA4u14R
3kZdE2wKWZEIYPfj6+RMLvWXND9FPq+BnmsD7+vR7lS0nUpLOuteyrE8hKVc5IbM6diIuWuCG70r
BtjZDq8SQVwpLCcNQL2OMlIFwaDjHbOrbSfqYt30MtylMZlZBnAlhGAB8ofIKgjokddmH8gbTN0I
iyv7AUHIIZ+Ec5prO1xr0TLZF6U+sJTkcx/wFBaQQEgsKv2WK9AuG3FrsAt14WgMZAG1YbBLkPdc
mUVbbBNWv1ADguk04EndTE2R7RuHtccKR31z7XbNcGWmQ/GgZUkQXFK5zp48rP7BCLr7OebGzKr0
G9KTT9IYVm7uZ199ggU3WD+BvOH3eTIGM7/NJ+Wtu5JJVaIc+YhPl1PLL6jPAmbeK+GyagozM0bh
GfkYlNEpjkN2Z9nlc2C3+ZowsJFMSeuQ9tGD65Yxgl+ZrkOUdOs0ESOBa0jZDu3sFmuVucunXU1P
CMTijWCndvRAQgKgdce9b6bmg4vhesPxlG1pGpwjhI4CMEBAjRnZ3XDjUKduG5Wqky5YyVq5bb94
BanIcUZNr6AQXHlD7z0xYxmu68nNFYdUx5lCmcLEP3FC40Ng92LIkUXzWYANYPUTpXfzyNmYRRSo
1Wzbh8EIkB9JI1B0lJEioHSGCFuKYg0PAOJWkjW3xYCs3GuLZQRovguXnmaI0A+pEI+wE5C0XnSL
9tjiQ7nHU8fIZGatSbRPzqdtWik3KkVY8JFAx+Ezt0Z2TInq1TqmLTwlbNHOaedPX0fhIG0ss5lG
xBRb4ddL0KQ37NrOL17oRvy7uI+Yukd8/S8pcW+mMxi3TqbKsxwh1eo8Ek/QW/Nvnbb7V09G9hJB
Wt43DVwazY50l9fMR8e5948sNTsE00w2tph2cg7dOBkeE9uqrvy4s96tjkvasprpxB6nvPFl3aH9
ceS56xwAMT3zjK6Y9GMkC9dfFQZJWP0YUJnTrJ06Jw8PInbS9Zh22aYCSrcL8+gsAyyhCQaEO7i1
no8KkVCmiDN/gU4yKiH3Y74iLzbeFYyMbuG5h5/ikh3VCvdr90b5hyF1NsbkZI5Zd0A72iAKk+pL
Acx8PVv1/GSNFkPzMPVaJGlJH628pvvURJN5mhnMnhico/rLXZFyvTXxg+MO8tGMRhNLSlpj0Glo
kxA9xp/rpu4Q/brqLu4qhmYcTM2BJ7p6j7H6PuEz8brV4ErFstbK1sK0ZwwgQ48dtL/vB9SC9OeW
7PsX0bhLcatpYTLxonETlYcKMEnyGQLbopLvK3fgSZQJPz3PVTziVrWGYjtIt9loa1TYHoSav/r9
6G7DTNMGtwlHcAycn6yOdgpXUayH/SSKp0kpqF7ZBBYpYqzDV5lvcBnm99YySXJK72qIjHrTYOb7
r8fuXzXt39XHTDRhsf7faqvr97J7/1Fr9a8f+b1CJpXBB3ThCH8hOpuSKvW3ObIU5i8wJk3K3YXw
Dnv931Uyiqjf58ZoqyCryYU871Ld2fKfVMUMoX+cG1MVk4UI40EuPHTT/TmYmvQdP08j5V4XJjEo
a1iYEiuUZPPYrAdSiPsG7ClrQ0LnCqsKb6tS8whuHWEwOZh7rsrHvGqWmO8OUlirtsasWjs8+CFX
NHPT0SEcoslnKCQx0GRvV7ToAabbHi8qhj5telQHKOvdPtr1pFK5p9Fuuo8smu7RnnosZE3DW9sx
waA5EfQIewgpJuNUPxr+PMvTTLgswsxAlqxrOA/Tec8WZSFLKZmD3OkEiyuvxd50yBt/aO5SI8we
2yYMXsl2sujaeehKbrIxra8BzsQMlHXwYkCPrngJ7c5bFeRmskdrAqTc0mWxRebun7OmdF8bRrUb
I6imt2S0eeLQ0+6qgQwa9ld4ZlPgHzzbLSCGq74ykCbPRX5Mhzx+czuneTE7i3GxBAX1UQX+R670
LVgAeF1jhm2Rv4Q34+BaoGUScQB/J7d9agVrxVyS/wc40f1AVNC0FlpD1Z1wN6wowoNiRenMkWiH
IHYn6YyH0piLu4EF6rOKC/ZwrSazbfb0fdCZmsjMdJlI4w02WKIZySHO0+Qr14Nzn2aIjLdjZRrn
uCBGUjlue+gqEodolsqnePYowSHC3fGI9dajIpNsbfu9eWM7o/nZqIgdX7mNaZ0re8mEIy6JRSSq
nTGR83XeO6wgk8EettIsB4BInIaTEaqdNVnzIbdTVSHBa+Y3Qxdk3CW5sW8wdR3t2Jw/GFd7x7iT
9eMsdHiLxrQ6VRjBiz2xgvqshtklymOnRrs3XUrP3/7O3I+Q5RvDMWtA0IlgxYn0fQwg2VylhMpN
5RWzvSkHAw32Lw12qOIYrEh/Iul2wicyb0WM/OLjckz8d+Lwtycq2tG/PFE5mIePTP8wdWBSwA/9
rl+Vv+AplSabNkYLy/rt981c8Ato9OWYRTPqM7T799zBCn6RthlIIYTluibwyO9PWIYanIus7CQc
ZX7qH7iYf45tILhGMPhYGOkk50jzZ5Cu5Vpx68PgvCKQFY+VBb/yfgIzwDVegvVv6PdG8SU1JvYq
jW1PqIX8AJPF2B8QJo57qwFsyWwZhf53H+OfcEHBCv949vOr8eZ4EgnTxRArft4Zqo60rAwi8dHD
hFudAwrxsz8jemfSGDrZSg4Y/KRt2NukBTYVsc0wamJqCxqm8KtflvK+wwXetNtae4X3ea4NglDj
Zuo5sDv5WsDPgwOXjzW4MBT5UDyc1BRnlgJ+Z2xstzf8A7aXeWOLrETuKkEgIiepbC9rP8WgHimd
DFLK14GTNwjjulxvqMQYRrPWCq6wCMtl/UfWbBs8cbrHWLqCybfuIDUMn4IKqsvUNsW44gTPWYVO
afOl0IXAVwKLh8atrVNAoUxmGf4uzAeQuHF+1eMmBOwG9Am+Ifrge3T+CNyjCREAHMUwMvZtMrdX
TZTK/TBY3Uci4vYcgDnduGl3DWT4qq7c7skrEzhlAXYXrxv665BUtitljMaGdAlOXEJc3dsGziyE
oXhngEOjhxlk9UBw9auw0g7acldVmznL4xczDGtvJQZnujHYOd2jIkHC6MW62xJIrU6RNz+CBszP
rQZRD4a7hAEyuTLa+Zlhf2m7gsi1Ou5WynGoXgdgiu6D8LP6YSRKDjaGX9w54+wtpGlQKze0NZ31
KY0QYihpJOd5brY0uoRwBvn0pFkarcoYDYNya2ef50W5q70eJrBs3WHdMcLYzuhUDsoipsKbA2Nl
zQJmpCBmmDnEtJZN5N7zqTfXvpu1uxQf8FUkreAqkK5/FUuRA6stRf5S4wR8qjwa32aSOC+ywWDc
0iUzEmJTnaxReF8jL3Z36GaaLbvXZMUqjYwqPbZbM6l6lzjE0d7NzYSAqc7q+D3jsl9ZZqvWPVfa
aubUfxDeON0GPBuunakbtoiZAlZTcb7tDfQ9JqHQvKHeeogJh2O7PJOQ2SYxlzR2unA30aLo9Yyu
7MXhD1kbKudZ6gfD1gHt+m5GabwuUq1/NfFw3jTIGDe+Uu0BRSXL+J4JxitP4hmZMMuUozm6absh
BUPH67lHJbnnCcym1XO6zl+ZTeGZ7FYha+DKCvQmj/JoRtQcGk+O6liX2UbeQ7dq5XUASMjBoyny
4+ihA1oVMo9PET0yfNmJT4/An3ltj8ssbIx3OcZkeKN+aH8g5Zlc7OhT+zRPdXlaMEx8fHOT3Tgo
C3ZWFYRr00+Wuyv2GyQ31Bvjnp7bytmo4ub3oJU4ey+r3GOGiCeIp/mLN85wkabOPgZYilcMxJgx
1tKobjkJp1dsVX67qn0cp6uCFGG5yZI2Q4szlZNGwtp6byXw1WHjoAtNGfhJf7xlW20flaTbWxVM
q9HwjH1cnHTFcGcV6HE8VoBgINRwiED0ZvSFWp38Tnw6kXlmET3duy3WM9y0eNkZkHb5GTpWzdLd
h9tLE1kZ9OUS3XLNzOPW5Ti4LuIgx9Ic5sUzhVCDu8fq4XDigbwJlx2tgXWQMONlc5ssO1yPEirf
yCGxN2LZ8bpco4RiLJvfcXbam8mM47vEnLJP9bIh9pddcQQPaFPUE137ZZXsdFn2kUY9C+bksmxm
OOfedYnOjRfsCqyj1bKZNi9Lau+ysI7AY7Y7e9ljtzMsRl3I6TXyY9QLy74by3ZzYHSyIYjZAJC6
7MXFZUXeL9vyOADM4E1QFWAFs0wPpRvfS8c0P1djkTx4WhXy0LVddGfbdo1RAlhQvja9uHurtCiL
lY0W1AG4wRY/XPb5cRM0GNXI1rjpUVIgLpGTE6Oe81n9ZHTiZ0Mt6gBnRMfLDhuaDuc7y3YDGBrZ
5d0b6Qq8RBSI+YTO1tql2gLEk5lq20yoEjgb1DFdlApoSSV/4aLjnOcmz9jRAV8DfLQaFrd/cJE7
pIvyQV5EEJ42F0FEhzaCJST99Mjcg4he1718bQfDj68LugnGfhZvcpTetovdj9RinTf5do2BTlnP
bLnrY0qzcBeQD8arFh8m634uRCezzsqoT0DCOHKc/BRpP0TJAYcOytXKdQw8u7IgC10A+KuJWb/V
TuXtbRoHfmBW5rnkRkcGvAhKsKGItYl0fwMBka1yy1+IBjLe0kWQ0pqWuradhuj2ro4RrDjB+DEu
IpYMgMumRTe7X+qSL/kiduEqdaw1Cj40MPZFD6MXaUxXjWjbeJy215a/yGscK0ZHI7vZswExGzg8
WLsH1k63oAo2SH3Fs5v2fbltFqEOdhE0O/qi34nsRcuTXnQ9/UXj45P6TC/tLwv4iwpoWARBIB2z
Z1ZHfF3xu2Gn49mAnvqghfuYqdDZpxdtkQWk5JJtbt10F/URC0DzHJK7ihImrt70IlPqF8ESCh6+
L7gH6JggOZZvFvJ1/kxkTuYieGLQzjbdW2RQftPJU8dxxl20yKTIHUYxRd2Feir3e4ZCnmdm7yy4
XjtDAhXQ0kLxkgb1VYrmw2PI7huM2lEfxWsMtPiTjaopHqbFmVMtHh1Y6QmSicW4s2hQMdcufp6h
6x6iYKGqOb5zEztVjMyKW+yUsFFzNqxgWbxOdoJo3ils9BELTyFcPEQoE5ovftBgLGpnI7jy7G5a
CkzHbLe4IgKmgIshqV28Sf7FphQsjqX+Yl6qkxzbhzJmmCNemo6nRs7oOqeL7am9WKAoT9rP5sUY
NVqLSQq9Ji6Ei3WKZDFsVMHiqBrTlicBEseyOWQNn+dGTWEc8mgF97iqcst/JKHI3lQXs5a9+Lb8
NuOgjQOr3vuVm6c3bawzRaadVyBm8dVziz38AbGN99Zg/t1XLuqXVZZkaJxluAhevabcN13LgsyI
CjCHsZx5ZBBKMOyTopZ3JuL24sqvkwBjjFd/C0phJ5CvCEAnmyUX6xLz+6qziDfYKJRBVn/t+tpk
EfTftu6y/P2bts4U9l8vkm/eW52/l4RB/HuZ/NsP/dbWec4vwmaowkzKpktDWfm/jZ0X4FgUDi0a
WSHsQv+tuKSvI7QM1wLJAw6OdMEQ7ffJmfeLj86PICDHg3Dl8Z/+QV/309yMl2dOJ+idAjSc5h/S
+OBOpW0RZ/PBi0DnIZmyS5g7kf5U8HBbRxERjX/drrEI/0HgyQt6CEyFgzTGIuMSk+b3Jsg+D2Iq
UVcfAPu098IYx7WLrX7/16/yc0vIqzCeZEduO4wW/9Ct9k4nxsaJ1QEme0IBpJr7rGrHdcLNvBXG
lKPEb8HSN6nx0E0gi//65TGc/uFt0nMTgANm2eRD/jl+bhi0T+Pl9aj52PTs1IQDB7KeOIy247Oe
iNsrVkVQcnEkk31XhxZg3rZODBAywnIekW9JIBGhr284DRcQpgTk7M8TkQVmxv+bVxpAoJUb88hy
KWVZ5JD6wFbR1/obC4EMP7MPMF358wEKH4RH3PRXBQuEl5AN7D4EYAqFPJIIoZZ1P25Ck8BA0SjS
HSyovO2UySdTQUWCoRsiA+/qd7/AzLTmgaqxWPOOsOmNz/lAYd+lqjyFEg55G0JPBbsMkSQORfUW
J9B9ZST4wUklwQn6I/ZAF4xxMHogxseuFtWRjwoIXwQgRK4B79vWngXHwir2OpO+C+AkkF/iphV4
YaeZoZ3YAWs14rHxXHpEjxCCxaNo9GjacU4AqHDj+QaXf3IgxJ0wyRBXEvDV5p4A+/BqHjy1dxuZ
Ew8w8+tY/fgMDRZqeTq7j3w7SKY6qH+liUB2YEv6oZGurSP2wutkKvWnuA+rV9onvpmmLsXBnQLu
oYmkb6svg5NLq3lghaW/TUOtP4mWH2Hr2n12WYmdQgUIqYl6+TTkc/c57afypKoqOBWFzyfCGBPl
o11MiLncYQbyAJR829UhYtFyNLdVg9wDQjeiTAlbA6lu+2GH/GsENZR4zNSco4OhYA+U9tBQmnE7
+0av924y5EcUgvWt9qA7I8bCZdlZZVtSQXT5se58BrzzAna3DbU3gCs9RCyAdi7mnVvsu846D6Lx
10zwkCrJ+N0VuRAcGrJ6S1QzPocB/I6ggZRd4wvZ13TjK6l4x3B/69uQIezaNRrnbERiXNtYRbYu
AQUrIlaK9YhskiV0XI6/SkI59sxx7XNk801caOB2WetNYfAAJ/F74HNlI/ruwZkAJhKm6aZXBqHN
FRm9D2D5mw+H0voGwrf+ZE7Ak8uKmyFvm2zHyKX/KlJXPtF8TJs4yucdvjQqzIjvkaE2H/Vyieal
Gn/VjBB2M94bdMwz3wRAVr1ng6W/8egnei/ywqu8y14noxvIBGhRqPjfBByIcQVIl2024aAm013n
TZiaQXkYDs+RybUJ6zgjckNU/sa28zebmJBfUe3Ut3XqcFEqqEcq5otyPaPf4fOqz3Vh2eegn5wz
0SjyqUy6+nVw3OrN6O0FFp/Nu9YMqzercDRUPcN5VL724Z+kBNH75VS9R74HGiOxtIH8BTnp5c35
MTcBslXjQem6xIjEmh8fqe4+151ByVr18PvxjuVridzgSuVpsXYnkRz6CpkU3GIynx2VtB81C0qf
q5Yl6VrTSb/IJAtOqdCetUXN1Nz2rhn55mc/CzCnvI5VOfUfSTvYr4ksiywiFWQu7QNAB6PcWgKf
0I1uptAB6GMN9oOVab1qbKU/SV9Di3EXEZAEiLZpmtndcR06YsU+Ft5zpXqOpqG8HSoalp4r7MoG
NtyLDkGLyB8MZ7i1i7rYUbw793MLrt3xlHULn+wxdMLbwmisDWic6BCBmToWZvapc2y5pRoeCCvT
XxK/GLb2OHzNYrM4IrGGYmXHx3h2AfVCpj5VlN9bfJxq3YVR/1UmMLSjpLtmBR3CNWvllZqzYIMV
mLQSz8GiVEfJLRmT+sYI6lGvIdVcual/ZWToZJIc2sWqDsLmyNqNqQSI+TUePgdrKUwcDGP5t4gc
Jh92bOntUUVCGbPLB41MbGsWRnCdxlF907nptHNjbtgmBTYDiQMEZOBHx1nzRZpyFEdRGiOcRYgt
NYhA5KzkRdaLOmFEjb2PhbcghAtxPTlJQJCwfLQKhCEus8wT5HEr35p89h9dPU3u2mkCY16hB1lW
vXk/Hsw68cj6gLxUhe0JUjCeZlMMx2gK5Ia6gOWGA/t9o8PuAxQykdTw4lBSNgmMOyThK7RR/TYl
Q+uBUDS5kn1GhNE4sH6LsayuAl+9+SAYV6y21XWpIpS0eZa9BgZc8rWrXE1s+Ajg0nNrMo4cP157
o21RIVrNPdWZDx0S+dax5nzFzcchgt05qzFb1txXN3be1dfTHJKDZArzaKoa6XMcc1d12yhCDFxW
XIG6l85V7bbq0zyRFdym+NL8rjxM+cYajeqKseL8XuO4P5q6mJ/qtCaHTnbBQc1OcCygCt4lmTVv
xnBYEidqG9B+XnC5A9nKUUFtOzTW915HcnIVajkwvSPRUYABbIyx2BpBPkPBA59G4mH64rlYXnyh
J4aKelwNBPPtmAVCj46K+1waPMsTMR2TxFLQrseRIIcoeM79SMIU5oonIyA++qOiRZpC+wbUu53g
9TUeil75t7KZ9RWDrjFf0ZjHuB0BIP9qR81tHM7eKVAsrNb2RBgbnmaAEIUdZzd1N8sjQSlew8Ta
ba/JQLReB7ozm7EgfEhGlLT3sY4yf51C3v21LhZ8AkpaVxHaJsbjzHBoXRdGux9Yjb5O+QDbac6S
9GTjhPgorNQVN7KzxzmCh89Q5DUYhThMcYbUncEJ8cygJbKdFzvjF6IOqjUhn0tdUDf3SuG1dpux
rLY+o6Fr5p9A6ELtpUgXzCI+ttbYnoKmq+x1S0vLYL4izQNTatihKSJahKCa5ACcrv5i4jju1m2t
s+W7wdK9lEhpavEcyuV8SJ2OaaQZOhzOdf8Vh/oEnHkyYW6KrFvisziFv5V5DnlTG+FDnXnLPZBR
JnihIFk6cgBGgkdECBbXznlOEuPBwBTA202seDfQZ/qbiAU+CRC6iNlTqPqLqoe5htDOlyTBE630
QFX4r+KrSUz5BOyo+1qnXupvTFQ+1MkFwdErhbV4SxnqPip6Y+DrFIzl1mQitUljkwgZPAunvJ3n
gy26aVNUbBn7NsXbRFoW0JzY6Xi4B0VlPJRRMDwnJvbuqKDSANFR38JZWn6LoHmxGOCR/9E0y6GM
ifxbD4hxlQRAx45B08g7jsHyq1W71bgxIoDsMKw4KlG9hasChRjGo1rvY3Rlz3Ei+O4kmQrlWhSt
3kfgF68FC/JtPECQvSSpVBRbr6xLsV/rpfwN3OrV61V+NMHIrqzIJt+jUCSOaKJlkM5X2zJNgpVM
po5MASeEKFjhAT1mdPr3f91E/JyMTNvAwMf1EPkCoQFr81MeHMODrIoioz9EhMlcERBAQqjXeSWA
6qa9xw1GeQ9OcDPyxbx1ugVqDs+QnK7e+buGRi5t2XfZdJffZflNLByA/Do/B+ENlYVDJ236gw2x
LQZ3MThnz0V1GIFZvdI2BWEc8Mn2kVB3XlQVDOIJm5/76i0KSy7MkqltZ40axnDdvMD6tM8jm/pP
ExX37m8+OJrjP/yyGAkXZQmRfbgJf+wxfc/PvNGwuoORWGy7u9J91CAz10KmTGYHrjoeRVxgoEHk
U0Zg00bwnLrKSlW9pzV1s0fYys1f/1KXBemPn+ASom37yy/l2X9ofCOc9Pgsou4AC6Cx1kFAKl6H
kgN5lzHu23aINxzN81YjYGPWN1BBpTXNqxcvtyn5UQ9AWJsrK3fnwxA61VdGX96970b1Nuib+RAa
bYUCoHeMf5kIPtT/i35F0LAkUZXfBy86f3IhekSaMrygqUbL/nNILoo9q8711B5QiwIT8pI63TYF
IpZKq4ULTEBVEFvet9HU4yHxLSgq0nz30xr6a2RtE4dyyXBgwQx1Ud2MrWm/jnVd3iSzlV0LUVhv
pg0W+6aO6pIcoTj2jyE0tg2zrnmXKG7ogqPkEAWJcxYyrrcMzKhXc8D7FJDzrlQEFdox1Tzm5mlT
LSeMaQ/GAzlN7qPhePoboXvCWZmljbHb6jhjiZ6g7p2q/DigNT2SuUPNTrNMX4Lp2lihA+EKaaOC
k/hSq6tybu7LvFnOlGAp24FWvrAr7VaXxCnbyuqtqUIEQjhcT+nQUINKRg4w9sbnaDYicjgcM39r
rSFzrwjS8RhWkpHFh5RgRDNU16utQ7oiNs3aCnNAM+gwkf86Zm909oY3VJrPVWgTV9RYdXb03DmP
jgydSZBBRpgdQwr6cCNQrrvrEPypD5eTivs6QDb51cstNOT2RE3fiiX3iS0u7zgqA9Y9HMLxKleU
8p6SAGE0RT7ttDjQfXPEwtr4TOAaLKUS0VTnGAiSi6AG1djSuPmxXX/R6ZDt2gREKmJ97qds4oqE
o91v4tIdnvskf/PahTenZP3qTzlYtVYnI00laV1Bhh0RpBUfPg8d46GFT3SUPDhAYyNkDTMw3GtW
Sfmxd/zqXWmjerdRZVPvgz1ecdtmO6v32zs6Uai9cHXYkdP0uzmBUSUkks9MbvH5Kk6jfuntSrZe
aLl7huT2nCscxfk0gEmJCpjmUKdxIloraifvvrDa4VnIgZzR0qzena4FJGjTYdWS7nnTQsqmxSBA
mgkzAyW4XeQZsYDgDrY5TQg58jeW39MZhTabhHXlzNwjHQRYyT6a/4g3l5SvUvGpFHO+6ugOgVbb
RBrEPBObumEqx9YW60GwPEJjfHo7RyPjzAuzeUGi7p/kxJiF/Qi0bCxGV4n2ypOLiGrf8gDdlxBs
1pVfjs9AmmnvJ53s/WUCxI6xvi0y5kMexM1P/lTO33zu0nmb+HP9iiD6blQeiWRDT7stHKSwRCOt
iilenE38oSVozfvLb63sgCEW+nkujCpfvgNrIi1ruVXVcr4L8EqbmmHJm9OoYafaInVXqZjMLUJl
JiNL85oQbVRuYmU396Js+WYqsLFfL8/iuowI82TWo9n7gCVeil7mOpbLR7UMJSrYptdz5Oob8jr9
0+UyNJdtP5d3Iw5qMPTNJc/K6nRzf5n4oMAn8Adj2dqVTE6ws+ZLLmmCWouCKidU9zSE8NMu4wED
+emX3m7obBk48tEvg7w58fUuqxkITXH8DW2Mvpm53fC4YXgNV5NiFuZHTK/EkiZG8B6hixTAAX0K
JdlAVNJdM4wM50pAmqtoYrWtZt4Ram0yVLBZUPWzc38yQzdm/JcJZ10PRrVlm8E4g8HdtC0L7phI
Fc7ZzFznkYJHtAy+xu5zny5xgrOdNS8zayY46P3UfEQI+bAO9PpTaXCbh2abH40lag3HEccaHX1I
ag6TGgSDWD0oNQiumxP+pMJk2NPMHHEWOaP7y/zm8pBUGbPbsgJgbwjjVyEWZnPoGXx9eUGx1HQC
J8Pl0sRhvkMlkB/Lijg1QbLrqa7MbNOQV37y+655qSQzNNlFzNSIGi1PE54QvNV0WkAseg53A9x9
lQfVm4LcuGlFE8AI5ZytJiBoq5hl+ocoLb6QLENR09E+bTuX8hxdQgABurhr2uUYBnndXcOyYSIZ
JB41b9by4zxEscEjBH2Kl6k3dcnyFKBBe5M+l4Q9D93XgYir91gSP+gNiIFku1w/mU0DwEmEQpu3
AwklP17KWx93/i4CufxQIKvYzTaPSWSp5tPl2SB7RsCDH8VnjyOfudOijsCNefYig1VyMBFN1gSU
IY3OzKep1eM6KAgZcXEYIxzki4/dVD7VLkasZOCLDBgQH3UugHziOoYCSxFbLN8BCJf6tQPtV+/a
uaI4n4hBJAhqfNYTZXKdMZ8TVW4+GQVYzpBz7KXqfNj0Lu4u5hfu+jISHHuGlr5ZE0GIVnOTKsrP
jtOEzCWjIyfAJ0exqRTFSU+zc3Eg9FisD7BxuSm0GKu3S45kPzEztpKQVqGncLZcUhdMhsskPlyA
38sxqxatCJMjfY0tJPpMV69xXpsLK6HoFFOoFvR/y9DmExvq+WCgmdDrEeXH2RMcb/HIfZQFRDMK
d6zp8SyuNQMvuJqYl2EcKJJjyVr5aqpzhojLUWkJPpQ2s7Lz7Jt4DKDDMPUyuq3VYEZbxYxMuCdb
ptNl7+kbdHzyyWq84dcl0XUPEh9GAQWetYa1RHmZV/WXrmgpORoM3kfScGli6iQ+m175No4On9rs
GdYRZQa3ypjxGfS5oBsap+aFqgT0C/ZXortyUQXULYOT3E6G4JCdGsqJqgqpIDXRBuPAF679bL7J
TEbql3+93JiaUCi5MuTQfjgTz9Sah8qxnHt1p0xCDIuYJMpqqrihE6rKyHM4ZEaHKxvlLWl+s5PM
N7U705FNpJGoLvtGZnnlbvFZ8P6WQbFHpKZt0pmCCyrWGk8zwhJzHvYMEnjH09HL0+kw+Pbr3C4Z
a8smBpIUoX+Ox4tl1eBf9SFk6kuh/V8F6t+uKrGFfteT/CE35+a9694/4qH7te+7H/eVl5/8bV/p
Br8EiCUlGjSmXShK2eD9JkT1Li5Xy3HQgbIqdCy2Xr8bYM3LVhLFP56AhThDA/nbwtKWv5i4Ysmw
oPfhFGIB+g8WluxE6+/bKJ9XEIFnIYPlxf6wWAss7TIUNWoYRvm3mFJ/b/hVuGhGpn9dSP933/Mn
r7TkCuErYOFFO/ljF5ljXbOXcvXgm0BWC1G/1VhZoTHDyfvue7j7kw7rT16J18DBYNMh2v7ynr+z
9KKECucWRd+hn4ClhIM4dyMyR7eZn//xCzFIMG3h8HKC1/rxhUYvp3Vp5/qguZ+zPPuGSv5byt//
k5dxQOp6fON/+I56Vm9d7JD5CK4v2AY+y0UkRoAxVPIffHRcqwFb+sBhhS5/avWjWhR2FfOOxhBG
ixLkBISVSQ1Ypn/zppY/6acLz3fZH5h8T/hV/J8+OwzC7NACaNLxEqbjDvpBR+pZGvq5Hkf/b3ru
n8ctXOU+AVWu62FmCQhW+fGLMgA3cG9W9YFRI0M+HiWH1G/IzzOSd+EzrUrs1lpJHfb//FL0XdtC
k+ARgEWp+eMLu21FN8z08sDogcyNtrHwCxrZs5HyT399lSwf2B8+UEYinAoQpLirf3ypeUgHnTBV
OhhD0x4K9qRbVNXh41+/yp+cFz5Kif99lWVR/929tSgsRoOl3gHDpHNttup5LPBGoID+jz66717p
p49uIguxYiHOBZIPxNqp9J3EqHz9/3F7iT++qQBzFVxqDAM2wT4/XR64hR2/qOqC4Byz2tRiNNAE
1jzbZ7vQoGcElOCglWicHecg/oe981qOHMm27Bd5Gxwar6EZQQa1SL7AmApaObR//V1gTU9Xkj2Z
VvN8X8rKrCoTEQjA/fg5e69NXCbeY+grVkPCDroIon9Gzh9bsMr9moDL8dt7G9lLgWGBAVsCyLKf
74m7kZbDVe21hHLWmmQiM6DHVNX8L0jrii3HfIJFXcs5eFNDwqUKzOfMI5LWAdX7OhQUKGMxOQfi
A5hXzGWwH7GNbjJvciMarkjbVjTd6GA21JZwecstwWZQDqmS7juR2kcD2Oe3JmSVlx1RoYMruUpq
V6fRb4d0HXt+XGHHzXEeZDHRRyA41sIM7Lci5EtD4a93RGPX1wzyqk3noBahr7EEVsk+B87bWF1A
HjeVcWMwDUsBGGyEqgWpnHw7XbBwFSm4GMQJJgIKFpc4Ssqt67IFEB1BuGIM/RLTtrSONhme+5QK
+yRJvNr4BeWOHxDZjCLcfI7iwTlNkUxfI7/Kn9yR6W/TWvWXxi3MZwD/VETeSG+kLuxe85kGYpBi
rw46lHAz7/rk2pxnBWe5p3b0nRNFd3ErRNK9htyaU5w29bXbpz8NyW/ap675XPjJz6kdw3sChKqL
cVka47YliitfZgyKcjPi3UaHd5Mm7nSXThSIrOjdGmlIsh8iAlApAwjxzAmQOSaR5TMjwqF5jqw6
uE7dqPyJilWeZZVyE/vcKZlMjhSG74993kb2Ef4SWWQutyxDgPhMtHW61nYM1bipowdfm8sR3Uuy
10ATx1A0pEKFgJoY8RP3SbqpVm6+T5gS1leSvlKwceNweInDWgRbBpZENpWw19CM0zG4FCQKPPui
dB6Y7hCy6cXVke84b0umrisEQ83BTmXwVCFIfLAQzqVrhwqdvAHkMRnq75iUyvc0TwWcYYVcip+g
CycSQCezJnVJRJmAA0HcWtsoXjvb0KSF2WxxGjDQvrNqMrGcfKzjp46o6mHf+2X6RgiW2MH1Gq4g
rKPpSYIh35MbNlE3B8OLVjrbO3Xf5btRKDPZpbXl6K1GvAO/AkU/Bvkpk191ULffTc27ZQsGfxsS
X9rHwevqL3AinZMHN/ZQ0AhzwOII64gYLWEIOCYCFCy/hBNH2WsTmcSZLclrzK7MNYzRnxxAAnQ7
rnXkg8idjEgmE3PLeSRGvnCOMGfgys2DPTj2cdVbbH29xaoW+5zAnZiAIpB5fbaJ6yn+UdaBcygz
l36aCzD90pb9S93OmH9gnqlV0PMg6NEvj+hAf7bIkFaN6JhBSuI9VfSj65W3iVtAyY2JvGD42sdz
ApjYpU0U1u6JrdC7jXteSobN05YWwnA1dIr05Yz3HLteuDJrL3v2Za1PRjDtCs35PNJT3a2LMcM6
zpAwAcKX81CzKuKSzhGVlCD3ry2KSsZ0vPVZjztngDhCnzidt1qxuhVjN+zJ0AK0ZPO9zSJ9A+7n
X/ukj4I/av1ba+jkuUIs85BiyjnCCeRqLKivfYB0wsjJCh9Kvr7Tgj1YgeAPrruyH7+1QpG4G7Ws
ObGd+bfSJcbMNqAeOiyUSrF+uLHwbnUyLWFYat6EaEZDNMy9fxtWmaL7BwN89V5p9YFq9rlR9FDy
UhYxk6QXd+TSQKrVISEBnTG/HL/FTgklIy9hIrYGTzBCJ5Xk11ZNUkc8WqTcMgy9bpulrgb4eiKN
hoeJkyeelELa6wzC8CoJA3oJWNG376suIrUvXebLH8bIajUsz4hjaHnOSFI5w52NdsOMC8EbqSRW
QnTOOSVJvWXQsh4qhQ9kSTfHbADOXLvVI3Ki4Fp7YQlj3VNrG8zVuucXRk1vKCL72A0ehjoiDcEt
y2OoyVdue9YeEbF6jAEvfTYU3HOkwjsrdeBulwQFWqFpfA0kHiZaLdSjVX/tZ21+aF2DjLu4CvZF
EIkrAtyvrcQaXgS54tfzFHdXYaqfE8Maka8gQ/PBfmDPlM5BB4mmnYwauxYqvMmzL16jig0D2J9V
FEZrEIuPvM9PajCigwleextHJId1hlVf2zMaCLbFaM/i/hXcBgFuHpteFrAbiiTOnxrSdo+qZMUx
Ch/BkiHraq35SaG/L7WFuwTW43STO85eWJvdCe2Nb5N/My8hvIXp2GpPs3tl0oolKKKFr02vO2cx
SznkQdM106BYo87LLsqxAaHtI6ZblYBjFTzjRmPuqq2kYBDadAbyDFAfq7owH9vCLI5jYxVH3ClG
TX8ZuQK6/H7Ty2I2c9pgU+W5p3k0JzDSNDcV61/hjeFdQzd7ZECQxuDPkqGIj4jPAQaszCIc/COy
mqpc4bKw0OhTi6segHegvJ/tDA175eMm/lE7CG3gfnsXEz1sxIZzoJZOjQOAo51Y12cCN+dk3amu
uwHshUQ9tXuyjFo/SrddHSubyWm/gJxb2b76mZGhKJry+zG1JvSE0qXRRHGN2KH25uFY5jADk9r4
avv9gZwKBAQz5j3izuKdCQtnw8Ix3GInElfSAm+96Tzwn8I25z3vqWmtSIGHwIH8/mA2fUdPPHzL
YifbehDDtuYiAkMJLl9gaEyAOoHArehwGhuyismjDGBqnnldo29R7qH4yCTJf7k3BZSWQlzARjH8
nRcVrG+2y/INCrrHaejhwRztIHfA7McKbvuIXtQnL/MPUtv3MfQvdfwitvUXCKzDyBWz6a8Vdqt1
ZPetkR/oTLHemCOmmKjHvuUr6oT3AMfZEsRkmZq6IgtUdeKFd06dVaBOkcGfDmqfELJ/iX9RSNOh
4LD78aBG4BjvAJ9HFfIJPNFJZUs0pAc4N+/vwplt7vdHjE8nw8CQ8HK5Eq6JhWrw4QbYg1NEtBIP
Q0MRVoZkDsqS7bgs4+okgC9d/P568lP5v1zQcxgULDQwy/9wcioVBY7tZjkLSkPKKqsEwVFtOZCu
poq3TuCZyNqYetDxx5v3bWessJLuY5NwYfR+AmxO7rxVmkjMqWVf//3ns/7b53OkiQpr0b1/OpTX
U1IJ3+6zQ1wQy90PbfGzIoUNZVY3tkYBL4diG/YpL1Kcyu68mO1WINkROUoKbWSUb5Qy5dE3UTfM
JifPNqmRB+dzTxyuiYi4VKmio98GW5xfzAs6JuIgJVmVrYmD69aGyHRv2Yb9BgAB2UzAP/a4371b
tJNswOE85U9GkqSv77tiWRqBvx71AhP6/b2Qy2/x4e3ASebi0HZdYEBLKNHfz5/kW4UMEtrs0Lkp
9bZoq1VHkuB6tOyXJvFIt6BsXPmoaHaOQs2KQ+T4+4/w6ZyNBxyUMoJXfhIe0w+foIPhQloAoy1i
7tBq4ro91fb4p2XgU8eCq9CoMAnFg3pJqMGv37NP+iF0CXA6uDbFsxuxcJW1260bVCyAaLLKWs0p
hwcmYMPL77+g+fkeU6KgrvAlbXfL/ngcnmVmDyof4wPOoShkhIdGSkByfS16SuO2Gp35OhBOsODd
nzII+j9F7Yzbbh4AJnUV0V7Leos1p8l730LSUlNOYrY7UH8zDEYy9p3g2bC7EGHLwfX90/9vv/pP
/WopF2HO/5tBc5V8IwjprfylVf3XH/o3McH8F+aOv0MT/m+rGoSjjVcgcGyaZ4ZDEs1/WtX+v0CM
Y85wEbMYNJL5FP9pVS857fhTOOjy0oBH/wetavlhJ6LnJK0Fsr5gHmzbsD68E82EC7TJW3kqGXx2
Dfl5RTIdlLNoGmKjdHFexHNRXaaZFCMlL8Y/xC4xNsk2qJ03LxlKU6JETZfyyAHUPCsk/fBETpHZ
kI+JFI53qymxrv5hU18+2d9WLWjifGCfW0sKLu3+j5/cb/sxD5XGMYme647kHbF2KNMu58EzGESR
J/aHdZKN+dMlbYOhg41tn8YW9+zXBUQkuVULUInAcoPLqvNEus4Bn7j71EZSigmiEc1BKgN944j9
dlr39kB0NHztIdw5USyri9DDP7PSg8ddKd2QPorZwcLyywQNelX2HPiW+W5uyk7v7bCsTpATQ4U0
u2SPkFmoXGIumkKvIQujEMWuzb0W7jDd5ZqtyMRb+NaVddWu0sbnUgHtiGirCJrl0EGOD9gXV9CV
cPlFKK67tu93IW7Rq9nFwaKwmTQs/Gy9yqIUmm0RqK3uankmXydL1l4Ebg0MQgAKi6bOdGPEdo7A
PY7MB4mcQa8Sr+W7tQrRoojn6SZyRz7GZCb+tMUwWX8xB/JiGRKbTXwNI4dPFMyOReyojKdHhSWK
FMRGIHszScBqTyaMCvOss5FUTteb3frFZHgcHzvV8vxFoIVopy0xvVqVDIit3Jyea19O4tUyO+5c
0k58npljW3WhauxB6wFOvl6HLgowzg4D/7XuMz4dbmx28Ek3iI6EQbLNItaho1ipctGmotlO1ikx
9G/A/MKnfubMM/SKP44GggNVk7i3MU0mvTZa8ta3yWzzK7g2o66XGFdMfbC1URRb7qNF/HhicVsS
kdPHmBzUcfezBk0II9Ax5QkMZx4f9fKTeMvNIWaXMBsso9UpaAS9lSTvgDXpYRiv4mjUt8I3EJnT
IJsOiyLUR+aDP3rbqpmXMMfOwAHD9UZvUw1mvsXLEUEIaeSiZZ7mB1SSpKU5AWezIg1R0Ginx4yR
ds7VPEfukxg8eR6HmkA5K4O/T3PkwOHO9teJWXpvZZQNz7VlpBMCJR7ZeERhOYxD56/jdKnpgbBm
89GcXAf9WOUFT8Jt2u7WTDDDb5zB47EZlMftHZPCVddGNznWDlQgMQGkQjeWJNHL9mNt0TWwhfmN
ji2/XWJRJPyc07mvv/CvRfqznsbpLikMWhwumLo1QTPOW4ssql9zcpYP+NL4eaDzNe5KwEZwUYrr
nDaqV5FBMJi8XF5a8lJmdTWGu9YQdfvSwui+81niFcQtjxucmLXp7jPm3icH9wVo8KnlvD+k9CzT
0Jwg1jrNoV8wo5dW2XPrvarnKjTJIJhL3rZgi7WQ+0KaNDqc3uG8UcaZqR4yrYV4Ej3QkssOHJIi
7wldO7QIi+VXQwYMHhPbKLK7EDPwAY2hIvx5sKwLPSxFpJ4L7iVnSu7lZIyUnUEQcSOYQalDmPv4
/GxWlfhYN1gT1+8PcjYJfrgKXb7auMPyUnQKoQMgWSR+LOaV+ZD0AtcWA6HYfZlyvzevU0KJGsRD
8t3UPspz7PoUj35ecE2RRel08MJIpa9KKgSEK6fHZGJBcs2eFSuEjLHlAGMgZqwsAR1OkYDe6+WR
ACSSSf4mlJ7psW08fvMuV/KcktQ1Pft92GQ/HK80TXpQM4SPLeGopnldsP9osGQ9GsCLsDT9AtVz
5RrGRWyCKAeEsPT3RRIZ2MA0epQk8s+lZQQvztCHtHHlvTdEE7CUouofMfKJLarbeMOD0a6tPoov
rDwI8eiFoBKLZBhX0pKzs4nhZx7o/Lgjdr+0EQltdI6aO5sGAKFMVb2EyeaQWOraN55I5DPXVmG8
Clo9pDmgRII72BG4NZJbJjMz+pq3ofdjiqwQm44qr7vcvexH1czbLFfTrVt50atjDeW2YJPaUPZZ
dwzdyldpx8XOLA3aTZ4unJXReeomiEhZ9ojqtDjYZvlVUkf5o5m28H+NtttpQdKwGCbs4ApJHUOn
+nrIdXHp0OHY9ijPblnW69c06OP7wc5vRs+Y0r1qWnvXzM20Mqg79wMBi/dR6+aPY2G30U515YIw
oSrIs0YfcygSOzyoUNQaAonpCtC9SQaremDTqV9Kp6jjTarbEuiYUT3Hrrvc2gI1ITMzoglcr5/O
tTtZK+igAOKhQ/+E0qg2Ofrsg6nTaEcQs3l2otYjB9NwyhkrAOXApoX7QUO2qPZ+3szLlMsi8COe
zF3kyNs0rOq9QSLahizP+gWBFd0nPG3uRcn5a9jOhdefm84O70H5uHtBzMTOEYG7FqnQ/m6eXfcs
4q45sWDPB6Ms54tRyOBCd9m4nVul1h1y2HXTzyn6udZ9GJJBfzeMPD2BxNInVaog3/yt+Lz5q/j5
uwz6UzGHiZue04L+RpvN2fvX+qSpCgvHPfKnqSONLCuXtu5osQnZgpYwxpTqFPKWH35/1Q+HNwox
IIsONNPFxuyBAPv1qnaoYy8eneDYICn6gmORhaHuTGqM31/nw5H9/TpYDVzKZRO7ufGh+hriyu3b
IAqPNn1y1lRDsWYvqlRnClkw/vnFlpEvt1OiDLE/3ErJOywiisCjnzM8qRb14Ls+QCR9sP39pT4X
svRIELZSixvg2T8O0pso8GoxGe7Rcmd5LpGb7p0R8S+98OrUenTe/vH1JPA2yWNiuFi5P7RmJBlm
oFkK56iJ5Xn6awsqYyCRa6dcpipQbri9v7/mcrt+Ldb5cr7hL353fryPxfpMoksHENw+ovmkuvJQ
YiaUJZxVkUbTVaUtyJ9ai2Lg3w162tM/fkgZBDrcZwN2iOkYH750VdqNMeWo2vs+UYdxRNg2ybE6
/f5rfn4VuIoncXQADIEe8OGpyUNzLMOkdY8R0snDnCBW9Pz5T82r/3YV1Hu+4yy6i0/9GrezzMYR
fJd35YWbMEFCgPr/8Zg4AcoiC3yqv+AQfn2tM8JHkQNWztEMkdNC2eShGGZABFskHfLc1dOg/3Ck
+7x+saazmvC1iA/gsr9ekvj4cB5z1z4CG3dfJNJTxrMDpUif0y8sUfySAttqHpHf/2yfVxZywZDM
SL4t2dsfv2pAu9/QtWPivuftDqFQnToXwYxO0Vj//lL/5SvycCBtogZHvfJxsfRw1nKpwkQfuigS
gbGfdMuElIwmVuzlBEdk6Z9QE//t+7nvqFvDocX3USY2oFq3YpCJx9xFxlIWtnWRG36856Dzxzf9
vYv266se0J0AuWu/oyA/vWnL2NVgPWFa2yIpTWXhjCvHM/K7etAKPg/aHZqblMnTSF3H7G9uz0OD
g3NHE9LmcFExsMRj8F0i5KTq1AQt3/iZW+d/eNw+L7zYSkizRi+Fgkl+lJqViTMm2BZ5wgta2Osk
RIRMejL75ZDSzVulAWX973/+j4xKNjFEhrxVSysSndvHPmCU0y8J2eOOwhfUupNvcX7o8HSCl5ds
mXEdLs97mshz0+fNF4S4Wm6sJJjumtZs8n0T9brZUSWhVMVfEv/jzYHhAMpJdGoWq+R7H/NvWiSj
gZkx+Lz1hfYpug0nfZURw/o2t0rCJhrjT22cT88mosLlbaCVwyOKOfzXd75J2qXon/VxsEP7rcXD
Q9hcU/KYTks//fe3/79djL4RSEQ3YKn5+Gyi5giMqAnm4xQxWk9L3P94kTjlOEbNKen3F/u0TPPN
fPJUpAEdh+XsQ11UZERTtqExH93Q4WBJRBJPFi8ip8TfX8hcxle/vHLI4RBLsiPw5Vz6Yr/ewxzG
/OQSbEQFoeL2xuAMR2yS33bZYygq3Z7qdKATYkfYGOIxZvCX156l6CUv22DVTHcxwCfSaEcOS8wb
sdZojxG2IVxaWXS9rJ2RL92PkaQ8vR+ZXt10RKSTEvf7b/L594EECw3WZF9D/PmxFEpKaBBe0bZH
UzPCHhkanfDyJPvImP9x1eU65Gu4NqMAWnqfBlSYQM1umDA4KMO1MA2kfP+maoKtMKfqZJfTH/uH
y+71t1+Jnn+AVJJXnyEAAuSPv1KpC0s2yrGPbjPZP0DlDkfw3cHTe0PE9Vq6Oo3Oncdqmsw/rHTm
x0fEXkSaiDUtrrwMvRbi+d9nPHaOxgGpTXqUMC8KjU0dFihoH1yygP1JE/S/YmfM7M1QMW8+BxFq
jNJSUXIwuxkxB0zM+c7oC7qIOlv6NY3yloNFD5519e4TUIXbEmDM33/jdbMo+ZvGxDkESJKYVGdE
pNw6aYvMYHm8cui2ej93ivTWQc11u8JfMd0440RrrA2ZH58yGkdIOJqBREU/Ygp9BQk9UxuDWOfb
kW7DWbmd2E924t5UsxR6XxGpBSKgg0RheAASLmlLG+W69Zw+ICtc1ZddZsOR8Mg+xoI5N5oDtE6O
OPvkGtuPQyBzL2NCEld9Q84svW9jAEpi6XRRVeeSdBSMjzKX30flZzTFBS7AdTDVSzMUHEB8M5Au
G2090SBncytalKiGgjA+uEPGqahsNP9VN97/KT6HLKTzEuRLXdPUvGtxmTugkUpYe+tMRou0dVZT
QOyuL6a7etJFfINQKa8us6gZutsW/U+xQVHE213Jos7uKo2iZaP6TjY7JsLTXWYgNY5ct8ru0CG0
36GW8i0APzj6B9kavX2lGrm0osacnxmDG3+Qr+68ORi19T0hNWR3Z2ZqXw4L2oCOBgSKXZJ12bRz
a1yYG/ogdK46HdMI94vZBWJuhfyNPUo4RGHjkr47pb24n6qESzcZcZibwEA5QLJabrXAFsfB6e5k
ImLgvzwu8Q3nVXx6cvYADqAgtC+GQbVetsG4Q4ppTTg8U3yWcIcIzPpYlgMHCdMbE+/SHkJJjhPW
NjjKExk550rl9LR8olH0fso5w64Yz9JlRAAwqQdZEjCN29DhAStj5NVnkSj2hvc6gJ49Tx+2PVoN
scsU7ogZHiMvMUOT39Btq6afQafDG0y5KFvfW3BO3vNhrHiSD3ZqOm9JGEO6b/sWXfZfr5W7qPaM
xVszehCw3konofXGBFA+yEnGTEHZFZu12aGtWCvX4Slq/MWDFOcO99Vsl545zOL+K+LkkcgUtJE3
f41mpG+/hY61FBKRTW0Hvg+hqUyXTqyiPU8uN8cfDLR04N+3P8/taTLG9K68S6Kfe73KjGRKdzj3
DdCroJTITakFk4Z8trmxgGdtUKCBGSW3bdnwQaRB72RX52Z7V2rZTK/95FkCFIjnZNmdT/Jlf+VM
uXxw07S01z3wrfmHL5hkbNGLm/btLGu6wPFMbWzx/o1ewX7MGIDgpZh2Bc+KzTQHZajdWd4zhXlG
/AhpIEANVnky1HBVwhDdxpol3EmPuWrp1s+5hZCADpr2aUkgeDsWxnv4Jh3yzqdBpvshHf/a8f93
TvrHOSlvzd92+s++nqQsf7RV9/broPT9T/17UApo0F/YDYxDF/PC3xiEgffuzjFc/30WSu/iP4PS
4F8Q+pirE+myHN08Nt1/D0otyIWBBfeOzgNM+H84KIXI9+v+bQSSQ7Dp0cPgAxqA7H/dQi1kAUVn
l8apNEQVN4SI267Y4JAOIULJqd5mJNVVEHaHWu0mQV9p69ad9WOacrzQhU7IRie/5grTnB1UCLvR
602aDKYnGVBdbcZWfo18M3osJly8SeQ6zwOG7CswSt2NHmEE7ZKKfDgmssK7ikb+43pwp6DeCxK2
DqpLy5OX4m5Ezn6bq876KkaYOiemURPUK9fsCE0FuvRoZWHvXba60fj4c3cEiWsXVv89fR/emi2R
VS7JqbAydnoGlaIBbm8sZViI2a3+C4LSkVlTD53vKrMSfKnICb16l/Hb3kPhKty1ZSJ63tZ5mDzK
eEbZyPxLr1WS0l6FJolnGhDEvWv35kULynxvTun3nLp8m3jJQhdsEpDxtPX3qZk8zFgeb9yUCeaB
/8W6gnQTFsDUMG52pdWpFeJoa9tJ8TZl9rTyjbQY8ch7bBQAn7YNR38Um7gYNzQqG2erOWbeAT13
roaAeZTsek9e9CC3OfXrIHzShe/d154TPqhuNv0LbBiWgKhbOzmWXJuV2SMI9WXAU7gVlumtMzRG
3IN6WDX9VB5dWK2nriYpqeyLMVkqm5DZ8DyPp67viAETUR1vPZI875oyshNjH0ZMZzIJXaojLmRl
duNhTkddbmgeDfHaJhxj589heLCrwnyptYXLXrdCPwS5R+ZcF41ecrCF4edPifL7kjw3D9nTtmeP
ncR2hFzVtntmI7PRXmAdBhddpLmTyLeoxfjIL0fGtePkwbZo7bWJEZwU7XDcTkaIkwBh+AW96zs/
Dt0tDKUlPbgaofk7UJNswLvYfIMOTTeUklWuhUWEuWMCF9PhAIHIr4nG9h6yCbqSY15EvbpyZj9d
aXDRXlKd7UaTf+Nke9zn4dHLyl1JZfooRHw7IaBbKS6zizTpLng1vkhj1DtGCCFZgfM93fT2ooHG
sYXOk142hQA665BMR56IeQwEo5WMcnbbCnS9hT0lR5tW0m70K7hJ+awvjIZX03Rz8zGYzdey86GW
ET25SuNOIIxNh11Veh3hU4AuLqjKviqqiaNK7OjUMJnYaF0YW/hJe8Zn69au+52twVMzYNwkhSjX
USPg8ddAXdZRHP9wdPOCJwMQGNMHzHMGnm5bgZHCrwigpJ+jy9KZSrRkc72HSnDfJaJdUmvkijED
6F+Vyhs+fXpKnRmKeEij/wKBR/8Dl/C88WOizT1etgOkYiwsbJBlpAF8Ng3aWee+sfK7zE8uCTem
Lu0NuIz6IXG7fWW0QI1B87cBtmNdmJCx520EUUpFbrz2B/uxbZq9P09XKWg3KCH9tFN13m2HULcr
gpKfXMTRq5EU6o0s8h+5jc3fLEcXV09M/pkg6qyRch102J4BwLAIJv4VydTknhcTkyQ/IIcYpeSt
ATRvW0yqZDg6jDxbdStLfg93T93TrkUc9Adf5d+0NyMTMI3g6LJcHnvFxIw0+vQcB12KpZeEPN4K
eRvFzS1paVvh86V0VZ4n307f8mU1y/rQq9G1teJU16Z9l5iNe6xqokP4wShppjpAKh2/GKKlnDGn
n3EHhD3yWo4oSZOvwJfMa4fB5RHVmrVtWdZvO2uEhKDd4CJLvbvQVbeMwY0dy4R/qlIxkhaYud0z
60q/MQcvHFa11aXn1OwHwhKzbm/wQ+2MqumZaDnxnTVNwZWaDNQNotvYafEF/Ia5ZiSH6LvYlQA8
V1NaexD127vWLVldkLHiz0x3YLwIFxaV/UZeOsiXmN2hCdc4NYJ9knYPOTaInVno8H7MxqtaNGo9
yS59RNby6ACyWeVieGt18OJGsOTgOPIc9zU8TWIBkWnusOtfVG66Jwkq5C429tmUUbMfffWtJO5k
6yjdHozOfKhDL+MBzphkFGSDnpxmNM6xtO76oL7M2/jJzUwIIoCFjMqeV6y0W1w7r3YwMnq1iaFY
1tJa+Dd+a+3bJJ3uJn46VN5DBKHN1f5rFkbyJXd8d6Msj1dN2JxYybdHGb0dmuzI6bjbOUNjnhTI
wlUz1Alj86CK19mc+3uE6PoirrpDV6fHIQmzPU73BPS9qBlVih2bWb7WYYBeGLkyx0K7t7/Zgt8L
IIXwz7M27Nu4WGAMnmquoL2JNZnu1RZSZvy1nlzo5WZ/OSXg6Msxf5Q2OVHw+oJBs7GmAU4h1d0P
9EGRWxbfhqk8BP78Alw/3w58H4QDVba2HS85DTPYGVTDOxvmkknAqaPPE2gMODphU2/g7cuTkzjk
gAtrXrV9ZH0Jq76+o3uUlSvBcLbe+hkr01BY5Q1ZtUiyKwUupWNfq+HGHuaKQEgpifws+7q/NOGa
oPIwObz0BtgzSzzGYly2Z2BJFfHswnfOI0beJ8Qa5bUR1cO0sefcRjg967S/K1PhXwRtpo/TYD3a
xJJ8FWoQ0SEs0EbsHG+02pWVy5HcULuCPMM+a26HLvhWiOFGxh4ieXvs7lqnvBlLQdpvJm6LOe6v
8eo+tyTH7/rJrY4gNp/91s4fpiQ7mgLxC43L9/D05pXl1T6MyOXfUi3VFh2UIhxUmNu0GuK9C0ph
5ft1ti4yokeTdvgSRFG7LQ1fXEWolZ7wuJHHO7T+T7cHhdkzxl85sZW/Vb4333ujQEjS+1+szKnX
8HG9J5APxMKGLsEBXpw+AIcx0FPQPA28HKuChfNvIlpr3PGDpSvQhoApmH/zXvPxIk4w2yL9Xqvs
62wI7y4IyuHZaoetwST+jCvOwfnAlu2ltUQwnyib8JJa2avaUPkJtXsFrKO3qRHK6Eqa+aHLwowc
dQ+wQR9Ud4gjGpBRftzfwhH1D9pzm2ehg0PVzdPDgC1uJ4MkSNYBzMJLKLrfm8z/xuqcY9d0gw1n
uP4xSSUpblawrwMsPw4iry0OKDYIDtebjgT6deyYtF9ElZooLSzUOKbTXKaEGqzyrp0vyaYLDmMl
JwiBzbc8KuS6n/IEfl49yHsWyBbBGAEQ/srtxjjf22WErqKwMzavVpRfyHOyTpE7O7ucWvBpMfXM
uDxyf/E1zBapxZb8SkPF/UqCB5xM3UUB+TRYe2ibb+l7ZTsTRx1aJ0w5WCPJPtUCUAmmBouMAw4q
S+pAqSBLw2LaFFQeeMqSISJfJpT0JU8KjcQuK4bonvBeellXFFpr8q2fVKAvcBl8Z4zl7htoFZuC
eRkWsWgRp1TmSk9OQGqcsedXOzopsbBwP+tNXpGVNNn969DZGKF03a9KuNsbJ8fnpEjlXBMiASu7
BDUS1t0KnVt+sBAarGKVYgIxxm2orHMapxYyIVft89r1T0lcICPsmDdlXoDMjPCZoVF3iqievSG/
kpFHwYQeYpsW4SNdp2KVN+YmFDbpCXFdk+aiMLWkIcPbudwSMXggLgZRFw69FYM1ua5EWWP3Hjbo
ixqWE8AkCCgHIGDIxnUWv44kmLoU+DvD5xbD5XpEO19toSigDEqK0+hi3kqlj4huojRE2wZIMPJq
9sS8uqhIBw4Ql+xhKH7Ly/4RVQ2AZlffdgXnFLNzoH+ggwRk2W1qe45XVu2oK6GmAZyMMJ8YurWr
Li+Kx6lraaDAjwGBRIREKokstCq0ITED1ZWZVnTWCv2I9xNFFDqtdVKFyfdMyY2cPI3Fjad8yl3S
TWzA15MfPnoyv8R1Zp+VjRG2b8qfFL+gXeJ2K1NdrWNBANJkD0gd23in8754VHaabHJ8qjvMzsHW
til2sBE4q1mk+RXQaEJNsWrv4PI3Z9cPvxqtijZBNmGPGLPptpmRQgatK9dz7lH1SDwsRp2ey2nu
z6ZB7l/VjGvdqqVnYsxnDFRHUvUMbFn/w96Z7chtrFn3VfoFKARnEmj0RTLnoSprVJVuiFKpxCE4
Bmc+fS/Kcrfl023/B+ibHziADViwasxkDPvbe+3SDNy+ZwDvu8OZqe+3kvsGlNVXw5vfosqhVbrp
zlxzJ34ZEmfNfAg92W9wpe0yisu9ulvpDp2PepNW+1qqa52YgGxjlse49gLMC2JbVVxvMdOZO5jl
O6O0ddSq9AQOkQ00FSRevSf4KubKTOa30e3ewy76WpaS909p3nXtxS3Dp5I6XQAzRfRF0wC8dZCD
QNhQFmK6ZzrKX7yKzKDvlzvJ5rgC2wy8GzDQSiuEfqYi5y4dOJ1pTSqCtpvBqkrwekT9yoHjmXaF
KdpTlJuPM1tCGvLjshPUWA8oyZ08rzko3sFfJhV/mJL8ihlSihSbRqNWg0XyF5JT/pqVaV5ukkTP
b9iyLBxzpZlxwCvJiMJnL+4GbJX7XhvrJZIrd2miRdRkG8DtgpI86CtZF2x6iJ9ccqr6aeg8uqNg
8R04VUti7nGxs/zC2lbTHJ1IRztbVXSPk5pxVJf+re916bVINP27nTTdaY4T5wgKWe2NbJLHDvju
1h4s9WgV5L8ozX7jDp9e6G7hgh8JasaiHiJRGZ1NFLugo/zhgmQMI3ce6awpCb2nPbelHtL6tmWq
sVZJxAGgwPNVmNY6wjdIIJp5HfXoNIXSU8N4SwBE77AXV6m5oeEtvHWwCe/dbPoKkdpf5YaLaTfj
N8ah9lJ0dPaqdDrYqse2OPQ32O84VjQxRlTpfyFGlaxrz8X3mceYciu74Bik5vUg+fSNT+CSZydy
Ro573Pq3lgE1sB0NknJomLTNQXnn9OHmBU7tLO+3LFf2htV84qW3i01GxD0l08NlyrvvUs3acRVG
cTHH9LWXvr8g8oS8sFWzCw3cFm6mxj8VTeHRbpYCPAxde9VJqlGQvOnIMmpSzo0gW5Il+0ZaS9tp
la5wEopTK+v22JTm93oGG44Ni7JWuubm5EZndd+MkP2uqeJlLCXgOV+C/M+yIdBwla2cMmnXEj/3
abBSuqswN8oyv0SO+0yFYUPzl14HY8XbvxnHbaGLXTSgd9D6yV3GjqeFtMunwriJ8bH9mMsKJ2F7
mdDvV4pK9RkEJioD9yzDLIIcytZqoCQQnRq5xmwCvMWsyrYI93GZ4QeXlc2hZToOPKkBzVx4drqW
NdLWFZzw/mvvpl/Blx48q76OOK8PSTMZa66QJ5bo5yrsi63VjRuuWryTUfmDtm+IAuqJuJn1zth5
44CMMrPpovni2tbvCQvTrNNt5t6RAZDdwueiMxefa0tDNhmGwdsaaMysnffGFE38RH27kc7Azcsb
SCxxHWw1QbcT4DYUgbUeJsMxBmi7sq3ia9GW/l0aabyQnr2jVCxe4zicnzzdutKoB3K+0o212Yht
29g0NymVOnTewzF14PpRjeGmj3kYf3h6fdPMxkl6zpupG6jib62e77rW+676qeKamxD71ec0aHJ/
XadFoKdVuibk9r1qlQzoiPoS11q8qRfpf0lcS6MsEVU8tJI59aN1UaAFUMHDsYXkdlqmVxWzQAdN
p5wRm6/l3sI1M44aZ/oKW22G37/nUt7Xk+IvsZNjeAdzLKp6UzRjodZx6zLXd04VwHVYAwGV9cxu
Rpl1W1QcHDhZZ6/krLs1O/RUd0AMZrWzyAXTC+9Y6pBkNQMQVjX6dxtd2TlH45oc7MiJvH3UCHw2
29zD7blVmhxUYDJiK08Od4SJ5cPo4AlYvl4DyeR3ZIcVmgM0RHHuiMB8beToypb4v9+gWPw2bv6/
1ut3H+XNW/7R/Pvyid85XLDOxe1//PrH5rc/w6td1O9f/gC9IWmnu+5DTfcfTZfxob8Rnpa/+f/6
P3+W9/ytEs9896+V+KZJ+Keqkl+1+B8f97sWT/xIYMlY8pELxWoR3H/ytXz9E8MusFoGs/ufYC2T
//wpupviE6kknIU0L9LV49reP5NOQuD/VXPHC2D7BOY87A2mb4k/eyiQg2tbVo080LI1X2g5m7cQ
Fnk25hzDm93GYt/WNsgK8jJsRDokQmvVL8UuJXfJJ9q0QTGQAoCQy7IKZNLXJwaLMsR+hIpHi8ik
YXaopKJlskmTbj6FiTt1PBuVsTEJ4Vx8F8gs3yWL3BRbo7z50f8BfZxJdZ1A/1Wx6ZO2waJxTzTD
BagPbs8bBgaCCzT0R82Ii7vlWNojEzingBvJtwm6l+ay6s30i3mLQxSyHlSMw4RhmAU/tjhT77Op
Qi990IEHUMXFKUvnjIjL8lsfmZGzHXyX063owyjZ5F00KraaWLNfY+GT/l8AjW18KluT4ftq4Ew7
XGvD7eKVG3lDdDP7WuxtSznp0f0QCQePh8xpl0yo+WI1bdCt1losTPugW8vfjKCQui+jklWxQ7rE
0UI/iL1yppiVK9QbIiX64M2mB86DMtQEeKkTCpe8UhF9zecpuu3dqdyUADhRiN2prlboRd7L3I2t
xqo4jBtGzpRDOPO65U/L9B0yYFr3Ny7HxiaQIjL3GR4HzuEwhYYQ0IrK7rBTZ7tc5QKivsco199W
qvfSoMftdlKcCmqrrq41+QreMJUL9b1LykCb/PCud6bxic1Mvghq0VZuVtDqRvQlaBNpf2jFmN7j
ogHC44/1uvA1fxsDYD20MKhfUzoiV3BVyTW7qjgkftEerZDAs65n9zFx/Lt+xAqP1zVyA8gFdNUM
DgcAelz9ib5a1auV5vvNV3uBjeYAhNcjt+SDjByoRUObn/DMNXTqWIigc5JxIoZyWmt6vIvG0n93
KHTIuBSq9NoTp3mLerZfDgGTuPEnjw2iTXXtCKKXj5pEIe5Ug049UEXybBrZY6pVxqsDmjsKIFu/
J+SDnx2Ph8oi9rtlS7cOEVdbROoR4rA5fIRh473NqIcbv1pqfPs4at+Q+DbpzEhZjwdrJavh1Fux
fZtBrNia/QyBwCHyvFcMow8EcJwLPRf662h03o3uFtRuGAP1qakEuWpNPqf8snlsSNjdmoNd7ql0
NE/044w3JFeYa0WVfQcpQL8BtJO+1EWcvvKKZrtx7MxTV87ZviuK6kbOVvZewd8Ig1BF7jFR5nyt
7bbnYoPBkoSK3q/CynM5VbQMmzUN2Vyjh+niTcq882fhkAPnkdhnowqR770kORZcPm87RIlzr8zk
MzYKmJvmNIhLJfvkQh9v/dhBMHhIEqc6kpKilJAuqVcUzfRZ9U57au3S1zaI1elRzO5sbPU8pghY
+OGhgi20a2cR4cvxva2qe/u73UNKwVQ0fR5ToK2IkYdCVjl86fBC9Ag6dheL1fBjhFVEB8OvTpMt
JmRNk8Op1X3rigGbgCyyvcDttipoNkXXawC5J4W7NWIxUr3l1F/BzncnUQ/JNrMgUjiFNdylJVfP
WHrTvlSdeYctd3rpgBe9kyDs7/iFhLd0mXafUeF16CxDvuY5addlPqb0iFjpjk5NBzJVV9KymmCw
4GXnadGGeuu7svpGh0K7m70cBWEMhbkZndGCcKzaK/VV5Ot7fCRMJ/oYxK9tfJ+NmDEKFZIdb2Uu
M4gOjyCL+wuEr2uFVnhjlEb0Qltdtpup691CW8eCAGhVXJxEiovfSv9GY3p2N419x0bRTCQ4y4Xq
k423Wd3Rn6jzoGIPjwBvIPLmQTi0HFyx4dAwzbWCNAAcps4sLl2NXOOaLDUonmQvMR0YtaU/OBMD
rkCASgya2pneyb6N3Bc1T1Ff26TpvoFa9JVpIYO1VB7ZSzAb16XxJeXafMgozd3VlDs+6ipt7iO3
dW/wXiFmwWnHmDTJ+qkpOh+5150vPYfDt6rsGNPq+nCfJSWKHk+Pey6GYfoGfjydAkxCwI4KezhS
3djvwkbvb/pWmUcjM5a8TV0/D0B8rqPNHWCijWRnJmN8x85WvTp+V3712sL9PmH2YdjRNgQd/egb
CkS6gHDR0kAaDWBVTtPY2Gs4nS1iH99n4GsNp3VdpgMlr1n/VkGGoQbXIFdKLYOGRyO26uewK9pN
6ZKN8uw8CQPbSeX3wsJ/1Ph9/dmLCsfZWGWUfzWjyNsV9RheOj30Tr1XQBcZZ3WIfQ9ZWoKomQz2
NxS1NrtpLeHfpl7eXKQ+tZvOaxCHSw1ATovPJLUkenXmcpvsi+6zB28NJBPaLuM7CslWjTl0d1XU
eGeKPqcPYXZZt2Ch2K4By0WnbGi1xzi2nVcgDiw9kgEL514tpaBsaCtIMHMYblrhlVCTC/MmYYbK
sgRmTnrZpK/S0PZ2botIxnuCquvA8DVyuHpcBuBovDeJPXwrEvONBEpJ/3hhP3iI0dhsRvM8tL7F
MjgZV8xrIqC24rK8gCRvTH03tx1QnSJZytmMCySi9BAZMA1UXJTXMjLMJ9dr+83oasi4dWnvNCdF
SMSdu8ELaBDXSpq1VpoVUVzR3LlUG723scpaaoyqed0Nvf+g25gCiroxttSw648w9GKL+2JlXWVY
wwI2+tG/yyIqnrBtlsEgzLMXqoGXPbcETgYkUssZj35reBv8XvUHvCajhVWDFEynuLtn+FQFTUbD
dxFOzbWas+oqp6reQ58w9iPtUQHcXy0Yhtmfd6Gu3M+cBYzH0fRT+DU2FQ9ernWvOe2E21BWL3ad
uRst9e8oIW9Sfj7Rcu6AzQfnZkDPSNsUvE+ltINTGA0BZ2TTkE27nt+TSuVgQWm9ORrduLZLtrcJ
GYm3psWVJpX2NeRsutUTNusOyHbKZFm56dqsZ84fuBG6GzPqai6+6rkQNK+RiaW9OGRctGO/K7Y9
BBJu6VyNtER39wYc6ltXd0d2BTd55YDmoPimCNr1FO67Kg2ZIksKw1xd6fJgZ5Ee8M4mmFdW+ASU
NaY2uaiS42vfkBjkunXvKGrlh9kcDo6YyBPCceY5wSjMm8N3kTbnGAVSGjspWFYwv3CYHjmpFjQX
iOGhpxz+Scgye7IMzoAWhgErYNRU31ay9U+zdDitRHZ4oHgLH0kECACvQ8kOhmQcHkBuoNYQZ0yP
aYvFgnGannQcMf1yz90vaj5M6IWNTw4SNztWAcpizmFP/QkuLXW0M6a3xNXNCyLpdOPXCLG+TCBi
RPV4jIth3kQc/F9mVO7Uch4jB25TZyQ3ePt1fkrrmEtX/0KlpoHOkWVBHWJnWLk56ZK5Nw6T5har
fojNdd0B0q7M+U3FlKe52p1XIej5YLrXGcF0pGymM2VbDDthauDFQHONXBFOSabnmyyNnnhZzC2V
mlbATbVbmxmHGy1LgMMndCfb1qveMJQc+5Y+LCmztZQeWmCe8YvJB2YBOfIA/qhqhWOvODK1Npm/
eds4KqYjQ4fbeLKMZ1MRGQ28scwD4RRqq5N1CmZtJM0uO3M9lxN3cCsndAQxZ05S83XSjBHhEVMC
he07P7Td29GJZVA5BX5H3n5vWuNuyM+Hj7AAnH0Fue+IgC0ucZ4l6z4arGD2FNtcEyeHpHKJPjbt
HOBst4PJ6oZVVbbRTUGOfevLdLq1BT9c6mWbZG5z7gmVahEDcVn84db6P0Qd/2ymBplhYLpgbge7
wuN++KsZKw6RD5LOSw5p3nCt00ZaDtXssUrbdJc8WKKo3yvOUgVbNtDyv/7if7Kpcyt1DEcYxpKN
MkH7/umL4+RiEjJXyUEf6bWcUwW7PcliQG2+vP/rL/WnEMHypehi4d/l9vuP4cAEJ5QDJIEvVRnU
WfGMTGSy6cv5+Ouv8w+IrOULYYb3ufQDJXH+XHory2nCieJGh65CNybEYx2c7kfHZNJeayWJSvR+
zFR8svK3yoVgxapCNYAWxsvlmrlasfnrb+kfX+LFaQflxGU2gWEJEeKPlvVOtF7ccsvAPVzMF7HU
Y5npwpKwMh+vvIhi9Q7EkNdZp9P0x9f+v1aG4L+osim/t79qQT/0nf8Wiv5/0o9wJfJ7/t+JNzcf
w79dPsbkvfxFPvrtw37KRwRePhHPJWQALtz5xcqpC/+T4JlBXYL25DpLwuN3FcnlgzCA+h7RVHLM
CxTtd1VJ/2Qa3A49HgMX5yXBwN8ltJ9LBerbb5La/7B02H96pmiR5stT8Q7HRYelY/3JyElrRoYP
v0jPCvFxerPKpTClsNzW2gjuGYW/Mgc1pNM+ITuda4fSiJknLry6Yk+mQezYkaZviq0dvVhU1Lum
Uz+fRjB+H7XK3HVCAFDN9b5oI6xseAOyYbIeWEFnryNE2eGmaL5lSADYwCe8evYG7kMaM8VLtNa9
68uuxzxaOS3Osge6b+FAOwNyzCum5iyZKE3RkMAU840iPyaeNgRABjUOX/SqQjmIqMcd47PTF3Xl
PcR0Ji92PUFCl5kCijo4BA5+OTdt1lV94yFdZeJzUrstzQhF1XsG0EGR43QFySXR3EX9HmuN2rp1
NV0piCogj0xDyoc6kzZ/oVzYTX7rIvvXA/j3Au7fWamBK5Kq+eXxQ9nhqf1dveUR84nuEpVfNsn/
lm7tT7TiwZTiDfVfT50lPjmYedjNwG+yoS2f5/enzlmeYgOFTqfTmiyb9U89deafoq/knjg8soth
pyBVD/Hx1/Vc6Q7w6joCa2MLbAIgPp2+XVkQU5igOFb/KqLchUJjl/dJNRU3i+V5VXvQXILC79KN
7ibiIW3lPG2UMcrbmBsOlHsNzIbvqt3oJ+YRYK2OTzSp6rXtEa5kY/ItpnjQg8CB2/Gpz4byLCK8
3qvSyM5gJ+XVLU1vlws/3oVu6O4syTUyiHKN8jvOErs5idUBb7dz6ZplVkZxgBaYHeEl2pnoLqPw
e/giKW7k0ArzJDDjDlKrtox+qZG9L2sLzGWiDeOhE1+lnMs3fF3eZZZmyOVs9FrO38SCBrzcWxmO
zu0Qjh6BIsfPRLCUvh0WzudeKkN7HzhZf3erxL8108I7QFlXH9FohHUQ55V+TeKqA/JsqnursYZj
Kl1BgohjGTXsqfGRihKLkQ2EBruoiREGts9NJIro1FSz9o7EBWAOfisZmLkuDlNSv/Qon7T6Lbyb
2Ouf4qptH3y/pSiKWnf1dQEJvTDWkWh3NqYBBMW0w4vok2H1ClLGZMVWhki4qtu+dLFe6OqtJiTV
oToOnzlmMRbsiuxrlrTt3p+TdqsjgbzPosvOiVC32hzZR6na6qjCeT5RMN4Hhe02W5fycGOtMI4A
Sp46Q/F6RvIF2xKOSH5LHZ8t1xp0bDM7TbobQpHPHX7Q0WdKqofdWU9sbZ/aIt4BO80eQQTEn2Wb
cDhGljfxYNB3vslRd3ScXAREMT2aEnIM7z08x1Z36Sx/bqjJEiZoex3EVzwvVIMIl3UwNEXMzcHk
NgVWafiepEbHeX9cUrRFRhKpSuPimgBEWln4Oc6RKuc1xWvwdZWXXyrQ8mdDM3VEnHzAWIiMyKCR
K2j0DKnecJAkIutrPQ5WhexqY9zIsLKAvc/3czUTWmJqzyDdK/QbcDD+XRROcTB42oZeW5xZU792
lH2TZH7/TpGcPAiF/29IcV2v+6abMFvF42mesesS9mmLJ79MwxfqwiPtiLW6Tjd+4erfMHI23SoW
Q3ffU3AUbvpJ6q8tsxKm8kXd3eldUX9R5NsCvxr0N4lbD8/B1E73DXgZb08l4dCslMd1MDGmhvpV
EyEwbCmEWnWhbj6bvYhPNZCxrzg2BH2YZIGiwFVovVVUeF9SV7gXaY+TQFaX/uOMzRTzJWmBpcos
67M1Wk5JjXaRv5Hm8p+Y+nzVxFCtnUqZINud6cOuFBmFRtfLYhN6YfGSRsyIg0yljEaR+NRr6+LR
WRE8qA5eWLaUvPdcdluGV+el8XnN8PaO4YOPhpnwPDNGrQH8KmvjETWEYMwQZO67Bs9flawtLMyb
eWhp8yx192iLhu3UjFOP3wPKadl1rGh42dyAom2x66l7uzd6zd6ViZDjWvPb0IIeqsSrIWPA7haL
aW+IikbtIk9SxKUqO0QTdea4GYk0+qXZ3isvsfjFunn6GcJ4TU+5jlWZxSzsDmFEOTAVWUP1hQkN
5BiL7PAe1HIExFtMza3VKO29tF3c2o2e9ohPk8biMkNtLpFWwKZbVr/VvLj+Avh5+KizeHidrEK/
mKgn+aYdGm9amfakwsAPzZrLrB/KNU1dOQ6zIYTRpNGKoIvqIZJNteYeNeDUVQngMFmvncI9WtXU
gicvGPdQ+cu9NAkPqWTZLHWr3o0if0Qp63aN4tqdcKnAfKbABIGimgpc572zgf8xf5vBROWbXqfD
uzQ75ixl3AOBE156Owpg7d3JymqnaHHaD1XyedYiDCoTN3IpXrxJIpPhtGMs2FIPOzXpbTgyHzD8
1LnVUzBds56peyfPxL2ju9GVZXHkLi7nA/foZ4wGxX1NZPy+05vQWIkkDZ8HgCg0CpPaWBUMRI5L
q/SzB0+eRWrgsfKgyl4FyP8rJ2OU0Si3l+GURUIXNzwmKTysBCRYttntgjGfkpvO8DvcpG6NENXk
+U3qC75dR2pbvclw0TSEb3nUmeCudNU4Zyhwzi35CuNi20WIDWduwwfLU84hTeTwyDDeI6jZY28w
Z226pTagy3etVpfka6fwxqfP+YHIgHuI+MHfcVYD056UvQMsSY9iWM9fUMZGoOC1Nu8jPZuY9094
4gjebOqWvnqJga9fd4k+n4x2dg9xghiaD+m1zjrIXbVh3oYlyRsWWUmV1xwutnPjosYyKin/sxag
eFdeI+Bsu+X3+ajKUT9TTMdYytLcXVor7VbKvseRZAxko/w5/ha2MOySEXvNStUjPEtbtNNxYqBx
Z0g17PzJ9w+93jXPKiypmdTtfs/z5EykekqFw9DFCN4MFLMRA53EmvRVjB3J9Ou7wRQ5E87U9AOw
cTpV1gnteXVm3WIVCi+z64+Hho2RNKYx3NC79i7KxH/XG9MoV3Zj1y8JnswvYgjloSm1agc0QKOc
rWep4e0Xs0lbmWkHphDuNulTecXKPnypXHdYy1Z3Xo0y8W6NqeDJi5dFE5qQkezmYaC1QSnDKB+K
yX8B3Qc+rY+9uAKTVXd6IArPiJm9DP5rooXygQR9U18dhaNgz8Wtxt/uOJKy7lSvxdlwMOTh/tUL
UcNXjBMK4yg90M+lMU8Pqo7Wo29SQGnGjrutfMcNYlhvYZBGw92sG4RYWpU1OWV8WvxiV6advBnc
WSjiM6SwN2ogmsTdyVl8JBddH9HOdmVES0d35C1rKGz9fcFV7K0O51eOveNncjfFe9qPxrNPqOtR
r6PqCAfxsS7caZObdX5w66YK3A6quluO9042v7IAfqcw+i1tnVe3G7qv3Pk4QViKoF1jd6+ur6V7
x/Wya61nm8HKtTMvDnli2rAYyLX1d3O2e9TSqpZMuLBTgzfrEtDeiHF3pj3IKcCLHderSuEqf/Sc
Tm3y2ZjvYhRsIHCgf3Nt9S/54oeJ5u9uT7TCQdH9K/niq3pr5K851N8+6Oftybc/AYjH4rJIb8L+
QeX96X3BE4N4ARUMIeK3QOnv2oW1CB5APjyHG5brISv81y0KdeFP2sRfaRVEnH51wAgGUAIohsny
DkOEb+zXW1NmdhqrbNyfzXz2+5hrAw8wljfTqtOpOMPOtCamwqCTYoYpy1Itl1XbXtbvZlnJs9xj
US/49i9qWekZgzjn8cfy3y47gfFjUzBMRc5lTroXa9kz1I/to192Er/1khtj2V3kj40GcIOxqWDz
BIR8zJt22ZHIw9db0Xs5W54oru2yc/k/NjFosfKZUONwXBh03Wpc9juGzfBTRayBPfBK/z6Lvfxe
GS0GBPZKyqHZNZf906FZeKlhVfcLEHHLiIeNKqSDWhvM9igrf8Y9a8qAzqVxY8UWKnOCKeKxIyP0
5rp5TaFIGTIXnQnIA75vrggz8ec6l90UiDKt1mbUG1s/dvUH167je3t00k0vrJ6ya1GMZxUNxtmr
mye0cELnOvw7Uio9xAzKMebHou1kIPTxqxxHHOZmLwk8aX1yrpOCq2lR2c0XuL0D4QNew6dMpvmN
N/TxVmvj+ahyRLJVPJmgWHvPXfL4BBFS+u6uht+key2LbvG5pltCvZLsqo1rEHLWXgzlcB7jojtT
kQutXM8dOpNBgz5My44rOQcHLSeVWw+D/h42fXFxazGcraaY9ki/5huCT3kkatI+AGXPRqy2mtwU
RkWeScUkXvOK2w1ZfrGtdVdbwxEs7mjBMR/ayWpfyWFn3ydGBI9G3yVrR47Fbd7Y2o2ZuKAVOWzw
u+I0imzrX+vGy19MlfRbpjvFumCohMtHApERtkZ8Vo1cIprmlhEjPI2xHQOfPu16lfLGYd6MQead
6CVXJ0Y/LMvabIKEHUksbCyniO+KphdoAH7dQiXL51UuSky+CG0EE6y33ui90w+gHhHy6sZSehR0
hUC1owM0iJto3FLBTE9Pr/npuZqhPGRR5e0FtP+PtIjSq6gYFyUymm8lk8+KSpJQe8el7uWrMGp0
WpkHhzgcikt3KpD9WL/i+JhIlD3Irul6QRK8YBAXn9WYjmfHl2ITW013SdyKq19Z1f2d0qL5lVJu
w2ZgVI2nyk6iRypa7VsPN5byqmjX9y6XRZidXARiYyNts2XY2c84OXW9cLkX1pAbYrC5a6dpXcnB
pNAQHTwnPGC9Dw+oq+pgT2mTrchhMtkKR1quV4w682eWkeo6FRhsiqgWG2429ibRKnFxY515F14b
tkzuNRtGY/VtHuXRrYotY+3Ujvkl4woJdIWsxecmjKkxGb1ueuCUYEYBhSAaLVF6vLedMD92M5v7
KtdoWAl6rbb7bYFZCZIsYDbCSRRi3WhMV59dHd0Sa2kZUgZf1yErScL8ec7LbxkdBt6qc/LxYs5u
PvHS2IkECtxrz1Hf0LWQAucL8dFGI9AsPeXUmVLVtB05RBAY9KrxzsiE/lk1YdEFuIVVVW8zp0SR
uiAZeyOuNTPKGXxsFd09uR9Ew+SgxlDb2IiHEBvz5DxFbl619+0i9JCthZNXHOfKIJAdtB5x1mpt
9YYcHlQ6Rt67FckwLojOZ2Kwn3KoE7W78SryJlut69r02+RWlS7xrelKsXGxuf1LRf2bcwAdEou8
+L+fAz5/NO2/PSfwi4rkl8PAz4/8eRhw3U+oqMDCeAsCmLBMPunPw4BnfHJsA1GU+d9SGPsHP+yi
qZKnFK4HoH85E/xBU3U/6VCnOJhTOmotfP9/5nTg/Khd/SNTCoGe6RjJT1fXf3Azfj0dRJMFtieF
TtyAqz0h99hEvpkunEAEWGSMWhhNTIb1+0bXVlA4GTgkI+EjoQ97GSst3YSwIGD2+urB9/g7Ppjj
ZzSMbMckJCKhQ17wVI52veWpayWmhtg+NCE51y3lmCEYes0aUKM8OyP0JW1n3fsIoXaVj/s6tI6F
J7ue2XtEg1juRU960fghLc6LEuCkL/4wPHMrDZ2VxbP1NLf9HPAjTVxrNO5UVtrdRUQEjzRgUIg2
Fg2VGKGGBjhrYX1vT3Vy5kP0aq2E2++qUrtLwipt1uQVhr0y6/IyD1OxGhtTfJ6V6k/YE6bHsJrM
7aSaeNlosan58/KTk4duNkbuJGsWjmyLuZljfTxM+UMU2/bWMMcqSBv+N4cd/eTryVMpS3sVYaq5
eNa09foMA1RNsWXUl5wgmsRqH2SVutew1PHQQQVkxXeUpW/LicooK/O0mdB/COoYf/DGqHqMv1Od
rfmeJXf31gqoCclXhgZfIhzNz52kgFdP4rPLBXqnd/FtBHioXRuTsLK1y9ZAOgYfJkVMs3VuidmG
q6Zw2pXnEKYKcxTWoWifLHqq0lWVzPpGI6YVWOlk5ivVFDavh92dZ49uu1S8olna646fZUND2nNY
TOLoD+ppkhMmByylX5Yh2ZHaLneVT168tiXMAL211/ghovvGKkwgYG6ZXVgU6xu8tbhp/CyP3VWV
lw78pca5ShOZXYvd/jVUIe68ukw3NoGeM/P1D1KkEfftaXbwySXRdaaa8zj6uF5TxwxMzonnzJEh
ATYnXHeFFt5RX/CC3lcENrvgIWZ/IzjViqy/G2Ev1W8KKxUX67pDkO31Oyev7FMa1eaDdCzMQTaH
KrvBvEcgJedXNlS5unSG+DIQyrzBMattjEF8WEX+xR2GsgkIEdWHnuYuSEREn8jjkS1hUu29elRc
Pc60RQSw97KNg8S8uNa7Lt8Lq7PTLYwVjjIZdr0vcTSXYq1PXVKBqqAfbCVTpTPmm4yN7bb5JlnO
OcwFZ9gbIhbnqsZ/SFp/wsJcGdfB1l/nxn8VJCQUiFPqHgSltb6TVH5gka5VO/xAxk5EhvPZDr3H
KKw+hNERe0uBoW3IumFxz+gIvo0zBGUkCWhKsWPsI1bGez4DuGWziW9wwZy4gQ2wcyE98Ga2Ykou
omYwLo3fzNHOC0fFGUtVrzlHiO4eggoMCYGIrHXhte+KErVFVpepN/t1s0w8OuHvpv9k70yW40ay
dP0qbb1HGhyOyRe9iXkgg1OIFLWBUckU5nlwAE9/P1CV3SlldeYt620tSmZVRQYYgMP9nP/8gy2j
I5ORoX4gPtIHEkBfC3gCFf6c4gOfEuJAMYE7WenApZHB1pNldIyQ4W7rCmm26xnGRqB1fbGbfHJW
3YxJj2eQwddGe3h3yNZcIi6dYCJnyZz0jtAMYj0xBP5M0sC0yZNan33KV7vA9Q0ChOghntqwkprE
eYjKHDMbN4UMjXkibhipvU449oFAJRZyfV/tBxvq2CDy8BY1n+YOJPN8rTPTOTqd39yOkEKf0ctH
fXaGjhJu8qyFcRqHpb/FKSgnUfMMFf2zxfhnUzatdRznYN46/NQZ2VV5KzJZx0iVDAiluBRa5sZZ
uG7HFJtadqqmfiCGTl4xiMQtwIXFHTkwstdTNU/7wIB0vVZZmr4iIepX9ujps2PjQsIG8SVLEdxG
Qx8R30LEwc5yXKLd5uGSzeH0jRADtI6D5+0i6IAZhi0MmMag/RUkDGDWiyj+IrcQm9IyAZJzbNbL
Mmhu4qz/wsGCRKHL8DqYafhWWVAaMziJ1u46z+PuVwt7nmzr0bbd2HmgdkMonkLYPgdp5MyeYZSt
m8JP9plHCG8EmtdWvknBq/xt4ZXTWhTGcLCawjyaE7Z+gUqjo6vtcQtcY57dTpsruAf+rq1MCzWR
UIzoPfS7VoYxxzytvTaEp1gpbGuCJv4GF6DHvgnV0YryDum3YHqgpFUfayXoLRII9xtYmPeNQD5Q
jhbmH7yit1FFZlSMIdw6zVBsMYFXG8eKxYl2LNjpvj6PeV5vzXls352yGRktVnqbZBl+hFKGOJHZ
0bGZ1VdfdfkxdJr3WoX476f6K9lk/dYUk0C3z3EjmujoE/h0IPpGbvLAvwxIB7oWmqnMrWLl94Pz
QDZHjtKqvYRT8tibrfGgo+R+5L6egtGBB2dmFwrYeTe6Kc3NGNOyrdyhdXcOkuGNnaoQEtXQdwuf
cPpkY1y00j339bHuMaU6zUk3IWBszbDcWpyc+LzEI7w1+sMpBDjT5WRuMSKZ6XQCVc1PeWwq47Nu
rXFCKuH58yZ2iHY1h7Tw0MymyBztrdcJMR1ofZ4cD4+OzTzMlDIto9jLkIqGZeUIUgwINixXJgYY
v00YBxBzgBnuHfxPxlZV0swvsurHF0Th48lD/nBGjo133mRoApBzb3TXYkqHk+mmmq0/Q3czDlF3
mHJzhhjBjokzhvs2JX6yYUaOFQh+C4SLW17+6M89Oa8mSjopnS0okN5Nlh++o18z9m2nnft28mv4
n7XYycWKa5VDYCURSHKD0gmzxMgMw2cb2f7GS3LskqqUjETmXfYhbma08yaZKytdYoC34nSbNSO/
SqKX7PNoSxQI3o0ra+pxVObkMndOu9BU/SmCaNp6hJ6S7xCdJrxyws3st0N/RNHSn2mUjaNR1y6F
X7DEK5vSVnfCgX4Pm3Gu413q4HmKiHRGCSh7F//F2nxtHaJ3NmNiJg9+1DAAVolmOOciDygJtMKE
JcD/xzfdA9xIdBB1Og4mY9jGa1deM3UvGUFsm6BV4iaHie0s7jnT51nG9s5tHWTh6LJWEAT7aeUX
uP7VKfxvtLHDIWRQDjU7bsOtHI38Yk9LJh0VUE0SjAs2YRN/8hIEpDSHlRng9dJLP0UhbRdMNlKi
euOG6Qyb90zaUOueUZ18tT2g2clzyPXjiQZwD1ITYr1q0mirO2yxMK+Cud+RQk3L6Ub5HRRnX6zd
NOq3aGhvK0dXOywIuhvdI2t1Ix98o4Ad+NBmRAtv8SZZ/CncZqt4aCdUIjXqWyi+7xirRl8UNfcn
GkfvHNhR4a5jMqpuWpPSbINxTahuczhTa2vyPne5bF8wOySOLnTsHTN25DmkZx4ba5oRcCaJ+yor
e9Dr1mdQF0uk0XlmqdssmabfLAP6QUfwzxv7aXyKkQ5vp9p2Pw8gU0ySsWkLdkYdR/6mMxG8hV3e
7MgfwYlHlHLruLog69VLcbKL1V6Neb91xmE4z96gUT4v/lBeupCH9AiNgFlYmVbR21RrJpDoVHEN
ictusQmqmm1tDUQalyNhxhC7twZpyztrML130njGm6qN54tfz9UTY2HPIam8TL6VnWivqjCzzyH2
bOEGvEKdyJ4NTljcYxtQBfXOY72ezTp0H+TcaQjmyAcsCEpE8zjGiuyuajsxmab2N92t4wT9uvTQ
5rA158VOu5WzJ5EUCZZJLV6pTF/x85I7w2y2APjJXRzClk6SfLgksFnObBIMpvKIl8UbYCoM7Hwy
ZS4ZGTV+f3nikuyOZH2dDkyQS6ioVAzkcVUxNUqWmzUFVJf9GqWuM6OBj/Q2rnv32wDo/w6IEfnr
ioz3W5zuRrnTjV3u/t3//3/NARaX5b/q/xca4+EtryAtNzBlf/v40OP7f/2n9f03f+//P9hRYKL/
aPD/0ft71i+OA7UaWipUJoL6/ofFaDM+IE8UPSjBIR9C2f+ZBIAYwBFEG0hCC3EppvxXev+fSIw2
hFg+CMt0H8iLnfYnNpVtuCPiSW8m5gWRv5xdtHRu+PyHm/LPqJI/Dh++XwS8Ahku39NVy3DiD27w
XTkYFT728wGNTb0avXYm8Gjw1ujLur9h+zKmqX5AMvg+CyvTg4/psd39dKkyB5FMQjkfxiEmECmL
07NlYaogygquEebph1w02D3Pjg3agI70r7/pn24nUn8CJxjHgvRIJM8/flPMx3xHuxY6k0Jfrdx7
8RHD/PUllo/44Rsul3CU5ZGPAK7u/kQ7bRpj6s1A1AdH6CttxzPHY7nuYcOuzLlmlf43nPVPnpz0
f6Lb2T7mBKBgTLBsSlaSVX/8RsRho7TB9/Fga1mf0HIKMrCVkZ9SBzA2w9LPDjRZ2SQXLrnZEjOT
Vc1oHFYbB0VDBRTEK88KAbnhpqRHvI7I4QYNUFhNfORzt+2S1W3VguSkHC5Iw1DpiA+H/Goleg8e
2yHnWjIIm860nicCIxfVbZ9vGNPKS1T3aoOpqtz0HMbPU7K0DW6oAZ2YspC3V6v86qJxeYknr6RS
asBQwtK5c7oifXQdzEcGur0VwWIhgtBCADCR0LXEfDPLB7Aa+nk+AijfYuwx7GSef7O97LGM7V+x
jHvooIOtte3np8ocv4QDHD217OeGw2fmeLNu0mqu92ntoPqjwXHaRP/WRKo+ekl0V01Yv8aqxFTf
4pRkIuNeRly8kL65wckK5bNniOCURDHxsq232MgN2G0b6gqGFW8mkSTor+vw2rn4afY+YyQ1hKSN
QbkZdTAcEPwG24R8qtuiddZ9hMNGQJLM2QmpXrcaM8BpgaZDhRg5wYwxJlXvWnuElkQ+MmCLZvam
IsMQt9pKBGJXjE3jfrILz3iJ0qG5K0rsRrc+VvPXUqTDOWvi/mBSMa3ipqEHJmEmOgd53dyWdLFb
q6jTHbwAlkheQ8woab8SXQgIX721G+LMfLbLlCTkoR4x5oit/rWPgcnCtTmJG2Lzwmsc1cTQxwSH
B4jBNlHtLvrpeInMIpb+hpKueajmornPm/YmwOj1FRVVd7Xx6TpgiSFuxSjdQ06lgJWXG+/6rhj3
RS5fo7RxqLRj/JQST44k7MbqwYSIuCe3uLmdQ6O877NpY8Fru0U6XdWQ0TJzB3pVv5auw5wJyS7T
vdGJ942y+zOKr3RFrJV7H8M0DAJJ0EHQeQKtZYhYkzaTX3sZh/BEnVVjDqIfqin9hLUZc8MhITQe
E7AzcpqUZLeBOJEeygN5g2JvSagg8Jwymo7OPjpVW5+n0lz8wEOnvAO78C1WtMVEj1rOfJBBPb21
BrRNQguZ9oaJcYZUbu3lqPAoyUCssMbBnRv5nbepzZqrhanEM0ShasZxjVSVoIoIvDD84NVPu2Id
+KHah0GgzyPdFDyIXq9drAD2QEwB7z5kBMs2GZoGPZNBJ4UN72b6NFuRuFkIHbsgIfiyxKmMuWFc
LCDAG0zWFyUg5oZdZz7GsPEO1iC/4JN7Y4C+PKWlCdnI405j+XTq7BKlYkAlCZG92wR6SDH5IRLQ
nZNbo63xbgIt22A//x6HPt054VQ0CkE4HAPIR1thmA9YXe06CEAHgCVi9mAX7ueUjw3BJT7hdO5B
zmm1sanqptz1yCDf2oG0vTKq3G077uoqlFfHAR4rRIp6v/CG9r43KgkFxfSPca4l1mgRo8Zl3hZF
eNyAvlTzJcjSDlU1CDLtuJ/dsCHNyIAUOijLeW1K2iSGBsZKwxNcE8VG0WhGN6Ff7CMOAKjJJpzn
MCTZIMtFcWlz/5gN1qc0R8ttBQLaJLI3u/ENqHkgo0Fq+LdhkP4WQFuFQdVuvd6y33rTrr4mvRzu
Ksb1auWA4mzYEty7eGLMSNRPdnRzqznARkk3pZ7155JJ+YpqaMnXQio5rTOXFwi7rDH5phhTvgjC
Xa5wS20q68RFwKbEWmR5AsznZBJ+adTR1rO+BGLt9zyf4FTVgHJtW9BZeMmzEzlw5RSqWIa1gJ3C
HsHJIIRvM5/gmn727JtMxrqGPDUPjIx944Dyx8XOx/vVExIS26B47nXgJHj9+N41a0exxx0/h/Bt
g9cME3EUqY2KwVXRAReHZTTROwcHJuadGwvS3I0w/OI725yY2n02RUvNHo2fBDvXBscSn8n7lF0l
uZVrxxRAcEaXWk927W5d4iZeOnw5voyDG13cxp1fAFY2hN7i4ZxUTXPpRdVh95ew8qCCHuCJNyvs
s40Nh+c3hgfWKkAotcPxoD1mYakBhiV7Ro2u1z3jAzRZ2cbK2v57XfHvId/fDPkshnJ/W+Sffmva
36YfK/yPX/u9wpe/KNNyqT1tgJsPl/jfJ3yeQ5XPhuYhgTB/MLyx0SNB4PSWxHqC5H+QKvm/LL43
psn/g8rIhAn0L9B/6Ax+KhqVidTXISXc98lW5HX4sYqzarKHJbZNBzUYiMWLRsJ0IJwlPZPr7JxH
s6mHp9BpcZcx46g/DnHRPUSVMeT7FLumFAOyAcdRVMNImwPQrKDHJcaqxnAdYtscP6B8N/EPK8jX
VDVbDIzIS5gKJLFMF4LraDEV4rV/y6Cih3zUdeD9fOrScn5oG3WFkI61WkFDwDQgC9olaBVCN/XT
ba8XjxteZKaPGA+C/HbmZ0W4K9m7Rmw9FoVOT22DT1eZM2/4EIlqkPwt487xko8lLl2GEI/BzNgl
bw31rbUa/B6rUqJuZT6DhHlI4CRjpICNzoDj66xbtZ7tNsFLihv1kafWeNFXnn9MjkjLb4PqwoRA
9uzvqdcV45m8P86Yua3xtucXWwekcmNBTUhWbq5y9TIkcx2ui8w3P3s5hkBuNai1A/R5yKEUHyA3
N8fB6Lm6wPVnhd/ttGvjThFmDMcYVoZqGI3GsUW509LgNIlPDWxVofHa9xJ5f0cU8MplSnvT+K0y
94xzsucpzXDcG8JefG7ypYhOR7wIODWi8c6vMuPbHGm1HmUdnNJojN4NNstLBYVh//H3tctfxcpu
GPHw79HCC65YFfk8rD0XovGOWVGx7/tpwDK1mqkfucmwtLstOeOLRVAXWxxb8OOjVd+lqb4htSSK
yBAW6XyAZNJIRgJENu/lvJQbSYCxZ2GU6Wm2y+PQ2JyS2KezVcah9bkyTN/diWrycTxNbfrJLmct
YLl7Svq23XB1zGbb1om3tuc4TwRhZ88NWd5PUdVMn+sqam98vGavCeFkO3wYG3dDISpPcL7Dc1Cj
3EimijgQksTPtKzx2sdMAvJoR/U+YCq8ToCHts5stcXeMeHpAyMtcyP8yBf7bGighZ72vt2qfZZZ
8pt28fHGPSbPS9JoCcrchBZs6J1KzC66pFnJZ6k+q3Zu6VpQ122JzpuI26b0km0Hif0xyNV0G886
XUuOkM3cmcFt7uYxUQSh9veiU2LXZJF8zqj+97lP3gxc1wij2bGLc3+fCrN96kr7s9NlOHI65kvh
j1OypsKGT5b0s0FiL5m+eRjM3bpF0buL/RmLeM+q1syY0JAHPrJ3RNINVo9Zed+6c/7QGpKhzDRh
PBPb4tSHqB0FbsDbHC+3xQi4A9S35xMGHWm2SrHsWOvMkZ9G4dIkMuYdmZW47Uoj4VnZ5LCuC4vc
xjWknnRXkKi1tcqOQZEZJGQl6dbA/la2t/CiYdj7Mj3DS3LuOyfE4jka8BUxvdZEEk9CeLLyDUWJ
QPpNv9Gj6X0e0NPcBkKEv05NkgDikOA+8ejnSuGWRd4VULkoMVCeEqKM1ia/8zbXCo8fI2kw0Q7L
vH6q8bpLUFeJaNtHA+EERlrMn7A8MeEm1dFloEk4zeCIhJI7096qUaBusY8pweiBmHGmmiAYrBju
4/dIki+exAXmApqNQqz6TJubwXWnsw6q8iEiWvpF8f0lQTnzmBwZdHvtxp3D5tTjlUH/6y4RO5pK
nAEBuT8rs+6ZC0deSS5VUTXrJrOiq4vnGNzGDGMtq8mT84DSbVoPDRwIM7Fwq5Zu1a4bNYx7xgrF
GpLCG8lP9baJJwtVWO1doBgYV4wG2Px7K5pBr8cE89ci66Bp+3NzT4IVDOqCjrHUbOZQr9mVWrcP
Xj92ljrtgm9AwOkpK3lDLTELtGPLW1S5bFojUofnRuf+xjVQlSFAwT91hXMakrbSLfZjyPbMzNay
eR209Qh9ngthJzJusNngL8mGdL7Vph7QVWlDFRdO++mCZ205bcpyJrq+R/Xd+ML5ntH673Lp78sl
Fwzov0GkP4X0LJjoK5XDT8XS8ku/F0viF8ADywdPElCbPnSkv0Oi6hcPEantomUimPaDNv0PYTeQ
qAmwR9oiXKUf6VAwpf4PGT3OT7WS/2FhgCsE8A6g5c8AmxjcejAZSx4H4qXidVqEzp1sdHWZM/0v
puPay7Vg5OFLAJEUg8Kf4FeKJiSSviiOHjlTl3mYCMtkk3ueuAM3eKz9XVzh8nk/gIcOGLRtkSmM
VwlF6U91IGeh5TH95nq5YDrE3INGjrAfgnhH4lyLLsDGR46+uOKlbV3/sA7+CZj4cxHKl6UKJXjb
h8wGrPjTl60Ns6Uao02ema2951mOpj0Tg38ziZkwhmBWz4Fl/t1X/hNeylW5WxKH2WWteT8hwl3b
JY32PdzncjHeM97s3gcEbriyLAFtofmvRkJi6CxYpFyO1QvU9TMGnJjGCIuzUXSRQXn2FjO8iept
m/vS+CKDwX3969u6dCs/PlRGjgsUzLSAm0s27I/FPdNacw6DcTj05Vin8FoDwvDmuTYxz9GQjNYw
gsTFZ5B49BBWPmILVzwXVeVpInfSuViRReI9dpNlwfsZHIh2uOO1N8AR42em03+zCiAV/vnvheLO
uw+wTNf0sxahwEImZHbdHxxPhvbVyMmkObdhBvkfchXOenUo9IkTeYJx03aOuPIOTo/GkjlvmTgR
nmIsB45Y3ThvoWwbF+5IxlpCDUfQ5xI4O+JVHzF3t7J8i0OiuORECOREPiwpuL3V4vFpNDGetpM1
+7vKGcXFaDyCdHtsj86VMY2P2E2P90EMkrCam6F0vvqc8BNy13kciL6oreTcSGe8hzmDHVgMm0cd
EnMwXkiqUcFj3XDikvmU1BKjoHYyQtzFSdUQv7FKIUusRIy6ABsrNdgPYzHpm8KMyI5FJ0xTQptJ
bvCyETRTzns6DqRaQj8Y71VaN/4aOVz12icWnqONKY9Llh1o+jBUr34uh3sT7X++VjWxC2s84hY6
c+O8+Y05Pn5PMcyHoHqVEL0fDZwgr07X+5t4jklrVI4FjDWp8dUtO9whXFvA/cSlZ3zs7YZvSt0N
TJ+1XBBCdfCMvztpmr2vSVvuuY8wCblvsBOvveKhzX6tnnU9O28uo6bHOIRcXePKCHESM2qf1EuD
5OJ2CMbH72s1YnoDqR6AB3Z7CtclS0raFtvhy1rTULX7Vg/kPxrNlEYn5QVxfkxro4YL4QKZMWjH
YeolGrR69iv2002X9oSN59jSuCuEXvZbycz7NQorXv46VzdqatRzBUIFVlnErAzaQEKbQHjxMZ54
/LIqx3taHMIiB9filvJ2V6/jSLu1DkuaQ0YEDQ9JkUVz7KMkrlaaBIvHWNtwDP0lAvXj/ttjh9iu
9+1tlHreBngP8UtdKPPy8TNdgNo5J2uUfWOODgbf9SHyumGjQ6V2fd2ygKPl9XC7VFeHtk2C4CxA
Wyvc13WPr/foKwJaMPWiScaloyergBSzSwdEXjkrP0+t8QnDJrOBx1aOwbDLEgw4A2SjsH1JzDCP
WnTeMFJGG2RUti2xUfvJ7BO9qUOyEx+rqnCyVVSCeK6KqO+CG2tWEx5/ZFQMk1EP6EHbOb7X2EXp
l5bbDxxMqua+peLFSQoDMHJeiN4szZQC2hkc7nN7rWQQbcdFgR8UatrB5lrXUT0eGThhWu8n8uL4
C9Q76AOA/ghyXY5XF1PIj5hrHrsxXWwndWGwROJza1r1BqzaXeF6KMh3iLpHHdVg6h1Qx5cOZpLN
+mppSUgnGs+DB/3L9jEIXPUm1mkrs4RT0PSQclq2TXot7wRr2L1UZgHnuIerdYOgIeeBj0ABGGiH
8b6o5u5dMZvQm9bow3jD4lb4uHZjQe7k0NIdeV7wLIu2K4Aj7E9YlhtwTOq3QnjkNjEcsQ81is+B
H5QsugZeU4jnAiF3keC/wHXux0eOOdayFRSke7pGwCk9N/EeJ63q1aEVfF7ybJLFlxeujDMM4yMt
Z/C8GP5eKltUrxM+2BkRSvptLJFIJI7LhllaKTauZvIC84kXi95XHgOzjfexJ4k0rpQZ4dgYFBuO
0ZJRWr7FEqzYQAW3w52Que9gsDab6mVuK/ElbwxjPs6R3ftHmTc4xq1FBVQuG4HU0rWk/IqpuuNu
m4KeQFXBjTaq8B5TvegY+urqRVH9nHXN25SPy+4fi2eg6X6TYHh6Ab1mn3cqEZ/QC1tfeiNg7AAh
AvtUpb0nBh4pvjmDPjoI3oaN1DVhYZHwznawUPgUXebd2Ftjv5tt6zmHgLMpR0g+4ECR3kCUrdF6
Z7YzMLsLigtzLvtrJiQ/X3FiNZ+cSFnBV+XrGAJlXQXlbiYELiM4Iu2xc2tT4waNV8+ty3Egn2lQ
P8MExJXALrDki6RJAGAXI0sjlAeBatC+lqNPLVJ1jn8jNY6EqRh4rLVSzTZGrMxmYWdhg5KunY4T
Ma8XY5w4FnLmrBsjc9t3wuvUjfORDZ66M4uGTnB8bEPTX6IVlqVEdw7wEJXiInGJJO7MtdjTE6TJ
z4PFX+N2kbqBfEt4fZYp9sGc4Hic4hkUrmIcWENwv4IlOMpQkb9SxTkwRsp+3wzNYYoG9sHBCYkG
RArp3zAUM9aJX3LlhMMEyxBs5O4ryeVdR4PgexPneNlwYRnM9ttM192vP7ZAjwFJs8XpeFn62syi
+04XPjHKlbahTPUgjJkDk7TpjPa9kCknh5ANK8Kaa+eNyIXxvo0d9un8IwoXFjixryBWHhXDJIW7
//5niWLJ6q2jhEoiMJYwaA8R+LnOyCpnEDnedwO1b+5rtRVzhnEe0IxbtKseMQT6HnLM5NpsVPmq
LSClO8tZUtHjvOK76mHmkgX9s/do11UGnRf/JfIWV1kULlCI9k1osOtwtN1Tn7YJyWO1Mz2Rr+68
upFgY52QU9zgJAnlCfP8hOyyXoRXjfsSsURm5t7YeGO37IueeMpKwzxVfWR865pa7aNeq3HF30yV
ExueerZGhOwrP2s4yWvViatsao6nEFQj3TWeTXxvOMbLHa1x5SWaAa7puq988iwZn3bFU7A80SSR
PKZ+Ce3OWh6jIWq6hg6+VAOBGAfZmNGME5jPwpgQxHKfKC2fXBkb/RPc7Mwl1UdHYeQ/Ml9SLkcV
kkuonn5YT/FuSskzEZ8Sn2o53I+6w3tSUG5gToyAzLSJnCIMNN50Gut07cI/z8F3NJyCyDyldhNB
Wu2GNanP05b/MEe1HXXKkrli5hzVj6XPzpIOkfF5NFR8Mjpm40MbcfRMUMSZkWKGPpKEk/X6Y8Tk
bgoIgQBK6mxPbbCuc/kQ+mzpkkABwrBDcrFngdBhHOtjOaDnDLtMPBY2Wwxjbex8EhAWosqpSDo3
T7+RO+2g6igDrGTKHKl2PZQb3kBN1lHxrcCJhwzJOzXa+si6pjDoa/NOdZV5B1A2bAaEhm475QdG
VPWW2jh4Gt0e9wMO0Q3IE/matn1nm519iyF28cDT5lwuxuzEyZczQ06NFSHR3drP3W2osts+tRGZ
cqvuTHzhP1WG2zNxtOSlHLDHX8vQpIAc632GlGXjDvcyF49UfsUWdw3zGxo85yS/45Q5lhX4AhQe
AbH+wUjm35za5YHYPa/wDjKQjjZ5b2YlhbYxQNvgBG5XEzbF7CDRMq7mvGI37JISjq2Fd6rEzv0W
ui6LNI/YbWK3YUXOSB8CpCtZ1N5PqU4AYym7v8+//lc/t6VL+qE19gEiMJRCZwUI+SdeDT6eieLE
q2APfxT9w2jCcl4K379u1/7U/fhQagTCLoe236Zx+7FbI8YdqmjZ4cqP6wD2NGiyrjXOKBkDCLEE
Wiyty8d2+NfX/VPrz3WXgRI6NCZNdIo/XpeWPJNJOVaHMcnct84gKzZvx2zcaS9i/yrzYnp0Xci7
6xrZYfw90/p/vbt/4mVx9WWU5fKC80csyvY/UsAwOQE9EW550Fh/E1zmN9YVYTGBYh7oL9mzFf+a
FYoPuVTelo2dxOrjBvwbsftbxA7ntT+slT8jdhy20X+s35oyi4u3H3G7j1/9HbdzfqHNcj0QjoW2
+OG6+LuM0cZaceE3mgKiGG6qrL5/4HbS/YVxEQiM45vS4td49NDeu+i//lPKX/hRwcKQijm5cv4l
KiP0vp9eYRSUFCnKc2Bw4x7pyR8XmZeOdY4XSHLA9XepDVByeJu5DanKraFBoN0NlVmufNOLCNAj
4Mc+UhAqYqZmYOK1pQmt2TGmQadTOmVYo50vhV6yboocXjpNw3seU6hhpGAfMawVFzgN9rGze5b0
ZMEDIihPMjwVbG0ahjCjj4whI5YL1EV4sL0WS+9ZmTMvHGmyS6dYCP9GRJAxvuMUaon7LYvQdVd9
afnV3sq8qNlSWC6/IgNqrRRR+71VU+4z6+PCmukCp0rrj4/h6NAExGJ8bBKLKj7NOahlNXrNXWgV
aUl2SFP6J1d57Xvrm4Lw1gVeEFFhIIMhbWpd2dN4P5GE2JNru+yDlVoaZ8sKm4MppLgunphvnjWO
92Vp9Ac5RPLTrKnwCkmji0CS0tLNW3EJrZrvj8Vr8Jy4GR+NhUoFr58Svt1TALTvSRNzBwob3+24
zXjzgwWyGmXDj33shTmd5tsULiVLH/IHOELz12qiGe9NGVrXJEBThVmOi1DfVSPf2k65pp/K6pXe
lu+uPurFXpvy4tokBBaRR72QUmFhKy1WjY5Jmgzi4ShLhQ/LUrZzWC73kzCwpRIeczAP1jX/y/cH
mpkhBSO+UVRX/fKEPypGHmnbfnanchqp3RB+bcYUCuMG3/o0fgDh4iuUhE/h1UMlQkxom9FqOVnP
fcEubVFHjcZS30y24aw9w6OnrLscs6Bq4fS8MCuz5S7LZ8Z7g56/RUG/7JdDAVSc6cdubh0Y+BEJ
sYSlkz3ObOTBG7DpxeC+NtaVyK1rQYHy+tELlk7OQk8RIwY7SgA+aQ4s/uUg4G+LlkXUmXK8j2Cl
QN7sBlaD1bQ8WSU7T24/WkTA/d6+zTyPAxpzNBafYVH7BgM2pytPV927R/RuuDW7SlwiXfMS4ljE
Ay4BoDG+USGFe5pU1NcFOWUA7Yop0xaojfUmeC1vStx+7AMx7fJoJANF96Qlf3eMhgaLBjwOQTuI
lSULN2fFBKJv30eqqJDZs8GzG5Z1ApIFUrYU9b7swAwdMgl80fJhXW3GdCyWQjpW0EQPg9p+NMlE
rQXPH0v4o4ae0hZ+0PKyY3tQvQYubbWWPbdEW+F0P4a8ChjxlGc7wnpjZwHRkoyy9FldWdFSVZm/
AGQLsPj9xP94JRj60njFS739UQPVJhsHPqn16+zRhtQonyHm9a64ooQKno0FWlxVNMnMyOswx1XO
4+V0S9BrpI4xqYoOghcd53wdM7ZJSht5oPUHgAX1mwVmSF7yNiVvl3BP4LmP1m8ysVBagdPKoxeV
6kaXmbqZa/I6V1088QklGdY0BoRPkMrotZG8T+oBX0CjaSf203BWGzOrvIPrNCbJP0srWo8GjXdk
NBjAp9wGiZZT7+Z26qOt4qWAYd5AIFjRxoyPuVXq6HFqx+oWy0e1jdFi7+XEu4yAzD76RWqAnIuM
zyEBzEbeSeGXdGwZJiToa+dUPXeQvuyxYqFjEhml9WtqBvVBQaPcYwFoXT9mKy7uuQEGfoAcT63C
zpd6mi1SznzhMU1ZUYayeFAZmb/XwJzn6hSWHo2QLHIkUbhwkPFnzvG+ty3apkHzlLI4sN/a2GJr
FsHEmmJUzgKfkEnX66bNnDcTzyww2EJQ4/WTuCYOESgbiNGgwpiMsF5Ey2igLFilGg6NS9hRLS4x
cqNrzoimgZZZLfZaaqkVCQktp5OdLDWxBT3sPUxLYJrIYXWT33GVy9ojNlUkZ7vqm0MvFkOdjzVv
Wza/ZHZ857VF8AJBjRi2Xvp4UM/4G4MqYQPGJQYt6u5hIC5rJD6iZX+jD/Q3MAyW9aimFq1J7atn
sm54kN+3tKQVFPT0fCwlZMFNf0z8tsZ0FTZ0s61g39zbLm9XlqWwD3vN7ZXUnR9vXD749jNq8pHM
odppot3HzlqWEd26jvz6WcQkRSJ6Daf0xcGlJ15n9rJLiUHHezvqnDfkNyDcfZ0/iKi3QBKKd1wn
1bGpquUwqM3lcCbbiowKGuOLnh02MixAeIN9SCvIVCPimOjjp2g6sP3IXG9E2FNCrELiZdFvlbM6
50B3BFN4AagUTmYqe5gT3F3M+P+xd2bbcRtZ032V/wXghSEx3QI1kyyyOInSDRZFWZjnIQE8/beT
tv+W2G67fd83La+2aBaLKOBknIgd+GtCuhfiZx6lHaxmDm0nUel8anKlh0N6xgVP126K9ilN6DtW
2znf6qp8rmOjO/nRPOoyWDxJ8tOxukdGXzqO1IOIHvbiEYBNQ1336N1BaNEjPruTRbMPBoTWMIYz
m6H6irK4OJyIij+lbotCu1TRl3Ywt5pZtwTEfDvsBjfUXQqSZDCWRqnJwzAsxz4ZG9rcfdycd7Ax
6xAk6yd4m7sGQ/FOw+50R0gsyEr3PjIBTH1aUH/AObggUKMjoMuSuyoJaDZhuClQnM1Nw0ZxYzrm
WpGLRf4KnFZkYVOb5cEApJYEqWgolxe5tcsrc6L7j+ozfaSokaxgTru0KwlX45uibXJxCMIffC7L
Loz7EdANLdj+1WCJ9dabB/fUEyi8uOkMoGnW6DEupfEkjIm+E92pbtM1906uGXH1Gpx4SdvV29jL
Gs72zcx6JQd1QbcvgBqOvIRENXt+LUSdPS1u+SQyooLXRduLS5snlDANvfRCsXY+R3lr+t6zNfia
ALiAkeNznuEi27Y0q288rCW0pmcAlibSe8tM7r70mjkJhQDmNFp9duN1Sbbc8H4537LBq3brCMhq
KVJ9G6fyyfcpR8lpA9u7kfzCZiS008z9SlXFcp/YC/oxvco7K3cx4A12dyFCmzD+VATV5nJ+y0bz
UQNcGhiy72+8NFkvtKbZRM/GEmIE5aSRT24Qd5PYxm3/2PojGYjOYTLa9iWoi2GNuEXRXxzaMmm2
MXPDaSw748RSUzvYft0fc38U17VFdwxvWoWBqMXK4eDfmtvW22o+9PCMOxapmzK/gzBGIsE7aWtu
3PIQAMUgaO6M2ZsdCwCll5g6YQvKw8GEDr731BPCWpqJvg+fHSHZQBgYi/a5J9qzwUHr36yk6ce0
NDcUo+n3hOu963ophidzNrXrpWwKmMSey9dJZtevw1Rgco9ME8v4XLX7LB3ql0z1TSB0Annm+kYB
NzskDFda2lmHEBvy5HWp2hE7gppKa8nLo9Rd91XLS3QkpeQZVLDjpen6neZy2RAMJSi+rMO416M8
CW12hKTlU3K0hE/2EVWQx6myvzVJDKODYjpkcb1QdyvjuGSd9Rp1OrjpqO7nFybiLdN1xySY6tVm
yfV8O5DDeYxa7ijc+TtYDrXBCiU13QNijbUvE6IJvYkh25aFIa+TUSNo0FhjRlS/dzhqt5vB1u8n
mRcGTStFBybXbTEX3aeRAcPJyEpRHNy1n+Jv3PzjXZKxR2GZ2lDhPVHMHScRoZ4agtp+cBKNG1OX
OkSdR/msYVr2eOxFpoNRzEg2XQMqNkvaret09U3a87lIrUE+g1YojitVf4Rml3wHGHjFTaX2C5mb
7hyYSk8ynj0ucaushXZKiecAVs3HErCl71vxNSu7M4av/pMG/vaq7LwbJ6/QSJkGHkoQG6BHiDQH
9NNHoN1aBMZPvdOM+rHMcemdtNZYzfHAXcuHA2eNLQl6Q0WFKa22otto8CXTLOmkgBRH7X2O2oKb
epRlslm4fS+0rGFNZauxd4mQr3ZoFoI+2LiHBYwV1tZH67OXkNjcmeSBndBLPSve4Wqzy6sWubTd
kWFAndXtkuXn1JnI/PbIDJp0CdNWJQm0kqIXPJtS5OPlpCtrxGJK4xE9l+wyIdk7kDp/iCP/UZ/5
qA5xdLY52JscoE2XY/QHbwbJIDS3Ic0OUe0X3aasccd+WsU69i9iwUuwE6XPNFKzAMQQKXMevj9I
Dn9iDlGE+J/0N14BxQyCPxRC3jI/6FMycYx6NYf4YM/4A1gF9miuo29E5tmg8yBm2IyafWqlSXw1
NNFa4SDro3NcDcajp4/GmeQQU+Vfv6o/eVtwyeAEYmwnAPfRPFJZY4QxUMSHSmP0ozpshuGV1syk
KmMQ4m5l8hnLleFIm+Lm75wdH70rvBl8e7hRHiQq3pwPdp2KEDWdXyvvyVJwFIKXuhA26KHZZ/xC
koWsMgs2z3rM3Ug7Gmr8rgS9eVcTywfzVjgL9rhAz4c4OQzqBN20FFZ8f1/nywq03N+8XX/yS1QM
KWRUtD42zR/fr8kneG+R1TlU0YSlmm3t2CuTCbmoDm9BG1IYUW2duW9fS5AQ9+2AVtEmnOXTeu7u
y6r9G93RUJrPj7IufR/MQMJC9CRKy2P4Z01Is8EFj8wN+KWxi8P5ZzM/IEk990g8PV5RdfyVptl/
w7BiHZuJ80UFH7/YG1Q9pWHfN+oMxjv711eW9WcvzGEVQUcOevO/KaIui3vykW1yaJyYCZWgR60q
4qTs3JmpyOqrh4a+cHFcarXPmQHK5qdJmBNGjImm2HeLg65jZA2IZjIXGwPHWA3S1jYWK+N7qrwW
ipbCDK+0HpwGfLI1CqYZTdl4Qd9AGPz226GUqBIOj1WpANXSzPdJpKwQeNbnOzXHvaYVzT3V2uP2
BPDScAL667fD/CiL83tyiSY4YMiQEP2P5rDEACgAz0DbW4nNPdCsVywI3qiOOhVM7cd3rwZupEl7
qEy1p57LhJe10LX7MPsO71ZsGZxO7FUrwqwQ/CNvFv87Uxofb9/lIctUKrOkKX6+htEbp4caMHcZ
pm4zxdt4arvDuihrmG3C2ARJubCu8DgQfHv/Yf+nRP+dEs3ThVvYf/aO3tLm95P+/NsX/K4/e/ov
NjdEXSdJYyu1GFX7X/qzZxC6JhdvOdw1f4zSG7+gCJsKvuc6/IHI/P/1Z+8XBcTlkrNY87nKfvkP
UjbGR/nZpWMaF56t7Kn42z768CKpxZQ62/aR1VETbcxszWnwbaITPN4ptBYbU7eVUeXcceYx5Byd
PGzUn/1en5/sCmFYOFn/Scck8ilm+bT94Z38kwfsx0cZr87U+fF5gablOB9vhD4G/ogAmzhmk6hf
bTqo7yhEqK6r9zrpNi2Wvd/oVMA3NSmcv/7ePL8/3IbpnCN+JNgZ6BAA3vcDP+5/aPdCGh/TlpaA
6KVsI/QHOab+Te7j86ZEwXavSaEDNbEU32QWfvpkoA9/mddq/eaOCoQChMo6xUXcb3NnLPbDOzKF
xbVzcd9BKlTi2sdI0VWMxmp2Qm8E1r1R+VtLQoi4cMrbBMYdGFI8FhQZMR2S48GKNY4rEFCPPTqh
Qnx/3Pcc8zNpS5KeSG4Btz2MnIoFwwplvMe9X3GSUqgYbVDYmBi7RhKy2eNwr7gyGhlNPILu4ziv
MIfE2nLbcZ2mOneCAUJL1MTZKU7Nwu04zMHRBhknByqZXDm1AenTJGwSWqRLBbyp3tk3msLg2DKL
8CAuwydPRiSkUp3kQEDEFHoOvwDmcStfdjIpHIpsCMNowpR9AHayvVfHvAu2ntTYgKrTPxe1DiQM
TaHbeMglWznC191NmH/hofJRwpDrxcQ0WkX9WVFaHo2xTrbV4MrxqMqyYyz41XA/Ew1JQsOSPZUJ
jqHvkK0iL6iiARk+sB30n62IV+uK7DhCRxynpqRfnGMJUhzAoibTxMGGXaIFhWB0l7b94maLt01s
p7rLq26mrqClmGW0eXCJdyhSrM/Gjlh6t+sGciALot0eGRTLVmJOu1xPwU1P04ZPqn/Eal7er1gH
ccUpGtOawWXyAPu94q5rDquiNvlFA78ppTxlNzCC4n3J4OywCMWzF06K/kS6yriKNI/SUc/AyJWp
U4RMJCWYrp38KqQ+3RrvLKm0cstfedLhdcOWApTITqtSRb4hr9HvZVsBoDXQVHz2HjCB4W4bCZ1j
/Mii0pEPQKnSuQlat6qnMGIlEofZHIEl8OAqf6syHsxgmrtsb+rQX5BDSwNDF20sSdBQuqXf9K3f
pa9k6QvQfRXPwNu+p9huHVeLIh0rm16U/9S/Xmyzfl0xBowgz8a541PRasNbFY1Zsen8oSVITXAo
3Q5jV2nbGm7ADX7Kagl73R1AiU2MxA+LRePfgTQRDhMtqpQmWHVlvOlGHJZfWACAMCZyrmpvF7tC
x5G5fiAIl/AoGKrrLpFps2kRsV77mvFLzVzwiyH0HdHd83ugPupmiD4X5PQl3mbrSJ3xWLc+8GWf
79apn21JyBJS7GNINJg+UrOR6D8NqZMBPk4nXv0cgzhpa3J2aS0bpAQb984EtjPw7QmpIZF8kLc9
QpSGC3Aev+pZN+o3WdrZ9KBH6P24Ppv6FVHXtzfoiiRh1K3c5ydH2UFz2Q7Ze7xOGybsx+b6XPSW
RndtLq0174HdmVFBNY8QxvJqjyOH/ZM3pTp/5Pg7oSXS6hsLMujGKqeXCqhg2hNwtKtXKqJKLp1u
7a/qbnXObW/wijmj1hpYOM5sAdzkZt/C4L5lB4R/06lTE9Oukc3IJDHngBpeaJBGXnHb2UVbhuwX
a3vjocAeSRUPlIhMQ1Jel5igqSznFXDtQu8+olt701m0UKc5aIBB2lR9535BD5AEAtOOviYYoYrb
5zmLHqDteF2QtK78XBtafU6cxafS2wG2Fnk6TfAINNtc9vXX3hieiF86xwm1y1YxNnkZncIqNhrt
GNPeQ/ol6u+lVMebNShmYWfRziCQdpNYE+gtTYNanxQSvRSZ1WF1NdpvkFapXJ8sI9nVMt9mJqTA
sMBMdC1wEV+Bv08A+K0w1ocWIWJuvcYGXtEZV5ZWUCCPRAQEu49IPPGcWfmR/WUj/BYDC5Yn18Sd
3cMRYDFLr8oyuNWyBztGIxKZkazbcB+PQzsGuDUr9FavIFz/Gxz/KxCTCqv8MHL8m4XhNi9e2fX+
bF747Yt+Hx598QtWA+4X5L0hHtk++sLvwyNSP70LjoP9x3yvheRf/WFeUG2S6ujI4GIy7/3LuEDI
gwo6B8FEfd0/GhzZp/w8HVFnaalKPZ/51WSJ/jEG1E25V82O0Z7EoEEcF8VuQOQCNjN4F5s5oD7a
fqzRDgKSnpbHzhm1J1YfGe2P717OmRsAintZ+mm010Z4+I8jBOArD4dzdjfQ8fsFT5r72V6d6pQY
cXE1yMzc+Mr7yBo0LU8QPkAO5P60Gaasus6aVsOtkDQ19/yxWfflYuxjSew3XhOz2ZXsv/zPE65K
7+DpcF05py0A4uTMomIxbRfFF8Awn0DaMC1H1bH4cePxXFItLeN7YUvd1Xm8a1Q53jXSZDLEOw3Y
mVCx0xSOaCkRz+SZkndiPTvYD2tzJkPIoT2ZuQsRQlwyER3go1gdfsW61aESVdR1ekXQmpEPdRjr
fxmdPZN2FhlEBe8nvMClHBH5ItvXKXmeJpCfRhIZ+puURU8TdJ6kNjMVqqKN3lllNQbEcuxWjVq6
EZU6oN1GK8N58AUb2MRbWwHWJ6PnOcydKUYpJe9pJtDzIerUa/YNOX3pbcoUaFy3iWKDDsK8SDnE
3sznqDuTBteOugRZo2deFFDXbQUSJlGQ9Ul1TDRt2sd2Yz4AlQTQaPU6bmUM6BejkPbO8Zvl1W1g
20rMBCFQ5YQYNNsbWjTy646w/77uRXlkgT3u82pqh6CtanJXUzEevWmmxSYByVNW9QYbRXzLPrwK
p6SYNw7E+Y0YmFcyJ64P/epHl66U5aeo0gba4qLCC1ZcfbdF5jzldRlfLNYJdxLM66Vo8ulzQhp5
Q0UijcpNMl+4Hmp2fnXKk3GO7gqzXj7h4NXMEGcvow6bmo00Uvfs+3n0nNBxd5gTR7vVEN2GgNUD
ZFe3s64jJyr2GlaKdWO4Xb48s4/EMhoVzlPrGNUDe+mc8sYoiVmcZK01hyzg3DmskTGPVYc/KfCH
vgSFWg1HyYC+l0UeP5PysK781UVZNeA0PiJU9pwJGiI8m5Eihu+GFAzClruyh2IvWG1zNAq6pEz7
jvOce+yk/ZhBz+mzUViBsGb32sBcQTV8iomYuPM43eJiMa+oIKoPOPTIZ2QLv+ux6LsLE3v13PVz
tZ8it/kqybAYLSV3RDi8E7/pckswXYRL31D5iD/nEjl9cqrE3D3GJMtfRvaxpUrnmm9Z3elX2lrx
KG9byz3JYvZ3Imt+BbkVHciutdtkRhbMIzd78HNvfNGdrPi0MGB9suSQ2qHdevmnlgbbjeRpTNJg
6PaofebWd+WwSxvnStYZ9F0vLfasLijz8iv7JOcefk1FT2QDD8bX6DJL82C1qaTlGKCnd1WUzRCE
GmZNCpgsrmIkpoSCTRDGOF83QmuXbS1HasUiwum8L0PgAowJY00PKUGRp1r3qw0HafNZYGm9BU3+
lK7dQ9Zo7rfZrkFJwr+iyYNFMTRIs1mzR7fLxFWJD+Iah2wTcMKONm4aH33RuzeL7PDw1mP/sBZe
scHDUL85I90QjVzrOyvy168tWmAbGBr1HH4pm6s4i8VTnAg7dFpiyYEs2wXIjh/fCNMYPw82RSc1
61i8V3rIxstYmd+7E0zu+LW3kvTXQjIq91N7DThbKljmvEmm0XoxmexBFrtsUmYpl2tzJjgocofz
2zCYGp84kehnA3fFrmO6Ymeie/Ulz+CMh81gIPWpdfPUpzhiMAHhQ0goP5sPpop51VIJYnksrYdp
iLyvuSyRBcdU2QE8tT+Hm7XcCy1ik8aW6nXEJ3blO2T0mXOUm21UfqDYqEg1cNyDTiQFi1NlOlhQ
588uq7oliEe6AA2L5RIbO+hWJRNu0FA2fq1R1HWm/wv0gbTrcNDnt5Zn3r2BofsYa1Ef8h9lgZLB
vGHj5+9Zd83X2qB4Dl5D+0Xd2d9rTXxLm9a8NsAsDeHScmgnr7BtkXb5kGv5jYSFeeNbeX6d6JS7
cah+S4gD4YNhhBPz/FTr3QMdHnroAUEOq4gTRAqbYpciLe31dPUvrdHVYEbNxAoF9ItDrCXnIp/i
nRjTaNNVnUHFsS32GcueHZ/3t2ytvPvWxM6dMCg+xmQ7MNR1zUlmOcQhHMTFjV2DMLP7arqpKz0+
UOK6IEWXzrAnFFxfuHJLXOe+vEuRZL+1M+sk4CpGwdgjvOfYicSJVwh7TDa4A+2G02KR2+VdGWn2
rjCX+mhQiRPqKEkbkMrptdbFbuBUVb0fxnnciHEePpsdOLzCq6tgcvMvQ298zdomJ8VvrtcTeSZ6
XHqZ3AkPml/V19TQljQBLNbcfzfoJNqOkOUfMt2xt+++jjpG+SA35WGM16KHdDL6M+LPsJe+1fIq
0u4WzphlbLPVJ3EG4I69f5doR8naPRVsSCv5taNx4Av1o+MuBmbwrSTUsF1WUmnc9r4kXvFrl6f9
kYSasi/k8L1s/imCMB4sBG8PMB6hdqP2bvBcmjvCLMb12mjZm595FBwWibaHV6JBmIiKSzYUFjvs
LN01Q9YeiSc22xFU4cEStSqCZfLSZG3vczOZrtKyxo5XzKxkBwMqvM5mN5wbSgwst6/eBlumIa/9
EVycEY5L4hzkZBHmsG9WQTqvwnaPzcA3d7Vhv7V6cxkpsg0qCp04La57btEUaVjai0HvVpAkgOhS
GokDp4A3m+v12W26i6sTqelbGvfKMdDLXCrN4N6DNXVi9xjvqq7xArgUZuCkFS4uKoP6tYh3kShu
rFLT7v1+lvvCGf2DWDIW0VZ5gVpxx+I22UFOgfZc4zZ1igV8z2hsaPwq9mTJ6s2wUrIkwMoHdjLC
zposgiKaa91qA84J7u3uIzHL9LBm4Ml82/i1jRy4KAvsx5SdeoDd0eZBlic8D6zxIk3Df0vLhX2w
xuVX99rBmafq4miTx8N4TVS6DUXOb8bjXJKcpjRJC+J09U7lsFyK1P5CQ/DT/85S/91ZylYshr8Q
4el6rqufZfj3L/n9JGUYzi9saHy2e77LXk3tiv84SZniF0U08OCF+pzoVYveH/gG5xdsPzTVILi7
7DJ/OE3BwYLjzXaVNadgBaT/ozYbpPufT1O6LVSKA6FbN9E82Rb8vPLL+3HN5eind1mOSOOHrAUh
S3dx7tz6USPERTht1+8hUlYdWEafVQMDd+qEeTTVcj63ULuwsOZk6Qnr5XCtuRMxAHyy2T7lOjxv
2J54wvMD2ocu74ai1b+VeiORN7k5pF7YGQkVAyY4bKw5dWLm3rSvfQEeJ2mzU5lVxneLUB54RXa5
XzUVt5iphzq5uWiDuo7Zbg1ARm1E3j2lHuvG8gud7tEUTbCynHHkgNNxh1mLBijUagntydW1r97s
ELhRSFMgR+7ZSab0mK5rhsFRpEeXD9kXqaQqpHHfCbrKSe4718sTIK3zcgfoNPI3jSnLbms1/MQo
4uuAKkap2IYQaHLVckakqRQ4eCydr6mchifKN5LsbJt4PrGzu7cpd3TcbOmcYNRzsB0NBDoJ9vqz
D1hdx1T64NoDIVh+E8tLtHA70JjZRjJYUfzgCmauoK9Bl4cLL/+YOlFytcoZTwzCtb13xKwf48qa
tr6TQwzUsa0YOxdDCgJ7ajWflo7pMo5bcnOeO5Unra9w/Gu214xhGa3erUeH+xhYhao7ztYUIced
E4DEGdJOBwrTXT4jxLcwOzuurNBEYJ03fpHMmxRzBxIhI1GpZcl3t6NvIInT/NCnYtzJ2HI2tmIO
oZK7l3ZF6SckTUmHuQzMaU7ZnZZagE0sW+Oi2b7cVlNJAFG4C92xne18k5SgbmYkiDMqwQrQZqnL
JA/iBcl511Zacy1iHeOYXo2625xAGEqv4fZLqMDbKv9OEyID08Im8hbJYK1SQwS6hYOQAiKPKBXe
v54gZZRXeIfQVD0vDxpDWGJTrrx7l7GP+V2txuQ+kGZMMWxrs988F93kAsOtex2QBUNh0OnKd2/N
s4ISmXFPCyBtHWRDmzj5VraUP7OBdXOXp/hC0elEE12PN3ZmBNS89HqqhuTKiSr5apaJw2Dby5Hj
TVUuxzleSOb1tVl15HAdPTksGSdFTICiMILBYBgNJSjW4aB3pbur4jS9gxPKkJ20EwSnmiY6PtmR
h/8NXEM6bLpMkUmbiMX+9UoxZbsxNQHSNOG3uWmmUm2CKq2jl4MzS3xHPD4FicRDzL2Z1xL5obf1
fYdXcJPE1AhxxQkNDpjLcF5obnrW6rqYdlMUFZxyDN3BO1N48sWkMnI/+HMbn4Tek8MesvXCCuZN
W/2Kz5Tm1HPo2dlin4fa6tk7tEk57OJxqV/mSHFOPaxyjyvTWb0XUdNVe/5PXO2+Vg3DgTvR8gDa
eAZbbzvsyJH7TWdf6IkpIQvjmLfqpvsuSZrbIxFOK7X79WHKzak5yDwxIGBFy7zxGg3ts+/1mzXK
zIvA+MBJVfhZuc1i7mb2SLwvX9psv86Wd8o0yqs3ntTm+Xo2JDsxXApU1xBm3nte1G8LI44Yxfld
1buY09fGXIV10ejng5w8JsXG8TPzCrCTv7W8DBeNliqfO/U/xiO9iSlJi8Lk95yLOPvatW72CihN
e7K6YvrMbDt1LOCE4LMm5gk412phDed0eqSPieQDZrd+63CO6K74C5QpGZpyALMbbhaMqB4unZPA
5mlCRIEP1+hBthRsoGZOAKHZO9BqbaeLgSGwEjhobWfV24hGTIiitV0SdqirZvSomoiKR2MBzkwS
4xM2HJqxfrPbUzpgHhxPuhfHZs0WDxgpBzOB9eyzZyOWgCcX1i7tCmBU5/sq6sW5KE2AKygUpXEj
u5qmsWF1sr3X1tZLO8wvxAtwyQ5OigfESBFdwmnSB8LIU4aDo2xKsEGL0d8T3cw4V/P8ii/GTCIZ
h6solnU5lJY7uPiOOd3RgYCjVXpn4eXG7n/z1H81T6EM/6U2ffdrVfVLMb1+6Ajkg6m+8I9wnQDr
T2wN7pWrKJ3eD+YG5XvgKO0zQCn/glrd/zFVmUxVYI3wRPwua/9LowalRdsgsCzPgCmj7Aj/wNxg
Ompq+tFI5bmKbeoauikwWjgf3Q0F24y1bPQFak+VLxtmGy5xu5DWmbqp2lfRDsNSjUxdSV2T0/qB
2XfdkRMiO+G1BZMdJoWu+YDMh8LeJMACNKpW4pFl41uDKnErHQB4CM36RqRoGcEKWgIlT+t7TJqL
2KxOYSItWZAntu66YPhGM0GVwmm67pXCgIC28JRVOD48HzqnjXV9ikwNs7wgRrftfMXw49nVPhDi
guynv1P+jFkB/97Zf/k7B7B+ZwIyJOXEl2c64ZLqkLpr+isc0fhNruAEZ77mxV7qbERFBzeYvJMH
jXcKIe44ClJHBSesFaYQO2NxNSl0YVonw80kwRkaCmwY6RzVgnoAd8ikl8Mdj7MJnQAc4syZGEaR
Q1IBVR/tqYmg4ymEotfxNkOmxoIMkU8/VQ4s68rFHmgqAKPp887TbmOc5OqXd4MCNVJIU150BW/M
cIHcJu9ER3Sy6sQ+gme1Aj7mMnF3JhYSCpu88obyk1jfLi5VZUEHwj4LK/z/mCWG6xGaZG/Hw4MB
sxn8aRdBmzRJXJHZVhDKqhutZzrRzB0EI29PfiWDVrlG0Q0OTaD1lo6gXkPls+2pv6eg1cu2znuq
XOXLeTJWW1Ea9+50V6oEei9Fu2fwuROUV9VqNrCUIXT8rNTVJ5I08+3UZ3boE2/Xem8I7ffEe0L2
3VIpeOysEVCKrLrYKIA3cJ8/QeahoUjl5+EoLrtKZeqXkXS9o9nlQRK412tjCHNak++pGNJvR5XL
j1RCn8UpRFx2xaWQKD4jNY3Re6rfVwH/zI9s1XCZf8fH92ZEvrbjeQUXIBlABHCRsxVU2IB+BSBA
8sjaGvRFbHLcsBunsi81V1sIM+8KlnsSlF7rUGrYv6ykToNVQQoSfEyBrcAFsmdQikdgBsYIDqVQ
gAOOWPGxUdADu2iaG2AM/sklikN/MHCEjscC4RkFTJharpt3isKsgAoNC/RgBCqzyd55Czh12Isq
CMOicAxTnArQDI4oF0ANXlTM6Q4zilT2DmMVAB2y3/AO8jfYw6LBYXowQYTIB5vHKkgImxCF8WwI
roWtbmfpldPp7oWITZR8msUKKmGkLNPaVb6CPRUE4/j+U3qmosPENNWAhiyAKE1hF1nEYYFSafYL
GPkqO8paBQ4LNi0SBqu+imrf4Z2fHqY0FRLE8Lu5In53WuSWPmWf83zo1opusFw1hyU2LWJL4/jr
ZnovF+Myi+PPpZHGGAkTgzE41+oS6MF7Jdm8rAaHOuO9rMyTi0vtdlYxgMOJGPL4sAye+DzWlRze
3Nw3cgcyD4zXKSjGoT7heQAahjmGUyV/OFF+zOBcsNpjHh2ixyofHWbMlkNvaA4dKxHiaPNvTrD/
2Q//zn7oOop68J+Vj/uk/vbr/zv2xWuFoxMQbEoISrX5/PaFfzypjV8MtSfmIeATNH+v7fld/3Ah
W8Jm09FGfuda/us5zVfgcFdmX9yJP6sfeO/f0+9KFPkHz2hCDR+f0Sgvli4sXgOvy/pov24hlHSl
79cHDR2C6TapWfCgipJ78omMmPaLLKfpptAaUi9j81LEtlo9Yqmpx4K78prkm4Z1IXpgWd0Vo/4M
1iVGwy/ajDsZ+MuV5fKxI/sCPkVzdzhpJWFm99wAYg3M2bjLQM68+lZ540hUSE0SwcQLOeD+xvGn
KtwmRmiW0d9HfUzPJe9j2LoNjJ+qbgNd86jyszGIpfpK55p+5xi9FfidfFUTcwBwm6ashX75If3e
FxnPZ85kW9JFZ9ea9xIjL1nk6rufVzfSmO5pKqRKMB13ZDZvxmW9o6P2So9VI2SmkftLX5ki6k3d
rm82qmoxGW9A9l/apd8h/xacAxPrU9Sqbj2P1IOOobqmtRhCtXc2Busln4pXlzzHTo/lvd7lN+od
GHgKsrgpvmeNStzGQ7azioX9akkdyBi7qJ1yeowtea+W/qFH39KxK/w3JgB/byTiQNbxKh9NTvAq
Nq/JnjdG17HApCdTJRznfH50WNfIRrwkVn7CK/TatRnoXvsMYwqBwhH9VvADUeL4vR6WO8FRdbdY
w671G7wzQuG1MUbOmH7oeWYLZ9a8UWZCF2Bkd0PAGJBs09wfQihaNXEL7sexpt7LpHxlDyAD9PA8
GLgjQgjsyU3zF7R2vZO9fjeYck/h55XhkVPWJv2qcWstxKP23Sr4a7aR3uT5fMXUaB+8GiEqS/kJ
a7E8r9GA5j44BZ04lrahbA4WYopdL4Elfd3ZGTVu63Mn2oi79vxI3d1mXioZVklH/0edvlZg/7aU
BL559Xo1mbGqn+3Sc966L+msf/Va69anKyZ0pEHv4nCgK5Gs9Tw9rq19AEYwcKFah7jkdwRqnJbc
gZoN3KFXBK3p+JP8PrEZW2AHuRLmdWCZbpYWuWz9uYqNN5/1KciADqNGXJzYUj223fgo5uJ7iW4T
6iAVCYvMj1ZkJEGeDg27Gybn1dGwEAGEDN/fd6Ny2IGLl7qtsh0JAnDswkWv5+v4OTE/uFyKlvOS
ut2Cjs7lyCPi3LAi/JJFzNcUCy0bVjLTxQJIsCnmOGJXxsJywRR5QJ2ZTm1tT3R9O95xnjQKOCBt
btu1obCQs/oOEOV0QqnsQ1MrrDfq9L4sU+dcGx45Dq6aOm3FhtLDJtv40NM3br7K18itKSbB+YD1
NBNt9ZxX0XM541nYrKL30wAGQgiN7iyq/As74ykERbdlw7+EFDpummGh7E/M9EV2EGyyICU1fvLq
AXy+S+uzltxVtai3KBrPtcY2jTwoi6jRfgWe2b1VFezSClluW1DE7blQ95vVd3Yl6wgEuDq6Mwab
xpSKy3/NzLeaPjByNCUi24SgO5vUbbpoH7wKhfjjMmyxhGxmXN6gldxxP5tcdEvuvriacx7NVh6j
qfuuye5KOPnph4fOnzi1P+jXVG75JmdAjmzv3qKPrJw0cwTMxRyTAHJzQEhtUOLZObVbZBrD+Rtv
Ni6mn891fDefB5pFY5owKJXn3/9QzgZKa6ycxQVzzkd9Q4/NySwsAqWs/P7mO310oPNzKRc4RgGO
q6wBPnwn6bqzlcE3P5hD/oqpMg/U7Tgz5BJa2BVZYhKw+02V+I+5tn/nDvE9/4+9M1uO3Li67hNB
kZiB26pCTWRxbrLZNwiSLWIGElMigaf/F2j5C0nWL4Xv7Rs7JHMqIDNPnrP32mReMJQg/IL//uNf
l9h1mAZ9TKIMAZyR26sngHvl1iAvdTLccs3tOYPiuOp6dre/f4z/4fD5+nvDlXnMRRza7fp5/O6T
xWsyLQiZ62NfdfYuZxx+N6PsXreLK7o1xVGE+mPqNYrlSalzrnrWbUiERpfOHyl91qRersYEQxLa
y2MYVnD1xi6ygulqArBOHDuXNwQaRDnnF1JDcfqrB10lz8JNca9o52aki7/VTRMeXLeRrwkz060T
sD38/V/6F6+QTUiJhYnJFK7154GLVWYhFEmnPqZWv3cacSfCBSYGuol/+Dn/4SLgDXJMWMe+i2cD
rNAfP9FwMhlxBOu7GsLd4Sp1NzNAjQTNCYrpkLzdoLgMiVndl2q+8wdR3acr1cZZks9WsS+vpQoM
/ALAiL5KDCTr4TQ+GaF3Y3fqkAZs9y58QyYIqYfdz6L/5lrzoUosuRJKs6tRdP1DXehn3XHsj1bm
nIcsqKIJrfQVJv/POHO9TV2UPEUdNAdt5J9xszwHsOOWgZuGlvYR494R5kBGhPPyxee5KnxcS9a4
3PkzknF0qOYePuyPzoXX75vUWH//Qf7FDoOmcY0phDxuMSP74+e4MIZtHYAgx2WCu0A5odnZ0JgR
qTLZx7//WVTYf95f8E9yToEf80P3z77OzpqJXXXmGie3eiBU7VyR7vEPP+IvdhZoFZaDTtOkR/Hn
3hTc1WIohaiPTagkqSmaKI14+Vh3+myx58OASLywnGNoWDdTHKYRAQZnhGUvJOG+B8gTkTurDlBi
bh9VziGehuxOcq4uNHw+F2+yI0DDxbG0PQYFrg1FAeDPdZl5kQrkt4AGC+KJIDk5c0YkFpCPDQg4
MvvCVu6tzko3dthah1HTsxJW9umiktq0WXFRuiBIkbECImkKVEKbtUvAYs1dfEub96GprTRy7OVf
4QX/313R+YsVy7PAZUfAqXAc1/rjC1BbktSzuaqPZslFQaVVts0Gcp0t/O0XIt/paFNu7co5uKmw
cGzjvhMMhqpbxhjPAQMkJDI1Q694mehNmw0tMvF9yqW9CwR36kJ5N2tu+3aM3ZuUziDSKnYiiceR
2Or5WVjTx9KLTeZnjxgbqapa/uDO0IciFc8zhdhGxqk82OWEKWl6SFxvtYvwfjqSja/3FDGLhpMT
Xl6GB8tdnkPZqcvfv1V/sUg4M9b/0D/l9vanz2hKWr8cJlUfJwzplDi4Mid+HQewciyTf3gi5IP+
5zoJOIXZ1oB2Bf+xJlvHnmkDjfWxI10mMr2+2QVxfo45qUKT57Mgad8sMxckZbFNEeH8nQ4F9ncK
wLGJPYwXJGMimG+ZjS4IMVb5XD0H731hXiO0uC3DCi9uSLWv68be2bL/qPLlQZc0Xf31MOY1S+zi
LZ7WKpU0mnwRl3YkGVA31pZyNSI/JNgPPNKv6yUTTpsMdv6PJGCfGcPwFXJSexmPw6ZchvSkATB9
XYLiWje7ibSncz1OT9nARTKg80sSHVc9d5meuiEBnuCEAKYUin7zDpYPlEmqNZPJG+bTGbHnuDMq
/gkEfV5IOaq96XR9tC6jXrs3jT89eYxcoJgWBusJiHfZUi0RIXMBix/skNT0UUffqM1dltgQt9eh
qz/IIthNAAYYWWaXzObOEmpKcWzU3/NUgXpyMKU17hEG3JlUxvNStauYgAU8DOWZS/GhijlZskTx
YrI6vGm44Dn4kfZTfS5MF0keIGKrm7frxQi9aXaYSBO8CqjsCYP5bnXZP53H3l8sb2odYsfAPfJG
iT+dk+Vs5y3AlurY+/NH3asHLDs31Bd8eC7Leq2/vq7azUB80BBS6X2t+Tod9vPUT5s258toaO2K
oc6jsAh3gepsH5ZuAnnICuoo1ON8LM3e4IJWVFjWMAoR45d8AH0LL0A60t0ChjpC3INvmDnDdvGZ
FBjsMfkwPyubckt0ttwiDB23OhkKhsVU1gkXQ6mvUrvhgSSU2X4+Pg0wxTadBVMi4EpKYNJFjeOD
48IObUpPRxhR7F07LVdAnIHCkSZTmQYu3mb+8PpF7jtwFD63g2OReTeKQ4RL5vhkA/hfq/nB//f5
+r8O2z902GybIvB3u+x/+DSemIX92ve//vr79tpvX/Vbey0wfwEvCYOCCs/nm/3WWgvFL+Qp2/gZ
mJFR0a/zsX+bNLxfaKuRXe1Y3GAAq7KT/9uo4fwSro7gkPuUG9ghlcF/0WCDGPDnTRqThmeyx1OE
CiKr/7Sw/LkDnDu59clQBTasg/JjRjZRbEwTQWWVCMzN6nOfrocVxVL1aIPNFc8CBdE/tpWTsQBj
xOc4JMybvgXpole4i7diXpLEI6N36hhqJ57+XjEoQEdpu/ZbuEJirBUXM4buBBwfhIwf+z/HWgKV
seGc4TFMdsDP2625wmcAq4wQ7YQAt4i6EU+B7vduivOrrAMGRzkqAwfdPNDJvjqNpCwB+/L2Y48Z
VgzciFWeJbfmisSp56x8Qg2Lklf1DgMMWtPN99Qc24OFA/BMHiprHYyy947qAuaO/uLvVIzkLw1G
1W9FPgTXmrPkYZw6a1eX/j1iw/AicmSiQUXQJlhf1Mx2QVyxPypkiFy141x0Bxh3nL4ZYHUaBveN
bFDZ4zndewZBrsuozNvaD89JXezcRhd3ZNOCOoZkuKFDFUQ4hZvNWIAm6vBUR1PriC3jAec6zHV/
GvvFOMbGYp6dIjXOlEESRX+LkARdASJ+0VzA4DE0bAMDQdXENcEEhh5ZeHiuk7hyDw5Uxb3V2i7f
tV/upbL6i58ZMbga68nToJhmuvlRP6F/j/2iv18KwskmGFp7j6SWHUJ4JNcr2mmE8QQH8Yeosv6A
eTk/jiohnNcK42cVZM0+z2PvJwqeYqZItPJLwoyL/XKlSmkNYCqoSrXL0iA4Ar/p9gDembMJRqNk
LIGWWDFVYKnC96Crp89kmsP9Imp4Y20MjYN1gySOfb+8nnP5DcFn/g2tzvxmcNvjXrW44kIin7oK
DKSmDUI3KF4hZCiZBGC1rJiw6BW1Fa/QLXvFb0H6/ZZ+Ebm4Z7fHYGyKe920xpnwPXVrofC8ctoM
n7WEVdJtM9Oo/ONojNm87/oV4gJeChbYsmLBED7s8y9S2KLXsMAVH2Z9kcTaFSo2jwGjySWENEbx
JOptaZE/ZuNUsoBjAyrsqZ022lqqO8yURxAkxSYd6/bSedZbU7Z+fN0Co0uvUFu/eFnnPwAdPWD0
NY1Tn41ObB3KwYYVtlHhVIcfpD+0tNPjebldlO7v+tEKqg8u7fFy7dT0oIJh/OZiXiEYbUy7MSqx
gTtxzynajYCXyjo8T41v4QiOe5BNEgEU6EKjysGBzyo5Sscvum9WOTmF3rnMaAd48p7fEELRu0Fv
oO/LLXHLRsnnXikyF2Mv5/IfkfktyFxrp2ErgLTdtGDM/BfhBoR/Rr07m/e1Dsf4Zx7T2AOxEW7Y
4TYpciYu0GPzyJvr4lkKcUfRcHfMgkCZlcMthjB/9414No5BrTDmuk05GRsC0sdip76ST2Kdoo6Z
CE4ngYJQngLWAm+KwNF6MtNBqE3dwi3COu78nB3GZAeavyiRuOz69U4ZWUgxZaLEjGq34EciYu5Q
2a3YDxv5I8jbvqRsFRPMTPY+vJVDgeBqg38X9RAhvTlmkiysm1syC6zG285jm9rDFbg7VxADBzoz
8bUPizStvVuCefXeXTmhQpQK9JnLZ7z1IDg+EfBlXXUeGLJNge0DA0cVTrQzbe9Sh057KrKQda/d
eOeizB+4sdv+AfhveiD5OTg0aVfc1VZ5vWB78jed6TbXOl0T0KX0saQOTorHPfBXhRFGht1Yj4id
YA2cA2hvTAHzda1CiTMTL4s6uGjGXoAAe/RLdAuexdh4S3aOAcWmrmn1j81DoHwqGK9VrxhkrXkD
afkKUx4Zlm2Hols7CZdf8LCbZRlLsan6Zf5o5/adM6q7oXYkxRF00DbDihxsLNGKx2Qx4z2pQcE3
l3CWewfZEIdDXZJF7Pe3zRCAyjdmcVZg8j8WKNE0tcxd7zPFYOuMjxDVxPfCN7MduR3Bq8Kx0hC9
Yslj7rb6yl/85cKFNNgkrWbaNM35jxRxy9ltG6zGid4PRu0wmhBoDgY7RYmbK9uJ8jle7mjxoN9g
TNKTFftt8ZvhNHtqBNVTLwdXVS6aTpO5/NKj0ZvKJr2FQUvB22kruAIkKVGp2Pi3O2x83O805BjH
3VgmgYgJuaR36MQmpAppETl5yMSbPwCDIlMeYHpOyta4ON9t+I2chW4o31RgDRfTX8xfFeOavTsg
SCvM2Dx6fWu/GJqfRzRsspOgSPfkAsmoq4fyphBT+zyyDi/gbbo77KLhNV3TmvzGOr8mhhXSlJ2q
m4JQcBJiS+9YLupHGzjZ9YzI/yVuRnETxyYA6Lz3qASIOcWVQ7p7U9niptcoCbcZK//OzX19QFbU
vdE0Q3jjFTubscU93U5dbZwq8E5V2IeoU9d5TV407xOshY3UlYgKAuVPxEK+cLvxoENjZyprn3gU
Y7YZJRZdAHeCUIU6FpGD5fHiZpnASN0Th8LpTw6DYcudw0CLC6c5fDOsEZAoEtMeujO80RCzBcFP
2kMRRAt1CyMbU0ydWLRNqrWTC7fKMxO+m5gCWLEs6k4Nu4YG25ulA2oKgLuQGkTOTtBhRWeUpUDL
+Y82QEAyGYgxypL0qfdmmd1/Fa3/q+//sb5nVP339b1+6/9Y2399xW+1fWj/4oqV9m6Gno/ef41+
+62+p37/BS+B5VMjk9NFgf/7+p68Av4VEDZmFIwO/q++t9xfoLO53BXEV4Yi3J//or5H2rw2dX6n
cqP14gK/C/Hf8gvZ/Kw/NsZQmxqqbXjzJxT2L8pw/A3H9EegrfJmgVEVpYbZU+M2xYM/BRfoYPA0
VN4+ysZ4hPDXn0eE65s2WHe5ZjROc2x78UE1eXpH2WG8kfeA7N9rRHt0gphBIxVa0t/VYCZtNtus
oDQw6tL0T4vZBdYNk0/RfOtBfpLsZBRLYx9kMaDuwZoK0XUrEKFqvcG5PVTOJo6JoIarmAifFL+p
69pvZQCTlt4VGGPznIbasxhaxuEQ+alw+n1aOpY8Dw4LDcVoXSA1pFya4UpndIfMs9/MuC3npKdw
Whiboeh3Yo3sy/Jn94QiyxVUvPR48ydKBGNcA6wK1e5ICWve8joOfiZeTh0GkhzqW9SljVAMvUFC
CtJfu1zuBn6F/lDQZLoiQWDpt6MXcmTmJm7zCeVqv1egXlS0NAxTdkGTH6uEYYaus4FYndoejrmh
g2gSgfs6K8RGIBfTY9ZnjwkMFB7WmF9aq26OuTU95w2O6Bz3+8aswuRYTAlQmbZK0pdMZ5QEM5YJ
8ooujdNdpRiTX/qkqrdYUe/sSmMyqFVIiG/ifQw6nohWml6BkTIoBUhSaPuU6OJZq6HezKGZn4PA
eU+yBjtFXIyPSzD2VNNGdaCGB6BcNxtIatOB1DLs7VZ94O75oJbsGZnjJ1ENw9XSN9RiRXJDWedj
Qh9em6o/V6qpj8UANwXN/g6RurXp0S9dSSnIgmYInybETRdW8SxB5+7GzmiiolK/YhLzyI5e4rsp
xAGOntqg0F7bqXa8K+axODjKgYa8UKIjhtwphT08wfy5dSbAGfFYdpdgmKzIZ5J4wt+f7Wu9uBvC
XrhxrkYW7KTqUCH3fw/SFqtvN8+RbF3jIZGzg5U++RWgTXPrGsOjO2T6EcV/eRCSAr3OZHasizX1
IBPeBqgMVU7tkvuN0+jEvpDuu84K90nlOls3NcKD8qZfGxcs65Ci4IjZOzZ0FLN6G+vsveHSu1Vu
XUVAD9HMi6qnDLSrTV8PEFIXgxAxocoIHSEsfks/mW4tNl1ZPAPhPy2keFMp0Wp0B+PFnVFe2oXO
z2mLiMVA6/Bp44/9MS7+NjfpxBbU6pxkrbdGH4niulLFeOV5Ayt+7IJ2ZzuLgQzDY7KnSMpwN40f
CBA5uVpm2OXaOFqFGB9mU03+Y+kU8o58mqpmBI12QTIk3tMNC6KYK3+/NcmE4kzjhB9ggyaHLG8s
uqpJh6jdHvhpvFiYu2nifoxlS1BVrNQd02QT3TivRRIqjBSB1vPPVrKpRonvzGcoMjVT2WmecN7y
auk1YVroLdG03AmIKho+TQD+2SYhn3rv6XFMP+e8J16AkKwWKpNo5XRDV7t/7amsQbamDmHRpqrE
VVqHFcocnCppa1gHIvb4ywoae3PuHYDOs0toesiNSHAQ2jiBbLmsUTCtHeG/JqcricG6B8t3DRvu
2c+kvilz440l9WItmSC5sGiIRRrOg9E6N7mwih3h1zkJ4dnPuA+6XWbJ7LnqcizAcMayC61YhawY
HtJuMStazVX8DSt3gRUxtMNr6ZTN2Qyhb/i2ulYYtx8QXBmPhdP7bxbJYrukCMkkqsIuR86Tsoxx
3VtRDMR9P5ezuHjYmqIhHnocAMOAgyRtUCpkMMMMMdPUYNUytfXAMoPyjlsY80ZbpmSbqTtgFxkM
/P44mVg5NvHqjWyDBbhu7NX3sGZe65FetKOq8IM5wb1PETShogYlZgfDd29eHZiCtHHLVidsGAEI
DNOGfGXKgTkkcXK5MRhXiF3TfbB6PmtBxjABlwCGCLnCOmqyHwTzTYYd93YxhLrMWYifbB7J1asx
f+qejCjlW19Bm8kBZY6mQLNI8szzcSPN7kDWKaM0e7iEI7sW47cZPVHImwh9+YS1w914E641Ml4f
xmCB7hs05K2shln+thA5jj4Ycwu/Xah4C1KLJpYXVh/zar4V8Kq242rIpSxH1/rl0mXu3z8BOgl3
dsCgoHXKcNcP7QlhNmASQ37q1v9GjGMTLUx796KXhG7MIRmiDoqStNbpfkSWczaK9ucaJ14O8Qil
oQR7NoEsLS2/vmX2KLDk82BrMef7aTUeL6sF2VjNyK0EFQfkJIPnTHsNm8xM5ynnhloV7Het92NZ
Tc01VT7Xl+GH1RTFlStjxLtzXRLBCU5Jzrl5zTtAwOnqjp6K4hMiUrjXcvmRSL5r8eWjxjEUX+IG
LC6UOrZ+YhLeKwlOWhCaeBcXVrxNVyv25ASKwx3BPL4WcEzupwzbX50hK/elS8GgtPNSQenaVkVP
4GLAt1o6oCMSq/hnNzoMc3r0dQ6bKKZGfOFE3eT3odXIk/hyjBfo2iaM5GMVix2bacOunamXAFzp
1hnsxyzzIIkkoKVzjXhu9LLy3Vpd6tXqVx+dytvnyp+3uInrPYOT6poR3BQN8+JslT2/92k8M+ry
/M0U8jtM0OEjEbbBcy+s5a6wcQlymoZM21N/1ITXF5JfXw1F/sqyL4bLmh341PouX2uL+RES4Mkj
jWfLgCK5H/tyunOHOH/1c+/R9bxpC7XhxrGa/khGa2KjVcolgpGYDzrNUudb6BbTVru46JD4Rs4S
exY3Kj/hSSsyHZaVRpB5CtJg0lg/3VrX7m7mOW8saTa3ylzwrKHhPvraDX5MRS9eAY195DIebhdh
G3mkVKqOuRzsW7fyVGQuua7ZWeWgcGHPaMNUSCPRdXkjRPXQBqH7gF6mF1t2TYMSw5LW1nX68rPv
7IAbdJ8nPFNkOCubvPMOUpouS6ZGqXDs+nAZt9AfvB1Gpkf0feMWucR1QGDs955c6/c6ac/lBPMb
4UqabNvE/knapPtYkwv+AbjDqLZIv2ncQJzVJ/lFyciKFD+Edmf9IVaehvwia6yMjZjN84JEvTzA
qb+DQnQVwx3zCbezGn1kWJPzOnvK/xknPjG3Vu+TgOdmL67snIs5Zu4O9EwZuVg8mSLLBUJd61dR
M9jNQ2c7Xbad+ShuCN0htUHEDUCYQY5Y3rtgqHY06mCUrLSSxOzyfexDMVlbVJHk96I/4hmHnPZJ
dWDim72wmxUvHHHj93LS4pH+dXwUuZ+dhDtR8catd25rRU84Qz9SgD2fyufEypAyKWOmr7ekpDqQ
hYPqX0Ahk1kZnunBqW1aabPYaKeWO0BBIloE4JcBa+CLCJbxp8vw9Bj0Der/PB9unSTtvjW22xWs
vyYfdjZugKJyEbtTXTHx7gZCQLk+9BMIGHbYLfekMdwtobSZk5dyVlGWsx6umIpU9IhXQs4UB4v3
PSGWBbV7oDlZg9EJWYgdjB1QwtApncLx6AwV6avyJyw65AY8lks90+MhJupS1jp7pf1d75kOVKtz
VJcnWDokmwZ5EmwcIpiCTb+CgkSs43uaMvVRV2yvKJMfoXPWFGHt+F6vyCEj9ZE4Dkty1X1Bib74
REOlqifmkYgmhG8dphVklK9Io7miF0osV7mVxlL2G7eT7n5aUUgktnbdzl3iimZRVpCtZY7XVb2M
G8fK6yMB0MmdRczw/BD4edfc6oSQo12YaNF6BUZhIoSzn5VM13wT9J6WJfuflJtZMCagktvJeSQt
AMMx29jc0KvrcXqkVUgkFETHq1I7xtbrczMCUVV3O7tP2UeRmWlKJ88+DqnnvhDSgxRxmRLCcjDU
SPMdBXm8E7TMkutMqazd8Ap3OfKuZMJVO5KXWJCGwe4zdM21Ggx5HHFdPOiWLI8KVuNhcbF7q2E2
zu3UyVPHO7kbBzu7lrmbbWNr9D8r/JIfoi5IuO2ybsgPTGee+iKMs1fU6liiITQS+OCtyqhlcXeI
WIJfCUVJjt6IkXxjDqmxbWmLP2OvEFHmsTtHuJuKfU838k1QWF9NtHw3Jffjxpfi0PBtz4vVDvdS
ZvJ7qp3qYZpM97zIbNpamJR3bmpiHTHTyo6SApECZheqg3alJBbYcTssuzeO09LG53f81lNFRoPW
4RbQYB4lnHUU55CCtNUN0Vj6J0PWatdwcX8Ykizcd4Ww3lwMoEcCWeQmLtChlQ2oDB/71SFLbLXr
mjVuN6s8Hm+fTu9lCGQLms+trdPwJ1iAW8VvgspcWFtpWfOxJXODUmpMrpG1BmSsIpuMeG/avQy1
G7UzyFwQ8XRYgR6hFI4rso5KjvFYG8WPnpp+s2a6HI0stqGMcJLUk1fjJS2Hfkve2AwVxLb3TezQ
xQp943awl/lBTulx1EV50WDgIQvWdkcFbpRROafpr1J6ziWOs4yNtk0A98NZLXo2/lHm27lMyy3w
WQg0iJg5dKb5nk58eKN0AhmxJrqh8DI3InKBDbNvsKYI8y4I4C32fa+b7bjyivw6h2Y0M5yXZhvc
FHhi4W4zsDTL2NnkGJhevzrd9rSmk1dZWr0asn+FOsWUhYa442pTkCGlfgrNwRqg6j/NRPTx+eGy
oYk6jIhR8NnMWKA22N9AAS/lmxvaaaR4Whur1t+JC7tKk2A3Ly380/J7n6v1fcN6FY0DoXYbbdsR
Fklrgw4xPqMmZwIBYmxTJcLbUjObxJTUpF5GawzumOD8vwYOVPO29P7BFIW/tTp6q2WSFHf0H4TY
jY4eg0iBQ77pB+pt0resXbu2f3TQy1PYtmUEpnM5Jnkgfp1qrmj5kKtj5QzjbjJaC9iMT0dAdh9D
qoezX0HpFEFBZE2DkTydJbnaHlG76K3O8GkVs8E0Ifuofee+Rik214hCnCWvTvUoVbFN0Ia+qCGG
5aumiw25/5lS6ikz2nbrE+5zlXo2g2G9UDg2KRTkpQWTNxrdrlbjj9BssUPM9oZMj+faYMvLFTZq
6RHqNbl28IL/utrQ1wbLIALFWCN2n5amIER8Kayrek6vM6N+HaTfH+c+few8+BXspPtppjqqEwnJ
trFeadaXJ1vVzs8eBNROJKhepVE9a6Ddn1JWxrJP6gC3NF0Pim8tR2ADXvUQzAPW6ybJzd0gg/iH
EmNBAIdSCMrDeXpogWg1jDvjmLbTME17t0dnR/FfmdxxNMSe0Q4fajYsZGO2y/wnB6I2boIuHQxW
QhV5oujOVk0puWSJ5qoT73hU0r8USIFulUf/msBesvWspcjMDfFFJak2AfqWaBSpvMEMFJz4H/yr
og4+rcR6cPKGzYN4nTPU7OI8uxyuQJA/4oJEskNhFARFeCOkPx+SvFvq85L5xBsJ87njSIJKCkNv
tNZeoKwTpPmjT7yXt+a8EzMVr6wLZG0OuUcWW4KnOzUdIRkcfdX+SILljAyWfnwmxalIjEsc9tQ6
JQ5GiFRnacKOJBLAj/zCK8/Spf0HJqjf1pT6YJdQR8ZOe90l6p4wxp9MnXnj49lF1FPftw7oHxoz
/ql24Kn5xpAeuLvQQFwq43aynBeoEv3VEBtyN3UeGtbSrg+pkAmRNJVJuiyXs84d+1ONpovOxdDQ
yCf3Bt3l/WgI2nAx7KS0mX8UiUnnbJjtPSNPDEmD/R67ynycArdAvgycDb1zM/3q9r56ZO+Dc+S5
cIpFO567lmYU9A/0DgYphF1g0GfJMszAoiiOoVdfnKEEOrHYDgaAbArHyEcX7G9ykRZnmMxbkzRm
YpZm+dabTfO6Co6rFeG6fACAYiBvzoXx1oDtuPVFaRxzDrwO/J+vj0GRd9egWqwtqpM83YFTPncG
dBe7mud36iyWViKrtyw3g9tmsmM8/en4YWTeZ9LhWt2EqdGfW9rQ94t2Yoax/lRvZSYm5u7ueGdZ
qbPcrPJh8kH9qjnQBa1QSAzMUyDNefvVeu0TT5DpnbQyqMoZbmi4fKikHBEbNybiTXzEHAbHLFZP
c+J+o0JwH9s4gcvQzsORdTBHXtebXK6C5ynw2OHT2npMCPPbkvJ3G5h9/FZpDC/EMQV4Ui0kBSWX
dONqApVgXzOA6zftoNIraohB7xOSfnBVZd5I+hn7z8YbMFsfkhjdJE0i6BgTvTBqmgoHa83lhvJu
aiQRR17TPXfSaa/aNgig1jV+CEoYp/hhJolxO7MvvELLCO2bKXPFE9AU09sF7bi8jKh+NyzjmKYR
DWqGePXcX+xRjtf+ivZjED7BI2vrDCqYlIT70eDZDN2YUDFhbUUFPmA97Qhw3UJlMV8JCfJ/4JAN
WNpjPhxlAKOnNXRL0Ro4ALwSo1Qo6G396I5yoPkkCokbZxYBT8IIn0urJz4pBRK4q5M40Tt6avPD
XKDz3dostGghxYsgv56Lt7Y4oilBK7lTtvzE0FtHjAjuZ4OyfsE3e5aFN+xcOU4HUvHae50o6yXP
qcB3rrMaiDvXvOvbNQiqbFXw0Lsd5yl7WXNXQuZ8MXC+nW2IQ+NXAu2lm43hpZCGuBHVNB8sifyV
y2tv36Ms8B9CZvzEmuNavjKM1Hon/aQ4D32gsPKuSkxtjazSpmZb3VRuAHEs6FNoo26PhsOfsIDt
Rqa5ZIt3iExv6PCvmJ+ws0s8HtbsYkOfXJ50lUPV6JKciNT+bkl65oOM6CyYQ41+EoufnHM0ENu6
TOfPEr7Fa2z2FGqLx/iQTkeHoDjMSF3Ps/Zl9NxmPxmcuknjcJjxSu247GSRSPr8II0JDBOt0asu
1v5JTWKIJEPQa2mCbKCyN8V1g67225CTQMguS5hPakzO1uucmO1kMO5l0cob9NzBsYKbG/VqkQdM
bs7WlgVvidGh9gywH3yne0syHnDxJ0F9d9017bQfB6p/2pk+XRqDlMsUdz+5pxBHmGVsE9lXl3EI
PwxlogwxK0ibqTvsDBzGF3Ts7tbOUX9nrX0iDjG4wyyoT9PsKrS2PrprOKjwWbl1jFSMW/rN3bkH
q38BlldcB174XgfajFSMpyYP5rdkrqCcOKCm4iCnrWjGFb2ybn6GERvvfZBVkbQYYBu86IdUyX6r
utk6kX5Kz6Yp6tnahMGyS21t7hAG+ZvBRUVsiKV7zdD3Ez+TLkfwS0jhfbMf7wK/oQ9sEuq6q11L
lQ/axWA+pxw2uVs0Bf0sVVwbfrubXMY39FhNKo0m3ZsFGuewWW7cYuGfi/i+t/V8OxFvs7FU8Rz2
1nc7YbNGMBFlqJZ3dErewhrJSJgw8Jgwo+9IrhS7Gp/D3jIL5zg5FQyB/GEJQKc3jgsuAAU/YQTL
LUxO1BJ5+yL7Nr8DpoAqzIL+0g4HRT7BD0MzBrFA9dkCkIVYqJA16uSDVBzUOhjfqjBv76exvYcL
Xs4b0QQc7eZ6EUxL4xZR4gzowUpPLXSYayxdPx3DHy9fiKOO/R+n24J+mKze78Pkjkyt9bWSUuMJ
bf+HD/+XSfufxtYO4JS/G1t/G97SP0yt//UFv02twXP/IlyBt1pA/bb+MLU2nV+Eh5sNtNMX8Y7R
9O8s3/DGTbxK/zeutn1w4kLYxD2t0PD/0u/9ZWv53bBaBKSD2VgG/jWpxo/+x2F1065M5ZlchpCx
4kIjY5LzvCdFAh1W5dinQsP5pQdLgihjmf6nOc/ZQSO8u5vbujt2sG1RWzeI9MnLi75yw9N5du/Y
ZXuUfw2ghxhEmD2JkbtOVXlOPD0Y/kyK4nYMFVb4b1RKYUVnogKk5iWT4hAWZWzchhUzinPT5XQa
0euZTfBpS5+0puOEYU6rU+KDrYhPMdzNHD9t0KpHqfiQH40aeVwkndQinzKfOoQpDBz/H3vn1dw2
kqjtX4QpoNFIt0wiRZpWHss3KNmykVMj49efp+nZ79jyfJqze721VZPWEkig0eGN7EgofF6bXJZl
voYjjAqBVIWqqxldeCHpAR/z5BwWRQyMx0S2HolXeCgLQYoWEVt7vhRmWPzrX0bsLg9+KtkgkD6V
Ik0khGsCpVwIKtvFVdi/BBbpmKql9XeVsDdFpZ7a66AaKCTFHrB4orxOScJzPNalDPoHbzB1n0fB
Jrm01uRBTOc4ygbjMI2VLvzNjGi+N2arX8DKoyzVTEvtCO9KkJTXE5VpVl2zt8wotLR8BgI9m+4I
A03Uh5pEOES7LLkCk9Lhv0KW/0toE6rp96MgnhIVJW8Cm/76ob9mBc/5Q9BnZLsoRi55TUhJ/tKy
+PYfyFsk2jI8GD5oxU9aluAPVhfEJcwCriuYWv53cnD/4LfZGKRczxcCxfS/o2XxrN+06lye8wi/
kk+BPEYb836yn/oDhawViS1734dkwklfEUypy4ABc5tTgqcN7dbnufRpDIbxiB9NMJ+1pIvlSMdi
f7YrN0EJCkfpeKEVbhWmzJtY1xErXUxcldQMr5DxH5qwewjpqdUSrebFZGekkg1wY/RIanv5JDom
nLoYkWkNwlCvTlhSqB5TQSPnyXkpTZL92QyD2tg1e5oVbH/w1LmV8S2bvOkxs6ti+obAP/DS64T0
sjMnhK3Cy+RHU3o006z2r9whLB+w6hC2wB69x/naMelsRFwZD4Z08JOhrRu2NRD1ymuA1NtCm9g9
YU9nS03QCVnsf86zHP1n2w0+t4WSjz3Oy4guBAvYKHP11CZ0JJw/ErxvNWT0hW32RRZLeYyosVk5
/iIxusnsk0qxcDlWKDcGzRLrHILvic6QWYuL0cTKVjtX6qK+geE2PcphYnlgUjSeuzZHsYGx9TE2
2xgpPNnGq2YZGu+pbpOh47Q0EZu3qAUaYEpDCkXDQDtcvUV24mOT2FR1GqS5Pij0gi890ygnsXyk
WyyS/onqNOth4kTKXc4s7kVcUTQeZCSpri4loxHduERO1Zpl6Owc5a6qOpwKtg105nUtZz67LkFU
fA7qHABiqDlSnRuKzEfY26MF9a5nXv4xJ9CHiCtAJneFi4w/N8cFP+PY2OhPtW48FwGh9WunA81K
pc/O9JJV2A1SZwDFCFE30eQET/DD9O9g2AqerN7AgqD8gYZWLVJ+QI7P1yj6AVeVV/XLFb0MhB9S
jvFST9Q3X8nO59SipnY5BpAYfM/CYtWLLFbGVC58IU/fFAgaajO7bKHrHfqWDzAiXI0ADbCFEasZ
1s+E8BMXHoUDYd0ORhBapOgWlBs2uq44h4Pul2878lIOXT1QIhhB2rzSEou6lmh9RBKT/rVx1dAt
mcPwNGvSlzGHrVwAYBLKfN2eNLn6y/sLPsvVIjLuoBon/svSePZBuoU8TFPMY1lamuPYrBpradR8
iZDu2xs/GdzT5Yqu19MAORiufaAOmLHZDDpkNh2j8GkEEfbXtnRQZclRDMuVUpZ8MWmpoOE6mqqj
a6r6uSGDdKC9alJ7BNaOvI1SNgmZraNFaWHFSxe6vW2vG0Fwxiqyc77WXKDLpErW/ZODyWw8XT6l
z6Ib7fNZIs7B4sOHdWqXUWag+j0HKoc6z7MWRW7r6p4lpErNct+Rf5ARwqIfqUDQwD1JNcPXzYEO
pm+r46wq/j2YdU8lhyq4GaOiozWrSCIjqr9JrrwxZ4byUmodZWFa8y6hUvc7NAcjMnUNPaYsTdNF
juEXVxU0LomWVjH167jOpvXkZd246QKxUH7hjnfIUKebIZ3rZ6IiehiLqrd8xmlJA1cgg/rU+f0a
RIP+NEcYDUC6ICWkL0rI5FlhPHdNLzymwRw88TChbmzbs+4I6+iWVa7a+hkYouUklorpfmAUX6VQ
X7uFOEBEfpFDlVPXfk0N8kfAQnkt8iCf7n0XItYTioEt1Kj4MtyAk2tKg2+H+MBGtEdA7LobVW5v
nKAEAeSWsZ2bAsdDZhJ4X5s69UgiKyvf3rLDIzJTtBltTVEqD3ap7+9McMeT8jxmkB6ZNhcsxo+Q
OnJLjYmg0a7DEk1CBnhCoWR9sCfdO5L7cbwmyyC6LTkO3eUDwZ90lVHFRLhyLB4543k7IjTmb9Ir
7OuQUJ99OvjWa+54F8f85O2ogklPDTjjN7uZxgdCP+YDFbLUYaQ56pDEeCTJRz2xWWw3JS5wcOLA
T64oJSDUZjLykzUh5spBNnemX8zbMjKXbyTiZrwB9L0ciV/zdM+ph0ANM779TH0F6CblerR3C886
9AuxPuy9nI1DNSu9xFNHNlcSLt7JiZqzclXxDSNmLLeLrxCKT3MzX4Mm+GdcEndWYYiJxDPLVmtC
oFvrlHPsbW6JRY0Pg4naSpsR0AENGwSW9QeyOJDuGX14Uw6K2WT2kMYZdX8HYMGhdyT4pAtaZF/o
iexTnXGkfAxru3qi8k/dYxq5iZ2huZt1j+sYtdZdyBHlvvQ4qlIP0fkfGyzhZBnmNQhJbH6KxDgd
Zeg/LJFw/+xbwuAqijQwI4xlFfB+1LTIQQ7rF3/cT3XANrsWN20bIaaCMHW28EfmaawWOJyw6cxb
xE4V1Bxxp3mqLByxtprggjr8QlQVQhMT+TZ+DpGY52uoQifdmQXqmz11RTkVcpbMt4PdVGt/MrsH
gR71ORFg1yyFNjl8qQTLMo36MLjUZIL3pJ8nlvcj5Tf9uRPmZw0yfqhxOQDujVPt0hIUdqfWJYt2
kIG4n7GNH+cptW4zy+2+U/CnPs9BVDUvOA7y4ZaU5JB+abVkhyjPQGUb9UnMS3gbxxYqSdzWaNEs
TugdKYw5MY/4L2j3aG3jo1Idbi9BIBV6i+Ib3vHp1CwJaJczQwgl3fCMhSvcRCTG3gR14Hyc+pGa
hqyMMdCaaEHP2GyyD2aIWnVDtKBxS4mgs/FkP265XViQpDtdgxqVn5O+QwdZ1Y9hX5vXmameOpbE
LfyOo71rz5aIDumYtidjduSncQQu4Z2bFXB5a2FXJMy7jWT00far/kPvKTxawKGZJ4g+MC00oV5V
T0RFx53kG/rWGkiacjbifXoQydk4u5KhYibxqRh9Al1y688Q1G4V5S4Qoqgk/GanQXzQH4tzHXMh
3rkYsT8rRYCoJJINMRngbARdYGCeyLyo7Vs/ku6Nj7LhvlIS7l2VRNLQwEkW4zLtDK+jQENBSyHt
eHTNBsBIAfhY9kQ9fQnCGHRFcY8ikkCHlO3HThB0TYhPTi5wreWuAHJYRKCw4htimuwdeYDzg6nU
cJxbW/d28oMDbUcfmIGGfTLRWLLpiuDWxsN0VZd9zL8KWR/tYmnuYgfX3Xou23FL3h8WknisrOue
MsBbtE/mRoXuATcPjSpZND+abY5Hnxjhp7iPPyE2Afd3LPqeommIHgfEWaDCE1qfprWv3bqY9pOJ
fkcGsY9d0OU5UPo44ooqCFdBstCT9zJnMWWzaEGzdT05dLRT/szGC4//CnVMflUjAnuCoMakTenO
fZhW3q6dmjDdshyOez9tkw0FGLi+UKKZ9OBR++wCjBKoStoqmu8jqVyUGZnx3B8nJYFahZjsHT8z
ffDQQ/trj/nmNW1697ufxyOZYa6z7OOgy7/WntfsAxWE21xvreqiVStSWchfAruu1nmRulv4yxoy
ekA31/v9h7G2xCacc7pdBgpfM88TR4qYh/PS+rX9yPpGuktJOtGwJhO1uEm7xF63mVPdId+L3Dto
fIoqHCPQOrCUbUE5yi8ZcUTRDkYI+m8w2QviKsk+Riyy0ZBPJzixdov4OZgQvPlgjWwDPlBWWzPz
znb0CXIWocpig2sTjP0ckXt7t4RjSthpFO+arJ9PTus456aMGwrPm8YgAN4Bd6/y7jhR2H7ll8l0
Yzld+xCPBcRDc6z9Zdo0gWg+FtSZfaWh1LwaukZdW4MTXqnIf2KjNu48AukHT8nbFNyBHOshy8iI
JeAnB+hdiDBLgoXOkFEqCP8qL6ENCuEud71t1l+mrMhpXQlEjhEA7f/Kxp2I/xKfYoYkHD2lti8a
AUZGIyaUAGFF4vRfwC4f6n4uMTyqH/bHwmByO4QTeTix7d1V+CTri2OyvLgn7dJ86cag/jA5bOQI
a2v6QzZCV5CzNWdbuLIYaoEwAvPPpOCf1EiebBneVMCtOwewQ5F8g/TpzyVGsy1t5UfeTSTq5obV
79AVrKDj/ids7/+Qr0UyovaCU7TnSktKl9P5zwfjCBHoLCL2tZ5S8jDanESdJBYPy+y1r4Gykqv3
r+cA+P1sKqGyWtqWT/SN7ZlY296mreTxMAN6tdW+xPp6QrBOAykT80tmdPgXyV78SjKylOdo8Hv7
oJSLUmnd0vFUfECXljPz8WJv3aaU6mOhButcGO5SXyuBBWyIu2A7ZBUbQLmUIdu2woXTjUw74EAv
u+VeuEZIttqUqX3S92wzkQe9VM4wdvct1RctuUSWNcIOuxhiPi+cJzKdN8aBLQodm71+xFmENivr
ofDs+nnM5/aVIVN+95ehvLep0dF9mloA4gqzfjYLipZOEWcjQ8+dJgcsywhvFyJ7211AaWh75UeV
2s/8QUU1aW25Vyq2iHFoLb96vpyFC7exzu8/hLcxRIHpOa4EqcEwYALOvHnoGTtkKtOgn51Zn5ed
BG8KobM5x7X3L6R/0U+gLA+bC5G3zTYAIlC8HV2+4gTX5FwIBQ6PuPbR3nVlw/Ph3ZMvbeJzto6q
iUMIBsb6+d+9um/aPiEFOKIgM3UUws9juwZj9GDrUXimtXhwR5JWkiaZ2T/mal/RE0k4ZOdxCDDG
gmPb+xe33mbYBKaPP8skUc7ybHyFb27ymDpGSBMEbYEW4i9yLiN8wRSpiIcybTk2S8vlyw9yJlMS
TTMyf1X2WhAYefkeYY71cPlA//Xp/RPhgVqBZ/P/T7r986WNiYTofu35YVrUP/Yv2oOeHyZJtM8O
sWuAlnAb/zLr0fOjgUXGuGCy+xfjAU1iCpoLmV951Qiq/3/YpnT+cCSnHNIxhSeZda1/B9v8dT6V
HG7J+wgseA9MeoLX7NdBTiFOQyJ3j4NiyItlzfra31Ip2rk05zXt559uzN+sFr++z5eLkQCl4woD
SbrY28k7ciadHd/J29jg6F/KSjzM3RA8EYikXyY95eG2ky/BkKr9f3BpG6jY910SDN++zImRWVOH
oPKW/A4uHdCBuR3mEfMs2z+88fC7eL9MBeTWhgsYyfuX13PF/85k+pt7QgJR+7S58+DeXl7YSVQG
pHLf5nTrsUUz2KPg4uhZepJKX27ScM/71xS/TiF/XZShIqHOXGYRbdD8CbUuawrIozoQt44omTaw
sh8EprVmRxtV8FR3CDdlYnPx3upZSuKu715dsNGr3HC5Dw3d11c1qN20bw0VhdtlYdJ1fcGUh7jI
tI5DHaJlTpYKnKMlwgP9DiZCe/3+9+Dd+O3eXYB36AFSMuSbhD1/9O1+8mJxC2LJWOmJK5xyjcn5
LbMcObjVccqc9vX9q0Ie/H5Vct0gEHgx+PuvNw8g0UsnR1m3qTVYDwhScZJ7ZfzdTCd0JdYy3Tmy
ts5YVoCF5xgU+v3r//5iemx0kP4RHcG4efuuDEFQ0po1WTS7udNdol8YlG0URw7/uJ6/WWsuA4XK
C94sveBBPbyZBMLZ60rT7K1bmQTTnYF8KdvRAgi0Hdp2+0rllXwZTFe/nSYoc+2NvCwGhnhqwRA1
//tfnOBtZkvISIxhb0atkEYVNGZo3vZdw0siqaOtToiLzGGVlFnwH7wkOiCJ95L/eb9lKlp1aiaG
PYhb1SKKQZ8JTnxBbnvPrI543QDuBjDSpkkY5UG+sGUcggmdYWoZZBOmS3U03GG6i8B3IwoHhX/q
siHYWh1cTRwPzchvTXnL0PkQwhKQTp/v3r9llxjbN9OLJ3h+Jg5x6sj8N69Imkdh7+OTvQ0J+2l2
C7vx/WXcTF1RPytF3ClNSsx7MzewQEO2pRGQrVs7B82ebEa2D0kmm/xqGRfkplZotq++Mqe79z/n
38yC2qjOfop9I8eUNx/TQPY0UMBp3TrEZgLTa4DcqgHILTO0Hppc/dNOVa+gv7zFLliPDgFGUILq
AKrw17e46CKRmtnc3o4ge0foEeeF/jT9Fxtouzft6UbZLoB3mITs7Kk0iImzwNF2n/Q6PsUu5+7V
rgZGuskMYBq8BIkN/SP1mLjcIiqfWLzIvQhO7eABplu2fzKMBK8tSiAahSBw3r+NP3bYPz9vFmsO
HVCSlhRkrL3lIxc/Czy2otEtjVnYmep5UZvUM9KPBPAgSSyxP40Uaw1YXYRD+RehJLQ47wI61tIV
6Z62uZ5BINciFcPWLDpvN1yawGK3pTyytCIEzmTYAC7hIgcCMePReER/HHUb06sqBSCqy8VgTYFx
6HbjzUhbmsdYAnQJmfaHSr8ub3tdT+a3RXoShV+dhxQsGNu5IveRdGsqO2cv+2hVc/7VzFprg1Eb
QRwY4VLz+Yb4dSZ3zr3u5rjcJB3r9zWcK/m0jZ3WN82lOQ2TAem+UheqOV7sN0BsnlE/9WWejhs7
9Lz7gEBMkxg+OguB0wBDoP8jSsoCNwDEczvhfyFoD/l2WbRdtl8I9cDW3/dSHUQzJ5zXOZ2cRNSz
3a6H8NokIu1+HgeYTA/IXt2S80o5XOp0pYOLTZAZVsRRXd94UZGj8Q9kHG78FCFJFPcsuxljxAMl
oUarIhqgIWgv2rI1CLae1UETwWs6L/iB2SaUPrMNW0BN99asAm0y82McrfN4E9oISoljhtScwOe8
E5L4rGdlthC41RDTvUmxnX1puXPtqjnRP0f3XTRfivDqZPIPBBXE54Fo+q8+fnH4DhGbAJGp2lA6
EJ2VkGqniBtHHMNZ1TSXT1brJ9cCt9OGdgZkjV1VcfyDGvQCEe5QilSfCUFxPpG246wat45fGSjT
t6gPU00bR+XG7Hk86zjsqBaJaod0QW9YM7AK04YQKKcJfy6xKCviyl9lg+lgQkhSPxiOn2THofRh
U67LkvzNB2+g2y3AW0ghgLcpvMIn4bujjUwrcKlrCQV/t8QoSKiks9EgJz6Z8WIX5GVaQf3JiAG+
+bhZirwMpqHwd4apNz8LZS2YDbnTpU7sNyOfzRAzuHxp6COjtxAOeAayCvPHyWh5YnMIr4teGRZs
8AJNmWn2LJkZlZQFWiymsmz4HQQZ1c8BsVyIYKyFhwq8aqxNU/mbMRgZXmUEc09GDlN2IjFWepCX
62V25UsIY0KLq8l+lRpzZqNiJK49XIInYMT2tQXxOQBtMvFI5iFPFmiQFLHzgJcxVGRR2Pz6udEE
LyeO6si2LnzqXfKws7mojlmZiYeGrGv+UJWDq3QkSeHD9wAzcxkU0cayOv5LtOA9IR+Kjc8PJnHx
NLfoO9wcJVipVxQD8ycAIdIzAlymGM7V/ilqiuAUeNV0R5MXi3piMKNe5kj2cP4pdFhEL+RiWPnt
axPoW3nhpNu25x8vnxZqA/rMJtj+pmLbKWiFSuab5rIXyXJ8Bx8h6SBYI0AdYufp79Zn41mM1gOO
0WB7EQ30CccNO08F2ZaC5bmb6nEz693jLLj3VqF5ZV5JrpTFQ/tKJscEr8g/oeAEnIHCRl6QDc7L
peobTVn7Wuestk0QNc+0VLP7nZJ2vrtsFJasKedr7DLuj5idtM15tA0fhhCl9BUaAGos8WxUqY2W
Ese80m4VkjtEfkJ1Yhjx7IDc2bxXDQtPC9bThnwiMzXZhFdVEyCNyOpnAiVYzecMTcg2FAG7dArG
QmQqtBYcmlbxyQn+YAdFqd0MlWIoIKbLBgd7CITUAr3+4/Bj6zV5TgOcFmQvS/zHWLkp9qTHiFgy
Z4aTLhz5EnsUCV6x7PABa0Ek4co3yjHdojEOv9AwwMXLyytkhU4Ke44kjG0QKw8tkuOtL8f2NQ9a
nlFNTTppCYCFxGOobSkd5rZKH1UypGVX1oyggGnAPrg86XPZ2t6Br1Md8em6d1htcYcbcc6nhcVT
e2hF60ycB/tycl/OJt5azN70c6gtBunpRsJ89x/qkSZyRMg0PBAOTAXhio4NCFsALz5MSDvnqsNm
xl8tPyCDJPEe0szHp9Q1ZnJFlCBj5IJI0QrPPZ2QYXME0JMAWeUUPSW0iK5zAs5OtLbah4ZE92Pt
6ssXI3KBi6og76z6OcUtcYQxU3u2+82+CW2eaiJa+jBZyLkPI1vQoEzCJ0qnpptpjtwXXLi8r8S0
k3yZkL6xiRzeeKVaPsllJEoYOZyECVOAY7FH3/4QksioidqbYArFePAr/YDShv6InajCZl8o4M8E
/yySfo6jLT0aHZsi4RPZsBKk0d3PJkinnabIO2D4CfZNOYbIybeQCgE7E2WJanvFPB/kVNYGWlBR
86I3MIc3l2/ISsQeuSXABh0Mwb2XA+8yGvXzArr8MEQcUROmbnM1cqR96Bv+I/YFHkund2kLrW75
jx3jZdmcF5MRVedU6Nj+RcXh1KTjCt+gjUcUG9X3nGT0XVP1MAXUaln5slH648Qu3yJLQvlSY/G0
qTwBtYag5LVaZvJbPHuxd5jaUSQ4bcR0RJd3shaE/VNx0SoH7xdDnnxCVJR3cRK69nak1XU/Jw5q
HodMXeduUiNeEjgTpDGGMp2XvxQrCcKbcgL/haGVh6ypCJQhG3XMiaJx+em8j0VzbxHqzY49zLjR
FLlY5yS9zH2TSI2rKrKY5NmKRPpIjjWHnM2CMbHoG/BjLtIH9yEVzAt6YlWRx4pzGbvYKFjWpq5W
+8lL5i+KZej2Mj4lRrWrFCDgaigbmX3wep8h4puUukgnG67jaCal7MeAwJDsf689fJ1rIHS1N1JK
SHOdVhi5YCmXUeFOmYa6RWjBb5a8yE1pnYl759XJWoPyOUgki5IQ56JmWoiZ9hoBCEFUOvqeRH+h
H7Aq/hvKg+TI/zezEVIbzp7W2ZJ8BYac9eDEbjVurDzizfLChhUGJRr2z5pB06cVs72dWB8dZKy3
nNQZ1Cb1hr0WcSjMzLxfMuuAU6vQ42ZjxdLLN7mBhLNiGAYMYgEigiiyZ5pvh45JoYrUEO4aA251
W/b606Y9ucdbu5m5LvE8010xS44ENUe1p2BCoxI5iOnxOw9YKEYhO2ODYpZWRsVeaLkfLD+Z9l0/
lPFHS6elHkqm0bMyBz6F43da/5TggdiYVrioh87p2YRERhY8mTrFsSQhk+/rBeONxAV33/tT8ZFo
vq+xERrrDFva3qFVe+UpZvYxi9LvEYEPK0+3sNgEGWXrobJ5gSc0dQTrsSLNCZ7CDsgzYIcyu09Z
OnOfk5oHWjlEZF0ZfWrvzNKfh1XUVPDcw1QckrpOP9iytaw1q2Zx4GQ/7bVahRT/ui4J2rCr78GU
s19wxcRkyCaT/uNWEAExTW1nXjd68r/GxA0QGSASOFMUS82PyElMNCoBCgPK1q+bHGHNfZQKHo8q
av7aBBY3yXaW6QYEkBYte1R7ouuYl5qBPU6ht3RN7E93WdSxw8N0sO61YvtyUM5gGI6jHfCqBnED
lWEqPh6qFMAmMjrGDUIePul0WUxCUhSfFyepsm8Ve0xWF+QHW0Q/9gGdTPgUEjQfYZfUk51JRw6N
KGnNlNcxp1XuhGoJPA26DLXgKQkiOLM6sM4XbZ5ldO2rWAjmIjIA8onhRIufK1g/MYMxWouI2Woh
NOJh4Mrry7wZpBmTI7JZe3sRoiMfYFKvw8A/FQqf/CZEMvAwTrJ+zkjsoCGTeU8hSDt3OYMnCXHN
GpWzc3W0GMmWhAOsOdvFe4HF5JscXLMlXaXnjet0ZK2TNcHJ+LHDaKpjr1VxBT5OefA85JcHDmxT
p6PSIUhJbLqqurbf5VIQauO3CAnNbLEeCG4CsnMCZiVwHm6JlxosG8SDcJK48FUuLN9DDGJNFghi
vRrv81ktEYvRjy2zYxbfXXhnYoYIU9xFWeH5W3fuxI4rxw+ExU6P9CEtpxh36yMSh2zT8oYwO3Pa
WXYoK7VH1C3wpM+yNm7UpUOa7TR90rayp71AyPa1r23nNQ365Rt+5oEcsalluz3CBbOvEiAXrXmy
dDl1rmuqdQqewvyp26sb+qaabVNNzbWDgOtMmZq/iVI3+bOou+jeZY8/rfuC0NpMd2LPvjOfA7sO
H2PKSL9WzcxvIkaL+mzMwlRpL5dabQg2OkbIFiEtSQWD+4Pv+i/D808Mj3sBUN5heJL2a1W2SfmL
r+XHT/1F8PjuHxeYGE8L/r5figwD8QcD2gVSl2TFoFEGFfsXy4OHBV5T0irsS4G+HKb1r7R1Kf5g
AvTAM6A/NW3wb6WtvwXeAgSIDoHyEqk+Buu37haIiTgjp8r9sdlUhTXdOBa2lWWemfU6xdHnfYjq
7y7oCaBrqXE319IU8k/UQ8a3rkVdOEfbEf6GNLbkatHotZv7zT6a2fm/f723OJ/+gp50uV/QK1gI
3uB8QeouLRpDefSq2H1J9dHislltHdTM71/qLYnFpXjUUAKOg8oULcGvX02RphL1mSWPmT6DJ4Sg
7EmrZWpyUUKfO1zFT16WMl/pg9r7l/6bb8lIgkLEPgWN9rbNbGyyYTYNJY+tAJYufTQ+K8MpWeDY
Phf/gMP/xgrwRRmBxN2gcQfOeQsyTlXeFt6UyONYQeZxBGRHQkyLyWZ46DxWixIYLr4mXJ/jzqw4
JDMHVhxbpjwB1hDlP2H1v399F/7OdQFy8XWgCvj1zqdWzDk3CuXRHyVf9yJMNqHTrv7Da6HnhHhl
CDNw3gyoKLVNTLOzPNrtCJ4gjfbVozfwrtfb6vefqh4wP4O5KAzA7X28LJ7J0HrL9CTsxll+enkc
wvj7D6GzALB//yJ/d++YhCjh4WLMUm9GLcC29DqRy+OCC/WY+gOHGd+l2MVi7/1PbKel787br2Qj
6RXIXLiFbwklPyS7fjEs+5gKKk02FwKFdAF23xd1tt9knIjcmZdUE05z3BH3OYT24f3v/DcjGHU2
056pX1W9yfh1wIQCoUroZvI4+Z24trPSMkiCZGtUGy0jlINPsc0ywV59XnqYzMvLi6o+uWIG+ScG
+u+eALXvyNf1k4YD//XDZHlAkQHBascWf8/dZZ96MXdwkgm273/xv7sUCiMq3dGT2r/x7FPtc8T2
GvuYONze4OJqMXJtYPS13P/9i/061TN9E9cHd0hPLkqV34dvTWZo3jS1cY07mhOCYSh4Jhuga7mI
/IkR8P9hLFu/TsH6ksSceNr1xWiWv5H5dbZIAeEdXJvEel7h9mCj36oWm99owJW2OBe3l9NA7IOd
JRHegQL24OgZJdt5lMPNftGuzcsM8gPqmRfQlFUY02KxSTQs8/5Nwn32yyuB4sOlHwT3GIFvNka3
t92Q2BhTORW2vG5zs8D7TKZnlbjGLrLarCe3qZjhFDksqAotflrP7tbil90qwJWLQp+TJ0JX5t6Q
vvjXxS6614nkcIzal1OtgMOIN+wMQWEci2MewffggJdDDz2eitg1fkxpJM1D0q6QAgsMLSJtnjvN
WiEXtq9Vyg2kmjOdb8gwBktEthI8EZxppLRdhY21t1qHX03Mrho3RRATf5MrcphWxMXa7lVeNlxD
A1RuG4PNNjoBWQ6SMA2AJLxPccUIqSVHKDD7brky2HK71xduru2iAhxeWWV8neVx9wqL1Dx7dUmk
MgXi853ls2sxRGfg2EHvlHy25oBH5i22SzLgCD701JBN9Vx2mfuSkaoOj4uG+2W2AgDyi4jKHQBu
C2DSr/USiv3QeM2dcmm3x7lA+E8SyQG/RkAm0hgQ1ri+oI8GEvojmAacXwhMYU9yusuhC59mKZKr
C0F+oY4vJ9QOoxEAAp6HO4T9y5MYgJbrQMMBFy+xNan2NaMDkQAWG7Xh0oaI3/1ZEUBfExoH6zbb
hyAs+S2FPnYvHfeNNg6OZZdVjtAfnaPvUopICIFKtdSL5I7Z8/RBNXYlzEQ5L941cXAamQF1vIDv
JlaYuww2bcJmYAAbXgDSJiEtdYN023nxyEABxUzTugMQwOa4HszQc68vR0kDfIswTTlAEYtJC0Bs
x8sIxOpYF92KMEJGcDRH22LxrXNsQHxtZqcAkgHQB7nAEsJ686NpwiptxvLAke+pRZ+PhLGj5JmE
++mmtnzWoq7zEHfMOevyCk6N831NdcWHxcuXaG0lULhD1TgvLmwakp1SBTkyekvdR/Yi9guxcN5G
RK78XA5D+eCTzvKBSI980xDFZa3ABCx/ZyWmuk7yCu90rqmENp8mrHYLiVJmG7qgc0syrqhJQofr
Oel89lHrkc4SEyNTZEGwTpwWoB/aA9H6Mj9ktIehXI/rGgOBjt5nTBLIZLblLZARYSdp2BcABqr7
7suF3g/h9WfqTokiw0CBGbvPmJnWi0Z1R7NGWd0h+Pjk5plqdxSOuF8xSpMa2JXlCapTRTst5BjJ
nK7R7KdVSSp6X52DdCC9tFza+HOkGThKHeoPZKijNy7n8GjNnddc+e3oPlPMST9ZSR4qTvPq2pYF
VotplMtnpMjZliD1BdXswGP0kfqss2wsP6d4mzpCsKB8M1N5V3oziiJ1gvPcaInBtmEPuKK+odhR
OkDzdUwjZ0ki3V0P5HdAzlIfUhW3u9np52/k54wkwCfGLTa04lOSDXKdzyWxU2VCsVlDmjRRRi9e
J3k/ALo3oSB0ox+UtSvqil/kG+DPEJYoR8MKp48iM2vjevBPWByawLOdlULcE1X6ydfjiZ2uv8cn
NzubMhnGlSTvDaIwD8IN/ogYULxu12TI0bZWzaT+FlX/SGoMOTtD2e56XR9axubXnATJT0GeCIp7
rGnXGqTQ9TmfIwi74pZViTLvhen95MpmXNWRyRP1UCGcwB/KGyRf9Q3yOga14bIje7nQBoZIeSVa
Te1sq7ojcZkuajbYWGrB0Jltu9dImUxI1YLHdDYXhqzZwWQpr0dz4veTQ8lEEhNy2lWNCYcMFbes
of4rEl8gzC6IlzejW+3agPXY7x3yKknpwz2scv3brKkmOP6iw0MpwcZMZxkYE+eoluxaKnAHgJuh
lrz6fewQuD9JdGEX8qmuGbbryhvgTTKwumdRNRH7uZj2G8uuREVGXdzWxWcnjf36+1wPUlOLHW4G
bLDbMpXjNzQpTUTMkuH8CZ9PYHEctPscy3W8Kqco6VdYYOMv7dC9pMCqW0cmUbQOsUm1n8jn6Y37
ZKkJJvBF7J8H0LK1S+LONh7HhkR7d9lRHVw/omQgtSrw5Pg4OKq4g6L4LnLSsGkw+Jh1AuDKzT3K
YwPKhiTmrNeoi6PXJUnG+6j3eHK88em2AZcNoCI8kpmGOKE/q8lb79p1gII200jOzrpFJz6vs76N
xn0XTOZRNtX8oWk7+85dpsRYqYIw6ZXLU0hROMEyYV+dyi3lHiQUKiU/4nLNPza4uu6KxG/WqrLa
rwSe5OS0LvYXqt6HY+fWRD47oUhIoPftZJ3FqCfGfhmxDjY500UQOkS7+fIaucKXkAif+7GLMnR0
vflBJZHz+X/YO4/muJE0Df+Vjb2jA95sxBy2PD1FkZS5ICgaeCCRSNhfv0+S6hixNEvF7HkPM92U
2FVA2s+8phj9IllLaC7clRB8VtSwE3wS5uxCTp5zakQjpvLpkHQPdjYKzC2BKdSQG84s3zTAXSj8
mNH9mzPIhzWGY6Ao7XiVuWhRoJhcO7c++pz4PToLwrhpfG7O/fJJpejoRkMyfutL1fZbs+vc7HTK
pslbY72ConwYo5l96U8UuPdR2ndIQ9fGeR4szR06DuizGgVk0JVtBGZBXTQcL0du+BdraLuLXohh
D/d3PgMoXSHoGKUxVXuL9CLlcNujF25ltJQFzdZkCIZPiT2M2AjlsYePOUfet2JSWA7PpXc+ZTbH
KMwmvBJbMdTjBsetPsa9pbEvVDAj2Q+Cygq3YRm4HIgWQvo2ftK7yGhR6BPUd123RY+p9GG+9kF2
0yE3etdbc3cfQuPdDhNaI2ju0BUJ0Lx3Tcre2AbkwcYRY4CyWrykqMop7iFlYvQeGwMalS5DdT0s
5Cl1SQkb9lqcXYEPm+5MORq4xyjAFJnTOrvQcCTsG1F7u7YLMLxr7Czq9j1r94VC5fRFhI56HD0c
8EZf+dnOpNHbrWl+0XXJmzKQqzikbr+opUWIIAXNdAiUePFSZGC7HFjBask6deqME/JeTVPjVjFl
7bxygaDhNYX8p1HSF7ZNP1aoxGqPuWVGMxvwjjbsgFURnhU9gt7YgwxfsbBvgNUkS35FXTgwcYet
y6sa4SP8V+GgAhx2mDVoExaSpGIsp/5+wh8BBc3XeP3/a6F/qIWiCkNe+r+XQv+7BH9CLfBNK+jk
6R//+fZf/I1zt6O/6MGEPlBKMJwUjf7GuaNq9xeJIiIdpKMoKPvgbX9WQQPrLxBz/Do4Nw/Upy6Q
/qyCevyVRxExpNVBDQa9oH8H665B87+WJXgceoMohlDP4j0xs3yfgofBMFdVb7rPqbmI/AXAe+yY
iFxBMVcbpXJ7vgdKmaldNzslp3g3e97jFJeiPsetpWntnTBcWkFFG+Lih7psbMYpwrP4TN1JszLy
mU6l8Bd/lcUozBmIrw+tO6ydsp+xSKCL29lXFqE62yoxOY/vwFyDTShp7wI+dUlobMhePWWivdMh
YeqtJvQCIrlGPhtLxl095B2K+7AuY06vXyby+q068x8od143Wa06PXFHoxPBctHqm/wPESD7eHTQ
V7Zo1yzes+jGgX5MlQRpWayk6zjFRZRAeDfWk5XV1Uvry2y+dTWMXEJn7SXvU1tjMt19/Ej2b48U
oBgBghPlF8oZ0XHBU/P3q6aTyRPkIq+4wC8kKU4Xtyc63KeGn2G1XAUZYCPQOiLsQR5O4OsQphRN
8dAgVd5CBe25tE/R3+jMdLvEyYJ0dDkxFVtFZrvcp9KPjWnrA9bxL5eloFa+rSK3g92K8l2PJcHH
L3VU7qNsodcgTX0TMzLaAvb7RRinBQEAcdKzOYJG++xBSm9uqhJn++uPv4gd9etq54scx4NC4sN9
ZfCOQcGItbbRQiD55DDblrMVAApcc2Wb7PDJCXL3auwajxMcRl1pqLWwkmC4KTKvzl8+fpKjepR+
ErwRNQaXso0mdL1/ZQsetxlNuf80YCLiX3r4Myi0IisD+PcpmBDUt//dQaYAQ/kL/LhlEukfl28N
KzECbi/nsewxiEacbxbYzOIZs8Tz+Ifvel/ZcXk7Di7XihwWPFzI4GhCUQ0tCwif9tNkJfhNPNso
W6UIB4uedQcdXg9xOftaF+zjYf1tJelqMQhnRNPgB5D4vx9WEFidpP/bPU5mhP0Hos9lONzECLAz
uh9/lfX7FMJfohHlUzrm8D6uXuZNYxWY0VRPHQLxWIwiD13flbbijForwISJuJqiJTar8yaTtW9u
vSEtlvu8C4RwVlXJgUhjHa529CnPfTphWGtoe8cCBG04H/rRdas/VVx/mxgvtLyI8JnZMX/vellR
gR+RbdaPgLglTwHnp8hfBmvGuLxpKh/NxRgHKHzO/zBYv08M+T41Pro0mvVzfGzFhmVOQnrGj8UD
bAKsIPAyoqogFKk015aDtGmJsK5bBA/wDUDcbVopJZbzFRD54TarlhEZQ/AKi/qBX3Ee7RxwAPOZ
B7AEcNjHT8u+ODooeMDAe90m2Lv8DpL3klHIqpfNjzTMaAatkLhUy3WHUjKLapkp7Az7qKPodGk4
ccZu6mrX5TKofWT2EWcv3GR+ZAFW+YvfmYwM1x/AJ2SyLLfJX94OYDcWnC7e1Cf+1y6JyJbXQ4Us
jFoNJN3MTo3mA9dwTeuAGQGgpo9oA30BvtCepzL8FKdCTd+WWYcQKwS68SbZ2Dnex+0KcL7f5jvb
bREYXbXpCE8cTfe8evZHxPGslYPg93LN9o+8rzWgl+VeIhzKM0IAiaBzW/iHfqU1InKUY9FaWO4X
5QTD7SBbf7jpcv5kXOEpyQmySoEcMWd2CkWuXREDkwOuc0cYbPQY1wlepsFmDRVygOt+7a3wLbb5
TR+VPn4l84Ou8vHYnFL1SaFKzGU2t4g9q3UHvT+Zt3kS8dUGUsv8+oIQK9+G6p3wL0GpZO23Nsy8
4RBTjssuShcczn60uqk+S1tj7k/7qZ9YS1MIe3TeYEdqzWfhgDZ/gZ2H0ndmG1JMkQcRtqpDkBQX
DYSef76AlyM+Oq5qWq1+vjHRQGZAPbNm+XVTog+xsgpMo9q2FMr4B9CGucrXnUDJ+e/PaEVL8djJ
Yrjga5Zcg3Cxky4eY9A7Gar1yJ9QUz6dnYZ3St5GFZtiCsEAnkTPL4yjQlwapm0Pp91KI/2NjhEQ
tc0CxB34tzkgp95w0Ovl0kSKW8spmppFg8NzXt3UiKoGwQ4vAL1cBFa/7Kmhjqh/4LENwHamlouu
8guVNCsOdipRtK1PDXfK8HWtpoExbCbqlHDqORit+HNY0hfONzhrA/49Qd5hAMGSLAClwk1uTQ5/
N6O6pl8ij8DrX7ROPNTJtjGknvfAHjgFtnIBu4rfCq0pnkQCaOanJCRbG06jDl2SfNPMjctWAGUV
8pORKLB2WgpE8Ui4V+kvGvtcPwuaFhjPrpHQYwvO9NVYKc7i++5h8EOHx8spH+i4LR6Q/7nsIEJ5
XxEj4Id15MwBj5W7kR7jdqgYwX4ae4ZzQYiLTyoJAd1DrlDWDnaJ6eslqkPr4VaENf9P5luygYMc
sOgloSOIpK07ZuzzWc6LPjxS4OEPeetIvaXdSH+oNF08ZoFWEjdSrxKWM9wGeDUyCuSEopsPw2SS
Wl4MVID5wFYifQfaiVhMr2qUyaXaiCJaLO8whRgwQX0xb6PUy6JhY9E60idTWmJouqNGsQPxkwhn
p4o5cU0MElEl2ySDKZZrb54nln/YYQuHEwemOHNNoEC3+9L3UIiQ6LcokHNrP86d7KqxwHoi6Jb3
eoYpIc54BNrsZaQps46uOAVU2aL5tp7KrjPGsyLuAp6Rtidz07qYj6PQ11k0q9Z1nM9J85n+U+zW
lw1GNSj++WbmYszDQcxxsyWFz2ewWAIjL6SlidunYQWnQaWH2Ml7LwFlVnDM+o/LSB061YftzDtH
OX0+FFRkOqUpHhsNJuQBmpxRpxcPzl56JSKl3YpdMcd6XZr91LGGYidri+QMEeeFv2vtoZewlzyH
o7JrIV6AMiiYj3o1gaDs20vKyDZHbo4DDbNUw1TiLmjmauSzIPDpU5CiacTKNTOcmYadqcTIb5LC
tPydkrE+lwpzqKZPIC51RJhSiOV4Eu7kM34qNTgdBkaRvWDZqmNBDa10gLQz++3snYUAot1DWHYL
D45Les9XuxbFTrHjuOQ6GmYRcMtXlHbYeaFb6ktWqb5lOU4U7Bpgp6GcOR/mMDXcq8mcJWg9jijP
PYgWVmS6ha4E4QlrSB1iaUHq+bEKW7KRn3kIp74enLFpnSbaY5MSgspP0nxE6qPPlwXflBAbzU0b
j3W8dU1cjz6DU+XlceUoOe01DZknDnLEt4cd9JyAjZ0jb8riCVGrYAR/LusqG/XfQSxxWLgLasc8
OeqO+rjvjJBLy8JOmjF2AqnVQYhEE5P9aSQZOxePVC9ApT6FhnJpQ0jOqRAWtHDooVmz/x0AP8JX
ZjWVt5FtR6jKS0mD6NSvsc3Y+c3Qi0dEXlsDRHGFUwDGLIGzbmqRtd8zztxlVwR1Uz65iBVK5BnR
+38YF6scr5YICekVamh0BsHUjQKPHDDDEHNaF8Rov0MFMhwuZYsErhbDMivrHPw7Fdw4VIO1bpkj
ySE/he2ScwsP0sVOE4cbHdIvcpxBhlPdtqMVUIpZfUNToXc/+yVsoGQNzL1Aticq7TluVgKiDQKc
zRwnCr9LbrISwcdyXJZNlJWLKXexvYAMndgc/cpXxQXEJ0vshihIEH0jQFtuE7TEGy4+1B9Ou3nu
w5XjKttaz7gq4qTmJ6qLNrQDtaUsujtynXhlcgCWrDZtY47LWRxBt91bo5XaO+S7LLoeiu4WVg6x
4xnXomgq967vWtx79iZSv6LdRo05TbeTmjADNOgDGTeu4XbLvQJ7iZ6N9H15twTAgFBtU34gxR7/
A+g6K3OAu7FBaLcs9nGmAJMuyLtjXxmhaGen60AuHX6jVpWH9VOKhPEwbdDKn9vnCLh2j1xnIJqA
VkTnKXOv4rr1sJ4uTK/09zFkdv8SWpNRFPvBF4S16XOKMo7Cuq0JC5y8N6j1zItPJ1k5huaU8TL5
9c/o25wRcrJu4Bc09A5GPO+4lkTlVMK7Q51dCHcj4lHG8FZMpH6LwzwEHtFYbI5sGDnNOtYEGon4
0h7U5qCvlYiDhM3dhjp8lFzgbIfU9fUJV3mmjjDhUqPBusvnckzQ53M6MYZnS5sYhKRe2mIFeOGl
Vc4tQ/cxsZc9zVU+kxZQo6M/wJs6cwgw1eVpZ3eoymjft1Xmf0UdEBjh3hKgOKN9YihqDaJvPY5J
r+uI7MMCAqm9d22PKHg0id2MNbYsgrMsDzN9acTGGCO871TgQreDVfuLc4hcuyQkqm3ybOOk6iuk
PnQjEzILwleV1AdiVdrc0VDlXUIT+KuKARJ1oG9OGrATTyqTNOC7e1zjG0DnrgdiYN3AhuXDzLxB
i3PVIVfH83dRrs/Jwg1KfsXOrYgnqmPRWfIhkpGOVyM0Ouluq176P2iy1A2Y7jyozxHqHLgWlUDS
3zmtRaBDFjSs9BihoOEr6wW5CVjIG7Q0hx7YBu1g0wJchuYtnEwT/H91wRk+6xDptdzjIx3NLfXz
BgNhxjgWjakrFn406qe3nNhgIKm251GznzO83F5KtAIIXEPuFZ6g7ww8Dw9/j8TSsoVWvUDhlfpQ
nfKJTaVQBN0UVj2H8IHwpmDIMoBF5CzVFHtfISdTe3qbRi5My7on/evVbdjG8Dl2Du0T5qinsYWt
Qo1gNT6PC2i5OPo2FPSQi0Mq/KQaT0BM+sMtutc6irUWoYtPUqK6mp4Is9ZBhalgFYwwBWadyId+
y2KpqNdZ0zob6byqDXYyRCmJHetofmiElN4B25huCK/xR7Gb7Nynes7z4DGm94HjSJNXHQqCzNuy
c/UWaatWF7wAKvML8eDqQM0qSY2z1tILzIn7rLX3rR3Qh0M99vV2TYch4dLsm5FAde04gijQd6SO
N5Wv12OMHCuRtckI5C9g6Gt+4M/1bxOVyOV6LMOA69LC3pA7LE2xXKKg6veJDuYdoZ/2bXsUymNe
yn5smFTAPY6qzp3JGZLvQzgm4OFBP9E0wW2EtVCuM1xI2WeudPXaLWs7qi8qRB7xuU/KLrSQEUPR
ziGoHZuZue2NoeK76kXyCqZWmaVYYenQOoI2N9zQqsjkwyABtuB1XPQCtz1yS9c5d0dLFTX2kTbr
DAi5TgLpSpKx0UXVE9K5EeEliSfzrGZvmc8cWJrzGQiheaI3ZTtt8TCk1sSgxG+RT5eYA7FG14SS
t80mnKoR2HzLiMOljggMpiRBsh3Vzdbhp4ScRW6hyhrTozP0WFWbxmCaa3ieKenIkMqkMw4g/Jz+
Fh8wB3VbY7QYfyONdNINqVxHYbBQdJIfoB3LHyb0UIfbuIsTZk1VFHRpaIbGAt5BYgFNjBJ5zXLP
qOsTd7Fact6Tlk4aklfkDywn3+PrKe3Fiz4qBWeyfxCBN6l0WwcTS/8AjCclVSmwl31823r1UOrQ
qjQqwPyQVMGdths1DAgAI+g46voRTfZZL8nADMf6ykQVq24ZkEVn3F5kKAZytAK9xcmWE3HhA/rT
1PsxT/YxrrT9J6gXS3dCp9wqMYa0ySm42DCtTUgCFRZXO7AWDR8TuUpyVuVtrSNRdFM4xUGGvGaN
cKdosp+0oCw4pAj4e3/dUbmyy22UDDoLfEssynjRD90s0zhj99n6M+hgFS5kvO4Q5ix0kiST1T+m
dc2UZlavH71HHiKptojYx0ptjQnTqItAUBzhF5eZFQVuSx9Yimk08LwpuiyrUTzOuoXOQOrUxYPT
YLYZbee3kyPCJZ4xrKxCr8qPq0b/omaEWAhgaxo6ARIzunL/C8A7nBoAV1E5/phipfNMbUiaehvD
RXw0WnW95H3/8JXHVTXKVCg5eMg5gPwJCZzef+Us6jo0la9+eP6ouzdvS6MMcSv809v9/lWYTRDj
OrphRGvqqLJqw99fBqoTP+hk6/Op8V0HKvjEYc3Z9fFIvlYDfwHLBhal4wC5E1DGDtjm475LZ1ow
ysvC+TE5FbIAZ31aoZa/9pSbsg1T0PrchYvfcGj08GM7iihD2YZYdyqbvJsqhO5sRKS8+ux5O5l/
9j5qmegUoQ68jjsBj8WRnz5+/N+GCr1y4Mto1Dik47ap//6XhTDJGJGNMfAeVIa/NH6NaChxDnO5
kkJ9/FW/rTmHwnBEK4hOEKSJ43o3YVRmY7knHhDydPr5EM/IKtxbCygSmyQ9Gf+45I5bKBYTg2Mp
WH+qpvZvAGLZdk6YUL9/QPxdn1EKbvdy3Wec7DeJDa913sQR8T7BxMzPz/hbm/KK067y/oBlPh5m
uqYe6ke6q8p2QxDo/TCPyCAPY5Q436lJkDrC0KJKFdZgTtM/TOjxKNsQRXhbDGH5NopjR01STMXb
0LFy6zv6yQEioaLUqXmWk6kdBtip3LUfT+uRvlOgxZXeFP48OnyUj96/GrKuC4fJLL/Lmj5RupWI
+3HMcSjOzGss2xKqZJrBSovWQYEj2Lz9+AFeKRu/7kBCLYCsJpjFAPKO5xyfLPgDl5YI6u8ohcxJ
vaWXtRRbqh5plO/fwpZBpjo0RqtNn98/i+IGxA/Si8rHTyk9Gd8Gp8rBqlCv8oyZXdzA8iFbWEoA
SA5xxIjAwQbMhRGOq8wqFKd1MHr6shwQikGiN41NNj58anro+UYFPcUja5TTiMdnQYluGxLM2wot
yQE3+01TGDq26gZQWjNUY0QYKCMD62TOfJER2wQdQqDcxejs8FjBW4G+I7Tn1AT8roOmPIRTxvVq
WzpYjvMq5yQxAS8x/mGSSyqT9jABezpL64Ky7MfD/9uCg8qB/pwHzAn43W9LuyezSPG+mr81aesQ
syZC6RQoWpSOAH6WrD/+Sr1b3k04R2302qOBm4Tq09Eap1E2q7YLx29R4usaY59FfnEBs8sujEuz
M3kCjQzsSaImgENMBChs/TQfP8bxmwMEBzsPLzDitWm8H12iNTKkI3OZfisayp+nWSVVdWcXoy3P
7U79gSJ1fII4BGdaUsz1IZvBNjla5D6OOFkquu77gEj9cu/lgV4W4H11ZPXxe9lHW5pPR7cMNTFY
OtwLjnn0Ysk4mWVZD/ZdDa833MSULxWerJRRyXSzfOR2WNHwrvhHQMGGdTlpsjTJmgfLXPs9U4Ih
5dH9ezEikUsdYXF1oJ4lZChpwCHwCJg81WWtydBlgBCbEzbhEPq6TFxUdEduBygovJxReNxFSQKS
m2NlQMWIrMpCQa49wZ0vm8sdKNXEvfh4EI7GmzFAtdMx2acu+o6/dUw9YPpR5UNE7atc38xxQ6sC
j/exIXP++Ku0Cc6v61nPKYeXD+DC51r8jRAxNoKaquXGt6HbvH5Xjy/EZYH1kb6aOOo5gt567yUg
HUahnmpdJf35kxywRs5IEEwG13MDXc8kFxScdHaFxNB4YhR5byznHVvVp4MlqmLcI9JCwrRFgZj0
OENAg7TkZ+OPbpFuIhlIl7B3ltBc+LuhqfSEL17OtyDETzgcvJUmwM3pGq/hpXomc4uoZVwFgM2Z
dyUzXVj+2UJjR7J2c3oe3HtxTJUDHLyFBWPzh/s2fD99QaAdh2wTZmTkcRf+plXW8gbQ9UX8WA5O
8DWXANF3Nu3Rg1+EwqXGn6od2PvobA6zMt4IN64PFS4j9wMyPcOqDvuapmnirCJjDruVn6r2LiZ/
7QDjdkO6TsPBPmRR/qmi1faokbUwCCWKFWt6Of7V4MXNWQoD+IIbKV20Js1QbAw8AL4s9JEHLB6Q
iEXxIzJdtKC84t5YDEVyUE7puO4iee1yK6E8hELGRTDLYaPE3G7piZf3KT18eOk2XYJcoALJJTLS
wlNW+R3UhIem/6tcwdKaFjBEGdza3M8PIm0sbxVLP6WEkXTdHu9djIICp7/PHCcFB2Uabo3logfV
vIdzURpCfvbdriMsivtDPvX5jjbBLPCfobm8nsYIJGzvVsMpeMqtGiNQ2WGa5196SIBUzeO+wPRT
NrcL3rUbwk8DNLBhuGts5D65ajZ/2LPqvgO5xjyt9/AamfzqrAi6bIuDZvYnCs+7PcaCoK3MYeYR
Kmiu7jGcpqH8E7QYhz8xX2ia2HA0tn7Z4JLkS9O/+3hHv9/Qb1+GGCGALBs7Jr7yfUyEujGhnYzq
JyioFRihyby1auqraNYXF4PraM/TpKk+0SLE3/Pj7/5t5b++JlgdWjYc4sf5SO91UVO4snpq65rE
FSoXdIzKwVTzD9fE6yf98xp+fUtYeeBzUIXVzLija2Kyq8IewMo8WWPDnnFsrotVQ8KD00BaBje1
XcWazmUInPC8SEAkFFm5xyzOh2SqgH0B1vOvpC+j09pogzvuW3gD1BUVrn0EL7aqKwRslOV+ggFZ
v1Q92nw15dlPgz3bX6KcPHVlNZaJ6UGRXDlQmtKVEVQ+1ZuCXpwFD+hgymh+wqJa0Uro5c5KPPPB
BCK8Xpi/P8RCRyA8hkSHAYRBjAvUSfs4JLAMnAvccF6e3F4Pfpo56d5p8vIwLdNDjQXoN8eIpk1v
JzQ9WoijBxe3hnrz8RLw9Mi/m5lAgzWxYbRhRXCNHwVIVhFXtA/S4CnpaRxQTsPnawoRO910dEnU
ZnBxVQgqhQwOnioV3Z6mOjTUrS4QqhvUqgwS42qxEvfgLDOFMxlH3ytMbL21LIyLbK6D89mZ97VT
ObfUQMurxmDS8GFtp3m9qIm2S9508ToQEUL3Nsn3Dlfcl9nPs0snQLgCBop3yJJGXGFVXir0W7oe
m920v4NgW3wy6pALwp+scefYasTUGLz77VhGKUy2FhWqIZ1w2BlUQgsgyNucRgh34mfXM8LzLJ3d
LxZVbRwligLH748HV4/d8di6VBfgq5PNBsdU3J6SMPMexAgLud6lgZjhvcicGS0IbE0vrVH7X3z8
jdZ74CurKtBgTFIcy0YJBLja++MEPaFSVlydz3B43FPKZkaFzdVsnFGoxHreZC9tHFQRnwS053t8
3dV5lkXmJ2OInN3Hz/JKdHz/+oSaHJ92CEHYt47BgHKsvC5M6vo5mWgwkLc38fcGE7Zh01YzqoGm
XVDhqBq0VRBNSedNnvreIQUOu6FOEkUopBkoDcvGD75mqhx06ZcSem106UXhZ92hdXCi8/sUDgqm
ku4K4o09rjp4Xq92l1W/kqjjr0NUYcTeYFh2eaGMi8i3tB/mGOD5pNmLM3SoGn/dTOySkdt73VhZ
cV7R5iWidGDcr8q2rIGUjDk9XJqe995Aakos0n1W9lSfpFXpSDR+gMuwEmkXrX2qftdOlNW0XEHU
TXQ06SspvyyTNfok4mIUUQdXIRM+uNrQbqwTTfOSexOxky9KNtnXHjOYFzeDVg1XIY//VPj6/fxh
pcD7J3aHLY686NGR7Nh0QotpLJ6R0TYhy4xR/gOUx0zXkCkjpwqelq6PT/za+DEP+Yg2kj+I6v+w
YJGIIGx2QK6icX60YEFKdVUH4+85rvy537xOiL/0aXmelb6CPjtEty2C9zvYbfFWRPH0LQ3lIFgn
8JQ+XrFHBbrX3RO6urbM0aENau33u2ep+nFo0LN6TgLT/9z6VneDeKmxCSjsnnEv9pd92apTgSjB
STk51oWqAy6yoFTTdYYoKYDkehzOM6N3XkDOt94qRFPs8x+e8reQIfDBu3pscTDTJJVHQ4bA61xF
rds/U/VukzsiC69bU0mcVz3acJe2PxT0lLrFDzeh9JqXFL0eqGqxLcY9LmzdvReVybkZjMWdLd2e
Dgm3wA7X2ZLhTvJg7ba0e98m+v95FrezeP7Hfz48VRnStB1JyqN6x5pwXnVg/neixeFhfMiyf/Gf
/M208FwUZzT2mIiUyNRnUf7tKOCb2k6VXUOyj6aEpkH8pFrY9l/EFlwFwD1djJlDCp4/qRZW+BcE
ABDF4LQRbqDE+u9QLbz3q5HAAfUBN9IgWBT3kXzWpY9fysKUPMolp3v+ueuEQO13qboZiBLPqVmu
CNW5KOemWSkfRVDYt2laGDd2hMVP7cJ8XZdZiNdnN+FyZ5J/bgzfWqvIEFtvGnB8MU0+xzfwy1sh
0Zpd5xLc/8oQqC026VTsesKrrQA4e24bBOtYa46wL4p539hzcbPkznKAi4Q6q2X0z9rwGayXO7pX
xpSlV1NdZiVKf2p8ADo2PwCSm7MNFm+BtU5hdWCBWchlF5Qm6k6zIX70dpo/UASfr40CFQmkPedv
s1zkOhLkDGtnXtTzIBNrZQvUQxPK6Z+S1P+EolaGuG7Z2Xe9Aw/sDzHca47wz4v2dQrQKAqYVfwW
Qvpq76egomCSG3Hnf16kE52A5fC26BbCMQeGx0Z27FYFq8yuomuuHvu8hgaTrYQfNh4um5h0LSkX
G2lRcxIt/XCxxF56aaPI9sQ9aHwBB9LdpPrmxf8lv+g9hcBumKryvizjcJ+kUuz6zmmuwlDeoQrr
HXAmOg+S0b61U3sfpBFeV3774+NTMDqqPKGTpGvkdG+QFsA34/jiEJRHktgURHJNFX+z9OwnYNe/
0lCAz0p1HkyWI0+ocKqti9+kvaqAaew6J18uwM2aP0RhMQyRN05XCR2407FxvM/xzL+1HKnPAGSs
s8Swx6u090EpJS1SSmF8TynA3kdZVt7TshzWPqJyh6wea2gq0oAZ6PibuZFqu5gVa9rBBO3MXJyn
2u/PR8yHDvCAvMMcSu4NN4YqNGH4NHmjvTXhL2Lu9K0UEe1DtxkfMSrHtlI546MAV4qcA7ReqdB9
iFGbX4uh3wHynW7YlMVlMKC2XKI4fCgceIRZLomxpQ+DO1/Az7lJhf9iOPWbLKOv1AR5tDcXSeKU
wckPajQx6bT6lBXqLL+oUqc9Bx5hf5lVLZ7Dsq3g/YwSWRdsG1tSlMCiEdl1h2gS2RklaPMi1hKc
YW0NF0jH8XK206Nn0aZLfkAyKI/Wi5vYNzAWpqtOWQwowLQdxaTlAKqRvWkUC9YkY/fFTbv2R0SW
du7S4V+byTT9oUB6dGZR4gmpn+l6pTZXIfF23m8YGwmaGEaocZMqE5ZqRAXHoDd3TyQIUDfoIclG
eu3IZnkc7RCGvOrEvHbHOX3K4UtfCt+OT3FubL8ErSs2aMSa+zYUX9EALzZt71d3VcunFAOalqt8
cOp9ydyfNzEsMlMly7bzkmmLILN9M5mycFcUbiKcoI35AhFx4GHA+3Ygd2x9oDbFqfSEsraeMuxt
ZvYtnzkN06UsmuXT67IVeUvrPvPnC9l61rklmhgVu9D8GhpVR/ZrdV8wtmgvsy5DUg4PSuJqB5vS
H7VZ7NsGa7M1UPKebkTf+3t3XopgW4RpeBWaYK+3H2/dI7KXHn4cbULCLF+La9HgfT/8Y2t1RrLI
+MaWwsfwygKsOMvW+JwvEW9g5TZQ3LYzbvM5I1L3JqGt0mSdTvuQQtkMCm9iZOyyjU9DRLQfisGX
Mz5yI17cwpLxN+miDrgiGbJO2qw3/pDZ/KsXcPX1SuTMvUwf7f0L1EgrSStNghvYvmpLxD9dtiJJ
di2gcIlSBedMTMHzmiiTI6ZOPWOLwoR4QATRO7NGP35h7zkczHPz4EyBde4D3DoFkwehuC3D+Ba5
aIowaZ2U4Vsc9jj9V/LcXL/dCr+S/444IK+DD/+SXjR5qbaQO3r2scJkfHFH76bpPQ8LBMQIXljN
cXgAKlHSZM2Wi3zqpqsyGOq9Qmw9Ax1RY8sosuG0qcJsPUa2PCm9UZ40QWvcgqeK9tHoKqBnbV9f
LWFHC9rm/ccKMOZKdWP3Ak4FLfUoc3908difmMsSojbRIuTZu2NR74MBejMma8tqsiXHUN/HX2z4
fgcjNMJT+lw2ENHA35Wdk+wEhOZvGKrjwjwO8Uk2p3K71EEdrpVtT88ULTmv7Mo1hnUnbGu7OAJm
TVMAfkRXGwBFu3Kgq5+U7hB/qwO2OjEBQqV668WRkTxJ3D6HLdgSHg/139NlkvYNZB4ylCp3Blxu
W9jaWKbucjONv7Hyhme3rPQJoocmD+LTPquXC9fUlj9obtg3IpPmaqYQBgbJXnAZbP3sa1Dlj1i1
I92dpBMWgHa3ltJGJ98t7XNYJx1eB+V0SUrJXfLxLiRIZJX+M2xgJUBkI2bAZM97DQePwgbOanBR
tA5u6ImqYD2bbLDV69kMCbXdo7lArQTtbPy3UfTfEYqJB99Wy6fF4kzaJlV3klKL26DKXZ62WdmN
KNWYGTKzRp5VqySpd6ot9HbFXu3HTPHhThPWftijOzz3WeAaGyiNVbDp0hAdY6oy5cUAmWNLHj2z
DlzEpValU8blrrSwAFjhfN4fwsSYNvMigpPJre4m7EMdnrKby7WBSk/U+sYnqqzzuOl6s38Cvs0R
iVssZYS2OUzWgru55ugHZaZDTj2vYszUl24qDp6B0slmQh9qGznzF0uIeuNg8LzieVKwYTkbAiVX
Fmtud+4aEEvwSA0GDWrwyaeNlZuHJQLQiOLP0u6XFvDwhQ1lPVqLvkjvuQey+87IsaVc6HWFpP9V
/qUL3QhMFJzU5IAoqDmtK4fTYNWB73oy0Aa8MYZRBzio+p6aWAzuDUhFG7lo0WAn7dVWTWll8roF
R14JxcCEhiT591jBr1nNqb3E/8PeeSw5jqRd9oUGZe6AQ20BUAYZOjIyYwOLVNBa4+nnILr6/6uy
RU3Pujdt1maVQRIE4Z+499wNB6ZUQKZN+RyhWj6FQnHqrDI1vsZYvRY/klad3Wh9v5U/7vIQ9Wjm
d2vUiK8FsCUilJvCCRae7MLXylVeInPKzgs3gsMoBYwWgqCYjAhpGJ8lqQiAAgUECMTfqKslCUuP
LbXlsd8opwBQ1vUnqQ0OOq1Vg4VdENnhWKHcwu3WaafG0cWuYWEqIlrY9qaWCAGP+Amjgs7bki8O
QMQz61AEibHmP217eoSHAjMLzkAVehP6dJzUWXFr20V8rxf25HMYuFwZsjsfPn5I/+1s/6Kz3SBw
dJX/urO9VmX/Xr7/sbX9/d/8vbUV6je6UFQ+qGXgXG5n0d9bW2n9Jng6gX4DJYBugK7399ZWbYl5
W6uD7ZJ1Lr+y/2ltlfqNwT8RbCiVUPLQGf8nrS15o788ITHcWihBuWdxNW+79D+f81vpxcm4xHd4
WxG6I1wkIR31h+mbjZUtR7vKjHKPlCtOuT2N+hoxLqKljeLvXYjYxSMZRq99R8TNfIrXBpJJ1dkY
eVodUF2ZOIBAinq5oPhq89dkVQ3Qp1V8TwlncNHFZEzdMZfbS1Bo42gcEvCRLzbYLP3UNe44njFJ
tdOVKqrcxX0GFWjR88XLFjQONbxLn1TqHjGrdhHDUtPO1g5grbRcdexP7ds46O1O1+P8pHBiLUSf
OPIHoasDsBMjUnvXCWOO3ak0Y19ZcXIljX46DflgH7V2aE/seYn0bZNyfhgbjTXhoAeV7r5O5WzQ
DuV94RdRtb2rZU1fZ7OrfWMw6mAgmSKG5I2NcJWtlMGUSaAhQ5VTeHgcxya7GgSZHkShtvNXAr5X
jJ24PBP8n4O8ZypqnlW6dvdI+lPrBkmo+Y0rstxkSNrD9nmFmHPqW9URXG63GEh2KbnqtZqsuT60
Th3nOwzD07VKVZ6onNMAwrwo99bqFNhQJhXHvXFME1gnzUxaMr2WfbMOMwyy1ZdowgmonyDtEhji
uVGLl/ckMU254w2D6zSxem+WDADJQ3c0KBBBrZvqy4js5hHUBJSmxtXm7265uRy34vznEqIuNm5Z
i5mFfLKLUO6tPmFW59XQUT7DPxkUm2F3vEwsKjDqDDUXqs3C2F/yIT0lyi2NHVbHBykr0q0QmNAk
ZtMd5+KILStJuS3nrAoWgHoclFKenTSrdiiN1z3Yo+yAfexOJvX82FuDSoJQy/UgcduY52jTR2fH
6W1F0jBXG5+AEx5JpR/7XW4s5qmghdmv7tq9V8w9vul9I429m3UWXK5mRdDvhCjtox55kVd2rjx3
Rg+Vy4jyM6bFVLLYGt7iVI1E4FTKJF85TUyvUnX0FrVKwFFXgMZmUzuMBoN6m5e75pZRH+Qq54ey
6uUBKYST3pGfZANEctgCZbrIbnQZQeaiqBpJArLK0zgJ8zbpw1QnGSFXF3Ts67kMV0HssmArM8Tv
vMd072BL2gOgvbViTtVgUBbTUrv7zMApfAO95OLdWsk2R52wI7qvPGO8q1/SbiWMxDYftjv7LpQE
VTGyK4kgllc4PwsrPoh7jlGbeyep9ZYrUIuflVzEXQVr8XNUJ+tN26jpUo1ZfuxyNuNLYkWHNB03
R08XemFTA46fsu7A3sB9ihTMIkRA+hYJ9WnVxR2gXvCGWmhdsnU0Lxi2tGOadtOr2VQTIgAG/qCO
DP1LYW5sHmAlVeRNuYBWpStSvYhd+anZTkxAAldjv8XFnAZyyS2KFB/+I3IRbVga16PjUk81hUrs
6/DAvrHJjJ7NVEXCq7LW/NoXW0XHjoO/gXQ8Z5bgYyKAyoqk9TQJqzqjyilwDKQpngTMSkYZOcfZ
JOML19joeAOblH1vRpIbfeiTGwke6rmPW3aUXJ9nItlJjE+rR0dfLli9NJhioXvUbPAgxAI09tlp
tcT1XJU735kuxvdu7iRHoqTK73Yi3CAXqKy9uhDC2uHCpTYXEqtv+tiD0z8txuaO4u5+klrF1kNO
i350ByP0p359cUQqg4W9KWx54tlu03zkyT4I463Ko8kr4kGDDyZVGszI4b6Y5PAFhqzXx2p2EzBg
7fSaxR3bUiOlQmTtDibRnr+hBB93I+6xn1FGLEhmNusOzHJ3mOlGP+vlWrBpTdy7EQfN/VKa1X5L
w7jX27be7ETiCUcKlCnsZFmzx2gVYTNoxDs+6zZQ81A9pkQukhM/xYaPK0PzlOyjn/MaiWM5lvYX
Fqjg91ZurR0Fau7H/TJSl0UxiT7kCZ0c6jDPdkbrqjcQGvlFGnsVSf0latwaVrMZnyu3re8byY6v
b8TIlXXj5UeytP0TO7Mm9Rs9jIMOO1jDSLYr/HBuiNSTo35aWwx2vtKbH0WRGDs5Vy5BD3p1nVll
+ii62staVtNDbmu7AV/RtRl1E3TgAm3sZFhado2FbLCPNulb3o3kPpHBhKzeWZ7EJLvZ06zYfVQu
qQWj08+nag4TVoahmpC0J+KOnVL2WrhV8xo5ZXtfDnlIhFuY3AxzM3sxkuMXyVhhB9IsPSCzWXYh
0kJPWCUgQcWnrfy510V/gtQ1ElZtDy9s3uFdJapDLANsxbdMVe1IsxP3TYfJcGc7YXUuJ031PjIr
qA8pAY04MKSOF1UZXMd++qxm2yTGHrTjMhfIidImXM+ADqxvOn9fw9hVJvfg6ybfSoX7CqmsOwq1
ctA7JQGUHsE2yd5KMutiJ3X9HNoMqGGJt1bmRaGTqMCZ5svQVO2+q5Ei+P8tjss+6Ze/KI4lExaq
2X9dHJ++v8fVH0vj3//F30tjKal/4fWw3EGlvVWy/1sa2+x2YBmoTQRos2/5fyiM5W8b5J2dJpnU
qEOF8Z8Uxljpfy2M+Qs8GClhELCQafDL8phyrRlMO4TwEyvtFBHn19yU9rLoO82Bu2kTPcSkwyjP
AGus/Alovul+ZZ/5I65W80nZmWH6sjKeLaxurxkRoTemYc+oSXQnDwGDWk5Bt488KdCQlfSPVCMR
T4wIB+KLKJtQ80rweAYaMDfpDuOIF+3W1mO38SbmZ/uki8sTa1ImA+nQ+MUio6AschVIhiH7OGE2
tiPu4yGr3b4FIjWFl9yo60s36P2BNXdz1nFVf8fS/KZg235Xbie+oFS1Mekm9VtbZMIHjmOdLKN7
J36GvnV24oX0NL2Nb9Ylno+irhTQANilJbuZObDtcR8Lh+Gk37oMoFsUL4MsRvyiec8sM5nSOy2O
9deR4lhtVbJMZszeSSwel66sHvGyl8HYi9cc/sHLbM4L+yvq7JqCmzBFazdSwYfGWDywDALbObT6
bVsUrEHApvoiTZILCJzpZG6FPDbtd5yjJuPlklVbbWU3DbjbQ15p49cus8PTEprGHo56/gOkD9O1
rTXYproNfTlZ9a6e/Bi29sEFwPLZlLi1kGhBMm22FqMpcudN1wf4sjbu8tmpXoukeG3Q4F7JCsRd
H0/jl7DXTAyLKAKJwLR9s7bpj+ypHGEvFKNJxZ+4xZO94p7zQhHXp+2OfGnGztoD6UA7Q0hAhtt6
aJhQ4dzl3Y92QJQjnZJgD7OQGgblwrMyGT2qTGb3y9Ktd+EUCz/eeq3Y0LXOS8Rs8ioG+Vyoaw7o
O5glQ6xKniaryy/m1qDFi2Vc0Quke1QI0/3UNu2+7Lr5W48pG1+qMHp/yLT6JxVPOjAQUfJQ4PO/
tGuYUNWU3aX/aAhna4owX29dYl0jdpGkL3nLUNs3kvVP5SW9LW4nzKFoDd0191q8wKUPmcb1Iqcb
PhnzAmy1MRZ9nxlZs/izsBMoyDGq260vzT5a1KrQ3ZuxKOYU7Mb2UB+35zse2kvS8KbsxqrP3bp0
L1Fr48QbMz3+WQ1rRTBe7h5hdFgXoEbfwXUJRkwINfHlRZZntNpE6byySzJqYwMZcOCAx8CZ2to3
9XYQEW4e73OEc19HS+boaDmnsu3EWj8OL2s7x6gi6Ay2s83dTjktC23CZoHeDX3lRn65HYXVx6no
bAekY4GLgeygxbtl0Nd7eztF18blPLXmMsAoTzesZ+0j5DjzgKB8+GTGZkV1WMYLPGYmRbYbJTda
bSyeWbgOVafLR7JwxwNJI53QZz4EjW870+U6pge0Ossu2U78cTv7RxYW+9hE3h67aPHaXoVXvO/t
vWVRb4RO+8ya1Hp0jeHYwj+9mwYBfnO2z+bAz9pLc30+JWExHZ3Jqgj01DXkhltF4mzFSbaVKcVW
sOhb6ZJsRYxmZaE3TC0l10d5UwrXfprTRvddqCPGXItrQRkktnooUlRGy1Yj8fAkUHLg667MMibl
ljJqFI0bRMYkTmsjUV+a1m2tmvKkbyVX0Q0QnLYybEZyylo9jA7tVqCFSf2s2fUSMk8w+qd1K+IK
URM2q9nLcUkL9WAvGOH5Fqn0GLfG4LrN7GAPcx0AAOtZvaz9TRIjiicLUu2buoyYl1I5ihlNVLVV
k+5WV4aZ63wxKhEfl63i1Obc3bUofglO60zrC4fgegSxp/2QaaN581a5LpYafqahVt0quB6PHTId
v1bFBxD5PVqLaNfIPA/0ahwPzthprBWYZH9h5t5f2iJ/7KpqOMeuVfrGVjjrWwm9bsX0tJXVYiuw
O9qMbQcRrjsVWe2hUBW5gMbsBF3mjMFgx+pHtFCsT1TtMKE3bvaWiRpmU+y3lqldYIw0XlWb02v9
UfJvxb+1tQG9UVlfBifmt2FYdbCaTn5izT5fy61pqLf2YTIT9ZZtLYWzNRcyLMvDKir5PhWRCmb6
j3BrRPStJTGBMRTASkLzKcGWF9RidU5sXR6BipyoHhiatzi/dpnYup0Sh1ZgJ+PDxBjgVZvNwk+H
okPZRX+U5h0CTq2Jpk8ispqzuzVREVmIDk9QWiuemxqLUHHpbM14XNfhfkCUCxJZ5DgZ6ctM7j1W
dnpxDiswt5q1dYCyvFgr0G3X0R6zxeVWQ+cNR8MII19tLV8yW8M+cvp81xlD4QsnvKRZnR0qqxsY
U6eOV64iCaa6UCd+UPEexWByiPoh9fQ5b3bQrwqG0S2Pb4AK75TyaP1GYd2sY2d/k3aef227Wrs1
u/ahMwrzaXXUi1hUd5sRdHCZJoJGQaOsBwfw867B3f3S0cCdTat4T7f+N05tNntZUh1G+o4jMlnb
8mYt6s4JancE6JF67MBx3K8sGwLmR+aI2eZBRrX+BVbydHE5ldmsynB8lUmiHekPzEtRJ+mZMda+
2lp2kk3uMkt9mrVJecIp8l1SGiHjwzF/dp2oPgy909zVTi/9uQNyJJrwh5NFPAKjOD44EH8YS4Ka
67CcEIWmppt6GymM7gZX7zCb1WveBMoy159mkz/HRVn6epbaTzQ45r7Hnubz/iCapMZ15Km6q2P5
FnZKI6RaxXfsvC85EMvrbM0XmBrqBXZ8eW62AYjS2vGQbEORZBuPtAz3DmpO2rdZKy0vcvG9VSPz
MXtKCYizurdJ8lxxtxFLNI1ktuKEJgzzXRvMJWgXg/zCbSzjugtY+Ci/mXuiniylE/1djLcqryIc
FTRbqHTyF5Df5RNFVXZTfox9zG0ChAeaYVC1zYVgudS3OaPMYpsXOdvkaNpmSOU2TWLkRD5HrEcX
mzXFrmV+eYzCbfaE0tO6b8yaoa3K5X52aKAJTDAZDE5v8KdTIOis5A/TJNc78M0pvXorz9Xalnua
/fl9+Bh5ddv0K/wYhGV51GDhXhoVYKyfv+Guq98sOM9im5sVEWx63giy9aLZp0XpVsQNaO1p6QSZ
zmmmHdmXZ5ZvN1mRelJl5bUmFMQnPtDaTRjyY1aG0fewb/VAlSsu/cJC8G66giyILL2j7vX7ROT7
SYfeI8KaE3QK5XnL18C5SLUZo7OBN6WJn5txknht5oZDjzuvwtC1I4yh9Sg9WjKxswcT9D0WR7HM
N6DNhN+UenoSfNVvwMujIyuvcGd/jCgJAEO80IFEjGKtC5q/zTG3kSYGzNbdy4HmNlnFg11zIHm4
6FN00b38Ntd2frfOMw+EUc99I8wA6JRrXsonZw6HNAzC0Ymrb8lQMIkiCeMjKHzGXa/O4UeEeD87
bvU8McHwSUf4Pm9Z4+5H7HjaEsoNNzuXJJKTZWwGpptkdrDExJZrjAchFW5h5vVHrDlIR48awfzM
v6netGgK94s+1ieY9HPryZGIdLGFpQ+j01wbEAiM+K3qi8Evz8iWdk9trl1JkmgCDJ76IbHNmgD2
ei5ZMgt5RUrvnIhzWvkFI+C7tQfreY3J0Gha0/qu8pqx32qvDHhMd9qZq9s+IvA2vBTo0lkr6uJB
THEcEPy+kFYYT8NR5b2zPQ2WgKqPgbyihNGnblvIJtnRanO1s3NTvxFlp86tQCaWmIJMZHbqgWkt
BetOjdcTWV29zMmoXju5SeM7vGA2FBdNR7mNU0Bw5R7ZYqIhA7/0BbL4XZSCv8LA4c5PWH6iYEyj
JPT7YRXXpY50P+27Dg4e2C6vMx1r8ICJIjHhFE49Kq3hlHZslr2uLovzXKTpcwR17ktP6UnP1I23
JHBET4W5dntnu9hgqdKD5vZ0XyaREbdaOE6tV5Uzm/uhFqcl7QBwhQUmAABc6WFYXfOEcqN87CMX
LnMjm0+YfZGMQfL6XFbRp5DN80Whk028tRTa0dA3SWPpihonvrghV7J+wk/APCeEV25fhzlWD2Xc
vNsrs3ekOjMxBhrMad+ZBJO+ZI0U6SKwj+6yfMlfwRWnL1jZwwMCJRkh+JE6s+uxf8naYfq+uRj9
WlfRTVdENTM3Nuhpm/IjRPyyEnLRmwsj9ZZaB1yXHoSxOX1dqfpSr9JMwtireblvbCeLA0jqyWMb
uVRizYqeYmQ3s+scTe50e3VPU6YSFlJrejHjMTkVwG5vc5Pllj1b3ExC+5o71foSRypkwixBZnjG
wkMDNvPymvGo0LnzJwHQ3l7vtKVag3yow0Ovj/ljudVJxsp9hc6ERU4jonOo4zqsqXwRKbnVEQS/
9FPaMjBd5VbISrO9mAbFdVIKc3uCRTt3aSbA8V2SFs3nqp+c4k5maWeQP2zRjDFjpHofK7QD5FRA
I4Vdqaz1u7aUYrqXrpYerbgq+IOjtrz25VzPz4RQp5yvWk/D298PokPbsxsGW7drzzXaebrhkrSO
s6+iJgZ608lqyLz/UyiYmmT5zrdrNB9CzW6IjSnmT38Y//wTYc6vWVeb6BxkKtYaqjKmO+bmJvmD
kLZu5inNDTndRloHX8PFxCD1kW+kOGkO1troTS+MLe2ZfDNzr6l2b8Zy59jhtR4QlFX9jo96cNcU
e8lfRSFuIt4/SkU+3htiJ6kssM7Ihv783go54lghUPwWc/mtXVMrhsdk/CtZ3j95EakUrtNt82v/
egHgkc40veN0iw8UuSotsIZh167+pt76777+r0aSm2T2D/dk8N6//473v30v0LBf35Pyx59Gkn/7
F7+PJC3rNxcxO14mHUgGVj5ugt+39YD9uX0x0pokKW42+/+dSdq/KRR+qP1cfECs5RmK/q5DV8Zv
Ag6DibZd4l3F/vifzCR/uUMVKsINUcOd4xhoO381Gy1onQzaxvVYhSwdduZypQb8w9X4J7/Qf3yJ
LZMTt6Tr8pZB4fz5R4BsLUeI7q4skQwvWx2PZw2qFS7p/4yB/z9eZXsXf3gM4J8jHSXmVaBUdNpb
Nf/ozb8N5f+lBvCvPsgvTxo7AQRcjbwEAh1bPKB5b9a/kGdvf+IPDwzQPXjQ+AnjL0Jgptu/vARc
ZZ2nkQPeVzmcPhpznaSuHoqiOTAyLg7/4TX7eDW45UhKN9nHL9+MzTR0YwBDQasic+NZUFSSaLrL
ozoP/vOXwltnQ6dBu/oP0aSisyi8Z8kHi53oeU5p8yMwUVfR/yWb6Jch+8c1ZCaOPZQJB6/4yzWk
6mJPZvBSJf6nS5b3W/W2kddwiHpNNBeHijr1P703uJS6RBgNO8Ik1uGXFzWTUOpalXTHJeMqUotw
/rfoVEKN//n3lxKx0D/cIzoj8M20KCyEPH++0zNDq9e61tpjsaBB8/KQM1sD53hieT97ed429/Ui
Z6Km1vg6ENz2F6+/3RW/3qMsUnhsoSHi0fTLXbNEqo5FFnVHB9jnzoKv6VnN9PLvP+Sf7TEbwwp5
OU4bZ1PeohJAx/THn/Msq37p0csee2QRB3sCWM5u0Ahvc12sxDITbT4OLmlgbdHu//1L/7P7x9At
U99MIfiuf1nSANgip0A3UNmAst3VhtlHwCQXG4GAYP9qRDE6n5h0rn//sgy3t5vkz1eWhlLxYXG3
bqyoX65sBxAgjSD4Hk2tbL9VtiUmdOt4HOyJp44ZZvmjIYrwLPIhPBudGPZzZ/AVpLNkyzlOh6Ru
2096vBqSGrpLg7a3H3ST0UoQj0gY3JYAoypsRWD087iXyPmfEqGjebSLIX2GOTfju7TTm84abZKm
6rfCqYPUcbpdXsnxOKREKbm0oJ7mSivIUA1cmcejnGoGsLRJS65li6wmFrl9I5zV+qIVdgmbyFzi
q2g06yaPcuzLQutItjNJ6IqKgRsVVUmwosO8DG6xvqB1zQNUnDQ+dvPNQoV4DpOCTktrxqCz1+Kg
9O4C4bF/mctFPUzQUw7aYBP9xU7ppAqRefkg1Z6hY0MdWMurI8hiZOoys1+bx0fDJtJSZU5/sVcs
PNWKGMIbyUy6wnvmKEx57EbVED+E6Th9A865PIyrQTduhTO3wZjyesn6Yyqt8HOMSiAl6jNfX6zJ
Mo0Aou+Ptp1Btpid6n9qjULsMac47ln+MOWfrV49jKPgD20X2FQ0s4tJHGDRF7VvLVj3C3DQl9wK
DbBS25wnRB8Dm5qG0ndNJMdDnmq3aaR+9Ai16P774Xu6zi9q1X+4UIO/zOBTfTVoyWfEbYwYloZL
0sb8kMpJ/Vj7qnXZzDfrMW14YqR5zZdghmv/aYBQ4RUz7yOd7excuGb3CRqsjQiqsW8KZ4ivdTGF
O4OxzWHopvhhyplhRKUxBigYWuYkjsBDppPxx4ET+S7tPkAmgm9xtTkRdjBFBCWaWT/VV8tvmrQ/
TIUDXN9Mxyd8GcNTX4f8xzSu3BhOYj5AgK62XjA7Y6lD+KdVw24kS/7Ocbmc7HRkGBRtrQdoG+F4
oyNLT1BVCtTudHuAbhMZ+gMw7Uc1hNHDAn3kKS3RCHr0q+YdXof0ECPoOkjVhl9DG84Od4kW3uqT
S9RsxopsQPFBBEIahuoOzbweLNFi+Sx0CI6r2+bSaMiNJdqmk+XW1n2IffzQ1bFxb8siukzKpENu
MMygt56Qf4ziOMSNpZ+almTSYZjz2YebGH6FFpB7bj1VvWeQ2Xeoltj5qdLM+alFG7VK66ablpjG
r+D+5S4aGiW9LQp9p3W9Cz/H3a5HKDILGND8PSeAgNyBcc534PrEEf3dciwQlV7yKFLPAgw6WgwH
XxRRmPLg2GV7MJnUfXb0cHwrcbM9CNihxzHRc4sIyJnGnCE4YSX4Kr/JjFSzhsHbLd686b1lIXkt
h8i9QytuPOduz3qro3PezY00byZwDPfGmG2Zb61znxKBQrKHOT2gXpnv5zTub2ExWhc528sVRaJ5
k9W4f2RDtma99NZTvRgO8dPLemwmDQuEKTAqeo3cHl7QU/qHFrduSbBkmBHnZllmkBDLth/DSeAG
J8LWi/MqfmraMf1urlZ3lCMPIdZ+3YFbwwxmyzX39ULGY18BmQxIkeoCCkq1Iw6rQZ5obWDtqomf
V5gbkceEmb9phrEVpK7NVsEu1zPvNnrWkXGfl2xp0KXoi58TYdj4qVUybTCL1D3BE2F6TcZLYKsI
2yHbehzuc7WrRaQd2jjDA1BaTHvQvIGrp0Hod2Jp25PWipyP0TjLPsResLPDLRpLZ27kj2jW2Rcz
IcVz4sz3xEI0X6em73mMjdlDzsqOsS2L7p6nwBuzBARSo20fez0df9iiXPd65Jg3einLA5Rp3DOO
ltYknVXya2+XeBFyNwl/du6AVaObpzvs1dn54z/XS8t8KmLF0HVGtQu9yJ7uJhL77jpSUnajQ6bu
jnt45eoCAIWMw0j04yVJpERLj8B+9IdFdztAKr34mmV994qmoQtGINOo/VpD231YtMo6Sn29wxOi
yjn8khI2+2lMiuLwYUQzzTXcJasUnNWi8KdG4IGbB0Sf1fDuuEZ/cmzLQbwzMLh0wkxsxzuxyEiS
bt1ecPk+/EatdJOrlc3jVWqMu2AnVfOxApWss3aUxqkFtcGszhmLM1M3/AYM2fshQFS7HvH88YbF
jE2Cwaj1JOdOfO67cX1IVMdXV28mIJNkCOqZzeC01gMvm2RTeJ5XEEgSyDETcqxBdWJN0KFmvnrH
wDRQIe5FQGzE313Jf53lqfVUsDC7CSVI/chiPqg3BIry69ecA41oe0I0mH0CIOQeSgyKT5vBY2du
xkCn78tDhADExxxJ6KKLUvAjBnmyGCkRLuP6ldsZXhxa873RLupdEpa5IyJxPVvkKZxX7mjfFqrf
FUqUP1LO8JPeie4Z7jfI68iJ7q1Yi+76dHCfyrTA7Kk6l11HXR6c1rA+9/SiULdYA7EdAWnod0zu
Dzqc53t8FPhkNDH+GMtQeynAXkM76ZENOpr1+/eU9XP4cxG82Rlh7V6oWt6apHE/R2HGQ4bp8Znd
8bDTzDn5QtyJ8+DCbN9r6LNfoWKq17HV1Gtq1sstJ5W1j5tYCxY2TIEGxfJoh2F1XSOtfazY9+wI
RSl2WgYx4+Oq9yYWwKpznDs9E3tRlnD42i69YZEmvabCylEOK2tsbsT9bFYMP5u43JVA10/F0pMx
1hTsolqh+BFDOz4PRBDchY6MEELHS4aHG1Pl6sj1wdUUiRKMGm5WJ5lv7Y5whAJsjC9VPzYeJrTs
TjRpcbKW2frshuEIfF4o2AmoZAOxKr7+tVmvWVetV9l0rh8Rl8NiYMliHoFSPsZa8rXNFgyRcbOc
dIQId8DuV6a+5oC6oquXT2KuTJNNIgmV67B0e1tm7iV3kewMmZ3eGVms7QdDz85qKEC0T/jSpD1p
u7Ct57vG7ji67bjsD0TRaAYSCAKNAh0xTwJfLnZ3nE3jyf2gmYWqA+/Rs6nwcaRVzwMC+P3AA4ca
CFrEjVR6f9dE6+i3gzWyF8nX6zLJ+tyE1sawwfnpsVzTnv/mfWefSMWsDDQxI48Ngur4aTLATL21
S8w0cEaWAQ2JpYdelvknAet4VxB6foY+Ir8Cu8NRWjRdoKYJDxYYoIGkQWzFZAqE57jjh5lIU0ee
Ma0PbWaTbjshcnT6pUV7wJ6Due9Yk33kWuPs9SO8KDTcxvogrJnfvGaADPdD/s+zYnNMFHQYj5eh
J0Y+5D+9Tw1JoGm1NuGxk6k6JMJYT8jHEYEwo9w+0Z0dzyRcuFjOsR7ifxuS4kmfs3ZXkRyBDjXW
DvT2yLQMc9HfFqjtLH7L5skYt3lxlmg3UTjeD6QEIRlnDzal2g+n6e29VOVnPMiSIJclvPAxMjS/
ZBV4ZtS1e8zqE+LaSD+QDg3FjbrkhmF3O6B3FzZJy3F8rlcW5D2EGL1OKjJOrQKQtfaN5MQ7otGN
vT5PxVa3NScntnXCNZLnqYpXn8Tq6MjTiq0tDkQpWDhGIe0dMWWftdJo/T41CLLGiB2iviTfJTPI
IBBOT3a2WSvSkms+b1mbBD4MkLt4YpdXkMTXuowjTMWASy0yzUEKAAQ/MMUnBXwYzWMG85pk94EF
CFKG6qkGDIG1LBINODE9volTq74vy6z+rEVwzTnViy8dfL5v9Whbm3hYzUHu1NlpGJeV5bSb4ZWL
hyNIfXMOGIqre+W0632KJuKpZpu0G4vBRoM0t+RGr5a1m230bWHLTjpnEL0HS8g0jsScc5TKBR9Y
j7O7XQvE3JpxXDNQXy15KuhT6r0DmTC76cqvlPfyC4pt5yrdoRd+qyPmGZsU7bFeDdN9uMIA7GHE
HlKNjPHeQaKvF8hTvMzV4sgDkd8OAST/rypWzabuXResAX36UJp9tR9QI3+xWuorPBqxfrs4bv8l
y2P7zE6kfA0XW4DMLwfjk9hOSEvCFROxEx9nEN43MZ6da1x0/WvZQzqY+2Y652Y03rAdz771KsXg
HUu+3Ip0pXsSOYrvRWcLHzWUekcbVun8RGr7LDNdXdqeDtwiQw604Vgqet0OEf4C5fzFKO1il4XE
bnvJOMa3lbb8yEbb+axXdrljaez4AK3WTT2Y+ulYEElkxuSKtDi7B1IN5imwlpYnWZqnx7Qec68G
88PXy2l7Xugqgio2Vm+SoMy7eg26pHjW8uTzXKJpjnjKe8xsHdZIC02xrF+xRRikheRML4SymyEw
qYwPpFMX/5e982huW0239V85debYBeBDrDr3DgiQhKicbU1Qsi0jhw8Z+PX3gdv7tE2ppese96C7
aieDBBHesNaz7qqsqM66JddPmiaklMIYSuaK8IyMoE52aO2oFAHtkqW8zB1rItx85onWW85Dp7AT
p+909nQxhNgoSXifC6U746WYX1Eqps8TueL3qczkp7qvJ3tfK+askToHVmc/VCbbqSyjpDGUrrzG
3zWW4JWS6SlrLFYnPeTEw6D3L9EIhLdnsns2uU4JyQdff1mrFhlbduujHb9YqiFn8yiUfN9B//NG
fioiC2tME66suwsGgdFFSjFEilaetgjlTHneRFbotU2q33D/f1szhIAcdkj1WCmxMAs7ZAxV219l
KkMGI8rjh6lpBS8uW8NqUYTXSDmqL4zBngw8Gk/GPN0uPc7SnW0hqyKlRwNPv/BkrxVBhl6f3zqu
PXZkKcjmxlTzVT9vtUgSe3W3DEPPBiw2MExXxp7kOvtMzyyWwqwWbRBVLr1pqkdfzJlNIaKsCveB
Eu2caLLvaHV4n0Ru8bRuQP06ch+JfR9P1Zr9JH8KdrFJdrdGYnyzc6e5HBhqfYmWENFhNjoJ521O
z113GfcIATljlePsZZSyH1dcTooI7Ud7iI27ZECGmPYJN2zjkmBeUlPNseXuTMXcdyLWr+hBHngg
Z5dTvVgHKa12042dta3zMnyu3Gzx8mZ0GBOKlNTwcMFDgWpto7P6DKbWJEZrGMubcmkjKlyFeXNB
+I8zF9ch3rkrm12kb6WWfoFuTXzXgJN5VTrWW8IfWFIiwboszSk+y80MlfKaF8iOdgmV/nOKag1D
VbsveNxuB9SPPvA69ToMeyvIx7r3qi6r9vMg8tuOJ+4Gr1i9dd1B3Td5fwdcj6gaW7UOApT4Htbl
E6gaO0iR73gjheCBB6kSsIcdzijl7MOIZ/yijWRG/VuV3/suHRI/7+ovQqZgcRzUwLQAMs6+rAGE
KurRPsSBEaY+05KRi63V73pdgbHHItF0L+DvsIAntRsxgGgQpu1kyRjZc+LGvSjnJr8rCWXYYAty
93HSRn7NCOvO0tuXaUKerC6UKo0UzUFdxq9E8xQHM9cLhIYmTZIcZqzEWXpSJK62pZ0IFF1PD9z/
5icQiw9FRG1sgMUNqApz4pecry3cEb9S51WZzPt1Hsegn6xnmxZkSpczs1GvqaEsJmeMiZTe0b4a
bj6eGpUptpbEBqxmJI5HoRYMrhJ+jy1hXpmqol+3k/tdTobyEHHr3cNAaGIfJj4SYbeZQp98EHuj
oPbbk1Pbb/UEUTUCl2HjEKj8wT7z9RSU0S9Z1ta6nNJxkf4++hWta1V2wvzVlhjk0XrfW7iPg8ii
u3VtBvnvz11fbXXWSTPLFmg4WFW1Y5Jo1EhVU5yZw7WdeSd1uacDmLaSfJgP1i1H7LifQ23XBObN
cg9D6PFkeVl+DrUhtY1f2x9DelK0vk0dQ3qFTPlz5krq3nIW9TkO144SOe+/Mb2Hqsg+2hBvZARk
tuiWMVKbQID+uzb7ipFexJz0z08qP+E6w1ZZfB4jUg3c+71RsIP5sQ4Z0lW16M4TEqy0/uD3e2sd
YajENxuAvlgxrr/vL4s/vL7lMOcjmyU8DL4+Vk8Qmp7e/zofHeNou5OYnW5xtzaBpnfnGL32BIT9
ww7/L5eLb14cXH+gdbgUTYzdv38P103xiekdqaO8wM6jXtUPelUyLR/G5FNMjM1WloN6GQGb92sR
qScOtOQPfrbXtx72FDKoScECcMGF+vtnMMy6F0oFqSjSGuiSVbfGxmTyLFdSeYLr4yOM6uvzyvGw
wyONMPG4H997ktrKmWshg4Jol1PDmq/tmDDG93+81zc4kHEHBBzzHeie2tEqyY20DhFgLoOki3rA
JmiSq3pAvMhA84+PxJdAimJYmikM++gyQTWaLPPsVAGPNriXSntKguhd3aQP7x/njZ9Jsw1kJfxW
PLl+2Ix+ueSRLmfCbewqWBIV9/IzyYbIgkovAezz/pH018tGKCO/HOpo2UijakGY5FD94DK9K41o
U4xY6TeTOyD7HcrlfjZZTAMXCBtfGoz41EaGn+HeKdtu0bttygpor7f00gUatoLp8ZIdTCetD52Y
MEGN8XJOKBZTPVmSiInze0txhUda79LuYA9wXMaqZ4xFmlAOHdcGJWAlywdf9JjqwsKRVSbDfZUb
gKyZ461fngN9JeeYc9rG3aNbrKTZwblBNJU8F0tvH/ocNVeTA0ki5mhnZzON04SVySLi12Q9o8k6
8/T+vkB37nUWRoKqgJHiwIWjuyyqTG5Jt2DokAgbSngq9BUAMmyaQbcPSqr03mRURsCCa/S7ztE9
jpP69PH2WWagZUjRXXu4UWPfjUZvsaPJN9guupwtHe43elj1iw104IOX1hvXGoB+DQUH7yze++u2
9JdrjfxvyRp25rykSns2ENVzwq8+BaRepFBFQjEG719yrze/GB+AL0JHRPYCY/73A8oKigmqdbxS
TmecMHSBhhY13RlK5G4fOrgRYuYvd0biRn8EMF9fz4K1NmYoIo3s1+KLhhhvJe6tMqDXnT8N1qg9
SYa+d6ZmpS9//CXZ8vI0ouHhf8c7dJYjFJ1zDxF/aBiNDmtWGePg1lfSsjkhQREQTMuWbV5t+O6f
P6aoqwS6NBOJBMvm388w8vCe3rMsgxbDwV6OsG2miH1vOjcfvE9eP3qBZHM/2SiMoOYeS9NoBNsI
vk8e6I7zOM9AJnVYetxFQvzxZUq5gWAKYRQyDPj2v3+nenWnRHDNWS72I15spi8ivSQ21drRfX57
/9d762sRukh9Y2isko5fW1GS16UB3Dhgty4CpZ4JFR1nBrttLvCkv3+w1zegoQJS4cWFuJFDHt8P
LIhjqy/4ZopxFwvlUS7Ot3QSd9FofVCDrPfy7/oDDoU+x+Kr8cw3jw5VENSOfJ5trKjzrWBg4lZw
+Ox8IKi6HA7MKj6qRt8+okspCpGJm+749WLUtlOtR5TacMjc+rmatTuxuogQp8IY7fWz98/mWz8d
hTcETKoOjrie7V8eZ2ZL39GFdhYofX9ArB8YRnaZWOoHh3ld2BjIUtHIgJ+m+jhWVhGMMSUJf3Qw
KLqCJ6w0Tmoym7fvf5nXj0qOQjAOUQQ6wNhjO/GkQNFOUy0LGgITN7R7HuHb3+3Suk5lx1YNAiNh
0B88JfUjug+PSY7Kg8M28UTztDy61cJi6Vz0L1ngmuDGRpDxvOvqDDyoy6puIQl7084rwE6pjAwU
2oLLpmxVe99NMjrJWSbtRsqiZTbljdtnmR/VNcXBWhYgvDdP0cZY964+WgHELfODT//mD+O4a/Oj
Ac4+/mHYSxIDZ3DrMqIqt+kMM1SZGHa8/8O8eZWhq1xB07r9quQsDMlrJKryoOzsHNveEKiZdufY
3UdVyxs3LPZ0alueQwQ1Hf0UQO5EWcuSB9FUEzSjhPHJZKnT7v1v89YTCCc9esQ16J1z9/s9A+RF
n6JeyVAQtDgObF5TkwlArW3zL0Nq/HkVTc+ITJRXBk5SYp9+P5zTJZC4Y27ROQu/reeuSazrogkf
3/9Wb908CO6tNV2DxuD4Mp5aXNpLxc2TJ6Zzlc0ac/bQ/MbEtdo1kel8HfM6xfZttR+8qt565qGI
NairkQy+anqYn6ixMIaMwCX9siuV5yUFzUjGQbrc8rj+4GhvXfC0PfCqCRAhB+nobOZ8R9uq2yyo
I9yBBSlj16OeKv77J/MIAb/WTvTgnEyATJC/XmWiuL0+9SZzt8DpR/UB9321U1Acb0KwjwQQtPZ4
n66hAn3VDZdyLrMLM7ehXTkIu8juBJAbpXj3Jc7AfHRYyvZ9+lF3q7155gFMrHemAL19dLs0mK7M
kYCYgEkXs8JOPmvdahkTTnuS2M5jDzMFvkDMJLOEOZiNA8Q/t3qKWeuCxoJgP+KmZIrkYklTMD+Q
9vZBs/rGvcZiixLUtgWxHccvxBwrMPgsyu2xXL7ViwbKv0ZRFeYssefn93+0N07Hyohb6woUq1Td
v99oOggl1XA6SvtQ+6YycPALkltAX5WB7RKkh2a4+6DCeOOmAwimWVQ0vLFe6ZuHJp+nBt50gH3s
E5GFigeMJmeY2Swr1lXey2Yk21Yrh+DPv6umIedkIkWBePykNFY4VuO0VUCvdiEtDE84uq6RJUeb
OIseZseM/rxu44DrGEDX6H6PQdvcK2PXGsAzFTWS3qwNrCYJfr8epVsEhUUj/f43fOOdw/GooQQv
NorFo8qmCBsjTnCIB9MAIzk3mtEHQix9srvsf+dQIFCFQzwforujF0JtG0lXlLRomluVV2YuMVnZ
nXWa9Jr2wePrrWtUcEOtPoRV8nx0jQ7oYkqYE/QqRX/Xx9WLaWIjAtS5SSJ5TYZY98fNEQ8wTBe6
Cc2ECvHoealNDNz1dimDZaXNqvZ4A7LPr5kDfHCgNx7MaItV4rKYPGPjWH/PXyrReiGaXQ1pAcE+
PALr3juLvPvgkhD8GUcF/W/HOLomcHNlqQHIIkDVq22MJIFfYbbmjd7DCyM2AIpHpOIAG5vab600
uq/GxkYxwMKmd7Cmj1qvbJsyYd1jTMhgSKfcjs6cB4nomgP8/Phad6PJK2eAwGGtlntCSdhNZc7s
oYULT2ITUPmiTjCdtQbBXsoO72ZxIf6qpdZmAOFawlsGGbo0UFN0meKK36FAg/6cQYOLJzvea007
g01GpzWIuDgfME4HTubeJVXWepzhbFcwKyKgALVQgEKp2FTjUm/DnrjlbsngwhkC+HKCj/r90/vW
tclb3Na4Tlba5dG1CWpbdrPFtYlW8FlO3TOm/0tDKDtRVFvAYtW/cdtRc1PsMb5HGX90PDOeSyng
JwSdjNeZ08WoZydjV35QvL4e+REzjn2CwR8zAus4zcWYshhTn1sGKEmva/jLCIecrzK7ZxN1zlba
600dwmD5Qcsk3j4uU1rOKM31cUHm1oUs6tFkJlLNC9BAFZdQYyjXqN3VfMvinB5HmkW47YAv+yQL
aWy4Sh7kEpu8idTXTEflRKhwy7XOKL0QdRgXXL3H+MEay02/mNpAoz6hB8rsJfKxwFrMXuzFj7Tw
Vs+M1nMWU26yLjWyTbfU0Tbl8/hdXr8g/NauUidf9vU0yh2OLv4+AUkeMRjp1lZs/UEK86Of4q1n
ugXLCuI4Ywahrafsl2cEaUhmUWZDGajd84xlYgMNep9p3fDBlfXWs+iX4xwXRkM9ACt2xzJwzFz1
SuYNXhHH2/dvl7dKG0usITw6+zbQh79/GVUSDSGNpgxYOoE5BqJOM/5YZTHC2nb+wHT25sGYV9Kz
kLn0quy1Gh5GZc69osRWQSe67Aej3iEDQ1DZJR+cvrceBEB111ANLHuvit98nknARUoREAZ0rbe2
5QGFeATC+tIlmLdi64Mzqb11Xdh0STSweKleJaQtbZ1zfqnTUmI2sXrocEkXsDc6s3i/EkocGLXs
vKl2xU2ihlBiIpTNUZWU507kZDsAQvM9dG7uqDaMjI+C6N/8eDwQGSMxv8XH8/svPU5hq2QxZc4o
6xfhRg+xPtzmgmXy+1fUm8exYWhSUVqrb+b347RYlOMaUU5AJ1ozzQGrPCujX/XNBy/St8pWhlO4
19T1/+yj+1CMLjJuBFhBh3A8btG5jeV1U5kH8F6XeSXvitz9YFDx1gX8yyGPC9Z0MaAGm2oRKOO0
j/rqBSInClfr0FQfGYjFW9cvHSlLMspHeuGjvgiTuIEH3y54zOjzUxfX30fynr0hB3/B+Bbyba0k
HrzacpvIVXCsaKs8q0H54w7to8FQ5TGUThv0OrJlrC2YDeKuuY0WSHROmedeAQJ1N9mj8+CYPDU3
0B9RTSjt5C/ZOtqs9O/qCODJrhwfTNNTCtIBT2K97Sj5EmcADjqLZNsXs35bo7zkZa+bH1xNb50F
d3XqMuLguj1ewOYwI9oSkXKwAEFeukXbdKrxaNbmKTPTxy6Zxw8O+NZPvNozcAzaDFuPT3sN/26W
FENBIl0FcUxPItBC9+uLKATn167C1PdvmDe+Iu/11W3sYsR51V261uwUnS7yIIPHv42b2YKfRIU2
kyX5COp5CdAhfXn/mD/0GkdFKNoboIs6tyit7dHVFSkz5B8nLwKrWFwP1IZ1a8QaCBEwsadxlecP
tQ4jPzWQbP3QKTsxIUlFT0RIh5Zor4wjktkPPtQbQ0xUCUx91qe2/ar3jSZzqcOBO7pdQvRsK7Yb
VZrYtWHTgr+xSBmxiIPKzXwLqBpcNDsZ5NeG5r//QcQbz7DVF44cgxA/Fm36788wFWmEVXRJgW85
FaxGVnFzIvLlGoFlaZ7yc9knIKDNU3wW7SbKGSJrSsEeFXbQcDWKUd3NYLA/xQaFNyBa9RNlMalK
I5cUtolsh7IHvFsfv8woMnlkD1vDSmMQ1IrhN0rZBbEl7e0U97bvRKd6lYlbCJTTJbctThSiuZbH
2OndQ67an8GhZx805m99fzZgeNDtdUN/rBRh3AZAqxN8/zybbmP8uQG0pOQx0ZR49/65futQqC/R
GqzpOa/aVpZOUhbra8mtROzX0lktPeSiHdw4jx7fP9aP3+34ql+nv4LuldfgcftfKlbej4TfBTVJ
1c6mY2GM42MBcAhFaPBLO9dOtUoNr7oJPoSuK9G13ikkKIm83tclOVw/PtB/8A0f4BvWu5xK839R
Aq/wDRekisX/5T9nVcf87OUHpfbk2//575//4U+Kg2v9ZTLvYt2CJA5BxFqK/525oBLHQIXJ0GC9
rFiJ/BPj8CNzgWx7A4QsCyGbwuJvjIMJFgKJ8v8CHv4sc+FHCfLP641HB7smbh+KQbZBjDCOniPw
HWoyw239bGF5Ey17xIhzF/oVPJBibs8RR7tbSETYKQbHTOUGOdXyWcHZp5FlpgXtUCtnIZ99O0ul
2PFiqvCnLu05MJ0gbkR/cODK+EbuWqdVXyq3siSWoCoj5bRLnDUjoLBuB6ee7lOE4eWmr1Jlr9Wy
2hQtoDarxUPGn6ftdCmTcuPCgkCki6KBzw0m2owCHJDnloDOxM1ErrMMr7GvXE5t5ducxw2BD1og
Uf6CjnAyz86tg2aAs+oz148j+a03tdHv0xqE19CkXiPK+Txsomg7dqo/DerXGLAe1L0Wcwo7s91M
lNLerGSEh0HfI20sH13yWrdtnSX+Auwpn5pL3DHGFtF/94wyS+xyu3C82qwRzxUWxy+wTnGmDL8r
HTeY2z65saO48guNN2md6a43VkDbxroe2GWll83sQv1q8V0WuFI3Pe/MjaGyuYkZE/lRAt9zXA3R
A5mHB9iu57HmhhtNFDdw38Yte8u9S5RPTfIT0xudgAiXmEcSAVRfD1U8yanmMSV4MLth9gZQ/VsY
6Z3fgT3087mPvMZUrG3u9F+KFrI6mLBDXWrJad2QZCPIZqgWe6ew3d6ZCwLPPrMUIFe2TdttBW7o
Hrq5Uj0n02vgY6HyQElWbWi4TTA64A5FP0070AcumZMFhiLgUXd2SjHVatAfCZuRvIw0c6e3yuy3
k2qgkzeZ/DvRfuqxa0iiKraulj7VU22cSgWcfBkWTIgFELC2GTEIRvtY9KTuypoJQK5ss1TewQ17
cKblLNVHG1+mZeyUEl2Upi7xHiPB82KmT+xDjX2K9R2fy7gaAVLlIHX3xViU1Ed6bvpcE8wVp401
ckk4TcS8PcX1EGWzp1OOeRnx5gO+LA8rn4ojwzyReqo9zcaieVnTnpIY+WWZjYk3qVNv0ySdA7OE
+LqwEN3AYSZnrkylD1jPCKDoAkAk+M9Tc/5epjWfcPAWfmYjtaU0Jn6rmuWeWGEDT7tr7KwUG0wo
0vtGt6JzBPPFTjhfIrdVDyg3JKZCS7mjOCnwAVmx4ZPSlNwUQ+Z4ZWvhiMzieV8TS3GnlkCmqA7J
+OQF6RModN52BNiSajFuQZhauyXrCx82gr0twSBsOl1RrxKrWbYqlfpWa52Y+U+m+wR9gM+yU+tE
0zGvJJEzBLoenXTmoJ+2mO18RY/r+97EhQvWT/i6QUSuFbmjzw5GblQTHV5rpur9HJIi0CmaxZ0r
lx3th+25PeU3UP7yNlPEfBXWvXrQCEQzN64FiNkb6S+3Vu2McD0LC0N8mW0F0LwdH7U/s3EL8S8q
ZyVe1n2VWReKkX1JBkRZaQk4dJCQtntnIKF44XzWS2sGNnFcZNGo36cwpgcZae7qYdEBxnW3qpOc
oDK1aLJtYska88YKU7kdVeDHsTvBwB1Xh7QBwFWX7leSH24SbM2h1l/lTKg3UKQBNCTKC0vueZc3
5FV09lky8u+3iONGC7dIaZTljlD4xiuatvbncCB9FbEhktnkWVbRCMh4uW0rnVj5NcIqB/+9GZ2+
8zQ0lCiyYdY1JakrQEib81m3AX7qz64UNYbAdPVBtMR06hihCtslCUDZoACF2WvIl6HNR1xYc3hh
IkvbqzkxJ0SPZDtslMMWoRuk0y6r/dEtnCAW5G7k+hN70TMQBOlJa04PztgS6ZBYnZczCjnp1aS8
Q8T/mIdsIerafrHiEUdRmHTeGOV3utaf2kbXXNSOfkhAeGzMqsrPV0Aohc9VHoeQ4gSEslDK703T
E1flGuHGXPpqzzibmBVzTrcSpfvZqvzdG1PjYMsAtpqnTJVE/ORSPd/NxhxUGApPF4vZ78B6CddT
PviTwxHLZbmTg5Fc4Vo9SzVeQhO88U02ElgEYS3fNT3ORxXwaZ1h+bRAx53Osj1BL15vQGUrJLP0
+iYnCtOPC2l9pnz9BIqiD+zZ/lb1+GhirCu7Xu/GPcRxZRdhqffsYnAvCWW/UiMcHxJNOh98PK/x
6nudSehREd5UKUhpNI472AW005YB6jZWHnsX96IkAEdg8ORZ2PcnzrA0PGsAjc9haGEFmJJDPBgj
HTpPudFRTMgHMOGdXCcFaRHmLrJHDHh5LVAb1to+stPHcUjMk0Vx7uauPW0z2WxqJfqOvcY+5GUe
7hQb/aJRW9oOVpCz1QBsHJwalF2F8YsImIoQbKupfBYDiyi/wCotu3s2RGGL1QJoB5PkaVQSoybo
QTrV+NCFQ2GviQxWm+YbydVXOJd4CN2x3tixnq03WZUWZisCqVeI49jJErV4L/qxFOQvzHPTOtEW
ewJPb2bChG4kK6Q3NG+EUdhW8xm/b7mUB6TSre16Kb4aGxdrmidKnGMQbJamOf9Pef3/E9iw5hjQ
0P/r8voWx178X95zU+XJ76FmP//TnwW27fyFdEC10bEACbN0mref9bUj/mJZb+IjQFH9j3/yM7lB
mH9RVa/qJ0FpoJu/lNdCpyYHv4dI6cfAmR3l//2f38T47dFf/5r+af5YevyzvEaLCnDNxKLHn2lB
eToeDmFWxziTJut21dbGrRtnYvTKEnt9DJl/Z5W60XslJM9rl2i9gWCCMrkYwTr4Qx6DIaSC1u7S
MBGPVhvPV5Wll7cQ+cMnRgLTVb1g5QzscTGDuhFEmDLxNE8Tort9OyuryRunDO8hLMWUtwI9hThz
ciW+yLSKoOqctNJDv0ioztJNIpaxM85oL6MUYL42pOV3lqcJ95Y7G7tMaY1LAkKnqywODU+ppgGQ
pFTEoQlnoPb8BGVKfESsxycD0GSKUaZEutKENSmhxCn3hRCHcXHEiTslTASBSQ+f1YIP5RO+2r1w
FJAijQHD2mO9CUnAqSWpA7aVz9ApSSCfwtJqvMzqSMNMlNEMEpp2eysWtfgOv5Ag7NCcrqzSHCHo
Lkn4bbFMyVpGG9vHGpQ6fy6f7NGozfaxHNXsxs1IsQ7XaPKxD8u7unWqy65thvkUDn0EGLPXsdOF
sY00jbRReDCqJiviq4B0X08gRrfSApewSTWwpxtVgGLfMNS0rwl1rZ+0yHGuwrxinzctjar5Ib1Y
6eOrqna2AwbcXAjVrIv6MtOke2W2cRKfpUD/gpbztxsqiWXeSki2jOPxLO5dfTfFpAx4ZNtUt5om
nWvF4GqhSis8XlxmUADJ4EXQaHerG5ycVn4dXKaooXu7uswaOSi3i1HMW8tOtYPR8m6VedYbfoK4
s0UoWnR8Z9LEiCqGA7IU8nPTV/pjDb9beO5COe+Zkdl+Y5LkbGmPO+KKxtm9nuoo5vFquLd6k0TX
k4DMunWnhrmEOYgnPZzalpeJYup+Fyvjs7NQYmatRlx9jZ9o189AS40pLZMgtGW3nPSQPeZ9EvbK
GXyHYfRGHYOuUCenhFEqVixCjGmQ4gYv4A1oGzMjXmJyr2qYqwIiBskVpTbjHaakHCNP5Iaibki/
Ig/Fs4htEvsIuhBdkpJiSJzhsOcZriMI985nOSCvVzp3lF5cWyLk91FAZ5NR3ctxSyvv7CJmnnof
hFWjdIfOosw8yaWck0e9bt3uwCDJRLbB5fPJDiPldh7J1dOz8NwuiuE0GUCVxLK4CF0RnZHGmbhf
U2iwEJl1VsCGcogK1SZ5Tc/Ve5wHCbndM/HKjNQAJMzZTrX4y06o+Qm5UOND0ukJAFPST9s0xi1Q
dzdpr8U+DZluAeZC0bjJuIYeLIuhYcDtrdyVkQj3VcMbDaOuANxEVgpZAqkufSgm0U7pIKZ8gx+l
58GsJoivh17v/RnH2akCAfek6iHHzm55AwXrrEvb8AQsX0tbXk2HdWe+tack3xpdTLVSTXsMaQr0
CJ401HYeCRX7yaGMnBOdLOq6sy/I6bvt8JHS6Yx7p0vNB61Bxp72fb9Z5r66HB31RmMgS/gF5k6l
dWOfLIZoM+QhpWptRQCrW69NzRLUct2+IBm4UBc9/CybbKSSkPltaQ3OZQrEFqUByyuD3KorIhvF
DspEvhkTuh2YthcJqJx9bqir87fNd7OWaRR5/FdaBmkjafBz+pmzfK6APnkMqS+Xujnvxiz0an3N
JhBVs5dhifXWUtRzXNrjJckmDgCC6ovL03ZfJpqzTUBc7ZgxpR71Xcu+RJfsM2hu8mFQ1qQ+7XTO
Z1zVdvRUQWpg2UwDk9lz6esu2LQcHNfjmMoxUIuou0/7Bs2XNSr7qJm+942V7+cYSFnXjNrdoOnh
ExhbpcB5ERsnVmrANVfY6Jz0VjUi3C4MJsUyqXeuS47bpmbntydF1zg4RBN60Lzt676GAZAsvJrS
ok2gRBgFV4W12BdzK0t8S9mSpFtHJt2NC2rhwWXpDvGLxTvjofhicR35payyKtssU5J9gjhe7LQe
eVOY6M4Oj7+7r4jy+lyPofoI3AMf0LCGa6BouygdvaKMxq1XiMK5hsNQnjO2UoAFRQ92JAvV01xJ
sEG7WBdkaoAx7Kcu0w7mlEZnbga+ahOV+JXzLultL9MFOAcSoRdAHZj5zc6ovAH914VYI+OXIl69
1HWZ7O0qdJgGADVTmij3mzrqqaV75aGr1faRK66UftKP8LtFs3Z31fW0dOqFwFblrz4Uq8+5DAxw
MyAsPAgIBt1uE24GYP8nZO2mL6I1iheSg0E6xKJYmL+EtKuNYc2HcoWweuksTd8yE+2+ivvhJgZr
8Q1EfrStXemcyVB/Utz+O/Er0ScWFxhCQTJ7rWHel4apnHNPYS8S2bAZNJ5zyyxDYmiM/STSp9Dq
vzq6NPfkQHabJWQTIJL50zzMBGfkNIa23TwTLkTgjFBPMvIYt42m1y8RqWabLFUqbBkiDQa9LytP
Z4qxXQgVvspbq9lm7Zhdl5p1UUZdeVYsTb9lJ6HOGz0a1nYubvCBt8DPLtZ5IyPG9hvxnndz5VNK
UV/QdWibERFoYGvp4pskdsqNuz5cyelbixkJYt9oWjD5CoOwMkye9Sy7U3Sr8sUo1adYt5OgShz7
pdGam37QvgNTY0IDVctV7M9lrqm+NLtkP2WqfXDncDmrVWI/bSE/V9HCSs3tDyNp5Dw763o7lJK0
iWggpnSaixMBkt6caWZSS7tPxjk7y7nmN2VCu4PwCCxR2sVerab7ZmDHXHXTrbGAz9CWuAQtQ38V
p8u3Dhap14m+ug2dif1Nu3Cuw0LMjN2IOzEtiG5z2RY7/FvFplGcr2Gkf9JkFH5WpSkusUGxI3XM
a6l1XFfm10IvtJNk6VsSJZL6lGTH6rSX+otdjHBCtG+tk8nYJxMS31nZEpEDNG/TGkBQEomeYnAs
UCLVaN+AxYlIGh/TnUr1eKmXdnjVkA7U8KMjUNij1L2IZ1K5sbBxiWpOBM9/YpSgpdqFALs+ZbV1
E7Ie2q+4vH5j64Rq9XFfeWlLQhBZhaYFj9zglX6myNZCR7Y8dCmR4hSbUisvK7vD/Du6p8g/vptJ
RE9X4OxQVBKl2sslT9Yemvx2JghpXTw1OX76pZ3uRggQtdZdEn0NvmgdFlkLOLUunDwSDzNqQAaa
8woOIQsG7oMpEnOFBRjmWQmy8swqZOnFVrPRZ5vNmZIVyxUwp+wfe/r/7FU+2KsIvEjsGP514/fw
0mAi635dqfz8b/7u+LS/DDavroWVCpmZucZI/w3GFn8ZdHt0gxisfrSD/1ypmH/xN1Zhj83ClJ0H
jeLfKxX9L9QmGip39nvYzvDFHvV47/V8LIl+1U4iyDRXYjWfkIMQCbn+81+0V4429AtVpBmAPwXO
GcfOJo2k+GAR/UpZgkyG78h6BtEpZ2L9578cJewHyTssCmGrImhDO+HC3pvC6qnshukK5604yRdi
rv1q6erPv/weV//oXn/tatff69evaDgcnJ2Wo7qcNpuT/fvBcVjlk8hYXUSGW2U7u2lHf5joR9GB
ZzepplfPkVvU7qYtE+G3y5y8TMicwCg1lvBzameoSdzq3YABWUhFHvo1D7mFQKV4sO5NDx4Wb4co
Ws771g5vCkg4/r/xJWz0s4ismQXARf79S6iNUYuiW9xALpO+xUO77AoFmX5ij/O9FOrghRrUg61S
EBujqVP9eXR7hziZaObzJe7aaerT1cp026jDwoPLjZcd3ML8BI9ztkN8ot0VSd/tyNHoqLYIIN+/
/x1eLab5HVAArGpjzNyvfAnt/+Pu7JrTRrIw/FdSew+lb6GLnao1YMBx7MTjfExuKI1NJCEkgSQE
4tfv05JwQPY4menUlmpVczExdqu7OX36fL6voeMngfFLWe16N0oVCOz2RVpitCy/vf4mUpHPvnEq
TuhvptbHpPjkfLNMTHvyaLypIGk0LQlqTnJrsLlKc33zQTFxO19/X+sQVRJGH8/AEI1DzyvBNDWL
46gHOV7hBekHNEp2cQAk9Aeloy/sH32m4D9Q/E4sqN277aSoC3iWBtNU2wWTAbu2BsZtGmaD+9eX
o71wXOkvBbOAg8ed3lYKS49a4B0yONUguZwd7EwjAYDMlNCwjcpIBzWBbs2Mlq88vCsLc3BNpV4I
PKQ6v/O38eFtRP06oKcC/tEquJbWaqAIkw4kRm+1nl8Rr8ZfRjY/Fp4N+gNBEdikPJD1gML0eAmp
MW1Mq1YwzTQr+wwuaTB9fZF1M8RpsAsJUQCioAiYcjAIUEUZ0alS0uYwSx3SPV0aGG9w0e9mtjfP
Zj1csEvKSzTYs5Nv+1XaG5nhCs+ztJfTVSSC7Oo6vwxBob4hjQroVR7ro40VK59VmExuTGyCrzYd
OPBqW5igO+131aEf8CLdrdRhas1JDSihcwkiF9W1MMbApBJro9gLygk99+qy8L6izsBzz03z1ttq
JuC0SfKW28WfApqsjXXPCqY94LeA2Amisa9Rb5HpyeA+nZvAAveW0ShWNz70a978wScOOYyy0JtR
/lbcrlcqdIbFwTauo8FmNSnmogKo0AzwKwEqsvCwVkNYc5JpmCbhpzwTHO8x8eSo7N2azrp8LMtS
hEf8fEzKWJ+Yc/CpMCxBsj5gRY169gHEFRIo93R6R59JFYff1qqfkHVQAAwbOtDGky1OFB02Hn//
xR7E4ciOAEE3HWc1W5bL/fVh41i38MoAhjsIYqieo2B3u81jXLLlynSVTTbu7Z3l0J+Hi17YG7zr
xaseuEaBN+7Z6VUUwd9Hzn8zJjs9I/QX3yTz9RxKuHiXX3gpYHE0q0LXuoRpbQ4L0oqOKB0Suoss
oVtAjfQ/TN+ChX7vKzMvjKJrY74uP/ZWYQ61TaQcbugYgNGvLHxtrHC/DJfRTp9oQBPPtgdDd9O5
lb1fsk/xLFe2znBjZ/p9aFzGRGjGmNjhxXaj626ySZPL0Nd6I329J4GRaHH6MSbDPkyAPOOr2WPu
7kFG2pXbS9/XP2jzaDtGtxUzHJ7youztYXNKfe0RSPBolFrq+gNoTe8CUI2HBIHCUeGttqPtPBR9
A/l2mCrK1VqDiBXoR+Ni6ew9oEu9d8RZvvoEmKZ+nit3c/VQjpep9Zl0mKtBBjciHgTJ9tJyPuVU
+Vzqaape2/vt7io2Q+ciKYCKihTInbaChjEvgMizAdtDRW13QzWKl0NjmYhAjOdMwmwfD8veYP5H
b+2XTGY/vyQZYgwJNQOMlyobMoJcRlC1HnISnd7AikfLXRBAkGVpkzTLem9NAg/XeY8kfbo3S3e5
y5QPW5rvIAMsiaJfKNpyfXug6gg1lambt2WpGjM/3q+mqh4oUzvhuFjwEgEX7mwA8QbpaQefjm/7
5DhzH/wJZRk/pIXhfYGKaPtogfD5RS/S3VU0GBSzsIA4qSDDfZ0qvfVkkxNKweErZlv4QeE7CuGD
olja08mI2pk6I3xuH+AC3YChESkeQY2egDEvlPiSpmp/BsvAegx1nYHvvCUorm+DiUrDxXWwTwBj
UyKo2hL+KeC8CXpZ+82Vs1bCEZC/5aRnEe3dZLSHzJdF+a0ggJLcKCXOP40qBbA6kMWmiRaOqurD
wOPmUA9UamnKdj1WClD3WXF6ZVu5Nt4RrRtpvlK+JSiQfT44O+MWpCHlpgwUQP3COXgfFwp1XfBt
kvF0VnAUQHyXPvg2MTgrCexPfoD7HFONeN9TsC9Wydq/DekwxI/B5IPYE94eAASZHVjrtL+rCsaM
YoV3K6JjX5ZLPRyFgIiNSArs3/fMNZGtEDzinbEJLwGe235K8ow4YkBU9wCVFplQA92TssjNGvPL
WiXzq4MDLSjF6usb3Qfq1M5Sbq6dTkCdoqdwtEwE9hp4JOMDxTi3ouZkZG51bUwkVxtTie7dHgDk
zSAfPPA3mrPKPnvgI5Bj1JlJuHWUSVHQeD7vWaJ0QKfJYpiHS9iKHd+8VVEMw0NMyGmda4epsgTO
xbFhMsBWMSEbtRz81lV6VVjIq6r75Tds4OJTUKTo9UTbXC3p11/RnWRoExVk8sk87plv8zTp3ZW8
wB/1SD0S/bA3TLv0za87corexdzy8zvFXvN/AF/cpcQfRlS5ql/osCHdSfDShvBtkgFILxiCFf2t
uVcm+QalACCzTtPRxrhc+5v9LAo1URS99CGfnPvjJN7eq/OeNtzldBSY4c4c24GCdx07RFV8r5ik
66L0J2y/HT6kELr412kWbQqk2cwv8n28LS/yCDaGVCeUBN9lZK7RrGVGTdJAM/yb/U7bR4f/s0LA
xvMWdXrjKgP5YbtIy7tFBtTvk/8mPn1Pu0J+n/yzXzo6hi8P1JQB/sAFJhuBy3rmAVdzqib82hAr
Nw/gZIA7Sjf69KdgkOO9VA8G54qqueZjQAZxhHFtcGgBJuLB9OWFJ3v0V7vw+gLr7Xz9d15bwfcy
SYxhug7lNgG/nf4N8HAwNE9XP7D6tJWTC6CAtn66tnoQ7gTVj9TyDWTANmwHnIgXZWBg9sEQcWzw
SurP6xf+72XggcLOXBxFL0ji07hOhW/yM3vQGuHkHDh9E69U1LDWco5MnUqCQyGtSmMVxW71HuBo
duwcOEZ9Nusigye98veUgXCRtQHYF9XTOg60d/c5JwLww6p2qdY+/3tBcB8pXB8FVAYGD/mpIJho
McnToNt9MCQsgiFOLQks8lQSOHB9S8UzpfCk3qWuSYKm018juQuG0hdd6CIoWu8CobvTXbCNPlYQ
ZZjNHghSwW6dh7qV42eUQkuaTpTCoM/dCOgVWFRHeT/dBEK81AwR87HqG6hDB4GEHje51OoNtU/1
EgASRM1fWr3NrUm0C3ChztkEtPNIG0aic4KYqAY6z/GYn373ttk3LOAnBNhF9XRuEwStoqQI6BwA
as4AJeZ4n63e5joULXV6s/rOHX/VUgVwmNQJYPlkeEjp2I1R0LoKnEGf2CWoV0cZqbVuh9QAWDd6
O0n2d10EjcJIkYsyBDSpeFq7MMBFoIMRJP3mFzqnDLFoLFmzQGhD7nydLFW9C60LEQORlB+ygjNV
PZ3TByqXWH1MJSxErW8Z6HzDacyCtiyQNzVEupKcXvV0ThbI2Yocp5ReEMYRgXvu/cZORrhOtePA
6fMaQlZkuI53By/skF4QwKGyesGw+jpyIFDd6u+6JQuO0ScVTryqSdN3aPl8OwPZ5etOX/jDIo/5
JOpnQmD1sY1wmokeVE/nFALstnB3Sx4FvQ/wiAXqcmMktvxmGMbpz8NSAIC3eupt75AsaMAZScsC
hoBlIwg0EBxXeSoLIopGIYeNSdJRYxGPfyAtC7Q8gK9AEAXQK/G0ZMHRibGApwm+YPWx6FPullqk
DkbgnEhdDsQPMBSwOASmoXhaEVWiaeBEIw2iiUM8ndMLgAYM6ntbwlBQ+mAA8mWjGurn/Ip0VOLO
VAmAAlJ/3DkHQqN9R/ZECP8JYcA9OF+9bfVtas6gfWkMiM6ZSXS5GLIyYGh94mQYg0SPq6dlIHA3
gGdAeL3Z525dCor0pSCqAQkhPBmBLSHAShTdZASXGgOhc+oQA0HAxcipQ0c0zwEThrFRPS11CE4o
2wC6PN0uRyHp1qVAOFXahybNBmQHBgA4HNXTuhpBG+zTJk3EdcAh6dz6rXpS//w6QBWg7DRDpNJe
Wj/RNE6CgiHZKMQOngVLld0F2kVhiKJi+HgWuF9OzUQbv3HAURAtqNXTvV0w0AmSGgHvGXxPapsh
5XhJIxBP4hOdiNL3VFzHTgTVvrKXo5AFWK4wl+uvuh1VczAjUQhUeuJCVk/n9ILBcZWVBR29AF4O
sFtPqzw9EcSs+k+19F3Ti1zeslLAWYALQjBnvCwFtt2nopjm45Oz0rGzIConZKUAQ5B+Cgcysfpp
2QgiiEBpuiJSz9VTb3uH7EUBJSAdVcRGAMUZLMbmxLduB7ypPtqXkFuz4V1aP+WQ0paiSbENPrPS
GILCAD/VBRTj0AkDHydWdfV0zlLSEQPpXaApiayaIGJ8WuXpLpBngCRMpKS+hxe6pRF0g+5QSY1A
cBXSThE4bK7HlixUlShQpIHr2TkbCaosaY0ogkgqyNFEFV/WiIO+uDToOGo+755GFCCAklJg2FiK
og0EwOPqaWvEyjoQMbsm7to9jWBVMOMcUAnfiVIbeGWRqsZefh5HgMOHDC2sMtXzN2ThJ66Qp5LX
oR+sHqti12CRvVQT+1e/cFz888+bCs8K7fIEIKf6RVH7Wr+7rvUU//7trFSnSqidfHhMsJ3+ebPA
569+cVLHH06DRepSHF9Wyy2bad64ERWz/1m5f7qRe1p1hqZmz7/P5N//OpvnySn4wcBZ2BpXdJJJ
j5sGh+Qc+UitagXlBw7dOHOz4xTF11iXJMuOPHRXwbcEXo+z7aiL+6THTlZJ6j4mp7Oua8XkR47j
xUMegK93NnhViiU7+GixcnduujgduS5zkh65qaN8k3x7M0xAifnzfNvrOiLZt9BQkgaPZ99nU5wi
O/JkkaTe+ZSbUgfZkafseBCc7jg0K4JDVHbg2aPrnwmgalBa8gvGBRIbSMnzE1kXPEhPOX4M3JYW
qbPo0iMnu3OxqFORssO+fa6b6pIw6YEZYPsQlsevq1J7deJQdujrhGa4Z9tcp+Nkx37nBvGZ9hA4
Bb/gennnpuXKjR9Pt6PJnclPOcvcB3+bLfL8TKab7JT0+MEDFG/ueStB3VAhPzR3QdZG9K6rbuTH
zrKA/6A+Ott0FUSM4w9e7Bx6MkNfM0PeMTQEJe2hRY2E9MSB42jpEPgnB478yDeLP1O3ZT01VX+y
k75ZFO75vdWkxeQH3r2ZutE684Pza53xRV3Orxj/apFmizNN1TQH/IrB3y32wcPZNdakyn7F4H8k
aXjcgxoNn4re4w/+uXTXYPsvoYECty8SPNJz/wGa/19jmv7U6byFQvE4ydptqhIysrO+DVdYJOde
jVZnOaSHThdeu1urShzIDvx+EcdwgRZuy02AzUTE5WWHv/OTx8WbWfbsbqsD3rLD//5DWFpJSalf
8JxWoglVy87/nt1fZNnizKSASlKEgeXH3p97lU1gVXbcj7nrH2cnDk8TqZQd9hWgKcnv8FOAZ9MS
7ya8KDvpzy73DpB550eTkmURtZMefJHlb16cPFl+8iTS4wfZQ0Kj/pnlptexNumxy4TmQu84yUpO
4KD84YX8UqTpqeb7efzp2AD90p+dB9fEbzysFm76238BAAD//w==</cx:binary>
              </cx:geoCache>
            </cx:geography>
          </cx:layoutPr>
          <cx:valueColors>
            <cx:minColor>
              <a:srgbClr val="9888F8"/>
            </cx:minColor>
            <cx:maxColor>
              <a:srgbClr val="7030A0"/>
            </cx:maxColor>
          </cx:valueColors>
        </cx:series>
      </cx:plotAreaRegion>
    </cx:plotArea>
    <cx:legend pos="r" align="ctr" overlay="1">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BAB28F6-3170-4334-A6D1-AF3DCCBBE422}">
          <cx:spPr>
            <a:solidFill>
              <a:srgbClr val="D5D3FD">
                <a:alpha val="64000"/>
              </a:srgbClr>
            </a:solidFill>
            <a:ln w="12700">
              <a:solidFill>
                <a:schemeClr val="tx1"/>
              </a:solidFill>
            </a:ln>
          </cx:spPr>
          <cx:dataLabels>
            <cx:visibility seriesName="0" categoryName="1" value="1"/>
            <cx:separator>
</cx:separator>
          </cx:dataLabels>
          <cx:dataId val="0"/>
          <cx:layoutPr>
            <cx:geography cultureLanguage="en-US" cultureRegion="US" attribution="Powered by Bing">
              <cx:geoCache provider="{E9337A44-BEBE-4D9F-B70C-5C5E7DAFC167}">
                <cx:binary>7H1pb9zGtu1fMfz5UWENZLEOTg4Qsrs1WS1Z8hD7C9GWFM5jFcdffxfVLbtFK8qxrnABAU9IIkjs
EmvXqj2tvavy7+v+X9fp7aZ+02dprv513f/+NtS6/Ndvv6nr8DbbqIMsuq4LVfylD66L7Lfir7+i
69vfbupNF+XBb9Qk/LfrcFPr2/7tf/6NvxbcFu+K642Oivx9c1sPl7eqSbV64tmjj95sbrIoX0RK
19G1Jr+//ePr2ze3uY708GEob39/++D52ze/zf/KT298k2JSurnBWMYPqGSUOoTLuy/x9k1a5MHu
sUEIObBtbknbss3pi9y/e73JMP6POhqLfHP/y8cmdDedzc1NfasUZLn7vjfwwey3wl0XTa6n9Qqw
dL+//ZhH+vbmzZXe6Fv19k2kCm/7Aa+YRPh4dSfzbw9X/D//nv0CqzD7zR4o8yX7p0c/YfLuj6eW
4BcxMQ+kQ0zTtskWE/kQE0kOHEkcgGZun/P7d28xeVc0kYo2z0Flb+gMl0nAV4iL95K4iANqcduW
RN6pwqQLD3VFHthEUEH4DriHuHibNPqrqPNoc//7/15d9sfOkJlEfIXILJZPrcIvaow8ME1H2JRZ
j2qMsA647dicEWf73Lp/91ZjFrfpptvUt/e//e9x+TFyhsok3itE5fAl9YUe2NyhDpcwZtPXTF8c
dsA5Z4KbzvY5u1//LSqHt0UdPEdZvg+cYTIJ9woxWX+5X5fH9uWvaQqnB5JJyhmj39d834ZBU2w8
sez7eMC+f/cWk/Vt9+ZLUSf3v31sRo87/B8jZ6hM4r1CVI7XT63Br6HC5AGciuSO9UMT9lFx7ANE
aEIiUtuiNrNfx/nN8/z994EzTCbhXiEmpy+oKUwcWFRQx7bo1mc4D729YwETIQQj7FFMThGiN9fJ
8NQueVxTfoycoTKJ9wpROT96ag1+TVO4ecCJZREpdrHvHBV6gCdMMC6+27dtrrS1X+dhVDw1m8cR
2Y6aoTGJ9QrROHtBDw9vgngXHlzsdGDm4QWSR9MyGXOQVu7DcLZRanMdNupWa6R020f/vS+ZDZ8B
M0n4CoG5eElgTKSIyFR27uSn0EuIA4c5jhR7arSPz8VtnqshbTfPSlYejp6hM4n5CtH58JLu3jpw
OLyK6ezwoTPXYh8wzuiUS26NGNRqH50PQAdkyu0z8pW9oTNcJgFfIy5/3q/NY+bj15wLI0gTmcMd
8njCIuUBQ+AMrfkREjzEpd88w5p9uL0bNscDgr1CPNbwin9vzn8ND84ObAepiGTWd2e+HxbDvVgC
Wb80d4QM9GgfjynlONpkpQqj5+T2s+EzfCZBXyE+n1/SywgEY4RZwkFqMn3NyWNqHlgWOACTbxVq
Zsc+b4BMHugiv8ftMR1+PCTbHztDZhLxFSLjnT+1Cr+mOcw5kNKxLJP/8CD7mkNM68DiwmH2jHPx
irSoNzfPiJF/jJzBMcn1CuE4fvdycCBrIZQTLPeuyiJnDl8eEO7YzHJ+8Jf7huw4TaO8iJ7hW36M
nKEyifcKUVl7L4cKgw4w5IoW2+WSM/MlgIpjMce2t6Uvc86FFbUO33ibugA6m6fm9bgJW8/GzxCa
RH2FCP3xgnrDkM2j+kgpnUEDQszhyCupuYvEoFD7CvNHuvm2yZ6ByfeBMzAmqV4hGKsXBIM6B5YE
9cJ3uf5PdD494A6IF+rsPjBzLSt4lujmGZh8HzjDZBLuFWJyjPDkxSJkemAKbluC80cjZMkOptDZ
Jubu+cyEHRfdMwDZjpqhMYn1CtE4W7wcGlPUBc4YRciH7l3YICUJ+izkzv3PNONsUw/pJr95aiaP
u5AfI2doTGK9RjSOn1qDX4uBOT9wwExK4eyq8c5DVEDgg7aUSF12z2e6cRZdh1GweUZu8mPkHBWI
9xpReUHui0/cloQTuecmyUNUJD8gEh4EPUn3W2HL3J9FE+lV6GfYq72hc0BeJ+m1Prlfm8cS5l9U
E+QmDAyKxXak14yMFPzAFo6F9rZtji9n3UYTS3JyW6vb4ak5PW6+9sfOkJlEfIWqsj57ahV+DRn0
5nFKGNqJdvkH3MbDJN4+IKYD8Bwo0X74O63r2W0fXT8jj98fO8cEwr1CTM4v71fnBbSFoX/CQS8R
s3fqMMPkjvJC9x7Ylfu37iqP9W3wHKLrfDduhsUk1CvE4uOH+1X532OBrgmG4iMI4B09PLNcd72r
An2S1J659o96Ez41j8et1XbUDIdJoFeIwxrtaS+WhICGR9PjhMQ2CZnhgLIJFGKqmezKXbPulfXt
t3qjkmc49h8jZ6hM4r1CVM5elgJmtkBD0Y57N+eoIF1H94ogdOfYZ6icRUoVTR09tU8e15MfI2eo
TOK9QlQ+/fHUGvyiT0dXEaGOBDRb/zFLSoRzMFXtLWnuns9SxU8RWiKfVZT/MXKGyiTeK0Tl88um
ijaTCIHtHRMsH3p1RyJVpCC/5OPU1udIXRe5ip6RK+4NneEyCfgKcfFe0MPzqcBrEYvdF4AR5+5H
wAL8MEOHMaEz4+UVSBavdXTd6Kd093H79WDwDJRJulcIytnVU8vwiyYMi07Rbf+9VvWzsuCwEEXp
cVd7nAVfk3uY/inL6KlJPY7Ng8EzbCYhXyE2C++pZfhFbMBAmqjrEsZnmiIOTIJOCbS3bP0Onu9n
jPfHy94Uf71BJbfJvj2n8f7xvzKDaZL3FcL0BxKul4qYkdkDBsdkZFfvnUUBErEZk+hzve8Hn5m3
P+pkk6vn9Br9GDlDZRLvFaKy/vSCqCCfRLcK/14PnqFCiH1gWygIi13fHrzRvg6tb9vNc+pb9+Nm
iEyivUJEzk/vV+UFMnxU6B3GUeDaJpbzkqNENA0CzDTFLlqGK9pH5DxJN2HxnDrwj5EzVCbxXiEq
lwgmX8p6ISqzqYNweOdK5ExPprY8AhWZjg3ffbH7d2+ZsMsQ53bfHKvnlbwejp6hM4n5CtG5Wtyv
0P9eZ1D24gzHt9AZuV39WesEWP4DykzUYOxZDHBVNOhnWWySZxVZHo6e4TIJ+ApxOUVE+VJag+Iw
dzhYMPTc333NchnpHDDHJAgKdloz449Pn+nx78fNEJlEewWIPD3FfWwefPJXb0GQ8CPoY8Vh1C02
sFj7eSYYTCCDZsn7Av5Mc2Y3FPz9tB5PambDH0jyf3T9wd9fjfD99ojFRm+Wd9dO7N2O8PTTO3Fx
DcZs6FM6tV2745vf34JtgTv/fpvF9Dd2A7duZP9I/HzU7Ubp39/i9gpUk9HQb5k2pQimp8aM7nb7
iMJO4mwSvJTp4Eg/hzrmU0Pe729xqskkAkUeUKdSUriyt2/UZBtxXQZFyyD+oHBwdoMJXMPw/aqP
iyIdUOD5viC7n9/kTXZRRLlWv78leEe5/didgKD5bNCvqCahEQGNUxxhfnm9uURP9PTp/6dHVpRV
0/TrvGNy2XZ+WLoFi0XiJaJr39uGNZzEfZsnS9NM9Bdd8PZjwlVfuUrm1ee91XtsNjAw89lwU1Kc
aeQmzm3b02z3ZsPzoUxk2LRrWuVkHSRj7ruNKOzQ61tdSLftePNFtKURuXXm6Mqr4joJXH9Ugns4
a5TfSK3Nc/yNsFnQNCUfR8twyOFgW/4tGQzSr56eMYXa/TRjW9iORDAiTIeasxlHIgS2g16z3gqC
hd2P6ceWo71gpcVQWG479CReRMJ33FHYQ+QOickOs7YeyKJuC30T9koRLzJKa6Fwj0vr6iw0W1fU
VhIsgyIOL5JGnmRKhmoB0yE/qbA6TdLO6peRMuyzqA7b7PBpqX6GAXYI9C9FYYvY7E7oPRjEYASd
UaZqnWtffioCsF8uTyi2Rpk3/UXX1/Kq9En659Ovnfba/l4URAiC/j2J4GD6zzStvddaZh/wUgX5
OndGsiZJ2KxzVXuR44dIVL6r6SMbDerz05ukSdG45uBsB8iKh28qcz6MVR0Wa6c0+abqijo99LUz
UDcpw6VZNenoMXNwCi9mVpf906aZNsVDQbFRqIUz8LjLA9Zh9nrURKIwyLNoLarE2mRxY20StC6m
h9aYqaVdF4U7mID+sEurjrpVUohbnUp13MmBv+ttVpse6+Ii8WKRZx9ZXVK2CJ1huC2NtlyYxpgJ
z5IFr49AOI+N+/TqkZ+Bwk0XMBuoQFNUcDhs2j5Qpt1YuWX5xhlp/GwT1VoFLjESnXOXDUMenHRh
lHwLHFm+68cqXNkF7yOPklb8pcU4Ft4QBsLjRdzeRjUTN61VhgLdGE9BzK2fQJ5OsDExVclxlYAl
4FH3Z2nXTmTWoWZnMa9KXzoLLcPxsNc9kyvdNo1X95X5vs0Gq3HDMBReTfJDRevyMOUl9ZK0yi7L
1Mp6V6Rd8LmLs+J4UFq7pVWVH22VOAu/yn2vKeI4ciPN4s71Y5Wvu9JQ55UxsmUQEBm7xujnmUfb
MDuybJ1e0ji4CIac9W7aiGqt/eqDppnBFnZLsZDRQGEbeDOOrtk58bs0tJwvvtnwk9B2yLsx6Fvp
dWbIM9BoQ3RsOPWQud3gjAvSWcZijPvrUlX6qjENEbpdpsXKV1VzzH1KP1Qh6ZJDXxgkcscw8b+h
4FC3bpRXxtcmE9miLBU9Toq8PCaVTG+itrSh9yxLriLp98JtKx6c1H7deAPW4ZDgmOF51WX9knd1
tSKkJ+0ytQQJvLYLnMpraegvM8XqRVPK89A3AnNBSKGP4Gpo5+VmbLuOFumffWaGp7SW5ZXFtHXY
yNigK2Vn48axi3qpzD4eV23iBCuj780NVWn3lwrK0vJGqs3GzQPaBqtexwWUo+uWQ9A2zqou/HCR
apYd5fioK21eF1jorBVurOLY8ITfCVcUVj+6XKe+x7SRZ4e1nSwD3gzm+44RDtaxNlM3xk7SK6Y7
qQ57Jvp3djKOqf++6SqdZe4QpUNe34R+SOn4RXVGL7LQlTVMeXFNhyzWrHYb3TSludaJzpL+REbV
eNjKRvvHWR1FpRvTtLgyhcGO44GxxmuAge8OlSl7wJU5ziL3ffhDnSZdtbSTLjC9OtXEPw8r0xbF
UTKILlwMfSr1O1tphh3V+QVRndfAF65sI4z98xaqYwde5ZQONhxLVLbK06iWblrBefnLvo1sz/DR
tmi5g2/m3CuUn2VeKJvOX3WpSLOl8hEVrKw8yEbPGS1YzJwmvPGysDZSt1VDoC5UZGTZsggi5y+j
aUVkLsyC6sOIO42ztgw/8E9yJrSwYi/vVTUOR8qEdQuXZRCKbOmrdqxWslZ5tBpSOxuOTKWy0rPo
kEae6K0hPayjKjI8wEo/G2U2kgVjdpIt8K9pnKexaSgseZ5/jrNMZsesljpdJqG2L8dGM7aKjYKS
07ALlchdEdJQH/p1W+ZXcMbsJA5GmqyaEjNYFjoNxqVD+lF6TjyU3VnmDNjaBlSlXviENCc1s6x0
EfgsaBYibwFnJBTik3yM2XibJkzaCwcTyBZsyMLqmJgRPwoikdgeTZKKLaIi8hdj4yeWa3R1KS9i
v4u5x6IqHt2sjEfj1PRTviKlH1iYrhTlkgzhWByHEemCZSJ52LnT51wiI5lj+wSs8vouMkZX95Hx
tc6HYjDcCHpE12TMozFynZYb7MOQdrRZ26UcikUuK31mNTlcUqBEggEyw7nUlR+FJP8ykjQPT6oh
S/uV6qwxOiU60B94TK2N1fuZ7zoEm3fV5L1gS2WPESbfkDhbpKxKlOd0/jIiUfUl7TpEFnEQt1fK
srtvZR2yo1Z0gb90Esukbu74+DtWWsT9Kq9bsh77kvH3SlvkA9EGPtHZhnI8TQbRL1uaxdFR3VPa
HeciUPQ8MoT8lJvVtDnjuFKHIlWhuugHrh3PrDpgE3Y5JlYoGN1TeDD5CSkydncGK1kv0NfbF8da
SZ9exHWTJJfUySU/7nncNWe611PwGQ79hZUYdr8sugyvLopxbN2eZno8NBMxCT9NvYN9wrzKjKy5
lUOKprKwVGFSJKMnkxaqU6ZBEr3PawGVrxtEBQGewaZSnYfnFeFDnbusDE3A3dV9c5YZYancyGyq
ftWbwmTLoa3oZDSgTB4kggHpJZniZJ1nn3zK5InTRpHjOqGVYF8Mgb3pcoZp9HU8XDLdm+o0QJgb
nxZlnsRXDrzFocpNsq5kUH3hJrUrN+RhRE8KJ5DNqR8WQbsYalF1CHAHdlhSLKtnimq4TtLEuugb
ZRZHlTm0yefOzgJ1lPlG9tcwysmGRFUaLpAHOGwZ0SFUq9LO5GfD9LNV1pVB5QoOMzfUXXgZFVqd
yiyJrYVFaxrA7KEDzm1DKj/VsdEGy5TmUJPR8Jk85nlBqtsMBnk4wb020I1ustjL2DKwon07tks4
ma46JXVDbc+XqW7haVlrIvSu4q+1bOUHY0CYfjJKXZMbrfJBuRkhoj2OOoo/1WckHD3eBXZwXAKW
zjMSaa/Gom31WT+I9CpuVeU6Qh3xrG+to7GzAU5iEjUelmlSFGe53fN3hjZ5sQyrPGtPg6ErQ8+x
VBZ+QCSibkyZw4zAdKrWTULVKVd2rVPBCwzVVRpUJPqTFCNzWndEBDZ8LDUzJP6Y8utlKIwkODH8
svsWBqbReqlQdnIcSZO875Xhj4d1U6loGY0NNmlEdcwu+iQdrXVml2nqVmVr2mechLz3BkQ3atmF
JVDrnDwK3HoUGWyHUumS9KyvF21KnfpwdCrs/oT3gVgM/mAqzy+VXX3urIF8iMMaew2eTn7CXs/U
RS5zAgNLSxmvnCy0O7dvvlCn6RziJkkrPlo0r7pFZwWan3E/ddrLyleyhnPHjl6WEQOaSByG/l3E
dFK8E3UZsgvam6l97PeFhFx9bwRnSW2U3SJTPmwGorFGn6Wpj/nXMglWKnSScNH1pnk8VBx6P9i2
iFzuhwL9qIhKd9zFLvPYJuDXRTnUURDurtv8/uN/PhQZ/rkb8+OX022dP35C+/72ms8nP4VLxiYe
Qs0/NM3m+9/CZHazm+iLBz/8RKX8DVmyvTX0bx7+d0zKlNEhi/gewP9EpdxXoH7QKLshezwKCArU
JLdcyXQS8juPgvxqjzgx0VKGxJVb0EWC1OSeOLFwQ58FSsXEzRfUsYj9S8QJndKH/SQOd2NMr8GZ
GrhtKixMaD+9CDUHLVKX7Ez4SnwaOm4dD4wYtWuNqbkYwqyqFn1ZnCABrYgLa9QuzTGADtlOethQ
Vb2zENTTP61wTNaFSOvwtOoRmHm0rHpr0dR8+MRa3v6pk6xe6GAY3bAcaO/J1mkDt9SxXvR2mLeH
TTeQy4ap4kve+u35WCNO9xwj7xo3GWsxupVfd6so48mRqOPMa+qkbVxRDvrQlpiiW4Zxn3hBUPB4
YQysv+DDIOxV2DtdcCQ5GZtFn8Tmt7hJ1eCmQ5LcVMKozqPAapF5IPg/9/0CSWAV+JA9K7MhceM+
SsRxMdR8XI2k6ctD+Fg8Zcoq6UnjBMNFFVrVcBwYuRUvsmzojRMHEyxOuT8amVtUWcbeU6cs3kse
B5djnLTnVTrFNyLViw7RcOD5qmgP464WR5lM88qLeTEGRxGyvIvaaZJ8YfC61+UZS+hHXZZIP8tF
55uFro58YkXNYebTgIlDx8phCEQdmaO56OOszk0vyZ1+zcSY5cTTQ2scc0WKJnHhl0Lbi3HrQA5e
LHJSI+0/qzLlil22SZ64NaojpetYkd/262QbUmd38XVZBHW2Ku/i7mYbhFt3EbkPdmrVbgN1axu2
V4iY9TsFwx0ugm1wb6qO+MiRwtRfVFy108YR49HYx9aIrCjuEjfJ7C5tT/Q2zSC7rKNWqu3GzE06
2inyZ7BNUfptwqK36Yu1TWb+v8Hbu/j4AVF+X6mZmFXKwRT+vbmb8e17Vm8at7N5tn0gBdIV3G4B
poXwHzYP1/JMTZywhbiYBBfCTvzwzgKi9MkQ96BSsGtK25k/gr4cRnFtmSTolJa4I/ZXzB97aP2m
NxJqgjtm4AhxHIFO5MseV5eSuM4RIlu3DvF1I5e05KWRembZRuMny2rKZMON2lKrvBrUwBea9lbY
e0bhm9+CvOa54RW0T8SJDK2hWSTSyKujTmapOgPlUhqDWyS9VX6zEh33xcKw7TRmXgAyityKvhia
yzTsRbpxHKv0r1nGKnsd2FFVMsRoIEZTj5dWnZ2HxNRdvghSq07AbHdWlr0jYqgw5SDLyHBKM5bH
fxmqLTBmD9Kdr98n1x/SqNzGkSYK4gk3Lkw39qId7eEaCZJFTWiHzq3fFXlcHemMp/wo5a2CuRpV
oKPOG6MSV/amph9R/x9oRoL26j0PhfdPzdVgbxkO6OD8rZye72GEpNNRtmlHNzFJWBJ5umAWAyEh
qVHFq7rvglovwJAFPHQNboxlftFxNijqET7aHTvRcC8qcYuiYjVZoxpf4dnTazSnElF/wCl600Lb
Cw5LgFZ8OMfEDitsDaNdhyoxMLkx64T9tVRW3rwfDKfhOIH9Xc0eweSx9+FOkm2RbbpW4eH7RN+X
aI42m/WY1Rat3D4Iq9g1iySyCrdWOI35a+8DoT01IqBlBz0i/K7gvY8B60AMgAmI134ctMYVcqrB
pAuRpMiMc1UJiPz0C6cF+xGWQDDk4WC10d4N0nPS84cC9mFk0LBmxo1t1C1eFYwiENUqdbhmppvX
2ra/Irf29fHT751t9um9XKK4jJMwFOWN+XvLZihEYTDnJgAvoGy3NVFA+DME55iDgYqjJjrPfdx2
r8G1Fjgv8w9iT5TzQ7HB5eMGEypBBOOyhtk+QiASGWYfshtDpKJintWZtrWBZTL0cTFGIl1HBikI
4oBqaK4SZZpj6OJuoBSL8vRCPNxhAMCi8Pwo9U0tqNRiMwC0HZnxkOT+tS/H3KoPi6rM/GFp+Kjh
DIeDU/dA5elX/iw8GsJs9CjhOnZUTvhsU4ci9FPsq/qG2x3M5mog9oi0yqq7RnEEKD63v9YNVh1V
O1tAvwqk4zXKfVFhlt0/bAQycw1YADSAwuzA8qHVE3TJwx0YyDG2ZKmNb7gTS2TGUa/DycJkfRHi
Xv0GhNbIvShDNFi6PcpAmJUVmWFzlZV2PHi5Qer8SmYhYrBFZRU1vczaKFffnl6zh9UBLnBrlIkr
C5AloL0b2jIzzuAxndqsxv5bX+sam8BsEhOLZfYdswzQIQzaWlKQclAa3RXTt6gMml9dLHT04fYE
ZuLIBapB8BUPF8upqNKDsotveWoZcIox3MHYoWxo6sE6Zb4FR6oCROwoE1k5XFRdZjWxjhwDlEfi
ViHc1+RKQQJ2mOGYtqe8T8oi+wc7PSVODxSMTIskKA7iUiBs2zOH37MuL2U+sm/Kp7aRLWONiLe5
qEYdlbnXVUOFyRkia/GsGKqsGBZOMg7GVVeW/jFS9jQOvGwczeEU1CcKi24uTdvXXmOZRnoJ2icY
USRhsoePoUY8kPzEBEmEv5pEfldV/6Cms8o3LBVYJWlL2yTwPbhWZGYxsDPzqs3b8quwCiu2vNLE
EeTK9f1GytojIzj40PWHrfVMG45nzZ05KYnv4FHfaWZXq6Zj/6zQfG7FKcI3CUUihOKs50/bIulB
yYNaK7+CEo3qaslQbeJnlIRsOGWqGbAc0m/T8VMW9sjV3Casuyr0YPA7+zKoRt84qjMej59qo1H2
2onsKeLqeZul8jBprAmeQjGJLTS0wmovyzpOxk9jiopC4pppOkUBEVYfABW5DPFLBrZj/ORkfQ/s
mBUP+KZGM9DOorQUUytbNBN2SR9EiNiqu9dLJzCGznWKu9ykQDSGmUdGPgVburSyZNMrO6/KlWxr
0l5xVoz6XV0nfu2maVbTzDMCP+uPAo5o5Uvu5D7/1JotwSYTToDAra3yAjHf07ZhbsKx+gINnWAd
ubBxKn22NZiPGiaRZfp1JJmqA3C5pgDR2hVxkR6zpupgKJ5+49wa0en6FPR5TGE+fPf8jaguqbDL
WPeFjc20GbuGT+aPKpHAedttZdlffRQRsAnB0qPeeiZgWLBPn57GdGjlgZajXHrHZaA4bVKOtOOh
ORpZ21SGtLNPGc8zzVxdNJZxW1RhBWsUJiony9oXRXTRKieAxSlDq0CbgqNpW4DpFEg9XU2D6jT1
HfuqZ3XqDC6SVru91I5hRl5ljX1xik1khm5sch/kJvcRGkLZQxP7sGhDRBfHfpzoSfNbtEqfT5cz
lYPLkpr17eHTEs/tmoNeGnM6nkvvrqJDkvVQ4sT2w7yrlPjYNrmJrMCqa4qsoB2nfcsRZPEjcOA9
tm2fSIZvgb5LFQy7nNJt1sQd9a/83p62NK0ixJVHEerxk4msRmWSVZW2pYoOR2tIoHV+l01JChmc
DNopSAU1elokOrUP7MVCaDZyHLhNWDUgiItEZ6a6Ynk2FnFOPzo6ZNAtXQbTBLTBUGfc6TEOzgyY
mx/2k4rDVk4mpS4rOBojJMiLCKpr+FWBgk2ySWUs+FHUpdM6VENX2Gu/6vGpKGSTiEOQ2WqVGKJm
IDfqlilvgL+AuP8g2izKhGgSB0soeg8QU3PEew/R0n1CRNoUw0cWtJOl0nWFrTWmY1Rca9NJaO4O
uqjGT4Lmk3/MjIIAkN7O0mBYjpmNStVKMqPpPiJKrbEcnYgZdh9rR1iTPDIkthjv0nKybg3M5lFE
yw5mTSMiwQsj7Zv4CUkrwVJkAcdSaC1CQ3tW2sRQiVDSGD9t12cyhdOx4/8+hUEHp41bx+C/LAd5
vPlTqEu6kduDXRkf2kwUsA7b8JaGTt8mHlJ1tJb8k1mYuaPplRwH4CiKr/gXUdPDZTfjAiFk2YsP
qiHYIXrAndrRIXw/1ofHJS+spd8ZRa9cO0Vpsz5KWz9HyAKjh1VCrSrVF8JWjh+vfM1B4iMLoe1l
jQ5IeIDMgOLrPoej2sEWVF2OpexTJ4euQIsmOIKkn4Aw4ojgmxxi2V6aRVZgJlaSwDcltp4S/6dX
m0s2Vyf0d+FABqXo5UMUNM9sEA4q9Cz0w4cwHGxU5nSTsNLzO9OP1zYdeT0sq7C2S8eVYIvj0K3r
KqpOzLRBT5hbItoxTusgM/iZn4WCeWg36oNrM0rNo85vuL1IRF6kNzxOx/oyK+wM/7svlFi7c94S
sx8XTpxLq/QqxI+qWXWd5bTrugpR3XDtzMzIOzRwELnI81oSL+51U/tu0aMME7tgh2sUb4I+aaEM
7Vh3Q+r2hhXzeIW2w4Zf2akeeOCZPWm65rCUXUh8xG9+oI91KBCZeWJMu3EET4CtWB73yeA3bqXK
2F61UgRsYWVGP37o7IJGnxqeBv6CcU2JNyA/LQbXDlA+XciIoioYWGlwhNvc9aIqzG489WVumoek
IyFdBajjhuayTIqMfxysNkiMj7Iw+/7D1LGjzwylc+MSHkM0N1Zt2/XHUbRBDvK6KEio3kt03qGv
JQJdhBIcd7LClUnBaOiJelSV841ksZPfhLQs2n6BrTJUt+i76DrwvCk40fhI+3llOQvkAVZqH/qZ
kdhrSVBDSw5bu0S7SXgbOjnTWOUeTV01P0PzZIstPZJaleF7HO3VtrnMc16W4riRKJan73KrT6pg
GbeB7tp3neUHUbTyedY11qWfU1Yd2zEPA2eFvWIzcMvtaMKtp8qJOukGBrcrvQj9evwf9r5sO04c
aveJdBZCiOEWqCq7bJen2O3kRitOugGJQRIIEE9/PuL0/3e6z+p+gXMTr9g1CCFt7f0NG+mvl2ok
dXNamg6nTaGyJUKAnXXj+NtAXMyhD1v4QkSxMKQt9OI0sq4snzxL1/i+hewSP6aPX5KmafE3PMgg
wtdtwxiZ982ZLJzPMra6Cq/oSkiSFF5y5ZLT2kvatTmP5v1cDDhpcDkV4zhUvq7Cw9VcSF5nvLoH
g7noBMoFIpf2mChGQn2tnM/S+T6GnK7JcpNlOyaR2InX6jWphCDbTRS1I2aKeIOQfYeoDXbghjAB
NvwWYoGGtg9SLjIVh0UiEFSHoUFXIVsgZO1DAj7fBuEhqGrfmDLQSlpoZaaA8P4trMIe39fJNste
HERJprCogzGzoBobnCAFjev9QzB+pCy5Mdme00f1iKsvNDQPLD7KetlnjLWTwo9hrCfAOV2yh/xo
nqo0KbJlGrAAth75xmnKbIfX6Y9LrSdI+/DBEpxSgrNkFPi2tqY7JESb/fZQHdUh/4226z7PfZRJ
gHPEEYtbQXqV1tHvxqCgMUfohJBpFaBIfWKgjqy5I7iDkTPudZK9a3rMF4Eo5FS7LaLrXQo5L4bS
4E7r7TnGysI3MPzJvAuy7gsstmS/8xwKWfPeZt0+NfMM2XCDIzY1C8Yww3yOa/x5PdYyZt6BYNb4
HQeHFD8rHomMgQ/PAADlOqkp5uLn6oFAF4qSMpFkvzgx+R+T4bBqbPEzx834xvf/gR5SdyxoLHn+
OdXk4+V/TvLH64AUhOouCXWHAdCe1PO7amLd2FPTM4+LNuGGpyzmVciqJnhGAV5BP8w/btSwzROW
GipvZ6vrnmZe8Bx609nH91nnBswStCQtXgJimmJUgDnEnOUq8HvSW3V4YAv2aFIF5j37mMFBYwch
rn1cUx02qNEKPfTxQq+8S/fqPPi4tR/LIxaqxfzEUYN3HHjS7he/xr7GOq2o3b8GMosYv/SDCZL6
ZSNN5KYzrpTt0/uxkDbnofA54CL3T6GNHfE+uAwYVtc41fvQPyaUbMuG/wwtG6LkQAKwXfJ6C3kC
Wq7aEa3gsDRuwJ7OfuCUelxwf5s5Cc07jasey2fkyFhx8XZGsns/ghzYPzCc9x/RDLEnZgRiPryk
2/g+/t7FVb28uLZqq+bYVykWe20YrdiVGn1Cpxv2sVYaOWZTcvo55ZmcLYazNkzhQ3ACDPhyqRuF
c36mZouDF2RuMp1LbcjUN0UwVgJfzmWNJ9+VU6uBbbYADADZ4DbV7joZqn07Q9S7Az3Ku1imR4Vk
cfVnlo3tOlxN0RBA39ZmUdvNuRgrwIY0ow6vrycz4geSRt5eOuPwr/8BUvNgoYCKDMiR9jKrSQAU
WKzEt9O6GubXuBcrqgABqQtWxpIhlMvjykyICJOCwnPpoe1wxHaHlfQC6l6e4ahaPwfxKhFvqnYY
lLr6ic/Lqa2tPLq6Rb37zUcjnq91pWWN6TixH3vGDGmLCRvFosT2yup0WKYXw5Z6ia+mj0tfs2rE
FDG9bgpXpKpl5Id4Cyii3GSjffoo8HFMJvCqfYl/4KfpqBbMAHXhfr1T04T4YbHA8XrTAAqFnqzd
gCtnUaj6LAdk4ePujmlq8YrY072Gnbkbgah9gCwb5a0VEIgZK8LrShhIE/PtA3oTKMuBGhoeKeCl
giqUviCHoUiF6BHABL/pwBrgSqdoacBqVCqdECpZLDzOvNEj0kBLwuJ98lwDRr47hC5VIDdk21d4
Ozph4io/L0jPBDkvYrS2uWRM7iDl4HDc3SVKsHh6jABjeYghhSQeIuZF83YsAV0A5c8TgEDxl6hi
FCU5DsMMN38j0YarivtuPzY6LvblZkNLsfg+ZlJOIPovrAkaNp+XDfqv5FFtbiHPFsk0UIVNmyz+
gngLkJYsesMMyCjYr0HoniD4/6Qt2gb5KjLrrBsW/QUGhNrQ92ht4/YSx0Z7cYzCYZzIH0tD5SoO
ONFYy/OxBf5NirSliX0FIrmo6VNQGVmBSOee1evTkiC3Md+zuYGS7PMoUkATJ6vc3GUFCbdRvW6R
C6MhdzgdVhT7kPIip0wSnjnqsMo7mYXFjF+SBC6GBVTfWv68ko97aSBPxPTA5ez3y/oRbtp23uNf
Bj0afiD73zdvM3b7K/of6L2Q4f47TgOCV/jK7y8UDOhEd0DlvnMbTSs0tnKFbFFctslTfZDYqPuu
zLr9Lz+XLHJKRCIIxvc/feDhezglUJStHnL0nIY2SB9cnVTLkC9Qv+JG+01k4fUCvTfeVJFthwNH
kD74ESEtm67NFmB9R5BctxfglvvIwSnhrT+/iNsMR5rBUiHPHxVb38gtgU6i1y56hJp3vz71ATQa
dLPCaiCt2UHI0cY2isqu6swAwaCJHXl2Ddd4/bSAFp3PTVjtaRyEWviOZG73YbkfG44MCudILjj0
l0hlwp23Lftl3ddkIqBubXJej33XHWrZYjdCcL0TBMCB96Cn0IUOnwvdA5E3dcjaJP0P4OtvBT2w
HMQHrOAQwS2m/4CVIcRFcqp0+FwPQ4xRJ1W1YjcsA8KsgXYDg2hnAC91PkMEi7H/R3X3a223fz26
e8PcvbeVxvf/rbC1bh3IMiaAqj5CowQGjFGgDsBO+vev+huAjt0EBWaA7wJkhX/jHXr7Cxu7pMrA
yEL7P9dIoNZhKOBMiKJ7tJDd734W1/tNdY3EHYZ7I8It+xkc/30sv8J8HBIooEJoarPbviCWYuGv
YxEzCwHfyuo52x0yXxpO93x8HGHOOWwDUuf/mud/fiF6rwE42I1SaJaX/Q1XVLUNaNsF4smsPQ6K
SuHEv068wlL7ubP//QLpDtv9Lwa2X+H+/DXYDGATR+vpvwOZayujqp/a+OlnxFjqbQftfcw858c1
GtP5KLXY7KNbmIf8yPV7PGcWoYGMW4Tz6D9G9OtKx4hQSu0PTWZJxtHh4e+0mM8CskAga57aj021
IK/DHl+dEojrDXS5uAV1BMtBWGYMhwNSC1LvA5GaGbcVs0Flf+QdG3iQrwgtvkCoN3g59oegl8Yz
1JPF8sFn6Y8w++8XsW+Hv8wqxg+2ZO/ZBj0KrIt/h98Wv62N3Th0ZD2xihdJ1yXsS2xxf/9rxfzz
q6ALSMHSQK2HmujvOxOyrM47SGuvPk7OGR4KbI01NB1+/PtV/Y0KwqdDoYFHX4ag6JG27srAX7Zm
H0y1kKvOvgWQsP+5CsJY7ZmNZd1e/SzpDA9P0EU2hFvEtgDm8xaZ01hMDDL3F7kE2LP/Ma4Pichf
JhyQG6bgx0M38Yi7FIbQX0cWBKA3kqYeT3YLg3o8hHzdSX2H1kdu+GPcevDC8GZUgCizvBMbiq58
gliWdjc49CANqopBaQAot2GEEj546ARsisOVxxHLh4uARo+uvhAhmJvPozEdqgkrw6g3h6518NUU
wRDEY1emlgOxumUrHVj8kH3QYipGTs/uoaelZr1TVQ0nS4lcIW4ooAUJCckV8vWkgfCfSI0l8vOc
TwjeVkOqtuxHMBLdFDE3/hENPjJ29WM2ofALEQFRYe2n6TKHBHnhEKZIt/vQYbqRqcQuubCx3Zk7
8pEiaHCMuG+BTim8DWqcOrrl8BFCSF3GOmmly/9EDgxOnzr/mQ/8SERAUC2Y382k+1mYmBkADVJ0
FYcHnQ74Sph29gM3AOjfVEW7dmgzdQIs3sr2hSF7zNgl9lMW6WsZB2SvqcfZAq70H+VMtviRmbJW
rgN6CSAjAVify3pKB1EQN1RL0OUGz83j4UNmMp0sh8qgy4X5xH02b8MnwPY7MYRUClL8CyTxwOI/
NRqgbVVinYOVP9bWUCqLjiJ3+8OjghvTM4/XJfxC+eqn9AL0SejHPsukCg+yHwmsTRo25XUq4E4G
JX3oB497C0V0uFmfBwQF/lwgw6E8LXzkxXKrsnEatxys7tKgKM1SC3qxqYPxFAXttLzHQad8XYoI
eWufd7Ap2rceAAZxMIfEO3P1M5M1oJWr+DbtEP7ksa/bXSP/M10BfrynW76f9tj9sTTaH0lVn7QK
lY/NICyBPN4GcUch36mGBMOAlwbGEEWg4EcsHNJn3WekPXYNh2mmrqrlmfsGklPfLAJepJldNQHb
YMBa5ysAAsNTYuMQxgleX5JmagNAr7P9JLCor6KKD2OO3Ve/S6vbtypohhIWC4GSrmXTCTUjkJmw
5zdwln4ZFLZjv+j4Nl4aXSZRXePuBsQeZbJGBzk07n6T7RQckNxOh9QHrMWKjbtvtXbPIY30jY1I
ddPN43TgI5Bc6Dmqq3lwWVlnS/qY6NqAHtfN92Y0omxrXeU+6vuSi8yc0y3sjl70IFN7zSN8dOr7
IpJ9clzwkdcpypp3uw7uBPmA+G4y1Z7UStst95nkx1oGw7OOAHHnLZCOMSdsqF6WdUu/tpDsoiJ2
3aclDZtDAP/dGcbuuskHQthtBLTrCFcouqnLRDwCg2sg+5lY9p2CMUFZQDV9mkNZN0fte3KgYzc9
jXOEuh2hoBz96s5stBAR825JC5Fkok7fmjnM/DWIfPdtDCNJD4PTE6qFpqt9PjOe/p5OHAZGIog9
dxlY/TKik3yEqFqh3OiGGwhrqSlEWg9fAznCnAob+s0Y032FCr5TkdW8nFdkhXdBouZrgMjk3ChW
h2WK6PedLgvr821LaY3qU5PPizbL74aQtQgbun0dRzmEIOY1ZI3bNmLl1q1ucwiPrCv1tsDwF7vK
VHlAdXPxFHY9j8oERknWsjMeYtbqM0yp9hhqF97wFtZTAKavfPHfAifEJaLYPvPophIIXdDk1Qob
Y8n9wA5RMvUXXUf2s9crUpsALHEF65uClEAVCZTaOieORV9B8A45C9v+NKDezsOgmx5X2qvHsfYT
XP/TVL2Y2ps3u+oO3uPVrYWgVstcYnwgLlNAV9h46+59gUD8IQvHui36bZZfZae3HFxJ94pHSZlc
65k+woWcXuvQppCdB+IcNX30dUzj9VYCNp+B3sP3BOxkyoUj8CxVrrqNUzI0eUtV9tUS5NRlijRH
5lyO5iFeYnVEoI/jImu25GqiQ/0AuQskEkttX0KY8U6zW+lJ6jn+apl4WVBuvmym29KT0ZHPpemq
3z0m5FRPiXMHZFP+ebIZh+cqMiA+VTXlQT3P13Gm9MkgnaN5lYzZS9ZP2TuDA+2TtGJ4h4do+91h
gZdzMoRwp0gGv1cclmaF+RZpGsn50s+3xI7qyxYM/Ym1VEDgBFT2Uvsgwlm2IiIFskkBq3AVXyXg
Nwo99vKkuLMvkEgxjH8OzzTo4VWM2fgZ8JZ5yPraXlHfZs9dZ7ebapTmsCYIuagmYSvvo2A6Wxct
Dz18QJ9smkbfmJoRHELj50vkO2weQEP3lE3uZrXJct3AHjUA/kj7k4i7qESVCeUn0IPseiNW3ApR
28ctTOuXFMLJz2ZLp0848KsrbLbkDt6jCVKguDm2meC3IIopKyYo8st0g9EZ6932x60iw4MCkv1Q
rWg6UUBgERztIs1nPbkIRjq+bbc2i9wN9D4KRXY3fKrYlnWI2bAXs0SlVxTUWTHrLbqHB4IB4Lbk
OxHwHQW3nkdbkxW+W1ETlIkDMpzeKs4goj8EeJ58O+VtpsUtOhtUDwAr2guJfP/aTvYr3lMBL23o
69ghg5EukZc1k1Axck2bczbo8Isjwi1FWy/BHRQz7qUJ59mc6rCFYyOraQLTwmDTYxZ0Pdo11Kku
QYdGWz6DNobpE478XG5TNucdE/1lIKDNbzwxCeY6DpbJ3ppsBl9CV0vhEoxMd8/WiDwmfdboIl7R
rOBQZ9o+yaqZuwOYU1/fdI0ampLYnkNYKAQlp2Qex+3Jp7119WlPPYIyMyueuKcwa8NSqbNCaWvb
gibIXAreOTHfAXSQY8EcrT4tyTb4YoB76haqN0HLhSJFvJlQz06vvEERZRFHrJ54jMSp6qHOuZqn
ODlzWK56+WljXoRz7uGsz9w5RLALrtMIwPrJ7N7osp5H7p4zUikJIUvVZja3sAG3qiBRtj43MK/F
eVhH7ePgKdlOC+o1ubsJw+B2yeTaF6EFHH6XtAinJXRmWzkAIDrLcGoKOHbUeSJ+HeV960mcbQzT
3wdrVwLu6NQudtIh7+6nKZLpBJeXjFuYTN04YD+kYAkLR33YHSLq2vpW1SA5864HWlps02rgvew8
+JPESXXVNxEfDtXClzvVAG0sYXdZr1iFR/CV8CDVCZAlaem1qqwGq+d44vNwAYkcT+F0ITxbk6KT
IhrhcFQMiBagr1eqif0+Z0hN0NLBh6dhEBRNBGBxdGGBFK4mQwGKG4quBebf+MmTaEiQmLkU1vMC
kXTCC4aANHguA4KQSeMDDHs65/AJrtlBdejAAW91uA6c31Eyx+4FnGgnrqRJo6/VPH/Ztrp6qWr9
pco0l/CdL93zAonEQaTCngIcHgGCRGzBIiXbTQtDz8Wyxh3n2maFNnrTeQK1o867jnfPtm/j0trY
5y5tIsTXeeq+TZXYjsmw+wurVdyBqEuDgq7jYsoNh030kI01e06gw7FlMwMywXrAgoFSu1m+00Gr
R236MT2MSVLdjkM/PDszTtXBrdUsrgG+VklOujW77gZpStgH26MygkN6HdBDNtXDjRKc3IVqjW5C
De5vqEZwwBnKojIMBR5I7RJ32tYwbPMgwSFcBtlsxoOm8XCBDG+ZrrVdRJ6NS7AWRlWyiOJx1nlG
4WwtBugK3TUcj9V68MCKnzeBZ5IJ0MfmJEFToeuLDeCV9cpecMrj8G9i1ZaNRH6BIYgnnDrN0SVZ
XLhe16+yqegXAFhw+CqanYYg646JTuQDkYEt5i6u3wL0AIHTHZUUCrdjEgr5eVjCacg5G4bPLBD2
7EIm1lzYVaZFA4zxLHSIi64CAMXNOhcowtm9RFlynhfafFM1S74oUdE3RdlyO4MALbk2wzUD8voK
DDtUe0xbdc5kYO5iIRjyVgTHfRFG3yK1F+m+7/ZTew3H92FOSXNo4wZ8IjDZIb7ued8MxWjh1AJl
sw3A3JJF0oK1iCN5TBrJ71o9hu/ozDGpPGwxhly26LYDW1ZnCqBIWBO11/y6i12YlCjh59Yi14Ll
tdPD9JtG1VYXSjMWfMHBu9g8I+kyX5FJxeWkJblqDA9fdvr9SLdZubzxRN9zvsp3N6caxwMqz+Pg
BERFg+DsFgyYvdEe2ozcVkhpbtfR6XcVwlhfjEDr0EVjbtdv0+SxV7ApUac5DTDw+wzyZ85BbM2H
Xs7sDKy3gvKoWWFV29WXv8P2OItjl9TTTeRRv+UE6chUtsIQfiCmg3Q22Gb+Oo1t+znR81qokY1l
GxATXNyS0GeQVGkGcQ1yuDyelro9LUiqzoh+/XJYTV1LpHIZUk+IIchwYfVCSeHELmjzXcD1weoZ
Qn0IO7CIiqjuahmp+VhB+WBgui6kQpIG2y3K2LmA97gJkVOzXmxv/eh6dR8OdBlLVBVCIaRl8bDp
wlJXtf4Em77so/vYMTRBUtQ07GsL9SXpi5mkqxRH8E5qDe5UPcRDVqDaXiOdO3S7GF2R4MDlvqxB
A6UtOjnglPdlP3vRqRufwtEeFKNDAaYf2hmoFctXqKUzd7ROm+atqlQ0VOWCrQI2Ai4h1tt8Xs0Q
T8cKuVp/7WoHN/poxnXmhxoyoq4/wJRI1TOcwqAwThp6o6kvrY9IIB+k0wr3ISJQHTkJQTCgdHj9
LS7/945kSYB5HGXvy0zXK3/jlof18wfmSfSO26ONz44whlSs+gada3YGHLT7TidgH27J9yoSwRqf
IE/esN8MHbPms9NLTWp0QwAAR1DZCrnEOCIQjqdXVwNQSG8nJJTrJZBZ4KPCVaMz6rSBJMLdwpEn
B/nOUtfPXcnbyfn+hjlcHszRA8QKYwHtCJoAPMMRr5v4EEPvieYXgXPGD5DzoLUNPpNFlTlqnUrE
YzINpYKY5y6EJgqpu84QMX3WIIlKo1MzJZ33GmDmDECyKaBMcu0SHap+jZr2oBcIV2DMtv2Q3m5I
/dKDIG0sQCbNItMup5HJokPiNxadQJ91rzp17QuBSGXKwwGmuDxy2DsHiDa670GvkGVBRF5bdRhi
9MkqZwu5B9qlhAYc3hY7/0Osjl4r1fzAITK9Apza3A6BYIUKY3cnqffwkrMOmqc5A5+qCbz72bok
1wYpXJKzXvsoX/tF9Sc7BRADrqleenhcZvVdb4FQCK0RnO0xzlFXTmzzT2h9sqxIEEh7QAaKClFI
zfnJxtHUlaJL13e0BVq9zmm1GPqUqkbxcsETyL5ZPDHO5qOcURr0G5lRjVhJ6wPSCTteOXRumL9X
ZN0RF2TUYV9sqq6O8I/NghzRZyOFxiU0aP4h0FdgOETw4F/RcUg+t3MbAbBM4HgdCgCKDUeFmvjx
0qVxgH5pAXfTGxQEUB9ACgqxWgFphJmRINEQ8hyAW5cKlXeXRwZ5+N0K3mrNF6aSAzqYtGdSjQMU
4Y7DowCJGkzApgi9G8u05xmYHTLVJ8j/cWOStSI5g0TtyujWyMIBMHvfwPtjbYjs0RF0jHD1po+w
0a4PHje7RFeaNDtISBR+J9AAATyUurolCMPjFxSXS/2YyM7uWRcLmytkMPHZRglv3hEimT+xOZJP
w8LEHdSG1ffKUsx8umwrVF/CARnZtmbNdRMsL+nK3cNi2xqXAHsdSNakGxBN914+q+LZEwV8mJSZ
HJZrCtCiKRdITH5bWAR/I1djdNVHUkLlZ/mzEdVwnMI+eIvtSPMsgZyvtu0Gofu4+Rw2In+B1zNs
ytCNM7xRbQ+dedbM2XxdoQ8Ywny/QVVZiWXFcLN2VxigGi50n/jwCKIFdCV6fDdjWc1sRuglsA00
+aQTqPRYNRokBehbccecdrcVOnClZcArnRyhJ9CfljWZIN6delwlSPXkS2RrNATqkICjf9We8Y4p
TM45cmp0rouVyKDqUKapSxzoEgImwCUPWwcEIN9ireODmqFTK1nQNYfNrHhPxaFKg/qi0+XM9B/L
WPeHUIxrsUzcf04QLeabdYKNvkTnofRp5HZy+DrODQqCBihQFw53rBXhTVq3KoHaRqDXlaUiuyGk
Dt/RB0idV6LHB0jeZAEpVfgV5hLXw1yXZL5o+ChtkSxR40u3eDnmrU0ncXA1bNuIv5a1N5KGnh+n
eOGvBD2p1guQK8UABgwdzO7o1/IZnXQqj/471F4GCDWCQ4JuFigKshDmACMCvveLkfUnxVe7FDg3
kdUhPy9rZk26z1t8v7AFMDQLB3FJ2469GYgVqnx27Wc2dsObndDzDU+qB/YIYSL0RmiqEmWt/VyR
JaiQW62kIMg87qyDS2YE7vKlrxy5thKburSNSu4nNw3niRtYJmyiboELJFdEBOkrEOMmwTKo4ncd
oinZGgXj02w9unzhYYdhIed02bO1oIMCpQfEk4xjejWyuo/LLUMforxrsvXU83Bun+DibUoLcKu0
WOpRYRh3B6Qv9AaNhWpI7Bb6Vgu/vmViorkeXQAHIleHLm3FH1DnBmXEo+klRbp/opGg72gfo94C
vAUtj1ZMHJTzb7CupHcruPKTnifsutR9hc53etAu8GguNA0BxT7YHrIKDU6wGqLuhPMAzXFcOrIy
TaDxwLtvFxPa3yTAjjJdUagY9Mjc8rWmwytJ2+hZ1gwt1CKg+tda9xT+TwgWFWPfvAP6bw9KAw+y
7zigVDeXoJJhBnpDRTt0+slG4xDx+0nWBlF+TNNd4mMNfNng2lcvOwOuAbzdcI9WCrvvbwlheQhL
NgTrVF8Hru7kdg09tJ9eRLMu/Bvvo0FdySHtpqgQkQ0mUqYzR1M1BC8FUQi4NsgMZEabOCihX6Mb
0sY08E1hVWyD9dr5FShmHocrP0ZRv6Rf4r6fEFSMVu3aIo7xOuAl8jzQ/ejzEFcVdCERpEpQ9SKN
hzjJw6ONTQM1eITGX3Oth98DQ3wyluB2oXc7jHrxqobUpakURDe6ErsWG2sQfWROFdplBeZxZumE
EqZha2zt64BuT7MswWemqPvgvGlWeZFyGN1QjuiFEdNDoJkbzbtT20x9jk/RjS8W9AzECbjpGpHh
SsBtKNF3i/j9SqK4CrL2VKMTXmJ+c6TaQp43IlX4GyTlSbzekGlEwXwj/SjauFiDLE3m47/Tc78S
umANIVgIQB3uxlO4e3fj/l8JfUBl6RRAbP97N+id0Jg/JBmM9xa87pjUkYOCag5WAr9AI0HR/ccA
fiXV9wGA14bXFE8NAksIUujXATTcoy0J2od9Vx8D6D6EEp3KWqw4MoAX+2BK/3/7mv9n0/P/7cpA
MctQGPyPS+Mf7Wtu8Fr3Tfm/toD4+aafzRxSimYO6AKw61w4JBD/074GT3aCTCGK0G0VnUjxqCGw
zz97OeDxgnv7RApaGjcaOgZoSsDZ/mgDHP8fdJHF85zxNHQIafd3/dmg5+GDQP7XNsD/YNvDgMZo
ipPtzWwoHpvz61JC4VTbdBPVeUY7h7pgjCaPC622I2yf6NcHEPw8o/8LUtprbaJoyRGosqd5mKcr
eHznEzPUnIKpCYL/sF/w8FfdDActj4vjQQo+M8SD5P7eaWIduecqTOPrBG1Ch/ssU8F9iqweYyCC
K8gSh+eGRgRGZxgfpoplOdHzWAACcuI7WrTQxxG8pUFy6ZMu+W3TpLpAL7dMKHNH+rkDwBDbA0xa
6FMzxyQtWy7D4L5DuT+SMoonkl7tmsoyClQ/1SWsGZFaSwhplX2p/VxdDdB5yqXIeGueUjG2vowg
n+pyAjXkObUO6GLo5WG12SeTwqrpDiDv2MNGAcABXEZotgay06wN2yp3QMTfOxTlTyA/B5nPEciX
oqnh2c7RFW+laBMT1u15YkOrjs3sgaRJVGePvRlL9INc0ClPvK6iIuiNuNmzqSQ9OcfGbzBZW+ib
+VrGcryh1XCGbnv8lPTN+oBGd/6UgFq6AdI/I6WaCboWo0kuQHMZX2A+8bd9VR8BzKCPRu3o8AR8
5HPAkFKRZhyGclNt/RYKkF/wUgMWJdVAHjenshVFvEffo2Zeb6tkew6ACtxbZPU5Win2SNmXmFbH
VJHo3Y6dzFE6j9C3AM5H0Rk08RN8XfoJFnBWdCLtHjjK5HoumKUQivftyF5kZZElUNLcb5tBwSPC
I9pmLp98EKx5X7P+eo01P8FR2h91MtWqoDZ2BRRuMdT6Cb1amdCHBMkOZPEBqJRAD9fRNi0FNVX8
iFk3N2msdtq2Dc4VbAdnPNsgPUMt0Fal6IP2TU90/IQOCPIPs8BxXihH9DMOxe3C+nC9ZXOA0h45
4TESE7QVKEChDJ2nooUR/xCit12MRoJzdNyQT4A5QxvirwrLHhmjXYsJKy1Hw5DlKUjm5YKuI/MN
X0Z3aKMmO0Wmbg8T2XoAzA30WxBDPtVTZ48u2ELotaHRL1vbJWjciQrBF5uJ4jeODynI2pIcddX/
Ze/MluNGzq37RFBgBvLyL9RcxSJZpEiRNwiKkgAk5ikxPP2/wO72Uct2H/e59o3tCJkEawDyG/Ze
u984YjDezEjGDKXBCJvMp27qPLapnMZmb1e2GoJOSvelNacZ4SXq/gPSb9msaaqmmPm4V0w7BWJA
rjyH+pFNU+4xtBZ1VtKhiGm9yMDnlduG2qMztrq3srWsO4ixMU7MmnGQjbyPB+XNzYLZY/4eMZ85
jfHAu2f3IdtGJTeyVfGWsTOzadiQ9ns+2IOL8nNoHuehKs6cfLSa1VynN47DaMkqRRiYfrLcXSgb
bMQmdqjw82RWtjY7MbBg0RNn56XMJNOu+YzVef7qqXnE0NbaB+HKcpW4k4CLazA340k4vKgYisOq
8t1JxwE4F8Y6TZpUBNFQDHBroLu8Fuys+7VTM3BdlXBP1MXKK7iRxoykNKcYkSuD0jY/Q83oWBlP
rBvLyGVl3fIQyQMZ+tmtgySScVUSmbdtZg/3LhhJOq0iViPlepvd2twYVJY+w72hxJW6pcms0MU3
s3vBVd3itBdZsurDDPhjV9TXpLe6cjNmpnUTogA6a3VXghW3av028WX5yB5Ty9ZGn9iAWvl3l++o
2NAsx0c1O83NwLznbrFyfaYtKh59pzOCaOpzkF9DuuHxzMPXadP0XUZQdHGcJNCwNKtxIcFOmfal
sjAGBGwmxNW0Bj/ZsLOM+FAqFK5bW8/F92a26iMl+/AS0fEFajLU1ehUvWdluJ41oCarqC/jPTNF
UI1dHdunWCi5BVbfPDDvxvQWMhe6N9BxPpcqT64eZbGxbxGH3Nk21izYCl2KVdeL29dyYna+sg3k
EbtmktkmdPv0La4FxDbHGNVN5+cYmyO4yoxKLD9lUjB18a02dlq6dlTL5bKoUz94vour0OJhW+Nz
fHU1tBRBJPT5bPNs3krwiYcGw8GmHpx6w7NhPGDKCb+oVBn8B186nvPc5LQfLKnYFTPrnGO4tnrO
gEc6tXc2IkdEK9r+GIN+a9RHBlRJeKAT6E8dKtePj22v+awF9YZpYW/xIpXhbdrYfZeWDkXRt6sg
rUfrKTE6BEqV592hrIW0aOXvyIQEX0QntW7pp88y5NEP1fccMWV9H9vyILw+X7kOk6zIyOlN9KLa
VJUtL5NTeju71Cp+gLXJbcGNbjPd9oeL07NlMNlerdFomKuepnOV+Lr2inW6vm9MazzZTm1nAf65
4gXzr3pXVtaeUjws6yYvx91Sl3zNNADKfEsd7EWTRzNrS0/5G0QrMRsgpZiK+FZzsvyaWQmII0yW
MDY9e9NPGuypIW+EtZ0abdHqzL3+5MquKza1W6df7c6L0s0kFhp3ZEdmuJYtjfaqyzrUF37sDYSi
YKzYVWmimJgrvXlJWlxrlHB8XPGbZkt1q+l2ep10TFBj6OykRKq9sWzQe0HBMuumTQa3W6E/Nm/D
tLAPlFjlK6PVbtsxfV6XuNRoG8HGlNwssni16OL5nYn6ZqLM2IDJQPrjwc68gcBknFseZ9xFLSOI
aFasW6m7YKlkDDb4gnhm+oaL9aXFp4A2BD1nMEhRHZmaaYwyB19bKO1jGAd9Fg4F/GI450Osdxc4
5tO97RrJw5gpHRx5a1i015mpbfu2vUYCUDZFkXOD6T9es0Q0zXNiuoazBtrBNpkpC/IYJ7ejDZMq
taa79d7RuNVfaY8rxepBE0fPboelwHTMZpPLUmwmY+7sVUM/f/AlBOuVYMF47nJ9thnIZb2JYXX2
mB9Kqc50vQhZBp4jMmgQ5jtYdmTzbEoyC2g87dze9Rz699y1OER0vgPhRpSZe1Sy4SSwEzjne9aB
mBJGsi5Cjlab+gtflP8wjoC+S8CGLd+vyT35YBJH7NxWtfNL8GM3TTylY8CjPb9I0IBPjSnqK/sx
77UOfbkr3ajpVsxxtXfbwFniY84udnXbjAvFItetVWzMHBm1F/e7hGnSnQk+ND/6VSJuo96rfmCH
tZMg0yP9wJwd4VlRKm3VWpi71mNfx1Z3cgkpKN3fiuz/tnX/S1uHihkM3l+0dc9TmROF8nNX9/vP
/IEl1e1PwL2w4+guLRSz2n/0dYZh8E8ecyEL7b/l0fH9ASmFREojg/rehv2DLpzG/fe2ztY/sfTx
6PiYKOieD9Ptb7R1v3R19EyObjB8cwxwhBjblwHCT5YDBCtG4nDQX/r8W9Rm6zj7+tO78Xsf+e8J
d0tT9ucL/CKcbkYry6uRC3DnrmI/X/XiLVEXZDhsZv76Ug7v5M/ac/wKqF6xUy2cMTwU+i8t6mS0
RuawwLiRTjbpEomBxvYPbYHwwTQ5r60cI/89LkOmMjudvYA243dE6QlaxNLrKP9WYpHzIm41O2bF
Auc90uFxFf13jiRKxHPPVE+zT7pbzYesFRLplC/hFbms+8LHCfS/ZGdybDtp3Mm6JPRh4pgswGcU
UPY5gRz2U3SQQJoHZYmOXVtex+kDrupIYVS2C4RiWN8Z8S01JVPzojePDVrAz/D6e5gpde8FMx3d
sAV5lVn5yesQgzijO198NqDDq4Yae5XyNIG83Jn49DzHtm5tzavmkyTfAtwS8g+72FgKU6RWBV0q
uzGEe94k7e7jE/nvU+N/eWoYIOZ++u7+0yzo/9FWlwVQj5/mRx8/8o9nBlleNk8NRocWgx8H4MQf
KGPSonyDZ8KHcUXwTPnHQ8MiPnf5qd9Cn/gX/oY/ZkEgP1G9850lSgZAiv93nhkgKX650YTv8HcJ
GDI80CAu/3JT5zXz/zF1B1zkFcp20jmGLs8KeLZuqcOFVz5YJll73dzvUmzSuf6MPps5bgrcvn00
c7ubG3SiFnb8rEEmPcjAU0Ce/IfEZb/lwvySRWLAux9GBCs2M6acJbGY9gyYBo21I5VFrg5sjfNW
0fGwz+mqmyKbZIEtPfFZkfk0ew6mjWOp5Uo/SO6nm8kOw0dp1RWCdPeLtpCBaYu8hW4BgcKRVLU5
Y+pcjj3lPd31Y+wmc8FsBQcmCQdLHADwGrEZkEUM9MxzBGIjc8frzNL/jWcKi15ittQNkxTEEGbc
gVhu1EJPF1akZ7tiVNluVFCP1o4okwO8+9q7CNEpGbSTDjJF01j0uAt6uaO86FfaAjiLFzRzFQJp
lh+8ZrQR/GLWiHCc8wXpbDph8dItmOfhg/hcLvDnGKZvRO+0MKHbBQ/dLqBoegX1BTPv9BTOpecG
TVTTbIwlLjuW1A4vFIFBb36BGFjDozCyXWsy/rKNVG3cqKLxaY3mPADVWATr+A9gwhD8lKSDc3BD
SNdCAls3uyUDJfnIQ4nbJRtF8VVfQxia9Pua7BST/i/fWUugCl0t2SpKdt4q+UhccT7SVzgdSWLR
ezYNqLDyPd5GispIkdliDsS3DEuQC94bMl0mc8l3QXND1ouxxL54YaK/zbjWtqnD3bhNw6TZYNSc
3vIlT20Le4EAmXKsHowCrja0j+xLiSGFIlsZQ8AEsANRAxR/bTbeLe5iwmmWmBpUliAVWDmQXqN/
JNlEUVZvmfGN0PQbcTs6RN6A014yFojBiT8SccolHIeJApWpE/fZN11qhEbgazt0OXp0+L7hK3cD
amcgGuJrmCuyd0gSUuku6mrzMcyS/jAwodkicyKxRxRh+8Bm9F0fiPNRS7APsEL2ntwByaH0UCog
lB5JAYqWQKDczexjuoQEYSwzd4p+L6QLnw2DDpWDqf3IFmpJGcID0FxqX5+/0t2Ea9AB01OfVPk+
/Ego0jSdtKJqCS5SS4TRVI7FpXagbqy6j4wjUyVhQH/vr404LD+7Ud2tBk0UB0Sq0XNXL4J1mpDs
mtoEKLUz0wkUf7uuxKTUeKHdrzB16/dOXBMehClJbMvCNsHDOSFY6w9tSe901S0hAQIjqp59Jx1g
OtQCbuS4cFrVOIlVEXbvkuQUQlSGIXBQFu4XsAfSM/NtHKZnrOVOAM1bjGuhTK9J1ywp+RyhldX4
Kty7geyDiMviLO+nZvXfU/En4PWfMjz/dMRBDKP+/PcrEtIKmuh/It0XSLbx28/8sSHRP+GR5XT1
dBOyF8vLf5yLvvOJOtk2dXZulguYj3/6Y0fy0zmog76mosbLCxoLDOzfOQc5Pv98DnI64wrkl+kL
5A3f3y/Vs8BL4IdAFfaWH70MaTyu0AWUG9fTv3C+POAU3UOMq7/4ufGFb6KBaHPaoiM7dhM26Vmr
zYM15BMpxIidgGU7B9HjsGkmnSerVoMzUAKDVqjcdRl7/rr0Wx1FS1a9wt/Ur5qJAnjWun5tAWAK
Kn8BB2nFuOkj7yo5Be+GOVkDP8hPxQBJukNMQHtf15tWM801gQTNUccfU6v8FpojT9nO7pBQjoem
9eZ7pw2ddekN0FOmoX80EwGfibEASUI87m3NuB9my9mhrH12bcpNnskZqrQsvun0xDhJHKqBrhfJ
neG2zcaBTXCH9XWDwOupHxH8Wjzzp9p19rmn3krc55wQalg3djV+TQoRndIB3ZYlZghOWe0iVh8Q
zzEz2Q0IVpglZOMms6xv8JysLciBcJ2kcBfAP72ZaiJrpVNHKdIcWxdntSTJaDd3BZMHT6yG2Cuu
ed1uu2wCBqXdhstsD3/JuK8sNCyjVxpXUZnZl46d0rPD/DBnFDwbXX5FZ+ifk4ytDYYXD+8M8qCb
hoHDsDF9hResqNMv/Vwm9/iC7IOF959pRjHydKHIf6gtLXxgj+Wc7HRCOqblTrOPOrc+Iy1JLk2Z
DV8gCbTf8DGJpzG3UsSlZT+s3dLzzxgoCcUZUvtQ95l/7w34IFBkUJdkJgEyneVXL14iOdYZgGVP
RYrRzMlisdPNjFihYmasjjy1TFE3Vs3Zq3FCkJFi8OYJk6In7tF7tmZVHJs2DOVqLvXiSFJdj/zW
B5HEJD2lQjDoii86khQklpbBcezJV89UmrtmrYQ+0kzCp4+gMjQR0EvypHww0tK4WC5sR5tp0zka
R/kK+FVLkEXjPtom6WygDtHGTacTMDHBa770xCeh2YDtSRAQhdnMoG5vYTuAM8VeCz0FqvQaT9zT
lEz616b3rINmQVwMorbjXW3AX5F+Od7xBmoBZ8NSh+m68ahKpziOC6LOMyHkrHXkO3dmxFfT6cMp
3Tst2C44htF0ZaHD35gjy7imbl+e2tJxoegx8MfwCYp3ZXScPNSxSUG4Uj6txy6vXmLuv13iCt7u
cezJARwTzCLId7OnyiiwdhHO8I1oN7UDIVN9RxY03oVwhW4//jKJFNDfqt7g12ewLe+jZdSbIBZ1
Awun2z2+Kv9sa13+I2MHc0Qr3T+20kZdDfjPDZLlhXeYEa4Tx+Vnb8z5P2ZLveEoHiJr3yqnjS7a
JRjDlgAo+KZJp+NqcySoOfE4OCdEJ2Ljg2i7HSriUvHYyD5w5jp7ssVgPg8F09INxHrvvnEi+1Cm
4Xg1xqFEz49myGReZe+BlfHU6+3iqOUzn5oZDtU2I3DwG0REbEh66d7i9pxOdWiYVwac/nWosfLG
fCPT1YzG+RUJFQo7J0e0Bi6HX6R8ruhNRMtlEe1sOddqN7OFeaijGvl71onNx6eVDzl732gi/atN
Q5pwtgR+UEreucmznbOBdBNBpr8MIuEQsQUZpijwMhYyTKklY2jqJcrkwEQXFLRyvrRFfFH1dNdr
7aOqKf2VU74WhGVFOVZ74d+YXX+rD9FdrHTM3128z2XzwxnESbCKRbUmSMDzrmNrbS0V7zp3foqa
lhmsPvpnF/7UqgqdTdpqK7OaysA3UXt1nGP9yrTwYBqJ4V7tSn6GRWdciILE12/4RMpS72HXIYMv
yadLQiszjHLdhuXRKrzwjhi08dYYTZg3ZTSxCPLdeAf8Rq58oewNgbr5yqvqZq9UxjgACkWMY8j4
VkSI1Grze12o8oTetzrJuW83hZkbB8t03huj2xe+c88xuXBYezCsLAVftMj80mo+GqkyZxVFcCDi
n26VT4XaaLk1MT6Hw7cyWRwFletizkBLFKhYzt9y5QTmHDMhnpegr258KJBTH4WX7iyJ6MBxZj7g
xDW2Y92HiLGm9Jy6xmfWbCaS8vqQjlN+IJzM2g88hNe631csDdMQil1/rCL0ojRXLzUtBVrdEkdY
qntHhjLJjnGuTjEcvugG3gEth45iTD+sqbpWQM2+J6aX7O2h1l89VyvXRpo+ss6Vb9OkWXBRaEET
NNaB3hctbCjRHVGj2jU8xZnngaWyfSRni5aSOGdAbGtThA913n5DGh3SlfjTZQTPXG1gliZdUHQm
m/xiRgXA8L44l4Z7yXjm3/O1oolxQ+MO/bC9Gcy+oAHqNbknU6ZaM5tS9GZm9b11zHQz5+ZhyksI
tFX11mcltkMf0KI01Bc9nBW+fU57YdbOTnP7dyYLL8yPd/pU44g0Kmi6CPnZlUBlRMim3TS28xns
sR4s1KqVZCj6hZDDlv2Fte6AiZwHv482FAn+N2S16oq01vicTvVSQ3hg31rbnY5YDgYij83QZ0mk
5GfpkZYDqooMq9CT37umyY60Zh5RnW2IhlRTW870YctW+jhEOfF1c6dfvFCW9/BIxzXZDFRWgLeY
+Df+pVIVskd9yl4Hou0uLtCuwKHCWjW08WuWmrhG8y5hhhYXCEjDNPfFCphWdFZjlxrH1gwNBvot
21Em9/3Wj+pc55aInjp31G5dA5NqapljzYdY6gHzQW2jUtmfMSPZfGMK1itl7VSEIc8sTpyxLy+l
b3hHG5DTJqyRgZKzGj6JOumuQzoncoOnDHNxJwrtAiLQOVAppDtDL+tNMtIaE+Nc2pu4GX8UuWne
4o7uPg9NMuzJw62fIfOVq4xnIRJKEQeDh8NCsyuIZ958SHOqsFwp7aiXPMBItaj3uFTaoGo6yf4Y
BBQ6ZaT1Ncajyc6+em3mgxIKh9vU1fSbJiyaLTg4nComaooehQvpLc3NWMqtrWm7yIzcIPPnF9k0
rF5loTJyJGt8+0ZqrEBSYKjHZhrgrLR3cznf4P6fdg0U5JWJr4TQxlbdzYs2P1Vly8mlfNCQdfZQ
y3bY+1aqvViduLB6bb8PHm7hGm7CVlRutGUvhcnQWswqsA7XfTNzi1uWuVK+jubIKW+R9/egFXvY
0vTITwDNduMwRuvWmh9AvHiXMTGNVeezlZkKY4f7vg0yo9mwJI++I0xmMMGRp+oScT6wHQQf43hM
2K4zmWpDME/hOYlqBDiOAyXJl4dpRkwYSj9mqouLKzU2rjVf8QenuXHyes1N1EYuc4NqB9VCRsBA
MZ9xC7dDRM7sACAP+xFCxacISyRgJaGTk4EwOZsYzlD/zmeHUgWfTZSnzmZC/b/GY4CawukhTmQr
zm0Ek7mboAlpcQRO73GKm8leuVZYmntOw+cxt+/p4NUWB2ofRHY/PISkLW+MaW4vkXTKLZYC+wZv
/pd6tlBoV+41ESWZA3PXXWNRmOuMKdlt7VXO15aMnUCaxfyVuXt3M+Setk0M9b2JJnMzOKa68ZWy
1p7v2UfY7ANPP4I1xZCZ58Fz62tEqYLSu7fWgMBeUdeFqzrv5dtAkBlp541tcd6Hx1xLXBSfyMbS
usUQpBKMEpUfc1RWTNI6O9mRgfRIise4clL7NFsU2lkmv3nmoPAh5M3FNdIgK+33ODPbddgl4gik
0S02uDoo+qOp6b7q9tB981JHnoehAKLiI9K33MRBPi0edNULlnLUMto6VV16mGeoZxQJ9nS2wVDe
E3k4P2fMuG7aOH+nAWW5W5p1zx6ym53TVITlOinid+LKOPVxa33zWALwzAq7DsRdoraNwdaY8sXd
mKy8r4SqzwE10NXC5XZrSVLhYI5BANBtUa/xvXCnYSx6QuPWn4CFF2diHXwIwFOX3aZFjbxogRl9
ReGBNjyUybglipKjADMRKba0hsjGhkz433x0snGgIsdA+hH5z13jVS+zlRdfZ/RkSCFCy9Z45HtL
VKw+FI8FRf/GMWb/FJZduW15MG7gqBwSMBIrLC8JBzRxdUnUDy9GR9quW3soFpwiRobMoKhcmVz8
tsafcotEMKbxTUT3CFW6IdS1K2sSJNBZcw7OE7yQAd/d2mrR/Dd1q37EbZ7vPasjxLUeqj1YxO/p
CMSlnUKCPq32nDZoEKqo8a+Qj9VdFHfV1ZJiRvdWU91KG8t9VPqbJrSStRQ+8cJx8pnGL1x7Ii63
msz9Q4Zz8L9Tn/8s15E5DWOWv5j6HIpvydsvy5DffuaPqY/9CYICowGbjehva9LflyG+/4l7G2wY
iDLAUx8bjz82qMYnDyEtG1LPYV3CsOh/liHeJ49/WH4MfSwE07+1DbHtP6u8kZ8aFo6pZQ5kmS7J
Qr+IrHvoFskMJf8QWvO4tuose0NYRiXQf4gu4g8BBhFnMz5EDVlGisvm7C5ajflDtkG0QboJFy2H
1xv5LZ6v4lV8SD0iAJx8txcFyLhoQfJiLl6hRloHJlLmLWUAohFMURZ4BQ7iIP2QlbQCOHXi+g8M
NrNrM/bqVldv+aJGiRddCoLz5oU4K8Qqs8qKeZfq1fjWfshZkg9pi2YtMpfxQ/JifchfqkUJE2sp
ag+rySN832YDBdxk2pyOi6YmzER/s0yHCHWmurTXTmP69gZaC1KbxhLSYFgC/qIWMbFK46LLsT4k
OtaHXEfDB47XblHxVG1VvSB4mS89CxEEnqh9ItEO7witUAB1iYPoi2zIU7IohKZKRm9mbKIakibC
OYo21RMAjuNX5/GBwmh2xvIOlCRw38EHnYKbdfAAMiXpBYzoeG9n1gxkBrM/EibyKXoMO2kfqKJv
Vq69+DIS745eEe2TRAU1tpmBMy3378CEVQh1ZPfAmLldJwhcNvYwWczKKwzABdreo9MRciunuT/5
H1qsuUWWpeZsUWh9qLUSB+GW/6HharAuPCEC7B/wkzQodg00X/0i/0oWIVi3SMKqRRzGIgzryszR
D9zWXZX0AsEwhvN5joz+OUsn0BmOyJvzEDb1KfZ99UM0ZC6tomkRpaEUjG+VXeCzxAMoYT0KfFwo
F9RNpiG2BDKIxK3+OBvbkfYAfg6tnCmH9lVKAKvBENZ1tUprK7orfPJ59+jNk2tcpdazyeL5XswO
V7N0r3kwqFC2CFPsk/Ghx4sXaZ5mLeSZiaLRXIR7bK3UFZ1LFrhs3l60ImqOOMTE96EZvGYLKAq1
GCoa1IAML1HRSReNIHPHUvsiI2Bj8YeKEBIAikLBUuHd/tAZ9jFdUKTPOas9ZIj1Ikjkc0xpb9r4
zhtle9MuwkXvQ8NoLHLGOCzYUbmkVaz5upaP/iJ8RLSDBlJb5JBGGdk3xHX2sDZw+aDyIeqEZX7O
Xf5lLAyw+cj9BHSvVTqSIkfzqpC8V8eyMKKuI81KTdK9tiX4cNDvCJEKFAFMCGcKNATrIXD38Doh
DpiOsRPLfT24d4Yv03VloxWzLGKVJ7sR6K+4ezbtiD0sDMW0MjLM7TBNbNHiaDfLoECd/kBCOEXI
hJgv6GxcY3GR6Be7ysfzgudAFywhvpYt7Xs6MRgNVbrxrb4IGu6XKyY8plcJU4HPYzhY+dntOwzO
BE3PmVjbFTq5B3tuGclBd3UL52IatbYf+ubJxud/r6W+SNfEZA0HmIlHSPzuTVlVzS7vUurIcVHM
9fl0j9rBPPSgRVel70QHf2qz+6GxmmuGMAyrnGSobYlsg4AhX6O9AcTUJiujji8YpFZ9jv0LW8FZ
yWM1JPwmS6t3vRfWGxIFXshuccACaUcpEReSKcDW2Wj5NdoiMm3tp9i2UNu1GCkN3pYtYp32NtHt
F9FXuMJnSxDZrrQbORvhPlpEdlOvPxeII1dhRA+STt+aVp26mfcw7PSTTMxuCgwcCFvyej6PWORW
mSyffG/yDrlfvdMSZpCrzas+NYJiNHuCJ3/rDlLedXXxhX5iXJnTyWOcuc2ha6kEl0COCzMYcOmt
9CFVECsAnq7Iy/X3qKzTYHIXMahqa0a7sXsDCL89NlZ76mTIZhSq/s60lL022imFRUt4F6VOGh+b
yLMTXl41v8So825Qi9pblzrd5Gt0cvm0z3rUmCtd64urjiV+Bylf2wG65ds0lfNlakJJBkppqJWP
s+m+npC4WjOsx3UEFe0+1cbh1hXNN6+M9WMKpuKEFbTeaO3g50GFUWF5zDLuw7UwRY8eFeAa9wsC
mNExNzN03zV4x+mSjbR3kzIIdEijPtAcu6U9T+6dBh4UU4o4aJTCo9ykedCgNnhQWRjeO2ZoYwNv
aJAwRlBDqpMI0bimphW/ZWP4FrdY0czKG+7MUYwn0OjW1cXI+dAPhKN1lntsvbyg0OarIzX92Wnj
ekUWL/H2AJMDMJEMclL0i6Nqrz7W/mBmr7G1oHlv+8HLfqBkLy7zsGn7uT8PnQ26rQHPduEZo51l
l3jAswiBvjKfz9a1V6QnyysJJgzNaodeMn63s4x7S5QoJ720v/IlzC4kXhBz4Cw2vsL1NomL0ZKE
nztUk0uGqmwO+WxZd5lvibXWT+AqBuPVAZi+qQ0tfcgF7aHTeeZzV9oAXQczNfhmxOiWqQvcwLC9
YjslZkOdbLk7o2qSExgYAaVwmBj3JePB7Tgix3R2D1qGYnX93+3of7IdxTtvI/P599vRG+Bwb+9x
337vuvbnvervP/l7teyKTwKvE8c1fGxkgoLC9/dy2bM+saq0HAcbl7uoioiF+qNcNj/5VGLUsp6j
L9X3T4JD4xNCRDgTHhIdYSwZw39DcLisRH/ClfKrDW+RIXEfczH918RZYU2ullZatfeT7EdcRmKn
AbZcJN/Db2t2kuuj7+W/UB7+qyst22PKDNdi2kcT8rO0MSvswp5HgyuZCH1znaS8ooRGEMb9b+LY
v3UlriFweHrIKP1f1sAYGaAEY8jZdwOFY9jrt63CpeQSMvXTB/6fvSRw1CYaLy6nc60/vyTlZYYo
m7naT236I83SH2zPfkj++/9yGce3DY9P/J8+IzJ9IRMS2QG5jQ2Q8JeNYOxSJIzJ/+Gt47sqbJ8O
Dy3rr1zdqIKXW8Jx2KuQenUkYnPFsMo/N0Rt/fWLWjRpv3zxfBcpm8nntPguf3nvPJX7Gm6eah8v
K1NkHVcEMk+GNj1VCubBX19safn+6WIW4cFkYbqC9dmfPyiNQ4x7s6z2AujO2mvZWkq/JnRJS950
P8qDBG75ypgIVvvrC/+LLz2qKMuxSHa2XcTLf74wQIjezOKi2sO2YbPS1NbKEVr6pEn+119fannD
/uk1Op7JU4Fumrv6z5eae9lPCTXwXuvZHeV9BUTF1MOHv77Kv3xBP11lSbL7SaCMbd5WWp9xFTE6
J7MZn1Q+FEcMjP+nt+6nK/3y1g1pHpeq4ErkbkxrlgJv6AKy4D+4vfR/flHovWE1o+NGsoI0/M8v
qgxzB3AoqqpKmeW60pW2cOe68W6284kyXGfDJBpyAdGx7HX4q2uZUYlaNXvUJejRxfvuMXYbqYaa
shje2aUyKpYMBhiJLDKT9MeEfOYQzYa6qbwWsFo1s382BRitslry+GL28no6mEHPibH3xjq/pyI1
n1PPLA/oJsNXNHgTzpjR2TMkJuN7KsRukHyfU290I9SKzCVWaTH6a3ah9qHrIHcgXyk2nekVD50m
7aMu5uEdxInYGZ3L3+4aXEXa5WnwWwSPaFqAFrJ6wDicLgtuypFAI8D5LSe7bJm1VttSRNVtZLI0
6xyb9beyFlkC+D0xgkHuxM4Nm2pb6+FImiKLdtCDWgBHPmf/xYMrl5TOkE9NHIk8XOKILb3rcgSw
IDC2HfyCLlDCgK2Knnonm7k8kQdfrv28Tna+yDUWwrr5DLjaOY2RIV8jv8ye3CFFqdla1Uvt5uYz
Y1wUMR5bs5cqt/uZv0mx7I69SizSDyIjViMS8WRFXEH2RPUL/Fdr83tNS7rXkLfmFMu6unV7+UM3
+Ex76ZrPuZ/8gHkXPrAmLg/grvnr2xbBRWai3mgyHc2HI7DR3CFtHa/QBe0DT3RyBfG07VQEpoMy
IIkREPTFMYmIoqAcjpJLZFXiVhLZ8wMTmnExSsmb2GcOYaLa4PtIPvjaZ21kH+lFUZy4vGUpo6zn
sI9lMNvxFOR1FT0CD+YlRV6SvgJ644gltm4d0rQC8yYBE2393LgZaUumXt0YvarE2gXBBvyj0sQG
0gyL+YI5FJZPvWjOEF3nZx9s8CMb2/wH7rvyyGucNkXHkxM7RE2QoCGeSvxEjxa+Fxk4je4wVbYd
2iEUCqrc9mMuznBprSXDno+gCwHywISv2K2DlNQCJJ7iqa3RlVa2PqMJsTniAFP5u86qUD442QBS
jyC5SO3gN8g3pA7alhmHusF5BJAlEQh4UYeM16ER6svczOnOqfou2w5aYyZEBljOvJkla/QVjkJU
uu6YGl9nUbXfzJl7ywZQY6zZ67WflddVL5G0nZM3ZTxDSYJ0aBE06+hi88EjPiRaAK7OPjpxlL7W
hJQdP/Q1zQhTI23kD5yd4oyd0TryhxhbI0J/ok0teqcY7t8lwluNGoxEX3Q1A5Irjj4aZPTEPtln
pLGFD4wP+3QdV2P8Hc62sy9SFzqnG7NvAnL5pWontbOY/wDHIzdsMw9+cRzs5EcbLhs5rYOuhkJY
NNH3rm88JMcs7Wtz35Xqax9PCXw5yOh9WLknjkLv/kNfZBT8WcQ9qBsFVncTpdznNrJQZA9e+uwb
WBV0wcpiRlgQwRDsApTXwGZTGIgrFMN8qXkq/n/2zmtLbiPNuq8yLwAuRMAFbtNnljcswxusohG8
Dfin/zeS0oxYbFGjf2510eql1U1mVhYyzPnO2We8jbIK1BvUqRuLQ+WupkF9m3aE6/u+osZUJxR6
Nqxu+dDis1n23crm55Z58obQqW7UkDhcBbW6s/pWXMNWF48JmfoTmimvxoL6iZK+bG1mU7npC358
TLN8jXJV+zdt0Q1ftNGAFAw1a05kp+pOuJhVAKG8QTVSGGFYP+iN8+5gRy2Wh4Z2VyJfmG+tTt0F
ZdpciqFjJTuftDq/qfeZmcOXnRIWMQD+G3fgpZuypDJWK3IkQgxfIqc4VgV+e2RRkycYF30TZzdW
xTwmGizFLyGvbvRSBROXsrxg5sjDRPszkfJc2OvU49OJQTUxLYQ8cF51hyh+bVMlvploL0xSeEYc
cxbXKfOy68QZw10/ESL2Bk4SK8NoneskdHaaAul1TwH72rFmVsS2xDIyu+XHeOQTmr2g2KAhUQ/D
lX/d8RtGHTObs92teIQ2HKwVBJpTMHf5ne5Ye4yQ1YPOr22R9jmfOUm/nYVhHTgRdjArkOZnOrfa
i56qrXVadjcKqOQBIzBOpqj093SEG1dtE99Y9Ce9GEmib6Yxaq+CZH6OTWt4RmlQGzWV8d6eKUmf
QURvi4gwJWDV4DZLX726yTexFf1WhkG4Rm7+yPf5qenN8MDgythGIf4QHGoV3B4NALScwj2L+2fD
KbHpeGx6gELto0G141NdsPI2BSuOmSvxGJuiKtczv9Lq+yLr2rraAaoQO+5euI3dkTZFZTPlBGLT
HXLp2M2+iPwVtd4VFmvtJ7TXZhmLWcIlr+YRSfx8LQAVHqkoNv2VqjxsUmmDzX/qa0IWWWXFOZyv
uqUaKRhqhmO5/KhzmcOYtPIT4XKzWpeqq08I7d2GCQTI1g3dtEQDLiagRPnM5pM1rH+5N1DPAkJg
2JhpEiEFARqOTrj5LGKQMg96dbL7rixWgdsBRoPU5Dedi42r8X6jKDFSK9Wn+bfKccOViEPvOCqv
Euth8hvN6cYxtwtlMeEz8FKoRW3TtreIHEz5Extk45pG6WTbVlFjb2arEz2cK6E/qdRMcRmM2cOQ
WPB9KuroOCFMgR2vKm/qT0WGfkoDwmdbdTSiJcnKmFDVMLVE4Ib4frFw9HfQAIwrYRVGsoHkNrJX
y2nP91RaqzLR+FVJzx4Y6rbAMoM33PTp1kM92UqzxJnr1eIlb+XI0AJBDBQtXGWc67gOfeYL13xd
wy9h5okOviX+rswbqcPMDOMYj4Todl6Ys77ZLsu3HXI64bYEQmWw/QwcEz/wIe0G2ucUrsjvGa2/
vLySF3x3jsfwyN2fgRjzKyIY707Yep4xAmgzO9RsoBuXqflVG3Yov4CcWeUWm95kGZgh5My5IvWb
8oIvvHOBvZDhlPD/7qL20zhteT9L7gkP3nLZfX9Rw1bCd4D30+TiqSNc16SLAdBjiJh193Tlid2v
rxg/3Qx9spZcDW2b0DM6x7v5nbZ7Jw+HKjv0TDVuigBnmSjYjosiKi8ggJfHX7+e+On4v7wg08kl
kGVZELh+PP4XDQccG6QvC0qNl5ZVAnuALno8NE3+BqEZELOOOA86arg9bztDCQkGlDgW8khkBsal
zHk7Gx9Hzb7+6/d3Dn3+cLPj/REItRyXOSlK0rvrSTXGpaHsLj1EeW6fEJbz30q8NjgG2kHTPgKA
FOc1HgvqgxPRXi+sjKUcs7rB2ioxn+ZvHGWKE50tajNRXLHScUWAK8OMemHL2L8sCH3h3NP+lvlP
XK3aLnCQ11mVrZGLK10FC2vUNu03y7VnyBz8Y68MkEPTUv63Ah+XPZlxnHw674pFAb1rPcypjP7m
s3jfEnXuM3I4UZqm6zpMod89HLgYAjwDOj20bsJ5m8jYqsUvtgbm+FLHnsEsi9y6SugndmgIWDMr
Ov361/HTPRuEE2Nlh1+KtHhM372DdnIHWktFfMDMRI810JyLyh7+bhn4SbHgVRAqJNanpU3p/e+8
i7s+cOlkOLg2h2c3ZOEqKnJ4tWQGDaCwtIiycnmIUg69v/4B5fK8//i8LZP9Rf/xBbCB99dhULq0
p2RDdCD4Dy0+g/16aTDV+pQT/cJvDUrxxgeI/kR864nKx/o3o3KGbTv1TrhuSwwcy3pLsr7OOgUN
va04TjJCPXD+9i+TstBfsRfTumkEmovr+d3/m3H9m4wrW4XLVvHXevX1t+G/XvH2/SBVf/9Dv0vV
nvgAzYz+qkVp5BlfAvB/SNX+BwLzkuoYz13q/1yiN39I1Us2HoYE30hPkJD32ND+JxtvU4VFwNUy
1UI2df5PUrUDxdBzAE2YrNWu+26ZFr1b96YZlkfQ5LSIpkWIFQuX7vWcDX8nGP60B/FaVL+ZfBa+
De3n3Ze81yYwZyWKowcF9JqAt7iGCuM/TXwCl3U9+9s//Spuv3+5/hzL/+nrzgDAXKQn8IQSvMC7
n60xABZUAFqOXs79kgrLCjZxMnLgb0d0o6INXGtrjRxaBzeWj79+8Z92+IXWRl8bGyACKQahH/e/
2jDxDlIze5w54H1lYIcylQGevQT0Md5jZPCfOOj/3Y/8Hz5ih0/LslHqedaWx+bPSmJLKL8ZlJcf
OVeMt6DI2q8UtqE++DHZi9Cc/vELwjVh/sBDhIjO1OXdNpqYlGJJWsUOkRGUF56q2AyjJZygLOMT
bdHu668/VvHT58rsxjpvFRQpMgR6d3KatDDnMFgqqsqx5qJPGFcuvDOTDWqw2YAhqgngsvBlKFYU
93XvFE9FxQR0HbkpdLDQ0959O0m5ZJadju4dQGuXgunoyyTV3zwFjvcf3q+AO8FBj98mX/Z377eA
csV1r+0OpM1D+9HgvhNc6DAzKbguOTpQNSeGE/U9E9A73Trike/gdG/4HM7ounPdE7u/dcxB/L+F
lm4ATLgZz5IOuPTS5iMw+YKph0soM1pim15c5xKcE5UMDsZEjFucaYwmpgpskrPaLRPpa9C4RrPt
PJNtlqIQ0FIuyZwYGWA1N1iLP6veQnVw6WHut4g8MrlAYhhvcS+TfqKkMfUPCYruc0LqiutSA578
yKC8Bnzj6Yntm4N0JMQ3ntIRN4fgFDNetTZRjLuxmAZMIVFGU4mTDKveJ3a4oPv8J8K9fE+ZNI+3
xoBS7Kc1XvQxqKtX5tNYNhvTOrp0TNfrEfXjVeVWf2tyF8nXfj2zfI2Q33G8Ns4bVTjjfdlkQq6I
jlevVtSO90ZtiEenRUCN59h54ygkCe1O/vjqQgDuQFMIas1IBI73nd3wk1YpF5Q807wgvXnBk4T/
T0ZaDSgqHZ+jmoldwTwXj53PL21GMnnCgum8uQZqZRxy9qutwYG6VMatWvujgYR61tW+P6sRzp4O
D2w8dFdxOuqv2CiQG22HH1ZOfaX3euizGZQxuFkiIkGcH2kuriFnuNJX3balgu056gf/SVWsp5s2
7dDMc9wz7qovXPut1GTlohB+eFijGvrI3084eTnm2UXMk0HprLG2aSK6aIAKk5ysyvG2Y6Q+bHqX
Wtw13+7qlRgbF7OwTGcarLuGXxJdPxatAQnn2qFaftblGrdSIRrO+fO3x9ZZWx3uuCj1wIQrI9KE
Bn3z+vz/ATderHP4JawbM14pfta7yGv7zYCvCCsVVbzraPl6uG3KOItGsSC4ELrnGt/rgXbFegS8
yfhQIOSAXSAX32bKTK7b2tWVs1I5lLGHyi2wWzBsG4N+RzXItAosgz9QZLEwj4NoPa70IU0l0UnT
e2TsJ7NLhg223Sm4B4bsIG+XDnn2Iura4FLSZ/zKOGr42lNZ1MOT0nN8O0yGHJ41H3+010XR77WM
CppNzBQ1VuE/LE3ahQ2H2I8d6seKaBvemAnSFaiHHX3U6zqqxyOwBXsH7si6dmhYxAI+HLA8jRcY
wMZHN+/KdVQF0MelMV3blGStIeuKF23KelNFE3WX0yhuDDcichHVOkQU7p1PLeXhNs+XHiwwbPF4
0dM5ebCJSMGoMWVJtQsWF0Ke4VcgjcStQGSfijhyryuz8APga7i/RTHk/MLH5VowczzeF9XcfvVj
2KEbWnjCeMPD7Z8gOo7FhkkWFZzC84Inq9A0RgjD/thGIXOPpn4rBJVSEJ0cG8+XxZLNcJaHjgoH
HqkpdQgLCf5lxbo83rPN8SzLgKPvwTUCdum5ifcAA6pXR7T+Uz5FdE94ocpxP/U9eAocl0+QEsV1
ZTOlYH6MUNKnwxvYh5Don8uCWcr0EZ9L8swUhC+WPznWMTCJSMaeZR1V5dMf4/tIemyj5aNLloX8
SrHR/BjhTli5ck4Ohaf+86wr8SlvDGM+ziCO1dECNW6Byqz0uAPK2aQnF4jP5znsHXfbFOnpf2q3
Gp1ExxBDvxdF9f9P9VYFg+wBn27q0Q00HBFwjH5D6Fms/9zBVcjiZuzk2O1mWz69L+OyubQSzM0Y
LHwv4yo8w/5MYxn//4odq/mIdC6Dz74a4maFahCUu1mVMcGWMO0QWHVqXOYwG/joclxiM4WrL0S+
ywPgHXXjRZZJCo7UmYe/Bv8WvPvXclScRarWUZfWIvunoufXWgOg38aZtlks7CxsrhulpyOsQHVN
5ynbAhVGkLozV381M1K1+IJY3lIXo9Sq7nhSdGiqDYXZy6PUhQXOrGiJ4UqftbR2JWt64vP39JJ3
47YMExjBWdY6A5oG5r9LeE+emoZVDMePNp204BEcLa5VblbR2hrKlPW+6ZvDFPWsg9zItN4zEFeX
lLcRHMHcAXyWzSRf4+EebwGe811yiPnszzOPsuGFLQzDb/OUsOCfl0Av6oCn0Le+PPqIj9FtOxS0
DNByYl8OXWdCK3KQBZrW0F8LDGB0ZFgEKdlZa+fNy9gfNYY09G0nzlBCSfFEzKRwVZyoQEZJ+f62
ROE02b6OEk4SgWGwfXnMWi/qDIW6n7rxtu05++a0KmzFnBXTSQ7SJeDXTbk9XqEySmttNn75Osi6
ikCw9LxrsG38rMPi8d0UTTx593ZdZZrdYkmj5assCmvMVoMye89bh6PtnrqUdr41XUPTQ2CUzqsb
CRbWqTFIo1TNSEXtf6xfs2dLkZIEdPCQlYZ5qrrI+K1tyMBCq2GmwHvmlBMbnv8kx4HHQmUNO3nt
t8zPmkV2CRclatfQLwYncIyXT5SoK5FjZ2Jb7yrlsGE2LFUPwfIbTRLaIZHqlwEfIue1IWpuDa2c
TcROhxkIBU6AOszFVQHDn8+Jo+UDPHeje+jdMXOrdTxEYaTuM7yhLltV5c8WLRthPcW7KY2NUFA3
xmkZSX1oHVpAOW5kJuRXLJkBQfssjzcU2tOMBBxrT50OZxBPLuZCeikAqLY9yaFo2vKfejPajn/K
krm64tdf35eINMe0j4yX0fDjk0HLGE2ZEVvPpPJDiAZEKR0ZpqwbHH6O2t0UJi0ipufTuKQD7MPW
XahY0q0m7HbCDAUtB4KqiXGsj2CuAe20mbgvaKQtSTK1OLj7BoE05UTSunn6G9QtZ6f6MjiANMip
4KjRW/kGDrhBit+KBlkjQ+gY7eHIc83BoMN77LeVeePkU7/pzXzt6ik/jB0ecM7GwcOIjWWXsIlu
kjqixImeeAJ39tXIxPeO3zb7cjFmJ3a+fG/nqUHDitWuVe5uQz+76lK65VB2pxtzqsKPFSnQ16aU
1jVQVMA64Io4QI5MpPys2Lj9rZWLe05+1HPQOPGb4wbOycJXGjNUkn5CJ1fhDXagDkYyf3Nql1+I
DXg/3eFTGyLq0004v5wI+mptsAPj/+76ZQWJTFYI9itWQ3g+F10tjaNrTXV1pdOMhzSPWG1it+GJ
nJmqB7QnZATJpnRI4nXPsXvz62vUcuv4QY1CDOfCgfgpwabL99d+0hqJz46HhcY5H/p7WhlWzXLw
/fXr/HT7UQrDk7VIrSZ69nuIFoW1bZeUbXXICpfFuEOUw53ekI60R1FeuPZydTkvh79+3Z+u/rwu
aj8uEW6m1Jq/u3VxJc+sBPDRgdCgi9qMNynXYzbuBm9BVpV5Md3jkGAtrvvllPvrV3+PTOHFydxw
K+YLzpt4rzMSW0Q9oSfvMED0kSvaIuWjWlbdxNOs9m1Y8U9SplxLlpO3tBWL+/kt/KvY/Z1iR0Mf
Os9fK3Y3UVz+oNZ9/wN/xLDMDySpGM7A2HEEwyLUv9/VOrUw6TwhkHD/sIj+t1q3lBogK2O681z+
a0HZ/QGlUx+wqZkCIxKLq7eIXv/AWPrTVIXRjUAmdxZREFXhvfoRDFg2SHU7R76wVbCRyZzeYxAI
To5tw4KfHP3sk6Tc4Wied4K8zEllnJcZoY8fnYKroA3z/tnkaP4c8pX/h4Ib706a/Pi8QVR80lk/
qk9+p5pAUPJ3THq7fHMie7ytzai4LJxxOYnFtOD5GMHAHJep/f2B/8sRH2O892saIuZCDYQK5Cn8
ge8Ut4ASWrrl4vpIaOElr6k1Izga+1fLNM+lh8bxLqWpCuAik+tdjLYffxRJE38a52ImlaZrkOHz
ZJ3gNustFJRs32bYRrYcF9w7L1IVUc3Oc44BZI9LUVno72ZlI5gslAYsOWLN3Se/iSRko7XHyXaN
naeeVgO3oU3XzST0aT0waswd7ggIzpXAvQGDl9wGVrNWyGfUrG1h43T3UaGLXUmHeb8ywN0AsuGQ
HK1ZT5O1Fdvms9E0BsqM99jR+JOtbVDvQI/dqrhu7DHkbGAQDG5Kqz9MdGEROputpXiXqPgMIxyr
QUArJLRpSPdynF6KZLlFGdoXl86QBCg/U/tMZY0H88HMBnNlioiGP34B7hJan3ZUK7r70ZcxBVUS
0iezx/reh9Jwx2UqFpskrM3XDEwnxbRkHjYqonl16Kwm3vVIrtOK8jAXGVSF+ELq2kV4sqP2kRaL
CC8UAbUjsUZaBbjDtPdYclW0FtaAxw8wBqERkVKiCAEt5WTluDDpt3Y4WxfF2GCxDsNYYjSIfNhF
zWzza00M+wAETjKTtmHJD47z4iWT2kaOW9ymzCp3OqxlQ38eUV0bcgAyoYl1zkySZte0g3OLIc3Y
z1JxUY4kvAYz3oEz7Dd8U/0jAn9+PyPYoEWUXXLCGJVsoMJ7b2ga1WEG4gwKumoPU9yU866VLRUA
XiInl+0HpQQCSaH3CqDqRUAX5MlXgutzIrsDjW4DSGsqi77Zg9nfiFKMdPwUXv5NcqJdZDYmj7UT
w2/3RVgD1INQz2zLa9xkw3fvgas3mkKXxh3H7STI3eFBNHk8VivCGCUlllZQh2uyHoXAWNGmX4sk
CqC9tE2yl9Dvv6aYVATX6CgHMF4VVW9e6dpv4jfQrBhJ/aK3AfNDVDjN3WwdM7ow+pdF9fPpopbl
28xxDMO43400kBGear8wfU5o6/LB1q9dEhrxFldVYWxh1k5XqFjFtNYmlWzbrjfm+GGC4zMdcHpw
rjcCenpXZUE8c0O3c1h9AtNDfCTFUkcsbqJ0iP6B1DzMdRixFbTFZRMNcbWBn1S+0f5nHUUzZUvJ
llkeJ+6w94QFlsUw4ueHVVHcwH/xrnEl1f7i0uTVmuVnw0rqPDTBLIZtDTNMr2ip0M9tTG/qqol7
3v1IqcehLsf5EBM3ekVF5M7USx9Kp9NTRxANfJG32uxGA+1l7D6bSdOZV0ncOOa1T/YMEKisyrcG
UBp+CCObEYdYyilF4HOCny+3LfcGLkowvxayw/xE6Qd4onU6WHOq92OAGXDesBOI6c3puoZEnvoe
zIMCuKT1skmEZPdK6hf6F8g3Gak+g7zTWze1nNWnZtbYHuCC1Frwjum1oUxh6No4gYTWQHxUMruZ
zsULbhkD7oXRM951SzMDFYt8sSifotPkXN1Azxo1Dmqi0QGXTUvC6lz0kCM9M2M/F0DIpQuiYFBE
F3u9VERAWgu6TbE0Rxj9UiLBh0OhBIUZlEtAT4Qajt2O0olo6Z8olyaK6FxKoZZ+igDuzDGUo9ym
gy4/w2v4CCbBPfa+nzh4c/3hrmOIn22MdCm/UNFShCHOpRjUaUJFX5oyRGemV5HVB4sBbCouo6VT
Q6bduHCtOvrJUFUXhpuIdiVdD8Rx4StnXOEubbTbC8pLosvuXN7R1io7jrWqHDzMtHvgNmuPvpSz
B5WS9o/0XARC+A43zLkehIsmVSF0kFIb0pVLhch0rhMpztUiTOqoGWEdD9dO6Ni7MWDB17mln/89
OP6vokkOctyvDo6334pCTxnF1z/SG0EiLn/wj3Gv/QEFmIMi07eFHaz+dIBczpYM/335/Yy4HI/+
GPfKDxwbKUTHIiCwyzjcKP44QDIkpqVjoT0KpiXLke8fHCC/3+x+uPl5sIyXzJS0Ocy670+QlC7q
Oa/MiXlUkdIGKcDjbDAEW9cSOzpJGJkIGoZyDC67oXVrfHm6aY5oxuy7FCFBMY6AxfnrWrf4tiJk
MNj8RBZZ0L9UfRvcDC6os3wSdBzGDElWM6KpAFNOcjwR9FDMtM0vYBs0VcqGiATQpMs1adsk0bw3
hCyfGj01p4nr/jXnamomjXn+GEjDYjJC9fW28c0qWaLJ9UOYou4cTJpKgLHiwnybE8st0BVLfJwl
EE3aDyoSunk3AnqNigNlTvE3Q4jwyzAb8RVthN6LM5VJt/ERWi7JZy/Ge49leuVZPs1xnRPKbWlw
BGCQl130pPxv4hK3ZT9oYy/wXFIwG9h4JNuetMIQpNQjhUm/AGLD9TjijTYal8LNPEeu8qvAXPWZ
Y31UDR+zMDxkMpi75qnAjrKls88+SFmHW8hM/sqObXEaZj+/bQ3LpZtzzu/MOSvpX1bNTRQoBmdA
2Ejge7JChpw56AF93BEQAknUqPyKVqfQ3E6eO0SrJq3mBKi0+cyBtL3sSvtFO2H7ILQu1J6ju08X
kEHtIJKoSvdF01lPY5bKHbM5tc+rkKRyPwfBFQ2N8WayzHSdl8VMwxDRUM9FeiJ0sOgli3KiFw3F
Rkzx+tt80VaA/9R7G7nF7rql8nzRYIShu1cqaMOPTW6NN71OnLWPcGMsLmDnrOUsqg5YSYBZi9Lj
V0lx5yzqT2rLZ2ZO7iZdlKFp0YiKRS3CfVVvwc7khwEpySwJhadpktwHi87ULYpTsGhPbE77NGE/
zm3guVFHGAVONHugv0hXiR84u26Rs/xh+ELLqrErz4oXZENxz0POyrsIYnqRxsiJW1uhHEK3lrQ3
ZMTvSp42WHX+BeXK0WKkdjeMv16wFtLkuMhv0SLEOYskRxUsfqoOmU4AQjxBYzZebM8Lj9Ui5zlZ
VcHzRuLzlK43IJembUMhzzo7S4F9zXNz1gfHRSqsOKSsOsYlm+SsJHIbYu9Z5MVpERr7MKYFfA/G
dEKCVAF0iB0H/mE5QovZRqpMvguXw3cZczKYMD5IxO/hwcF9jNjp1GkknoTNs7A1nSS+cBvTu2sV
pIvn0Z4RASGcZtaugKcUryi6n3h9PM0+dR1cTCui6RnjwX4NmSZaaNul4byMvlUkx6GUiCAZzUWA
SRNaT+iYLo2mJxwe28MDVZrLATY8n2ZTRkfJK1XszVxsYOcU3ryKHNICU+VCwek1VxpuXHEYvuZY
cMk3RQI/b2qUOY/nQN3RdsRiGUYMpsdFmx0mL9xkSaHUFgUUHudhapX9ist3aL94qS9Sl5nT7OMW
yJZ+Wc6VjMO5gKQthTmFG6THBAUXMkNkMil8LNIOVqJZowmsZdvAGZGGGL/ftv+VeP5G4rEg5mOi
+muJ55Gd+pvW3779Wef5/U/9ofOID/DGPWw5P7B2fNDJgkSxu+zg+HKX3fv3LdpyP0ARN9kwEfYE
giZOlz+2aPsD9SbnoJsC4eP/sy2aMtz3QoYEtENe1BQWuGdOET/KKB5RKiq0yD8YFNWBUuu9gA2F
dvhhkCsagZSgRMmTw2UrJ2JKup4It4/W3gsD71DnOMIDJ9D5FiqQuNa17T6OuMe3bmyC0Atd7ayJ
P2zz0B1fcpaxmrXcsd78sKDMrjKzdec7A0PpkPL5wPvaFVV7hDoV7rllwuHEDrKGW0rZHXLCfsI9
BpXSspkNE+ffORG1bVmxVITR4/RiV7V6owg2P3YjNZrUGNKhhBxiksNf90kc3ogGNb2Y4uxRcuyO
mVbYLK98ccqXSHT1Ht7ufNJ9RqE94wv3c4CbHrZODi15lTdheFUiVXyk3kNdjsls3ndDIzdF5t31
nfCvTHoQiLmF4SfkdCa70B4Ps9f1VNWRtwoSs9lDZC8OQ8xAs7Gmu7IqvWOD6rAjwo1Y0vUCzJ5/
CguKzsoxvTUAsKzojqdxcxrUFq2ohF9TczlEVQPdYptrFi/70k9Gfez0bBAwnsXJJvp3yjRlYams
wZ4xP9ho1oyr2o040tTKMLgWDd0jbRM2uTHEqpAE5d6uRL7DXezwt+r5ruqlvvJiI1ilnXx0x3z8
MrHWbPWAhhR4qb6bUw4ww+RmOzi+4waeznRvw0r+3NGiUBXTJzOnAgX5Kjl0fSj3TEmDp17FYPGS
wP2qYjedrrpJJlchOzBtWoSmOMa0+VblWb+hRZFSbLdpdgxWOQXg593ibaRgUbVMX7GXfFZNMfwW
knfYzSbByXUd5GSK8Kzd2SCEssspqT5G7BMfFXC9NwM9B0fG7JhXRpn2ZAaZRJQk2SNSaBHdaiEU
OheW5iaaU3UKTLe4sURfXqGwf4zoaGs5Str1QXVlejeWNYVThUVVBGVnF3ZNaBCutk35eSyM3Dt0
RhdPu0bTsUzUy4ZrPXfjcAKcuUsK2ftsz421i+xKkUJCQljVpcwPU6c4OAHqDVfS7sxiTdoQTMvA
GIWhVOhhD+DoMJIduOU6ffDZJmFMF/VV48q3Mqu94LK2sjG6AJn07MaNd5+Xzh6pRxhHHXd2IPdZ
ayUpdDd/KPwvuC7qeBsSA7jBYKRvdSdV/gVSFfgju6ASQ7XdR6cardvme48qnfCPdqCTLVEUsQ2z
wj8RnpVoQuca1ipyQbyO53bWeGlqhbNDaav83uDqfO9zJYNSYv7Q57rX3CHmfMNCyeeeL5WwgZsU
9GOQFzJfZ5wfLZRMCmTrc5csdS2SYlkqasVdce6bpRBIr514BjxKYCcSSy+tuTTUnrtqiZyCAfLx
TaUYuZb5l9n6yWeP0KBxUEWPNONACDeA5XTk9r47joIx6uwr+KiL8wMzXIrazpNiomkcRdQysi/q
YbxFPLS/Tjab+J4LTV8dvAmha9MbQFtXrcBxvS2clJeccRq4UGdMBsUhZz8MDRmGKHOoYiq17WVO
kwZM7VBwciZ7YZwQGYOcUt7gFZCUj03fq8hSUo7mplwqykJvpBwc1c29GZkF7xx74F/NrE9WjUNn
7toVwfSIsVZeNK6hKc4rm9pcw4sZ9oltuVeFb8P3jX2+96MTbJw0s4nDETPad0JG+8Lr1b6MmvS2
kBkgLJji1L475eUIRukiwOSIKNHapGFhEfCl6uOq3nQFxPMWtfmkvAZrfQEiC6mR9St0420Tlpax
M73YfPAyblWu5FC7xrNmrFyjKK4RPcp71XvuNXfB/hWJRE6Amv2LaYnaZnVD6+doh3tiTPNCi+wy
ykD1PH2pp/ozexRgSqyjjN0CHECIUTSimrX5QGY72OHWUx8dTFF3NnlRNociO2bYM2/KVjGiNibz
1DOe/jJL17klE7HRnhseWTqDAzlm8yX1RLzRGCxfe0GUC8uTrA7k6MYLb/bmK1x0QKvrEazUMCWf
Iq7eJ6cuEZvCcUcvC3hkAGwJEJxIII32lr1NpmC+df2E22Xq73VWVB9nr2yPk9tDpm7AyFHaQlAv
EdwaZkjE6yEroxuPqq5k04xSXVD9V3GHtlDwGsyQA6//MPq2Q7qNQCfEuei2msKBi1SUbu3E5zzO
D7CrdNpnKzHYEUvjbL9YVs1YvXf86q1Xsr0S3iy+9Z0sd05LL0kqAnFwdW09GyOvR+I93FRChzv8
eBVmoza7Ts2hfur4Hl51TdvcOkgTl7goijXo6eSSGgeSjFbUX6elM68dmbmHbO4/gZqPLyc7ip6D
sjOvg0D4/CXa5SSQz9xUFUDgMrfMaz1GebuO+ebfOok37hE9mjflFcgCLizLcW7vGu2MBNByOqtz
X/t3KciNC5Gk5ecBtX1Vjbm5TafSPEZm+ByQIFyLAhBxVnjYkgivbWOZNorJA2aGIjC3Ns03V04c
m0hpGhsSuz/+B6IpG1tEyJojgp8hu1ZtOo1BZ2XjHvMNWJy6H130Cuza65mbCNnBUBL6yJX03JWZ
UrvM32YOCqsJX+qmbzdlgD1UjkDURxtm98ozk8VbhBhJ+0zvTpH3YDWJwguBfZD2wkftTlV8968S
979R4izyeX9zvofU+OPZ/vwnfj/b+wsBaEGgCJ9sl8f8/79nuJzfP8DJIRHA9PQsz/35fI9PgP9J
Qg0iNeBjZfj9fC+dDwprO3cFQntkF/4ZHEgw+f3xgI8f3LEl8T9s4aCKeK0fD/hmaxhAl3nyB4ZO
z71heyva0r+oUWbXszDqbWTQcDyCNb/3BnWlMZe+uH1SP1Sl8VCbjT51hNdXtVpWOUofjlNguQG9
00l0y7HDeMNnQYEoPWXgBBQt1dR8yVDfFp4zWSy20JNpZS8y4R1naN/ymuiZWX7UGSMWzOLpXFr7
irx6daUqLvjJ2uyHeRzBNdNjRPlIkCZUdM+h6eGeH5qm/pipouVC7BV5JqiDGl2oXzLw260Xmbbe
RZktq1Nr80XD6l2kCKEclyCp4SQD+HXyykk+2VOoOTjNpSgdSH7BiCglvck5ohc5gJNJy3rJI0cE
g2u48NK+3uDOLd+SIlBfQ5Jr3maWetT10l9l9u5a6WVbYz6aVJuWt6D36VjKC2VaM4Rr12fLTASM
+KFlBLTrGfb127lkLrgB3nvIwxLjcxG32NkKq6WUbVTbgUjOK5Ese6WsMCKuHj+ETMH4ZXXJVU2V
wSGRw1NSxtY+aQeURLLaB9roGSvWeRg9x2PMkWDq4yM+wavSbi4irH7POoTB1mX6FlZnFLLE+ECJ
Q/cLnYUDlsbhdU5AmktGUukI8GRMn8a+JSXti+SklP05jMtmawVp9zCrTnOaNvI9Z/gnA4TEyvGq
YY9b2NvRtbDn7nnfz/ETIuxvZRa3FzPZsxX5t2uOdR6g/fa1zPWJ5tjikLZMzrzYoi44h7eNunJR
VXBVmnq+JSJerlKZPlU0h2y6xii3/4+9M1tuG8m29qv8L4CKRGK+JcFBFDVQkmXLNwjZsjEDiRmJ
p/8/sKqju9zd1afP9emOqHJUlUQSzHHvtb6Vl+MPOBruXeku0eMU1LgUBN2uYKBD3llRmOshP9ij
jXV44YhOqRaIwbgmKcMfwO6XnEmZae/8fpI7z7HFDdzJdF/Ni7NBZMWNs2v8b+kgxwMhCuk3H930
aW61hvHpGE+x0jbRYvEPWpr1g2P0z06fAmoodXHA+sOyn6r0CPrBXaG17oa2Iqecyhn2ve/YN6wL
yb5tZbCPS8feOokRHEZ3+lE7eXnTJ+BSItaODZXutNqSdPKt5tKLFrQqd3GMypyM6o5jIJ7rrgKP
6JDSvXHEWOyochJTKecX06nEpi0AFRUReG1E4mWnoO31xmdHUxe2QJyfksah8aiAT1iD034dFm+L
/XSTkROUs5M1hP8QLpefyzEf4Bf2zPih9ZvQshfjZw2AhlMqmixnU3u+oEmajSCmdTkbR5mL4QkK
KdLhws7VI7qwstqQ4pbeK1+6hMSncPK58ndbEy0mexo7fC/MJSbhrpanaohb7DVWz6sxsPJlE1Ed
G4oGgWg0jo+EWZvbEaIByIYRfqw/z/qjgUAidkAY9Yk+YnWU/aSn4NAztOatoV0xb7GEOasKYup/
mk0zQVuZIrV352FIfuqsC5hrwFvpy4tGTfdg37q3jpP1KDeJnaByGUtxm1RBeSBrW22TxpDkAOHP
b/IJC1DmHoCssErMYHdqQZaBY4FAsdSySrAaaweFHH1sjLZe+suXGXXQq5eq+b7IjHem1Ge5pALH
AJFXZdOfAJvb95mQeUggdHZLPMxH1PltmEqVvpZthvwPpUl6J1s90vSgIx5SJDYfEZF+agqZ+6jL
reCs7KI+mUG/tzxrPBOdqJ5sKzCeUSt67xJFbwjVBC1gGYB2HOKEaTzNUu6iupr3muDXOzfSBNNE
fReCXO2JzgAyxO9BNWIITVGDWUub072Uy2jtowaRq9EUCZri8bEAJbtLdXecTJHITdQDK278xd9o
3LEXuo1vmLWdoz2WwfdWdhePQ9BEjwcxieX3X1ydlahChLGDuHljFyawpMG00D6Yqv8ZUSnfZUZv
3FKKT5CCDiYaU7x9GEtoMSMu3UfkQm86nxSXyc8fFkOMdzolcq/SA3r2aibqukObOXryanCJD0lg
zxzQJA6aLCPxwGwPeIxa1uD+DgEpxzpLE4CLB3ArMCHc9DkHbndqnTWy/mmA4bPJ/Trf1ehDCZut
g2MzzwdDN8ENboNoi6iCIpYblN+1qsedWAWkg2kYIcdyqu5ljSCTeN3uJUizIESOo8PGBg+LL+iG
thHoBkP9nBvvE/aJercE07AXHQEV1EDw7tg2HN1qTvbDUM4nI28+xny5K/pouDXnAuHLREpHAU7q
QXIyOVO7rnfEe2T7Ke3FzYLn7mgQsAybH7HQWFUp+nHKa4bPZx5yQhFkmbPeNe7XZVkjVTjlc33p
v0JQym8dFdFa0LBTI4uGutKZeWYMYCxKbbI08vwnPfFgP6vlK6pEhBRwLIhq0E50F9VmRH8pY+mH
9vGNpO4JSAx3iSiX0TYZze5+sv2RzZ12nitiGvLOTxU0P+CJFPvC4cAwzvbnEp3Gtsw7jA4+v2pp
7Xajhrn/2Q623GYd2AqbRRTf2JQ81k6RXYicU2vAzXLG6sVj8PKvQxmJkMW0ZtVOx8+wTdgweus5
JUoVsD8xGNnss667afENxZBE1QTSYLBLl7QHT2+BSVd7ZJnlWZpydVUvpPFY+luXRHoz0n3dTAHv
YUpycuZpJr5irFkec6ureaAUfnDdecNc8cAUb38kTviNaZ/3d6tm/6XxHH7WEvoZLdiNW8zkshVB
fBm6Ynp0AMK8eZn7jFiV6Koivrdl3R3xRsUWcY6Z2iEH4EETOGd/CpwcZq+DlIIGxM5eIldyo/Ji
vulx0uHSICJLXVhemLHkh1PNlRNqvmegQmb9MJIhfxR0mECdOf5XcELiDanJ90xF/cMiLCPbjWMy
HjPVW+it3RHJfzZXrKyqJwUH5lVADYxCouMwIkT51PiB8zRpAYGHVdPgiCFJtARNW/zsWsvnBt1l
Md8pUtx6o73WPShlOkyZCl0PzvRggfOFVDDUsfUMn2eAUibOICOyLx1+0m9V3JzwxEdLmNVJvG1i
6wOXh/Nc4cf9bsaZUYLicincGHSSb9REuYQI1oRu7ezo+bso/CJU9dA9L1OL7o/F844GGqSmyn0k
/IL0Bq/3EJXLej6axgLjFi219xHFHvYy2Xkoz530s6NaG3ZX6oRtORU7J7XUVtVqQaPUeIRc9Fb9
1Fp2m241j+J+ziXJHCKq0e73aojDpfX7MqRQpx9gxxaH2GyzfeRN/X4tUe0U74v6iGscMson5aHx
ivQzq1n+mS1u+FJMs3imfh0dRealN8KZOPFGjXsikoqacGp0hITBRwCiLNNMQwXS1PWWpD0FhmRC
JOCSdyotghM1uHGblLOZbwgUVsjZ6f0uomsv/TL3n4W/DB8YRsajD5r7lijT/gEOS/uptpw2Z/7V
pOla9Crz0qEVx+lqeQ3aHvMN14dueolRNgRb7klDEEL6sly68UqPuzRjPtzSFSmpEUeF+2mK/MX9
AoiMOKLRn9lZfZDdTMR27hEZuegTbdggVIby5G30JgQEtTc8F0uFg7FLKuOuqOb0jfJ3tac7UNph
uczFzTBUOIr8LPY3tp0bpPiscS8w8aILRZnqOJcsr20ZPKPPrDiENcO3qqxqWq9etnf7Jb5tK46k
RTWS19qXY/liJrTFVwbpYcIwCEShI+QW1nZYx02xJQG26DZOq5z9hAfuglOqbUNniUqKRWm+GzNz
OJNWMICbzqojxsv4UWLv00++l7X1wxwnsxMG6GxJAt76NJ04LJQqCfQq8BmkBJbGcTMlUQoMVzPZ
z3UfuzkOn0GTKNB29KGTEqB/hqbvtpjXiJIuM3fFoqoW1HPCOjr7xczRybWOfeI6nyVqpiFcplh5
R9r9yvyG6CQKBSWz+JwSK9NsGMJttkPISNaihFeHNBTCzybp2/o8gt8/DvSEn+am5y6AWu+wwFAP
x14bp2Zq1U3LmAyH3krPKgNLF8nB+1m25M4IcC8LUjjEkwe6My9dHkTpm2naw7ZEo3fXMx83PiAe
J3Q73/9R+yo+ukPJEdzswSI2lMVfaf4KaM+szju0F/m+oxr5LjhY34KTcoD8Fffk/opDza89LbLp
L0ql6ksy2+XTNJnOaVFEgBK9reC+mXR2zYQ4rTjvegrFCIJFs+rkcqS5bZvV97bdUMbnPX7qOEXu
+hleEVKzbBez13E4b/Rulm2/GwrvxlDVGNZc3J/6OA32bS7ku2PP9rHMWzjpOStTUSt/4yEOOQAi
HAGarTa3tIQDBelm+lYExngopP1gzUnwAQ3wYeSd4O8Scquk1MfGLBqOUkN8zrnS4m3C+bNj3DR7
BRd012hE0xWDEr57lia7KSoTZKVs49Fs5F87zvSbOvDKo5FGVmhM7CTV5FbwqIq+2xrC0KgILWtf
RzZVrMAzHnpr0U8KJskw58XdnAPFd+LKgvU2GcWu0EnyQynXvouiNGWhbeJjBBzMzjsW/kGBsILp
vUV+XO7avB/ZdCZ9oRIf3I9zjDaO3IZjTr7QTha4KkVX0zgX5qPvlyS4deARcF/F7523xjPUus85
2DX+fW6QrkVtMN+B+7dJag2st2ulG/kvprMSt/ubobq3xvLoslAQt3G0C4Cf44eY2Vj9VCxEwiEK
Nbl4rkVUcnXmChWARqCxQZyDGHwBXhdYyW7k29rgH/oCJ+I2iYEXLA0K2OJLl43reEMYshv6CqHt
bFk7BFxyU2CTP2VpRweim6NNGQMU58xsii2ptEQtrfazNcyzOdf0TBgtnXcwRe5tZUtttYjj/JH6
gxDhYJOZuRsRxN93PeftTNBOgl/e7Ga/UzdB0xSQCMflGGe++DFVXNGyPhuPBMsP4WQ08kKWOBUB
1X7vk7k/eSU6TYEm/ERdK0wSrfCzuljcpJGfUCiP9AaTeB+nzTfuaxzFdLXiF5esvKkGNZJ7O3b6
Mwou1NzjdGdZZfTKUeolNZpm67W9d5u4GFybeeHgWCfo4JcGHexgtGE1Dl8Ds7mbTG2BS5KvJAMT
4jXaWJpdLPxY4P3PyYxahro2JmHhj7Q1IudlWWGQDkyj20on59Qg3l15Hejn5Ll1zZ8WK+l+0pyO
qlihZa4lRn6zuLHGyv7oSLgOgfdbiGXL1xnbxk+lSmPZx5VPZAxVDw7fM4bBzeKWT77uSYmq4wyT
vPIBv8IaxeU5jkDgAz09NaZJBm/hRxFlp36a9k5na5Q0JUGQhPA6hxxCwVPFgtVvlOXQ/8lGaKsA
xJLeYCaUO1fk7UlWHCWXFFW7jqOQr0p5d3nmEHlKzjsgBDQoaLbz1Ny4ErvlbvQLs9sNIlEkS7j+
DX/gX+WV/1PG8snOahYPP8X7r0R+0g6bKzL471GuaI2TJBPvsMfZG8/DrugU82khRYWpbr62bEno
UolwGORaC1RVvNXB4GE3BH3JnOCUl5rOQTqchONOsiS4c4vpPKuHozc2IGCX08yA39KeEzc5xMEo
6DjrFOirssY7KXPs95OVezsvd4uTcij/NYEgKpGj/paTKTBauzm38XgJMoy7ZcqIj7SzC+bq0tiq
CinMeDeVDarfM/rkwN2FAuJSGg+TtD+npk22Q2SocCLWcAvotTokQpG9WJcmri4uZ60zdEBcYkHl
goRAkTsfaoqCy2AIynDRlEIQ0F/zmDg72WtrT8sz3WS99S1yRvMZPm0eurOe2m021NMPp/PGZ9Y+
uYGRhVJdNMOpbShGCTND72DYd0XrG9RZ0hSposjzY+BWd3ZfdNtosewhlOkUDDsvNgl2zESSn1Dl
b01ckPs81eq9MwnldJCjlKuId/kOxouGvKlz4712y/bBE4VxzNjw2o3lefPRz6GHecjctuhMsyRE
UH9qMaHvrFLrb5yzmFqxKt/TzPQf6smK7pY+Gb4TJPczbtHUQWgwulNDGfqyzDZ59ak3VVuViom+
uzM8SpnYy307+zUEB6+sD1RBSxQSPf2UZQnc/SoM9UI3T+dQyRRdfYpWc58q8GO2iIx7E+E6Kkc2
g2MajS86dj5xQnCeISHX2FV0f2Qe6J3bdiaXK/918l1W+KSSz7EggrVLLEJxuwiKWoWFuox8FHMS
SUGxmjhvJ8mh5kwDrts0/Zjccobo530M+3vbggIeTnbF+rNxe6Sghzia5rVIVCSbiVoYZ5oSfV3F
5Ybj3VQrZ4s8sX1tld3cNg1RQWAdPNLuBnSsB8KVoq1mXQACghTtfkod8TLyC9zQb4bl85DT5WEa
RxSNKFDTxCOY+84aFIGYjJ6GRvjUH6amSs+LIvqF9EAr2PQY0TkxIbzbmLJHGNf260mIVeatzF2i
ANvEZ2oPWX8k5w8vrTGTT9T5Ng7w2CjGre1b87MzKJCWlciVi6YDk7uSRvBKwl/8ASw3wx4Dv3PG
Laz1k87HmchmJtpuaWa6XF7HxXuWbNEcQUsVjpb6idwQfnXVXLTBsX5B1XdSuduHjhomIpCi5jLH
o/xMAlI14yRY5Y2tYz6CWTXR8zWj/9Q5Lfspa1n9WCzG+NlA5Huykoa6TEl37a7VRv8ZqIi4F+Wk
D1IBROPy2lkXlAXeU0CPHzsxmspbw0jkN12k+anv/BGhoUUxFFcvs5TI+RbhpONXkjNjkoSp06Hh
wHrLjjXQzcXT2wZxdk+FH8YE/ACruM1MqR1EspPDN11mu6hv4yyc8+6RZEH6g7To5A4N4vwiFi8+
ZWggtlWR6J+FKs23yASbxk5B+5BKR3ufBAHgmjhLm88DISj7yWDXjWubzYwhFXLZSXci7rKDMrC5
4zIvb9to9m7GSfQ7RRP0DCcQHz1NanGul3r6hKuI+EacMWWIO8veuq0dsZz0RCvmjbp3kBMdy8SM
d924qAMQQntrqZxRYrRTf+ej3P5C9dZgE5vUi+B8d27rZtoPPad/ypkeVRojeQJgO279ICY4k17G
NlZdeTf0wXdjNFGGmGV0dBOnDw30j3fByNTAZ5Ts0sa6qRPTf6xmFxYJBM6Ta3jLtHGjIrQxJjFo
yH6h3tyeOoxVd9g48jPw92+VP5u7MSLJJ/P1O2meyVbaOGqJC6WsaEbAPptWvxqpFe291kx2StLA
Br3oHxIAN9ux1fIm7+DvbOu80pJC2xIm1kymogmfsydkIDTE0r6lBSnVXBWWo25nl56s2Q2PvldT
BzaDoggrR47F0+wgf9UJm03m5GRBIvTJz4ZHCKlD+4Yaq8lJo072Zu4DxQJ+4uQL/1xEl86a9cNE
2NhGjvlr0MkvVsxijWBil9rWElIpeQ8qJCNBTMNjQioL/aQAgOoZ9V6C9ztONg70OAMDhHmmth3E
zINY0KwuD1aSopbIms+qa7JHpN6owuSRg1V/GHGofTVm2iDSMr5gpSZVaeGEPDdGekBrjNjNH97L
IGsu09BccIYUGmyLz9ZurhfBpDAeECVqZOgyuWkqIc/2aHzYhjfc1bJqNy3r/yalDUahJ7C/4GYb
6FrP51GRtdYWzf8ZSH78j9rWbN7IRf+9LPXzOxmJVQyr8U+9699/7I/eNY6M3wD7UQp0fBh/zprD
+If/GLvvb0SVWIhSJe3xvzlHgt8wjWBxF/yQDUyWt/BH29p2fiMsANOIZeIFtFfo7X/hHOEl/oEY
QN4LlQLcKyTj0LOWCGf/3LMm2rhBPj/QUBgJgt1W6TxcWshY7oY45O7rPzyY/0juu74YRmd80yT7
YCN2fjESx868Gj16+5IYWr1Vdi1fdD8Gr3lKHY2Ts4AoD/TvPRiz9vi/eGlL0OkHEkAqxC9Au9TI
zbmnvnBBzspLBy0Y/1FPaEm8YWXys9zRChUtWJQuwkLyH2zMfwb4rZ8cVYAEloC9lS/u15eXZN9V
ARL6S1GuPEbfGEFCiH5Y1Cmt15cjlNE///VHloyRX75bXpShYlOPdBE+//K4K4UjM1aBvICwkS8V
yq4bSQ+32Xt0i1+vuB47xWqIun9ouwNMh/7DVUCTCgNv1LbBDHhQmF7mI6h4Am4XUoPfYfhxEeCs
LcxbSPWU9tJljcWGm4Sebqanbm3/+nMwN/7pY7gWkVBkpCIatX/hPfqTbw2zl8iLOXBKgpFvkylN
bvTe72bzpUh1fUtQQvfx16/6Z9jD798Ynne0Jj4Tg7//eWIQIu5ls9OalwzL9wv1GYRVXpX8FNnM
MWuFPTq2Mu/p4CACuCJA/vr1/3ligpH2uQmjpGTc/DpXcDdWeZPP5uV35tw6YbjowXsbG/P+r1/K
/BcDBX8aM8sXvOA/gYIjTciIEIN5sdMAnB6n+Xw/pnTv6S5Z3cec2/Y7AWvr7BSAkpQ3MVkM9GGP
1+iTv343/+qDW2jxidnyHPqkv4xaacOQJhJFXIa+YZLYXlTUZ87aYsQgnQf/i0my+gWYl/wf2sMv
SBFTZSI1rFGia+OMSLkCfBhKQmAuK0aR1q9NWYLokqZJGeUBWKL7cgxmrt2ZaUyU7EhdMVwwZTHN
2HhH/dA/9/kY7K7wRYI9wKlVOmOWcexFkxxgJSn2f/3IruSRv7v/roPVA22BtYCtImDE/nmwZkUc
DT6ykQv5MhAoFw8K1HXcIPBWb+0a5VD4uJcrzQO8QqHidIHU2OmgOaornjHNbbhWy7RQfTEj0X1c
UYt//T7/xSq46rYQXNm8WUf88jYNbgEjscHmxVk8Hsj1MZsKXoop4MDBrvpPI3vdQf+0dmBfYlSz
5+LsQBz26yuWfSwzkevuMgHvunX60nmPKLryFwsk2CCs+bG1XGrzURoBkMF/ROjlRIP3OcVbrzZW
pfsPqwYHiXcpPQiDSZASRcdZjDFxfUQdu4aL42jlj40eGTcwPs6k4yA94WB8v+ihvv3rx8gn+PVj
8Un4ni1GroQ5/avbc/HzwGtSHV9qRsk2UHppw8wziCa3Cm7oFd3AaUvIKp0f6UBYQ6NbRsk+IEJo
TbEQltjqWQVbmUn64mXv7cclNvpj4naDuSXulXofkm4aeIiqaISLZDKALJVxHwqPQA8EsHqlTwVe
0oVAV5gZGfzGHVuAS7DoKpewfVVdBtTRt35XZmdZ+vX9mEUc2f26xYapZGF8MbWXAz/QxXeRdwTL
cA6gbquXRfH+xuRDO7V2T71OqjDt2b9PBAGUgBGsTD2CIEHdTc3djTZ23UHx8rB+byCTGep1IDdh
Cq3I856DoEnEpsni3N20cmzA4jlxyy3BhZoJqED63xqDItCW1Nk+Py5oXFG5DYPd3kjYXkRjQyc5
y3igeabG6CRwDD2TcksAqGePcXsxJpSPcOL6yqGpK7HQgH1S6pFchIKSd2AnUehnsDzjZGDbzRkj
HoopyOQ1SrmmTJCOXTOyPLPHv4CHwHlHHsMxofJZbTgCshCPChpnl2p+THsdfLaItAekcBSMUMhm
BUHMuZcP7Mwm9z1Fv2MQnjoBwsr0nWvVzdmY4U/sY12XBDirdPZv0O0l9zBf++8+8in0PTIRB5Hi
Rw/IR7hvpQ0lI+Da3iCZm4RYvpidn54kzb/Q5xzwTfd1TQWq6Q4eSME9N8D6K5pg5wvicwdEn0o+
GCjzj3iIsp5817gKxcDXs02iHh9grJywNL1xy8AqBfHcUTXPyFVQCW/8uv+wG2rws5PG6sVw/DS/
HSu/y+1TVRVB+eKNUS0CBgABN15YemTk4QTQtrcWpPBWRpK/owqQDoUjOzVMnCcaaVIZ+rkZqC9G
MroWbzfPuG3pRpf+Hrgzh58FZyW9d550ZYz1rYh9DkOs4PZ740+etaP7rzQNgqj4BDyTb4woPDYF
rUE9jN7KHuQCCnlSMyo3CWDsfG8TK2Rt0fXD7MGlAiLXXPhS0V+R6iSI9ZmCieFVxbQfkIyzZKc2
OgPPJ6520fBeI2cCgJIKzqsAUVmNSli1V9r0JGX30cGqvHEHOHeGzTrk2SWo5hZgKDSQhKiqsrT4
9bpxeHPcOMADYyp7HVYAWa7L+javcvnSiLU/jAQjOPc9xgpkaR4qk8IOoHKYZs8/iRdaMdglOPhI
lEIpEgFu43vf4eG0kp0aXKvFf9EmZnZPPYolBpGFf46vkFqvnp+w3bOppwYr6nWN5AznnyOHTdTL
iOKLah/gfbA+ytVH8tJ1wwrQWN9tSQeNYO4G+lDNsZNIZCfVjxAj+GNeUIZ/qOjZHeMYVPKw8I2M
xF/canInXhBQENolM/00pFw3rCKTLzgeCGHqZ0iLV0Kpljx7s9R8KKYkr5QnY/eBRJV4svVPFDQo
WsYZp0+Rj5CIizVfcj0eqZW52ARx85blJaffOe300/WgsOQN5MUrq0yuqvOsK/hqG94MnoLsg1Bd
j2exEkoxOFFZo0e+desIGT5ywvrMMOK7k+u7reqGjaer2+MVYywywSG8Bmayc8xcvaGvZDfXuQT/
HK0ZdC40ABCBNQkxN4DZeOfoYDlB1fWk53NjtLTcrgccuiUkdixZ//H75edKLtNZsHISHdLttjbK
poyuC/2IuwlvM156xwaAY7XFgW2HN6gkDr0N6WdTtqPkFn0rjIQXr65TyIycbN6Pc7seg9h5+rCd
Lr49wUQOOr4jRUob4sHuI0At2u4qm0DhsF6vKpBp0oOpTQ4GqK1vXL7p+6qzvBs+Tn2LbMV9QnmC
WMpICt4tIrn2OE3suKhbOZcjg74XSE3QPtkrkRO90Pxo+5ke7tQUGwk1uYg7oOlWjNohIRpr5/O/
swTw0m0g7PLMetMPkOSm3kuW+7Tt+kYA/LzyR2mROu9JOfFMZ6qSXAHWRSAvLFzZacVTKfD7nF0N
h7YJmGHKXV++nHp/m62zvkBV95bRPLgNVrgyx/3mCNuKbxUAix+ivlyfw8QR9EqoxiE+P846dt8R
pTBfBdyBnUwRo4YxPNdz23a8k+tItOfMpLGesgQ4Jmf0nYmk0eJM2yAVD6DJTDd+vX5BWWOzNMk6
ao5liyEkRU5ChZvraLejYMqhSPooGDcSc9YzTGfn3coy80UaPncA6lZsTfMK2bdW7p8lKWJuWOcD
gIhpoN7cWDHRG3OC971+QnYizsjdmkTS1gB/rxfeZTLAf5sWUzTmipqydIvNxJX2ZWj4h1Tz+Vr6
9ZS2gGCALrgezK/bpl4EI0oVhnVj+QmffXEU2SzSN2COyzJsV4Ds9am1apwDPPAmEJ12fTuJy6fI
08h+VygerG21QhoLwiCfxKKRM3vWYmFnRQAJ0SVmOUphOVL9XGl+SdeCYUoY8tj1coL0kjQibWAa
vQYKlEO70AmII3ya24nWSoW4d6V8C+fdnteVhf+aJJDVm1YUgw3zu0ZfjVV4KlBmu/x0MSSyeTaF
nBgiUc6DXtZxlWbXtW+WmXGoY5NFnqNIvF7J6VRhOy0ZE9cH8PtatF7cx0yyLqwLaxt77DjXsUtX
gW1t7lV7nL1Uf2vZhi7X8WnTtz1kFAIOpJrb+Z03+AwRXwztESz1eEpijWnn9wGBPsf/qTxkDtty
xecaWRUgK1hJ9tDjXq6jguBAJgWKQoi5IMkPZlMRC+Gs1Ya8W+lGZKeZFXXgipVIL6Qbeo2kCNGC
H1g26fqBjKlk9NGOKratPfHvNAehNmS9J/jR5iMw5MwXJ3HrKTSLmJnlRQ07jAcEeF8rBg2MSlZ7
KzUfIGksF27qDGoBi2TY9vgb0PYwv+y8z0usQR4Pm87kun1jo8OrjH6GYhAbEIr82NLTlqoti0Id
t2O0bwwfujH5fbzbbOiZZlajeV3U6vPT76B2xVXtNVhJx7FDbRn5z0hHYZJ2b4SZ3YJQaTkLLc8j
sKL52A9jlTyYq3n4pmIZvUfCyrtw/J5XwAjAaBcmWc0vvTNwCImNnGS21dRYYRjl83rB9GjTFH4e
/Ll8wKn2PTEiUMx0aY+QmxDCrqTKKY+znzH6x40ncUpb6PpzQvBId7dmtkd8ZuxIOqXF3lPyDDih
aPc1zzTPOVV8obWDY+RgDJm1FxUUKIx4dY9cYy5vsKhld5bdmeaWXbO84WY/Hytq2XoL7qJCd2rV
P4O54LzgypnFkEPmSuGSKCLnuevFqVkX/xOaJgqRRGJyphrsmhtMgYHQqCVVGKpsoD0LeInPcUZn
aduWir82gclDIutufqQCOCEgnlhw2nXxb0bOOOV6pGsSf37KY5DNBTX47UDi5+31opxD6b2drICp
GiRrwKEAi/sYLbCHcySrU2hHE+90vm4mEabCt8VJ6xwHwcpYzQNFNsG6h5vIsV4jP2IEXS+GsYgr
dSJqSrHk9axpNRl50S31tPaIdh0w7Bq2N6nAvI9nEoJMo19jNvGpoKADecVwArnhSvZPeqOM1jJm
tVrWTJORV95e180gy1kcAzbMnW4q5kSxnjdVFPjnskU2FkZqZXHPtnrLEbCCs2HdaxumUA8E+5BG
iEjgNu/d1WmD0ROt3Ja7XXKUdFx+2KMrOsTGAzOuXx3cTt6Qb/T7CaOhRmKwM5fIGkjl8Bbh3XBh
m/tjx/0GceDQHuq+G/a4hNB4+13vvIt8MV/wMVCycwJWJeo8PBIvIxcD/5HkJlG6bCzuqN2XhIo1
0ljYbtdwi3aJ1+XgemR2RPkThDXgHeS9Yh/npefvXN3LPa+cvCTtMH+a1xjQBLHHJ8ScedgxQ1id
ue0sBNDKVTLhlki0tK2MR9DApD8S3lL5O6u15qOMHeP7oCznIwuG5QfynhFbzdy9TnIi0INzlbwF
CS/OJoeyQ0Fx5ctqCiNEAm8xsvumypod1Ljm5Fhzep96BKjEmZt+LlUfP7uc8eftUJL2mXeOOGjf
0feBpaJP5G3m3+tG85twlaQdJ+UqiB+XyuDGWoh4MlepLeYB8lvdt2tZ4f/AI/8BPEI7gELVv2/w
IN6u2/ePP+Flf/+Zv3V3hPxN2GQgBY7lmmsn5+/dHUEjhw6OSxUedrDjUcn5W4vHJAuKdXhlgqz9
F0nt6m/kEbpFwepkdKl6U+QRwX/T4rkWyP9eHaTu5UFNJiHN46Lq0Av8pccjykSh7FiMW0JMmyzY
m5w49PClJaKlak+ZKD0EpDm+yiQ7eLR+UudsBUU57TDl247Xb6jCwAY62UHk59ZdZUhLuJy7+4Tq
AoriogU9gWUBW9sBVRNe3rMTT+AN4WzkWURTtFl4rU/CGadmofs+lMOcnE3kvez84OQ9g3uygbp+
dP2qPFmezaUvtyZq+xiZolG80fAkNL2mT630c9YswKl3vh1P3gUC6ZAED2na76Y+sFmRMQAb5dYZ
KjbuYmgXqgmeNkCwxw7RI/9HZP5//6O+KON5TZv899PmhisnoXt/cvT+8UN/zBvf+40KoQR5TOrZ
GqLG7/ujKxqYmH2pDDCpfp82TKm/zRvJv8JFQFvWXTsWay/1H+YN3mBafFh+V0Ov/G/mDalifyqz
4gymw2oF1KkDe21FrN7hf4zdSt3UztDxJae5McmmnRTeAIcT0a1qPAMI/GzaoU2E8zNKj2YN7HbS
CFOt78xhjPazObYIM8gJrgv3tCyeHe0KssWnTS/EfBksu7QP3NC0ceGU1n5uKpaR7aisGAkugnu8
orIbzwWnbUTIkTNQ8gA5i1G3HlxANIA9Nt3UElSCP2S1SIL5Wwou5rsRfmcC7aGOTl3HAYBirNF8
CzLtffeLZAx7hCS7GOcIYCu1qojZgKQTmvFky3MgUcp38NruJqr4m3IcnjoouXuvMynRQVIUVui4
ZvpMGq2+zIno79tYlv+fvTPZjtvYsvar1KpxwQtAAAhgUIM/+0z2SYoSNcGiOvRtoH/6/4uUXSXR
vnJ5fgdXy9cymZnIQODEOXt/+1zgpC23cqqMGGbdFLl4MOmdrby0PuduTYh1NDY4U6r5EI0etgZg
1ldW7O9hniLWjCtYNW7pQtZSMY6lDieFhR8kbHZOJ+33eYCiMKHr8GjZk7cNYudjNMz1HXtTsCkX
Ie57O22PA1vVJrZsTnmL4hnqya0xJ0yzIa/eC2nkt6Icz645wjHJc9TENaPFzx4GmL0jKwpKWWZX
VlHkGxgzzXloheSyx0l0o3rl3I5xSa3M3La/NkHG2lV1G9Zt8S0dvGA3ZM68U27ik6Qp1Rk05Gc3
DCvGKVa49oy4WXmKP2J3eR84hi7/sQfXuXsaRjrZEgjJY9oqcRaEll0Jpmz3iTIbZETxp9QW8Svq
1HGzRNNVbrrzxu0pAyDoAKr1auNhqKbiMW+zAqVmrm5tTBjrjisCojdjop92hK5kPaV5ot5l00LP
HJza7ZyoYlNPrr21XN4pQesRfqwwelrYlHFI+1jH12lZkdRcAk3empgPrpCFmScylb7k/Pd3Ue/k
D3JAcrWZpzA4S9JLHnzb4UhOdFi4qqNluXW09y6tB2OfoebeL0Zfnk2bFS29vru2GTBezXjIa/w4
OD9tdVNNYnkZWukmW6Pr4pMD621TOxl4KB3csGmybNzDwYh2RoNhFqbjyYy9m2FQpN/gSaDyh1y4
9lMcsqLMiURXrMHNZCJT60OjW3tL92wY+S5Wy9lP0DmF8sphsLdSTflhHvv0PhbtndHlzxb0ow2C
/LPVmPkW2vpnVUt5JGfieRaMi9DtfSxkmyMItXEIF4l9hY81X0PivcrnL0ZEig7AQtA0vfkelw24
xTkIDzh2jJuRomIbopfXbL8XNkN1Z9fFtIMiU9FCitzj3Cjn2fF4Ok6pVJsibE3ISMhZU+Mkw9hl
cmXjtgkbct+Kdk9H0T6m6rR0yTX6RErRjt5UmdyWIXZlTFfIzpxiU5D8tR05Pu6yEf6jk6Xq7Ici
f6h9NzoOKZeZR7M4QjSbHoopX/Zll9kbLYTcL9nk3TjtcAJoNh7bmXQTDuVqfBid7rm3YP0Yzexi
IrTikhusUiCuH0v651grGwsFM9CXURTXY+Xeckb5xHjB3XreEjylAimqY+OHjP0kvIdFk9y5sXot
ndo5uk3RrJbEevVqdM6ruDW7j6rlI+v6ZtPWuX0FIanYmbbLkjYxBgyFc7E75Pcz2+4qnnRBULXM
LCTArKVntDGE7M9DzxpM5mn+SDIX6kA0zc1j0+IxNz2Q6pQkdwxNnGA1BHlf30ekPxwF/gq1r5nO
QTdEDLFSS1od64yhBGPqLt9UdRmcu1R+g444rjmrWMDV/bznRG9RbhkoElcEmRUVhGLcPQyUq97V
LtjEM3bWggMaQEyxmzHDc4uX9Uiq+jOzDmU5QLPL7lQQtkfmUGU0nzMjxdAILKWHgBiPtncHYaXC
PEkwE+nbSPYAnrTew8QDG8JJyC2SjSy9Y9sN7geF5PcUw7Gn4bkI91PH6kfi3MPJgmQaSmc1erU8
N7nh25vQMttTZZv+qZlDYwffqcQ+0sDSSUR0F+d9/uhDJpeEMBpyH2fQ7dbBMsYvte+o7YAg/QC6
MX6l1QpBqvDbFDHj3DnXkWjRokqnBt6yjPgth9rn/hCQBOhNLKgp2dq/4UbifA97A+fRoNT9PNmN
uZHePLWrxSo5aaduD7vRmZYeD5loXpvWTF54JkfMdYv+RomluCNDLfhmAp5CkpiH4gyQb3hvZPly
W3CGRUyTf2Vi4n1xy8BNVkksmp5pA57/KHASGFbDsWC3XSvqh3kzMzvURC6u4iolJ/65H2b3Gr9j
/sVIAcycCjxhsM6wMD2EjeM98xzBNj0t0Y7utU2QnJQ1XNHMiqNjm0zT5yxJAofNiKFHkJXD/SQb
PA7kohn3SeopOrKEkr0ANcpuRV5HEau4czCiBMTd45vOvjhdk2EAKh9zZlWEWi9leMwI89kQdM3N
WlddcwdgvgnXalRA+22VhMV2tgPzBj7p+OIicP4a4hT86JM/sSNWPmhXRhREAfJFLGOtlQ73pct+
syK60vjsmLO6m1tUyyth+Iq+2kx7Thpj/RGfXAl+Zwn7Y211YtykSUp4An6m9H3jJw4UgEp059Rh
hAG9XTS3XlfnR+65JN33KMKgHGC6wWERB1shW/MF/EjobMvEzKYNull3jyAoOYc4KSAfzXJdYihM
VxCP0j3bc0oTl4PGWmS2vEa23ZyAiunYCMfczEOvNji0YYDn9bKe/NbZMgRr1l5qd1s3Btu1slSN
7kh1G+W6dImNocfSHNKVmmRaH5V0kF8Wedm+ZC22nVUS9cpa95OqPmSzXZckOZL5vKo5snz1KKBu
Qnp2G2F7n7BoBu9kXBavFazBnYjzId+wxWNDnIesMtZjkLEjutNsHhNpyptgceTHgdSvQx3DmlrT
oiD2dBaz+CTHNsZVYYnnoItJlPbB7jorbKMwQyq7OkT+xD9mnMb8QypinIxZSNAhInLrdQgGfGql
W3+MiPp7cIMuKMkNsLEYLxSQ28gce9aSqejogB3+EjR2gwgb+xtIvioNPyRBV76bl85TO1HG01Wv
+pnuMzJwHLR0kwopwKhijzKXPvnQlPI2IhGKCcSwJnZ0O4K6W6OyCB6cjhjJXjrRJgo4km7coLbv
vJza0LciuW84l4K0bQfnUyBhhzH0r6NnYrUlQPlidDAcGsJCS6wSc0/GRIT9yl62o72ERzvNh/3i
IJBeapHvesRO15YRb72+Lb5ibOqxQfSe/OrRZ4thVZI1h3y+fRe5MvzkOVW4GypTMF52Ahgz+Ir7
m9ieMrD0IlM0rlxTN6ojQgOizEm/1GYwlLpFU65qplNsLWK8Yc4Sv88JgHrCiRAzZ3cNzgdhf93W
E5QEWLT+VYbPdR2Z1IjFGJ18XDNqR7gWgREJKoZVSUTfBwUIAFR+CFeFeQI29G1d2962CZflKjOs
+jSSd3rNJ8yvbQKuPodL0u2KpOsORd0Muwgs77HJI7Gxs+U93eqxX9NRb0mhbeS9aBrjq2Um7fHf
vaX/i3rYpiHE0fVfn5JvCQmM/2P9SvxLUr7+qCD+/Ud/PytL9zfAdvrAC+DWtknD+Z+zMglGAhOZ
Y6L+8hBX6YSc38/K0G1R8yE4cn1T2PwYP/XHWVn8xn/KANPWJ1ydifRPzsrS/FlpRVsJKZJAk4RK
E50Vur2fz8oymxrMmSo9THCj0bAHWQy4CSLcuLGHNkC3MNTQBHxTxt4R2iCtb3CsgU8hrjCo2qNH
n1ssUwHPw8WofTDyyhrxQhN0TU5NzKAdzjY52yFSB55g1i1QCeeI/Yb5P1zT5oWYIHH8Llsc01wP
fnXDW7tXroM4rF6YytYvtbkwDB5SRS95LC3/2optB5StzlcOiIxdVyRcYNWubL/e26iV4V9mhv4R
ETIgylI0B3bTgc/DYEz4cq1VEBhdmG3qHn6RWNO55bR21MM7HoccL9u7iJK2OlVuW/knL5DoNbCf
PVGsMuChSDYg5EWMGGuHIe+cT7r51evZQh1Qta1sO2oPQIWtJ9OxiIjUw5OqMvqDGGLxbhmRg5RC
KwOEyeTaKxirRzaSptVFNpF6WhqAepHRFeIUEi4JLlRfSEjiClwk2IlClUBcjMkoW2ipgKMz3C4y
pJnoGayGgJAOrsXsaDVq8QlSHa2f0PKrXkD/W3nBxKfGvE9UMNE9L2Ty8tmDS85lP5qCEWBSXJWx
JOeQWvXaH0JOv2My3aRhMhxFFWTHMiFuFMugvp7epIcoxVQw3mZd82++f6E0wAm6xM8UPNu9/oYv
SZd8pUqBr6lQNowXRTIoBxQBJlbz5IFkbj5CdVFg1lAkeDqqnJmpS6kKyiU1EPDAm9W5jLNjYCkz
ZITUF6XgcKizIjbft55yxA51PB5PgGnf4lCLt8yhDJ7nfDwDyHR3pKd4DhNbwqSBlaWch+nDri6D
JnTR6DcIVnyhNNertmChA9fswx2IfH7TAnWYkCfkCAyI9SK6DLxjb+T/y25gNTAY5ZsNRMfg7xJt
S28MOUYO779Z15Fi8cGMQBM22Nx6cqy7LxJzPpDSDilEPIJf2shg4gvGys4Uh/YPg9AsZTZ3KlM9
h8mw2hRbIsJZbxa35XVVE1pxkGkojkY6MGObR8H7TniGL6tCT74F4y1UHmPBigkpkb5Mk+aiAinj
uxv0OiGBm4TvGdGyLzrmRNjeXvAG8ssuw2gCx4Kt1MNh0mSoiHW4b4tr7/myhC/ZnyT5VFeVvtkv
0plQ62xHoSVBox3N91PErVAsNkPcGPzcDtYX896LPqNjACxorvg62FuPeb8nFX7XPenJFxB7Lt5F
uH3RlyScyl4u88DGrVGyo6ZilE0F9EwVPxirmjivCs1EBAe71UqniwxhAc2wz2OXVK6L4kKa6D4T
pafsjUkTj/3OZIHB1TLWDH24PpdY8UFH1s7mwg7i2ISfX8aBo1ZeLYCj61V3EfpVNeriFccuxIm9
xFl5nzYDODyjVTP7abQEGyyX8oCxFXPRJUK3mQwAxrHRrqYKUAcnpzYad4tiKqYjQLjD7BZ01GrB
8HAu7GqMz7Oa6pso7YH2gSfei5l7GTCQQw2eIZAprJzf43gFcoWMWWra4dowtV63Yy7IFSRP9lwz
UcVgFWfNS2aiJwmAlu7DLrafpGDNe8B0wx3jhXZ5VExRHHJA2SIFGQvXU5axoowAKCi1OEHuoYn8
8xRVEraVADwYn4owTfYX/S1oIaa0g57d51rAoRKbrRn6LmuK2AwW+Exfp1m3CnWOiXOU7HiSiJ6a
ngl2ihWPgVtb0AYozIr1Yqku2ILeQt0YDNwRl9ljUgXWE/Zw3k9KOka4HQJP34lWXs20oXSWpx2F
6kuUobJIYpfVHfASQq+9NkFyc+XUqCZ6S6LEvqx5NLz8kNnxmdeMOPmzlx4iNa1Fc1HB8zlNve0N
owX6YmhcvA3M/tjfLpr0PBZ6PWq+yLpuUCQZnGFJy7psaSmnd9odFxWcG/ptf0x91RjMvZFMbGvL
sO4dj7srz+kxk5zH5QVZvbvcccXgO88j7kVrPTVuG8MQYGetMAx6e3oVzbMF9rZ8HqNozt67mMIT
Air0LgVsLtmT6+a+BloFl/ZN8WDFvQ3BqvzCGYDGQk2/deU3TMBQRunB7UUQNy5aXJVTP+jOhY8n
fopJ6CJ/eI7nA9uPKNByRD0lxCqqyspCDrcEVwWR4+iCZTgxSVdJkD8saf4V4X4uEVp1BscALf2D
VVnwFZWmVp4QUXNbcU/ipGOLIbMdISghe03rfanK4hkVDaSdcOppJ8z+CM/cE+0TIp+jZm3AMaOF
+ITCur7iGePfW6U0Q+5doGttQ2BNgx7y1iV87Er1ecRBJorfJbIhWX4uw49NZ28NG82tQq+8bmGu
YCbhHqB/bxXGeOi6+ajivmbwHbRFeG/GIAeDoHsP3GZX4yXcGZ4M7mt6qGkhz6GNlv497HfQ3CtZ
FV54tKyqYFdNucMdjym5MHu6c+AQNzYAgnLNGA+qudc4KcgjUOfWhXqeOADQDScTu+xCRZfw0Qku
G09uCiFrDTEGRYddEjy/m705l4eAZUnymuqhANgyDq46eIR3/tQBo0Aj+CCTqTkkF1p7MVrvHGuo
bgyNck801F1qvHuO43/lxX61jfwU+rtZA4KDid5ftROZcxJdmFgpw51ec6dK382yeOekssmvcxqf
D02GsRldxOivnaUNdv4ghm/ECAWfYg2mV2MApopFtm1cTow+oPrdTLfiYA7EPs64H7aFXzMLcRzI
2L1Q6Q0OZBTRXC/vS9r55W7px5DneALNMBnfkSlW08eFqC3D8eOAld/VkH1wz/M5dmdy74Gp7sAj
pCu7c9sHZQKT9+BSbYEiQ+Tq7Sd8MaDZRqVuADwsgPpmlxZPX+yq2XD2YTDI6zpInG3UqKdGRyvS
v6cy2qqiqcDphGxRGQIYF0HwNqJuOPWo8042fZaDG1TqmAW9c12JBTCJy8BlyAgpmLwKlEnT+Fsj
YKKasmOtWCHZvdOkG0nVaSyZdcdDAOyZM5S7yDe8Y94SjAAnfC2YlB5sWs57Xz8haMLSKI+C/uBm
fGGIzg1i7ybwX3Ub3IAsfeiTwt50ZWme6Xr41+j3u3f2ZBvX8yW/wbhkOYzUrp+6S8JDSDzaCYJf
s0+TrvqQUr5T3vXQvlnfdvZkg4M6yFEYtzRczTVPXrnJfGdHLKfOiAbUOZpSvhpZ8WEydAK5JXPy
2ttW7QzJskESP5o0rAmuMHWEhavDLNj84Vq4OQ+iKCbqooQjocMv7A7gnVUTiMFuZR3ntBWvNNVB
qoeVmj5gStxSXbdUgjpYY9YRGx1tuye0Zaieo7AtgFXQqjQSWx5MRUBHQVt2o3Rohzvm1ngNO0Va
q1owGezZSIgIbjada56HMcsxa8M3odUqm2VKz0looSS0UjrVB7moAQBANkU7WhLNZvGtehOSmFev
I1hqLcozEe47LzbYmFogPH7Wj89GpuChz0ywvFXSW/GmrTtOIHGzlVAVbhKs9JtEdONz7fn5cQFy
DaF/zuD8dsu2jyH4BPDJkGTl5rsxmnyWuCgqxzjRn6DwYyMtkuAzpsZIq7hv46FT7w2s4lij/BuI
Jgo2gRk+0uQ0PwSj8kjb5OzSnZiIzsl75dW9iULIC7qT0ViLzr4USBBwtyLAIjhM55lGHNzCu5Ak
P6pZ0glXE/oq/yVscjb1ME1H5PYGnIQgpJfXLmIvkdAuLspox8CirwxzjBjum7148eOCpy64YzI4
/QSY706OoVtcNWbLvydUarE2plugFRxgdLVbhqrBNm5j6rVyVBQi3qC1Bwmx9/MJRup0vgjIyaHP
oTxo8Shm/N8lBP8y41brL37QZ+ijs8vBHoOosLWjR//959czpmL13/9p/Vcfh8BYSGNE/U4c1qaA
Nju9X5ylVx8cvDAMQHEptCSuujkeFgBQyf6HlsP995f6Dxg29xWjB/07tafuzTvwManwRsDp8C7e
mODG2LOqhfjSg4tJRPswFFnxfQAoUod5xRHFZljvE5HE0VVXh0u5rT0V3kZlh5rLRB1GdhhV5a/f
1V9cFq1bc03Kdo9wrDdGwFL0IXFvTnT4br6cePpvp6SiJr3I37rEpvLpi4XiyBii+rsa6l9+KW88
dZeGBi/v6f9RglsXccAP30qJNakvsUUd3Bl3wSG1mrnmidP4RcoXEs8QzhaBN/UpIwThaOnyu3TI
JLkanIbGpePRxl3A13QApTt9gga0VabfLvr9sdTax19frr/4El2ij1wUC3gvpPX2eg1BhJHR8PND
CQaqhX409Wode5mWH7qEl6yRlZZbb1LNa+Fk87np6FWQB4Tuuprac1E2f2PctXTP5+dl5VEDObjb
HSkIV3rzDRpuYyxIUuMDUkzKxosj8aKpV7R4FJYBffy9GFiwMCPz01rNEhpkvrdIc8WeiKmYMxhX
9teXSvzVG/PwAHmY37EIXr77H75bOZgM7dsmPtReRIUaVZy9+hWpcK0EVpQIVT7Wce47R9ww7BgT
npbsRCDucO6ZEePqGbBzmSbQw5VzqYstABN7aJbBNnKYj+6SSFFzg1Wjhte9njIwubOJbKZbkqHE
7W9mGoNfvh9Kk2Kczv2iuwDlXKMpDxP8J0OKnFXXca8X22uJFwQgKNRvTkC/vhz2zw5rvdQ9CUvA
s+gbMAJ+KxCLLQMz4SCNvYgJd1nZ1VLGJ5+ACdbMxLu/2Hdm2x+MxxK8FaOSIuZtzUm/PE6Bx9WK
BNYwDccmlA0iO9urg41hPcl8jraX9pCwa/1ltyldmn7so+RQ6XEt9heU7Ftcze1hmQte3bUzmjfE
FTGy8DkQfPd1/1vl+DcqR8s0uQv+dSP6/+Wvn16LnzrQ33/kD7GW8xvyA70+LCJL6Tb/0ID2fyN0
1Eao6NuUZpbWcf3RgHbhWEhM8PSfOYhcJFR/NKDN32zbERz3PbAY2Fn/EcdCP6F+2mq0WEy/C5PH
Fy72N8/Q1KptRwnHOASGARQI3fpy6ANHPf1wTf7iSfmnLjcvQ+yZFqsJ00e2/POjerEUAPBlMA5q
wZ2WVWBwRG/6dwVijuJvNnQu6NuPRONAMMymrc5upTexHzYpvotUBbSdD7NVBXeIi4cbZKbiRKjD
dF97EBP/5gXhUPzpJXl6eFilEepZQpqMLn58SaBKLkq3NjxQYIbUAYj7ryuQV9WqMmgIAyDS+57v
CZtzYzQgBEPePu9xYBBB0LhRv3YHGg8rmMqgI7RoPagmdv45aKECT0l73QQq2MMSC/bjgguoQEi9
LsOpRExiFQ95lgfQJ9ruHe758hQMbb0zwiK5DecuIeAndcuNiMp4PzcmjoNIzdumU8WDbTjL1wAv
xnOcOe2zrKMbs5+T7ShzAhjqnOBwJnU3jmN7/jpORf9gq774toiluuMhnr6zsb0C5ArzndvE5Zqe
yrDWMZEHs0IW1SyNvffJr1q1zTxurXhC9NEJdYVjt7ptax9JX56JVzOPjEPujdTuLcf8hiN0RDc9
CClG6Qd8Vjinrkl7nR6w9sX9ymxGqq2Wk46pbFBI9NvGbDPFqMcaNKtjNKoXuqTurK7jsk53ksg6
YNUh63yN+5mhoymK8lPfSrxkfeS/p5drn4PIDEA5mir4Qi+oZrQYoGpbaXQ2xOU0wU6AEYUOti/i
TxmPOXedULncmfmAcdhzoupaskMDei/HZ39e8nUWJu3GtnPWXgp0a0XwnHuXCOtM3JAJphTnSNwE
xNUhDnkpZDXsqsnsOKx72IAnOHhf2qKI93EZf551akfEwOoqIoaUOdHixsVWcXFijHg3DW329ySv
GA+iTJZrhjXExIH5yI4e+WEG+X4piQoGeSkO42DQ0KZzGMZSbcWcZNdmGvVfaG13nzJrhtm5RCjB
aB8kwYlLoDZx6H1uunw9Mli6xY3ISUPmX7CXAcTKnCtkYYShZNG7AIcSi7TO9wYUt9ViFNNaTXD2
KpscQAC4KAbq7ipFSiVwU0Xz2jP99JUhXMh/LD+KsBeEmHhwZsG8nsMxt6+9WN270zgSoOBLh6XN
3YPubrjB62FzEBq+TgURsm5rdDeZXS6fOmL0kCPW7qeaHukd6kB7ky1dd25IlliXnX9umiDZ9u7y
wehbcWsvsb3FO69uIXwx9w688bEsg54YjmCAf+w80Kt/LwnRsA9J5o+Ds+qiIZ4/Q+VGWhmigqro
ehNWQRPLr8kpX1RKomJUZMiz7H7OwGE2eCpwq83TMQ9MqGDrOGpMcxUaRrQ8Z4QBD9jL7F6NjDWM
ipQynuLpk0OXQIcqIUv1h/FJzh3daAv++cadiT1bI84mQtelD4/3yi/LPXhUT3LWdyJ/J7G1ukeg
FVj8k9yYfYDvKiHjPSo6D+vHuETnIXP5L0WdDNGt17SwQauiLcf7yDMiX6CzalR8FXCWrnA1h6P7
Ytexlk+aZYgKYGynwH5O+9Fwd80UuPKL1KOaVUw8iHHKmNL07WNWhGXR7K1AZS+GW2ePwYA/tTVL
tuGqkO5hMNEKSnJskFwKG/782Hvi5E4oB0CHDiPKL87NexfL4Wm0w+bamib3YBeAZlYTITgzNiU6
z3YMzJRjhv7XMvSIPp778bNngw4GfViij8u0X5iU33jVOyXdIvQvR6wo5SmZaMZ2hFOUnFVJ8yFL
AI9T4zioMOQgrZ3lqWqDWp/cxjro1qUywREbc1zwDYTBx6nlnxoi1B4XZRI36ZZGD19wGIuHSTj1
Vz19vuaNJNEusx08rTOKo03vRTnh3fNYHX0zD+5yN/Fe86Lh/Yl8sHahksUDWDuwfJlf8N5gaPB3
rtEV32y/zZ+F2U33eZZ6ywbFQ/UYFTH9YkUZQXu4yggw5oC8uTzH/10F/k0V6HPM/6Hi2bx2r7/L
/W9fi6///Z+br/nr+Np+/VGI8P1n/leHYDK6pPih2KKe8+Am/a7ZR6IgfQnhzKOP8N3P8kcVGJC0
hcGFyolOB4dpDoJ/VIHUjo5FxUENaNN7oEj9BzQzK/jTyQ7XAAUqJBztHDC9N4iZLB1iwp8wU9PA
jj90aaeB+bXg7ptYWxxI2qLb1c18n1f2Mq5Rw68pYANqELPewX9HOkZVYH0Ikx5sagkXY50E5vh1
6jxj4/PL18hkyU+NuvuScFdSnPKPjgHBQWCV3pVRgE2VyeiWLQWLDBcxOQC8dx9TEiWup6lbCKBx
OyyKIAQPslGhsw7Toj15sKQ3fRVyP0oMZF0MeJxSrb2aGi3zLlCdG5Ob7kfenA0l06uPRN6HRzqV
3RmLmHNiMPKRxrnxIYExxpGt5GzaTOW+D+xoC1OWbZBq4G6ZsJcXk3pgZvHFNTI+ZMgnRQbx4Nj0
BQOEGxts6/ioae/smbh/Q5WdjCszICuJyBeUcTVzA0QQ9a5ZePV4sB88MZmrRHY3uB7ECsHjQ2L5
TzxTbkCC4jKYykesP9b1NFKP4LVmzMATiD8KusfFNbCYD2EBK3KxuokdN/oI1QXLP73AXIiHbM4+
Ni5xm7BnHoEEL3gZCQ2oBQjRzK97BF3zsE4IcGIJPk2CSQ3JHKsspGs79MjuXX510Ogs5UWSf5oZ
KFcR2T1ySs+fq7l3ni3EwSTSQ7AlM0jsOCpPq7LrUGJhNVRLfW96znII6Yt2pLi+Vo7VPrGHoh1I
QgZ6os5Rstn1fT66B3ISoLO7iCznIW4/OJn/5Kmk2tNlwQit5uiaZHG5xWBqHYLG87dt7r8D/280
K0eM79Dh4bUqKiXXMtLFbRACADYhbOORNsVDRyF2WyQNgvjRjgGmVEQ6bPO4fBQGaeSiLdt4Y1cC
20YX7JQfUjOL2IPZBj03Ja1TsyUR3xVTE+yZZtXo2GrLwmQ8M+C2XH/VUblVgKun/opk9q7fja3h
vpPOmFw5hWd+BNo7bBQlOWL3FLavy7WsdpbfhghCESyC9adIOVapyVPdTbv5m1HSG9j7aK/Db3Mg
x5vcboVm7jrZNqfh0q5wcK8BKViP/97o/y/CM0I7/F+e96+rnhi71581Z7//1B9Hfv83TvqwAJGU
QZlC2fU/e33g4HiEM4ah8bvjkb/6Y7MXv5m2b5sckT0b7o92Tf2+2dv8QrpLJqYvtMT/9Mgv3pz5
LQ7HnI0dWp4ujWv3bdeaM+rYQ7Nuj24ZSpQJqWGdTe6FGx9Cza5qUh/rYi3NT8qQ4RPjy5YAgTI8
GW2CMQoW1Frm0rquGFjuSbmAXT9YeUF9nhlPfk3sm4zJ/NpWpBivrTid7iwKoq9pa7OPxVH+7LAH
Qjzx4ZjD07ipTCeeNqUtyYhoRLu2IrMd9x3o+kPVFN4jib3T35D73rQIuAKO4zH9vbQIMHfqv/+h
RZDOfsu8pK6PU2tN917I2Tqae7heXac/F+/7h2Lg79sfl9eDpQbDzaQPApbw59dDnmESAZHVx9Fo
OflE+aeIKIN1EnINfv1Kb1qS+pUkqkbpWz7mQLSQP7/SwgxwUbGXH8ewURsbqxkNbZctRITJ48Dk
Zw8ROTz/+kXftD8uL4oj0bSoRVimF43jj5fTtNWI1oBMGi+eKZ/1EUGZtnQ3PSjIefXPX83FxEgj
x3fATL65mJx/x6Qs0vxomaOb3ZQIc3aT11rjXZ8Hf9O3st5YGfVHQ5upjcACNyPtnZ+vJ4KkPC4y
Mzk28ZTzvIpJEN80TVExNLfwxszxdNeTMn49IlM6YCPs6m2iPPWPPzNuSl9CKqQVKNlUfn4bmCnl
XPQiPTY92rrNpGa18aIwfAo8fDJ/82J/XkM0siyXLh0iWHo7b2rBtgly0bVeivNgWR4qv1UbIlr7
r+jns/g4q4R0Z1kGmf83r/vnZUTmMFUobXXUnJ6p960flhGIjTGJvDo9lmMz4OLk20S0BsCrTMhh
/UeLiARqfj9mcTyq7IKmDsX98bXgmo3WEAfJMUHhsUGmQHpKbbbzVYRg792vX+vNfnt5LdeyuZS+
NJ0/TU1SzttGa7CGlnkZrQsy5ZQnYrA2v34djhBvG5+mKzxfj2f0crV//kwk16kWHkNyDE2Kvs00
pnwoZwYaHw7CfYwT8DCrqe04zC9aMAjBMIpvfv0e3qwd/Vkt4EKcTRiNeCAMf34Pw2xlCTUM72Eg
HqO2hoYx0WJEN6GYi1MV+e5GeWL+m/38z0NHHrJIMz1PYH3GRfXm6yQcFqdaSF5YzDHjfZt6xYnh
2nxbpzQ9W1FDnu+Mimw3MF6RXIcjDZYjaUDTF0xLTfu5HoLilIVleIhMozihR+WPJTUefn11/up9
unwxMAWoDv7imOUKYhqkYRxQgnufaFE47XpoctQ4GJdHj5FtWssVCjWJ/7YasxtzsGcgM2UYHvus
cq6wmYTHiQn9bWB4Su68Ia5SXCGBHPa/fq9/XrXMHnS33qJ3z6jhzTdpBmVXYYNKjkVg0sPKMMMQ
EKBUt/3167y561kxvskew+Zm44yXb5+NiWFzUciEPTJMhDUEm4toWmLYr3LluN+r2n89nH6znV9e
DKO7zdPR1eDaNx9q9pWrAH2xnVdtton8cNBS0H6dc6vsMDNTS5PadGX1k3wxijLaT5Xb/c2FtcwL
hPjnqYsvCFJDxUZRwNt581TJ29qwuTPCAw3jdj7KSxJqF0yiPkZ9vTwYwjM/ucwzOZwhY1rNdZxG
/DP2RM60pnulIoia5DnN990Q2KhlGkRGEH46HIg2MqibPFbhKU4a+7zkIvw2TH1OTzpfbuDU0rYN
0PM9ymYiCamgpzy0JhuuKkb77PaZ94iW1jwwcbbonztzvzHrxHhC5rY8EOMjekLj4uGuwEn6mhN1
8IlGb3ijDHCqK+Jswm8gJd36RNuvWAhvrsPDolCz7VIZ02HEjKZrhApH4gq8I0w8PICfUWGId6MQ
OvOCMTyqX+yb3/Khc8ZN0U1kUyliX24iwZ3tgBfbWO2QfOpjNu9KRe63qMJlCYqUslH3JPxoPYIJ
IngUffkeQz7FUCkn6Lyyt7dAZuSL3xCOcq4sjRjm7o8yZC4BL49V18CHrdg7MW/Jl8UJXWIzguhG
/n/2zms5biTbol+EG/DmtVCeLBY9Kb4gSEmE95kJ8/V3QT1zo0VpxJh+vg/dEW1UqIJJ5Dln77WX
P9s7NV+DQh/PWzr0A2PvQrsPams68Z4pHpHvDOcfpzdyB7Exq0S/aayWAJx6pkNxiIyY9qaJ+faU
49eSm3ZOCL30fqxW0pguOqL5vNA3Ru2lqhEhkNI7kqZVFAaTubTh3E1APfuw0/UEZlhqP8lOLzTE
tXp1vdj1KihZfM6QpMkJUyC5DK2XvnV6MFSrqOumeBfMqEpXTM7or8SW9eBXqHpWmsm5LS0zfSvi
0twaxNi9ZkgREG84fdFhmC7nG2fQRmKQ8w47g2rHM7ROlaw920hfClewNM3G4vzWcRBby31YLjAF
X2YojSakh+l6JvYqWRtlPW8rVXAveaWYT/Ew4SSIKL0mXCEK+Z+j6TqBv+xzZNLjZsz4Af2qzIYZ
9yU32Ebvk+YVBqy+x63L3evkNlDiKBnrvUyoGEgp0e7dhB7ISo/t6RRrRXbM/WITzBrDos4ez8gM
2i1eYwOywlxv6Co5IUkw3U0sEqIn/a66YJZkh2lZpGvX7PWTYVXzUdJw3wNej+5j4W1qW+avrVvl
J0Lo8xBTm3cuZ2+HPJumCDO6BQ2LwsrnsWuIxNDJdiNUnkmHro1zaFLzhdAUu20wYgzBF1nkIWfV
fAxSdQZ/Px0zI9gmSWttB5nUx4CHZJXQYV7l5RAA3eRnFbnfhUhRC7yZxNGYvR2BiLO/MLyxTnGZ
noma9FeMTsa1mnwMF7ibmNilD27kYmDtG/OiABdHBpgTNqIadnlQ6iHMKaxyMzSpoCHMMA2S2z6Z
3rAXQgAEdphppbWGsloR4aXMg6b7zy3ypmqlaOsAIvZ5q8nGfCkt+4hw3oDLkV4lbjoQxezeKxVd
1JUXPwsiUDaJPY3HpChZgO1lj8TU7cpNLQtlZ9/eGGnRHzVFRNU8u5ekQzJoWdklxv6ABOPWjPvv
LalAy8QXKzg6nggffmxlR6O2a4MxS+xdSqfgC9UFPVr8L+b84MzYU8ahiIhVViYaXcS+ZzZKdrIe
GHysczKoHuDmxA9o9Ia7qUY2iiu/YfTYqHk65R7JLRg6PUYLwv+Wlbj/xoK8GGZ6JQdlF33qYv3W
d4bhFonwtLFmKTfL+2eZ7mGqCdOmLa974c2hx5NWHGzNZitg5pjbu4m9SL500/LK7RmUeSlLESHp
tLl4I3hx4O2bjNJHcv+RrDZV22DW7Z1kQNWEXWOW514Xj14xt2tjSNWV3c6AHeICvMNaMLbLtk5m
lhcaoc7bKsudaxTN/db1ZPwksni4sCRJSmk0HLNB6mLpOwYvWFl6xIQVxudQsU4eCIRIjlbLvh3c
pd/vZ1VyY2bsHSgRCu2mmDpvU07dc1X7zhZitvrC8MV/Fzajm5VbGeY98d7e0zjMwbzTnZTsOEl6
FagW9mMVKumG9K0r1KsuMI5+Cq26bkJNtN6eCjrYB6NhEkBHDsP3xvT9TTNk07EV1skrbf0URB08
CWQ8l2iaKrYwlbeTXhHcFFEbkfhmRRbFf5bYtCk6415LmUEZogiOXNTgbnTwufMSLsQCNLa/jrPe
33hkgh7IpurBcbfmmpH+JiLXEP5vFDu7AVDK1vWFoqmZ2g8A1OvrWPTWqoyM7BBlrXniDKZrizF5
i5lrpxyHGzuoTujpmAiXgXlN1qqzd8C3XQYxM+OumZ27CHnBmlEeyDR9brYFmqZXuRiOWWjaUPVD
aoXwTYmKyiNnSRKqzAJhpgF4t49Q+eujdYXcoj4zGGbbH1gEvzY9/MkNgWs1cTiZKna0l70vTu7S
xKnb+GKEHV2vo8guDpMWTN8F5filYCJwI2yN7qnV4P0ItbzinY5pCmpnrZwrKvZmB1bOowAw6mNh
TIKnSzSnISsL1BeOOIMuHvcWk8WAEYG/L4niOQx+pa2UEfkXNdyGUyYrf2fHqnzLq9ZzNzk52k92
7LRb183yd2DmAIMar6kPAFHoJWUF4oW+eSn56E3X1vB3A2c2iyWTRL3qjZ0NLAK9RsN2mcdixBQh
egVnzVye2PFogqhXZxuueLrJS/ProAXNOpUNs0AnsPpNhZXj5AWyfvOMSh1RIDPUCHgHtok17yZn
ita2n4trQ1f9W9blrNltwVuDRaADnYiqy2tz50HosvL6ry5SVnul24SgvyfErocCKyFNXVtAe7SE
9o6XqTqNTmMSCe/IB0go6s3uUv9LLAN880ynNTzv+uw7vPamsiC+mY5ItddcezrCa4ZSRJr10ySM
9ErPy3at+aqgh91mQDaG3AjZRcVXkzl5awExN7RgWoJnwEHJtxLj3q4y/UTXulgX+cA7o0ajjX1L
ShfKUF6jwDCydtwb0SCOBihJuRa2WbOcTXN8h07ZnEJG9PLgBASX4pJml5RHBT6auJ8RYTMC3wZ5
zXXjpbCz9EYcmzmVXxtqIyqMhPAqreQswGF8iczlVqajpJ8SrzGrlWd2497VLcwHjmm9amajvZuu
HC4jf4rvnWomnrDmY0f0Iw9GlTIskU73EjV2ynYS8Hnbpw9sjKONiFx9hfXq1rUeCaWCCTCzvEZF
xE1VPupwBJF6aLceOXLEpFYzZhR/a4MOXnUVvBo710tyXwH5e17CIKgiz9Knxl5V1uJKGdO3vDDR
xGjUyZCQGAJNbrw3R83cSnf4DjIk2FHL22GLonqbG74XktOHYaF00NEoA9y+3PrAI5Dlm9rai7id
CVExLian3MnZeJ0bPjippb8zpzZfleVU7MiaH+9a1yR1jED1U1apd63BKNLOZYVGW5lHSKX6hty+
8ZiiFcWpQnvAHNXE89zJXZMI/S0XZNRR4/PWYSN0tGVtb/ogxZU1iP6SqXN2SSrQLnfxcFhsuEKK
ancthvE8uDrjf3t09w4q0VDHKUVp0qwLiRzEZCt4PRq9jugHt4gv+u+ig+PbaPW8M1y8RmUbvBCY
V25hhrsIpukdzLF+yIYe6pf2mro2ab3EsusyuCJ14Fhq7ZehnM8yj46idh+aLjqx5NIwIhHhwu3m
d3yHj2D7bj10Vg27aWhMxWugpwM0HpqUngjemLH24dzFch1ohvOA3xxcU22+jYHBxkqLWeQT81C4
nVgjIN5m2I/GxEOrFbtfSTSBKlLS1WYuT0UQD1I+MQf9Oqr04GbS3Lakmw/hFEzxk970MZHQnZ8f
7a7BcgeDG6yUtTPmjWrT55HI9L0UyaXTPui+kvetD6c86dM7zD4JPo8gD7tWyWfN7EC/DkrsFTXM
pZRYXLoxWx7zST86Vuo9Y72tdmnJkIwE8aE7pK1Le3QAqYqnJkjGXT0YbKHTjgzl2UCcAtBG67ZJ
STyP6RLH7IJXO2pNQUMHxCG+652pzMG6EH7Z92BCEkD0zKKWzzPbPHudaDrjCMuMSBwQmHBHewNR
vCu6mjYZBjo8OGyDMVbQnP3Q3rOkp10JKXBZ9GQvAvZBD7ty+4GSMw/SsJNm9MWP8wjhN0xk0qd7
Rgw49ShETJ9Cam36NWVRzG0v1zXLC32mZaYx1TL6gqZL20RaS41Rm84FArfxquUd9+i30XTSbKJI
zdTTNmJqXf0q05xUbUQwUXZIj2Vp6DPw1sZSnRjpqL5nszmcM3cCD2Hk89aIu/yY5EP0JS41mtwx
I/9bo3fExgWz0dDvUvobxHjXOYlELSUvI+ApTJymB1an2DoQFKXvGsPqDuzt+WjNrbRNUlOgo+yJ
5y0qdeqrwRUvwK3Nddqx/VvZSXPtdHOYG6oCdQztbuaVfzDznhdpb0XETjo0BXqKfB8H0MWPSc2P
46nG1jZT7XYHoNvMbHKoHgTNlM8//pfAL81b3aXsr/HV7TzHmfeo/shoLQU12NiZdAlAA5+HmW2P
RrHJrGeu3Lsg52QC/nDADIh2+6NR3BSEhptj7a9lTt+4AEXNgDtFwKMFfEVCO/IjVtNq55ZO/1QT
XHIw04xPZB2Zb3oaL9dOWhjPpdS56lWu852HsTt0ROhe5yP73VlLkCXmcj6NzTSJcEThebDhBd43
DmVfq5KGcI0pa3ds1ajtJXHl3Vrl0ZCv0pmuCM1LFoMFfxDpEMpqWzntIY9IaOL+12eN/IC4eaX5
l+70PKOj6M8XQQdwmVlrwOyWdweuyiomylbkw2DjuBP6FT5/56LOZiZks0PzKppzYrG577S0mrcq
4wpYM0on2HkzqeD4JFdqXNT95KNEzHnprq00yqybQi7npJBM2Qz+kWs1kvKuOG00KUPM3vPJRNC0
q5dWHAiI+eTBBTvPxeCv6xqFgWtzBwh7ccYGavnAInPvYtzdwP8wCjRFTT/fA6w7Ys58LnX+SF6R
2uJVy3+tBWfLcBcRHUrX6aT4oA2BBYGzbgdNf04Mx87WsL+DHR4ppIwa22vDo88KGIWC39DM6H3G
uXOhMu4ma+ZDgcnVr7QSK+ApGCgfBFSvy8AYoqMCMPEaJQhz4VPw6GgJjzBOImaTg4iOUWPUrzli
/gMqBM1aTb1a1IddERm3FAf8QmLAaX9FxIizA46Gagf237ykbumeBJLmFMdykR+RpM4nkofM2yEX
GTstvrjZ58k3XDAN8SQph8b1oY6FmKKDoOUK7c7X+tcZYFCs05EjUytbBR1hKiy+b9LpVZgYKaWH
aL5Wuk9eB8O8Xa86gm4EV0eQG/7UjsxKIzkFdCyqYCc6JTYx8saTRQv81JQq+tKRDeEAp56NiyI2
jXNludHRKRbeu6DycdYVy+FOB4dLDHnHJXaWu2BoaM05DbrIlQNpCoGYoCYcAsldAk/6beHLvjKK
1EC2JQ3PdN050bqmOkXywfoY2JypGBTR/UxB8O4h2QTFJZZ7sFskIZ7TRMcUOiUoewtFuAbWfo2I
ibLPdxP13Xepk8H0G+NzX6fjy6h8plA9G/KOViqx1AnbCt6M8JsujV5VsBSEvCds2f/WKDt6xzgT
HJWD/28VD7yZ7HRot5PjTUDkK+4AFbTRl8x1HDKAO8BreDFpcK/hD9TTX+3n/1e0faJoMzCLMyD6
z8aGLUi/9NvPxoa//sy/ZQ76//ARuIAQrtuI1HwUcv+StEGoRcvuOguN2aCc9Gj6/1vmYOBsMBh+
WHwYM+BFnfBvmYP9P2zZXYDJbC9cthnOf6NpW3roP/XYXVo1i8rBQe9l/WKiioelQGpquTdNSQmG
jx8OjW0S+mFLsJcrz+mqS1SSKYHJy7r4t3P1+cQf8x3GRLwAy2CD2dTHDn/bQplQ80gStiQqjOGt
uzFSk/6cl5b7f3CowGdA7DFh5Kn+eeTWWZkyjJIxBdoqoBqmAeiP3uiG4qr9B7+KUxlYLm4VF4Pa
z4eajTFvJtsWRAGMRJFY9JY6IfJQjJ78i3z1H0c1H4aZP04gHkbdZm1DofFxyj/Sx8wLhxPIwgpB
cjJvqk6676MiuaWKshDoLLQG1Lpho1Nv/fmUfph9/evg+GKWuxjG04ffKcYkiqxGiB3NEcAuUIE3
lWG3n9jpPky+OIpjcl8iLkCMsiRW/nw2eyTWvWojueuIfe24N8E1rJyx9dQmw3JYfvKjPoxmfxwO
jxFGH2bRyO6WH/238brTgqNJDLze8eTCAc277yhJ3v24LtnYlBc0wj4z6P56GhERmODbccUsGP8P
07YoyTOMnrUEQkL6c0VHlIsV1H+t4P/xTllO098e9B+/Cw8w8HUGasvQ4uffBRCI6IY2lzsrXcpY
TbuMNbCKBn31US+dT4QDvzuLfz/ah4uGwYtAICBI+FqQukfM0mlTsQ/IcmhJsChWXZ6//flu/BBI
6/z4hT6KMWfx1XJDfhjsTwmMOzaaYmcwzTrbtLceY17jByAf/l7WpDTIlj7F5DMBtPtvrgAzSorK
XsZdvVMyUBs5msOqG7zm6zha2oGmfbAyI9HezchzoHXFcDTb+ZOFyfjN9SeR9IcuyKfL8fGO8/vY
NWvBY5QO0kaKsKjZV6j31UbT6MKnvYFx3SeGxuLsbcxitF/0mcpHksR35dEhIa89Ds7EvcafPAvO
b7/a4tXiCXf468PDkAWFmwM5ELsRT4UJD5gii05G67tsqkl8ehhTKwspwQKQtMVcHccq6y77qFQ0
20f0q0qvSMhaSuGJRpFlNNE6qnxGmgCWLmJpdlemO2uHOR/wQSkh1gObKlwCXfAoh1R7FMqPwsBK
ge7Ymre1mLsxN6Gwl/V4ZL7WrwatIG8ncoCHFs5FYucPkhb7FbBsNsLWnG87tNPrQRNnNkfzvk09
iMV2gb6MHtalnkz6k0a/YAfhSUPEOr3nk3UrfJFDEY3zPUAEceaTq+2f79ZfHxCfOxZqHjtPUoC9
DzfryDRWsnnnovfJFXMu2oK+fqCOvpdz1GwkLJf/+pHkiGSD44ZcGH8fdS/0YZUPvkPsOlQSRm9v
CiP+GlT2ZWdVdpgH7vOff+Gv67aPHhodX0DriK3Ph2WtjwFUcm3ELpsKNrkY9w44oQlWMLtp/edD
/XqbosGihNEJx9QtWEg/r22xRMgzqJq3oK8oL0FBIJMgg+UfHMV2F18m2Ticw5+PUpJyUQoqo53m
dnq3ar1A24Mx9q//fBiDDeGHlXpRlGEzYLeIz/5jNnOeavSaGqT+I6S8dU1o09YdCUnECU3wKYYX
thTc+Dr9rmPnP3VmvKvJ8/xsWbJ+8zXYwqDINgiI/4VQ0DIfmFPl9Tt7LLzNgNxtGw2Z2NqDgEEP
qcc+GNUYbDq9/l7Ug3dLzTjsAGWoUznPeJOYz31yBczffifPs9Ck4Ogls/vnSxDbmqZFidXvqlhW
B71zNoEuh9VcifYq6lGoJB4UuMLhUS5abTrLJsU9l+rmOvCrGjle8b0wRnXFxJAZ6fAiM80M21Q0
d1MlU8rUlKFSnAzHaiquNF18trn4/Q/44btlS8/zv1z7v+0uIqMLSoBQnFQ4uXD8m60c7PiBAFxe
+q2XraOedl3puYI3Vlcep2R+9VPvHslacGDSEi0cYUXhWAc3KCXqex9r6uxE1ZGcumA7NPG0HnLm
LlYmim0HaeSTV8JHqSdvWSSzf/sFH56CQRR84XrCiAKJD/VXUB0FI991pukMQjsWeYk1Jct0wIvU
yD3D/E/ugo98hX99hUVBy8NoYF7++ST6E2vJ5Mh+l2kJ4HuJx/SNbdW1Z/cg2AP9W0036MkzjeRr
34VEn8VhVpuYORaevor7ranjVOuggoDVMwaQy6YkNZYD7jDBZKGdxcb3CbIbS6VHWznfOHqGe1EL
nho/6/aGcvRLzTGK/VzXr+Ae7tyJA8VgE8NmIKH2k3P+69bNd6kGF7UgekyqpZ9/L84mLyf6sN+1
WfFURTuSl4u1NgPXgVNjfbJP/M2yjSDRofK0kZr9IjSDaonKgkVn18TVe5D6EJsMvDEgz4NPjrRU
XD/vSPlZBKmQ54VAGU3rzz8Lm7ZsvMjhTuri+5z4j6esWHJrybdzGdjlRbHSXc0/Ri4Ciz+vsb95
+yJsBXi7+N91Nt4/H1rESL7IMidXyJu+RMK/BoJ+q9NyQZn8RsnrfvKC+rH3/OW3OmQuGSYFNwLw
nw8YKK0fEan1O8rw6lZa7HumCFkICrHQUvN3PSrv67Qg2WVq2NzYKN5RhnZrnd3Kn3/6b28mB0iz
Z1oIpT++llPJDCNRPL8DIchI1uCT2wljflITmaEl2fufD/ebV7Ors3OEUkjtTZH/8w93SZCLyR/g
Ik/duMMJFIUzY65PasTfnl+DTgZ3EqcXTPHPh8l6I65Jbex31Mhd6KsxWasqC0I38rXD0OOXiJUt
14yRcVIRARjSDSg2o9IukMp8tkb+WpRjW6EqpCjHxeJ8fF6HCdd00ud8GSX0TRJ78bbv5tOkljZp
aWhhQ6Nzl3gkgdc5oQp/PuMfMQvL8si6yKzDYd/uw3X++Vxgu8YzVundbjLs5K3xcFethi4W5z41
nHI1uDUDakJ+GJZoU0ALVbmIKdY0QzFql0Q65+GgTcMJ/i/IfVMIaYRO7PTf/vw9f7PQLBpsRNjQ
1eB6fLgzEs1PJxJ02h083g59zqw2ds8ob8k5+uSU/OZQAeunFwAu0slv+vC4p0TWNm3nMeuYo/Ld
huN/A4OGXjADpn/ws9iDOlhYlpbaL6taUzWzaHy73Tlm2t0E6NxB85FCmHWCLuL/NRp/0zz7zSLG
kWiLsEXE7fCxboQ8H2e15EgpltA1mefNXRm3uPT1HjLUWNow7EHy/fmgvz2V1NeAWlzGE8GHqxYj
nxRB4rS7yTQIaF166ymUvXWHu+WTQyHz5U79sGqy09AXHbjnW78wp/zcrmU8G9wi9gJYcxlkgdJP
7AHFEYb5InSZN61d9uRF2Fpq0LZUjnLczKNnlTdIdnm4CA6Zg0PUT8Wj2Sgmol2V+5L5TuEyPICa
/1oPjnbKgUb02zgpFnt8ZWAhr/hJVui5te+vA+UMJKwgU54ufvjscYd5M6JGcI9A+RPj3pUmKKfC
RtGxzYySDCkraBITaB20D8j/NEsQxFHBJMzFO3KAGZJ0yUMPhnw6FBXdtV2SGqW90fTGOJbzOGq7
nvjs/sopK+mfbCGn6IaQh6La8s/agMyg6/MRlz4pHusqV3Z88j1iM9bSsepsK1HK3SnmxdGxq7R6
b3Q5QOUp7kzgXUn6WGIwsBnngMU8ePEQN6Eva9JTpxwu6aZspqq7zFDkuGnoBuTD7HpwmChClTMh
dVFTpF+QHxDp9B1ISV03JYkWK5X6vvnq9RH9Ei8SYzj7dt3d4XMjroW0zmy6HiJP3VWp3YnNpLWB
d6vXpR9vcBrE8sAmdty2/hikWxtSOurFJd8JUhczsqrjFQX1amn/6YSE5qu2d/wHWIRFOBYlpMne
ThCEZE3j7Etf3tDn3UrlNE9RYxbPgI71W1G5aFdAZO+1heBhtQFuqGlbtf0WtUJ1G3k0UW2IdPkM
Ysa0c0SYQV5uY6mOliKk12z61yx37ZXD5H0ts9HaEsr+zba0YaOqqec7dN6OAb2+IczF3ZHoUK/Y
MRPji436oreb8c0TALNtOYGE8dTr3LrQHcigYdA5rZjqPuq6uwFm1l47QQl+GAbENQkPcyj11Ljw
QRafrIHrQbUAbgIk+Eiszs7RjBsGyGheick6RIGdk+iUSzYVGH1hjWEo6b1lTjoeWmELZryTw9/y
c053aRzs7piPo7me9bzdjIJgpSyJmJh5eUl4bbLG1+tfw0C+LbWEzO/BT0A8MmWf8O+u4e2bu5mt
620UF81L5ZNcCo7dX8PAdlFgie7d1Vo0PkD61z4NayZttXPoimBeeUh/D5aemod+ImWVJsURZ/CW
MA5jmzsTg1fZPlcpHgDHvkvl9OyMUbUZkGljjo+eSxAcHU9g6R+U9Kqt0toILKd2T+AkM+bIQpEc
1/5GZ7LMdWjRc2cBuTzUDbdpp6nrNkbe3suR96LVXzLX9OCqzzCFtOp73w4NQEmR7skxK/dV6at3
u0c5vEQY0+HKFaHmEySfloQ4SnNT7wA610SWwG7yYbGZ3DxPJVSCce0hVcx5mbJIgJEZvmByz6/a
gbuMpJ1q5efGAebRhJ1F1PjDZyR+oq43Iw/EJvoL0uP/heyBabIAfCay2cD5zAvaRzMITM5iJLea
yXfeeQsOaPRmtL4W8iqJKLLzkNLUOCIvNcKhMjBxPkqsYkLQcqQ9q0NZr9t033WcqZXIqwJAaKlI
yc3Ga7PIzPuorPL0MGQuWEtUTlfGYPrbOgVZDxqWZlxCmtybq0fsJ+nvItWf9eKi4SX7VfR+7JLg
HddhNjipBaigd+9stAbvAc19qE4VuKlVQxLnep788YE5U/neNR3D/4m8gZcKrsKaEs05Q6lpvsCq
GdDr9NNOsGO59yc7+6J6PmfSinFTC7M9zmjWw3Ss7INpW/0TXbiFONATeyWU5E5IrKB9TmK//dqS
+gYvX2ufvdZM9xlBoMXBGkW+JbWtf3JIy6U+rIdh7UL6FGs59zwcoMSdMNdtzDEuqYoZG66DhKy9
9mghb6hKg26bUzeV+5JhL5F+aawe22iI543vwC5YBfGAbQVPbxuEJaPBQ1Mh6+Ye1IZjHGTJHc4H
ws08BD7bntOpPRIXxE+EzxckF7E581XdXD0qc5TDCYtjfE79FmkDU/hTLXz/0k5sPhVozc7WU/dO
CdMhYHvyWhQSSXJGLda80LozNzTOnHMMjc/dVPWiHJFjvh3qERG+53nxuSga5YWNkzhnHqKWh4qr
SxO+PeYEuJ5R9TVvnYq7G3tGHdyDN3xKs3zazVM17RCFpXtARtOFxq150zhd84Z4dkmvd2dAwHkL
fJ0zm+6dseRjNZQtRme3R+D04OpV37wJ0p6eVcJ5nT2v/VqjKyKpTSac1rYqo2NMN2InA9Ktg6F3
zvbcasNK1UF8HgmLJYfDRfz0bc4sG5l4gzrLxik2oGa9NHgtN+shwDSkASQnjK0C9M8KJaOegD/d
uG+MCRSVU0cPjZsA/3Fk/UKWdb4WMpnR6mkzURPgrvpv5IKZm1j4LagxPVrHmlQXHeEQe4yz4wOh
ZayLcZTurYY/3ehafJbAGbDG+g47cLQRTCwstO1dHiEnEJC6snWKeOqYlIL/IVKBv4rjoRDrbG4I
X5t5zmljVf3ThLD23fdU/82LbQdnxYTnt0N9vMJH1BD5lpnOXVom6pG4c+mFQ82XLBw9v/VF17xa
WeLewXUmYbSphuQ8uWVlrBDGdc8FEOFr3+3lo96M+W26XO4FpnzpIGC7bW3FgXJt2uLFJfaBTUZy
tnvOGhak6VqPteldn6HYa6ONQoGmfXRrlpl9aPWkunStgU+s5/yWLfv4EOhMZDB7Q8AA3NYnGw0G
6rsHG6lCGoL8ZUW/pe9WFVGFFWmXNcgxVMnYmFLNjW7thJJr1ci+nQ6lUi6GDMmdNGttx9Lr2txp
rFnJGQ4Q1PeSmNBrzcpo4ioMNbRSez9RB9eq/SoMevFew15xmF2UWdiWQ/uO9M54tGPC2tXQG99d
lUkZ8ui1N6wW83ttLrYyIEqIpjsS4r6bvpyJTlTgWbSm4bS4vMn7nY6ouFvBtzHuUV1rt4HQWc08
FzhX47c3Iqpo/LdmcyXU1HwZswhLh/Djc+SSnCACxCVp71vkL8Ia2GBQsQ6VFounFjSJftMRjcYa
D87aOdQTYXbsqL0TNXG0bSRY6RVaAo++qUCu10aW/4I6XlxFZBDsVFGo/Y8MhpbX5qVF1go4KYJK
rl27b7ZNZfc4PFS06ubkXcQ1/6pvGujRqrHenCB2tnYDtpOAmXptWiOcFGW5BLI2YF2YSCCD6ngO
hVVOt0aJHPxHck5lk8VhFjE2G62+I1v5RMwkgQq6nlLLdN16kEF21dL/0WWijoQldBw2d8/6UJI6
4oHHcq2Z8bqeaqfR1ZpzNTnRHaTq+oCsWMYsuhjrjIphY4t69eCk4qgmtIMpz+aJsPPusoq96hgn
1bRiq88WMGD8Rwv1NXAStG5eRVRFraxvqrCPbaobLGlIpmerbzeVazThKOyLcczsJ/bbAMKJHn0L
hmXOVAsY25p5aKPaY1oG52GvyFB8wtwU3+pVMmy9sdm7ddGuA3JY4lXa1nt/mF/p/5Vf8AXM0Llq
SivIgzELPRVO6E2TTfRtnsNo19Aqq0jTz3lpN9teSgZfxgLTmobhGom9vrOyrL+TLSpsawjiW9lz
EOlE3rXEsbqiMT1BNSfiIkgD99HtRbFPU+9xJFlnR7uUbDWdrdyqXJgtdTokp9SncVMb5iGCEPSW
6NGwJV5N3wnTgKuVYtMaftgRUUaDkKZVGE8EGbO5sJ8y29lVzljja8lYgOuM6jR2gcMERRC8q1ya
T2NjG1dBGcyoFkr7vknGLCTs1V68N85FCUzgEUyHdzMprpKj+rHdeuwLV53ogLuOY/OdCPuCoLkY
jmObcRukVREDUR8roMpNM+G9KLM+HBsSaxkgrIIZZI/0XDb0YB9focbmx3io9iJvC8hktgY3KBtv
Zt18EilKax7FbWrNGRs1h+CQyJNXpe1ED0Ves80gxDBnCcxAIIn01te7eZ2Xln/RTzCDIj3ZJKC1
V7nVOeeycQgITYbAYGhRzIdpqhfuJh4T9mhazgMHmLKJx+xcEKVXr9psxvHXEX4I2Ai6IrLZelBY
dkT2XJq2u3MMGvC01gAet3NDS0Om2ngdkE15OdHMpqrzVEo4QZflx2BI9VsHPGCXeeM+Ujgu/D4/
FVzli74aPFb9GjofA54FVy6IUIeL4RK6hcsyeMaotaLOIWuskiGE3jlsG1eFaP6TxTQnjOdxQh9Z
m96bMbvfo65uX9ixFi9FX9YsWr324BWOtrWUhPhNZMHN5LJjwftkMPQOxBzGY5Q0bIfGvTKh9x81
qx7stfL03tt7uYEUlQzr+qwNC9gZgnZ9pn2Dos70MxiisliCl2rDyV7KMqtuzNYvb8jhAej/I3om
Q133rehNUKGE7XxrSYJpQlPjA1tUAEeny+o7DIX+8Nyx4+G6pRQ5JZAQ3hKaax2KhtCheQkd4m1J
72wuDNKLYxqSh5qU3Hv2x1SmcCfsY5zjoS3xbnzr5RLIQkBO+Z4TFELewSyiF73PDNiYhHOsahx9
1z1unhciaijC7SjVgrCZiYDBHQz1FdNgAM0pd6q7oh1ZGPpkHOqtFwtVb+1goKMhUdZnqwQvw/i/
7J3JktxGlkW/CDI4BgewBWLKiMjIOZnkBpYkRczz5MDX90FSqpaSMrLV67La0ExFRgQG9+fv3Xuu
X5V59RADWrSpMavwky1s/o5XKwDR6JYzzDylzmNUmnOfbcaOb7lN4aeBxkalhXwa60UBx8kqu1Oy
2D3nRr0cBcTPGvvajuKVf3nRXFVdWRPtx01MBKW21+a1BOiZkIY+hynvnMY4dzaSOBxs46HkLmkL
W11Azmz4aWxHvCDRkBCIjCEMUt8w8KlDY85Qp6D6fvp+Me1RiwbfZDyZBEADUaY5QPOJeYtktSd4
LiJxRXZZQC+ISw9lvXyw0Y+V+xyx9POqLCBZp8xUdqgFXaAbo7EJyu3txT7NAB4e7AlFBbeQeSvc
02YlDzo2/ZC2RtJ86lAxjHv8Ik587Y39+G2U9Eb9wbBrLMOaiB+hSBv7cijLD4XwnLvMQZAZ1IRg
PU5x3c0HRRs+vLEGfvTBGHW+I1U53zrBe8kpb1alxvyPpLmAe8K7S+8/njf0ZbiKI7kkPYuE0X1N
OL0kPl/WOyPt7X5P0i7N997QNgwwvDXKVCccWgW5zvtDmJkN/K2k/3eciPnRfZ5DKjo7tmCGoAKn
idIyW8Hk1CR2y6tuceBmE2b/CtCTY+Yq3QFZlbGoJb+JRxx3zVpC5k6JiTBHG/gkUp1MlLzSj8yk
2wPJt+ZdAfngjJYpeV6WeHqaiOj+Pgb7rwb1VxpUCxXFX7q0P2AVETPQOv79Ddx19ZUAhu9/4Q8B
qqf/tm6OQHmsN4XpH+JTT/6GKIMuroFCA9nROpn5Q3xqmb/xxmOlgsyFcgMiy3/Ep5b+G6rGFUYh
aTyjJZH/RnzKm/v3Di8n21V+KuFseavK9W3U+5d5+Fz0/Vg6CUVeU6iTlnacxzIju1emnX0tCEiA
0LSmD7NzkEScvYUSv8UTvyUVh06n3ZLeCm6Y0Nrx1jL78Dlb6IycmoSo45jYi+iqatYs4rAcTC1g
BSUYGWrgNkTVgDmun+6GtjZxkOIQ5LSVuvnXcSRieWwG9xmbfEr081sGc89sb96UazRzTzJ5vIY1
j2tscxqvCc7yLc25XIOdwZ7lv5dkPUfsSJfUUyNVRGPdE1eNV3YA9fCtX4OiI228zvKBvikR6unH
ZQ2Uhs43flBRw/uHWeibho0dtXdkczptlXPLjusVGzWb3W1qR+qaSDmErB4H7G9OoWl3VYkQxndG
jIsjFoMrjj40ZKLOJVJmqkzrbMRphmIrXTCvEc4a44+LSqjSYbe1xzD+KGYzUoHpFsj01wGT7xUy
f5gFLYPBxqtYIaQ7JBO5Nyyo7hHSFSaZStXmZimgkBVxRE3OcCWHzzKTYutTNA4cc7NSRBsCIb2v
M+e9OoAt5ugBscTDSXptHxhh1hyHMEu3zPI4FxtVxWYBL/fU0mrz7XSmG6R7tXvhlEF7mMPVcD86
RXOI5rg6UBJ3n2MtdHssBkVekeck64cmX62XjksKNtvaXUUMIVCBusxvhBM6OvvIkt4kZDuyj9vO
+JJDevTlYPXuScSVs9r6yatji3K8o6nLsKc8ndJtzqJ3U4L4pfZLiJs2JfE+1qSo1whW6499WkAf
lLGKbt2+/kbbaR4Oer80Cd4zs/pG/ZJbFOaYUfzEWvovZWtK7RBi23oOB5VejWbZbBdvTte+kBxf
a2BCt3JqCTYmS3nnaWbr+KkJ6wB2uwkTGRXDzdJ3UfqMwT9U4x07dFLlW7FoSMwcMSb30+zEt4Xh
zSL/yt01ADbQnEu4tsoqYw3HIiLHCiesJKDsEnWNtylEhZvHwo0+2ZO8chGLPhGzRSOrI64pXx6s
jtAU0kaEHYAFGMtDWAqQ6hUp02WaygDoinOcezps1BmY6FPmsCRTUKdnEEGwMFD3WdW20+uVDCzC
HUFhhPEwGN0minSjNjILzLXiZPSegIAn0EVWFoN675BPun1eaisMZsJ3tkov54NUDdd94DxQ0MXH
bVy6LU+gVTb6RbOrWdIDH/DxtqG3S9Klh+qyxi2ls0PHz5vOA+fJzdQUGbD5YegBLy/NSXbNcDTS
obifRQnEIamkvcfL3t9rXne3xLyYWZV+W1zzSWgsA2RCfoVEaW04tiHQYK9+1AYjv+STcoKuJGc5
UbZ44IzNquUWZe57HTJTnYDaIMyM2AcCQsCFQY9+HLJb0yqfyWnNgxWFBw/GPKR9dC9lGW8LqCxB
2JQEaif6CCyhy91Du8giUJlcr3Y1PaKWizf6OHtXDnIuxKNy3LtGatxLmiUblqdsS9FuX9FdL2jq
eSSxRVY3XNtepm8blSpCt+zlg5lb1otTQDRDEJ37ig7i0Rl659Fx7OFUTzJXLFIdawqCc/LqEzvU
vuiUaswjsmi50Wn5+SQSpbfLyNqYRbV7qBbLOgyal54xWZLgG3WRAi60oOYs9SKgl8e0PMmaSzGM
yR6y7hpgbeDX8WZcpcm4UyHne9uDklh0o57xGpbxHfVwtg0XWKvYcnOutmGmvKiu5nlfEiZbXHNz
TBpuAtMpQlHLc2LH3U3audPXUbc1pjjZsseaqW91t14hMc6wazu3eGkYBN7GfQRlJeL2v6SgGgx7
0C5kapU3YkRlOueR/ojyMv/WzVb/0RGRteKDyruGIJztLBp9l9fWcD0uvXuV0vIC9ZtpyItcVL1Q
85LhIbHM6ujGnflqdjzSptlMZ2U05bUr6u4AbUDcdJ3NcKcnzA8U0fwQiUK6fqHhYody1J91LxzP
nZ2HBz0mk5Aw4gz3nsuSmUc3AMbTQ0LK4i2aU8f1ydx0gog1fxWMGXj9+ng5wnri5ENOygUvRvgU
l8sU+5xcu08zqUgZ5f+YnI0x6w4dpPHOx/DwucCIECxmvTyao8lJPEyd1icbmCg2OMRPTTQZ54VY
8TOx71Dcc6mnPG9NfG/LQTwY0Wjslgp4/zw1uMYlDPcPdVN3t+Yi1W3cVeRFsDA1B3Z09YodPX80
Y8vp/EECpZ1IyQnwmiycRoeeo1x/1w9zl9LWNkXfv+iNJLqAGLNJZPrLrBENc6gYKiQfUE+EJaSe
Sg7sRBmc/ZuligkmIx+q2A5CNpvZHFWxrXW1fHX7UW7DbC6Dtk1YgmOMNfjs2in0o3ge9pNePE5K
MZHPyGLlIQ2vuJX5hhNCfmfWc7+xS+c4RFq9aSjE/1sff69pf1EfG0KsMoT/SCd+qI+vky9xEr2W
f62R//hLf5q0jN8sAUuWeYcNUxEr0n9MWpTPFnQ3YmMxuCAVW5Hkf9bJ7m9wwHUDTDmkMRMpx//W
yeI3jFkrtQyhFaxarF3/Bjz+TuqB4HhNakHOg3PJsvT3jiJcnbzveSdOJamd5CaN0IrUobVZGLGF
Mj6D0jwX1TnNhDY9vQ2+sP3Gdet3Xk2odwLqRGxmPeVZppaSy0wr/S1OLDJWdJUXlrRU4LXQpf7L
lf4HkcqqB/mLhANEB1/Y5dKSZ2NjUVr/+18KfLcbQAe1S3siiVPdi5ik4u8HWdo6F2RG6P1+/oGA
DH/4SPjswrFoLSNU+UEeqiW5WWuUqScpSZruHS0NSAogdTa1rKjhPNxoDXIIeu8equZGBYM1OtbB
YwkId6h/RXUFI5ET9zI6a6NJhsOyN3rWIZcYcZNIX0YL66v/iIusX/ZWWFYnqlaygiNczKMvsrCV
ftMCdgtsNRAFTG+R6DZNEjANacjd0DW1XxHs0LVLG5ePIkKenKrWgda+meyQVtckNSKuJHekCYqe
Hi9RB9oMPYtWUytMHoLJJIa4NWmEEy3ORADdkbi0bkWQLr17RByw3ViGyLrBJR9bNIDe4tiE0MjB
SpyO39a1JNtrSAbIsqARTbhG4sL4tpmyGuRJLgTkGoxNVFzwjd6ywWdoV+qpbeyYIXmjGeLRSGPR
nYwKOekFHwcpI9KZZf1imAM5X33b8fxF2O0DzXDs8X5pS1JMzdxQiGlpLH4yjZ4r9z3Veu4rGktt
TZJNMNKlWIKQRovh05Dj29YDuu2tkY50J9TSYHHW9DSNb2HoEK9ctSXItO+BaWlW2q8UUuHzMEvv
eRzgyxDABoVl0yTyjv4Y/7TOtCgiltriLkir77uXeILDdyABqSi2XEdaV4yruSwJBLSJPJW+WR7m
hbKQ+sw2xIkjEAHSy3pLnNk2sV8nGfevJrjXQ34uSBTpNSdYCLm4joGn3aFBiZWfKl5eE7mwCyM3
EVhpwHkwVPYE37KVzuQgsDHyrRWSYZLbjSAOdlLzo+yNnkLWo5As0pDg24V55GuU9vb1PEfyWRsd
cZnGOr81zSx6pcQnBk3LLTegJ+a8llE2fqhN6Cg7sfDIxhOG8hFAxhpaNHHFOQDD5DGUpMVtA8B4
RoTS9XcGsEm5sZlmoVFpHR6vKSlkewPixDZ3lGkaxVZB8w7S72yhezA3KU8kfKBCce8Ss7amb3M6
o8znj0X6DXikYprIpDCVlAhBFfGMdHje0e+v8dizsd55KqNG+lo4cW+JYSFAHr17/ZErw8uFk56X
Mqsrkr87HTrXC1Q6de+yxLdbbSE5+JAYtSH3WU46u016Te2HqmsPEYOYjH6+oegW2A0QPI54Z7Mc
uPRONfApcDRIeBa8bd6W6c7adPTWPEX4ONUJn7nRPmbLomnP2uAszbk3Wq29nTk/hLt8Zn7/tFCV
eU+JpRfZfTiiF1eF1jZBOJrm1QJqgHz0tyi6Fk/oOvCaaMd6XsSFqPWCSNLcJULbYlWJj3WDihfV
BA8yGgVuHPmUvMdyXF+KvrW4I2oyWUM5WRO0OCAECWBex/JF5e5g3KShx0LhRiKrvjgMveHK0Sv3
3RU4AV0vQgjlhFGbfmpFiwQMVVPUfzU5RWcfWlYI2r4qXOz2pirKkiJTRRqdE4ccqnZrZIJ/CfNy
eoScyD3v81ZcUuxo6oM7hE32u03D0CB0YCbzYFvoo2HcFOw/S+OToBrJq7A0YGr4HPR1/So2zKX1
bYFoBSlypH9K1NKBxIjcSwnE98UeBwZQi3hwxkiRsFtUwxNTTm2b9V2M8b3uAnOI4isz98KNGYaU
qQXiFF+YjPA3jAvtg9ZNcjpXVgoR4UMUW0PH3NKWZHJU9arByQFlrc3b5w6mVGAW+ietJEO4BzVI
56lEMxVPyj2IzIg+513o/K5IzCU1py1v+lwSO9g28zYDHHonKyf6ZJtjuS3W+WdVduY9TJXyE4Lc
YmeUehQGzoLpUu+d9tYjAH0VdhBtYSxZfp3UUf5kpB29F1rGO47wxHaMSgWwk2DgFFN9M+ZLcbat
cdgOhJDdkbJZf0q9IX4Yrfx2cnSV7mkOW7tmbhRUmarcjzB0CKSQ+dNUWF20awlYPntsYJyvmwWC
j5ftXNNCDIwoiRB1x2HZG83qkU2nfintoo5RHnTlzk306kPMSJJLS3avjx+TGb1E+HKpJWgsTmbF
JqIz940KuYVpxCnPWNJoR0yVcbGjzrE2Mdio2Vd0lcrNClc5NYyI9m5OpBkBj2Z15SD32EW2uEvD
qt7rKh42Lb/xJc1ahsrKGOVVOYdi3M4FozgEbeEDaku51zoMfzaix0Ajx8PdMYSUF+Q4zYkFez7o
ZTkDlxfe1QKTBKJjiz3EsIagQY13iMtOPo7JuHzV9Tw9AcZdTqRdYG38eYXyQzFnOY7J/2i7EmyM
j//vJVFTMRtMc9ARqq/bA6pMiFUTGaA4P0l6SfWxOuEBbg8//9RVAf/3QoyzuL3a5Kh0HQCJf/9U
K1yIAZ9s70jfHtWBlbAw1L1BjfHzz3knEKbgc5wVak25bDAx0tfv8ZeCD9CyHDovCo9WtlYYjt6y
ZpdMzRDusWD8+w9zsMZwOQW96vc+DsE7TASX9I5uTjhVVcXWFYSlPHjLSv35R/1YyJIs4XLdgD3T
Gn9vZGggSdaa0uXRhHB0KdeehD1h1UZFwfSUFPRfPCX/8HkgpQ3BY6ITz/iewSzcitc2L2wwenH4
/H0LgpLLjmGXCBM3HZPNX13O9cn7+zOykqxhMdCP5+a9L9bnIrJQrvUMiGVJdeVoKx2HBZUduFQr
5oRhJ/uRVoz8WddSto+fX+QfH1IXcwzXGUsAojz9nWe0Kq1GVziQjsOQMFeaNPNKCVLG/h+f4gjE
6xJ+/w8Wpzw0JmLGOnmE29YeGNLTXkJc+Ytn859+CwdKBAG4Unnx3r3msjcZN2r8Fq8hE0kmTg7x
CZ7Qz3/LPzwmNso/fACcdjhuvrtiWUMUGrwX+2iEYC1wZ/NQIANx1HYOe3HpazUuvzjS/bh+saav
b/ka3cKf3v0wYIHhPBFafaTRK18EBL3joo+UIkNeedsSupqBamDhEfn5T/1xZVm9YlhR+bXQEt7/
VMQ5CSN72zhmZMBvw4p1spcgSZZUur/wE/3DT+ThcJi0rlMwaAJ/X8ScfGr5qMI4voXWzTTCT0vX
4yy1eGCy9QSn1qfm3/8+/DpAIDA2IqB896GjDvkpJj/1mMumRW2MvivX3XjPQeeXb/qbu+bvrzre
Ebq6Fq4YPEo/vGmx27ookXTkdh3SQiwLNpQkWL73UHvbS5WS+OSHM2WymqjrJmqt7jI2owp3ltZZ
HC4q+xUWU/dV0Kyk6kTOEt+6mSTW8ueX5ccnHPGf6dA2hTJCg2Z9z/6yoZSJPSWzFvKEo7Q3gyRM
iCMFldWRYY2/DYwuZf3PP/I9koFNDOcObxXbM07jH5gjUU6/JGSPO2ooAVtU2Cbnh56ANVr7axQ1
MLL1eU8TcWmGvPk4jjbCbhM9w33TGQ3i/GhYVgzrhHCPiUv8r996T2el5FkRJvfuvYkPTnsMMYy3
vlhcim4dzYuINPPY5QSb+lODs/HnV+SHd0+ueKA12cXgEbXef2ADepWif16OcKms1w6xeerPDbN/
dvZfIlj+6cPoGzFRg3LEdvBuTXMX4p2ixpuPCm3XLWAG74xCk1OOrdeckn7+y35YpvllLrNsOEvr
jvfeLVdkmqixscxHVMgcLKOk58niReSU+PMPMt75+nHlsVyuxYPNj4OA8u5BzunvK1k7ExVES1yr
zhluCFBt9tlTCNyzO9XpSCfEisjBjCcgk5xIHBPQQL5ugxB/7+Mko0+gTRyWgk4s9cfFaduDTuTl
R4+uFyaA3FyP52Belv0EYuO2L1Ej/sqA/eP9IREL5xowGZIZfiiFkhKuuANq8mggiNxM5VCdCjj6
+0iff+UR/uHlJ3OaZ8ByEKFgqXy/5veRbvSYOdtji8n0iskVv7+pcAlq0BNPsIF/2T9cd6+/LIxo
GlgPDV59SF02XKV3d6lcClM0rW0dZaOs36U0xmNrhd7zW0NEOh1dnWbJIaBil/nFS2a8f0Rwi2IP
Jp6FT17ztt6Hclt52CcQhSGyCzpJC55MV+IjneWCvDyYVOh+liLLEMVVneguKLx4A802Sg5GP2Pv
gmo83+tDQRdxydZ+Da7H9WAxtPyZRBXzqi0Q9O0H/v1bp8fkwr80AT3wtCgjyjljPH1no9B8JraJ
7U5jM9hjuhP1cWznuvMN2YGenBStsS7M6PtlNI5C9Ktj5GxchjzZta1rGcZlkRV3E92GSyt7Dc5w
Im+rWWjLHuk2er+xLzEp4rnQz7Sl9TJAbTB4UHHb+txnkAeRfNTLtKnmZuEAvSRHWOEiQHNuD7k/
iLhBxzqgYOrpfevjVL2u8syKd0YwmSaVW+Ti6wRFlqa4lvK+INxbm6Ezbr3bcUaIu3Ugn1bQgWhR
7r3WC+ODHDNORWWz8F8XDDvfi0+MKnRevHyta5A81h/jMkdyT7ccZm222hEgzbTKI+jQ1dR9TRRo
fGsWVV6dswiozV1ndtwQA7N7u61EUWf31aKzX7RDL5odRCh0xph6z3hJKvTwtei+qk7nV0xmai+/
M9ccrOu2EWsrasq5zWie+Yv8dPvVnvi6DwgELG+bGal1HrmayMBrXIC7BACl2sl65uPpg9C56peY
RrhbzBDZCX/nXySMLBSfl8ksr5j3DtqDwoeOtjNb2LXgHhND58e52Rk35TTa/b1INGDOGY9LfMt5
lWm+mJ0J2ryWWFfj2JIIssFjrgULVlhcMwZLuL1EPEElUFfpG86UOGcLrDsaGqWhbu0V+oQLNhl6
Wi5j6WWvcs6wvoE2ub2JBl21j6K023zvJjYPGHpTaQAMbdkb3uoAevY8fUsEWukQy4q+GbFLODWR
eCgXr8hcqW/oS8NbdxmRcL614GBT8WXMWIlHC3XbaxLGcQgotMPy9f21kgZri76+M5Njpu5riTcP
Vbo9i0ehRJwQrpnQmzd6i2W8hWkLn8GVnMzi3Oa6QqjmN5hpN3yeEzS7O5XQh/8+miGx7TW0zbWQ
iCxqO7dyrNdCpGsntqU9j2eD448itJWJ5rr9OXKgyRjTu3LOtsM8ws/0RKXAZDO9OxVexGta1BqT
hny2uLBWOJLakHpGlNyhOeCLCJ3eya7Oje6+xFGrPpHdY2oEoDp2hhOk8hRDf5VjZE1TcEBDGybz
7yiSeWRTtzGsu1nUdIHjmdqYCFYxOQX7MWMARC8x7QqeFYtpTsYb3JvOBwrzjNEvk9iqNv0ccqiW
+mG4FEnAEm6DjG47uvVzTlNyRwdtcWlJpBboW11XtNrokPcuDbJlgOzz3znp/3FOylvzl5rlH+ak
JabGavWh/6+Y0IBJx9/6c1Dq/cYxk4PDCggRFDFs2H8KCp3fDHowCAPfZqFvM9Q/B6Xeb2R8gkxi
nL4e3Rw23T9olmgNCZgDzMqpDrAM//K/GpSCp/v7/q176LmQEtLD4AvqcDX/flwwAcEWPRrnU6lj
SGqGQFhkKytBaFnSC1VvM1SCFWgwkjl20HKFuZV1b/6u0AOSnLMkJXOmubtWc2h5aGTNdPmAENYi
xNejutpgAPocuUb0VCjMVCTx2R9GWI/XjR71t4RtaOEuqdDmMZHVHBJ7+I/BKJVX7zXUTYe2T8uT
k6rlUCj7Lm9787M2WeF8YhpFXAQIxP48pp5VPplZODjnbmkWPRiIPRsKTAzm8DV9G94aHXKhVVbt
AYlf5m5iw+/mjdnqJhAkc/iIDHhi1jRgy8DcnmCPatoC3hAKZ/shCvNCBqZBdNK2zsPkScQz9jfm
X0vQEnMhrywJ8MFBw/8grQFzrtPHe0OlX3Pq8m3iJEnQ6U2SIvw3jD0pvY9zZma3MmWCeeD/Yl7P
ThoWGzKpkkNfmn3rt0AJt73QXhURRL6rp8V0xW7BRlF65rbh6K/wI8TjhkZlY28Xjpn3REXZ16PH
PEpgXRNXg+c1nPoXL3xeCtd5qNd4obafDfcK46apbRCQ2vmaibaG0rdh+jJOLWYy0yA2AAob16Ae
/WZQ5VF6VQ48H5UKoVpTslY2IbPheZ5O/dAjwdKiOt46iVzumzKyEn0PNoTDv5AZkxe6RUY/HWaC
lsoNzSNSaqywSXfuHIYHi1yel3ohys9fOm159HIHvV8fTfjBLPJ/8uekRWKNls7BNrId2GOVtoWs
5HXdntkIxtOrOLLLgiAn8u7FK4EQ7apNJ53CtnMPvZMVGDhXL5CfJrRvOKIlROAretf3bhxKENZk
e2RZNaUBGu8IEASC0liu3MUBO66fL5qJedw2pi3InTFolYslQHMeM2VvCtsgX629tmeXuHL8vU5S
rbk4TTDYGTQwPJdOBoWAyvRJ0+I7BbnBb/mYXQTK1S/G+aPQJ/DsThKi05wf6KZ3V00bx9tFNum5
KTT9qrZRBYJfMI6exnqfUc5uOw2aQkFY1xHJfLUDUJOctHxervSGV9OQufHkzcansiebqUH2i0e9
1wKrT8cdEUk9wh+T7E+qss8t1cSxTazo1DCZAPVV6FsyivaMz3DoE+lt4f3IGDBukkIrg6jRPI18
nDQmazf+3V5wAyumrh7TB182OoFtVpu5gW6508YbiNjG0AR0OZlrmEzLAx6hzheEBfuMGcLAalNx
y7dPT6k9a0SC0ei/QuBBNmhezxs3Nrk4vGyHZnXAOmyQYNL7Q9U0ZHraD42Z32ducl5ESF066EFq
LI+J7PeV3nlHWA33HYmcHFTIXNDnbZRy9SMZQ72xnrqm2buzuk4NDUWePahdW+f9dgwXQm5C63m1
zPkTqRAbUcBCs/TWN8pJouaM0Z5pyMwaIQKvJ2WgYays5gT0xGorSguEsDqUH9w2VAN48hhuqTU0
3Bsnnq26EyX3Q+6pe8i7ib3h4Lb5l8WZkQkYuneULJfHAfIF4EUzvcRenx4G+iob3gpxF8XNHUq1
LfF0G3epyosiEOE1X1ezbAid2nfTTjvVtWHdJ0Yjj1XdxwE3jJJG1d5Hp4lfdK2jnDHUt7gviCpz
Oo4oCa5WhO5zYDO4PA5zYm47lvU7BNxrAAFMtSx17kPZ3jEG13csE/juU21CqZnJ/gPryrAx8CWO
fm326SU14M03PQhAnRu106tmYKJlx/emUt51q3TUDVpPXE7xsYsAqzKSu5lVAV8CIaJaMyvJBrgH
as/qggEmHPR0l5ow2W0Iuq+xlVwyM2Z3QK6uMgE6Pu0f8zKTO6NYwocpm65rHK2BEn36hKzlyY48
+vPa+Not3ouMjCtjsIkswgq4K3IkmbEx7TpyLSqZ7j0jBVOeNhbJ61Gzn9z2SwlUfUtWQoc42Xis
QzxWPlnr7gbv+Xiym0m/xMK8H7z6nHfxs8wMdNn5Qu6HBeGtW+3a3icsSIxeMR5n61paa+6t25n7
DpneveLWFX49Rk3AMup+ysJIvOS2Kzet6fCqaeSvGc4ImX/cjk125HTcY+9rjBOxuq5Pui3cz9Aj
Miebcxea8rBcxVV/6Ov0OCZhtu9znXRsT6sZVWqEWGR5sISe47uT5XEstAbrC451UJ49uYeXmeCv
u7jAGE3bpLnOccoFM+53gpFsOElKWsFkDGck3ewJU/4krPFQhhXen4WNNfW8rdH2D6CzLkBEiy+j
Kg+eO7+QiZlvR34PwoEqCyzbSU7jbOLBLsQOtBaBi5FtLxdlW/no2yFBLwOnsJOd2NFu1nBidkNk
fiTLq76ne5SVvsZwtt66GSvTWJjlLT4BlKJVG8ugZ1+rE5yK5KylGyGQW5dDPZwNaM+oPAwOL2BC
yOzSnmJtWrfniehH6fmaa18m3TGeEWuUN3pUj2pjzbmFS3Je0uG+TDX3yuuy5ahG88lSev1Za7Ff
HeA+DMxUHfAYvpmLCc22BdjvwD5rbMfe+1JA0RCxkwSEUPb3nV3eTqWG0yLT7oo5Hm4ylXxY8fS7
Qcnq2Czyg9tZ+aNKyMvQEL/QuBwJPMibTyyv1mESc/iKPaHdooNqEWZrxjatxngvV2CP69bYvTJk
30k3flyjv7Z457XrCLXSc+31eCHGzv0mBzvaDIzxsT2Z+WvlOvODM+GGzQb3o5mBmC3cwnl2HATf
GgFHgeHE6WMZwahVE81TzwHGYJqq2ihrfYm4YalvKjPbkYLAguzx9SJOMNsi/Vq32edZ15x7zyvH
D7CqSQ4b4kuu47Wb10ApJ61FEbhJi393qVvLJ0E5P3XLUh3wkZMs05XRtTBy3KdwujXbWfGvXnWP
OKIhMM6NhzutMd3D4sjmg7Z4h6qf1SN4OGsn8O8mAVTX5Fz2/dcmc7+wOue7BsnihjPc8AT76iRL
QpRqD+yqjchrGzKnv045XG96wySgAfw2bJYqNVBamKhxDLs5pwKXbt5387mwJu8wVQIffdx8IfNS
BIPKE3Fb16N4YIHsEIwNZk7kaj/FZCuVABatwsrYvDqt/Agm1TxFcrZ3BGclz/rUmnNQubmLqAFG
L44RU3ymoSI/W0kZY2LtI4+YE6JuaJtv6XtlO8NjsVyYsFEAj+jOF81PBn01LN6EHFRM3luo55h3
GNUXVB6gHBNMzNgCBX3JU4tGYpcVY/SAcYJe1jWFVoC36Ln1litpTF8ZY8l9UzvLpmBeth3CaBWn
4H1YFFhhNsk9d+1op0jySZskp6mqUlwTw6cRkg4+OSALZQ3Nz84hnrYoosl7qw6x9ZZ3V0O9dkV+
MBEa+HGbjsdSn7Zha17SODWRCcl2n9fSPSVxgYywjwuoOx4ys3iXj01738ajtdfF5wFh+65HD7FN
i/CJrlPh50TrhZplbgiirTed3frumIJ7knO5dRrolCXPHYb7zmewJoJKK+sgsUaCdVTDcpLYPgLK
0e+akaSaLP40oR4n59nb6S6XuPDqJ1WV1RaeOMqgBBAQbtpNCu9pw1EFP3KvgdKIHMyyaAquKpwZ
HuKSvYzML3k5PKGqsW80udz1BecUo7dnciTpLbR1v4EVQOAPOJBrDeTPrl0045mhG/nTeVE8qb6j
gWJg1lazZjGcajXfrNCGxAxUfSOt6KwVy1PR1Cii0GkFCQ7cr1krNgLqzd2CeHNLigeWfOCjUrnh
kyPycxMP1qXFaRwMTfmN4rfzs7jbinTBka2hD8fIjdSxA22UD8VTa6UJQK8h2jVW6W0ti2IHT7EN
GijNSaVlcZkn2FCebjcX6Yaf9a6NNl6m5J74HnXXzEghvU6KAAcpVY+ovRu9Ti+lmoeLoVdBUTUT
ttZ27Zno84VAuqMmXOJcJSwrZxwZwHvOdGbq+7XivJEL7aPhLq9RLXH0dMOZY+7MxQDWgpE8dLNx
iyptn2Mac/GjCQmFCXZwfWiy9rZJzBNBeiyPceMGiBf0XV1zvEVMZ+7NftwblS3oVqWnlQZOnaAf
9cx9sp3Y9M1keVXO8CUcIvKaMp6fyrwb+msHLEqFlQHHTRl9gu8yoqTNr/oEYldkOmf8YS9ES2xa
z6v2mHAr34ggloehkfpaqRM3adV36UR1pnWpHvSgdUhmdCP9koWkk5GHfjvIZsSkQPghW0Ia8nPZ
CRqkBxgUZtf9H/bOa0duLN3SrzIvQGHTk8BgLoJh00RapVK6IVKO3m3azaefb4ek6lIB3TUNnHMx
B33TaJUUaSLIzd+s9a3+JLmCPymZfrOLmWsknhWifKsn5cUpwY+nbvWxbPKq2WXA1c48siBxLY1d
UuA10t9aqawfZmSVx8lYOmxxXnHIM5BSUWtJkUZNwdLXAuEGIguHjXTb7v08BiWDToAhVNXFKfTT
+uDA0d4T7Jxcz2L09rIen5VcUVQ34V1Iru99nRnmdzfrx+s1zbyr1g7k0SqVztyJ1d6Fv/Xs1OAz
MCy90cPnt2QN0eAn4m5dkykilCe5sZnYRSMK9ltGxuQqw4g72KT6bonsavaT7xj7ga3GVsJ6iO0a
zRcZe9sE3SBUR/Z1WNPImh+VwXpL3CXOiLy4ze2dlZbxnYdM+OiX6nNQMYavLB/Rbsk7RlF7W4/4
JWSuTuR2Ec02T2fkdzpROkWIWoSfQs3s6AIf3SeYGQx2bk0ZBAUBiA0FdzgzTqTJgvPI5VrNe8cC
dzAsVsQOJd+njShP1I0nv6pRapfVtOe4cnec5oqP3q13ZQElK23vaKaCR5DNzoFWmImLvQB+KsKQ
StoRxS2Pap5C8OXas+rD67qvg01b5M7Win13MxZVZDDy1obE7tpXvdhgEMqOfeGYkZQtSKyhF9cQ
IIarvrG/d+t4q5BhYV9JX+EtnU1O9x320eo+l3yMTeGxei6snVmWc2SgKtt4BHVBNAqM69nJ7zML
cWPRVLeJ5780Afhe6mtYay2Xf78s+9oUh2Rm3lEOLr2Mm6r9WLBRMBBuInwcvq1Ni5JwuFXM77Gn
wjVLbDTBHX0WfM+oInl9Mw8ESsVE4np2H6Et5lR2RXxMmxI9eNG6FC3qauZOjUZw9xsxDpyRrim3
FICfJz//nPnuCVrl/YLy+kSutLWlhbzmiH6Bx1XvnXHZ0WpxJTPlj4apB5BiZuK8mqN1AGfCGGXl
ocvMF9W2+ahy4xTk4w6XVxF1HfAVGp21/tA5BmOTeZ6DvcWMmbPz0VKgqrm2h13hzXRewRwlknZw
wLG+rlCdmQhszTibr1KMtzA56s/1APU6Tww+yMA9dHOXblEcru9RVNz7azhsl9a0tnYv9kPvgjKQ
Eg8ihbKx9UpfARjz8+cqTr8FZnfuV+u6CLw327SYir8NJuCTIfguJ9XS5maKJBMyMvsq3HZ5HZl5
m2/XbvreDrLAK198Sjsj3XV69N+3RlRgV2WoEjArWckV3dY1s4DUBBHFqfUpb/J7mXJAR/0ovQWZ
r0P49UjMpEFNT6ZWQiwf/JR+O3VK8o94kiN4J2tKtKBm+qWW23QAVt15121lXkvhRtgF2d0s2If3
THFQ4JSjuyGK2seZaapuvGGjLA9Ob5V48sBnnrKyYwHCqYavsTclIFggN5A7Firy4dkA/9PvqwC1
514aBTm1Niu25tqjR1AcH9aY7XMnNDucUbxHbtwycxhhBtyMWGA+A6L0i+Emxl7GxGJzGUL/V/v+
D9+a81v1rf/f+gt/objgnEuH//P7H/sff06+NXr6/dsfdhf//MP4TarHb/1Y8tIf4Sr6X/6//uXP
wfnfOZYQMfn/ahJ//jb/r6tvsv+mfhvF/3jZz1G8b7/De+T50LMx0V8m579G8b77zuW/MAMXPox5
iwX+r0m8iX/f9OmkXby3MOhZb/+cxNvBO1JTUFPyNwI5BJKhX+/A/Y8FOW/eP42bYSfw+yAeBY3m
PeOcAvnpo6P6yyDe6vBj2FzKR+DXBC/jcYb4ycK6uMbr4l4vgtSNp8QlarARWTqepqweHtLWmKpD
wSUMSktOdGHM8/GzxKPNuIQsUqtdsIUyysoe6PQEZ2qN5jjsiHlcjPmcFGZqb2kh4+fFqt1Xr57e
SFeG/lxWz1MXu09D0ZCgKMPnRmdDlnVbOJvG0xQwxOdgAJj338Lkh1gW5IHJsKaxN0M7iNcQwTt+
BCOzHuuafMZecnbBLoWP2vLC2SMpk+Z/OVfAeLamYZqP8WoZDGuN8DuURmrgtrEX2HTVKk/4EJiq
ke8NgW2iC15n8ilXnZRyeaMuGjPpp5/5/DN2qxpzM5sTgX+FXIMDJ2IITbEaTysPuIh5Py/s3Rka
rlXrx4VXgVP6MOVrl0R1GYhXvxrWW68lFQ9KOcsH7IzHYe7laTJGvrsZzOTB5tz9fTaQnJc1YMI0
xpAeIcsszu7eXqkBglEvshPj4zja7lMwYI/AMG+bNzLoQ3GYgeK/QNyhCgHnar5i2mWbWSyCr1ZW
6XIXtKXxHT5IGC1AGa6KdEm/GmWPdpz27nD5+Xr9U3Flg5DN+d+TxfORNOdqJXDP8+t5L+RYH0aA
sbSR7cq2hTe5D0jQxntFjKg/EG2YBCaL7c04FMV8wyY3TfFVkEp69PpB2vvUxcZC6iI56Zs8ptkB
XldcrU5zmqQDlpuR8rgH2sgYn3m9tzdbRbYrl8p6HIeKa4ExxFU+9v2W704DjiU32zl6s4I5qHyR
+JuecN+p165N+5uA/vs5R7C1pzaFLY9m076q8Vpcx52TfsiVXpHiriJlng87ILubQcVA+uqkExRy
cKY7Yrr7+oBy1tkUbseYg1m+p0eK60fimOEsOn14KEvL/j5D1msjgG9Vg0If8fA2sfKs2Ie5GNJz
UTZ8rXAs2z0YcGu2Isee+IQx9jR+vhuSon8kX53A0hXmmI2XbLsOIr6tIHSynknm4GDixd/LMrVf
yCsuDlXADn5TeLr5XkCuBYfCFP3T0Div7lDSpbjiA7GdKo/U1OEjzmnfcTHgc6iSeB0iaA/ePgtW
xua+1UajKECyQZqlBhoDSflbNve9t1YPvWF7+5mI7Xs3c0xctHW4oZSDVczzTQ9Hhh1JA+tV6nQg
nwprtqO5dO33i0mAtUvqBiAHyVx7BnuxwXrNjWGhZUVSERf7GpXRjhQmGloR5+hH5t5gJGD3t6Md
5ncIAIvr2pjd+8FNGHul06C1Ab0YNwmuqXyDv5yEUxQB43ZehP86gR66jU0SdpTMc7atuNoUH/3a
wlCu0QDNdLUNQyUYD14dCV7ztmJGDLZGLhksEjfWPXU8/3P4nGa6A4HHwoYY+fX94iqxW/MuPU92
K5Hetg1GLVcdrA4G085WIGR5OMOY3NW49drNVA7UwLgbmNPUdHk468nkGiEobCfPU9dz3DYP5Mr2
H0J+fxvxAMntp7Zq/H7rrYkEy8FixFCelh3MBLhvKq2F2IgOCiLLOoiKfg0AURLk/ez5iVjhMVMm
WbLKr6cBFihePtBXIreY4AHL6CMZTsshFUlNKHb1hhqm28lMWYC0Ov/cqBF+L4giiFAWyNZwXgga
JrtlaOFJr/IeVQ/DYp3D2swc5pY3cSr1Homdl5OlKwbIsktVXJHh2muvJZEql7uoJTzgaVk5o+Rc
ock2BMfqpHvKja94wsjGqw9LwvEMI8RyuB1m69F09TcaUkiSwJj4ScqpWG9ngdFuQ25LWJ95bKsz
fXyjiJZdf8bNSuRlP3Tr/9WFEHZn2fTN9+H30ufy8P5HXfT/U7lER/I3woWeIkZmvxVLP170D92C
CBHKX0BHuh76JVpw3/k+q+WLQ/uPIkm88xide1pGgIWFAuofRZJHLifyV59/IMggImjiL0XRvyqS
3L8WSagMiaFB783TDQ+LK/6ipZcgaDsypDCRuoKhXFkm3gQlDH8i/YrnTB9FUvl4Pt3mMQPJftYC
gw1gO2FGdTjmO9PPxFM+FKvaSWsp7lIeycXGMzC1hb48AFK3r4Z6NNnKZkBq3ICTbNOAVqRnxqu7
V6mbXk/l3NyIBGXFprHKmzaVxb3meBwgE6eHGFTOwYFYMxBeYcRbqPTeYc1SeUJJ4d2Ove5M1z41
MOAhFdxUc2Bd+0szfyoqT0GMx2EI22IkYs3Qg5a6iR+bznFg3xjzchrF56JYidEpyuB2LeyY23AJ
BuZtiPBmlBN7gDbe3RwvUOJNLyyhBsUNUWnoM44AQYwvcyM7ULFZeGfndcAZUslvyQKZAsBNa95n
aTseBtuWj07vzFd5Qcm8UUWuqsjOrW85Z0CUu1g+Wc7ajJ1x0p4TUSfXfbsaX2oPNPLGbBsUZ2tX
n1TWvU7h0j3ms3aXpsH0Pm2H4Qnm9cJE1ljlZ23bfaWJKkIW5ozoPC/JAfbWIYrxoEbTjzJzY5Eq
f0rBrPgMOk351iFJHKFRzh+IfKUJH+vyM/SM4Riu2bA3eUR/WcVY3mRC3hlr4l4VcmivZLyu121c
ThHg/37vLwEVoGRMy2mrRkvyeSbFK0sC9o+8SyNfDWj/3urt8lrBQIpkU3n8oktI+WjG442ZucYR
gFx6WLq4fMaQk34ohkxHgtStzcRzAUpeeQCA2Zsgx2bFaBf4NLn22PCDNiGOYO1Bogu72CgTQ32q
IXxlgqYhmnvir8vVNhGGhcv8PWOfyqRt0Zr1ukT31+ZpfZ9hP944TE9vyGUk6GFV48aSQXXbDkZ+
Y6HYUVFRzazxWEPS1rsU8i+xv1qAx8fE+dwts9NumH0wJi0ZHDe4ao9ruyIRZEbG2CqozTPmy/Ah
iRVcw8DYgSlnD6KmrSfdc1aG05caWvtJSLZtc47GYTv1o2K1kS7kxbAcR1o31O/DJo9fjYqA6CuE
DF2+C2vf/MratKd2FjN8KmAn8W5ShflxCEkuiJK6Gx/Mse4+SdSkEbkK5lvBbowJnxrUY4+ZMzg6
zDJpRIKwwcOseghc9uJoMktKDHps2i/2JNJrKMrOZ+ajBCyaKO+SyJdreQTmFXzKSVy5LdxFiROq
1PAZgFbDqhNtDhIiVrvltk36Zh+kdfWGdjJ8j1LisyHmduu10r6lclbfXKrXjmvCbOpdHMT1K9T6
3oxKmTOIYIUoPw4+E3Eosnl7CmKihNgDIlEaaExv4H4x4h/kA14JKtYu435maNFp6pezCxD2RkwY
PQALQIgWp822DoIBeqABqDiQ+isX5Cc0GWhsvA9OfmjGkRONzZEfGWErIBY72aM1Ge4BdH2xbI1w
iB0KcCk+WkUaIh7iMJ0sAasnrDUg0R/a8gTnpiMYMkZAHDb28CiDzOGN9av8Q5HlgLw6E2EAh1k8
nuJkYUsfGHP7afIhkCPcCfpjJ3A2YkNQ/Z3TS+NL4/p0cb2ZT/eqUwaHy5qGm8bIQ0I2HLiwRpB2
n7xZzd+6Mp0/Kqc2b21CG6odzVcAOsxVkoBLyG93qQrjYhtYbcU+Z45xRBuU56ZonyjKyU0owpm9
ONSYCsfu1gMk42iizKTZMqGmzEyaN5Nr8gxRSN1hEdVzQpdx6DWfJsPcwapHamyNoQk24QDLBrfd
+nXFlF3tJs26oeurWO9rAA7WI+peYWpCm1N2HpQcR85t9mG94HOU79SFeA1UgSyAvdaFs0NTBnQn
XmJjY4W5d2fmmOIpt+SjV5XikcFEcs+xuGC3K9YT3cQLY736sWOE8DiafWzBT4MKPWM/fLURF7NX
o+G7ShFtvwS1pwenM7dVkLX1vRiX6h7sSLfvkwr+WFY46OHRnrCSYGOMHIljm6ddtFQqO49WOLK7
9buc+WBVAeUTw+voFcbe7Etm1j1Sd271kB2dKXvvBuaCd4eaybolXT1m6A229ckJpHeil5qfGX0F
yKIB5n2zV3IG4XCP1WEwugY1u4rPYdO2Twh0QADyi39BxwDIUEmXHFWwTUvcrZ8KJ1+aCFj9ekxM
MkhyR7GBQua264Z4xNbuch6NmbkCP1v9U5qlbIzm/L4rR3zynWXfxQ06Nw7ZIn6c11iLPCw0KA0x
C/UKMlGR53KfgEI46PfzWTaLeRPmK/F1JKke8k4ad0UxTcz/rRklYrimX0EtknXBHMXYyG6BHuOK
QV0pRDwP0GnnQ6jC8DSZY/8i46a6nyiNj9xP5P3hAZHs83xkF/2c4JpflSIPMId1HdFBdQ9k51Qo
znI7jIA0mCCRM3HMCeK9YzAfwzEMl1PPgxHtszWf6zD4IgjS+GL2ttVs3N7tXjM2oJ8Ezdqpb4z2
gEXHCNB9cNRw+aU8pOld3MgWwt9nU17cIxyZP7W+T4TLYHofrSYL7ixVc+el+tDEu2tBKpxnd91J
aVnNU63CV0AZwAqmNEhbTOkdyVeiDqwUHcYcfsyMuHjCr9J3957ss/5oA3xFTeJ5hQuRA7zXjeWx
/mLXbtaCiI4hzWhZ6pB3vrFW9SS7ZLswt1N7O/X8fUswbJRCVoijPJkfVtNCMjZIeMlMGYz01W1t
N3ujvQHxpqxCuDs5IwRkOADpbvVuTXNZJmRhSZGJ8YpL1pL0RROM/P6ti9ePlL3LB1Ru9Zd8WqyX
EAnls9kl7RXUkeeu9tWusrvqBJ+rjfxxwl3QLI9eyUghHr87WfqWD95Hf5zHz7jTqSAciay1d8eP
fmjkR88PyvuOFLXZqYwbPhzU+7ItTjUeiu/26k41c7OuYHSEeAGYwJiVR9mo4cF2Z1pClA9s8lqJ
huM58Ea5q1ZrfUhX6h3kOrNbGf89Y+T/ed0TEuZ/2T3pYfPttyX70vzWP/142c/+CXecbnxwJIXa
lvdn3bcpwnfCBYCFTvwHPOuPabPt8yImw2GAj/0v02YG0VZoeoENBgGZNi7if6eR+ouLj4gwvr2L
B9qFwgWr6y/D5i53Skw7dX4j2VSoN6dxXFx8jj84O5GiMA039iznXB0zLuXKOBEHivggCmGUHDFA
iQP3jPoqbY7xiAQul/AkNa3XS+353zpZ+tsMt7Bcu2M9EP+Bc6QoZ+U8GfgwA6IGphHpVf8VRDJ0
RKEQ9rpESK15yso/Mwb/YWrGCaV56xG5oZ7sGrVy5M1oDj/igADAvkHurG0kLEPr6iqj7iDo1ecx
OlWuAomSrFAG0xuOgq4NnlLLX7W2lw6ViQ+pYQPslLxuq/6ZgAjP3AW5Y5fiQ9YRDz4e6nYKrArB
doUsPsNZRqklui9AP+Xe71p171plTb2l5pyXespYP7Xga7Pb/5Y9zv+8G9BxPbyg/5xPd0c/2vxO
p/vxkl83n+m9w4RO/w1HDQupxZTg5/wCO/Q7gtkxsGLIgA33Zzqd945OEaEX99evLdDPVY9jvgsx
73NHXqyVngj/nZsPG/bvqx6Bxsr1fFKoBK5F3Bd/ufuKfgT8NYbZfV6ECCXZHephhkxI6wjj1nEe
HBzt/aEpRS33cUxgOImUU+ZFBRz0eTl3XLPtxi+6YtNTyA32YxqUhDl9cIPJKETkFaidWsicx2RF
PXU/lJ34WomWIdzG72viqKVJfO/GGs0modNNrSKYDk3oMBxOu/yKOADzu026TwNstQs+G5YGL3mA
C/zC6SAQJYwsB798dIM5BmxM22kzaKA+yhpaa9sbyUxhnAn6smxZiay2Q5iBMD4Hi5eil0dhwYjf
P3vplJ2Qv+Q3eByykz+546c5H62dI3jWb2TtpY+S2jfd9s2i7iei3sMt9Q4xb3bLb7whN2YIdn1X
tljvUpo8RtNUU0nEJNL7nHFgvO9Jt8nPLo4BECCtf0fkMqMUlS1pFpXI7KLBT7W2OFxCyloxZCgf
3WGot3wS6jVWDfpSEU6EmC1x8oQJPg43fYNzK1L8+KfMi9PrFYjlKyMHE9ItUtBTUtvTLuTcY1Jt
5sha/YE4JHwBdvsB5yPhqklHvEYAd/rK6Guh03pw8iHAW4O7gDkTEH+iEbtNvmYU8T4iq3Wbu30P
yorN/MdhVJ13z29iocQspmrZYihbtlQ1yEeE9KCb5ul3X5YOaapZcewzZ9zPiQ2VTE/cxyb1Hzp6
PmB98C+2Fhi5BxC48ko1SIxF1ZkPhhvOu3qqvKvY8ZHASOl6X2cKte3CTXNmSofmIFVNBeE/UWFg
7rvaaG+cROTqVtSj8Nsrq3DmoOWhUfdBsOONcNCRTmnd3jtFlzYnMgNNZyNs2Hs1wU6ZRxoHVo0b
alYSJTdpbQZBgTwbxeK2ojC3H8YevwH81Ml/qto6m7e+gVPopZST3zHY6MVWQYRAVCjShnHVsuiR
vEXzfpU3sQxvvDZJv1YdDSrcJL8guy5QFGOTmyV9FBPScO4BQd9M9ZBee3E9v1kEWjAc6edxpzDu
q9MCPttFDGXVpKFCZU3xtJRWc+R5i3R1MNVgRvOaGMNRYB/a10mWYWJUJiLLbmJ/0ci44s6OAyRu
dqsQwJCjMc4AYNtpulnXbOy2pNjYUZPyaW7bqZp0TW1IEhF5LCf3kGYyFgLVWPm3OGfnc9m74iAL
bBtpYieKK84xdMwI6JTS8LOz0RDvvZ/iuExZ2QpPbquS0A4r65vDwGQuuXJE/0jvlq8P4Wh8QTFb
c08R9LFEgZsr9zw0dk8SXJdWA8mOqnldGCg6m0CN6fO6BlYD0rGVNX4LksA32p8yHDmJ1BNpbeAJ
LdfDJZyxbfMOpUit+YTVySbuvJXfZ8N5745ecIPjql+fpsICKDgTEMr+JyY4M2gN89rue3G7xrn1
4NQz9yOOhLza5QmnGYmlNSakLj+six1cIcpmghrMxrLcLBqE40MFxg+N5vgQBDDbSzOJycDis2r2
SbvmW2t17AejVWLa22Nabglgtq5Za4Q7oFMQ7Yys1ZRE7XttVyfbCkiMfM4FMTifJZGSb6wJjfe2
LKePvVgmuZON43CvOcvEamq1d5XpGcNJJjq4yR6xbHgpQdXX/AMH0aHRYtB3La9V8HoDjNBXTm+4
FB+K7WgrNjmS82m7sJuNrN6DgO16MsH/MrXTEWuD3ezioZpp3Ru3Gp3bpm7HYBOAyHrGuW2/kDb4
weEShsXWLxhnw1pYRy+Y/QcPn9Q2GWKFqJnwJp9RnGAhDEm8NFwG0KQpLY913DvnssLFsamkX5m3
s2ya23VY8UcEXWO/dsPyCnNiCjeDl+HQNjNofNE0iQHS8JTjka0Q4JxXZfaPFbIeGTU8v5IHc4Hc
AIrEwa2kjpXtDz7oZceI4WDBYZuh1geF+QMo8Z910N+oZ2yHEfi/qqfeD2/pn1uZny/4VU1d+hVB
yUTGBX5ULYH5VU2ZzjvB2ge2BQx5yik0Lb+EM9Y7gWgHHBDLo59l1KW9ocERKENcH83Fv+VdvWSU
/4k8IYDO2Law6a2gb0Fb0VXWn0A3Tdcw41GBug1rVuRFFMytUvvKm8OXqgIGVCwLfvApSdrr3iUu
z1SK+DPtKr+QWGTH+WC1Da54zUeqMhNgCOGA9yxBelYeTblkqIRphMQ4oQCpPCeeHw2fFBqcfeHE
pPZ9Gi9h1R7Hiqe0h3eVpl+UsXEXVg6P9kbmwIIiSB1N8J1hj8rG4wy/ZZlOiT9yr8DNRW16hQgV
aQ/2AEGHVDe+tWtxUTg41Wa5XvNeOjZVQbxEgm9LDlAr4K5UVoID1VkVc9nKQdtGW0Q8XQX/yLdW
dvmMSZ7rihXzyvl95Jdq2CWMxmdIKRmRgw6ITY62/GFpOOEX2Z1WnoKoS+PxLTTxxGDXYFFP6jKC
HUDIUUiIMTrgcFl9q77KKbOIvNtQyJI0Oc9i6q7psshCxIEfLOcUeKpxWuZmVltGKol6gu86rmIr
ICEk+xiSJPF6FmXYeJhi0QwghsE8muzJqwJzkx6ssPK5bSk3aj4FTJZWNZ3+02FdVHl/cyJYsHXA
cv/zDuv87bN864vfje0/XvTzVAjdd+RDOQ5t1B+Y71+nguBUcBHGMaz4qbP7dSjooQjUoMBjiQxF
C8ncr7OBCcS/Mc/AM/mXlipwXI4Vh65BaMaaPqT+fBjwaDUYJKfTjV2t3CRsRplRoqG1nS5X9Q0w
Xke1FY5fRtDpZRpd6MG0q0fUOmPsqawC5tY1P/6t1MNsS4+1l8uEe9DDbusy97ZsiXGOKu3V0WNx
eZmQT3pYHg5Bdrb0AL24zNIhwXAfA/uKcA3a50EP3QFsdHtBWi9TfVHfD3o4H17m9JTAxQsu6flK
Qy3HzaJH+qKbATKL1ICjEjThY5kG1aO0hhdPrwN6aNAYG1gReJ27PrJ5kI+asLpHgMMsnjTxnTHb
w1XRhnRrmvg/ebD/SdRCfZfpRIBRZwP4PikB1IIEBpABs9x3XdvfM7xJPxDsMVJO6pQBOyFvIEx9
k95IZxAsXr6bhEMwgSHq5Uai+7gJiC2oLgEGJkBNtHoTCB6hEw5qnXUgCD3gRJa44iaSEITOROiy
mu173ZKUAAgcsVPHZ0hIIEkKwTyle0OnK3C6oWdOdeZCOZG+AOADZ1OuMxksnc5gENOAcD7fQwkg
31lnOPQ0+UfB2XOzpPV4U+ush/QS+0CxpJ6UXioUrPqigWXMXYDj56h0ZoTfifnG0TkSgenZbwyF
aBxCc3jyLoETsK+KXW21GCRlioW+0tkUwEHEvjN9Y0vVVT8Yg7CfBp1mAdih/K6sXjxbOuvC06kX
Ve8aZzvzYbWyTyHsgYUbeRfhPcjD6tWWpHSYOkWjHsjTmHWyBrEtBn58ubAn7fs7c2gB9OgsjvAS
y5Fz4eiSm7QOvNxshztp8hAyLoEei872ICAxfah7Hfjh6ewPpVNAKtHgGmAYh9PJeZusKbi+EDqZ
W7RnR5pJNOpMEUOni1CuLvvlEjky6fQRymDnWCYkkgidTZLrlBLadfJKdHJJQYZiuyFS0viC7SWo
CAPSMSfdJfKEYmG8rhkNcn6RiMKzhWhhnjJbzTh5xXEiPkidoUL6hNilDrkqmd+y3W7abnqQRrJ+
pNO3XBqvdrlueVw9k9vu3gWdw9pTB7NOPvtw0Q/sOlNrV7j2QPbJtCINN83ap0Ps0GSlcLi36Bp9
pidYL9FVBF58wssTn5jAIhlVeV9uMHbjfYmXbiGkhqbthWOkvVeEUB7rpBM7lrfuLjNaceunZj0f
iKliK8DqdidhQ9xVSZXcydSxtl7n2Z9KtuRQnDBvfejjlOfmEozqiUWInURopwwEamZ6dL24uhpX
9hd08OjsIuLZ3WmPQlWApkY2hduxLqqzgevnxTeZbaJVb2JSELsu5iTJ2pVYqeZraQoRbEavWm7t
1a8UH42bFVDGJ+Mlmfo+3OWmG8YI85MFCp+Zs1jL687ak8WxMjkK2uXBKoX5QfbEgEXYD2Tb7Uuv
oXa5ZawcLDym7aQaoQ7LqU2qMEpmxXwItsLYi6cYX4Ty3id+1Q6Pg9ayYNYHvFlfra0F4SEaAvzx
7daZrGJ+kvmSBF+cpIjTGhZHKWb3fQXGpvN3QYuBbW+M45B/VX7bmrRxfESSBxcPt/90Bn9TB5AE
6fGg/Od1wEsGC63OfqsDfr7oZx2AdN7Saw7PAmwaWBT1f3QHgf2O5zwoutBHr6X19X90BzZYHJym
XIY8rT2LlcgfhYDtveOrQa5DnBxYPKP/LVm9b9q/FwZYoJkBM7n1bH4KLvu/FAbB5DVNoxLzGATc
vKjJG6afaN/YM6ruJpvt3VLHn1QduGDSgiR9L8Y2iRxBJkGWJuPZbhBhhnKy8XTHZkzmhBvcs2Fv
ERfUWvGjOXKsawgvHp7jCdlVpMbujQcflTPeMpm8R/lQv1g6VqKtZiBZk2XIr65OwWjSJLxxCJ59
Y/8JRWyxIPvbrcc/0sTol8FrjG94RZb3hd1Uy7cQQrafX2W0yGcC13aS/X1A+u01tKoWPfgU18+z
7SRDviFR3TmPA80HWtbGwLHiYq1d03ratZpp73cYKfuKnL2tTwj12ZRLuZUItD6VKMus636YAt6W
xrKOJvS3G0zZY4SUTbc4lp47oIB39zz8UIT0xWenWuvrRKP53WB1ti55Xa8y7+uda8bO1vA9l1hT
e36xNHGvwjyZnDjfs0PTVi2rZwJiD6TZOieaI+Pj0JfZFqP08j4V0OoRm8CD6dap81/aPiOH1/dI
2N2t5GvjBspjqqr4Egjgr6jR7zBvAhM12DI8yw502Eg7tW68cm4/XmCRl0TxHzkAP6j8qU5RIOsV
YJ3Cvfj8A2pZ4jHTMdylILOoAQ7c2zY7J3/oAfvZnNqEXrgTtUmQIpqJDNnBE7vQHU2kvboDA/T4
A6+HhZypbEeuEZOdtNL+LFsV/k2rQd/4C+CfuUMVv+SMPQBW64HYQLY7QrA0YayS4Kt++RGwUQ+w
Fc3RABYmg6mZdJah+WyZLh/pJfgL8xowy2UImbClg/vWLiWxp84QSFq6pV+vw1rx/S+MXougA4hp
wF16vLMmXwdNGit1zbID5ar4AWbYZ6D/khyQaDXFMA4vAMMkxm+1RYxj59tgAdezDXz08ecYbSQJ
E0MsktPQashx0uTD1zxHUJUVK392sCgz223YEh7KPGcyiM96AkWCupi/cIIaPiJsCf5/sDKT3KyX
dAs5L/yXC2Twkry+LCkfy9rjN/VQlzA7avkl4tES95jZvZvLd4RlA89v0mnEc2lybXY8cCCq6XyI
WRbg42ziZf2tM1sA4aQ0nTehFJg5J4GW6QnZfuwYdENAcheiMLLcdR7QJkIOtPX8OrMz2e9i/Bx2
1FkZXz+xS34tVQUQSePS+wBrRxkvl58yoPlOjuDmyLiGZ8kP67YerEnDssnylmBLyDbrbSg53gwt
Ev89nMJhBpGxh4yoE3WEfn8CTTs6DyokMsXrG3J5odycQ5VhWA2IlMNx05AoiYBNj2J55h5+IBCB
pKDJQger9lnXlt9XYiowZHoG36sGptBsEtcIKpRjsCGvfRNaF5CaYom0UW3eDqG1HvvVmx/FTKwz
QdftR5srzaY/GE0ASWjjTCRcoE+GYIya1kWs5VoGVvneot4YqzqxIwW/6uwJP77Okca8QIxkHcQ+
3HzMUzUAUJB9+3Fwxj6mmLeWJ3AZ9gHHc7VHBEkzMSXuw5gN/ZccVSMeEB46L2VYLk+BZ6DGsCQX
tiUZUm4S3oAbVvAGvx2RzfZmbdhCRMMsS7gDIUT4iLeMsc7CShuGRuh/6dqcsCKzbgLtGp2Zy1p4
XU9JkjsnFJe8v0qT5SVmsRtv7Fh0+VY1382mi5JuSqxkZ6CG21j/l70zaW4bS7ftX3nx5sjAQY/B
m7AXKUqkOkueIGTJQg8ctAfAr78LzKy6trLKjnrjisjIyAxbAgngdN+399oVrj7KpZaExRGbNPG8
KKJRPYZnwh6Lu6ynugw2Zg4UdtPIQBU5uRtN1eN3y83NfVC38S7pPfGe2e705IXd4G7A2MOBQqj6
3USu+dDZ9ojhAG0OzQdiPmLtsU60+omiUbMq0PNjrvQ9co4EnTY6X9m1GAoc8f5QwCrIMWtiOvg+
nzkZASprDp6tXOAniTtaIN0C8wW9b3No8QZXS3xxgMSmOj1Sg7FBYigAWSCaDAe29ARfMaxu0Nnl
31EyRtZ68rChkVVRjfuiHTxyHLU7kYOfXXN+J8+STmMjrrOU2fxM7T266nV/i7Zu2Ey92a+aKpVH
1RVYZLQuOBV9zWwyIqFkq93diQKhW6g4n7R+M7Hh72LzWqZUtR8DUoSeAGrU95myTpHdV3dogMKF
4vxxh7PEvQd5FS2ybmi924rcsB2EebnWw0h/Dg01HKzAe5hCw/mCQtvYloNd1ltbwQNmfCB13vX1
MA98tQOgRLlNGqemIUbdIenDXtPX0K8xV2TLMaha/dxE6H4Hg5p6ltRi1nHV4IX6NpJrfCSFvoqC
SH0N5JBnAPc6O9noedflu7HKMiDHwgKRY1bl0hv09sHgxPsSA3mGIxpjRe8SWgc5pv6r3jF5q8Ge
fh1Y3g8q67objo5fVe1VR9lQHFwINUgHN0jQXmMLSla95Rv3o69Zh3FIxBk+W/vRW0P9dQTjWb0O
rZ71Z1pxQYi0Cr9+mKXFUlb1szFOwTmKRLBCwogznfLDdd8SoJNxWupRe+y7xtRu67p11o1BJwqt
a/49a9VwXU1xsg7s0Tgncdu/0OkLSIaNnJMvfft26BRssrSI8mpBXUneuOjGjjoS4WIVdbp2ttLS
XrlWB7otJye3t5xhL5u8+Bp3rbVEz/wYdFLfp3r91LIkriMApSsQCS/CCK8SlTTX2mhbz4oOaM6Y
wzJMWpFYBzClDlBhwlvTK1Fiu/XO6xRsNddAIqeLLiDhSA70I6PW4ht6YmlE6ETwghsd0YSjdoPd
19jixrxGxF8CKBBfgsRyF2FGwlxtlNayUKTGO0OWrQT1XeZCSUt2cHxWCj+YVqFFZFPhsIRvyA7Q
hwWyGPPshZZz8giWuC+RiLPQF33J94naZToNG+Je+yO2UHshu/DR0StS7motXglzIJu9ABzjt3l+
HwMBwvkO3ZcAHRGvBgOq3Frqg4bLjyTJxdhE0QkkmblJTX180Ou6P4yNqX+BY8QE5YTlkRmoR9+I
dG/V5v7ZbPV+K4sOnm1rWPJAqa26AxmBnH4sGrXuygLbUgT8Zt9ZSXeOY0df1QFJuG3iXZdpOD7q
DeH2uMu6p6iLniEeBksUSh55kEMfPvbSrxAoDJAoqsbcOzIfdoMeGgvLj7yN0zk8h7ZOFA1urBYT
DfTOqTdjGtmMhLxN0cbb1caKoQEdssjHhQ91dSuV5T1Jny/ey6G+D5LS3TTI9ZM1y6HaQUqDxjAf
z72A5vdQizuQgGT61ElkraYxbA4I5y1zoUdjdxhqC9KeYQzmhp8Zjm4+RN7SZb55x5nifHjIltdx
6tjTDmRb9oagstr5tR+ss3lrheSImM8eqfhkAYVYZnniUEWo5DohO2npdV53VLMrPxizdnYAzsA7
F+t9kvc3U+NJ85H1LT0SsmRG/TLHtnVKWuzCTYrlpcuH0LnLwPYQpEfE3QI3GduCQlnfUmHo4cZ3
Csogvc5eMAWMfRuyyGL1Ha6LtGnWY4fWeJmAjj83bAOORiZBsBVU3rDD4kNZTeB55+7rS4hw5G4K
VCIXeRht4KeP14hO7ZuqiKCB+VWloTKwuz0UmvYwiArHZREPJ2G3zUOk8n2lqoP0pmFV+QbFkqZs
3gheR6jeVvVe9HawrUPviY2a2rioHnq3ts4J/QeapX2aEkg25GG2p4AFDjf2p2kEYAKTYllmBayh
3HCmu86EyTWkeUZhk1IcSLoCBC/JZdwQM5iu067W8rexH5qT5o/TLeCFOl6HMra7b14rHyB/FCgE
6rizAmOLDcTUrnDWbKvIdO9KkX2RZjZEB0BcbkAgmv7aKl8eBwo0FJR4F65SFQc852RMYZMlkXuH
WhpzZ5zzX7Va1CQZncjhAkxNNaXWsqUt1ZcpsgjjNmsvdE+hIasTq98VgL5cU7sfTvJ/OdD/DyzO
U4kRvPl//3duj/3QPsNvjvbIhCMLlpZKvsPp/MeKeeirbjRC9rVuXVtXyuQkaseR8TCNbvPu1+K3
cR2fMPhc0DKB+RuW6eoWW4W5hP9Dvw7Z+Ejzqyl3RY4Uo43YuoNPsF9TraXFbpTdW5TplnUT9l4H
HqN2zGDE7qpF+RG/ERlvl5Qipyqs+jave3GTa86Ep8cQJBZGrY9JFlYJVewiYNuWO827Huqmz4Ee
vd+94WiwmashrXdx17HNhGL3Wtq9au8pUNrNZmqFAM1XgJu3viIvBJyGIoQDWwh6mr1+yFkkZcZ4
yF1TvqhsbN5nVscHkOzi3vRDdvRt1fD3HXwULzpczgFb9UBhmLlT54AltOA8aSCz8RZzcNh6M41+
5C/Wt1YphbOtYY0P64Yoo5fLWTh3KnHz64c+Vzt+fuiuDdb7on/TKc58euggn4wA0FG5s8c5QM+O
E6oXncg4rv36QvMv+tuFfMdiGwAA2fj8dtFWgSRIluAui0jdpDhBRGR7IWsz9kjEiFGMczakzwFd
kICt//Tqnm56PjZFa84k+Rw+Jek1ujreKxz40nhwlPJWcRWP7B+zelcOGld1WpdDgKZyjm2/vrhA
rPjpu9MKN/QZEuZS5f/83SEJawFyo3LXCMlvBymINAO1nvFQJA3HZksAIGMbM4LmDSV7VB0AEge/
InSzHcIQ8XD5QP8tb/6uvOnw/H94dn8DeH+JmzfCBOOftKQUJOef+qu+6Tl/oHswbJQPtufOuO5/
1jd94w+PPpAxxzqR4kYK8j/rmxZCbt568mb4kws35J/1TcsA4M0MyEt5eUe41n/Q+Px5Erd4xW3X
RrSMc9Qy6EnNf/7DnEplNUo7O3IOFwZ/nYvhZAtiZrCTUNm5hMn+cINOf47gf79q/HlB10ABi3wc
koOYJ5gfLkjghSGxXNkH0za8legJ7AGPMJyczKt24dj8bsL6edH463oWmBUEuMh2jU9SWVqZU8MJ
1Dq4ZeS8kl0kbujUiIdmznL+9Vf7ecq6XIpHzbO26WizRH36ajUZMmGXCuuAW5KAAzepd3Y7MYBR
EJIMNk3+kwtp5aYO7OHu15f+F9+SN8n2MG7p1BrmvviPd5UAmh4kZm0dGoNqQ+GxA0QSWngrKIys
KL++2Kf56fJFeQMFUDBYvg5ZPj9fbcAHlbtDbB1U6XAhV9aU0lSisyD0rUvdqDATGe0hGFMKAxbX
N8+WKIksgGOpLXWj8H8TH/b3r09kqec4uieo+rNm/PyBaH3hMYRRcwBEy9e9lK1IRYm3/5/X4rRv
46Ogb+x+dj6EialnyHwsVIVK3HSWBra9zQc4acbvVqH5Pv7vGjjfZwexJcoExBDIvD9veOJW1qgo
O+uA6ACizVwGM3LtN0/zX907JiFxuRiz1KeHqfccOFsjsw7w7OFhej1Li+fA2BJTSr3wN6/OPNw+
fyWozsJgE8Qt/BzS59GEBNUhzAMIe1YyE9DeQQQaZcdL7c6rUvvVmgMfL9leYwTnLOwRe/7mY/y8
wv55ZzkPG4AAKOIhZ/n5hQkMtjGBk1qHwWuNvYlcGJd/4HvXUmt4Qyuf3UZK8jBIy6kjgegyeKm5
wsX7ffrZv3oCMKUobs5PGt3Lzx8mzbCN5alk8NL9uaPlBfNtLv1bmLXWv/7i/+pS7D9RzlBtMP+2
hSYOsS5rtzIPMYZwALrzHg7dP1O9NxeDf32xn9cWpm+LzZM+87LYx/z99ZVRW2aoQTBrkzg0QXKq
5UthZqRoXUrAxVwo//UVxc9T8HxJCBKzgsdh6MwmiZ9vpUwny8D16u/1gHRGegFUYUl0RwyGpPcu
btC3kbY+ESfvJcYDom10e5D4Di6oVrWirlTtgA6A0JoL362VsicfJ/K4AeRq9FFiUf7uJtGb/GlI
2Cz8EHnpLTocqGiDOp8eP2K3BMa/aREmp+cbfYLAUsaOtglFk3aLUs9HCFwZZUCggmhpRmct+GXn
mhPfpX7LZ6QMwoMMbMKkJzNv3wfco7jzo4lxZVQaM69eJwIYtlDsFkWIZgMU3XB3CT4kW659rxFJ
XrkUPGsKRQbtDoOg+rZ3ywPFJHNfJ9zAC8ThFMYZCX2YZuguTpGWLCM/qMRONDa/unGjWq1yPwJH
mNUxbImQCiuy7aLiGh532mmiEY2Qp+sIfCwDZFQs6YxF5QyEsIR8GUs8VFstmHxnr+Zkdyiaeb0a
a0HOUJpF7XuakADoSoQ0+1zMm3IqiSdQF6TrTOyG469i9HlkZGQ7sxsSi8nTJYO3aFPnNY0N3vZL
BNGIs/T9zy220/f2az6mxpucAmNHo7C6q502p4BLBduNQ6unmu+DJFW4EfKlGGl2aRRYD9ZAr8YK
Umgcg8UdDeLgabRwugam2bzXTQthqDTEQ0sbioYKFfE7yr7Tk9GT9yF9i+d0UZwKlE3vaR4aZHma
nEWnBvLA0htr/6kDvTcHs8M494OC35Ino3iYWu6b1ekcQi6rXMFKvZEETgPbyKM6mQ8CQJNG1+XN
tiIqjWCEsBbvo3ljoiXucAqrnKQ/GiV3oHQ4OWa6NgfPFxkpizH++RWFPfvVdVLu5pgksgWQRRN8
2euB6+zlPF9qGCeabWP1ZDAadJ+rJak0ab6uW9ZFh0iWjDc4HPEFTQQnRlpOpNNo53TOgtIju4mG
wdwjTXEXLERh8i73qOafGqq3HHDbjuBPzaTvLWauWYvkZtigaGfT0RY2LVJphhNe5mwKlyImnasv
K/vViTrf4DQ0J0mTHlXfh+Zk7KaJKvHKCB3ra9H3xYM3xeMxq4AzVM1QCtwRmfA2sDbrfZyVKGyz
uc3ZZOSAk9JSdiu9CZyHLJtitUC5SJUGyfl4Q7qvfsitiOAK0KyQke0GC7ytWZQ0p/EhhdpHXRNe
NOVlohnwNqUYUPSmOLey8SiwBl3+vbTr9sOzSEdD1Nrd+M4c8U15HclulzIzLScozWulS+pu7ZwP
7mRp3Wwae3TekNOKVTOni2NfIROEc62rIHMAeUCXA5S27MobP+mFwqbeRF9DU7OpS7fyiP+IahS5
3gdcJy45Fo1yXmSMSQOl0vQVPXK5N62cQjyEj+krhap0bdvGRE2l5zF6gd2T6aGKr8A63XZV9HNO
mV6723kzSr1iqGY4Sp1ra7JI+tmzmW9yIgfmiYkc91IP7rq00a6KtJJXCRGNm9Huxu9BWKp1pMXa
mSZl/hynPc6HkcwSDDvpIqmAFrtp/eq2mFy8eNJWASabZdfXYpOTKJ/UnnZj0d1l+jcDeHMplFOx
clxyzimAV6g9AAujHQnL+clLdc1O19vRRSW3Hj6ZWliXNHtrDraneh5deRTZlrDZo9VUjtrayMvu
USJkkMu+aDZktIxLgl3fiDMqn/0sBqTmi2HTaBDKcWnrWx+LxZlVCVspMXSYSq1KLWSo80RdWHHX
JeaJk9528pQ1LS+1Rjxj+3qJE9aMhCHRNJwY1kRwGMkBqC8bbAQXNL6Zbdv3sMbBuiwnFAijjqV9
obe9T5exo+3udYOtr9M4IjylLSsdG4YbIBMxyL94CYQ1nCCTa0t3pKrRNj7rsdfZAaoBw0JbUs8B
ccguZbNN45YpiNmYjdmseNcGzlFNk7CFc/pJPPTSYuh3kV3trAHQws4WqXyRktd2Wbo9beo0KzKY
AFXIfi7q5jD70igZ81Ej8692EnnyY5S9tWh6t6XWjUhiXSSW+p57CqSinWr2F4xZ/lUd+c0uQ5AT
EZEdxmAOSZH51vTtayLJO7KtOAyXAU205pnQnU67jycokDuYAt5NXydo0bM4XUdKVbuE8h9U60I+
ToAsXABOlnrs7Tq/c0L5QfDG82BY4jadcdXMq3OetF93a4vW3XsIo/d9imN1H3YuT44Rn6wrcoP9
hRW6ZPj0UZwCOMkad49VpiHYQGUSTzBVRHA6+NDUDvOUfrCqcjxWDRZMZxpifHKIZiEb8xTws1BP
ID+C4Is1oIrsOFBovUUDkd2iLezu8tirAAqJ5s3qtWxdtpP5rfSd/tA6ckIhEhixs8CfHC9TgA0L
1QGzAi2bMV34gQ072rP25HF8C6Sm7hUoQkg5nX4E82p/TZUDsA/qoM9aOZvpKqr4N741xiAvbHOv
+QqDZdSHzasRK3mgpkkUNaXvg3B0jeByiPL1VjDl0ZpGGkogmGFARYHVNGyirDAfnFTSEy3M6V7G
UXCtjx3g+ggrow+n5AVcbNWt9aax4j3ZdIO99EqdPAkvAIh34wy6kls/6podp1ztOsGe/Yja3wB/
nCIVWBiaq6fYKjx1o1jhP0RfQRaUst+iDBkPlNFyoDx+BIW0FBwvSJistpA1AI9LdhYa/FK3P4dG
T/ZekQS25L3M6pd0aKFljZlNaInBNErfC7p9hVNWrYycSAT4pqVxbN1xAlvvV8IDvuOCz2b2/V4a
EPM2PiGYOMdC68qyKuiBmYMuonPjO+ILq8dOjM2Th8hj3Q84UqZkoNHiOtbCwp0qFsOUuCtTkuBD
BxJ+iJ63rEOtDrUyQA+drSxu1amfOKegM3VreptBfAtdbXjUa6Ud7bg1Q9A0lbnx0ATTm5GFvaka
11bL0ohBZne8ux84/YYv0jPbNyJB3HflYM7a6NLpmmWTCZtcgDJDoB0QXvqBmatCphZBjdq5rfyw
oyE8NUlussoBQN+basAFXJZFtYpIehkXFu2CJc7W+lbLVLI2dCdoV37Inj2cxmGgS1a6GA2puXuH
tNPHhWa5/XPkjCXSqXBKbpF/uPoiQD91W/hZ1i4KFArnSDN5ahTVhYVXRZFd8zRE1RBYf55g/1sL
/U0tFMMFh61/r/RclmQZvrXxW9f+aAX788f+ofUUf8wVUOEgCJxd9T9oPYEru+QUIucEX80B7Udf
PU4wtKG4R2j8UOCaD+v/8NXrf/geuyF8IjY1BaS7/0kt9E+Tx/9WJ7iIa1JvpxpKHQmtp/HpKGYj
OvaByqM2LsJZ9hhnazo0IHzb9nl00m8e1RKgwiAni27wl2niNIthIFXAY7lb6q334PVeuteyFjo+
8LgeTOzC1ZwbdHHIjXStIJwGJPDYzYl8XTFtLDPXVyBiTPzLBIFIX4Nu63T+EojiGSI8fqcoYJeI
rm8tKndYhIJraqGOQ1cQL6Lrlb5K0ua5z3xkPTEBiqDzlgDjvjloy1fEDrL2IkED0+SC2ezrZ0Hn
ZAkuxsQdjjcgD9wnTel3iSm+9egA+Fn5nJXxRxky2Q0lc43rGGf8/kTCFXwfRw7tWq+rZ0ck+DZr
F7aPxtcjh8YA/oQ2pddc2m8eNva2XSPuZKNE/zpsc2RUSfphpGSlOQ63svTqZqVX/NKs5xYQzfrI
V+A26JgjYliiQc3f6kFjLNlhaOsoMPCFRtilsZ9JdG0hhtvK4U9T66w8wMrzTxJrCqgIWiPSP6RS
4cgtkBk0bLsV0zkswXeNWb/OGi6ZAfo42BaJwoUyjXVX8YHQz6YrfQof08aHYetyCPHL4mMsqnJX
mbWxtANMwjB1DA50WfgWZGQRtLX/QC5DuzaLTC4JbOdgnCc84BazCYHJxrKmdPQA2i29Ji0oWGLc
nTaSDeGOaDBCPxouqmz3yhPaw+UlYbL0VqNVNSvp8h6I0TznPfRrxMcPyhM9zn3+lev2uWflW4YJ
YjMgXv5GAEpelWE+7F0fP24v57eo5e/qIBPiRqSrqmyMtYudfOkEzsBt4sXqshx3PS143ucPvC0m
WhI+eqbib+bs+DGmi2sGN0UviLFWrdcs2dnxM4gIQLJhFzdcOR31Csti3dTPl+edh5xx+ozXqiU1
ZRNGvDKuX/Po54g2dKrZXhfhB4Oct5pTFVpY3k4PIduinMdCWLXjYxbxv0RbfyP4kOc/+B5KjDS+
6bhd6McfqNG1a1UxTlxMD3v0ftMxchkdvts8o5GTS4eaFwOOl8ljNF5uBkecfqk0/qpM8295qYx1
oLvVnsReG/0eLy1yymA/Fr64y4l1WRpSJQtkdv3SbCUZoLlhrGHQ6iu0etxSHTq5CiO0cI02bEMq
rtcQt2Pi6/BxpS6DclQmevEEtnYHsNws+EPyedIjCDp9Ba5LX1F8zdYpndU1euwPhFTxuY/IEZuH
F5z0aYeoyFgPVuahjoCvXHaIABF+NTPPL90jRQOnCwly3Yt5GKYevoz52WoAsCkgFPBsgnkK4RUo
ZAU3RHFvLm/55KaUnSg4bhE0pesxz/yNY+JnR8coUbly3+c3nCF+jmmQb82RaczvGd8WBKnd5TG3
HbultuY1GlKDDMREBK+oIbSdHfFVJ41rQUbVdgHWIwig8bd45D+USD/ClM8HCIl5RWM05xRAloiO
gr0Oevwa5OpwYw/21lPJNy0E3oO3pbgOUiPloMCIwBaq7UKbcVpOtrge3cjfoCcDEkKa27VGeiNi
faYvN8lfi4bJQUy4jQaLHWTWLHRt4JcJ1S+txkTphgGLUys4o8oAjK6cxltd2MdDnOs7veSQgWOM
STGEIh8oHp3mpv4W5fA5gl+7nUQxbmXLZCKtvl9id4MO3vMRFMQ94vdkueMQzL84kP45NxHEClRo
HrQgWnpyULUHfnd04iSC/AnJsDEm49YJwK/ZJHKw7MApHOHFbRoH3lkK5mU1I9au2dsON52bflBo
5tZwiifNj1sMwCldpTm/kk69v7FIEl1THGpWxHowBVqIudxMC05IlTnPlZRyvKD6oAa2cHOYt5f9
bxgzn1haFm9EXb95umavscXh80dTn5dWuU616KQpyB4l5gFTwXqBkYLoFdo8Jw6nA6KNWQf+czFo
DhGhGUg+m/CZBUdxiwRVTzSg3aY6+Ube1LASMsFjEevGgx2m2arBnJ0c0VJ1+1jpPEJTx+uPOYyD
0DrRqwRFeNyeIpRvGBEdkYXuhrpvDwU9bfX1MPoorSdqTWLpIC6ieNW9am1ZvlPUeyNstgQsbg7p
h1eZ2sQxQ4Owu2T655RW1OXGz7H7EcGhVdSckpoxn3DmWoUsRSsD+dnRR7upbTKzUM1NylnTvSp8
HJ67dpxa7XmkfriMOpRS10Hkm+DCOVs7y2pMq/jG7h2DVFGjCLS7AsI7BTrn4Yet2L9oun4qi8/7
GgJpIFE5LqUpf8aT/dgeRNAFpqKs2aHH47jF9fDB4dRjCvIeuhpxs80Gf2nFvOm/vu7n0vblunMU
BRoG3TX1T/spn0IoByTZ7YS6THaMQTNO3wtFqtgg049fX+3n5sZl90aj16GZZQlfByfw87ekvqdZ
8VR0iOR5QeadgJ8G2jrUwLpcrvTfQ8BvDgHYQHTenX9/CjiyKZv/kTL+8RTw18/9QxLh/QGJYI45
xwqGMMLhV/5l/fbFH6iLaAwaPNy/TN8m//kPAIT+B2cD6nEo3dDF4JT6T/b7BKV/ar34SMp9IRgY
7Puhgn8aF8RqVzY9nvQKtsh0dEPWQM1o8OhMOdsZm3LErq2wGi0M0TKVCQYsQl7YPdfMeOMj2Maq
WpQsiqSPpw5mVF+MJafbwBhOMH5Tytsa7S6cXNRjmiTupkMQQ74nY0hy9hdEhPjw+3d8SsKixoh4
khv4Rv13N/HwVVRxPG1qVpWGA4Dp3FUaPN6aqjAroRpOlzVbmtG4dXuLVBd7drg4BasZH5MIj0AV
hJ0At9h4us+K32nm1diNCeWlyKLhxTiRYVffU0rotL1HWp0ga0/33PceEBDZD75LSqDeB2G8zjuU
fkR2RZr9Eun+WOJpI74wOpStiaZjocgGVKeK6jVo/9BT4c3ka2huy3QU4Z0KdWejZ2mO0TYOc51U
Kip2rJwRGsMreEP8zVBEvvs81KkstlCWIVTQwLcXzhgRbRCIxg1XQnmT6S0F0lO6UPRN2LDhiirC
bzky21u4weW61KcM7qk74m0ld9d7nhDsk8yAjB1DdOVuO2datfzfvCmv3+yk6m9cL9GbZaqH5i5z
TEGeIdO6CoL+ueas4PnZNmcpPgJXZmXkdFL3XrLsaZ4datLVKquSpypKDV4YSWWi7eJyqQEXPvfO
iPFO2ukz0l/6BVkR0R7pyhmea3/XiiG585p2WEA5qlYFJuwNyKr4qmUGf0lsImhVFJWr2K2Lq9gv
2r0VZDv8eNldlCXpuR8o+nO6DF1U4tVWE8ohSK0AQT0+wEXs4Uv5fvPNpsB1l6eRuxpIG71KQwfi
sGrzg6tnzbqRoD+iKc5IFuSsVGki2uJd8t8c9mSoSoM6OeF/ql7DHv7/csBJjFnII2irTYS2LyKH
nxoxJJyx3oxbVVXTk2lkD4kmjReHOmq4NKz0LaYr++R4DCoLe+GGaDQUlliUFk415Fe1qb4HQeO9
TqQwr31ZUvXpo7B9radmDcIMhG6kCGKR6tBbkX3LxjzbmD2tzoUTBoj02LJeYcFzjkHpipfB6Lwb
AcgYk4Fqr/wkza4Ka4QOb5XNQ9OVCPaVXe5SMzcPKhqHmwxzFXtYaZ+ljBB19DJ5RomcvPBEs+0w
dOahw5uxw38nb+gxI8sOW85wQR26+7g2p1Nltz0BkeSJoAek0xpIz70bkxbFsIaaekMTKz7SzTPP
WBUdzhEMiV021JCbpRfHe7D35i3i7ea6r834y9DgY1yYo9I5nfTxsY3S6qFLO3WPJl4iWAiLtTbE
/gvK8uSp7p320NocmNZDh71Tn9zJ2Ig8yk+27gdXchrUtp30cKUnvrepq97+sPu62tKbHr8MiZGu
Qn/uwwC4aO3giOyyWAVdRASST+NBFCHGdnkYbX2cN5SE/Fnde1coY4FyItvpEJwWhU3ypBBNv63j
wt0YkT6spsGpvsmAojAkiniTUT1eOoWlzklpVzdR6o07NiXmORjV+NyV8fRmB6I/c0OC26GU3RdA
yGLZWypfMU7aFQ7WZKcy+OTSSpwKv2KZPsoYxxyPndGiqWrju6l8NzWn3U5eThLrEOg4dB2A7lVe
tydX9IUBXXh0SHmHheM1tvExGSBLaeoFQPp0QiHRZT7IIe2PUZCfJCayGwOu/zPH4Ww72X61GQh9
6eGOxvrRiVP96LepDyctN87j0FN3EM3oX5dovLeYy26zqpN0Ohio+w5g/moiLDtfBqolADAV4V6W
xDOGHlswbkZx7Co6ZK7JVAP2/UDSTLI3KkvcOyP+KYpMWrBsKmd8ixI1kLupzcZM4qiSXTM21bfU
cTHRJ+metcRfB1VpfE2IH72C8pZtKxiDDwJb7V0IMevGaEfOhl014VxmK/rYFJ1PbLY7HftGaq+y
7HRWNKHuspjGzYLR414XSo3vRN4kdDHCyt4Vha32Wpj3Wywx/U1P2tPeyIxi48VV9aRsu6E3QmLF
aOGQNMH1nFnZ8Fz6XfnNawv3Y4Q/SWh821BM8cN3klyTNds4MolbuVGl1+EzarDvCL0lNJnPufTR
6FAm4Ri0wA7Sv8qcvN9lbygzWzoTPKQssqqnoCuIC+O4deXZeYxNhJinj8IS8Mv9vvrihQi11xZl
km9mGHrbglrxsROBd+hRjSyygVCaiL6g36UGXXSD9Y2TUpvdtIhebhMvb44pbdN15wEHrEqtPQYt
zfMEnsSNylxSOfui+4K2CwWG9HsOE5Y2eIvGVN2ZNADvesI08J2crqyjWRuzXPvc40OmWu0himzn
pYpLpp6UoHryA7WkmCdtidh5CoJ1q3vl7ZzEdhPrQcG01ANJom1AFzuwva3bEjbMO6HwdRg0HJa5
AGZOKc97TfVJbvTYfMUkWR41ePX3HqHeCwCi5rVqfYrn4WgAuJp0dOvFcX6A+yozxXZqu2U/FvHK
Tyrj2GHJuQoNzg51VJSnMjTMR9dr+zV6deKwq9Leag6E3AXcLRC3LI6EinLgLE15RS58c3bt0Hoj
5If6PUySadWp3r/HhUy+Om3jjR7V4sEmB8la5pq0TmlQBdHC6Af/nIWFu1URi6zSzWsvqBWPPbf0
Y6UTNT17u6h6gYuMtQpST0y/WRuJ1A7ayt25GoWcJmvo2AZjc5LgRU/pKOkFRvjUB5Mg1clGo6gU
VY1tIGr3C3sB42GAiQMJhLyZDy/Xupe89OwNNaJnu8rcNfEDZ9Oom4Tvp7fsO5TX7AymvHCRtEmE
jKXWrpzCaKgaED+NLYwm0FssawxrZBOovdENK2xo6jCmXsiraRENmaT2KWBviiSBxRp0vpVsqBS6
APWrif0HxFPgAiG4x6aqnwq9zm971UPIDCbd2rLeFZve6lLSTgmZ02Lh7ui3ercAf5D4UlF9YYPm
kJydUEeqxmDXySRYhqT/IegUtUiv7CwUS97s7KRK2WNBtYYE5QBHZbiezciBP1V3Tj13FidTXTn6
WNy2aaUYJ6ZD4B5sXSKip2htWamxTXWmFQIU2UwDDJv70Yau7ns9Cx91KhiPSIG8jRU2E4a8oKpu
Zdr6SBIddiuhHVyBAyXsAjioqS/SkhVs4fXBVUzXf1oBLUr2Sevj/Yp7QUs4DonyIEMzbL6beeI2
WLPSdgSMszAr7zroqYZg4qz3dhZVZ0DU5tGy6vHGrwi09tML/bUa9lGhpjWFmPB5+h/2zmy5cSPd
uq/SLwAHxgRw+XMmNc9S3SBUE+YZCSDx9P9Klu0jl/vYx/e+6Ah3lChKpJj5DXuvTVp45orHWEAM
lXZ6zaLT4rd0T2XuW59Sn/A0toLFuo0EHBu/FK9M3O2jMpiNjxMBia008M45yzs+3s+pb9wFDXCY
MBkFTDUrWfUtKff1AAbGdJCOMBhZz7QIF2lhlThAGUWHtrOTKnDXYR/KjYNLnslKekOWnHMFne7N
6iGvzuPAHIMoL5BpAUkvZcELA0mfLECFqtNxmlVNjgSDQjaAzBp2CX6/E353wjBc+9npqgIM3gz6
1BSQg+Ej28zt5mUd5bBEUT/AiXRL0iRIVcSSic0XXy4BzgtTYEZfbJX9Gwi9+OgEc82KP793o/e3
tu9Fj+XQi0PD9vvkwTS6SkA9bdj0ukSMdVxzfQLJt/GDneqHZd2geABhiU6gqYf4GhkfNzsRQjee
yS+XBcU2XVBnocHo4Ho3TCc/dK3/h4EJ4nrbcxy0t46PwPlnWXwSEcNKHF56zPDbUcKRqXQiB5JT
2gNh8eCaVfuFAVVQcWWb+d9MTX6eY+gnB4poo9RBLWiFumv9IJFf0qoTamnSozXX3Zcl66rLJi0S
EH5hfv/Xv6f7pwaYfibgf7r7hZ7001PhacnEDM/vaDXwq7Z8RlSBYS+uv/318+jN3gfd7xnyxpAY
hSs2QZTqP1ta0Jcpt8v9+Cgb8reTAMeYkIw9i4qpHSSRPLwcw8RMedPL9wZZDMbrJU5ujCjRzXWU
8NP99Y/080wM44MdEsLiw5ikp/V/6v0l27pkoMs4ws9ia1F2au9kEx00wh8Uv/i6uy+zHHmfrS46
nZ/73/nR38yPHIY+f7lFfqjlkPxn857Xwx+ZQT8e+OsAKQTPzopW+x1Y/OI85Ht+ZAcKlF3ub+Fz
v8+RXO8XjDZ2yDFHjByK29/HStpSg6+Q2SF2RiT3fAz+gaXGdvSg8cMaGdEzOnoTfCkfXiTmlk7q
/fABDlH3DVHUGheuSzsDSb5k9Nx5x7JY8i0XGTtProd7tB/jPqjdZWuNKqSiDcgOzevpUcHSxl4A
xddqh+BA2gjC0ygjF7uqrYx1bJWQVxPfszY+uDlm58jtirXrVs+TzG8n28WDPsUBWhj0tSTeEWzf
uyE0jwo1tMucY9W6hf2AnS5ZNY2tk5/i8tqdxv4RrDq3Edq6jZJd8dU0aIkC5wn0LgDSgYVAJJHl
qeE+q4WOBPfcis2ULO/TbJGnugnaC9Yv40DMdZnvR2dJN1kB4U9Nwj+WMblHWbYwyeiikNBw8B8Z
8cCCyFTTBALBbYIPl25hnOcGq/3cIiNhuqAOi9mZW7Nx2Zt6rXdpdsEBHvR9Y5Khx7bIuipzbOzR
XG6yOeQORNa/zROtwGqDaDeYSK/4g6m3QWV1qzbOgbZN7TrOAUrwZpUXC2Lvne8ZPux6Qsyx3xGG
6frNbsbiWh3mCuTK2uvR1OXF8tB6yFkmlTxzUthPU+mJ44xK5a2yakiDfRtuTOXU0XXTKTh8RZ2k
XbgmwNwyL8YqQvJE5nBOKkRKf2N8yYsZceCqLqSx7KToMzDmVd0va9Or0R0b7kBHOCA2vW+Z2BO6
FBI1OrGpmKk6xnbalyyqDlyy4BzLiplQapF3ziZ+gDY7kD+uUqNMBnA4vTOuhjj1LhFQEsJnzUjh
jHxhGo9mkFFFJt382lBg5o2NgX0nXvbsBJeuu6rh9xgJMa91wDVCGzP2frhukKYt1cmPqkF0b7Ud
effd0kzINMMeqAhsxo5WJJvuoiEvabHqwGf24i/jOO3CCED5socd1A33IcgMgG+QcqG/Gfh8QcHB
CiwAw9k/MHFcX2dqXP4DIjelFWU70iXNl8N+ar2QTTzfTWf+nDqz6Owzlw50LGD7M63OkD16/1RD
7JIzz84+s+0GjbkjQxfiXRW2X70lbiF+t3Z0XxUJ4E5OEno/+FjJc/SDnpcp21qXGqq3jJMYd2DS
Ye1JkD5kwzGUOzFjTdCQgOVLFx9CH9IEwojO3D5HI/zyM83P02C/ViP+Cg37azX2T2gA4DCCAhRn
KiA/AOhyk5V0qaGBs8YHphokKPquemZuCF3QRw0IF+lMHbRCAIS2RhEmGkoYND58Qu/MKow1ttAy
GDoj6sTFP5y5htmZcWhp3GFiAj6UGoHYahiiz7A2wUp/g3g4fozOyMQzPbHVIMV/L8T/C0gX9zyX
x/++T9kgkevSL8N/6u//gT0gy89/ZOn9ePxv8ipBQD3KqcClotPqKm64X69F3/8FzxpBX9piEhKA
SqH323qFGHqsR4yxqQS1DZV/+m3dEuBdZVvIPwqqJZt/+gf34p9rQKLutYUfjxl1rXO+Nj9ci8qq
CItXs3nICWIr4+9FbNzMigi9INhUU3UoU/OE8H8bRvLVyo1V5vR/U1lrydrHmxmEgMlTC4sSIHSB
cep///Aj1J4QTRAweq07BtmR+6oATvUjVNZyF+d2g3i6lZuQVEfKwOiqIbJ+79tutZ3sNxcNz5Ig
nDDiK5MI87QOdgOtZeNjl0gIjXC9ccXaemOMiJPN5guuHr4IlUsFUDX/lKG50f+pXOScqXrql3qf
lqi7ja3ywoMLwho2d04WnjlWBBSZA0tpowMatzFzuVZO9awAWXf8TRxmEaxKpJyu7VzEcvJXXL93
aG5p8gq0TwFSTy9jST44jPjzSzBWdxC2JOcHuyzCG+9E+GY5xLjHxGD3/ASkqelRzZoF67psQ1SY
ZGDXZBzOJS1Ofj8b0WPWTt0274kuHJpPWCzMfVrI27j3L5CifV5iuSYLd92KqdiLhR9jGhjsOVX1
pZxdc59nEL2UOX2pyASN0ZJegnzxEMU1dIs9T0ayfO7cxGUW/3CF/Vtt/121DSjiL6vtl2/98J//
iuj88cjfzhUfbaYQggOCz66DWf33cyWwfxEeJbVLpatPlQ9rW9f8RTimZfoBak4HYjcN1m/nCqcR
RwrJgHje+Bgi9vwH54oIONf+8KmmP6eJc/FOWhbe+J/dz7Fyp6LKcGpgS5YX5M2iasEd1l84qnQ3
TG1rNJDSse6BgWCOiokMS+d0Q9UwHZDGo9yPIoleZAi7B3QoBlKkInxOg6HYsxiI0SxoIBBEr5by
TGOCZk0M6oGXdTuZyUjDclygQiEMUA8Voyc2Y4hE0NP8oTZyTwDoJQxIFXdw94P4yapQ4K+wGhBF
KrLXcJqeicWMBNaTnrUyN/OaXwnS3mgQ6qhRSHhxrNNw5iPNGpU0RAbUpMWI2ntPtSm0R5LnN53p
A1iqjbs0arIewXU2HTpcalfLpKrV3ANnopgbL5iiqUfiiZwdRL1EY7DZpoSL/s3hCPZYXERK0QT6
iR08MKeE1PiHOPG8HcYTom/QHW1AkVsXoZU+1dC1dME9XgWu2gUj3CGjNetNDEoLR2DqDg85BqHb
qLZY9bgOlKr6TKwid57fuEBrswklqUjEGblbuwFzJcCYbfiZ843TQ+hya2IukfT7YOOcF5nnzcGC
meVreJYlk5sYhMqwsRUROhtUjfba9VgXVmg73csBGlWEGUxQ/4plwCo5HMKpGp7cHkvbqiF1ZGuM
dofNQbFP7PrK4/3w5CW5NIcBBhihyd5GaixYHg3PUaXMUzh1TypXzOLoTT7pmLuTlUA6KhUdHHYg
PTX0Nozt4vverZxqg4+yuAJZ3F6zAmboGxZl4q+ashY3sezFbe6Q820kdBBRF7FEauts68WCtmlp
vg1nFhrWPcE6J41vF4BkpzlkOZtxYDsao1ZooBqKomgjKyAxljO8kllUoVv282NyZrFNZy7bfGa0
ESbTfzKnVpIIPVp3EOi8iyxunYdcuFxfHshzr2fHtB7GkpdsasruSmoqHJEz1yx28UBN5jec9p/8
aar7dUk7dMRHjhlH4+VIebB6VJEqeIOHKx+x4dTrbIyKrSDjWosrNKnOPFPrIkGZjGtimj5BKkVM
aSkModvewJq1yjX6buFd3nr+UG5TTSEn2Q9IXq5xeSgYfbx2lmLTDk1v8qy3pQ/f0AyuOhM7Sueb
ZGuEaOQwsfhwpfaMrcGtaUafB6wvjppvpi0jtco0ya/TTD+vGMfgJilItCYTFdRnIuxDzJlzz3cA
euv0yTXD2gvyEabjbFXc37VwE3x6cT/ZV3iooAoG0dxBQO+atzLV1MFOAwg7kxRrjSQcNZywa8EU
qjOwcARdKGEYKg0zJJp9bO/sxQ7IJI0s+h9ah+wCI2aWb9Me08NqRoPIyNeJtr5TJ8ekjKxt2wzT
SviGgW5OBC9uVypvNSwXpAqijMS6tmc9BHVR2MYO9TLUV1NNu8rNUsBpRf6KpUehaWuniwC4vEtH
vGJOZ4G6Yl6Agy7z7gjEyrcoo9nZkwCyDpBcrzOg3GQwO/RLIJH2o8uGY7TK+GoavYlXAMnqIxAf
7+gxbr8CRWg8TzFMvuKCqWlMjlTPYjSN62CLy7PcZc0FiolXG0rWpu56+zgv0bL1+KqLwjPrK6tw
2nTlsUijh6dDMzeeXskcczFCd/O79s4JO+cx8IJkrQu9TeIhHFirZlH7CKQO4SNFnr8tGRMCd/Yn
hN8WAsVuBFkcoCAcZTKvPOTJO02+wG0zXuMsVd9lAsI1GX1/l7C1KshhI+F+jvBdRWQ4C+Sm+SoR
lbWpbZMk61IVxBRF3SXl0ScuFpQ0QzEeqoU4hlUR1cZCUOs0CZTT6fAFGoZTbJEx95duyVRkjK2H
mKH0wTFK0iNZfKy7Ksj2hW+UKxBjh74hec/igt1Wfq3WVmWMB7urzKOpfIv9fJ4cxeTOW3SV5oUY
JhSXdRfs+sa0LyXaKkI2/RS2ZHEfiUWtfWrA/dRg/lvhmf8uUyVrXMMBIM+Gs3fC67mhR2iPbWhB
/s/QhWxYFt52FiqXerbV2uMjepU0cco2Enp1XgCPIEMz3Hi04Cc1tNFuku3FXJbt1lzm/itkzHkd
49LZZkUB8NWhkl2Ipz12S/g5CIfyGHvd1zaM5Vbm02fCeLCCYbneSsl1Y3VYMrs+PpBY42zKCF8f
CpehZxvqlDYKcjl6d5OblrvO6K9jld1jkjbupiS7nXldT9Hssa4xi+vYL5fdLHJWNjOeN3Mlxl7s
vAVenJuHtADeKAe99lJPbq4gxEle1/tWprE4Ldmg5JXqzbjewl9mqEQUDesVxMPamuhONXpXUQUL
OQRR2CwPNDeh8Tr19qxQ9PjBskk9/BLmmFfMftC9FITt+SDE1IFgggfP70S2WcaFUqbPC/d6zIFC
r+Feo8vPgBPTw4NMVbU1eyvmKO0Na0oj2SBOXV6cRs4vZW1iAEClcyHbqt+Tlj7h34bbItaWyseT
KfKJo79AHjaPyXBQpckgsuTEDHJDvKssyEhNlNlpNEOJRNT2y/tgkempNEvU6463xfsz7ZQdxF9b
Wxr7fpi8214FLWvK1to5HWnUWM45XvPW4QXKFebtxIzjZyZ8zQYxNjrYJkf1G0I/OKTdQlKZuXhy
NYEEnlbcbsvEvqlxLjqWf8l2sLtGS6iVxADAzWXuvF5vUwMFzQEzrITvDCDghAesijdL0I/yiPBK
gnLMjaPRtoLCLzJlviIUKryxPFQiLN3wr+1yrw23dRAu3SZxpNggbTDfemypxBVmZnYXJF17n4XZ
1NMloWKpIb7tWd3Ouw4k0IEVHnIdQodGE1VI5yM179TwUsAk2kR9aF2WCAbodXjzXxcndXei9/YO
seNsLNmrK41YdHg8MoW+dkZI0cbE4C/t460zG4xmldCmX8Nvi3Up7ODopq75EkUYOOLGjJJ1LJ0g
3zXE3cNLzgdznXbD8MrhvYC76MUF4qjPrg8NQeF7Kle8o5AFCxzp8yqE2b6dBsl+u5MITIYBKB59
YFLesImHWYphXW4HL7lqvKnZhVM5XE7S944Czy57dJZYd31Bj7jtIQfsEZd325A37YSYCfpkwSb6
6xwFyaeQmvuJKZ9/EblJBfxXjf5lz6xcbJBxx+EVVhb0Csp/HUqnfyEhEyF37LmM17D32ziZjx0M
WQa2TGjfHNT10xqgJTg+x+ccKOzwqsiU+maTArce2tR65zxNkYsb1la1rngdyY1BtUKsYrQz2jQJ
NoOJLhOfCgzQCgcuUEocxGKqVrXy8y2RouEeQKbcevM4Xiz+OF0rjLv3PeNT4n8nWJdebiP9bJJ3
1TJ7XNl17bKwrwfM0lYDLtAeh3VZ4+J00B9sDRz3Oxs/01cb0+IlPJnlOmiX5qGZMKStOc+z74Di
+0dy9orX2GI7DsEgC0/4naMTvGHzZDZRu/P5e0VTFYs7ZxkmdBCoXOzF5AlwdK0s3222qvItan9T
YNmPAGrDLs45mstqN4nG22eFgVLQpBZvwmJ6xOvt7Ayz2w5Nm92kMUv9TBNDMx92KIfEuOEDyIfF
H+1NP3LyOTrWK9Hc0VwTSNUZRorvv13VmlCan1mlKTVKUZpwvTTJNMk11NQ/801bSKcjqeNfmb2C
P200CXU8Q1EnzUf9d7j4fxkuspgKWT3979NFHUR+eC8bduvdtz/otX888rf+n04ekbQlfm3wf5sp
2r94eirI9jTAtXkm2/2W00W4lykYqlOAW2c99++9P7s27CZ8uQNBzIPH5vyT3v/n/TV7W76RYOLJ
eJ6T9qd5nmuIGY2vvxzyykNbuzCFs0X8/OFFuf2xuPuIrPvTeEE/CfMK1OL8niL8aVM81KPRMCJd
DkjB2tXsk6VLq+avkUEO279+qvDnSQZPpXPVfc81YX79bNSoS/KCMnAlh3lMydwEVXBh2w75IMRc
4FVMh0NpdcZ+XjyXaQNy579++j+9nHpo7DImtpj0MKhlFPxxPAryAJC7sJFDVdOjXfovAZqtv34K
/S0+7EYhh/IUHsQ9aEekXomfTBpdZyhpRlYLIWJ6pO145nqs1xKC1MpcWv5Kf/9z/i/vHGiTPz+d
piSyJHYpWVnM/vE3cmIO/jns+wO64/aE5Nhq1uhky1PuEZVUjO4TqP62BNoAdZ1QjTorgTZQB0Bz
6cAOkWsGbgR+X7hKsiA/MmsF3s40IGzXULnht/d9SJ1jt1YzrcokpCsPbTYwpYOPadrHYz+gOtT0
mm4w7WfVh40Wh8tykxtUrEkrw42T5KBCuIyfVabbBhFPDJ1svyM4FhTZo0CK9ZIqHzZC2TFDiWvv
xsP5fy+gTsABJaxbxshk5FhZDJjgliCbJM/YZGBF5vVyRFV2JTODiNqy/O76xX2dul/EEtwNHVqf
yQ3KU2POn2KktjwF57mB94wBc7Zs8maBjNB6iFNpcLw+m76B4CDwNUtuGiWMTRrW3da1uSXJSxPX
80xQHMqy6GTHzrNvYOLLkhRIQu83yLPGb44wwkdmWOlGWVmGTaCNHwfhFmusTzhUx3jj1zi75ika
D+jSI9xdc3JV9R54EfDaUaDo2/AT5NupMwa1jicVh2jmMznvUlAqj60/0vmBQFvbNLOXDVZc86Jq
rMjaVRA0xJNb+cZLko/dDet0vk8wz/ZjbeXjBcgqecCSQL5d19ED262XXERly/6TLnZrE42wQ07F
n0jZZrctuUBkgVTWlhvR3sFfMJ/dOse0O7bz2khSW77JlDFZvDaVdWksfvyYJu0CJwPeUIRmEdue
0DL/1AqPi9FFl5R03V2zVN1t2fWXUaicN8R+w6MrnfygF8hX1uyIQ0mlQJ4NVAY5VPMem+Nbknce
lXYq413mO/OBVjy8MwX7C8NpuisSpetbWaiN3Ut1hcK/IZihKcwd06v2jV0+KXAoy4GDzV6670JX
XiBMzFdQJggK93tS5AkQQpPrsyewYjTFtJk87AXs+ok6q93MzXTXqPwps1DyGmNm7N2ygkWCr3mV
JiNgJxlPd0Y0WXvbSU3SOpuCpmNwj17ToxoAB0R5Hnv1DbOLwOYvGlMZptXYvHOiVr33aCux5Bpk
McaZAfhW2HtnDhMSzZlYQTMhPAeVqI8Tt+XZWO3D/gkR30O2mKNd1CTqNBtB9BbkQwWZOQ73cRRN
FzPd1JokkgmbpJHsGTFFfPZLY2W7CCXcSM7Mt/Jw5ZD/c0Ipbl3OgEZ3USbCZ5KhsnWZp5UeArw7
kfMSWgvjv2Ew79NZmQd7dD75vK8G05cHvMIuxRmvtJMup8EFaDFGVJKwoodNNI2YiAOLycWSXRl9
29xlTMtI41i+pnFAd56YyBmCKB6PkUFnbBnm3azkbpjrGJQNqvM6bKb9kvNtY+YST51l+CXH02Rs
iF+odxK17jsYk3wFjkps+3nXNrHz6HmMxyorx2RS+WN/K43GeefcDo5pOTl700rQIp7Xw4nkHfLc
ZrmOinxA/M8EmXY8KC45kBbUaiFyPdt762raJJYGxmoKIhD1TUTRaCbArKt9wgWwKkfM0qs4Jqin
KK3qui+DYzHaT3mJ5cCOrGodo850ATltFkbcG+hqwVUc5d9Iy83WS9tvfWkTy2S6zedMOuMN9KEy
XHlMcTYcCeImVdl8GeICPYrS7g5OkOabelqm13qmz6Ia4plNFL1qXQg+QCttxfkeZkbxYk2t+RgR
A0VlnQl0lqGFvKAEW197hbOneh1o6/n7svAUfC1LZdzkrZbV9BWdhZ89e4lXHeDP1ahBO4adQJaY
k6G+2wK4LfZy8d3LwkF8QgLUMkKuD4wDAjXMoK3/xbccoriBJQAli7zsGGSB/1j0s7WvvBSomu0y
rxlVerBzF8uwCJMDZiO9mpAerFnPuxGplR8SI44/BVoykKp9oRJdsyfzk8XJtcFYF5CLqYpHJ0Df
65lkk6yMIbcJWxdbQTjTy4B97NM8iuRadGJ5YbCyqfN0SldZ03XX0mqGHUU/f3nKz9AfFQQSQAfc
cHl+Z3lgryL0fDuMOf2R+3FiMOxwZrTIz8XFYJXKLjZ20csfdcW/S76/WfIxaKCm+b0o+hOi+v91
+XvVv/cfy/sfj/m1ug9CLJeeMIk0Jef7j4Bql8If4gmGWviUAQKp/1ENkLLHQ+DfhqS1/UFN5zg6
uZuvpsb/ldfyD7Z7HO1/LOEsi+9mAhqkKEXs5+nAwY9FKSRC221syT1RBMFaesZ43VXDuF+iZD4V
2oOynO0o9YQzxdMeFS93sasE2rlSaw+L1G4W+F3mVY5S9Rq+P/ipLEOeLxAqb+Le9a+TYuwxbI3p
IxmrxZ59XYpeTVif6iYKkGBjq6Ka3Q7aYzNqtw13CSaL9GzC6WWzfDEbIJBpxL20jmY+T12f5qdQ
e3gi7eaRDuZnLHtXNWNRBtFRuTGyMjlZYz8dq7TEEkQegbOxtU+oPFuGIsxDSOpIICmC8JLRA/wK
X8z23Wxg1PG188jSHiR1tiONtdPuQO8We1Ro8asVpuG1ZeS3nFTyCuLt46K9TSyJ5KpqXW14ahvn
u6MUAn7thwrO1iiK3uEWWRs3FXXEFp0lJqoOMfTeY1X/daKMZrTn5KtW+64gWeRP7dmMNZ99Wdqh
FWqv1qRdW6b2bw2WLVFn4ekaZDLdDdrnFWrHV9Xh/SJCSh0clXXXwsnmO6TRKTxLO91xAOIb0w6y
0sEeMQK33zVjMe6xevFrxPPMphX3Gewt4o21I83AmpZSBa0dzGo2pjU3MuatpCxb5drR1mNtg7Nb
Ho3AOBa5j+utrZcXVzvhWu2Ji0Pmqj1xKBDU3GkvtHcOtmB5a50NdSGCtlOiejzlXA7yotHeu1jh
wvNbbAoZ9dOJoL7poRmn9jGM3BTlljCvprOZT3b4+qLB7S8zaRYPLoPNfQn2KFxNbc3iaS5I0MoL
x7kjQCO9imMXOJ3vk1hiaC8h2azYCivtMExR312KKTVvQ+0/hNODFTHTrkSJbPI6EoLCasazKLR7
sWxE+iYDP31ttbex0i7HUvsdZ+18JEbZubC1G7LTvkiKkv4xW5wQkE9fHLG6HJsqYm0RVl4AxQhT
JzwUcdVqx2VqkWqVEa1Iq6AdmdPZm4mLxdZuTVCcYEZBekjt5ExkgKlTaX+n3UT+e4vl09Pezxjq
H4vT0jvWbMp3vvaIKr/CjIBtFGIKBlIjdu03P6gea/Skz732mS7acQrQHfMpmWrGycPjn7C2D8zr
ZNRG1Ul7VnvtXsXVjZHVRRH0JWUMua+0zzXWjtcgJaJ4RJC3ZQpfsgHlTZy0R1bIQmwCtygf2PcN
nwmKwEw75EBcsdeS9SVONYbbCuLqehFILmnU8eOinijuPSy6Qk3DSURLdXTzkuClhomz5LB8A96R
Hn2vjHZILNuNr72/kXYBN73pfltm8rocgl5QGSlAl9o37AMneYJkY9w1YCfXvKEYjLsEO1UrrOYW
LeFu0j7k9mxJDsOdN2QlTjx8o4H2LbfF3ah9zJTdNbFbeJsz7XKuqDhAWk7meF1pF7SjjYCRa24m
c/b3tfZKjwUhkdvEd4JXcHYIIJuzsXrSHmvApvHN0tf53pgB3K+U8vClj7NgW2lMhOdFCqUTuiJS
8yRUljAcn4C7uRkj57DZFF3ccsz1WLhD0PEXcdOyC60ic2tZxitu1C6gOFycLSpJnyjH1lyHHQNj
KEIveTCZx8LsTYzeGfNW5MOfC5Hgq6+T8M4rA9LYew/hFQ3PcJcOBh58n0V41fTvAubtPkNIemv2
yDiwxzjm9QhXcB2QaU1cX1CIbenU4XPIrXENLSR56QI3vSyX8VO4DOLAjbis0VmO11ByYOyNU3bZ
Z6JaD8oIL0vpdrdDFrVXGcv1ZyNKi2viOpotiMZ4Z4U1SwmbADevb52XfCrtgwDZuO2ioN4h1bC/
0SCS3uSFzbvrtPpykYv7qo0yT4PNGm6F1zTcOVkYU0aSzM1QeCLqLUpuLeQQeHVdbzXG7fyAirZf
VYm3bJQaWKbPdnDBcMTLAPDXCQLcbOIPDSAsKW5eyzuLDlfFjtwTsTQc83BpngoZ7VPEbNCIouU2
Hx1324yj2awUM/NsLY3KXXnkegtyDK8t0gtPdIX5p6nFSzzpxm1ElHuV8hG/6CO7OfgWtiIWQV34
hqcr3ZTVZL4WqB0OnEzJMRrsjbKFd7swpvjSuL55aobA2JWx399YaVUc2fpGO4FB7K5QU/AU01rs
LOBnD8mYotwd/YilozLEzkn87rpT7eeK+Lov5iI5/mU3LDDGZjfez85kbaAIsEbrjQuP5D9akapL
Gd7LevLo+6xKmiknWmpiVWUkTshoFsNWoxBBIN0WeueBgq6N2+JQk/yagjLRqxX2hmwO/Chov4fs
tY5jkRAmNE/GZWoD6iaX9BbucH4YPPnmdd7ZT4vij8g4+TkfxBvhSe9mJL9DM34L6vm+gsazNpYJ
apLTYpKvfLXt2pSM1bg5NYnvPwLBsp+xwVZfHBDyL13EA8cKQ9u7SNXQ5acm5reQp6ZlEzPsC4E6
WlxRalUxRlI7pynB3Ti4W5h3yeUMnw8b5iyD23ZolXjtRaTXwQ5S+3HijTPoJJqdMcLNimpzLxVV
z75MmvoqbVqAsg0HKLVXOG6sOcoJ9VJxeQoMjRSfMntDkZdfWLGqTrJL/TdPee0nWI6kv0dzUlwQ
gWZ1j6zak2iPT6JYKixw04J0K0b7/jVI5t548lq2t1srIad4VRtpXh9bP3U2lWGCtQHSthtF/wIq
gnSsGTacqXgnh9h9mQ17OiAE8ddMHAAs19W8C2FHrSX7wrRzL5EzBuToGEiZcuavz4Y/Ggdqkadq
AcmFCMQ/cYMYD3CJ40vyai2S8iwFrEOHV/JuntjDrIYknd5ZHatTFwoDq4Uh91Y1K4BfutyCQo3X
13O6ixQOQ7QD7Kk2Yx0NhwAvIWhiEjd7Eq6IgHTvygWacobU+rgQx3yUUYQDrbTT02DGl3S2xdr0
rYaUWDFsVOy3nyQDCrx7ntqn7ZjusgGtO5xAAqfBWW+nyG3QXTElWg24Stceb/NBmg0g7cIGc85e
9LsrI1zdTd6wqGO67FhfAbKhJulNWfn9F+n6pDM8RS2m6WENHzzFMXBuTf5t4v6mibNNEE1/1cVd
veMffa++fuzifn3Qb0sa7xfTJTyCEBQXiubHnCGfsHQw48RY4evV4/f/6eJClJ1gCwJaP+yOehnz
QaOJkwOgHspvjluE4/9kT/Pz1B/dNQQoUOgI1EMbxM8fe7jKlFlXJjnrv9jySFMY3eoynmP1RODQ
uI5jz/ubJAj9DT+uGXhCUtsDkD785MhTf1oMDUWYDIC81GGes+6OKhcKGiXz/sOb8F/2Cz+va3gW
liX0v7otBWD80zJj8HpzZEQ8HxC5pPvJnts7zMnjGkcwybDGBPWBS4Ehfmbc9xMU3r9+ei/8Y44J
zSowVZNRGk5VBjfmz6spiSM4HZU/HOpCEHA3T4RHFH5iHkbXCzjRk+40ZyQL7FXkk6/cRE5EN9ek
kBV75twP2NgxZNcM1a96LPUkqpEci1FoyhF25HwtpG0aU4cV/Mg1R6kDVrpX3noIlPoOmzG/d1iL
QPpgPZYggF+TDNCeSvJBXyMAlvtoLFl9NLGlSpCPDrgkjlI4hu1sPWJiaK67ibransf5dnAk7EbR
N+9kvWGH7utRfU+IaNyNVTE+FxKuXp+dWX1kHXZRijZh0iymJDLrT0mqmjcrNnngBBjlsm81VE+I
6D4c/XLYjOif6iMvFbB0Fus8NgoIZdnbxMvAAPQ1EBPuz6OqAaP5M2WS1y6a8xTi/y1iGBCNn3Z3
dTEiVhp9tDTZ4MNzoPa8WoC7HCKznDZOlHanXNrtXV8O0WmRVJyiZQ55pkCiyxyfM7Mcn9tsEQ+8
OzY5D6a9rWwM35Lr+Yuq4RDGPrDOdKrUUzJE9Zs0dYhU21TmQUzAFv0JQ6ozkKIkLCM9ANJU3yfJ
LJYYOPWkzK5/Edi0LqMZynQbD9ajLJb+JRuAJs51TaFaBrwicByoyN0SBuZKgFCk+UQF2TdRQeDB
aG8R2OX3jWClJa1Y41IwI7sR/zfOLaIp4sxe4gNMC0pNV7Zf5p6Pc8BkcS9SWRzrgDdX+WRPzDIj
SoJk8g6GhaCrbHpIosOCC99Hyrengs3vYzCQOxEk7TWLUW9dhPH4/9k7j+a6kbRL/5WJ2aMDJuEm
4ttcb3jpRFEUNwgWJcIlvMkEfv08uOqerlJVt6b33Yt2JYrXAInXnPOc78hT0K71PTsXaUJ8Hq3q
lTptfI6IvL6EzchftdCvajRgzGN5x6Ey6H/z5WY3GvfuiskVIe8FXSuo2hDdIumfXIpXyJaVMx6d
UlvcxYJvAkhjsBJljRDSIPZgI+uBzzWP6zdfgiJkIZVlmx7GVrmpkih69MioeHdDc76UQIQ+2yQB
7gn/hriAuHNn5GX/zcw86ykVUAOSGPopAY5y3cV8j9mwfNTLJYo5cvw+wVvYzVegbDPzTQivmvZ4
R6ePNh/rr8AMo5Ps8q+K9MfTMr5G8vxhDqE5rrD2eTg2o8I+Jp37atpTg4AyGp5jm2sTzRApWLZZ
AV4S8hX6+vi9x9Z4S3glF6W2x7WmqLtFOtrveLLXdzRF4i5EynU3TJH1VKI5/Tq4XvVq9Iycr8ix
1o6qV6dwJ3TkhvtJBxNkBTgSdH+lqt7iwGcYnjKTQlsEd+z65oKEm4CUVuNRT3XZbzSGlYsKpu5L
3Rn544TqhSI+5vOxelaGWmbkYCozPfQVI621jnS6d3XavteS1QRXbT5Qy8FMfrFoim4ytI/O1rOd
5rYnbS2wv2CWhxP2daxIUH5P20F8TVHr5vGBGUKJ2qyfjXILsVCh4kOX6Z4UDZB4dBahX7NI/rDC
I3jxhgRPn6vbDWQrb8d1iE6wt200gxW9L+vV8naoQsoorjD4mPl9v4gNK1M+Gu5wK4q62AWJ7z7M
7QIP8LVDuRh/ityI9NEGZ4/PTRTbc3Is7PwzIAdEjjJC9yjgRAQsVcU4fCPlnaFVGb9Pi0gymT0S
1qyhvqmKUW2lO+p1F5HhY6Vds43T7qwXyaVUrXUCIh8iqW79tQS4QvA0Ik2xyDWNsB6ndTtHJy8L
TkZeN5tUNiUZPKT5HFmpM6Q32Fw0bORWRZqP1aqQ8iOu5x5bkQuBZehYRoSifERplOIYMMJzlsT1
pfMytfMSbtgmK6xzOkXM4MKAOnbii6SPRai6SFaLRbwKJzXYVsqw17UTcFuWVrZPFsmrvYhflZuG
hyG2PjmLMJYNf3djXdWyNp/9e3fV0CLcQ09LkDRDqlj2SGFrFMyepV7LRYI7dLZcl4ssN1YhOV5k
beU8wpDtTuh3nUoN+/iq6eUBHuzGq9DXhm+dlV7z6CwqYKvPu118lQYjI8wojDW7FSaxysn1mQwK
UCSLqji8Cow97U37MB1ThU2bUVa4aJH9UThUiE7zQHUG5eQqWq6vAuaJQyRhfFkDtq65ry5iUTur
RfeMmBghga4RWyYJd1W3jRllIeblCpx6yz3VXqs/z8rJYAIW4zroSuBYG2c0qpPF4uaN9a57tKdi
fqqzuiIhpwsPKEfCY4Hm/R6z1bwZkSCeGFEIQmclUR2LvFuqGC2fcMSDv4i/q6sOPG4VssE62DXG
WGyNUM4rtWjGseNkL74Xpyvme2onFm35EI7GrklkxQ63eJAsKtddaqpjmjoayPc4bmIjDp8l+6e9
TLnivUXHHowa6x99yqUKK0HsgTIei15Dcmvm6TQFLQMQTP+J2DYeylcEG7cJDpybUPe2h11GtfFK
EsK5IYwnv5Bdbx3rpPCbdYoB4iznyPk6ZP4kVoQdMGm1lezOycT4GR90Zn6vGcCTn+CXnoaSZo7H
uQGQXBdGuwea65LXO6TpZs7T7Eb0cfeOOILRLtSVcWZpXlqx+zUcTfOgkpyAGsbNHcpyzU56ifb+
rcoQufRSLXVB3TxokpkAlxOJvQ3GIj0bSEnYtbNP81fc6wihnbG9CZuOBPhWd51EEuumuNCDqFtn
KfKPyY7Sw5yU9W92HRjdumX1vnw3JvNrSqQsc3gOSWs+ZG5X3oQ4szmc6/4bY3gGCrGyq3xnsqyL
VzWn8EcpQUrXkxE91jn27FWSUyb4EWLDzZWr7CdpsW6S2iV+JDUejaquebupk+yGPGXrGiPBgTJF
8NQGvQ2x2fUw11vU8s2tNfN0xunTnH4UX03KKiKzJtKvWKoADXcT3p9FghmijwmvB2Wo90nnDWXZ
UjCWW3uEpAmgSR6BtZQ3sgWELcyOnLEKcTt57qA5i9puIvT+HQ/3sKgg6cbh8JxincFRSKVRul59
G8/XVxE2LwDiKEvhDC2H8lxMHz0mVJjxPuVJ2DTWPcdg+c2pvWrcGDFQZnYvHJUxB9Hqivuelil0
Yhnk0KeALUGDGsBgzIUiQnL0dCYogPc/jGoTxzzLK4qtr3UXEwAzLeUvKQNf/V7Lo82oduXEwnqC
Vjd9BFOdou6KmLFmabiyUtUxNXcjE5UpceHH3A6bh3/fRFh/1UMskQz0S4TncQL9sTdr7TCvYqal
h9iwm1MU0gBQDjM0bbKmfZBLRTPDTdqQaFO/dlN7NevyYQ+9+6uG5uf8vms/s7wSPPUWL+dn9M1Q
ITKps6Y/iJTKHynE4N75HiyHuAfsPgkKwiTkk+1jUzPZr9i64IQ5zH31Cq2MC5NR2Yn1CBEvqm5e
hkGIuzG19WdFxb37xQdHc/xTj2l5S4oiOjYXD+PPLzbwg5wpkUMGDa6n1YiQ+dME7XBtkkh0Z5AL
teFRxAVmjVzxeQ9d2eQ5dcpLXRFWRN3sC4qgf/+iri3nHxtfAtZsACi8KF/8qfGNh4ZrhGDDQ1EQ
87ImFDfadKjBbmZlwGZsh2TD0TxvJ8fhwRMNVFBZTfPqJ8ttKsb8MVOiOV1zaYbIrb6BHvIfAkie
27Bv5kNktFWzanrX2Pz7V+7+xYXoY1tneEFTjaNz8a7+ftHrwqetGe62B7AfcLtx2RCpVITTrpo0
p1NKyE6YQGAb7Wk8pIET7wzLfguy+osqY7YFLuWSge9oM+Csu4yoJb4CUigv6czg0TQL5xUUaaIv
dVwjTGqTJDhGHih8E9zgLgVtusd7TG5emLp3yF5whOmCehUIxQ0F5Ix6zJnOghnfpm0GRcICJ4wt
BuNxjFvvk+H60wfmTtNdYjKEQaIDZ6wnPOpeVcnjMHCAJQxOaaTxK65FnPOHZjbv5aqNC07ia60O
UKN5II1oOVPCpWzPKejDAkmaMFPvk3DyeoueCQwpdn5WiaQJjRYjB1K1xud4NjCfhK4tX1sHUNWp
JwVovGkiFfMhpSy8Ce7qNd7CPDHXQ+0QXXFw4LeAQXEJUOwE+pCB5VsVCWvFmoIxto+XOz7mlDSb
aF7+j4iCPtqYWAPgpKSeFZArScV9xupLFK5cDKICwPdjayZwLVG08Y7jMqwwn7t0JATqcbVpywTL
R5FPO20e6L45YgPRfSGM0lvQ/+66I6OsBStWz+ReLYazBLXPhO5s16Z9uofRyv2UK67IuaehwFEw
PPepRG5F/zhrq/4a4A8immhKR5pKPrswV0F6mmc+fB46xmOb2c7R4sHxkDsjgY05mRHrwO0lENSg
etNQLt/EZEnqfUksI7dtvnMwst3TiQY3U2OCzVQ0/Z4suy9lQS+jteUcTQJFX/ultyuTUJIC0mNU
ELPEITJJNeysOWaa32V0LaVPrkWc+g+F0w7PpkW4A8aA6s3tSC81BR1WbdE9b9py5gnQs0f6YmcM
lJpG1re9n/rcwYLTpI+IenaCns4oEqL38QnN3CPL4BYbm8U/ZGvTvDP15lNZVl0d3eHKJcnhAMG3
OTV1w1TOVjxyEMvyCL1Gl7gTRhZZ2M2Lwg92YynGLF2dhDcx1oYTelTyJGI+uJYH6J5FirvGej0+
s2mivVdTugcBSjEc0G4WOfMhFj1MCAhT/EBlHM/bNJhrtkGsRbRf/9YPPe226cZ3VkkgTKESjEqC
v7QkZ/Ph+qo14FRrFaB4aoFlLN+Bo+TRWm5VZNMzBU2uNjXDklf2TsNOt0hZV+zi4C6MABfwdCz3
uUkDn2jRPJhAksm9yihFrs/iuoxLFGmxPeG3DLhUKXqZ6zhEkzBY5d1JfzrPsTdd9Mh07XoZ2poR
DJd3Yx70YEwXETPxcLqpebhOfMAGwalWRMd54K2RjdIFSxjPB4k/bS2J7LwZIs9dX8cDBD/wMYiG
zpaBIx/9Msib02Da5ez+18CgP9pgni4ztxvLEbYr0UppZmFBzPTKhFj72NSC3ScFMLSngJJsqHx9
3wwjw7my5yuOlSlxVfKOFnEPQ5yZW7AKFSO4yEsY/7ETWteDUW3DjEuwZHCnYGNwx4Bucu9sLByf
KHjMlsHX2H3ps5aJ4CzyBlsTDCqCBFTzHmdMXDqT4BYSIpjb2K08GstwxXEFxxodfYSFmkmNEfA8
Dyg1WqIpU/6mwmbY08wccRjG0v11fnN9SOqc2W1ZJeJomMZ3k1U05bJv8PXJgmKp6cx89+PSTBld
Yg2C+Lxwr01LAs+rWEo26N5vgr5rXvBuzQc2sszUhqVWVmSVwVGk01rHZs/hDgL+WyXD6lXHFDut
2YQ3yuecrRQr1VXiNu27WTp8ISCcLPAabHhZ2zCqyLinl+u5aZdjuIuq7kz4BRPJMPWpeVHownxk
tXZO4dI9JcvUm7pkeQrQoL1aAZeEmIfu29BE1VtiRfGdz4ptB4WU6wc30oFWh2Gkx9uJlunXtbwN
SNOEXYIavEBCupsFj0lwCfbT9dlAjkh7GrBhg4vlasqWIepouOLOjw2XR4Uiw7UJKUMawm+fFDwp
0tMJq/AqKmFBO7xOvMx6qj3USylEsCMYCHmcpFnezA7ZLK5NEVss30FCefgVtSm5TO1cUZwri9NM
xOPzpCiT65z5nFlJ+8koSg5bzrGXCvvW18ST0Yn5BW7zZSQ4sq47BmhETnGZKGhelJ84CydCgQxg
qHGguUIqjRmjp9kpuLH3+EeZggI3JTPVHKtXaRsMqBUzYyeNaBV6CmfHI2zWZri8sIW5eK7HrPb5
NJgcTee2EvEXuvqJBbddLP1Ep5lCtUTPtgxtPtc+VTu7WEYWI1rKOx/28z5h2bjKQ7xqpjfW9HgO
15pBqqlWzMtsqeEqlizYT6qWDBGXoxJgxhIa5OR34AVyvsp0WdnDBnVgwNN2MTLhnmyZTpeoLi4+
9OUnp/GH7z5ss33PS0e7lXPjpiE9US2r+jdyFik5mm6WxwzL+iolTvHO9svXcXT51GbfcI52kHCr
jMBZmYDAq0S40LxQlWRiNUDg4aFsViF1y+CmhA2ZHLKqoZzAxEwFOQEXHge+cOgz8yW3Galf/+f1
xpwK0iFXhjWA0lc8U/GuimM59/pe23BniyRL9xX82C2uR/wXvsshM7pc2aL2yUgEtjtfam+mI0NZ
stNd/jEQg+ttk44G9joo9rv6VeDpe1RLFTAhkhk3tT0PewYJvGN19CWUiyEQX+c2JqJ12cT0DFS2
g+vzy5BDB6c+6qv/riq//3+ZyuC10Aj9a8HpXS7fYAG8/WFV+eOH/r6qDMXfoEBhaLThjmIUXmSl
f/eUoQH4G6tCqCI+0y0L/uo/d5X+8k+AiHpoAFlh4j3uk//536hNMZqhTkWkai8/9x9FgriLePb3
TZ0F74poPVJBeAXWQsT6YxPSjnlQas9qTqI39MYRcteDM8Q40wcPblImRDSHMTl+MBVmd5u33mCw
pXGzb9L37ArePCn3SBcIRUujPfmzDpoGaCZn/AZpdt+D1X0dr/KH2StPiRXLc7+II8JFJtGYaVqc
qO7pGxYZRT9mjHKu2opykVlgM1kUF5O1j9XySJ4T9BjMgNFmUN+g0whMGBXtVbwxXoUc06Lp8Bd1
B+sbhB6ON5blOoxB7L+NvZG8cKSTUlS1VR7v6o6W4aZ3zaSntcK4KdZgGggPpoKh3VK3cNW9wN+h
Y5/r26pjnL9ClcFwmXM0E9EBr4fT6m1B0jAOqxIxbyBJ0YpCpnLM64voNrDJTFGrSPJ54n2eigEK
Y8QSBa7yODIftpLIMt8Vwzngy3mSuoxHcsw/GLLKrIrydTG0szGxsIKrsioD5sRrDbYcZ0ISzGDy
NyDExbwGCRETf9XGtZ34+Qp3UDVn3+ZomsipX/dAzl3ow9igMHeJMd7buY7aWxaFxtFU2G/MLIhW
ELJJNsFftcq6pDwmBh107Nb2JwzymM2dziTn1yrVgyWVu/PCenrzazgdzAoluVNTskmrDgtWUOQ3
JCs6+6oTxbGq+mGflyNQx6asvJUc5bBMP9dkp7DqKspq43hJfOeyZFgTCKc3yJ7yjehdEhu9uDp0
M9kibaGKL4w8eo64CNjWbIz1ncy8z3lVxA/43rp7BbLiQZIf8TUpAk3EA4uVtk70A9dDtZvGKn3G
WxDdS7uavpCSxxReDcOywrWjjbJS/zYkQOk5qTXAscQz7gzWMP2qawkqGf3WuYm8SO6NzEjnjeW3
+fRcNwGE8Eh6n5Enlp+6Re+5KqIk1muCVhy9TovW1+tqwpNWtjCnKIfgiQ2g+o9Kz+1eyTx+JmHa
OYfzcnpbeM6fREiewgqnd5RthryVH5aiq17BkSSMMCaXdJvbFQn1KB9I3Zn9Y6tcYGX+poNnycDZ
0f6NNdX4biBVS3Jx2mG8G+LYPltaVwchwIH02cR3PciufUikVz6THUZ0ekRfouzki4W+kvFtEJz4
ptFy1ch1mAAGl3mS+iHyuuRUCt0S2+bML4MzFwU+eW2/ZxXyRmMumTc3jeOfiKUlfi2rv2MfjA6E
LTXbROcz36Cf0Z4GwwvZIPLLlM/pF0f1KcjRJsi/NEYZkjfJHeYZfbtH+GNvQ1bQOyalZ57ikESC
VO6z1pnuSpS6J6U7vDjllGcs5giWubMymJyzO2ck63pmel9GmcYNVWsaKZxSXMXUPIkbaHAsjAE2
wmgm9jJDvVaRgmBHMDnZihLQAMP82u3UqTLDcuNMrv0sqDDuwCx9Tuf2U1Yb/jftVtji8fKZ7FoU
s761Xc/Zk99m4lyYE2HPvahXXtZFGz+Nj6Ho/Atzn4ZbY+g+gY6TG7c1q3dvoKGt0YDdO1E4/9Yo
wO8ry5BACwoyp+MsFp9jVAdrryGxHBV7M2EYCuOLsK3h6zKiKokIBV5emOuZpfW8Rgtxgi8Uv3VO
kn6XiqinbmxugACpxfivNzBgnBebvELwK74dYENU0w2twTKI8bA19b1tcMeJxGQvoY1dW1kGZTR5
DA951pGBXvdWuJWDtm7HLl3ayShl/pEUilB0O+n1Y6UEOet5rJxPYx8FvyEENRgkpANVXSAVmR1R
Mj2idgxuqrF03wa3rc4EhrbesvXhnBtMqtLYKiP6lyDBaaXIPrhWipMF8MRnLDWtAEKojeW4mHM6
9JVVEYzIMCZ6ZmZm1S0hXjmXqMtSwtTvDc+8R0t50zE2WDDwl8as9/HvEI4VUkwJfWP0i2kBcfa7
qFr3ozLEt7Ru7BsLy1hPGGExrWTIuK7N8EAURn5R+PovIZTbm8SsCLzJ5vfExD7N1KRCFak/V2b7
CT0i4luALsQx0Mymg5fsUmwgezOdw4fGaiuQCXYClrBTHfPp5FbmY8wCLY2YibTWF/K7xD6D3bLj
fn/PSHl8bBipr5NGVk/IKDhBkrY+KYLqt20bufLiVtgx2YmMl6o00S8oPRGaVZAXIyyreuDKLTal
Gar7lCSvbw2iQyxptSUpe0TwHHvQ3HiF+ChVXTJmqV3iDnK3uC8iw91Je6qOVtnDdUHzvwEPk94Y
aPRJ5SqrfT/oYSMG3X+1SU3YyABc7Ojnr31n/ZY1NXHfPB5vRlXEw8pDjnMvApzJJWPEjS6gmk2O
7j4sB1rlACXrU2Z67hbHbrutYuAfImBa6LRG9Ckdre7WM/1+r0Jk5lOXtnd4Jh2LLCUcAyvMurCh
28Q4quFMTFmCPFr91kJPe200Ayq0tfm3IvDBZmAZWXHsvSaB/N4S4HFELe+jPMyXhpr/BvA/ZD/h
egf86ix2MQMQYmnZO7tPrZu5NrL3MGMO0UPS3fcuwSqii+RD1ktSYghE29V91hwHCpItytrw4OA/
2PmaygsdubuHXz2e06JiNSQ1K+regnBlTnO/1jVANgehwXvvKhwjQj5hfbXWw5R4BzU6rP3cyyxU
fSjRCrC5DO1dZbnvjVk/DAM5s2VaZjDfABy3JlBAx0BIIKZVkmCqTfOZCkPCzsA3cuvX7YNvdvuw
a/azKoaVWTBmMpPyEbVLfiI5Lt6VbR2sGqxSaLRLVL9JcqIhi3eRkBenMAwAx1ohwB3gfE4ZOnCn
eEAhcj+1abLrC1Sqc2WUa09OD+E4WBuWahKgDpFK/VyXGwEia+UmAz5A5Ascwr5zZ/SamWRo+E8I
M9gFZlgt8Yp9J4PC2AINgT1aEJlhp9A+sJkmPA+c4UHZFj6IYmq2vsHlhyDj4OmxJAVjDHgYk+s1
uoOFD7sejrpoQ0gAsbGK0zk4Ff30IFN3EZH80LH9V/b5K9knsF0anH/dSz0m1bfv/+vY/Un6+eMH
/yH9tP5mLd2S5+DV+6ODz7f+hraTRCJiEynN/6n8BMPBT9BgscHy/s71+HtHJfjrhGtiErzGMP4H
3j3kMn/spqA9wAYxBeGKUCVMx/9pt9i08dAWIWksBrfqKpuSijKHs2EbByFAP9t9UcU4XqRR4y4d
yB2P3aUAJ5qqGogiQQS9TAFEwV1RlPdyMJ/ZhSI2qGWT7Sqhgg3Rhc6xtZiQCeJWdtlENAkjxdta
jkx5tHWfadW+hU5xgUt7cQy1J1cq2vStSx6cWqBM44DyaCGfmUN6W/A5rhu/LhcEe4MgPADO5drg
4s0ZipJ571kdUcWtesNKDCwub2Hf4NZp+/SjwwW0gco7bf0quPUdvVcpUhZgwh9hTpSSNT6iXgcO
lg47YeeXYZrvoU6ezZg/xYMTK1P6NtV9BX2cKDTOFjla79hmX5qpI+wccRQiWucLOq1D2gbeSplo
vCs4pKvSQCfROy/5KN98c7Z2Jpgis80vyyfQF3hw8Ol+ZHVpsMnus50jsQI6BQb/IWaJMKrxKXbU
49L6rrE5xsdWhu8qysO9lYhDHDMRxz5+nKVM14bq+GBMcy3c9GQnA6HvuX7yKFpUjV3FIYday7e2
yd5IY771E4fKxRPdVvCGwLIBOJruBcj03eT0uyasGwj3+WlGfb7SfcIDz6YWtSs+KASSRPy6LXlo
tplsEXr1OE/G6tzXKS77ZYApkuKNpyFJYBDn2DowoFt+Vw1geUvI0j3eu/veVnt8BWcrYP+OROJc
+5XBNCz5cCR/zLXSS46UB+ygewiqkJUBQirAY9PzHPU8eXpPQrlwjA34KLUaU8BoSSjmm5ZkNlqZ
51Y0EcWzfgJgtdFTqdZl0uLor9I3Bm1Ug7Z+D6r5PNrERmdJm97mjf/CIuI3GP53IfQHpG4Wgtv+
AP2sPTR6fJqxtaZp3XOhOoe44DsyzADuZY9bZSBGFIEg1C7F9wmb0jmFPleCnntaSrsgoK8zn8vY
eg9pIlaFbhlXxPJErfbUtMOT0PKjMJH6m17VA3bST05kJbAjCFyjFwy3s2ckazxFVHzL526VHp2g
eKmaMmOh6d7WrvB5avFzvE9GAD6XouO9pEDPeJpwORqWvgUTWr9mkRGuQYVMTNWj8cHxuOykjiMq
Rsp2soHHQ+NPIwFq7gi91wuOejSw1CeT3MLFAkFm1BNhYHI8FUnTIQuTzjuArNdpbL0bK8jrBRVS
pY3YgDGDvR2SdL5hz6PeIr8CNUD/L719JpryOS+j5+JH9rQgEpxlA/nrSXQrypxtKYPvXMstfe5E
HEa6qfsJfJfQEOBa2MgZeeFtfAqWcGvC5G+lkdyXhMBulSGeqyUIuxtcyrHBfdPl1L6XJV6P0siS
LfY8yLYTqNk59HYFD2VItVV0b/UuDARi2FdzZr9XEH5YuBY1nElzjccXgJ7PA5pXEa2GmcuwYTCy
0Wz+74Tpg59E77Kacv/FJ9AewbE6RmP7Yaj2LLz8R1zNu/4/8Xey2SR5PuXvAUg/q/fxB9g+ACRE
5suE7We+MhlBYshUTqs8EhXhDE2PeFrf4u66zJHl/Zis/svfxkPp9xM4nhnM33igsQ0iJRhMNP/8
d4z2UKih9FguUu+P1QYyBXmCxIB4FL6/+E3LLO/3Wgl+E+NHClnSRUgj+zmeWvnIMbOIQHbWTm/h
gjtZjuPMUliI4bJTyqvJ/IVq5GfLwPV3BjZRMwGITv7zj+8udsowCUitwDLgJlgBx6dKc2OjOD4o
AxX48n6lnM9tx+n2u9rhL75G52fByvV3hziIfNBbUOB+mm3WNJ1zhhHtwM7A2WQ0hfcTa7/luDiT
8JKjS9LvqtPjLlfjeMrGjvs2LJeMP+ImYWvF5XwmxZynruMewrAw1tnQbu1AnZXH8c2Mljh6csjg
F1/gAO4Kd3zURfxsugnB8lrcDoE0CCKswr1L3t1XNmBI9wKOh3//Tv/iEmKDxsbZ8iwsID/7MmyZ
ogED239I7G4nKvPeDOf7YmZ68Ivf81efqLDQ2vgukUJEkPzx22RxGoDiX67VUIpjp/X9RBuxNSWH
cOmFEDSD/NLHFjLIcbr3e7N4YNVL1vocfzQj5/JSqmSQMVeWrc8sgnBaq+HJCL1bpx33ScBx79bs
BeM48fZoCvRL7NoIVWKbnXc6pYB02+6xzPWzbnnsE04nTj3C4a3y+uosyvQjSomgLDGWr1odVHtt
ZB9RNT8H8bCbewikunYOyeQekqRMgbLOEWASfc6JcVzbw3yP9xerpM3fDdDltYVuvfYtaqx//0H+
xQnDZB8vjUUUl+0GP93zLKmqRhhOeZgVYm/KCc3JxqTVWxnKOfz730WF/ae7HnYFw+eFHufayz//
3fnS2hMgReIRD24+PoJJOhXVrw7M653008lCEL0t2FZYNtbBn34HlCdCTU2zPFThWO+6VMMkj2ay
3Ox31EjTvsfBkdviEBr2rYrCZOuX8sR49Qtkid8ChvQru8BzHsjMOYwZD/Ek5HSqp+JiWfHH7Cln
60dpfiBpESSv6yimQnN3I1NvOwb15wCGJyMERNdE7gK5calb8GxA4Qqbeme3xEI5YWPvB133K9NO
P1xmhRAd8suoc9Bo8bQOvIwCFQyrdkGmlWUC2dnsH6vSJtDRmc+/+E7+4o7luwjh+HEOo26w//il
lHYNx2gqyoMlaRTGpEjXaY9vHk0U7znhE4DskG3kFNyStkTIZdeaq9kq7vqMaznKiUP2ymGnIpCx
vWdVmyExX1RWO5sAif0qH73bhcS8RtJ2m4R2xoCRk6hmNQmIdno2bfU+d+aKRPhP2qE6DBvecIs7
ha3580QhhncqqffkLu6hLD3GrjesMibYK1Fz8CGGAJxmAE9HxhrubXd+xtk+/kLb9xc3Cc+M5V8W
/j77Z6Gmihtf9mpE5R2UG0ocvfIVL0eYA3HT8S++EetPcjyeFguekWPNQpX+p3uyEc7kLGqwQ2t3
JVaqrtoEUXaKeFKFFt8PS35mymSBr8bFQw2U9SWN5QUU/YyVmjCDqoR1lxZjsw29mXHEMkQup+C3
LgeGBmVdhkW3TkKqfV1WzsapUVVnM4K76Vz4y8OYyyx28jeSkqlSlQ3jwrw0A6wvXdlrytXtiGx3
1/OVXtvLWWgHqjJ/EKbtiVE5P1GrcVdHQ7+Sc58cdaDvr01QhJhro/q8OpWDekp7GskgJ8Bkbmj1
3Fk9tShMkUMio3HGJzu37hsjxQFMtWb5wyYt84mVx7AxUHNjTFouyHoYd5Zou+1yG3Xava189eTF
SwPh5gb3E1Rs2VAtmVF20YxcNwyWum1ruC9N5nKL9VFzE7r6vV3oKQMfMJFbl5RktnWoKcWFFC9Z
Mj4qR3hrp3IPY1mc4Kyd5gJXXRtzA5O3cqIp3hcRT5YUxTJi8PnZU/1FWu5r0qnylFsug+lx49jt
tF4aI7YuOBfhg0EIcG9lL17sNv3V89j7i9ubWsdlkeeywkXg+cfbW05O1tjCLQ6dP72D8X/sTJ57
I21WRFDNZqm/rq12RZQboTpUetd7vkz63aQ6hZWEH2sKZwO7LduGmFqCsXV8wm3jZo3DtdyGepgO
0oImPaY5EQvwGbaAueL3xpDhpW4Bxc0xz0VGXOENawGqfN+5tQ3OmKyfnkeHcstsHXK3zHRY67hH
nRFQWcc0hjwPE6fiC4kps/1seOpHTtDW7h9baOXrcJCXcRgehTsgdsBlv02ReGwaNZ+LRD1lUUEq
vIVLxa2md68jgLmt+0ef7oBoP+925CFCkzk8OR6aZqr53v/H8/W/E7ZfTNio/2w2/P96wnb+Mxzr
x4/8U6tAyqTvuxgYWAQyHf2dVoEZmosVasHPXim3/0+rIKhf/qFPIJSL9Q9AlUUnzqzN+k981Jb4
6SGAPCF0cHE7pF86tGM/d0dN1FMUxNo7Fxg/8FMh9ULvRaPCIn3ojGtG448lew7KJLqtygkxbeua
RhsijqFs/iR/7Oe7H9t6Y9Ytm8UgGtDzDs6I8BDMOAv+/Me2v2jHQqjb/ocSYLJ9IntFZ3hoBPpO
Ft7NKJrundbioRepH60tMOVrkXj+TpI6Nu26Jl70OtMnRmkzOwEgCTV1iFWa4Ft4Es9722o786bU
2GyIljHp2n3YWd1BNujW7zMjyj+1TRR+7eTsEEPdNQyo2xaDxRk1RRLBQQlfDMcTFb9i8uatDqWd
7pFsmWRTTmWx5d4NFkwfoeq+rzZGWKnXdBTZ/UxAyq4a8DOn7TLKQLjIgrtyEgMFa2XU+3wukFUB
iXiF2I6xsnPsChhvGr5XYfAu9XQbmC0hGvCDpiP/FnEQeM5d6gK4BI5sbftsYSk5ZsGfoeR6GDJU
beBAJ3J9FIow6geAsqtqqKDoESdByoDlkhVhzMX9YA3dM+m8QKjaCbLj7LMd6OzpRDJi05LqaGtj
FUVYgBOZpd+4HtyHDPOrsx3JArhLijLYa9cjMaLS1o2K+vIp+b/sncdy3kjWpm9lYvaoAJAAEljM
4v88KXqRlNkg6ATvEh5XP0+Sqi7xUw8VPeuO6O7qKrEIIJE4ecxrFpnsF7+nKwDyfD1MEcbwjt/Z
53C37S9GlbfOymtscQkgThuh5Ti1SSlPGOosn/LOnYdN0mPHYNm4iRnxYK9GAxV8MaJZjAAYxm5z
2Czfjbmod8ykjT2qKQtAQht9tMKWcFSt+jNTpfCiN5rqrELJssAD0pgvp37xBsvCjMCB0JXhZf32
V6QJnSE+N1y7rvs1kk0SHZZmgHmoTlMoNRxqBYJHOYkcJ2gakN4aTGYshILoa77iSMxXUMlrmPhv
RP1TREVe4qOA+j/5Q5u9A39Zr//Gz3hKNfQXigmoaPuSwcAv1r2WxIXXwTAMNBDffYAp2N8WhUwx
BIwW9C2w6SUd1brUP8Oryx+5JnWDgDPkEGOd/yS8ivfoL307nBeQbGEtcNeQaN7nKThQIXeAruhL
bILJ/ZFTDgtUsUbbaGjFdqk936dahnvXzgK+ZIsUgvs04Y1ZnlmVWzX2rjZQw0XoyDeqjPFciDuD
5ociv6nMwqDpqhzwjt4K74hooAsthga4rcgZBpC8pvBVLy0pa4lTmFkbI9iyPtQaRAg808RHWJQZ
+tIjYrUXQJgbF+uS1A0UYl5a3HZXDmlb46LdxmCD1r+8yH/TP7J0Ff5PVetg1hYIxkw+/3VxUj5e
naqlsOraxX2p23HAgAp1phgsrUJcLTsPIjfgkhNqTcWPxiOJvHUkQDu1ZkageJ7SGqM/EcaO6E7c
EiU8UD2KeRJLH+m59y9MpvZUVK2KnpGbcqF9Okn0OktoWvC5hgcafEXAiLH5oT3s91hKTTAcIQXU
VcYIB6B+s5JoSqanuTmgIbddwmjpN7A1eBXbjmxxuY+Vp4UEvSVrvIsFIAk/VgBaQTrLjNqeCfjH
6/y+QYHYCouMtEeAegnm73wL758pjLMpMbK8fDFHY/Y+u2ViVDcFxkHL1ccXet+L1Bei/UlW47kW
xD+u9/5Cc47T40LD/pmUHTDkts7DzAHuYPKFT6iEOZdjW7naghkFcgPBNCuSw02WuGX64+M7eV8f
vN4Jwp+gn10fDmdwrPFpMTSj95h6z0PrK+/CreeUWYZCiEGK06j1FnpYH1/xt0V2NUPOcgUtJ6lb
ze+fnY69ISF0iKe8p/iZN81cG5Qdgw9G8D/rbumnI3A5Fm7zRD5B+Ht/LRv9MkSVXPt5sqI2cV7s
GWoHomcQLdLTqGr0Euez1/fB9j99SPaQp/9DAU/QPSq7BOBOFaRZ+zSZQU+hjs+ZzxDSNhJW9+NL
Wb+/QtoSSO17dNQI3sfN9LRCQX0c7OK5zSn05CGBQXuXM+ttgH/IKIzqyylYQrM4qxJVeubWHRAE
uk/Rha8F4gIERESZKZaCa1oJEoRdPJR2fgbgRyER2o+OU6g/tAJ1dPgloEnCJCYVNB55OyjpHAc0
C8idPdlm+VQil8ZdgGzM0h+DNVOUV1Xh0ZUIi6Gihv/DYv2++3QlbKOJRJOQOfxR2ArhxUy1co3H
xQWPtawD6SZ9u0b9MsaY2xK53eY41zmZfJjjHLn2TaOUop1SGGh23CbFMlLixz4jv0eEyMh6ROnB
W3KL2YFn+vHd8l0crRM3SAWkPxNaQr51/G7daKwVwNvqMfaZ2TMgRRtjuWq9CT4SLSAzmgfgMXXr
XRgo4PA1tTAgOQyY48wEyyBzovmJDVikP7wWCQ19/Dl0sMAdOlX64y0AO2FNdEGYLEJ6LgqC8NWu
KmOnYinZ8nZK1Xkcw3CqAM4BqQt1iDbaOOaC9jzl/jUtum76tsw6hVg18KhZCxsuPEEeDR0PzIDt
NLoZ2sRjMl3VnpMWL97YW4mFV27YLld8/oH7FXAQWxMaS8o9ooIYlL2WBbS+Zm1Vp+UWqZ58uaea
YqKKeqxHPyPln4yruEyJIBpFVPHO7HgauTT8ooS2eSpqgw899PkdYoV8JXIZuxneYomfOhhwftKz
kpAfSTzJLHSPsEfcXXejLDjM5mZKCcGtclIABmkUcGkjAeAVrxYx6qsZ0VwzNgiypPmGlBxVROgM
TXKeO6U/70cLROunuMF+4xQc2sRemvxQRz6Yndb8yR/amMPSDDt9ZjZ+aPO11X6jRwQVqjhZdvj5
AG7axTxqKWGxpxvTDA0W1DVLtl87RTqI5QW6pQWsLKBIoDwkfWv8uWrsHP/+HRAOkV2FnoPoIYAD
v6KZKQDUswa9ABYOB7iOCY6zqHim6G1VHeh9rJzr4wamDuOIo9FpifMUkwrIdfqKYDbJ2iBheyxL
PcuGxyPQ6+1SBXSOfoisKtk0aeilxQ2MuApPv1RoJ5RV7aa46CFBEgTsmgjSGu9MTCa/ENsRK2Ti
TVPIF6eGw+DlqSmmgTWsJpwOcsiztADCzz6YMW3bJplzMZBFKD5jprKUOndLtXNDupnBTOuHSIPa
m84bESJsvK3wfuCOpT0QBbZqQcOjQP8j1PtXCSYjBYAZ6NzDadAODr+lmiuHT6FP4Sni2Bl1krNL
AfHnlhjp6QuNfarvxYEyTcPQk5JPEHM2vLc3YvE85zB4vuD20iLxdd4WgtZNLlpwPO5XSjz+BmgB
qjo4QQGQ5hkbIDjpjx6EIMu5+FLvuZwU0Dmk3QQobBcBXmaL6tR6uK39kv9tcAfgA5aoEdLXamkA
iK0DKma4mdW86OCB0kT2ADZc6U/aCfQvBYlo8SbclryRCXht0YJF7Bqo/zauZN3Oh2Ey27Q4H3Iw
mwLQKZD0fL2Qi+ldLRLMzzY1MqaWe2C2qsV7UvM2iFGTQZoSC3QdmeI8hjHqmfhh4vVXi12HXCUK
uOxt1KoipE6XK3eeJ7a/39KIcbZgjvO5JFEYK+/Cc90BLcXY7HLkab0wFcllZcVJCG1TizsRrRBm
M60dDZp2ME6S1gRrsppU01UtzjF4bo+fEFhjUAulHumsp8aB2OrSrsLQkTEwUowRYKkCUeQSrkUV
TL5uTWILvCUQE262nYjSucEADv0hrdHl+TDIQtvrYjiraa8dPfyMMOs9LSP+xKB8LLCHyy5IgZyj
F6viKY6js6wCVygvOoi/evMkqQ4pEsYdkyLEX/W+NPupZQ+FImmy6FO1VAt/1thDr6yLxRWEyrYp
WaVNAcgaWsZkQghrLtoRK6F0l5Y0bMS2hMzLWcCQB/Q+8xVTR0FEEnSz10zqsBt2JraY/CQlDMrk
CHuEOi5l5lBM10GX6owwdvqI8ATL1WP9utggOqDfJvkWLLtr2VBDA5ajOuHtN7P7yZ8jdrqftws3
HiObzqUdK5+4f8Ilx9EwAwbSLpJuzZeH5rM+ZLsOiAO4EkidjIKkr2biA96+hnM5mbPCJYUQ5TqH
uulKHsmHPoOLR2HrFMs0xmx+KvyGagRMk65DiPp6cUb07xh8Z0BFMRuM4nQUxom2SFW4tqNmgOXD
WIZbxjlh8zlsJh4e9/icaD/M8E/rHbK9BqtU4R3Mh50i2cbm8RPkdmiXv23rIhn1n81OJdi4SzLp
xNmrDB3uW0xIlnvLYFei6y4VILYVmSic15U0cBzsaASB54X7F1tQtu2EsLtpg0x1NOQWa/a+G+WY
q89mMeW3gW0HkAkUgrTNqVfWME/RSunrpxqcjvEJQQPDOQ+5U+xXyjppvifE3AXJU1rvz06aL+oG
9+NCPYwLlIpLmDbI9I5GztC6Fi7Yaig7ZcBYhDGU0zLYG10f3f8mDpER9gooimci51jdhn43WOuG
dwRQBihFs0BkKAfl4DA60QwjpV/UOKMdJGcsAlc1BlTdNxq9vfPZy7vZiXCxdTI6aXQN57BCAIvn
101FJLVOupiTLF/LJR8XXKqTfDHVLrQhgn6a+DjAaXdA3U3TqndDICOxQUB4Wm7RxosrDj6vk6ft
PAMwFDSzrDWy+kEFtDjq2mBjoGyWgqWWmE9HODwdpC26DVrwzA1CDADNvTVasY1zDQz+btWhC4zl
Xihc46qG5OPc9S1w+2pv1nKumbHh98ncvJtEh31MhxiKYzjtct+V7OqVC4hJ3S0SVlSlEW1S1XvE
YqNlWpmDrL1NMEGL3YdJl067pcIRCvOcrBI26lVqaRv/0cLDsnyGcVYNE1Li3dy8BEye+37dy7qS
K1u0bmfukSJoXB+ejukCvAqhAgAes6SRZXvGZKS18Uvsl4I5D2oBGaDCjeV2M97WnuiEEV0wnseC
8Opn9m3OuKJbN2NUVFWLCFKiD1Qk6nCsvhtnt66dTR0ihziQT5kROQqekmBO2hABbsYsWPCw/0tD
pXyGkHk14sINCCR83A2cMM5aDnA+B1rdOsIV4AYIJYmB9F0IlhQpLGTBBUpj/qelgRzRrd24GTh6
ALSknDJd6SLetp+l5HfuerfS2R+WTrpykKmFXNQaTZWCmXDfFIn31S3bkluxYMmArUR0h15D3Tcu
YdJtEcG49aGW1fYe3QOyYMj6OovGLKEmlqWYsRH0QgNKjgZvtq65hX3mLeIQOHZOSoTOmSCmAPtG
CXJFXuLTb3JdRIkIiBhkckaPSImSmoxA71igupT65PSbceJOoc9Krt3LRVbL5wHmMn9WhYHGD5qQ
7/iWWqx7uX8sz3SczByZ8yN2agXcEYSU1gJqqxjrJvsgHIg2dtcr73EcIbrtPDtFMSKqMG5lxldD
CBenZS11yhIHnV4j5PW9zvrRG+3MhG/MraFHqsIq6RusZB0imwLTBhhAcU4Mn3WK9Nru8dpCn1I/
TzDHqljHDAU+IpoHDYu7t0RosJB1hEhfheRjQdGR9wYLS5hJ9R0wOonZPn+vxNLwCa36WqACtpJl
zG+sis7DsSuzGGFDwjHAF4NRMMkDbtxiCt2vuUIB/fTtNXJgWtY95V/f3fpoVvPEAqI076hvB2kp
bBiyAYYHXu4mk40hky7wK2yZomI8cUhHQYBKW2ex1lLr5hPCPQM8ntrEfx50bweTbVyNQFk4FH0P
J9CvBf06C4bdaCrZAfe1yVIiVMI4LoeqVso9mHXUDv4VExi7Ss68UCJXdZgXR38HQqBz0DDHIMnE
ccjRnwgmZ7rhVaYNP4Bkr07ULMy2viaNpTeYCHu8WfaNLVGJ3URvp2s8QKs0EJ6AN8mcWqDFcOsB
ASbf7Dy9H0P01MmsTVYAJNIiGaWv+ef6p8lKFJDdHAFJf2PF3Je9jpFz514yr0dHC0ZTre/27fPI
Opf3kvcjgnF7CHuiK87EJIbo++CPUaIOriXR2F4XcI7YpslMTpDuHOXovZuX0CvPESmIhm4T5ajZ
9GiqIppEUguKmHcL0rjgWuWieASzHhLdrAALBsh0qCj5Ihkk6mFQfSKw2cr6uiO4zKMjzpwR0UB4
hq7NPivAlrCy2DlQsZnWpF9I6yBrc0XhyXvuZneZP4nRpn7yZDBPA9hO0WQPQ2xNLEr4lvm0kTmQ
a7SVj875PpmCjMTgZ0XsLyVI2t0URWiCbsuoQWd2B/uJxvFsGMb0JAZ0gq5QQQa1LeI6phwZYhVB
/gCWIPpbJH5Eb4Dstlh/AztznbN7vs7C1GTpIh9TdJ3IR1Azh9sQuQbeWlfQ0K02k28sAQO0AZOF
HSAfwGWsuo64i9VQ8yLRXpdjq+sHtpPncnlae+GiQ2VNTPYOtXRBfm9LObH1ccOygBvOmU8e9fbp
lTBk+eHcKIKyWM1IPbRwgQaYZ2wMhL64TSMUs96SqEqN5aUJwaxsWJBFV9xugHaph5O51J841TIq
lR56GiSv85hG+zAup/7am+TSnvgw9/KD39rUFBxshkN+gGsPTNCdl2cVvyZwOsDx+7QpdSaKjgRR
fD2+VY1ThuB+fNKkg0WQIuHvPXDBI9F5i6CtrgLfCos8XPRNV8s0ztGarwyE0arzFypeZ/BTNjpF
ksnuH+MS7fhtYkENzg59OXESglHuw67boi7oZOeypjnCDy4zOwrNZh2wOl4jCO4JJcKkXKF01y5M
BmJRZg8CqzB+4fwWOYKp1YlugRIuz/Jx1+jf9Ix8dMiZVgMedq3jBit2Dz7Itnx8nMJO15lDbOSx
uzEc2PDBqu0Vz/uHSx531WhTAVpyQRA7IJZInN73WRGWLX2z87pH1xv19OZta+Q+vO0/Pd3vl8Kx
ghwXFK9N8/wY0GKjdLoMdCceEyfU8anyHAExYSJYE7s+XsnXbuCvbUqL1rGErInblkDd9rhN2ZpW
m8OMFo+TKHoKmT4ubHai2yH0M69jBbikALRfETR6BEdA1fQDw/N8XXc2dTddCD3ZCCh5dex5i8w/
Zx+linSJUEq35UyQqKTwdx/f/m9LJWgLk9ii7UA5bpv6z3/BW04qLLpolO4DlMCJ++CA0mUhhysl
1MeX+m3PIRuHU6/rMQkCCX/c7yaNSuySBOoBjLUADxTOfjre496kPxEvhNj4py13PEJBpRCJfBtL
W7qmNkij9w+nmlb4Ef37h9qJdYzqJj62K9i8+oCwA31mhQH5PsnEzN+/5OjVq0vNc3FPPn7242Vm
auq6epbBmBTE3vGOHMtugmwSie/0JCgdZ/R45ie/xNr4Tzjy41W2XWHytMBQuBrNsaPmdUZiCD4l
tb5DkZLAm+tcl+ZJSqV2wChSZ40fP9p7E1+GJsgr0nZmyIsCPknT0Q4C5LcQTGb1XZXMieKtEqEO
cwTFmfcaqiafLFwdozmGbJK5MSfjxzfw6k/w6xdIqiVsCGwuEpmSRz+OLE4U51aNqE4Tm3NUbpll
LYjkNii8pfu3tGUAQcKZ5zmOjt8/m+KG2+mWF/TiknNhfFucIoUIS7/KNWa+YhTmBdUCrPeSI6HN
xspvN77oDB/SmZV1RGs5uvqwRP6jghGB3D0f/koQnchFOtnTPLJGNWHQCAIFeBwSSYndnSSMlv0F
60ZD51YtpnUEC0PZkiqmxb6Dd+bVCbmNbIU+4uta1dyWfGvQt6T2RM0ss3XSlKItp49X29LJcpgW
0EFWJuAL1t+PUuRqT+1hGnSTpcxoy368/L9tOOnYcBTRdkGT7Pet3VNZxIa5zN+quBHkrFHd6RII
SyadAfxsWX98Sf3dvnvhhFpwW8xofLAA8tgJm0HZ3DWtP34LIk/3GPsE4ehzuCR2ZlyYrckdrJw8
6CmiJguJOJqweaHv5uPbOH5yvM01eRMxNh6bwfvRlBIR6nLkXcbfMhA9xSnyGV1xZ2ejrc7strv4
+GLHEQThGxfHD9/xcMwA7Xm0yaFSRElct+33oanBjbqp1NsiTWudWX18Kfvok+a3+xI+kelJJm/i
jTj6y6EQjZOZ57gM3JVtZ/obDT4DUAZJPaHSxVSR02HFwLvgL5KGDftyckVwT7Hm4g5W09alBUPJ
o+f39Shy8lBrcXSinsAL/BpLgsBTXKWxbmtNhm4DAIpH+ORk8GFhU7sWTEduB8MSPJyRuZxFiODq
SZE1FDpeUxBkU3Ni4OM857uyMiPnD3juo/VmDQLiisl36kiou+bRy3XdqAsKr5/u+iLVJ3NYMarI
YDxUVM4fr7c42s/6nRK8UPkNPI5FhMvfn1MocNFTtZzw1neq12v1Lq3TbICnwNFEqCcEvc3ec0A6
rEI5lbpL+vPv1NDrDoExmiyu60jdz6QWrIl0dgGjfzwxsrQ3lrOWTxVGUVLDkd/Poqdg2kK8ozyG
Qq7Lkp+DP6ZFeohk5KnNt7P45sKfDVWhX/jiplzFeJ2Oy7fWxGDRAe02MD71m0wtspZxJQcCPwx5
lejG8s8RGl8kezdl5sG5F4Z0OQTKMMVIC+TjJfXfvz5Abw6TfGD4Jr46eGYdv76GJxh8FLKfsASR
X1NVusgeMB49eJmPoPqEVfAucqbgEx4tebipHUhfiPzn90OkJUFKvy8ZmkawiY0ZMWAv7pq7kPq1
vconNObWkH/sQxKk17h9m09D7bRopigjhoAjI+8SFbXqU2wm7TknUrxQrcc4SBttKr4szJGH0xBr
bxemdGA6G7qG2b2xGIgudfkEArEN1JXDqYRuRG6Iczkr5KZqZAGYief3KHI7sNBspgRp3dHOq1Ap
SdedlX8HNeF+mqcI1ct+aUwL2L6Stzbn80Mdo7CAuo4X08KI2nZvp2V5O0qBELdAwx6JeMMpNwZ9
u29ZH7TP0L7VZ+i6LWlR2B9SnEJ2jAlmDYZnuLyexiAxVr1TDKc5UundGECz8OM0/dL7nkfXPOwz
YJSqusWOk5aYo7VYSsNwYLaa1043m4/23LXfLfyc7+Le7dfx5BVwm9oEGUDIUx/viPfBmg3BWJlg
po2UHJtE4eh7Rlgkk40blc+8r+kKzfUy23r5K2NUmd7dxxd7/0G/XUwClNPHPDnccUYSovNITR6U
zwh9FGCEJvPWKumvrooCFo8jeuo/9LEBnAqZ/SEf+23nvz4mWB1GNgTx43qkd9ugyhxVPDcltqQr
gcbUtCsEGu5/OCZef9M/x/DrUzo2euAunBetInC0pJNdZPYAVubZGrVwsrA5LlYVBU+ywTMOV1S7
CG8SHFnrlZm7eEuKAb3q/ZC4Hl6HHbAvwHrepfJUcFoajbzjvEWen75id18UJC82fkD1yu4s5xrJ
9vJH0Qv/DL9NeY3KtP0lgN/YAfi1TMRBs+hSFAH7GF91j+5NxiwOT20aayqYn1PtipY2vdrhBWA+
oAIs1gvv7w+50BEIjyXRaQBpEOsiOKOPUwJM3dvJ8eflGWoOix8jwr8XVZpj7TA9lFaQfxNGMG16
O2Lo0SjDOzjl7Jabj7efq1f+3ZuRGqyp8SDQWDnGjw4UKwsLxgexfI56Bge00xSQXSTJgw2+ngt+
S04xHdBTm3osauqCaU+Fzhx9q/Oh9qAL5QiQXi5W5BzEMtM4U2HwvUjop69VZpwncylR90VWWBTi
lh5oflkZvLSVx2AM6kY3MXZJkT5YyzqQN6SNQ4X/bPJj9tLkQkhU9DM6xYckqurLAknnblOFbf84
53F/B2M0uzZKnwPCm6xxJ+xu7FdCJdHtiG9YinqQyQPEkxWshi5iBCDTBltWyZn42XEN/wwhY+eL
RVcbSmyWoUL28eLqtTteW7jWlPse1SwCdO8P656WMO9dhs9N4rgX2MSk9zV+OvMGDDu6UyO1xB+u
eET2Yldh8qZRt+CR8L4Ervb+knBpc1VwdL6kdeqc0jbDFCrsZ+MTjcp0xyCiI9K7kXquhZnfJ9HU
nSVJYF6j6yt2f3j637cWqSbh04YyBBL3GAyoUOWAuliWL9HEgIG6vQq/V2qJhw0yU0idmjY2KH1R
oYXVufQK8Ybw4K8Ch93QJwkCxGsNjChU5aGy0CGvR+uXFnpptPF55kEsaISYLnD2iU4iV0bOqkIR
cly1CMih+VybSPwoy6/WaE679d5gWXZp1hnngWcN/MAojTMU3+YrpEY4zlI3qZFM4vReV3gRnaF+
yAjcEMWAH0mTl0BKxpQZLkPPe3egNCUXaT939oSgYJELtVISuAw7kXHR2qPrdyWCBKEkCaIOx8aJ
uRICFMiYtWAfzsc6aNtVleD9smb9KusEcMqIJpwX2V86VSVfewyPfjiJndDqGdLwT42v3+MPO+WN
qWlh1fZbX0/YTEKzacxefCT8pVYQTh9BecxMDXll1FTyeWn78MQrjccZ7moJenSoi/+PDetrCDJH
Hwo39Abeb1iQUm3RLjJ/CbHb6DevLwS7iDg/S3Kv25nLENw2Ckro7EERwc5j+hbjIVOzTxbr9uMd
e9Sge/16oH/TWyZ0gLU8RuwuyFgO1ZSlL5E0vc+NZ7U3do5UlaSx+4lzsb/o86Y7rZ2yOMknYZ13
GGrSYs+76QoRdx9AcjkOZ4nRix8g5xt35cMi/PyHu/wtZYCMDHyeTxzMNEXl0ZINRTgXQeP0L3S9
m+iOzMJt13QS51WPj+GF7Q0ZM6V28SBDKrf6ES8Ifa0W7HvHPWIU7b0b5NGZCTXzzlZosK17ToGd
SlXOckcprJ+Gce/bi/4vz+J2rl/+z/9+eC6Qm09aipSn7lfJXAZJukj7fzPXDg/jQ5L8m3/lb6aF
6/wFtxnsMRkpmaln/8Nc88y/aBDz1VDsu/wINIiyUlpO17b/IrfgKADu6ThaTepfVAvL/wsCADxg
cNpIZtBi/U+oFu773UjiIGDUBRoEa9Kvh9jx/gOm5ZEvKdPzz21b1z3qKAUin8yz0fZftOVG7URo
cSY5lm8ys2/jODNucL8hJXAMKoQ8QVYO+VJU403qz43hWesuMHDXngZ0yE2T3+MZEbYaqIgkV6kC
978yalecVEhu7nrSq20NcPbMNkjW4wDV9IQG2b6y8bRcUuhMAd7Tq9gy+pdyMdCfjZ3RQQIVde2p
zPEuj5ElfwA6hugrLoTJJopZtnUMqyNZqUwtO5mbzak7I+rf23H6QBN8vjKy2drYzDu/zWpR6wCH
ZrkWKNq9DCqyVnaNjEREO/0avYdrqzOSZMW0y77rBVZuf8jhXmuEf/KM11fgoU7BWzXNAIqiZsP8
0oQpaJjArmu9z4sSwQlYDndb25NClbWatNCL3XRyhXl1cMXRY5+V0GCQ3vL8Cr4csKz9EnOwURZV
J8HSD2jBuPGF3TsVTnSZ8QUcSHsT65PXTVLEBNwOkSE/7vL7PA/9fYQw465vRXXp++oOQUD34Nbj
Gd7N9q0d23sZB89p4zWPv3wkV29P96uWTXDUeQp85HH0BvZ9UwsNHB8cNe2RCGMrMrmqCL9hToaY
Jtj1rwwUpiuD7jyYLKFO6HB2WycuC3tVANPYtQKRfHCz5mOdacuHwB2ny4gJ3OlYCfdzOPP/GkLq
CwAZCyUPe7yMew+UUtRMV64f3tMKsPdBkuQIEeHx6WW5ecDSpoSmoox9Nghvg+Jkt13Mgj0tOnP4
ZC7iufT6s1HZ1gEekHvABo1zwwmhCk1ztp0gu2P8EMQ7N/mW1wHjQ6can5D3FYB8xPiEZq44Afik
DqqzQAfG8bCuh34HyHe64aPMLuRg8DG1WXLIxDM0xVSRYyuv3WTpAn7OgX6eIPYD5/1VFEumwd5c
FIVTgqiYLMvphkkrEkc0uNNz1MkaZOJz+8vclfWLnzcFvJ9Rtd4KbnhDiSItBpFtewimOoFP2Jnn
qJ1OV35pDedu1vBwtuhzsMPxkh5mFafBGv9r+wbGwnTZdhYLCjBtRzNpOYBq5Ns0suUaDez2ixO3
zWNAlXbmMOFfm9E0/aFBehSzaPH49M90vxIBBl14i/cfjPaKDaNBGjcxfirXXUAHx2A2d08mCFBX
9sGaZj57R1XL02j7y7rt8AnDDmeOn7HgQxTLw/ui6czmi8Rsc5PHublv/PrrFCDn3/RecVc0/JZs
UG4OG1WU+5x3f1ahCbsyOzxTWjeatjPiNjcT8m7OisZNsJ5fnUcQrV0TruYdyB3Ep+oFWRPloke7
dTvD3iYmCpurdBqmC5VVy/XrtsVri9F9gqWJalzrzKqr8AdGCuZX3yhaql+r/QIVtblI0BDVJmsx
ebUQZfJYmtm+QWCrWAMl75lG9L23d9Bgk9vMj/1L3wR7vf340z0ie+nlR5HQJ83yPGZdDHjfL//Y
QO+PFhXe2Kr2DNRAASvOqjE+o2vKE1ipDRS3aY3bFM8f5v5THdSYB5XxtPdplM2g8CZWxs6b8NTH
WPUBWRA1r4JmrCPITSr8ppyZh6EYsk6apDf+UNn8uwdw9PFK5qzFEN2j/VMuWausOJI3ubd0WzL+
6aJBl3rXAApHqLckzoQ0PK/IMgkxZewaWyzY6wfc2d1PCPSGP/j2BIF5rh5QtbbOPIBbp2Dy+nDX
5H54m8uGJkxcRiiCf7z4RxyQ18WHfymZ4JI+otVwdO9joRKFoKp7UyF0VpIntuEPdnPoH4BK5AxZ
cXJIp3a6zOVQ7rvC5wnssvRO/DoZTtGaStZjYKuT3B3VSSUb4xY8VbAPRqcDeoasB5YYLSNom+cf
C8CYSOyP7Q9wKjWvKHEe23DsT8xl8VFqa5bpqnfGrNzLQao1brbINNroO3V9H36x4fsdDN/wT5lz
YezLKGKXt/iF1Xk8fcOyZtmrcQhPkjlWW9S5S3/d2fb0QtOSeGUXjoEbVW1b20XUMGuqDPAjLGoA
FM0K/636JHeG8BvmTeqEnGC6cvSnFwZG9KxCONFbsCXcXplhAD0p+wYyDxVKkWIZE9hN/GxiTrlL
ISV/Y+cNL05e6AiilybF57dPyuXcMReWz0Hm6aZOULrBlCQDg4Tj8sppvOSrLNInrPIq7J3j6YR5
EA6QCg8tw8ntM1gn7caV+XRBSclZ8vFGIEnkM/snbWAnQGQjZ7B8YrZOB4/SBmI1uChGBzfMRDtc
eE0+sNVrbIaE2mA13tArieGlr+IFigupWP3g2d1yvVjEpG1UtCcxvbgNrPX8tEEWZlzNSOBm68FI
k2IVReUOAw/9uVrSfJxpPtxpwtojQtfDS4+3urGB0lig7x77FbZApGPnA2SOLXX0zD5wSoFLjkAv
c5dbGK6tAgq0gx+hKjwvtTyZnOJuGis8rGXczmivoRYQNJ5xTZd1Hjdtb/bPwLcJkVmp2whNdZis
pd07fLUHicYSKad+r/WYdF/aKTu4RoZHymQnyzYQ8xerRrJXVD6jK3NG0LJN+SCCyGGzpnaL1SrC
VE/0YIqNAp98WmE/elgCAI0rD7zhfmkADyPcGTr4j/ZZfM85kNy3RprnGAWNwqf8L9Iv2KUFYKLg
pEaHmLxlWheCaLBqwXc9G2gP3GCPpBMcNVWnpo+cvQGpaKMWprRwbfpu26EtYPK4GSEvh2KAd+iI
P+Aq7ODXrGY4+yGyNa3jbPLFKm8jUMsnoelw6ixWKh5jqF4zXupenX0ycOkm/Qnm66gDM79dosZ8
LLCnidZdg/zJTGQ310aJAETkjtnpzEbwaaVU1ScAQWgQuJYQX60Ktyv2U79cA/4GXW3JdLpR5JaH
Dhn7aNXCIPmBOIAPTmsxkFkvMuZ6XoiHvamWEbPkARPq1oNU5KlQrkZlsAsTQBrVCjOnTRcgxYOg
WmhuErHkP1CDuOmqBkE2l7QVNy3w6TCps+JCyiK+spEhWnMYBKxMMC/Xrx/SfyvbP1S2tsUc/5eY
s3noHv7Xm/fMxUNBTYzyevdQPvxa2v78d/4ubU0H9WL4uyDLwNYH+iz620DG8v4yiU4mQCmaiFRx
/yptnQADGV3qQLtknMtX9q/S1nH+ovHvBhKkEkie/1CkBTObowgJ4dajgGfPwmrWs/T3iYpOvTgZ
5/gSbitAd4CLGEeD/tB+Dl42H2SViRLrXEggbE9Rn0e0iyhpo/i5DQG7rGSEvMsaO5dmwu+7KbRS
t4TIo+xgi32W73A21PMZiC+Vf0kWpzmr2sV8TkU04RrL4BqVctCv2sp+GMQ+MbzqTnadtE/aJkDa
EZKUGs/Jospt3GUTPTo7n1fZDMahtgJnbYEwBMxqnJk9jrQrVfvYR6flYkN/wsCmt1F9tGMcwmBi
zes59a0XZCd7FyH1yEEpMIw5dsfSjdeOFyfn+VCNJ33ey8P/Ze88liRHsiz7Q4MRKDi2AIybc/dw
soEE8QDnTKFf3weRNTOZUd1ZXbPuTYmUSKSbGQwGfeTee7R+6k/seQFT9FktH+ZOY004GVFj+K8L
hE3aoXKswipptne1qvxV2kMbmpPZRtMqr6kvUPbmSvRCwMQQMS64pqTwCDiOSVQVCDJJDy77IVQk
xyiMnbg8ITKrSdwzFbXPhL4P90j6c9gZQIq+c0WIN0bSHvfPymnVaezJt7Eubo+BZJf3ArvRAtT4
0HttWu4wDC83kLMgV5ecBivCjXrvKK/ChrIQ/D6axzyTadNBZS/otdyLmmTd+yoUaMINuYMQPRHk
FfhJj5f3JDBN+fOFwXWeOWMgBQPA4pR4GikQBOfYQEyR3TwSNSHvS2Dn8odfby7HrTj/uUIGXsxb
1mJ2JZ4g7Ii9M2bM6oLWjd23FhKNxWbYn69AvQuMOlPLheqLOA3XcspPmUW85w6r4wPwg36nIzCh
SSyWO87FGVtWBs6hlEUTrYSHclAKcfbyooFErqs9KOjigH3sTmStfBydyQIRqpUGYcl9ynO0GwnM
9UaXvCCTq41PwIuPeq3P466EHHKqaGH2ylfD14a5x3dj7IS59wtYekHfkUQ/ejFKe+KqKXnrwReA
fcclsMykPGNazAWLrekjza15JIvOsu+Jxclscpvb5CPpLR0+iFXt2VJph9lkUO/ycjelY7YHoYR8
qJtRHJBCePmdhbszqDqPLVBh6MXFEEm3qevJSfMKpz7NYClvszHODRKqS+uKjl2d61iRQJjrbGWm
9CvvMd972JL2U5ncOimnajRZDtNSd3hj4BR/pH3q491S86FFnbAruqI+Y7xrX/JB3doIMB+2O/su
FoMeMbKrd04nblTuwiQgfjD0zNbee1lr9FyBVv/ZiFW/a+wieUvajLjYzlrghRTlcSjZjK+Zkxzy
fN4cPWSKxl07/DCWYjiwN/CfEkuzqTU84wrB+Isy9LuafLbQ1WLnWqjZvmLY0o55Piyvdgf1MMgZ
+F9lZhrvlb1KiZZRNUmwlLr56BARSEL0YP7UXA9A28jV2BcqH0/TWH4nOssPe1yRXqSBwfK3IEbr
qaVQSUPDnZvvbDKTZzu3SNtrit7+NlZbRceOg7+BdBwUjBFiItCCDknraSGx+owqBxpsnud4EjAr
mXXiHYk54vQG6+sFE5uU/Wgnght9GrOL8NPpGQoiO0quz/Mguwdu6+bRM9YrVi8ttIvYP2rQhrzA
g7V39noNDioYbO8H08X03i+97DjHTf3DzXQ/KnVU1kFb6eAhcOFSm+sCq2/+OFa9d1rNzR3F3f0k
gKRXAcFcxtGfzDhcRvXi6bmIVvambuC6XXablzNP9kk3P+DULEGVTlokF0GOpEQO9257ix+ZolWP
jfRJAHT7BU4T+Zi2mVMhsnYfgtmV31GCz7sZ99jPpFi0sLA7tWvKdDhIutE3o1YVm9bMv5tx0Nyv
td3sRZmM90bft5udSH/CkaKKEDtZ0e0xWiXYDDr9Kz7rPrLk1DzCqGygvCyQWHBlAPEQY/JTKsi9
9Vy77yxQlRYpbq0dBSrI23GdqcsS+I11w5Pfow4LXG92boxOJSi5NHNvJcJ4SYh/v3iLnZ4bv2/v
O8GOb+z0mSvrp+tntvbjEzuzLg+hiKXRgB2sYyQ7VGEsOycQkLVPqsdgF1pG91lVmbkTsvEDpNTN
jWSVSa5y119V3SwPpavtJnxFN91s2BmDkyyNwUKCqkl10WEf7fKPcpjhZg5li6zeW5/0RQwy0JzU
f7R8OR5nb5SnRsZQwwAkA1QEhXrHTql4rfyme4XK2t/XUxl/aYs4u0yyk0GK5PhFMFbYgcHJD8hs
1l2MtDDQnXpIgXrhgwVgZujjqS7VDIHVnV7YvMNdyawBsQxhK6FjEzTe6al+3w2YDHeuFxNcSfL4
GCKzIvUhX6sCBwZYKK+xTK7juLxZ0rUDMjacwyor5ER5F6szQQfOd4O/r2HsqrP7ZEQL5OS6/7oq
ezjqluKg92p9810lQ7Z3Mohwbta2z7HLgDrQ8BEWQRJ7mRV5i7xOXdPvhxYpQvg/xfF/B68omLBQ
zf7Xa5/TD+iKfy6N//Ff/J/SWAjqX/J6WO6g0t4q2f9XGrvsdsgysDYR4J9ZIH9TGAvSC1FfU21v
zT7nzr+z88Fz/HthzF/gwUgJg4BFmL9LpCjXOrCcMQk/qaWdEmJYu0vtrqux0zyxsoxnilNRG58J
rHHKJ1DOtv+NfeZnCkviyXIL0w5FYz47WN1eyajOLrbpEtlXGh6MoLZ2vIpuH3lSpCErGR+pRhKe
GAkOxBe97mItqOcM+OCl8LPhMM940W5dI/W7YGF+ts82zB9rUiYD+dSFkBaTqK5gGgmGIfs0Yza2
y/3poWj9ESigvsTX0mzb6zAZ44E1d3c2cFX/wNL8YQGM/GH5g/6OUtXFpAuVuq+KjZpROSfHHL6a
fU7fKkk/z0l+6NOLWlN51NvGIjTA025rdjMyct15n+owsuKw9xlA9yheJlHN+EXJDAXvs+R3Wpoa
rzPFsbVVyQKUPQLvVH9ch7p5xMteR/Oov5bkH7xIWxK1t9XZLQW3lB6B0VTwsTlXDyyDuqM19cZt
X1WsQTxOLT3PsisROMsJdnt2g037K85Rm/FyzaqtdYpLV+FkLRttJtfXjU9rbJv7ohblJ5E+TNe2
1mCb6nb05X1z9I3sc9raB7AX8s0WuLWQaOVJ0G0tRleV3odhTMXOBhrBtWleASbAv+Ol667FXZ8u
83s8ajaGRRSBVpG5od269EfuUs8brXy2qfiJf39yFe65INbT9rTdkS/dPDh7QjrQzsSwZXBbTx0T
Kpy7vPvZjepfnZLOHmYFrEvKReAUInm0ClHcQ41Ud/GS6mG69VqpaWjgkHVp8yomrGzUNQf0HcyS
SazKnhZnKK/21qClq2PeoBeAm5HGyz2Mu35fD4P8PmLKxpeqk8k9FVr7k4onnxiIWOJQ4fO/9goE
ncQufIURR0MonSXBfL11iW2L2EWMdRKAA3UvgvVPA7XP1W8XzKFIRH0owT1e4DokmcYPEm+Yvphy
hbvZmauxhz7craHU3SwykhTV7daXFr9a1KYy/MtcVTIndmN7qM/b8x0P7TXreFNu57RwrdbhJeld
nHhzYaQ/m0k1O88D3kVGhwMURftBXJfOiAmhJr68xAnMXlsoneHeh2ZrbkEGHDjEY+BM7d1Lux1E
leele+g/+rfZESU6Ws6pYjux1K/Dy9nOMaoIOoPtbPO3U06DmhihI8J3PTZ+EtbbUdj8OhW97YD0
HOJiSHbQ0t06GSTZb6eo6oBqOo6sI4zydMNG0T+SHGcfEJRPX+zUbqgO63QNUM5Qs/hJdtFacw3s
yveoOn0+koM7npC00kc84S6k8W1nulBzfkCrs+6y7cSft7MfyLLYpzby9tRHi9ePVnyD972/dxzq
jdjrn1mTOo++OR372lR3y6SDo5fu2SbGfwlyuDGnLK6WowdP+j6vDA254VaReFtxUmxlSrUVLMZW
umRbEaMRvh1MS0/J9au8qUlbf5J5RyI2qSOmbPWbijJI3+qhxKIyWrcaiYenfjsA4QwbuwbFt5VR
s975UWIu+kl1AvWl7dy2QFROxlZyVcNEgtNWhkkkp6zV4+TQbwVanLXPmtuukEmoRp/UVsRVeguF
WnPX45pX1oMLK5CBwlbpMW4FM5PZxcGdZBsRALaF0avxkqWI4utSt/ZdWyfMS6kcdYkmqtmqSX+r
K0ETee9mo6fHdas4NVn6ux7Frxblg+28cwgC/vZ97VPkHWClrXJdoZj8BEjT3AIuah4HZDpha1UE
vVLrJqpKdp0oy8ho5vngzYPGWoFJ9jsz9/HaV+XjAJ3ynPpOHZpb4WxsJbTaiullK6v1rcAeaDO2
HUSsdlbi9IfKIjXaMKUXDYU3R5ObWp/JSrG+ULWTKssmg2dmGcTFQrCtY2tXMka6oGnt5bX9VfJv
xb+ztQGj2Tjvk5fy2zCdNlK2V55Ys8ubemsa2q19WGBvfxRbS+FtzYWI6/qg9EZ8hShoRZL+I94a
EWNrSWzCGCrCSmL7KcOWF7W68k5sXR4JFTlRPTA073F+AcDbup0ahxaozvlhYQzwqkm7CvOpGlB2
0R/l5YCAU+uS5YueON0Z5qB7Trytn+J29I88N6FOjfp1ABT6qNR0PyHKDbpSL3Ey0pfZ3Hus7Izq
DDIp4CexdYCivjoqSU9QJx6L1edWQ+dNjoYZJ6G1tXyZdEAVemO5G8ypCnUvvuZFWxwaZ5gYU+de
UCs9i5a2sk78oNI9isHskIwTcClZdjvSryqG0SAmfQIVvlLKo/Wbdeei5sH9DlCs/NYPrXZrD/3D
YFb2k/KsF321htvCJ6l9WUxAs6OmDt7kTrsOd/fLQAN3tp3qa771v2nustkrsuYw03cckcmS8y21
ZDhnqN0RoCfW40Acxz2spyJifmTPmG0eRNIa79pSL1efU5nNqojnV1hM2pH+wL5WbZafGWPtm61l
1+ndC8f6IrXFCnSvKndZbcaMD+fy2feS9jCNXnfXeiNUjYGQI72LPwm65xGYpOnBI/GHsSRRcwOW
k2tqWcul3UYKs49I2h0wm7Wq7CLLsdVPuyufiRSuQ6PI3ScaHHs/Yk8LeX8kmuTmzcxTddem4iMe
LC2oGiu9Y+d9LQmxvJGOvJKpYb2U29ij2wYglgbgJNuGItk2HukZ7h0smfUfUqudAIgpaLOZ+Zi7
5NO+dIaPRfBc8bcRS7LMIFhxQpdMXrTJhlKzmjodJmMZIqcDtwCrLceLiysXGGNTzbdW2SQ4Kmi2
UOmULzm0iCeKquJS/xr72NsECA80wyDwzOJAlkt7WzLKrLZ5kbdNjpZthlRv0yRGThVMKiO5uqwp
dj3zy2MSb7MnlJ7OfWe3DG2tkihjjwZ6zXObweDyQfJxHjYuK/nDsgh11y7EvxR2L86N6us9zb78
Ov0aeQ3b9Cv+NQgryqTDwr0CuMJYL7/jrms/HGBVEG2Gr1XixxFvBNl61e3zqvbJXybu5LQOuhdW
eaEd2ZcXTuh2RZUHwgJD10qjCM3CcnYLhvyUlWHyIx57I7JqhUu/chC8k+MvH4siv6PuDcdML/eL
QXqPDitpp5ZYnNU2DuQQbqMUnQ15U5r+czNOwqtibjjBYYsaDF07sQ0UKT363cCM0XYVrGG6eHkh
2kwPu9rITzpf9UcjhuTIyiveub9GlMk6IF4YiERMUm2Iuj/mmNtIEwNm7+/FRHObKf3BbTmQAlz0
ObroUXyXrVveKSl5IMxGGZpxQYBODfVZPHkynvI4imcvbb5nU8UkKqhqIBTPrsRdb51j28uKyyg9
v3lemGCEbjP+kBq0cb+mUob34QhlouoV7hzWmGsi288KN1rThEad8SBJhckqP1uHDdxCpGNAjWC/
8d80H1qyxBDe5vYUr7HsAzFD5NYHLztPs9fddEQgMOJ3mneTX55ZrP2eV9RuCt/vIgyexiFz7bZB
nSxrlsy6uEFK750cA2k8q/hmunUn51mlILO73nZ+WGXL2E+5igGP7cM2Bvz6iMB7I4hX/RlsRfWg
L2kaOWazJgGWsOlolaO3PQ3WiKqPgbxFCWMsw7aQhTTj9KW1c0vbuOj1YJ17HZlYZuvmzmOnHtnO
CvHI1Xg9vWibF5nN1usgNmn8gBfMJcVFM1Bu4xTQuXKPbDHRkBG/9L7Y8V2SE3+FgcOXT1h+kmjO
kywOxwncx9omUDzGYSAHj9iuYLA9yCuEiSIx4RTOAyqt6ZQPbJaDoYWIIas8f05InXsfKT3pmYb5
dq1V8lTZath728Umlio/aP5I92UbVXoLmW7poZVINvdTq5/WfCCAK64wARDAlR8m5dsnlBv145j4
5DJ3ovuC2RfJGEleb3WTfInZPF8tdLJwXGtdO5pbVjnpzzqIZniDJLy3T/gJmOfEMZk7N5NMrYc6
7b66itk7Uh1y2AONzOmQ1HImfZlKLJCGZB+BHV7LV+KK8xes7PEBgRKsuXUSBrPreXwp+mn5sbkY
w9awkstQJS0zNzboeZ/zI0T8ooLeIbedkXpPrUNclxHFqb18U1R9edBo5P0TgrTed65XpFHtl9lj
n/hUYp1CTzGzm9kNxKnvDFf5p6WwMhZSKr/a6ZydKsJub0ub5ZYrHW4mXfsG1Vi9pIkVM2EWRGYE
5spDg2zm9bXgUWFw5y/QuHNX3Wlro6JyauPDaMzlY73VSabivkJnwiKn05NzbOA6bKl8ESlBEa3z
WIQ5bRkxXfVWyAq7v9omxXVWw17kCZbs/LVbwCUOWV51bw1kl+pOgOY2d+Xq0IwxY6R6nxu0A+GU
kkZKdqXlqB/aWuvLvfCBcjhpA62mnrX1daxlK5/VouWcr9pIwzveT/qAtmc3Ta7htoFv9nK5cEl6
z9s3SZcSejOIBqzI/6osMjWtUZO3KpGHWHO757Ks5Jc/jX/+E0Gj+KuQlvZh8x6Sf40zHSUv68vf
lo2dXPLSFMst+DDyNXxMDMKY+Uaqk+ZhrU0+jMo8zLlxNgt7r1n93k7FznPjm3ZCUNaMOz7qwVc5
9pLs8Pdv7q+WuH+8N8ROcCyIdUY29Nf3VokZx0psLLdt2wNSplaMj9n8r2R5vw2VtgsAfwPX6bb5
dX+/AOSRSpreebnFB4pclRZYw7DrNn+ot/5nX/8v9vX4uzbf3X89krz5mtWffxlJ/vFf/GMk6UBA
QcyOl8kgJAMrHzfBP7b1BPtz+2KktQWiuL/MJN3/baHwQ+0H6cpjLc9QlGNsk6hbJtgVVMVo2wXe
VeyP/85M8rc71EJFuEXUcOd4JtrO381GK1onk7ZRHZuYpcPOXm+oAf90Nf6TX+g/vwTcF/SKsLt4
y0Th/PVHgGytRIjuK5ZIZlAoL+BZg2qFS/p/r/n/x6ts7+JPYm78cxK4MK9CSsWgfTTyc7T/GMr/
98mc7l8/yG9PGjcjCLiZeQkEOq7+gOa9U/9Cnr39iT9py4juwYPGTxiiAwKzf8Jjkqts8DTyiPe1
PE4fjblO1jYPVdUdGBlX/97j6R+vRm45ktJN9vHbN+MyDd0ygElBaxJ7y7OgqKxcuSuTtoz+za9n
O5kNIhaIiUF98ntQjD44FN5S8MFSL3mWOW1+QkzUjT7+y2yi34bsvz4VM3HsoUw4eMXfviaqLvZk
Ji9V43+6FuW4VW9b8pok7bFLZHVoqFP/3XuDz2cIhNFkR9hgHX57UTuLhaE12XBcC64itQjnf49O
Jdb4n7+/lIiF/ukeMRiBb6ZFOI6/p/wUptaqttX6Y7WiQQvKmDNbI87xxPJeBmXZd/ftKmRQlCq9
mUr21X//+ttd8fs9yiKFxxYaIh5Nv901a2K1qV4kw9Ej7HPnkK8JMmd5+fsX+e1U//Ul4m8DO4Xs
GZUAOqY//5ylAJM9opc9jsgiDu5CYDm7QTO+LQ1dHdVqMF+cfLnDDN3v//6l/7P7xzQc29hMIfiu
fzNdE7AFp8AwUdkQZbtrTXtMCJNcXQQCOvtXM0nR+aRjvPv7l2W4/c+/fhpKiw+Lu3XLivrtyg4E
AuQJCb5HW6v775DP9QXdOh4Hd+GpY8dF+WjqVXzWyyk+m4M+7eVg8hXkUrDlnJdD1vb9FyNVpqCG
HvKoH90Hw2a0EqUzEga/d7J9E/d6ZI5QbgVy/qdMN9A8utWUP5M5B1Mxd/PL4Mxu6DXtR+W1Ue55
w65sxHyc8j7Ex5DqgeYLJypQDdwwj0c51U3E0mZQ9JweWU2ql+5F95TzrlVuTTaRvaY3eqc5lzLZ
yHO6NuxSzZ4vY1JN3KioSiKFDvM6+ZV6QetaRqg4aXzc7ruDCvEcZxWdltbN0eAqgEnGcCXhcXyB
NW09LKSnHLTJLXcNO6WTVemw6yZh7Rk6dtSBrbjx9KLaMXWR7Nfk/Gi6I3+k8MarCxB41yjEEMG8
DuKGvGeOwpzHbtJM6UOcz8t3wjnXh1mZdONOLLkN5pzXy9TnUjvxW4pKAO4lbq4XZwFaFpHo+9n3
ksgWe7DGn1pnIfaQOY57lj9M+aUzWg/zrPOHtgtsWzSzq20AKh8r8Hsr1v2KOOhr6cQmsVLbnCdG
H0M2NQ1l6NtIjqcy127zxPocEWrR/Y/Tj1zJF0sZnz6pwe+S+NTQmrTsDXEbI4a145L0KT+kerE+
1dj0Ppv5Th3zjidGXrZ8CXasxi8TCRUA03kfuXSLc+XbwxfSYF1EUJ17qbwpvWmrJd6ZjG0O07Ck
D0vJDCOpzTlCwdAzJ/F0PGQGMHoOnCT0afcJZFr1HFebl2AHs4yjQjMb5oZywq7Lx8NSeYTr2/n8
hC9jehrbmH9M48qN4WX2AwnQzdYLFmcsdQj/tGbazfDY7zyfy8lOR8RR1bdGhLaRHG90ZPmJVJUK
tTvdHkG3mYjDiTDtR2uKk4eV9JGnvEYjGNCv2nd4HfJDiqDrIKw+/ha75Oxwl2jxrbH4TRwWrMgm
FB8gEPI4tu7QzBvRmqxOyELHOq9t3107DbmxQNt0cvzWuY+xjx+GNjXvXVEl18Wy6ZA7DDPorRfk
H7N+nNLOMU5dPxKlOslSgvNM42+kBZQBfNVmDExt0g5A7r2fVl54P7VkS63ShuXSu8L/Rty/2CVT
Z4nAp6vcacPok5/jb9cj1guHMCD5owRAAHdgButOXJ9+RH+3HitEpdcySaxnnRh0tBgevihTs8UB
jHN/sJnUvXlGPH/UuNkedLJDj3MGQz6yJkljzhAcWAm+yu+iGMZzx+DtFm/e8rVnIXlTT4l/h1bc
fC79kfXWQOe8k52wLwtxDPcQzNU+aXvvPgeBAtnDXh5Qr8h7mafjLVmMIO2lu96gSLQvRYv7R3Q2
hq11dJ7a1fSiUa3q2C0aFghbx6gYdGJ7eJGeMj70uHXrQOlx4YKeduwo88xmP8eLjhvcGasgLZv0
qYOb98NWznAUMw8h1n7DgVvDjqTj2/t2bYfD2BAyGUGRGiIKSmsHDqtDnuhswdpNlz4rMjeSgAkz
f9OOUyfKfbB/hlurM+82eTaQcZ/XYu3QpRgbfDjOujB3aqYNdpX7J/JEmF7DeIlcK8F2yLYeh7ts
dq2eaIc+LfAA1A7THjRvxNXTIIw7fe37k9bD1Q7Szlv3MfYCCMgbGstgbhTOaNbZFzMhxXMC5BUs
RPdt6caRx9hcPJSs7BjbsugeeQp8MEtAIDW77nE08vkTTqDaG4lnX4xa1AdSpnHPeFreQjprxLfR
rfEilH4W/xxAfX5ZB7ncYa+GS7/9c6N27KcqtRi6SlS7pBe5yx2cdXk3QEnZzV6BEYp7WHF1CQAl
GYeR6K+XzJiiUjoM8L+m1fAHglRG/VtRjMMrmoYhmgmZRu3Xm9rul0WrbpM8NAY8IVYt4/fcSpsv
c1ZVh19GNNtW8S5TQues1qtw6XQ8cHJC9NlMXz3fHE+e63iIdyYGlxCT9e14L3h49vOtP+pcvl9+
o1742Y1TyPlGaIy7yE5q5LEhKtlg7SjMU0/UBrM6b67OTN3wGzBkH6cIUa064vnjDesSmwSDUedJ
yEF/G4dZPWQWqEhEc5iAbMgQ1DObwUm1Ey+bFUt8looIJEHIMRNyrEFt5iykQ0m+es/ENNAg7kVA
bKY/fMG/LsrceapYmF1iQaR+4jAfNLqEbQkSD+9AI9qfEA0WXwgQ8g81BsWnzeCxszdjoDeO9SFB
ABJijlRHhKVDoOUuriOHkRJwGT9s/MEM0tiR92a/Wl9F1ZW7uuUGd+ApnBV3dAjFetxVll5/5pzh
J2PQh2dyv4m8Trzk3km15G7MJ/+pzivMntbgs+to64PXm87bSC9K6hZrILYjRBqGA5P7g0HO8z0+
Cnwymj5/znWsvVTEXpN2MiIb9CDD/vE9FaOMf646b1YirN3rVitubViLz0lc8JBhenxmdzztNFtm
7+BOvAefzPa9hj77lVRM63XuNes1t9v1lpPK2addqkUrG6ZIa6306MZxc6MSrX9s2PfsgKJUO60g
MePXVR9tLIDN4Hl3RqHv9bomh68f8guLNBF0DVaOelKssbkR99JuGH52ab2rCV0/VesIY6yr2EX1
usWPmLTj8wSC4C72RIIQOl0LPNyYKpUn1AM8bYgSjBouysvkrTsAR6iIjQmFNc5dgAmtuNO7vDo5
q3Te/DieCZ/XLbITUMlGurL4+lWnboqhUTeiG/wwAZfDYmAtUh6BQjymWvatL1YMkWm3ngyECHeE
3SumvvaEumJoAYPLxrbZJC75Tk3rsHdF4V9LH8nOVLj5nVmk2n4yjeJsTRUR7Qu+NOEu2i7uW3nX
uQNHt5vW4wEUjWYigajcIjIQ82Tky6X+jrNpPvm/0sxiayDeY2RTEeJIa54nBPD7iQcONRBpERdh
GeNdl6g57CdnZi9Sqpt1Ee25i50twwbnZ8ByTXv+w/vOPpGK2TLRxMw8NgDV8dNkgJkHashALnsz
y4Cu3ax6oi6/6GQd76pWUVb7mfhG2N16Y1XdEFnLggeLGKAJ0iC2YpgC8Tkd+GFmwjaQZyzqoS9c
9+wsiBy9ce3RHrDnYO47w8aufGeWwTiTF4WG21QPuiP5zWsmkeFhzP95ttgcj4Efp/N1GrU8jPmn
97kp6oJ85C4+DiK3DpluqhPycUQgzCi3T3TnphLChY/lHOsh/rcpq54MWfS7BnIEOtRUO9DbI9My
7dX4WEltZ/Fbd0/mvM2Li0y7JPF8P0EJQjLOHmzJtU+vgwcrrPoND7IA5LLGVz5GgeYXVkFgJ0O/
x6y+IK5NjEMcZ6S4UZdcGHb3E3p33d1RIabnVrEgH0mIMdqsCdnjVQRZa98hJ95JYzD3hlyqrW7r
Tl7qGsA1suelSVXYe1py5GnF1hYHotBZOCYx7R2YsjetNvsQmmyD1mfoYtSX8F0KEwaB7o3aqbZb
a1e6LZ+3bm2ADxPJXTyx6xsiiW/aOk0wFRNc6mQlO/aGQHB4snn6kUyzfSzIvFaoiViAIGVonlqC
IbCWJXpHnJiRXtLcae/rumjftIRcc0716h3U8PS9nV1nEw9bMiq9tjhN86pYTvsFXrl0OhKpb8uI
obh1b3m9us/RRDy1bJN2czW5aJBkX0XAMJ2ddNG3xT076ZJB9J5YQqZxEHPOSS5WfGAjzu5eVYi5
NfOoCqK+engq6FOgzJJMWFyG+hvlvXhHse3dCH8a9bA3EPPMXY722Gim5T5WZACOZMQeci0d9qOH
RN+okKcEha+lSUBEfj9FJPl/s1Kr29S9asUaMOYPtT02+wk18rvTU1/h0UiN2xX093tRpu6ZnUj9
Gq+uTmR+PZlf9O2EdAS5YnrqpUdJhPclxbNzk1bD+FqPJB3IsVvOpZ3MF7bjxffRyjF4p4Ivlxlo
fA+Ro/pRDa4eooayvqINawx+Iq17FoVhXUnyYLoCQ45ow7m26HUHRPgrKecvZu1WuyK2RRFk85ze
Ntr6Wcyu92Y0br1jaeyFBFqpTT2Yh/lcgSSyU7giPc7uCaqBBCa99jzJ8jI/5u1cBi0xP3y9nLbn
la4ialJTBYsgynxoVTRk1bNWZm+yRtOc8JQPmNl6rJFWmmLRvmKLANrulEwvdMvtpsimMj40vlM9
N0XVXEdVGqe+jymlMIbCXDFDqwDUyQ5tWLTqSLvkaJ/ryJoIN599EpPjfRk1duL0nd6BLgaIjZbF
L6WpjVcOxfKeUjH/KoXZvORd0b21UyvdQ6vZq4A6R6zOYW5stlNFQUljaWP9gL9rqYlXyuRH0Tus
TiaSE8+zMX0mCyG8E5Pdq/S9miQffP11qzswttwhQjt+q5q5ZPNoauVhJP0vXPiqQBa2mCb8rh1v
GQQmtznFEBStMh8QytndTZ84cTj0ufHI7//HxhAi5HBEqsdKiYVZPCJjaIbpvtAZMlhJmX6R/WBy
cAGUFnUVPyDlaL4xBvuw8Gh8WKt8UhPO0r3rIKuC0iOIp1c82VvNDPmplU8gzpcRlkLXP9p6uenn
nQFJ4qTv1TxPbMBSC8N0Yx0g17lXo3BYCrNahNdc+fSmuZF8s1c2hYiyGtwHWrL3Euk+0+pwniR+
9bFtQKM28V8tiYhEb9lP8lewi8lufLIy64dbev3dzFDrW6JiRIfF4mVctzW/8X21HBACcsUazzt0
Sc5+XPO5KGbsvrpzaj1nMzLEfMr4wfZ+Giw1NdWaOv7e1uzDaKbGPT3IFx7IxZ1slXPuOmcIxmV0
dm1Zx18bv1Bh2S8eY0Izv4V4qvBQoFoLDFafRzn8B3vntdw4lmXtV5kXQAW8iZiYCwIkQcr7TN0g
lJkSvDnwwNPPh6yq+SWKLf7V133RHVEuQbiDffZe61sGMVr9UNwWcxNS4Ur0m3PCf+wpvwnwzl1b
zCI9MzHVS3Rr2psCnMwtk6FaE/7AkBIJ1lVhjNF5ZqSolJe8QGa0cyB13xNUaxiqmm3OcrvuUT8S
wj7KN0HQmX42kGhdtmm5nXotu2tZcVd4xaq14/Tyts66e+B6RNVYsrnXQIlvYV0+g6qx/AT5jjtQ
CO5ZSCWfOWx/Tiln7Qc845dNKFLq37J469qkj72srX5oIgGLY6MGZgsgovTHEkAoox7tAhwYQeLR
LRl42Br1vlMlGHsMEg3nEv4OA/iyEIgBtBph2kYUtJFdO6qdy2Kqs/uCUIYVtiBnG8UNUe+0sO5N
tXkdR+TJMpnemPu1ei/Pw0+iefK9kak5QkODTZLoJ6zEabLLY0dZs53wJVVN9rz/xjcQi495SG2s
g8X1qQoz4pfsnw3cEa8kPxxlMt/XaRj8bjRfLLYgYzKfG7V8Qw1l0jmjTSR1tvJTd7LhTC8NbW0K
bMByWtRXYaD4vSMFb5GpGdeGLKk3zei8iVGXHkNevQcYCHXkwcRHIuzUY+CRD2KtJNR+W3Jqu7Ua
I6pG4NKv7IIOwNeN0M9dUMgiZFmby3BKxUX6sfWrNY5ZWjH9V0tgkEfr/WDiPvZDk92tY9HI//pw
y2DosJ2tMWyBhoNVVTkkiYa1kBXJnjhc0xr3QhVbdgDjWpAPc2LccsCOW4IZODPHAObNcA9D6GFn
eZ7/ampDaht+Nr+b9KRo/RpbmvRSkykX9JXkrWnP8ksULDtK5Lz/RvceqiLzaF07khGQWlo7D6Fc
+xrovxujK2nphfRJ//lF5RYuPWyZwechIlXHvd/pOTOY3+OQPllUi840IsFKqhP379g4QpeJb9YB
fTFiPBj84fUt+ikbmCzhYfDUoXyG0PT89emcOsbBdCc2WtXkba19RW0vMHptCQj70w7/L4eLRx8O
nj/QOjyKBsbuj4+94yT4xNSW1FE+YBdhJ6t7tSzolvdD/C0ixmYtil6+CoHNe5UWyjsbWvKJ2/b5
1cOeQgY1KVgALnhQP/4G3ag6TSohFYVKDV2ybJfYmFScZ1Iidrg+TmFUP19XjocdHmmEgcf98N0T
1Fb2VGnCz4l2OdPN6caKCGP8+uZ9fsGBjNsg4OjvQPdUDkZJTqi0iAAz4cdt2AE2QZNcVj3iRRqa
//hInARSFN1UDE23Dh4TVKPxPE126bO0wb2UmjMSRO+rOnn8+jhHbpNi6chKuFesXL9tRu9m3UiX
U82prdKfYxn38gvJhsiCCjcG7PP1kdTPw0YoI+8Otczp3h2KjaoJYZJDdb1D967Qw1U+YKVfjU6P
7Lcv5ofJYDANXCCoPaHT4pNrEXyHeyet21lt1wkjoK3asJfO0bDldI/ndG/YSbVvtRET1BDNF4Ri
0dUTBYmYOL/XFFd4pNU2afdWD8dlKDvaWKQJZdBxLVACZjyfONFDqgtrM6NMmvsyLwBZM4dTvywD
+krOMde0idonJ19Is719i2gqfsnnztp3GWquOgOSRMzRxkonNk4jViaTiF+D8YwiqtRVu4cc3bnb
mhgJyhxGig0Xjt1lXqZiTboFTYdYs6CEJ5q6AED6Vd2r1l5KpM4d9VL3GXANXtvaqstxEo99vHWe
6mgZEnTXLm7UyHPCwZ2tcPR0PnQOV0uF+40eVv5hAR048dE68qwB6FdQcPDN4ru/TEvfPQDkfwvG
sBPXJZGa856onh13ffRJvUjw5QTa4H/9yH2e/GJ8AL4IHRHZC4z5jwcUJRQTVOt4pexW39F0gYYW
1u05SuR2G9i4ESL6L/d67IT/CGC+fJ41xtqYoYg0sj6LL2pivKWoMwufve70rTcH5VnQ9L03FDN5
/ccnyZSX1YgND/87nKEzHKHonDqI+H1Na7RfsspoBzeelBT1jgRFQDANU7ZpseE7/3yZoq7S0KUZ
SCQYNn+8wsjDO/aeReE3GA62YoBtM4bMe5OpPvE9+bz0AsnmfbJQGEHNPZSmsRFsQvg+ma/a9tM0
AZlUYenxFmnaP35MKTcQTCGMQoYB3/7jOVWLOyWEa85wsRvwYtN90ZIrYlPNDbvPX1/fvWOnRegi
9Y2uMEo6/GyFcVYVOnBjn9m65kvVRKjoMNHYbTINT/rXB/v8AuoyIBU+XIgbOeTh+8CAODK7nDOT
9PtIk57EbP9KRu0+HMwTNcjyLn8shTkU+hyTU2PNNw4OlRPUjnyeaaxWZWuNholTwuGzsp6g6qLf
06s4VY0eP6JDKQqRiZfu8POiV5ZdLkcUSr9PneqlnJR7bXERIU6FMdqp519fzWO3jsIbAiZVB0dc
rva75cxo2He0gZX6UtftEev7up5exaZ84jCfCxsdVSYaGfDTVB+HyiqCMcY45o/2e0mV8IQV+q4i
s3n99cl8Xio5CsE4RBGoAGMP7cSjBEU7SZTUrwlMXLHdcwnffrMK8yYRLVM1CIyEQZ9YJX/zzQ6f
kmXhsAw80ayWB69akM+tg/4l9R0D3NgAMp5vXZWCB3UY1c0kYa+aaQHYSaWegkKbcdkUjWxt21GE
u4xh0magLJonQ9w6XZp6YVVRHCxlAcJ74wxtjPngqIPpQ9wyTvz6ozfGdpbNjwI4+/DGMJckBk7n
1aVFVayTCWaoNNLs+PrGHH3K0FUuoGkV1eDhi6QLPiNhmflFa2XY9npfTpV722pPVS1HXljs6dS2
rEMENR3cCiB3WlGJgoVorAiakYJoN5ryuPn6bI6tQDjp0SMuQe9cu4/vDJAXdQw7KUVB0OA4sPhM
jQYAtabJfvSJ/s+raPaMyET5ZOAkJfbp4+HsNobEHfGKTmnwa7l2dWze5HXw9PVZHXt5ENybS7oG
G4PDx3hscGnPJS9PFhv2dTop9NkD4xcd13JTh4b9c8iqBNu32Zz4VB1b8xCS6tTVSAY/bXron8iR
pvcpgUvqVVtIL3MCmpGMg2S+Y7k+cbRjDzzbHnjVBIiQg3RwNTPO0TKrJvWrEHdgTsrYzaAmkvf1
xTxAwC+1E3twLiZAJshfnzJRnE4dO4O+m293g/yI+77cSCiOVwHYRwIIGmt4SJZQga5s+ysxFeml
kVnQrmyEXWR3AsgNE7z7AmdgNtgMZbsuObW7VY5eeQATy5upgd4+eF1qTFfGQECMT6eLXmErXpR2
sYxpdrOLLfupg5kCXyCik1nAHEyHHuKfUz5HjHVBY0GwH3BT0kVysKRJmB9IezuxWT3yrjHYogS1
LI3YjsMPYoYVGHwW5fZQzL+qWQHlX6GoCjKG2NPL1zftyOVYGHFLXYFilar744umglCSdbultA+U
XzINBy8nuQX0VeFbDkF6aIbbExXGkZcOIJhiUtHwxfqkb+7rbBpreNM+9rFvRBZKLjCajGZmPS9Y
V/Eg6oFsW6Xo/X9+roqCnJOOFAXi4UqpL3Cs2m5Kn73apTAxPOHoukGWHK6iNHycbCNcfX3EY3eS
S0sbQFXY/R6CtnlXhrbRgWdKcijcSekZTRL8fjMIJ/dzk43018c78s3hBKmhND5sFIvL73lX2eRB
rUcxDnF/7GEkZ3o9eECIhUd2l/XvHAoEqmYTz4fo7uCDUFl63OYFWzTFKYtrIxOYrKzWPIs7RTmx
fB17RjVeqMWHsEieD57RHl1MAXOCvUre3XdR+WoY2IgAda7iUNyQIdb+480RCximC9WAZkKFeLBe
KiMNd7WZC39eaLOyNdyC7PMq+gAnDnRkYUZbLBOXRecZG8dyP9/dr2omml0O2AKCfXgC1r21Z3F/
4pHQ+DMOSrUPxzh4JnBzpYkOyMJH1aus9DiGX2E0xq3awQsjNgCKRyjjABvqymvMJHwoh9pCMcDA
prOxpg9KJ63rImbco4/IYEinXA/2lPmx1tZ7+PnRjeqEo1tMAIGDSi62hJIwm0rtyUULF+wiA1D5
LI8wnZUawV7CDO92diD+yoXSpADhGsJbehE4bKDG8CrBFb9BgQb9OYUGF41WtFXqZgKbjE6r16L8
osc47dupcx+XaeNyhdNNTq+IgALUQj4KpXxVDnO1Djrilts5hQuna8CXY3zUX1/eY88mX3FL4TlZ
aJcHzyaobdFOJs8mWsEXMbYvmP6vdE3aaHm5BixW/huvHTU3xR7te5TxB8czoqkQGvwEvxXR0nO6
HNR0N7TFieL1c8uPmHHsEzT+6BGYh2ku+phGmPqcwkdJelPBX0Y4ZP8U6QOTqAum0m5nqBAGixNb
Ju34cenSckXZXB8WZE6Vi7waDHoi5TQDDZRxCdW6dIPaXc7WDM7Z4wgjD9Yt8GWPZCGFCVfBQi6w
yRtIfY1kkHaaDLdcafXCDVCH8cBVW4wfjLGc5Ieh9GzUR/RAqTWHHhZYk96LNXuhEtypqd649myI
Vdomerpq5ypcJ/wer82qV4TfynViZ/O2GgexwdHF3ycgySUGI1lbkqU+Cs04dSuOrekmLCuI47QZ
NGW5ZO/WCNKQjLxI+8KX25eJ6dIKGvQ2Vdr+xJN1bC16d5zDwqivemDFzlD4tpHJbkG/wc2jaP31
63Lsg2hqSwiPyrwN9OHHk5EF0RBCrwufoROYYyDqbMafyjRCWNtMJ0xnRw9Gv5I9C5lLn8pes2Yx
KjLeFSkyc3ai87bXqw0yMASVbXzi8h1bCIDqLqEaWPY+Fb/ZNJGAi5TCJwzoRm0s0wUK8QSE9bWN
MW9F5okrqRx7Lix2SWxg8VJ9Skibmyrj+lKnJcRsYvVQ4ZLOYG9UevFeqUmRr1eidcfK0W5jOYAS
E6JsDsu4uLBDO90AEJoeoHPzRjVBqJ9KBT/681gQaSPRvyUq4uOdHsagkdKIMmcQ1avmhI+R2t9l
GsPkr5+oo8exYGhSUZqLb+bjcRosylGFKMdnJ1rRzQGrPEmDV3b1iQ/psbKV5hTuNXn5P+vgPdQG
Bxk3Aiy/RTgeNejchuKmLo09eK+rrBT3eeacaFQce4DfHfKwYE1mHWqwIee+NIzbsCtfIXKicDX3
dXnKQKwde37ZkTIko3xkL3ywL8IkruPBt3KWGXV6bqPqbSDv2e0z8Be0byHfVlLswqst1rFYBMeS
ssizapQ/Tt886TRVngJhN36nIlvG2oLZIGrru3CGRGcXWebmIFA3ozXYj7bBqrmC/ohqQmpGb06X
1mapvskDgCertD0wTc8JSAc8idW6peSL7R446KTF6y6f1LsK5SUfe9U48TQduwrO4tSlxcFzeziA
zWBGNAUiZX8Ggjy3s7JqZf3JqIwzeqZPbTwNJw547BYv9gwcgxbN1sPLXsG/mwTFkB8LR0Ic05EI
NLP79bQwAOfXLMLUr1+YI6fId31xGzsYcT7tLh1zsvNW1TI/hce/jurJhJ9EhTaRJfkE6nn20SH9
+PqYv/UaB0Uo2hugiyqvKFvbg6crlCbIP3aW+2Y+Oy6oDfNOjxQQImBiz6Iyyx4rFUZ+oiPZ+q1T
tiNCkvKOiJAWLdFWGgYksyd+lMLScPijluqGzQ97pk9733A05iroeaObOUDPtmC7UaVpmyaoG/A3
JikjJnFQmZGtAVWDi2Ymg/xaV7yvf4h2ZA1bfOHIMQjxY9CmflzDZKQRZt7GOb7lRGM0soibYy2b
bxBYFsYZt8vagYA2zvBZNKswo4msSDlzVNhB/fWgDfJmAoP9LdIpvAHRyt8oi0lVGniksE2kG5Q9
4N266HVCkcmS3a91M4lAUEu6V0tF60emsNZj1FmeHZ6pZardQaAcr3htcaIQzTU/RXbn7DPZ+g4O
PT2xMT92/kzA8KBby4T+UClCuw2AVqtx/lk63kX4c31oSfFTrEjR5utrfexQqC/RGizpOZ+2rQyd
hMiXz5JTapFXCXux9JCLtneiLHz6+li/79vhA7Z0fzV2r3wGD7f/hWRm3UD4nV+RVG2vWgbGOD5m
AIdQhHqvsDLlTCnl4Lod4UOoqhTeqK1EgpKWVduqIIfr9w/6D77hBL4B7dEiY/k/lMCnuIXLJfnv
v7yXtGzpn/0ZxLD7RRTgn//hXxQHx/zDoN/FuAVJHIKIpRT/O3NBJo6BCpOmwfJYMRI5yFwg214H
IctAyKKw+BvjYICFQKL8f4CHfxQnSAbphwWNpYNZE68PxSDTIFoYB+sIfIeKzHBLPZ+Z+obzFjHi
1AZeCQ8kn5oLxNHOGhIRdoreNhKxQk41f5dw9ilkmSl+01fSecBvX09Cyjd8mEr8qXNzAUzHj2qt
29twZTw9c8yzsiukO1EQS1AWoXTWxvaSEZCbd71djQ8JwvBi1ZWJtFUqUa7yBlCb2eAh489TNqoQ
cbFyYEEg0kXRwO8GE22EPg7IC1ODzsTLRK6zCG6wr1yNTelZXMcVgQ+KL1D+go6wU9fKzL2ig7Pq
UseLQvGrM5TB65IKhFdfJ26tFdNFUIfhemhlb+zlnxFgPah7DeYUZmabiSilrVGKEA+DukXaWDw5
5LWumyqNvRnYUzbWV7hj9DWi//YFZZa2yazcdiujQjyXmxw/xzrFldK9trAdf2q6+NYKo9LLFb6k
Vao67lACbRuqqmeWlVzVkwP1q8F3meNKXXV8M1e6zOQmok3khTF8z2ExRPdkHu5hu15EihOsFC2/
hfs2rJlbbh2ifCqSn+jeqAREOMQ8kggge2og40lOFJcuwaPR9pPbg+pfw0hvvRbsoZdNXejWhmSu
M7v7kTeQ1cGE7atCic+qmiQbjWyGcrY2EtPtjTEj8OxSUwJyZVlsu03fCZx9O5Wya6dqBXwskB4p
ycoVG24DjA64Q60bxw3oA4fMyRxDEfCoeyuhmGoU6I+EzQg+RoqxURtp8ppR1tHJG3T+7XA7dtg1
BFEVa0dJnqux0s+EBE6+CHI6xBoQsKYeMAiG20jrSN0VFR2ATFqnibiHG/Zoj/N5og4WvkxT30gF
uihFnqMtRoKX2UiemYfq2wTrOz6XYTECJNJeqM6rPkuJh/Tc8Hgm6CuOK3PgkbDrkH57gushTCdX
pRxzU+LNe3xZLlY+GUeGsRNqojxP+qy4ad2ckRj5Y570kS+pXa2TOJl8o4D4OjMQXcFhJmeuSIQH
WE/3oegCQCT4z5Uz/l6q1N9w8OZeaiG1pTQmfqucxJZYYR1Pu6NvzAQbTKAlD7VqhhcI5vONZv8I
nUbeo9wQmApN6Z7iJMcHZEa6R0pTfJv3qe0WjYkjMo2mbUUsxb1cAJmiOiTjkw+kR6DQRdMSYEuq
xbAGYWpu5rTLPdgI1roAg7BqVUm+js16XstU6mulsSP6P6nqEfQBPstKzJ2iYl6JQ7v3VTXctUav
njWY7TxJjaqHzsCFC9ZP81SdiFwzdAaPGYxYyQY6vMZI5IcpIEWglRSTN1fMG7Yflut0lN9A+Yu7
VNKm66Dq5L1CIJqxckxAzO7A/nJtVvYA1zM3McQX6VoDmrfhp3bnFm4h/kXpvMDLui1T81LS0x9x
jygrKQCH9gLSdmf3JBTPXM9qbgzfIo6LLBr5bQwi9iADm7uqn1WAce2dbMc7VKYmm2yLWLLauDWD
RKwHGfhx5IwwcIfFIa0DcFWF85Pkh9sYW3OgdNcZHeoVFGkADbH0ypB72mQ1eRWtdR4P/PsN4rjB
xC1S6EWxIRS+dvO6qbwp6ElfRWyIZDZ+EWU4ADKe75pSJVZ+ibDKwH+vBrtrXQUNJYpsmHV1QeoK
ENL6YlItgJ/qiyO0CkNgsvggGmI6VYxQueWQBCCtUIDC7NXFa99kAy6sKbg0kKVt5YyYE6JH0g02
yn6N0A3SaZtW3uDkth9p5G5k6jNz0XMQBMmuMcZHe2iIdIjN1s1ohew6OS7uEfE/ZQFTiKqyXs1o
wFEUxK07hNm9qnRnlt7Wl5Wt7mMQHiujLLOLBRBK4XOdRQGkOA1CWSDEW113xFU5erAy5q7c0s4m
ZsWYkrVA6X6+KH+3+ljb2DKArWYJXSUtenaonu8nffJLDIVns0nvt2e8hOsp673R5ojFPN+LXo+v
ca2eJwofoRHe+CodCCyCsJZt6g7nowz4tEqxfJqg484m0ezQi1crQoUkklk6dZURhelFuTC/U75+
A0XR+dZk/So7fDQR1pVNp7bDFuK4tAmx1LtW3jtXhLJfyyGOD4EmnR8+XFR49d3WIPQoD27LBKQ0
GscN7AK206YO6jaSnjoH96IgAEfD4Mla2HU7u59r1hpA41MQmFgBxngf9frADp1VbrAlA/IBTHg7
U0lBmjVjE1oDBrys0lAbVso2tJKnoY+N3SzZ91PbnDWpqFeVFL5hr7H2WZEFG8lCv6hXprKBFWSv
FQAbe7sCZVdi/CICpiQE26xLj8HArBU/YJUW7QMToqDBagG0g07yOEixXhH0IOxyeGyDPreWRAaz
SbKV4OnL7Ss8hM5QraxITZeXrExyo9F8oZaI45jJErX4oHVDoZG/ME11Y4dr7Ams3vSECd2IF0hv
YNxqem6Z9Xf8vsVc7JFKN5bjJvhqLFysSRZLUYZBsJ7r+uI/5fX/T2DDkmPAhv5fl9d3C7Xsv9yX
uszij6Fmf/2nfxXYlv0H0gHZQscCJMxU2bz9VV/b2h8M6w18BCiq//wnxZ9p3ZrxB1X1on7SKA1U
4115ranU5JDxECn9bjgzo/yf//4gxm8O/vp9arLxe+jxfjuH2on6XV8UKSaUp8PmEGZ1jDNJvExX
LWVYO1GqDW5RYK+PIPNvzELVO7eA5HnjEK3XE0xQxJcDWAevzyIwhFTQyn0SxNqT2UTTdWmqxR1E
/uCZlsB4Xc1YOX1rmA2/qjUiTOl4Gmcx0d2elRbl6A5jivcQlmLCV4E9hXZuZ1J0mSolQdUZaaX7
bhZQnYUThwxjJ5zRbkopQH+tT4o3hqcx75Yz6ZtUavQrAkLH6zQKdFcqxx6QpJC0fR1MQO25BUVC
fESkRrseaDLFKF0iVaqDipRQ4pS7XNP2w2xrO2eM6QgCk+6/yzk/yiN8tX3lKCBFah2Gtct4E5KA
XQlSBywzm6BTkkA+BoVZu6nZkoYZS4Phx2zarbU2y/kb/EKCsANjvDYLY4CgO8fBr9k0BGMZZWie
KlDq/Ln8sie9MpqnYpDTWyclxTpYosmHLijuq8Yur9qm7qczOPQhYMxOxU4XRBbSNNJG4cHIiiiJ
rwLSfTOCGF0LE1zCKlHAnq5kDRT7iqamdUOoa/WshLZ9HWQl87xxrmXFC9iLFR6+qnJj2WDAjZlQ
zSqvrlJFONdGE8XReQL0z2+4fpu+FFjmzZhkyygazqPOUTdjRMqAS7ZNeacowr6RdJ4WqrTc5cNl
+DmQDD4EtXK/uMHJaeXu4DJFDd1Z5VVai166m/V8WptWouz1hm+ryNJO92LEnQ1C0bzlnEkTI6oY
Dsici+91V6pPFfxuzXVmynnXCI3mF50ke832uCWuaJicm7EKI5ZX3blT6zi8GTXIrGtnrOlLGL32
rAZj0/AxkQzVayNpeLFnSsy0UYirr/ATbboJaKk+JkXsB5Zo510H2WPaxkEnncN36Ad3UDHoavJo
FzBKtQWLEGEapLjBC3gL2sZIiZcYnesK5qoGEYPkikKZ8A5TUg6hq2W6JK9IvyIPxTWJbdK2IXQh
dklSgiFxgsOepbiOINzb30WPvF5qnUG4UWVqAfdHAp1NRnUnhjVbeXsT0vNUOz8oa6ndtyZl5i4T
Yoqf1Kpx2j2NJAPZBo/PNysIpbtpIFdPTYMLK8/7s7gHVRKJ/DJwtPCcNM7Y+ZlAg4XIrDIC1qV9
mMsWyWtqJj/gPIjJ7Z6IV6alBiBhSjeyyV+2mpztyIUaHuNWjQGYkn7aJBFugaq9TTol8tiQqSZg
LhSNq5Rn6NE0aRr6vN7SfRFqwbas+aJh1NUAN5GVQpZAogoPikm4kVqIKb/gR6mZP8kx4uu+Uztv
wnF2JkHA3ZUd5NjJKW6hYJ23SRPswPI1bMvLcb/MzNfWGGdrvY2oVspxiyFNgh7BSkNt55JQsR1t
ysgpVsmirlrrkpy+uxYfKTudYWu3ifGo1MjYk67rVvPUlVeDLd8qNGQJv8DcKTVO5JHFEK76LKBU
rcwQYHXjNolRgFqumlckA5fyrAbfRZ0OVBIiuyvM3r5KgNiiNGB4pZNbdU1ko7aBMpGthpjdDkzb
yxhUzjbT5cX522SbSUkVijz+KyWFtBHX+Dm91J6/l0CfXJrUV3NVX7RDGriVumQTaGW9FUGB9daU
5Atc2sMVySY2AILyh8Nquy1ixV7HIK42fK8Sl/quYV6iCuYZbG6yvpeWpD7lbMomXNVW+FxCamDY
zAYmtabCUx2waRk4rqchEYMv52H7kHQ1mi9zkLZhPb51tZltpwhIWVsPyn2vqMEzGFspx3kR6Tsz
0eGaS0x0dp1ZDgi3c51OsYirjeOQ47aqmPltSdHV9zbRhC40b+umq2AAxDOfpiRvYigRes5TYc7W
5dSIAt9SOsfJ2hZxe+uAWnh0GLpD/GLwTnsoupwdW/woyrRMV/MYp98gjucbpUPeFMSqvcHj72xL
ory+V0MgPwH3wAfUL+EaKNouC1stKaNx6+Vabt/AYSguaFtJwILCRysUuewqjiDYoJnNSzI1wBh2
Y5sqe2NMwnMnBV+1Cgv8ylkbd5abqho4BxKhZ0AdmPmNVi/dHv3XpbZExs95tHipqyLeWmVg0w0A
aibVYebVVdhRS3fSY1vJzRNPXCG8uBvgd2v1srsrb8a5lS81bFXe4kMxu4zHQAc3A8LChYCgs9ut
g1UP7H9H1m7yqjV6/kpyMEiHSMtn+i8B29VaN6d9sUBY3WQShmcasfJQRl1/G4G1+AUiP1xXjrDP
RaA+S073RvxK+I3BBYZQkMxuoxsPhW5IF7xT2Iu0tF/1CuvcPImAGBp9O2rJc2B2P21VGFtyINvV
HDAJ0OLp29RPBGdkbAwtq34hXIjAGU3epeQxrmtFrV5DUs1WaSKV2DK0xO/VrihdlS7GeiZU+Dpr
zHqdNkN6UyjmZRG2xXk+192amYQ8rdSwX7ZzUY0PvAF+drn0G2kxNr+I97yfSo9SivqCXYeyGhCB
+paSzJ5BYqdYOcviSk7fUswIEPt63YDJl2iEFUH8oqbpvaSapacNQn6OVCv2y9i2Xmulvu165Q2Y
Gh0aqFqOZH0vMkX2hNHG2zGVrb0zBfN5JRP7aWniexnOjNScbj+QRs7aWVXrvhCkTYQ9MaXjlO80
kPTGxGYmMZWHeJjS84xnflXEbHcQHoElStrIreRkW/fMmMt2vNNn8BnKHBWgZdhfRcn8q4VF6rZa
V94F9sj8ppm51kGuTbTdiDsxTIhuU9HkG/xb+aqW7J9BqH5TRBh8l4WhXWGDYkZqGzdCaXmujJ+5
miu7eO4aEiXi6oxkx/KsE+qrlQ9wQpRfjZ2KyCMTEt9Z0RCRAzRv1ehAUGKBnqK3TVAi5WDdgsUJ
SRofko1M9XilFlZwXZMOVHPTEShsUepeRhOp3FjYeEQVO4TnP9JKUBLlUgO7PqaVeRswHtouuLxu
ZamEanVRV7pJQ0IQWYWGCY9c55N+LonGREc2P7YJkeIUm0Iprkqrxfw7OGfIP96MOGRPl+PskGQS
pZqrOYuXPTT57XQQkip/rjP89HMz3g8QICqlvSL6GnzR0iwyZ3BqbTC6JB6m1IA0NKcFHEIWDNwH
Q4uNBRagG+cFyMpzMxeFG5n1Sp0sJmdSms/XwJzSP+f0/5mrnJiraHiRmDH8643f42uNiax9P1L5
67/5e8en/KEzeXVMrFTIzIwlRvpvMLb2h85uj90gBqvf28H/N1Ix/uBvLMIei4EpMw82in+PVNQ/
UJssvG7me9jO8MUe7PG+2vMxJHo/IUaQaSzEan4hByEScvnn77RXttJ3M1Wk4YM/Bc4ZRSRghEI7
MYj+pCxBJsM5Mp5BdMqVWP75u6MEXS/4hoUBbFUEbWgnHNh7Y1A+F20/XuO81XbZTMy1V85t9f3d
/bj+c/f6fle73K/3p6jbHJyZli07XDaLi/3x4DisslFLGV2EulOmG6tuBq8f2Y+iA09vE0UtX0In
r5xVU8Sa18xT/DoicwKjVJual1E7Q03iVW97DMiakMS+W/KQGwhUkgvr3nDhYfF1CMP5omus4DaH
hOP9GydhoZ9FZE0vAC7yx5OQa73S8nZ2fDGP6hoP7bzJJWT6sTVMD0KTezdQoB6spZzYGEUeq++D
09nEyYQTvy92lp2mOl4vTLeV3M8sXE40b+AWZjs8zukG8Ylyn8dduyFHo6XaIoB8+/U5fBpMcx9Q
ACxqY8zcn3wJja6xT4Lxi6y2GrxaJsBu7OuJoiV5+/pIjCI/3XEUJ/ib0foYiE8+XiyD0p45Gkfq
GRr5E03NbWvaYl+3mriRDbadXx/v4CX6/YTh47H1xTj0WQmmKk1R5BLheH0Y1zesKM1qBhJ6Qjp6
5PrhM4X/gPidXtChd9upWS7IWbL9Wh3irc1Vq8C4+Wlj3399Or8x5e/bQLwx+EthFvDi8U0/XBSS
EC3wwDPoq4Rc7marURkA8MxMEzduyjWoCbg1GyxfbXo79YZ9jlIvBQ+pBLdRV8xnOfp1oKcL/tHs
+SxVSiwvJR0kxjCrgj39avbLPJsPfWhBf6ApQppUCFkPFGbIQRiNqWusWrHfqGbzBJc09r8+yT/N
EB/OEtsVIApEwMjBCEBdZETvFyU1IFlqrkdcGhRvZNEPOysMmp3EFmyDvEQlPbt8G7Na8ow0Y+c5
WYmf5UuTXanaTQqF+pIxKtCrttA8YRbyk0KSyaVBTfBs4cAhV9ukBB3UO8XBD7iqh0xxazNgNCCn
zgYiF+paEmNIUilUrwjjaYvnXkn68JnlDJ57axhXYacawGnL8oyvS+QDTVbXWmjGvgR+C8ROnK8j
Fb1Fo5X2fR0YYIGlJPcKRUTEr4XBz4g+pJs3abhD/tZfVZlCnGE/W/p5bots2weLAqhXdfiVgIpM
dliZS2pO6ad1mT62zZLxXtBPzifpynCq6dc0TUt7JGrXjIy1rRHAp6KwhGQ9U0V5kjVDXGGAco/T
O39iVJy+/S93Z9ecNrKE4b+SOveo9IWELs5WHQPGOI6d+GST7N5Qik2QEEigLxC//jwjCQfJ5HNc
taoztRebQIbRqKen++3utzeaFxF1UCEMGzq0jSdaHKkG3Xi8/Sd7EAYjew0Jet9xVtNlsdzfHLaO
dUdfGchwB35Iq+e1v7vL0hCXbLnqu+o2Gff2znLozYJ5L+gN3vTCVQ9eI38x7tnx9XpN/z5i/tsx
0ekp0F94G802M1rChbv0YhFDFkexKu1al3Ram9EFaUVFlEETuoskolpAWxt/9T2LLvR7T50ugvX6
xpxtij97qyCltc1aPdxSMUBHvyL39LHK/TJcrnfGRIeaeJodTMONZ1bydsk+hdNUzZzh1k6M94F5
GYLQjDGxg4tsaxhutI2jy8DTeyNjsyeAEelh/GdIhH0YQXnGq9lj7u5hRtoV2aXnGe/02Tobo9vy
KQ5PcVH09nRzij39EUrw9Si2tM072Jre+LAaDwGBglG+WGWjbBaIuoE0G8aqer3RacQK9aN5sXT2
C6hLF2/AWf72AJiuvDRV72faoRgvY+sj4TBXpxncCDyIJttLy/mQkuVzacSxdmPvs9112A+ciyiH
Kmqt0twpE20Y0xyKPBuyPVRUthtq63A5NJeRAGIWziRI9uGw6A1mf/U2XsFi9rNLgiHmEKgZYrxY
3RIR5DKiVeshJdC5GFjhaLnzfRpkWfokTpLe6z7Aw03aI0gf7/uFu9wl6ruM4juaARag6Beqvtzc
Hcg6Qk0l2vZ1UWjm1Av3qyvN8NUrO+K4WPQlgi7c2ULiDdPTjn46nu0R40w9+CfUZfgQ5+biE62I
skcLhs9PRh7vrteDQT4Nchon5US4b2K1t5lsU6AUHL58mtEflH5HAf2gSJZeGERE7USbAp/bB3qB
buHQWKsLQI2eoDHP1fCSompvSpeBzZjWdSa+cwYobmT+RKPg4sbfR5CxqWtatUX8UdB5A3pZ++21
s1GDEZS/xaRngfZuE8pDZsu8+JIDoES3aoHzT6FKDq0OzWLjSA9GZfahv+Dm0A5kaulqthmrOaz7
PHF8bVupPt6B1o10Ty1eAwokHw/OzryDaUi9LXwVUr9gBt/HhUpeF/02iXg6K3oU0PgufvBsMDgr
8u0Pno/7HJKN+L6nYl+soo13F1BhiB+DyUdjT/r2QCDI6uBap/xdUzFmVCu4X4GOfVoujWAUQCI2
Iiiwf9vrb0C2AviId+Y2uIR4LvsQpQk4og+qe6CVFpFQE90T85DbDeaXtYpm1weHtqAkq29uDQ+q
UzuJubl2BoA6SU/BaBkJ7jX4SMYHknHuRM7JqJ8Z+hgkVx+Tib64O0DIm9B88MC/0Z1V8nEBPwIx
RoOVBJmjTvKcwvNZzxKpAwZFFsM0WNKt2PH6dxqKYXgIgZw2qX64UpfQuTg2nQywVfo0G7Uc/NZV
fJ1byKtmeMUXbOD8g5/H6PVI314vqddfUZ1k6hMNZvLJLOz1X6dx1Lsv+AFv1CP0CPphb1l24fX/
3hFTXFzMLC+9V+0N/wfxxX0M/jAiy1X7RIUN4U7AS5uGb5MEQnrRIVg1Xvf36iTdohQgZDYoOtqa
lxtvu5+uA10kRS89mk/OvHEUZu+1WU8f7lIqCvrBrj+2fRXvOnRAVbxFPok3eeFN2H47eIhp6OLd
xMl6myPN/fQi3YdZcZGu6cYQG0BJ9Ltc9zdo1iIhJ2mgm97tfqfv14f/s0TA2vMWeXrjMgL5LpvH
xf08ger3yX8Tn76lXCF9H/3el46O4fmJ6jTAH7jAuqFZ+KwNF7hcVLni782xclOfpgxzujnppAHS
GAzAG+YhBiV8K9Lm6o97dl/BH1AJYtLMRgwsen7wZJO+tQ3ff8JqP7//ne89wUmeJFW11aKq8OrT
jv7KLpjKwCanEaqE6inxS053YdBXoNFwbCg7qs//qV14ILcxFdK48KPwFNooKT5+RhJaM3yVBMNR
+jhmIo3zrCQ4DsAHtUXke1V7gK/VLUnQHBPP7Gc2wX0k83nkk1rmP6S86qfjYJiK8BL1wVHccT1O
BYEKZ4VSH8F5YZW7VJ2/Lh0HcCfOsNQuoBQ0CjA5EYKOjMFTnu4CfePIRFYNQIOuyUAfV0Ty6Q1b
gUXCAg5xzj49+kax2B/wv1obdG0TkF9LdhdMTenziAawXLULgHenMoA6AOME76QmrRzV0evQSdC4
tyod9fsXA2k8lkkNp+kAuojROgnkBpmmwGcBMctRHb0u7QLrbydI/aqRwIlAFhAqwdMhxvPrEe4z
oGqRmCRG52RBMKW1owW/ugumpRjIgaCxqZ6yJQuOqYD9Y6DXcYkuCQH8OLKPj30grB8B3FaP37IU
B5bCtYmJdLQkuycEJg39JC8HU1VgJyAyA6Xg2aNADAhiEltEj8rROYVAtZ8ubSCoChxmgvGtHq2j
YNsKSDhJcye71C1bEdYTkeIpZSaR/klggfJ+IhrlaF2RnAhidzCI27VvxS51bRc0eZOZMKoFCQ+U
P9UutGQBQwFaUwqaha0gBpdHx3ZBFKxJyoJpoxdEyILi/HK0HQddVUgFFjkn1TZ1ThbIAarezO9b
S8JmtMmHpsT7rCjYKEcCZPARdu9uMChKl5UBVRHUTSKT4Kw+sE0F6JDapdptEJ24u3USqvpnOaU4
UDjiMMVC4FqOljogL4JEewKlVuduRvI5RP6D1ONjH8DwJnCSGiXBDzt1mwaOws8AZxP9rkbXZIC6
Y01WG3Iz0guB3BhAs3Pa0GYXBlAKi2KLcvxTeFoLCPqKKnKCZY0kfEeqSUxotlt3AXYBbJUCca1v
xMpX75C/AB+CtAgAF0JWg635VdBPDwLAsmnB3yfYAsvRuSsBcF1wD0upA2OgkCSG5YMlfE4bOgOF
9AeIc4+71DlADavOkHUddWqrRDqbWcMDz1AUnV3CZSLLt9qlzl0NOI6OtHlgKJB0WXQoqK0jnrJx
IoT1xIHBgqh2odr2DqkFHeo/WVngRBiWDYZQ28Fqy2lykAWQJJuz11W9QLKktCxQHggXEdEWCCLF
aMmCYxCMgXsaLt7yY8Hp0S1TkeCjtF4g2gKTCe8aepJytHYBEkaF6nFs6kGliLt0FkyOsuTtYBoE
X6ELgXWokvWWsQiCjdNYpxJ37P0bJkUgks8PpEhvLqHzao3Y0gVltI1OKNB3dU7+6Ygh8pXlrANw
dQ2CSBRi9f5buDo1yQJjI7G4/rxz96JhlTyaUrtg4hbTOI39rJ2F1inAZYKkHvsB2vSjluiWLoRm
a1C9mt/HTgxVgTUblY+BUI2mdeBoQK7k1cKbV33cOfAA60Bc5lKyIHwmHbfhyTt+LguiBB9woUYX
OqcXoGKWjTFgIsHYRS6KwTtuWIg2KRiCydCofabOyQAF0rKXIkYBT4dHREFFOVpKURiI8PcKDr1K
HXTOcUQ8pQ1EIQPEXHELWyJgEV8iyf8pC6dzVwKukiCZlFMDGAaA5fBGnI+y0V1AsfoASNTIl0LQ
QfOQdyS7C6BodMLETagEve02O5gPWMdUg9TmAbLSrYuRBhvSRhJBBZiBuf9rnddOPiAZCUJ6aFHI
yipH506EIJqRxpVxlQBmYer9RnxJVRVOHvkJ9Yb/lKv0E196Snkdev7qsUx29efJuZzYb33hmOT5
/PM6wbNkuzwhyCm/KHJfq9+uQFnx5z8acG2ZhHry4TEp9fSf1w/4/KfPLur4l1f+PHZJji/Kxy3q
Zd66axJm/7NyP7tr9zT3ssKKv67k3/9qrPNEC/xg4iRozSsqyaTnjf1D1GQ+qhIl5ScO3DBxk+MS
xWus7n/ZmYfuyv8S0dejsR1Vap/03NEqit3H6HTVVdhLfuYwnD+kPvx6jcnLuKrs5KP5yt258fx0
5gqll565ToN9FX15NYxgifnc3PbKoJX9FQpKYv+x8T5rZFl25sk8ihfNJdeZf7IzX7Hjvn+647RZ
ET1EZSeePrpeQwA1k0zLF5gXSmwoJZsnsgpqSi85fPTdlhapksqkZ452TbGo4FXZaV8/101VPEd6
YibIHoLi+LpKtVclWcpOfRNRDPdsmytwQXbuN64fNrSH4Cl4gevljRsXKzd8PN2O2gGSX3KSuA9e
lszTtCHTcLCJHHfp+f0HWry5zTqKqppEfmrugqTN6F0locrPnSQ+/9H66LgHpQVVwS8vMTsNStpT
i7iP9NTQcbR0CP0nB478zLfzz7Hbsp7qJHjZRd/Oc7d5b9UOrvzEu1dX7nqTeH7zWq9jjS8x//U8
TuYNTUXYRuQ5vcTkb+Z7/6FxjdUxoZeY/K8oDo7LLKW7qnWTnrok2z/HBlqnvbzMD3ybzf/bnKZP
gMn3nIQ7Wig2tqVKaZZd9V2wwiJpejU6qa0voGTv4vmiXapWRs5k1/x2Hob0As3dlptQ5zfLTn/v
RY/zV9Pk2d1WQRqy0//3h7S0kpJS/cBzQazBCNn1v2f350kyb5gUdVK1/Nz7pldpsGggRdl5/0xd
7ziL0Cl1CFN22u8QTUm+ww8+nk1LvOu4o+yiP7rcO1DmNY8maYkiE1p68nmSvjq7eEI3IGHS8/vJ
Q0ShfsNyq0OR0nMXEbWhi+MiSzmhB+UP78xzSNNTnfRz/OlY/3zunzXBNfGNh9Xcjf/4HwAAAP//
</cx:binary>
              </cx:geoCache>
            </cx:geography>
          </cx:layoutPr>
          <cx:valueColors>
            <cx:minColor>
              <a:srgbClr val="9888F8"/>
            </cx:minColor>
            <cx:maxColor>
              <a:srgbClr val="7030A0"/>
            </cx:maxColor>
          </cx:valueColors>
        </cx:series>
      </cx:plotAreaRegion>
    </cx:plotArea>
    <cx:legend pos="r"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CC62F92-4B41-44F3-B211-E23E6BD0C4B0}">
          <cx:spPr>
            <a:solidFill>
              <a:srgbClr val="D5D3FD">
                <a:alpha val="64000"/>
              </a:srgbClr>
            </a:solidFill>
            <a:ln w="9525">
              <a:solidFill>
                <a:schemeClr val="tx1">
                  <a:lumMod val="95000"/>
                  <a:lumOff val="5000"/>
                </a:schemeClr>
              </a:solidFill>
            </a:ln>
          </cx:spPr>
          <cx:dataLabels>
            <cx:txPr>
              <a:bodyPr spcFirstLastPara="1" vertOverflow="ellipsis" horzOverflow="overflow" wrap="square" lIns="0" tIns="0" rIns="0" bIns="0" anchor="ctr" anchorCtr="1"/>
              <a:lstStyle/>
              <a:p>
                <a:pPr algn="ctr" rtl="0">
                  <a:defRPr sz="800" b="1">
                    <a:solidFill>
                      <a:schemeClr val="tx1"/>
                    </a:solidFill>
                  </a:defRPr>
                </a:pPr>
                <a:endParaRPr lang="en-US" sz="800" b="1" i="0" u="none" strike="noStrike" baseline="0">
                  <a:solidFill>
                    <a:schemeClr val="tx1"/>
                  </a:solidFill>
                  <a:latin typeface="Calibri" panose="020F0502020204030204"/>
                </a:endParaRPr>
              </a:p>
            </cx:txPr>
            <cx:visibility seriesName="0" categoryName="1" value="1"/>
            <cx:separator>
</cx:separator>
            <cx:dataLabel idx="1">
              <cx:txPr>
                <a:bodyPr spcFirstLastPara="1" vertOverflow="ellipsis" horzOverflow="overflow" wrap="square" lIns="0" tIns="0" rIns="0" bIns="0" anchor="ctr" anchorCtr="1"/>
                <a:lstStyle/>
                <a:p>
                  <a:pPr algn="ctr" rtl="0">
                    <a:defRPr sz="800">
                      <a:solidFill>
                        <a:schemeClr val="bg1"/>
                      </a:solidFill>
                    </a:defRPr>
                  </a:pPr>
                  <a:r>
                    <a:rPr lang="en-US" sz="800" b="1" i="0" u="none" strike="noStrike" baseline="0">
                      <a:solidFill>
                        <a:schemeClr val="bg1"/>
                      </a:solidFill>
                      <a:latin typeface="Calibri" panose="020F0502020204030204"/>
                    </a:rPr>
                    <a:t>CA
$451K</a:t>
                  </a:r>
                </a:p>
              </cx:txPr>
              <cx:visibility seriesName="0" categoryName="1" value="1"/>
              <cx:separator>
</cx:separator>
            </cx:dataLabel>
          </cx:dataLabels>
          <cx:dataId val="0"/>
          <cx:layoutPr>
            <cx:regionLabelLayout val="none"/>
            <cx:geography cultureLanguage="en-US" cultureRegion="US" attribution="Powered by Bing">
              <cx:geoCache provider="{E9337A44-BEBE-4D9F-B70C-5C5E7DAFC167}">
                <cx:binary>7H1pb9zGtu1fMfz5UWENZLEOTg4Qsrs1WS1Z8hD7C9GWFM5jFcdffxfVLbtFK8qxrnABAU9IIkjs
EmvXqj2tvavy7+v+X9fp7aZ+02dprv513f/+NtS6/Ndvv6nr8DbbqIMsuq4LVfylD66L7Lfir7+i
69vfbupNF+XBb9Qk/LfrcFPr2/7tf/6NvxbcFu+K642Oivx9c1sPl7eqSbV64tmjj95sbrIoX0RK
19G1Jr+//ePr2ze3uY708GEob39/++D52ze/zf/KT298k2JSurnBWMYPqGSUOoTLuy/x9k1a5MHu
sUEIObBtbknbss3pi9y/e73JMP6POhqLfHP/y8cmdDedzc1NfasUZLn7vjfwwey3wl0XTa6n9Qqw
dL+//ZhH+vbmzZXe6Fv19k2kCm/7Aa+YRPh4dSfzbw9X/D//nv0CqzD7zR4o8yX7p0c/YfLuj6eW
4BcxMQ+kQ0zTtskWE/kQE0kOHEkcgGZun/P7d28xeVc0kYo2z0Flb+gMl0nAV4iL95K4iANqcduW
RN6pwqQLD3VFHthEUEH4DriHuHibNPqrqPNoc//7/15d9sfOkJlEfIXILJZPrcIvaow8ME1H2JRZ
j2qMsA647dicEWf73Lp/91ZjFrfpptvUt/e//e9x+TFyhsok3itE5fAl9YUe2NyhDpcwZtPXTF8c
dsA5Z4KbzvY5u1//LSqHt0UdPEdZvg+cYTIJ9woxWX+5X5fH9uWvaQqnB5JJyhmj39d834ZBU2w8
sez7eMC+f/cWk/Vt9+ZLUSf3v31sRo87/B8jZ6hM4r1CVI7XT63Br6HC5AGciuSO9UMT9lFx7ANE
aEIiUtuiNrNfx/nN8/z994EzTCbhXiEmpy+oKUwcWFRQx7bo1mc4D729YwETIQQj7FFMThGiN9fJ
8NQueVxTfoycoTKJ9wpROT96ag1+TVO4ecCJZREpdrHvHBV6gCdMMC6+27dtrrS1X+dhVDw1m8cR
2Y6aoTGJ9QrROHtBDw9vgngXHlzsdGDm4QWSR9MyGXOQVu7DcLZRanMdNupWa6R020f/vS+ZDZ8B
M0n4CoG5eElgTKSIyFR27uSn0EuIA4c5jhR7arSPz8VtnqshbTfPSlYejp6hM4n5CtH58JLu3jpw
OLyK6ezwoTPXYh8wzuiUS26NGNRqH50PQAdkyu0z8pW9oTNcJgFfIy5/3q/NY+bj15wLI0gTmcMd
8njCIuUBQ+AMrfkREjzEpd88w5p9uL0bNscDgr1CPNbwin9vzn8ND84ObAepiGTWd2e+HxbDvVgC
Wb80d4QM9GgfjynlONpkpQqj5+T2s+EzfCZBXyE+n1/SywgEY4RZwkFqMn3NyWNqHlgWOACTbxVq
Zsc+b4BMHugiv8ftMR1+PCTbHztDZhLxFSLjnT+1Cr+mOcw5kNKxLJP/8CD7mkNM68DiwmH2jHPx
irSoNzfPiJF/jJzBMcn1CuE4fvdycCBrIZQTLPeuyiJnDl8eEO7YzHJ+8Jf7huw4TaO8iJ7hW36M
nKEyifcKUVl7L4cKgw4w5IoW2+WSM/MlgIpjMce2t6Uvc86FFbUO33ibugA6m6fm9bgJW8/GzxCa
RH2FCP3xgnrDkM2j+kgpnUEDQszhyCupuYvEoFD7CvNHuvm2yZ6ByfeBMzAmqV4hGKsXBIM6B5YE
9cJ3uf5PdD494A6IF+rsPjBzLSt4lujmGZh8HzjDZBLuFWJyjPDkxSJkemAKbluC80cjZMkOptDZ
Jubu+cyEHRfdMwDZjpqhMYn1CtE4W7wcGlPUBc4YRciH7l3YICUJ+izkzv3PNONsUw/pJr95aiaP
u5AfI2doTGK9RjSOn1qDX4uBOT9wwExK4eyq8c5DVEDgg7aUSF12z2e6cRZdh1GweUZu8mPkHBWI
9xpReUHui0/cloQTuecmyUNUJD8gEh4EPUn3W2HL3J9FE+lV6GfYq72hc0BeJ+m1Prlfm8cS5l9U
E+QmDAyKxXak14yMFPzAFo6F9rZtji9n3UYTS3JyW6vb4ak5PW6+9sfOkJlEfIWqsj57ahV+DRn0
5nFKGNqJdvkH3MbDJN4+IKYD8Bwo0X74O63r2W0fXT8jj98fO8cEwr1CTM4v71fnBbSFoX/CQS8R
s3fqMMPkjvJC9x7Ylfu37iqP9W3wHKLrfDduhsUk1CvE4uOH+1X532OBrgmG4iMI4B09PLNcd72r
An2S1J659o96Ez41j8et1XbUDIdJoFeIwxrtaS+WhICGR9PjhMQ2CZnhgLIJFGKqmezKXbPulfXt
t3qjkmc49h8jZ6hM4r1CVM5elgJmtkBD0Y57N+eoIF1H94ogdOfYZ6icRUoVTR09tU8e15MfI2eo
TOK9QlQ+/fHUGvyiT0dXEaGOBDRb/zFLSoRzMFXtLWnuns9SxU8RWiKfVZT/MXKGyiTeK0Tl88um
ijaTCIHtHRMsH3p1RyJVpCC/5OPU1udIXRe5ip6RK+4NneEyCfgKcfFe0MPzqcBrEYvdF4AR5+5H
wAL8MEOHMaEz4+UVSBavdXTd6Kd093H79WDwDJRJulcIytnVU8vwiyYMi07Rbf+9VvWzsuCwEEXp
cVd7nAVfk3uY/inL6KlJPY7Ng8EzbCYhXyE2C++pZfhFbMBAmqjrEsZnmiIOTIJOCbS3bP0Onu9n
jPfHy94Uf71BJbfJvj2n8f7xvzKDaZL3FcL0BxKul4qYkdkDBsdkZFfvnUUBErEZk+hzve8Hn5m3
P+pkk6vn9Br9GDlDZRLvFaKy/vSCqCCfRLcK/14PnqFCiH1gWygIi13fHrzRvg6tb9vNc+pb9+Nm
iEyivUJEzk/vV+UFMnxU6B3GUeDaJpbzkqNENA0CzDTFLlqGK9pH5DxJN2HxnDrwj5EzVCbxXiEq
lwgmX8p6ISqzqYNweOdK5ExPprY8AhWZjg3ffbH7d2+ZsMsQ53bfHKvnlbwejp6hM4n5CtG5Wtyv
0P9eZ1D24gzHt9AZuV39WesEWP4DykzUYOxZDHBVNOhnWWySZxVZHo6e4TIJ+ApxOUVE+VJag+Iw
dzhYMPTc333NchnpHDDHJAgKdloz449Pn+nx78fNEJlEewWIPD3FfWwefPJXb0GQ8CPoY8Vh1C02
sFj7eSYYTCCDZsn7Av5Mc2Y3FPz9tB5PambDH0jyf3T9wd9fjfD99ojFRm+Wd9dO7N2O8PTTO3Fx
DcZs6FM6tV2745vf34JtgTv/fpvF9Dd2A7duZP9I/HzU7Ubp39/i9gpUk9HQb5k2pQimp8aM7nb7
iMJO4mwSvJTp4Eg/hzrmU0Pe729xqskkAkUeUKdSUriyt2/UZBtxXQZFyyD+oHBwdoMJXMPw/aqP
iyIdUOD5viC7n9/kTXZRRLlWv78leEe5/didgKD5bNCvqCahEQGNUxxhfnm9uURP9PTp/6dHVpRV
0/TrvGNy2XZ+WLoFi0XiJaJr39uGNZzEfZsnS9NM9Bdd8PZjwlVfuUrm1ee91XtsNjAw89lwU1Kc
aeQmzm3b02z3ZsPzoUxk2LRrWuVkHSRj7ruNKOzQ61tdSLftePNFtKURuXXm6Mqr4joJXH9Ugns4
a5TfSK3Nc/yNsFnQNCUfR8twyOFgW/4tGQzSr56eMYXa/TRjW9iORDAiTIeasxlHIgS2g16z3gqC
hd2P6ceWo71gpcVQWG479CReRMJ33FHYQ+QOickOs7YeyKJuC30T9koRLzJKa6Fwj0vr6iw0W1fU
VhIsgyIOL5JGnmRKhmoB0yE/qbA6TdLO6peRMuyzqA7b7PBpqX6GAXYI9C9FYYvY7E7oPRjEYASd
UaZqnWtffioCsF8uTyi2Rpk3/UXX1/Kq9En659Ovnfba/l4URAiC/j2J4GD6zzStvddaZh/wUgX5
OndGsiZJ2KxzVXuR44dIVL6r6SMbDerz05ukSdG45uBsB8iKh28qcz6MVR0Wa6c0+abqijo99LUz
UDcpw6VZNenoMXNwCi9mVpf906aZNsVDQbFRqIUz8LjLA9Zh9nrURKIwyLNoLarE2mRxY20StC6m
h9aYqaVdF4U7mID+sEurjrpVUohbnUp13MmBv+ttVpse6+Ii8WKRZx9ZXVK2CJ1huC2NtlyYxpgJ
z5IFr49AOI+N+/TqkZ+Bwk0XMBuoQFNUcDhs2j5Qpt1YuWX5xhlp/GwT1VoFLjESnXOXDUMenHRh
lHwLHFm+68cqXNkF7yOPklb8pcU4Ft4QBsLjRdzeRjUTN61VhgLdGE9BzK2fQJ5OsDExVclxlYAl
4FH3Z2nXTmTWoWZnMa9KXzoLLcPxsNc9kyvdNo1X95X5vs0Gq3HDMBReTfJDRevyMOUl9ZK0yi7L
1Mp6V6Rd8LmLs+J4UFq7pVWVH22VOAu/yn2vKeI4ciPN4s71Y5Wvu9JQ55UxsmUQEBm7xujnmUfb
MDuybJ1e0ji4CIac9W7aiGqt/eqDppnBFnZLsZDRQGEbeDOOrtk58bs0tJwvvtnwk9B2yLsx6Fvp
dWbIM9BoQ3RsOPWQud3gjAvSWcZijPvrUlX6qjENEbpdpsXKV1VzzH1KP1Qh6ZJDXxgkcscw8b+h
4FC3bpRXxtcmE9miLBU9Toq8PCaVTG+itrSh9yxLriLp98JtKx6c1H7deAPW4ZDgmOF51WX9knd1
tSKkJ+0ytQQJvLYLnMpraegvM8XqRVPK89A3AnNBSKGP4Gpo5+VmbLuOFumffWaGp7SW5ZXFtHXY
yNigK2Vn48axi3qpzD4eV23iBCuj780NVWn3lwrK0vJGqs3GzQPaBqtexwWUo+uWQ9A2zqou/HCR
apYd5fioK21eF1jorBVurOLY8ITfCVcUVj+6XKe+x7SRZ4e1nSwD3gzm+44RDtaxNlM3xk7SK6Y7
qQ57Jvp3djKOqf++6SqdZe4QpUNe34R+SOn4RXVGL7LQlTVMeXFNhyzWrHYb3TSludaJzpL+REbV
eNjKRvvHWR1FpRvTtLgyhcGO44GxxmuAge8OlSl7wJU5ziL3ffhDnSZdtbSTLjC9OtXEPw8r0xbF
UTKILlwMfSr1O1tphh3V+QVRndfAF65sI4z98xaqYwde5ZQONhxLVLbK06iWblrBefnLvo1sz/DR
tmi5g2/m3CuUn2VeKJvOX3WpSLOl8hEVrKw8yEbPGS1YzJwmvPGysDZSt1VDoC5UZGTZsggi5y+j
aUVkLsyC6sOIO42ztgw/8E9yJrSwYi/vVTUOR8qEdQuXZRCKbOmrdqxWslZ5tBpSOxuOTKWy0rPo
kEae6K0hPayjKjI8wEo/G2U2kgVjdpIt8K9pnKexaSgseZ5/jrNMZsesljpdJqG2L8dGM7aKjYKS
07ALlchdEdJQH/p1W+ZXcMbsJA5GmqyaEjNYFjoNxqVD+lF6TjyU3VnmDNjaBlSlXviENCc1s6x0
EfgsaBYibwFnJBTik3yM2XibJkzaCwcTyBZsyMLqmJgRPwoikdgeTZKKLaIi8hdj4yeWa3R1KS9i
v4u5x6IqHt2sjEfj1PRTviKlH1iYrhTlkgzhWByHEemCZSJ52LnT51wiI5lj+wSs8vouMkZX95Hx
tc6HYjDcCHpE12TMozFynZYb7MOQdrRZ26UcikUuK31mNTlcUqBEggEyw7nUlR+FJP8ykjQPT6oh
S/uV6qwxOiU60B94TK2N1fuZ7zoEm3fV5L1gS2WPESbfkDhbpKxKlOd0/jIiUfUl7TpEFnEQt1fK
srtvZR2yo1Z0gb90Esukbu74+DtWWsT9Kq9bsh77kvH3SlvkA9EGPtHZhnI8TQbRL1uaxdFR3VPa
HeciUPQ8MoT8lJvVtDnjuFKHIlWhuugHrh3PrDpgE3Y5JlYoGN1TeDD5CSkydncGK1kv0NfbF8da
SZ9exHWTJJfUySU/7nncNWe611PwGQ79hZUYdr8sugyvLopxbN2eZno8NBMxCT9NvYN9wrzKjKy5
lUOKprKwVGFSJKMnkxaqU6ZBEr3PawGVrxtEBQGewaZSnYfnFeFDnbusDE3A3dV9c5YZYancyGyq
ftWbwmTLoa3oZDSgTB4kggHpJZniZJ1nn3zK5InTRpHjOqGVYF8Mgb3pcoZp9HU8XDLdm+o0QJgb
nxZlnsRXDrzFocpNsq5kUH3hJrUrN+RhRE8KJ5DNqR8WQbsYalF1CHAHdlhSLKtnimq4TtLEuugb
ZRZHlTm0yefOzgJ1lPlG9tcwysmGRFUaLpAHOGwZ0SFUq9LO5GfD9LNV1pVB5QoOMzfUXXgZFVqd
yiyJrYVFaxrA7KEDzm1DKj/VsdEGy5TmUJPR8Jk85nlBqtsMBnk4wb020I1ustjL2DKwon07tks4
ma46JXVDbc+XqW7haVlrIvSu4q+1bOUHY0CYfjJKXZMbrfJBuRkhoj2OOoo/1WckHD3eBXZwXAKW
zjMSaa/Gom31WT+I9CpuVeU6Qh3xrG+to7GzAU5iEjUelmlSFGe53fN3hjZ5sQyrPGtPg6ErQ8+x
VBZ+QCSibkyZw4zAdKrWTULVKVd2rVPBCwzVVRpUJPqTFCNzWndEBDZ8LDUzJP6Y8utlKIwkODH8
svsWBqbReqlQdnIcSZO875Xhj4d1U6loGY0NNmlEdcwu+iQdrXVml2nqVmVr2mechLz3BkQ3atmF
JVDrnDwK3HoUGWyHUumS9KyvF21KnfpwdCrs/oT3gVgM/mAqzy+VXX3urIF8iMMaew2eTn7CXs/U
RS5zAgNLSxmvnCy0O7dvvlCn6RziJkkrPlo0r7pFZwWan3E/ddrLyleyhnPHjl6WEQOaSByG/l3E
dFK8E3UZsgvam6l97PeFhFx9bwRnSW2U3SJTPmwGorFGn6Wpj/nXMglWKnSScNH1pnk8VBx6P9i2
iFzuhwL9qIhKd9zFLvPYJuDXRTnUURDurtv8/uN/PhQZ/rkb8+OX022dP35C+/72ms8nP4VLxiYe
Qs0/NM3m+9/CZHazm+iLBz/8RKX8DVmyvTX0bx7+d0zKlNEhi/gewP9EpdxXoH7QKLshezwKCArU
JLdcyXQS8juPgvxqjzgx0VKGxJVb0EWC1OSeOLFwQ58FSsXEzRfUsYj9S8QJndKH/SQOd2NMr8GZ
GrhtKixMaD+9CDUHLVKX7Ez4SnwaOm4dD4wYtWuNqbkYwqyqFn1ZnCABrYgLa9QuzTGADtlOethQ
Vb2zENTTP61wTNaFSOvwtOoRmHm0rHpr0dR8+MRa3v6pk6xe6GAY3bAcaO/J1mkDt9SxXvR2mLeH
TTeQy4ap4kve+u35WCNO9xwj7xo3GWsxupVfd6so48mRqOPMa+qkbVxRDvrQlpiiW4Zxn3hBUPB4
YQysv+DDIOxV2DtdcCQ5GZtFn8Tmt7hJ1eCmQ5LcVMKozqPAapF5IPg/9/0CSWAV+JA9K7MhceM+
SsRxMdR8XI2k6ctD+Fg8Zcoq6UnjBMNFFVrVcBwYuRUvsmzojRMHEyxOuT8amVtUWcbeU6cs3kse
B5djnLTnVTrFNyLViw7RcOD5qmgP464WR5lM88qLeTEGRxGyvIvaaZJ8YfC61+UZS+hHXZZIP8tF
55uFro58YkXNYebTgIlDx8phCEQdmaO56OOszk0vyZ1+zcSY5cTTQ2scc0WKJnHhl0Lbi3HrQA5e
LHJSI+0/qzLlil22SZ64NaojpetYkd/262QbUmd38XVZBHW2Ku/i7mYbhFt3EbkPdmrVbgN1axu2
V4iY9TsFwx0ugm1wb6qO+MiRwtRfVFy108YR49HYx9aIrCjuEjfJ7C5tT/Q2zSC7rKNWqu3GzE06
2inyZ7BNUfptwqK36Yu1TWb+v8Hbu/j4AVF+X6mZmFXKwRT+vbmb8e17Vm8at7N5tn0gBdIV3G4B
poXwHzYP1/JMTZywhbiYBBfCTvzwzgKi9MkQ96BSsGtK25k/gr4cRnFtmSTolJa4I/ZXzB97aP2m
NxJqgjtm4AhxHIFO5MseV5eSuM4RIlu3DvF1I5e05KWRembZRuMny2rKZMON2lKrvBrUwBea9lbY
e0bhm9+CvOa54RW0T8SJDK2hWSTSyKujTmapOgPlUhqDWyS9VX6zEh33xcKw7TRmXgAyityKvhia
yzTsRbpxHKv0r1nGKnsd2FFVMsRoIEZTj5dWnZ2HxNRdvghSq07AbHdWlr0jYqgw5SDLyHBKM5bH
fxmqLTBmD9Kdr98n1x/SqNzGkSYK4gk3Lkw39qId7eEaCZJFTWiHzq3fFXlcHemMp/wo5a2CuRpV
oKPOG6MSV/amph9R/x9oRoL26j0PhfdPzdVgbxkO6OD8rZye72GEpNNRtmlHNzFJWBJ5umAWAyEh
qVHFq7rvglovwJAFPHQNboxlftFxNijqET7aHTvRcC8qcYuiYjVZoxpf4dnTazSnElF/wCl600Lb
Cw5LgFZ8OMfEDitsDaNdhyoxMLkx64T9tVRW3rwfDKfhOIH9Xc0eweSx9+FOkm2RbbpW4eH7RN+X
aI42m/WY1Rat3D4Iq9g1iySyCrdWOI35a+8DoT01IqBlBz0i/K7gvY8B60AMgAmI134ctMYVcqrB
pAuRpMiMc1UJiPz0C6cF+xGWQDDk4WC10d4N0nPS84cC9mFk0LBmxo1t1C1eFYwiENUqdbhmppvX
2ra/Irf29fHT751t9um9XKK4jJMwFOWN+XvLZihEYTDnJgAvoGy3NVFA+DME55iDgYqjJjrPfdx2
r8G1Fjgv8w9iT5TzQ7HB5eMGEypBBOOyhtk+QiASGWYfshtDpKJintWZtrWBZTL0cTFGIl1HBikI
4oBqaK4SZZpj6OJuoBSL8vRCPNxhAMCi8Pwo9U0tqNRiMwC0HZnxkOT+tS/H3KoPi6rM/GFp+Kjh
DIeDU/dA5elX/iw8GsJs9CjhOnZUTvhsU4ci9FPsq/qG2x3M5mog9oi0yqq7RnEEKD63v9YNVh1V
O1tAvwqk4zXKfVFhlt0/bAQycw1YADSAwuzA8qHVE3TJwx0YyDG2ZKmNb7gTS2TGUa/DycJkfRHi
Xv0GhNbIvShDNFi6PcpAmJUVmWFzlZV2PHi5Qer8SmYhYrBFZRU1vczaKFffnl6zh9UBLnBrlIkr
C5AloL0b2jIzzuAxndqsxv5bX+sam8BsEhOLZfYdswzQIQzaWlKQclAa3RXTt6gMml9dLHT04fYE
ZuLIBapB8BUPF8upqNKDsotveWoZcIox3MHYoWxo6sE6Zb4FR6oCROwoE1k5XFRdZjWxjhwDlEfi
ViHc1+RKQQJ2mOGYtqe8T8oi+wc7PSVODxSMTIskKA7iUiBs2zOH37MuL2U+sm/Kp7aRLWONiLe5
qEYdlbnXVUOFyRkia/GsGKqsGBZOMg7GVVeW/jFS9jQOvGwczeEU1CcKi24uTdvXXmOZRnoJ2icY
USRhsoePoUY8kPzEBEmEv5pEfldV/6Cms8o3LBVYJWlL2yTwPbhWZGYxsDPzqs3b8quwCiu2vNLE
EeTK9f1GytojIzj40PWHrfVMG45nzZ05KYnv4FHfaWZXq6Zj/6zQfG7FKcI3CUUihOKs50/bIulB
yYNaK7+CEo3qaslQbeJnlIRsOGWqGbAc0m/T8VMW9sjV3Casuyr0YPA7+zKoRt84qjMej59qo1H2
2onsKeLqeZul8jBprAmeQjGJLTS0wmovyzpOxk9jiopC4pppOkUBEVYfABW5DPFLBrZj/ORkfQ/s
mBUP+KZGM9DOorQUUytbNBN2SR9EiNiqu9dLJzCGznWKu9ykQDSGmUdGPgVburSyZNMrO6/KlWxr
0l5xVoz6XV0nfu2maVbTzDMCP+uPAo5o5Uvu5D7/1JotwSYTToDAra3yAjHf07ZhbsKx+gINnWAd
ubBxKn22NZiPGiaRZfp1JJmqA3C5pgDR2hVxkR6zpupgKJ5+49wa0en6FPR5TGE+fPf8jaguqbDL
WPeFjc20GbuGT+aPKpHAedttZdlffRQRsAnB0qPeeiZgWLBPn57GdGjlgZajXHrHZaA4bVKOtOOh
ORpZ21SGtLNPGc8zzVxdNJZxW1RhBWsUJiony9oXRXTRKieAxSlDq0CbgqNpW4DpFEg9XU2D6jT1
HfuqZ3XqDC6SVru91I5hRl5ljX1xik1khm5sch/kJvcRGkLZQxP7sGhDRBfHfpzoSfNbtEqfT5cz
lYPLkpr17eHTEs/tmoNeGnM6nkvvrqJDkvVQ4sT2w7yrlPjYNrmJrMCqa4qsoB2nfcsRZPEjcOA9
tm2fSIZvgb5LFQy7nNJt1sQd9a/83p62NK0ixJVHEerxk4msRmWSVZW2pYoOR2tIoHV+l01JChmc
DNopSAU1elokOrUP7MVCaDZyHLhNWDUgiItEZ6a6Ynk2FnFOPzo6ZNAtXQbTBLTBUGfc6TEOzgyY
mx/2k4rDVk4mpS4rOBojJMiLCKpr+FWBgk2ySWUs+FHUpdM6VENX2Gu/6vGpKGSTiEOQ2WqVGKJm
IDfqlilvgL+AuP8g2izKhGgSB0soeg8QU3PEew/R0n1CRNoUw0cWtJOl0nWFrTWmY1Rca9NJaO4O
uqjGT4Lmk3/MjIIAkN7O0mBYjpmNStVKMqPpPiJKrbEcnYgZdh9rR1iTPDIkthjv0nKybg3M5lFE
yw5mTSMiwQsj7Zv4CUkrwVJkAcdSaC1CQ3tW2sRQiVDSGD9t12cyhdOx4/8+hUEHp41bx+C/LAd5
vPlTqEu6kduDXRkf2kwUsA7b8JaGTt8mHlJ1tJb8k1mYuaPplRwH4CiKr/gXUdPDZTfjAiFk2YsP
qiHYIXrAndrRIXw/1ofHJS+spd8ZRa9cO0Vpsz5KWz9HyAKjh1VCrSrVF8JWjh+vfM1B4iMLoe1l
jQ5IeIDMgOLrPoej2sEWVF2OpexTJ4euQIsmOIKkn4Aw4ojgmxxi2V6aRVZgJlaSwDcltp4S/6dX
m0s2Vyf0d+FABqXo5UMUNM9sEA4q9Cz0w4cwHGxU5nSTsNLzO9OP1zYdeT0sq7C2S8eVYIvj0K3r
KqpOzLRBT5hbItoxTusgM/iZn4WCeWg36oNrM0rNo85vuL1IRF6kNzxOx/oyK+wM/7svlFi7c94S
sx8XTpxLq/QqxI+qWXWd5bTrugpR3XDtzMzIOzRwELnI81oSL+51U/tu0aMME7tgh2sUb4I+aaEM
7Vh3Q+r2hhXzeIW2w4Zf2akeeOCZPWm65rCUXUh8xG9+oI91KBCZeWJMu3EET4CtWB73yeA3bqXK
2F61UgRsYWVGP37o7IJGnxqeBv6CcU2JNyA/LQbXDlA+XciIoioYWGlwhNvc9aIqzG489WVumoek
IyFdBajjhuayTIqMfxysNkiMj7Iw+/7D1LGjzwylc+MSHkM0N1Zt2/XHUbRBDvK6KEio3kt03qGv
JQJdhBIcd7LClUnBaOiJelSV841ksZPfhLQs2n6BrTJUt+i76DrwvCk40fhI+3llOQvkAVZqH/qZ
kdhrSVBDSw5bu0S7SXgbOjnTWOUeTV01P0PzZIstPZJaleF7HO3VtrnMc16W4riRKJan73KrT6pg
GbeB7tp3neUHUbTyedY11qWfU1Yd2zEPA2eFvWIzcMvtaMKtp8qJOukGBrcrvQj9evwf9r5sO04c
aveJdBZCiOEWqCq7bJen2O3kRitOugGJQRIIEE9/PuL0/3e6z+p+gXMTr9g1CCFt7f0NG+mvl2ok
dXNamg6nTaGyJUKAnXXj+NtAXMyhD1v4QkSxMKQt9OI0sq4snzxL1/i+hewSP6aPX5KmafE3PMgg
wtdtwxiZ982ZLJzPMra6Cq/oSkiSFF5y5ZLT2kvatTmP5v1cDDhpcDkV4zhUvq7Cw9VcSF5nvLoH
g7noBMoFIpf2mChGQn2tnM/S+T6GnK7JcpNlOyaR2InX6jWphCDbTRS1I2aKeIOQfYeoDXbghjAB
NvwWYoGGtg9SLjIVh0UiEFSHoUFXIVsgZO1DAj7fBuEhqGrfmDLQSlpoZaaA8P4trMIe39fJNste
HERJprCogzGzoBobnCAFjev9QzB+pCy5Mdme00f1iKsvNDQPLD7KetlnjLWTwo9hrCfAOV2yh/xo
nqo0KbJlGrAAth75xmnKbIfX6Y9LrSdI+/DBEpxSgrNkFPi2tqY7JESb/fZQHdUh/4226z7PfZRJ
gHPEEYtbQXqV1tHvxqCgMUfohJBpFaBIfWKgjqy5I7iDkTPudZK9a3rMF4Eo5FS7LaLrXQo5L4bS
4E7r7TnGysI3MPzJvAuy7gsstmS/8xwKWfPeZt0+NfMM2XCDIzY1C8Yww3yOa/x5PdYyZt6BYNb4
HQeHFD8rHomMgQ/PAADlOqkp5uLn6oFAF4qSMpFkvzgx+R+T4bBqbPEzx834xvf/gR5SdyxoLHn+
OdXk4+V/TvLH64AUhOouCXWHAdCe1PO7amLd2FPTM4+LNuGGpyzmVciqJnhGAV5BP8w/btSwzROW
GipvZ6vrnmZe8Bx609nH91nnBswStCQtXgJimmJUgDnEnOUq8HvSW3V4YAv2aFIF5j37mMFBYwch
rn1cUx02qNEKPfTxQq+8S/fqPPi4tR/LIxaqxfzEUYN3HHjS7he/xr7GOq2o3b8GMosYv/SDCZL6
ZSNN5KYzrpTt0/uxkDbnofA54CL3T6GNHfE+uAwYVtc41fvQPyaUbMuG/wwtG6LkQAKwXfJ6C3kC
Wq7aEa3gsDRuwJ7OfuCUelxwf5s5Cc07jasey2fkyFhx8XZGsns/ghzYPzCc9x/RDLEnZgRiPryk
2/g+/t7FVb28uLZqq+bYVykWe20YrdiVGn1Cpxv2sVYaOWZTcvo55ZmcLYazNkzhQ3ACDPhyqRuF
c36mZouDF2RuMp1LbcjUN0UwVgJfzmWNJ9+VU6uBbbYADADZ4DbV7joZqn07Q9S7Az3Ku1imR4Vk
cfVnlo3tOlxN0RBA39ZmUdvNuRgrwIY0ow6vrycz4geSRt5eOuPwr/8BUvNgoYCKDMiR9jKrSQAU
WKzEt9O6GubXuBcrqgABqQtWxpIhlMvjykyICJOCwnPpoe1wxHaHlfQC6l6e4ahaPwfxKhFvqnYY
lLr6ic/Lqa2tPLq6Rb37zUcjnq91pWWN6TixH3vGDGmLCRvFosT2yup0WKYXw5Z6ia+mj0tfs2rE
FDG9bgpXpKpl5Id4Cyii3GSjffoo8HFMJvCqfYl/4KfpqBbMAHXhfr1T04T4YbHA8XrTAAqFnqzd
gCtnUaj6LAdk4ePujmlq8YrY072Gnbkbgah9gCwb5a0VEIgZK8LrShhIE/PtA3oTKMuBGhoeKeCl
giqUviCHoUiF6BHABL/pwBrgSqdoacBqVCqdECpZLDzOvNEj0kBLwuJ98lwDRr47hC5VIDdk21d4
Ozph4io/L0jPBDkvYrS2uWRM7iDl4HDc3SVKsHh6jABjeYghhSQeIuZF83YsAV0A5c8TgEDxl6hi
FCU5DsMMN38j0YarivtuPzY6LvblZkNLsfg+ZlJOIPovrAkaNp+XDfqv5FFtbiHPFsk0UIVNmyz+
gngLkJYsesMMyCjYr0HoniD4/6Qt2gb5KjLrrBsW/QUGhNrQ92ht4/YSx0Z7cYzCYZzIH0tD5SoO
ONFYy/OxBf5NirSliX0FIrmo6VNQGVmBSOee1evTkiC3Md+zuYGS7PMoUkATJ6vc3GUFCbdRvW6R
C6MhdzgdVhT7kPIip0wSnjnqsMo7mYXFjF+SBC6GBVTfWv68ko97aSBPxPTA5ez3y/oRbtp23uNf
Bj0afiD73zdvM3b7K/of6L2Q4f47TgOCV/jK7y8UDOhEd0DlvnMbTSs0tnKFbFFctslTfZDYqPuu
zLr9Lz+XLHJKRCIIxvc/feDhezglUJStHnL0nIY2SB9cnVTLkC9Qv+JG+01k4fUCvTfeVJFthwNH
kD74ESEtm67NFmB9R5BctxfglvvIwSnhrT+/iNsMR5rBUiHPHxVb38gtgU6i1y56hJp3vz71ATQa
dLPCaiCt2UHI0cY2isqu6swAwaCJHXl2Ddd4/bSAFp3PTVjtaRyEWviOZG73YbkfG44MCudILjj0
l0hlwp23Lftl3ddkIqBubXJej33XHWrZYjdCcL0TBMCB96Cn0IUOnwvdA5E3dcjaJP0P4OtvBT2w
HMQHrOAQwS2m/4CVIcRFcqp0+FwPQ4xRJ1W1YjcsA8KsgXYDg2hnAC91PkMEi7H/R3X3a223fz26
e8PcvbeVxvf/rbC1bh3IMiaAqj5CowQGjFGgDsBO+vev+huAjt0EBWaA7wJkhX/jHXr7Cxu7pMrA
yEL7P9dIoNZhKOBMiKJ7tJDd734W1/tNdY3EHYZ7I8It+xkc/30sv8J8HBIooEJoarPbviCWYuGv
YxEzCwHfyuo52x0yXxpO93x8HGHOOWwDUuf/mud/fiF6rwE42I1SaJaX/Q1XVLUNaNsF4smsPQ6K
SuHEv068wlL7ubP//QLpDtv9Lwa2X+H+/DXYDGATR+vpvwOZayujqp/a+OlnxFjqbQftfcw858c1
GtP5KLXY7KNbmIf8yPV7PGcWoYGMW4Tz6D9G9OtKx4hQSu0PTWZJxtHh4e+0mM8CskAga57aj021
IK/DHl+dEojrDXS5uAV1BMtBWGYMhwNSC1LvA5GaGbcVs0Flf+QdG3iQrwgtvkCoN3g59oegl8Yz
1JPF8sFn6Y8w++8XsW+Hv8wqxg+2ZO/ZBj0KrIt/h98Wv62N3Th0ZD2xihdJ1yXsS2xxf/9rxfzz
q6ALSMHSQK2HmujvOxOyrM47SGuvPk7OGR4KbI01NB1+/PtV/Y0KwqdDoYFHX4ag6JG27srAX7Zm
H0y1kKvOvgWQsP+5CsJY7ZmNZd1e/SzpDA9P0EU2hFvEtgDm8xaZ01hMDDL3F7kE2LP/Ma4Pichf
JhyQG6bgx0M38Yi7FIbQX0cWBKA3kqYeT3YLg3o8hHzdSX2H1kdu+GPcevDC8GZUgCizvBMbiq58
gliWdjc49CANqopBaQAot2GEEj546ARsisOVxxHLh4uARo+uvhAhmJvPozEdqgkrw6g3h6518NUU
wRDEY1emlgOxumUrHVj8kH3QYipGTs/uoaelZr1TVQ0nS4lcIW4ooAUJCckV8vWkgfCfSI0l8vOc
TwjeVkOqtuxHMBLdFDE3/hENPjJ29WM2ofALEQFRYe2n6TKHBHnhEKZIt/vQYbqRqcQuubCx3Zk7
8pEiaHCMuG+BTim8DWqcOrrl8BFCSF3GOmmly/9EDgxOnzr/mQ/8SERAUC2Y382k+1mYmBkADVJ0
FYcHnQ74Sph29gM3AOjfVEW7dmgzdQIs3sr2hSF7zNgl9lMW6WsZB2SvqcfZAq70H+VMtviRmbJW
rgN6CSAjAVify3pKB1EQN1RL0OUGz83j4UNmMp0sh8qgy4X5xH02b8MnwPY7MYRUClL8CyTxwOI/
NRqgbVVinYOVP9bWUCqLjiJ3+8OjghvTM4/XJfxC+eqn9AL0SejHPsukCg+yHwmsTRo25XUq4E4G
JX3oB497C0V0uFmfBwQF/lwgw6E8LXzkxXKrsnEatxys7tKgKM1SC3qxqYPxFAXttLzHQad8XYoI
eWufd7Ap2rceAAZxMIfEO3P1M5M1oJWr+DbtEP7ksa/bXSP/M10BfrynW76f9tj9sTTaH0lVn7QK
lY/NICyBPN4GcUch36mGBMOAlwbGEEWg4EcsHNJn3WekPXYNh2mmrqrlmfsGklPfLAJepJldNQHb
YMBa5ysAAsNTYuMQxgleX5JmagNAr7P9JLCor6KKD2OO3Ve/S6vbtypohhIWC4GSrmXTCTUjkJmw
5zdwln4ZFLZjv+j4Nl4aXSZRXePuBsQeZbJGBzk07n6T7RQckNxOh9QHrMWKjbtvtXbPIY30jY1I
ddPN43TgI5Bc6Dmqq3lwWVlnS/qY6NqAHtfN92Y0omxrXeU+6vuSi8yc0y3sjl70IFN7zSN8dOr7
IpJ9clzwkdcpypp3uw7uBPmA+G4y1Z7UStst95nkx1oGw7OOAHHnLZCOMSdsqF6WdUu/tpDsoiJ2
3aclDZtDAP/dGcbuuskHQthtBLTrCFcouqnLRDwCg2sg+5lY9p2CMUFZQDV9mkNZN0fte3KgYzc9
jXOEuh2hoBz96s5stBAR825JC5Fkok7fmjnM/DWIfPdtDCNJD4PTE6qFpqt9PjOe/p5OHAZGIog9
dxlY/TKik3yEqFqh3OiGGwhrqSlEWg9fAznCnAob+s0Y032FCr5TkdW8nFdkhXdBouZrgMjk3ChW
h2WK6PedLgvr821LaY3qU5PPizbL74aQtQgbun0dRzmEIOY1ZI3bNmLl1q1ucwiPrCv1tsDwF7vK
VHlAdXPxFHY9j8oERknWsjMeYtbqM0yp9hhqF97wFtZTAKavfPHfAifEJaLYPvPophIIXdDk1Qob
Y8n9wA5RMvUXXUf2s9crUpsALHEF65uClEAVCZTaOieORV9B8A45C9v+NKDezsOgmx5X2qvHsfYT
XP/TVL2Y2ps3u+oO3uPVrYWgVstcYnwgLlNAV9h46+59gUD8IQvHui36bZZfZae3HFxJ94pHSZlc
65k+woWcXuvQppCdB+IcNX30dUzj9VYCNp+B3sP3BOxkyoUj8CxVrrqNUzI0eUtV9tUS5NRlijRH
5lyO5iFeYnVEoI/jImu25GqiQ/0AuQskEkttX0KY8U6zW+lJ6jn+apl4WVBuvmym29KT0ZHPpemq
3z0m5FRPiXMHZFP+ebIZh+cqMiA+VTXlQT3P13Gm9MkgnaN5lYzZS9ZP2TuDA+2TtGJ4h4do+91h
gZdzMoRwp0gGv1cclmaF+RZpGsn50s+3xI7qyxYM/Ym1VEDgBFT2Uvsgwlm2IiIFskkBq3AVXyXg
Nwo99vKkuLMvkEgxjH8OzzTo4VWM2fgZ8JZ5yPraXlHfZs9dZ7ebapTmsCYIuagmYSvvo2A6Wxct
Dz18QJ9smkbfmJoRHELj50vkO2weQEP3lE3uZrXJct3AHjUA/kj7k4i7qESVCeUn0IPseiNW3ApR
28ctTOuXFMLJz2ZLp0848KsrbLbkDt6jCVKguDm2meC3IIopKyYo8st0g9EZ6932x60iw4MCkv1Q
rWg6UUBgERztIs1nPbkIRjq+bbc2i9wN9D4KRXY3fKrYlnWI2bAXs0SlVxTUWTHrLbqHB4IB4Lbk
OxHwHQW3nkdbkxW+W1ETlIkDMpzeKs4goj8EeJ58O+VtpsUtOhtUDwAr2guJfP/aTvYr3lMBL23o
69ghg5EukZc1k1Axck2bczbo8Isjwi1FWy/BHRQz7qUJ59mc6rCFYyOraQLTwmDTYxZ0Pdo11Kku
QYdGWz6DNobpE478XG5TNucdE/1lIKDNbzwxCeY6DpbJ3ppsBl9CV0vhEoxMd8/WiDwmfdboIl7R
rOBQZ9o+yaqZuwOYU1/fdI0ampLYnkNYKAQlp2Qex+3Jp7119WlPPYIyMyueuKcwa8NSqbNCaWvb
gibIXAreOTHfAXSQY8EcrT4tyTb4YoB76haqN0HLhSJFvJlQz06vvEERZRFHrJ54jMSp6qHOuZqn
ODlzWK56+WljXoRz7uGsz9w5RLALrtMIwPrJ7N7osp5H7p4zUikJIUvVZja3sAG3qiBRtj43MK/F
eVhH7ePgKdlOC+o1ubsJw+B2yeTaF6EFHH6XtAinJXRmWzkAIDrLcGoKOHbUeSJ+HeV960mcbQzT
3wdrVwLu6NQudtIh7+6nKZLpBJeXjFuYTN04YD+kYAkLR33YHSLq2vpW1SA5864HWlps02rgvew8
+JPESXXVNxEfDtXClzvVAG0sYXdZr1iFR/CV8CDVCZAlaem1qqwGq+d44vNwAYkcT+F0ITxbk6KT
IhrhcFQMiBagr1eqif0+Z0hN0NLBh6dhEBRNBGBxdGGBFK4mQwGKG4quBebf+MmTaEiQmLkU1vMC
kXTCC4aANHguA4KQSeMDDHs65/AJrtlBdejAAW91uA6c31Eyx+4FnGgnrqRJo6/VPH/Ztrp6qWr9
pco0l/CdL93zAonEQaTCngIcHgGCRGzBIiXbTQtDz8Wyxh3n2maFNnrTeQK1o867jnfPtm/j0trY
5y5tIsTXeeq+TZXYjsmw+wurVdyBqEuDgq7jYsoNh030kI01e06gw7FlMwMywXrAgoFSu1m+00Gr
R236MT2MSVLdjkM/PDszTtXBrdUsrgG+VklOujW77gZpStgH26MygkN6HdBDNtXDjRKc3IVqjW5C
De5vqEZwwBnKojIMBR5I7RJ32tYwbPMgwSFcBtlsxoOm8XCBDG+ZrrVdRJ6NS7AWRlWyiOJx1nlG
4WwtBugK3TUcj9V68MCKnzeBZ5IJ0MfmJEFToeuLDeCV9cpecMrj8G9i1ZaNRH6BIYgnnDrN0SVZ
XLhe16+yqegXAFhw+CqanYYg646JTuQDkYEt5i6u3wL0AIHTHZUUCrdjEgr5eVjCacg5G4bPLBD2
7EIm1lzYVaZFA4zxLHSIi64CAMXNOhcowtm9RFlynhfafFM1S74oUdE3RdlyO4MALbk2wzUD8voK
DDtUe0xbdc5kYO5iIRjyVgTHfRFG3yK1F+m+7/ZTew3H92FOSXNo4wZ8IjDZIb7ued8MxWjh1AJl
sw3A3JJF0oK1iCN5TBrJ71o9hu/ozDGpPGwxhly26LYDW1ZnCqBIWBO11/y6i12YlCjh59Yi14Ll
tdPD9JtG1VYXSjMWfMHBu9g8I+kyX5FJxeWkJblqDA9fdvr9SLdZubzxRN9zvsp3N6caxwMqz+Pg
BERFg+DsFgyYvdEe2ozcVkhpbtfR6XcVwlhfjEDr0EVjbtdv0+SxV7ApUac5DTDw+wzyZ85BbM2H
Xs7sDKy3gvKoWWFV29WXv8P2OItjl9TTTeRRv+UE6chUtsIQfiCmg3Q22Gb+Oo1t+znR81qokY1l
GxATXNyS0GeQVGkGcQ1yuDyelro9LUiqzoh+/XJYTV1LpHIZUk+IIchwYfVCSeHELmjzXcD1weoZ
Qn0IO7CIiqjuahmp+VhB+WBgui6kQpIG2y3K2LmA97gJkVOzXmxv/eh6dR8OdBlLVBVCIaRl8bDp
wlJXtf4Em77so/vYMTRBUtQ07GsL9SXpi5mkqxRH8E5qDe5UPcRDVqDaXiOdO3S7GF2R4MDlvqxB
A6UtOjnglPdlP3vRqRufwtEeFKNDAaYf2hmoFctXqKUzd7ROm+atqlQ0VOWCrQI2Ai4h1tt8Xs0Q
T8cKuVp/7WoHN/poxnXmhxoyoq4/wJRI1TOcwqAwThp6o6kvrY9IIB+k0wr3ISJQHTkJQTCgdHj9
LS7/945kSYB5HGXvy0zXK3/jlof18wfmSfSO26ONz44whlSs+gada3YGHLT7TidgH27J9yoSwRqf
IE/esN8MHbPms9NLTWp0QwAAR1DZCrnEOCIQjqdXVwNQSG8nJJTrJZBZ4KPCVaMz6rSBJMLdwpEn
B/nOUtfPXcnbyfn+hjlcHszRA8QKYwHtCJoAPMMRr5v4EEPvieYXgXPGD5DzoLUNPpNFlTlqnUrE
YzINpYKY5y6EJgqpu84QMX3WIIlKo1MzJZ33GmDmDECyKaBMcu0SHap+jZr2oBcIV2DMtv2Q3m5I
/dKDIG0sQCbNItMup5HJokPiNxadQJ91rzp17QuBSGXKwwGmuDxy2DsHiDa670GvkGVBRF5bdRhi
9MkqZwu5B9qlhAYc3hY7/0Osjl4r1fzAITK9Apza3A6BYIUKY3cnqffwkrMOmqc5A5+qCbz72bok
1wYpXJKzXvsoX/tF9Sc7BRADrqleenhcZvVdb4FQCK0RnO0xzlFXTmzzT2h9sqxIEEh7QAaKClFI
zfnJxtHUlaJL13e0BVq9zmm1GPqUqkbxcsETyL5ZPDHO5qOcURr0G5lRjVhJ6wPSCTteOXRumL9X
ZN0RF2TUYV9sqq6O8I/NghzRZyOFxiU0aP4h0FdgOETw4F/RcUg+t3MbAbBM4HgdCgCKDUeFmvjx
0qVxgH5pAXfTGxQEUB9ACgqxWgFphJmRINEQ8hyAW5cKlXeXRwZ5+N0K3mrNF6aSAzqYtGdSjQMU
4Y7DowCJGkzApgi9G8u05xmYHTLVJ8j/cWOStSI5g0TtyujWyMIBMHvfwPtjbYjs0RF0jHD1po+w
0a4PHje7RFeaNDtISBR+J9AAATyUurolCMPjFxSXS/2YyM7uWRcLmytkMPHZRglv3hEimT+xOZJP
w8LEHdSG1ffKUsx8umwrVF/CARnZtmbNdRMsL+nK3cNi2xqXAHsdSNakGxBN914+q+LZEwV8mJSZ
HJZrCtCiKRdITH5bWAR/I1djdNVHUkLlZ/mzEdVwnMI+eIvtSPMsgZyvtu0Gofu4+Rw2In+B1zNs
ytCNM7xRbQ+dedbM2XxdoQ8Ywny/QVVZiWXFcLN2VxigGi50n/jwCKIFdCV6fDdjWc1sRuglsA00
+aQTqPRYNRokBehbccecdrcVOnClZcArnRyhJ9CfljWZIN6delwlSPXkS2RrNATqkICjf9We8Y4p
TM45cmp0rouVyKDqUKapSxzoEgImwCUPWwcEIN9ireODmqFTK1nQNYfNrHhPxaFKg/qi0+XM9B/L
WPeHUIxrsUzcf04QLeabdYKNvkTnofRp5HZy+DrODQqCBihQFw53rBXhTVq3KoHaRqDXlaUiuyGk
Dt/RB0idV6LHB0jeZAEpVfgV5hLXw1yXZL5o+ChtkSxR40u3eDnmrU0ncXA1bNuIv5a1N5KGnh+n
eOGvBD2p1guQK8UABgwdzO7o1/IZnXQqj/471F4GCDWCQ4JuFigKshDmACMCvveLkfUnxVe7FDg3
kdUhPy9rZk26z1t8v7AFMDQLB3FJ2469GYgVqnx27Wc2dsObndDzDU+qB/YIYSL0RmiqEmWt/VyR
JaiQW62kIMg87qyDS2YE7vKlrxy5thKburSNSu4nNw3niRtYJmyiboELJFdEBOkrEOMmwTKo4ncd
oinZGgXj02w9unzhYYdhIed02bO1oIMCpQfEk4xjejWyuo/LLUMforxrsvXU83Bun+DibUoLcKu0
WOpRYRh3B6Qv9AaNhWpI7Bb6Vgu/vmViorkeXQAHIleHLm3FH1DnBmXEo+klRbp/opGg72gfo94C
vAUtj1ZMHJTzb7CupHcruPKTnifsutR9hc53etAu8GguNA0BxT7YHrIKDU6wGqLuhPMAzXFcOrIy
TaDxwLtvFxPa3yTAjjJdUagY9Mjc8rWmwytJ2+hZ1gwt1CKg+tda9xT+TwgWFWPfvAP6bw9KAw+y
7zigVDeXoJJhBnpDRTt0+slG4xDx+0nWBlF+TNNd4mMNfNng2lcvOwOuAbzdcI9WCrvvbwlheQhL
NgTrVF8Hru7kdg09tJ9eRLMu/Bvvo0FdySHtpqgQkQ0mUqYzR1M1BC8FUQi4NsgMZEabOCihX6Mb
0sY08E1hVWyD9dr5FShmHocrP0ZRv6Rf4r6fEFSMVu3aIo7xOuAl8jzQ/ejzEFcVdCERpEpQ9SKN
hzjJw6ONTQM1eITGX3Oth98DQ3wyluB2oXc7jHrxqobUpakURDe6ErsWG2sQfWROFdplBeZxZumE
EqZha2zt64BuT7MswWemqPvgvGlWeZFyGN1QjuiFEdNDoJkbzbtT20x9jk/RjS8W9AzECbjpGpHh
SsBtKNF3i/j9SqK4CrL2VKMTXmJ+c6TaQp43IlX4GyTlSbzekGlEwXwj/SjauFiDLE3m47/Tc78S
umANIVgIQB3uxlO4e3fj/l8JfUBl6RRAbP97N+id0Jg/JBmM9xa87pjUkYOCag5WAr9AI0HR/ccA
fiXV9wGA14bXFE8NAksIUujXATTcoy0J2od9Vx8D6D6EEp3KWqw4MoAX+2BK/3/7mv9n0/P/7cpA
MctQGPyPS+Mf7Wtu8Fr3Tfm/toD4+aafzRxSimYO6AKw61w4JBD/074GT3aCTCGK0G0VnUjxqCGw
zz97OeDxgnv7RApaGjcaOgZoSsDZ/mgDHP8fdJHF85zxNHQIafd3/dmg5+GDQP7XNsD/YNvDgMZo
ipPtzWwoHpvz61JC4VTbdBPVeUY7h7pgjCaPC622I2yf6NcHEPw8o/8LUtprbaJoyRGosqd5mKcr
eHznEzPUnIKpCYL/sF/w8FfdDActj4vjQQo+M8SD5P7eaWIduecqTOPrBG1Ch/ssU8F9iqweYyCC
K8gSh+eGRgRGZxgfpoplOdHzWAACcuI7WrTQxxG8pUFy6ZMu+W3TpLpAL7dMKHNH+rkDwBDbA0xa
6FMzxyQtWy7D4L5DuT+SMoonkl7tmsoyClQ/1SWsGZFaSwhplX2p/VxdDdB5yqXIeGueUjG2vowg
n+pyAjXkObUO6GLo5WG12SeTwqrpDiDv2MNGAcABXEZotgay06wN2yp3QMTfOxTlTyA/B5nPEciX
oqnh2c7RFW+laBMT1u15YkOrjs3sgaRJVGePvRlL9INc0ClPvK6iIuiNuNmzqSQ9OcfGbzBZW+ib
+VrGcryh1XCGbnv8lPTN+oBGd/6UgFq6AdI/I6WaCboWo0kuQHMZX2A+8bd9VR8BzKCPRu3o8AR8
5HPAkFKRZhyGclNt/RYKkF/wUgMWJdVAHjenshVFvEffo2Zeb6tkew6ACtxbZPU5Win2SNmXmFbH
VJHo3Y6dzFE6j9C3AM5H0Rk08RN8XfoJFnBWdCLtHjjK5HoumKUQivftyF5kZZElUNLcb5tBwSPC
I9pmLp98EKx5X7P+eo01P8FR2h91MtWqoDZ2BRRuMdT6Cb1amdCHBMkOZPEBqJRAD9fRNi0FNVX8
iFk3N2msdtq2Dc4VbAdnPNsgPUMt0Fal6IP2TU90/IQOCPIPs8BxXihH9DMOxe3C+nC9ZXOA0h45
4TESE7QVKEChDJ2nooUR/xCit12MRoJzdNyQT4A5QxvirwrLHhmjXYsJKy1Hw5DlKUjm5YKuI/MN
X0Z3aKMmO0Wmbg8T2XoAzA30WxBDPtVTZ48u2ELotaHRL1vbJWjciQrBF5uJ4jeODynI2pIcddX/
Ze/MluNGzq37RFBgBvLyL9RcxSJZpEiRNwiKkgAk5ikxPP2/wO72Uct2H/e59o3tCJkEawDyG/Ze
u984YjDezEjGDKXBCJvMp27qPLapnMZmb1e2GoJOSvelNacZ4SXq/gPSb9msaaqmmPm4V0w7BWJA
rjyH+pFNU+4xtBZ1VtKhiGm9yMDnlduG2qMztrq3srWsO4ixMU7MmnGQjbyPB+XNzYLZY/4eMZ85
jfHAu2f3IdtGJTeyVfGWsTOzadiQ9ns+2IOL8nNoHuehKs6cfLSa1VynN47DaMkqRRiYfrLcXSgb
bMQmdqjw82RWtjY7MbBg0RNn56XMJNOu+YzVef7qqXnE0NbaB+HKcpW4k4CLazA340k4vKgYisOq
8t1JxwE4F8Y6TZpUBNFQDHBroLu8Fuys+7VTM3BdlXBP1MXKK7iRxoykNKcYkSuD0jY/Q83oWBlP
rBvLyGVl3fIQyQMZ+tmtgySScVUSmbdtZg/3LhhJOq0iViPlepvd2twYVJY+w72hxJW6pcms0MU3
s3vBVd3itBdZsurDDPhjV9TXpLe6cjNmpnUTogA6a3VXghW3av028WX5yB5Ty9ZGn9iAWvl3l++o
2NAsx0c1O83NwLznbrFyfaYtKh59pzOCaOpzkF9DuuHxzMPXadP0XUZQdHGcJNCwNKtxIcFOmfal
sjAGBGwmxNW0Bj/ZsLOM+FAqFK5bW8/F92a26iMl+/AS0fEFajLU1ehUvWdluJ41oCarqC/jPTNF
UI1dHdunWCi5BVbfPDDvxvQWMhe6N9BxPpcqT64eZbGxbxGH3Nk21izYCl2KVdeL29dyYna+sg3k
EbtmktkmdPv0La4FxDbHGNVN5+cYmyO4yoxKLD9lUjB18a02dlq6dlTL5bKoUz94vour0OJhW+Nz
fHU1tBRBJPT5bPNs3krwiYcGw8GmHpx6w7NhPGDKCb+oVBn8B186nvPc5LQfLKnYFTPrnGO4tnrO
gEc6tXc2IkdEK9r+GIN+a9RHBlRJeKAT6E8dKtePj22v+awF9YZpYW/xIpXhbdrYfZeWDkXRt6sg
rUfrKTE6BEqV592hrIW0aOXvyIQEX0QntW7pp88y5NEP1fccMWV9H9vyILw+X7kOk6zIyOlN9KLa
VJUtL5NTeju71Cp+gLXJbcGNbjPd9oeL07NlMNlerdFomKuepnOV+Lr2inW6vm9MazzZTm1nAf65
4gXzr3pXVtaeUjws6yYvx91Sl3zNNADKfEsd7EWTRzNrS0/5G0QrMRsgpZiK+FZzsvyaWQmII0yW
MDY9e9NPGuypIW+EtZ0abdHqzL3+5MquKza1W6df7c6L0s0kFhp3ZEdmuJYtjfaqyzrUF37sDYSi
YKzYVWmimJgrvXlJWlxrlHB8XPGbZkt1q+l2ep10TFBj6OykRKq9sWzQe0HBMuumTQa3W6E/Nm/D
tLAPlFjlK6PVbtsxfV6XuNRoG8HGlNwssni16OL5nYn6ZqLM2IDJQPrjwc68gcBknFseZ9xFLSOI
aFasW6m7YKlkDDb4gnhm+oaL9aXFp4A2BD1nMEhRHZmaaYwyB19bKO1jGAd9Fg4F/GI450Osdxc4
5tO97RrJw5gpHRx5a1i015mpbfu2vUYCUDZFkXOD6T9es0Q0zXNiuoazBtrBNpkpC/IYJ7ejDZMq
taa79d7RuNVfaY8rxepBE0fPboelwHTMZpPLUmwmY+7sVUM/f/AlBOuVYMF47nJ9thnIZb2JYXX2
mB9Kqc50vQhZBp4jMmgQ5jtYdmTzbEoyC2g87dze9Rz699y1OER0vgPhRpSZe1Sy4SSwEzjne9aB
mBJGsi5Cjlab+gtflP8wjoC+S8CGLd+vyT35YBJH7NxWtfNL8GM3TTylY8CjPb9I0IBPjSnqK/sx
77UOfbkr3ajpVsxxtXfbwFniY84udnXbjAvFItetVWzMHBm1F/e7hGnSnQk+ND/6VSJuo96rfmCH
tZMg0yP9wJwd4VlRKm3VWpi71mNfx1Z3cgkpKN3fiuz/tnX/S1uHihkM3l+0dc9TmROF8nNX9/vP
/IEl1e1PwL2w4+guLRSz2n/0dYZh8E8ecyEL7b/l0fH9ASmFREojg/rehv2DLpzG/fe2ztY/sfTx
6PiYKOieD9Ptb7R1v3R19EyObjB8cwxwhBjblwHCT5YDBCtG4nDQX/r8W9Rm6zj7+tO78Xsf+e8J
d0tT9ucL/CKcbkYry6uRC3DnrmI/X/XiLVEXZDhsZv76Ug7v5M/ac/wKqF6xUy2cMTwU+i8t6mS0
RuawwLiRTjbpEomBxvYPbYHwwTQ5r60cI/89LkOmMjudvYA243dE6QlaxNLrKP9WYpHzIm41O2bF
Auc90uFxFf13jiRKxHPPVE+zT7pbzYesFRLplC/hFbms+8LHCfS/ZGdybDtp3Mm6JPRh4pgswGcU
UPY5gRz2U3SQQJoHZYmOXVtex+kDrupIYVS2C4RiWN8Z8S01JVPzojePDVrAz/D6e5gpde8FMx3d
sAV5lVn5yesQgzijO198NqDDq4Yae5XyNIG83Jn49DzHtm5tzavmkyTfAtwS8g+72FgKU6RWBV0q
uzGEe94k7e7jE/nvU+N/eWoYIOZ++u7+0yzo/9FWlwVQj5/mRx8/8o9nBlleNk8NRocWgx8H4MQf
KGPSonyDZ8KHcUXwTPnHQ8MiPnf5qd9Cn/gX/oY/ZkEgP1G9850lSgZAiv93nhkgKX650YTv8HcJ
GDI80CAu/3JT5zXz/zF1B1zkFcp20jmGLs8KeLZuqcOFVz5YJll73dzvUmzSuf6MPps5bgrcvn00
c7ubG3SiFnb8rEEmPcjAU0Ce/IfEZb/lwvySRWLAux9GBCs2M6acJbGY9gyYBo21I5VFrg5sjfNW
0fGwz+mqmyKbZIEtPfFZkfk0ew6mjWOp5Uo/SO6nm8kOw0dp1RWCdPeLtpCBaYu8hW4BgcKRVLU5
Y+pcjj3lPd31Y+wmc8FsBQcmCQdLHADwGrEZkEUM9MxzBGIjc8frzNL/jWcKi15ittQNkxTEEGbc
gVhu1EJPF1akZ7tiVNluVFCP1o4okwO8+9q7CNEpGbSTDjJF01j0uAt6uaO86FfaAjiLFzRzFQJp
lh+8ZrQR/GLWiHCc8wXpbDph8dItmOfhg/hcLvDnGKZvRO+0MKHbBQ/dLqBoegX1BTPv9BTOpecG
TVTTbIwlLjuW1A4vFIFBb36BGFjDozCyXWsy/rKNVG3cqKLxaY3mPADVWATr+A9gwhD8lKSDc3BD
SNdCAls3uyUDJfnIQ4nbJRtF8VVfQxia9Pua7BST/i/fWUugCl0t2SpKdt4q+UhccT7SVzgdSWLR
ezYNqLDyPd5GispIkdliDsS3DEuQC94bMl0mc8l3QXND1ouxxL54YaK/zbjWtqnD3bhNw6TZYNSc
3vIlT20Le4EAmXKsHowCrja0j+xLiSGFIlsZQ8AEsANRAxR/bTbeLe5iwmmWmBpUliAVWDmQXqN/
JNlEUVZvmfGN0PQbcTs6RN6A014yFojBiT8SccolHIeJApWpE/fZN11qhEbgazt0OXp0+L7hK3cD
amcgGuJrmCuyd0gSUuku6mrzMcyS/jAwodkicyKxRxRh+8Bm9F0fiPNRS7APsEL2ntwByaH0UCog
lB5JAYqWQKDczexjuoQEYSwzd4p+L6QLnw2DDpWDqf3IFmpJGcID0FxqX5+/0t2Ea9AB01OfVPk+
/Ego0jSdtKJqCS5SS4TRVI7FpXagbqy6j4wjUyVhQH/vr404LD+7Ud2tBk0UB0Sq0XNXL4J1mpDs
mtoEKLUz0wkUf7uuxKTUeKHdrzB16/dOXBMehClJbMvCNsHDOSFY6w9tSe901S0hAQIjqp59Jx1g
OtQCbuS4cFrVOIlVEXbvkuQUQlSGIXBQFu4XsAfSM/NtHKZnrOVOAM1bjGuhTK9J1ywp+RyhldX4
Kty7geyDiMviLO+nZvXfU/En4PWfMjz/dMRBDKP+/PcrEtIKmuh/It0XSLbx28/8sSHRP+GR5XT1
dBOyF8vLf5yLvvOJOtk2dXZulguYj3/6Y0fy0zmog76mosbLCxoLDOzfOQc5Pv98DnI64wrkl+kL
5A3f3y/Vs8BL4IdAFfaWH70MaTyu0AWUG9fTv3C+POAU3UOMq7/4ufGFb6KBaHPaoiM7dhM26Vmr
zYM15BMpxIidgGU7B9HjsGkmnSerVoMzUAKDVqjcdRl7/rr0Wx1FS1a9wt/Ur5qJAnjWun5tAWAK
Kn8BB2nFuOkj7yo5Be+GOVkDP8hPxQBJukNMQHtf15tWM801gQTNUccfU6v8FpojT9nO7pBQjoem
9eZ7pw2ddekN0FOmoX80EwGfibEASUI87m3NuB9my9mhrH12bcpNnskZqrQsvun0xDhJHKqBrhfJ
neG2zcaBTXCH9XWDwOupHxH8Wjzzp9p19rmn3krc55wQalg3djV+TQoRndIB3ZYlZghOWe0iVh8Q
zzEz2Q0IVpglZOMms6xv8JysLciBcJ2kcBfAP72ZaiJrpVNHKdIcWxdntSTJaDd3BZMHT6yG2Cuu
ed1uu2wCBqXdhstsD3/JuK8sNCyjVxpXUZnZl46d0rPD/DBnFDwbXX5FZ+ifk4ytDYYXD+8M8qCb
hoHDsDF9hResqNMv/Vwm9/iC7IOF959pRjHydKHIf6gtLXxgj+Wc7HRCOqblTrOPOrc+Iy1JLk2Z
DV8gCbTf8DGJpzG3UsSlZT+s3dLzzxgoCcUZUvtQ95l/7w34IFBkUJdkJgEyneVXL14iOdYZgGVP
RYrRzMlisdPNjFihYmasjjy1TFE3Vs3Zq3FCkJFi8OYJk6In7tF7tmZVHJs2DOVqLvXiSFJdj/zW
B5HEJD2lQjDoii86khQklpbBcezJV89UmrtmrYQ+0kzCp4+gMjQR0EvypHww0tK4WC5sR5tp0zka
R/kK+FVLkEXjPtom6WygDtHGTacTMDHBa770xCeh2YDtSRAQhdnMoG5vYTuAM8VeCz0FqvQaT9zT
lEz616b3rINmQVwMorbjXW3AX5F+Od7xBmoBZ8NSh+m68ahKpziOC6LOMyHkrHXkO3dmxFfT6cMp
3Tst2C44htF0ZaHD35gjy7imbl+e2tJxoegx8MfwCYp3ZXScPNSxSUG4Uj6txy6vXmLuv13iCt7u
cezJARwTzCLId7OnyiiwdhHO8I1oN7UDIVN9RxY03oVwhW4//jKJFNDfqt7g12ewLe+jZdSbIBZ1
Awun2z2+Kv9sa13+I2MHc0Qr3T+20kZdDfjPDZLlhXeYEa4Tx+Vnb8z5P2ZLveEoHiJr3yqnjS7a
JRjDlgAo+KZJp+NqcySoOfE4OCdEJ2Ljg2i7HSriUvHYyD5w5jp7ssVgPg8F09INxHrvvnEi+1Cm
4Xg1xqFEz49myGReZe+BlfHU6+3iqOUzn5oZDtU2I3DwG0REbEh66d7i9pxOdWiYVwac/nWosfLG
fCPT1YzG+RUJFQo7J0e0Bi6HX6R8ruhNRMtlEe1sOddqN7OFeaijGvl71onNx6eVDzl732gi/atN
Q5pwtgR+UEreucmznbOBdBNBpr8MIuEQsQUZpijwMhYyTKklY2jqJcrkwEQXFLRyvrRFfFH1dNdr
7aOqKf2VU74WhGVFOVZ74d+YXX+rD9FdrHTM3128z2XzwxnESbCKRbUmSMDzrmNrbS0V7zp3foqa
lhmsPvpnF/7UqgqdTdpqK7OaysA3UXt1nGP9yrTwYBqJ4V7tSn6GRWdciILE12/4RMpS72HXIYMv
yadLQiszjHLdhuXRKrzwjhi08dYYTZg3ZTSxCPLdeAf8Rq58oewNgbr5yqvqZq9UxjgACkWMY8j4
VkSI1Grze12o8oTetzrJuW83hZkbB8t03huj2xe+c88xuXBYezCsLAVftMj80mo+GqkyZxVFcCDi
n26VT4XaaLk1MT6Hw7cyWRwFletizkBLFKhYzt9y5QTmHDMhnpegr258KJBTH4WX7iyJ6MBxZj7g
xDW2Y92HiLGm9Jy6xmfWbCaS8vqQjlN+IJzM2g88hNe631csDdMQil1/rCL0ojRXLzUtBVrdEkdY
qntHhjLJjnGuTjEcvugG3gEth45iTD+sqbpWQM2+J6aX7O2h1l89VyvXRpo+ss6Vb9OkWXBRaEET
NNaB3hctbCjRHVGj2jU8xZnngaWyfSRni5aSOGdAbGtThA913n5DGh3SlfjTZQTPXG1gliZdUHQm
m/xiRgXA8L44l4Z7yXjm3/O1oolxQ+MO/bC9Gcy+oAHqNbknU6ZaM5tS9GZm9b11zHQz5+ZhyksI
tFX11mcltkMf0KI01Bc9nBW+fU57YdbOTnP7dyYLL8yPd/pU44g0Kmi6CPnZlUBlRMim3TS28xns
sR4s1KqVZCj6hZDDlv2Fte6AiZwHv482FAn+N2S16oq01vicTvVSQ3hg31rbnY5YDgYij83QZ0mk
5GfpkZYDqooMq9CT37umyY60Zh5RnW2IhlRTW870YctW+jhEOfF1c6dfvFCW9/BIxzXZDFRWgLeY
+Df+pVIVskd9yl4Hou0uLtCuwKHCWjW08WuWmrhG8y5hhhYXCEjDNPfFCphWdFZjlxrH1gwNBvot
21Em9/3Wj+pc55aInjp31G5dA5NqapljzYdY6gHzQW2jUtmfMSPZfGMK1itl7VSEIc8sTpyxLy+l
b3hHG5DTJqyRgZKzGj6JOumuQzoncoOnDHNxJwrtAiLQOVAppDtDL+tNMtIaE+Nc2pu4GX8UuWne
4o7uPg9NMuzJw62fIfOVq4xnIRJKEQeDh8NCsyuIZ958SHOqsFwp7aiXPMBItaj3uFTaoGo6yf4Y
BBQ6ZaT1Ncajyc6+em3mgxIKh9vU1fSbJiyaLTg4nComaooehQvpLc3NWMqtrWm7yIzcIPPnF9k0
rF5loTJyJGt8+0ZqrEBSYKjHZhrgrLR3cznf4P6fdg0U5JWJr4TQxlbdzYs2P1Vly8mlfNCQdfZQ
y3bY+1aqvViduLB6bb8PHm7hGm7CVlRutGUvhcnQWswqsA7XfTNzi1uWuVK+jubIKW+R9/egFXvY
0vTITwDNduMwRuvWmh9AvHiXMTGNVeezlZkKY4f7vg0yo9mwJI++I0xmMMGRp+oScT6wHQQf43hM
2K4zmWpDME/hOYlqBDiOAyXJl4dpRkwYSj9mqouLKzU2rjVf8QenuXHyes1N1EYuc4NqB9VCRsBA
MZ9xC7dDRM7sACAP+xFCxacISyRgJaGTk4EwOZsYzlD/zmeHUgWfTZSnzmZC/b/GY4CawukhTmQr
zm0Ek7mboAlpcQRO73GKm8leuVZYmntOw+cxt+/p4NUWB2ofRHY/PISkLW+MaW4vkXTKLZYC+wZv
/pd6tlBoV+41ESWZA3PXXWNRmOuMKdlt7VXO15aMnUCaxfyVuXt3M+Setk0M9b2JJnMzOKa68ZWy
1p7v2UfY7ANPP4I1xZCZ58Fz62tEqYLSu7fWgMBeUdeFqzrv5dtAkBlp541tcd6Hx1xLXBSfyMbS
usUQpBKMEpUfc1RWTNI6O9mRgfRIise4clL7NFsU2lkmv3nmoPAh5M3FNdIgK+33ODPbddgl4gik
0S02uDoo+qOp6b7q9tB981JHnoehAKLiI9K33MRBPi0edNULlnLUMto6VV16mGeoZxQJ9nS2wVDe
E3k4P2fMuG7aOH+nAWW5W5p1zx6ym53TVITlOinid+LKOPVxa33zWALwzAq7DsRdoraNwdaY8sXd
mKy8r4SqzwE10NXC5XZrSVLhYI5BANBtUa/xvXCnYSx6QuPWn4CFF2diHXwIwFOX3aZFjbxogRl9
ReGBNjyUybglipKjADMRKba0hsjGhkz433x0snGgIsdA+hH5z13jVS+zlRdfZ/RkSCFCy9Z45HtL
VKw+FI8FRf/GMWb/FJZduW15MG7gqBwSMBIrLC8JBzRxdUnUDy9GR9quW3soFpwiRobMoKhcmVz8
tsafcotEMKbxTUT3CFW6IdS1K2sSJNBZcw7OE7yQAd/d2mrR/Dd1q37EbZ7vPasjxLUeqj1YxO/p
CMSlnUKCPq32nDZoEKqo8a+Qj9VdFHfV1ZJiRvdWU91KG8t9VPqbJrSStRQ+8cJx8pnGL1x7Ii63
msz9Q4Zz8L9Tn/8s15E5DWOWv5j6HIpvydsvy5DffuaPqY/9CYICowGbjehva9LflyG+/4l7G2wY
iDLAUx8bjz82qMYnDyEtG1LPYV3CsOh/liHeJ49/WH4MfSwE07+1DbHtP6u8kZ8aFo6pZQ5kmS7J
Qr+IrHvoFskMJf8QWvO4tuose0NYRiXQf4gu4g8BBhFnMz5EDVlGisvm7C5ajflDtkG0QboJFy2H
1xv5LZ6v4lV8SD0iAJx8txcFyLhoQfJiLl6hRloHJlLmLWUAohFMURZ4BQ7iIP2QlbQCOHXi+g8M
NrNrM/bqVldv+aJGiRddCoLz5oU4K8Qqs8qKeZfq1fjWfshZkg9pi2YtMpfxQ/JifchfqkUJE2sp
ag+rySN832YDBdxk2pyOi6YmzER/s0yHCHWmurTXTmP69gZaC1KbxhLSYFgC/qIWMbFK46LLsT4k
OtaHXEfDB47XblHxVG1VvSB4mS89CxEEnqh9ItEO7witUAB1iYPoi2zIU7IohKZKRm9mbKIakibC
OYo21RMAjuNX5/GBwmh2xvIOlCRw38EHnYKbdfAAMiXpBYzoeG9n1gxkBrM/EibyKXoMO2kfqKJv
Vq69+DIS745eEe2TRAU1tpmBMy3378CEVQh1ZPfAmLldJwhcNvYwWczKKwzABdreo9MRciunuT/5
H1qsuUWWpeZsUWh9qLUSB+GW/6HharAuPCEC7B/wkzQodg00X/0i/0oWIVi3SMKqRRzGIgzryszR
D9zWXZX0AsEwhvN5joz+OUsn0BmOyJvzEDb1KfZ99UM0ZC6tomkRpaEUjG+VXeCzxAMoYT0KfFwo
F9RNpiG2BDKIxK3+OBvbkfYAfg6tnCmH9lVKAKvBENZ1tUprK7orfPJ59+jNk2tcpdazyeL5XswO
V7N0r3kwqFC2CFPsk/Ghx4sXaZ5mLeSZiaLRXIR7bK3UFZ1LFrhs3l60ImqOOMTE96EZvGYLKAq1
GCoa1IAML1HRSReNIHPHUvsiI2Bj8YeKEBIAikLBUuHd/tAZ9jFdUKTPOas9ZIj1Ikjkc0xpb9r4
zhtle9MuwkXvQ8NoLHLGOCzYUbmkVaz5upaP/iJ8RLSDBlJb5JBGGdk3xHX2sDZw+aDyIeqEZX7O
Xf5lLAyw+cj9BHSvVTqSIkfzqpC8V8eyMKKuI81KTdK9tiX4cNDvCJEKFAFMCGcKNATrIXD38Doh
DpiOsRPLfT24d4Yv03VloxWzLGKVJ7sR6K+4ezbtiD0sDMW0MjLM7TBNbNHiaDfLoECd/kBCOEXI
hJgv6GxcY3GR6Be7ysfzgudAFywhvpYt7Xs6MRgNVbrxrb4IGu6XKyY8plcJU4HPYzhY+dntOwzO
BE3PmVjbFTq5B3tuGclBd3UL52IatbYf+ubJxud/r6W+SNfEZA0HmIlHSPzuTVlVzS7vUurIcVHM
9fl0j9rBPPSgRVel70QHf2qz+6GxmmuGMAyrnGSobYlsg4AhX6O9AcTUJiujji8YpFZ9jv0LW8FZ
yWM1JPwmS6t3vRfWGxIFXshuccACaUcpEReSKcDW2Wj5NdoiMm3tp9i2UNu1GCkN3pYtYp32NtHt
F9FXuMJnSxDZrrQbORvhPlpEdlOvPxeII1dhRA+STt+aVp26mfcw7PSTTMxuCgwcCFvyej6PWORW
mSyffG/yDrlfvdMSZpCrzas+NYJiNHuCJ3/rDlLedXXxhX5iXJnTyWOcuc2ha6kEl0COCzMYcOmt
9CFVECsAnq7Iy/X3qKzTYHIXMahqa0a7sXsDCL89NlZ76mTIZhSq/s60lL022imFRUt4F6VOGh+b
yLMTXl41v8So825Qi9pblzrd5Gt0cvm0z3rUmCtd64urjiV+Bylf2wG65ds0lfNlakJJBkppqJWP
s+m+npC4WjOsx3UEFe0+1cbh1hXNN6+M9WMKpuKEFbTeaO3g50GFUWF5zDLuw7UwRY8eFeAa9wsC
mNExNzN03zV4x+mSjbR3kzIIdEijPtAcu6U9T+6dBh4UU4o4aJTCo9ykedCgNnhQWRjeO2ZoYwNv
aJAwRlBDqpMI0bimphW/ZWP4FrdY0czKG+7MUYwn0OjW1cXI+dAPhKN1lntsvbyg0OarIzX92Wnj
ekUWL/H2AJMDMJEMclL0i6Nqrz7W/mBmr7G1oHlv+8HLfqBkLy7zsGn7uT8PnQ26rQHPduEZo51l
l3jAswiBvjKfz9a1V6QnyysJJgzNaodeMn63s4x7S5QoJ720v/IlzC4kXhBz4Cw2vsL1NomL0ZKE
nztUk0uGqmwO+WxZd5lvibXWT+AqBuPVAZi+qQ0tfcgF7aHTeeZzV9oAXQczNfhmxOiWqQvcwLC9
YjslZkOdbLk7o2qSExgYAaVwmBj3JePB7Tgix3R2D1qGYnX93+3of7IdxTtvI/P599vRG+Bwb+9x
337vuvbnvervP/l7teyKTwKvE8c1fGxkgoLC9/dy2bM+saq0HAcbl7uoioiF+qNcNj/5VGLUsp6j
L9X3T4JD4xNCRDgTHhIdYSwZw39DcLisRH/ClfKrDW+RIXEfczH918RZYU2ullZatfeT7EdcRmKn
AbZcJN/Db2t2kuuj7+W/UB7+qyst22PKDNdi2kcT8rO0MSvswp5HgyuZCH1znaS8ooRGEMb9b+LY
v3UlriFweHrIKP1f1sAYGaAEY8jZdwOFY9jrt63CpeQSMvXTB/6fvSRw1CYaLy6nc60/vyTlZYYo
m7naT236I83SH2zPfkj++/9yGce3DY9P/J8+IzJ9IRMS2QG5jQ2Q8JeNYOxSJIzJ/+Gt47sqbJ8O
Dy3rr1zdqIKXW8Jx2KuQenUkYnPFsMo/N0Rt/fWLWjRpv3zxfBcpm8nntPguf3nvPJX7Gm6eah8v
K1NkHVcEMk+GNj1VCubBX19safn+6WIW4cFkYbqC9dmfPyiNQ4x7s6z2AujO2mvZWkq/JnRJS950
P8qDBG75ypgIVvvrC/+LLz2qKMuxSHa2XcTLf74wQIjezOKi2sO2YbPS1NbKEVr6pEn+119fannD
/uk1Op7JU4Fumrv6z5eae9lPCTXwXuvZHeV9BUTF1MOHv77Kv3xBP11lSbL7SaCMbd5WWp9xFTE6
J7MZn1Q+FEcMjP+nt+6nK/3y1g1pHpeq4ErkbkxrlgJv6AKy4D+4vfR/flHovWE1o+NGsoI0/M8v
qgxzB3AoqqpKmeW60pW2cOe68W6284kyXGfDJBpyAdGx7HX4q2uZUYlaNXvUJejRxfvuMXYbqYaa
shje2aUyKpYMBhiJLDKT9MeEfOYQzYa6qbwWsFo1s382BRitslry+GL28no6mEHPibH3xjq/pyI1
n1PPLA/oJsNXNHgTzpjR2TMkJuN7KsRukHyfU290I9SKzCVWaTH6a3ah9qHrIHcgXyk2nekVD50m
7aMu5uEdxInYGZ3L3+4aXEXa5WnwWwSPaFqAFrJ6wDicLgtuypFAI8D5LSe7bJm1VttSRNVtZLI0
6xyb9beyFlkC+D0xgkHuxM4Nm2pb6+FImiKLdtCDWgBHPmf/xYMrl5TOkE9NHIk8XOKILb3rcgSw
IDC2HfyCLlDCgK2Knnonm7k8kQdfrv28Tna+yDUWwrr5DLjaOY2RIV8jv8ye3CFFqdla1Uvt5uYz
Y1wUMR5bs5cqt/uZv0mx7I69SizSDyIjViMS8WRFXEH2RPUL/Fdr83tNS7rXkLfmFMu6unV7+UM3
+Ex76ZrPuZ/8gHkXPrAmLg/grvnr2xbBRWai3mgyHc2HI7DR3CFtHa/QBe0DT3RyBfG07VQEpoMy
IIkREPTFMYmIoqAcjpJLZFXiVhLZ8wMTmnExSsmb2GcOYaLa4PtIPvjaZ21kH+lFUZy4vGUpo6zn
sI9lMNvxFOR1FT0CD+YlRV6SvgJ644gltm4d0rQC8yYBE2393LgZaUumXt0YvarE2gXBBvyj0sQG
0gyL+YI5FJZPvWjOEF3nZx9s8CMb2/wH7rvyyGucNkXHkxM7RE2QoCGeSvxEjxa+Fxk4je4wVbYd
2iEUCqrc9mMuznBprSXDno+gCwHywISv2K2DlNQCJJ7iqa3RlVa2PqMJsTniAFP5u86qUD442QBS
jyC5SO3gN8g3pA7alhmHusF5BJAlEQh4UYeM16ER6svczOnOqfou2w5aYyZEBljOvJkla/QVjkJU
uu6YGl9nUbXfzJl7ywZQY6zZ67WflddVL5G0nZM3ZTxDSYJ0aBE06+hi88EjPiRaAK7OPjpxlL7W
hJQdP/Q1zQhTI23kD5yd4oyd0TryhxhbI0J/ok0teqcY7t8lwluNGoxEX3Q1A5Irjj4aZPTEPtln
pLGFD4wP+3QdV2P8Hc62sy9SFzqnG7NvAnL5pWontbOY/wDHIzdsMw9+cRzs5EcbLhs5rYOuhkJY
NNH3rm88JMcs7Wtz35Xqax9PCXw5yOh9WLknjkLv/kNfZBT8WcQ9qBsFVncTpdznNrJQZA9e+uwb
WBV0wcpiRlgQwRDsApTXwGZTGIgrFMN8qXkq/n/2zmtLbiPNuq8yLwAuRMAFbtNnljcswxusohG8
Dfin/zeS0oxYbFGjf2510eql1U1mVhYyzPnO2We8jbIK1BvUqRuLQ+WupkF9m3aE6/u+osZUJxR6
Nqxu+dDis1n23crm55Z58obQqW7UkDhcBbW6s/pWXMNWF48JmfoTmimvxoL6iZK+bG1mU7npC358
TLN8jXJV+zdt0Q1ftNGAFAw1a05kp+pOuJhVAKG8QTVSGGFYP+iN8+5gRy2Wh4Z2VyJfmG+tTt0F
ZdpciqFjJTuftDq/qfeZmcOXnRIWMQD+G3fgpZuypDJWK3IkQgxfIqc4VgV+e2RRkycYF30TZzdW
xTwmGizFLyGvbvRSBROXsrxg5sjDRPszkfJc2OvU49OJQTUxLYQ8cF51hyh+bVMlvploL0xSeEYc
cxbXKfOy68QZw10/ESL2Bk4SK8NoneskdHaaAul1TwH72rFmVsS2xDIyu+XHeOQTmr2g2KAhUQ/D
lX/d8RtGHTObs92teIQ2HKwVBJpTMHf5ne5Ye4yQ1YPOr22R9jmfOUm/nYVhHTgRdjArkOZnOrfa
i56qrXVadjcKqOQBIzBOpqj093SEG1dtE99Y9Ce9GEmib6Yxaq+CZH6OTWt4RmlQGzWV8d6eKUmf
QURvi4gwJWDV4DZLX726yTexFf1WhkG4Rm7+yPf5qenN8MDgythGIf4QHGoV3B4NALScwj2L+2fD
KbHpeGx6gELto0G141NdsPI2BSuOmSvxGJuiKtczv9Lq+yLr2rraAaoQO+5euI3dkTZFZTPlBGLT
HXLp2M2+iPwVtd4VFmvtJ7TXZhmLWcIlr+YRSfx8LQAVHqkoNv2VqjxsUmmDzX/qa0IWWWXFOZyv
uqUaKRhqhmO5/KhzmcOYtPIT4XKzWpeqq08I7d2GCQTI1g3dtEQDLiagRPnM5pM1rH+5N1DPAkJg
2JhpEiEFARqOTrj5LGKQMg96dbL7rixWgdsBRoPU5Dedi42r8X6jKDFSK9Wn+bfKccOViEPvOCqv
Euth8hvN6cYxtwtlMeEz8FKoRW3TtreIHEz5Extk45pG6WTbVlFjb2arEz2cK6E/qdRMcRmM2cOQ
WPB9KuroOCFMgR2vKm/qT0WGfkoDwmdbdTSiJcnKmFDVMLVE4Ib4frFw9HfQAIwrYRVGsoHkNrJX
y2nP91RaqzLR+FVJzx4Y6rbAMoM33PTp1kM92UqzxJnr1eIlb+XI0AJBDBQtXGWc67gOfeYL13xd
wy9h5okOviX+rswbqcPMDOMYj4Todl6Ys77ZLsu3HXI64bYEQmWw/QwcEz/wIe0G2ucUrsjvGa2/
vLySF3x3jsfwyN2fgRjzKyIY707Yep4xAmgzO9RsoBuXqflVG3Yov4CcWeUWm95kGZgh5My5IvWb
8oIvvHOBvZDhlPD/7qL20zhteT9L7gkP3nLZfX9Rw1bCd4D30+TiqSNc16SLAdBjiJh193Tlid2v
rxg/3Qx9spZcDW2b0DM6x7v5nbZ7Jw+HKjv0TDVuigBnmSjYjosiKi8ggJfHX7+e+On4v7wg08kl
kGVZELh+PP4XDQccG6QvC0qNl5ZVAnuALno8NE3+BqEZELOOOA86arg9bztDCQkGlDgW8khkBsal
zHk7Gx9Hzb7+6/d3Dn3+cLPj/REItRyXOSlK0rvrSTXGpaHsLj1EeW6fEJbz30q8NjgG2kHTPgKA
FOc1HgvqgxPRXi+sjKUcs7rB2ioxn+ZvHGWKE50tajNRXLHScUWAK8OMemHL2L8sCH3h3NP+lvlP
XK3aLnCQ11mVrZGLK10FC2vUNu03y7VnyBz8Y68MkEPTUv63Ah+XPZlxnHw674pFAb1rPcypjP7m
s3jfEnXuM3I4UZqm6zpMod89HLgYAjwDOj20bsJ5m8jYqsUvtgbm+FLHnsEsi9y6SugndmgIWDMr
Ov361/HTPRuEE2Nlh1+KtHhM372DdnIHWktFfMDMRI810JyLyh7+bhn4SbHgVRAqJNanpU3p/e+8
i7s+cOlkOLg2h2c3ZOEqKnJ4tWQGDaCwtIiycnmIUg69v/4B5fK8//i8LZP9Rf/xBbCB99dhULq0
p2RDdCD4Dy0+g/16aTDV+pQT/cJvDUrxxgeI/kR864nKx/o3o3KGbTv1TrhuSwwcy3pLsr7OOgUN
va04TjJCPXD+9i+TstBfsRfTumkEmovr+d3/m3H9m4wrW4XLVvHXevX1t+G/XvH2/SBVf/9Dv0vV
nvgAzYz+qkVp5BlfAvB/SNX+BwLzkuoYz13q/1yiN39I1Us2HoYE30hPkJD32ND+JxtvU4VFwNUy
1UI2df5PUrUDxdBzAE2YrNWu+26ZFr1b96YZlkfQ5LSIpkWIFQuX7vWcDX8nGP60B/FaVL+ZfBa+
De3n3Ze81yYwZyWKowcF9JqAt7iGCuM/TXwCl3U9+9s//Spuv3+5/hzL/+nrzgDAXKQn8IQSvMC7
n60xABZUAFqOXs79kgrLCjZxMnLgb0d0o6INXGtrjRxaBzeWj79+8Z92+IXWRl8bGyACKQahH/e/
2jDxDlIze5w54H1lYIcylQGevQT0Md5jZPCfOOj/3Y/8Hz5ih0/LslHqedaWx+bPSmJLKL8ZlJcf
OVeMt6DI2q8UtqE++DHZi9Cc/vELwjVh/sBDhIjO1OXdNpqYlGJJWsUOkRGUF56q2AyjJZygLOMT
bdHu668/VvHT58rsxjpvFRQpMgR6d3KatDDnMFgqqsqx5qJPGFcuvDOTDWqw2YAhqgngsvBlKFYU
93XvFE9FxQR0HbkpdLDQ0959O0m5ZJadju4dQGuXgunoyyTV3zwFjvcf3q+AO8FBj98mX/Z377eA
csV1r+0OpM1D+9HgvhNc6DAzKbguOTpQNSeGE/U9E9A73Trike/gdG/4HM7ounPdE7u/dcxB/L+F
lm4ATLgZz5IOuPTS5iMw+YKph0soM1pim15c5xKcE5UMDsZEjFucaYwmpgpskrPaLRPpa9C4RrPt
PJNtlqIQ0FIuyZwYGWA1N1iLP6veQnVw6WHut4g8MrlAYhhvcS+TfqKkMfUPCYruc0LqiutSA578
yKC8Bnzj6Yntm4N0JMQ3ntIRN4fgFDNetTZRjLuxmAZMIVFGU4mTDKveJ3a4oPv8J8K9fE+ZNI+3
xoBS7Kc1XvQxqKtX5tNYNhvTOrp0TNfrEfXjVeVWf2tyF8nXfj2zfI2Q33G8Ns4bVTjjfdlkQq6I
jlevVtSO90ZtiEenRUCN59h54ygkCe1O/vjqQgDuQFMIas1IBI73nd3wk1YpF5Q807wgvXnBk4T/
T0ZaDSgqHZ+jmoldwTwXj53PL21GMnnCgum8uQZqZRxy9qutwYG6VMatWvujgYR61tW+P6sRzp4O
D2w8dFdxOuqv2CiQG22HH1ZOfaX3euizGZQxuFkiIkGcH2kuriFnuNJX3balgu056gf/SVWsp5s2
7dDMc9wz7qovXPut1GTlohB+eFijGvrI3084eTnm2UXMk0HprLG2aSK6aIAKk5ysyvG2Y6Q+bHqX
Wtw13+7qlRgbF7OwTGcarLuGXxJdPxatAQnn2qFaftblGrdSIRrO+fO3x9ZZWx3uuCj1wIQrI9KE
Bn3z+vz/ATderHP4JawbM14pfta7yGv7zYCvCCsVVbzraPl6uG3KOItGsSC4ELrnGt/rgXbFegS8
yfhQIOSAXSAX32bKTK7b2tWVs1I5lLGHyi2wWzBsG4N+RzXItAosgz9QZLEwj4NoPa70IU0l0UnT
e2TsJ7NLhg223Sm4B4bsIG+XDnn2Iura4FLSZ/zKOGr42lNZ1MOT0nN8O0yGHJ41H3+010XR77WM
CppNzBQ1VuE/LE3ahQ2H2I8d6seKaBvemAnSFaiHHX3U6zqqxyOwBXsH7si6dmhYxAI+HLA8jRcY
wMZHN+/KdVQF0MelMV3blGStIeuKF23KelNFE3WX0yhuDDcichHVOkQU7p1PLeXhNs+XHiwwbPF4
0dM5ebCJSMGoMWVJtQsWF0Ke4VcgjcStQGSfijhyryuz8APga7i/RTHk/MLH5VowczzeF9XcfvVj
2KEbWnjCeMPD7Z8gOo7FhkkWFZzC84Inq9A0RgjD/thGIXOPpn4rBJVSEJ0cG8+XxZLNcJaHjgoH
HqkpdQgLCf5lxbo83rPN8SzLgKPvwTUCdum5ifcAA6pXR7T+Uz5FdE94ocpxP/U9eAocl0+QEsV1
ZTOlYH6MUNKnwxvYh5Don8uCWcr0EZ9L8swUhC+WPznWMTCJSMaeZR1V5dMf4/tIemyj5aNLloX8
SrHR/BjhTli5ck4Ohaf+86wr8SlvDGM+ziCO1dECNW6Byqz0uAPK2aQnF4jP5znsHXfbFOnpf2q3
Gp1ExxBDvxdF9f9P9VYFg+wBn27q0Q00HBFwjH5D6Fms/9zBVcjiZuzk2O1mWz69L+OyubQSzM0Y
LHwv4yo8w/5MYxn//4odq/mIdC6Dz74a4maFahCUu1mVMcGWMO0QWHVqXOYwG/joclxiM4WrL0S+
ywPgHXXjRZZJCo7UmYe/Bv8WvPvXclScRarWUZfWIvunoufXWgOg38aZtlks7CxsrhulpyOsQHVN
5ynbAhVGkLozV381M1K1+IJY3lIXo9Sq7nhSdGiqDYXZy6PUhQXOrGiJ4UqftbR2JWt64vP39JJ3
47YMExjBWdY6A5oG5r9LeE+emoZVDMePNp204BEcLa5VblbR2hrKlPW+6ZvDFPWsg9zItN4zEFeX
lLcRHMHcAXyWzSRf4+EebwGe811yiPnszzOPsuGFLQzDb/OUsOCfl0Av6oCn0Le+PPqIj9FtOxS0
DNByYl8OXWdCK3KQBZrW0F8LDGB0ZFgEKdlZa+fNy9gfNYY09G0nzlBCSfFEzKRwVZyoQEZJ+f62
ROE02b6OEk4SgWGwfXnMWi/qDIW6n7rxtu05++a0KmzFnBXTSQ7SJeDXTbk9XqEySmttNn75Osi6
ikCw9LxrsG38rMPi8d0UTTx593ZdZZrdYkmj5assCmvMVoMye89bh6PtnrqUdr41XUPTQ2CUzqsb
CRbWqTFIo1TNSEXtf6xfs2dLkZIEdPCQlYZ5qrrI+K1tyMBCq2GmwHvmlBMbnv8kx4HHQmUNO3nt
t8zPmkV2CRclatfQLwYncIyXT5SoK5FjZ2Jb7yrlsGE2LFUPwfIbTRLaIZHqlwEfIue1IWpuDa2c
TcROhxkIBU6AOszFVQHDn8+Jo+UDPHeje+jdMXOrdTxEYaTuM7yhLltV5c8WLRthPcW7KY2NUFA3
xmkZSX1oHVpAOW5kJuRXLJkBQfssjzcU2tOMBBxrT50OZxBPLuZCeikAqLY9yaFo2vKfejPajn/K
krm64tdf35eINMe0j4yX0fDjk0HLGE2ZEVvPpPJDiAZEKR0ZpqwbHH6O2t0UJi0ipufTuKQD7MPW
XahY0q0m7HbCDAUtB4KqiXGsj2CuAe20mbgvaKQtSTK1OLj7BoE05UTSunn6G9QtZ6f6MjiANMip
4KjRW/kGDrhBit+KBlkjQ+gY7eHIc83BoMN77LeVeePkU7/pzXzt6ik/jB0ecM7GwcOIjWWXsIlu
kjqixImeeAJ39tXIxPeO3zb7cjFmJ3a+fG/nqUHDitWuVe5uQz+76lK65VB2pxtzqsKPFSnQ16aU
1jVQVMA64Io4QI5MpPys2Lj9rZWLe05+1HPQOPGb4wbOycJXGjNUkn5CJ1fhDXagDkYyf3Nql1+I
DXg/3eFTGyLq0004v5wI+mptsAPj/+76ZQWJTFYI9itWQ3g+F10tjaNrTXV1pdOMhzSPWG1it+GJ
nJmqB7QnZATJpnRI4nXPsXvz62vUcuv4QY1CDOfCgfgpwabL99d+0hqJz46HhcY5H/p7WhlWzXLw
/fXr/HT7UQrDk7VIrSZ69nuIFoW1bZeUbXXICpfFuEOUw53ekI60R1FeuPZydTkvh79+3Z+u/rwu
aj8uEW6m1Jq/u3VxJc+sBPDRgdCgi9qMNynXYzbuBm9BVpV5Md3jkGAtrvvllPvrV3+PTOHFydxw
K+YLzpt4rzMSW0Q9oSfvMED0kSvaIuWjWlbdxNOs9m1Y8U9SplxLlpO3tBWL+/kt/KvY/Z1iR0Mf
Os9fK3Y3UVz+oNZ9/wN/xLDMDySpGM7A2HEEwyLUv9/VOrUw6TwhkHD/sIj+t1q3lBogK2O681z+
a0HZ/QGlUx+wqZkCIxKLq7eIXv/AWPrTVIXRjUAmdxZREFXhvfoRDFg2SHU7R76wVbCRyZzeYxAI
To5tw4KfHP3sk6Tc4Wied4K8zEllnJcZoY8fnYKroA3z/tnkaP4c8pX/h4Ib706a/Pi8QVR80lk/
qk9+p5pAUPJ3THq7fHMie7ytzai4LJxxOYnFtOD5GMHAHJep/f2B/8sRH2O892saIuZCDYQK5Cn8
ge8Ut4ASWrrl4vpIaOElr6k1Izga+1fLNM+lh8bxLqWpCuAik+tdjLYffxRJE38a52ImlaZrkOHz
ZJ3gNustFJRs32bYRrYcF9w7L1IVUc3Oc44BZI9LUVno72ZlI5gslAYsOWLN3Se/iSRko7XHyXaN
naeeVgO3oU3XzST0aT0waswd7ggIzpXAvQGDl9wGVrNWyGfUrG1h43T3UaGLXUmHeb8ywN0AsuGQ
HK1ZT5O1Fdvms9E0BsqM99jR+JOtbVDvQI/dqrhu7DHkbGAQDG5Kqz9MdGEROputpXiXqPgMIxyr
QUArJLRpSPdynF6KZLlFGdoXl86QBCg/U/tMZY0H88HMBnNlioiGP34B7hJan3ZUK7r70ZcxBVUS
0iezx/reh9Jwx2UqFpskrM3XDEwnxbRkHjYqonl16Kwm3vVIrtOK8jAXGVSF+ELq2kV4sqP2kRaL
CC8UAbUjsUZaBbjDtPdYclW0FtaAxw8wBqERkVKiCAEt5WTluDDpt3Y4WxfF2GCxDsNYYjSIfNhF
zWzza00M+wAETjKTtmHJD47z4iWT2kaOW9ymzCp3OqxlQ38eUV0bcgAyoYl1zkySZte0g3OLIc3Y
z1JxUY4kvAYz3oEz7Dd8U/0jAn9+PyPYoEWUXXLCGJVsoMJ7b2ga1WEG4gwKumoPU9yU866VLRUA
XiInl+0HpQQCSaH3CqDqRUAX5MlXgutzIrsDjW4DSGsqi77Zg9nfiFKMdPwUXv5NcqJdZDYmj7UT
w2/3RVgD1INQz2zLa9xkw3fvgas3mkKXxh3H7STI3eFBNHk8VivCGCUlllZQh2uyHoXAWNGmX4sk
CqC9tE2yl9Dvv6aYVATX6CgHMF4VVW9e6dpv4jfQrBhJ/aK3AfNDVDjN3WwdM7ow+pdF9fPpopbl
28xxDMO43400kBGear8wfU5o6/LB1q9dEhrxFldVYWxh1k5XqFjFtNYmlWzbrjfm+GGC4zMdcHpw
rjcCenpXZUE8c0O3c1h9AtNDfCTFUkcsbqJ0iP6B1DzMdRixFbTFZRMNcbWBn1S+0f5nHUUzZUvJ
llkeJ+6w94QFlsUw4ueHVVHcwH/xrnEl1f7i0uTVmuVnw0rqPDTBLIZtDTNMr2ip0M9tTG/qqol7
3v1IqcehLsf5EBM3ekVF5M7USx9Kp9NTRxANfJG32uxGA+1l7D6bSdOZV0ncOOa1T/YMEKisyrcG
UBp+CCObEYdYyilF4HOCny+3LfcGLkowvxayw/xE6Qd4onU6WHOq92OAGXDesBOI6c3puoZEnvoe
zIMCuKT1skmEZPdK6hf6F8g3Gak+g7zTWze1nNWnZtbYHuCC1Frwjum1oUxh6No4gYTWQHxUMruZ
zsULbhkD7oXRM951SzMDFYt8sSifotPkXN1Azxo1Dmqi0QGXTUvC6lz0kCM9M2M/F0DIpQuiYFBE
F3u9VERAWgu6TbE0Rxj9UiLBh0OhBIUZlEtAT4Qajt2O0olo6Z8olyaK6FxKoZZ+igDuzDGUo9ym
gy4/w2v4CCbBPfa+nzh4c/3hrmOIn22MdCm/UNFShCHOpRjUaUJFX5oyRGemV5HVB4sBbCouo6VT
Q6bduHCtOvrJUFUXhpuIdiVdD8Rx4StnXOEubbTbC8pLosvuXN7R1io7jrWqHDzMtHvgNmuPvpSz
B5WS9o/0XARC+A43zLkehIsmVSF0kFIb0pVLhch0rhMpztUiTOqoGWEdD9dO6Ni7MWDB17mln/89
OP6vokkOctyvDo6334pCTxnF1z/SG0EiLn/wj3Gv/QEFmIMi07eFHaz+dIBczpYM/335/Yy4HI/+
GPfKDxwbKUTHIiCwyzjcKP44QDIkpqVjoT0KpiXLke8fHCC/3+x+uPl5sIyXzJS0Ocy670+QlC7q
Oa/MiXlUkdIGKcDjbDAEW9cSOzpJGJkIGoZyDC67oXVrfHm6aY5oxuy7FCFBMY6AxfnrWrf4tiJk
MNj8RBZZ0L9UfRvcDC6os3wSdBzGDElWM6KpAFNOcjwR9FDMtM0vYBs0VcqGiATQpMs1adsk0bw3
hCyfGj01p4nr/jXnamomjXn+GEjDYjJC9fW28c0qWaLJ9UOYou4cTJpKgLHiwnybE8st0BVLfJwl
EE3aDyoSunk3AnqNigNlTvE3Q4jwyzAb8RVthN6LM5VJt/ERWi7JZy/Ge49leuVZPs1xnRPKbWlw
BGCQl130pPxv4hK3ZT9oYy/wXFIwG9h4JNuetMIQpNQjhUm/AGLD9TjijTYal8LNPEeu8qvAXPWZ
Y31UDR+zMDxkMpi75qnAjrKls88+SFmHW8hM/sqObXEaZj+/bQ3LpZtzzu/MOSvpX1bNTRQoBmdA
2Ejge7JChpw56AF93BEQAknUqPyKVqfQ3E6eO0SrJq3mBKi0+cyBtL3sSvtFO2H7ILQu1J6ju08X
kEHtIJKoSvdF01lPY5bKHbM5tc+rkKRyPwfBFQ2N8WayzHSdl8VMwxDRUM9FeiJ0sOgli3KiFw3F
Rkzx+tt80VaA/9R7G7nF7rql8nzRYIShu1cqaMOPTW6NN71OnLWPcGMsLmDnrOUsqg5YSYBZi9Lj
V0lx5yzqT2rLZ2ZO7iZdlKFp0YiKRS3CfVVvwc7khwEpySwJhadpktwHi87ULYpTsGhPbE77NGE/
zm3guVFHGAVONHugv0hXiR84u26Rs/xh+ELLqrErz4oXZENxz0POyrsIYnqRxsiJW1uhHEK3lrQ3
ZMTvSp42WHX+BeXK0WKkdjeMv16wFtLkuMhv0SLEOYskRxUsfqoOmU4AQjxBYzZebM8Lj9Ui5zlZ
VcHzRuLzlK43IJembUMhzzo7S4F9zXNz1gfHRSqsOKSsOsYlm+SsJHIbYu9Z5MVpERr7MKYFfA/G
dEKCVAF0iB0H/mE5QovZRqpMvguXw3cZczKYMD5IxO/hwcF9jNjp1GkknoTNs7A1nSS+cBvTu2sV
pIvn0Z4RASGcZtaugKcUryi6n3h9PM0+dR1cTCui6RnjwX4NmSZaaNul4byMvlUkx6GUiCAZzUWA
SRNaT+iYLo2mJxwe28MDVZrLATY8n2ZTRkfJK1XszVxsYOcU3ryKHNICU+VCwek1VxpuXHEYvuZY
cMk3RQI/b2qUOY/nQN3RdsRiGUYMpsdFmx0mL9xkSaHUFgUUHudhapX9ist3aL94qS9Sl5nT7OMW
yJZ+Wc6VjMO5gKQthTmFG6THBAUXMkNkMil8LNIOVqJZowmsZdvAGZGGGL/ftv+VeP5G4rEg5mOi
+muJ55Gd+pvW3779Wef5/U/9ofOID/DGPWw5P7B2fNDJgkSxu+zg+HKX3fv3LdpyP0ARN9kwEfYE
giZOlz+2aPsD9SbnoJsC4eP/sy2aMtz3QoYEtENe1BQWuGdOET/KKB5RKiq0yD8YFNWBUuu9gA2F
dvhhkCsagZSgRMmTw2UrJ2JKup4It4/W3gsD71DnOMIDJ9D5FiqQuNa17T6OuMe3bmyC0Atd7ayJ
P2zz0B1fcpaxmrXcsd78sKDMrjKzdec7A0PpkPL5wPvaFVV7hDoV7rllwuHEDrKGW0rZHXLCfsI9
BpXSspkNE+ffORG1bVmxVITR4/RiV7V6owg2P3YjNZrUGNKhhBxiksNf90kc3ogGNb2Y4uxRcuyO
mVbYLK98ccqXSHT1Ht7ufNJ9RqE94wv3c4CbHrZODi15lTdheFUiVXyk3kNdjsls3ndDIzdF5t31
nfCvTHoQiLmF4SfkdCa70B4Ps9f1VNWRtwoSs9lDZC8OQ8xAs7Gmu7IqvWOD6rAjwo1Y0vUCzJ5/
CguKzsoxvTUAsKzojqdxcxrUFq2ohF9TczlEVQPdYptrFi/70k9Gfez0bBAwnsXJJvp3yjRlYams
wZ4xP9ho1oyr2o040tTKMLgWDd0jbRM2uTHEqpAE5d6uRL7DXezwt+r5ruqlvvJiI1ilnXx0x3z8
MrHWbPWAhhR4qb6bUw4ww+RmOzi+4waeznRvw0r+3NGiUBXTJzOnAgX5Kjl0fSj3TEmDp17FYPGS
wP2qYjedrrpJJlchOzBtWoSmOMa0+VblWb+hRZFSbLdpdgxWOQXg593ibaRgUbVMX7GXfFZNMfwW
knfYzSbByXUd5GSK8Kzd2SCEssspqT5G7BMfFXC9NwM9B0fG7JhXRpn2ZAaZRJQk2SNSaBHdaiEU
OheW5iaaU3UKTLe4sURfXqGwf4zoaGs5Str1QXVlejeWNYVThUVVBGVnF3ZNaBCutk35eSyM3Dt0
RhdPu0bTsUzUy4ZrPXfjcAKcuUsK2ftsz421i+xKkUJCQljVpcwPU6c4OAHqDVfS7sxiTdoQTMvA
GIWhVOhhD+DoMJIduOU6ffDZJmFMF/VV48q3Mqu94LK2sjG6AJn07MaNd5+Xzh6pRxhHHXd2IPdZ
ayUpdDd/KPwvuC7qeBsSA7jBYKRvdSdV/gVSFfgju6ASQ7XdR6cardvme48qnfCPdqCTLVEUsQ2z
wj8RnpVoQuca1ipyQbyO53bWeGlqhbNDaav83uDqfO9zJYNSYv7Q57rX3CHmfMNCyeeeL5WwgZsU
9GOQFzJfZ5wfLZRMCmTrc5csdS2SYlkqasVdce6bpRBIr514BjxKYCcSSy+tuTTUnrtqiZyCAfLx
TaUYuZb5l9n6yWeP0KBxUEWPNONACDeA5XTk9r47joIx6uwr+KiL8wMzXIrazpNiomkcRdQysi/q
YbxFPLS/Tjab+J4LTV8dvAmha9MbQFtXrcBxvS2clJeccRq4UGdMBsUhZz8MDRmGKHOoYiq17WVO
kwZM7VBwciZ7YZwQGYOcUt7gFZCUj03fq8hSUo7mplwqykJvpBwc1c29GZkF7xx74F/NrE9WjUNn
7toVwfSIsVZeNK6hKc4rm9pcw4sZ9oltuVeFb8P3jX2+96MTbJw0s4nDETPad0JG+8Lr1b6MmvS2
kBkgLJji1L475eUIRukiwOSIKNHapGFhEfCl6uOq3nQFxPMWtfmkvAZrfQEiC6mR9St0420Tlpax
M73YfPAyblWu5FC7xrNmrFyjKK4RPcp71XvuNXfB/hWJRE6Amv2LaYnaZnVD6+doh3tiTPNCi+wy
ykD1PH2pp/ozexRgSqyjjN0CHECIUTSimrX5QGY72OHWUx8dTFF3NnlRNociO2bYM2/KVjGiNibz
1DOe/jJL17klE7HRnhseWTqDAzlm8yX1RLzRGCxfe0GUC8uTrA7k6MYLb/bmK1x0QKvrEazUMCWf
Iq7eJ6cuEZvCcUcvC3hkAGwJEJxIII32lr1NpmC+df2E22Xq73VWVB9nr2yPk9tDpm7AyFHaQlAv
EdwaZkjE6yEroxuPqq5k04xSXVD9V3GHtlDwGsyQA6//MPq2Q7qNQCfEuei2msKBi1SUbu3E5zzO
D7CrdNpnKzHYEUvjbL9YVs1YvXf86q1Xsr0S3iy+9Z0sd05LL0kqAnFwdW09GyOvR+I93FRChzv8
eBVmoza7Ts2hfur4Hl51TdvcOkgTl7goijXo6eSSGgeSjFbUX6elM68dmbmHbO4/gZqPLyc7ip6D
sjOvg0D4/CXa5SSQz9xUFUDgMrfMaz1GebuO+ebfOok37hE9mjflFcgCLizLcW7vGu2MBNByOqtz
X/t3KciNC5Gk5ecBtX1Vjbm5TafSPEZm+ByQIFyLAhBxVnjYkgivbWOZNorJA2aGIjC3Ns03V04c
m0hpGhsSuz/+B6IpG1tEyJojgp8hu1ZtOo1BZ2XjHvMNWJy6H130Cuza65mbCNnBUBL6yJX03JWZ
UrvM32YOCqsJX+qmbzdlgD1UjkDURxtm98ozk8VbhBhJ+0zvTpH3YDWJwguBfZD2wkftTlV8968S
979R4izyeX9zvofU+OPZ/vwnfj/b+wsBaEGgCJ9sl8f8/79nuJzfP8DJIRHA9PQsz/35fI9PgP9J
Qg0iNeBjZfj9fC+dDwprO3cFQntkF/4ZHEgw+f3xgI8f3LEl8T9s4aCKeK0fD/hmaxhAl3nyB4ZO
z71heyva0r+oUWbXszDqbWTQcDyCNb/3BnWlMZe+uH1SP1Sl8VCbjT51hNdXtVpWOUofjlNguQG9
00l0y7HDeMNnQYEoPWXgBBQt1dR8yVDfFp4zWSy20JNpZS8y4R1naN/ymuiZWX7UGSMWzOLpXFr7
irx6daUqLvjJ2uyHeRzBNdNjRPlIkCZUdM+h6eGeH5qm/pipouVC7BV5JqiDGl2oXzLw260Xmbbe
RZktq1Nr80XD6l2kCKEclyCp4SQD+HXyykk+2VOoOTjNpSgdSH7BiCglvck5ohc5gJNJy3rJI0cE
g2u48NK+3uDOLd+SIlBfQ5Jr3maWetT10l9l9u5a6WVbYz6aVJuWt6D36VjKC2VaM4Rr12fLTASM
+KFlBLTrGfb127lkLrgB3nvIwxLjcxG32NkKq6WUbVTbgUjOK5Ese6WsMCKuHj+ETMH4ZXXJVU2V
wSGRw1NSxtY+aQeURLLaB9roGSvWeRg9x2PMkWDq4yM+wavSbi4irH7POoTB1mX6FlZnFLLE+ECJ
Q/cLnYUDlsbhdU5AmktGUukI8GRMn8a+JSXti+SklP05jMtmawVp9zCrTnOaNvI9Z/gnA4TEyvGq
YY9b2NvRtbDn7nnfz/ETIuxvZRa3FzPZsxX5t2uOdR6g/fa1zPWJ5tjikLZMzrzYoi44h7eNunJR
VXBVmnq+JSJerlKZPlU0h2y6xii3/4+9M1tuG8m29qv8L4CKRGK+JcFBFDVQkmXLNwjZsjEDiRmJ
p/8/sKqju9zd1afP9emOqHJUlUQSzHHvtb6Vl+MPOBruXeku0eMU1LgUBN2uYKBD3llRmOshP9ij
jXV44YhOqRaIwbgmKcMfwO6XnEmZae/8fpI7z7HFDdzJdF/Ni7NBZMWNs2v8b+kgxwMhCuk3H930
aW61hvHpGE+x0jbRYvEPWpr1g2P0z06fAmoodXHA+sOyn6r0CPrBXaG17oa2Iqecyhn2ve/YN6wL
yb5tZbCPS8feOokRHEZ3+lE7eXnTJ+BSItaODZXutNqSdPKt5tKLFrQqd3GMypyM6o5jIJ7rrgKP
6JDSvXHEWOyochJTKecX06nEpi0AFRUReG1E4mWnoO31xmdHUxe2QJyfksah8aiAT1iD034dFm+L
/XSTkROUs5M1hP8QLpefyzEf4Bf2zPih9ZvQshfjZw2AhlMqmixnU3u+oEmajSCmdTkbR5mL4QkK
KdLhws7VI7qwstqQ4pbeK1+6hMSncPK58ndbEy0mexo7fC/MJSbhrpanaohb7DVWz6sxsPJlE1Ed
G4oGgWg0jo+EWZvbEaIByIYRfqw/z/qjgUAidkAY9Yk+YnWU/aSn4NAztOatoV0xb7GEOasKYup/
mk0zQVuZIrV352FIfuqsC5hrwFvpy4tGTfdg37q3jpP1KDeJnaByGUtxm1RBeSBrW22TxpDkAOHP
b/IJC1DmHoCssErMYHdqQZaBY4FAsdSySrAaaweFHH1sjLZe+suXGXXQq5eq+b7IjHem1Ge5pALH
AJFXZdOfAJvb95mQeUggdHZLPMxH1PltmEqVvpZthvwPpUl6J1s90vSgIx5SJDYfEZF+agqZ+6jL
reCs7KI+mUG/tzxrPBOdqJ5sKzCeUSt67xJFbwjVBC1gGYB2HOKEaTzNUu6iupr3muDXOzfSBNNE
fReCXO2JzgAyxO9BNWIITVGDWUub072Uy2jtowaRq9EUCZri8bEAJbtLdXecTJHITdQDK278xd9o
3LEXuo1vmLWdoz2WwfdWdhePQ9BEjwcxieX3X1ydlahChLGDuHljFyawpMG00D6Yqv8ZUSnfZUZv
3FKKT5CCDiYaU7x9GEtoMSMu3UfkQm86nxSXyc8fFkOMdzolcq/SA3r2aibqukObOXryanCJD0lg
zxzQJA6aLCPxwGwPeIxa1uD+DgEpxzpLE4CLB3ArMCHc9DkHbndqnTWy/mmA4bPJ/Trf1ehDCZut
g2MzzwdDN8ENboNoi6iCIpYblN+1qsedWAWkg2kYIcdyqu5ljSCTeN3uJUizIESOo8PGBg+LL+iG
thHoBkP9nBvvE/aJercE07AXHQEV1EDw7tg2HN1qTvbDUM4nI28+xny5K/pouDXnAuHLREpHAU7q
QXIyOVO7rnfEe2T7Ke3FzYLn7mgQsAybH7HQWFUp+nHKa4bPZx5yQhFkmbPeNe7XZVkjVTjlc33p
v0JQym8dFdFa0LBTI4uGutKZeWYMYCxKbbI08vwnPfFgP6vlK6pEhBRwLIhq0E50F9VmRH8pY+mH
9vGNpO4JSAx3iSiX0TYZze5+sv2RzZ12nitiGvLOTxU0P+CJFPvC4cAwzvbnEp3Gtsw7jA4+v2pp
7Xajhrn/2Q623GYd2AqbRRTf2JQ81k6RXYicU2vAzXLG6sVj8PKvQxmJkMW0ZtVOx8+wTdgweus5
JUoVsD8xGNnss667afENxZBE1QTSYLBLl7QHT2+BSVd7ZJnlWZpydVUvpPFY+luXRHoz0n3dTAHv
YUpycuZpJr5irFkec6ureaAUfnDdecNc8cAUb38kTviNaZ/3d6tm/6XxHH7WEvoZLdiNW8zkshVB
fBm6Ynp0AMK8eZn7jFiV6Koivrdl3R3xRsUWcY6Z2iEH4EETOGd/CpwcZq+DlIIGxM5eIldyo/Ji
vulx0uHSICJLXVhemLHkh1PNlRNqvmegQmb9MJIhfxR0mECdOf5XcELiDanJ90xF/cMiLCPbjWMy
HjPVW+it3RHJfzZXrKyqJwUH5lVADYxCouMwIkT51PiB8zRpAYGHVdPgiCFJtARNW/zsWsvnBt1l
Md8pUtx6o73WPShlOkyZCl0PzvRggfOFVDDUsfUMn2eAUibOICOyLx1+0m9V3JzwxEdLmNVJvG1i
6wOXh/Nc4cf9bsaZUYLicincGHSSb9REuYQI1oRu7ezo+bso/CJU9dA9L1OL7o/F844GGqSmyn0k
/IL0Bq/3EJXLej6axgLjFi219xHFHvYy2Xkoz530s6NaG3ZX6oRtORU7J7XUVtVqQaPUeIRc9Fb9
1Fp2m241j+J+ziXJHCKq0e73aojDpfX7MqRQpx9gxxaH2GyzfeRN/X4tUe0U74v6iGscMson5aHx
ivQzq1n+mS1u+FJMs3imfh0dRealN8KZOPFGjXsikoqacGp0hITBRwCiLNNMQwXS1PWWpD0FhmRC
JOCSdyotghM1uHGblLOZbwgUVsjZ6f0uomsv/TL3n4W/DB8YRsajD5r7lijT/gEOS/uptpw2Z/7V
pOla9Crz0qEVx+lqeQ3aHvMN14dueolRNgRb7klDEEL6sly68UqPuzRjPtzSFSmpEUeF+2mK/MX9
AoiMOKLRn9lZfZDdTMR27hEZuegTbdggVIby5G30JgQEtTc8F0uFg7FLKuOuqOb0jfJ3tac7UNph
uczFzTBUOIr8LPY3tp0bpPiscS8w8aILRZnqOJcsr20ZPKPPrDiENcO3qqxqWq9etnf7Jb5tK46k
RTWS19qXY/liJrTFVwbpYcIwCEShI+QW1nZYx02xJQG26DZOq5z9hAfuglOqbUNniUqKRWm+GzNz
OJNWMICbzqojxsv4UWLv00++l7X1wxwnsxMG6GxJAt76NJ04LJQqCfQq8BmkBJbGcTMlUQoMVzPZ
z3UfuzkOn0GTKNB29KGTEqB/hqbvtpjXiJIuM3fFoqoW1HPCOjr7xczRybWOfeI6nyVqpiFcplh5
R9r9yvyG6CQKBSWz+JwSK9NsGMJttkPISNaihFeHNBTCzybp2/o8gt8/DvSEn+am5y6AWu+wwFAP
x14bp2Zq1U3LmAyH3krPKgNLF8nB+1m25M4IcC8LUjjEkwe6My9dHkTpm2naw7ZEo3fXMx83PiAe
J3Q73/9R+yo+ukPJEdzswSI2lMVfaf4KaM+szju0F/m+oxr5LjhY34KTcoD8Fffk/opDza89LbLp
L0ql6ksy2+XTNJnOaVFEgBK9reC+mXR2zYQ4rTjvegrFCIJFs+rkcqS5bZvV97bdUMbnPX7qOEXu
+hleEVKzbBez13E4b/Rulm2/GwrvxlDVGNZc3J/6OA32bS7ku2PP9rHMWzjpOStTUSt/4yEOOQAi
HAGarTa3tIQDBelm+lYExngopP1gzUnwAQ3wYeSd4O8Scquk1MfGLBqOUkN8zrnS4m3C+bNj3DR7
BRd012hE0xWDEr57lia7KSoTZKVs49Fs5F87zvSbOvDKo5FGVmhM7CTV5FbwqIq+2xrC0KgILWtf
RzZVrMAzHnpr0U8KJskw58XdnAPFd+LKgvU2GcWu0EnyQynXvouiNGWhbeJjBBzMzjsW/kGBsILp
vUV+XO7avB/ZdCZ9oRIf3I9zjDaO3IZjTr7QTha4KkVX0zgX5qPvlyS4deARcF/F7523xjPUus85
2DX+fW6QrkVtMN+B+7dJag2st2ulG/kvprMSt/ubobq3xvLoslAQt3G0C4Cf44eY2Vj9VCxEwiEK
Nbl4rkVUcnXmChWARqCxQZyDGHwBXhdYyW7k29rgH/oCJ+I2iYEXLA0K2OJLl43reEMYshv6CqHt
bFk7BFxyU2CTP2VpRweim6NNGQMU58xsii2ptEQtrfazNcyzOdf0TBgtnXcwRe5tZUtttYjj/JH6
gxDhYJOZuRsRxN93PeftTNBOgl/e7Ga/UzdB0xSQCMflGGe++DFVXNGyPhuPBMsP4WQ08kKWOBUB
1X7vk7k/eSU6TYEm/ERdK0wSrfCzuljcpJGfUCiP9AaTeB+nzTfuaxzFdLXiF5esvKkGNZJ7O3b6
Mwou1NzjdGdZZfTKUeolNZpm67W9d5u4GFybeeHgWCfo4JcGHexgtGE1Dl8Ds7mbTG2BS5KvJAMT
4jXaWJpdLPxY4P3PyYxahro2JmHhj7Q1IudlWWGQDkyj20on59Qg3l15Hejn5Ll1zZ8WK+l+0pyO
qlihZa4lRn6zuLHGyv7oSLgOgfdbiGXL1xnbxk+lSmPZx5VPZAxVDw7fM4bBzeKWT77uSYmq4wyT
vPIBv8IaxeU5jkDgAz09NaZJBm/hRxFlp36a9k5na5Q0JUGQhPA6hxxCwVPFgtVvlOXQ/8lGaKsA
xJLeYCaUO1fk7UlWHCWXFFW7jqOQr0p5d3nmEHlKzjsgBDQoaLbz1Ny4ErvlbvQLs9sNIlEkS7j+
DX/gX+WV/1PG8snOahYPP8X7r0R+0g6bKzL471GuaI2TJBPvsMfZG8/DrugU82khRYWpbr62bEno
UolwGORaC1RVvNXB4GE3BH3JnOCUl5rOQTqchONOsiS4c4vpPKuHozc2IGCX08yA39KeEzc5xMEo
6DjrFOirssY7KXPs95OVezsvd4uTcij/NYEgKpGj/paTKTBauzm38XgJMoy7ZcqIj7SzC+bq0tiq
CinMeDeVDarfM/rkwN2FAuJSGg+TtD+npk22Q2SocCLWcAvotTokQpG9WJcmri4uZ60zdEBcYkHl
goRAkTsfaoqCy2AIynDRlEIQ0F/zmDg72WtrT8sz3WS99S1yRvMZPm0eurOe2m021NMPp/PGZ9Y+
uYGRhVJdNMOpbShGCTND72DYd0XrG9RZ0hSposjzY+BWd3ZfdNtosewhlOkUDDsvNgl2zESSn1Dl
b01ckPs81eq9MwnldJCjlKuId/kOxouGvKlz4712y/bBE4VxzNjw2o3lefPRz6GHecjctuhMsyRE
UH9qMaHvrFLrb5yzmFqxKt/TzPQf6smK7pY+Gb4TJPczbtHUQWgwulNDGfqyzDZ59ak3VVuViom+
uzM8SpnYy307+zUEB6+sD1RBSxQSPf2UZQnc/SoM9UI3T+dQyRRdfYpWc58q8GO2iIx7E+E6Kkc2
g2MajS86dj5xQnCeISHX2FV0f2Qe6J3bdiaXK/918l1W+KSSz7EggrVLLEJxuwiKWoWFuox8FHMS
SUGxmjhvJ8mh5kwDrts0/Zjccobo530M+3vbggIeTnbF+rNxe6Sghzia5rVIVCSbiVoYZ5oSfV3F
5Ybj3VQrZ4s8sX1tld3cNg1RQWAdPNLuBnSsB8KVoq1mXQACghTtfkod8TLyC9zQb4bl85DT5WEa
RxSNKFDTxCOY+84aFIGYjJ6GRvjUH6amSs+LIvqF9EAr2PQY0TkxIbzbmLJHGNf260mIVeatzF2i
ANvEZ2oPWX8k5w8vrTGTT9T5Ng7w2CjGre1b87MzKJCWlciVi6YDk7uSRvBKwl/8ASw3wx4Dv3PG
Laz1k87HmchmJtpuaWa6XF7HxXuWbNEcQUsVjpb6idwQfnXVXLTBsX5B1XdSuduHjhomIpCi5jLH
o/xMAlI14yRY5Y2tYz6CWTXR8zWj/9Q5Lfspa1n9WCzG+NlA5Huykoa6TEl37a7VRv8ZqIi4F+Wk
D1IBROPy2lkXlAXeU0CPHzsxmspbw0jkN12k+anv/BGhoUUxFFcvs5TI+RbhpONXkjNjkoSp06Hh
wHrLjjXQzcXT2wZxdk+FH8YE/ACruM1MqR1EspPDN11mu6hv4yyc8+6RZEH6g7To5A4N4vwiFi8+
ZWggtlWR6J+FKs23yASbxk5B+5BKR3ufBAHgmjhLm88DISj7yWDXjWubzYwhFXLZSXci7rKDMrC5
4zIvb9to9m7GSfQ7RRP0DCcQHz1NanGul3r6hKuI+EacMWWIO8veuq0dsZz0RCvmjbp3kBMdy8SM
d924qAMQQntrqZxRYrRTf+ej3P5C9dZgE5vUi+B8d27rZtoPPad/ypkeVRojeQJgO279ICY4k17G
NlZdeTf0wXdjNFGGmGV0dBOnDw30j3fByNTAZ5Ts0sa6qRPTf6xmFxYJBM6Ta3jLtHGjIrQxJjFo
yH6h3tyeOoxVd9g48jPw92+VP5u7MSLJJ/P1O2meyVbaOGqJC6WsaEbAPptWvxqpFe291kx2StLA
Br3oHxIAN9ux1fIm7+DvbOu80pJC2xIm1kymogmfsydkIDTE0r6lBSnVXBWWo25nl56s2Q2PvldT
BzaDoggrR47F0+wgf9UJm03m5GRBIvTJz4ZHCKlD+4Yaq8lJo072Zu4DxQJ+4uQL/1xEl86a9cNE
2NhGjvlr0MkvVsxijWBil9rWElIpeQ8qJCNBTMNjQioL/aQAgOoZ9V6C9ztONg70OAMDhHmmth3E
zINY0KwuD1aSopbIms+qa7JHpN6owuSRg1V/GHGofTVm2iDSMr5gpSZVaeGEPDdGekBrjNjNH97L
IGsu09BccIYUGmyLz9ZurhfBpDAeECVqZOgyuWkqIc/2aHzYhjfc1bJqNy3r/yalDUahJ7C/4GYb
6FrP51GRtdYWzf8ZSH78j9rWbN7IRf+9LPXzOxmJVQyr8U+9699/7I/eNY6M3wD7UQp0fBh/zprD
+If/GLvvb0SVWIhSJe3xvzlHgt8wjWBxF/yQDUyWt/BH29p2fiMsANOIZeIFtFfo7X/hHOEl/oEY
QN4LlQLcKyTj0LOWCGf/3LMm2rhBPj/QUBgJgt1W6TxcWshY7oY45O7rPzyY/0juu74YRmd80yT7
YCN2fjESx868Gj16+5IYWr1Vdi1fdD8Gr3lKHY2Ts4AoD/TvPRiz9vi/eGlL0OkHEkAqxC9Au9TI
zbmnvnBBzspLBy0Y/1FPaEm8YWXys9zRChUtWJQuwkLyH2zMfwb4rZ8cVYAEloC9lS/u15eXZN9V
ARL6S1GuPEbfGEFCiH5Y1Cmt15cjlNE///VHloyRX75bXpShYlOPdBE+//K4K4UjM1aBvICwkS8V
yq4bSQ+32Xt0i1+vuB47xWqIun9ouwNMh/7DVUCTCgNv1LbBDHhQmF7mI6h4Am4XUoPfYfhxEeCs
LcxbSPWU9tJljcWGm4Sebqanbm3/+nMwN/7pY7gWkVBkpCIatX/hPfqTbw2zl8iLOXBKgpFvkylN
bvTe72bzpUh1fUtQQvfx16/6Z9jD798Ynne0Jj4Tg7//eWIQIu5ls9OalwzL9wv1GYRVXpX8FNnM
MWuFPTq2Mu/p4CACuCJA/vr1/3ligpH2uQmjpGTc/DpXcDdWeZPP5uV35tw6YbjowXsbG/P+r1/K
/BcDBX8aM8sXvOA/gYIjTciIEIN5sdMAnB6n+Xw/pnTv6S5Z3cec2/Y7AWvr7BSAkpQ3MVkM9GGP
1+iTv343/+qDW2jxidnyHPqkv4xaacOQJhJFXIa+YZLYXlTUZ87aYsQgnQf/i0my+gWYl/wf2sMv
SBFTZSI1rFGia+OMSLkCfBhKQmAuK0aR1q9NWYLokqZJGeUBWKL7cgxmrt2ZaUyU7EhdMVwwZTHN
2HhH/dA/9/kY7K7wRYI9wKlVOmOWcexFkxxgJSn2f/3IruSRv7v/roPVA22BtYCtImDE/nmwZkUc
DT6ykQv5MhAoFw8K1HXcIPBWb+0a5VD4uJcrzQO8QqHidIHU2OmgOaornjHNbbhWy7RQfTEj0X1c
UYt//T7/xSq46rYQXNm8WUf88jYNbgEjscHmxVk8Hsj1MZsKXoop4MDBrvpPI3vdQf+0dmBfYlSz
5+LsQBz26yuWfSwzkevuMgHvunX60nmPKLryFwsk2CCs+bG1XGrzURoBkMF/ROjlRIP3OcVbrzZW
pfsPqwYHiXcpPQiDSZASRcdZjDFxfUQdu4aL42jlj40eGTcwPs6k4yA94WB8v+ihvv3rx8gn+PVj
8Un4ni1GroQ5/avbc/HzwGtSHV9qRsk2UHppw8wziCa3Cm7oFd3AaUvIKp0f6UBYQ6NbRsk+IEJo
TbEQltjqWQVbmUn64mXv7cclNvpj4naDuSXulXofkm4aeIiqaISLZDKALJVxHwqPQA8EsHqlTwVe
0oVAV5gZGfzGHVuAS7DoKpewfVVdBtTRt35XZmdZ+vX9mEUc2f26xYapZGF8MbWXAz/QxXeRdwTL
cA6gbquXRfH+xuRDO7V2T71OqjDt2b9PBAGUgBGsTD2CIEHdTc3djTZ23UHx8rB+byCTGep1IDdh
Cq3I856DoEnEpsni3N20cmzA4jlxyy3BhZoJqED63xqDItCW1Nk+Py5oXFG5DYPd3kjYXkRjQyc5
y3igeabG6CRwDD2TcksAqGePcXsxJpSPcOL6yqGpK7HQgH1S6pFchIKSd2AnUehnsDzjZGDbzRkj
HoopyOQ1SrmmTJCOXTOyPLPHv4CHwHlHHsMxofJZbTgCshCPChpnl2p+THsdfLaItAekcBSMUMhm
BUHMuZcP7Mwm9z1Fv2MQnjoBwsr0nWvVzdmY4U/sY12XBDirdPZv0O0l9zBf++8+8in0PTIRB5Hi
Rw/IR7hvpQ0lI+Da3iCZm4RYvpidn54kzb/Q5xzwTfd1TQWq6Q4eSME9N8D6K5pg5wvicwdEn0o+
GCjzj3iIsp5817gKxcDXs02iHh9grJywNL1xy8AqBfHcUTXPyFVQCW/8uv+wG2rws5PG6sVw/DS/
HSu/y+1TVRVB+eKNUS0CBgABN15YemTk4QTQtrcWpPBWRpK/owqQDoUjOzVMnCcaaVIZ+rkZqC9G
MroWbzfPuG3pRpf+Hrgzh58FZyW9d550ZYz1rYh9DkOs4PZ740+etaP7rzQNgqj4BDyTb4woPDYF
rUE9jN7KHuQCCnlSMyo3CWDsfG8TK2Rt0fXD7MGlAiLXXPhS0V+R6iSI9ZmCieFVxbQfkIyzZKc2
OgPPJ6520fBeI2cCgJIKzqsAUVmNSli1V9r0JGX30cGqvHEHOHeGzTrk2SWo5hZgKDSQhKiqsrT4
9bpxeHPcOMADYyp7HVYAWa7L+javcvnSiLU/jAQjOPc9xgpkaR4qk8IOoHKYZs8/iRdaMdglOPhI
lEIpEgFu43vf4eG0kp0aXKvFf9EmZnZPPYolBpGFf46vkFqvnp+w3bOppwYr6nWN5AznnyOHTdTL
iOKLah/gfbA+ytVH8tJ1wwrQWN9tSQeNYO4G+lDNsZNIZCfVjxAj+GNeUIZ/qOjZHeMYVPKw8I2M
xF/canInXhBQENolM/00pFw3rCKTLzgeCGHqZ0iLV0Kpljx7s9R8KKYkr5QnY/eBRJV4svVPFDQo
WsYZp0+Rj5CIizVfcj0eqZW52ARx85blJaffOe300/WgsOQN5MUrq0yuqvOsK/hqG94MnoLsg1Bd
j2exEkoxOFFZo0e+desIGT5ywvrMMOK7k+u7reqGjaer2+MVYywywSG8Bmayc8xcvaGvZDfXuQT/
HK0ZdC40ABCBNQkxN4DZeOfoYDlB1fWk53NjtLTcrgccuiUkdixZ//H75edKLtNZsHISHdLttjbK
poyuC/2IuwlvM156xwaAY7XFgW2HN6gkDr0N6WdTtqPkFn0rjIQXr65TyIycbN6Pc7seg9h5+rCd
Lr49wUQOOr4jRUob4sHuI0At2u4qm0DhsF6vKpBp0oOpTQ4GqK1vXL7p+6qzvBs+Tn2LbMV9QnmC
WMpICt4tIrn2OE3suKhbOZcjg74XSE3QPtkrkRO90Pxo+5ke7tQUGwk1uYg7oOlWjNohIRpr5/O/
swTw0m0g7PLMetMPkOSm3kuW+7Tt+kYA/LzyR2mROu9JOfFMZ6qSXAHWRSAvLFzZacVTKfD7nF0N
h7YJmGHKXV++nHp/m62zvkBV95bRPLgNVrgyx/3mCNuKbxUAix+ivlyfw8QR9EqoxiE+P846dt8R
pTBfBdyBnUwRo4YxPNdz23a8k+tItOfMpLGesgQ4Jmf0nYmk0eJM2yAVD6DJTDd+vX5BWWOzNMk6
ao5liyEkRU5ChZvraLejYMqhSPooGDcSc9YzTGfn3coy80UaPncA6lZsTfMK2bdW7p8lKWJuWOcD
gIhpoN7cWDHRG3OC971+QnYizsjdmkTS1gB/rxfeZTLAf5sWUzTmipqydIvNxJX2ZWj4h1Tz+Vr6
9ZS2gGCALrgezK/bpl4EI0oVhnVj+QmffXEU2SzSN2COyzJsV4Ds9am1apwDPPAmEJ12fTuJy6fI
08h+VygerG21QhoLwiCfxKKRM3vWYmFnRQAJ0SVmOUphOVL9XGl+SdeCYUoY8tj1coL0kjQibWAa
vQYKlEO70AmII3ya24nWSoW4d6V8C+fdnteVhf+aJJDVm1YUgw3zu0ZfjVV4KlBmu/x0MSSyeTaF
nBgiUc6DXtZxlWbXtW+WmXGoY5NFnqNIvF7J6VRhOy0ZE9cH8PtatF7cx0yyLqwLaxt77DjXsUtX
gW1t7lV7nL1Uf2vZhi7X8WnTtz1kFAIOpJrb+Z03+AwRXwztESz1eEpijWnn9wGBPsf/qTxkDtty
xecaWRUgK1hJ9tDjXq6jguBAJgWKQoi5IMkPZlMRC+Gs1Ya8W+lGZKeZFXXgipVIL6Qbeo2kCNGC
H1g26fqBjKlk9NGOKratPfHvNAehNmS9J/jR5iMw5MwXJ3HrKTSLmJnlRQ07jAcEeF8rBg2MSlZ7
KzUfIGksF27qDGoBi2TY9vgb0PYwv+y8z0usQR4Pm87kun1jo8OrjH6GYhAbEIr82NLTlqoti0Id
t2O0bwwfujH5fbzbbOiZZlajeV3U6vPT76B2xVXtNVhJx7FDbRn5z0hHYZJ2b4SZ3YJQaTkLLc8j
sKL52A9jlTyYq3n4pmIZvUfCyrtw/J5XwAjAaBcmWc0vvTNwCImNnGS21dRYYRjl83rB9GjTFH4e
/Ll8wKn2PTEiUMx0aY+QmxDCrqTKKY+znzH6x40ncUpb6PpzQvBId7dmtkd8ZuxIOqXF3lPyDDih
aPc1zzTPOVV8obWDY+RgDJm1FxUUKIx4dY9cYy5vsKhld5bdmeaWXbO84WY/Hytq2XoL7qJCd2rV
P4O54LzgypnFkEPmSuGSKCLnuevFqVkX/xOaJgqRRGJyphrsmhtMgYHQqCVVGKpsoD0LeInPcUZn
aduWir82gclDIutufqQCOCEgnlhw2nXxb0bOOOV6pGsSf37KY5DNBTX47UDi5+31opxD6b2drICp
GiRrwKEAi/sYLbCHcySrU2hHE+90vm4mEabCt8VJ6xwHwcpYzQNFNsG6h5vIsV4jP2IEXS+GsYgr
dSJqSrHk9axpNRl50S31tPaIdh0w7Bq2N6nAvI9nEoJMo19jNvGpoKADecVwArnhSvZPeqOM1jJm
tVrWTJORV95e180gy1kcAzbMnW4q5kSxnjdVFPjnskU2FkZqZXHPtnrLEbCCs2HdaxumUA8E+5BG
iEjgNu/d1WmD0ROt3Ja7XXKUdFx+2KMrOsTGAzOuXx3cTt6Qb/T7CaOhRmKwM5fIGkjl8Bbh3XBh
m/tjx/0GceDQHuq+G/a4hNB4+13vvIt8MV/wMVCycwJWJeo8PBIvIxcD/5HkJlG6bCzuqN2XhIo1
0ljYbtdwi3aJ1+XgemR2RPkThDXgHeS9Yh/npefvXN3LPa+cvCTtMH+a1xjQBLHHJ8ScedgxQ1id
ue0sBNDKVTLhlki0tK2MR9DApD8S3lL5O6u15qOMHeP7oCznIwuG5QfynhFbzdy9TnIi0INzlbwF
CS/OJoeyQ0Fx5ctqCiNEAm8xsvumypod1Ljm5Fhzep96BKjEmZt+LlUfP7uc8eftUJL2mXeOOGjf
0feBpaJP5G3m3+tG85twlaQdJ+UqiB+XyuDGWoh4MlepLeYB8lvdt2tZ4f/AI/8BPEI7gELVv2/w
IN6u2/ePP+Flf/+Zv3V3hPxN2GQgBY7lmmsn5+/dHUEjhw6OSxUedrDjUcn5W4vHJAuKdXhlgqz9
F0nt6m/kEbpFwepkdKl6U+QRwX/T4rkWyP9eHaTu5UFNJiHN46Lq0Av8pccjykSh7FiMW0JMmyzY
m5w49PClJaKlak+ZKD0EpDm+yiQ7eLR+UudsBUU57TDl247Xb6jCwAY62UHk59ZdZUhLuJy7+4Tq
AoriogU9gWUBW9sBVRNe3rMTT+AN4WzkWURTtFl4rU/CGadmofs+lMOcnE3kvez84OQ9g3uygbp+
dP2qPFmezaUvtyZq+xiZolG80fAkNL2mT630c9YswKl3vh1P3gUC6ZAED2na76Y+sFmRMQAb5dYZ
KjbuYmgXqgmeNkCwxw7RI/9HZP5//6O+KON5TZv899PmhisnoXt/cvT+8UN/zBvf+40KoQR5TOrZ
GqLG7/ujKxqYmH2pDDCpfp82TKm/zRvJv8JFQFvWXTsWay/1H+YN3mBafFh+V0Ov/G/mDalifyqz
4gymw2oF1KkDe21FrN7hf4zdSt3UztDxJae5McmmnRTeAIcT0a1qPAMI/GzaoU2E8zNKj2YN7HbS
CFOt78xhjPazObYIM8gJrgv3tCyeHe0KssWnTS/EfBksu7QP3NC0ceGU1n5uKpaR7aisGAkugnu8
orIbzwWnbUTIkTNQ8gA5i1G3HlxANIA9Nt3UElSCP2S1SIL5Wwou5rsRfmcC7aGOTl3HAYBirNF8
CzLtffeLZAx7hCS7GOcIYCu1qojZgKQTmvFky3MgUcp38NruJqr4m3IcnjoouXuvMynRQVIUVui4
ZvpMGq2+zIno79tYlv+fvTPZjtvYsvar1KpxwQtAAAhgUIM/+0z2SYoSNcGiOvRtoH/6/4uUXSXR
vnJ5fgdXy9cymZnIQODEOXt/+1zgpC23cqqMGGbdFLl4MOmdrby0PuduTYh1NDY4U6r5EI0etgZg
1ldW7O9hniLWjCtYNW7pQtZSMY6lDieFhR8kbHZOJ+33eYCiMKHr8GjZk7cNYudjNMz1HXtTsCkX
Ie57O22PA1vVJrZsTnmL4hnqya0xJ0yzIa/eC2nkt6Icz645wjHJc9TENaPFzx4GmL0jKwpKWWZX
VlHkGxgzzXloheSyx0l0o3rl3I5xSa3M3La/NkHG2lV1G9Zt8S0dvGA3ZM68U27ik6Qp1Rk05Gc3
DCvGKVa49oy4WXmKP2J3eR84hi7/sQfXuXsaRjrZEgjJY9oqcRaEll0Jpmz3iTIbZETxp9QW8Svq
1HGzRNNVbrrzxu0pAyDoAKr1auNhqKbiMW+zAqVmrm5tTBjrjisCojdjop92hK5kPaV5ot5l00LP
HJza7ZyoYlNPrr21XN4pQesRfqwwelrYlHFI+1jH12lZkdRcAk3empgPrpCFmScylb7k/Pd3Ue/k
D3JAcrWZpzA4S9JLHnzb4UhOdFi4qqNluXW09y6tB2OfoebeL0Zfnk2bFS29vru2GTBezXjIa/w4
OD9tdVNNYnkZWukmW6Pr4pMD621TOxl4KB3csGmybNzDwYh2RoNhFqbjyYy9m2FQpN/gSaDyh1y4
9lMcsqLMiURXrMHNZCJT60OjW3tL92wY+S5Wy9lP0DmF8sphsLdSTflhHvv0PhbtndHlzxb0ow2C
/LPVmPkW2vpnVUt5JGfieRaMi9DtfSxkmyMItXEIF4l9hY81X0PivcrnL0ZEig7AQtA0vfkelw24
xTkIDzh2jJuRomIbopfXbL8XNkN1Z9fFtIMiU9FCitzj3Cjn2fF4Ok6pVJsibE3ISMhZU+Mkw9hl
cmXjtgkbct+Kdk9H0T6m6rR0yTX6RErRjt5UmdyWIXZlTFfIzpxiU5D8tR05Pu6yEf6jk6Xq7Ici
f6h9NzoOKZeZR7M4QjSbHoopX/Zll9kbLYTcL9nk3TjtcAJoNh7bmXQTDuVqfBid7rm3YP0Yzexi
IrTikhusUiCuH0v651grGwsFM9CXURTXY+Xeckb5xHjB3XreEjylAimqY+OHjP0kvIdFk9y5sXot
ndo5uk3RrJbEevVqdM6ruDW7j6rlI+v6ZtPWuX0FIanYmbbLkjYxBgyFc7E75Pcz2+4qnnRBULXM
LCTArKVntDGE7M9DzxpM5mn+SDIX6kA0zc1j0+IxNz2Q6pQkdwxNnGA1BHlf30ekPxwF/gq1r5nO
QTdEDLFSS1od64yhBGPqLt9UdRmcu1R+g444rjmrWMDV/bznRG9RbhkoElcEmRUVhGLcPQyUq97V
LtjEM3bWggMaQEyxmzHDc4uX9Uiq+jOzDmU5QLPL7lQQtkfmUGU0nzMjxdAILKWHgBiPtncHYaXC
PEkwE+nbSPYAnrTew8QDG8JJyC2SjSy9Y9sN7geF5PcUw7Gn4bkI91PH6kfi3MPJgmQaSmc1erU8
N7nh25vQMttTZZv+qZlDYwffqcQ+0sDSSUR0F+d9/uhDJpeEMBpyH2fQ7dbBMsYvte+o7YAg/QC6
MX6l1QpBqvDbFDHj3DnXkWjRokqnBt6yjPgth9rn/hCQBOhNLKgp2dq/4UbifA97A+fRoNT9PNmN
uZHePLWrxSo5aaduD7vRmZYeD5loXpvWTF54JkfMdYv+RomluCNDLfhmAp5CkpiH4gyQb3hvZPly
W3CGRUyTf2Vi4n1xy8BNVkksmp5pA57/KHASGFbDsWC3XSvqh3kzMzvURC6u4iolJ/65H2b3Gr9j
/sVIAcycCjxhsM6wMD2EjeM98xzBNj0t0Y7utU2QnJQ1XNHMiqNjm0zT5yxJAofNiKFHkJXD/SQb
PA7kohn3SeopOrKEkr0ANcpuRV5HEau4czCiBMTd45vOvjhdk2EAKh9zZlWEWi9leMwI89kQdM3N
WlddcwdgvgnXalRA+22VhMV2tgPzBj7p+OIicP4a4hT86JM/sSNWPmhXRhREAfJFLGOtlQ73pct+
syK60vjsmLO6m1tUyyth+Iq+2kx7Thpj/RGfXAl+Zwn7Y211YtykSUp4An6m9H3jJw4UgEp059Rh
hAG9XTS3XlfnR+65JN33KMKgHGC6wWERB1shW/MF/EjobMvEzKYNull3jyAoOYc4KSAfzXJdYihM
VxCP0j3bc0oTl4PGWmS2vEa23ZyAiunYCMfczEOvNji0YYDn9bKe/NbZMgRr1l5qd1s3Btu1slSN
7kh1G+W6dImNocfSHNKVmmRaH5V0kF8Wedm+ZC22nVUS9cpa95OqPmSzXZckOZL5vKo5snz1KKBu
Qnp2G2F7n7BoBu9kXBavFazBnYjzId+wxWNDnIesMtZjkLEjutNsHhNpyptgceTHgdSvQx3DmlrT
oiD2dBaz+CTHNsZVYYnnoItJlPbB7jorbKMwQyq7OkT+xD9mnMb8QypinIxZSNAhInLrdQgGfGql
W3+MiPp7cIMuKMkNsLEYLxSQ28gce9aSqejogB3+EjR2gwgb+xtIvioNPyRBV76bl85TO1HG01Wv
+pnuMzJwHLR0kwopwKhijzKXPvnQlPI2IhGKCcSwJnZ0O4K6W6OyCB6cjhjJXjrRJgo4km7coLbv
vJza0LciuW84l4K0bQfnUyBhhzH0r6NnYrUlQPlidDAcGsJCS6wSc0/GRIT9yl62o72ERzvNh/3i
IJBeapHvesRO15YRb72+Lb5ibOqxQfSe/OrRZ4thVZI1h3y+fRe5MvzkOVW4GypTMF52Ahgz+Ir7
m9ieMrD0IlM0rlxTN6ojQgOizEm/1GYwlLpFU65qplNsLWK8Yc4Sv88JgHrCiRAzZ3cNzgdhf93W
E5QEWLT+VYbPdR2Z1IjFGJ18XDNqR7gWgREJKoZVSUTfBwUIAFR+CFeFeQI29G1d2962CZflKjOs
+jSSd3rNJ8yvbQKuPodL0u2KpOsORd0Muwgs77HJI7Gxs+U93eqxX9NRb0mhbeS9aBrjq2Um7fHf
vaX/i3rYpiHE0fVfn5JvCQmM/2P9SvxLUr7+qCD+/Ud/PytL9zfAdvrAC+DWtknD+Z+zMglGAhOZ
Y6L+8hBX6YSc38/K0G1R8yE4cn1T2PwYP/XHWVn8xn/KANPWJ1ydifRPzsrS/FlpRVsJKZJAk4RK
E50Vur2fz8oymxrMmSo9THCj0bAHWQy4CSLcuLGHNkC3MNTQBHxTxt4R2iCtb3CsgU8hrjCo2qNH
n1ssUwHPw8WofTDyyhrxQhN0TU5NzKAdzjY52yFSB55g1i1QCeeI/Yb5P1zT5oWYIHH8Llsc01wP
fnXDW7tXroM4rF6YytYvtbkwDB5SRS95LC3/2optB5StzlcOiIxdVyRcYNWubL/e26iV4V9mhv4R
ETIgylI0B3bTgc/DYEz4cq1VEBhdmG3qHn6RWNO55bR21MM7HoccL9u7iJK2OlVuW/knL5DoNbCf
PVGsMuChSDYg5EWMGGuHIe+cT7r51evZQh1Qta1sO2oPQIWtJ9OxiIjUw5OqMvqDGGLxbhmRg5RC
KwOEyeTaKxirRzaSptVFNpF6WhqAepHRFeIUEi4JLlRfSEjiClwk2IlClUBcjMkoW2ipgKMz3C4y
pJnoGayGgJAOrsXsaDVq8QlSHa2f0PKrXkD/W3nBxKfGvE9UMNE9L2Ty8tmDS85lP5qCEWBSXJWx
JOeQWvXaH0JOv2My3aRhMhxFFWTHMiFuFMugvp7epIcoxVQw3mZd82++f6E0wAm6xM8UPNu9/oYv
SZd8pUqBr6lQNowXRTIoBxQBJlbz5IFkbj5CdVFg1lAkeDqqnJmpS6kKyiU1EPDAm9W5jLNjYCkz
ZITUF6XgcKizIjbft55yxA51PB5PgGnf4lCLt8yhDJ7nfDwDyHR3pKd4DhNbwqSBlaWch+nDri6D
JnTR6DcIVnyhNNertmChA9fswx2IfH7TAnWYkCfkCAyI9SK6DLxjb+T/y25gNTAY5ZsNRMfg7xJt
S28MOUYO779Z15Fi8cGMQBM22Nx6cqy7LxJzPpDSDilEPIJf2shg4gvGys4Uh/YPg9AsZTZ3KlM9
h8mw2hRbIsJZbxa35XVVE1pxkGkojkY6MGObR8H7TniGL6tCT74F4y1UHmPBigkpkb5Mk+aiAinj
uxv0OiGBm4TvGdGyLzrmRNjeXvAG8ssuw2gCx4Kt1MNh0mSoiHW4b4tr7/myhC/ZnyT5VFeVvtkv
0plQ62xHoSVBox3N91PErVAsNkPcGPzcDtYX896LPqNjACxorvg62FuPeb8nFX7XPenJFxB7Lt5F
uH3RlyScyl4u88DGrVGyo6ZilE0F9EwVPxirmjivCs1EBAe71UqniwxhAc2wz2OXVK6L4kKa6D4T
pafsjUkTj/3OZIHB1TLWDH24PpdY8UFH1s7mwg7i2ISfX8aBo1ZeLYCj61V3EfpVNeriFccuxIm9
xFl5nzYDODyjVTP7abQEGyyX8oCxFXPRJUK3mQwAxrHRrqYKUAcnpzYad4tiKqYjQLjD7BZ01GrB
8HAu7GqMz7Oa6pso7YH2gSfei5l7GTCQQw2eIZAprJzf43gFcoWMWWra4dowtV63Yy7IFSRP9lwz
UcVgFWfNS2aiJwmAlu7DLrafpGDNe8B0wx3jhXZ5VExRHHJA2SIFGQvXU5axoowAKCi1OEHuoYn8
8xRVEraVADwYn4owTfYX/S1oIaa0g57d51rAoRKbrRn6LmuK2AwW+Exfp1m3CnWOiXOU7HiSiJ6a
ngl2ihWPgVtb0AYozIr1Yqku2ILeQt0YDNwRl9ljUgXWE/Zw3k9KOka4HQJP34lWXs20oXSWpx2F
6kuUobJIYpfVHfASQq+9NkFyc+XUqCZ6S6LEvqx5NLz8kNnxmdeMOPmzlx4iNa1Fc1HB8zlNve0N
owX6YmhcvA3M/tjfLpr0PBZ6PWq+yLpuUCQZnGFJy7psaSmnd9odFxWcG/ptf0x91RjMvZFMbGvL
sO4dj7srz+kxk5zH5QVZvbvcccXgO88j7kVrPTVuG8MQYGetMAx6e3oVzbMF9rZ8HqNozt67mMIT
Air0LgVsLtmT6+a+BloFl/ZN8WDFvQ3BqvzCGYDGQk2/deU3TMBQRunB7UUQNy5aXJVTP+jOhY8n
fopJ6CJ/eI7nA9uPKNByRD0lxCqqyspCDrcEVwWR4+iCZTgxSVdJkD8saf4V4X4uEVp1BscALf2D
VVnwFZWmVp4QUXNbcU/ipGOLIbMdISghe03rfanK4hkVDaSdcOppJ8z+CM/cE+0TIp+jZm3AMaOF
+ITCur7iGePfW6U0Q+5doGttQ2BNgx7y1iV87Er1ecRBJorfJbIhWX4uw49NZ28NG82tQq+8bmGu
YCbhHqB/bxXGeOi6+ajivmbwHbRFeG/GIAeDoHsP3GZX4yXcGZ4M7mt6qGkhz6GNlv497HfQ3CtZ
FV54tKyqYFdNucMdjym5MHu6c+AQNzYAgnLNGA+qudc4KcgjUOfWhXqeOADQDScTu+xCRZfw0Qku
G09uCiFrDTEGRYddEjy/m705l4eAZUnymuqhANgyDq46eIR3/tQBo0Aj+CCTqTkkF1p7MVrvHGuo
bgyNck801F1qvHuO43/lxX61jfwU+rtZA4KDid5ftROZcxJdmFgpw51ec6dK382yeOekssmvcxqf
D02GsRldxOivnaUNdv4ghm/ECAWfYg2mV2MApopFtm1cTow+oPrdTLfiYA7EPs64H7aFXzMLcRzI
2L1Q6Q0OZBTRXC/vS9r55W7px5DneALNMBnfkSlW08eFqC3D8eOAld/VkH1wz/M5dmdy74Gp7sAj
pCu7c9sHZQKT9+BSbYEiQ+Tq7Sd8MaDZRqVuADwsgPpmlxZPX+yq2XD2YTDI6zpInG3UqKdGRyvS
v6cy2qqiqcDphGxRGQIYF0HwNqJuOPWo8042fZaDG1TqmAW9c12JBTCJy8BlyAgpmLwKlEnT+Fsj
YKKasmOtWCHZvdOkG0nVaSyZdcdDAOyZM5S7yDe8Y94SjAAnfC2YlB5sWs57Xz8haMLSKI+C/uBm
fGGIzg1i7ybwX3Ub3IAsfeiTwt50ZWme6Xr41+j3u3f2ZBvX8yW/wbhkOYzUrp+6S8JDSDzaCYJf
s0+TrvqQUr5T3vXQvlnfdvZkg4M6yFEYtzRczTVPXrnJfGdHLKfOiAbUOZpSvhpZ8WEydAK5JXPy
2ttW7QzJskESP5o0rAmuMHWEhavDLNj84Vq4OQ+iKCbqooQjocMv7A7gnVUTiMFuZR3ntBWvNNVB
qoeVmj5gStxSXbdUgjpYY9YRGx1tuye0Zaieo7AtgFXQqjQSWx5MRUBHQVt2o3Rohzvm1ngNO0Va
q1owGezZSIgIbjada56HMcsxa8M3odUqm2VKz0looSS0UjrVB7moAQBANkU7WhLNZvGtehOSmFev
I1hqLcozEe47LzbYmFogPH7Wj89GpuChz0ywvFXSW/GmrTtOIHGzlVAVbhKs9JtEdONz7fn5cQFy
DaF/zuD8dsu2jyH4BPDJkGTl5rsxmnyWuCgqxzjRn6DwYyMtkuAzpsZIq7hv46FT7w2s4lij/BuI
Jgo2gRk+0uQ0PwSj8kjb5OzSnZiIzsl75dW9iULIC7qT0ViLzr4USBBwtyLAIjhM55lGHNzCu5Ak
P6pZ0glXE/oq/yVscjb1ME1H5PYGnIQgpJfXLmIvkdAuLspox8CirwxzjBjum7148eOCpy64YzI4
/QSY706OoVtcNWbLvydUarE2plugFRxgdLVbhqrBNm5j6rVyVBQi3qC1Bwmx9/MJRup0vgjIyaHP
oTxo8Shm/N8lBP8y41brL37QZ+ijs8vBHoOosLWjR//959czpmL13/9p/Vcfh8BYSGNE/U4c1qaA
Nju9X5ylVx8cvDAMQHEptCSuujkeFgBQyf6HlsP995f6Dxg29xWjB/07tafuzTvwManwRsDp8C7e
mODG2LOqhfjSg4tJRPswFFnxfQAoUod5xRHFZljvE5HE0VVXh0u5rT0V3kZlh5rLRB1GdhhV5a/f
1V9cFq1bc03Kdo9wrDdGwFL0IXFvTnT4br6cePpvp6SiJr3I37rEpvLpi4XiyBii+rsa6l9+KW88
dZeGBi/v6f9RglsXccAP30qJNakvsUUd3Bl3wSG1mrnmidP4RcoXEs8QzhaBN/UpIwThaOnyu3TI
JLkanIbGpePRxl3A13QApTt9gga0VabfLvr9sdTax19frr/4El2ij1wUC3gvpPX2eg1BhJHR8PND
CQaqhX409Wode5mWH7qEl6yRlZZbb1LNa+Fk87np6FWQB4Tuuprac1E2f2PctXTP5+dl5VEDObjb
HSkIV3rzDRpuYyxIUuMDUkzKxosj8aKpV7R4FJYBffy9GFiwMCPz01rNEhpkvrdIc8WeiKmYMxhX
9teXSvzVG/PwAHmY37EIXr77H75bOZgM7dsmPtReRIUaVZy9+hWpcK0EVpQIVT7Wce47R9ww7BgT
npbsRCDucO6ZEePqGbBzmSbQw5VzqYstABN7aJbBNnKYj+6SSFFzg1Wjhte9njIwubOJbKZbkqHE
7W9mGoNfvh9Kk2Kczv2iuwDlXKMpDxP8J0OKnFXXca8X22uJFwQgKNRvTkC/vhz2zw5rvdQ9CUvA
s+gbMAJ+KxCLLQMz4SCNvYgJd1nZ1VLGJ5+ACdbMxLu/2Hdm2x+MxxK8FaOSIuZtzUm/PE6Bx9WK
BNYwDccmlA0iO9urg41hPcl8jraX9pCwa/1ltyldmn7so+RQ6XEt9heU7Ftcze1hmQte3bUzmjfE
FTGy8DkQfPd1/1vl+DcqR8s0uQv+dSP6/+Wvn16LnzrQ33/kD7GW8xvyA70+LCJL6Tb/0ID2fyN0
1Eao6NuUZpbWcf3RgHbhWEhM8PSfOYhcJFR/NKDN32zbERz3PbAY2Fn/EcdCP6F+2mq0WEy/C5PH
Fy72N8/Q1KptRwnHOASGARQI3fpy6ANHPf1wTf7iSfmnLjcvQ+yZFqsJ00e2/POjerEUAPBlMA5q
wZ2WVWBwRG/6dwVijuJvNnQu6NuPRONAMMymrc5upTexHzYpvotUBbSdD7NVBXeIi4cbZKbiRKjD
dF97EBP/5gXhUPzpJXl6eFilEepZQpqMLn58SaBKLkq3NjxQYIbUAYj7ryuQV9WqMmgIAyDS+57v
CZtzYzQgBEPePu9xYBBB0LhRv3YHGg8rmMqgI7RoPagmdv45aKECT0l73QQq2MMSC/bjgguoQEi9
LsOpRExiFQ95lgfQJ9ruHe758hQMbb0zwiK5DecuIeAndcuNiMp4PzcmjoNIzdumU8WDbTjL1wAv
xnOcOe2zrKMbs5+T7ShzAhjqnOBwJnU3jmN7/jpORf9gq774toiluuMhnr6zsb0C5ArzndvE5Zqe
yrDWMZEHs0IW1SyNvffJr1q1zTxurXhC9NEJdYVjt7ptax9JX56JVzOPjEPujdTuLcf8hiN0RDc9
CClG6Qd8Vjinrkl7nR6w9sX9ymxGqq2Wk46pbFBI9NvGbDPFqMcaNKtjNKoXuqTurK7jsk53ksg6
YNUh63yN+5mhoymK8lPfSrxkfeS/p5drn4PIDEA5mir4Qi+oZrQYoGpbaXQ2xOU0wU6AEYUOti/i
TxmPOXedULncmfmAcdhzoupaskMDei/HZ39e8nUWJu3GtnPWXgp0a0XwnHuXCOtM3JAJphTnSNwE
xNUhDnkpZDXsqsnsOKx72IAnOHhf2qKI93EZf551akfEwOoqIoaUOdHixsVWcXFijHg3DW329ySv
GA+iTJZrhjXExIH5yI4e+WEG+X4piQoGeSkO42DQ0KZzGMZSbcWcZNdmGvVfaG13nzJrhtm5RCjB
aB8kwYlLoDZx6H1uunw9Mli6xY3ISUPmX7CXAcTKnCtkYYShZNG7AIcSi7TO9wYUt9ViFNNaTXD2
KpscQAC4KAbq7ipFSiVwU0Xz2jP99JUhXMh/LD+KsBeEmHhwZsG8nsMxt6+9WN270zgSoOBLh6XN
3YPubrjB62FzEBq+TgURsm5rdDeZXS6fOmL0kCPW7qeaHukd6kB7ky1dd25IlliXnX9umiDZ9u7y
wehbcWsvsb3FO69uIXwx9w688bEsg54YjmCAf+w80Kt/LwnRsA9J5o+Ds+qiIZ4/Q+VGWhmigqro
ehNWQRPLr8kpX1RKomJUZMiz7H7OwGE2eCpwq83TMQ9MqGDrOGpMcxUaRrQ8Z4QBD9jL7F6NjDWM
ipQynuLpk0OXQIcqIUv1h/FJzh3daAv++cadiT1bI84mQtelD4/3yi/LPXhUT3LWdyJ/J7G1ukeg
FVj8k9yYfYDvKiHjPSo6D+vHuETnIXP5L0WdDNGt17SwQauiLcf7yDMiX6CzalR8FXCWrnA1h6P7
Ytexlk+aZYgKYGynwH5O+9Fwd80UuPKL1KOaVUw8iHHKmNL07WNWhGXR7K1AZS+GW2ePwYA/tTVL
tuGqkO5hMNEKSnJskFwKG/782Hvi5E4oB0CHDiPKL87NexfL4Wm0w+bamib3YBeAZlYTITgzNiU6
z3YMzJRjhv7XMvSIPp778bNngw4GfViij8u0X5iU33jVOyXdIvQvR6wo5SmZaMZ2hFOUnFVJ8yFL
AI9T4zioMOQgrZ3lqWqDWp/cxjro1qUywREbc1zwDYTBx6nlnxoi1B4XZRI36ZZGD19wGIuHSTj1
Vz19vuaNJNEusx08rTOKo03vRTnh3fNYHX0zD+5yN/Fe86Lh/Yl8sHahksUDWDuwfJlf8N5gaPB3
rtEV32y/zZ+F2U33eZZ6ywbFQ/UYFTH9YkUZQXu4yggw5oC8uTzH/10F/k0V6HPM/6Hi2bx2r7/L
/W9fi6///Z+br/nr+Np+/VGI8P1n/leHYDK6pPih2KKe8+Am/a7ZR6IgfQnhzKOP8N3P8kcVGJC0
hcGFyolOB4dpDoJ/VIHUjo5FxUENaNN7oEj9BzQzK/jTyQ7XAAUqJBztHDC9N4iZLB1iwp8wU9PA
jj90aaeB+bXg7ptYWxxI2qLb1c18n1f2Mq5Rw68pYANqELPewX9HOkZVYH0Ikx5sagkXY50E5vh1
6jxj4/PL18hkyU+NuvuScFdSnPKPjgHBQWCV3pVRgE2VyeiWLQWLDBcxOQC8dx9TEiWup6lbCKBx
OyyKIAQPslGhsw7Toj15sKQ3fRVyP0oMZF0MeJxSrb2aGi3zLlCdG5Ob7kfenA0l06uPRN6HRzqV
3RmLmHNiMPKRxrnxIYExxpGt5GzaTOW+D+xoC1OWbZBq4G6ZsJcXk3pgZvHFNTI+ZMgnRQbx4Nj0
BQOEGxts6/ioae/smbh/Q5WdjCszICuJyBeUcTVzA0QQ9a5ZePV4sB88MZmrRHY3uB7ECsHjQ2L5
TzxTbkCC4jKYykesP9b1NFKP4LVmzMATiD8KusfFNbCYD2EBK3KxuokdN/oI1QXLP73AXIiHbM4+
Ni5xm7BnHoEEL3gZCQ2oBQjRzK97BF3zsE4IcGIJPk2CSQ3JHKsspGs79MjuXX510Ogs5UWSf5oZ
KFcR2T1ySs+fq7l3ni3EwSTSQ7AlM0jsOCpPq7LrUGJhNVRLfW96znII6Yt2pLi+Vo7VPrGHoh1I
QgZ6os5Rstn1fT66B3ISoLO7iCznIW4/OJn/5Kmk2tNlwQit5uiaZHG5xWBqHYLG87dt7r8D/280
K0eM79Dh4bUqKiXXMtLFbRACADYhbOORNsVDRyF2WyQNgvjRjgGmVEQ6bPO4fBQGaeSiLdt4Y1cC
20YX7JQfUjOL2IPZBj03Ja1TsyUR3xVTE+yZZtXo2GrLwmQ8M+C2XH/VUblVgKun/opk9q7fja3h
vpPOmFw5hWd+BNo7bBQlOWL3FLavy7WsdpbfhghCESyC9adIOVapyVPdTbv5m1HSG9j7aK/Db3Mg
x5vcboVm7jrZNqfh0q5wcK8BKViP/97o/y/CM0I7/F+e96+rnhi71581Z7//1B9Hfv83TvqwAJGU
QZlC2fU/e33g4HiEM4ah8bvjkb/6Y7MXv5m2b5sckT0b7o92Tf2+2dv8QrpLJqYvtMT/9Mgv3pz5
LQ7HnI0dWp4ujWv3bdeaM+rYQ7Nuj24ZSpQJqWGdTe6FGx9Cza5qUh/rYi3NT8qQ4RPjy5YAgTI8
GW2CMQoW1Frm0rquGFjuSbmAXT9YeUF9nhlPfk3sm4zJ/NpWpBivrTid7iwKoq9pa7OPxVH+7LAH
Qjzx4ZjD07ipTCeeNqUtyYhoRLu2IrMd9x3o+kPVFN4jib3T35D73rQIuAKO4zH9vbQIMHfqv/+h
RZDOfsu8pK6PU2tN917I2Tqae7heXac/F+/7h2Lg79sfl9eDpQbDzaQPApbw59dDnmESAZHVx9Fo
OflE+aeIKIN1EnINfv1Kb1qS+pUkqkbpWz7mQLSQP7/SwgxwUbGXH8ewURsbqxkNbZctRITJ48Dk
Zw8ROTz/+kXftD8uL4oj0bSoRVimF43jj5fTtNWI1oBMGi+eKZ/1EUGZtnQ3PSjIefXPX83FxEgj
x3fATL65mJx/x6Qs0vxomaOb3ZQIc3aT11rjXZ8Hf9O3st5YGfVHQ5upjcACNyPtnZ+vJ4KkPC4y
Mzk28ZTzvIpJEN80TVExNLfwxszxdNeTMn49IlM6YCPs6m2iPPWPPzNuSl9CKqQVKNlUfn4bmCnl
XPQiPTY92rrNpGa18aIwfAo8fDJ/82J/XkM0siyXLh0iWHo7b2rBtgly0bVeivNgWR4qv1UbIlr7
r+jns/g4q4R0Z1kGmf83r/vnZUTmMFUobXXUnJ6p960flhGIjTGJvDo9lmMz4OLk20S0BsCrTMhh
/UeLiARqfj9mcTyq7IKmDsX98bXgmo3WEAfJMUHhsUGmQHpKbbbzVYRg792vX+vNfnt5LdeyuZS+
NJ0/TU1SzttGa7CGlnkZrQsy5ZQnYrA2v34djhBvG5+mKzxfj2f0crV//kwk16kWHkNyDE2Kvs00
pnwoZwYaHw7CfYwT8DCrqe04zC9aMAjBMIpvfv0e3qwd/Vkt4EKcTRiNeCAMf34Pw2xlCTUM72Eg
HqO2hoYx0WJEN6GYi1MV+e5GeWL+m/38z0NHHrJIMz1PYH3GRfXm6yQcFqdaSF5YzDHjfZt6xYnh
2nxbpzQ9W1FDnu+Mimw3MF6RXIcjDZYjaUDTF0xLTfu5HoLilIVleIhMozihR+WPJTUefn11/up9
unwxMAWoDv7imOUKYhqkYRxQgnufaFE47XpoctQ4GJdHj5FtWssVCjWJ/7YasxtzsGcgM2UYHvus
cq6wmYTHiQn9bWB4Su68Ia5SXCGBHPa/fq9/XrXMHnS33qJ3z6jhzTdpBmVXYYNKjkVg0sPKMMMQ
EKBUt/3167y561kxvskew+Zm44yXb5+NiWFzUciEPTJMhDUEm4toWmLYr3LluN+r2n89nH6znV9e
DKO7zdPR1eDaNx9q9pWrAH2xnVdtton8cNBS0H6dc6vsMDNTS5PadGX1k3wxijLaT5Xb/c2FtcwL
hPjnqYsvCFJDxUZRwNt581TJ29qwuTPCAw3jdj7KSxJqF0yiPkZ9vTwYwjM/ucwzOZwhY1rNdZxG
/DP2RM60pnulIoia5DnN990Q2KhlGkRGEH46HIg2MqibPFbhKU4a+7zkIvw2TH1OTzpfbuDU0rYN
0PM9ymYiCamgpzy0JhuuKkb77PaZ94iW1jwwcbbonztzvzHrxHhC5rY8EOMjekLj4uGuwEn6mhN1
8IlGb3ijDHCqK+Jswm8gJd36RNuvWAhvrsPDolCz7VIZ02HEjKZrhApH4gq8I0w8PICfUWGId6MQ
OvOCMTyqX+yb3/Khc8ZN0U1kUyliX24iwZ3tgBfbWO2QfOpjNu9KRe63qMJlCYqUslH3JPxoPYIJ
IngUffkeQz7FUCkn6Lyyt7dAZuSL3xCOcq4sjRjm7o8yZC4BL49V18CHrdg7MW/Jl8UJXWIzguhG
/n/2zms5biTbol+EG/DmtVCeLBY9Kb4gSEmE95kJ8/V3QT1zo0VpxJh+vg/dEW1UqIJJ5Dln77WX
P9s7NV+DQh/PWzr0A2PvQrsPams68Z4pHpHvDOcfpzdyB7Exq0S/aayWAJx6pkNxiIyY9qaJ+faU
49eSm3ZOCL30fqxW0pguOqL5vNA3Ru2lqhEhkNI7kqZVFAaTubTh3E1APfuw0/UEZlhqP8lOLzTE
tXp1vdj1KihZfM6QpMkJUyC5DK2XvnV6MFSrqOumeBfMqEpXTM7or8SW9eBXqHpWmsm5LS0zfSvi
0twaxNi9ZkgREG84fdFhmC7nG2fQRmKQ8w47g2rHM7ROlaw920hfClewNM3G4vzWcRBby31YLjAF
X2YojSakh+l6JvYqWRtlPW8rVXAveaWYT/Ew4SSIKL0mXCEK+Z+j6TqBv+xzZNLjZsz4Af2qzIYZ
9yU32Ebvk+YVBqy+x63L3evkNlDiKBnrvUyoGEgp0e7dhB7ISo/t6RRrRXbM/WITzBrDos4ez8gM
2i1eYwOywlxv6Co5IUkw3U0sEqIn/a66YJZkh2lZpGvX7PWTYVXzUdJw3wNej+5j4W1qW+avrVvl
J0Lo8xBTm3cuZ2+HPJumCDO6BQ2LwsrnsWuIxNDJdiNUnkmHro1zaFLzhdAUu20wYgzBF1nkIWfV
fAxSdQZ/Px0zI9gmSWttB5nUx4CHZJXQYV7l5RAA3eRnFbnfhUhRC7yZxNGYvR2BiLO/MLyxTnGZ
noma9FeMTsa1mnwMF7ibmNilD27kYmDtG/OiABdHBpgTNqIadnlQ6iHMKaxyMzSpoCHMMA2S2z6Z
3rAXQgAEdphppbWGsloR4aXMg6b7zy3ypmqlaOsAIvZ5q8nGfCkt+4hw3oDLkV4lbjoQxezeKxVd
1JUXPwsiUDaJPY3HpChZgO1lj8TU7cpNLQtlZ9/eGGnRHzVFRNU8u5ekQzJoWdklxv6ABOPWjPvv
LalAy8QXKzg6nggffmxlR6O2a4MxS+xdSqfgC9UFPVr8L+b84MzYU8ahiIhVViYaXcS+ZzZKdrIe
GHysczKoHuDmxA9o9Ia7qUY2iiu/YfTYqHk65R7JLRg6PUYLwv+Wlbj/xoK8GGZ6JQdlF33qYv3W
d4bhFonwtLFmKTfL+2eZ7mGqCdOmLa974c2hx5NWHGzNZitg5pjbu4m9SL500/LK7RmUeSlLESHp
tLl4I3hx4O2bjNJHcv+RrDZV22DW7Z1kQNWEXWOW514Xj14xt2tjSNWV3c6AHeICvMNaMLbLtk5m
lhcaoc7bKsudaxTN/db1ZPwksni4sCRJSmk0HLNB6mLpOwYvWFl6xIQVxudQsU4eCIRIjlbLvh3c
pd/vZ1VyY2bsHSgRCu2mmDpvU07dc1X7zhZitvrC8MV/Fzajm5VbGeY98d7e0zjMwbzTnZTsOEl6
FagW9mMVKumG9K0r1KsuMI5+Cq26bkJNtN6eCjrYB6NhEkBHDsP3xvT9TTNk07EV1skrbf0URB08
CWQ8l2iaKrYwlbeTXhHcFFEbkfhmRRbFf5bYtCk6415LmUEZogiOXNTgbnTwufMSLsQCNLa/jrPe
33hkgh7IpurBcbfmmpH+JiLXEP5vFDu7AVDK1vWFoqmZ2g8A1OvrWPTWqoyM7BBlrXniDKZrizF5
i5lrpxyHGzuoTujpmAiXgXlN1qqzd8C3XQYxM+OumZ27CHnBmlEeyDR9brYFmqZXuRiOWWjaUPVD
aoXwTYmKyiNnSRKqzAJhpgF4t49Q+eujdYXcoj4zGGbbH1gEvzY9/MkNgWs1cTiZKna0l70vTu7S
xKnb+GKEHV2vo8guDpMWTN8F5filYCJwI2yN7qnV4P0ItbzinY5pCmpnrZwrKvZmB1bOowAw6mNh
TIKnSzSnISsL1BeOOIMuHvcWk8WAEYG/L4niOQx+pa2UEfkXNdyGUyYrf2fHqnzLq9ZzNzk52k92
7LRb183yd2DmAIMar6kPAFHoJWUF4oW+eSn56E3X1vB3A2c2iyWTRL3qjZ0NLAK9RsN2mcdixBQh
egVnzVye2PFogqhXZxuueLrJS/ProAXNOpUNs0AnsPpNhZXj5AWyfvOMSh1RIDPUCHgHtok17yZn
ita2n4trQ1f9W9blrNltwVuDRaADnYiqy2tz50HosvL6ry5SVnul24SgvyfErocCKyFNXVtAe7SE
9o6XqTqNTmMSCe/IB0go6s3uUv9LLAN880ynNTzv+uw7vPamsiC+mY5ItddcezrCa4ZSRJr10ySM
9ErPy3at+aqgh91mQDaG3AjZRcVXkzl5awExN7RgWoJnwEHJtxLj3q4y/UTXulgX+cA7o0ajjX1L
ShfKUF6jwDCydtwb0SCOBihJuRa2WbOcTXN8h07ZnEJG9PLgBASX4pJml5RHBT6auJ8RYTMC3wZ5
zXXjpbCz9EYcmzmVXxtqIyqMhPAqreQswGF8iczlVqajpJ8SrzGrlWd2497VLcwHjmm9amajvZuu
HC4jf4rvnWomnrDmY0f0Iw9GlTIskU73EjV2ynYS8Hnbpw9sjKONiFx9hfXq1rUeCaWCCTCzvEZF
xE1VPupwBJF6aLceOXLEpFYzZhR/a4MOXnUVvBo710tyXwH5e17CIKgiz9Knxl5V1uJKGdO3vDDR
xGjUyZCQGAJNbrw3R83cSnf4DjIk2FHL22GLonqbG74XktOHYaF00NEoA9y+3PrAI5Dlm9rai7id
CVExLian3MnZeJ0bPjippb8zpzZfleVU7MiaH+9a1yR1jED1U1apd63BKNLOZYVGW5lHSKX6hty+
8ZiiFcWpQnvAHNXE89zJXZMI/S0XZNRR4/PWYSN0tGVtb/ogxZU1iP6SqXN2SSrQLnfxcFhsuEKK
ancthvE8uDrjf3t09w4q0VDHKUVp0qwLiRzEZCt4PRq9jugHt4gv+u+ig+PbaPW8M1y8RmUbvBCY
V25hhrsIpukdzLF+yIYe6pf2mro2ab3EsusyuCJ14Fhq7ZehnM8yj46idh+aLjqx5NIwIhHhwu3m
d3yHj2D7bj10Vg27aWhMxWugpwM0HpqUngjemLH24dzFch1ohvOA3xxcU22+jYHBxkqLWeQT81C4
nVgjIN5m2I/GxEOrFbtfSTSBKlLS1WYuT0UQD1I+MQf9Oqr04GbS3Lakmw/hFEzxk970MZHQnZ8f
7a7BcgeDG6yUtTPmjWrT55HI9L0UyaXTPui+kvetD6c86dM7zD4JPo8gD7tWyWfN7EC/DkrsFTXM
pZRYXLoxWx7zST86Vuo9Y72tdmnJkIwE8aE7pK1Le3QAqYqnJkjGXT0YbKHTjgzl2UCcAtBG67ZJ
STyP6RLH7IJXO2pNQUMHxCG+652pzMG6EH7Z92BCEkD0zKKWzzPbPHudaDrjCMuMSBwQmHBHewNR
vCu6mjYZBjo8OGyDMVbQnP3Q3rOkp10JKXBZ9GQvAvZBD7ty+4GSMw/SsJNm9MWP8wjhN0xk0qd7
Rgw49ShETJ9Cam36NWVRzG0v1zXLC32mZaYx1TL6gqZL20RaS41Rm84FArfxquUd9+i30XTSbKJI
zdTTNmJqXf0q05xUbUQwUXZIj2Vp6DPw1sZSnRjpqL5nszmcM3cCD2Hk89aIu/yY5EP0JS41mtwx
I/9bo3fExgWz0dDvUvobxHjXOYlELSUvI+ApTJymB1an2DoQFKXvGsPqDuzt+WjNrbRNUlOgo+yJ
5y0qdeqrwRUvwK3Nddqx/VvZSXPtdHOYG6oCdQztbuaVfzDznhdpb0XETjo0BXqKfB8H0MWPSc2P
46nG1jZT7XYHoNvMbHKoHgTNlM8//pfAL81b3aXsr/HV7TzHmfeo/shoLQU12NiZdAlAA5+HmW2P
RrHJrGeu3Lsg52QC/nDADIh2+6NR3BSEhptj7a9lTt+4AEXNgDtFwKMFfEVCO/IjVtNq55ZO/1QT
XHIw04xPZB2Zb3oaL9dOWhjPpdS56lWu852HsTt0ROhe5yP73VlLkCXmcj6NzTSJcEThebDhBd43
DmVfq5KGcI0pa3ds1ajtJXHl3Vrl0ZCv0pmuCM1LFoMFfxDpEMpqWzntIY9IaOL+12eN/IC4eaX5
l+70PKOj6M8XQQdwmVlrwOyWdweuyiomylbkw2DjuBP6FT5/56LOZiZks0PzKppzYrG577S0mrcq
4wpYM0on2HkzqeD4JFdqXNT95KNEzHnprq00yqybQi7npJBM2Qz+kWs1kvKuOG00KUPM3vPJRNC0
q5dWHAiI+eTBBTvPxeCv6xqFgWtzBwh7ccYGavnAInPvYtzdwP8wCjRFTT/fA6w7Ys58LnX+SF6R
2uJVy3+tBWfLcBcRHUrX6aT4oA2BBYGzbgdNf04Mx87WsL+DHR4ppIwa22vDo88KGIWC39DM6H3G
uXOhMu4ma+ZDgcnVr7QSK+ApGCgfBFSvy8AYoqMCMPEaJQhz4VPw6GgJjzBOImaTg4iOUWPUrzli
/gMqBM1aTb1a1IddERm3FAf8QmLAaX9FxIizA46Gagf237ykbumeBJLmFMdykR+RpM4nkofM2yEX
GTstvrjZ58k3XDAN8SQph8b1oY6FmKKDoOUK7c7X+tcZYFCs05EjUytbBR1hKiy+b9LpVZgYKaWH
aL5Wuk9eB8O8Xa86gm4EV0eQG/7UjsxKIzkFdCyqYCc6JTYx8saTRQv81JQq+tKRDeEAp56NiyI2
jXNludHRKRbeu6DycdYVy+FOB4dLDHnHJXaWu2BoaM05DbrIlQNpCoGYoCYcAsldAk/6beHLvjKK
1EC2JQ3PdN050bqmOkXywfoY2JypGBTR/UxB8O4h2QTFJZZ7sFskIZ7TRMcUOiUoewtFuAbWfo2I
ibLPdxP13Xepk8H0G+NzX6fjy6h8plA9G/KOViqx1AnbCt6M8JsujV5VsBSEvCds2f/WKDt6xzgT
HJWD/28VD7yZ7HRot5PjTUDkK+4AFbTRl8x1HDKAO8BreDFpcK/hD9TTX+3n/1e0faJoMzCLMyD6
z8aGLUi/9NvPxoa//sy/ZQ76//ARuIAQrtuI1HwUcv+StEGoRcvuOguN2aCc9Gj6/1vmYOBsMBh+
WHwYM+BFnfBvmYP9P2zZXYDJbC9cthnOf6NpW3roP/XYXVo1i8rBQe9l/WKiioelQGpquTdNSQmG
jx8OjW0S+mFLsJcrz+mqS1SSKYHJy7r4t3P1+cQf8x3GRLwAy2CD2dTHDn/bQplQ80gStiQqjOGt
uzFSk/6cl5b7f3CowGdA7DFh5Kn+eeTWWZkyjJIxBdoqoBqmAeiP3uiG4qr9B7+KUxlYLm4VF4Pa
z4eajTFvJtsWRAGMRJFY9JY6IfJQjJ78i3z1H0c1H4aZP04gHkbdZm1DofFxyj/Sx8wLhxPIwgpB
cjJvqk6676MiuaWKshDoLLQG1Lpho1Nv/fmUfph9/evg+GKWuxjG04ffKcYkiqxGiB3NEcAuUIE3
lWG3n9jpPky+OIpjcl8iLkCMsiRW/nw2eyTWvWojueuIfe24N8E1rJyx9dQmw3JYfvKjPoxmfxwO
jxFGH2bRyO6WH/238brTgqNJDLze8eTCAc277yhJ3v24LtnYlBc0wj4z6P56GhERmODbccUsGP8P
07YoyTOMnrUEQkL6c0VHlIsV1H+t4P/xTllO098e9B+/Cw8w8HUGasvQ4uffBRCI6IY2lzsrXcpY
TbuMNbCKBn31US+dT4QDvzuLfz/ah4uGwYtAICBI+FqQukfM0mlTsQ/IcmhJsChWXZ6//flu/BBI
6/z4hT6KMWfx1XJDfhjsTwmMOzaaYmcwzTrbtLceY17jByAf/l7WpDTIlj7F5DMBtPtvrgAzSorK
XsZdvVMyUBs5msOqG7zm6zha2oGmfbAyI9HezchzoHXFcDTb+ZOFyfjN9SeR9IcuyKfL8fGO8/vY
NWvBY5QO0kaKsKjZV6j31UbT6MKnvYFx3SeGxuLsbcxitF/0mcpHksR35dEhIa89Ds7EvcafPAvO
b7/a4tXiCXf468PDkAWFmwM5ELsRT4UJD5gii05G67tsqkl8ehhTKwspwQKQtMVcHccq6y77qFQ0
20f0q0qvSMhaSuGJRpFlNNE6qnxGmgCWLmJpdlemO2uHOR/wQSkh1gObKlwCXfAoh1R7FMqPwsBK
ge7Ymre1mLsxN6Gwl/V4ZL7WrwatIG8ncoCHFs5FYucPkhb7FbBsNsLWnG87tNPrQRNnNkfzvk09
iMV2gb6MHtalnkz6k0a/YAfhSUPEOr3nk3UrfJFDEY3zPUAEceaTq+2f79ZfHxCfOxZqHjtPUoC9
DzfryDRWsnnnovfJFXMu2oK+fqCOvpdz1GwkLJf/+pHkiGSD44ZcGH8fdS/0YZUPvkPsOlQSRm9v
CiP+GlT2ZWdVdpgH7vOff+Gv67aPHhodX0DriK3Ph2WtjwFUcm3ELpsKNrkY9w44oQlWMLtp/edD
/XqbosGihNEJx9QtWEg/r22xRMgzqJq3oK8oL0FBIJMgg+UfHMV2F18m2Ticw5+PUpJyUQoqo53m
dnq3ar1A24Mx9q//fBiDDeGHlXpRlGEzYLeIz/5jNnOeavSaGqT+I6S8dU1o09YdCUnECU3wKYYX
thTc+Dr9rmPnP3VmvKvJ8/xsWbJ+8zXYwqDINgiI/4VQ0DIfmFPl9Tt7LLzNgNxtGw2Z2NqDgEEP
qcc+GNUYbDq9/l7Ug3dLzTjsAGWoUznPeJOYz31yBczffifPs9Ck4Ogls/vnSxDbmqZFidXvqlhW
B71zNoEuh9VcifYq6lGoJB4UuMLhUS5abTrLJsU9l+rmOvCrGjle8b0wRnXFxJAZ6fAiM80M21Q0
d1MlU8rUlKFSnAzHaiquNF18trn4/Q/44btlS8/zv1z7v+0uIqMLSoBQnFQ4uXD8m60c7PiBAFxe
+q2XraOedl3puYI3Vlcep2R+9VPvHslacGDSEi0cYUXhWAc3KCXqex9r6uxE1ZGcumA7NPG0HnLm
LlYmim0HaeSTV8JHqSdvWSSzf/sFH56CQRR84XrCiAKJD/VXUB0FI991pukMQjsWeYk1Jct0wIvU
yD3D/E/ugo98hX99hUVBy8NoYF7++ST6E2vJ5Mh+l2kJ4HuJx/SNbdW1Z/cg2AP9W0036MkzjeRr
34VEn8VhVpuYORaevor7ranjVOuggoDVMwaQy6YkNZYD7jDBZKGdxcb3CbIbS6VHWznfOHqGe1EL
nho/6/aGcvRLzTGK/VzXr+Ae7tyJA8VgE8NmIKH2k3P+69bNd6kGF7UgekyqpZ9/L84mLyf6sN+1
WfFURTuSl4u1NgPXgVNjfbJP/M2yjSDRofK0kZr9IjSDaonKgkVn18TVe5D6EJsMvDEgz4NPjrRU
XD/vSPlZBKmQ54VAGU3rzz8Lm7ZsvMjhTuri+5z4j6esWHJrybdzGdjlRbHSXc0/Ri4Ciz+vsb95
+yJsBXi7+N91Nt4/H1rESL7IMidXyJu+RMK/BoJ+q9NyQZn8RsnrfvKC+rH3/OW3OmQuGSYFNwLw
nw8YKK0fEan1O8rw6lZa7HumCFkICrHQUvN3PSrv67Qg2WVq2NzYKN5RhnZrnd3Kn3/6b28mB0iz
Z1oIpT++llPJDCNRPL8DIchI1uCT2wljflITmaEl2fufD/ebV7Ors3OEUkjtTZH/8w93SZCLyR/g
Ik/duMMJFIUzY65PasTfnl+DTgZ3EqcXTPHPh8l6I65Jbex31Mhd6KsxWasqC0I38rXD0OOXiJUt
14yRcVIRARjSDSg2o9IukMp8tkb+WpRjW6EqpCjHxeJ8fF6HCdd00ud8GSX0TRJ78bbv5tOkljZp
aWhhQ6Nzl3gkgdc5oQp/PuMfMQvL8si6yKzDYd/uw3X++Vxgu8YzVundbjLs5K3xcFethi4W5z41
nHI1uDUDakJ+GJZoU0ALVbmIKdY0QzFql0Q65+GgTcMJ/i/IfVMIaYRO7PTf/vw9f7PQLBpsRNjQ
1eB6fLgzEs1PJxJ02h083g59zqw2ds8ob8k5+uSU/OZQAeunFwAu0slv+vC4p0TWNm3nMeuYo/Ld
huN/A4OGXjADpn/ws9iDOlhYlpbaL6taUzWzaHy73Tlm2t0E6NxB85FCmHWCLuL/NRp/0zz7zSLG
kWiLsEXE7fCxboQ8H2e15EgpltA1mefNXRm3uPT1HjLUWNow7EHy/fmgvz2V1NeAWlzGE8GHqxYj
nxRB4rS7yTQIaF166ymUvXWHu+WTQyHz5U79sGqy09AXHbjnW78wp/zcrmU8G9wi9gJYcxlkgdJP
7AHFEYb5InSZN61d9uRF2Fpq0LZUjnLczKNnlTdIdnm4CA6Zg0PUT8Wj2Sgmol2V+5L5TuEyPICa
/1oPjnbKgUb02zgpFnt8ZWAhr/hJVui5te+vA+UMJKwgU54ufvjscYd5M6JGcI9A+RPj3pUmKKfC
RtGxzYySDCkraBITaB20D8j/NEsQxFHBJMzFO3KAGZJ0yUMPhnw6FBXdtV2SGqW90fTGOJbzOGq7
nvjs/sopK+mfbCGn6IaQh6La8s/agMyg6/MRlz4pHusqV3Z88j1iM9bSsepsK1HK3SnmxdGxq7R6
b3Q5QOUp7kzgXUn6WGIwsBnngMU8ePEQN6Eva9JTpxwu6aZspqq7zFDkuGnoBuTD7HpwmChClTMh
dVFTpF+QHxDp9B1ISV03JYkWK5X6vvnq9RH9Ei8SYzj7dt3d4XMjroW0zmy6HiJP3VWp3YnNpLWB
d6vXpR9vcBrE8sAmdty2/hikWxtSOurFJd8JUhczsqrjFQX1amn/6YSE5qu2d/wHWIRFOBYlpMne
ThCEZE3j7Etf3tDn3UrlNE9RYxbPgI71W1G5aFdAZO+1heBhtQFuqGlbtf0WtUJ1G3k0UW2IdPkM
Ysa0c0SYQV5uY6mOliKk12z61yx37ZXD5H0ts9HaEsr+zba0YaOqqec7dN6OAb2+IczF3ZHoUK/Y
MRPji436oreb8c0TALNtOYGE8dTr3LrQHcigYdA5rZjqPuq6uwFm1l47QQl+GAbENQkPcyj11Ljw
QRafrIHrQbUAbgIk+Eiszs7RjBsGyGheick6RIGdk+iUSzYVGH1hjWEo6b1lTjoeWmELZryTw9/y
c053aRzs7piPo7me9bzdjIJgpSyJmJh5eUl4bbLG1+tfw0C+LbWEzO/BT0A8MmWf8O+u4e2bu5mt
620UF81L5ZNcCo7dX8PAdlFgie7d1Vo0PkD61z4NayZttXPoimBeeUh/D5aemod+ImWVJsURZ/CW
MA5jmzsTg1fZPlcpHgDHvkvl9OyMUbUZkGljjo+eSxAcHU9g6R+U9Kqt0toILKd2T+AkM+bIQpEc
1/5GZ7LMdWjRc2cBuTzUDbdpp6nrNkbe3suR96LVXzLX9OCqzzCFtOp73w4NQEmR7skxK/dV6at3
u0c5vEQY0+HKFaHmEySfloQ4SnNT7wA610SWwG7yYbGZ3DxPJVSCce0hVcx5mbJIgJEZvmByz6/a
gbuMpJ1q5efGAebRhJ1F1PjDZyR+oq43Iw/EJvoL0uP/heyBabIAfCay2cD5zAvaRzMITM5iJLea
yXfeeQsOaPRmtL4W8iqJKLLzkNLUOCIvNcKhMjBxPkqsYkLQcqQ9q0NZr9t033WcqZXIqwJAaKlI
yc3Ga7PIzPuorPL0MGQuWEtUTlfGYPrbOgVZDxqWZlxCmtybq0fsJ+nvItWf9eKi4SX7VfR+7JLg
HddhNjipBaigd+9stAbvAc19qE4VuKlVQxLnep788YE5U/neNR3D/4m8gZcKrsKaEs05Q6lpvsCq
GdDr9NNOsGO59yc7+6J6PmfSinFTC7M9zmjWw3Ss7INpW/0TXbiFONATeyWU5E5IrKB9TmK//dqS
+gYvX2ufvdZM9xlBoMXBGkW+JbWtf3JIy6U+rIdh7UL6FGs59zwcoMSdMNdtzDEuqYoZG66DhKy9
9mghb6hKg26bUzeV+5JhL5F+aawe22iI543vwC5YBfGAbQVPbxuEJaPBQ1Mh6+Ye1IZjHGTJHc4H
ws08BD7bntOpPRIXxE+EzxckF7E581XdXD0qc5TDCYtjfE79FmkDU/hTLXz/0k5sPhVozc7WU/dO
CdMhYHvyWhQSSXJGLda80LozNzTOnHMMjc/dVPWiHJFjvh3qERG+53nxuSga5YWNkzhnHqKWh4qr
SxO+PeYEuJ5R9TVvnYq7G3tGHdyDN3xKs3zazVM17RCFpXtARtOFxq150zhd84Z4dkmvd2dAwHkL
fJ0zm+6dseRjNZQtRme3R+D04OpV37wJ0p6eVcJ5nT2v/VqjKyKpTSac1rYqo2NMN2InA9Ktg6F3
zvbcasNK1UF8HgmLJYfDRfz0bc4sG5l4gzrLxik2oGa9NHgtN+shwDSkASQnjK0C9M8KJaOegD/d
uG+MCRSVU0cPjZsA/3Fk/UKWdb4WMpnR6mkzURPgrvpv5IKZm1j4LagxPVrHmlQXHeEQe4yz4wOh
ZayLcZTurYY/3ehafJbAGbDG+g47cLQRTCwstO1dHiEnEJC6snWKeOqYlIL/IVKBv4rjoRDrbG4I
X5t5zmljVf3ThLD23fdU/82LbQdnxYTnt0N9vMJH1BD5lpnOXVom6pG4c+mFQ82XLBw9v/VF17xa
WeLewXUmYbSphuQ8uWVlrBDGdc8FEOFr3+3lo96M+W26XO4FpnzpIGC7bW3FgXJt2uLFJfaBTUZy
tnvOGhak6VqPteldn6HYa6ONQoGmfXRrlpl9aPWkunStgU+s5/yWLfv4EOhMZDB7Q8AA3NYnGw0G
6rsHG6lCGoL8ZUW/pe9WFVGFFWmXNcgxVMnYmFLNjW7thJJr1ci+nQ6lUi6GDMmdNGttx9Lr2txp
rFnJGQ4Q1PeSmNBrzcpo4ioMNbRSez9RB9eq/SoMevFew15xmF2UWdiWQ/uO9M54tGPC2tXQG99d
lUkZ8ui1N6wW83ttLrYyIEqIpjsS4r6bvpyJTlTgWbSm4bS4vMn7nY6ouFvBtzHuUV1rt4HQWc08
FzhX47c3Iqpo/LdmcyXU1HwZswhLh/Djc+SSnCACxCVp71vkL8Ia2GBQsQ6VFounFjSJftMRjcYa
D87aOdQTYXbsqL0TNXG0bSRY6RVaAo++qUCu10aW/4I6XlxFZBDsVFGo/Y8MhpbX5qVF1go4KYJK
rl27b7ZNZfc4PFS06ubkXcQ1/6pvGujRqrHenCB2tnYDtpOAmXptWiOcFGW5BLI2YF2YSCCD6ngO
hVVOt0aJHPxHck5lk8VhFjE2G62+I1v5RMwkgQq6nlLLdN16kEF21dL/0WWijoQldBw2d8/6UJI6
4oHHcq2Z8bqeaqfR1ZpzNTnRHaTq+oCsWMYsuhjrjIphY4t69eCk4qgmtIMpz+aJsPPusoq96hgn
1bRiq88WMGD8Rwv1NXAStG5eRVRFraxvqrCPbaobLGlIpmerbzeVazThKOyLcczsJ/bbAMKJHn0L
hmXOVAsY25p5aKPaY1oG52GvyFB8wtwU3+pVMmy9sdm7ddGuA3JY4lXa1nt/mF/p/5Vf8AXM0Llq
SivIgzELPRVO6E2TTfRtnsNo19Aqq0jTz3lpN9teSgZfxgLTmobhGom9vrOyrL+TLSpsawjiW9lz
EOlE3rXEsbqiMT1BNSfiIkgD99HtRbFPU+9xJFlnR7uUbDWdrdyqXJgtdTokp9SncVMb5iGCEPSW
6NGwJV5N3wnTgKuVYtMaftgRUUaDkKZVGE8EGbO5sJ8y29lVzljja8lYgOuM6jR2gcMERRC8q1ya
T2NjG1dBGcyoFkr7vknGLCTs1V68N85FCUzgEUyHdzMprpKj+rHdeuwLV53ogLuOY/OdCPuCoLkY
jmObcRukVREDUR8roMpNM+G9KLM+HBsSaxkgrIIZZI/0XDb0YB9focbmx3io9iJvC8hktgY3KBtv
Zt18EilKax7FbWrNGRs1h+CQyJNXpe1ED0Ves80gxDBnCcxAIIn01te7eZ2Xln/RTzCDIj3ZJKC1
V7nVOeeycQgITYbAYGhRzIdpqhfuJh4T9mhazgMHmLKJx+xcEKVXr9psxvHXEX4I2Ai6IrLZelBY
dkT2XJq2u3MMGvC01gAet3NDS0Om2ngdkE15OdHMpqrzVEo4QZflx2BI9VsHPGCXeeM+Ujgu/D4/
FVzli74aPFb9GjofA54FVy6IUIeL4RK6hcsyeMaotaLOIWuskiGE3jlsG1eFaP6TxTQnjOdxQh9Z
m96bMbvfo65uX9ixFi9FX9YsWr324BWOtrWUhPhNZMHN5LJjwftkMPQOxBzGY5Q0bIfGvTKh9x81
qx7stfL03tt7uYEUlQzr+qwNC9gZgnZ9pn2Dos70MxiisliCl2rDyV7KMqtuzNYvb8jhAej/I3om
Q133rehNUKGE7XxrSYJpQlPjA1tUAEeny+o7DIX+8Nyx4+G6pRQ5JZAQ3hKaax2KhtCheQkd4m1J
72wuDNKLYxqSh5qU3Hv2x1SmcCfsY5zjoS3xbnzr5RLIQkBO+Z4TFELewSyiF73PDNiYhHOsahx9
1z1unhciaijC7SjVgrCZiYDBHQz1FdNgAM0pd6q7oh1ZGPpkHOqtFwtVb+1goKMhUdZnqwQvw/i/
7J3JktxGlkW/CDI4BgewBWLKiMjIOZnkBpYkRczz5MDX90FSqpaSMrLV67La0ExFRgQG9+fv3Xuu
X5V59RADWrSpMavwky1s/o5XKwDR6JYzzDylzmNUmnOfbcaOb7lN4aeBxkalhXwa60UBx8kqu1Oy
2D3nRr0cBcTPGvvajuKVf3nRXFVdWRPtx01MBKW21+a1BOiZkIY+hynvnMY4dzaSOBxs46HkLmkL
W11Azmz4aWxHvCDRkBCIjCEMUt8w8KlDY85Qp6D6fvp+Me1RiwbfZDyZBEADUaY5QPOJeYtktSd4
LiJxRXZZQC+ISw9lvXyw0Y+V+xyx9POqLCBZp8xUdqgFXaAbo7EJyu3txT7NAB4e7AlFBbeQeSvc
02YlDzo2/ZC2RtJ86lAxjHv8Ik587Y39+G2U9Eb9wbBrLMOaiB+hSBv7cijLD4XwnLvMQZAZ1IRg
PU5x3c0HRRs+vLEGfvTBGHW+I1U53zrBe8kpb1alxvyPpLmAe8K7S+8/njf0ZbiKI7kkPYuE0X1N
OL0kPl/WOyPt7X5P0i7N997QNgwwvDXKVCccWgW5zvtDmJkN/K2k/3eciPnRfZ5DKjo7tmCGoAKn
idIyW8Hk1CR2y6tuceBmE2b/CtCTY+Yq3QFZlbGoJb+JRxx3zVpC5k6JiTBHG/gkUp1MlLzSj8yk
2wPJt+ZdAfngjJYpeV6WeHqaiOj+Pgb7rwb1VxpUCxXFX7q0P2AVETPQOv79Ddx19ZUAhu9/4Q8B
qqf/tm6OQHmsN4XpH+JTT/6GKIMuroFCA9nROpn5Q3xqmb/xxmOlgsyFcgMiy3/Ep5b+G6rGFUYh
aTyjJZH/RnzKm/v3Di8n21V+KuFseavK9W3U+5d5+Fz0/Vg6CUVeU6iTlnacxzIju1emnX0tCEiA
0LSmD7NzkEScvYUSv8UTvyUVh06n3ZLeCm6Y0Nrx1jL78Dlb6IycmoSo45jYi+iqatYs4rAcTC1g
BSUYGWrgNkTVgDmun+6GtjZxkOIQ5LSVuvnXcSRieWwG9xmbfEr081sGc89sb96UazRzTzJ5vIY1
j2tscxqvCc7yLc25XIOdwZ7lv5dkPUfsSJfUUyNVRGPdE1eNV3YA9fCtX4OiI228zvKBvikR6unH
ZQ2Uhs43flBRw/uHWeibho0dtXdkczptlXPLjusVGzWb3W1qR+qaSDmErB4H7G9OoWl3VYkQxndG
jIsjFoMrjj40ZKLOJVJmqkzrbMRphmIrXTCvEc4a44+LSqjSYbe1xzD+KGYzUoHpFsj01wGT7xUy
f5gFLYPBxqtYIaQ7JBO5Nyyo7hHSFSaZStXmZimgkBVxRE3OcCWHzzKTYutTNA4cc7NSRBsCIb2v
M+e9OoAt5ugBscTDSXptHxhh1hyHMEu3zPI4FxtVxWYBL/fU0mrz7XSmG6R7tXvhlEF7mMPVcD86
RXOI5rg6UBJ3n2MtdHssBkVekeck64cmX62XjksKNtvaXUUMIVCBusxvhBM6OvvIkt4kZDuyj9vO
+JJDevTlYPXuScSVs9r6yatji3K8o6nLsKc8ndJtzqJ3U4L4pfZLiJs2JfE+1qSo1whW6499WkAf
lLGKbt2+/kbbaR4Oer80Cd4zs/pG/ZJbFOaYUfzEWvovZWtK7RBi23oOB5VejWbZbBdvTte+kBxf
a2BCt3JqCTYmS3nnaWbr+KkJ6wB2uwkTGRXDzdJ3UfqMwT9U4x07dFLlW7FoSMwcMSb30+zEt4Xh
zSL/yt01ADbQnEu4tsoqYw3HIiLHCiesJKDsEnWNtylEhZvHwo0+2ZO8chGLPhGzRSOrI64pXx6s
jtAU0kaEHYAFGMtDWAqQ6hUp02WaygDoinOcezps1BmY6FPmsCRTUKdnEEGwMFD3WdW20+uVDCzC
HUFhhPEwGN0minSjNjILzLXiZPSegIAn0EVWFoN675BPun1eaisMZsJ3tkov54NUDdd94DxQ0MXH
bVy6LU+gVTb6RbOrWdIDH/DxtqG3S9Klh+qyxi2ls0PHz5vOA+fJzdQUGbD5YegBLy/NSXbNcDTS
obifRQnEIamkvcfL3t9rXne3xLyYWZV+W1zzSWgsA2RCfoVEaW04tiHQYK9+1AYjv+STcoKuJGc5
UbZ44IzNquUWZe57HTJTnYDaIMyM2AcCQsCFQY9+HLJb0yqfyWnNgxWFBw/GPKR9dC9lGW8LqCxB
2JQEaif6CCyhy91Du8giUJlcr3Y1PaKWizf6OHtXDnIuxKNy3LtGatxLmiUblqdsS9FuX9FdL2jq
eSSxRVY3XNtepm8blSpCt+zlg5lb1otTQDRDEJ37ig7i0Rl659Fx7OFUTzJXLFIdawqCc/LqEzvU
vuiUaswjsmi50Wn5+SQSpbfLyNqYRbV7qBbLOgyal54xWZLgG3WRAi60oOYs9SKgl8e0PMmaSzGM
yR6y7hpgbeDX8WZcpcm4UyHne9uDklh0o57xGpbxHfVwtg0XWKvYcnOutmGmvKiu5nlfEiZbXHNz
TBpuAtMpQlHLc2LH3U3audPXUbc1pjjZsseaqW91t14hMc6wazu3eGkYBN7GfQRlJeL2v6SgGgx7
0C5kapU3YkRlOueR/ojyMv/WzVb/0RGRteKDyruGIJztLBp9l9fWcD0uvXuV0vIC9ZtpyItcVL1Q
85LhIbHM6ujGnflqdjzSptlMZ2U05bUr6u4AbUDcdJ3NcKcnzA8U0fwQiUK6fqHhYody1J91LxzP
nZ2HBz0mk5Aw4gz3nsuSmUc3AMbTQ0LK4i2aU8f1ydx0gog1fxWMGXj9+ng5wnri5ENOygUvRvgU
l8sU+5xcu08zqUgZ5f+YnI0x6w4dpPHOx/DwucCIECxmvTyao8lJPEyd1icbmCg2OMRPTTQZ54VY
8TOx71Dcc6mnPG9NfG/LQTwY0Wjslgp4/zw1uMYlDPcPdVN3t+Yi1W3cVeRFsDA1B3Z09YodPX80
Y8vp/EECpZ1IyQnwmiycRoeeo1x/1w9zl9LWNkXfv+iNJLqAGLNJZPrLrBENc6gYKiQfUE+EJaSe
Sg7sRBmc/ZuligkmIx+q2A5CNpvZHFWxrXW1fHX7UW7DbC6Dtk1YgmOMNfjs2in0o3ge9pNePE5K
MZHPyGLlIQ2vuJX5hhNCfmfWc7+xS+c4RFq9aSjE/1sff69pf1EfG0KsMoT/SCd+qI+vky9xEr2W
f62R//hLf5q0jN8sAUuWeYcNUxEr0n9MWpTPFnQ3YmMxuCAVW5Hkf9bJ7m9wwHUDTDmkMRMpx//W
yeI3jFkrtQyhFaxarF3/Bjz+TuqB4HhNakHOg3PJsvT3jiJcnbzveSdOJamd5CaN0IrUobVZGLGF
Mj6D0jwX1TnNhDY9vQ2+sP3Gdet3Xk2odwLqRGxmPeVZppaSy0wr/S1OLDJWdJUXlrRU4LXQpf7L
lf4HkcqqB/mLhANEB1/Y5dKSZ2NjUVr/+18KfLcbQAe1S3siiVPdi5ik4u8HWdo6F2RG6P1+/oGA
DH/4SPjswrFoLSNU+UEeqiW5WWuUqScpSZruHS0NSAogdTa1rKjhPNxoDXIIeu8equZGBYM1OtbB
YwkId6h/RXUFI5ET9zI6a6NJhsOyN3rWIZcYcZNIX0YL66v/iIusX/ZWWFYnqlaygiNczKMvsrCV
ftMCdgtsNRAFTG+R6DZNEjANacjd0DW1XxHs0LVLG5ePIkKenKrWgda+meyQVtckNSKuJHekCYqe
Hi9RB9oMPYtWUytMHoLJJIa4NWmEEy3ORADdkbi0bkWQLr17RByw3ViGyLrBJR9bNIDe4tiE0MjB
SpyO39a1JNtrSAbIsqARTbhG4sL4tpmyGuRJLgTkGoxNVFzwjd6ywWdoV+qpbeyYIXmjGeLRSGPR
nYwKOekFHwcpI9KZZf1imAM5X33b8fxF2O0DzXDs8X5pS1JMzdxQiGlpLH4yjZ4r9z3Veu4rGktt
TZJNMNKlWIKQRovh05Dj29YDuu2tkY50J9TSYHHW9DSNb2HoEK9ctSXItO+BaWlW2q8UUuHzMEvv
eRzgyxDABoVl0yTyjv4Y/7TOtCgiltriLkir77uXeILDdyABqSi2XEdaV4yruSwJBLSJPJW+WR7m
hbKQ+sw2xIkjEAHSy3pLnNk2sV8nGfevJrjXQ34uSBTpNSdYCLm4joGn3aFBiZWfKl5eE7mwCyM3
EVhpwHkwVPYE37KVzuQgsDHyrRWSYZLbjSAOdlLzo+yNnkLWo5As0pDg24V55GuU9vb1PEfyWRsd
cZnGOr81zSx6pcQnBk3LLTegJ+a8llE2fqhN6Cg7sfDIxhOG8hFAxhpaNHHFOQDD5DGUpMVtA8B4
RoTS9XcGsEm5sZlmoVFpHR6vKSlkewPixDZ3lGkaxVZB8w7S72yhezA3KU8kfKBCce8Ss7amb3M6
o8znj0X6DXikYprIpDCVlAhBFfGMdHje0e+v8dizsd55KqNG+lo4cW+JYSFAHr17/ZErw8uFk56X
Mqsrkr87HTrXC1Q6de+yxLdbbSE5+JAYtSH3WU46u016Te2HqmsPEYOYjH6+oegW2A0QPI54Z7Mc
uPRONfApcDRIeBa8bd6W6c7adPTWPEX4ONUJn7nRPmbLomnP2uAszbk3Wq29nTk/hLt8Zn7/tFCV
eU+JpRfZfTiiF1eF1jZBOJrm1QJqgHz0tyi6Fk/oOvCaaMd6XsSFqPWCSNLcJULbYlWJj3WDihfV
BA8yGgVuHPmUvMdyXF+KvrW4I2oyWUM5WRO0OCAECWBex/JF5e5g3KShx0LhRiKrvjgMveHK0Sv3
3RU4AV0vQgjlhFGbfmpFiwQMVVPUfzU5RWcfWlYI2r4qXOz2pirKkiJTRRqdE4ccqnZrZIJ/CfNy
eoScyD3v81ZcUuxo6oM7hE32u03D0CB0YCbzYFvoo2HcFOw/S+OToBrJq7A0YGr4HPR1/So2zKX1
bYFoBSlypH9K1NKBxIjcSwnE98UeBwZQi3hwxkiRsFtUwxNTTm2b9V2M8b3uAnOI4isz98KNGYaU
qQXiFF+YjPA3jAvtg9ZNcjpXVgoR4UMUW0PH3NKWZHJU9arByQFlrc3b5w6mVGAW+ietJEO4BzVI
56lEMxVPyj2IzIg+513o/K5IzCU1py1v+lwSO9g28zYDHHonKyf6ZJtjuS3W+WdVduY9TJXyE4Lc
YmeUehQGzoLpUu+d9tYjAH0VdhBtYSxZfp3UUf5kpB29F1rGO47wxHaMSgWwk2DgFFN9M+ZLcbat
cdgOhJDdkbJZf0q9IX4Yrfx2cnSV7mkOW7tmbhRUmarcjzB0CKSQ+dNUWF20awlYPntsYJyvmwWC
j5ftXNNCDIwoiRB1x2HZG83qkU2nfintoo5RHnTlzk306kPMSJJLS3avjx+TGb1E+HKpJWgsTmbF
JqIz940KuYVpxCnPWNJoR0yVcbGjzrE2Mdio2Vd0lcrNClc5NYyI9m5OpBkBj2Z15SD32EW2uEvD
qt7rKh42Lb/xJc1ahsrKGOVVOYdi3M4FozgEbeEDaku51zoMfzaix0Ajx8PdMYSUF+Q4zYkFez7o
ZTkDlxfe1QKTBKJjiz3EsIagQY13iMtOPo7JuHzV9Tw9AcZdTqRdYG38eYXyQzFnOY7J/2i7EmyM
j//vJVFTMRtMc9ARqq/bA6pMiFUTGaA4P0l6SfWxOuEBbg8//9RVAf/3QoyzuL3a5Kh0HQCJf/9U
K1yIAZ9s70jfHtWBlbAw1L1BjfHzz3knEKbgc5wVak25bDAx0tfv8ZeCD9CyHDovCo9WtlYYjt6y
ZpdMzRDusWD8+w9zsMZwOQW96vc+DsE7TASX9I5uTjhVVcXWFYSlPHjLSv35R/1YyJIs4XLdgD3T
Gn9vZGggSdaa0uXRhHB0KdeehD1h1UZFwfSUFPRfPCX/8HkgpQ3BY6ITz/iewSzcitc2L2wwenH4
/H0LgpLLjmGXCBM3HZPNX13O9cn7+zOykqxhMdCP5+a9L9bnIrJQrvUMiGVJdeVoKx2HBZUduFQr
5oRhJ/uRVoz8WddSto+fX+QfH1IXcwzXGUsAojz9nWe0Kq1GVziQjsOQMFeaNPNKCVLG/h+f4gjE
6xJ+/w8Wpzw0JmLGOnmE29YeGNLTXkJc+Ytn859+CwdKBAG4Unnx3r3msjcZN2r8Fq8hE0kmTg7x
CZ7Qz3/LPzwmNso/fACcdjhuvrtiWUMUGrwX+2iEYC1wZ/NQIANx1HYOe3HpazUuvzjS/bh+saav
b/ka3cKf3v0wYIHhPBFafaTRK18EBL3joo+UIkNeedsSupqBamDhEfn5T/1xZVm9YlhR+bXQEt7/
VMQ5CSN72zhmZMBvw4p1spcgSZZUur/wE/3DT+ThcJi0rlMwaAJ/X8ScfGr5qMI4voXWzTTCT0vX
4yy1eGCy9QSn1qfm3/8+/DpAIDA2IqB896GjDvkpJj/1mMumRW2MvivX3XjPQeeXb/qbu+bvrzre
Ebq6Fq4YPEo/vGmx27ookXTkdh3SQiwLNpQkWL73UHvbS5WS+OSHM2WymqjrJmqt7jI2owp3ltZZ
HC4q+xUWU/dV0Kyk6kTOEt+6mSTW8ueX5ccnHPGf6dA2hTJCg2Z9z/6yoZSJPSWzFvKEo7Q3gyRM
iCMFldWRYY2/DYwuZf3PP/I9koFNDOcObxXbM07jH5gjUU6/JGSPO2ooAVtU2Cbnh56ANVr7axQ1
MLL1eU8TcWmGvPk4jjbCbhM9w33TGQ3i/GhYVgzrhHCPiUv8r996T2el5FkRJvfuvYkPTnsMMYy3
vlhcim4dzYuINPPY5QSb+lODs/HnV+SHd0+ueKA12cXgEbXef2ADepWif16OcKms1w6xeerPDbN/
dvZfIlj+6cPoGzFRg3LEdvBuTXMX4p2ixpuPCm3XLWAG74xCk1OOrdeckn7+y35YpvllLrNsOEvr
jvfeLVdkmqixscxHVMgcLKOk58niReSU+PMPMt75+nHlsVyuxYPNj4OA8u5BzunvK1k7ExVES1yr
zhluCFBt9tlTCNyzO9XpSCfEisjBjCcgk5xIHBPQQL5ugxB/7+Mko0+gTRyWgk4s9cfFaduDTuTl
R4+uFyaA3FyP52Belv0EYuO2L1Ej/sqA/eP9IREL5xowGZIZfiiFkhKuuANq8mggiNxM5VCdCjj6
+0iff+UR/uHlJ3OaZ8ByEKFgqXy/5veRbvSYOdtji8n0iskVv7+pcAlq0BNPsIF/2T9cd6+/LIxo
GlgPDV59SF02XKV3d6lcClM0rW0dZaOs36U0xmNrhd7zW0NEOh1dnWbJIaBil/nFS2a8f0Rwi2IP
Jp6FT17ztt6Hclt52CcQhSGyCzpJC55MV+IjneWCvDyYVOh+liLLEMVVneguKLx4A802Sg5GP2Pv
gmo83+tDQRdxydZ+Da7H9WAxtPyZRBXzqi0Q9O0H/v1bp8fkwr80AT3wtCgjyjljPH1no9B8JraJ
7U5jM9hjuhP1cWznuvMN2YGenBStsS7M6PtlNI5C9Ktj5GxchjzZta1rGcZlkRV3E92GSyt7Dc5w
Im+rWWjLHuk2er+xLzEp4rnQz7Sl9TJAbTB4UHHb+txnkAeRfNTLtKnmZuEAvSRHWOEiQHNuD7k/
iLhBxzqgYOrpfevjVL2u8syKd0YwmSaVW+Ti6wRFlqa4lvK+INxbm6Ezbr3bcUaIu3Ugn1bQgWhR
7r3WC+ODHDNORWWz8F8XDDvfi0+MKnRevHyta5A81h/jMkdyT7ccZm222hEgzbTKI+jQ1dR9TRRo
fGsWVV6dswiozV1ndtwQA7N7u61EUWf31aKzX7RDL5odRCh0xph6z3hJKvTwtei+qk7nV0xmai+/
M9ccrOu2EWsrasq5zWie+Yv8dPvVnvi6DwgELG+bGal1HrmayMBrXIC7BACl2sl65uPpg9C56peY
RrhbzBDZCX/nXySMLBSfl8ksr5j3DtqDwoeOtjNb2LXgHhND58e52Rk35TTa/b1INGDOGY9LfMt5
lWm+mJ0J2ryWWFfj2JIIssFjrgULVlhcMwZLuL1EPEElUFfpG86UOGcLrDsaGqWhbu0V+oQLNhl6
Wi5j6WWvcs6wvoE2ub2JBl21j6K023zvJjYPGHpTaQAMbdkb3uoAevY8fUsEWukQy4q+GbFLODWR
eCgXr8hcqW/oS8NbdxmRcL614GBT8WXMWIlHC3XbaxLGcQgotMPy9f21kgZri76+M5Njpu5riTcP
Vbo9i0ehRJwQrpnQmzd6i2W8hWkLn8GVnMzi3Oa6QqjmN5hpN3yeEzS7O5XQh/8+miGx7TW0zbWQ
iCxqO7dyrNdCpGsntqU9j2eD448itJWJ5rr9OXKgyRjTu3LOtsM8ws/0RKXAZDO9OxVexGta1BqT
hny2uLBWOJLakHpGlNyhOeCLCJ3eya7Oje6+xFGrPpHdY2oEoDp2hhOk8hRDf5VjZE1TcEBDGybz
7yiSeWRTtzGsu1nUdIHjmdqYCFYxOQX7MWMARC8x7QqeFYtpTsYb3JvOBwrzjNEvk9iqNv0ccqiW
+mG4FEnAEm6DjG47uvVzTlNyRwdtcWlJpBboW11XtNrokPcuDbJlgOzz3znp/3FOylvzl5rlH+ak
JabGavWh/6+Y0IBJx9/6c1Dq/cYxk4PDCggRFDFs2H8KCp3fDHowCAPfZqFvM9Q/B6Xeb2R8gkxi
nL4e3Rw23T9olmgNCZgDzMqpDrAM//K/GpSCp/v7/q176LmQEtLD4AvqcDX/flwwAcEWPRrnU6lj
SGqGQFhkKytBaFnSC1VvM1SCFWgwkjl20HKFuZV1b/6u0AOSnLMkJXOmubtWc2h5aGTNdPmAENYi
xNejutpgAPocuUb0VCjMVCTx2R9GWI/XjR71t4RtaOEuqdDmMZHVHBJ7+I/BKJVX7zXUTYe2T8uT
k6rlUCj7Lm9787M2WeF8YhpFXAQIxP48pp5VPplZODjnbmkWPRiIPRsKTAzm8DV9G94aHXKhVVbt
AYlf5m5iw+/mjdnqJhAkc/iIDHhi1jRgy8DcnmCPatoC3hAKZ/shCvNCBqZBdNK2zsPkScQz9jfm
X0vQEnMhrywJ8MFBw/8grQFzrtPHe0OlX3Pq8m3iJEnQ6U2SIvw3jD0pvY9zZma3MmWCeeD/Yl7P
ThoWGzKpkkNfmn3rt0AJt73QXhURRL6rp8V0xW7BRlF65rbh6K/wI8TjhkZlY28Xjpn3REXZ16PH
PEpgXRNXg+c1nPoXL3xeCtd5qNd4obafDfcK46apbRCQ2vmaibaG0rdh+jJOLWYy0yA2AAob16Ae
/WZQ5VF6VQ48H5UKoVpTslY2IbPheZ5O/dAjwdKiOt46iVzumzKyEn0PNoTDv5AZkxe6RUY/HWaC
lsoNzSNSaqywSXfuHIYHi1yel3ohys9fOm159HIHvV8fTfjBLPJ/8uekRWKNls7BNrId2GOVtoWs
5HXdntkIxtOrOLLLgiAn8u7FK4EQ7apNJ53CtnMPvZMVGDhXL5CfJrRvOKIlROAretf3bhxKENZk
e2RZNaUBGu8IEASC0liu3MUBO66fL5qJedw2pi3InTFolYslQHMeM2VvCtsgX629tmeXuHL8vU5S
rbk4TTDYGTQwPJdOBoWAyvRJ0+I7BbnBb/mYXQTK1S/G+aPQJ/DsThKi05wf6KZ3V00bx9tFNum5
KTT9qrZRBYJfMI6exnqfUc5uOw2aQkFY1xHJfLUDUJOctHxervSGV9OQufHkzcansiebqUH2i0e9
1wKrT8cdEUk9wh+T7E+qss8t1cSxTazo1DCZAPVV6FsyivaMz3DoE+lt4f3IGDBukkIrg6jRPI18
nDQmazf+3V5wAyumrh7TB182OoFtVpu5gW6508YbiNjG0AR0OZlrmEzLAx6hzheEBfuMGcLAalNx
y7dPT6k9a0SC0ei/QuBBNmhezxs3Nrk4vGyHZnXAOmyQYNL7Q9U0ZHraD42Z32ducl5ESF066EFq
LI+J7PeV3nlHWA33HYmcHFTIXNDnbZRy9SMZQ72xnrqm2buzuk4NDUWePahdW+f9dgwXQm5C63m1
zPkTqRAbUcBCs/TWN8pJouaM0Z5pyMwaIQKvJ2WgYays5gT0xGorSguEsDqUH9w2VAN48hhuqTU0
3Bsnnq26EyX3Q+6pe8i7ib3h4Lb5l8WZkQkYuneULJfHAfIF4EUzvcRenx4G+iob3gpxF8XNHUq1
LfF0G3epyosiEOE1X1ezbAid2nfTTjvVtWHdJ0Yjj1XdxwE3jJJG1d5Hp4lfdK2jnDHUt7gviCpz
Oo4oCa5WhO5zYDO4PA5zYm47lvU7BNxrAAFMtSx17kPZ3jEG13csE/juU21CqZnJ/gPryrAx8CWO
fm326SU14M03PQhAnRu106tmYKJlx/emUt51q3TUDVpPXE7xsYsAqzKSu5lVAV8CIaJaMyvJBrgH
as/qggEmHPR0l5ow2W0Iuq+xlVwyM2Z3QK6uMgE6Pu0f8zKTO6NYwocpm65rHK2BEn36hKzlyY48
+vPa+Not3ouMjCtjsIkswgq4K3IkmbEx7TpyLSqZ7j0jBVOeNhbJ61Gzn9z2SwlUfUtWQoc42Xis
QzxWPlnr7gbv+Xiym0m/xMK8H7z6nHfxs8wMdNn5Qu6HBeGtW+3a3icsSIxeMR5n61paa+6t25n7
DpneveLWFX49Rk3AMup+ysJIvOS2Kzet6fCqaeSvGc4ImX/cjk125HTcY+9rjBOxuq5Pui3cz9Aj
Miebcxea8rBcxVV/6Ov0OCZhtu9znXRsT6sZVWqEWGR5sISe47uT5XEstAbrC451UJ49uYeXmeCv
u7jAGE3bpLnOccoFM+53gpFsOElKWsFkDGck3ewJU/4krPFQhhXen4WNNfW8rdH2D6CzLkBEiy+j
Kg+eO7+QiZlvR34PwoEqCyzbSU7jbOLBLsQOtBaBi5FtLxdlW/no2yFBLwOnsJOd2NFu1nBidkNk
fiTLq76ne5SVvsZwtt66GSvTWJjlLT4BlKJVG8ugZ1+rE5yK5KylGyGQW5dDPZwNaM+oPAwOL2BC
yOzSnmJtWrfniehH6fmaa18m3TGeEWuUN3pUj2pjzbmFS3Je0uG+TDX3yuuy5ahG88lSev1Za7Ff
HeA+DMxUHfAYvpmLCc22BdjvwD5rbMfe+1JA0RCxkwSEUPb3nV3eTqWG0yLT7oo5Hm4ylXxY8fS7
Qcnq2Czyg9tZ+aNKyMvQEL/QuBwJPMibTyyv1mESc/iKPaHdooNqEWZrxjatxngvV2CP69bYvTJk
30k3flyjv7Z457XrCLXSc+31eCHGzv0mBzvaDIzxsT2Z+WvlOvODM+GGzQb3o5mBmC3cwnl2HATf
GgFHgeHE6WMZwahVE81TzwHGYJqq2ihrfYm4YalvKjPbkYLAguzx9SJOMNsi/Vq32edZ15x7zyvH
D7CqSQ4b4kuu47Wb10ApJ61FEbhJi393qVvLJ0E5P3XLUh3wkZMs05XRtTBy3KdwujXbWfGvXnWP
OKIhMM6NhzutMd3D4sjmg7Z4h6qf1SN4OGsn8O8mAVTX5Fz2/dcmc7+wOue7BsnihjPc8AT76iRL
QpRqD+yqjchrGzKnv045XG96wySgAfw2bJYqNVBamKhxDLs5pwKXbt5387mwJu8wVQIffdx8IfNS
BIPKE3Fb16N4YIHsEIwNZk7kaj/FZCuVABatwsrYvDqt/Agm1TxFcrZ3BGclz/rUmnNQubmLqAFG
L44RU3ymoSI/W0kZY2LtI4+YE6JuaJtv6XtlO8NjsVyYsFEAj+jOF81PBn01LN6EHFRM3luo55h3
GNUXVB6gHBNMzNgCBX3JU4tGYpcVY/SAcYJe1jWFVoC36Ln1litpTF8ZY8l9UzvLpmBeth3CaBWn
4H1YFFhhNsk9d+1op0jySZskp6mqUlwTw6cRkg4+OSALZQ3Nz84hnrYoosl7qw6x9ZZ3V0O9dkV+
MBEa+HGbjsdSn7Zha17SODWRCcl2n9fSPSVxgYywjwuoOx4ys3iXj01738ajtdfF5wFh+65HD7FN
i/CJrlPh50TrhZplbgiirTed3frumIJ7knO5dRrolCXPHYb7zmewJoJKK+sgsUaCdVTDcpLYPgLK
0e+akaSaLP40oR4n59nb6S6XuPDqJ1WV1RaeOMqgBBAQbtpNCu9pw1EFP3KvgdKIHMyyaAquKpwZ
HuKSvYzML3k5PKGqsW80udz1BecUo7dnciTpLbR1v4EVQOAPOJBrDeTPrl0045mhG/nTeVE8qb6j
gWJg1lazZjGcajXfrNCGxAxUfSOt6KwVy1PR1Cii0GkFCQ7cr1krNgLqzd2CeHNLigeWfOCjUrnh
kyPycxMP1qXFaRwMTfmN4rfzs7jbinTBka2hD8fIjdSxA22UD8VTa6UJQK8h2jVW6W0ti2IHT7EN
GijNSaVlcZkn2FCebjcX6Yaf9a6NNl6m5J74HnXXzEghvU6KAAcpVY+ovRu9Ti+lmoeLoVdBUTUT
ttZ27Zno84VAuqMmXOJcJSwrZxwZwHvOdGbq+7XivJEL7aPhLq9RLXH0dMOZY+7MxQDWgpE8dLNx
iyptn2Mac/GjCQmFCXZwfWiy9rZJzBNBeiyPceMGiBf0XV1zvEVMZ+7NftwblS3oVqWnlQZOnaAf
9cx9sp3Y9M1keVXO8CUcIvKaMp6fyrwb+msHLEqFlQHHTRl9gu8yoqTNr/oEYldkOmf8YS9ES2xa
z6v2mHAr34ggloehkfpaqRM3adV36UR1pnWpHvSgdUhmdCP9koWkk5GHfjvIZsSkQPghW0Ia8nPZ
CRqkBxgUZtf9H/bOa0duLN3SrzIvQGHTk8BgLoJh00RapVK6IVKO3m3azaefb4ek6lIB3TUNnHMx
B33TaJUUaSLIzd+s9a3+JLmCPymZfrOLmWsknhWifKsn5cUpwY+nbvWxbPKq2WXA1c48siBxLY1d
UuA10t9aqawfZmSVx8lYOmxxXnHIM5BSUWtJkUZNwdLXAuEGIguHjXTb7v08BiWDToAhVNXFKfTT
+uDA0d4T7Jxcz2L09rIen5VcUVQ34V1Iru99nRnmdzfrx+s1zbyr1g7k0SqVztyJ1d6Fv/Xs1OAz
MCy90cPnt2QN0eAn4m5dkykilCe5sZnYRSMK9ltGxuQqw4g72KT6bonsavaT7xj7ga3GVsJ6iO0a
zRcZe9sE3SBUR/Z1WNPImh+VwXpL3CXOiLy4ze2dlZbxnYdM+OiX6nNQMYavLB/Rbsk7RlF7W4/4
JWSuTuR2Ec02T2fkdzpROkWIWoSfQs3s6AIf3SeYGQx2bk0ZBAUBiA0FdzgzTqTJgvPI5VrNe8cC
dzAsVsQOJd+njShP1I0nv6pRapfVtOe4cnec5oqP3q13ZQElK23vaKaCR5DNzoFWmImLvQB+KsKQ
StoRxS2Pap5C8OXas+rD67qvg01b5M7Win13MxZVZDDy1obE7tpXvdhgEMqOfeGYkZQtSKyhF9cQ
IIarvrG/d+t4q5BhYV9JX+EtnU1O9x320eo+l3yMTeGxei6snVmWc2SgKtt4BHVBNAqM69nJ7zML
cWPRVLeJ5780Afhe6mtYay2Xf78s+9oUh2Rm3lEOLr2Mm6r9WLBRMBBuInwcvq1Ni5JwuFXM77Gn
wjVLbDTBHX0WfM+oInl9Mw8ESsVE4np2H6Et5lR2RXxMmxI9eNG6FC3qauZOjUZw9xsxDpyRrim3
FICfJz//nPnuCVrl/YLy+kSutLWlhbzmiH6Bx1XvnXHZ0WpxJTPlj4apB5BiZuK8mqN1AGfCGGXl
ocvMF9W2+ahy4xTk4w6XVxF1HfAVGp21/tA5BmOTeZ6DvcWMmbPz0VKgqrm2h13hzXRewRwlknZw
wLG+rlCdmQhszTibr1KMtzA56s/1APU6Tww+yMA9dHOXblEcru9RVNz7azhsl9a0tnYv9kPvgjKQ
Eg8ihbKx9UpfARjz8+cqTr8FZnfuV+u6CLw327SYir8NJuCTIfguJ9XS5maKJBMyMvsq3HZ5HZl5
m2/XbvreDrLAK198Sjsj3XV69N+3RlRgV2WoEjArWckV3dY1s4DUBBHFqfUpb/J7mXJAR/0ovQWZ
r0P49UjMpEFNT6ZWQiwf/JR+O3VK8o94kiN4J2tKtKBm+qWW23QAVt15121lXkvhRtgF2d0s2If3
THFQ4JSjuyGK2seZaapuvGGjLA9Ob5V48sBnnrKyYwHCqYavsTclIFggN5A7Firy4dkA/9PvqwC1
514aBTm1Niu25tqjR1AcH9aY7XMnNDucUbxHbtwycxhhBtyMWGA+A6L0i+Emxl7GxGJzGUL/V/v+
D9+a81v1rf/f+gt/objgnEuH//P7H/sff06+NXr6/dsfdhf//MP4TarHb/1Y8tIf4Sr6X/6//uXP
wfnfOZYQMfn/ahJ//jb/r6tvsv+mfhvF/3jZz1G8b7/De+T50LMx0V8m579G8b77zuW/MAMXPox5
iwX+r0m8iX/f9OmkXby3MOhZb/+cxNvBO1JTUFPyNwI5BJKhX+/A/Y8FOW/eP42bYSfw+yAeBY3m
PeOcAvnpo6P6yyDe6vBj2FzKR+DXBC/jcYb4ycK6uMbr4l4vgtSNp8QlarARWTqepqweHtLWmKpD
wSUMSktOdGHM8/GzxKPNuIQsUqtdsIUyysoe6PQEZ2qN5jjsiHlcjPmcFGZqb2kh4+fFqt1Xr57e
SFeG/lxWz1MXu09D0ZCgKMPnRmdDlnVbOJvG0xQwxOdgAJj338Lkh1gW5IHJsKaxN0M7iNcQwTt+
BCOzHuuafMZecnbBLoWP2vLC2SMpk+Z/OVfAeLamYZqP8WoZDGuN8DuURmrgtrEX2HTVKk/4EJiq
ke8NgW2iC15n8ilXnZRyeaMuGjPpp5/5/DN2qxpzM5sTgX+FXIMDJ2IITbEaTysPuIh5Py/s3Rka
rlXrx4VXgVP6MOVrl0R1GYhXvxrWW68lFQ9KOcsH7IzHYe7laTJGvrsZzOTB5tz9fTaQnJc1YMI0
xpAeIcsszu7eXqkBglEvshPj4zja7lMwYI/AMG+bNzLoQ3GYgeK/QNyhCgHnar5i2mWbWSyCr1ZW
6XIXtKXxHT5IGC1AGa6KdEm/GmWPdpz27nD5+Xr9U3Flg5DN+d+TxfORNOdqJXDP8+t5L+RYH0aA
sbSR7cq2hTe5D0jQxntFjKg/EG2YBCaL7c04FMV8wyY3TfFVkEp69PpB2vvUxcZC6iI56Zs8ptkB
XldcrU5zmqQDlpuR8rgH2sgYn3m9tzdbRbYrl8p6HIeKa4ExxFU+9v2W704DjiU32zl6s4I5qHyR
+JuecN+p165N+5uA/vs5R7C1pzaFLY9m076q8Vpcx52TfsiVXpHiriJlng87ILubQcVA+uqkExRy
cKY7Yrr7+oBy1tkUbseYg1m+p0eK60fimOEsOn14KEvL/j5D1msjgG9Vg0If8fA2sfKs2Ie5GNJz
UTZ8rXAs2z0YcGu2Isee+IQx9jR+vhuSon8kX53A0hXmmI2XbLsOIr6tIHSynknm4GDixd/LMrVf
yCsuDlXADn5TeLr5XkCuBYfCFP3T0Div7lDSpbjiA7GdKo/U1OEjzmnfcTHgc6iSeB0iaA/ePgtW
xua+1UajKECyQZqlBhoDSflbNve9t1YPvWF7+5mI7Xs3c0xctHW4oZSDVczzTQ9Hhh1JA+tV6nQg
nwprtqO5dO33i0mAtUvqBiAHyVx7BnuxwXrNjWGhZUVSERf7GpXRjhQmGloR5+hH5t5gJGD3t6Md
5ncIAIvr2pjd+8FNGHul06C1Ab0YNwmuqXyDv5yEUxQB43ZehP86gR66jU0SdpTMc7atuNoUH/3a
wlCu0QDNdLUNQyUYD14dCV7ztmJGDLZGLhksEjfWPXU8/3P4nGa6A4HHwoYY+fX94iqxW/MuPU92
K5Hetg1GLVcdrA4G085WIGR5OMOY3NW49drNVA7UwLgbmNPUdHk468nkGiEobCfPU9dz3DYP5Mr2
H0J+fxvxAMntp7Zq/H7rrYkEy8FixFCelh3MBLhvKq2F2IgOCiLLOoiKfg0AURLk/ez5iVjhMVMm
WbLKr6cBFihePtBXIreY4AHL6CMZTsshFUlNKHb1hhqm28lMWYC0Ov/cqBF+L4giiFAWyNZwXgga
JrtlaOFJr/IeVQ/DYp3D2swc5pY3cSr1Homdl5OlKwbIsktVXJHh2muvJZEql7uoJTzgaVk5o+Rc
ock2BMfqpHvKja94wsjGqw9LwvEMI8RyuB1m69F09TcaUkiSwJj4ScqpWG9ngdFuQ25LWJ95bKsz
fXyjiJZdf8bNSuRlP3Tr/9WFEHZn2fTN9+H30ufy8P5HXfT/U7lER/I3woWeIkZmvxVLP170D92C
CBHKX0BHuh76JVpw3/k+q+WLQ/uPIkm88xide1pGgIWFAuofRZJHLifyV59/IMggImjiL0XRvyqS
3L8WSagMiaFB783TDQ+LK/6ipZcgaDsypDCRuoKhXFkm3gQlDH8i/YrnTB9FUvl4Pt3mMQPJftYC
gw1gO2FGdTjmO9PPxFM+FKvaSWsp7lIeycXGMzC1hb48AFK3r4Z6NNnKZkBq3ICTbNOAVqRnxqu7
V6mbXk/l3NyIBGXFprHKmzaVxb3meBwgE6eHGFTOwYFYMxBeYcRbqPTeYc1SeUJJ4d2Ove5M1z41
MOAhFdxUc2Bd+0szfyoqT0GMx2EI22IkYs3Qg5a6iR+bznFg3xjzchrF56JYidEpyuB2LeyY23AJ
BuZtiPBmlBN7gDbe3RwvUOJNLyyhBsUNUWnoM44AQYwvcyM7ULFZeGfndcAZUslvyQKZAsBNa95n
aTseBtuWj07vzFd5Qcm8UUWuqsjOrW85Z0CUu1g+Wc7ajJ1x0p4TUSfXfbsaX2oPNPLGbBsUZ2tX
n1TWvU7h0j3ms3aXpsH0Pm2H4Qnm9cJE1ljlZ23bfaWJKkIW5ozoPC/JAfbWIYrxoEbTjzJzY5Eq
f0rBrPgMOk351iFJHKFRzh+IfKUJH+vyM/SM4Riu2bA3eUR/WcVY3mRC3hlr4l4VcmivZLyu121c
ThHg/37vLwEVoGRMy2mrRkvyeSbFK0sC9o+8SyNfDWj/3urt8lrBQIpkU3n8oktI+WjG442ZucYR
gFx6WLq4fMaQk34ohkxHgtStzcRzAUpeeQCA2Zsgx2bFaBf4NLn22PCDNiGOYO1Bogu72CgTQ32q
IXxlgqYhmnvir8vVNhGGhcv8PWOfyqRt0Zr1ukT31+ZpfZ9hP944TE9vyGUk6GFV48aSQXXbDkZ+
Y6HYUVFRzazxWEPS1rsU8i+xv1qAx8fE+dwts9NumH0wJi0ZHDe4ao9ruyIRZEbG2CqozTPmy/Ah
iRVcw8DYgSlnD6KmrSfdc1aG05caWvtJSLZtc47GYTv1o2K1kS7kxbAcR1o31O/DJo9fjYqA6CuE
DF2+C2vf/MratKd2FjN8KmAn8W5ShflxCEkuiJK6Gx/Mse4+SdSkEbkK5lvBbowJnxrUY4+ZMzg6
zDJpRIKwwcOseghc9uJoMktKDHps2i/2JNJrKMrOZ+ajBCyaKO+SyJdreQTmFXzKSVy5LdxFiROq
1PAZgFbDqhNtDhIiVrvltk36Zh+kdfWGdjJ8j1LisyHmduu10r6lclbfXKrXjmvCbOpdHMT1K9T6
3oxKmTOIYIUoPw4+E3Eosnl7CmKihNgDIlEaaExv4H4x4h/kA14JKtYu435maNFp6pezCxD2RkwY
PQALQIgWp822DoIBeqABqDiQ+isX5Cc0GWhsvA9OfmjGkRONzZEfGWErIBY72aM1Ge4BdH2xbI1w
iB0KcCk+WkUaIh7iMJ0sAasnrDUg0R/a8gTnpiMYMkZAHDb28CiDzOGN9av8Q5HlgLw6E2EAh1k8
nuJkYUsfGHP7afIhkCPcCfpjJ3A2YkNQ/Z3TS+NL4/p0cb2ZT/eqUwaHy5qGm8bIQ0I2HLiwRpB2
n7xZzd+6Mp0/Kqc2b21CG6odzVcAOsxVkoBLyG93qQrjYhtYbcU+Z45xRBuU56ZonyjKyU0owpm9
ONSYCsfu1gMk42iizKTZMqGmzEyaN5Nr8gxRSN1hEdVzQpdx6DWfJsPcwapHamyNoQk24QDLBrfd
+nXFlF3tJs26oeurWO9rAA7WI+peYWpCm1N2HpQcR85t9mG94HOU79SFeA1UgSyAvdaFs0NTBnQn
XmJjY4W5d2fmmOIpt+SjV5XikcFEcs+xuGC3K9YT3cQLY736sWOE8DiafWzBT4MKPWM/fLURF7NX
o+G7ShFtvwS1pwenM7dVkLX1vRiX6h7sSLfvkwr+WFY46OHRnrCSYGOMHIljm6ddtFQqO49WOLK7
9buc+WBVAeUTw+voFcbe7Etm1j1Sd271kB2dKXvvBuaCd4eaybolXT1m6A229ckJpHeil5qfGX0F
yKIB5n2zV3IG4XCP1WEwugY1u4rPYdO2Twh0QADyi39BxwDIUEmXHFWwTUvcrZ8KJ1+aCFj9ekxM
MkhyR7GBQua264Z4xNbuch6NmbkCP1v9U5qlbIzm/L4rR3zynWXfxQ06Nw7ZIn6c11iLPCw0KA0x
C/UKMlGR53KfgEI46PfzWTaLeRPmK/F1JKke8k4ad0UxTcz/rRklYrimX0EtknXBHMXYyG6BHuOK
QV0pRDwP0GnnQ6jC8DSZY/8i46a6nyiNj9xP5P3hAZHs83xkF/2c4JpflSIPMId1HdFBdQ9k51Qo
znI7jIA0mCCRM3HMCeK9YzAfwzEMl1PPgxHtszWf6zD4IgjS+GL2ttVs3N7tXjM2oJ8Ezdqpb4z2
gEXHCNB9cNRw+aU8pOld3MgWwt9nU17cIxyZP7W+T4TLYHofrSYL7ixVc+el+tDEu2tBKpxnd91J
aVnNU63CV0AZwAqmNEhbTOkdyVeiDqwUHcYcfsyMuHjCr9J3957ss/5oA3xFTeJ5hQuRA7zXjeWx
/mLXbtaCiI4hzWhZ6pB3vrFW9SS7ZLswt1N7O/X8fUswbJRCVoijPJkfVtNCMjZIeMlMGYz01W1t
N3ujvQHxpqxCuDs5IwRkOADpbvVuTXNZJmRhSZGJ8YpL1pL0RROM/P6ti9ePlL3LB1Ru9Zd8WqyX
EAnls9kl7RXUkeeu9tWusrvqBJ+rjfxxwl3QLI9eyUghHr87WfqWD95Hf5zHz7jTqSAciay1d8eP
fmjkR88PyvuOFLXZqYwbPhzU+7ItTjUeiu/26k41c7OuYHSEeAGYwJiVR9mo4cF2Z1pClA9s8lqJ
huM58Ea5q1ZrfUhX6h3kOrNbGf89Y+T/ed0TEuZ/2T3pYfPttyX70vzWP/142c/+CXecbnxwJIXa
lvdn3bcpwnfCBYCFTvwHPOuPabPt8yImw2GAj/0v02YG0VZoeoENBgGZNi7if6eR+ouLj4gwvr2L
B9qFwgWr6y/D5i53Skw7dX4j2VSoN6dxXFx8jj84O5GiMA039iznXB0zLuXKOBEHivggCmGUHDFA
iQP3jPoqbY7xiAQul/AkNa3XS+353zpZ+tsMt7Bcu2M9EP+Bc6QoZ+U8GfgwA6IGphHpVf8VRDJ0
RKEQ9rpESK15yso/Mwb/YWrGCaV56xG5oZ7sGrVy5M1oDj/igADAvkHurG0kLEPr6iqj7iDo1ecx
OlWuAomSrFAG0xuOgq4NnlLLX7W2lw6ViQ+pYQPslLxuq/6ZgAjP3AW5Y5fiQ9YRDz4e6nYKrArB
doUsPsNZRqklui9AP+Xe71p171plTb2l5pyXespYP7Xga7Pb/5Y9zv+8G9BxPbyg/5xPd0c/2vxO
p/vxkl83n+m9w4RO/w1HDQupxZTg5/wCO/Q7gtkxsGLIgA33Zzqd945OEaEX99evLdDPVY9jvgsx
73NHXqyVngj/nZsPG/bvqx6Bxsr1fFKoBK5F3Bd/ufuKfgT8NYbZfV6ECCXZHephhkxI6wjj1nEe
HBzt/aEpRS33cUxgOImUU+ZFBRz0eTl3XLPtxi+6YtNTyA32YxqUhDl9cIPJKETkFaidWsicx2RF
PXU/lJ34WomWIdzG72viqKVJfO/GGs0modNNrSKYDk3oMBxOu/yKOADzu026TwNstQs+G5YGL3mA
C/zC6SAQJYwsB798dIM5BmxM22kzaKA+yhpaa9sbyUxhnAn6smxZiay2Q5iBMD4Hi5eil0dhwYjf
P3vplJ2Qv+Q3eByykz+546c5H62dI3jWb2TtpY+S2jfd9s2i7iei3sMt9Q4xb3bLb7whN2YIdn1X
tljvUpo8RtNUU0nEJNL7nHFgvO9Jt8nPLo4BECCtf0fkMqMUlS1pFpXI7KLBT7W2OFxCyloxZCgf
3WGot3wS6jVWDfpSEU6EmC1x8oQJPg43fYNzK1L8+KfMi9PrFYjlKyMHE9ItUtBTUtvTLuTcY1Jt
5sha/YE4JHwBdvsB5yPhqklHvEYAd/rK6Guh03pw8iHAW4O7gDkTEH+iEbtNvmYU8T4iq3Wbu30P
yorN/MdhVJ13z29iocQspmrZYihbtlQ1yEeE9KCb5ul3X5YOaapZcewzZ9zPiQ2VTE/cxyb1Hzp6
PmB98C+2Fhi5BxC48ko1SIxF1ZkPhhvOu3qqvKvY8ZHASOl6X2cKte3CTXNmSofmIFVNBeE/UWFg
7rvaaG+cROTqVtSj8Nsrq3DmoOWhUfdBsOONcNCRTmnd3jtFlzYnMgNNZyNs2Hs1wU6ZRxoHVo0b
alYSJTdpbQZBgTwbxeK2ojC3H8YevwH81Ml/qto6m7e+gVPopZST3zHY6MVWQYRAVCjShnHVsuiR
vEXzfpU3sQxvvDZJv1YdDSrcJL8guy5QFGOTmyV9FBPScO4BQd9M9ZBee3E9v1kEWjAc6edxpzDu
q9MCPttFDGXVpKFCZU3xtJRWc+R5i3R1MNVgRvOaGMNRYB/a10mWYWJUJiLLbmJ/0ci44s6OAyRu
dqsQwJCjMc4AYNtpulnXbOy2pNjYUZPyaW7bqZp0TW1IEhF5LCf3kGYyFgLVWPm3OGfnc9m74iAL
bBtpYieKK84xdMwI6JTS8LOz0RDvvZ/iuExZ2QpPbquS0A4r65vDwGQuuXJE/0jvlq8P4Wh8QTFb
c08R9LFEgZsr9zw0dk8SXJdWA8mOqnldGCg6m0CN6fO6BlYD0rGVNX4LksA32p8yHDmJ1BNpbeAJ
LdfDJZyxbfMOpUit+YTVySbuvJXfZ8N5745ecIPjql+fpsICKDgTEMr+JyY4M2gN89rue3G7xrn1
4NQz9yOOhLza5QmnGYmlNSakLj+six1cIcpmghrMxrLcLBqE40MFxg+N5vgQBDDbSzOJycDis2r2
SbvmW2t17AejVWLa22Nabglgtq5Za4Q7oFMQ7Yys1ZRE7XttVyfbCkiMfM4FMTifJZGSb6wJjfe2
LKePvVgmuZON43CvOcvEamq1d5XpGcNJJjq4yR6xbHgpQdXX/AMH0aHRYtB3La9V8HoDjNBXTm+4
FB+K7WgrNjmS82m7sJuNrN6DgO16MsH/MrXTEWuD3ezioZpp3Ru3Gp3bpm7HYBOAyHrGuW2/kDb4
weEShsXWLxhnw1pYRy+Y/QcPn9Q2GWKFqJnwJp9RnGAhDEm8NFwG0KQpLY913DvnssLFsamkX5m3
s2ya23VY8UcEXWO/dsPyCnNiCjeDl+HQNjNofNE0iQHS8JTjka0Q4JxXZfaPFbIeGTU8v5IHc4Hc
AIrEwa2kjpXtDz7oZceI4WDBYZuh1geF+QMo8Z910N+oZ2yHEfi/qqfeD2/pn1uZny/4VU1d+hVB
yUTGBX5ULYH5VU2ZzjvB2ge2BQx5yik0Lb+EM9Y7gWgHHBDLo59l1KW9ocERKENcH83Fv+VdvWSU
/4k8IYDO2Law6a2gb0Fb0VXWn0A3Tdcw41GBug1rVuRFFMytUvvKm8OXqgIGVCwLfvApSdrr3iUu
z1SK+DPtKr+QWGTH+WC1Da54zUeqMhNgCOGA9yxBelYeTblkqIRphMQ4oQCpPCeeHw2fFBqcfeHE
pPZ9Gi9h1R7Hiqe0h3eVpl+UsXEXVg6P9kbmwIIiSB1N8J1hj8rG4wy/ZZlOiT9yr8DNRW16hQgV
aQ/2AEGHVDe+tWtxUTg41Wa5XvNeOjZVQbxEgm9LDlAr4K5UVoID1VkVc9nKQdtGW0Q8XQX/yLdW
dvmMSZ7rihXzyvl95Jdq2CWMxmdIKRmRgw6ITY62/GFpOOEX2Z1WnoKoS+PxLTTxxGDXYFFP6jKC
HUDIUUiIMTrgcFl9q77KKbOIvNtQyJI0Oc9i6q7psshCxIEfLOcUeKpxWuZmVltGKol6gu86rmIr
ICEk+xiSJPF6FmXYeJhi0QwghsE8muzJqwJzkx6ssPK5bSk3aj4FTJZWNZ3+02FdVHl/cyJYsHXA
cv/zDuv87bN864vfje0/XvTzVAjdd+RDOQ5t1B+Y71+nguBUcBHGMaz4qbP7dSjooQjUoMBjiQxF
C8ncr7OBCcS/Mc/AM/mXlipwXI4Vh65BaMaaPqT+fBjwaDUYJKfTjV2t3CRsRplRoqG1nS5X9Q0w
Xke1FY5fRtDpZRpd6MG0q0fUOmPsqawC5tY1P/6t1MNsS4+1l8uEe9DDbusy97ZsiXGOKu3V0WNx
eZmQT3pYHg5Bdrb0AL24zNIhwXAfA/uKcA3a50EP3QFsdHtBWi9TfVHfD3o4H17m9JTAxQsu6flK
Qy3HzaJH+qKbATKL1ICjEjThY5kG1aO0hhdPrwN6aNAYG1gReJ27PrJ5kI+asLpHgMMsnjTxnTHb
w1XRhnRrmvg/ebD/SdRCfZfpRIBRZwP4PikB1IIEBpABs9x3XdvfM7xJPxDsMVJO6pQBOyFvIEx9
k95IZxAsXr6bhEMwgSHq5Uai+7gJiC2oLgEGJkBNtHoTCB6hEw5qnXUgCD3gRJa44iaSEITOROiy
mu173ZKUAAgcsVPHZ0hIIEkKwTyle0OnK3C6oWdOdeZCOZG+AOADZ1OuMxksnc5gENOAcD7fQwkg
31lnOPQ0+UfB2XOzpPV4U+ush/QS+0CxpJ6UXioUrPqigWXMXYDj56h0ZoTfifnG0TkSgenZbwyF
aBxCc3jyLoETsK+KXW21GCRlioW+0tkUwEHEvjN9Y0vVVT8Yg7CfBp1mAdih/K6sXjxbOuvC06kX
Ve8aZzvzYbWyTyHsgYUbeRfhPcjD6tWWpHSYOkWjHsjTmHWyBrEtBn58ubAn7fs7c2gB9OgsjvAS
y5Fz4eiSm7QOvNxshztp8hAyLoEei872ICAxfah7Hfjh6ewPpVNAKtHgGmAYh9PJeZusKbi+EDqZ
W7RnR5pJNOpMEUOni1CuLvvlEjky6fQRymDnWCYkkgidTZLrlBLadfJKdHJJQYZiuyFS0viC7SWo
CAPSMSfdJfKEYmG8rhkNcn6RiMKzhWhhnjJbzTh5xXEiPkidoUL6hNilDrkqmd+y3W7abnqQRrJ+
pNO3XBqvdrlueVw9k9vu3gWdw9pTB7NOPvtw0Q/sOlNrV7j2QPbJtCINN83ap0Ps0GSlcLi36Bp9
pidYL9FVBF58wssTn5jAIhlVeV9uMHbjfYmXbiGkhqbthWOkvVeEUB7rpBM7lrfuLjNaceunZj0f
iKliK8DqdidhQ9xVSZXcydSxtl7n2Z9KtuRQnDBvfejjlOfmEozqiUWInURopwwEamZ6dL24uhpX
9hd08OjsIuLZ3WmPQlWApkY2hduxLqqzgevnxTeZbaJVb2JSELsu5iTJ2pVYqeZraQoRbEavWm7t
1a8UH42bFVDGJ+Mlmfo+3OWmG8YI85MFCp+Zs1jL687ak8WxMjkK2uXBKoX5QfbEgEXYD2Tb7Uuv
oXa5ZawcLDym7aQaoQ7LqU2qMEpmxXwItsLYi6cYX4Ty3id+1Q6Pg9ayYNYHvFlfra0F4SEaAvzx
7daZrGJ+kvmSBF+cpIjTGhZHKWb3fQXGpvN3QYuBbW+M45B/VX7bmrRxfESSBxcPt/90Bn9TB5AE
6fGg/Od1wEsGC63OfqsDfr7oZx2AdN7Saw7PAmwaWBT1f3QHgf2O5zwoutBHr6X19X90BzZYHJym
XIY8rT2LlcgfhYDtveOrQa5DnBxYPKP/LVm9b9q/FwZYoJkBM7n1bH4KLvu/FAbB5DVNoxLzGATc
vKjJG6afaN/YM6ruJpvt3VLHn1QduGDSgiR9L8Y2iRxBJkGWJuPZbhBhhnKy8XTHZkzmhBvcs2Fv
ERfUWvGjOXKsawgvHp7jCdlVpMbujQcflTPeMpm8R/lQv1g6VqKtZiBZk2XIr65OwWjSJLxxCJ59
Y/8JRWyxIPvbrcc/0sTol8FrjG94RZb3hd1Uy7cQQrafX2W0yGcC13aS/X1A+u01tKoWPfgU18+z
7SRDviFR3TmPA80HWtbGwLHiYq1d03ratZpp73cYKfuKnL2tTwj12ZRLuZUItD6VKMus636YAt6W
xrKOJvS3G0zZY4SUTbc4lp47oIB39zz8UIT0xWenWuvrRKP53WB1ti55Xa8y7+uda8bO1vA9l1hT
e36xNHGvwjyZnDjfs0PTVi2rZwJiD6TZOieaI+Pj0JfZFqP08j4V0OoRm8CD6dap81/aPiOH1/dI
2N2t5GvjBspjqqr4Egjgr6jR7zBvAhM12DI8yw502Eg7tW68cm4/XmCRl0TxHzkAP6j8qU5RIOsV
YJ3Cvfj8A2pZ4jHTMdylILOoAQ7c2zY7J3/oAfvZnNqEXrgTtUmQIpqJDNnBE7vQHU2kvboDA/T4
A6+HhZypbEeuEZOdtNL+LFsV/k2rQd/4C+CfuUMVv+SMPQBW64HYQLY7QrA0YayS4Kt++RGwUQ+w
Fc3RABYmg6mZdJah+WyZLh/pJfgL8xowy2UImbClg/vWLiWxp84QSFq6pV+vw1rx/S+MXougA4hp
wF16vLMmXwdNGit1zbID5ar4AWbYZ6D/khyQaDXFMA4vAMMkxm+1RYxj59tgAdezDXz08ecYbSQJ
E0MsktPQashx0uTD1zxHUJUVK392sCgz223YEh7KPGcyiM96AkWCupi/cIIaPiJsCf5/sDKT3KyX
dAs5L/yXC2Twkry+LCkfy9rjN/VQlzA7avkl4tES95jZvZvLd4RlA89v0mnEc2lybXY8cCCq6XyI
WRbg42ziZf2tM1sA4aQ0nTehFJg5J4GW6QnZfuwYdENAcheiMLLcdR7QJkIOtPX8OrMz2e9i/Bx2
1FkZXz+xS34tVQUQSePS+wBrRxkvl58yoPlOjuDmyLiGZ8kP67YerEnDssnylmBLyDbrbSg53gwt
Ev89nMJhBpGxh4yoE3WEfn8CTTs6DyokMsXrG3J5odycQ5VhWA2IlMNx05AoiYBNj2J55h5+IBCB
pKDJQger9lnXlt9XYiowZHoG36sGptBsEtcIKpRjsCGvfRNaF5CaYom0UW3eDqG1HvvVmx/FTKwz
QdftR5srzaY/GE0ASWjjTCRcoE+GYIya1kWs5VoGVvneot4YqzqxIwW/6uwJP77Okca8QIxkHcQ+
3HzMUzUAUJB9+3Fwxj6mmLeWJ3AZ9gHHc7VHBEkzMSXuw5gN/ZccVSMeEB46L2VYLk+BZ6DGsCQX
tiUZUm4S3oAbVvAGvx2RzfZmbdhCRMMsS7gDIUT4iLeMsc7CShuGRuh/6dqcsCKzbgLtGp2Zy1p4
XU9JkjsnFJe8v0qT5SVmsRtv7Fh0+VY1382mi5JuSqxkZ6CG21j/l70zaW4bS7ftX3nx5sjAQY/B
m7AXKUqkOkueIGTJQg8ctAfAr78LzKy6trLKjnrjisjIyAxbAgngdN+399oVrj7KpZaExRGbNPG8
KKJRPYZnwh6Lu6ynugw2Zg4UdtPIQBU5uRtN1eN3y83NfVC38S7pPfGe2e705IXd4G7A2MOBQqj6
3USu+dDZ9ojhAG0OzQdiPmLtsU60+omiUbMq0PNjrvQ9co4EnTY6X9m1GAoc8f5QwCrIMWtiOvg+
nzkZASprDp6tXOAniTtaIN0C8wW9b3No8QZXS3xxgMSmOj1Sg7FBYigAWSCaDAe29ARfMaxu0Nnl
31EyRtZ68rChkVVRjfuiHTxyHLU7kYOfXXN+J8+STmMjrrOU2fxM7T266nV/i7Zu2Ey92a+aKpVH
1RVYZLQuOBV9zWwyIqFkq93diQKhW6g4n7R+M7Hh72LzWqZUtR8DUoSeAGrU95myTpHdV3dogMKF
4vxxh7PEvQd5FS2ybmi924rcsB2EebnWw0h/Dg01HKzAe5hCw/mCQtvYloNd1ltbwQNmfCB13vX1
MA98tQOgRLlNGqemIUbdIenDXtPX0K8xV2TLMaha/dxE6H4Hg5p6ltRi1nHV4IX6NpJrfCSFvoqC
SH0N5JBnAPc6O9noedflu7HKMiDHwgKRY1bl0hv09sHgxPsSA3mGIxpjRe8SWgc5pv6r3jF5q8Ge
fh1Y3g8q67objo5fVe1VR9lQHFwINUgHN0jQXmMLSla95Rv3o69Zh3FIxBk+W/vRW0P9dQTjWb0O
rZ71Z1pxQYi0Cr9+mKXFUlb1szFOwTmKRLBCwogznfLDdd8SoJNxWupRe+y7xtRu67p11o1BJwqt
a/49a9VwXU1xsg7s0Tgncdu/0OkLSIaNnJMvfft26BRssrSI8mpBXUneuOjGjjoS4WIVdbp2ttLS
XrlWB7otJye3t5xhL5u8+Bp3rbVEz/wYdFLfp3r91LIkriMApSsQCS/CCK8SlTTX2mhbz4oOaM6Y
wzJMWpFYBzClDlBhwlvTK1Fiu/XO6xRsNddAIqeLLiDhSA70I6PW4ht6YmlE6ETwghsd0YSjdoPd
19jixrxGxF8CKBBfgsRyF2FGwlxtlNayUKTGO0OWrQT1XeZCSUt2cHxWCj+YVqFFZFPhsIRvyA7Q
hwWyGPPshZZz8giWuC+RiLPQF33J94naZToNG+Je+yO2UHshu/DR0StS7motXglzIJu9ABzjt3l+
HwMBwvkO3ZcAHRGvBgOq3Frqg4bLjyTJxdhE0QkkmblJTX180Ou6P4yNqX+BY8QE5YTlkRmoR9+I
dG/V5v7ZbPV+K4sOnm1rWPJAqa26AxmBnH4sGrXuygLbUgT8Zt9ZSXeOY0df1QFJuG3iXZdpOD7q
DeH2uMu6p6iLniEeBksUSh55kEMfPvbSrxAoDJAoqsbcOzIfdoMeGgvLj7yN0zk8h7ZOFA1urBYT
DfTOqTdjGtmMhLxN0cbb1caKoQEdssjHhQ91dSuV5T1Jny/ey6G+D5LS3TTI9ZM1y6HaQUqDxjAf
z72A5vdQizuQgGT61ElkraYxbA4I5y1zoUdjdxhqC9KeYQzmhp8Zjm4+RN7SZb55x5nifHjIltdx
6tjTDmRb9oagstr5tR+ss3lrheSImM8eqfhkAYVYZnniUEWo5DohO2npdV53VLMrPxizdnYAzsA7
F+t9kvc3U+NJ85H1LT0SsmRG/TLHtnVKWuzCTYrlpcuH0LnLwPYQpEfE3QI3GduCQlnfUmHo4cZ3
Csogvc5eMAWMfRuyyGL1Ha6LtGnWY4fWeJmAjj83bAOORiZBsBVU3rDD4kNZTeB55+7rS4hw5G4K
VCIXeRht4KeP14hO7ZuqiKCB+VWloTKwuz0UmvYwiArHZREPJ2G3zUOk8n2lqoP0pmFV+QbFkqZs
3gheR6jeVvVe9HawrUPviY2a2rioHnq3ts4J/QeapX2aEkg25GG2p4AFDjf2p2kEYAKTYllmBayh
3HCmu86EyTWkeUZhk1IcSLoCBC/JZdwQM5iu067W8rexH5qT5o/TLeCFOl6HMra7b14rHyB/FCgE
6rizAmOLDcTUrnDWbKvIdO9KkX2RZjZEB0BcbkAgmv7aKl8eBwo0FJR4F65SFQc852RMYZMlkXuH
WhpzZ5zzX7Va1CQZncjhAkxNNaXWsqUt1ZcpsgjjNmsvdE+hIasTq98VgL5cU7sfTvJ/OdD/DyzO
U4kRvPl//3duj/3QPsNvjvbIhCMLlpZKvsPp/MeKeeirbjRC9rVuXVtXyuQkaseR8TCNbvPu1+K3
cR2fMPhc0DKB+RuW6eoWW4W5hP9Dvw7Z+Ejzqyl3RY4Uo43YuoNPsF9TraXFbpTdW5TplnUT9l4H
HqN2zGDE7qpF+RG/ERlvl5Qipyqs+jave3GTa86Ep8cQJBZGrY9JFlYJVewiYNuWO827Huqmz4Ee
vd+94WiwmashrXdx17HNhGL3Wtq9au8pUNrNZmqFAM1XgJu3viIvBJyGIoQDWwh6mr1+yFkkZcZ4
yF1TvqhsbN5nVscHkOzi3vRDdvRt1fD3HXwULzpczgFb9UBhmLlT54AltOA8aSCz8RZzcNh6M41+
5C/Wt1YphbOtYY0P64Yoo5fLWTh3KnHz64c+Vzt+fuiuDdb7on/TKc58euggn4wA0FG5s8c5QM+O
E6oXncg4rv36QvMv+tuFfMdiGwAA2fj8dtFWgSRIluAui0jdpDhBRGR7IWsz9kjEiFGMczakzwFd
kICt//Tqnm56PjZFa84k+Rw+Jek1ujreKxz40nhwlPJWcRWP7B+zelcOGld1WpdDgKZyjm2/vrhA
rPjpu9MKN/QZEuZS5f/83SEJawFyo3LXCMlvBymINAO1nvFQJA3HZksAIGMbM4LmDSV7VB0AEge/
InSzHcIQ8XD5QP8tb/6uvOnw/H94dn8DeH+JmzfCBOOftKQUJOef+qu+6Tl/oHswbJQPtufOuO5/
1jd94w+PPpAxxzqR4kYK8j/rmxZCbt568mb4kws35J/1TcsA4M0MyEt5eUe41n/Q+Px5Erd4xW3X
RrSMc9Qy6EnNf/7DnEplNUo7O3IOFwZ/nYvhZAtiZrCTUNm5hMn+cINOf47gf79q/HlB10ABi3wc
koOYJ5gfLkjghSGxXNkH0za8legJ7AGPMJyczKt24dj8bsL6edH463oWmBUEuMh2jU9SWVqZU8MJ
1Dq4ZeS8kl0kbujUiIdmznL+9Vf7ecq6XIpHzbO26WizRH36ajUZMmGXCuuAW5KAAzepd3Y7MYBR
EJIMNk3+kwtp5aYO7OHu15f+F9+SN8n2MG7p1BrmvviPd5UAmh4kZm0dGoNqQ+GxA0QSWngrKIys
KL++2Kf56fJFeQMFUDBYvg5ZPj9fbcAHlbtDbB1U6XAhV9aU0lSisyD0rUvdqDATGe0hGFMKAxbX
N8+WKIksgGOpLXWj8H8TH/b3r09kqec4uieo+rNm/PyBaH3hMYRRcwBEy9e9lK1IRYm3/5/X4rRv
46Ogb+x+dj6EialnyHwsVIVK3HSWBra9zQc4acbvVqH5Pv7vGjjfZwexJcoExBDIvD9veOJW1qgo
O+uA6ACizVwGM3LtN0/zX907JiFxuRiz1KeHqfccOFsjsw7w7OFhej1Li+fA2BJTSr3wN6/OPNw+
fyWozsJgE8Qt/BzS59GEBNUhzAMIe1YyE9DeQQQaZcdL7c6rUvvVmgMfL9leYwTnLOwRe/7mY/y8
wv55ZzkPG4AAKOIhZ/n5hQkMtjGBk1qHwWuNvYlcGJd/4HvXUmt4Qyuf3UZK8jBIy6kjgegyeKm5
wsX7ffrZv3oCMKUobs5PGt3Lzx8mzbCN5alk8NL9uaPlBfNtLv1bmLXWv/7i/+pS7D9RzlBtMP+2
hSYOsS5rtzIPMYZwALrzHg7dP1O9NxeDf32xn9cWpm+LzZM+87LYx/z99ZVRW2aoQTBrkzg0QXKq
5UthZqRoXUrAxVwo//UVxc9T8HxJCBKzgsdh6MwmiZ9vpUwny8D16u/1gHRGegFUYUl0RwyGpPcu
btC3kbY+ESfvJcYDom10e5D4Di6oVrWirlTtgA6A0JoL362VsicfJ/K4AeRq9FFiUf7uJtGb/GlI
2Cz8EHnpLTocqGiDOp8eP2K3BMa/aREmp+cbfYLAUsaOtglFk3aLUs9HCFwZZUCggmhpRmct+GXn
mhPfpX7LZ6QMwoMMbMKkJzNv3wfco7jzo4lxZVQaM69eJwIYtlDsFkWIZgMU3XB3CT4kW659rxFJ
XrkUPGsKRQbtDoOg+rZ3ywPFJHNfJ9zAC8ThFMYZCX2YZuguTpGWLCM/qMRONDa/unGjWq1yPwJH
mNUxbImQCiuy7aLiGh532mmiEY2Qp+sIfCwDZFQs6YxF5QyEsIR8GUs8VFstmHxnr+Zkdyiaeb0a
a0HOUJpF7XuakADoSoQ0+1zMm3IqiSdQF6TrTOyG469i9HlkZGQ7sxsSi8nTJYO3aFPnNY0N3vZL
BNGIs/T9zy220/f2az6mxpucAmNHo7C6q502p4BLBduNQ6unmu+DJFW4EfKlGGl2aRRYD9ZAr8YK
Umgcg8UdDeLgabRwugam2bzXTQthqDTEQ0sbioYKFfE7yr7Tk9GT9yF9i+d0UZwKlE3vaR4aZHma
nEWnBvLA0htr/6kDvTcHs8M494OC35Ino3iYWu6b1ekcQi6rXMFKvZEETgPbyKM6mQ8CQJNG1+XN
tiIqjWCEsBbvo3ljoiXucAqrnKQ/GiV3oHQ4OWa6NgfPFxkpizH++RWFPfvVdVLu5pgksgWQRRN8
2euB6+zlPF9qGCeabWP1ZDAadJ+rJak0ab6uW9ZFh0iWjDc4HPEFTQQnRlpOpNNo53TOgtIju4mG
wdwjTXEXLERh8i73qOafGqq3HHDbjuBPzaTvLWauWYvkZtigaGfT0RY2LVJphhNe5mwKlyImnasv
K/vViTrf4DQ0J0mTHlXfh+Zk7KaJKvHKCB3ra9H3xYM3xeMxq4AzVM1QCtwRmfA2sDbrfZyVKGyz
uc3ZZOSAk9JSdiu9CZyHLJtitUC5SJUGyfl4Q7qvfsitiOAK0KyQke0GC7ytWZQ0p/EhhdpHXRNe
NOVlohnwNqUYUPSmOLey8SiwBl3+vbTr9sOzSEdD1Nrd+M4c8U15HclulzIzLScozWulS+pu7ZwP
7mRp3Wwae3TekNOKVTOni2NfIROEc62rIHMAeUCXA5S27MobP+mFwqbeRF9DU7OpS7fyiP+IahS5
3gdcJy45Fo1yXmSMSQOl0vQVPXK5N62cQjyEj+krhap0bdvGRE2l5zF6gd2T6aGKr8A63XZV9HNO
mV6723kzSr1iqGY4Sp1ra7JI+tmzmW9yIgfmiYkc91IP7rq00a6KtJJXCRGNm9Huxu9BWKp1pMXa
mSZl/hynPc6HkcwSDDvpIqmAFrtp/eq2mFy8eNJWASabZdfXYpOTKJ/UnnZj0d1l+jcDeHMplFOx
clxyzimAV6g9AAujHQnL+clLdc1O19vRRSW3Hj6ZWliXNHtrDraneh5deRTZlrDZo9VUjtrayMvu
USJkkMu+aDZktIxLgl3fiDMqn/0sBqTmi2HTaBDKcWnrWx+LxZlVCVspMXSYSq1KLWSo80RdWHHX
JeaJk9528pQ1LS+1Rjxj+3qJE9aMhCHRNJwY1kRwGMkBqC8bbAQXNL6Zbdv3sMbBuiwnFAijjqV9
obe9T5exo+3udYOtr9M4IjylLSsdG4YbIBMxyL94CYQ1nCCTa0t3pKrRNj7rsdfZAaoBw0JbUs8B
ccguZbNN45YpiNmYjdmseNcGzlFNk7CFc/pJPPTSYuh3kV3trAHQws4WqXyRktd2Wbo9beo0KzKY
AFXIfi7q5jD70igZ81Ej8692EnnyY5S9tWh6t6XWjUhiXSSW+p57CqSinWr2F4xZ/lUd+c0uQ5AT
EZEdxmAOSZH51vTtayLJO7KtOAyXAU205pnQnU67jycokDuYAt5NXydo0bM4XUdKVbuE8h9U60I+
ToAsXABOlnrs7Tq/c0L5QfDG82BY4jadcdXMq3OetF93a4vW3XsIo/d9imN1H3YuT44Rn6wrcoP9
hRW6ZPj0UZwCOMkad49VpiHYQGUSTzBVRHA6+NDUDvOUfrCqcjxWDRZMZxpifHKIZiEb8xTws1BP
ID+C4Is1oIrsOFBovUUDkd2iLezu8tirAAqJ5s3qtWxdtpP5rfSd/tA6ckIhEhixs8CfHC9TgA0L
1QGzAi2bMV34gQ072rP25HF8C6Sm7hUoQkg5nX4E82p/TZUDsA/qoM9aOZvpKqr4N741xiAvbHOv
+QqDZdSHzasRK3mgpkkUNaXvg3B0jeByiPL1VjDl0ZpGGkogmGFARYHVNGyirDAfnFTSEy3M6V7G
UXCtjx3g+ggrow+n5AVcbNWt9aax4j3ZdIO99EqdPAkvAIh34wy6kls/6podp1ztOsGe/Yja3wB/
nCIVWBiaq6fYKjx1o1jhP0RfQRaUst+iDBkPlNFyoDx+BIW0FBwvSJistpA1AI9LdhYa/FK3P4dG
T/ZekQS25L3M6pd0aKFljZlNaInBNErfC7p9hVNWrYycSAT4pqVxbN1xAlvvV8IDvuOCz2b2/V4a
EPM2PiGYOMdC68qyKuiBmYMuonPjO+ILq8dOjM2Th8hj3Q84UqZkoNHiOtbCwp0qFsOUuCtTkuBD
BxJ+iJ63rEOtDrUyQA+drSxu1amfOKegM3VreptBfAtdbXjUa6Ud7bg1Q9A0lbnx0ATTm5GFvaka
11bL0ohBZne8ux84/YYv0jPbNyJB3HflYM7a6NLpmmWTCZtcgDJDoB0QXvqBmatCphZBjdq5rfyw
oyE8NUlussoBQN+basAFXJZFtYpIehkXFu2CJc7W+lbLVLI2dCdoV37Inj2cxmGgS1a6GA2puXuH
tNPHhWa5/XPkjCXSqXBKbpF/uPoiQD91W/hZ1i4KFArnSDN5ahTVhYVXRZFd8zRE1RBYf55g/1sL
/U0tFMMFh61/r/RclmQZvrXxW9f+aAX788f+ofUUf8wVUOEgCJxd9T9oPYEru+QUIucEX80B7Udf
PU4wtKG4R2j8UOCaD+v/8NXrf/geuyF8IjY1BaS7/0kt9E+Tx/9WJ7iIa1JvpxpKHQmtp/HpKGYj
OvaByqM2LsJZ9hhnazo0IHzb9nl00m8e1RKgwiAni27wl2niNIthIFXAY7lb6q334PVeuteyFjo+
8LgeTOzC1ZwbdHHIjXStIJwGJPDYzYl8XTFtLDPXVyBiTPzLBIFIX4Nu63T+EojiGSI8fqcoYJeI
rm8tKndYhIJraqGOQ1cQL6Lrlb5K0ua5z3xkPTEBiqDzlgDjvjloy1fEDrL2IkED0+SC2ezrZ0Hn
ZAkuxsQdjjcgD9wnTel3iSm+9egA+Fn5nJXxRxky2Q0lc43rGGf8/kTCFXwfRw7tWq+rZ0ck+DZr
F7aPxtcjh8YA/oQ2pddc2m8eNva2XSPuZKNE/zpsc2RUSfphpGSlOQ63svTqZqVX/NKs5xYQzfrI
V+A26JgjYliiQc3f6kFjLNlhaOsoMPCFRtilsZ9JdG0hhtvK4U9T66w8wMrzTxJrCqgIWiPSP6RS
4cgtkBk0bLsV0zkswXeNWb/OGi6ZAfo42BaJwoUyjXVX8YHQz6YrfQof08aHYetyCPHL4mMsqnJX
mbWxtANMwjB1DA50WfgWZGQRtLX/QC5DuzaLTC4JbOdgnCc84BazCYHJxrKmdPQA2i29Ji0oWGLc
nTaSDeGOaDBCPxouqmz3yhPaw+UlYbL0VqNVNSvp8h6I0TznPfRrxMcPyhM9zn3+lev2uWflW4YJ
YjMgXv5GAEpelWE+7F0fP24v57eo5e/qIBPiRqSrqmyMtYudfOkEzsBt4sXqshx3PS143ucPvC0m
WhI+eqbib+bs+DGmi2sGN0UviLFWrdcs2dnxM4gIQLJhFzdcOR31Csti3dTPl+edh5xx+ozXqiU1
ZRNGvDKuX/Po54g2dKrZXhfhB4Oct5pTFVpY3k4PIduinMdCWLXjYxbxv0RbfyP4kOc/+B5KjDS+
6bhd6McfqNG1a1UxTlxMD3v0ftMxchkdvts8o5GTS4eaFwOOl8ljNF5uBkecfqk0/qpM8295qYx1
oLvVnsReG/0eLy1yymA/Fr64y4l1WRpSJQtkdv3SbCUZoLlhrGHQ6iu0etxSHTq5CiO0cI02bEMq
rtcQt2Pi6/BxpS6DclQmevEEtnYHsNws+EPyedIjCDp9Ba5LX1F8zdYpndU1euwPhFTxuY/IEZuH
F5z0aYeoyFgPVuahjoCvXHaIABF+NTPPL90jRQOnCwly3Yt5GKYevoz52WoAsCkgFPBsgnkK4RUo
ZAU3RHFvLm/55KaUnSg4bhE0pesxz/yNY+JnR8coUbly3+c3nCF+jmmQb82RaczvGd8WBKnd5TG3
HbultuY1GlKDDMREBK+oIbSdHfFVJ41rQUbVdgHWIwig8bd45D+USD/ClM8HCIl5RWM05xRAloiO
gr0Oevwa5OpwYw/21lPJNy0E3oO3pbgOUiPloMCIwBaq7UKbcVpOtrge3cjfoCcDEkKa27VGeiNi
faYvN8lfi4bJQUy4jQaLHWTWLHRt4JcJ1S+txkTphgGLUys4o8oAjK6cxltd2MdDnOs7veSQgWOM
STGEIh8oHp3mpv4W5fA5gl+7nUQxbmXLZCKtvl9id4MO3vMRFMQ94vdkueMQzL84kP45NxHEClRo
HrQgWnpyULUHfnd04iSC/AnJsDEm49YJwK/ZJHKw7MApHOHFbRoH3lkK5mU1I9au2dsON52bflBo
5tZwiifNj1sMwCldpTm/kk69v7FIEl1THGpWxHowBVqIudxMC05IlTnPlZRyvKD6oAa2cHOYt5f9
bxgzn1haFm9EXb95umavscXh80dTn5dWuU616KQpyB4l5gFTwXqBkYLoFdo8Jw6nA6KNWQf+czFo
DhGhGUg+m/CZBUdxiwRVTzSg3aY6+Ube1LASMsFjEevGgx2m2arBnJ0c0VJ1+1jpPEJTx+uPOYyD
0DrRqwRFeNyeIpRvGBEdkYXuhrpvDwU9bfX1MPoorSdqTWLpIC6ieNW9am1ZvlPUeyNstgQsbg7p
h1eZ2sQxQ4Owu2T655RW1OXGz7H7EcGhVdSckpoxn3DmWoUsRSsD+dnRR7upbTKzUM1NylnTvSp8
HJ67dpxa7XmkfriMOpRS10Hkm+DCOVs7y2pMq/jG7h2DVFGjCLS7AsI7BTrn4Yet2L9oun4qi8/7
GgJpIFE5LqUpf8aT/dgeRNAFpqKs2aHH47jF9fDB4dRjCvIeuhpxs80Gf2nFvOm/vu7n0vblunMU
BRoG3TX1T/spn0IoByTZ7YS6THaMQTNO3wtFqtgg049fX+3n5sZl90aj16GZZQlfByfw87ekvqdZ
8VR0iOR5QeadgJ8G2jrUwLpcrvTfQ8BvDgHYQHTenX9/CjiyKZv/kTL+8RTw18/9QxLh/QGJYI45
xwqGMMLhV/5l/fbFH6iLaAwaPNy/TN8m//kPAIT+B2cD6nEo3dDF4JT6T/b7BKV/ar34SMp9IRgY
7Puhgn8aF8RqVzY9nvQKtsh0dEPWQM1o8OhMOdsZm3LErq2wGi0M0TKVCQYsQl7YPdfMeOMj2Maq
WpQsiqSPpw5mVF+MJafbwBhOMH5Tytsa7S6cXNRjmiTupkMQQ74nY0hy9hdEhPjw+3d8SsKixoh4
khv4Rv13N/HwVVRxPG1qVpWGA4Dp3FUaPN6aqjAroRpOlzVbmtG4dXuLVBd7drg4BasZH5MIj0AV
hJ0At9h4us+K32nm1diNCeWlyKLhxTiRYVffU0rotL1HWp0ga0/33PceEBDZD75LSqDeB2G8zjuU
fkR2RZr9Eun+WOJpI74wOpStiaZjocgGVKeK6jVo/9BT4c3ka2huy3QU4Z0KdWejZ2mO0TYOc51U
Kip2rJwRGsMreEP8zVBEvvs81KkstlCWIVTQwLcXzhgRbRCIxg1XQnmT6S0F0lO6UPRN2LDhiirC
bzky21u4weW61KcM7qk74m0ld9d7nhDsk8yAjB1DdOVuO2datfzfvCmv3+yk6m9cL9GbZaqH5i5z
TEGeIdO6CoL+ueas4PnZNmcpPgJXZmXkdFL3XrLsaZ4datLVKquSpypKDV4YSWWi7eJyqQEXPvfO
iPFO2ukz0l/6BVkR0R7pyhmea3/XiiG585p2WEA5qlYFJuwNyKr4qmUGf0lsImhVFJWr2K2Lq9gv
2r0VZDv8eNldlCXpuR8o+nO6DF1U4tVWE8ohSK0AQT0+wEXs4Uv5fvPNpsB1l6eRuxpIG71KQwfi
sGrzg6tnzbqRoD+iKc5IFuSsVGki2uJd8t8c9mSoSoM6OeF/ql7DHv7/csBJjFnII2irTYS2LyKH
nxoxJJyx3oxbVVXTk2lkD4kmjReHOmq4NKz0LaYr++R4DCoLe+GGaDQUlliUFk415Fe1qb4HQeO9
TqQwr31ZUvXpo7B9radmDcIMhG6kCGKR6tBbkX3LxjzbmD2tzoUTBoj02LJeYcFzjkHpipfB6Lwb
AcgYk4Fqr/wkza4Ka4QOb5XNQ9OVCPaVXe5SMzcPKhqHmwxzFXtYaZ+ljBB19DJ5RomcvPBEs+0w
dOahw5uxw38nb+gxI8sOW85wQR26+7g2p1Nltz0BkeSJoAek0xpIz70bkxbFsIaaekMTKz7SzTPP
WBUdzhEMiV021JCbpRfHe7D35i3i7ea6r834y9DgY1yYo9I5nfTxsY3S6qFLO3WPJl4iWAiLtTbE
/gvK8uSp7p320NocmNZDh71Tn9zJ2Ig8yk+27gdXchrUtp30cKUnvrepq97+sPu62tKbHr8MiZGu
Qn/uwwC4aO3giOyyWAVdRASST+NBFCHGdnkYbX2cN5SE/Fnde1coY4FyItvpEJwWhU3ypBBNv63j
wt0YkT6spsGpvsmAojAkiniTUT1eOoWlzklpVzdR6o07NiXmORjV+NyV8fRmB6I/c0OC26GU3RdA
yGLZWypfMU7aFQ7WZKcy+OTSSpwKv2KZPsoYxxyPndGiqWrju6l8NzWn3U5eThLrEOg4dB2A7lVe
tydX9IUBXXh0SHmHheM1tvExGSBLaeoFQPp0QiHRZT7IIe2PUZCfJCayGwOu/zPH4Ww72X61GQh9
6eGOxvrRiVP96LepDyctN87j0FN3EM3oX5dovLeYy26zqpN0Ohio+w5g/moiLDtfBqolADAV4V6W
xDOGHlswbkZx7Co6ZK7JVAP2/UDSTLI3KkvcOyP+KYpMWrBsKmd8ixI1kLupzcZM4qiSXTM21bfU
cTHRJ+metcRfB1VpfE2IH72C8pZtKxiDDwJb7V0IMevGaEfOhl014VxmK/rYFJ1PbLY7HftGaq+y
7HRWNKHuspjGzYLR414XSo3vRN4kdDHCyt4Vha32Wpj3Wywx/U1P2tPeyIxi48VV9aRsu6E3QmLF
aOGQNMH1nFnZ8Fz6XfnNawv3Y4Q/SWh821BM8cN3klyTNds4MolbuVGl1+EzarDvCL0lNJnPufTR
6FAm4Ri0wA7Sv8qcvN9lbygzWzoTPKQssqqnoCuIC+O4deXZeYxNhJinj8IS8Mv9vvrihQi11xZl
km9mGHrbglrxsROBd+hRjSyygVCaiL6g36UGXXSD9Y2TUpvdtIhebhMvb44pbdN15wEHrEqtPQYt
zfMEnsSNylxSOfui+4K2CwWG9HsOE5Y2eIvGVN2ZNADvesI08J2crqyjWRuzXPvc40OmWu0himzn
pYpLpp6UoHryA7WkmCdtidh5CoJ1q3vl7ZzEdhPrQcG01ANJom1AFzuwva3bEjbMO6HwdRg0HJa5
AGZOKc97TfVJbvTYfMUkWR41ePX3HqHeCwCi5rVqfYrn4WgAuJp0dOvFcX6A+yozxXZqu2U/FvHK
Tyrj2GHJuQoNzg51VJSnMjTMR9dr+zV6deKwq9Leag6E3AXcLRC3LI6EinLgLE15RS58c3bt0Hoj
5If6PUySadWp3r/HhUy+Om3jjR7V4sEmB8la5pq0TmlQBdHC6Af/nIWFu1URi6zSzWsvqBWPPbf0
Y6UTNT17u6h6gYuMtQpST0y/WRuJ1A7ayt25GoWcJmvo2AZjc5LgRU/pKOkFRvjUB5Mg1clGo6gU
VY1tIGr3C3sB42GAiQMJhLyZDy/Xupe89OwNNaJnu8rcNfEDZ9Oom4Tvp7fsO5TX7AymvHCRtEmE
jKXWrpzCaKgaED+NLYwm0FssawxrZBOovdENK2xo6jCmXsiraRENmaT2KWBviiSBxRp0vpVsqBS6
APWrif0HxFPgAiG4x6aqnwq9zm971UPIDCbd2rLeFZve6lLSTgmZ02Lh7ui3ercAf5D4UlF9YYPm
kJydUEeqxmDXySRYhqT/IegUtUiv7CwUS97s7KRK2WNBtYYE5QBHZbiezciBP1V3Tj13FidTXTn6
WNy2aaUYJ6ZD4B5sXSKip2htWamxTXWmFQIU2UwDDJv70Yau7ns9Cx91KhiPSIG8jRU2E4a8oKpu
Zdr6SBIddiuhHVyBAyXsAjioqS/SkhVs4fXBVUzXf1oBLUr2Sevj/Yp7QUs4DonyIEMzbL6beeI2
WLPSdgSMszAr7zroqYZg4qz3dhZVZ0DU5tGy6vHGrwi09tML/bUa9lGhpjWFmPB5+h/2zmy5cSPd
uq/SLwAHxgRw+XMmNc9S3SBUE+YZCSDx9P9Klu0jl/vYx/e+6Ah3lChKpJj5DXuvTVp45orHWEAM
lXZ6zaLT4rd0T2XuW59Sn/A0toLFuo0EHBu/FK9M3O2jMpiNjxMBia008M45yzs+3s+pb9wFDXCY
MBkFTDUrWfUtKff1AAbGdJCOMBhZz7QIF2lhlThAGUWHtrOTKnDXYR/KjYNLnslKekOWnHMFne7N
6iGvzuPAHIMoL5BpAUkvZcELA0mfLECFqtNxmlVNjgSDQjaAzBp2CX6/E353wjBc+9npqgIM3gz6
1BSQg+Ej28zt5mUd5bBEUT/AiXRL0iRIVcSSic0XXy4BzgtTYEZfbJX9Gwi9+OgEc82KP793o/e3
tu9Fj+XQi0PD9vvkwTS6SkA9bdj0ukSMdVxzfQLJt/GDneqHZd2geABhiU6gqYf4GhkfNzsRQjee
yS+XBcU2XVBnocHo4Ho3TCc/dK3/h4EJ4nrbcxy0t46PwPlnWXwSEcNKHF56zPDbUcKRqXQiB5JT
2gNh8eCaVfuFAVVQcWWb+d9MTX6eY+gnB4poo9RBLWiFumv9IJFf0qoTamnSozXX3Zcl66rLJi0S
EH5hfv/Xv6f7pwaYfibgf7r7hZ7001PhacnEDM/vaDXwq7Z8RlSBYS+uv/318+jN3gfd7xnyxpAY
hSs2QZTqP1ta0Jcpt8v9+Cgb8reTAMeYkIw9i4qpHSSRPLwcw8RMedPL9wZZDMbrJU5ujCjRzXWU
8NP99Y/080wM44MdEsLiw5ikp/V/6v0l27pkoMs4ws9ia1F2au9kEx00wh8Uv/i6uy+zHHmfrS46
nZ/73/nR38yPHIY+f7lFfqjlkPxn857Xwx+ZQT8e+OsAKQTPzopW+x1Y/OI85Ht+ZAcKlF3ub+Fz
v8+RXO8XjDZ2yDFHjByK29/HStpSg6+Q2SF2RiT3fAz+gaXGdvSg8cMaGdEzOnoTfCkfXiTmlk7q
/fABDlH3DVHUGheuSzsDSb5k9Nx5x7JY8i0XGTtProd7tB/jPqjdZWuNKqSiDcgOzevpUcHSxl4A
xddqh+BA2gjC0ygjF7uqrYx1bJWQVxPfszY+uDlm58jtirXrVs+TzG8n28WDPsUBWhj0tSTeEWzf
uyE0jwo1tMucY9W6hf2AnS5ZNY2tk5/i8tqdxv4RrDq3Edq6jZJd8dU0aIkC5wn0LgDSgYVAJJHl
qeE+q4WOBPfcis2ULO/TbJGnugnaC9Yv40DMdZnvR2dJN1kB4U9Nwj+WMblHWbYwyeiikNBw8B8Z
8cCCyFTTBALBbYIPl25hnOcGq/3cIiNhuqAOi9mZW7Nx2Zt6rXdpdsEBHvR9Y5Khx7bIuipzbOzR
XG6yOeQORNa/zROtwGqDaDeYSK/4g6m3QWV1qzbOgbZN7TrOAUrwZpUXC2Lvne8ZPux6Qsyx3xGG
6frNbsbiWh3mCuTK2uvR1OXF8tB6yFkmlTxzUthPU+mJ44xK5a2yakiDfRtuTOXU0XXTKTh8RZ2k
XbgmwNwyL8YqQvJE5nBOKkRKf2N8yYsZceCqLqSx7KToMzDmVd0va9Or0R0b7kBHOCA2vW+Z2BO6
FBI1OrGpmKk6xnbalyyqDlyy4BzLiplQapF3ziZ+gDY7kD+uUqNMBnA4vTOuhjj1LhFQEsJnzUjh
jHxhGo9mkFFFJt382lBg5o2NgX0nXvbsBJeuu6rh9xgJMa91wDVCGzP2frhukKYt1cmPqkF0b7Ud
effd0kzINMMeqAhsxo5WJJvuoiEvabHqwGf24i/jOO3CCED5socd1A33IcgMgG+QcqG/Gfh8QcHB
CiwAw9k/MHFcX2dqXP4DIjelFWU70iXNl8N+ar2QTTzfTWf+nDqz6Owzlw50LGD7M63OkD16/1RD
7JIzz84+s+0GjbkjQxfiXRW2X70lbiF+t3Z0XxUJ4E5OEno/+FjJc/SDnpcp21qXGqq3jJMYd2DS
Ye1JkD5kwzGUOzFjTdCQgOVLFx9CH9IEwojO3D5HI/zyM83P02C/ViP+Cg37azX2T2gA4DCCAhRn
KiA/AOhyk5V0qaGBs8YHphokKPquemZuCF3QRw0IF+lMHbRCAIS2RhEmGkoYND58Qu/MKow1ttAy
GDoj6sTFP5y5htmZcWhp3GFiAj6UGoHYahiiz7A2wUp/g3g4fozOyMQzPbHVIMV/L8T/C0gX9zyX
x/++T9kgkevSL8N/6u//gT0gy89/ZOn9ePxv8ipBQD3KqcClotPqKm64X69F3/8FzxpBX9piEhKA
SqH323qFGHqsR4yxqQS1DZV/+m3dEuBdZVvIPwqqJZt/+gf34p9rQKLutYUfjxl1rXO+Nj9ci8qq
CItXs3nICWIr4+9FbNzMigi9INhUU3UoU/OE8H8bRvLVyo1V5vR/U1lrydrHmxmEgMlTC4sSIHSB
cep///Aj1J4QTRAweq07BtmR+6oATvUjVNZyF+d2g3i6lZuQVEfKwOiqIbJ+79tutZ3sNxcNz5Ig
nDDiK5MI87QOdgOtZeNjl0gIjXC9ccXaemOMiJPN5guuHr4IlUsFUDX/lKG50f+pXOScqXrql3qf
lqi7ja3ywoMLwho2d04WnjlWBBSZA0tpowMatzFzuVZO9awAWXf8TRxmEaxKpJyu7VzEcvJXXL93
aG5p8gq0TwFSTy9jST44jPjzSzBWdxC2JOcHuyzCG+9E+GY5xLjHxGD3/ASkqelRzZoF67psQ1SY
ZGDXZBzOJS1Ofj8b0WPWTt0274kuHJpPWCzMfVrI27j3L5CifV5iuSYLd92KqdiLhR9jGhjsOVX1
pZxdc59nEL2UOX2pyASN0ZJegnzxEMU1dIs9T0ayfO7cxGUW/3CF/Vtt/121DSjiL6vtl2/98J//
iuj88cjfzhUfbaYQggOCz66DWf33cyWwfxEeJbVLpatPlQ9rW9f8RTimZfoBak4HYjcN1m/nCqcR
RwrJgHje+Bgi9vwH54oIONf+8KmmP6eJc/FOWhbe+J/dz7Fyp6LKcGpgS5YX5M2iasEd1l84qnQ3
TG1rNJDSse6BgWCOiokMS+d0Q9UwHZDGo9yPIoleZAi7B3QoBlKkInxOg6HYsxiI0SxoIBBEr5by
TGOCZk0M6oGXdTuZyUjDclygQiEMUA8Voyc2Y4hE0NP8oTZyTwDoJQxIFXdw94P4yapQ4K+wGhBF
KrLXcJqeicWMBNaTnrUyN/OaXwnS3mgQ6qhRSHhxrNNw5iPNGpU0RAbUpMWI2ntPtSm0R5LnN53p
A1iqjbs0arIewXU2HTpcalfLpKrV3ANnopgbL5iiqUfiiZwdRL1EY7DZpoSL/s3hCPZYXERK0QT6
iR08MKeE1PiHOPG8HcYTom/QHW1AkVsXoZU+1dC1dME9XgWu2gUj3CGjNetNDEoLR2DqDg85BqHb
qLZY9bgOlKr6TKwid57fuEBrswklqUjEGblbuwFzJcCYbfiZ843TQ+hya2IukfT7YOOcF5nnzcGC
meVreJYlk5sYhMqwsRUROhtUjfba9VgXVmg73csBGlWEGUxQ/4plwCo5HMKpGp7cHkvbqiF1ZGuM
dofNQbFP7PrK4/3w5CW5NIcBBhihyd5GaixYHg3PUaXMUzh1TypXzOLoTT7pmLuTlUA6KhUdHHYg
PTX0Nozt4vverZxqg4+yuAJZ3F6zAmboGxZl4q+ashY3sezFbe6Q820kdBBRF7FEauts68WCtmlp
vg1nFhrWPcE6J41vF4BkpzlkOZtxYDsao1ZooBqKomgjKyAxljO8kllUoVv282NyZrFNZy7bfGa0
ESbTfzKnVpIIPVp3EOi8iyxunYdcuFxfHshzr2fHtB7GkpdsasruSmoqHJEz1yx28UBN5jec9p/8
aar7dUk7dMRHjhlH4+VIebB6VJEqeIOHKx+x4dTrbIyKrSDjWosrNKnOPFPrIkGZjGtimj5BKkVM
aSkModvewJq1yjX6buFd3nr+UG5TTSEn2Q9IXq5xeSgYfbx2lmLTDk1v8qy3pQ/f0AyuOhM7Sueb
ZGuEaOQwsfhwpfaMrcGtaUafB6wvjppvpi0jtco0ya/TTD+vGMfgJilItCYTFdRnIuxDzJlzz3cA
euv0yTXD2gvyEabjbFXc37VwE3x6cT/ZV3iooAoG0dxBQO+atzLV1MFOAwg7kxRrjSQcNZywa8EU
qjOwcARdKGEYKg0zJJp9bO/sxQ7IJI0s+h9ah+wCI2aWb9Me08NqRoPIyNeJtr5TJ8ekjKxt2wzT
SviGgW5OBC9uVypvNSwXpAqijMS6tmc9BHVR2MYO9TLUV1NNu8rNUsBpRf6KpUehaWuniwC4vEtH
vGJOZ4G6Yl6Agy7z7gjEyrcoo9nZkwCyDpBcrzOg3GQwO/RLIJH2o8uGY7TK+GoavYlXAMnqIxAf
7+gxbr8CRWg8TzFMvuKCqWlMjlTPYjSN62CLy7PcZc0FiolXG0rWpu56+zgv0bL1+KqLwjPrK6tw
2nTlsUijh6dDMzeeXskcczFCd/O79s4JO+cx8IJkrQu9TeIhHFirZlH7CKQO4SNFnr8tGRMCd/Yn
hN8WAsVuBFkcoCAcZTKvPOTJO02+wG0zXuMsVd9lAsI1GX1/l7C1KshhI+F+jvBdRWQ4C+Sm+SoR
lbWpbZMk61IVxBRF3SXl0ScuFpQ0QzEeqoU4hlUR1cZCUOs0CZTT6fAFGoZTbJEx95duyVRkjK2H
mKH0wTFK0iNZfKy7Ksj2hW+UKxBjh74hec/igt1Wfq3WVmWMB7urzKOpfIv9fJ4cxeTOW3SV5oUY
JhSXdRfs+sa0LyXaKkI2/RS2ZHEfiUWtfWrA/dRg/lvhmf8uUyVrXMMBIM+Gs3fC67mhR2iPbWhB
/s/QhWxYFt52FiqXerbV2uMjepU0cco2Enp1XgCPIEMz3Hi04Cc1tNFuku3FXJbt1lzm/itkzHkd
49LZZkUB8NWhkl2Ipz12S/g5CIfyGHvd1zaM5Vbm02fCeLCCYbneSsl1Y3VYMrs+PpBY42zKCF8f
CpehZxvqlDYKcjl6d5OblrvO6K9jld1jkjbupiS7nXldT9Hssa4xi+vYL5fdLHJWNjOeN3Mlxl7s
vAVenJuHtADeKAe99lJPbq4gxEle1/tWprE4Ldmg5JXqzbjewl9mqEQUDesVxMPamuhONXpXUQUL
OQRR2CwPNDeh8Tr19qxQ9PjBskk9/BLmmFfMftC9FITt+SDE1IFgggfP70S2WcaFUqbPC/d6zIFC
r+Feo8vPgBPTw4NMVbU1eyvmKO0Na0oj2SBOXV6cRs4vZW1iAEClcyHbqt+Tlj7h34bbItaWyseT
KfKJo79AHjaPyXBQpckgsuTEDHJDvKssyEhNlNlpNEOJRNT2y/tgkempNEvU6463xfsz7ZQdxF9b
Wxr7fpi8214FLWvK1to5HWnUWM45XvPW4QXKFebtxIzjZyZ8zQYxNjrYJkf1G0I/OKTdQlKZuXhy
NYEEnlbcbsvEvqlxLjqWf8l2sLtGS6iVxADAzWXuvF5vUwMFzQEzrITvDCDghAesijdL0I/yiPBK
gnLMjaPRtoLCLzJlviIUKryxPFQiLN3wr+1yrw23dRAu3SZxpNggbTDfemypxBVmZnYXJF17n4XZ
1NMloWKpIb7tWd3Ouw4k0IEVHnIdQodGE1VI5yM179TwUsAk2kR9aF2WCAbodXjzXxcndXei9/YO
seNsLNmrK41YdHg8MoW+dkZI0cbE4C/t460zG4xmldCmX8Nvi3Up7ODopq75EkUYOOLGjJJ1LJ0g
3zXE3cNLzgdznXbD8MrhvYC76MUF4qjPrg8NQeF7Kle8o5AFCxzp8yqE2b6dBsl+u5MITIYBKB59
YFLesImHWYphXW4HL7lqvKnZhVM5XE7S944Czy57dJZYd31Bj7jtIQfsEZd325A37YSYCfpkwSb6
6xwFyaeQmvuJKZ9/EblJBfxXjf5lz6xcbJBxx+EVVhb0Csp/HUqnfyEhEyF37LmM17D32ziZjx0M
WQa2TGjfHNT10xqgJTg+x+ccKOzwqsiU+maTArce2tR65zxNkYsb1la1rngdyY1BtUKsYrQz2jQJ
NoOJLhOfCgzQCgcuUEocxGKqVrXy8y2RouEeQKbcevM4Xiz+OF0rjLv3PeNT4n8nWJdebiP9bJJ3
1TJ7XNl17bKwrwfM0lYDLtAeh3VZ4+J00B9sDRz3Oxs/01cb0+IlPJnlOmiX5qGZMKStOc+z74Di
+0dy9orX2GI7DsEgC0/4naMTvGHzZDZRu/P5e0VTFYs7ZxkmdBCoXOzF5AlwdK0s3222qvItan9T
YNmPAGrDLs45mstqN4nG22eFgVLQpBZvwmJ6xOvt7Ayz2w5Nm92kMUv9TBNDMx92KIfEuOEDyIfF
H+1NP3LyOTrWK9Hc0VwTSNUZRorvv13VmlCan1mlKTVKUZpwvTTJNMk11NQ/801bSKcjqeNfmb2C
P200CXU8Q1EnzUf9d7j4fxkuspgKWT3979NFHUR+eC8bduvdtz/otX888rf+n04ekbQlfm3wf5sp
2r94eirI9jTAtXkm2/2W00W4lykYqlOAW2c99++9P7s27CZ8uQNBzIPH5vyT3v/n/TV7W76RYOLJ
eJ6T9qd5nmuIGY2vvxzyykNbuzCFs0X8/OFFuf2xuPuIrPvTeEE/CfMK1OL8niL8aVM81KPRMCJd
DkjB2tXsk6VLq+avkUEO279+qvDnSQZPpXPVfc81YX79bNSoS/KCMnAlh3lMydwEVXBh2w75IMRc
4FVMh0NpdcZ+XjyXaQNy579++j+9nHpo7DImtpj0MKhlFPxxPAryAJC7sJFDVdOjXfovAZqtv34K
/S0+7EYhh/IUHsQ9aEekXomfTBpdZyhpRlYLIWJ6pO145nqs1xKC1MpcWv5Kf/9z/i/vHGiTPz+d
piSyJHYpWVnM/vE3cmIO/jns+wO64/aE5Nhq1uhky1PuEZVUjO4TqP62BNoAdZ1QjTorgTZQB0Bz
6cAOkWsGbgR+X7hKsiA/MmsF3s40IGzXULnht/d9SJ1jt1YzrcokpCsPbTYwpYOPadrHYz+gOtT0
mm4w7WfVh40Wh8tykxtUrEkrw42T5KBCuIyfVabbBhFPDJ1svyM4FhTZo0CK9ZIqHzZC2TFDiWvv
xsP5fy+gTsABJaxbxshk5FhZDJjgliCbJM/YZGBF5vVyRFV2JTODiNqy/O76xX2dul/EEtwNHVqf
yQ3KU2POn2KktjwF57mB94wBc7Zs8maBjNB6iFNpcLw+m76B4CDwNUtuGiWMTRrW3da1uSXJSxPX
80xQHMqy6GTHzrNvYOLLkhRIQu83yLPGb44wwkdmWOlGWVmGTaCNHwfhFmusTzhUx3jj1zi75ika
D+jSI9xdc3JV9R54EfDaUaDo2/AT5NupMwa1jicVh2jmMznvUlAqj60/0vmBQFvbNLOXDVZc86Jq
rMjaVRA0xJNb+cZLko/dDet0vk8wz/ZjbeXjBcgqecCSQL5d19ED262XXERly/6TLnZrE42wQ07F
n0jZZrctuUBkgVTWlhvR3sFfMJ/dOse0O7bz2khSW77JlDFZvDaVdWksfvyYJu0CJwPeUIRmEdue
0DL/1AqPi9FFl5R03V2zVN1t2fWXUaicN8R+w6MrnfygF8hX1uyIQ0mlQJ4NVAY5VPMem+Nbknce
lXYq413mO/OBVjy8MwX7C8NpuisSpetbWaiN3Ut1hcK/IZihKcwd06v2jV0+KXAoy4GDzV6670JX
XiBMzFdQJggK93tS5AkQQpPrsyewYjTFtJk87AXs+ok6q93MzXTXqPwps1DyGmNm7N2ygkWCr3mV
JiNgJxlPd0Y0WXvbSU3SOpuCpmNwj17ToxoAB0R5Hnv1DbOLwOYvGlMZptXYvHOiVr33aCux5Bpk
McaZAfhW2HtnDhMSzZlYQTMhPAeVqI8Tt+XZWO3D/gkR30O2mKNd1CTqNBtB9BbkQwWZOQ73cRRN
FzPd1JokkgmbpJHsGTFFfPZLY2W7CCXcSM7Mt/Jw5ZD/c0Ipbl3OgEZ3USbCZ5KhsnWZp5UeArw7
kfMSWgvjv2Ew79NZmQd7dD75vK8G05cHvMIuxRmvtJMup8EFaDFGVJKwoodNNI2YiAOLycWSXRl9
29xlTMtI41i+pnFAd56YyBmCKB6PkUFnbBnm3azkbpjrGJQNqvM6bKb9kvNtY+YST51l+CXH02Rs
iF+odxK17jsYk3wFjkps+3nXNrHz6HmMxyorx2RS+WN/K43GeefcDo5pOTl700rQIp7Xw4nkHfLc
ZrmOinxA/M8EmXY8KC45kBbUaiFyPdt762raJJYGxmoKIhD1TUTRaCbArKt9wgWwKkfM0qs4Jqin
KK3qui+DYzHaT3mJ5cCOrGodo850ATltFkbcG+hqwVUc5d9Iy83WS9tvfWkTy2S6zedMOuMN9KEy
XHlMcTYcCeImVdl8GeICPYrS7g5OkOabelqm13qmz6Ia4plNFL1qXQg+QCttxfkeZkbxYk2t+RgR
A0VlnQl0lqGFvKAEW197hbOneh1o6/n7svAUfC1LZdzkrZbV9BWdhZ89e4lXHeDP1ahBO4adQJaY
k6G+2wK4LfZy8d3LwkF8QgLUMkKuD4wDAjXMoK3/xbccoriBJQAli7zsGGSB/1j0s7WvvBSomu0y
rxlVerBzF8uwCJMDZiO9mpAerFnPuxGplR8SI44/BVoykKp9oRJdsyfzk8XJtcFYF5CLqYpHJ0Df
65lkk6yMIbcJWxdbQTjTy4B97NM8iuRadGJ5YbCyqfN0SldZ03XX0mqGHUU/f3nKz9AfFQQSQAfc
cHl+Z3lgryL0fDuMOf2R+3FiMOxwZrTIz8XFYJXKLjZ20csfdcW/S76/WfIxaKCm+b0o+hOi+v91
+XvVv/cfy/sfj/m1ug9CLJeeMIk0Jef7j4Bql8If4gmGWviUAQKp/1ENkLLHQ+DfhqS1/UFN5zg6
uZuvpsb/ldfyD7Z7HO1/LOEsi+9mAhqkKEXs5+nAwY9FKSRC221syT1RBMFaesZ43VXDuF+iZD4V
2oOynO0o9YQzxdMeFS93sasE2rlSaw+L1G4W+F3mVY5S9Rq+P/ipLEOeLxAqb+Le9a+TYuwxbI3p
IxmrxZ59XYpeTVif6iYKkGBjq6Ka3Q7aYzNqtw13CSaL9GzC6WWzfDEbIJBpxL20jmY+T12f5qdQ
e3gi7eaRDuZnLHtXNWNRBtFRuTGyMjlZYz8dq7TEEkQegbOxtU+oPFuGIsxDSOpIICmC8JLRA/wK
X8z23Wxg1PG188jSHiR1tiONtdPuQO8We1Ro8asVpuG1ZeS3nFTyCuLt46K9TSyJ5KpqXW14ahvn
u6MUAn7thwrO1iiK3uEWWRs3FXXEFp0lJqoOMfTeY1X/daKMZrTn5KtW+64gWeRP7dmMNZ99Wdqh
FWqv1qRdW6b2bw2WLVFn4ekaZDLdDdrnFWrHV9Xh/SJCSh0clXXXwsnmO6TRKTxLO91xAOIb0w6y
0sEeMQK33zVjMe6xevFrxPPMphX3Gewt4o21I83AmpZSBa0dzGo2pjU3MuatpCxb5drR1mNtg7Nb
Ho3AOBa5j+utrZcXVzvhWu2Ji0Pmqj1xKBDU3GkvtHcOtmB5a50NdSGCtlOiejzlXA7yotHeu1jh
wvNbbAoZ9dOJoL7poRmn9jGM3BTlljCvprOZT3b4+qLB7S8zaRYPLoPNfQn2KFxNbc3iaS5I0MoL
x7kjQCO9imMXOJ3vk1hiaC8h2azYCivtMExR312KKTVvQ+0/hNODFTHTrkSJbPI6EoLCasazKLR7
sWxE+iYDP31ttbex0i7HUvsdZ+18JEbZubC1G7LTvkiKkv4xW5wQkE9fHLG6HJsqYm0RVl4AxQhT
JzwUcdVqx2VqkWqVEa1Iq6AdmdPZm4mLxdZuTVCcYEZBekjt5ExkgKlTaX+n3UT+e4vl09Pezxjq
H4vT0jvWbMp3vvaIKr/CjIBtFGIKBlIjdu03P6gea/Skz732mS7acQrQHfMpmWrGycPjn7C2D8zr
ZNRG1Ul7VnvtXsXVjZHVRRH0JWUMua+0zzXWjtcgJaJ4RJC3ZQpfsgHlTZy0R1bIQmwCtygf2PcN
nwmKwEw75EBcsdeS9SVONYbbCuLqehFILmnU8eOinijuPSy6Qk3DSURLdXTzkuClhomz5LB8A96R
Hn2vjHZILNuNr72/kXYBN73pfltm8rocgl5QGSlAl9o37AMneYJkY9w1YCfXvKEYjLsEO1UrrOYW
LeFu0j7k9mxJDsOdN2QlTjx8o4H2LbfF3ah9zJTdNbFbeJsz7XKuqDhAWk7meF1pF7SjjYCRa24m
c/b3tfZKjwUhkdvEd4JXcHYIIJuzsXrSHmvApvHN0tf53pgB3K+U8vClj7NgW2lMhOdFCqUTuiJS
8yRUljAcn4C7uRkj57DZFF3ccsz1WLhD0PEXcdOyC60ic2tZxitu1C6gOFycLSpJnyjH1lyHHQNj
KEIveTCZx8LsTYzeGfNW5MOfC5Hgq6+T8M4rA9LYew/hFQ3PcJcOBh58n0V41fTvAubtPkNIemv2
yDiwxzjm9QhXcB2QaU1cX1CIbenU4XPIrXENLSR56QI3vSyX8VO4DOLAjbis0VmO11ByYOyNU3bZ
Z6JaD8oIL0vpdrdDFrVXGcv1ZyNKi2viOpotiMZ4Z4U1SwmbADevb52XfCrtgwDZuO2ioN4h1bC/
0SCS3uSFzbvrtPpykYv7qo0yT4PNGm6F1zTcOVkYU0aSzM1QeCLqLUpuLeQQeHVdbzXG7fyAirZf
VYm3bJQaWKbPdnDBcMTLAPDXCQLcbOIPDSAsKW5eyzuLDlfFjtwTsTQc83BpngoZ7VPEbNCIouU2
Hx1324yj2awUM/NsLY3KXXnkegtyDK8t0gtPdIX5p6nFSzzpxm1ElHuV8hG/6CO7OfgWtiIWQV34
hqcr3ZTVZL4WqB0OnEzJMRrsjbKFd7swpvjSuL55aobA2JWx399YaVUc2fpGO4FB7K5QU/AU01rs
LOBnD8mYotwd/YilozLEzkn87rpT7eeK+Lov5iI5/mU3LDDGZjfez85kbaAIsEbrjQuP5D9akapL
Gd7LevLo+6xKmiknWmpiVWUkTshoFsNWoxBBIN0WeueBgq6N2+JQk/yagjLRqxX2hmwO/Chov4fs
tY5jkRAmNE/GZWoD6iaX9BbucH4YPPnmdd7ZT4vij8g4+TkfxBvhSe9mJL9DM34L6vm+gsazNpYJ
apLTYpKvfLXt2pSM1bg5NYnvPwLBsp+xwVZfHBDyL13EA8cKQ9u7SNXQ5acm5reQp6ZlEzPsC4E6
WlxRalUxRlI7pynB3Ti4W5h3yeUMnw8b5iyD23ZolXjtRaTXwQ5S+3HijTPoJJqdMcLNimpzLxVV
z75MmvoqbVqAsg0HKLVXOG6sOcoJ9VJxeQoMjRSfMntDkZdfWLGqTrJL/TdPee0nWI6kv0dzUlwQ
gWZ1j6zak2iPT6JYKixw04J0K0b7/jVI5t548lq2t1srIad4VRtpXh9bP3U2lWGCtQHSthtF/wIq
gnSsGTacqXgnh9h9mQ17OiAE8ddMHAAs19W8C2FHrSX7wrRzL5EzBuToGEiZcuavz4Y/Ggdqkadq
AcmFCMQ/cYMYD3CJ40vyai2S8iwFrEOHV/JuntjDrIYknd5ZHatTFwoDq4Uh91Y1K4BfutyCQo3X
13O6ixQOQ7QD7Kk2Yx0NhwAvIWhiEjd7Eq6IgHTvygWacobU+rgQx3yUUYQDrbTT02DGl3S2xdr0
rYaUWDFsVOy3nyQDCrx7ntqn7ZjusgGtO5xAAqfBWW+nyG3QXTElWg24Stceb/NBmg0g7cIGc85e
9LsrI1zdTd6wqGO67FhfAbKhJulNWfn9F+n6pDM8RS2m6WENHzzFMXBuTf5t4v6mibNNEE1/1cVd
veMffa++fuzifn3Qb0sa7xfTJTyCEBQXiubHnCGfsHQw48RY4evV4/f/6eJClJ1gCwJaP+yOehnz
QaOJkwOgHspvjluE4/9kT/Pz1B/dNQQoUOgI1EMbxM8fe7jKlFlXJjnrv9jySFMY3eoynmP1RODQ
uI5jz/ubJAj9DT+uGXhCUtsDkD785MhTf1oMDUWYDIC81GGes+6OKhcKGiXz/sOb8F/2Cz+va3gW
liX0v7otBWD80zJj8HpzZEQ8HxC5pPvJnts7zMnjGkcwybDGBPWBS4Ehfmbc9xMU3r9+ei/8Y44J
zSowVZNRGk5VBjfmz6spiSM4HZU/HOpCEHA3T4RHFH5iHkbXCzjRk+40ZyQL7FXkk6/cRE5EN9ek
kBV75twP2NgxZNcM1a96LPUkqpEci1FoyhF25HwtpG0aU4cV/Mg1R6kDVrpX3noIlPoOmzG/d1iL
QPpgPZYggF+TDNCeSvJBXyMAlvtoLFl9NLGlSpCPDrgkjlI4hu1sPWJiaK67ibransf5dnAk7EbR
N+9kvWGH7utRfU+IaNyNVTE+FxKuXp+dWX1kHXZRijZh0iymJDLrT0mqmjcrNnngBBjlsm81VE+I
6D4c/XLYjOif6iMvFbB0Fus8NgoIZdnbxMvAAPQ1EBPuz6OqAaP5M2WS1y6a8xTi/y1iGBCNn3Z3
dTEiVhp9tDTZ4MNzoPa8WoC7HCKznDZOlHanXNrtXV8O0WmRVJyiZQ55pkCiyxyfM7Mcn9tsEQ+8
OzY5D6a9rWwM35Lr+Yuq4RDGPrDOdKrUUzJE9Zs0dYhU21TmQUzAFv0JQ6ozkKIkLCM9ANJU3yfJ
LJYYOPWkzK5/Edi0LqMZynQbD9ajLJb+JRuAJs51TaFaBrwicByoyN0SBuZKgFCk+UQF2TdRQeDB
aG8R2OX3jWClJa1Y41IwI7sR/zfOLaIp4sxe4gNMC0pNV7Zf5p6Pc8BkcS9SWRzrgDdX+WRPzDIj
SoJk8g6GhaCrbHpIosOCC99Hyrengs3vYzCQOxEk7TWLUW9dhPH4/9k7j+a6kbRL/5WJ2aMDJuEm
4ttcb3jpRFEUNwgWJcIlvMkEfv08uOqerlJVt6b33Yt2JYrXAInXnPOc78hT0K71PTsXaUJ8Hq3q
lTptfI6IvL6EzchftdCvajRgzGN5x6Ey6H/z5WY3GvfuiskVIe8FXSuo2hDdIumfXIpXyJaVMx6d
UlvcxYJvAkhjsBJljRDSIPZgI+uBzzWP6zdfgiJkIZVlmx7GVrmpkih69MioeHdDc76UQIQ+2yQB
7gn/hriAuHNn5GX/zcw86ykVUAOSGPopAY5y3cV8j9mwfNTLJYo5cvw+wVvYzVegbDPzTQivmvZ4
R6ePNh/rr8AMo5Ps8q+K9MfTMr5G8vxhDqE5rrD2eTg2o8I+Jp37atpTg4AyGp5jm2sTzRApWLZZ
AV4S8hX6+vi9x9Z4S3glF6W2x7WmqLtFOtrveLLXdzRF4i5EynU3TJH1VKI5/Tq4XvVq9Iycr8ix
1o6qV6dwJ3TkhvtJBxNkBTgSdH+lqt7iwGcYnjKTQlsEd+z65oKEm4CUVuNRT3XZbzSGlYsKpu5L
3Rn544TqhSI+5vOxelaGWmbkYCozPfQVI621jnS6d3XavteS1QRXbT5Qy8FMfrFoim4ytI/O1rOd
5rYnbS2wv2CWhxP2daxIUH5P20F8TVHr5vGBGUKJ2qyfjXILsVCh4kOX6Z4UDZB4dBahX7NI/rDC
I3jxhgRPn6vbDWQrb8d1iE6wt200gxW9L+vV8naoQsoorjD4mPl9v4gNK1M+Gu5wK4q62AWJ7z7M
7QIP8LVDuRh/ityI9NEGZ4/PTRTbc3Is7PwzIAdEjjJC9yjgRAQsVcU4fCPlnaFVGb9Pi0gymT0S
1qyhvqmKUW2lO+p1F5HhY6Vds43T7qwXyaVUrXUCIh8iqW79tQS4QvA0Ik2xyDWNsB6ndTtHJy8L
TkZeN5tUNiUZPKT5HFmpM6Q32Fw0bORWRZqP1aqQ8iOu5x5bkQuBZehYRoSifERplOIYMMJzlsT1
pfMytfMSbtgmK6xzOkXM4MKAOnbii6SPRai6SFaLRbwKJzXYVsqw17UTcFuWVrZPFsmrvYhflZuG
hyG2PjmLMJYNf3djXdWyNp/9e3fV0CLcQ09LkDRDqlj2SGFrFMyepV7LRYI7dLZcl4ssN1YhOV5k
beU8wpDtTuh3nUoN+/iq6eUBHuzGq9DXhm+dlV7z6CwqYKvPu118lQYjI8wojDW7FSaxysn1mQwK
UCSLqji8Cow97U37MB1ThU2bUVa4aJH9UThUiE7zQHUG5eQqWq6vAuaJQyRhfFkDtq65ry5iUTur
RfeMmBghga4RWyYJd1W3jRllIeblCpx6yz3VXqs/z8rJYAIW4zroSuBYG2c0qpPF4uaN9a57tKdi
fqqzuiIhpwsPKEfCY4Hm/R6z1bwZkSCeGFEIQmclUR2LvFuqGC2fcMSDv4i/q6sOPG4VssE62DXG
WGyNUM4rtWjGseNkL74Xpyvme2onFm35EI7GrklkxQ63eJAsKtddaqpjmjoayPc4bmIjDp8l+6e9
TLnivUXHHowa6x99yqUKK0HsgTIei15Dcmvm6TQFLQMQTP+J2DYeylcEG7cJDpybUPe2h11GtfFK
EsK5IYwnv5Bdbx3rpPCbdYoB4iznyPk6ZP4kVoQdMGm1lezOycT4GR90Zn6vGcCTn+CXnoaSZo7H
uQGQXBdGuwea65LXO6TpZs7T7Eb0cfeOOILRLtSVcWZpXlqx+zUcTfOgkpyAGsbNHcpyzU56ifb+
rcoQufRSLXVB3TxokpkAlxOJvQ3GIj0bSEnYtbNP81fc6wihnbG9CZuOBPhWd51EEuumuNCDqFtn
KfKPyY7Sw5yU9W92HRjdumX1vnw3JvNrSqQsc3gOSWs+ZG5X3oQ4szmc6/4bY3gGCrGyq3xnsqyL
VzWn8EcpQUrXkxE91jn27FWSUyb4EWLDzZWr7CdpsW6S2iV+JDUejaquebupk+yGPGXrGiPBgTJF
8NQGvQ2x2fUw11vU8s2tNfN0xunTnH4UX03KKiKzJtKvWKoADXcT3p9FghmijwmvB2Wo90nnDWXZ
UjCWW3uEpAmgSR6BtZQ3sgWELcyOnLEKcTt57qA5i9puIvT+HQ/3sKgg6cbh8JxincFRSKVRul59
G8/XVxE2LwDiKEvhDC2H8lxMHz0mVJjxPuVJ2DTWPcdg+c2pvWrcGDFQZnYvHJUxB9Hqivuelil0
Yhnk0KeALUGDGsBgzIUiQnL0dCYogPc/jGoTxzzLK4qtr3UXEwAzLeUvKQNf/V7Lo82oduXEwnqC
Vjd9BFOdou6KmLFmabiyUtUxNXcjE5UpceHH3A6bh3/fRFh/1UMskQz0S4TncQL9sTdr7TCvYqal
h9iwm1MU0gBQDjM0bbKmfZBLRTPDTdqQaFO/dlN7NevyYQ+9+6uG5uf8vms/s7wSPPUWL+dn9M1Q
ITKps6Y/iJTKHynE4N75HiyHuAfsPgkKwiTkk+1jUzPZr9i64IQ5zH31Cq2MC5NR2Yn1CBEvqm5e
hkGIuzG19WdFxb37xQdHc/xTj2l5S4oiOjYXD+PPLzbwg5wpkUMGDa6n1YiQ+dME7XBtkkh0Z5AL
teFRxAVmjVzxeQ9d2eQ5dcpLXRFWRN3sC4qgf/+iri3nHxtfAtZsACi8KF/8qfGNh4ZrhGDDQ1EQ
87ImFDfadKjBbmZlwGZsh2TD0TxvJ8fhwRMNVFBZTfPqJ8ttKsb8MVOiOV1zaYbIrb6BHvIfAkie
27Bv5kNktFWzanrX2Pz7V+7+xYXoY1tneEFTjaNz8a7+ftHrwqetGe62B7AfcLtx2RCpVITTrpo0
p1NKyE6YQGAb7Wk8pIET7wzLfguy+osqY7YFLuWSge9oM+Csu4yoJb4CUigv6czg0TQL5xUUaaIv
dVwjTGqTJDhGHih8E9zgLgVtusd7TG5emLp3yF5whOmCehUIxQ0F5Ix6zJnOghnfpm0GRcICJ4wt
BuNxjFvvk+H60wfmTtNdYjKEQaIDZ6wnPOpeVcnjMHCAJQxOaaTxK65FnPOHZjbv5aqNC07ia60O
UKN5II1oOVPCpWzPKejDAkmaMFPvk3DyeoueCQwpdn5WiaQJjRYjB1K1xud4NjCfhK4tX1sHUNWp
JwVovGkiFfMhpSy8Ce7qNd7CPDHXQ+0QXXFw4LeAQXEJUOwE+pCB5VsVCWvFmoIxto+XOz7mlDSb
aF7+j4iCPtqYWAPgpKSeFZArScV9xupLFK5cDKICwPdjayZwLVG08Y7jMqwwn7t0JATqcbVpywTL
R5FPO20e6L45YgPRfSGM0lvQ/+66I6OsBStWz+ReLYazBLXPhO5s16Z9uofRyv2UK67IuaehwFEw
PPepRG5F/zhrq/4a4A8immhKR5pKPrswV0F6mmc+fB46xmOb2c7R4sHxkDsjgY05mRHrwO0lENSg
etNQLt/EZEnqfUksI7dtvnMwst3TiQY3U2OCzVQ0/Z4suy9lQS+jteUcTQJFX/ultyuTUJIC0mNU
ELPEITJJNeysOWaa32V0LaVPrkWc+g+F0w7PpkW4A8aA6s3tSC81BR1WbdE9b9py5gnQs0f6YmcM
lJpG1re9n/rcwYLTpI+IenaCns4oEqL38QnN3CPL4BYbm8U/ZGvTvDP15lNZVl0d3eHKJcnhAMG3
OTV1w1TOVjxyEMvyCL1Gl7gTRhZZ2M2Lwg92YynGLF2dhDcx1oYTelTyJGI+uJYH6J5FirvGej0+
s2mivVdTugcBSjEc0G4WOfMhFj1MCAhT/EBlHM/bNJhrtkGsRbRf/9YPPe226cZ3VkkgTKESjEqC
v7QkZ/Ph+qo14FRrFaB4aoFlLN+Bo+TRWm5VZNMzBU2uNjXDklf2TsNOt0hZV+zi4C6MABfwdCz3
uUkDn2jRPJhAksm9yihFrs/iuoxLFGmxPeG3DLhUKXqZ6zhEkzBY5d1JfzrPsTdd9Mh07XoZ2poR
DJd3Yx70YEwXETPxcLqpebhOfMAGwalWRMd54K2RjdIFSxjPB4k/bS2J7LwZIs9dX8cDBD/wMYiG
zpaBIx/9Msib02Da5ez+18CgP9pgni4ztxvLEbYr0UppZmFBzPTKhFj72NSC3ScFMLSngJJsqHx9
3wwjw7my5yuOlSlxVfKOFnEPQ5yZW7AKFSO4yEsY/7ETWteDUW3DjEuwZHCnYGNwx4Bucu9sLByf
KHjMlsHX2H3ps5aJ4CzyBlsTDCqCBFTzHmdMXDqT4BYSIpjb2K08GstwxXEFxxodfYSFmkmNEfA8
Dyg1WqIpU/6mwmbY08wccRjG0v11fnN9SOqc2W1ZJeJomMZ3k1U05bJv8PXJgmKp6cx89+PSTBld
Yg2C+Lxwr01LAs+rWEo26N5vgr5rXvBuzQc2sszUhqVWVmSVwVGk01rHZs/hDgL+WyXD6lXHFDut
2YQ3yuecrRQr1VXiNu27WTp8ISCcLPAabHhZ2zCqyLinl+u5aZdjuIuq7kz4BRPJMPWpeVHownxk
tXZO4dI9JcvUm7pkeQrQoL1aAZeEmIfu29BE1VtiRfGdz4ptB4WU6wc30oFWh2Gkx9uJlunXtbwN
SNOEXYIavEBCupsFj0lwCfbT9dlAjkh7GrBhg4vlasqWIepouOLOjw2XR4Uiw7UJKUMawm+fFDwp
0tMJq/AqKmFBO7xOvMx6qj3USylEsCMYCHmcpFnezA7ZLK5NEVss30FCefgVtSm5TO1cUZwri9NM
xOPzpCiT65z5nFlJ+8koSg5bzrGXCvvW18ST0Yn5BW7zZSQ4sq47BmhETnGZKGhelJ84CydCgQxg
qHGguUIqjRmjp9kpuLH3+EeZggI3JTPVHKtXaRsMqBUzYyeNaBV6CmfHI2zWZri8sIW5eK7HrPb5
NJgcTee2EvEXuvqJBbddLP1Ep5lCtUTPtgxtPtc+VTu7WEYWI1rKOx/28z5h2bjKQ7xqpjfW9HgO
15pBqqlWzMtsqeEqlizYT6qWDBGXoxJgxhIa5OR34AVyvsp0WdnDBnVgwNN2MTLhnmyZTpeoLi4+
9OUnp/GH7z5ss33PS0e7lXPjpiE9US2r+jdyFik5mm6WxwzL+iolTvHO9svXcXT51GbfcI52kHCr
jMBZmYDAq0S40LxQlWRiNUDg4aFsViF1y+CmhA2ZHLKqoZzAxEwFOQEXHge+cOgz8yW3Galf/+f1
xpwK0iFXhjWA0lc8U/GuimM59/pe23BniyRL9xX82C2uR/wXvsshM7pc2aL2yUgEtjtfam+mI0NZ
stNd/jEQg+ttk44G9joo9rv6VeDpe1RLFTAhkhk3tT0PewYJvGN19CWUiyEQX+c2JqJ12cT0DFS2
g+vzy5BDB6c+6qv/riq//3+ZyuC10Aj9a8HpXS7fYAG8/WFV+eOH/r6qDMXfoEBhaLThjmIUXmSl
f/eUoQH4G6tCqCI+0y0L/uo/d5X+8k+AiHpoAFlh4j3uk//536hNMZqhTkWkai8/9x9FgriLePb3
TZ0F74poPVJBeAXWQsT6YxPSjnlQas9qTqI39MYRcteDM8Q40wcPblImRDSHMTl+MBVmd5u33mCw
pXGzb9L37ArePCn3SBcIRUujPfmzDpoGaCZn/AZpdt+D1X0dr/KH2StPiRXLc7+II8JFJtGYaVqc
qO7pGxYZRT9mjHKu2opykVlgM1kUF5O1j9XySJ4T9BjMgNFmUN+g0whMGBXtVbwxXoUc06Lp8Bd1
B+sbhB6ON5blOoxB7L+NvZG8cKSTUlS1VR7v6o6W4aZ3zaSntcK4KdZgGggPpoKh3VK3cNW9wN+h
Y5/r26pjnL9ClcFwmXM0E9EBr4fT6m1B0jAOqxIxbyBJ0YpCpnLM64voNrDJTFGrSPJ54n2eigEK
Y8QSBa7yODIftpLIMt8Vwzngy3mSuoxHcsw/GLLKrIrydTG0szGxsIKrsioD5sRrDbYcZ0ISzGDy
NyDExbwGCRETf9XGtZ34+Qp3UDVn3+ZomsipX/dAzl3ow9igMHeJMd7buY7aWxaFxtFU2G/MLIhW
ELJJNsFftcq6pDwmBh107Nb2JwzymM2dziTn1yrVgyWVu/PCenrzazgdzAoluVNTskmrDgtWUOQ3
JCs6+6oTxbGq+mGflyNQx6asvJUc5bBMP9dkp7DqKspq43hJfOeyZFgTCKc3yJ7yjehdEhu9uDp0
M9kibaGKL4w8eo64CNjWbIz1ncy8z3lVxA/43rp7BbLiQZIf8TUpAk3EA4uVtk70A9dDtZvGKn3G
WxDdS7uavpCSxxReDcOywrWjjbJS/zYkQOk5qTXAscQz7gzWMP2qawkqGf3WuYm8SO6NzEjnjeW3
+fRcNwGE8Eh6n5Enlp+6Re+5KqIk1muCVhy9TovW1+tqwpNWtjCnKIfgiQ2g+o9Kz+1eyTx+JmHa
OYfzcnpbeM6fREiewgqnd5RthryVH5aiq17BkSSMMCaXdJvbFQn1KB9I3Zn9Y6tcYGX+poNnycDZ
0f6NNdX4biBVS3Jx2mG8G+LYPltaVwchwIH02cR3PciufUikVz6THUZ0ekRfouzki4W+kvFtEJz4
ptFy1ch1mAAGl3mS+iHyuuRUCt0S2+bML4MzFwU+eW2/ZxXyRmMumTc3jeOfiKUlfi2rv2MfjA6E
LTXbROcz36Cf0Z4GwwvZIPLLlM/pF0f1KcjRJsi/NEYZkjfJHeYZfbtH+GNvQ1bQOyalZ57ikESC
VO6z1pnuSpS6J6U7vDjllGcs5giWubMymJyzO2ck63pmel9GmcYNVWsaKZxSXMXUPIkbaHAsjAE2
wmgm9jJDvVaRgmBHMDnZihLQAMP82u3UqTLDcuNMrv0sqDDuwCx9Tuf2U1Yb/jftVtji8fKZ7FoU
s761Xc/Zk99m4lyYE2HPvahXXtZFGz+Nj6Ho/Atzn4ZbY+g+gY6TG7c1q3dvoKGt0YDdO1E4/9Yo
wO8ry5BACwoyp+MsFp9jVAdrryGxHBV7M2EYCuOLsK3h6zKiKokIBV5emOuZpfW8Rgtxgi8Uv3VO
kn6XiqinbmxugACpxfivNzBgnBebvELwK74dYENU0w2twTKI8bA19b1tcMeJxGQvoY1dW1kGZTR5
DA951pGBXvdWuJWDtm7HLl3ayShl/pEUilB0O+n1Y6UEOet5rJxPYx8FvyEENRgkpANVXSAVmR1R
Mj2idgxuqrF03wa3rc4EhrbesvXhnBtMqtLYKiP6lyDBaaXIPrhWipMF8MRnLDWtAEKojeW4mHM6
9JVVEYzIMCZ6ZmZm1S0hXjmXqMtSwtTvDc+8R0t50zE2WDDwl8as9/HvEI4VUkwJfWP0i2kBcfa7
qFr3ozLEt7Ru7BsLy1hPGGExrWTIuK7N8EAURn5R+PovIZTbm8SsCLzJ5vfExD7N1KRCFak/V2b7
CT0i4luALsQx0Mymg5fsUmwgezOdw4fGaiuQCXYClrBTHfPp5FbmY8wCLY2YibTWF/K7xD6D3bLj
fn/PSHl8bBipr5NGVk/IKDhBkrY+KYLqt20bufLiVtgx2YmMl6o00S8oPRGaVZAXIyyreuDKLTal
Gar7lCSvbw2iQyxptSUpe0TwHHvQ3HiF+ChVXTJmqV3iDnK3uC8iw91Je6qOVtnDdUHzvwEPk94Y
aPRJ5SqrfT/oYSMG3X+1SU3YyABc7Ojnr31n/ZY1NXHfPB5vRlXEw8pDjnMvApzJJWPEjS6gmk2O
7j4sB1rlACXrU2Z67hbHbrutYuAfImBa6LRG9Ckdre7WM/1+r0Jk5lOXtnd4Jh2LLCUcAyvMurCh
28Q4quFMTFmCPFr91kJPe200Ayq0tfm3IvDBZmAZWXHsvSaB/N4S4HFELe+jPMyXhpr/BvA/ZD/h
egf86ix2MQMQYmnZO7tPrZu5NrL3MGMO0UPS3fcuwSqii+RD1ktSYghE29V91hwHCpItytrw4OA/
2PmaygsdubuHXz2e06JiNSQ1K+regnBlTnO/1jVANgehwXvvKhwjQj5hfbXWw5R4BzU6rP3cyyxU
fSjRCrC5DO1dZbnvjVk/DAM5s2VaZjDfABy3JlBAx0BIIKZVkmCqTfOZCkPCzsA3cuvX7YNvdvuw
a/azKoaVWTBmMpPyEbVLfiI5Lt6VbR2sGqxSaLRLVL9JcqIhi3eRkBenMAwAx1ohwB3gfE4ZOnCn
eEAhcj+1abLrC1Sqc2WUa09OD+E4WBuWahKgDpFK/VyXGwEia+UmAz5A5Ascwr5zZ/SamWRo+E8I
M9gFZlgt8Yp9J4PC2AINgT1aEJlhp9A+sJkmPA+c4UHZFj6IYmq2vsHlhyDj4OmxJAVjDHgYk+s1
uoOFD7sejrpoQ0gAsbGK0zk4Ff30IFN3EZH80LH9V/b5K9knsF0anH/dSz0m1bfv/+vY/Un6+eMH
/yH9tP5mLd2S5+DV+6ODz7f+hraTRCJiEynN/6n8BMPBT9BgscHy/s71+HtHJfjrhGtiErzGMP4H
3j3kMn/spqA9wAYxBeGKUCVMx/9pt9i08dAWIWksBrfqKpuSijKHs2EbByFAP9t9UcU4XqRR4y4d
yB2P3aUAJ5qqGogiQQS9TAFEwV1RlPdyMJ/ZhSI2qGWT7Sqhgg3Rhc6xtZiQCeJWdtlENAkjxdta
jkx5tHWfadW+hU5xgUt7cQy1J1cq2vStSx6cWqBM44DyaCGfmUN6W/A5rhu/LhcEe4MgPADO5drg
4s0ZipJ571kdUcWtesNKDCwub2Hf4NZp+/SjwwW0gco7bf0quPUdvVcpUhZgwh9hTpSSNT6iXgcO
lg47YeeXYZrvoU6ezZg/xYMTK1P6NtV9BX2cKDTOFjla79hmX5qpI+wccRQiWucLOq1D2gbeSplo
vCs4pKvSQCfROy/5KN98c7Z2Jpgis80vyyfQF3hw8Ol+ZHVpsMnus50jsQI6BQb/IWaJMKrxKXbU
49L6rrE5xsdWhu8qysO9lYhDHDMRxz5+nKVM14bq+GBMcy3c9GQnA6HvuX7yKFpUjV3FIYday7e2
yd5IY771E4fKxRPdVvCGwLIBOJruBcj03eT0uyasGwj3+WlGfb7SfcIDz6YWtSs+KASSRPy6LXlo
tplsEXr1OE/G6tzXKS77ZYApkuKNpyFJYBDn2DowoFt+Vw1geUvI0j3eu/veVnt8BWcrYP+OROJc
+5XBNCz5cCR/zLXSS46UB+ygewiqkJUBQirAY9PzHPU8eXpPQrlwjA34KLUaU8BoSSjmm5ZkNlqZ
51Y0EcWzfgJgtdFTqdZl0uLor9I3Bm1Ug7Z+D6r5PNrERmdJm97mjf/CIuI3GP53IfQHpG4Wgtv+
AP2sPTR6fJqxtaZp3XOhOoe44DsyzADuZY9bZSBGFIEg1C7F9wmb0jmFPleCnntaSrsgoK8zn8vY
eg9pIlaFbhlXxPJErfbUtMOT0PKjMJH6m17VA3bST05kJbAjCFyjFwy3s2ckazxFVHzL526VHp2g
eKmaMmOh6d7WrvB5avFzvE9GAD6XouO9pEDPeJpwORqWvgUTWr9mkRGuQYVMTNWj8cHxuOykjiMq
Rsp2soHHQ+NPIwFq7gi91wuOejSw1CeT3MLFAkFm1BNhYHI8FUnTIQuTzjuArNdpbL0bK8jrBRVS
pY3YgDGDvR2SdL5hz6PeIr8CNUD/L719JpryOS+j5+JH9rQgEpxlA/nrSXQrypxtKYPvXMstfe5E
HEa6qfsJfJfQEOBa2MgZeeFtfAqWcGvC5G+lkdyXhMBulSGeqyUIuxtcyrHBfdPl1L6XJV6P0siS
LfY8yLYTqNk59HYFD2VItVV0b/UuDARi2FdzZr9XEH5YuBY1nElzjccXgJ7PA5pXEa2GmcuwYTCy
0Wz+74Tpg59E77Kacv/FJ9AewbE6RmP7Yaj2LLz8R1zNu/4/8Xey2SR5PuXvAUg/q/fxB9g+ACRE
5suE7We+MhlBYshUTqs8EhXhDE2PeFrf4u66zJHl/Zis/svfxkPp9xM4nhnM33igsQ0iJRhMNP/8
d4z2UKih9FguUu+P1QYyBXmCxIB4FL6/+E3LLO/3Wgl+E+NHClnSRUgj+zmeWvnIMbOIQHbWTm/h
gjtZjuPMUliI4bJTyqvJ/IVq5GfLwPV3BjZRMwGITv7zj+8udsowCUitwDLgJlgBx6dKc2OjOD4o
AxX48n6lnM9tx+n2u9rhL75G52fByvV3hziIfNBbUOB+mm3WNJ1zhhHtwM7A2WQ0hfcTa7/luDiT
8JKjS9LvqtPjLlfjeMrGjvs2LJeMP+ImYWvF5XwmxZynruMewrAw1tnQbu1AnZXH8c2Mljh6csjg
F1/gAO4Kd3zURfxsugnB8lrcDoE0CCKswr1L3t1XNmBI9wKOh3//Tv/iEmKDxsbZ8iwsID/7MmyZ
ogED239I7G4nKvPeDOf7YmZ68Ivf81efqLDQ2vgukUJEkPzx22RxGoDiX67VUIpjp/X9RBuxNSWH
cOmFEDSD/NLHFjLIcbr3e7N4YNVL1vocfzQj5/JSqmSQMVeWrc8sgnBaq+HJCL1bpx33ScBx79bs
BeM48fZoCvRL7NoIVWKbnXc6pYB02+6xzPWzbnnsE04nTj3C4a3y+uosyvQjSomgLDGWr1odVHtt
ZB9RNT8H8bCbewikunYOyeQekqRMgbLOEWASfc6JcVzbw3yP9xerpM3fDdDltYVuvfYtaqx//0H+
xQnDZB8vjUUUl+0GP93zLKmqRhhOeZgVYm/KCc3JxqTVWxnKOfz730WF/ae7HnYFw+eFHufayz//
3fnS2hMgReIRD24+PoJJOhXVrw7M653008lCEL0t2FZYNtbBn34HlCdCTU2zPFThWO+6VMMkj2ay
3Ox31EjTvsfBkdviEBr2rYrCZOuX8sR49Qtkid8ChvQru8BzHsjMOYwZD/Ek5HSqp+JiWfHH7Cln
60dpfiBpESSv6yimQnN3I1NvOwb15wCGJyMERNdE7gK5calb8GxA4Qqbeme3xEI5YWPvB133K9NO
P1xmhRAd8suoc9Bo8bQOvIwCFQyrdkGmlWUC2dnsH6vSJtDRmc+/+E7+4o7luwjh+HEOo26w//il
lHYNx2gqyoMlaRTGpEjXaY9vHk0U7znhE4DskG3kFNyStkTIZdeaq9kq7vqMaznKiUP2ymGnIpCx
vWdVmyExX1RWO5sAif0qH73bhcS8RtJ2m4R2xoCRk6hmNQmIdno2bfU+d+aKRPhP2qE6DBvecIs7
ha3580QhhncqqffkLu6hLD3GrjesMibYK1Fz8CGGAJxmAE9HxhrubXd+xtk+/kLb9xc3Cc+M5V8W
/j77Z6Gmihtf9mpE5R2UG0ocvfIVL0eYA3HT8S++EetPcjyeFguekWPNQpX+p3uyEc7kLGqwQ2t3
JVaqrtoEUXaKeFKFFt8PS35mymSBr8bFQw2U9SWN5QUU/YyVmjCDqoR1lxZjsw29mXHEMkQup+C3
LgeGBmVdhkW3TkKqfV1WzsapUVVnM4K76Vz4y8OYyyx28jeSkqlSlQ3jwrw0A6wvXdlrytXtiGx3
1/OVXtvLWWgHqjJ/EKbtiVE5P1GrcVdHQ7+Sc58cdaDvr01QhJhro/q8OpWDekp7GskgJ8Bkbmj1
3Fk9tShMkUMio3HGJzu37hsjxQFMtWb5wyYt84mVx7AxUHNjTFouyHoYd5Zou+1yG3Xava189eTF
SwPh5gb3E1Rs2VAtmVF20YxcNwyWum1ruC9N5nKL9VFzE7r6vV3oKQMfMJFbl5RktnWoKcWFFC9Z
Mj4qR3hrp3IPY1mc4Kyd5gJXXRtzA5O3cqIp3hcRT5YUxTJi8PnZU/1FWu5r0qnylFsug+lx49jt
tF4aI7YuOBfhg0EIcG9lL17sNv3V89j7i9ubWsdlkeeywkXg+cfbW05O1tjCLQ6dP72D8X/sTJ57
I21WRFDNZqm/rq12RZQboTpUetd7vkz63aQ6hZWEH2sKZwO7LduGmFqCsXV8wm3jZo3DtdyGepgO
0oImPaY5EQvwGbaAueL3xpDhpW4Bxc0xz0VGXOENawGqfN+5tQ3OmKyfnkeHcstsHXK3zHRY67hH
nRFQWcc0hjwPE6fiC4kps/1seOpHTtDW7h9baOXrcJCXcRgehTsgdsBlv02ReGwaNZ+LRD1lUUEq
vIVLxa2md68jgLmt+0ef7oBoP+925CFCkzk8OR6aZqr53v/H8/W/E7ZfTNio/2w2/P96wnb+Mxzr
x4/8U6tAyqTvuxgYWAQyHf2dVoEZmosVasHPXim3/0+rIKhf/qFPIJSL9Q9AlUUnzqzN+k981Jb4
6SGAPCF0cHE7pF86tGM/d0dN1FMUxNo7Fxg/8FMh9ULvRaPCIn3ojGtG448lew7KJLqtygkxbeua
RhsijqFs/iR/7Oe7H9t6Y9Ytm8UgGtDzDs6I8BDMOAv+/Me2v2jHQqjb/ocSYLJ9IntFZ3hoBPpO
Ft7NKJrundbioRepH60tMOVrkXj+TpI6Nu26Jl70OtMnRmkzOwEgCTV1iFWa4Ft4Es9722o786bU
2GyIljHp2n3YWd1BNujW7zMjyj+1TRR+7eTsEEPdNQyo2xaDxRk1RRLBQQlfDMcTFb9i8uatDqWd
7pFsmWRTTmWx5d4NFkwfoeq+rzZGWKnXdBTZ/UxAyq4a8DOn7TLKQLjIgrtyEgMFa2XU+3wukFUB
iXiF2I6xsnPsChhvGr5XYfAu9XQbmC0hGvCDpiP/FnEQeM5d6gK4BI5sbftsYSk5ZsGfoeR6GDJU
beBAJ3J9FIow6geAsqtqqKDoESdByoDlkhVhzMX9YA3dM+m8QKjaCbLj7LMd6OzpRDJi05LqaGtj
FUVYgBOZpd+4HtyHDPOrsx3JArhLijLYa9cjMaLS1o2K+vIp+b/sncdy3kjWpm9lYvaoAJAAEljM
4v88KXqRlNkg6ATvEh5XP0+Sqi7xUw8VPeuO6O7qKrEIIJE4ecxrFpnsF7+nKwDyfD1MEcbwjt/Z
53C37S9GlbfOymtscQkgThuh5Ti1SSlPGOosn/LOnYdN0mPHYNm4iRnxYK9GAxV8MaJZjAAYxm5z
2Czfjbmod8ykjT2qKQtAQht9tMKWcFSt+jNTpfCiN5rqrELJssAD0pgvp37xBsvCjMCB0JXhZf32
V6QJnSE+N1y7rvs1kk0SHZZmgHmoTlMoNRxqBYJHOYkcJ2gakN4aTGYshILoa77iSMxXUMlrmPhv
RP1TREVe4qOA+j/5Q5u9A39Zr//Gz3hKNfQXigmoaPuSwcAv1r2WxIXXwTAMNBDffYAp2N8WhUwx
BIwW9C2w6SUd1brUP8Oryx+5JnWDgDPkEGOd/yS8ivfoL307nBeQbGEtcNeQaN7nKThQIXeAruhL
bILJ/ZFTDgtUsUbbaGjFdqk936dahnvXzgK+ZIsUgvs04Y1ZnlmVWzX2rjZQw0XoyDeqjPFciDuD
5ociv6nMwqDpqhzwjt4K74hooAsthga4rcgZBpC8pvBVLy0pa4lTmFkbI9iyPtQaRAg808RHWJQZ
+tIjYrUXQJgbF+uS1A0UYl5a3HZXDmlb46LdxmCD1r+8yH/TP7J0Ff5PVetg1hYIxkw+/3VxUj5e
naqlsOraxX2p23HAgAp1phgsrUJcLTsPIjfgkhNqTcWPxiOJvHUkQDu1ZkageJ7SGqM/EcaO6E7c
EiU8UD2KeRJLH+m59y9MpvZUVK2KnpGbcqF9Okn0OktoWvC5hgcafEXAiLH5oT3s91hKTTAcIQXU
VcYIB6B+s5JoSqanuTmgIbddwmjpN7A1eBXbjmxxuY+Vp4UEvSVrvIsFIAk/VgBaQTrLjNqeCfjH
6/y+QYHYCouMtEeAegnm73wL758pjLMpMbK8fDFHY/Y+u2ViVDcFxkHL1ccXet+L1Bei/UlW47kW
xD+u9/5Cc47T40LD/pmUHTDkts7DzAHuYPKFT6iEOZdjW7naghkFcgPBNCuSw02WuGX64+M7eV8f
vN4Jwp+gn10fDmdwrPFpMTSj95h6z0PrK+/CreeUWYZCiEGK06j1FnpYH1/xt0V2NUPOcgUtJ6lb
ze+fnY69ISF0iKe8p/iZN81cG5Qdgw9G8D/rbumnI3A5Fm7zRD5B+Ht/LRv9MkSVXPt5sqI2cV7s
GWoHomcQLdLTqGr0Euez1/fB9j99SPaQp/9DAU/QPSq7BOBOFaRZ+zSZQU+hjs+ZzxDSNhJW9+NL
Wb+/QtoSSO17dNQI3sfN9LRCQX0c7OK5zSn05CGBQXuXM+ttgH/IKIzqyylYQrM4qxJVeubWHRAE
uk/Rha8F4gIERESZKZaCa1oJEoRdPJR2fgbgRyER2o+OU6g/tAJ1dPgloEnCJCYVNB55OyjpHAc0
C8idPdlm+VQil8ZdgGzM0h+DNVOUV1Xh0ZUIi6Gihv/DYv2++3QlbKOJRJOQOfxR2ArhxUy1co3H
xQWPtawD6SZ9u0b9MsaY2xK53eY41zmZfJjjHLn2TaOUop1SGGh23CbFMlLixz4jv0eEyMh6ROnB
W3KL2YFn+vHd8l0crRM3SAWkPxNaQr51/G7daKwVwNvqMfaZ2TMgRRtjuWq9CT4SLSAzmgfgMXXr
XRgo4PA1tTAgOQyY48wEyyBzovmJDVikP7wWCQ19/Dl0sMAdOlX64y0AO2FNdEGYLEJ6LgqC8NWu
KmOnYinZ8nZK1Xkcw3CqAM4BqQt1iDbaOOaC9jzl/jUtum76tsw6hVg18KhZCxsuPEEeDR0PzIDt
NLoZ2sRjMl3VnpMWL97YW4mFV27YLld8/oH7FXAQWxMaS8o9ooIYlL2WBbS+Zm1Vp+UWqZ58uaea
YqKKeqxHPyPln4yruEyJIBpFVPHO7HgauTT8ooS2eSpqgw899PkdYoV8JXIZuxneYomfOhhwftKz
kpAfSTzJLHSPsEfcXXejLDjM5mZKCcGtclIABmkUcGkjAeAVrxYx6qsZ0VwzNgiypPmGlBxVROgM
TXKeO6U/70cLROunuMF+4xQc2sRemvxQRz6Yndb8yR/amMPSDDt9ZjZ+aPO11X6jRwQVqjhZdvj5
AG7axTxqKWGxpxvTDA0W1DVLtl87RTqI5QW6pQWsLKBIoDwkfWv8uWrsHP/+HRAOkV2FnoPoIYAD
v6KZKQDUswa9ABYOB7iOCY6zqHim6G1VHeh9rJzr4wamDuOIo9FpifMUkwrIdfqKYDbJ2iBheyxL
PcuGxyPQ6+1SBXSOfoisKtk0aeilxQ2MuApPv1RoJ5RV7aa46CFBEgTsmgjSGu9MTCa/ENsRK2Ti
TVPIF6eGw+DlqSmmgTWsJpwOcsiztADCzz6YMW3bJplzMZBFKD5jprKUOndLtXNDupnBTOuHSIPa
m84bESJsvK3wfuCOpT0QBbZqQcOjQP8j1PtXCSYjBYAZ6NzDadAODr+lmiuHT6FP4Sni2Bl1krNL
AfHnlhjp6QuNfarvxYEyTcPQk5JPEHM2vLc3YvE85zB4vuD20iLxdd4WgtZNLlpwPO5XSjz+BmgB
qjo4QQGQ5hkbIDjpjx6EIMu5+FLvuZwU0Dmk3QQobBcBXmaL6tR6uK39kv9tcAfgA5aoEdLXamkA
iK0DKma4mdW86OCB0kT2ADZc6U/aCfQvBYlo8SbclryRCXht0YJF7Bqo/zauZN3Oh2Ey27Q4H3Iw
mwLQKZD0fL2Qi+ldLRLMzzY1MqaWe2C2qsV7UvM2iFGTQZoSC3QdmeI8hjHqmfhh4vVXi12HXCUK
uOxt1KoipE6XK3eeJ7a/39KIcbZgjvO5JFEYK+/Cc90BLcXY7HLkab0wFcllZcVJCG1TizsRrRBm
M60dDZp2ME6S1gRrsppU01UtzjF4bo+fEFhjUAulHumsp8aB2OrSrsLQkTEwUowRYKkCUeQSrkUV
TL5uTWILvCUQE262nYjSucEADv0hrdHl+TDIQtvrYjiraa8dPfyMMOs9LSP+xKB8LLCHyy5IgZyj
F6viKY6js6wCVygvOoi/evMkqQ4pEsYdkyLEX/W+NPupZQ+FImmy6FO1VAt/1thDr6yLxRWEyrYp
WaVNAcgaWsZkQghrLtoRK6F0l5Y0bMS2hMzLWcCQB/Q+8xVTR0FEEnSz10zqsBt2JraY/CQlDMrk
CHuEOi5l5lBM10GX6owwdvqI8ATL1WP9utggOqDfJvkWLLtr2VBDA5ajOuHtN7P7yZ8jdrqftws3
HiObzqUdK5+4f8Ilx9EwAwbSLpJuzZeH5rM+ZLsOiAO4EkidjIKkr2biA96+hnM5mbPCJYUQ5TqH
uulKHsmHPoOLR2HrFMs0xmx+KvyGagRMk65DiPp6cUb07xh8Z0BFMRuM4nQUxom2SFW4tqNmgOXD
WIZbxjlh8zlsJh4e9/icaD/M8E/rHbK9BqtU4R3Mh50i2cbm8RPkdmiXv23rIhn1n81OJdi4SzLp
xNmrDB3uW0xIlnvLYFei6y4VILYVmSic15U0cBzsaASB54X7F1tQtu2EsLtpg0x1NOQWa/a+G+WY
q89mMeW3gW0HkAkUgrTNqVfWME/RSunrpxqcjvEJQQPDOQ+5U+xXyjppvifE3AXJU1rvz06aL+oG
9+NCPYwLlIpLmDbI9I5GztC6Fi7Yaig7ZcBYhDGU0zLYG10f3f8mDpER9gooimci51jdhn43WOuG
dwRQBihFs0BkKAfl4DA60QwjpV/UOKMdJGcsAlc1BlTdNxq9vfPZy7vZiXCxdTI6aXQN57BCAIvn
101FJLVOupiTLF/LJR8XXKqTfDHVLrQhgn6a+DjAaXdA3U3TqndDICOxQUB4Wm7RxosrDj6vk6ft
PAMwFDSzrDWy+kEFtDjq2mBjoGyWgqWWmE9HODwdpC26DVrwzA1CDADNvTVasY1zDQz+btWhC4zl
Xihc46qG5OPc9S1w+2pv1nKumbHh98ncvJtEh31MhxiKYzjtct+V7OqVC4hJ3S0SVlSlEW1S1XvE
YqNlWpmDrL1NMEGL3YdJl067pcIRCvOcrBI26lVqaRv/0cLDsnyGcVYNE1Li3dy8BEye+37dy7qS
K1u0bmfukSJoXB+ejukCvAqhAgAes6SRZXvGZKS18Uvsl4I5D2oBGaDCjeV2M97WnuiEEV0wnseC
8Opn9m3OuKJbN2NUVFWLCFKiD1Qk6nCsvhtnt66dTR0ihziQT5kROQqekmBO2hABbsYsWPCw/0tD
pXyGkHk14sINCCR83A2cMM5aDnA+B1rdOsIV4AYIJYmB9F0IlhQpLGTBBUpj/qelgRzRrd24GTh6
ALSknDJd6SLetp+l5HfuerfS2R+WTrpykKmFXNQaTZWCmXDfFIn31S3bkluxYMmArUR0h15D3Tcu
YdJtEcG49aGW1fYe3QOyYMj6OovGLKEmlqWYsRH0QgNKjgZvtq65hX3mLeIQOHZOSoTOmSCmAPtG
CXJFXuLTb3JdRIkIiBhkckaPSImSmoxA71igupT65PSbceJOoc9Krt3LRVbL5wHmMn9WhYHGD5qQ
7/iWWqx7uX8sz3SczByZ8yN2agXcEYSU1gJqqxjrJvsgHIg2dtcr73EcIbrtPDtFMSKqMG5lxldD
CBenZS11yhIHnV4j5PW9zvrRG+3MhG/MraFHqsIq6RusZB0imwLTBhhAcU4Mn3WK9Nru8dpCn1I/
TzDHqljHDAU+IpoHDYu7t0RosJB1hEhfheRjQdGR9wYLS5hJ9R0wOonZPn+vxNLwCa36WqACtpJl
zG+sis7DsSuzGGFDwjHAF4NRMMkDbtxiCt2vuUIB/fTtNXJgWtY95V/f3fpoVvPEAqI076hvB2kp
bBiyAYYHXu4mk40hky7wK2yZomI8cUhHQYBKW2ex1lLr5hPCPQM8ntrEfx50bweTbVyNQFk4FH0P
J9CvBf06C4bdaCrZAfe1yVIiVMI4LoeqVso9mHXUDv4VExi7Ss68UCJXdZgXR38HQqBz0DDHIMnE
ccjRnwgmZ7rhVaYNP4Bkr07ULMy2viaNpTeYCHu8WfaNLVGJ3URvp2s8QKs0EJ6AN8mcWqDFcOsB
ASbf7Dy9H0P01MmsTVYAJNIiGaWv+ef6p8lKFJDdHAFJf2PF3Je9jpFz514yr0dHC0ZTre/27fPI
Opf3kvcjgnF7CHuiK87EJIbo++CPUaIOriXR2F4XcI7YpslMTpDuHOXovZuX0CvPESmIhm4T5ajZ
9GiqIppEUguKmHcL0rjgWuWieASzHhLdrAALBsh0qCj5Ihkk6mFQfSKw2cr6uiO4zKMjzpwR0UB4
hq7NPivAlrCy2DlQsZnWpF9I6yBrc0XhyXvuZneZP4nRpn7yZDBPA9hO0WQPQ2xNLEr4lvm0kTmQ
a7SVj875PpmCjMTgZ0XsLyVI2t0URWiCbsuoQWd2B/uJxvFsGMb0JAZ0gq5QQQa1LeI6phwZYhVB
/gCWIPpbJH5Eb4Dstlh/AztznbN7vs7C1GTpIh9TdJ3IR1Azh9sQuQbeWlfQ0K02k28sAQO0AZOF
HSAfwGWsuo64i9VQ8yLRXpdjq+sHtpPncnlae+GiQ2VNTPYOtXRBfm9LObH1ccOygBvOmU8e9fbp
lTBk+eHcKIKyWM1IPbRwgQaYZ2wMhL64TSMUs96SqEqN5aUJwaxsWJBFV9xugHaph5O51J841TIq
lR56GiSv85hG+zAup/7am+TSnvgw9/KD39rUFBxshkN+gGsPTNCdl2cVvyZwOsDx+7QpdSaKjgRR
fD2+VY1ThuB+fNKkg0WQIuHvPXDBI9F5i6CtrgLfCos8XPRNV8s0ztGarwyE0arzFypeZ/BTNjpF
ksnuH+MS7fhtYkENzg59OXESglHuw67boi7oZOeypjnCDy4zOwrNZh2wOl4jCO4JJcKkXKF01y5M
BmJRZg8CqzB+4fwWOYKp1YlugRIuz/Jx1+jf9Ix8dMiZVgMedq3jBit2Dz7Itnx8nMJO15lDbOSx
uzEc2PDBqu0Vz/uHSx531WhTAVpyQRA7IJZInN73WRGWLX2z87pH1xv19OZta+Q+vO0/Pd3vl8Kx
ghwXFK9N8/wY0GKjdLoMdCceEyfU8anyHAExYSJYE7s+XsnXbuCvbUqL1rGErInblkDd9rhN2ZpW
m8OMFo+TKHoKmT4ubHai2yH0M69jBbikALRfETR6BEdA1fQDw/N8XXc2dTddCD3ZCCh5dex5i8w/
Zx+linSJUEq35UyQqKTwdx/f/m9LJWgLk9ii7UA5bpv6z3/BW04qLLpolO4DlMCJ++CA0mUhhysl
1MeX+m3PIRuHU6/rMQkCCX/c7yaNSuySBOoBjLUADxTOfjre496kPxEvhNj4py13PEJBpRCJfBtL
W7qmNkij9w+nmlb4Ef37h9qJdYzqJj62K9i8+oCwA31mhQH5PsnEzN+/5OjVq0vNc3FPPn7242Vm
auq6epbBmBTE3vGOHMtugmwSie/0JCgdZ/R45ie/xNr4Tzjy41W2XWHytMBQuBrNsaPmdUZiCD4l
tb5DkZLAm+tcl+ZJSqV2wChSZ40fP9p7E1+GJsgr0nZmyIsCPknT0Q4C5LcQTGb1XZXMieKtEqEO
cwTFmfcaqiafLFwdozmGbJK5MSfjxzfw6k/w6xdIqiVsCGwuEpmSRz+OLE4U51aNqE4Tm3NUbpll
LYjkNii8pfu3tGUAQcKZ5zmOjt8/m+KG2+mWF/TiknNhfFucIoUIS7/KNWa+YhTmBdUCrPeSI6HN
xspvN77oDB/SmZV1RGs5uvqwRP6jghGB3D0f/koQnchFOtnTPLJGNWHQCAIFeBwSSYndnSSMlv0F
60ZD51YtpnUEC0PZkiqmxb6Dd+bVCbmNbIU+4uta1dyWfGvQt6T2RM0ss3XSlKItp49X29LJcpgW
0EFWJuAL1t+PUuRqT+1hGnSTpcxoy368/L9tOOnYcBTRdkGT7Pet3VNZxIa5zN+quBHkrFHd6RII
SyadAfxsWX98Sf3dvnvhhFpwW8xofLAA8tgJm0HZ3DWtP34LIk/3GPsE4ehzuCR2ZlyYrckdrJw8
6CmiJguJOJqweaHv5uPbOH5yvM01eRMxNh6bwfvRlBIR6nLkXcbfMhA9xSnyGV1xZ2ejrc7strv4
+GLHEQThGxfHD9/xcMwA7Xm0yaFSRElct+33oanBjbqp1NsiTWudWX18Kfvok+a3+xI+kelJJm/i
jTj6y6EQjZOZ57gM3JVtZ/obDT4DUAZJPaHSxVSR02HFwLvgL5KGDftyckVwT7Hm4g5W09alBUPJ
o+f39Shy8lBrcXSinsAL/BpLgsBTXKWxbmtNhm4DAIpH+ORk8GFhU7sWTEduB8MSPJyRuZxFiODq
SZE1FDpeUxBkU3Ni4OM857uyMiPnD3juo/VmDQLiisl36kiou+bRy3XdqAsKr5/u+iLVJ3NYMarI
YDxUVM4fr7c42s/6nRK8UPkNPI5FhMvfn1MocNFTtZzw1neq12v1Lq3TbICnwNFEqCcEvc3ec0A6
rEI5lbpL+vPv1NDrDoExmiyu60jdz6QWrIl0dgGjfzwxsrQ3lrOWTxVGUVLDkd/Poqdg2kK8ozyG
Qq7Lkp+DP6ZFeohk5KnNt7P45sKfDVWhX/jiplzFeJ2Oy7fWxGDRAe02MD71m0wtspZxJQcCPwx5
lejG8s8RGl8kezdl5sG5F4Z0OQTKMMVIC+TjJfXfvz5Abw6TfGD4Jr46eGYdv76GJxh8FLKfsASR
X1NVusgeMB49eJmPoPqEVfAucqbgEx4tebipHUhfiPzn90OkJUFKvy8ZmkawiY0ZMWAv7pq7kPq1
vconNObWkH/sQxKk17h9m09D7bRopigjhoAjI+8SFbXqU2wm7TknUrxQrcc4SBttKr4szJGH0xBr
bxemdGA6G7qG2b2xGIgudfkEArEN1JXDqYRuRG6Iczkr5KZqZAGYief3KHI7sNBspgRp3dHOq1Ap
SdedlX8HNeF+mqcI1ct+aUwL2L6Stzbn80Mdo7CAuo4X08KI2nZvp2V5O0qBELdAwx6JeMMpNwZ9
u29ZH7TP0L7VZ+i6LWlR2B9SnEJ2jAlmDYZnuLyexiAxVr1TDKc5UundGECz8OM0/dL7nkfXPOwz
YJSqusWOk5aYo7VYSsNwYLaa1043m4/23LXfLfyc7+Le7dfx5BVwm9oEGUDIUx/viPfBmg3BWJlg
po2UHJtE4eh7Rlgkk40blc+8r+kKzfUy23r5K2NUmd7dxxd7/0G/XUwClNPHPDnccUYSovNITR6U
zwh9FGCEJvPWKumvrooCFo8jeuo/9LEBnAqZ/SEf+23nvz4mWB1GNgTx43qkd9ugyhxVPDcltqQr
gcbUtCsEGu5/OCZef9M/x/DrUzo2euAunBetInC0pJNdZPYAVubZGrVwsrA5LlYVBU+ywTMOV1S7
CG8SHFnrlZm7eEuKAb3q/ZC4Hl6HHbAvwHrepfJUcFoajbzjvEWen75id18UJC82fkD1yu4s5xrJ
9vJH0Qv/DL9NeY3KtP0lgN/YAfi1TMRBs+hSFAH7GF91j+5NxiwOT20aayqYn1PtipY2vdrhBWA+
oAIs1gvv7w+50BEIjyXRaQBpEOsiOKOPUwJM3dvJ8eflGWoOix8jwr8XVZpj7TA9lFaQfxNGMG16
O2Lo0SjDOzjl7Jabj7efq1f+3ZuRGqyp8SDQWDnGjw4UKwsLxgexfI56Bge00xSQXSTJgw2+ngt+
S04xHdBTm3osauqCaU+Fzhx9q/Oh9qAL5QiQXi5W5BzEMtM4U2HwvUjop69VZpwncylR90VWWBTi
lh5oflkZvLSVx2AM6kY3MXZJkT5YyzqQN6SNQ4X/bPJj9tLkQkhU9DM6xYckqurLAknnblOFbf84
53F/B2M0uzZKnwPCm6xxJ+xu7FdCJdHtiG9YinqQyQPEkxWshi5iBCDTBltWyZn42XEN/wwhY+eL
RVcbSmyWoUL28eLqtTteW7jWlPse1SwCdO8P656WMO9dhs9N4rgX2MSk9zV+OvMGDDu6UyO1xB+u
eET2Yldh8qZRt+CR8L4Ervb+knBpc1VwdL6kdeqc0jbDFCrsZ+MTjcp0xyCiI9K7kXquhZnfJ9HU
nSVJYF6j6yt2f3j637cWqSbh04YyBBL3GAyoUOWAuliWL9HEgIG6vQq/V2qJhw0yU0idmjY2KH1R
oYXVufQK8Ybw4K8Ch93QJwkCxGsNjChU5aGy0CGvR+uXFnpptPF55kEsaISYLnD2iU4iV0bOqkIR
cly1CMih+VybSPwoy6/WaE679d5gWXZp1hnngWcN/MAojTMU3+YrpEY4zlI3qZFM4vReV3gRnaF+
yAjcEMWAH0mTl0BKxpQZLkPPe3egNCUXaT939oSgYJELtVISuAw7kXHR2qPrdyWCBKEkCaIOx8aJ
uRICFMiYtWAfzsc6aNtVleD9smb9KusEcMqIJpwX2V86VSVfewyPfjiJndDqGdLwT42v3+MPO+WN
qWlh1fZbX0/YTEKzacxefCT8pVYQTh9BecxMDXll1FTyeWn78MQrjccZ7moJenSoi/+PDetrCDJH
Hwo39Abeb1iQUm3RLjJ/CbHb6DevLwS7iDg/S3Kv25nLENw2Ckro7EERwc5j+hbjIVOzTxbr9uMd
e9Sge/16oH/TWyZ0gLU8RuwuyFgO1ZSlL5E0vc+NZ7U3do5UlaSx+4lzsb/o86Y7rZ2yOMknYZ13
GGrSYs+76QoRdx9AcjkOZ4nRix8g5xt35cMi/PyHu/wtZYCMDHyeTxzMNEXl0ZINRTgXQeP0L3S9
m+iOzMJt13QS51WPj+GF7Q0ZM6V28SBDKrf6ES8Ifa0W7HvHPWIU7b0b5NGZCTXzzlZosK17ToGd
SlXOckcprJ+Gce/bi/4vz+J2rl/+z/9+eC6Qm09aipSn7lfJXAZJukj7fzPXDg/jQ5L8m3/lb6aF
6/wFtxnsMRkpmaln/8Nc88y/aBDz1VDsu/wINIiyUlpO17b/IrfgKADu6ThaTepfVAvL/wsCADxg
cNpIZtBi/U+oFu773UjiIGDUBRoEa9Kvh9jx/gOm5ZEvKdPzz21b1z3qKAUin8yz0fZftOVG7URo
cSY5lm8ys2/jODNucL8hJXAMKoQ8QVYO+VJU403qz43hWesuMHDXngZ0yE2T3+MZEbYaqIgkV6kC
978yalecVEhu7nrSq20NcPbMNkjW4wDV9IQG2b6y8bRcUuhMAd7Tq9gy+pdyMdCfjZ3RQQIVde2p
zPEuj5ElfwA6hugrLoTJJopZtnUMqyNZqUwtO5mbzak7I+rf23H6QBN8vjKy2drYzDu/zWpR6wCH
ZrkWKNq9DCqyVnaNjEREO/0avYdrqzOSZMW0y77rBVZuf8jhXmuEf/KM11fgoU7BWzXNAIqiZsP8
0oQpaJjArmu9z4sSwQlYDndb25NClbWatNCL3XRyhXl1cMXRY5+V0GCQ3vL8Cr4csKz9EnOwURZV
J8HSD2jBuPGF3TsVTnSZ8QUcSHsT65PXTVLEBNwOkSE/7vL7PA/9fYQw465vRXXp++oOQUD34Nbj
Gd7N9q0d23sZB89p4zWPv3wkV29P96uWTXDUeQp85HH0BvZ9UwsNHB8cNe2RCGMrMrmqCL9hToaY
Jtj1rwwUpiuD7jyYLKFO6HB2WycuC3tVANPYtQKRfHCz5mOdacuHwB2ny4gJ3OlYCfdzOPP/GkLq
CwAZCyUPe7yMew+UUtRMV64f3tMKsPdBkuQIEeHx6WW5ecDSpoSmoox9Nghvg+Jkt13Mgj0tOnP4
ZC7iufT6s1HZ1gEekHvABo1zwwmhCk1ztp0gu2P8EMQ7N/mW1wHjQ6can5D3FYB8xPiEZq44Afik
DqqzQAfG8bCuh34HyHe64aPMLuRg8DG1WXLIxDM0xVSRYyuv3WTpAn7OgX6eIPYD5/1VFEumwd5c
FIVTgqiYLMvphkkrEkc0uNNz1MkaZOJz+8vclfWLnzcFvJ9Rtd4KbnhDiSItBpFtewimOoFP2Jnn
qJ1OV35pDedu1vBwtuhzsMPxkh5mFafBGv9r+wbGwnTZdhYLCjBtRzNpOYBq5Ns0suUaDez2ixO3
zWNAlXbmMOFfm9E0/aFBehSzaPH49M90vxIBBl14i/cfjPaKDaNBGjcxfirXXUAHx2A2d08mCFBX
9sGaZj57R1XL02j7y7rt8AnDDmeOn7HgQxTLw/ui6czmi8Rsc5PHublv/PrrFCDn3/RecVc0/JZs
UG4OG1WU+5x3f1ahCbsyOzxTWjeatjPiNjcT8m7OisZNsJ5fnUcQrV0TruYdyB3Ep+oFWRPloke7
dTvD3iYmCpurdBqmC5VVy/XrtsVri9F9gqWJalzrzKqr8AdGCuZX3yhaql+r/QIVtblI0BDVJmsx
ebUQZfJYmtm+QWCrWAMl75lG9L23d9Bgk9vMj/1L3wR7vf340z0ie+nlR5HQJ83yPGZdDHjfL//Y
QO+PFhXe2Kr2DNRAASvOqjE+o2vKE1ipDRS3aY3bFM8f5v5THdSYB5XxtPdplM2g8CZWxs6b8NTH
WPUBWRA1r4JmrCPITSr8ppyZh6EYsk6apDf+UNn8uwdw9PFK5qzFEN2j/VMuWausOJI3ubd0WzL+
6aJBl3rXAApHqLckzoQ0PK/IMgkxZewaWyzY6wfc2d1PCPSGP/j2BIF5rh5QtbbOPIBbp2Dy+nDX
5H54m8uGJkxcRiiCf7z4RxyQ18WHfymZ4JI+otVwdO9joRKFoKp7UyF0VpIntuEPdnPoH4BK5AxZ
cXJIp3a6zOVQ7rvC5wnssvRO/DoZTtGaStZjYKuT3B3VSSUb4xY8VbAPRqcDeoasB5YYLSNom+cf
C8CYSOyP7Q9wKjWvKHEe23DsT8xl8VFqa5bpqnfGrNzLQao1brbINNroO3V9H36x4fsdDN/wT5lz
YezLKGKXt/iF1Xk8fcOyZtmrcQhPkjlWW9S5S3/d2fb0QtOSeGUXjoEbVW1b20XUMGuqDPAjLGoA
FM0K/636JHeG8BvmTeqEnGC6cvSnFwZG9KxCONFbsCXcXplhAD0p+wYyDxVKkWIZE9hN/GxiTrlL
ISV/Y+cNL05e6AiilybF57dPyuXcMReWz0Hm6aZOULrBlCQDg4Tj8sppvOSrLNInrPIq7J3j6YR5
EA6QCg8tw8ntM1gn7caV+XRBSclZ8vFGIEnkM/snbWAnQGQjZ7B8YrZOB4/SBmI1uChGBzfMRDtc
eE0+sNVrbIaE2mA13tArieGlr+IFigupWP3g2d1yvVjEpG1UtCcxvbgNrPX8tEEWZlzNSOBm68FI
k2IVReUOAw/9uVrSfJxpPtxpwtojQtfDS4+3urGB0lig7x77FbZApGPnA2SOLXX0zD5wSoFLjkAv
c5dbGK6tAgq0gx+hKjwvtTyZnOJuGis8rGXczmivoRYQNJ5xTZd1Hjdtb/bPwLcJkVmp2whNdZis
pd07fLUHicYSKad+r/WYdF/aKTu4RoZHymQnyzYQ8xerRrJXVD6jK3NG0LJN+SCCyGGzpnaL1SrC
VE/0YIqNAp98WmE/elgCAI0rD7zhfmkADyPcGTr4j/ZZfM85kNy3RprnGAWNwqf8L9Iv2KUFYKLg
pEaHmLxlWheCaLBqwXc9G2gP3GCPpBMcNVWnpo+cvQGpaKMWprRwbfpu26EtYPK4GSEvh2KAd+iI
P+Aq7ODXrGY4+yGyNa3jbPLFKm8jUMsnoelw6ixWKh5jqF4zXupenX0ycOkm/Qnm66gDM79dosZ8
LLCnidZdg/zJTGQ310aJAETkjtnpzEbwaaVU1ScAQWgQuJYQX60Ktyv2U79cA/4GXW3JdLpR5JaH
Dhn7aNXCIPmBOIAPTmsxkFkvMuZ6XoiHvamWEbPkARPq1oNU5KlQrkZlsAsTQBrVCjOnTRcgxYOg
WmhuErHkP1CDuOmqBkE2l7QVNy3w6TCps+JCyiK+spEhWnMYBKxMMC/Xrx/SfyvbP1S2tsUc/5eY
s3noHv7Xm/fMxUNBTYzyevdQPvxa2v78d/4ubU0H9WL4uyDLwNYH+iz620DG8v4yiU4mQCmaiFRx
/yptnQADGV3qQLtknMtX9q/S1nH+ovHvBhKkEkie/1CkBTObowgJ4dajgGfPwmrWs/T3iYpOvTgZ
5/gSbitAd4CLGEeD/tB+Dl42H2SViRLrXEggbE9Rn0e0iyhpo/i5DQG7rGSEvMsaO5dmwu+7KbRS
t4TIo+xgi32W73A21PMZiC+Vf0kWpzmr2sV8TkU04RrL4BqVctCv2sp+GMQ+MbzqTnadtE/aJkDa
EZKUGs/Jospt3GUTPTo7n1fZDMahtgJnbYEwBMxqnJk9jrQrVfvYR6flYkN/wsCmt1F9tGMcwmBi
zes59a0XZCd7FyH1yEEpMIw5dsfSjdeOFyfn+VCNJ33ey8P/Ze88liRHsiz7Q4MRKDi2AIybc/dw
soEE8QDnTKFf3weRNTOZUd1ZXbPuTYmUSKSbGQwGfeTee7R+6k/seQFT9FktH+ZOY004GVFj+K8L
hE3aoXKswipptne1qvxV2kMbmpPZRtMqr6kvUPbmSvRCwMQQMS64pqTwCDiOSVQVCDJJDy77IVQk
xyiMnbg8ITKrSdwzFbXPhL4P90j6c9gZQIq+c0WIN0bSHvfPymnVaezJt7Eubo+BZJf3ArvRAtT4
0HttWu4wDC83kLMgV5ecBivCjXrvKK/ChrIQ/D6axzyTadNBZS/otdyLmmTd+yoUaMINuYMQPRHk
FfhJj5f3JDBN+fOFwXWeOWMgBQPA4pR4GikQBOfYQEyR3TwSNSHvS2Dn8odfby7HrTj/uUIGXsxb
1mJ2JZ4g7Ii9M2bM6oLWjd23FhKNxWbYn69AvQuMOlPLheqLOA3XcspPmUW85w6r4wPwg36nIzCh
SSyWO87FGVtWBs6hlEUTrYSHclAKcfbyooFErqs9KOjigH3sTmStfBydyQIRqpUGYcl9ynO0GwnM
9UaXvCCTq41PwIuPeq3P466EHHKqaGH2ylfD14a5x3dj7IS59wtYekHfkUQ/ejFKe+KqKXnrwReA
fcclsMykPGNazAWLrekjza15JIvOsu+Jxclscpvb5CPpLR0+iFXt2VJph9lkUO/ycjelY7YHoYR8
qJtRHJBCePmdhbszqDqPLVBh6MXFEEm3qevJSfMKpz7NYClvszHODRKqS+uKjl2d61iRQJjrbGWm
9CvvMd972JL2U5ncOimnajRZDtNSd3hj4BR/pH3q491S86FFnbAruqI+Y7xrX/JB3doIMB+2O/su
FoMeMbKrd04nblTuwiQgfjD0zNbee1lr9FyBVv/ZiFW/a+wieUvajLjYzlrghRTlcSjZjK+Zkxzy
fN4cPWSKxl07/DCWYjiwN/CfEkuzqTU84wrB+Isy9LuafLbQ1WLnWqjZvmLY0o55Piyvdgf1MMgZ
+F9lZhrvlb1KiZZRNUmwlLr56BARSEL0YP7UXA9A28jV2BcqH0/TWH4nOssPe1yRXqSBwfK3IEbr
qaVQSUPDnZvvbDKTZzu3SNtrit7+NlZbRceOg7+BdBwUjBFiItCCDknraSGx+owqBxpsnud4EjAr
mXXiHYk54vQG6+sFE5uU/Wgnght9GrOL8NPpGQoiO0quz/Mguwdu6+bRM9YrVi8ttIvYP2rQhrzA
g7V39noNDioYbO8H08X03i+97DjHTf3DzXQ/KnVU1kFb6eAhcOFSm+sCq2/+OFa9d1rNzR3F3f0k
gKRXAcFcxtGfzDhcRvXi6bmIVvambuC6XXablzNP9kk3P+DULEGVTlokF0GOpEQO9257ix+ZolWP
jfRJAHT7BU4T+Zi2mVMhsnYfgtmV31GCz7sZ99jPpFi0sLA7tWvKdDhIutE3o1YVm9bMv5tx0Nyv
td3sRZmM90bft5udSH/CkaKKEDtZ0e0xWiXYDDr9Kz7rPrLk1DzCqGygvCyQWHBlAPEQY/JTKsi9
9Vy77yxQlRYpbq0dBSrI23GdqcsS+I11w5Pfow4LXG92boxOJSi5NHNvJcJ4SYh/v3iLnZ4bv2/v
O8GOb+z0mSvrp+tntvbjEzuzLg+hiKXRgB2sYyQ7VGEsOycQkLVPqsdgF1pG91lVmbkTsvEDpNTN
jWSVSa5y119V3SwPpavtJnxFN91s2BmDkyyNwUKCqkl10WEf7fKPcpjhZg5li6zeW5/0RQwy0JzU
f7R8OR5nb5SnRsZQwwAkA1QEhXrHTql4rfyme4XK2t/XUxl/aYs4u0yyk0GK5PhFMFbYgcHJD8hs
1l2MtDDQnXpIgXrhgwVgZujjqS7VDIHVnV7YvMNdyawBsQxhK6FjEzTe6al+3w2YDHeuFxNcSfL4
GCKzIvUhX6sCBwZYKK+xTK7juLxZ0rUDMjacwyor5ER5F6szQQfOd4O/r2HsqrP7ZEQL5OS6/7oq
ezjqluKg92p9810lQ7Z3Mohwbta2z7HLgDrQ8BEWQRJ7mRV5i7xOXdPvhxYpQvg/xfF/B68omLBQ
zf7Xa5/TD+iKfy6N//Ff/J/SWAjqX/J6WO6g0t4q2f9XGrvsdsgysDYR4J9ZIH9TGAvSC1FfU21v
zT7nzr+z88Fz/HthzF/gwUgJg4BFmL9LpCjXOrCcMQk/qaWdEmJYu0vtrqux0zyxsoxnilNRG58J
rHHKJ1DOtv+NfeZnCkviyXIL0w5FYz47WN1eyajOLrbpEtlXGh6MoLZ2vIpuH3lSpCErGR+pRhKe
GAkOxBe97mItqOcM+OCl8LPhMM940W5dI/W7YGF+ts82zB9rUiYD+dSFkBaTqK5gGgmGIfs0Yza2
y/3poWj9ESigvsTX0mzb6zAZ44E1d3c2cFX/wNL8YQGM/GH5g/6OUtXFpAuVuq+KjZpROSfHHL6a
fU7fKkk/z0l+6NOLWlN51NvGIjTA025rdjMyct15n+owsuKw9xlA9yheJlHN+EXJDAXvs+R3Wpoa
rzPFsbVVyQKUPQLvVH9ch7p5xMteR/Oov5bkH7xIWxK1t9XZLQW3lB6B0VTwsTlXDyyDuqM19cZt
X1WsQTxOLT3PsisROMsJdnt2g037K85Rm/FyzaqtdYpLV+FkLRttJtfXjU9rbJv7ohblJ5E+TNe2
1mCb6nb05X1z9I3sc9raB7AX8s0WuLWQaOVJ0G0tRleV3odhTMXOBhrBtWleASbAv+Ol667FXZ8u
83s8ajaGRRSBVpG5od269EfuUs8brXy2qfiJf39yFe65INbT9rTdkS/dPDh7QjrQzsSwZXBbTx0T
Kpy7vPvZjepfnZLOHmYFrEvKReAUInm0ClHcQ41Ud/GS6mG69VqpaWjgkHVp8yomrGzUNQf0HcyS
SazKnhZnKK/21qClq2PeoBeAm5HGyz2Mu35fD4P8PmLKxpeqk8k9FVr7k4onnxiIWOJQ4fO/9goE
ncQufIURR0MonSXBfL11iW2L2EWMdRKAA3UvgvVPA7XP1W8XzKFIRH0owT1e4DokmcYPEm+Yvphy
hbvZmauxhz7craHU3SwykhTV7daXFr9a1KYy/MtcVTIndmN7qM/b8x0P7TXreFNu57RwrdbhJeld
nHhzYaQ/m0k1O88D3kVGhwMURftBXJfOiAmhJr68xAnMXlsoneHeh2ZrbkEGHDjEY+BM7d1Lux1E
leele+g/+rfZESU6Ws6pYjux1K/Dy9nOMaoIOoPtbPO3U06DmhihI8J3PTZ+EtbbUdj8OhW97YD0
HOJiSHbQ0t06GSTZb6eo6oBqOo6sI4zydMNG0T+SHGcfEJRPX+zUbqgO63QNUM5Qs/hJdtFacw3s
yveoOn0+koM7npC00kc84S6k8W1nulBzfkCrs+6y7cSft7MfyLLYpzby9tRHi9ePVnyD972/dxzq
jdjrn1mTOo++OR372lR3y6SDo5fu2SbGfwlyuDGnLK6WowdP+j6vDA254VaReFtxUmxlSrUVLMZW
umRbEaMRvh1MS0/J9au8qUlbf5J5RyI2qSOmbPWbijJI3+qhxKIyWrcaiYenfjsA4QwbuwbFt5VR
s975UWIu+kl1AvWl7dy2QFROxlZyVcNEgtNWhkkkp6zV4+TQbwVanLXPmtuukEmoRp/UVsRVeguF
WnPX45pX1oMLK5CBwlbpMW4FM5PZxcGdZBsRALaF0avxkqWI4utSt/ZdWyfMS6kcdYkmqtmqSX+r
K0ETee9mo6fHdas4NVn6ux7Frxblg+28cwgC/vZ97VPkHWClrXJdoZj8BEjT3AIuah4HZDpha1UE
vVLrJqpKdp0oy8ho5vngzYPGWoFJ9jsz9/HaV+XjAJ3ynPpOHZpb4WxsJbTaiullK6v1rcAeaDO2
HUSsdlbi9IfKIjXaMKUXDYU3R5ObWp/JSrG+ULWTKssmg2dmGcTFQrCtY2tXMka6oGnt5bX9VfJv
xb+ztQGj2Tjvk5fy2zCdNlK2V55Ys8ubemsa2q19WGBvfxRbS+FtzYWI6/qg9EZ8hShoRZL+I94a
EWNrSWzCGCrCSmL7KcOWF7W68k5sXR4JFTlRPTA073F+AcDbup0ahxaozvlhYQzwqkm7CvOpGlB2
0R/l5YCAU+uS5YueON0Z5qB7Trytn+J29I88N6FOjfp1ABT6qNR0PyHKDbpSL3Ey0pfZ3Hus7Izq
DDIp4CexdYCivjoqSU9QJx6L1edWQ+dNjoYZJ6G1tXyZdEAVemO5G8ypCnUvvuZFWxwaZ5gYU+de
UCs9i5a2sk78oNI9isHskIwTcClZdjvSryqG0SAmfQIVvlLKo/Wbdeei5sH9DlCs/NYPrXZrD/3D
YFb2k/KsF321htvCJ6l9WUxAs6OmDt7kTrsOd/fLQAN3tp3qa771v2nustkrsuYw03cckcmS8y21
ZDhnqN0RoCfW40Acxz2spyJifmTPmG0eRNIa79pSL1efU5nNqojnV1hM2pH+wL5WbZafGWPtm61l
1+ndC8f6IrXFCnSvKndZbcaMD+fy2feS9jCNXnfXeiNUjYGQI72LPwm65xGYpOnBI/GHsSRRcwOW
k2tqWcul3UYKs49I2h0wm7Wq7CLLsdVPuyufiRSuQ6PI3ScaHHs/Yk8LeX8kmuTmzcxTddem4iMe
LC2oGiu9Y+d9LQmxvJGOvJKpYb2U29ij2wYglgbgJNuGItk2HukZ7h0smfUfUqudAIgpaLOZ+Zi7
5NO+dIaPRfBc8bcRS7LMIFhxQpdMXrTJhlKzmjodJmMZIqcDtwCrLceLiysXGGNTzbdW2SQ4Kmi2
UOmULzm0iCeKquJS/xr72NsECA80wyDwzOJAlkt7WzLKrLZ5kbdNjpZthlRv0yRGThVMKiO5uqwp
dj3zy2MSb7MnlJ7OfWe3DG2tkihjjwZ6zXObweDyQfJxHjYuK/nDsgh11y7EvxR2L86N6us9zb78
Ov0aeQ3b9Cv+NQgryqTDwr0CuMJYL7/jrms/HGBVEG2Gr1XixxFvBNl61e3zqvbJXybu5LQOuhdW
eaEd2ZcXTuh2RZUHwgJD10qjCM3CcnYLhvyUlWHyIx57I7JqhUu/chC8k+MvH4siv6PuDcdML/eL
QXqPDitpp5ZYnNU2DuQQbqMUnQ15U5r+czNOwqtibjjBYYsaDF07sQ0UKT363cCM0XYVrGG6eHkh
2kwPu9rITzpf9UcjhuTIyiveub9GlMk6IF4YiERMUm2Iuj/mmNtIEwNm7+/FRHObKf3BbTmQAlz0
ObroUXyXrVveKSl5IMxGGZpxQYBODfVZPHkynvI4imcvbb5nU8UkKqhqIBTPrsRdb51j28uKyyg9
v3lemGCEbjP+kBq0cb+mUob34QhlouoV7hzWmGsi288KN1rThEad8SBJhckqP1uHDdxCpGNAjWC/
8d80H1qyxBDe5vYUr7HsAzFD5NYHLztPs9fddEQgMOJ3mneTX55ZrP2eV9RuCt/vIgyexiFz7bZB
nSxrlsy6uEFK750cA2k8q/hmunUn51mlILO73nZ+WGXL2E+5igGP7cM2Bvz6iMB7I4hX/RlsRfWg
L2kaOWazJgGWsOlolaO3PQ3WiKqPgbxFCWMsw7aQhTTj9KW1c0vbuOj1YJ17HZlYZuvmzmOnHtnO
CvHI1Xg9vWibF5nN1usgNmn8gBfMJcVFM1Bu4xTQuXKPbDHRkBG/9L7Y8V2SE3+FgcOXT1h+kmjO
kywOxwncx9omUDzGYSAHj9iuYLA9yCuEiSIx4RTOAyqt6ZQPbJaDoYWIIas8f05InXsfKT3pmYb5
dq1V8lTZath728Umlio/aP5I92UbVXoLmW7poZVINvdTq5/WfCCAK64wARDAlR8m5dsnlBv145j4
5DJ3ovuC2RfJGEleb3WTfInZPF8tdLJwXGtdO5pbVjnpzzqIZniDJLy3T/gJmOfEMZk7N5NMrYc6
7b66itk7Uh1y2AONzOmQ1HImfZlKLJCGZB+BHV7LV+KK8xes7PEBgRKsuXUSBrPreXwp+mn5sbkY
w9awkstQJS0zNzboeZ/zI0T8ooLeIbedkXpPrUNclxHFqb18U1R9edBo5P0TgrTed65XpFHtl9lj
n/hUYp1CTzGzm9kNxKnvDFf5p6WwMhZSKr/a6ZydKsJub0ub5ZYrHW4mXfsG1Vi9pIkVM2EWRGYE
5spDg2zm9bXgUWFw5y/QuHNX3Wlro6JyauPDaMzlY73VSabivkJnwiKn05NzbOA6bKl8ESlBEa3z
WIQ5bRkxXfVWyAq7v9omxXVWw17kCZbs/LVbwCUOWV51bw1kl+pOgOY2d+Xq0IwxY6R6nxu0A+GU
kkZKdqXlqB/aWuvLvfCBcjhpA62mnrX1daxlK5/VouWcr9pIwzveT/qAtmc3Ta7htoFv9nK5cEl6
z9s3SZcSejOIBqzI/6osMjWtUZO3KpGHWHO757Ks5Jc/jX/+E0Gj+KuQlvZh8x6Sf40zHSUv68vf
lo2dXPLSFMst+DDyNXxMDMKY+Uaqk+ZhrU0+jMo8zLlxNgt7r1n93k7FznPjm3ZCUNaMOz7qwVc5
9pLs8Pdv7q+WuH+8N8ROcCyIdUY29Nf3VokZx0psLLdt2wNSplaMj9n8r2R5vw2VtgsAfwPX6bb5
dX+/AOSRSpreebnFB4pclRZYw7DrNn+ot/5nX/8v9vX4uzbf3X89krz5mtWffxlJ/vFf/GMk6UBA
QcyOl8kgJAMrHzfBP7b1BPtz+2KktQWiuL/MJN3/baHwQ+0H6cpjLc9QlGNsk6hbJtgVVMVo2wXe
VeyP/85M8rc71EJFuEXUcOd4JtrO381GK1onk7ZRHZuYpcPOXm+oAf90Nf6TX+g/vwTcF/SKsLt4
y0Th/PVHgGytRIjuK5ZIZlAoL+BZg2qFS/p/r/n/x6ts7+JPYm78cxK4MK9CSsWgfTTyc7T/GMr/
98mc7l8/yG9PGjcjCLiZeQkEOq7+gOa9U/9Cnr39iT9py4juwYPGTxiiAwKzf8Jjkqts8DTyiPe1
PE4fjblO1jYPVdUdGBlX/97j6R+vRm45ktJN9vHbN+MyDd0ygElBaxJ7y7OgqKxcuSuTtoz+za9n
O5kNIhaIiUF98ntQjD44FN5S8MFSL3mWOW1+QkzUjT7+y2yi34bsvz4VM3HsoUw4eMXfviaqLvZk
Ji9V43+6FuW4VW9b8pok7bFLZHVoqFP/3XuDz2cIhNFkR9hgHX57UTuLhaE12XBcC64itQjnf49O
Jdb4n7+/lIiF/ukeMRiBb6ZFOI6/p/wUptaqttX6Y7WiQQvKmDNbI87xxPJeBmXZd/ftKmRQlCq9
mUr21X//+ttd8fs9yiKFxxYaIh5Nv901a2K1qV4kw9Ej7HPnkK8JMmd5+fsX+e1U//Ul4m8DO4Xs
GZUAOqY//5ylAJM9opc9jsgiDu5CYDm7QTO+LQ1dHdVqMF+cfLnDDN3v//6l/7P7xzQc29hMIfiu
fzNdE7AFp8AwUdkQZbtrTXtMCJNcXQQCOvtXM0nR+aRjvPv7l2W4/c+/fhpKiw+Lu3XLivrtyg4E
AuQJCb5HW6v775DP9QXdOh4Hd+GpY8dF+WjqVXzWyyk+m4M+7eVg8hXkUrDlnJdD1vb9FyNVpqCG
HvKoH90Hw2a0EqUzEga/d7J9E/d6ZI5QbgVy/qdMN9A8utWUP5M5B1Mxd/PL4Mxu6DXtR+W1Ue55
w65sxHyc8j7Ex5DqgeYLJypQDdwwj0c51U3E0mZQ9JweWU2ql+5F95TzrlVuTTaRvaY3eqc5lzLZ
yHO6NuxSzZ4vY1JN3KioSiKFDvM6+ZV6QetaRqg4aXzc7ruDCvEcZxWdltbN0eAqgEnGcCXhcXyB
NW09LKSnHLTJLXcNO6WTVemw6yZh7Rk6dtSBrbjx9KLaMXWR7Nfk/Gi6I3+k8MarCxB41yjEEMG8
DuKGvGeOwpzHbtJM6UOcz8t3wjnXh1mZdONOLLkN5pzXy9TnUjvxW4pKAO4lbq4XZwFaFpHo+9n3
ksgWe7DGn1pnIfaQOY57lj9M+aUzWg/zrPOHtgtsWzSzq20AKh8r8Hsr1v2KOOhr6cQmsVLbnCdG
H0M2NQ1l6NtIjqcy127zxPocEWrR/Y/Tj1zJF0sZnz6pwe+S+NTQmrTsDXEbI4a145L0KT+kerE+
1dj0Ppv5Th3zjidGXrZ8CXasxi8TCRUA03kfuXSLc+XbwxfSYF1EUJ17qbwpvWmrJd6ZjG0O07Ck
D0vJDCOpzTlCwdAzJ/F0PGQGMHoOnCT0afcJZFr1HFebl2AHs4yjQjMb5oZywq7Lx8NSeYTr2/n8
hC9jehrbmH9M48qN4WX2AwnQzdYLFmcsdQj/tGbazfDY7zyfy8lOR8RR1bdGhLaRHG90ZPmJVJUK
tTvdHkG3mYjDiTDtR2uKk4eV9JGnvEYjGNCv2nd4HfJDiqDrIKw+/ha75Oxwl2jxrbH4TRwWrMgm
FB8gEPI4tu7QzBvRmqxOyELHOq9t3107DbmxQNt0cvzWuY+xjx+GNjXvXVEl18Wy6ZA7DDPorRfk
H7N+nNLOMU5dPxKlOslSgvNM42+kBZQBfNVmDExt0g5A7r2fVl54P7VkS63ShuXSu8L/Rty/2CVT
Z4nAp6vcacPok5/jb9cj1guHMCD5owRAAHdgButOXJ9+RH+3HitEpdcySaxnnRh0tBgevihTs8UB
jHN/sJnUvXlGPH/UuNkedLJDj3MGQz6yJkljzhAcWAm+yu+iGMZzx+DtFm/e8rVnIXlTT4l/h1bc
fC79kfXWQOe8k52wLwtxDPcQzNU+aXvvPgeBAtnDXh5Qr8h7mafjLVmMIO2lu96gSLQvRYv7R3Q2
hq11dJ7a1fSiUa3q2C0aFghbx6gYdGJ7eJGeMj70uHXrQOlx4YKeduwo88xmP8eLjhvcGasgLZv0
qYOb98NWznAUMw8h1n7DgVvDjqTj2/t2bYfD2BAyGUGRGiIKSmsHDqtDnuhswdpNlz4rMjeSgAkz
f9OOUyfKfbB/hlurM+82eTaQcZ/XYu3QpRgbfDjOujB3aqYNdpX7J/JEmF7DeIlcK8F2yLYeh7ts
dq2eaIc+LfAA1A7THjRvxNXTIIw7fe37k9bD1Q7Szlv3MfYCCMgbGstgbhTOaNbZFzMhxXMC5BUs
RPdt6caRx9hcPJSs7BjbsugeeQp8MEtAIDW77nE08vkTTqDaG4lnX4xa1AdSpnHPeFreQjprxLfR
rfEilH4W/xxAfX5ZB7ncYa+GS7/9c6N27KcqtRi6SlS7pBe5yx2cdXk3QEnZzV6BEYp7WHF1CQAl
GYeR6K+XzJiiUjoM8L+m1fAHglRG/VtRjMMrmoYhmgmZRu3Xm9rul0WrbpM8NAY8IVYt4/fcSpsv
c1ZVh19GNNtW8S5TQues1qtw6XQ8cHJC9NlMXz3fHE+e63iIdyYGlxCT9e14L3h49vOtP+pcvl9+
o1742Y1TyPlGaIy7yE5q5LEhKtlg7SjMU0/UBrM6b67OTN3wGzBkH6cIUa064vnjDesSmwSDUedJ
yEF/G4dZPWQWqEhEc5iAbMgQ1DObwUm1Ey+bFUt8looIJEHIMRNyrEFt5iykQ0m+es/ENNAg7kVA
bKY/fMG/LsrceapYmF1iQaR+4jAfNLqEbQkSD+9AI9qfEA0WXwgQ8g81BsWnzeCxszdjoDeO9SFB
ABJijlRHhKVDoOUuriOHkRJwGT9s/MEM0tiR92a/Wl9F1ZW7uuUGd+ApnBV3dAjFetxVll5/5pzh
J2PQh2dyv4m8Trzk3km15G7MJ/+pzivMntbgs+to64PXm87bSC9K6hZrILYjRBqGA5P7g0HO8z0+
Cnwymj5/znWsvVTEXpN2MiIb9CDD/vE9FaOMf646b1YirN3rVitubViLz0lc8JBhenxmdzztNFtm
7+BOvAefzPa9hj77lVRM63XuNes1t9v1lpPK2addqkUrG6ZIa6306MZxc6MSrX9s2PfsgKJUO60g
MePXVR9tLIDN4Hl3RqHv9bomh68f8guLNBF0DVaOelKssbkR99JuGH52ab2rCV0/VesIY6yr2EX1
usWPmLTj8wSC4C72RIIQOl0LPNyYKpUn1AM8bYgSjBouysvkrTsAR6iIjQmFNc5dgAmtuNO7vDo5
q3Te/DieCZ/XLbITUMlGurL4+lWnboqhUTeiG/wwAZfDYmAtUh6BQjymWvatL1YMkWm3ngyECHeE
3SumvvaEumJoAYPLxrbZJC75Tk3rsHdF4V9LH8nOVLj5nVmk2n4yjeJsTRUR7Qu+NOEu2i7uW3nX
uQNHt5vW4wEUjWYigajcIjIQ82Tky6X+jrNpPvm/0sxiayDeY2RTEeJIa54nBPD7iQcONRBpERdh
GeNdl6g57CdnZi9Sqpt1Ee25i50twwbnZ8ByTXv+w/vOPpGK2TLRxMw8NgDV8dNkgJkHashALnsz
y4Cu3ax6oi6/6GQd76pWUVb7mfhG2N16Y1XdEFnLggeLGKAJ0iC2YpgC8Tkd+GFmwjaQZyzqoS9c
9+wsiBy9ce3RHrDnYO47w8aufGeWwTiTF4WG21QPuiP5zWsmkeFhzP95ttgcj4Efp/N1GrU8jPmn
97kp6oJ85C4+DiK3DpluqhPycUQgzCi3T3TnphLChY/lHOsh/rcpq54MWfS7BnIEOtRUO9DbI9My
7dX4WEltZ/Fbd0/mvM2Li0y7JPF8P0EJQjLOHmzJtU+vgwcrrPoND7IA5LLGVz5GgeYXVkFgJ0O/
x6y+IK5NjEMcZ6S4UZdcGHb3E3p33d1RIabnVrEgH0mIMdqsCdnjVQRZa98hJ95JYzD3hlyqrW7r
Tl7qGsA1suelSVXYe1py5GnF1hYHotBZOCYx7R2YsjetNvsQmmyD1mfoYtSX8F0KEwaB7o3aqbZb
a1e6LZ+3bm2ADxPJXTyx6xsiiW/aOk0wFRNc6mQlO/aGQHB4snn6kUyzfSzIvFaoiViAIGVonlqC
IbCWJXpHnJiRXtLcae/rumjftIRcc0716h3U8PS9nV1nEw9bMiq9tjhN86pYTvsFXrl0OhKpb8uI
obh1b3m9us/RRDy1bJN2czW5aJBkX0XAMJ2ddNG3xT076ZJB9J5YQqZxEHPOSS5WfGAjzu5eVYi5
NfOoCqK+engq6FOgzJJMWFyG+hvlvXhHse3dCH8a9bA3EPPMXY722Gim5T5WZACOZMQeci0d9qOH
RN+okKcEha+lSUBEfj9FJPl/s1Kr29S9asUaMOYPtT02+wk18rvTU1/h0UiN2xX093tRpu6ZnUj9
Gq+uTmR+PZlf9O2EdAS5YnrqpUdJhPclxbNzk1bD+FqPJB3IsVvOpZ3MF7bjxffRyjF4p4Ivlxlo
fA+Ro/pRDa4eooayvqINawx+Iq17FoVhXUnyYLoCQ45ow7m26HUHRPgrKecvZu1WuyK2RRFk85ze
Ntr6Wcyu92Y0br1jaeyFBFqpTT2Yh/lcgSSyU7giPc7uCaqBBCa99jzJ8jI/5u1cBi0xP3y9nLbn
la4ialJTBYsgynxoVTRk1bNWZm+yRtOc8JQPmNl6rJFWmmLRvmKLANrulEwvdMvtpsimMj40vlM9
N0XVXEdVGqe+jymlMIbCXDFDqwDUyQ5tWLTqSLvkaJ/ryJoIN599EpPjfRk1duL0nd6BLgaIjZbF
L6WpjVcOxfKeUjH/KoXZvORd0b21UyvdQ6vZq4A6R6zOYW5stlNFQUljaWP9gL9rqYlXyuRH0Tus
TiaSE8+zMX0mCyG8E5Pdq/S9miQffP11qzswttwhQjt+q5q5ZPNoauVhJP0vXPiqQBa2mCb8rh1v
GQQmtznFEBStMh8QytndTZ84cTj0ufHI7//HxhAi5HBEqsdKiYVZPCJjaIbpvtAZMlhJmX6R/WBy
cAGUFnUVPyDlaL4xBvuw8Gh8WKt8UhPO0r3rIKuC0iOIp1c82VvNDPmplU8gzpcRlkLXP9p6uenn
nQFJ4qTv1TxPbMBSC8N0Yx0g17lXo3BYCrNahNdc+fSmuZF8s1c2hYiyGtwHWrL3Euk+0+pwniR+
9bFtQKM28V8tiYhEb9lP8lewi8lufLIy64dbev3dzFDrW6JiRIfF4mVctzW/8X21HBACcsUazzt0
Sc5+XPO5KGbsvrpzaj1nMzLEfMr4wfZ+Giw1NdWaOv7e1uzDaKbGPT3IFx7IxZ1slXPuOmcIxmV0
dm1Zx18bv1Bh2S8eY0Izv4V4qvBQoFoLDFafRzn8B3vntdw4lmXtV5kXQAW8iZiYCwIkQcr7TN0g
lJkSvDnwwNPPh6yq+SWKLf7V133RHVEuQbiDffZe61sGMVr9UNwWcxNS4Ur0m3PCf+wpvwnwzl1b
zCI9MzHVS3Rr2psCnMwtk6FaE/7AkBIJ1lVhjNF5ZqSolJe8QGa0cyB13xNUaxiqmm3OcrvuUT8S
wj7KN0HQmX42kGhdtmm5nXotu2tZcVd4xaq14/Tyts66e+B6RNVYsrnXQIlvYV0+g6qx/AT5jjtQ
CO5ZSCWfOWx/Tiln7Qc845dNKFLq37J469qkj72srX5oIgGLY6MGZgsgovTHEkAoox7tAhwYQeLR
LRl42Br1vlMlGHsMEg3nEv4OA/iyEIgBtBph2kYUtJFdO6qdy2Kqs/uCUIYVtiBnG8UNUe+0sO5N
tXkdR+TJMpnemPu1ei/Pw0+iefK9kak5QkODTZLoJ6zEabLLY0dZs53wJVVN9rz/xjcQi495SG2s
g8X1qQoz4pfsnw3cEa8kPxxlMt/XaRj8bjRfLLYgYzKfG7V8Qw1l0jmjTSR1tvJTd7LhTC8NbW0K
bMByWtRXYaD4vSMFb5GpGdeGLKk3zei8iVGXHkNevQcYCHXkwcRHIuzUY+CRD2KtJNR+W3Jqu7Ua
I6pG4NKv7IIOwNeN0M9dUMgiZFmby3BKxUX6sfWrNY5ZWjH9V0tgkEfr/WDiPvZDk92tY9HI//pw
y2DosJ2tMWyBhoNVVTkkiYa1kBXJnjhc0xr3QhVbdgDjWpAPc2LccsCOW4IZODPHAObNcA9D6GFn
eZ7/ampDaht+Nr+b9KRo/RpbmvRSkykX9JXkrWnP8ksULDtK5Lz/RvceqiLzaF07khGQWlo7D6Fc
+xrovxujK2nphfRJ//lF5RYuPWyZwechIlXHvd/pOTOY3+OQPllUi840IsFKqhP379g4QpeJb9YB
fTFiPBj84fUt+ikbmCzhYfDUoXyG0PT89emcOsbBdCc2WtXkba19RW0vMHptCQj70w7/L4eLRx8O
nj/QOjyKBsbuj4+94yT4xNSW1FE+YBdhJ6t7tSzolvdD/C0ixmYtil6+CoHNe5UWyjsbWvKJ2/b5
1cOeQgY1KVgALnhQP/4G3ag6TSohFYVKDV2ybJfYmFScZ1Iidrg+TmFUP19XjocdHmmEgcf98N0T
1Fb2VGnCz4l2OdPN6caKCGP8+uZ9fsGBjNsg4OjvQPdUDkZJTqi0iAAz4cdt2AE2QZNcVj3iRRqa
//hInARSFN1UDE23Dh4TVKPxPE126bO0wb2UmjMSRO+rOnn8+jhHbpNi6chKuFesXL9tRu9m3UiX
U82prdKfYxn38gvJhsiCCjcG7PP1kdTPw0YoI+8Otczp3h2KjaoJYZJDdb1D967Qw1U+YKVfjU6P
7Lcv5ofJYDANXCCoPaHT4pNrEXyHeyet21lt1wkjoK3asJfO0bDldI/ndG/YSbVvtRET1BDNF4Ri
0dUTBYmYOL/XFFd4pNU2afdWD8dlKDvaWKQJZdBxLVACZjyfONFDqgtrM6NMmvsyLwBZM4dTvywD
+krOMde0idonJ19Is719i2gqfsnnztp3GWquOgOSRMzRxkonNk4jViaTiF+D8YwiqtRVu4cc3bnb
mhgJyhxGig0Xjt1lXqZiTboFTYdYs6CEJ5q6AED6Vd2r1l5KpM4d9VL3GXANXtvaqstxEo99vHWe
6mgZEnTXLm7UyHPCwZ2tcPR0PnQOV0uF+40eVv5hAR048dE68qwB6FdQcPDN4ru/TEvfPQDkfwvG
sBPXJZGa856onh13ffRJvUjw5QTa4H/9yH2e/GJ8AL4IHRHZC4z5jwcUJRQTVOt4pexW39F0gYYW
1u05SuR2G9i4ESL6L/d67IT/CGC+fJ41xtqYoYg0sj6LL2pivKWoMwufve70rTcH5VnQ9L03FDN5
/ccnyZSX1YgND/87nKEzHKHonDqI+H1Na7RfsspoBzeelBT1jgRFQDANU7ZpseE7/3yZoq7S0KUZ
SCQYNn+8wsjDO/aeReE3GA62YoBtM4bMe5OpPvE9+bz0AsnmfbJQGEHNPZSmsRFsQvg+ma/a9tM0
AZlUYenxFmnaP35MKTcQTCGMQoYB3/7jOVWLOyWEa85wsRvwYtN90ZIrYlPNDbvPX1/fvWOnRegi
9Y2uMEo6/GyFcVYVOnBjn9m65kvVRKjoMNHYbTINT/rXB/v8AuoyIBU+XIgbOeTh+8CAODK7nDOT
9PtIk57EbP9KRu0+HMwTNcjyLn8shTkU+hyTU2PNNw4OlRPUjnyeaaxWZWuNholTwuGzsp6g6qLf
06s4VY0eP6JDKQqRiZfu8POiV5ZdLkcUSr9PneqlnJR7bXERIU6FMdqp519fzWO3jsIbAiZVB0dc
rva75cxo2He0gZX6UtftEev7up5exaZ84jCfCxsdVSYaGfDTVB+HyiqCMcY45o/2e0mV8IQV+q4i
s3n99cl8Xio5CsE4RBGoAGMP7cSjBEU7SZTUrwlMXLHdcwnffrMK8yYRLVM1CIyEQZ9YJX/zzQ6f
kmXhsAw80ayWB69akM+tg/4l9R0D3NgAMp5vXZWCB3UY1c0kYa+aaQHYSaWegkKbcdkUjWxt21GE
u4xh0magLJonQ9w6XZp6YVVRHCxlAcJ74wxtjPngqIPpQ9wyTvz6ozfGdpbNjwI4+/DGMJckBk7n
1aVFVayTCWaoNNLs+PrGHH3K0FUuoGkV1eDhi6QLPiNhmflFa2XY9npfTpV722pPVS1HXljs6dS2
rEMENR3cCiB3WlGJgoVorAiakYJoN5ryuPn6bI6tQDjp0SMuQe9cu4/vDJAXdQw7KUVB0OA4sPhM
jQYAtabJfvSJ/s+raPaMyET5ZOAkJfbp4+HsNobEHfGKTmnwa7l2dWze5HXw9PVZHXt5ENybS7oG
G4PDx3hscGnPJS9PFhv2dTop9NkD4xcd13JTh4b9c8iqBNu32Zz4VB1b8xCS6tTVSAY/bXron8iR
pvcpgUvqVVtIL3MCmpGMg2S+Y7k+cbRjDzzbHnjVBIiQg3RwNTPO0TKrJvWrEHdgTsrYzaAmkvf1
xTxAwC+1E3twLiZAJshfnzJRnE4dO4O+m293g/yI+77cSCiOVwHYRwIIGmt4SJZQga5s+ysxFeml
kVnQrmyEXWR3AsgNE7z7AmdgNtgMZbsuObW7VY5eeQATy5upgd4+eF1qTFfGQECMT6eLXmErXpR2
sYxpdrOLLfupg5kCXyCik1nAHEyHHuKfUz5HjHVBY0GwH3BT0kVysKRJmB9IezuxWT3yrjHYogS1
LI3YjsMPYoYVGHwW5fZQzL+qWQHlX6GoCjKG2NPL1zftyOVYGHFLXYFilar744umglCSdbultA+U
XzINBy8nuQX0VeFbDkF6aIbbExXGkZcOIJhiUtHwxfqkb+7rbBpreNM+9rFvRBZKLjCajGZmPS9Y
V/Eg6oFsW6Xo/X9+roqCnJOOFAXi4UqpL3Cs2m5Kn73apTAxPOHoukGWHK6iNHycbCNcfX3EY3eS
S0sbQFXY/R6CtnlXhrbRgWdKcijcSekZTRL8fjMIJ/dzk43018c78s3hBKmhND5sFIvL73lX2eRB
rUcxDnF/7GEkZ3o9eECIhUd2l/XvHAoEqmYTz4fo7uCDUFl63OYFWzTFKYtrIxOYrKzWPIs7RTmx
fB17RjVeqMWHsEieD57RHl1MAXOCvUre3XdR+WoY2IgAda7iUNyQIdb+480RCximC9WAZkKFeLBe
KiMNd7WZC39eaLOyNdyC7PMq+gAnDnRkYUZbLBOXRecZG8dyP9/dr2omml0O2AKCfXgC1r21Z3F/
4pHQ+DMOSrUPxzh4JnBzpYkOyMJH1aus9DiGX2E0xq3awQsjNgCKRyjjABvqymvMJHwoh9pCMcDA
prOxpg9KJ63rImbco4/IYEinXA/2lPmx1tZ7+PnRjeqEo1tMAIGDSi62hJIwm0rtyUULF+wiA1D5
LI8wnZUawV7CDO92diD+yoXSpADhGsJbehE4bKDG8CrBFb9BgQb9OYUGF41WtFXqZgKbjE6r16L8
osc47dupcx+XaeNyhdNNTq+IgALUQj4KpXxVDnO1Djrilts5hQuna8CXY3zUX1/eY88mX3FL4TlZ
aJcHzyaobdFOJs8mWsEXMbYvmP6vdE3aaHm5BixW/huvHTU3xR7te5TxB8czoqkQGvwEvxXR0nO6
HNR0N7TFieL1c8uPmHHsEzT+6BGYh2ku+phGmPqcwkdJelPBX0Y4ZP8U6QOTqAum0m5nqBAGixNb
Ju34cenSckXZXB8WZE6Vi7waDHoi5TQDDZRxCdW6dIPaXc7WDM7Z4wgjD9Yt8GWPZCGFCVfBQi6w
yRtIfY1kkHaaDLdcafXCDVCH8cBVW4wfjLGc5Ieh9GzUR/RAqTWHHhZYk96LNXuhEtypqd649myI
Vdomerpq5ypcJ/wer82qV4TfynViZ/O2GgexwdHF3ycgySUGI1lbkqU+Cs04dSuOrekmLCuI47QZ
NGW5ZO/WCNKQjLxI+8KX25eJ6dIKGvQ2Vdr+xJN1bC16d5zDwqivemDFzlD4tpHJbkG/wc2jaP31
63Lsg2hqSwiPyrwN9OHHk5EF0RBCrwufoROYYyDqbMafyjRCWNtMJ0xnRw9Gv5I9C5lLn8pes2Yx
KjLeFSkyc3ai87bXqw0yMASVbXzi8h1bCIDqLqEaWPY+Fb/ZNJGAi5TCJwzoRm0s0wUK8QSE9bWN
MW9F5okrqRx7Lix2SWxg8VJ9Skibmyrj+lKnJcRsYvVQ4ZLOYG9UevFeqUmRr1eidcfK0W5jOYAS
E6JsDsu4uLBDO90AEJoeoHPzRjVBqJ9KBT/681gQaSPRvyUq4uOdHsagkdKIMmcQ1avmhI+R2t9l
GsPkr5+oo8exYGhSUZqLb+bjcRosylGFKMdnJ1rRzQGrPEmDV3b1iQ/psbKV5hTuNXn5P+vgPdQG
Bxk3Aiy/RTgeNejchuKmLo09eK+rrBT3eeacaFQce4DfHfKwYE1mHWqwIee+NIzbsCtfIXKicDX3
dXnKQKwde37ZkTIko3xkL3ywL8IkruPBt3KWGXV6bqPqbSDv2e0z8Be0byHfVlLswqst1rFYBMeS
ssizapQ/Tt886TRVngJhN36nIlvG2oLZIGrru3CGRGcXWebmIFA3ozXYj7bBqrmC/ohqQmpGb06X
1mapvskDgCertD0wTc8JSAc8idW6peSL7R446KTF6y6f1LsK5SUfe9U48TQduwrO4tSlxcFzeziA
zWBGNAUiZX8Ggjy3s7JqZf3JqIwzeqZPbTwNJw547BYv9gwcgxbN1sPLXsG/mwTFkB8LR0Ic05EI
NLP79bQwAOfXLMLUr1+YI6fId31xGzsYcT7tLh1zsvNW1TI/hce/jurJhJ9EhTaRJfkE6nn20SH9
+PqYv/UaB0Uo2hugiyqvKFvbg6crlCbIP3aW+2Y+Oy6oDfNOjxQQImBiz6Iyyx4rFUZ+oiPZ+q1T
tiNCkvKOiJAWLdFWGgYksyd+lMLScPijluqGzQ97pk9733A05iroeaObOUDPtmC7UaVpmyaoG/A3
JikjJnFQmZGtAVWDi2Ymg/xaV7yvf4h2ZA1bfOHIMQjxY9CmflzDZKQRZt7GOb7lRGM0soibYy2b
bxBYFsYZt8vagYA2zvBZNKswo4msSDlzVNhB/fWgDfJmAoP9LdIpvAHRyt8oi0lVGniksE2kG5Q9
4N266HVCkcmS3a91M4lAUEu6V0tF60emsNZj1FmeHZ6pZardQaAcr3htcaIQzTU/RXbn7DPZ+g4O
PT2xMT92/kzA8KBby4T+UClCuw2AVqtx/lk63kX4c31oSfFTrEjR5utrfexQqC/RGizpOZ+2rQyd
hMiXz5JTapFXCXux9JCLtneiLHz6+li/79vhA7Z0fzV2r3wGD7f/hWRm3UD4nV+RVG2vWgbGOD5m
AIdQhHqvsDLlTCnl4Lod4UOoqhTeqK1EgpKWVduqIIfr9w/6D77hBL4B7dEiY/k/lMCnuIXLJfnv
v7yXtGzpn/0ZxLD7RRTgn//hXxQHx/zDoN/FuAVJHIKIpRT/O3NBJo6BCpOmwfJYMRI5yFwg214H
IctAyKKw+BvjYICFQKL8f4CHfxQnSAbphwWNpYNZE68PxSDTIFoYB+sIfIeKzHBLPZ+Z+obzFjHi
1AZeCQ8kn5oLxNHOGhIRdoreNhKxQk41f5dw9ilkmSl+01fSecBvX09Cyjd8mEr8qXNzAUzHj2qt
29twZTw9c8yzsiukO1EQS1AWoXTWxvaSEZCbd71djQ8JwvBi1ZWJtFUqUa7yBlCb2eAh489TNqoQ
cbFyYEEg0kXRwO8GE22EPg7IC1ODzsTLRK6zCG6wr1yNTelZXMcVgQ+KL1D+go6wU9fKzL2ig7Pq
UseLQvGrM5TB65IKhFdfJ26tFdNFUIfhemhlb+zlnxFgPah7DeYUZmabiSilrVGKEA+DukXaWDw5
5LWumyqNvRnYUzbWV7hj9DWi//YFZZa2yazcdiujQjyXmxw/xzrFldK9trAdf2q6+NYKo9LLFb6k
Vao67lACbRuqqmeWlVzVkwP1q8F3meNKXXV8M1e6zOQmok3khTF8z2ExRPdkHu5hu15EihOsFC2/
hfs2rJlbbh2ifCqSn+jeqAREOMQ8kggge2og40lOFJcuwaPR9pPbg+pfw0hvvRbsoZdNXejWhmSu
M7v7kTeQ1cGE7atCic+qmiQbjWyGcrY2EtPtjTEj8OxSUwJyZVlsu03fCZx9O5Wya6dqBXwskB4p
ycoVG24DjA64Q60bxw3oA4fMyRxDEfCoeyuhmGoU6I+EzQg+RoqxURtp8ppR1tHJG3T+7XA7dtg1
BFEVa0dJnqux0s+EBE6+CHI6xBoQsKYeMAiG20jrSN0VFR2ATFqnibiHG/Zoj/N5og4WvkxT30gF
uihFnqMtRoKX2UiemYfq2wTrOz6XYTECJNJeqM6rPkuJh/Tc8Hgm6CuOK3PgkbDrkH57gushTCdX
pRxzU+LNe3xZLlY+GUeGsRNqojxP+qy4ad2ckRj5Y570kS+pXa2TOJl8o4D4OjMQXcFhJmeuSIQH
WE/3oegCQCT4z5Uz/l6q1N9w8OZeaiG1pTQmfqucxJZYYR1Pu6NvzAQbTKAlD7VqhhcI5vONZv8I
nUbeo9wQmApN6Z7iJMcHZEa6R0pTfJv3qe0WjYkjMo2mbUUsxb1cAJmiOiTjkw+kR6DQRdMSYEuq
xbAGYWpu5rTLPdgI1roAg7BqVUm+js16XstU6mulsSP6P6nqEfQBPstKzJ2iYl6JQ7v3VTXctUav
njWY7TxJjaqHzsCFC9ZP81SdiFwzdAaPGYxYyQY6vMZI5IcpIEWglRSTN1fMG7Yflut0lN9A+Yu7
VNKm66Dq5L1CIJqxckxAzO7A/nJtVvYA1zM3McQX6VoDmrfhp3bnFm4h/kXpvMDLui1T81LS0x9x
jygrKQCH9gLSdmf3JBTPXM9qbgzfIo6LLBr5bQwi9iADm7uqn1WAce2dbMc7VKYmm2yLWLLauDWD
RKwHGfhx5IwwcIfFIa0DcFWF85Pkh9sYW3OgdNcZHeoVFGkADbH0ypB72mQ1eRWtdR4P/PsN4rjB
xC1S6EWxIRS+dvO6qbwp6ElfRWyIZDZ+EWU4ADKe75pSJVZ+ibDKwH+vBrtrXQUNJYpsmHV1QeoK
ENL6YlItgJ/qiyO0CkNgsvggGmI6VYxQueWQBCCtUIDC7NXFa99kAy6sKbg0kKVt5YyYE6JH0g02
yn6N0A3SaZtW3uDkth9p5G5k6jNz0XMQBMmuMcZHe2iIdIjN1s1ohew6OS7uEfE/ZQFTiKqyXs1o
wFEUxK07hNm9qnRnlt7Wl5Wt7mMQHiujLLOLBRBK4XOdRQGkOA1CWSDEW113xFU5erAy5q7c0s4m
ZsWYkrVA6X6+KH+3+ljb2DKArWYJXSUtenaonu8nffJLDIVns0nvt2e8hOsp673R5ojFPN+LXo+v
ca2eJwofoRHe+CodCCyCsJZt6g7nowz4tEqxfJqg484m0ezQi1crQoUkklk6dZURhelFuTC/U75+
A0XR+dZk/So7fDQR1pVNp7bDFuK4tAmx1LtW3jtXhLJfyyGOD4EmnR8+XFR49d3WIPQoD27LBKQ0
GscN7AK206YO6jaSnjoH96IgAEfD4Mla2HU7u59r1hpA41MQmFgBxngf9frADp1VbrAlA/IBTHg7
U0lBmjVjE1oDBrys0lAbVso2tJKnoY+N3SzZ91PbnDWpqFeVFL5hr7H2WZEFG8lCv6hXprKBFWSv
FQAbe7sCZVdi/CICpiQE26xLj8HArBU/YJUW7QMToqDBagG0g07yOEixXhH0IOxyeGyDPreWRAaz
SbKV4OnL7Ss8hM5QraxITZeXrExyo9F8oZaI45jJErX4oHVDoZG/ME11Y4dr7Ams3vSECd2IF0hv
YNxqem6Z9Xf8vsVc7JFKN5bjJvhqLFysSRZLUYZBsJ7r+uI/5fX/T2DDkmPAhv5fl9d3C7Xsv9yX
uszij6Fmf/2nfxXYlv0H0gHZQscCJMxU2bz9VV/b2h8M6w18BCiq//wnxZ9p3ZrxB1X1on7SKA1U
4115ranU5JDxECn9bjgzo/yf//4gxm8O/vp9arLxe+jxfjuH2on6XV8UKSaUp8PmEGZ1jDNJvExX
LWVYO1GqDW5RYK+PIPNvzELVO7eA5HnjEK3XE0xQxJcDWAevzyIwhFTQyn0SxNqT2UTTdWmqxR1E
/uCZlsB4Xc1YOX1rmA2/qjUiTOl4Gmcx0d2elRbl6A5jivcQlmLCV4E9hXZuZ1J0mSolQdUZaaX7
bhZQnYUThwxjJ5zRbkopQH+tT4o3hqcx75Yz6ZtUavQrAkLH6zQKdFcqxx6QpJC0fR1MQO25BUVC
fESkRrseaDLFKF0iVaqDipRQ4pS7XNP2w2xrO2eM6QgCk+6/yzk/yiN8tX3lKCBFah2Gtct4E5KA
XQlSBywzm6BTkkA+BoVZu6nZkoYZS4Phx2zarbU2y/kb/EKCsANjvDYLY4CgO8fBr9k0BGMZZWie
KlDq/Ln8sie9MpqnYpDTWyclxTpYosmHLijuq8Yur9qm7qczOPQhYMxOxU4XRBbSNNJG4cHIiiiJ
rwLSfTOCGF0LE1zCKlHAnq5kDRT7iqamdUOoa/WshLZ9HWQl87xxrmXFC9iLFR6+qnJj2WDAjZlQ
zSqvrlJFONdGE8XReQL0z2+4fpu+FFjmzZhkyygazqPOUTdjRMqAS7ZNeacowr6RdJ4WqrTc5cNl
+DmQDD4EtXK/uMHJaeXu4DJFDd1Z5VVai166m/V8WptWouz1hm+ryNJO92LEnQ1C0bzlnEkTI6oY
Dsici+91V6pPFfxuzXVmynnXCI3mF50ke832uCWuaJicm7EKI5ZX3blT6zi8GTXIrGtnrOlLGL32
rAZj0/AxkQzVayNpeLFnSsy0UYirr/ATbboJaKk+JkXsB5Zo510H2WPaxkEnncN36Ad3UDHoavJo
FzBKtQWLEGEapLjBC3gL2sZIiZcYnesK5qoGEYPkikKZ8A5TUg6hq2W6JK9IvyIPxTWJbdK2IXQh
dklSgiFxgsOepbiOINzb30WPvF5qnUG4UWVqAfdHAp1NRnUnhjVbeXsT0vNUOz8oa6ndtyZl5i4T
Yoqf1Kpx2j2NJAPZBo/PNysIpbtpIFdPTYMLK8/7s7gHVRKJ/DJwtPCcNM7Y+ZlAg4XIrDIC1qV9
mMsWyWtqJj/gPIjJ7Z6IV6alBiBhSjeyyV+2mpztyIUaHuNWjQGYkn7aJBFugaq9TTol8tiQqSZg
LhSNq5Rn6NE0aRr6vN7SfRFqwbas+aJh1NUAN5GVQpZAogoPikm4kVqIKb/gR6mZP8kx4uu+Uztv
wnF2JkHA3ZUd5NjJKW6hYJ23SRPswPI1bMvLcb/MzNfWGGdrvY2oVspxiyFNgh7BSkNt55JQsR1t
ysgpVsmirlrrkpy+uxYfKTudYWu3ifGo1MjYk67rVvPUlVeDLd8qNGQJv8DcKTVO5JHFEK76LKBU
rcwQYHXjNolRgFqumlckA5fyrAbfRZ0OVBIiuyvM3r5KgNiiNGB4pZNbdU1ko7aBMpGthpjdDkzb
yxhUzjbT5cX522SbSUkVijz+KyWFtBHX+Dm91J6/l0CfXJrUV3NVX7RDGriVumQTaGW9FUGB9daU
5Atc2sMVySY2AILyh8Nquy1ixV7HIK42fK8Sl/quYV6iCuYZbG6yvpeWpD7lbMomXNVW+FxCamDY
zAYmtabCUx2waRk4rqchEYMv52H7kHQ1mi9zkLZhPb51tZltpwhIWVsPyn2vqMEzGFspx3kR6Tsz
0eGaS0x0dp1ZDgi3c51OsYirjeOQ47aqmPltSdHV9zbRhC40b+umq2AAxDOfpiRvYigRes5TYc7W
5dSIAt9SOsfJ2hZxe+uAWnh0GLpD/GLwTnsoupwdW/woyrRMV/MYp98gjucbpUPeFMSqvcHj72xL
ory+V0MgPwH3wAfUL+EaKNouC1stKaNx6+Vabt/AYSguaFtJwILCRysUuewqjiDYoJnNSzI1wBh2
Y5sqe2NMwnMnBV+1Cgv8ylkbd5abqho4BxKhZ0AdmPmNVi/dHv3XpbZExs95tHipqyLeWmVg0w0A
aibVYebVVdhRS3fSY1vJzRNPXCG8uBvgd2v1srsrb8a5lS81bFXe4kMxu4zHQAc3A8LChYCgs9ut
g1UP7H9H1m7yqjV6/kpyMEiHSMtn+i8B29VaN6d9sUBY3WQShmcasfJQRl1/G4G1+AUiP1xXjrDP
RaA+S073RvxK+I3BBYZQkMxuoxsPhW5IF7xT2Iu0tF/1CuvcPImAGBp9O2rJc2B2P21VGFtyINvV
HDAJ0OLp29RPBGdkbAwtq34hXIjAGU3epeQxrmtFrV5DUs1WaSKV2DK0xO/VrihdlS7GeiZU+Dpr
zHqdNkN6UyjmZRG2xXk+192amYQ8rdSwX7ZzUY0PvAF+drn0G2kxNr+I97yfSo9SivqCXYeyGhCB
+paSzJ5BYqdYOcviSk7fUswIEPt63YDJl2iEFUH8oqbpvaSapacNQn6OVCv2y9i2Xmulvu165Q2Y
Gh0aqFqOZH0vMkX2hNHG2zGVrb0zBfN5JRP7aWniexnOjNScbj+QRs7aWVXrvhCkTYQ9MaXjlO80
kPTGxGYmMZWHeJjS84xnflXEbHcQHoElStrIreRkW/fMmMt2vNNn8BnKHBWgZdhfRcn8q4VF6rZa
V94F9sj8ppm51kGuTbTdiDsxTIhuU9HkG/xb+aqW7J9BqH5TRBh8l4WhXWGDYkZqGzdCaXmujJ+5
miu7eO4aEiXi6oxkx/KsE+qrlQ9wQpRfjZ2KyCMTEt9Z0RCRAzRv1ehAUGKBnqK3TVAi5WDdgsUJ
SRofko1M9XilFlZwXZMOVHPTEShsUepeRhOp3FjYeEQVO4TnP9JKUBLlUgO7PqaVeRswHtouuLxu
ZamEanVRV7pJQ0IQWYWGCY9c55N+LonGREc2P7YJkeIUm0Iprkqrxfw7OGfIP96MOGRPl+PskGQS
pZqrOYuXPTT57XQQkip/rjP89HMz3g8QICqlvSL6GnzR0iwyZ3BqbTC6JB6m1IA0NKcFHEIWDNwH
Q4uNBRagG+cFyMpzMxeFG5n1Sp0sJmdSms/XwJzSP+f0/5mrnJiraHiRmDH8643f42uNiax9P1L5
67/5e8en/KEzeXVMrFTIzIwlRvpvMLb2h85uj90gBqvf28H/N1Ix/uBvLMIei4EpMw82in+PVNQ/
UJssvG7me9jO8MUe7PG+2vMxJHo/IUaQaSzEan4hByEScvnn77RXttJ3M1Wk4YM/Bc4ZRSRghEI7
MYj+pCxBJsM5Mp5BdMqVWP75u6MEXS/4hoUBbFUEbWgnHNh7Y1A+F20/XuO81XbZTMy1V85t9f3d
/bj+c/f6fle73K/3p6jbHJyZli07XDaLi/3x4DisslFLGV2EulOmG6tuBq8f2Y+iA09vE0UtX0In
r5xVU8Sa18xT/DoicwKjVJual1E7Q03iVW97DMiakMS+W/KQGwhUkgvr3nDhYfF1CMP5omus4DaH
hOP9GydhoZ9FZE0vAC7yx5OQa73S8nZ2fDGP6hoP7bzJJWT6sTVMD0KTezdQoB6spZzYGEUeq++D
09nEyYQTvy92lp2mOl4vTLeV3M8sXE40b+AWZjs8zukG8Ylyn8dduyFHo6XaIoB8+/U5fBpMcx9Q
ACxqY8zcn3wJja6xT4Lxi6y2GrxaJsBu7OuJoiV5+/pIjCI/3XEUJ/ib0foYiE8+XiyD0p45Gkfq
GRr5E03NbWvaYl+3mriRDbadXx/v4CX6/YTh47H1xTj0WQmmKk1R5BLheH0Y1zesKM1qBhJ6Qjp6
5PrhM4X/gPidXtChd9upWS7IWbL9Wh3irc1Vq8C4+Wlj3399Or8x5e/bQLwx+EthFvDi8U0/XBSS
EC3wwDPoq4Rc7marURkA8MxMEzduyjWoCbg1GyxfbXo79YZ9jlIvBQ+pBLdRV8xnOfp1oKcL/tHs
+SxVSiwvJR0kxjCrgj39avbLPJsPfWhBf6ApQppUCFkPFGbIQRiNqWusWrHfqGbzBJc09r8+yT/N
EB/OEtsVIApEwMjBCEBdZETvFyU1IFlqrkdcGhRvZNEPOysMmp3EFmyDvEQlPbt8G7Na8ow0Y+c5
WYmf5UuTXanaTQqF+pIxKtCrttA8YRbyk0KSyaVBTfBs4cAhV9ukBB3UO8XBD7iqh0xxazNgNCCn
zgYiF+paEmNIUilUrwjjaYvnXkn68JnlDJ57axhXYacawGnL8oyvS+QDTVbXWmjGvgR+C8ROnK8j
Fb1Fo5X2fR0YYIGlJPcKRUTEr4XBz4g+pJs3abhD/tZfVZlCnGE/W/p5bots2weLAqhXdfiVgIpM
dliZS2pO6ad1mT62zZLxXtBPzifpynCq6dc0TUt7JGrXjIy1rRHAp6KwhGQ9U0V5kjVDXGGAco/T
O39iVJy+/S93Z9ecNrKE4b+SOveo9IWELs5WHQPGOI6d+GST7N5Qik2QEEigLxC//jwjCQfJ5HNc
taoztRebQIbRqKen++3utzeaFxF1UCEMGzq0jSdaHKkG3Xi8/Sd7EAYjew0Jet9xVtNlsdzfHLaO
dUdfGchwB35Iq+e1v7vL0hCXbLnqu+o2Gff2znLozYJ5L+gN3vTCVQ9eI38x7tnx9XpN/z5i/tsx
0ekp0F94G802M1rChbv0YhFDFkexKu1al3Ram9EFaUVFlEETuoskolpAWxt/9T2LLvR7T50ugvX6
xpxtij97qyCltc1aPdxSMUBHvyL39LHK/TJcrnfGRIeaeJodTMONZ1bydsk+hdNUzZzh1k6M94F5
GYLQjDGxg4tsaxhutI2jy8DTeyNjsyeAEelh/GdIhH0YQXnGq9lj7u5hRtoV2aXnGe/02Tobo9vy
KQ5PcVH09nRzij39EUrw9Si2tM072Jre+LAaDwGBglG+WGWjbBaIuoE0G8aqer3RacQK9aN5sXT2
C6hLF2/AWf72AJiuvDRV72faoRgvY+sj4TBXpxncCDyIJttLy/mQkuVzacSxdmPvs9112A+ciyiH
Kmqt0twpE20Y0xyKPBuyPVRUthtq63A5NJeRAGIWziRI9uGw6A1mf/U2XsFi9rNLgiHmEKgZYrxY
3RIR5DKiVeshJdC5GFjhaLnzfRpkWfokTpLe6z7Aw03aI0gf7/uFu9wl6ruM4juaARag6Beqvtzc
Hcg6Qk0l2vZ1UWjm1Av3qyvN8NUrO+K4WPQlgi7c2ULiDdPTjn46nu0R40w9+CfUZfgQ5+biE62I
skcLhs9PRh7vrteDQT4Nchon5US4b2K1t5lsU6AUHL58mtEflH5HAf2gSJZeGERE7USbAp/bB3qB
buHQWKsLQI2eoDHP1fCSompvSpeBzZjWdSa+cwYobmT+RKPg4sbfR5CxqWtatUX8UdB5A3pZ++21
s1GDEZS/xaRngfZuE8pDZsu8+JIDoES3aoHzT6FKDq0OzWLjSA9GZfahv+Dm0A5kaulqthmrOaz7
PHF8bVupPt6B1o10Ty1eAwokHw/OzryDaUi9LXwVUr9gBt/HhUpeF/02iXg6K3oU0PgufvBsMDgr
8u0Pno/7HJKN+L6nYl+soo13F1BhiB+DyUdjT/r2QCDI6uBap/xdUzFmVCu4X4GOfVoujWAUQCI2
Iiiwf9vrb0C2AviId+Y2uIR4LvsQpQk4og+qe6CVFpFQE90T85DbDeaXtYpm1weHtqAkq29uDQ+q
UzuJubl2BoA6SU/BaBkJ7jX4SMYHknHuRM7JqJ8Z+hgkVx+Tib64O0DIm9B88MC/0Z1V8nEBPwIx
RoOVBJmjTvKcwvNZzxKpAwZFFsM0WNKt2PH6dxqKYXgIgZw2qX64UpfQuTg2nQywVfo0G7Uc/NZV
fJ1byKtmeMUXbOD8g5/H6PVI314vqddfUZ1k6hMNZvLJLOz1X6dx1Lsv+AFv1CP0CPphb1l24fX/
3hFTXFzMLC+9V+0N/wfxxX0M/jAiy1X7RIUN4U7AS5uGb5MEQnrRIVg1Xvf36iTdohQgZDYoOtqa
lxtvu5+uA10kRS89mk/OvHEUZu+1WU8f7lIqCvrBrj+2fRXvOnRAVbxFPok3eeFN2H47eIhp6OLd
xMl6myPN/fQi3YdZcZGu6cYQG0BJ9Ltc9zdo1iIhJ2mgm97tfqfv14f/s0TA2vMWeXrjMgL5LpvH
xf08ger3yX8Tn76lXCF9H/3el46O4fmJ6jTAH7jAuqFZ+KwNF7hcVLni782xclOfpgxzujnppAHS
GAzAG+YhBiV8K9Lm6o97dl/BH1AJYtLMRgwsen7wZJO+tQ3ff8JqP7//ne89wUmeJFW11aKq8OrT
jv7KLpjKwCanEaqE6inxS053YdBXoNFwbCg7qs//qV14ILcxFdK48KPwFNooKT5+RhJaM3yVBMNR
+jhmIo3zrCQ4DsAHtUXke1V7gK/VLUnQHBPP7Gc2wX0k83nkk1rmP6S86qfjYJiK8BL1wVHccT1O
BYEKZ4VSH8F5YZW7VJ2/Lh0HcCfOsNQuoBQ0CjA5EYKOjMFTnu4CfePIRFYNQIOuyUAfV0Ty6Q1b
gUXCAg5xzj49+kax2B/wv1obdG0TkF9LdhdMTenziAawXLULgHenMoA6AOME76QmrRzV0evQSdC4
tyod9fsXA2k8lkkNp+kAuojROgnkBpmmwGcBMctRHb0u7QLrbydI/aqRwIlAFhAqwdMhxvPrEe4z
oGqRmCRG52RBMKW1owW/ugumpRjIgaCxqZ6yJQuOqYD9Y6DXcYkuCQH8OLKPj30grB8B3FaP37IU
B5bCtYmJdLQkuycEJg39JC8HU1VgJyAyA6Xg2aNADAhiEltEj8rROYVAtZ8ubSCoChxmgvGtHq2j
YNsKSDhJcye71C1bEdYTkeIpZSaR/klggfJ+IhrlaF2RnAhidzCI27VvxS51bRc0eZOZMKoFCQ+U
P9UutGQBQwFaUwqaha0gBpdHx3ZBFKxJyoJpoxdEyILi/HK0HQddVUgFFjkn1TZ1ThbIAarezO9b
S8JmtMmHpsT7rCjYKEcCZPARdu9uMChKl5UBVRHUTSKT4Kw+sE0F6JDapdptEJ24u3USqvpnOaU4
UDjiMMVC4FqOljogL4JEewKlVuduRvI5RP6D1ONjH8DwJnCSGiXBDzt1mwaOws8AZxP9rkbXZIC6
Y01WG3Iz0guB3BhAs3Pa0GYXBlAKi2KLcvxTeFoLCPqKKnKCZY0kfEeqSUxotlt3AXYBbJUCca1v
xMpX75C/AB+CtAgAF0JWg635VdBPDwLAsmnB3yfYAsvRuSsBcF1wD0upA2OgkCSG5YMlfE4bOgOF
9AeIc4+71DlADavOkHUddWqrRDqbWcMDz1AUnV3CZSLLt9qlzl0NOI6OtHlgKJB0WXQoqK0jnrJx
IoT1xIHBgqh2odr2DqkFHeo/WVngRBiWDYZQ28Fqy2lykAWQJJuz11W9QLKktCxQHggXEdEWCCLF
aMmCYxCMgXsaLt7yY8Hp0S1TkeCjtF4g2gKTCe8aepJytHYBEkaF6nFs6kGliLt0FkyOsuTtYBoE
X6ELgXWokvWWsQiCjdNYpxJ37P0bJkUgks8PpEhvLqHzao3Y0gVltI1OKNB3dU7+6Ygh8pXlrANw
dQ2CSBRi9f5buDo1yQJjI7G4/rxz96JhlTyaUrtg4hbTOI39rJ2F1inAZYKkHvsB2vSjluiWLoRm
a1C9mt/HTgxVgTUblY+BUI2mdeBoQK7k1cKbV33cOfAA60Bc5lKyIHwmHbfhyTt+LguiBB9woUYX
OqcXoGKWjTFgIsHYRS6KwTtuWIg2KRiCydCofabOyQAF0rKXIkYBT4dHREFFOVpKURiI8PcKDr1K
HXTOcUQ8pQ1EIQPEXHELWyJgEV8iyf8pC6dzVwKukiCZlFMDGAaA5fBGnI+y0V1AsfoASNTIl0LQ
QfOQdyS7C6BodMLETagEve02O5gPWMdUg9TmAbLSrYuRBhvSRhJBBZiBuf9rnddOPiAZCUJ6aFHI
yipH506EIJqRxpVxlQBmYer9RnxJVRVOHvkJ9Yb/lKv0E196Snkdev7qsUx29efJuZzYb33hmOT5
/PM6wbNkuzwhyCm/KHJfq9+uQFnx5z8acG2ZhHry4TEp9fSf1w/4/KfPLur4l1f+PHZJji/Kxy3q
Zd66axJm/7NyP7tr9zT3ssKKv67k3/9qrPNEC/xg4iRozSsqyaTnjf1D1GQ+qhIl5ScO3DBxk+MS
xWus7n/ZmYfuyv8S0dejsR1Vap/03NEqit3H6HTVVdhLfuYwnD+kPvx6jcnLuKrs5KP5yt258fx0
5gqll565ToN9FX15NYxgifnc3PbKoJX9FQpKYv+x8T5rZFl25sk8ihfNJdeZf7IzX7Hjvn+647RZ
ET1EZSeePrpeQwA1k0zLF5gXSmwoJZsnsgpqSi85fPTdlhapksqkZ452TbGo4FXZaV8/101VPEd6
YibIHoLi+LpKtVclWcpOfRNRDPdsmytwQXbuN64fNrSH4Cl4gevljRsXKzd8PN2O2gGSX3KSuA9e
lszTtCHTcLCJHHfp+f0HWry5zTqKqppEfmrugqTN6F0locrPnSQ+/9H66LgHpQVVwS8vMTsNStpT
i7iP9NTQcbR0CP0nB478zLfzz7Hbsp7qJHjZRd/Oc7d5b9UOrvzEu1dX7nqTeH7zWq9jjS8x//U8
TuYNTUXYRuQ5vcTkb+Z7/6FxjdUxoZeY/K8oDo7LLKW7qnWTnrok2z/HBlqnvbzMD3ybzf/bnKZP
gMn3nIQ7Wig2tqVKaZZd9V2wwiJpejU6qa0voGTv4vmiXapWRs5k1/x2Hob0As3dlptQ5zfLTn/v
RY/zV9Pk2d1WQRqy0//3h7S0kpJS/cBzQazBCNn1v2f350kyb5gUdVK1/Nz7pldpsGggRdl5/0xd
7ziL0Cl1CFN22u8QTUm+ww8+nk1LvOu4o+yiP7rcO1DmNY8maYkiE1p68nmSvjq7eEI3IGHS8/vJ
Q0ShfsNyq0OR0nMXEbWhi+MiSzmhB+UP78xzSNNTnfRz/OlY/3zunzXBNfGNh9Xcjf/4HwAAAP//
</cx:binary>
              </cx:geoCache>
            </cx:geography>
          </cx:layoutPr>
          <cx:valueColors>
            <cx:minColor>
              <a:srgbClr val="9888F8"/>
            </cx:minColor>
            <cx:maxColor>
              <a:srgbClr val="7030A0"/>
            </cx:maxColor>
          </cx:valueColors>
        </cx:series>
      </cx:plotAreaRegion>
    </cx:plotArea>
    <cx:legend pos="r" align="ctr" overlay="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Customer Page'!A1"/><Relationship Id="rId18" Type="http://schemas.openxmlformats.org/officeDocument/2006/relationships/image" Target="../media/image12.svg"/><Relationship Id="rId26" Type="http://schemas.openxmlformats.org/officeDocument/2006/relationships/image" Target="../media/image19.png"/><Relationship Id="rId3" Type="http://schemas.openxmlformats.org/officeDocument/2006/relationships/image" Target="../media/image2.svg"/><Relationship Id="rId21" Type="http://schemas.openxmlformats.org/officeDocument/2006/relationships/image" Target="../media/image14.svg"/><Relationship Id="rId7" Type="http://schemas.openxmlformats.org/officeDocument/2006/relationships/image" Target="../media/image6.svg"/><Relationship Id="rId12" Type="http://schemas.openxmlformats.org/officeDocument/2006/relationships/chart" Target="../charts/chart4.xml"/><Relationship Id="rId17" Type="http://schemas.openxmlformats.org/officeDocument/2006/relationships/image" Target="../media/image11.png"/><Relationship Id="rId25" Type="http://schemas.openxmlformats.org/officeDocument/2006/relationships/image" Target="../media/image18.png"/><Relationship Id="rId2" Type="http://schemas.openxmlformats.org/officeDocument/2006/relationships/image" Target="../media/image1.png"/><Relationship Id="rId16" Type="http://schemas.openxmlformats.org/officeDocument/2006/relationships/hyperlink" Target="#'Sales Page'!A1"/><Relationship Id="rId20" Type="http://schemas.openxmlformats.org/officeDocument/2006/relationships/image" Target="../media/image13.png"/><Relationship Id="rId29" Type="http://schemas.openxmlformats.org/officeDocument/2006/relationships/hyperlink" Target="#Geographical!A1"/><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3.xml"/><Relationship Id="rId24" Type="http://schemas.openxmlformats.org/officeDocument/2006/relationships/image" Target="../media/image17.png"/><Relationship Id="rId5" Type="http://schemas.openxmlformats.org/officeDocument/2006/relationships/image" Target="../media/image4.svg"/><Relationship Id="rId15" Type="http://schemas.openxmlformats.org/officeDocument/2006/relationships/image" Target="../media/image10.svg"/><Relationship Id="rId23" Type="http://schemas.openxmlformats.org/officeDocument/2006/relationships/image" Target="../media/image16.svg"/><Relationship Id="rId28" Type="http://schemas.openxmlformats.org/officeDocument/2006/relationships/image" Target="../media/image21.svg"/><Relationship Id="rId10" Type="http://schemas.openxmlformats.org/officeDocument/2006/relationships/chart" Target="../charts/chart2.xml"/><Relationship Id="rId19" Type="http://schemas.openxmlformats.org/officeDocument/2006/relationships/hyperlink" Target="#'Product '!A1"/><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image" Target="../media/image9.png"/><Relationship Id="rId22" Type="http://schemas.openxmlformats.org/officeDocument/2006/relationships/image" Target="../media/image15.png"/><Relationship Id="rId27" Type="http://schemas.openxmlformats.org/officeDocument/2006/relationships/image" Target="../media/image20.png"/></Relationships>
</file>

<file path=xl/drawings/_rels/drawing3.xml.rels><?xml version="1.0" encoding="UTF-8" standalone="yes"?>
<Relationships xmlns="http://schemas.openxmlformats.org/package/2006/relationships"><Relationship Id="rId8" Type="http://schemas.openxmlformats.org/officeDocument/2006/relationships/hyperlink" Target="#'Overview Page'!A1"/><Relationship Id="rId13" Type="http://schemas.openxmlformats.org/officeDocument/2006/relationships/image" Target="../media/image24.svg"/><Relationship Id="rId18" Type="http://schemas.openxmlformats.org/officeDocument/2006/relationships/image" Target="../media/image27.svg"/><Relationship Id="rId3" Type="http://schemas.openxmlformats.org/officeDocument/2006/relationships/chart" Target="../charts/chart7.xml"/><Relationship Id="rId21" Type="http://schemas.openxmlformats.org/officeDocument/2006/relationships/image" Target="../media/image19.png"/><Relationship Id="rId7" Type="http://schemas.openxmlformats.org/officeDocument/2006/relationships/chart" Target="../charts/chart11.xml"/><Relationship Id="rId12" Type="http://schemas.openxmlformats.org/officeDocument/2006/relationships/image" Target="../media/image11.png"/><Relationship Id="rId17" Type="http://schemas.openxmlformats.org/officeDocument/2006/relationships/image" Target="../media/image26.png"/><Relationship Id="rId2" Type="http://schemas.openxmlformats.org/officeDocument/2006/relationships/chart" Target="../charts/chart6.xml"/><Relationship Id="rId16" Type="http://schemas.openxmlformats.org/officeDocument/2006/relationships/image" Target="../media/image25.svg"/><Relationship Id="rId20" Type="http://schemas.openxmlformats.org/officeDocument/2006/relationships/image" Target="../media/image18.png"/><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hyperlink" Target="#'Sales Page'!A1"/><Relationship Id="rId24" Type="http://schemas.openxmlformats.org/officeDocument/2006/relationships/hyperlink" Target="#Geographical!A1"/><Relationship Id="rId5" Type="http://schemas.openxmlformats.org/officeDocument/2006/relationships/chart" Target="../charts/chart9.xml"/><Relationship Id="rId15" Type="http://schemas.openxmlformats.org/officeDocument/2006/relationships/image" Target="../media/image13.png"/><Relationship Id="rId23" Type="http://schemas.openxmlformats.org/officeDocument/2006/relationships/image" Target="../media/image21.svg"/><Relationship Id="rId10" Type="http://schemas.openxmlformats.org/officeDocument/2006/relationships/image" Target="../media/image23.svg"/><Relationship Id="rId19" Type="http://schemas.openxmlformats.org/officeDocument/2006/relationships/image" Target="../media/image17.png"/><Relationship Id="rId4" Type="http://schemas.openxmlformats.org/officeDocument/2006/relationships/chart" Target="../charts/chart8.xml"/><Relationship Id="rId9" Type="http://schemas.openxmlformats.org/officeDocument/2006/relationships/image" Target="../media/image22.png"/><Relationship Id="rId14" Type="http://schemas.openxmlformats.org/officeDocument/2006/relationships/hyperlink" Target="#'Product '!A1"/><Relationship Id="rId22" Type="http://schemas.openxmlformats.org/officeDocument/2006/relationships/image" Target="../media/image2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hyperlink" Target="#'Sales Page'!A1"/><Relationship Id="rId18" Type="http://schemas.openxmlformats.org/officeDocument/2006/relationships/image" Target="../media/image17.png"/><Relationship Id="rId3" Type="http://schemas.openxmlformats.org/officeDocument/2006/relationships/chart" Target="../charts/chart14.xml"/><Relationship Id="rId21" Type="http://schemas.openxmlformats.org/officeDocument/2006/relationships/image" Target="../media/image20.png"/><Relationship Id="rId7" Type="http://schemas.openxmlformats.org/officeDocument/2006/relationships/hyperlink" Target="#'Overview Page'!A1"/><Relationship Id="rId12" Type="http://schemas.openxmlformats.org/officeDocument/2006/relationships/image" Target="../media/image10.svg"/><Relationship Id="rId17" Type="http://schemas.openxmlformats.org/officeDocument/2006/relationships/image" Target="../media/image30.svg"/><Relationship Id="rId2" Type="http://schemas.openxmlformats.org/officeDocument/2006/relationships/chart" Target="../charts/chart13.xml"/><Relationship Id="rId16" Type="http://schemas.openxmlformats.org/officeDocument/2006/relationships/image" Target="../media/image29.png"/><Relationship Id="rId20" Type="http://schemas.openxmlformats.org/officeDocument/2006/relationships/image" Target="../media/image19.png"/><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image" Target="../media/image9.png"/><Relationship Id="rId5" Type="http://schemas.openxmlformats.org/officeDocument/2006/relationships/chart" Target="../charts/chart16.xml"/><Relationship Id="rId15" Type="http://schemas.openxmlformats.org/officeDocument/2006/relationships/image" Target="../media/image12.svg"/><Relationship Id="rId23" Type="http://schemas.openxmlformats.org/officeDocument/2006/relationships/hyperlink" Target="#Geographical!A1"/><Relationship Id="rId10" Type="http://schemas.openxmlformats.org/officeDocument/2006/relationships/hyperlink" Target="#'Customer Page'!A1"/><Relationship Id="rId19" Type="http://schemas.openxmlformats.org/officeDocument/2006/relationships/image" Target="../media/image18.png"/><Relationship Id="rId4" Type="http://schemas.openxmlformats.org/officeDocument/2006/relationships/chart" Target="../charts/chart15.xml"/><Relationship Id="rId9" Type="http://schemas.openxmlformats.org/officeDocument/2006/relationships/image" Target="../media/image28.svg"/><Relationship Id="rId14" Type="http://schemas.openxmlformats.org/officeDocument/2006/relationships/image" Target="../media/image11.png"/><Relationship Id="rId22" Type="http://schemas.openxmlformats.org/officeDocument/2006/relationships/image" Target="../media/image21.svg"/></Relationships>
</file>

<file path=xl/drawings/_rels/drawing5.xml.rels><?xml version="1.0" encoding="UTF-8" standalone="yes"?>
<Relationships xmlns="http://schemas.openxmlformats.org/package/2006/relationships"><Relationship Id="rId8" Type="http://schemas.openxmlformats.org/officeDocument/2006/relationships/hyperlink" Target="#'Customer Page'!A1"/><Relationship Id="rId13" Type="http://schemas.openxmlformats.org/officeDocument/2006/relationships/image" Target="../media/image25.svg"/><Relationship Id="rId18" Type="http://schemas.openxmlformats.org/officeDocument/2006/relationships/image" Target="../media/image19.png"/><Relationship Id="rId3" Type="http://schemas.openxmlformats.org/officeDocument/2006/relationships/chart" Target="../charts/chart20.xml"/><Relationship Id="rId21" Type="http://schemas.openxmlformats.org/officeDocument/2006/relationships/hyperlink" Target="#Geographical!A1"/><Relationship Id="rId7" Type="http://schemas.openxmlformats.org/officeDocument/2006/relationships/image" Target="../media/image23.sv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chart" Target="../charts/chart19.xml"/><Relationship Id="rId16" Type="http://schemas.openxmlformats.org/officeDocument/2006/relationships/image" Target="../media/image17.png"/><Relationship Id="rId20" Type="http://schemas.openxmlformats.org/officeDocument/2006/relationships/image" Target="../media/image21.svg"/><Relationship Id="rId1" Type="http://schemas.openxmlformats.org/officeDocument/2006/relationships/chart" Target="../charts/chart18.xml"/><Relationship Id="rId6" Type="http://schemas.openxmlformats.org/officeDocument/2006/relationships/image" Target="../media/image22.png"/><Relationship Id="rId11" Type="http://schemas.openxmlformats.org/officeDocument/2006/relationships/hyperlink" Target="#'Product '!A1"/><Relationship Id="rId5" Type="http://schemas.openxmlformats.org/officeDocument/2006/relationships/hyperlink" Target="#'Overview Page'!A1"/><Relationship Id="rId15" Type="http://schemas.openxmlformats.org/officeDocument/2006/relationships/image" Target="../media/image33.svg"/><Relationship Id="rId10" Type="http://schemas.openxmlformats.org/officeDocument/2006/relationships/image" Target="../media/image31.svg"/><Relationship Id="rId19" Type="http://schemas.openxmlformats.org/officeDocument/2006/relationships/image" Target="../media/image20.png"/><Relationship Id="rId4" Type="http://schemas.openxmlformats.org/officeDocument/2006/relationships/chart" Target="../charts/chart21.xml"/><Relationship Id="rId9" Type="http://schemas.openxmlformats.org/officeDocument/2006/relationships/image" Target="../media/image9.png"/><Relationship Id="rId1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17.png"/><Relationship Id="rId18" Type="http://schemas.microsoft.com/office/2014/relationships/chartEx" Target="../charts/chartEx3.xml"/><Relationship Id="rId3" Type="http://schemas.openxmlformats.org/officeDocument/2006/relationships/image" Target="../media/image10.svg"/><Relationship Id="rId21" Type="http://schemas.openxmlformats.org/officeDocument/2006/relationships/image" Target="../media/image40.svg"/><Relationship Id="rId7" Type="http://schemas.openxmlformats.org/officeDocument/2006/relationships/hyperlink" Target="#'Product '!A1"/><Relationship Id="rId12" Type="http://schemas.openxmlformats.org/officeDocument/2006/relationships/image" Target="../media/image38.svg"/><Relationship Id="rId17" Type="http://schemas.microsoft.com/office/2014/relationships/chartEx" Target="../charts/chartEx2.xml"/><Relationship Id="rId2" Type="http://schemas.openxmlformats.org/officeDocument/2006/relationships/image" Target="../media/image34.png"/><Relationship Id="rId16" Type="http://schemas.microsoft.com/office/2014/relationships/chartEx" Target="../charts/chartEx1.xml"/><Relationship Id="rId20" Type="http://schemas.openxmlformats.org/officeDocument/2006/relationships/image" Target="../media/image39.png"/><Relationship Id="rId1" Type="http://schemas.openxmlformats.org/officeDocument/2006/relationships/hyperlink" Target="#'Customer Page'!A1"/><Relationship Id="rId6" Type="http://schemas.openxmlformats.org/officeDocument/2006/relationships/image" Target="../media/image12.svg"/><Relationship Id="rId11" Type="http://schemas.openxmlformats.org/officeDocument/2006/relationships/image" Target="../media/image37.png"/><Relationship Id="rId5" Type="http://schemas.openxmlformats.org/officeDocument/2006/relationships/image" Target="../media/image35.png"/><Relationship Id="rId15" Type="http://schemas.openxmlformats.org/officeDocument/2006/relationships/image" Target="../media/image19.png"/><Relationship Id="rId10" Type="http://schemas.openxmlformats.org/officeDocument/2006/relationships/hyperlink" Target="#'Overview Page'!A1"/><Relationship Id="rId19" Type="http://schemas.microsoft.com/office/2014/relationships/chartEx" Target="../charts/chartEx4.xml"/><Relationship Id="rId4" Type="http://schemas.openxmlformats.org/officeDocument/2006/relationships/hyperlink" Target="#'Sales Page'!A1"/><Relationship Id="rId9" Type="http://schemas.openxmlformats.org/officeDocument/2006/relationships/image" Target="../media/image14.svg"/><Relationship Id="rId14" Type="http://schemas.openxmlformats.org/officeDocument/2006/relationships/image" Target="../media/image18.png"/><Relationship Id="rId22" Type="http://schemas.openxmlformats.org/officeDocument/2006/relationships/hyperlink" Target="#Geographical!A1"/></Relationships>
</file>

<file path=xl/drawings/drawing1.xml><?xml version="1.0" encoding="utf-8"?>
<xdr:wsDr xmlns:xdr="http://schemas.openxmlformats.org/drawingml/2006/spreadsheetDrawing" xmlns:a="http://schemas.openxmlformats.org/drawingml/2006/main">
  <xdr:oneCellAnchor>
    <xdr:from>
      <xdr:col>2</xdr:col>
      <xdr:colOff>666750</xdr:colOff>
      <xdr:row>79</xdr:row>
      <xdr:rowOff>38100</xdr:rowOff>
    </xdr:from>
    <xdr:ext cx="184731" cy="264560"/>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2085975" y="1489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13</xdr:col>
      <xdr:colOff>666750</xdr:colOff>
      <xdr:row>75</xdr:row>
      <xdr:rowOff>38100</xdr:rowOff>
    </xdr:from>
    <xdr:ext cx="184731" cy="264560"/>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2085975" y="1489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10</xdr:col>
      <xdr:colOff>213049</xdr:colOff>
      <xdr:row>2</xdr:row>
      <xdr:rowOff>48532</xdr:rowOff>
    </xdr:from>
    <xdr:to>
      <xdr:col>33</xdr:col>
      <xdr:colOff>584905</xdr:colOff>
      <xdr:row>37</xdr:row>
      <xdr:rowOff>29049</xdr:rowOff>
    </xdr:to>
    <xdr:sp macro="" textlink="">
      <xdr:nvSpPr>
        <xdr:cNvPr id="2" name="Rectangle: Rounded Corners 1">
          <a:extLst>
            <a:ext uri="{FF2B5EF4-FFF2-40B4-BE49-F238E27FC236}">
              <a16:creationId xmlns:a16="http://schemas.microsoft.com/office/drawing/2014/main" id="{00000000-0008-0000-0600-000002000000}"/>
            </a:ext>
          </a:extLst>
        </xdr:cNvPr>
        <xdr:cNvSpPr/>
      </xdr:nvSpPr>
      <xdr:spPr>
        <a:xfrm>
          <a:off x="6245549" y="429532"/>
          <a:ext cx="14246606" cy="6648017"/>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160372</xdr:colOff>
      <xdr:row>7</xdr:row>
      <xdr:rowOff>127357</xdr:rowOff>
    </xdr:from>
    <xdr:to>
      <xdr:col>15</xdr:col>
      <xdr:colOff>472762</xdr:colOff>
      <xdr:row>12</xdr:row>
      <xdr:rowOff>155153</xdr:rowOff>
    </xdr:to>
    <xdr:sp macro="" textlink="">
      <xdr:nvSpPr>
        <xdr:cNvPr id="4" name="Rectangle 3">
          <a:extLst>
            <a:ext uri="{FF2B5EF4-FFF2-40B4-BE49-F238E27FC236}">
              <a16:creationId xmlns:a16="http://schemas.microsoft.com/office/drawing/2014/main" id="{00000000-0008-0000-0600-000004000000}"/>
            </a:ext>
          </a:extLst>
        </xdr:cNvPr>
        <xdr:cNvSpPr/>
      </xdr:nvSpPr>
      <xdr:spPr>
        <a:xfrm>
          <a:off x="8002622" y="1460857"/>
          <a:ext cx="1518890" cy="980296"/>
        </a:xfrm>
        <a:prstGeom prst="rect">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18</xdr:col>
      <xdr:colOff>333647</xdr:colOff>
      <xdr:row>7</xdr:row>
      <xdr:rowOff>127357</xdr:rowOff>
    </xdr:from>
    <xdr:to>
      <xdr:col>21</xdr:col>
      <xdr:colOff>10554</xdr:colOff>
      <xdr:row>12</xdr:row>
      <xdr:rowOff>155153</xdr:rowOff>
    </xdr:to>
    <xdr:sp macro="" textlink="">
      <xdr:nvSpPr>
        <xdr:cNvPr id="6" name="Rectangle 5">
          <a:extLst>
            <a:ext uri="{FF2B5EF4-FFF2-40B4-BE49-F238E27FC236}">
              <a16:creationId xmlns:a16="http://schemas.microsoft.com/office/drawing/2014/main" id="{00000000-0008-0000-0600-000006000000}"/>
            </a:ext>
          </a:extLst>
        </xdr:cNvPr>
        <xdr:cNvSpPr/>
      </xdr:nvSpPr>
      <xdr:spPr>
        <a:xfrm>
          <a:off x="11192147" y="1460857"/>
          <a:ext cx="1486657" cy="980296"/>
        </a:xfrm>
        <a:prstGeom prst="rect">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15</xdr:col>
      <xdr:colOff>555247</xdr:colOff>
      <xdr:row>7</xdr:row>
      <xdr:rowOff>127357</xdr:rowOff>
    </xdr:from>
    <xdr:to>
      <xdr:col>18</xdr:col>
      <xdr:colOff>203078</xdr:colOff>
      <xdr:row>12</xdr:row>
      <xdr:rowOff>155153</xdr:rowOff>
    </xdr:to>
    <xdr:sp macro="" textlink="">
      <xdr:nvSpPr>
        <xdr:cNvPr id="7" name="Rectangle 6">
          <a:extLst>
            <a:ext uri="{FF2B5EF4-FFF2-40B4-BE49-F238E27FC236}">
              <a16:creationId xmlns:a16="http://schemas.microsoft.com/office/drawing/2014/main" id="{00000000-0008-0000-0600-000007000000}"/>
            </a:ext>
          </a:extLst>
        </xdr:cNvPr>
        <xdr:cNvSpPr/>
      </xdr:nvSpPr>
      <xdr:spPr>
        <a:xfrm>
          <a:off x="9603997" y="1460857"/>
          <a:ext cx="1457581" cy="980296"/>
        </a:xfrm>
        <a:prstGeom prst="rect">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21</xdr:col>
      <xdr:colOff>67837</xdr:colOff>
      <xdr:row>7</xdr:row>
      <xdr:rowOff>127357</xdr:rowOff>
    </xdr:from>
    <xdr:to>
      <xdr:col>23</xdr:col>
      <xdr:colOff>376353</xdr:colOff>
      <xdr:row>12</xdr:row>
      <xdr:rowOff>155153</xdr:rowOff>
    </xdr:to>
    <xdr:sp macro="" textlink="">
      <xdr:nvSpPr>
        <xdr:cNvPr id="10" name="Rectangle 9">
          <a:extLst>
            <a:ext uri="{FF2B5EF4-FFF2-40B4-BE49-F238E27FC236}">
              <a16:creationId xmlns:a16="http://schemas.microsoft.com/office/drawing/2014/main" id="{00000000-0008-0000-0600-00000A000000}"/>
            </a:ext>
          </a:extLst>
        </xdr:cNvPr>
        <xdr:cNvSpPr/>
      </xdr:nvSpPr>
      <xdr:spPr>
        <a:xfrm>
          <a:off x="12736087" y="1460857"/>
          <a:ext cx="1515016" cy="980296"/>
        </a:xfrm>
        <a:prstGeom prst="rect">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266106</xdr:colOff>
      <xdr:row>12</xdr:row>
      <xdr:rowOff>60511</xdr:rowOff>
    </xdr:from>
    <xdr:to>
      <xdr:col>23</xdr:col>
      <xdr:colOff>474298</xdr:colOff>
      <xdr:row>25</xdr:row>
      <xdr:rowOff>92154</xdr:rowOff>
    </xdr:to>
    <xdr:sp macro="" textlink="">
      <xdr:nvSpPr>
        <xdr:cNvPr id="13" name="Rectangle: Rounded Corners 12">
          <a:extLst>
            <a:ext uri="{FF2B5EF4-FFF2-40B4-BE49-F238E27FC236}">
              <a16:creationId xmlns:a16="http://schemas.microsoft.com/office/drawing/2014/main" id="{00000000-0008-0000-0600-00000D000000}"/>
            </a:ext>
          </a:extLst>
        </xdr:cNvPr>
        <xdr:cNvSpPr/>
      </xdr:nvSpPr>
      <xdr:spPr>
        <a:xfrm>
          <a:off x="8190906" y="2346511"/>
          <a:ext cx="6304192" cy="2508143"/>
        </a:xfrm>
        <a:prstGeom prst="roundRect">
          <a:avLst>
            <a:gd name="adj" fmla="val 3649"/>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24</xdr:col>
      <xdr:colOff>127164</xdr:colOff>
      <xdr:row>9</xdr:row>
      <xdr:rowOff>66615</xdr:rowOff>
    </xdr:from>
    <xdr:to>
      <xdr:col>26</xdr:col>
      <xdr:colOff>17350</xdr:colOff>
      <xdr:row>11</xdr:row>
      <xdr:rowOff>100036</xdr:rowOff>
    </xdr:to>
    <xdr:sp macro="" textlink="'Pivot Table'!$G$5">
      <xdr:nvSpPr>
        <xdr:cNvPr id="25" name="TextBox 24">
          <a:extLst>
            <a:ext uri="{FF2B5EF4-FFF2-40B4-BE49-F238E27FC236}">
              <a16:creationId xmlns:a16="http://schemas.microsoft.com/office/drawing/2014/main" id="{00000000-0008-0000-0600-000019000000}"/>
            </a:ext>
          </a:extLst>
        </xdr:cNvPr>
        <xdr:cNvSpPr txBox="1"/>
      </xdr:nvSpPr>
      <xdr:spPr>
        <a:xfrm>
          <a:off x="14605164" y="1781115"/>
          <a:ext cx="1096686"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FACC3398-F4F0-484B-8F85-4172DEF5297C}" type="TxLink">
            <a:rPr lang="en-US" sz="2400" b="1" i="0" u="none" strike="noStrike">
              <a:solidFill>
                <a:srgbClr val="6C56F5"/>
              </a:solidFill>
              <a:effectLst/>
              <a:latin typeface="Candara" panose="020E0502030303020204" pitchFamily="34" charset="0"/>
              <a:ea typeface="Calibri"/>
              <a:cs typeface="Calibri"/>
            </a:rPr>
            <a:pPr marL="0" indent="0" algn="r"/>
            <a:t> </a:t>
          </a:fld>
          <a:endParaRPr lang="en-US" sz="2400" b="1" i="0" u="none" strike="noStrike">
            <a:solidFill>
              <a:srgbClr val="6C56F5"/>
            </a:solidFill>
            <a:effectLst/>
            <a:latin typeface="Candara" panose="020E0502030303020204" pitchFamily="34" charset="0"/>
            <a:ea typeface="Calibri"/>
            <a:cs typeface="Calibri"/>
          </a:endParaRPr>
        </a:p>
      </xdr:txBody>
    </xdr:sp>
    <xdr:clientData/>
  </xdr:twoCellAnchor>
  <xdr:twoCellAnchor>
    <xdr:from>
      <xdr:col>24</xdr:col>
      <xdr:colOff>73230</xdr:colOff>
      <xdr:row>27</xdr:row>
      <xdr:rowOff>25052</xdr:rowOff>
    </xdr:from>
    <xdr:to>
      <xdr:col>25</xdr:col>
      <xdr:colOff>569552</xdr:colOff>
      <xdr:row>29</xdr:row>
      <xdr:rowOff>58473</xdr:rowOff>
    </xdr:to>
    <xdr:sp macro="" textlink="'Pivot Table'!$D$5">
      <xdr:nvSpPr>
        <xdr:cNvPr id="31" name="TextBox 30">
          <a:extLst>
            <a:ext uri="{FF2B5EF4-FFF2-40B4-BE49-F238E27FC236}">
              <a16:creationId xmlns:a16="http://schemas.microsoft.com/office/drawing/2014/main" id="{00000000-0008-0000-0600-00001F000000}"/>
            </a:ext>
          </a:extLst>
        </xdr:cNvPr>
        <xdr:cNvSpPr txBox="1"/>
      </xdr:nvSpPr>
      <xdr:spPr>
        <a:xfrm>
          <a:off x="14551230" y="5168552"/>
          <a:ext cx="1099572"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296EC263-0C32-41F6-8B2A-18439C40E4BD}" type="TxLink">
            <a:rPr lang="en-US" sz="2400" b="1" i="0" u="none" strike="noStrike">
              <a:solidFill>
                <a:srgbClr val="6C56F5"/>
              </a:solidFill>
              <a:effectLst/>
              <a:latin typeface="Candara" panose="020E0502030303020204" pitchFamily="34" charset="0"/>
              <a:ea typeface="Calibri"/>
              <a:cs typeface="Calibri"/>
            </a:rPr>
            <a:pPr marL="0" indent="0" algn="r"/>
            <a:t> </a:t>
          </a:fld>
          <a:endParaRPr lang="en-US" sz="2400" b="1" i="0" u="none" strike="noStrike">
            <a:solidFill>
              <a:srgbClr val="6C56F5"/>
            </a:solidFill>
            <a:effectLst/>
            <a:latin typeface="Candara" panose="020E0502030303020204" pitchFamily="34" charset="0"/>
            <a:ea typeface="Calibri"/>
            <a:cs typeface="Calibri"/>
          </a:endParaRPr>
        </a:p>
      </xdr:txBody>
    </xdr:sp>
    <xdr:clientData/>
  </xdr:twoCellAnchor>
  <xdr:twoCellAnchor>
    <xdr:from>
      <xdr:col>13</xdr:col>
      <xdr:colOff>250231</xdr:colOff>
      <xdr:row>26</xdr:row>
      <xdr:rowOff>7562</xdr:rowOff>
    </xdr:from>
    <xdr:to>
      <xdr:col>23</xdr:col>
      <xdr:colOff>470860</xdr:colOff>
      <xdr:row>36</xdr:row>
      <xdr:rowOff>60511</xdr:rowOff>
    </xdr:to>
    <xdr:sp macro="" textlink="">
      <xdr:nvSpPr>
        <xdr:cNvPr id="14" name="Rectangle: Rounded Corners 13">
          <a:extLst>
            <a:ext uri="{FF2B5EF4-FFF2-40B4-BE49-F238E27FC236}">
              <a16:creationId xmlns:a16="http://schemas.microsoft.com/office/drawing/2014/main" id="{00000000-0008-0000-0600-00000E000000}"/>
            </a:ext>
          </a:extLst>
        </xdr:cNvPr>
        <xdr:cNvSpPr/>
      </xdr:nvSpPr>
      <xdr:spPr>
        <a:xfrm>
          <a:off x="8092481" y="4960562"/>
          <a:ext cx="6253129" cy="1957949"/>
        </a:xfrm>
        <a:prstGeom prst="roundRect">
          <a:avLst>
            <a:gd name="adj" fmla="val 4841"/>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13</xdr:col>
      <xdr:colOff>295092</xdr:colOff>
      <xdr:row>26</xdr:row>
      <xdr:rowOff>55829</xdr:rowOff>
    </xdr:from>
    <xdr:to>
      <xdr:col>17</xdr:col>
      <xdr:colOff>107826</xdr:colOff>
      <xdr:row>27</xdr:row>
      <xdr:rowOff>140751</xdr:rowOff>
    </xdr:to>
    <xdr:sp macro="" textlink="">
      <xdr:nvSpPr>
        <xdr:cNvPr id="35" name="TextBox 34">
          <a:extLst>
            <a:ext uri="{FF2B5EF4-FFF2-40B4-BE49-F238E27FC236}">
              <a16:creationId xmlns:a16="http://schemas.microsoft.com/office/drawing/2014/main" id="{00000000-0008-0000-0600-000023000000}"/>
            </a:ext>
          </a:extLst>
        </xdr:cNvPr>
        <xdr:cNvSpPr txBox="1"/>
      </xdr:nvSpPr>
      <xdr:spPr>
        <a:xfrm>
          <a:off x="8137342" y="5008829"/>
          <a:ext cx="2225734" cy="275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Candara" panose="020E0502030303020204" pitchFamily="34" charset="0"/>
              <a:ea typeface="+mn-ea"/>
              <a:cs typeface="+mn-cs"/>
            </a:rPr>
            <a:t>Shipping Duration</a:t>
          </a:r>
          <a:endParaRPr lang="en-US" sz="1400">
            <a:effectLst/>
            <a:latin typeface="Candara" panose="020E0502030303020204" pitchFamily="34" charset="0"/>
          </a:endParaRPr>
        </a:p>
        <a:p>
          <a:endParaRPr lang="en-US" sz="1400">
            <a:latin typeface="Candara" panose="020E0502030303020204" pitchFamily="34" charset="0"/>
          </a:endParaRPr>
        </a:p>
      </xdr:txBody>
    </xdr:sp>
    <xdr:clientData/>
  </xdr:twoCellAnchor>
  <xdr:twoCellAnchor>
    <xdr:from>
      <xdr:col>24</xdr:col>
      <xdr:colOff>90957</xdr:colOff>
      <xdr:row>14</xdr:row>
      <xdr:rowOff>18953</xdr:rowOff>
    </xdr:from>
    <xdr:to>
      <xdr:col>29</xdr:col>
      <xdr:colOff>249114</xdr:colOff>
      <xdr:row>23</xdr:row>
      <xdr:rowOff>111125</xdr:rowOff>
    </xdr:to>
    <xdr:graphicFrame macro="">
      <xdr:nvGraphicFramePr>
        <xdr:cNvPr id="36" name="Chart 35">
          <a:extLst>
            <a:ext uri="{FF2B5EF4-FFF2-40B4-BE49-F238E27FC236}">
              <a16:creationId xmlns:a16="http://schemas.microsoft.com/office/drawing/2014/main" id="{00000000-0008-0000-06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160146</xdr:colOff>
      <xdr:row>12</xdr:row>
      <xdr:rowOff>115425</xdr:rowOff>
    </xdr:from>
    <xdr:to>
      <xdr:col>29</xdr:col>
      <xdr:colOff>192414</xdr:colOff>
      <xdr:row>13</xdr:row>
      <xdr:rowOff>175416</xdr:rowOff>
    </xdr:to>
    <xdr:sp macro="" textlink="">
      <xdr:nvSpPr>
        <xdr:cNvPr id="37" name="TextBox 36">
          <a:extLst>
            <a:ext uri="{FF2B5EF4-FFF2-40B4-BE49-F238E27FC236}">
              <a16:creationId xmlns:a16="http://schemas.microsoft.com/office/drawing/2014/main" id="{00000000-0008-0000-0600-000025000000}"/>
            </a:ext>
          </a:extLst>
        </xdr:cNvPr>
        <xdr:cNvSpPr txBox="1"/>
      </xdr:nvSpPr>
      <xdr:spPr>
        <a:xfrm>
          <a:off x="14638146" y="2401425"/>
          <a:ext cx="3048518" cy="25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Candara" panose="020E0502030303020204" pitchFamily="34" charset="0"/>
              <a:ea typeface="+mn-ea"/>
              <a:cs typeface="+mn-cs"/>
            </a:rPr>
            <a:t>Revenue Distribution across Regions</a:t>
          </a:r>
          <a:endParaRPr lang="en-US" sz="1400">
            <a:effectLst/>
            <a:latin typeface="Candara" panose="020E0502030303020204" pitchFamily="34" charset="0"/>
          </a:endParaRPr>
        </a:p>
        <a:p>
          <a:endParaRPr lang="en-US" sz="1400">
            <a:latin typeface="Candara" panose="020E0502030303020204" pitchFamily="34" charset="0"/>
          </a:endParaRPr>
        </a:p>
      </xdr:txBody>
    </xdr:sp>
    <xdr:clientData/>
  </xdr:twoCellAnchor>
  <xdr:twoCellAnchor>
    <xdr:from>
      <xdr:col>13</xdr:col>
      <xdr:colOff>190500</xdr:colOff>
      <xdr:row>3</xdr:row>
      <xdr:rowOff>87922</xdr:rowOff>
    </xdr:from>
    <xdr:to>
      <xdr:col>26</xdr:col>
      <xdr:colOff>165100</xdr:colOff>
      <xdr:row>6</xdr:row>
      <xdr:rowOff>53285</xdr:rowOff>
    </xdr:to>
    <xdr:sp macro="" textlink="">
      <xdr:nvSpPr>
        <xdr:cNvPr id="38" name="TextBox 37">
          <a:extLst>
            <a:ext uri="{FF2B5EF4-FFF2-40B4-BE49-F238E27FC236}">
              <a16:creationId xmlns:a16="http://schemas.microsoft.com/office/drawing/2014/main" id="{00000000-0008-0000-0600-000026000000}"/>
            </a:ext>
          </a:extLst>
        </xdr:cNvPr>
        <xdr:cNvSpPr txBox="1"/>
      </xdr:nvSpPr>
      <xdr:spPr>
        <a:xfrm>
          <a:off x="8115300" y="659422"/>
          <a:ext cx="7899400" cy="53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 PERFORMANCE</a:t>
          </a:r>
          <a:r>
            <a:rPr lang="en-US" sz="2400" b="1" baseline="0">
              <a:latin typeface="Candara" panose="020E0502030303020204" pitchFamily="34" charset="0"/>
            </a:rPr>
            <a:t> ANALYSIS</a:t>
          </a:r>
          <a:endParaRPr lang="en-US" sz="2400" b="1">
            <a:latin typeface="Candara" panose="020E0502030303020204" pitchFamily="34" charset="0"/>
          </a:endParaRPr>
        </a:p>
      </xdr:txBody>
    </xdr:sp>
    <xdr:clientData/>
  </xdr:twoCellAnchor>
  <xdr:twoCellAnchor>
    <xdr:from>
      <xdr:col>21</xdr:col>
      <xdr:colOff>96935</xdr:colOff>
      <xdr:row>7</xdr:row>
      <xdr:rowOff>18508</xdr:rowOff>
    </xdr:from>
    <xdr:to>
      <xdr:col>23</xdr:col>
      <xdr:colOff>316933</xdr:colOff>
      <xdr:row>10</xdr:row>
      <xdr:rowOff>103450</xdr:rowOff>
    </xdr:to>
    <xdr:grpSp>
      <xdr:nvGrpSpPr>
        <xdr:cNvPr id="110" name="Group 109">
          <a:extLst>
            <a:ext uri="{FF2B5EF4-FFF2-40B4-BE49-F238E27FC236}">
              <a16:creationId xmlns:a16="http://schemas.microsoft.com/office/drawing/2014/main" id="{750A04C0-976F-F4CF-9C45-2C7B7ACAD0BF}"/>
            </a:ext>
          </a:extLst>
        </xdr:cNvPr>
        <xdr:cNvGrpSpPr/>
      </xdr:nvGrpSpPr>
      <xdr:grpSpPr>
        <a:xfrm>
          <a:off x="12898535" y="1352008"/>
          <a:ext cx="1439198" cy="656442"/>
          <a:chOff x="13060779" y="1494203"/>
          <a:chExt cx="1450921" cy="656442"/>
        </a:xfrm>
      </xdr:grpSpPr>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3251857" y="1494203"/>
            <a:ext cx="1259842" cy="348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1">
                <a:latin typeface="Candara" panose="020E0502030303020204" pitchFamily="34" charset="0"/>
              </a:rPr>
              <a:t>Profit Margin</a:t>
            </a:r>
          </a:p>
        </xdr:txBody>
      </xdr:sp>
      <xdr:sp macro="" textlink="'Pivot Table'!$J$4">
        <xdr:nvSpPr>
          <xdr:cNvPr id="23" name="TextBox 22">
            <a:extLst>
              <a:ext uri="{FF2B5EF4-FFF2-40B4-BE49-F238E27FC236}">
                <a16:creationId xmlns:a16="http://schemas.microsoft.com/office/drawing/2014/main" id="{00000000-0008-0000-0600-000017000000}"/>
              </a:ext>
            </a:extLst>
          </xdr:cNvPr>
          <xdr:cNvSpPr txBox="1"/>
        </xdr:nvSpPr>
        <xdr:spPr>
          <a:xfrm>
            <a:off x="13391591" y="1737802"/>
            <a:ext cx="1120109" cy="412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948FB78-6AC5-4121-9664-07CA10E0DF4E}" type="TxLink">
              <a:rPr lang="en-US" sz="2400" b="1" i="0" u="none" strike="noStrike">
                <a:solidFill>
                  <a:srgbClr val="6C56F5"/>
                </a:solidFill>
                <a:effectLst/>
                <a:latin typeface="Candara" panose="020E0502030303020204" pitchFamily="34" charset="0"/>
                <a:ea typeface="Calibri"/>
                <a:cs typeface="Calibri"/>
              </a:rPr>
              <a:pPr marL="0" indent="0" algn="ctr"/>
              <a:t>12.47%</a:t>
            </a:fld>
            <a:endParaRPr lang="en-US" sz="2400" b="1" i="0" u="none" strike="noStrike">
              <a:solidFill>
                <a:srgbClr val="6C56F5"/>
              </a:solidFill>
              <a:effectLst/>
              <a:latin typeface="Candara" panose="020E0502030303020204" pitchFamily="34" charset="0"/>
              <a:ea typeface="Calibri"/>
              <a:cs typeface="Calibri"/>
            </a:endParaRPr>
          </a:p>
        </xdr:txBody>
      </xdr:sp>
      <xdr:pic>
        <xdr:nvPicPr>
          <xdr:cNvPr id="51" name="Graphic 20" descr="Upward trend">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3060779" y="1494203"/>
            <a:ext cx="265982" cy="268592"/>
          </a:xfrm>
          <a:prstGeom prst="rect">
            <a:avLst/>
          </a:prstGeom>
        </xdr:spPr>
      </xdr:pic>
    </xdr:grpSp>
    <xdr:clientData/>
  </xdr:twoCellAnchor>
  <xdr:twoCellAnchor>
    <xdr:from>
      <xdr:col>18</xdr:col>
      <xdr:colOff>266537</xdr:colOff>
      <xdr:row>7</xdr:row>
      <xdr:rowOff>18508</xdr:rowOff>
    </xdr:from>
    <xdr:to>
      <xdr:col>20</xdr:col>
      <xdr:colOff>601767</xdr:colOff>
      <xdr:row>10</xdr:row>
      <xdr:rowOff>181494</xdr:rowOff>
    </xdr:to>
    <xdr:grpSp>
      <xdr:nvGrpSpPr>
        <xdr:cNvPr id="109" name="Group 108">
          <a:extLst>
            <a:ext uri="{FF2B5EF4-FFF2-40B4-BE49-F238E27FC236}">
              <a16:creationId xmlns:a16="http://schemas.microsoft.com/office/drawing/2014/main" id="{7FB8A972-B929-95C2-5F73-F6A6A6E3B1C6}"/>
            </a:ext>
          </a:extLst>
        </xdr:cNvPr>
        <xdr:cNvGrpSpPr/>
      </xdr:nvGrpSpPr>
      <xdr:grpSpPr>
        <a:xfrm>
          <a:off x="11239337" y="1352008"/>
          <a:ext cx="1554430" cy="734486"/>
          <a:chOff x="11437879" y="1494202"/>
          <a:chExt cx="1566153" cy="734486"/>
        </a:xfrm>
      </xdr:grpSpPr>
      <xdr:grpSp>
        <xdr:nvGrpSpPr>
          <xdr:cNvPr id="58" name="Group 57">
            <a:extLst>
              <a:ext uri="{FF2B5EF4-FFF2-40B4-BE49-F238E27FC236}">
                <a16:creationId xmlns:a16="http://schemas.microsoft.com/office/drawing/2014/main" id="{00000000-0008-0000-0600-00003A000000}"/>
              </a:ext>
            </a:extLst>
          </xdr:cNvPr>
          <xdr:cNvGrpSpPr/>
        </xdr:nvGrpSpPr>
        <xdr:grpSpPr>
          <a:xfrm>
            <a:off x="11437879" y="1494202"/>
            <a:ext cx="1427945" cy="734486"/>
            <a:chOff x="11405986" y="1494202"/>
            <a:chExt cx="1421538" cy="734486"/>
          </a:xfrm>
        </xdr:grpSpPr>
        <xdr:sp macro="" textlink="">
          <xdr:nvSpPr>
            <xdr:cNvPr id="20" name="TextBox 19">
              <a:extLst>
                <a:ext uri="{FF2B5EF4-FFF2-40B4-BE49-F238E27FC236}">
                  <a16:creationId xmlns:a16="http://schemas.microsoft.com/office/drawing/2014/main" id="{00000000-0008-0000-0600-000014000000}"/>
                </a:ext>
              </a:extLst>
            </xdr:cNvPr>
            <xdr:cNvSpPr txBox="1"/>
          </xdr:nvSpPr>
          <xdr:spPr>
            <a:xfrm>
              <a:off x="11640900" y="1494202"/>
              <a:ext cx="1106686" cy="3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1">
                  <a:latin typeface="Candara" panose="020E0502030303020204" pitchFamily="34" charset="0"/>
                </a:rPr>
                <a:t>Total Profit</a:t>
              </a:r>
            </a:p>
          </xdr:txBody>
        </xdr:sp>
        <xdr:sp macro="" textlink="'Pivot Table'!#REF!">
          <xdr:nvSpPr>
            <xdr:cNvPr id="21" name="TextBox 20">
              <a:extLst>
                <a:ext uri="{FF2B5EF4-FFF2-40B4-BE49-F238E27FC236}">
                  <a16:creationId xmlns:a16="http://schemas.microsoft.com/office/drawing/2014/main" id="{00000000-0008-0000-0600-000015000000}"/>
                </a:ext>
              </a:extLst>
            </xdr:cNvPr>
            <xdr:cNvSpPr txBox="1"/>
          </xdr:nvSpPr>
          <xdr:spPr>
            <a:xfrm>
              <a:off x="11405986" y="1814267"/>
              <a:ext cx="1421538"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2903497-7E70-4FB8-A1AE-43CDADF9E2F2}" type="TxLink">
                <a:rPr lang="en-US" sz="2400" b="1" i="0" u="none" strike="noStrike">
                  <a:solidFill>
                    <a:srgbClr val="6C56F5"/>
                  </a:solidFill>
                  <a:effectLst/>
                  <a:latin typeface="Candara" panose="020E0502030303020204" pitchFamily="34" charset="0"/>
                  <a:ea typeface="Calibri"/>
                  <a:cs typeface="Calibri"/>
                </a:rPr>
                <a:pPr marL="0" indent="0" algn="l"/>
                <a:t> </a:t>
              </a:fld>
              <a:endParaRPr lang="en-US" sz="2400" b="1" i="0" u="none" strike="noStrike">
                <a:solidFill>
                  <a:srgbClr val="6C56F5"/>
                </a:solidFill>
                <a:effectLst/>
                <a:latin typeface="Candara" panose="020E0502030303020204" pitchFamily="34" charset="0"/>
                <a:ea typeface="Calibri"/>
                <a:cs typeface="Calibri"/>
              </a:endParaRPr>
            </a:p>
          </xdr:txBody>
        </xdr:sp>
        <xdr:pic>
          <xdr:nvPicPr>
            <xdr:cNvPr id="39" name="Graphic 4" descr="Piggy Bank">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479794" y="1494202"/>
              <a:ext cx="256032" cy="268732"/>
            </a:xfrm>
            <a:prstGeom prst="rect">
              <a:avLst/>
            </a:prstGeom>
          </xdr:spPr>
        </xdr:pic>
      </xdr:grpSp>
      <xdr:sp macro="" textlink="'Pivot Table'!$D$4">
        <xdr:nvSpPr>
          <xdr:cNvPr id="77" name="TextBox 76">
            <a:extLst>
              <a:ext uri="{FF2B5EF4-FFF2-40B4-BE49-F238E27FC236}">
                <a16:creationId xmlns:a16="http://schemas.microsoft.com/office/drawing/2014/main" id="{00000000-0008-0000-0600-00004D000000}"/>
              </a:ext>
            </a:extLst>
          </xdr:cNvPr>
          <xdr:cNvSpPr txBox="1"/>
        </xdr:nvSpPr>
        <xdr:spPr>
          <a:xfrm>
            <a:off x="11638666" y="1737802"/>
            <a:ext cx="1365366" cy="412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44A5DD39-4209-4CD2-8535-9E9F37BEE27F}" type="TxLink">
              <a:rPr lang="en-US" sz="2400" b="1" i="0" u="none" strike="noStrike">
                <a:solidFill>
                  <a:srgbClr val="6C56F5"/>
                </a:solidFill>
                <a:effectLst/>
                <a:latin typeface="Candara" panose="020E0502030303020204" pitchFamily="34" charset="0"/>
                <a:ea typeface="Calibri"/>
                <a:cs typeface="Calibri"/>
              </a:rPr>
              <a:pPr marL="0" indent="0" algn="l"/>
              <a:t>$286.74K</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16</xdr:col>
      <xdr:colOff>37063</xdr:colOff>
      <xdr:row>7</xdr:row>
      <xdr:rowOff>18508</xdr:rowOff>
    </xdr:from>
    <xdr:to>
      <xdr:col>18</xdr:col>
      <xdr:colOff>170562</xdr:colOff>
      <xdr:row>10</xdr:row>
      <xdr:rowOff>181494</xdr:rowOff>
    </xdr:to>
    <xdr:grpSp>
      <xdr:nvGrpSpPr>
        <xdr:cNvPr id="108" name="Group 107">
          <a:extLst>
            <a:ext uri="{FF2B5EF4-FFF2-40B4-BE49-F238E27FC236}">
              <a16:creationId xmlns:a16="http://schemas.microsoft.com/office/drawing/2014/main" id="{1573480D-64E4-0CA9-EEB0-6CFC6A18666C}"/>
            </a:ext>
          </a:extLst>
        </xdr:cNvPr>
        <xdr:cNvGrpSpPr/>
      </xdr:nvGrpSpPr>
      <xdr:grpSpPr>
        <a:xfrm>
          <a:off x="9790663" y="1352008"/>
          <a:ext cx="1352699" cy="734486"/>
          <a:chOff x="10040316" y="1494202"/>
          <a:chExt cx="1364422" cy="734486"/>
        </a:xfrm>
      </xdr:grpSpPr>
      <xdr:grpSp>
        <xdr:nvGrpSpPr>
          <xdr:cNvPr id="57" name="Group 56">
            <a:extLst>
              <a:ext uri="{FF2B5EF4-FFF2-40B4-BE49-F238E27FC236}">
                <a16:creationId xmlns:a16="http://schemas.microsoft.com/office/drawing/2014/main" id="{00000000-0008-0000-0600-000039000000}"/>
              </a:ext>
            </a:extLst>
          </xdr:cNvPr>
          <xdr:cNvGrpSpPr/>
        </xdr:nvGrpSpPr>
        <xdr:grpSpPr>
          <a:xfrm>
            <a:off x="10050242" y="1494202"/>
            <a:ext cx="1351902" cy="734486"/>
            <a:chOff x="10056515" y="1494202"/>
            <a:chExt cx="1345248" cy="734486"/>
          </a:xfrm>
        </xdr:grpSpPr>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10248050" y="1494202"/>
              <a:ext cx="1153713" cy="2774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Total Cost</a:t>
              </a:r>
            </a:p>
          </xdr:txBody>
        </xdr:sp>
        <xdr:sp macro="" textlink="'Pivot Table'!$C$5">
          <xdr:nvSpPr>
            <xdr:cNvPr id="19" name="TextBox 18">
              <a:extLst>
                <a:ext uri="{FF2B5EF4-FFF2-40B4-BE49-F238E27FC236}">
                  <a16:creationId xmlns:a16="http://schemas.microsoft.com/office/drawing/2014/main" id="{00000000-0008-0000-0600-000013000000}"/>
                </a:ext>
              </a:extLst>
            </xdr:cNvPr>
            <xdr:cNvSpPr txBox="1"/>
          </xdr:nvSpPr>
          <xdr:spPr>
            <a:xfrm>
              <a:off x="10134158" y="1814267"/>
              <a:ext cx="1108643"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BADF195E-7960-4B56-AF09-ED4EB7DFA064}" type="TxLink">
                <a:rPr lang="en-US" sz="2400" b="1" i="0" u="none" strike="noStrike">
                  <a:solidFill>
                    <a:srgbClr val="6C56F5"/>
                  </a:solidFill>
                  <a:effectLst/>
                  <a:latin typeface="Candara" panose="020E0502030303020204" pitchFamily="34" charset="0"/>
                  <a:ea typeface="Calibri"/>
                  <a:cs typeface="Calibri"/>
                </a:rPr>
                <a:pPr marL="0" indent="0" algn="r"/>
                <a:t> </a:t>
              </a:fld>
              <a:endParaRPr lang="en-US" sz="2400" b="1" i="0" u="none" strike="noStrike">
                <a:solidFill>
                  <a:srgbClr val="6C56F5"/>
                </a:solidFill>
                <a:effectLst/>
                <a:latin typeface="Candara" panose="020E0502030303020204" pitchFamily="34" charset="0"/>
                <a:ea typeface="Calibri"/>
                <a:cs typeface="Calibri"/>
              </a:endParaRPr>
            </a:p>
          </xdr:txBody>
        </xdr:sp>
        <xdr:pic>
          <xdr:nvPicPr>
            <xdr:cNvPr id="40" name="Graphic 6" descr="Money">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056515" y="1494202"/>
              <a:ext cx="256032" cy="265815"/>
            </a:xfrm>
            <a:prstGeom prst="rect">
              <a:avLst/>
            </a:prstGeom>
          </xdr:spPr>
        </xdr:pic>
      </xdr:grpSp>
      <xdr:sp macro="" textlink="'Pivot Table'!$C$4">
        <xdr:nvSpPr>
          <xdr:cNvPr id="78" name="TextBox 77">
            <a:extLst>
              <a:ext uri="{FF2B5EF4-FFF2-40B4-BE49-F238E27FC236}">
                <a16:creationId xmlns:a16="http://schemas.microsoft.com/office/drawing/2014/main" id="{00000000-0008-0000-0600-00004E000000}"/>
              </a:ext>
            </a:extLst>
          </xdr:cNvPr>
          <xdr:cNvSpPr txBox="1"/>
        </xdr:nvSpPr>
        <xdr:spPr>
          <a:xfrm>
            <a:off x="10040316" y="1737802"/>
            <a:ext cx="1364422" cy="412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95F5EA3-A476-406A-863A-B295F7481944}" type="TxLink">
              <a:rPr lang="en-US" sz="2400" b="1" i="0" u="none" strike="noStrike">
                <a:solidFill>
                  <a:srgbClr val="6C56F5"/>
                </a:solidFill>
                <a:effectLst/>
                <a:latin typeface="Candara" panose="020E0502030303020204" pitchFamily="34" charset="0"/>
                <a:ea typeface="Calibri"/>
                <a:cs typeface="Calibri"/>
              </a:rPr>
              <a:pPr marL="0" indent="0" algn="ctr"/>
              <a:t>$2.01M</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13</xdr:col>
      <xdr:colOff>286391</xdr:colOff>
      <xdr:row>7</xdr:row>
      <xdr:rowOff>18508</xdr:rowOff>
    </xdr:from>
    <xdr:to>
      <xdr:col>15</xdr:col>
      <xdr:colOff>556550</xdr:colOff>
      <xdr:row>10</xdr:row>
      <xdr:rowOff>181494</xdr:rowOff>
    </xdr:to>
    <xdr:grpSp>
      <xdr:nvGrpSpPr>
        <xdr:cNvPr id="107" name="Group 106">
          <a:extLst>
            <a:ext uri="{FF2B5EF4-FFF2-40B4-BE49-F238E27FC236}">
              <a16:creationId xmlns:a16="http://schemas.microsoft.com/office/drawing/2014/main" id="{586DF62D-A6CB-D68E-8A36-02208B634C3C}"/>
            </a:ext>
          </a:extLst>
        </xdr:cNvPr>
        <xdr:cNvGrpSpPr/>
      </xdr:nvGrpSpPr>
      <xdr:grpSpPr>
        <a:xfrm>
          <a:off x="8211191" y="1352008"/>
          <a:ext cx="1489359" cy="734486"/>
          <a:chOff x="8287391" y="1494202"/>
          <a:chExt cx="1501082" cy="734486"/>
        </a:xfrm>
      </xdr:grpSpPr>
      <xdr:grpSp>
        <xdr:nvGrpSpPr>
          <xdr:cNvPr id="56" name="Group 55">
            <a:extLst>
              <a:ext uri="{FF2B5EF4-FFF2-40B4-BE49-F238E27FC236}">
                <a16:creationId xmlns:a16="http://schemas.microsoft.com/office/drawing/2014/main" id="{00000000-0008-0000-0600-000038000000}"/>
              </a:ext>
            </a:extLst>
          </xdr:cNvPr>
          <xdr:cNvGrpSpPr/>
        </xdr:nvGrpSpPr>
        <xdr:grpSpPr>
          <a:xfrm>
            <a:off x="8287391" y="1494202"/>
            <a:ext cx="1501082" cy="734486"/>
            <a:chOff x="8246570" y="1494202"/>
            <a:chExt cx="1494801" cy="734486"/>
          </a:xfrm>
        </xdr:grpSpPr>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8450036" y="1494202"/>
              <a:ext cx="1291335" cy="3517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400" b="1">
                  <a:latin typeface="Candara" panose="020E0502030303020204" pitchFamily="34" charset="0"/>
                </a:rPr>
                <a:t>Total Revenue</a:t>
              </a:r>
            </a:p>
          </xdr:txBody>
        </xdr:sp>
        <xdr:sp macro="" textlink="'Pivot Table'!#REF!">
          <xdr:nvSpPr>
            <xdr:cNvPr id="17" name="TextBox 16">
              <a:extLst>
                <a:ext uri="{FF2B5EF4-FFF2-40B4-BE49-F238E27FC236}">
                  <a16:creationId xmlns:a16="http://schemas.microsoft.com/office/drawing/2014/main" id="{00000000-0008-0000-0600-000011000000}"/>
                </a:ext>
              </a:extLst>
            </xdr:cNvPr>
            <xdr:cNvSpPr txBox="1"/>
          </xdr:nvSpPr>
          <xdr:spPr>
            <a:xfrm>
              <a:off x="8535829" y="1814267"/>
              <a:ext cx="1114828" cy="41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B6E7D22-12DE-44A6-84A3-BA76E81C36D4}" type="TxLink">
                <a:rPr lang="en-US" sz="2400" b="1" i="0" u="none" strike="noStrike">
                  <a:solidFill>
                    <a:srgbClr val="6C56F5"/>
                  </a:solidFill>
                  <a:effectLst/>
                  <a:latin typeface="Candara" panose="020E0502030303020204" pitchFamily="34" charset="0"/>
                  <a:ea typeface="Calibri"/>
                  <a:cs typeface="Calibri"/>
                </a:rPr>
                <a:pPr algn="l"/>
                <a:t> </a:t>
              </a:fld>
              <a:endParaRPr lang="en-US" sz="4000" b="1">
                <a:solidFill>
                  <a:srgbClr val="6C56F5"/>
                </a:solidFill>
                <a:latin typeface="Candara" panose="020E0502030303020204" pitchFamily="34" charset="0"/>
              </a:endParaRPr>
            </a:p>
          </xdr:txBody>
        </xdr:sp>
        <xdr:pic>
          <xdr:nvPicPr>
            <xdr:cNvPr id="41" name="Graphic 8" descr="Coins">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46570" y="1494202"/>
              <a:ext cx="256032" cy="269534"/>
            </a:xfrm>
            <a:prstGeom prst="rect">
              <a:avLst/>
            </a:prstGeom>
          </xdr:spPr>
        </xdr:pic>
      </xdr:grpSp>
      <xdr:sp macro="" textlink="'Pivot Table'!$B$4">
        <xdr:nvSpPr>
          <xdr:cNvPr id="79" name="TextBox 78">
            <a:extLst>
              <a:ext uri="{FF2B5EF4-FFF2-40B4-BE49-F238E27FC236}">
                <a16:creationId xmlns:a16="http://schemas.microsoft.com/office/drawing/2014/main" id="{00000000-0008-0000-0600-00004F000000}"/>
              </a:ext>
            </a:extLst>
          </xdr:cNvPr>
          <xdr:cNvSpPr txBox="1"/>
        </xdr:nvSpPr>
        <xdr:spPr>
          <a:xfrm>
            <a:off x="8364205" y="1737802"/>
            <a:ext cx="1364422" cy="4128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56B56E4-1E0A-4348-9CA4-BBFA6336BFDB}" type="TxLink">
              <a:rPr lang="en-US" sz="2400" b="1" i="0" u="none" strike="noStrike">
                <a:solidFill>
                  <a:srgbClr val="6C56F5"/>
                </a:solidFill>
                <a:effectLst/>
                <a:latin typeface="Candara" panose="020E0502030303020204" pitchFamily="34" charset="0"/>
                <a:ea typeface="Calibri"/>
                <a:cs typeface="Calibri"/>
              </a:rPr>
              <a:pPr marL="0" indent="0" algn="ctr"/>
              <a:t>$2.3M</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23</xdr:col>
      <xdr:colOff>398254</xdr:colOff>
      <xdr:row>7</xdr:row>
      <xdr:rowOff>18508</xdr:rowOff>
    </xdr:from>
    <xdr:to>
      <xdr:col>26</xdr:col>
      <xdr:colOff>122214</xdr:colOff>
      <xdr:row>10</xdr:row>
      <xdr:rowOff>113759</xdr:rowOff>
    </xdr:to>
    <xdr:grpSp>
      <xdr:nvGrpSpPr>
        <xdr:cNvPr id="111" name="Group 110">
          <a:extLst>
            <a:ext uri="{FF2B5EF4-FFF2-40B4-BE49-F238E27FC236}">
              <a16:creationId xmlns:a16="http://schemas.microsoft.com/office/drawing/2014/main" id="{0CE69280-17CB-D0AD-2D76-3246DD40FA6E}"/>
            </a:ext>
          </a:extLst>
        </xdr:cNvPr>
        <xdr:cNvGrpSpPr/>
      </xdr:nvGrpSpPr>
      <xdr:grpSpPr>
        <a:xfrm>
          <a:off x="14419054" y="1352008"/>
          <a:ext cx="1552760" cy="666751"/>
          <a:chOff x="14519574" y="1483894"/>
          <a:chExt cx="1570345" cy="666751"/>
        </a:xfrm>
      </xdr:grpSpPr>
      <xdr:sp macro="" textlink="">
        <xdr:nvSpPr>
          <xdr:cNvPr id="24" name="TextBox 23">
            <a:extLst>
              <a:ext uri="{FF2B5EF4-FFF2-40B4-BE49-F238E27FC236}">
                <a16:creationId xmlns:a16="http://schemas.microsoft.com/office/drawing/2014/main" id="{00000000-0008-0000-0600-000018000000}"/>
              </a:ext>
            </a:extLst>
          </xdr:cNvPr>
          <xdr:cNvSpPr txBox="1"/>
        </xdr:nvSpPr>
        <xdr:spPr>
          <a:xfrm>
            <a:off x="15154369" y="1483894"/>
            <a:ext cx="733484" cy="321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latin typeface="Candara" panose="020E0502030303020204" pitchFamily="34" charset="0"/>
              </a:rPr>
              <a:t>ROI</a:t>
            </a:r>
          </a:p>
        </xdr:txBody>
      </xdr:sp>
      <xdr:sp macro="" textlink="'Pivot Table'!$G$4">
        <xdr:nvSpPr>
          <xdr:cNvPr id="80" name="TextBox 79">
            <a:extLst>
              <a:ext uri="{FF2B5EF4-FFF2-40B4-BE49-F238E27FC236}">
                <a16:creationId xmlns:a16="http://schemas.microsoft.com/office/drawing/2014/main" id="{00000000-0008-0000-0600-000050000000}"/>
              </a:ext>
            </a:extLst>
          </xdr:cNvPr>
          <xdr:cNvSpPr txBox="1"/>
        </xdr:nvSpPr>
        <xdr:spPr>
          <a:xfrm>
            <a:off x="14519574" y="1714500"/>
            <a:ext cx="1570345" cy="436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C1736D07-4507-475B-9DB0-3CDF444345F5}" type="TxLink">
              <a:rPr lang="en-US" sz="2400" b="1" i="0" u="none" strike="noStrike">
                <a:solidFill>
                  <a:srgbClr val="6C56F5"/>
                </a:solidFill>
                <a:effectLst/>
                <a:latin typeface="Candara" panose="020E0502030303020204" pitchFamily="34" charset="0"/>
                <a:ea typeface="Calibri"/>
                <a:cs typeface="Calibri"/>
              </a:rPr>
              <a:pPr marL="0" indent="0" algn="r"/>
              <a:t>1425.29%</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13</xdr:col>
      <xdr:colOff>391485</xdr:colOff>
      <xdr:row>14</xdr:row>
      <xdr:rowOff>15145</xdr:rowOff>
    </xdr:from>
    <xdr:to>
      <xdr:col>23</xdr:col>
      <xdr:colOff>296235</xdr:colOff>
      <xdr:row>25</xdr:row>
      <xdr:rowOff>108136</xdr:rowOff>
    </xdr:to>
    <xdr:graphicFrame macro="">
      <xdr:nvGraphicFramePr>
        <xdr:cNvPr id="84" name="Chart 83">
          <a:extLst>
            <a:ext uri="{FF2B5EF4-FFF2-40B4-BE49-F238E27FC236}">
              <a16:creationId xmlns:a16="http://schemas.microsoft.com/office/drawing/2014/main" id="{00000000-0008-0000-0600-00005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522161</xdr:colOff>
      <xdr:row>2</xdr:row>
      <xdr:rowOff>79375</xdr:rowOff>
    </xdr:from>
    <xdr:to>
      <xdr:col>33</xdr:col>
      <xdr:colOff>511729</xdr:colOff>
      <xdr:row>6</xdr:row>
      <xdr:rowOff>127000</xdr:rowOff>
    </xdr:to>
    <mc:AlternateContent xmlns:mc="http://schemas.openxmlformats.org/markup-compatibility/2006" xmlns:a14="http://schemas.microsoft.com/office/drawing/2010/main">
      <mc:Choice Requires="a14">
        <xdr:graphicFrame macro="">
          <xdr:nvGraphicFramePr>
            <xdr:cNvPr id="85" name="Year 1">
              <a:extLst>
                <a:ext uri="{FF2B5EF4-FFF2-40B4-BE49-F238E27FC236}">
                  <a16:creationId xmlns:a16="http://schemas.microsoft.com/office/drawing/2014/main" id="{00000000-0008-0000-0600-000055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762161" y="460375"/>
              <a:ext cx="4866368" cy="80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406976</xdr:colOff>
      <xdr:row>19</xdr:row>
      <xdr:rowOff>36820</xdr:rowOff>
    </xdr:from>
    <xdr:to>
      <xdr:col>33</xdr:col>
      <xdr:colOff>438705</xdr:colOff>
      <xdr:row>24</xdr:row>
      <xdr:rowOff>64614</xdr:rowOff>
    </xdr:to>
    <xdr:grpSp>
      <xdr:nvGrpSpPr>
        <xdr:cNvPr id="53" name="Group 52">
          <a:extLst>
            <a:ext uri="{FF2B5EF4-FFF2-40B4-BE49-F238E27FC236}">
              <a16:creationId xmlns:a16="http://schemas.microsoft.com/office/drawing/2014/main" id="{C58CE9D0-806C-3E94-3968-B7BAF5E46D7E}"/>
            </a:ext>
          </a:extLst>
        </xdr:cNvPr>
        <xdr:cNvGrpSpPr/>
      </xdr:nvGrpSpPr>
      <xdr:grpSpPr>
        <a:xfrm>
          <a:off x="18085376" y="3656320"/>
          <a:ext cx="2470129" cy="980294"/>
          <a:chOff x="14485285" y="3654341"/>
          <a:chExt cx="2470129" cy="980294"/>
        </a:xfrm>
      </xdr:grpSpPr>
      <xdr:sp macro="" textlink="">
        <xdr:nvSpPr>
          <xdr:cNvPr id="5" name="Rectangle: Rounded Corners 4">
            <a:extLst>
              <a:ext uri="{FF2B5EF4-FFF2-40B4-BE49-F238E27FC236}">
                <a16:creationId xmlns:a16="http://schemas.microsoft.com/office/drawing/2014/main" id="{00000000-0008-0000-0600-000005000000}"/>
              </a:ext>
            </a:extLst>
          </xdr:cNvPr>
          <xdr:cNvSpPr/>
        </xdr:nvSpPr>
        <xdr:spPr>
          <a:xfrm>
            <a:off x="14536966" y="3654341"/>
            <a:ext cx="2418448" cy="980294"/>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4636665" y="3764945"/>
            <a:ext cx="2283198" cy="34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latin typeface="Candara" panose="020E0502030303020204" pitchFamily="34" charset="0"/>
              </a:rPr>
              <a:t>Total Order</a:t>
            </a:r>
            <a:endParaRPr lang="en-US" sz="1400" b="1">
              <a:latin typeface="Candara" panose="020E0502030303020204" pitchFamily="34" charset="0"/>
            </a:endParaRPr>
          </a:p>
        </xdr:txBody>
      </xdr:sp>
      <xdr:sp macro="" textlink="'Pivot Table'!$E$4">
        <xdr:nvSpPr>
          <xdr:cNvPr id="29" name="TextBox 28">
            <a:extLst>
              <a:ext uri="{FF2B5EF4-FFF2-40B4-BE49-F238E27FC236}">
                <a16:creationId xmlns:a16="http://schemas.microsoft.com/office/drawing/2014/main" id="{00000000-0008-0000-0600-00001D000000}"/>
              </a:ext>
            </a:extLst>
          </xdr:cNvPr>
          <xdr:cNvSpPr txBox="1"/>
        </xdr:nvSpPr>
        <xdr:spPr>
          <a:xfrm>
            <a:off x="14485285" y="4071074"/>
            <a:ext cx="1112272"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9E928CE-D383-4C28-B746-7B58AA7AC544}" type="TxLink">
              <a:rPr lang="en-US" sz="2400" b="1" i="0" u="none" strike="noStrike">
                <a:solidFill>
                  <a:srgbClr val="6C56F5"/>
                </a:solidFill>
                <a:effectLst/>
                <a:latin typeface="Candara" panose="020E0502030303020204" pitchFamily="34" charset="0"/>
                <a:ea typeface="Calibri"/>
                <a:cs typeface="Calibri"/>
              </a:rPr>
              <a:pPr marL="0" indent="0" algn="ctr"/>
              <a:t>37894</a:t>
            </a:fld>
            <a:endParaRPr lang="en-US" sz="2400" b="1" i="0" u="none" strike="noStrike">
              <a:solidFill>
                <a:srgbClr val="6C56F5"/>
              </a:solidFill>
              <a:effectLst/>
              <a:latin typeface="Candara" panose="020E0502030303020204" pitchFamily="34" charset="0"/>
              <a:ea typeface="Calibri"/>
              <a:cs typeface="Calibri"/>
            </a:endParaRPr>
          </a:p>
        </xdr:txBody>
      </xdr:sp>
      <xdr:grpSp>
        <xdr:nvGrpSpPr>
          <xdr:cNvPr id="89" name="Group 88">
            <a:extLst>
              <a:ext uri="{FF2B5EF4-FFF2-40B4-BE49-F238E27FC236}">
                <a16:creationId xmlns:a16="http://schemas.microsoft.com/office/drawing/2014/main" id="{00000000-0008-0000-0600-000059000000}"/>
              </a:ext>
            </a:extLst>
          </xdr:cNvPr>
          <xdr:cNvGrpSpPr/>
        </xdr:nvGrpSpPr>
        <xdr:grpSpPr>
          <a:xfrm>
            <a:off x="16537421" y="3962648"/>
            <a:ext cx="294408" cy="363681"/>
            <a:chOff x="18790227" y="2182091"/>
            <a:chExt cx="762000" cy="675409"/>
          </a:xfrm>
        </xdr:grpSpPr>
        <xdr:sp macro="" textlink="">
          <xdr:nvSpPr>
            <xdr:cNvPr id="90" name="Rectangle: Rounded Corners 89">
              <a:extLst>
                <a:ext uri="{FF2B5EF4-FFF2-40B4-BE49-F238E27FC236}">
                  <a16:creationId xmlns:a16="http://schemas.microsoft.com/office/drawing/2014/main" id="{00000000-0008-0000-0600-00005A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91" name="Half Frame 90">
              <a:extLst>
                <a:ext uri="{FF2B5EF4-FFF2-40B4-BE49-F238E27FC236}">
                  <a16:creationId xmlns:a16="http://schemas.microsoft.com/office/drawing/2014/main" id="{00000000-0008-0000-0600-00005B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29</xdr:col>
      <xdr:colOff>406976</xdr:colOff>
      <xdr:row>13</xdr:row>
      <xdr:rowOff>53107</xdr:rowOff>
    </xdr:from>
    <xdr:to>
      <xdr:col>33</xdr:col>
      <xdr:colOff>438705</xdr:colOff>
      <xdr:row>18</xdr:row>
      <xdr:rowOff>80900</xdr:rowOff>
    </xdr:to>
    <xdr:grpSp>
      <xdr:nvGrpSpPr>
        <xdr:cNvPr id="52" name="Group 51">
          <a:extLst>
            <a:ext uri="{FF2B5EF4-FFF2-40B4-BE49-F238E27FC236}">
              <a16:creationId xmlns:a16="http://schemas.microsoft.com/office/drawing/2014/main" id="{50962ED4-A873-38D7-A2E9-DB03006D7EB1}"/>
            </a:ext>
          </a:extLst>
        </xdr:cNvPr>
        <xdr:cNvGrpSpPr/>
      </xdr:nvGrpSpPr>
      <xdr:grpSpPr>
        <a:xfrm>
          <a:off x="18085376" y="2529607"/>
          <a:ext cx="2470129" cy="980293"/>
          <a:chOff x="14485285" y="2531682"/>
          <a:chExt cx="2470129" cy="980293"/>
        </a:xfrm>
      </xdr:grpSpPr>
      <xdr:sp macro="" textlink="">
        <xdr:nvSpPr>
          <xdr:cNvPr id="9" name="Rectangle: Rounded Corners 8">
            <a:extLst>
              <a:ext uri="{FF2B5EF4-FFF2-40B4-BE49-F238E27FC236}">
                <a16:creationId xmlns:a16="http://schemas.microsoft.com/office/drawing/2014/main" id="{00000000-0008-0000-0600-000009000000}"/>
              </a:ext>
            </a:extLst>
          </xdr:cNvPr>
          <xdr:cNvSpPr/>
        </xdr:nvSpPr>
        <xdr:spPr>
          <a:xfrm>
            <a:off x="14541390" y="2531682"/>
            <a:ext cx="2414024" cy="980293"/>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14636665" y="2609575"/>
            <a:ext cx="1369595" cy="34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latin typeface="Candara" panose="020E0502030303020204" pitchFamily="34" charset="0"/>
              </a:rPr>
              <a:t>Total</a:t>
            </a:r>
            <a:r>
              <a:rPr lang="en-US" sz="1400" b="1" baseline="0">
                <a:latin typeface="Candara" panose="020E0502030303020204" pitchFamily="34" charset="0"/>
              </a:rPr>
              <a:t> Products</a:t>
            </a:r>
            <a:endParaRPr lang="en-US" sz="1400" b="1">
              <a:latin typeface="Candara" panose="020E0502030303020204" pitchFamily="34" charset="0"/>
            </a:endParaRPr>
          </a:p>
        </xdr:txBody>
      </xdr:sp>
      <xdr:sp macro="" textlink="'Pivot Table'!#REF!">
        <xdr:nvSpPr>
          <xdr:cNvPr id="27" name="TextBox 26">
            <a:extLst>
              <a:ext uri="{FF2B5EF4-FFF2-40B4-BE49-F238E27FC236}">
                <a16:creationId xmlns:a16="http://schemas.microsoft.com/office/drawing/2014/main" id="{00000000-0008-0000-0600-00001B000000}"/>
              </a:ext>
            </a:extLst>
          </xdr:cNvPr>
          <xdr:cNvSpPr txBox="1"/>
        </xdr:nvSpPr>
        <xdr:spPr>
          <a:xfrm>
            <a:off x="14786262" y="2915704"/>
            <a:ext cx="1109386"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6F5FED0E-EA0C-4E68-AD88-921228F624AF}" type="TxLink">
              <a:rPr lang="en-US" sz="2400" b="1" i="0" u="none" strike="noStrike">
                <a:solidFill>
                  <a:srgbClr val="6C56F5"/>
                </a:solidFill>
                <a:effectLst/>
                <a:latin typeface="Candara" panose="020E0502030303020204" pitchFamily="34" charset="0"/>
                <a:ea typeface="Calibri"/>
                <a:cs typeface="Calibri"/>
              </a:rPr>
              <a:pPr marL="0" indent="0" algn="r"/>
              <a:t> </a:t>
            </a:fld>
            <a:endParaRPr lang="en-US" sz="2400" b="1" i="0" u="none" strike="noStrike">
              <a:solidFill>
                <a:srgbClr val="6C56F5"/>
              </a:solidFill>
              <a:effectLst/>
              <a:latin typeface="Candara" panose="020E0502030303020204" pitchFamily="34" charset="0"/>
              <a:ea typeface="Calibri"/>
              <a:cs typeface="Calibri"/>
            </a:endParaRPr>
          </a:p>
        </xdr:txBody>
      </xdr:sp>
      <xdr:sp macro="" textlink="'Pivot Table'!$F$4">
        <xdr:nvSpPr>
          <xdr:cNvPr id="81" name="TextBox 80">
            <a:extLst>
              <a:ext uri="{FF2B5EF4-FFF2-40B4-BE49-F238E27FC236}">
                <a16:creationId xmlns:a16="http://schemas.microsoft.com/office/drawing/2014/main" id="{00000000-0008-0000-0600-000051000000}"/>
              </a:ext>
            </a:extLst>
          </xdr:cNvPr>
          <xdr:cNvSpPr txBox="1"/>
        </xdr:nvSpPr>
        <xdr:spPr>
          <a:xfrm>
            <a:off x="14485285" y="2978288"/>
            <a:ext cx="1101006"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80A43C8-EA6E-4C1F-A1AC-911BF9C41C2B}" type="TxLink">
              <a:rPr lang="en-US" sz="2400" b="1" i="0" u="none" strike="noStrike">
                <a:solidFill>
                  <a:srgbClr val="6C56F5"/>
                </a:solidFill>
                <a:effectLst/>
                <a:latin typeface="Candara" panose="020E0502030303020204" pitchFamily="34" charset="0"/>
                <a:ea typeface="Calibri"/>
                <a:cs typeface="Calibri"/>
              </a:rPr>
              <a:pPr marL="0" indent="0" algn="ctr"/>
              <a:t>1817</a:t>
            </a:fld>
            <a:endParaRPr lang="en-US" sz="2400" b="1" i="0" u="none" strike="noStrike">
              <a:solidFill>
                <a:srgbClr val="6C56F5"/>
              </a:solidFill>
              <a:effectLst/>
              <a:latin typeface="Candara" panose="020E0502030303020204" pitchFamily="34" charset="0"/>
              <a:ea typeface="Calibri"/>
              <a:cs typeface="Calibri"/>
            </a:endParaRPr>
          </a:p>
        </xdr:txBody>
      </xdr:sp>
      <xdr:grpSp>
        <xdr:nvGrpSpPr>
          <xdr:cNvPr id="92" name="Group 91">
            <a:extLst>
              <a:ext uri="{FF2B5EF4-FFF2-40B4-BE49-F238E27FC236}">
                <a16:creationId xmlns:a16="http://schemas.microsoft.com/office/drawing/2014/main" id="{00000000-0008-0000-0600-00005C000000}"/>
              </a:ext>
            </a:extLst>
          </xdr:cNvPr>
          <xdr:cNvGrpSpPr/>
        </xdr:nvGrpSpPr>
        <xdr:grpSpPr>
          <a:xfrm>
            <a:off x="16537421" y="2839988"/>
            <a:ext cx="294408" cy="363681"/>
            <a:chOff x="18790227" y="2182091"/>
            <a:chExt cx="762000" cy="675409"/>
          </a:xfrm>
        </xdr:grpSpPr>
        <xdr:sp macro="" textlink="">
          <xdr:nvSpPr>
            <xdr:cNvPr id="93" name="Rectangle: Rounded Corners 92">
              <a:extLst>
                <a:ext uri="{FF2B5EF4-FFF2-40B4-BE49-F238E27FC236}">
                  <a16:creationId xmlns:a16="http://schemas.microsoft.com/office/drawing/2014/main" id="{00000000-0008-0000-0600-00005D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94" name="Half Frame 93">
              <a:extLst>
                <a:ext uri="{FF2B5EF4-FFF2-40B4-BE49-F238E27FC236}">
                  <a16:creationId xmlns:a16="http://schemas.microsoft.com/office/drawing/2014/main" id="{00000000-0008-0000-0600-00005E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29</xdr:col>
      <xdr:colOff>406976</xdr:colOff>
      <xdr:row>25</xdr:row>
      <xdr:rowOff>20534</xdr:rowOff>
    </xdr:from>
    <xdr:to>
      <xdr:col>33</xdr:col>
      <xdr:colOff>438705</xdr:colOff>
      <xdr:row>30</xdr:row>
      <xdr:rowOff>76798</xdr:rowOff>
    </xdr:to>
    <xdr:grpSp>
      <xdr:nvGrpSpPr>
        <xdr:cNvPr id="54" name="Group 53">
          <a:extLst>
            <a:ext uri="{FF2B5EF4-FFF2-40B4-BE49-F238E27FC236}">
              <a16:creationId xmlns:a16="http://schemas.microsoft.com/office/drawing/2014/main" id="{54601773-3FDB-4B2D-648D-7CF331515102}"/>
            </a:ext>
          </a:extLst>
        </xdr:cNvPr>
        <xdr:cNvGrpSpPr/>
      </xdr:nvGrpSpPr>
      <xdr:grpSpPr>
        <a:xfrm>
          <a:off x="18085376" y="4783034"/>
          <a:ext cx="2470129" cy="1008764"/>
          <a:chOff x="14485285" y="4739523"/>
          <a:chExt cx="2470129" cy="1008764"/>
        </a:xfrm>
      </xdr:grpSpPr>
      <xdr:sp macro="" textlink="">
        <xdr:nvSpPr>
          <xdr:cNvPr id="11" name="Rectangle: Rounded Corners 10">
            <a:extLst>
              <a:ext uri="{FF2B5EF4-FFF2-40B4-BE49-F238E27FC236}">
                <a16:creationId xmlns:a16="http://schemas.microsoft.com/office/drawing/2014/main" id="{00000000-0008-0000-0600-00000B000000}"/>
              </a:ext>
            </a:extLst>
          </xdr:cNvPr>
          <xdr:cNvSpPr/>
        </xdr:nvSpPr>
        <xdr:spPr>
          <a:xfrm>
            <a:off x="14536966" y="4739523"/>
            <a:ext cx="2418448" cy="1008764"/>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0" name="TextBox 29">
            <a:extLst>
              <a:ext uri="{FF2B5EF4-FFF2-40B4-BE49-F238E27FC236}">
                <a16:creationId xmlns:a16="http://schemas.microsoft.com/office/drawing/2014/main" id="{00000000-0008-0000-0600-00001E000000}"/>
              </a:ext>
            </a:extLst>
          </xdr:cNvPr>
          <xdr:cNvSpPr txBox="1"/>
        </xdr:nvSpPr>
        <xdr:spPr>
          <a:xfrm>
            <a:off x="14636665" y="4862423"/>
            <a:ext cx="2283198" cy="34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latin typeface="Candara" panose="020E0502030303020204" pitchFamily="34" charset="0"/>
              </a:rPr>
              <a:t>No. of Discounted Order</a:t>
            </a:r>
            <a:endParaRPr lang="en-US" sz="1400" b="1">
              <a:latin typeface="Candara" panose="020E0502030303020204" pitchFamily="34" charset="0"/>
            </a:endParaRPr>
          </a:p>
        </xdr:txBody>
      </xdr:sp>
      <xdr:sp macro="" textlink="'Pivot Table'!$I$4">
        <xdr:nvSpPr>
          <xdr:cNvPr id="82" name="TextBox 81">
            <a:extLst>
              <a:ext uri="{FF2B5EF4-FFF2-40B4-BE49-F238E27FC236}">
                <a16:creationId xmlns:a16="http://schemas.microsoft.com/office/drawing/2014/main" id="{00000000-0008-0000-0600-000052000000}"/>
              </a:ext>
            </a:extLst>
          </xdr:cNvPr>
          <xdr:cNvSpPr txBox="1"/>
        </xdr:nvSpPr>
        <xdr:spPr>
          <a:xfrm>
            <a:off x="14485285" y="5214601"/>
            <a:ext cx="1101006"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C7E0D63-5E14-4526-86AC-25DD633573C5}" type="TxLink">
              <a:rPr lang="en-US" sz="2400" b="1" i="0" u="none" strike="noStrike">
                <a:solidFill>
                  <a:srgbClr val="6C56F5"/>
                </a:solidFill>
                <a:effectLst/>
                <a:latin typeface="Candara" panose="020E0502030303020204" pitchFamily="34" charset="0"/>
                <a:ea typeface="Calibri"/>
                <a:cs typeface="Calibri"/>
              </a:rPr>
              <a:pPr marL="0" indent="0" algn="ctr"/>
              <a:t>3448</a:t>
            </a:fld>
            <a:endParaRPr lang="en-US" sz="2400" b="1" i="0" u="none" strike="noStrike">
              <a:solidFill>
                <a:srgbClr val="6C56F5"/>
              </a:solidFill>
              <a:effectLst/>
              <a:latin typeface="Candara" panose="020E0502030303020204" pitchFamily="34" charset="0"/>
              <a:ea typeface="Calibri"/>
              <a:cs typeface="Calibri"/>
            </a:endParaRPr>
          </a:p>
        </xdr:txBody>
      </xdr:sp>
      <xdr:grpSp>
        <xdr:nvGrpSpPr>
          <xdr:cNvPr id="95" name="Group 94">
            <a:extLst>
              <a:ext uri="{FF2B5EF4-FFF2-40B4-BE49-F238E27FC236}">
                <a16:creationId xmlns:a16="http://schemas.microsoft.com/office/drawing/2014/main" id="{00000000-0008-0000-0600-00005F000000}"/>
              </a:ext>
            </a:extLst>
          </xdr:cNvPr>
          <xdr:cNvGrpSpPr/>
        </xdr:nvGrpSpPr>
        <xdr:grpSpPr>
          <a:xfrm>
            <a:off x="16537421" y="5093815"/>
            <a:ext cx="294408" cy="363681"/>
            <a:chOff x="18790227" y="2182091"/>
            <a:chExt cx="762000" cy="675409"/>
          </a:xfrm>
        </xdr:grpSpPr>
        <xdr:sp macro="" textlink="">
          <xdr:nvSpPr>
            <xdr:cNvPr id="96" name="Rectangle: Rounded Corners 95">
              <a:extLst>
                <a:ext uri="{FF2B5EF4-FFF2-40B4-BE49-F238E27FC236}">
                  <a16:creationId xmlns:a16="http://schemas.microsoft.com/office/drawing/2014/main" id="{00000000-0008-0000-0600-000060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97" name="Half Frame 96">
              <a:extLst>
                <a:ext uri="{FF2B5EF4-FFF2-40B4-BE49-F238E27FC236}">
                  <a16:creationId xmlns:a16="http://schemas.microsoft.com/office/drawing/2014/main" id="{00000000-0008-0000-0600-000061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29</xdr:col>
      <xdr:colOff>459144</xdr:colOff>
      <xdr:row>31</xdr:row>
      <xdr:rowOff>32717</xdr:rowOff>
    </xdr:from>
    <xdr:to>
      <xdr:col>33</xdr:col>
      <xdr:colOff>438701</xdr:colOff>
      <xdr:row>36</xdr:row>
      <xdr:rowOff>60511</xdr:rowOff>
    </xdr:to>
    <xdr:grpSp>
      <xdr:nvGrpSpPr>
        <xdr:cNvPr id="55" name="Group 54">
          <a:extLst>
            <a:ext uri="{FF2B5EF4-FFF2-40B4-BE49-F238E27FC236}">
              <a16:creationId xmlns:a16="http://schemas.microsoft.com/office/drawing/2014/main" id="{21898C75-B5DC-68A5-CAF2-51D26A4586AB}"/>
            </a:ext>
          </a:extLst>
        </xdr:cNvPr>
        <xdr:cNvGrpSpPr/>
      </xdr:nvGrpSpPr>
      <xdr:grpSpPr>
        <a:xfrm>
          <a:off x="18137544" y="5938217"/>
          <a:ext cx="2417957" cy="980294"/>
          <a:chOff x="14536966" y="5853175"/>
          <a:chExt cx="2418448" cy="980294"/>
        </a:xfrm>
      </xdr:grpSpPr>
      <xdr:sp macro="" textlink="">
        <xdr:nvSpPr>
          <xdr:cNvPr id="8" name="Rectangle: Rounded Corners 7">
            <a:extLst>
              <a:ext uri="{FF2B5EF4-FFF2-40B4-BE49-F238E27FC236}">
                <a16:creationId xmlns:a16="http://schemas.microsoft.com/office/drawing/2014/main" id="{00000000-0008-0000-0600-000008000000}"/>
              </a:ext>
            </a:extLst>
          </xdr:cNvPr>
          <xdr:cNvSpPr/>
        </xdr:nvSpPr>
        <xdr:spPr>
          <a:xfrm>
            <a:off x="14536966" y="5853175"/>
            <a:ext cx="2418448" cy="980294"/>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14636665" y="5994537"/>
            <a:ext cx="2283198" cy="34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latin typeface="Candara" panose="020E0502030303020204" pitchFamily="34" charset="0"/>
              </a:rPr>
              <a:t>Discounted Value</a:t>
            </a:r>
            <a:endParaRPr lang="en-US" sz="1400" b="1">
              <a:latin typeface="Candara" panose="020E0502030303020204" pitchFamily="34" charset="0"/>
            </a:endParaRPr>
          </a:p>
        </xdr:txBody>
      </xdr:sp>
      <xdr:sp macro="" textlink="'Pivot Table'!$A$4">
        <xdr:nvSpPr>
          <xdr:cNvPr id="83" name="TextBox 82">
            <a:extLst>
              <a:ext uri="{FF2B5EF4-FFF2-40B4-BE49-F238E27FC236}">
                <a16:creationId xmlns:a16="http://schemas.microsoft.com/office/drawing/2014/main" id="{00000000-0008-0000-0600-000053000000}"/>
              </a:ext>
            </a:extLst>
          </xdr:cNvPr>
          <xdr:cNvSpPr txBox="1"/>
        </xdr:nvSpPr>
        <xdr:spPr>
          <a:xfrm>
            <a:off x="14659478" y="6330914"/>
            <a:ext cx="1512973" cy="414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05513AD-1471-47E5-8499-41F72C0CD034}" type="TxLink">
              <a:rPr lang="en-US" sz="2400" b="1" i="0" u="none" strike="noStrike">
                <a:solidFill>
                  <a:srgbClr val="6C56F5"/>
                </a:solidFill>
                <a:effectLst/>
                <a:latin typeface="Candara" panose="020E0502030303020204" pitchFamily="34" charset="0"/>
                <a:ea typeface="Calibri"/>
                <a:cs typeface="Calibri"/>
              </a:rPr>
              <a:pPr marL="0" indent="0" algn="l"/>
              <a:t>$322.69K</a:t>
            </a:fld>
            <a:endParaRPr lang="en-US" sz="2400" b="1" i="0" u="none" strike="noStrike">
              <a:solidFill>
                <a:srgbClr val="6C56F5"/>
              </a:solidFill>
              <a:effectLst/>
              <a:latin typeface="Candara" panose="020E0502030303020204" pitchFamily="34" charset="0"/>
              <a:ea typeface="Calibri"/>
              <a:cs typeface="Calibri"/>
            </a:endParaRPr>
          </a:p>
        </xdr:txBody>
      </xdr:sp>
      <xdr:grpSp>
        <xdr:nvGrpSpPr>
          <xdr:cNvPr id="98" name="Group 97">
            <a:extLst>
              <a:ext uri="{FF2B5EF4-FFF2-40B4-BE49-F238E27FC236}">
                <a16:creationId xmlns:a16="http://schemas.microsoft.com/office/drawing/2014/main" id="{00000000-0008-0000-0600-000062000000}"/>
              </a:ext>
            </a:extLst>
          </xdr:cNvPr>
          <xdr:cNvGrpSpPr/>
        </xdr:nvGrpSpPr>
        <xdr:grpSpPr>
          <a:xfrm>
            <a:off x="16537421" y="6161482"/>
            <a:ext cx="294408" cy="363681"/>
            <a:chOff x="18790227" y="2182091"/>
            <a:chExt cx="762000" cy="675409"/>
          </a:xfrm>
        </xdr:grpSpPr>
        <xdr:sp macro="" textlink="">
          <xdr:nvSpPr>
            <xdr:cNvPr id="99" name="Rectangle: Rounded Corners 98">
              <a:extLst>
                <a:ext uri="{FF2B5EF4-FFF2-40B4-BE49-F238E27FC236}">
                  <a16:creationId xmlns:a16="http://schemas.microsoft.com/office/drawing/2014/main" id="{00000000-0008-0000-0600-000063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100" name="Half Frame 99">
              <a:extLst>
                <a:ext uri="{FF2B5EF4-FFF2-40B4-BE49-F238E27FC236}">
                  <a16:creationId xmlns:a16="http://schemas.microsoft.com/office/drawing/2014/main" id="{00000000-0008-0000-0600-000064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grpSp>
    <xdr:clientData/>
  </xdr:twoCellAnchor>
  <xdr:twoCellAnchor>
    <xdr:from>
      <xdr:col>13</xdr:col>
      <xdr:colOff>292253</xdr:colOff>
      <xdr:row>12</xdr:row>
      <xdr:rowOff>54523</xdr:rowOff>
    </xdr:from>
    <xdr:to>
      <xdr:col>18</xdr:col>
      <xdr:colOff>315061</xdr:colOff>
      <xdr:row>13</xdr:row>
      <xdr:rowOff>121199</xdr:rowOff>
    </xdr:to>
    <xdr:sp macro="" textlink="">
      <xdr:nvSpPr>
        <xdr:cNvPr id="101" name="TextBox 100">
          <a:extLst>
            <a:ext uri="{FF2B5EF4-FFF2-40B4-BE49-F238E27FC236}">
              <a16:creationId xmlns:a16="http://schemas.microsoft.com/office/drawing/2014/main" id="{00000000-0008-0000-0600-000065000000}"/>
            </a:ext>
          </a:extLst>
        </xdr:cNvPr>
        <xdr:cNvSpPr txBox="1"/>
      </xdr:nvSpPr>
      <xdr:spPr>
        <a:xfrm>
          <a:off x="8217053" y="2340523"/>
          <a:ext cx="3070808"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Candara" panose="020E0502030303020204" pitchFamily="34" charset="0"/>
              <a:ea typeface="+mn-ea"/>
              <a:cs typeface="+mn-cs"/>
            </a:rPr>
            <a:t>Sales Trend</a:t>
          </a:r>
          <a:endParaRPr lang="en-US" sz="1400">
            <a:effectLst/>
            <a:latin typeface="Candara" panose="020E0502030303020204" pitchFamily="34" charset="0"/>
          </a:endParaRPr>
        </a:p>
        <a:p>
          <a:endParaRPr lang="en-US" sz="1400">
            <a:latin typeface="Candara" panose="020E0502030303020204" pitchFamily="34" charset="0"/>
          </a:endParaRPr>
        </a:p>
      </xdr:txBody>
    </xdr:sp>
    <xdr:clientData/>
  </xdr:twoCellAnchor>
  <xdr:twoCellAnchor>
    <xdr:from>
      <xdr:col>24</xdr:col>
      <xdr:colOff>0</xdr:colOff>
      <xdr:row>12</xdr:row>
      <xdr:rowOff>60511</xdr:rowOff>
    </xdr:from>
    <xdr:to>
      <xdr:col>29</xdr:col>
      <xdr:colOff>303003</xdr:colOff>
      <xdr:row>36</xdr:row>
      <xdr:rowOff>60511</xdr:rowOff>
    </xdr:to>
    <xdr:sp macro="" textlink="">
      <xdr:nvSpPr>
        <xdr:cNvPr id="59" name="Rectangle: Rounded Corners 58">
          <a:extLst>
            <a:ext uri="{FF2B5EF4-FFF2-40B4-BE49-F238E27FC236}">
              <a16:creationId xmlns:a16="http://schemas.microsoft.com/office/drawing/2014/main" id="{2968C589-658C-A3E2-FC62-E93129725148}"/>
            </a:ext>
          </a:extLst>
        </xdr:cNvPr>
        <xdr:cNvSpPr/>
      </xdr:nvSpPr>
      <xdr:spPr>
        <a:xfrm>
          <a:off x="14478000" y="2346511"/>
          <a:ext cx="3319253" cy="4572000"/>
        </a:xfrm>
        <a:prstGeom prst="roundRect">
          <a:avLst>
            <a:gd name="adj" fmla="val 3649"/>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356560</xdr:colOff>
      <xdr:row>26</xdr:row>
      <xdr:rowOff>95007</xdr:rowOff>
    </xdr:from>
    <xdr:to>
      <xdr:col>23</xdr:col>
      <xdr:colOff>89860</xdr:colOff>
      <xdr:row>36</xdr:row>
      <xdr:rowOff>37857</xdr:rowOff>
    </xdr:to>
    <xdr:graphicFrame macro="">
      <xdr:nvGraphicFramePr>
        <xdr:cNvPr id="62" name="Chart 61">
          <a:extLst>
            <a:ext uri="{FF2B5EF4-FFF2-40B4-BE49-F238E27FC236}">
              <a16:creationId xmlns:a16="http://schemas.microsoft.com/office/drawing/2014/main" id="{5B2746F5-952E-4760-AED6-51CFC6988C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462350</xdr:colOff>
      <xdr:row>7</xdr:row>
      <xdr:rowOff>69392</xdr:rowOff>
    </xdr:from>
    <xdr:to>
      <xdr:col>33</xdr:col>
      <xdr:colOff>438704</xdr:colOff>
      <xdr:row>12</xdr:row>
      <xdr:rowOff>97187</xdr:rowOff>
    </xdr:to>
    <xdr:grpSp>
      <xdr:nvGrpSpPr>
        <xdr:cNvPr id="106" name="Group 105">
          <a:extLst>
            <a:ext uri="{FF2B5EF4-FFF2-40B4-BE49-F238E27FC236}">
              <a16:creationId xmlns:a16="http://schemas.microsoft.com/office/drawing/2014/main" id="{B0B717E5-B60E-AEA4-B5A9-C9B9A7425ED4}"/>
            </a:ext>
          </a:extLst>
        </xdr:cNvPr>
        <xdr:cNvGrpSpPr/>
      </xdr:nvGrpSpPr>
      <xdr:grpSpPr>
        <a:xfrm>
          <a:off x="18140750" y="1402892"/>
          <a:ext cx="2414754" cy="980295"/>
          <a:chOff x="17858953" y="1453213"/>
          <a:chExt cx="2420505" cy="1016238"/>
        </a:xfrm>
      </xdr:grpSpPr>
      <xdr:sp macro="" textlink="">
        <xdr:nvSpPr>
          <xdr:cNvPr id="12" name="Rectangle: Rounded Corners 11">
            <a:extLst>
              <a:ext uri="{FF2B5EF4-FFF2-40B4-BE49-F238E27FC236}">
                <a16:creationId xmlns:a16="http://schemas.microsoft.com/office/drawing/2014/main" id="{00000000-0008-0000-0600-00000C000000}"/>
              </a:ext>
            </a:extLst>
          </xdr:cNvPr>
          <xdr:cNvSpPr/>
        </xdr:nvSpPr>
        <xdr:spPr>
          <a:xfrm>
            <a:off x="17858953" y="1453213"/>
            <a:ext cx="2420505" cy="1016238"/>
          </a:xfrm>
          <a:prstGeom prst="roundRect">
            <a:avLst/>
          </a:prstGeom>
          <a:solidFill>
            <a:schemeClr val="bg1"/>
          </a:solidFill>
          <a:ln>
            <a:noFill/>
          </a:ln>
          <a:effectLst>
            <a:glow rad="101600">
              <a:schemeClr val="bg2">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nvGrpSpPr>
          <xdr:cNvPr id="45" name="Group 44">
            <a:extLst>
              <a:ext uri="{FF2B5EF4-FFF2-40B4-BE49-F238E27FC236}">
                <a16:creationId xmlns:a16="http://schemas.microsoft.com/office/drawing/2014/main" id="{00000000-0008-0000-0600-00002D000000}"/>
              </a:ext>
            </a:extLst>
          </xdr:cNvPr>
          <xdr:cNvGrpSpPr/>
        </xdr:nvGrpSpPr>
        <xdr:grpSpPr>
          <a:xfrm>
            <a:off x="19857436" y="1764882"/>
            <a:ext cx="290584" cy="379028"/>
            <a:chOff x="18790227" y="2182091"/>
            <a:chExt cx="762000" cy="675409"/>
          </a:xfrm>
        </xdr:grpSpPr>
        <xdr:sp macro="" textlink="">
          <xdr:nvSpPr>
            <xdr:cNvPr id="43" name="Rectangle: Rounded Corners 42">
              <a:extLst>
                <a:ext uri="{FF2B5EF4-FFF2-40B4-BE49-F238E27FC236}">
                  <a16:creationId xmlns:a16="http://schemas.microsoft.com/office/drawing/2014/main" id="{00000000-0008-0000-0600-00002B000000}"/>
                </a:ext>
              </a:extLst>
            </xdr:cNvPr>
            <xdr:cNvSpPr/>
          </xdr:nvSpPr>
          <xdr:spPr>
            <a:xfrm>
              <a:off x="18790227" y="2182091"/>
              <a:ext cx="762000" cy="675409"/>
            </a:xfrm>
            <a:prstGeom prst="roundRect">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rad="63500">
                <a:schemeClr val="bg1">
                  <a:lumMod val="85000"/>
                  <a:alpha val="40000"/>
                </a:schemeClr>
              </a:glow>
              <a:outerShdw blurRad="152400" dist="50800" dir="5400000" algn="ctr" rotWithShape="0">
                <a:srgbClr val="E9EAFF">
                  <a:alpha val="9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sp macro="" textlink="">
          <xdr:nvSpPr>
            <xdr:cNvPr id="44" name="Half Frame 43">
              <a:extLst>
                <a:ext uri="{FF2B5EF4-FFF2-40B4-BE49-F238E27FC236}">
                  <a16:creationId xmlns:a16="http://schemas.microsoft.com/office/drawing/2014/main" id="{00000000-0008-0000-0600-00002C000000}"/>
                </a:ext>
              </a:extLst>
            </xdr:cNvPr>
            <xdr:cNvSpPr/>
          </xdr:nvSpPr>
          <xdr:spPr>
            <a:xfrm rot="7810477">
              <a:off x="18963733" y="2363284"/>
              <a:ext cx="311081" cy="313022"/>
            </a:xfrm>
            <a:prstGeom prst="halfFrame">
              <a:avLst>
                <a:gd name="adj1" fmla="val 19490"/>
                <a:gd name="adj2" fmla="val 1888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sp macro="" textlink="">
        <xdr:nvSpPr>
          <xdr:cNvPr id="74" name="TextBox 73">
            <a:extLst>
              <a:ext uri="{FF2B5EF4-FFF2-40B4-BE49-F238E27FC236}">
                <a16:creationId xmlns:a16="http://schemas.microsoft.com/office/drawing/2014/main" id="{C40C8D03-F9E9-4942-A59C-92F329A9D0B1}"/>
              </a:ext>
            </a:extLst>
          </xdr:cNvPr>
          <xdr:cNvSpPr txBox="1"/>
        </xdr:nvSpPr>
        <xdr:spPr>
          <a:xfrm>
            <a:off x="17954042" y="1467372"/>
            <a:ext cx="1545047" cy="5265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latin typeface="Candara" panose="020E0502030303020204" pitchFamily="34" charset="0"/>
              </a:rPr>
              <a:t>Total Customers</a:t>
            </a:r>
          </a:p>
        </xdr:txBody>
      </xdr:sp>
      <xdr:sp macro="" textlink="'Pivot Table'!$H$4">
        <xdr:nvSpPr>
          <xdr:cNvPr id="86" name="TextBox 85">
            <a:extLst>
              <a:ext uri="{FF2B5EF4-FFF2-40B4-BE49-F238E27FC236}">
                <a16:creationId xmlns:a16="http://schemas.microsoft.com/office/drawing/2014/main" id="{8028ADDB-E06D-42AE-875C-B5CAF85BBC1D}"/>
              </a:ext>
            </a:extLst>
          </xdr:cNvPr>
          <xdr:cNvSpPr txBox="1"/>
        </xdr:nvSpPr>
        <xdr:spPr>
          <a:xfrm>
            <a:off x="17903911" y="1869040"/>
            <a:ext cx="997080" cy="445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456B9C8-1BC3-4D46-A09C-7FAC27D43F60}" type="TxLink">
              <a:rPr lang="en-US" sz="2400" b="1" i="0" u="none" strike="noStrike">
                <a:solidFill>
                  <a:srgbClr val="6C56F5"/>
                </a:solidFill>
                <a:latin typeface="Candara" panose="020E0502030303020204" pitchFamily="34" charset="0"/>
                <a:ea typeface="Calibri"/>
                <a:cs typeface="Calibri"/>
              </a:rPr>
              <a:pPr algn="ctr"/>
              <a:t>793</a:t>
            </a:fld>
            <a:endParaRPr lang="en-US" sz="2400" b="1">
              <a:solidFill>
                <a:srgbClr val="6C56F5"/>
              </a:solidFill>
              <a:latin typeface="Candara" panose="020E0502030303020204" pitchFamily="34" charset="0"/>
            </a:endParaRPr>
          </a:p>
        </xdr:txBody>
      </xdr:sp>
    </xdr:grpSp>
    <xdr:clientData/>
  </xdr:twoCellAnchor>
  <xdr:twoCellAnchor>
    <xdr:from>
      <xdr:col>26</xdr:col>
      <xdr:colOff>218190</xdr:colOff>
      <xdr:row>7</xdr:row>
      <xdr:rowOff>18508</xdr:rowOff>
    </xdr:from>
    <xdr:to>
      <xdr:col>29</xdr:col>
      <xdr:colOff>200525</xdr:colOff>
      <xdr:row>10</xdr:row>
      <xdr:rowOff>113759</xdr:rowOff>
    </xdr:to>
    <xdr:grpSp>
      <xdr:nvGrpSpPr>
        <xdr:cNvPr id="112" name="Group 111">
          <a:extLst>
            <a:ext uri="{FF2B5EF4-FFF2-40B4-BE49-F238E27FC236}">
              <a16:creationId xmlns:a16="http://schemas.microsoft.com/office/drawing/2014/main" id="{1842BC8B-90F3-7968-9BA5-F1D64330EE0B}"/>
            </a:ext>
          </a:extLst>
        </xdr:cNvPr>
        <xdr:cNvGrpSpPr/>
      </xdr:nvGrpSpPr>
      <xdr:grpSpPr>
        <a:xfrm>
          <a:off x="16067790" y="1352008"/>
          <a:ext cx="1811135" cy="666751"/>
          <a:chOff x="16220190" y="1483894"/>
          <a:chExt cx="1828720" cy="666751"/>
        </a:xfrm>
      </xdr:grpSpPr>
      <xdr:sp macro="" textlink="">
        <xdr:nvSpPr>
          <xdr:cNvPr id="88" name="TextBox 87">
            <a:extLst>
              <a:ext uri="{FF2B5EF4-FFF2-40B4-BE49-F238E27FC236}">
                <a16:creationId xmlns:a16="http://schemas.microsoft.com/office/drawing/2014/main" id="{B5F634CE-3D22-74DA-F2E4-B66D0058A1C0}"/>
              </a:ext>
            </a:extLst>
          </xdr:cNvPr>
          <xdr:cNvSpPr txBox="1"/>
        </xdr:nvSpPr>
        <xdr:spPr>
          <a:xfrm>
            <a:off x="16220190" y="1483894"/>
            <a:ext cx="1828720" cy="362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latin typeface="Candara" panose="020E0502030303020204" pitchFamily="34" charset="0"/>
              </a:rPr>
              <a:t>Avg</a:t>
            </a:r>
            <a:r>
              <a:rPr lang="en-US" sz="1400" b="1" baseline="0">
                <a:latin typeface="Candara" panose="020E0502030303020204" pitchFamily="34" charset="0"/>
              </a:rPr>
              <a:t> Delivery Days</a:t>
            </a:r>
            <a:endParaRPr lang="en-US" sz="1400" b="1">
              <a:latin typeface="Candara" panose="020E0502030303020204" pitchFamily="34" charset="0"/>
            </a:endParaRPr>
          </a:p>
        </xdr:txBody>
      </xdr:sp>
      <xdr:sp macro="" textlink="'Pivot Table'!$K$4">
        <xdr:nvSpPr>
          <xdr:cNvPr id="102" name="TextBox 101">
            <a:extLst>
              <a:ext uri="{FF2B5EF4-FFF2-40B4-BE49-F238E27FC236}">
                <a16:creationId xmlns:a16="http://schemas.microsoft.com/office/drawing/2014/main" id="{CA445D7C-A60F-E6A4-82AF-67F4E4744DED}"/>
              </a:ext>
            </a:extLst>
          </xdr:cNvPr>
          <xdr:cNvSpPr txBox="1"/>
        </xdr:nvSpPr>
        <xdr:spPr>
          <a:xfrm>
            <a:off x="16471832" y="1736986"/>
            <a:ext cx="1114470" cy="4136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9A587A4-5ED6-4D0F-9484-14AE385859EE}" type="TxLink">
              <a:rPr lang="en-US" sz="2400" b="1" i="0" u="none" strike="noStrike">
                <a:solidFill>
                  <a:srgbClr val="6C56F5"/>
                </a:solidFill>
                <a:effectLst/>
                <a:latin typeface="Candara" panose="020E0502030303020204" pitchFamily="34" charset="0"/>
                <a:ea typeface="Calibri"/>
                <a:cs typeface="Calibri"/>
              </a:rPr>
              <a:pPr marL="0" indent="0" algn="ctr"/>
              <a:t>3.96</a:t>
            </a:fld>
            <a:endParaRPr lang="en-US" sz="2400" b="1" i="0" u="none" strike="noStrike">
              <a:solidFill>
                <a:srgbClr val="6C56F5"/>
              </a:solidFill>
              <a:effectLst/>
              <a:latin typeface="Candara" panose="020E0502030303020204" pitchFamily="34" charset="0"/>
              <a:ea typeface="Calibri"/>
              <a:cs typeface="Calibri"/>
            </a:endParaRPr>
          </a:p>
        </xdr:txBody>
      </xdr:sp>
    </xdr:grpSp>
    <xdr:clientData/>
  </xdr:twoCellAnchor>
  <xdr:twoCellAnchor>
    <xdr:from>
      <xdr:col>24</xdr:col>
      <xdr:colOff>108857</xdr:colOff>
      <xdr:row>26</xdr:row>
      <xdr:rowOff>0</xdr:rowOff>
    </xdr:from>
    <xdr:to>
      <xdr:col>29</xdr:col>
      <xdr:colOff>230478</xdr:colOff>
      <xdr:row>36</xdr:row>
      <xdr:rowOff>60511</xdr:rowOff>
    </xdr:to>
    <xdr:graphicFrame macro="">
      <xdr:nvGraphicFramePr>
        <xdr:cNvPr id="103" name="Chart 102">
          <a:extLst>
            <a:ext uri="{FF2B5EF4-FFF2-40B4-BE49-F238E27FC236}">
              <a16:creationId xmlns:a16="http://schemas.microsoft.com/office/drawing/2014/main" id="{AE10CE58-7D42-4B97-BC6E-2B2E26857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243490</xdr:colOff>
      <xdr:row>24</xdr:row>
      <xdr:rowOff>97963</xdr:rowOff>
    </xdr:from>
    <xdr:to>
      <xdr:col>29</xdr:col>
      <xdr:colOff>271940</xdr:colOff>
      <xdr:row>25</xdr:row>
      <xdr:rowOff>157954</xdr:rowOff>
    </xdr:to>
    <xdr:sp macro="" textlink="">
      <xdr:nvSpPr>
        <xdr:cNvPr id="105" name="TextBox 104">
          <a:extLst>
            <a:ext uri="{FF2B5EF4-FFF2-40B4-BE49-F238E27FC236}">
              <a16:creationId xmlns:a16="http://schemas.microsoft.com/office/drawing/2014/main" id="{9F4F1117-24DE-E8E7-6809-B300EB65094F}"/>
            </a:ext>
          </a:extLst>
        </xdr:cNvPr>
        <xdr:cNvSpPr txBox="1"/>
      </xdr:nvSpPr>
      <xdr:spPr>
        <a:xfrm>
          <a:off x="14721490" y="4669963"/>
          <a:ext cx="3044700" cy="25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400" b="1" i="0" baseline="0">
              <a:solidFill>
                <a:schemeClr val="dk1"/>
              </a:solidFill>
              <a:effectLst/>
              <a:latin typeface="Candara" panose="020E0502030303020204" pitchFamily="34" charset="0"/>
              <a:ea typeface="+mn-ea"/>
              <a:cs typeface="+mn-cs"/>
            </a:rPr>
            <a:t>Shipping Mode</a:t>
          </a:r>
          <a:endParaRPr lang="en-US" sz="1400">
            <a:effectLst/>
            <a:latin typeface="Candara" panose="020E0502030303020204" pitchFamily="34" charset="0"/>
          </a:endParaRPr>
        </a:p>
        <a:p>
          <a:endParaRPr lang="en-US" sz="1400">
            <a:latin typeface="Candara" panose="020E0502030303020204" pitchFamily="34" charset="0"/>
          </a:endParaRPr>
        </a:p>
      </xdr:txBody>
    </xdr:sp>
    <xdr:clientData/>
  </xdr:twoCellAnchor>
  <xdr:twoCellAnchor>
    <xdr:from>
      <xdr:col>13</xdr:col>
      <xdr:colOff>476250</xdr:colOff>
      <xdr:row>10</xdr:row>
      <xdr:rowOff>98425</xdr:rowOff>
    </xdr:from>
    <xdr:to>
      <xdr:col>15</xdr:col>
      <xdr:colOff>269875</xdr:colOff>
      <xdr:row>11</xdr:row>
      <xdr:rowOff>160214</xdr:rowOff>
    </xdr:to>
    <xdr:sp macro="" textlink="'Pivot Table'!M15">
      <xdr:nvSpPr>
        <xdr:cNvPr id="113" name="TextBox 112">
          <a:extLst>
            <a:ext uri="{FF2B5EF4-FFF2-40B4-BE49-F238E27FC236}">
              <a16:creationId xmlns:a16="http://schemas.microsoft.com/office/drawing/2014/main" id="{35D1A1DC-C442-5FB7-7498-0DBA5F55627F}"/>
            </a:ext>
          </a:extLst>
        </xdr:cNvPr>
        <xdr:cNvSpPr txBox="1"/>
      </xdr:nvSpPr>
      <xdr:spPr>
        <a:xfrm>
          <a:off x="8401050" y="2003425"/>
          <a:ext cx="1012825" cy="252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38B2F87-D93F-48E2-95D7-8362B579F171}" type="TxLink">
            <a:rPr lang="en-US" sz="1100" b="0" i="0" u="none" strike="noStrike">
              <a:solidFill>
                <a:schemeClr val="tx1"/>
              </a:solidFill>
              <a:latin typeface="Calibri"/>
              <a:ea typeface="Calibri"/>
              <a:cs typeface="Calibri"/>
            </a:rPr>
            <a:pPr marL="0" indent="0" algn="ctr"/>
            <a:t>▲25% YoY</a:t>
          </a:fld>
          <a:endParaRPr lang="en-US" sz="1100" b="0" i="0" u="none" strike="noStrike">
            <a:solidFill>
              <a:schemeClr val="tx1"/>
            </a:solidFill>
            <a:latin typeface="Calibri"/>
            <a:ea typeface="Calibri"/>
            <a:cs typeface="Calibri"/>
          </a:endParaRPr>
        </a:p>
      </xdr:txBody>
    </xdr:sp>
    <xdr:clientData/>
  </xdr:twoCellAnchor>
  <xdr:twoCellAnchor>
    <xdr:from>
      <xdr:col>15</xdr:col>
      <xdr:colOff>562707</xdr:colOff>
      <xdr:row>10</xdr:row>
      <xdr:rowOff>84991</xdr:rowOff>
    </xdr:from>
    <xdr:to>
      <xdr:col>18</xdr:col>
      <xdr:colOff>93784</xdr:colOff>
      <xdr:row>11</xdr:row>
      <xdr:rowOff>172914</xdr:rowOff>
    </xdr:to>
    <xdr:sp macro="" textlink="cost">
      <xdr:nvSpPr>
        <xdr:cNvPr id="114" name="TextBox 113">
          <a:extLst>
            <a:ext uri="{FF2B5EF4-FFF2-40B4-BE49-F238E27FC236}">
              <a16:creationId xmlns:a16="http://schemas.microsoft.com/office/drawing/2014/main" id="{320C2BA4-72E3-CDB0-28EC-C0A6A6C0142C}"/>
            </a:ext>
          </a:extLst>
        </xdr:cNvPr>
        <xdr:cNvSpPr txBox="1"/>
      </xdr:nvSpPr>
      <xdr:spPr>
        <a:xfrm>
          <a:off x="9611457" y="1989991"/>
          <a:ext cx="1340827"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2DD0937-342E-4FFF-AE62-F0FA888D9998}" type="TxLink">
            <a:rPr lang="en-US" sz="1100" b="0" i="0" u="none" strike="noStrike">
              <a:solidFill>
                <a:schemeClr val="accent6"/>
              </a:solidFill>
              <a:latin typeface="Calibri"/>
              <a:ea typeface="Calibri"/>
              <a:cs typeface="Calibri"/>
            </a:rPr>
            <a:pPr marL="0" indent="0" algn="ctr"/>
            <a:t> </a:t>
          </a:fld>
          <a:endParaRPr lang="en-US" sz="1100" b="0" i="0" u="none" strike="noStrike">
            <a:solidFill>
              <a:schemeClr val="accent6"/>
            </a:solidFill>
            <a:latin typeface="Calibri"/>
            <a:ea typeface="Calibri"/>
            <a:cs typeface="Calibri"/>
          </a:endParaRPr>
        </a:p>
      </xdr:txBody>
    </xdr:sp>
    <xdr:clientData/>
  </xdr:twoCellAnchor>
  <xdr:twoCellAnchor>
    <xdr:from>
      <xdr:col>18</xdr:col>
      <xdr:colOff>275491</xdr:colOff>
      <xdr:row>10</xdr:row>
      <xdr:rowOff>84991</xdr:rowOff>
    </xdr:from>
    <xdr:to>
      <xdr:col>20</xdr:col>
      <xdr:colOff>422030</xdr:colOff>
      <xdr:row>11</xdr:row>
      <xdr:rowOff>172914</xdr:rowOff>
    </xdr:to>
    <xdr:sp macro="" textlink="profit">
      <xdr:nvSpPr>
        <xdr:cNvPr id="115" name="TextBox 114">
          <a:extLst>
            <a:ext uri="{FF2B5EF4-FFF2-40B4-BE49-F238E27FC236}">
              <a16:creationId xmlns:a16="http://schemas.microsoft.com/office/drawing/2014/main" id="{7BD13316-B5A4-BA19-8BBD-6279505E05B0}"/>
            </a:ext>
          </a:extLst>
        </xdr:cNvPr>
        <xdr:cNvSpPr txBox="1"/>
      </xdr:nvSpPr>
      <xdr:spPr>
        <a:xfrm>
          <a:off x="11133991" y="1989991"/>
          <a:ext cx="1353039"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82BC33F-ADF8-4397-96D9-5EDB5B7FA984}" type="TxLink">
            <a:rPr lang="en-US" sz="1100" b="0" i="0" u="none" strike="noStrike">
              <a:solidFill>
                <a:schemeClr val="accent6"/>
              </a:solidFill>
              <a:latin typeface="Calibri"/>
              <a:ea typeface="Calibri"/>
              <a:cs typeface="Calibri"/>
            </a:rPr>
            <a:pPr algn="ctr"/>
            <a:t> </a:t>
          </a:fld>
          <a:endParaRPr lang="en-US" sz="1100">
            <a:solidFill>
              <a:schemeClr val="accent6"/>
            </a:solidFill>
          </a:endParaRPr>
        </a:p>
      </xdr:txBody>
    </xdr:sp>
    <xdr:clientData/>
  </xdr:twoCellAnchor>
  <xdr:twoCellAnchor>
    <xdr:from>
      <xdr:col>21</xdr:col>
      <xdr:colOff>351692</xdr:colOff>
      <xdr:row>10</xdr:row>
      <xdr:rowOff>84991</xdr:rowOff>
    </xdr:from>
    <xdr:to>
      <xdr:col>23</xdr:col>
      <xdr:colOff>134814</xdr:colOff>
      <xdr:row>11</xdr:row>
      <xdr:rowOff>161189</xdr:rowOff>
    </xdr:to>
    <xdr:sp macro="" textlink="profitmargin">
      <xdr:nvSpPr>
        <xdr:cNvPr id="116" name="TextBox 115">
          <a:extLst>
            <a:ext uri="{FF2B5EF4-FFF2-40B4-BE49-F238E27FC236}">
              <a16:creationId xmlns:a16="http://schemas.microsoft.com/office/drawing/2014/main" id="{7E0B1DF5-A9B7-CE70-9374-81D48DA8C76B}"/>
            </a:ext>
          </a:extLst>
        </xdr:cNvPr>
        <xdr:cNvSpPr txBox="1"/>
      </xdr:nvSpPr>
      <xdr:spPr>
        <a:xfrm>
          <a:off x="13019942" y="1989991"/>
          <a:ext cx="989622" cy="266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F9B7C4C-230A-46B7-8FB5-CB33EB8EA350}" type="TxLink">
            <a:rPr lang="en-US" sz="1100" b="0" i="0" u="none" strike="noStrike">
              <a:solidFill>
                <a:srgbClr val="C00000"/>
              </a:solidFill>
              <a:latin typeface="Calibri"/>
              <a:ea typeface="Calibri"/>
              <a:cs typeface="Calibri"/>
            </a:rPr>
            <a:pPr marL="0" indent="0" algn="ctr"/>
            <a:t> </a:t>
          </a:fld>
          <a:endParaRPr lang="en-US" sz="1100" b="0" i="0" u="none" strike="noStrike">
            <a:solidFill>
              <a:srgbClr val="C00000"/>
            </a:solidFill>
            <a:latin typeface="Calibri"/>
            <a:ea typeface="Calibri"/>
            <a:cs typeface="Calibri"/>
          </a:endParaRPr>
        </a:p>
      </xdr:txBody>
    </xdr:sp>
    <xdr:clientData/>
  </xdr:twoCellAnchor>
  <xdr:twoCellAnchor>
    <xdr:from>
      <xdr:col>24</xdr:col>
      <xdr:colOff>161192</xdr:colOff>
      <xdr:row>10</xdr:row>
      <xdr:rowOff>84991</xdr:rowOff>
    </xdr:from>
    <xdr:to>
      <xdr:col>25</xdr:col>
      <xdr:colOff>463061</xdr:colOff>
      <xdr:row>11</xdr:row>
      <xdr:rowOff>152396</xdr:rowOff>
    </xdr:to>
    <xdr:sp macro="" textlink="roi">
      <xdr:nvSpPr>
        <xdr:cNvPr id="117" name="TextBox 116">
          <a:extLst>
            <a:ext uri="{FF2B5EF4-FFF2-40B4-BE49-F238E27FC236}">
              <a16:creationId xmlns:a16="http://schemas.microsoft.com/office/drawing/2014/main" id="{CA141C48-BBA8-92F0-5B08-818E9347BB96}"/>
            </a:ext>
          </a:extLst>
        </xdr:cNvPr>
        <xdr:cNvSpPr txBox="1"/>
      </xdr:nvSpPr>
      <xdr:spPr>
        <a:xfrm>
          <a:off x="14639192" y="1989991"/>
          <a:ext cx="905119" cy="2579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EC2DB25-C079-4202-8E41-E6C75599FA7B}" type="TxLink">
            <a:rPr lang="en-US" sz="1100" b="0" i="0" u="none" strike="noStrike">
              <a:solidFill>
                <a:srgbClr val="C00000"/>
              </a:solidFill>
              <a:latin typeface="Calibri"/>
              <a:ea typeface="Calibri"/>
              <a:cs typeface="Calibri"/>
            </a:rPr>
            <a:pPr algn="ctr"/>
            <a:t> </a:t>
          </a:fld>
          <a:endParaRPr lang="en-US" sz="1100">
            <a:solidFill>
              <a:srgbClr val="C00000"/>
            </a:solidFill>
          </a:endParaRPr>
        </a:p>
      </xdr:txBody>
    </xdr:sp>
    <xdr:clientData/>
  </xdr:twoCellAnchor>
  <xdr:twoCellAnchor>
    <xdr:from>
      <xdr:col>15</xdr:col>
      <xdr:colOff>561486</xdr:colOff>
      <xdr:row>10</xdr:row>
      <xdr:rowOff>72291</xdr:rowOff>
    </xdr:from>
    <xdr:to>
      <xdr:col>18</xdr:col>
      <xdr:colOff>104775</xdr:colOff>
      <xdr:row>11</xdr:row>
      <xdr:rowOff>160214</xdr:rowOff>
    </xdr:to>
    <xdr:sp macro="" textlink="'Pivot Table'!O15">
      <xdr:nvSpPr>
        <xdr:cNvPr id="118" name="TextBox 117">
          <a:extLst>
            <a:ext uri="{FF2B5EF4-FFF2-40B4-BE49-F238E27FC236}">
              <a16:creationId xmlns:a16="http://schemas.microsoft.com/office/drawing/2014/main" id="{5B94E108-FE0E-C1BC-BAB6-F8601F94AE6C}"/>
            </a:ext>
          </a:extLst>
        </xdr:cNvPr>
        <xdr:cNvSpPr txBox="1"/>
      </xdr:nvSpPr>
      <xdr:spPr>
        <a:xfrm>
          <a:off x="9705486" y="1977291"/>
          <a:ext cx="1372089"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24B3A13-5CF3-4091-BE96-C8D6ECCF79D5}" type="TxLink">
            <a:rPr lang="en-US" sz="1100" b="0" i="0" u="none" strike="noStrike">
              <a:solidFill>
                <a:schemeClr val="tx1"/>
              </a:solidFill>
              <a:latin typeface="Calibri"/>
              <a:ea typeface="Calibri"/>
              <a:cs typeface="Calibri"/>
            </a:rPr>
            <a:pPr marL="0" indent="0" algn="ctr"/>
            <a:t>▲26%  YoY</a:t>
          </a:fld>
          <a:endParaRPr lang="en-US" sz="1100" b="0" i="0" u="none" strike="noStrike">
            <a:solidFill>
              <a:schemeClr val="tx1"/>
            </a:solidFill>
            <a:latin typeface="Calibri"/>
            <a:ea typeface="Calibri"/>
            <a:cs typeface="Calibri"/>
          </a:endParaRPr>
        </a:p>
      </xdr:txBody>
    </xdr:sp>
    <xdr:clientData/>
  </xdr:twoCellAnchor>
  <xdr:twoCellAnchor>
    <xdr:from>
      <xdr:col>18</xdr:col>
      <xdr:colOff>285261</xdr:colOff>
      <xdr:row>10</xdr:row>
      <xdr:rowOff>72291</xdr:rowOff>
    </xdr:from>
    <xdr:to>
      <xdr:col>20</xdr:col>
      <xdr:colOff>431800</xdr:colOff>
      <xdr:row>11</xdr:row>
      <xdr:rowOff>160214</xdr:rowOff>
    </xdr:to>
    <xdr:sp macro="" textlink="'Pivot Table'!P15">
      <xdr:nvSpPr>
        <xdr:cNvPr id="119" name="TextBox 118">
          <a:extLst>
            <a:ext uri="{FF2B5EF4-FFF2-40B4-BE49-F238E27FC236}">
              <a16:creationId xmlns:a16="http://schemas.microsoft.com/office/drawing/2014/main" id="{BF5CD1BC-9E31-C2BC-9CE0-49457CC69FAD}"/>
            </a:ext>
          </a:extLst>
        </xdr:cNvPr>
        <xdr:cNvSpPr txBox="1"/>
      </xdr:nvSpPr>
      <xdr:spPr>
        <a:xfrm>
          <a:off x="11258061" y="1977291"/>
          <a:ext cx="1365739"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EFD7C9D-164D-42D6-A076-4E4442FA57A2}" type="TxLink">
            <a:rPr lang="en-US" sz="1100" b="0" i="0" u="none" strike="noStrike">
              <a:solidFill>
                <a:schemeClr val="tx1"/>
              </a:solidFill>
              <a:latin typeface="Calibri"/>
              <a:ea typeface="Calibri"/>
              <a:cs typeface="Calibri"/>
            </a:rPr>
            <a:pPr marL="0" indent="0" algn="ctr"/>
            <a:t>▲22% YoY</a:t>
          </a:fld>
          <a:endParaRPr lang="en-US" sz="1100" b="0" i="0" u="none" strike="noStrike">
            <a:solidFill>
              <a:schemeClr val="tx1"/>
            </a:solidFill>
            <a:latin typeface="Calibri"/>
            <a:ea typeface="Calibri"/>
            <a:cs typeface="Calibri"/>
          </a:endParaRPr>
        </a:p>
      </xdr:txBody>
    </xdr:sp>
    <xdr:clientData/>
  </xdr:twoCellAnchor>
  <xdr:twoCellAnchor>
    <xdr:from>
      <xdr:col>21</xdr:col>
      <xdr:colOff>460375</xdr:colOff>
      <xdr:row>10</xdr:row>
      <xdr:rowOff>101600</xdr:rowOff>
    </xdr:from>
    <xdr:to>
      <xdr:col>23</xdr:col>
      <xdr:colOff>155575</xdr:colOff>
      <xdr:row>11</xdr:row>
      <xdr:rowOff>160214</xdr:rowOff>
    </xdr:to>
    <xdr:sp macro="" textlink="'Pivot Table'!Q15">
      <xdr:nvSpPr>
        <xdr:cNvPr id="120" name="TextBox 119">
          <a:extLst>
            <a:ext uri="{FF2B5EF4-FFF2-40B4-BE49-F238E27FC236}">
              <a16:creationId xmlns:a16="http://schemas.microsoft.com/office/drawing/2014/main" id="{544137E6-41BB-CECB-996F-58DFEAB642A7}"/>
            </a:ext>
          </a:extLst>
        </xdr:cNvPr>
        <xdr:cNvSpPr txBox="1"/>
      </xdr:nvSpPr>
      <xdr:spPr>
        <a:xfrm>
          <a:off x="13261975" y="2006600"/>
          <a:ext cx="914400" cy="249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45FD553-4836-4720-B34C-8BEEF176C40B}" type="TxLink">
            <a:rPr lang="en-US" sz="1100" b="0" i="0" u="none" strike="noStrike">
              <a:solidFill>
                <a:schemeClr val="tx1"/>
              </a:solidFill>
              <a:latin typeface="Calibri"/>
              <a:ea typeface="Calibri"/>
              <a:cs typeface="Calibri"/>
            </a:rPr>
            <a:pPr marL="0" indent="0" algn="ctr"/>
            <a:t>▼2%  YoY</a:t>
          </a:fld>
          <a:endParaRPr lang="en-US" sz="1100" b="0" i="0" u="none" strike="noStrike">
            <a:solidFill>
              <a:schemeClr val="tx1"/>
            </a:solidFill>
            <a:latin typeface="Calibri"/>
            <a:ea typeface="Calibri"/>
            <a:cs typeface="Calibri"/>
          </a:endParaRPr>
        </a:p>
      </xdr:txBody>
    </xdr:sp>
    <xdr:clientData/>
  </xdr:twoCellAnchor>
  <xdr:twoCellAnchor>
    <xdr:from>
      <xdr:col>24</xdr:col>
      <xdr:colOff>222250</xdr:colOff>
      <xdr:row>10</xdr:row>
      <xdr:rowOff>107950</xdr:rowOff>
    </xdr:from>
    <xdr:to>
      <xdr:col>25</xdr:col>
      <xdr:colOff>482600</xdr:colOff>
      <xdr:row>11</xdr:row>
      <xdr:rowOff>160214</xdr:rowOff>
    </xdr:to>
    <xdr:sp macro="" textlink="'Pivot Table'!R15">
      <xdr:nvSpPr>
        <xdr:cNvPr id="121" name="TextBox 120">
          <a:extLst>
            <a:ext uri="{FF2B5EF4-FFF2-40B4-BE49-F238E27FC236}">
              <a16:creationId xmlns:a16="http://schemas.microsoft.com/office/drawing/2014/main" id="{D93081A2-0F57-BA00-86C8-8E1B40970BE2}"/>
            </a:ext>
          </a:extLst>
        </xdr:cNvPr>
        <xdr:cNvSpPr txBox="1"/>
      </xdr:nvSpPr>
      <xdr:spPr>
        <a:xfrm>
          <a:off x="14852650" y="2012950"/>
          <a:ext cx="869950" cy="242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56E5F56-F7E6-4844-82F8-30E4B9A0F010}" type="TxLink">
            <a:rPr lang="en-US" sz="1100" b="0" i="0" u="none" strike="noStrike">
              <a:solidFill>
                <a:schemeClr val="tx1"/>
              </a:solidFill>
              <a:latin typeface="Calibri"/>
              <a:ea typeface="Calibri"/>
              <a:cs typeface="Calibri"/>
            </a:rPr>
            <a:pPr marL="0" indent="0" algn="ctr"/>
            <a:t>▼3%  YoY</a:t>
          </a:fld>
          <a:endParaRPr lang="en-US" sz="1100" b="0" i="0" u="none" strike="noStrike">
            <a:solidFill>
              <a:schemeClr val="tx1"/>
            </a:solidFill>
            <a:latin typeface="Calibri"/>
            <a:ea typeface="Calibri"/>
            <a:cs typeface="Calibri"/>
          </a:endParaRPr>
        </a:p>
      </xdr:txBody>
    </xdr:sp>
    <xdr:clientData/>
  </xdr:twoCellAnchor>
  <xdr:twoCellAnchor>
    <xdr:from>
      <xdr:col>9</xdr:col>
      <xdr:colOff>252049</xdr:colOff>
      <xdr:row>29</xdr:row>
      <xdr:rowOff>127000</xdr:rowOff>
    </xdr:from>
    <xdr:to>
      <xdr:col>12</xdr:col>
      <xdr:colOff>335325</xdr:colOff>
      <xdr:row>34</xdr:row>
      <xdr:rowOff>88900</xdr:rowOff>
    </xdr:to>
    <xdr:sp macro="" textlink="">
      <xdr:nvSpPr>
        <xdr:cNvPr id="34" name="Rectangle: Rounded Corners 33">
          <a:extLst>
            <a:ext uri="{FF2B5EF4-FFF2-40B4-BE49-F238E27FC236}">
              <a16:creationId xmlns:a16="http://schemas.microsoft.com/office/drawing/2014/main" id="{0DCA3A1D-389B-C196-1D74-F6816DC2F74A}"/>
            </a:ext>
          </a:extLst>
        </xdr:cNvPr>
        <xdr:cNvSpPr/>
      </xdr:nvSpPr>
      <xdr:spPr>
        <a:xfrm>
          <a:off x="5738449" y="5651500"/>
          <a:ext cx="1912076" cy="9144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558800</xdr:colOff>
      <xdr:row>5</xdr:row>
      <xdr:rowOff>12700</xdr:rowOff>
    </xdr:from>
    <xdr:to>
      <xdr:col>13</xdr:col>
      <xdr:colOff>241300</xdr:colOff>
      <xdr:row>34</xdr:row>
      <xdr:rowOff>157480</xdr:rowOff>
    </xdr:to>
    <xdr:sp macro="" textlink="">
      <xdr:nvSpPr>
        <xdr:cNvPr id="42" name="Rectangle: Rounded Corners 41">
          <a:extLst>
            <a:ext uri="{FF2B5EF4-FFF2-40B4-BE49-F238E27FC236}">
              <a16:creationId xmlns:a16="http://schemas.microsoft.com/office/drawing/2014/main" id="{B28F4289-E677-F7D1-D7A4-B2E8C9F386CB}"/>
            </a:ext>
          </a:extLst>
        </xdr:cNvPr>
        <xdr:cNvSpPr/>
      </xdr:nvSpPr>
      <xdr:spPr>
        <a:xfrm>
          <a:off x="7874000" y="965200"/>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8</xdr:col>
      <xdr:colOff>429795</xdr:colOff>
      <xdr:row>3</xdr:row>
      <xdr:rowOff>170209</xdr:rowOff>
    </xdr:from>
    <xdr:to>
      <xdr:col>13</xdr:col>
      <xdr:colOff>55253</xdr:colOff>
      <xdr:row>35</xdr:row>
      <xdr:rowOff>97871</xdr:rowOff>
    </xdr:to>
    <xdr:sp macro="" textlink="">
      <xdr:nvSpPr>
        <xdr:cNvPr id="3" name="Rectangle: Rounded Corners 2">
          <a:extLst>
            <a:ext uri="{FF2B5EF4-FFF2-40B4-BE49-F238E27FC236}">
              <a16:creationId xmlns:a16="http://schemas.microsoft.com/office/drawing/2014/main" id="{00000000-0008-0000-0600-000003000000}"/>
            </a:ext>
          </a:extLst>
        </xdr:cNvPr>
        <xdr:cNvSpPr/>
      </xdr:nvSpPr>
      <xdr:spPr>
        <a:xfrm>
          <a:off x="5306595" y="741709"/>
          <a:ext cx="2673458" cy="6023662"/>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solidFill>
            <a:srgbClr val="EAEDFF"/>
          </a:solidFill>
        </a:ln>
        <a:effectLst>
          <a:glow>
            <a:schemeClr val="bg1">
              <a:lumMod val="85000"/>
              <a:alpha val="40000"/>
            </a:schemeClr>
          </a:glow>
          <a:outerShdw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18010</xdr:colOff>
      <xdr:row>13</xdr:row>
      <xdr:rowOff>157177</xdr:rowOff>
    </xdr:from>
    <xdr:to>
      <xdr:col>11</xdr:col>
      <xdr:colOff>580070</xdr:colOff>
      <xdr:row>15</xdr:row>
      <xdr:rowOff>81529</xdr:rowOff>
    </xdr:to>
    <xdr:grpSp>
      <xdr:nvGrpSpPr>
        <xdr:cNvPr id="70" name="Group 69">
          <a:hlinkClick xmlns:r="http://schemas.openxmlformats.org/officeDocument/2006/relationships" r:id="rId13"/>
          <a:extLst>
            <a:ext uri="{FF2B5EF4-FFF2-40B4-BE49-F238E27FC236}">
              <a16:creationId xmlns:a16="http://schemas.microsoft.com/office/drawing/2014/main" id="{00000000-0008-0000-0600-000046000000}"/>
            </a:ext>
          </a:extLst>
        </xdr:cNvPr>
        <xdr:cNvGrpSpPr/>
      </xdr:nvGrpSpPr>
      <xdr:grpSpPr>
        <a:xfrm>
          <a:off x="6114010" y="2633677"/>
          <a:ext cx="1171660" cy="305352"/>
          <a:chOff x="5485485" y="2330179"/>
          <a:chExt cx="1174064" cy="296835"/>
        </a:xfrm>
      </xdr:grpSpPr>
      <xdr:pic>
        <xdr:nvPicPr>
          <xdr:cNvPr id="47" name="Graphic 12" descr="User">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485485" y="2330179"/>
            <a:ext cx="274320" cy="287114"/>
          </a:xfrm>
          <a:prstGeom prst="rect">
            <a:avLst/>
          </a:prstGeom>
        </xdr:spPr>
      </xdr:pic>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5748917" y="2354871"/>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CUSTOMER</a:t>
            </a:r>
          </a:p>
        </xdr:txBody>
      </xdr:sp>
    </xdr:grpSp>
    <xdr:clientData/>
  </xdr:twoCellAnchor>
  <xdr:twoCellAnchor>
    <xdr:from>
      <xdr:col>10</xdr:col>
      <xdr:colOff>18010</xdr:colOff>
      <xdr:row>16</xdr:row>
      <xdr:rowOff>71213</xdr:rowOff>
    </xdr:from>
    <xdr:to>
      <xdr:col>11</xdr:col>
      <xdr:colOff>580070</xdr:colOff>
      <xdr:row>17</xdr:row>
      <xdr:rowOff>176319</xdr:rowOff>
    </xdr:to>
    <xdr:grpSp>
      <xdr:nvGrpSpPr>
        <xdr:cNvPr id="69" name="Group 68">
          <a:hlinkClick xmlns:r="http://schemas.openxmlformats.org/officeDocument/2006/relationships" r:id="rId16"/>
          <a:extLst>
            <a:ext uri="{FF2B5EF4-FFF2-40B4-BE49-F238E27FC236}">
              <a16:creationId xmlns:a16="http://schemas.microsoft.com/office/drawing/2014/main" id="{00000000-0008-0000-0600-000045000000}"/>
            </a:ext>
          </a:extLst>
        </xdr:cNvPr>
        <xdr:cNvGrpSpPr/>
      </xdr:nvGrpSpPr>
      <xdr:grpSpPr>
        <a:xfrm>
          <a:off x="6114010" y="3119213"/>
          <a:ext cx="1171660" cy="295606"/>
          <a:chOff x="5485485" y="2819988"/>
          <a:chExt cx="1174064" cy="297725"/>
        </a:xfrm>
      </xdr:grpSpPr>
      <xdr:pic>
        <xdr:nvPicPr>
          <xdr:cNvPr id="60" name="Graphic 6" descr="Money">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485485" y="2819988"/>
            <a:ext cx="274320" cy="275112"/>
          </a:xfrm>
          <a:prstGeom prst="rect">
            <a:avLst/>
          </a:prstGeom>
        </xdr:spPr>
      </xdr:pic>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5748917" y="284557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SALES</a:t>
            </a:r>
          </a:p>
        </xdr:txBody>
      </xdr:sp>
    </xdr:grpSp>
    <xdr:clientData/>
  </xdr:twoCellAnchor>
  <xdr:twoCellAnchor>
    <xdr:from>
      <xdr:col>10</xdr:col>
      <xdr:colOff>18010</xdr:colOff>
      <xdr:row>18</xdr:row>
      <xdr:rowOff>166003</xdr:rowOff>
    </xdr:from>
    <xdr:to>
      <xdr:col>11</xdr:col>
      <xdr:colOff>580070</xdr:colOff>
      <xdr:row>20</xdr:row>
      <xdr:rowOff>86515</xdr:rowOff>
    </xdr:to>
    <xdr:grpSp>
      <xdr:nvGrpSpPr>
        <xdr:cNvPr id="68" name="Group 67">
          <a:hlinkClick xmlns:r="http://schemas.openxmlformats.org/officeDocument/2006/relationships" r:id="rId19"/>
          <a:extLst>
            <a:ext uri="{FF2B5EF4-FFF2-40B4-BE49-F238E27FC236}">
              <a16:creationId xmlns:a16="http://schemas.microsoft.com/office/drawing/2014/main" id="{00000000-0008-0000-0600-000044000000}"/>
            </a:ext>
          </a:extLst>
        </xdr:cNvPr>
        <xdr:cNvGrpSpPr/>
      </xdr:nvGrpSpPr>
      <xdr:grpSpPr>
        <a:xfrm>
          <a:off x="6114010" y="3595003"/>
          <a:ext cx="1171660" cy="301512"/>
          <a:chOff x="5485485" y="3297795"/>
          <a:chExt cx="1174064" cy="297178"/>
        </a:xfrm>
      </xdr:grpSpPr>
      <xdr:pic>
        <xdr:nvPicPr>
          <xdr:cNvPr id="48" name="Graphic 14" descr="Tag">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5485485" y="3297795"/>
            <a:ext cx="274320" cy="287115"/>
          </a:xfrm>
          <a:prstGeom prst="rect">
            <a:avLst/>
          </a:prstGeom>
        </xdr:spPr>
      </xdr:pic>
      <xdr:sp macro="" textlink="">
        <xdr:nvSpPr>
          <xdr:cNvPr id="65" name="TextBox 64">
            <a:extLst>
              <a:ext uri="{FF2B5EF4-FFF2-40B4-BE49-F238E27FC236}">
                <a16:creationId xmlns:a16="http://schemas.microsoft.com/office/drawing/2014/main" id="{00000000-0008-0000-0600-000041000000}"/>
              </a:ext>
            </a:extLst>
          </xdr:cNvPr>
          <xdr:cNvSpPr txBox="1"/>
        </xdr:nvSpPr>
        <xdr:spPr>
          <a:xfrm>
            <a:off x="5748917" y="332283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PRODUCT</a:t>
            </a:r>
          </a:p>
        </xdr:txBody>
      </xdr:sp>
    </xdr:grpSp>
    <xdr:clientData/>
  </xdr:twoCellAnchor>
  <xdr:twoCellAnchor>
    <xdr:from>
      <xdr:col>10</xdr:col>
      <xdr:colOff>189554</xdr:colOff>
      <xdr:row>6</xdr:row>
      <xdr:rowOff>46088</xdr:rowOff>
    </xdr:from>
    <xdr:to>
      <xdr:col>11</xdr:col>
      <xdr:colOff>371694</xdr:colOff>
      <xdr:row>8</xdr:row>
      <xdr:rowOff>92852</xdr:rowOff>
    </xdr:to>
    <xdr:grpSp>
      <xdr:nvGrpSpPr>
        <xdr:cNvPr id="75" name="Group 74">
          <a:extLst>
            <a:ext uri="{FF2B5EF4-FFF2-40B4-BE49-F238E27FC236}">
              <a16:creationId xmlns:a16="http://schemas.microsoft.com/office/drawing/2014/main" id="{00000000-0008-0000-0600-00004B000000}"/>
            </a:ext>
          </a:extLst>
        </xdr:cNvPr>
        <xdr:cNvGrpSpPr/>
      </xdr:nvGrpSpPr>
      <xdr:grpSpPr>
        <a:xfrm>
          <a:off x="6285554" y="1189088"/>
          <a:ext cx="791740" cy="427764"/>
          <a:chOff x="6099074" y="1152217"/>
          <a:chExt cx="796656" cy="415474"/>
        </a:xfrm>
      </xdr:grpSpPr>
      <xdr:sp macro="" textlink="">
        <xdr:nvSpPr>
          <xdr:cNvPr id="72" name="Half Frame 71">
            <a:extLst>
              <a:ext uri="{FF2B5EF4-FFF2-40B4-BE49-F238E27FC236}">
                <a16:creationId xmlns:a16="http://schemas.microsoft.com/office/drawing/2014/main" id="{00000000-0008-0000-0600-000048000000}"/>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73" name="Half Frame 72">
            <a:extLst>
              <a:ext uri="{FF2B5EF4-FFF2-40B4-BE49-F238E27FC236}">
                <a16:creationId xmlns:a16="http://schemas.microsoft.com/office/drawing/2014/main" id="{00000000-0008-0000-0600-000049000000}"/>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clientData/>
  </xdr:twoCellAnchor>
  <xdr:twoCellAnchor>
    <xdr:from>
      <xdr:col>9</xdr:col>
      <xdr:colOff>564838</xdr:colOff>
      <xdr:row>7</xdr:row>
      <xdr:rowOff>44331</xdr:rowOff>
    </xdr:from>
    <xdr:to>
      <xdr:col>12</xdr:col>
      <xdr:colOff>76814</xdr:colOff>
      <xdr:row>8</xdr:row>
      <xdr:rowOff>151872</xdr:rowOff>
    </xdr:to>
    <xdr:sp macro="" textlink="">
      <xdr:nvSpPr>
        <xdr:cNvPr id="76" name="TextBox 75">
          <a:extLst>
            <a:ext uri="{FF2B5EF4-FFF2-40B4-BE49-F238E27FC236}">
              <a16:creationId xmlns:a16="http://schemas.microsoft.com/office/drawing/2014/main" id="{00000000-0008-0000-0600-00004C000000}"/>
            </a:ext>
          </a:extLst>
        </xdr:cNvPr>
        <xdr:cNvSpPr txBox="1"/>
      </xdr:nvSpPr>
      <xdr:spPr>
        <a:xfrm>
          <a:off x="6051238" y="1377831"/>
          <a:ext cx="1340776" cy="298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 </a:t>
          </a:r>
          <a:endParaRPr lang="en-US" sz="1200" b="1">
            <a:solidFill>
              <a:schemeClr val="bg2"/>
            </a:solidFill>
            <a:latin typeface="Candara" panose="020E0502030303020204" pitchFamily="34" charset="0"/>
          </a:endParaRPr>
        </a:p>
      </xdr:txBody>
    </xdr:sp>
    <xdr:clientData/>
  </xdr:twoCellAnchor>
  <xdr:twoCellAnchor>
    <xdr:from>
      <xdr:col>9</xdr:col>
      <xdr:colOff>482600</xdr:colOff>
      <xdr:row>10</xdr:row>
      <xdr:rowOff>127000</xdr:rowOff>
    </xdr:from>
    <xdr:to>
      <xdr:col>13</xdr:col>
      <xdr:colOff>165100</xdr:colOff>
      <xdr:row>13</xdr:row>
      <xdr:rowOff>12700</xdr:rowOff>
    </xdr:to>
    <xdr:grpSp>
      <xdr:nvGrpSpPr>
        <xdr:cNvPr id="49" name="Group 48">
          <a:extLst>
            <a:ext uri="{FF2B5EF4-FFF2-40B4-BE49-F238E27FC236}">
              <a16:creationId xmlns:a16="http://schemas.microsoft.com/office/drawing/2014/main" id="{6A847179-DD46-9F85-8A9D-0BD92714DCD8}"/>
            </a:ext>
          </a:extLst>
        </xdr:cNvPr>
        <xdr:cNvGrpSpPr/>
      </xdr:nvGrpSpPr>
      <xdr:grpSpPr>
        <a:xfrm>
          <a:off x="5969000" y="2032000"/>
          <a:ext cx="2120900" cy="457200"/>
          <a:chOff x="5969000" y="2032000"/>
          <a:chExt cx="2120900" cy="457200"/>
        </a:xfrm>
      </xdr:grpSpPr>
      <xdr:sp macro="" textlink="">
        <xdr:nvSpPr>
          <xdr:cNvPr id="33" name="Rectangle: Rounded Corners 32">
            <a:extLst>
              <a:ext uri="{FF2B5EF4-FFF2-40B4-BE49-F238E27FC236}">
                <a16:creationId xmlns:a16="http://schemas.microsoft.com/office/drawing/2014/main" id="{091A50D8-85E8-87CF-D362-E6EC65C99F65}"/>
              </a:ext>
            </a:extLst>
          </xdr:cNvPr>
          <xdr:cNvSpPr/>
        </xdr:nvSpPr>
        <xdr:spPr>
          <a:xfrm>
            <a:off x="5969000" y="2032000"/>
            <a:ext cx="2120900" cy="457200"/>
          </a:xfrm>
          <a:prstGeom prst="roundRect">
            <a:avLst/>
          </a:prstGeom>
          <a:solidFill>
            <a:srgbClr val="F6F6FE"/>
          </a:soli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grpSp>
        <xdr:nvGrpSpPr>
          <xdr:cNvPr id="71" name="Group 70">
            <a:extLst>
              <a:ext uri="{FF2B5EF4-FFF2-40B4-BE49-F238E27FC236}">
                <a16:creationId xmlns:a16="http://schemas.microsoft.com/office/drawing/2014/main" id="{00000000-0008-0000-0600-000047000000}"/>
              </a:ext>
            </a:extLst>
          </xdr:cNvPr>
          <xdr:cNvGrpSpPr/>
        </xdr:nvGrpSpPr>
        <xdr:grpSpPr>
          <a:xfrm>
            <a:off x="6114010" y="2137589"/>
            <a:ext cx="1184360" cy="301512"/>
            <a:chOff x="5485485" y="1840370"/>
            <a:chExt cx="1186790" cy="297179"/>
          </a:xfrm>
        </xdr:grpSpPr>
        <xdr:pic>
          <xdr:nvPicPr>
            <xdr:cNvPr id="46" name="Graphic 10" descr="Home">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485485" y="1840370"/>
              <a:ext cx="274320" cy="287114"/>
            </a:xfrm>
            <a:prstGeom prst="rect">
              <a:avLst/>
            </a:prstGeom>
          </xdr:spPr>
        </xdr:pic>
        <xdr:sp macro="" textlink="">
          <xdr:nvSpPr>
            <xdr:cNvPr id="61" name="TextBox 60">
              <a:extLst>
                <a:ext uri="{FF2B5EF4-FFF2-40B4-BE49-F238E27FC236}">
                  <a16:creationId xmlns:a16="http://schemas.microsoft.com/office/drawing/2014/main" id="{00000000-0008-0000-0600-00003D000000}"/>
                </a:ext>
              </a:extLst>
            </xdr:cNvPr>
            <xdr:cNvSpPr txBox="1"/>
          </xdr:nvSpPr>
          <xdr:spPr>
            <a:xfrm>
              <a:off x="5761643" y="1865406"/>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OVERVIEW</a:t>
              </a:r>
            </a:p>
          </xdr:txBody>
        </xdr:sp>
      </xdr:grpSp>
    </xdr:grpSp>
    <xdr:clientData/>
  </xdr:twoCellAnchor>
  <xdr:twoCellAnchor>
    <xdr:from>
      <xdr:col>9</xdr:col>
      <xdr:colOff>244429</xdr:colOff>
      <xdr:row>31</xdr:row>
      <xdr:rowOff>101600</xdr:rowOff>
    </xdr:from>
    <xdr:to>
      <xdr:col>12</xdr:col>
      <xdr:colOff>240619</xdr:colOff>
      <xdr:row>34</xdr:row>
      <xdr:rowOff>139700</xdr:rowOff>
    </xdr:to>
    <xdr:grpSp>
      <xdr:nvGrpSpPr>
        <xdr:cNvPr id="129" name="Group 128">
          <a:extLst>
            <a:ext uri="{FF2B5EF4-FFF2-40B4-BE49-F238E27FC236}">
              <a16:creationId xmlns:a16="http://schemas.microsoft.com/office/drawing/2014/main" id="{577FE53D-82A5-1529-33F9-F55FA789183F}"/>
            </a:ext>
          </a:extLst>
        </xdr:cNvPr>
        <xdr:cNvGrpSpPr/>
      </xdr:nvGrpSpPr>
      <xdr:grpSpPr>
        <a:xfrm>
          <a:off x="5730829" y="6007100"/>
          <a:ext cx="1824990" cy="609600"/>
          <a:chOff x="5730829" y="6007100"/>
          <a:chExt cx="1824990" cy="609600"/>
        </a:xfrm>
      </xdr:grpSpPr>
      <xdr:sp macro="" textlink="">
        <xdr:nvSpPr>
          <xdr:cNvPr id="87" name="Rectangle: Rounded Corners 86">
            <a:extLst>
              <a:ext uri="{FF2B5EF4-FFF2-40B4-BE49-F238E27FC236}">
                <a16:creationId xmlns:a16="http://schemas.microsoft.com/office/drawing/2014/main" id="{C5236CF3-7BD2-42D6-8F9F-3BE56A74AE56}"/>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4" name="TextBox 103">
            <a:extLst>
              <a:ext uri="{FF2B5EF4-FFF2-40B4-BE49-F238E27FC236}">
                <a16:creationId xmlns:a16="http://schemas.microsoft.com/office/drawing/2014/main" id="{85730666-DA89-5450-08F5-CEB4C6AAD4DC}"/>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124" name="Picture 123">
            <a:extLst>
              <a:ext uri="{FF2B5EF4-FFF2-40B4-BE49-F238E27FC236}">
                <a16:creationId xmlns:a16="http://schemas.microsoft.com/office/drawing/2014/main" id="{EDCEB83C-DB6A-C3C1-D61C-4638934E73A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xdr:spPr>
      </xdr:pic>
      <xdr:pic>
        <xdr:nvPicPr>
          <xdr:cNvPr id="126" name="Picture 125">
            <a:extLst>
              <a:ext uri="{FF2B5EF4-FFF2-40B4-BE49-F238E27FC236}">
                <a16:creationId xmlns:a16="http://schemas.microsoft.com/office/drawing/2014/main" id="{FA1F35B8-8B69-9FFA-7DD8-D4EE7126CED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xdr:spPr>
      </xdr:pic>
      <xdr:pic>
        <xdr:nvPicPr>
          <xdr:cNvPr id="128" name="Picture 127">
            <a:extLst>
              <a:ext uri="{FF2B5EF4-FFF2-40B4-BE49-F238E27FC236}">
                <a16:creationId xmlns:a16="http://schemas.microsoft.com/office/drawing/2014/main" id="{4F5F8780-F159-C9BD-939B-055756FD891B}"/>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xdr:spPr>
      </xdr:pic>
    </xdr:grpSp>
    <xdr:clientData/>
  </xdr:twoCellAnchor>
  <xdr:twoCellAnchor>
    <xdr:from>
      <xdr:col>10</xdr:col>
      <xdr:colOff>63503</xdr:colOff>
      <xdr:row>21</xdr:row>
      <xdr:rowOff>76200</xdr:rowOff>
    </xdr:from>
    <xdr:to>
      <xdr:col>11</xdr:col>
      <xdr:colOff>580070</xdr:colOff>
      <xdr:row>23</xdr:row>
      <xdr:rowOff>1675</xdr:rowOff>
    </xdr:to>
    <xdr:grpSp>
      <xdr:nvGrpSpPr>
        <xdr:cNvPr id="144" name="Group 143">
          <a:extLst>
            <a:ext uri="{FF2B5EF4-FFF2-40B4-BE49-F238E27FC236}">
              <a16:creationId xmlns:a16="http://schemas.microsoft.com/office/drawing/2014/main" id="{E7C2EDF2-A122-49BB-B25F-28F94058F409}"/>
            </a:ext>
          </a:extLst>
        </xdr:cNvPr>
        <xdr:cNvGrpSpPr/>
      </xdr:nvGrpSpPr>
      <xdr:grpSpPr>
        <a:xfrm>
          <a:off x="6159503" y="4076700"/>
          <a:ext cx="1126167" cy="306475"/>
          <a:chOff x="6159500" y="4076700"/>
          <a:chExt cx="1126167" cy="306475"/>
        </a:xfrm>
      </xdr:grpSpPr>
      <xdr:pic>
        <xdr:nvPicPr>
          <xdr:cNvPr id="140" name="Graphic 139" descr="Marker with solid fill">
            <a:extLst>
              <a:ext uri="{FF2B5EF4-FFF2-40B4-BE49-F238E27FC236}">
                <a16:creationId xmlns:a16="http://schemas.microsoft.com/office/drawing/2014/main" id="{232D96D5-3344-4420-87DD-50E430908B2A}"/>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159500" y="4076700"/>
            <a:ext cx="274320" cy="274320"/>
          </a:xfrm>
          <a:prstGeom prst="rect">
            <a:avLst/>
          </a:prstGeom>
        </xdr:spPr>
      </xdr:pic>
      <xdr:sp macro="" textlink="">
        <xdr:nvSpPr>
          <xdr:cNvPr id="143" name="TextBox 142">
            <a:hlinkClick xmlns:r="http://schemas.openxmlformats.org/officeDocument/2006/relationships" r:id="rId29"/>
            <a:extLst>
              <a:ext uri="{FF2B5EF4-FFF2-40B4-BE49-F238E27FC236}">
                <a16:creationId xmlns:a16="http://schemas.microsoft.com/office/drawing/2014/main" id="{7F3AF17B-B615-4F95-8048-F6B039F53732}"/>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GEO</a:t>
            </a:r>
            <a:r>
              <a:rPr lang="en-US" sz="1100" b="1" baseline="0">
                <a:solidFill>
                  <a:schemeClr val="bg2"/>
                </a:solidFill>
                <a:latin typeface="Candara" panose="020E0502030303020204" pitchFamily="34" charset="0"/>
              </a:rPr>
              <a:t> MAP</a:t>
            </a:r>
            <a:endParaRPr lang="en-US" sz="1100" b="1">
              <a:solidFill>
                <a:schemeClr val="bg2"/>
              </a:solidFill>
              <a:latin typeface="Candara" panose="020E0502030303020204" pitchFamily="34"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241114</xdr:colOff>
      <xdr:row>3</xdr:row>
      <xdr:rowOff>121227</xdr:rowOff>
    </xdr:from>
    <xdr:to>
      <xdr:col>33</xdr:col>
      <xdr:colOff>576140</xdr:colOff>
      <xdr:row>38</xdr:row>
      <xdr:rowOff>101415</xdr:rowOff>
    </xdr:to>
    <xdr:sp macro="" textlink="">
      <xdr:nvSpPr>
        <xdr:cNvPr id="2" name="Rectangle: Rounded Corners 1">
          <a:extLst>
            <a:ext uri="{FF2B5EF4-FFF2-40B4-BE49-F238E27FC236}">
              <a16:creationId xmlns:a16="http://schemas.microsoft.com/office/drawing/2014/main" id="{00000000-0008-0000-0700-000002000000}"/>
            </a:ext>
          </a:extLst>
        </xdr:cNvPr>
        <xdr:cNvSpPr/>
      </xdr:nvSpPr>
      <xdr:spPr>
        <a:xfrm>
          <a:off x="6337114" y="692727"/>
          <a:ext cx="14355826" cy="6647688"/>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glow>
          <a:outerShdw dist="50800" dir="54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287043</xdr:colOff>
      <xdr:row>23</xdr:row>
      <xdr:rowOff>104775</xdr:rowOff>
    </xdr:from>
    <xdr:to>
      <xdr:col>23</xdr:col>
      <xdr:colOff>371879</xdr:colOff>
      <xdr:row>37</xdr:row>
      <xdr:rowOff>190176</xdr:rowOff>
    </xdr:to>
    <xdr:sp macro="" textlink="">
      <xdr:nvSpPr>
        <xdr:cNvPr id="4" name="Rectangle: Rounded Corners 3">
          <a:extLst>
            <a:ext uri="{FF2B5EF4-FFF2-40B4-BE49-F238E27FC236}">
              <a16:creationId xmlns:a16="http://schemas.microsoft.com/office/drawing/2014/main" id="{00000000-0008-0000-0700-000004000000}"/>
            </a:ext>
          </a:extLst>
        </xdr:cNvPr>
        <xdr:cNvSpPr/>
      </xdr:nvSpPr>
      <xdr:spPr>
        <a:xfrm>
          <a:off x="8129293" y="4486275"/>
          <a:ext cx="6117336" cy="2752401"/>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277090</xdr:colOff>
      <xdr:row>8</xdr:row>
      <xdr:rowOff>79940</xdr:rowOff>
    </xdr:from>
    <xdr:to>
      <xdr:col>18</xdr:col>
      <xdr:colOff>278360</xdr:colOff>
      <xdr:row>22</xdr:row>
      <xdr:rowOff>165341</xdr:rowOff>
    </xdr:to>
    <xdr:sp macro="" textlink="">
      <xdr:nvSpPr>
        <xdr:cNvPr id="5" name="Rectangle: Rounded Corners 4">
          <a:extLst>
            <a:ext uri="{FF2B5EF4-FFF2-40B4-BE49-F238E27FC236}">
              <a16:creationId xmlns:a16="http://schemas.microsoft.com/office/drawing/2014/main" id="{00000000-0008-0000-0700-000005000000}"/>
            </a:ext>
          </a:extLst>
        </xdr:cNvPr>
        <xdr:cNvSpPr/>
      </xdr:nvSpPr>
      <xdr:spPr>
        <a:xfrm>
          <a:off x="8119340" y="1603940"/>
          <a:ext cx="3017520" cy="2752401"/>
        </a:xfrm>
        <a:prstGeom prst="roundRect">
          <a:avLst>
            <a:gd name="adj" fmla="val 3454"/>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18</xdr:col>
      <xdr:colOff>387782</xdr:colOff>
      <xdr:row>8</xdr:row>
      <xdr:rowOff>79940</xdr:rowOff>
    </xdr:from>
    <xdr:to>
      <xdr:col>23</xdr:col>
      <xdr:colOff>389052</xdr:colOff>
      <xdr:row>22</xdr:row>
      <xdr:rowOff>165341</xdr:rowOff>
    </xdr:to>
    <xdr:sp macro="" textlink="">
      <xdr:nvSpPr>
        <xdr:cNvPr id="6" name="Rectangle: Rounded Corners 5">
          <a:extLst>
            <a:ext uri="{FF2B5EF4-FFF2-40B4-BE49-F238E27FC236}">
              <a16:creationId xmlns:a16="http://schemas.microsoft.com/office/drawing/2014/main" id="{00000000-0008-0000-0700-000006000000}"/>
            </a:ext>
          </a:extLst>
        </xdr:cNvPr>
        <xdr:cNvSpPr/>
      </xdr:nvSpPr>
      <xdr:spPr>
        <a:xfrm>
          <a:off x="11246282" y="1603940"/>
          <a:ext cx="3017520" cy="2752401"/>
        </a:xfrm>
        <a:prstGeom prst="roundRect">
          <a:avLst>
            <a:gd name="adj" fmla="val 3454"/>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13</xdr:col>
      <xdr:colOff>277965</xdr:colOff>
      <xdr:row>8</xdr:row>
      <xdr:rowOff>79940</xdr:rowOff>
    </xdr:from>
    <xdr:to>
      <xdr:col>17</xdr:col>
      <xdr:colOff>91511</xdr:colOff>
      <xdr:row>14</xdr:row>
      <xdr:rowOff>51955</xdr:rowOff>
    </xdr:to>
    <xdr:sp macro="" textlink="">
      <xdr:nvSpPr>
        <xdr:cNvPr id="7" name="Rectangle: Rounded Corners 6">
          <a:extLst>
            <a:ext uri="{FF2B5EF4-FFF2-40B4-BE49-F238E27FC236}">
              <a16:creationId xmlns:a16="http://schemas.microsoft.com/office/drawing/2014/main" id="{00000000-0008-0000-0700-000007000000}"/>
            </a:ext>
          </a:extLst>
        </xdr:cNvPr>
        <xdr:cNvSpPr/>
      </xdr:nvSpPr>
      <xdr:spPr>
        <a:xfrm>
          <a:off x="8157738" y="1603940"/>
          <a:ext cx="2238091" cy="1115015"/>
        </a:xfrm>
        <a:prstGeom prst="roundRect">
          <a:avLst>
            <a:gd name="adj" fmla="val 4286"/>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277965</xdr:colOff>
      <xdr:row>15</xdr:row>
      <xdr:rowOff>173182</xdr:rowOff>
    </xdr:from>
    <xdr:to>
      <xdr:col>18</xdr:col>
      <xdr:colOff>34636</xdr:colOff>
      <xdr:row>37</xdr:row>
      <xdr:rowOff>177621</xdr:rowOff>
    </xdr:to>
    <xdr:sp macro="" textlink="">
      <xdr:nvSpPr>
        <xdr:cNvPr id="8" name="Rectangle: Rounded Corners 7">
          <a:extLst>
            <a:ext uri="{FF2B5EF4-FFF2-40B4-BE49-F238E27FC236}">
              <a16:creationId xmlns:a16="http://schemas.microsoft.com/office/drawing/2014/main" id="{00000000-0008-0000-0700-000008000000}"/>
            </a:ext>
          </a:extLst>
        </xdr:cNvPr>
        <xdr:cNvSpPr/>
      </xdr:nvSpPr>
      <xdr:spPr>
        <a:xfrm>
          <a:off x="8157738" y="3030682"/>
          <a:ext cx="2787353" cy="4195439"/>
        </a:xfrm>
        <a:prstGeom prst="roundRect">
          <a:avLst>
            <a:gd name="adj" fmla="val 3513"/>
          </a:avLst>
        </a:prstGeom>
        <a:noFill/>
        <a:ln w="158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269008</xdr:colOff>
      <xdr:row>5</xdr:row>
      <xdr:rowOff>29153</xdr:rowOff>
    </xdr:from>
    <xdr:to>
      <xdr:col>25</xdr:col>
      <xdr:colOff>279400</xdr:colOff>
      <xdr:row>7</xdr:row>
      <xdr:rowOff>185016</xdr:rowOff>
    </xdr:to>
    <xdr:sp macro="" textlink="">
      <xdr:nvSpPr>
        <xdr:cNvPr id="33" name="TextBox 32">
          <a:extLst>
            <a:ext uri="{FF2B5EF4-FFF2-40B4-BE49-F238E27FC236}">
              <a16:creationId xmlns:a16="http://schemas.microsoft.com/office/drawing/2014/main" id="{00000000-0008-0000-0700-000021000000}"/>
            </a:ext>
          </a:extLst>
        </xdr:cNvPr>
        <xdr:cNvSpPr txBox="1"/>
      </xdr:nvSpPr>
      <xdr:spPr>
        <a:xfrm>
          <a:off x="8193808" y="981653"/>
          <a:ext cx="7325592" cy="53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a:t>
          </a:r>
          <a:r>
            <a:rPr lang="en-US" sz="2400" b="1" baseline="0">
              <a:latin typeface="Candara" panose="020E0502030303020204" pitchFamily="34" charset="0"/>
            </a:rPr>
            <a:t> PERFOMANCE ANALYSIS</a:t>
          </a:r>
          <a:endParaRPr lang="en-US" sz="2400" b="1">
            <a:latin typeface="Candara" panose="020E0502030303020204" pitchFamily="34" charset="0"/>
          </a:endParaRPr>
        </a:p>
      </xdr:txBody>
    </xdr:sp>
    <xdr:clientData/>
  </xdr:twoCellAnchor>
  <xdr:twoCellAnchor>
    <xdr:from>
      <xdr:col>13</xdr:col>
      <xdr:colOff>259774</xdr:colOff>
      <xdr:row>11</xdr:row>
      <xdr:rowOff>173182</xdr:rowOff>
    </xdr:from>
    <xdr:to>
      <xdr:col>18</xdr:col>
      <xdr:colOff>207818</xdr:colOff>
      <xdr:row>22</xdr:row>
      <xdr:rowOff>121227</xdr:rowOff>
    </xdr:to>
    <xdr:graphicFrame macro="">
      <xdr:nvGraphicFramePr>
        <xdr:cNvPr id="37" name="Chart 36">
          <a:extLst>
            <a:ext uri="{FF2B5EF4-FFF2-40B4-BE49-F238E27FC236}">
              <a16:creationId xmlns:a16="http://schemas.microsoft.com/office/drawing/2014/main" id="{00000000-0008-0000-07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223336</xdr:colOff>
      <xdr:row>23</xdr:row>
      <xdr:rowOff>113144</xdr:rowOff>
    </xdr:from>
    <xdr:to>
      <xdr:col>32</xdr:col>
      <xdr:colOff>171450</xdr:colOff>
      <xdr:row>26</xdr:row>
      <xdr:rowOff>57150</xdr:rowOff>
    </xdr:to>
    <xdr:sp macro="" textlink="">
      <xdr:nvSpPr>
        <xdr:cNvPr id="40" name="TextBox 39">
          <a:extLst>
            <a:ext uri="{FF2B5EF4-FFF2-40B4-BE49-F238E27FC236}">
              <a16:creationId xmlns:a16="http://schemas.microsoft.com/office/drawing/2014/main" id="{00000000-0008-0000-0700-000028000000}"/>
            </a:ext>
          </a:extLst>
        </xdr:cNvPr>
        <xdr:cNvSpPr txBox="1"/>
      </xdr:nvSpPr>
      <xdr:spPr>
        <a:xfrm>
          <a:off x="15304586" y="4494644"/>
          <a:ext cx="4170864" cy="5155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lstStyle/>
        <a:p>
          <a:pPr algn="ctr"/>
          <a:r>
            <a:rPr lang="en-US" sz="1400" b="1" baseline="0">
              <a:latin typeface="Candara" panose="020E0502030303020204" pitchFamily="34" charset="0"/>
            </a:rPr>
            <a:t>Customer Value by revenue, profit and discount</a:t>
          </a:r>
          <a:endParaRPr lang="en-US" sz="1400" b="1">
            <a:latin typeface="Candara" panose="020E0502030303020204" pitchFamily="34" charset="0"/>
          </a:endParaRPr>
        </a:p>
      </xdr:txBody>
    </xdr:sp>
    <xdr:clientData/>
  </xdr:twoCellAnchor>
  <xdr:twoCellAnchor>
    <xdr:from>
      <xdr:col>13</xdr:col>
      <xdr:colOff>292100</xdr:colOff>
      <xdr:row>8</xdr:row>
      <xdr:rowOff>135084</xdr:rowOff>
    </xdr:from>
    <xdr:to>
      <xdr:col>18</xdr:col>
      <xdr:colOff>279400</xdr:colOff>
      <xdr:row>10</xdr:row>
      <xdr:rowOff>63500</xdr:rowOff>
    </xdr:to>
    <xdr:sp macro="" textlink="">
      <xdr:nvSpPr>
        <xdr:cNvPr id="41" name="TextBox 40">
          <a:extLst>
            <a:ext uri="{FF2B5EF4-FFF2-40B4-BE49-F238E27FC236}">
              <a16:creationId xmlns:a16="http://schemas.microsoft.com/office/drawing/2014/main" id="{00000000-0008-0000-0700-000029000000}"/>
            </a:ext>
          </a:extLst>
        </xdr:cNvPr>
        <xdr:cNvSpPr txBox="1"/>
      </xdr:nvSpPr>
      <xdr:spPr>
        <a:xfrm>
          <a:off x="8216900" y="1659084"/>
          <a:ext cx="3035300" cy="309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Customer distribution</a:t>
          </a:r>
          <a:r>
            <a:rPr lang="en-US" sz="1400" b="1" baseline="0">
              <a:latin typeface="Candara" panose="020E0502030303020204" pitchFamily="34" charset="0"/>
            </a:rPr>
            <a:t> by segments</a:t>
          </a:r>
          <a:endParaRPr lang="en-US" sz="1400" b="1">
            <a:latin typeface="Candara" panose="020E0502030303020204" pitchFamily="34" charset="0"/>
          </a:endParaRPr>
        </a:p>
      </xdr:txBody>
    </xdr:sp>
    <xdr:clientData/>
  </xdr:twoCellAnchor>
  <xdr:twoCellAnchor>
    <xdr:from>
      <xdr:col>18</xdr:col>
      <xdr:colOff>479136</xdr:colOff>
      <xdr:row>10</xdr:row>
      <xdr:rowOff>19049</xdr:rowOff>
    </xdr:from>
    <xdr:to>
      <xdr:col>23</xdr:col>
      <xdr:colOff>202046</xdr:colOff>
      <xdr:row>22</xdr:row>
      <xdr:rowOff>25976</xdr:rowOff>
    </xdr:to>
    <xdr:graphicFrame macro="">
      <xdr:nvGraphicFramePr>
        <xdr:cNvPr id="44" name="Chart 43">
          <a:extLst>
            <a:ext uri="{FF2B5EF4-FFF2-40B4-BE49-F238E27FC236}">
              <a16:creationId xmlns:a16="http://schemas.microsoft.com/office/drawing/2014/main" id="{E1462DB5-F9B6-443A-B50C-093BE955D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498474</xdr:colOff>
      <xdr:row>23</xdr:row>
      <xdr:rowOff>104775</xdr:rowOff>
    </xdr:from>
    <xdr:to>
      <xdr:col>33</xdr:col>
      <xdr:colOff>396875</xdr:colOff>
      <xdr:row>38</xdr:row>
      <xdr:rowOff>0</xdr:rowOff>
    </xdr:to>
    <xdr:sp macro="" textlink="">
      <xdr:nvSpPr>
        <xdr:cNvPr id="45" name="Rectangle: Rounded Corners 44">
          <a:extLst>
            <a:ext uri="{FF2B5EF4-FFF2-40B4-BE49-F238E27FC236}">
              <a16:creationId xmlns:a16="http://schemas.microsoft.com/office/drawing/2014/main" id="{15EC45A4-0E59-4921-B3F4-B52F22A601BD}"/>
            </a:ext>
          </a:extLst>
        </xdr:cNvPr>
        <xdr:cNvSpPr/>
      </xdr:nvSpPr>
      <xdr:spPr>
        <a:xfrm>
          <a:off x="14373224" y="4486275"/>
          <a:ext cx="5930901" cy="2752725"/>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19</xdr:col>
      <xdr:colOff>212434</xdr:colOff>
      <xdr:row>8</xdr:row>
      <xdr:rowOff>144609</xdr:rowOff>
    </xdr:from>
    <xdr:to>
      <xdr:col>22</xdr:col>
      <xdr:colOff>454889</xdr:colOff>
      <xdr:row>11</xdr:row>
      <xdr:rowOff>182707</xdr:rowOff>
    </xdr:to>
    <xdr:sp macro="" textlink="">
      <xdr:nvSpPr>
        <xdr:cNvPr id="46" name="TextBox 45">
          <a:extLst>
            <a:ext uri="{FF2B5EF4-FFF2-40B4-BE49-F238E27FC236}">
              <a16:creationId xmlns:a16="http://schemas.microsoft.com/office/drawing/2014/main" id="{B07631F9-4458-4532-824C-6D1D4506D606}"/>
            </a:ext>
          </a:extLst>
        </xdr:cNvPr>
        <xdr:cNvSpPr txBox="1"/>
      </xdr:nvSpPr>
      <xdr:spPr>
        <a:xfrm>
          <a:off x="11674184" y="1668609"/>
          <a:ext cx="2052205" cy="6095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Age</a:t>
          </a:r>
          <a:r>
            <a:rPr lang="en-US" sz="1400" b="1" baseline="0">
              <a:latin typeface="Candara" panose="020E0502030303020204" pitchFamily="34" charset="0"/>
            </a:rPr>
            <a:t> group distribution</a:t>
          </a:r>
          <a:endParaRPr lang="en-US" sz="1400" b="1">
            <a:latin typeface="Candara" panose="020E0502030303020204" pitchFamily="34" charset="0"/>
          </a:endParaRPr>
        </a:p>
      </xdr:txBody>
    </xdr:sp>
    <xdr:clientData/>
  </xdr:twoCellAnchor>
  <xdr:twoCellAnchor>
    <xdr:from>
      <xdr:col>18</xdr:col>
      <xdr:colOff>365125</xdr:colOff>
      <xdr:row>25</xdr:row>
      <xdr:rowOff>15874</xdr:rowOff>
    </xdr:from>
    <xdr:to>
      <xdr:col>23</xdr:col>
      <xdr:colOff>285750</xdr:colOff>
      <xdr:row>37</xdr:row>
      <xdr:rowOff>107949</xdr:rowOff>
    </xdr:to>
    <xdr:graphicFrame macro="">
      <xdr:nvGraphicFramePr>
        <xdr:cNvPr id="48" name="Chart 47">
          <a:extLst>
            <a:ext uri="{FF2B5EF4-FFF2-40B4-BE49-F238E27FC236}">
              <a16:creationId xmlns:a16="http://schemas.microsoft.com/office/drawing/2014/main" id="{D45B4DAA-FF7F-4763-A856-57D4CCFD45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323559</xdr:colOff>
      <xdr:row>23</xdr:row>
      <xdr:rowOff>128734</xdr:rowOff>
    </xdr:from>
    <xdr:to>
      <xdr:col>22</xdr:col>
      <xdr:colOff>566014</xdr:colOff>
      <xdr:row>25</xdr:row>
      <xdr:rowOff>111125</xdr:rowOff>
    </xdr:to>
    <xdr:sp macro="" textlink="">
      <xdr:nvSpPr>
        <xdr:cNvPr id="49" name="TextBox 48">
          <a:extLst>
            <a:ext uri="{FF2B5EF4-FFF2-40B4-BE49-F238E27FC236}">
              <a16:creationId xmlns:a16="http://schemas.microsoft.com/office/drawing/2014/main" id="{2C2FEC3A-0922-4ED2-A126-9891EF0C6329}"/>
            </a:ext>
          </a:extLst>
        </xdr:cNvPr>
        <xdr:cNvSpPr txBox="1"/>
      </xdr:nvSpPr>
      <xdr:spPr>
        <a:xfrm>
          <a:off x="11785309" y="4510234"/>
          <a:ext cx="2052205" cy="36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Average</a:t>
          </a:r>
          <a:r>
            <a:rPr lang="en-US" sz="1400" b="1" baseline="0">
              <a:latin typeface="Candara" panose="020E0502030303020204" pitchFamily="34" charset="0"/>
            </a:rPr>
            <a:t> purchase value</a:t>
          </a:r>
          <a:endParaRPr lang="en-US" sz="1400" b="1">
            <a:latin typeface="Candara" panose="020E0502030303020204" pitchFamily="34" charset="0"/>
          </a:endParaRPr>
        </a:p>
      </xdr:txBody>
    </xdr:sp>
    <xdr:clientData/>
  </xdr:twoCellAnchor>
  <xdr:twoCellAnchor>
    <xdr:from>
      <xdr:col>13</xdr:col>
      <xdr:colOff>285750</xdr:colOff>
      <xdr:row>25</xdr:row>
      <xdr:rowOff>111124</xdr:rowOff>
    </xdr:from>
    <xdr:to>
      <xdr:col>18</xdr:col>
      <xdr:colOff>444500</xdr:colOff>
      <xdr:row>37</xdr:row>
      <xdr:rowOff>158749</xdr:rowOff>
    </xdr:to>
    <xdr:graphicFrame macro="">
      <xdr:nvGraphicFramePr>
        <xdr:cNvPr id="50" name="Chart 49">
          <a:extLst>
            <a:ext uri="{FF2B5EF4-FFF2-40B4-BE49-F238E27FC236}">
              <a16:creationId xmlns:a16="http://schemas.microsoft.com/office/drawing/2014/main" id="{1A479CA5-5638-4D83-B0D3-9A5640693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317209</xdr:colOff>
      <xdr:row>23</xdr:row>
      <xdr:rowOff>142875</xdr:rowOff>
    </xdr:from>
    <xdr:to>
      <xdr:col>17</xdr:col>
      <xdr:colOff>254000</xdr:colOff>
      <xdr:row>25</xdr:row>
      <xdr:rowOff>73025</xdr:rowOff>
    </xdr:to>
    <xdr:sp macro="" textlink="">
      <xdr:nvSpPr>
        <xdr:cNvPr id="51" name="TextBox 50">
          <a:extLst>
            <a:ext uri="{FF2B5EF4-FFF2-40B4-BE49-F238E27FC236}">
              <a16:creationId xmlns:a16="http://schemas.microsoft.com/office/drawing/2014/main" id="{6144967D-DC53-4A2C-95A6-17189BA86D48}"/>
            </a:ext>
          </a:extLst>
        </xdr:cNvPr>
        <xdr:cNvSpPr txBox="1"/>
      </xdr:nvSpPr>
      <xdr:spPr>
        <a:xfrm>
          <a:off x="8159459" y="4524375"/>
          <a:ext cx="2349791" cy="311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latin typeface="Candara" panose="020E0502030303020204" pitchFamily="34" charset="0"/>
            </a:rPr>
            <a:t>Profit by age group</a:t>
          </a:r>
          <a:endParaRPr lang="en-US" sz="1400" b="1">
            <a:latin typeface="Candara" panose="020E0502030303020204" pitchFamily="34" charset="0"/>
          </a:endParaRPr>
        </a:p>
      </xdr:txBody>
    </xdr:sp>
    <xdr:clientData/>
  </xdr:twoCellAnchor>
  <xdr:twoCellAnchor>
    <xdr:from>
      <xdr:col>23</xdr:col>
      <xdr:colOff>523584</xdr:colOff>
      <xdr:row>8</xdr:row>
      <xdr:rowOff>117476</xdr:rowOff>
    </xdr:from>
    <xdr:to>
      <xdr:col>29</xdr:col>
      <xdr:colOff>492125</xdr:colOff>
      <xdr:row>10</xdr:row>
      <xdr:rowOff>79376</xdr:rowOff>
    </xdr:to>
    <xdr:sp macro="" textlink="">
      <xdr:nvSpPr>
        <xdr:cNvPr id="53" name="TextBox 52">
          <a:extLst>
            <a:ext uri="{FF2B5EF4-FFF2-40B4-BE49-F238E27FC236}">
              <a16:creationId xmlns:a16="http://schemas.microsoft.com/office/drawing/2014/main" id="{7C97EAE2-FA7A-4732-8A60-2A4817983885}"/>
            </a:ext>
          </a:extLst>
        </xdr:cNvPr>
        <xdr:cNvSpPr txBox="1"/>
      </xdr:nvSpPr>
      <xdr:spPr>
        <a:xfrm>
          <a:off x="14398334" y="1641476"/>
          <a:ext cx="3588041"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baseline="0">
              <a:latin typeface="Candara" panose="020E0502030303020204" pitchFamily="34" charset="0"/>
            </a:rPr>
            <a:t>Customer type by revenue and discount</a:t>
          </a:r>
          <a:endParaRPr lang="en-US" sz="1400" b="1">
            <a:latin typeface="Candara" panose="020E0502030303020204" pitchFamily="34" charset="0"/>
          </a:endParaRPr>
        </a:p>
      </xdr:txBody>
    </xdr:sp>
    <xdr:clientData/>
  </xdr:twoCellAnchor>
  <xdr:twoCellAnchor>
    <xdr:from>
      <xdr:col>24</xdr:col>
      <xdr:colOff>31462</xdr:colOff>
      <xdr:row>10</xdr:row>
      <xdr:rowOff>125270</xdr:rowOff>
    </xdr:from>
    <xdr:to>
      <xdr:col>33</xdr:col>
      <xdr:colOff>227157</xdr:colOff>
      <xdr:row>22</xdr:row>
      <xdr:rowOff>32617</xdr:rowOff>
    </xdr:to>
    <xdr:graphicFrame macro="">
      <xdr:nvGraphicFramePr>
        <xdr:cNvPr id="3" name="Chart 2">
          <a:extLst>
            <a:ext uri="{FF2B5EF4-FFF2-40B4-BE49-F238E27FC236}">
              <a16:creationId xmlns:a16="http://schemas.microsoft.com/office/drawing/2014/main" id="{F7BF71B3-3F25-48FC-A5ED-386A3F4F4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348963</xdr:colOff>
      <xdr:row>25</xdr:row>
      <xdr:rowOff>146628</xdr:rowOff>
    </xdr:from>
    <xdr:to>
      <xdr:col>29</xdr:col>
      <xdr:colOff>190500</xdr:colOff>
      <xdr:row>37</xdr:row>
      <xdr:rowOff>146628</xdr:rowOff>
    </xdr:to>
    <xdr:graphicFrame macro="">
      <xdr:nvGraphicFramePr>
        <xdr:cNvPr id="11" name="Chart 10">
          <a:extLst>
            <a:ext uri="{FF2B5EF4-FFF2-40B4-BE49-F238E27FC236}">
              <a16:creationId xmlns:a16="http://schemas.microsoft.com/office/drawing/2014/main" id="{E4084289-B198-4038-9764-61180C164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498474</xdr:colOff>
      <xdr:row>8</xdr:row>
      <xdr:rowOff>79940</xdr:rowOff>
    </xdr:from>
    <xdr:to>
      <xdr:col>33</xdr:col>
      <xdr:colOff>396875</xdr:colOff>
      <xdr:row>22</xdr:row>
      <xdr:rowOff>165284</xdr:rowOff>
    </xdr:to>
    <xdr:sp macro="" textlink="">
      <xdr:nvSpPr>
        <xdr:cNvPr id="19" name="Rectangle: Rounded Corners 18">
          <a:extLst>
            <a:ext uri="{FF2B5EF4-FFF2-40B4-BE49-F238E27FC236}">
              <a16:creationId xmlns:a16="http://schemas.microsoft.com/office/drawing/2014/main" id="{E786F53C-AD7A-397A-EEF8-E2D80DC202D7}"/>
            </a:ext>
          </a:extLst>
        </xdr:cNvPr>
        <xdr:cNvSpPr/>
      </xdr:nvSpPr>
      <xdr:spPr>
        <a:xfrm>
          <a:off x="14581867" y="1603940"/>
          <a:ext cx="6021615" cy="2752344"/>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29</xdr:col>
      <xdr:colOff>25977</xdr:colOff>
      <xdr:row>25</xdr:row>
      <xdr:rowOff>16081</xdr:rowOff>
    </xdr:from>
    <xdr:to>
      <xdr:col>33</xdr:col>
      <xdr:colOff>443471</xdr:colOff>
      <xdr:row>36</xdr:row>
      <xdr:rowOff>124319</xdr:rowOff>
    </xdr:to>
    <xdr:grpSp>
      <xdr:nvGrpSpPr>
        <xdr:cNvPr id="47" name="Group 46">
          <a:extLst>
            <a:ext uri="{FF2B5EF4-FFF2-40B4-BE49-F238E27FC236}">
              <a16:creationId xmlns:a16="http://schemas.microsoft.com/office/drawing/2014/main" id="{4CBB27C8-61A9-767E-62D1-990839BEEDCA}"/>
            </a:ext>
          </a:extLst>
        </xdr:cNvPr>
        <xdr:cNvGrpSpPr/>
      </xdr:nvGrpSpPr>
      <xdr:grpSpPr>
        <a:xfrm>
          <a:off x="17704377" y="4778581"/>
          <a:ext cx="2855894" cy="2203738"/>
          <a:chOff x="17894877" y="2138796"/>
          <a:chExt cx="2853172" cy="2203738"/>
        </a:xfrm>
      </xdr:grpSpPr>
      <xdr:graphicFrame macro="">
        <xdr:nvGraphicFramePr>
          <xdr:cNvPr id="32" name="Chart 31">
            <a:extLst>
              <a:ext uri="{FF2B5EF4-FFF2-40B4-BE49-F238E27FC236}">
                <a16:creationId xmlns:a16="http://schemas.microsoft.com/office/drawing/2014/main" id="{1AE1528A-70C3-4B08-B380-4ED447A1617B}"/>
              </a:ext>
            </a:extLst>
          </xdr:cNvPr>
          <xdr:cNvGraphicFramePr>
            <a:graphicFrameLocks/>
          </xdr:cNvGraphicFramePr>
        </xdr:nvGraphicFramePr>
        <xdr:xfrm>
          <a:off x="17894877" y="2138796"/>
          <a:ext cx="2853172" cy="2203738"/>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43" name="Oval 42">
            <a:extLst>
              <a:ext uri="{FF2B5EF4-FFF2-40B4-BE49-F238E27FC236}">
                <a16:creationId xmlns:a16="http://schemas.microsoft.com/office/drawing/2014/main" id="{F0055306-423F-E1A8-A203-94892F2ED439}"/>
              </a:ext>
            </a:extLst>
          </xdr:cNvPr>
          <xdr:cNvSpPr/>
        </xdr:nvSpPr>
        <xdr:spPr>
          <a:xfrm>
            <a:off x="18617357" y="2881994"/>
            <a:ext cx="1201279" cy="1207008"/>
          </a:xfrm>
          <a:prstGeom prst="ellipse">
            <a:avLst/>
          </a:prstGeom>
          <a:solidFill>
            <a:srgbClr val="6851F5">
              <a:alpha val="42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30</xdr:col>
      <xdr:colOff>229507</xdr:colOff>
      <xdr:row>31</xdr:row>
      <xdr:rowOff>49892</xdr:rowOff>
    </xdr:from>
    <xdr:to>
      <xdr:col>32</xdr:col>
      <xdr:colOff>51707</xdr:colOff>
      <xdr:row>33</xdr:row>
      <xdr:rowOff>11792</xdr:rowOff>
    </xdr:to>
    <xdr:sp macro="" textlink="">
      <xdr:nvSpPr>
        <xdr:cNvPr id="52" name="TextBox 51">
          <a:extLst>
            <a:ext uri="{FF2B5EF4-FFF2-40B4-BE49-F238E27FC236}">
              <a16:creationId xmlns:a16="http://schemas.microsoft.com/office/drawing/2014/main" id="{B4D7881B-B0F4-64B8-0D56-18E75433BFA9}"/>
            </a:ext>
          </a:extLst>
        </xdr:cNvPr>
        <xdr:cNvSpPr txBox="1"/>
      </xdr:nvSpPr>
      <xdr:spPr>
        <a:xfrm>
          <a:off x="18599150" y="5955392"/>
          <a:ext cx="1046843"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Candara" panose="020E0502030303020204" pitchFamily="34" charset="0"/>
            </a:rPr>
            <a:t>Discount</a:t>
          </a:r>
        </a:p>
      </xdr:txBody>
    </xdr:sp>
    <xdr:clientData/>
  </xdr:twoCellAnchor>
  <xdr:twoCellAnchor>
    <xdr:from>
      <xdr:col>27</xdr:col>
      <xdr:colOff>0</xdr:colOff>
      <xdr:row>4</xdr:row>
      <xdr:rowOff>63501</xdr:rowOff>
    </xdr:from>
    <xdr:to>
      <xdr:col>33</xdr:col>
      <xdr:colOff>139700</xdr:colOff>
      <xdr:row>8</xdr:row>
      <xdr:rowOff>33021</xdr:rowOff>
    </xdr:to>
    <mc:AlternateContent xmlns:mc="http://schemas.openxmlformats.org/markup-compatibility/2006" xmlns:a14="http://schemas.microsoft.com/office/drawing/2010/main">
      <mc:Choice Requires="a14">
        <xdr:graphicFrame macro="">
          <xdr:nvGraphicFramePr>
            <xdr:cNvPr id="35" name="Year 4">
              <a:extLst>
                <a:ext uri="{FF2B5EF4-FFF2-40B4-BE49-F238E27FC236}">
                  <a16:creationId xmlns:a16="http://schemas.microsoft.com/office/drawing/2014/main" id="{A9ED2B41-3BAC-49A2-B720-DEB554BBE50E}"/>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6459200" y="825501"/>
              <a:ext cx="3797300" cy="731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508000</xdr:colOff>
      <xdr:row>7</xdr:row>
      <xdr:rowOff>38100</xdr:rowOff>
    </xdr:from>
    <xdr:to>
      <xdr:col>13</xdr:col>
      <xdr:colOff>190500</xdr:colOff>
      <xdr:row>36</xdr:row>
      <xdr:rowOff>182880</xdr:rowOff>
    </xdr:to>
    <xdr:sp macro="" textlink="">
      <xdr:nvSpPr>
        <xdr:cNvPr id="38" name="Rectangle: Rounded Corners 37">
          <a:extLst>
            <a:ext uri="{FF2B5EF4-FFF2-40B4-BE49-F238E27FC236}">
              <a16:creationId xmlns:a16="http://schemas.microsoft.com/office/drawing/2014/main" id="{73741927-C23A-4E99-A679-9D56F7F3F8F9}"/>
            </a:ext>
          </a:extLst>
        </xdr:cNvPr>
        <xdr:cNvSpPr/>
      </xdr:nvSpPr>
      <xdr:spPr>
        <a:xfrm>
          <a:off x="7823200" y="1371600"/>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glow>
          <a:outerShdw dist="50800" dir="54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8</xdr:col>
      <xdr:colOff>476827</xdr:colOff>
      <xdr:row>5</xdr:row>
      <xdr:rowOff>86591</xdr:rowOff>
    </xdr:from>
    <xdr:to>
      <xdr:col>13</xdr:col>
      <xdr:colOff>119603</xdr:colOff>
      <xdr:row>37</xdr:row>
      <xdr:rowOff>14253</xdr:rowOff>
    </xdr:to>
    <xdr:sp macro="" textlink="">
      <xdr:nvSpPr>
        <xdr:cNvPr id="10" name="Rectangle: Rounded Corners 9">
          <a:extLst>
            <a:ext uri="{FF2B5EF4-FFF2-40B4-BE49-F238E27FC236}">
              <a16:creationId xmlns:a16="http://schemas.microsoft.com/office/drawing/2014/main" id="{00000000-0008-0000-0700-00000A000000}"/>
            </a:ext>
          </a:extLst>
        </xdr:cNvPr>
        <xdr:cNvSpPr/>
      </xdr:nvSpPr>
      <xdr:spPr>
        <a:xfrm>
          <a:off x="5353627" y="1039091"/>
          <a:ext cx="2690776" cy="6023662"/>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noFill/>
        </a:ln>
        <a:effectLst>
          <a:glow>
            <a:schemeClr val="bg1">
              <a:lumMod val="85000"/>
            </a:schemeClr>
          </a:glow>
          <a:outerShdw dir="5400000"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57325</xdr:colOff>
      <xdr:row>12</xdr:row>
      <xdr:rowOff>46618</xdr:rowOff>
    </xdr:from>
    <xdr:to>
      <xdr:col>12</xdr:col>
      <xdr:colOff>17375</xdr:colOff>
      <xdr:row>13</xdr:row>
      <xdr:rowOff>157645</xdr:rowOff>
    </xdr:to>
    <xdr:grpSp>
      <xdr:nvGrpSpPr>
        <xdr:cNvPr id="12" name="Group 11">
          <a:hlinkClick xmlns:r="http://schemas.openxmlformats.org/officeDocument/2006/relationships" r:id="rId8"/>
          <a:extLst>
            <a:ext uri="{FF2B5EF4-FFF2-40B4-BE49-F238E27FC236}">
              <a16:creationId xmlns:a16="http://schemas.microsoft.com/office/drawing/2014/main" id="{00000000-0008-0000-0700-00000C000000}"/>
            </a:ext>
          </a:extLst>
        </xdr:cNvPr>
        <xdr:cNvGrpSpPr/>
      </xdr:nvGrpSpPr>
      <xdr:grpSpPr>
        <a:xfrm>
          <a:off x="6153325" y="2332618"/>
          <a:ext cx="1179250" cy="301527"/>
          <a:chOff x="5485485" y="1890439"/>
          <a:chExt cx="1174064" cy="297194"/>
        </a:xfrm>
      </xdr:grpSpPr>
      <xdr:pic>
        <xdr:nvPicPr>
          <xdr:cNvPr id="30" name="Graphic 10" descr="Home">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485485" y="1890439"/>
            <a:ext cx="274320" cy="287114"/>
          </a:xfrm>
          <a:prstGeom prst="rect">
            <a:avLst/>
          </a:prstGeom>
        </xdr:spPr>
      </xdr:pic>
      <xdr:sp macro="" textlink="">
        <xdr:nvSpPr>
          <xdr:cNvPr id="31" name="TextBox 30">
            <a:extLst>
              <a:ext uri="{FF2B5EF4-FFF2-40B4-BE49-F238E27FC236}">
                <a16:creationId xmlns:a16="http://schemas.microsoft.com/office/drawing/2014/main" id="{00000000-0008-0000-0700-00001F000000}"/>
              </a:ext>
            </a:extLst>
          </xdr:cNvPr>
          <xdr:cNvSpPr txBox="1"/>
        </xdr:nvSpPr>
        <xdr:spPr>
          <a:xfrm>
            <a:off x="5748917" y="191549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OVERVIEW</a:t>
            </a:r>
          </a:p>
        </xdr:txBody>
      </xdr:sp>
    </xdr:grpSp>
    <xdr:clientData/>
  </xdr:twoCellAnchor>
  <xdr:twoCellAnchor>
    <xdr:from>
      <xdr:col>10</xdr:col>
      <xdr:colOff>57325</xdr:colOff>
      <xdr:row>17</xdr:row>
      <xdr:rowOff>90359</xdr:rowOff>
    </xdr:from>
    <xdr:to>
      <xdr:col>12</xdr:col>
      <xdr:colOff>17375</xdr:colOff>
      <xdr:row>18</xdr:row>
      <xdr:rowOff>182765</xdr:rowOff>
    </xdr:to>
    <xdr:grpSp>
      <xdr:nvGrpSpPr>
        <xdr:cNvPr id="14" name="Group 13">
          <a:hlinkClick xmlns:r="http://schemas.openxmlformats.org/officeDocument/2006/relationships" r:id="rId11"/>
          <a:extLst>
            <a:ext uri="{FF2B5EF4-FFF2-40B4-BE49-F238E27FC236}">
              <a16:creationId xmlns:a16="http://schemas.microsoft.com/office/drawing/2014/main" id="{00000000-0008-0000-0700-00000E000000}"/>
            </a:ext>
          </a:extLst>
        </xdr:cNvPr>
        <xdr:cNvGrpSpPr/>
      </xdr:nvGrpSpPr>
      <xdr:grpSpPr>
        <a:xfrm>
          <a:off x="6153325" y="3328859"/>
          <a:ext cx="1179250" cy="282906"/>
          <a:chOff x="5485485" y="2871152"/>
          <a:chExt cx="1174064" cy="284934"/>
        </a:xfrm>
      </xdr:grpSpPr>
      <xdr:pic>
        <xdr:nvPicPr>
          <xdr:cNvPr id="26" name="Graphic 6" descr="Money">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485485" y="2871152"/>
            <a:ext cx="274320" cy="275112"/>
          </a:xfrm>
          <a:prstGeom prst="rect">
            <a:avLst/>
          </a:prstGeom>
        </xdr:spPr>
      </xdr:pic>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5748917" y="2883943"/>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SALES</a:t>
            </a:r>
          </a:p>
        </xdr:txBody>
      </xdr:sp>
    </xdr:grpSp>
    <xdr:clientData/>
  </xdr:twoCellAnchor>
  <xdr:twoCellAnchor>
    <xdr:from>
      <xdr:col>10</xdr:col>
      <xdr:colOff>57325</xdr:colOff>
      <xdr:row>19</xdr:row>
      <xdr:rowOff>187307</xdr:rowOff>
    </xdr:from>
    <xdr:to>
      <xdr:col>12</xdr:col>
      <xdr:colOff>17375</xdr:colOff>
      <xdr:row>21</xdr:row>
      <xdr:rowOff>107819</xdr:rowOff>
    </xdr:to>
    <xdr:grpSp>
      <xdr:nvGrpSpPr>
        <xdr:cNvPr id="15" name="Group 14">
          <a:hlinkClick xmlns:r="http://schemas.openxmlformats.org/officeDocument/2006/relationships" r:id="rId14"/>
          <a:extLst>
            <a:ext uri="{FF2B5EF4-FFF2-40B4-BE49-F238E27FC236}">
              <a16:creationId xmlns:a16="http://schemas.microsoft.com/office/drawing/2014/main" id="{00000000-0008-0000-0700-00000F000000}"/>
            </a:ext>
          </a:extLst>
        </xdr:cNvPr>
        <xdr:cNvGrpSpPr/>
      </xdr:nvGrpSpPr>
      <xdr:grpSpPr>
        <a:xfrm>
          <a:off x="6153325" y="3806807"/>
          <a:ext cx="1179250" cy="301512"/>
          <a:chOff x="5485485" y="3347866"/>
          <a:chExt cx="1174064" cy="297178"/>
        </a:xfrm>
      </xdr:grpSpPr>
      <xdr:pic>
        <xdr:nvPicPr>
          <xdr:cNvPr id="24" name="Graphic 14" descr="Tag">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485485" y="3347866"/>
            <a:ext cx="274320" cy="287115"/>
          </a:xfrm>
          <a:prstGeom prst="rect">
            <a:avLst/>
          </a:prstGeom>
        </xdr:spPr>
      </xdr:pic>
      <xdr:sp macro="" textlink="">
        <xdr:nvSpPr>
          <xdr:cNvPr id="25" name="TextBox 24">
            <a:extLst>
              <a:ext uri="{FF2B5EF4-FFF2-40B4-BE49-F238E27FC236}">
                <a16:creationId xmlns:a16="http://schemas.microsoft.com/office/drawing/2014/main" id="{00000000-0008-0000-0700-000019000000}"/>
              </a:ext>
            </a:extLst>
          </xdr:cNvPr>
          <xdr:cNvSpPr txBox="1"/>
        </xdr:nvSpPr>
        <xdr:spPr>
          <a:xfrm>
            <a:off x="5748917" y="3372901"/>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PRODUCT</a:t>
            </a:r>
          </a:p>
        </xdr:txBody>
      </xdr:sp>
    </xdr:grpSp>
    <xdr:clientData/>
  </xdr:twoCellAnchor>
  <xdr:twoCellAnchor>
    <xdr:from>
      <xdr:col>10</xdr:col>
      <xdr:colOff>229981</xdr:colOff>
      <xdr:row>6</xdr:row>
      <xdr:rowOff>190330</xdr:rowOff>
    </xdr:from>
    <xdr:to>
      <xdr:col>11</xdr:col>
      <xdr:colOff>417250</xdr:colOff>
      <xdr:row>9</xdr:row>
      <xdr:rowOff>46594</xdr:rowOff>
    </xdr:to>
    <xdr:grpSp>
      <xdr:nvGrpSpPr>
        <xdr:cNvPr id="17" name="Group 16">
          <a:extLst>
            <a:ext uri="{FF2B5EF4-FFF2-40B4-BE49-F238E27FC236}">
              <a16:creationId xmlns:a16="http://schemas.microsoft.com/office/drawing/2014/main" id="{00000000-0008-0000-0700-000011000000}"/>
            </a:ext>
          </a:extLst>
        </xdr:cNvPr>
        <xdr:cNvGrpSpPr/>
      </xdr:nvGrpSpPr>
      <xdr:grpSpPr>
        <a:xfrm>
          <a:off x="6325981" y="1333330"/>
          <a:ext cx="796869" cy="427764"/>
          <a:chOff x="6099074" y="1152217"/>
          <a:chExt cx="796656" cy="415474"/>
        </a:xfrm>
      </xdr:grpSpPr>
      <xdr:sp macro="" textlink="">
        <xdr:nvSpPr>
          <xdr:cNvPr id="20" name="Half Frame 19">
            <a:extLst>
              <a:ext uri="{FF2B5EF4-FFF2-40B4-BE49-F238E27FC236}">
                <a16:creationId xmlns:a16="http://schemas.microsoft.com/office/drawing/2014/main" id="{00000000-0008-0000-0700-000014000000}"/>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21" name="Half Frame 20">
            <a:extLst>
              <a:ext uri="{FF2B5EF4-FFF2-40B4-BE49-F238E27FC236}">
                <a16:creationId xmlns:a16="http://schemas.microsoft.com/office/drawing/2014/main" id="{00000000-0008-0000-0700-000015000000}"/>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clientData/>
  </xdr:twoCellAnchor>
  <xdr:twoCellAnchor>
    <xdr:from>
      <xdr:col>9</xdr:col>
      <xdr:colOff>603747</xdr:colOff>
      <xdr:row>8</xdr:row>
      <xdr:rowOff>9866</xdr:rowOff>
    </xdr:from>
    <xdr:to>
      <xdr:col>12</xdr:col>
      <xdr:colOff>124408</xdr:colOff>
      <xdr:row>9</xdr:row>
      <xdr:rowOff>117407</xdr:rowOff>
    </xdr:to>
    <xdr:sp macro="" textlink="">
      <xdr:nvSpPr>
        <xdr:cNvPr id="18" name="TextBox 17">
          <a:extLst>
            <a:ext uri="{FF2B5EF4-FFF2-40B4-BE49-F238E27FC236}">
              <a16:creationId xmlns:a16="http://schemas.microsoft.com/office/drawing/2014/main" id="{00000000-0008-0000-0700-000012000000}"/>
            </a:ext>
          </a:extLst>
        </xdr:cNvPr>
        <xdr:cNvSpPr txBox="1"/>
      </xdr:nvSpPr>
      <xdr:spPr>
        <a:xfrm>
          <a:off x="6090147" y="1533866"/>
          <a:ext cx="1349461" cy="298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a:t>
          </a:r>
          <a:endParaRPr lang="en-US" sz="1200" b="1">
            <a:solidFill>
              <a:schemeClr val="bg2"/>
            </a:solidFill>
            <a:latin typeface="Candara" panose="020E0502030303020204" pitchFamily="34" charset="0"/>
          </a:endParaRPr>
        </a:p>
      </xdr:txBody>
    </xdr:sp>
    <xdr:clientData/>
  </xdr:twoCellAnchor>
  <xdr:twoCellAnchor editAs="oneCell">
    <xdr:from>
      <xdr:col>9</xdr:col>
      <xdr:colOff>304800</xdr:colOff>
      <xdr:row>25</xdr:row>
      <xdr:rowOff>184151</xdr:rowOff>
    </xdr:from>
    <xdr:to>
      <xdr:col>12</xdr:col>
      <xdr:colOff>279400</xdr:colOff>
      <xdr:row>29</xdr:row>
      <xdr:rowOff>50800</xdr:rowOff>
    </xdr:to>
    <mc:AlternateContent xmlns:mc="http://schemas.openxmlformats.org/markup-compatibility/2006" xmlns:a14="http://schemas.microsoft.com/office/drawing/2010/main">
      <mc:Choice Requires="a14">
        <xdr:graphicFrame macro="">
          <xdr:nvGraphicFramePr>
            <xdr:cNvPr id="36" name="Customer Type 2">
              <a:extLst>
                <a:ext uri="{FF2B5EF4-FFF2-40B4-BE49-F238E27FC236}">
                  <a16:creationId xmlns:a16="http://schemas.microsoft.com/office/drawing/2014/main" id="{88D77BE9-8FE3-4500-8358-537ECFBD02C4}"/>
                </a:ext>
              </a:extLst>
            </xdr:cNvPr>
            <xdr:cNvGraphicFramePr/>
          </xdr:nvGraphicFramePr>
          <xdr:xfrm>
            <a:off x="0" y="0"/>
            <a:ext cx="0" cy="0"/>
          </xdr:xfrm>
          <a:graphic>
            <a:graphicData uri="http://schemas.microsoft.com/office/drawing/2010/slicer">
              <sle:slicer xmlns:sle="http://schemas.microsoft.com/office/drawing/2010/slicer" name="Customer Type 2"/>
            </a:graphicData>
          </a:graphic>
        </xdr:graphicFrame>
      </mc:Choice>
      <mc:Fallback xmlns="">
        <xdr:sp macro="" textlink="">
          <xdr:nvSpPr>
            <xdr:cNvPr id="0" name=""/>
            <xdr:cNvSpPr>
              <a:spLocks noTextEdit="1"/>
            </xdr:cNvSpPr>
          </xdr:nvSpPr>
          <xdr:spPr>
            <a:xfrm>
              <a:off x="5791200" y="4946651"/>
              <a:ext cx="1803400"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508000</xdr:colOff>
      <xdr:row>14</xdr:row>
      <xdr:rowOff>76200</xdr:rowOff>
    </xdr:from>
    <xdr:to>
      <xdr:col>13</xdr:col>
      <xdr:colOff>190500</xdr:colOff>
      <xdr:row>16</xdr:row>
      <xdr:rowOff>152400</xdr:rowOff>
    </xdr:to>
    <xdr:grpSp>
      <xdr:nvGrpSpPr>
        <xdr:cNvPr id="42" name="Group 41">
          <a:extLst>
            <a:ext uri="{FF2B5EF4-FFF2-40B4-BE49-F238E27FC236}">
              <a16:creationId xmlns:a16="http://schemas.microsoft.com/office/drawing/2014/main" id="{C3AB8CBE-59DB-22B5-919E-D05A67332798}"/>
            </a:ext>
          </a:extLst>
        </xdr:cNvPr>
        <xdr:cNvGrpSpPr/>
      </xdr:nvGrpSpPr>
      <xdr:grpSpPr>
        <a:xfrm>
          <a:off x="5994400" y="2743200"/>
          <a:ext cx="2120900" cy="457200"/>
          <a:chOff x="5994400" y="2743200"/>
          <a:chExt cx="2120900" cy="457200"/>
        </a:xfrm>
      </xdr:grpSpPr>
      <xdr:sp macro="" textlink="">
        <xdr:nvSpPr>
          <xdr:cNvPr id="39" name="Rectangle: Rounded Corners 38">
            <a:extLst>
              <a:ext uri="{FF2B5EF4-FFF2-40B4-BE49-F238E27FC236}">
                <a16:creationId xmlns:a16="http://schemas.microsoft.com/office/drawing/2014/main" id="{53453E25-F2DB-4042-873F-3F5984AFE418}"/>
              </a:ext>
            </a:extLst>
          </xdr:cNvPr>
          <xdr:cNvSpPr/>
        </xdr:nvSpPr>
        <xdr:spPr>
          <a:xfrm>
            <a:off x="5994400" y="2743200"/>
            <a:ext cx="2120900" cy="457200"/>
          </a:xfrm>
          <a:prstGeom prst="roundRect">
            <a:avLst/>
          </a:prstGeom>
          <a:solidFill>
            <a:srgbClr val="F6F6FE"/>
          </a:soli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grpSp>
        <xdr:nvGrpSpPr>
          <xdr:cNvPr id="13" name="Group 12">
            <a:extLst>
              <a:ext uri="{FF2B5EF4-FFF2-40B4-BE49-F238E27FC236}">
                <a16:creationId xmlns:a16="http://schemas.microsoft.com/office/drawing/2014/main" id="{00000000-0008-0000-0700-00000D000000}"/>
              </a:ext>
            </a:extLst>
          </xdr:cNvPr>
          <xdr:cNvGrpSpPr/>
        </xdr:nvGrpSpPr>
        <xdr:grpSpPr>
          <a:xfrm>
            <a:off x="6153325" y="2828715"/>
            <a:ext cx="1179250" cy="305352"/>
            <a:chOff x="5485485" y="2379560"/>
            <a:chExt cx="1174064" cy="296835"/>
          </a:xfrm>
        </xdr:grpSpPr>
        <xdr:pic>
          <xdr:nvPicPr>
            <xdr:cNvPr id="28" name="Graphic 12" descr="User">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5485485" y="2379560"/>
              <a:ext cx="274320" cy="287114"/>
            </a:xfrm>
            <a:prstGeom prst="rect">
              <a:avLst/>
            </a:prstGeom>
          </xdr:spPr>
        </xdr:pic>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5748917" y="2404252"/>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CUSTOMER</a:t>
              </a:r>
            </a:p>
          </xdr:txBody>
        </xdr:sp>
      </xdr:grpSp>
    </xdr:grpSp>
    <xdr:clientData/>
  </xdr:twoCellAnchor>
  <xdr:twoCellAnchor>
    <xdr:from>
      <xdr:col>9</xdr:col>
      <xdr:colOff>300120</xdr:colOff>
      <xdr:row>33</xdr:row>
      <xdr:rowOff>12700</xdr:rowOff>
    </xdr:from>
    <xdr:to>
      <xdr:col>12</xdr:col>
      <xdr:colOff>296310</xdr:colOff>
      <xdr:row>36</xdr:row>
      <xdr:rowOff>50800</xdr:rowOff>
    </xdr:to>
    <xdr:grpSp>
      <xdr:nvGrpSpPr>
        <xdr:cNvPr id="58" name="Group 57">
          <a:extLst>
            <a:ext uri="{FF2B5EF4-FFF2-40B4-BE49-F238E27FC236}">
              <a16:creationId xmlns:a16="http://schemas.microsoft.com/office/drawing/2014/main" id="{04B6B90D-3440-4749-99E8-EC39D3513E44}"/>
            </a:ext>
          </a:extLst>
        </xdr:cNvPr>
        <xdr:cNvGrpSpPr/>
      </xdr:nvGrpSpPr>
      <xdr:grpSpPr>
        <a:xfrm>
          <a:off x="5786520" y="6299200"/>
          <a:ext cx="1824990" cy="609600"/>
          <a:chOff x="5730829" y="6007100"/>
          <a:chExt cx="1824990" cy="609600"/>
        </a:xfrm>
      </xdr:grpSpPr>
      <xdr:sp macro="" textlink="">
        <xdr:nvSpPr>
          <xdr:cNvPr id="59" name="Rectangle: Rounded Corners 58">
            <a:extLst>
              <a:ext uri="{FF2B5EF4-FFF2-40B4-BE49-F238E27FC236}">
                <a16:creationId xmlns:a16="http://schemas.microsoft.com/office/drawing/2014/main" id="{316CB4CB-DEAB-C917-76A3-F99C39F1C4DD}"/>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TextBox 59">
            <a:extLst>
              <a:ext uri="{FF2B5EF4-FFF2-40B4-BE49-F238E27FC236}">
                <a16:creationId xmlns:a16="http://schemas.microsoft.com/office/drawing/2014/main" id="{9257CD3F-1DB7-10DF-33A5-67F8E5C63DC7}"/>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61" name="Picture 60">
            <a:extLst>
              <a:ext uri="{FF2B5EF4-FFF2-40B4-BE49-F238E27FC236}">
                <a16:creationId xmlns:a16="http://schemas.microsoft.com/office/drawing/2014/main" id="{130D2842-3860-65EE-1DF6-4F05B4977135}"/>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xdr:spPr>
      </xdr:pic>
      <xdr:pic>
        <xdr:nvPicPr>
          <xdr:cNvPr id="62" name="Picture 61">
            <a:extLst>
              <a:ext uri="{FF2B5EF4-FFF2-40B4-BE49-F238E27FC236}">
                <a16:creationId xmlns:a16="http://schemas.microsoft.com/office/drawing/2014/main" id="{76D0ABBF-83F1-E9CC-0AF9-BCE7A4043AF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xdr:spPr>
      </xdr:pic>
      <xdr:pic>
        <xdr:nvPicPr>
          <xdr:cNvPr id="63" name="Picture 62">
            <a:extLst>
              <a:ext uri="{FF2B5EF4-FFF2-40B4-BE49-F238E27FC236}">
                <a16:creationId xmlns:a16="http://schemas.microsoft.com/office/drawing/2014/main" id="{F33609E0-938A-1887-D314-46889AAEA7CE}"/>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xdr:spPr>
      </xdr:pic>
    </xdr:grpSp>
    <xdr:clientData/>
  </xdr:twoCellAnchor>
  <xdr:twoCellAnchor>
    <xdr:from>
      <xdr:col>10</xdr:col>
      <xdr:colOff>50800</xdr:colOff>
      <xdr:row>22</xdr:row>
      <xdr:rowOff>114300</xdr:rowOff>
    </xdr:from>
    <xdr:to>
      <xdr:col>11</xdr:col>
      <xdr:colOff>567367</xdr:colOff>
      <xdr:row>24</xdr:row>
      <xdr:rowOff>39775</xdr:rowOff>
    </xdr:to>
    <xdr:grpSp>
      <xdr:nvGrpSpPr>
        <xdr:cNvPr id="76" name="Group 75">
          <a:extLst>
            <a:ext uri="{FF2B5EF4-FFF2-40B4-BE49-F238E27FC236}">
              <a16:creationId xmlns:a16="http://schemas.microsoft.com/office/drawing/2014/main" id="{74D657C0-F98F-4EAD-BACA-91720708B6AF}"/>
            </a:ext>
          </a:extLst>
        </xdr:cNvPr>
        <xdr:cNvGrpSpPr/>
      </xdr:nvGrpSpPr>
      <xdr:grpSpPr>
        <a:xfrm>
          <a:off x="6146800" y="4305300"/>
          <a:ext cx="1126167" cy="306475"/>
          <a:chOff x="6159500" y="4076700"/>
          <a:chExt cx="1126167" cy="306475"/>
        </a:xfrm>
      </xdr:grpSpPr>
      <xdr:pic>
        <xdr:nvPicPr>
          <xdr:cNvPr id="77" name="Graphic 76" descr="Marker with solid fill">
            <a:extLst>
              <a:ext uri="{FF2B5EF4-FFF2-40B4-BE49-F238E27FC236}">
                <a16:creationId xmlns:a16="http://schemas.microsoft.com/office/drawing/2014/main" id="{FC9B42A6-444A-4CA6-A8D3-507D0DC4BBE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6159500" y="4076700"/>
            <a:ext cx="274320" cy="274320"/>
          </a:xfrm>
          <a:prstGeom prst="rect">
            <a:avLst/>
          </a:prstGeom>
        </xdr:spPr>
      </xdr:pic>
      <xdr:sp macro="" textlink="">
        <xdr:nvSpPr>
          <xdr:cNvPr id="78" name="TextBox 77">
            <a:hlinkClick xmlns:r="http://schemas.openxmlformats.org/officeDocument/2006/relationships" r:id="rId24"/>
            <a:extLst>
              <a:ext uri="{FF2B5EF4-FFF2-40B4-BE49-F238E27FC236}">
                <a16:creationId xmlns:a16="http://schemas.microsoft.com/office/drawing/2014/main" id="{9ADFEEB1-1AB4-4850-BF66-D6D2FB8FACEF}"/>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GEO</a:t>
            </a:r>
            <a:r>
              <a:rPr lang="en-US" sz="1100" b="1" baseline="0">
                <a:solidFill>
                  <a:schemeClr val="bg2"/>
                </a:solidFill>
                <a:latin typeface="Candara" panose="020E0502030303020204" pitchFamily="34" charset="0"/>
              </a:rPr>
              <a:t> MAP</a:t>
            </a:r>
            <a:endParaRPr lang="en-US" sz="1100" b="1">
              <a:solidFill>
                <a:schemeClr val="bg2"/>
              </a:solidFill>
              <a:latin typeface="Candara" panose="020E0502030303020204" pitchFamily="34"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354082</xdr:colOff>
      <xdr:row>14</xdr:row>
      <xdr:rowOff>0</xdr:rowOff>
    </xdr:from>
    <xdr:to>
      <xdr:col>27</xdr:col>
      <xdr:colOff>232162</xdr:colOff>
      <xdr:row>48</xdr:row>
      <xdr:rowOff>170688</xdr:rowOff>
    </xdr:to>
    <xdr:sp macro="" textlink="">
      <xdr:nvSpPr>
        <xdr:cNvPr id="2" name="Rectangle: Rounded Corners 1">
          <a:extLst>
            <a:ext uri="{FF2B5EF4-FFF2-40B4-BE49-F238E27FC236}">
              <a16:creationId xmlns:a16="http://schemas.microsoft.com/office/drawing/2014/main" id="{FEA2D0EC-4BF0-4FE2-96C3-AD215970F150}"/>
            </a:ext>
          </a:extLst>
        </xdr:cNvPr>
        <xdr:cNvSpPr/>
      </xdr:nvSpPr>
      <xdr:spPr>
        <a:xfrm>
          <a:off x="2182882" y="2667000"/>
          <a:ext cx="14508480" cy="6647688"/>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clientData/>
  </xdr:twoCellAnchor>
  <xdr:twoCellAnchor>
    <xdr:from>
      <xdr:col>6</xdr:col>
      <xdr:colOff>507999</xdr:colOff>
      <xdr:row>20</xdr:row>
      <xdr:rowOff>79374</xdr:rowOff>
    </xdr:from>
    <xdr:to>
      <xdr:col>16</xdr:col>
      <xdr:colOff>206374</xdr:colOff>
      <xdr:row>33</xdr:row>
      <xdr:rowOff>30015</xdr:rowOff>
    </xdr:to>
    <xdr:graphicFrame macro="">
      <xdr:nvGraphicFramePr>
        <xdr:cNvPr id="21" name="Chart 20">
          <a:extLst>
            <a:ext uri="{FF2B5EF4-FFF2-40B4-BE49-F238E27FC236}">
              <a16:creationId xmlns:a16="http://schemas.microsoft.com/office/drawing/2014/main" id="{9AB5DA51-D5F5-4F12-A424-B41A14CA9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457200</xdr:colOff>
      <xdr:row>19</xdr:row>
      <xdr:rowOff>63500</xdr:rowOff>
    </xdr:from>
    <xdr:to>
      <xdr:col>12</xdr:col>
      <xdr:colOff>38391</xdr:colOff>
      <xdr:row>20</xdr:row>
      <xdr:rowOff>147491</xdr:rowOff>
    </xdr:to>
    <xdr:sp macro="" textlink="">
      <xdr:nvSpPr>
        <xdr:cNvPr id="22" name="TextBox 21">
          <a:extLst>
            <a:ext uri="{FF2B5EF4-FFF2-40B4-BE49-F238E27FC236}">
              <a16:creationId xmlns:a16="http://schemas.microsoft.com/office/drawing/2014/main" id="{C5D2DFC0-49E7-4089-BC5E-AB43E47148C6}"/>
            </a:ext>
          </a:extLst>
        </xdr:cNvPr>
        <xdr:cNvSpPr txBox="1"/>
      </xdr:nvSpPr>
      <xdr:spPr>
        <a:xfrm>
          <a:off x="4114800" y="3683000"/>
          <a:ext cx="3238791" cy="27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Candara" panose="020E0502030303020204" pitchFamily="34" charset="0"/>
            </a:rPr>
            <a:t>Product</a:t>
          </a:r>
          <a:r>
            <a:rPr lang="en-US" sz="1400" b="1" baseline="0">
              <a:latin typeface="Candara" panose="020E0502030303020204" pitchFamily="34" charset="0"/>
            </a:rPr>
            <a:t> preferences by age group</a:t>
          </a:r>
          <a:endParaRPr lang="en-US" sz="1400" b="1">
            <a:latin typeface="Candara" panose="020E0502030303020204" pitchFamily="34" charset="0"/>
          </a:endParaRPr>
        </a:p>
      </xdr:txBody>
    </xdr:sp>
    <xdr:clientData/>
  </xdr:twoCellAnchor>
  <xdr:twoCellAnchor>
    <xdr:from>
      <xdr:col>6</xdr:col>
      <xdr:colOff>412750</xdr:colOff>
      <xdr:row>19</xdr:row>
      <xdr:rowOff>9524</xdr:rowOff>
    </xdr:from>
    <xdr:to>
      <xdr:col>16</xdr:col>
      <xdr:colOff>293279</xdr:colOff>
      <xdr:row>33</xdr:row>
      <xdr:rowOff>85724</xdr:rowOff>
    </xdr:to>
    <xdr:sp macro="" textlink="">
      <xdr:nvSpPr>
        <xdr:cNvPr id="23" name="Rectangle: Rounded Corners 22">
          <a:extLst>
            <a:ext uri="{FF2B5EF4-FFF2-40B4-BE49-F238E27FC236}">
              <a16:creationId xmlns:a16="http://schemas.microsoft.com/office/drawing/2014/main" id="{5135216F-FA3C-44DD-9C1C-9BD942E032CA}"/>
            </a:ext>
          </a:extLst>
        </xdr:cNvPr>
        <xdr:cNvSpPr/>
      </xdr:nvSpPr>
      <xdr:spPr>
        <a:xfrm>
          <a:off x="4032250" y="3629024"/>
          <a:ext cx="5913029" cy="274320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392004</xdr:colOff>
      <xdr:row>19</xdr:row>
      <xdr:rowOff>9524</xdr:rowOff>
    </xdr:from>
    <xdr:to>
      <xdr:col>21</xdr:col>
      <xdr:colOff>466426</xdr:colOff>
      <xdr:row>33</xdr:row>
      <xdr:rowOff>85724</xdr:rowOff>
    </xdr:to>
    <xdr:sp macro="" textlink="">
      <xdr:nvSpPr>
        <xdr:cNvPr id="24" name="Rectangle: Rounded Corners 23">
          <a:extLst>
            <a:ext uri="{FF2B5EF4-FFF2-40B4-BE49-F238E27FC236}">
              <a16:creationId xmlns:a16="http://schemas.microsoft.com/office/drawing/2014/main" id="{26CB816E-5BBC-4A9F-AA7A-85AB033DF75A}"/>
            </a:ext>
          </a:extLst>
        </xdr:cNvPr>
        <xdr:cNvSpPr/>
      </xdr:nvSpPr>
      <xdr:spPr>
        <a:xfrm>
          <a:off x="10044004" y="3629024"/>
          <a:ext cx="3090672" cy="274320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412749</xdr:colOff>
      <xdr:row>34</xdr:row>
      <xdr:rowOff>6349</xdr:rowOff>
    </xdr:from>
    <xdr:to>
      <xdr:col>21</xdr:col>
      <xdr:colOff>460374</xdr:colOff>
      <xdr:row>48</xdr:row>
      <xdr:rowOff>82549</xdr:rowOff>
    </xdr:to>
    <xdr:sp macro="" textlink="">
      <xdr:nvSpPr>
        <xdr:cNvPr id="25" name="Rectangle: Rounded Corners 24">
          <a:extLst>
            <a:ext uri="{FF2B5EF4-FFF2-40B4-BE49-F238E27FC236}">
              <a16:creationId xmlns:a16="http://schemas.microsoft.com/office/drawing/2014/main" id="{30FE82FF-A446-475F-9D7D-DE7A4ED23183}"/>
            </a:ext>
          </a:extLst>
        </xdr:cNvPr>
        <xdr:cNvSpPr/>
      </xdr:nvSpPr>
      <xdr:spPr>
        <a:xfrm>
          <a:off x="4032249" y="6483349"/>
          <a:ext cx="9096375" cy="274320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21</xdr:col>
      <xdr:colOff>565151</xdr:colOff>
      <xdr:row>19</xdr:row>
      <xdr:rowOff>9523</xdr:rowOff>
    </xdr:from>
    <xdr:to>
      <xdr:col>27</xdr:col>
      <xdr:colOff>107951</xdr:colOff>
      <xdr:row>48</xdr:row>
      <xdr:rowOff>79374</xdr:rowOff>
    </xdr:to>
    <xdr:sp macro="" textlink="">
      <xdr:nvSpPr>
        <xdr:cNvPr id="26" name="Rectangle: Rounded Corners 25">
          <a:extLst>
            <a:ext uri="{FF2B5EF4-FFF2-40B4-BE49-F238E27FC236}">
              <a16:creationId xmlns:a16="http://schemas.microsoft.com/office/drawing/2014/main" id="{D6900D35-AE0D-4E62-9E03-186D49F709F1}"/>
            </a:ext>
          </a:extLst>
        </xdr:cNvPr>
        <xdr:cNvSpPr/>
      </xdr:nvSpPr>
      <xdr:spPr>
        <a:xfrm>
          <a:off x="13366751" y="3629023"/>
          <a:ext cx="3200400" cy="5594351"/>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228600</xdr:colOff>
      <xdr:row>19</xdr:row>
      <xdr:rowOff>63500</xdr:rowOff>
    </xdr:from>
    <xdr:to>
      <xdr:col>21</xdr:col>
      <xdr:colOff>419391</xdr:colOff>
      <xdr:row>20</xdr:row>
      <xdr:rowOff>142844</xdr:rowOff>
    </xdr:to>
    <xdr:sp macro="" textlink="">
      <xdr:nvSpPr>
        <xdr:cNvPr id="27" name="TextBox 26">
          <a:extLst>
            <a:ext uri="{FF2B5EF4-FFF2-40B4-BE49-F238E27FC236}">
              <a16:creationId xmlns:a16="http://schemas.microsoft.com/office/drawing/2014/main" id="{ED3C609D-2E87-4671-8AD0-A573FBA64762}"/>
            </a:ext>
          </a:extLst>
        </xdr:cNvPr>
        <xdr:cNvSpPr txBox="1"/>
      </xdr:nvSpPr>
      <xdr:spPr>
        <a:xfrm>
          <a:off x="9982200" y="3683000"/>
          <a:ext cx="3238791" cy="269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dk1"/>
              </a:solidFill>
              <a:latin typeface="Candara" panose="020E0502030303020204" pitchFamily="34" charset="0"/>
              <a:ea typeface="+mn-ea"/>
              <a:cs typeface="+mn-cs"/>
            </a:rPr>
            <a:t>Top</a:t>
          </a:r>
          <a:r>
            <a:rPr lang="en-US" sz="1400" b="1" baseline="0">
              <a:solidFill>
                <a:schemeClr val="dk1"/>
              </a:solidFill>
              <a:latin typeface="Candara" panose="020E0502030303020204" pitchFamily="34" charset="0"/>
              <a:ea typeface="+mn-ea"/>
              <a:cs typeface="+mn-cs"/>
            </a:rPr>
            <a:t> 5 Best-Selling</a:t>
          </a:r>
          <a:r>
            <a:rPr lang="en-US" sz="1400" b="1">
              <a:solidFill>
                <a:schemeClr val="dk1"/>
              </a:solidFill>
              <a:latin typeface="Candara" panose="020E0502030303020204" pitchFamily="34" charset="0"/>
              <a:ea typeface="+mn-ea"/>
              <a:cs typeface="+mn-cs"/>
            </a:rPr>
            <a:t> Products</a:t>
          </a:r>
        </a:p>
      </xdr:txBody>
    </xdr:sp>
    <xdr:clientData/>
  </xdr:twoCellAnchor>
  <xdr:twoCellAnchor>
    <xdr:from>
      <xdr:col>21</xdr:col>
      <xdr:colOff>515434</xdr:colOff>
      <xdr:row>34</xdr:row>
      <xdr:rowOff>140707</xdr:rowOff>
    </xdr:from>
    <xdr:to>
      <xdr:col>27</xdr:col>
      <xdr:colOff>102975</xdr:colOff>
      <xdr:row>36</xdr:row>
      <xdr:rowOff>34198</xdr:rowOff>
    </xdr:to>
    <xdr:sp macro="" textlink="">
      <xdr:nvSpPr>
        <xdr:cNvPr id="28" name="TextBox 27">
          <a:extLst>
            <a:ext uri="{FF2B5EF4-FFF2-40B4-BE49-F238E27FC236}">
              <a16:creationId xmlns:a16="http://schemas.microsoft.com/office/drawing/2014/main" id="{7482FC9C-C60C-4701-AAAC-0F785CC53210}"/>
            </a:ext>
          </a:extLst>
        </xdr:cNvPr>
        <xdr:cNvSpPr txBox="1"/>
      </xdr:nvSpPr>
      <xdr:spPr>
        <a:xfrm>
          <a:off x="13183684" y="6617707"/>
          <a:ext cx="3207041" cy="274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dk1"/>
              </a:solidFill>
              <a:latin typeface="Candara" panose="020E0502030303020204" pitchFamily="34" charset="0"/>
              <a:ea typeface="+mn-ea"/>
              <a:cs typeface="+mn-cs"/>
            </a:rPr>
            <a:t>Top 5 in-demand Products</a:t>
          </a:r>
        </a:p>
      </xdr:txBody>
    </xdr:sp>
    <xdr:clientData/>
  </xdr:twoCellAnchor>
  <xdr:twoCellAnchor>
    <xdr:from>
      <xdr:col>21</xdr:col>
      <xdr:colOff>530225</xdr:colOff>
      <xdr:row>19</xdr:row>
      <xdr:rowOff>63500</xdr:rowOff>
    </xdr:from>
    <xdr:to>
      <xdr:col>27</xdr:col>
      <xdr:colOff>117766</xdr:colOff>
      <xdr:row>20</xdr:row>
      <xdr:rowOff>142845</xdr:rowOff>
    </xdr:to>
    <xdr:sp macro="" textlink="">
      <xdr:nvSpPr>
        <xdr:cNvPr id="29" name="TextBox 28">
          <a:extLst>
            <a:ext uri="{FF2B5EF4-FFF2-40B4-BE49-F238E27FC236}">
              <a16:creationId xmlns:a16="http://schemas.microsoft.com/office/drawing/2014/main" id="{964B6277-9CA6-48F7-A7B2-B1276AA123B9}"/>
            </a:ext>
          </a:extLst>
        </xdr:cNvPr>
        <xdr:cNvSpPr txBox="1"/>
      </xdr:nvSpPr>
      <xdr:spPr>
        <a:xfrm>
          <a:off x="13331825" y="3683000"/>
          <a:ext cx="3245141" cy="2698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dk1"/>
              </a:solidFill>
              <a:latin typeface="Candara" panose="020E0502030303020204" pitchFamily="34" charset="0"/>
              <a:ea typeface="+mn-ea"/>
              <a:cs typeface="+mn-cs"/>
            </a:rPr>
            <a:t>Bottom 5 Worst-Performing Products</a:t>
          </a:r>
        </a:p>
      </xdr:txBody>
    </xdr:sp>
    <xdr:clientData/>
  </xdr:twoCellAnchor>
  <xdr:twoCellAnchor>
    <xdr:from>
      <xdr:col>14</xdr:col>
      <xdr:colOff>545016</xdr:colOff>
      <xdr:row>34</xdr:row>
      <xdr:rowOff>157433</xdr:rowOff>
    </xdr:from>
    <xdr:to>
      <xdr:col>21</xdr:col>
      <xdr:colOff>476249</xdr:colOff>
      <xdr:row>36</xdr:row>
      <xdr:rowOff>63500</xdr:rowOff>
    </xdr:to>
    <xdr:sp macro="" textlink="">
      <xdr:nvSpPr>
        <xdr:cNvPr id="31" name="TextBox 30">
          <a:extLst>
            <a:ext uri="{FF2B5EF4-FFF2-40B4-BE49-F238E27FC236}">
              <a16:creationId xmlns:a16="http://schemas.microsoft.com/office/drawing/2014/main" id="{E84DC170-97E0-488D-8CB0-D2FC227271A8}"/>
            </a:ext>
          </a:extLst>
        </xdr:cNvPr>
        <xdr:cNvSpPr txBox="1"/>
      </xdr:nvSpPr>
      <xdr:spPr>
        <a:xfrm>
          <a:off x="9079416" y="6634433"/>
          <a:ext cx="4198433" cy="287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a:solidFill>
                <a:schemeClr val="dk1"/>
              </a:solidFill>
              <a:latin typeface="+mn-lt"/>
              <a:ea typeface="+mn-ea"/>
              <a:cs typeface="+mn-cs"/>
            </a:rPr>
            <a:t>Most</a:t>
          </a:r>
          <a:r>
            <a:rPr lang="en-US" sz="1400" b="1" baseline="0">
              <a:solidFill>
                <a:schemeClr val="dk1"/>
              </a:solidFill>
              <a:latin typeface="+mn-lt"/>
              <a:ea typeface="+mn-ea"/>
              <a:cs typeface="+mn-cs"/>
            </a:rPr>
            <a:t> profitable discounted product sub-category</a:t>
          </a:r>
          <a:endParaRPr lang="en-US" sz="1400" b="1">
            <a:solidFill>
              <a:schemeClr val="dk1"/>
            </a:solidFill>
            <a:latin typeface="Candara" panose="020E0502030303020204" pitchFamily="34" charset="0"/>
            <a:ea typeface="+mn-ea"/>
            <a:cs typeface="+mn-cs"/>
          </a:endParaRPr>
        </a:p>
      </xdr:txBody>
    </xdr:sp>
    <xdr:clientData/>
  </xdr:twoCellAnchor>
  <xdr:twoCellAnchor>
    <xdr:from>
      <xdr:col>7</xdr:col>
      <xdr:colOff>142177</xdr:colOff>
      <xdr:row>34</xdr:row>
      <xdr:rowOff>157433</xdr:rowOff>
    </xdr:from>
    <xdr:to>
      <xdr:col>13</xdr:col>
      <xdr:colOff>508000</xdr:colOff>
      <xdr:row>36</xdr:row>
      <xdr:rowOff>88900</xdr:rowOff>
    </xdr:to>
    <xdr:sp macro="" textlink="">
      <xdr:nvSpPr>
        <xdr:cNvPr id="4" name="TextBox 3">
          <a:extLst>
            <a:ext uri="{FF2B5EF4-FFF2-40B4-BE49-F238E27FC236}">
              <a16:creationId xmlns:a16="http://schemas.microsoft.com/office/drawing/2014/main" id="{06F7D970-0374-F35D-8C35-533237CDFC6E}"/>
            </a:ext>
          </a:extLst>
        </xdr:cNvPr>
        <xdr:cNvSpPr txBox="1"/>
      </xdr:nvSpPr>
      <xdr:spPr>
        <a:xfrm>
          <a:off x="4409377" y="6634433"/>
          <a:ext cx="4023423" cy="312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400" b="1" baseline="0">
              <a:solidFill>
                <a:schemeClr val="dk1"/>
              </a:solidFill>
              <a:latin typeface="+mn-lt"/>
              <a:ea typeface="+mn-ea"/>
              <a:cs typeface="+mn-cs"/>
            </a:rPr>
            <a:t>Least profitable discounted product sub-category</a:t>
          </a:r>
          <a:endParaRPr lang="en-US" sz="1400" b="1">
            <a:solidFill>
              <a:schemeClr val="dk1"/>
            </a:solidFill>
            <a:latin typeface="Candara" panose="020E0502030303020204" pitchFamily="34" charset="0"/>
            <a:ea typeface="+mn-ea"/>
            <a:cs typeface="+mn-cs"/>
          </a:endParaRPr>
        </a:p>
      </xdr:txBody>
    </xdr:sp>
    <xdr:clientData/>
  </xdr:twoCellAnchor>
  <xdr:twoCellAnchor>
    <xdr:from>
      <xdr:col>6</xdr:col>
      <xdr:colOff>476251</xdr:colOff>
      <xdr:row>37</xdr:row>
      <xdr:rowOff>41275</xdr:rowOff>
    </xdr:from>
    <xdr:to>
      <xdr:col>12</xdr:col>
      <xdr:colOff>441402</xdr:colOff>
      <xdr:row>48</xdr:row>
      <xdr:rowOff>3175</xdr:rowOff>
    </xdr:to>
    <xdr:graphicFrame macro="">
      <xdr:nvGraphicFramePr>
        <xdr:cNvPr id="5" name="Chart 4">
          <a:extLst>
            <a:ext uri="{FF2B5EF4-FFF2-40B4-BE49-F238E27FC236}">
              <a16:creationId xmlns:a16="http://schemas.microsoft.com/office/drawing/2014/main" id="{8A6DA67A-FD37-42C5-A8CF-DCA5576B4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419101</xdr:colOff>
      <xdr:row>36</xdr:row>
      <xdr:rowOff>158363</xdr:rowOff>
    </xdr:from>
    <xdr:to>
      <xdr:col>22</xdr:col>
      <xdr:colOff>279400</xdr:colOff>
      <xdr:row>48</xdr:row>
      <xdr:rowOff>67294</xdr:rowOff>
    </xdr:to>
    <xdr:graphicFrame macro="">
      <xdr:nvGraphicFramePr>
        <xdr:cNvPr id="6" name="Chart 5">
          <a:extLst>
            <a:ext uri="{FF2B5EF4-FFF2-40B4-BE49-F238E27FC236}">
              <a16:creationId xmlns:a16="http://schemas.microsoft.com/office/drawing/2014/main" id="{BD13A521-BCC0-42E5-9782-11B82ABB5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487866</xdr:colOff>
      <xdr:row>22</xdr:row>
      <xdr:rowOff>7356</xdr:rowOff>
    </xdr:from>
    <xdr:to>
      <xdr:col>21</xdr:col>
      <xdr:colOff>313628</xdr:colOff>
      <xdr:row>33</xdr:row>
      <xdr:rowOff>100284</xdr:rowOff>
    </xdr:to>
    <xdr:graphicFrame macro="">
      <xdr:nvGraphicFramePr>
        <xdr:cNvPr id="7" name="Chart 6">
          <a:extLst>
            <a:ext uri="{FF2B5EF4-FFF2-40B4-BE49-F238E27FC236}">
              <a16:creationId xmlns:a16="http://schemas.microsoft.com/office/drawing/2014/main" id="{69E396C4-2202-404E-A6CC-3C6B3383B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553378</xdr:colOff>
      <xdr:row>21</xdr:row>
      <xdr:rowOff>42205</xdr:rowOff>
    </xdr:from>
    <xdr:to>
      <xdr:col>27</xdr:col>
      <xdr:colOff>253999</xdr:colOff>
      <xdr:row>33</xdr:row>
      <xdr:rowOff>53820</xdr:rowOff>
    </xdr:to>
    <xdr:graphicFrame macro="">
      <xdr:nvGraphicFramePr>
        <xdr:cNvPr id="9" name="Chart 8">
          <a:extLst>
            <a:ext uri="{FF2B5EF4-FFF2-40B4-BE49-F238E27FC236}">
              <a16:creationId xmlns:a16="http://schemas.microsoft.com/office/drawing/2014/main" id="{5C8104D2-C954-4700-BD90-3CA21BAC7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545169</xdr:colOff>
      <xdr:row>36</xdr:row>
      <xdr:rowOff>18972</xdr:rowOff>
    </xdr:from>
    <xdr:to>
      <xdr:col>26</xdr:col>
      <xdr:colOff>587374</xdr:colOff>
      <xdr:row>48</xdr:row>
      <xdr:rowOff>7357</xdr:rowOff>
    </xdr:to>
    <xdr:graphicFrame macro="">
      <xdr:nvGraphicFramePr>
        <xdr:cNvPr id="10" name="Chart 9">
          <a:extLst>
            <a:ext uri="{FF2B5EF4-FFF2-40B4-BE49-F238E27FC236}">
              <a16:creationId xmlns:a16="http://schemas.microsoft.com/office/drawing/2014/main" id="{C7206E2D-21B2-42D0-B451-76C982BBC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418288</xdr:colOff>
      <xdr:row>41</xdr:row>
      <xdr:rowOff>85725</xdr:rowOff>
    </xdr:from>
    <xdr:to>
      <xdr:col>5</xdr:col>
      <xdr:colOff>528778</xdr:colOff>
      <xdr:row>46</xdr:row>
      <xdr:rowOff>47625</xdr:rowOff>
    </xdr:to>
    <xdr:sp macro="" textlink="">
      <xdr:nvSpPr>
        <xdr:cNvPr id="3" name="Rectangle: Rounded Corners 2">
          <a:extLst>
            <a:ext uri="{FF2B5EF4-FFF2-40B4-BE49-F238E27FC236}">
              <a16:creationId xmlns:a16="http://schemas.microsoft.com/office/drawing/2014/main" id="{5E443005-056D-43F6-B587-4D4056015A7B}"/>
            </a:ext>
          </a:extLst>
        </xdr:cNvPr>
        <xdr:cNvSpPr/>
      </xdr:nvSpPr>
      <xdr:spPr>
        <a:xfrm>
          <a:off x="1637488" y="7896225"/>
          <a:ext cx="1939290" cy="9144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333374</xdr:colOff>
      <xdr:row>15</xdr:row>
      <xdr:rowOff>136525</xdr:rowOff>
    </xdr:from>
    <xdr:to>
      <xdr:col>18</xdr:col>
      <xdr:colOff>228600</xdr:colOff>
      <xdr:row>18</xdr:row>
      <xdr:rowOff>101888</xdr:rowOff>
    </xdr:to>
    <xdr:sp macro="" textlink="">
      <xdr:nvSpPr>
        <xdr:cNvPr id="8" name="TextBox 7">
          <a:extLst>
            <a:ext uri="{FF2B5EF4-FFF2-40B4-BE49-F238E27FC236}">
              <a16:creationId xmlns:a16="http://schemas.microsoft.com/office/drawing/2014/main" id="{D18C214C-688A-41EB-B35D-CE528BA0EE02}"/>
            </a:ext>
          </a:extLst>
        </xdr:cNvPr>
        <xdr:cNvSpPr txBox="1"/>
      </xdr:nvSpPr>
      <xdr:spPr>
        <a:xfrm>
          <a:off x="3990974" y="2994025"/>
          <a:ext cx="7210426" cy="53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a:t>
          </a:r>
          <a:r>
            <a:rPr lang="en-US" sz="2400" b="1" baseline="0">
              <a:latin typeface="Candara" panose="020E0502030303020204" pitchFamily="34" charset="0"/>
            </a:rPr>
            <a:t> PERFOMANCE ANALYSIS</a:t>
          </a:r>
          <a:endParaRPr lang="en-US" sz="2400" b="1">
            <a:latin typeface="Candara" panose="020E0502030303020204" pitchFamily="34" charset="0"/>
          </a:endParaRPr>
        </a:p>
      </xdr:txBody>
    </xdr:sp>
    <xdr:clientData/>
  </xdr:twoCellAnchor>
  <xdr:twoCellAnchor>
    <xdr:from>
      <xdr:col>19</xdr:col>
      <xdr:colOff>146050</xdr:colOff>
      <xdr:row>14</xdr:row>
      <xdr:rowOff>127000</xdr:rowOff>
    </xdr:from>
    <xdr:to>
      <xdr:col>27</xdr:col>
      <xdr:colOff>186418</xdr:colOff>
      <xdr:row>18</xdr:row>
      <xdr:rowOff>174625</xdr:rowOff>
    </xdr:to>
    <mc:AlternateContent xmlns:mc="http://schemas.openxmlformats.org/markup-compatibility/2006" xmlns:a14="http://schemas.microsoft.com/office/drawing/2010/main">
      <mc:Choice Requires="a14">
        <xdr:graphicFrame macro="">
          <xdr:nvGraphicFramePr>
            <xdr:cNvPr id="30" name="Year 3">
              <a:extLst>
                <a:ext uri="{FF2B5EF4-FFF2-40B4-BE49-F238E27FC236}">
                  <a16:creationId xmlns:a16="http://schemas.microsoft.com/office/drawing/2014/main" id="{34A53F9F-968D-4699-A661-1B31FF7F4725}"/>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1728450" y="2794000"/>
              <a:ext cx="4917168" cy="809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76200</xdr:colOff>
      <xdr:row>17</xdr:row>
      <xdr:rowOff>25400</xdr:rowOff>
    </xdr:from>
    <xdr:to>
      <xdr:col>6</xdr:col>
      <xdr:colOff>368300</xdr:colOff>
      <xdr:row>46</xdr:row>
      <xdr:rowOff>170180</xdr:rowOff>
    </xdr:to>
    <xdr:sp macro="" textlink="">
      <xdr:nvSpPr>
        <xdr:cNvPr id="43" name="Rectangle: Rounded Corners 42">
          <a:extLst>
            <a:ext uri="{FF2B5EF4-FFF2-40B4-BE49-F238E27FC236}">
              <a16:creationId xmlns:a16="http://schemas.microsoft.com/office/drawing/2014/main" id="{1A688324-5E4A-4FF5-9F6A-57057BB0862F}"/>
            </a:ext>
          </a:extLst>
        </xdr:cNvPr>
        <xdr:cNvSpPr/>
      </xdr:nvSpPr>
      <xdr:spPr>
        <a:xfrm>
          <a:off x="3733800" y="3263900"/>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xdr:col>
      <xdr:colOff>577850</xdr:colOff>
      <xdr:row>15</xdr:row>
      <xdr:rowOff>121513</xdr:rowOff>
    </xdr:from>
    <xdr:to>
      <xdr:col>6</xdr:col>
      <xdr:colOff>214276</xdr:colOff>
      <xdr:row>47</xdr:row>
      <xdr:rowOff>49175</xdr:rowOff>
    </xdr:to>
    <xdr:sp macro="" textlink="">
      <xdr:nvSpPr>
        <xdr:cNvPr id="12" name="Rectangle: Rounded Corners 11">
          <a:extLst>
            <a:ext uri="{FF2B5EF4-FFF2-40B4-BE49-F238E27FC236}">
              <a16:creationId xmlns:a16="http://schemas.microsoft.com/office/drawing/2014/main" id="{5893E1B4-564D-C5EA-5C8C-B23F8B25841E}"/>
            </a:ext>
          </a:extLst>
        </xdr:cNvPr>
        <xdr:cNvSpPr/>
      </xdr:nvSpPr>
      <xdr:spPr>
        <a:xfrm>
          <a:off x="1187450" y="2979013"/>
          <a:ext cx="2684426" cy="6023662"/>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noFill/>
        </a:ln>
        <a:effectLst>
          <a:glow>
            <a:schemeClr val="bg1">
              <a:lumMod val="85000"/>
            </a:schemeClr>
          </a:glow>
          <a:outerShdw dir="5400000"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169221</xdr:colOff>
      <xdr:row>22</xdr:row>
      <xdr:rowOff>30753</xdr:rowOff>
    </xdr:from>
    <xdr:to>
      <xdr:col>5</xdr:col>
      <xdr:colOff>126488</xdr:colOff>
      <xdr:row>23</xdr:row>
      <xdr:rowOff>141765</xdr:rowOff>
    </xdr:to>
    <xdr:grpSp>
      <xdr:nvGrpSpPr>
        <xdr:cNvPr id="13" name="Group 12">
          <a:hlinkClick xmlns:r="http://schemas.openxmlformats.org/officeDocument/2006/relationships" r:id="rId7"/>
          <a:extLst>
            <a:ext uri="{FF2B5EF4-FFF2-40B4-BE49-F238E27FC236}">
              <a16:creationId xmlns:a16="http://schemas.microsoft.com/office/drawing/2014/main" id="{595411F1-1CDF-81F0-F2AF-19C18F4416B9}"/>
            </a:ext>
          </a:extLst>
        </xdr:cNvPr>
        <xdr:cNvGrpSpPr/>
      </xdr:nvGrpSpPr>
      <xdr:grpSpPr>
        <a:xfrm>
          <a:off x="1998021" y="4221753"/>
          <a:ext cx="1176467" cy="301512"/>
          <a:chOff x="5485485" y="1840370"/>
          <a:chExt cx="1174064" cy="297179"/>
        </a:xfrm>
      </xdr:grpSpPr>
      <xdr:pic>
        <xdr:nvPicPr>
          <xdr:cNvPr id="41" name="Graphic 10" descr="Home">
            <a:extLst>
              <a:ext uri="{FF2B5EF4-FFF2-40B4-BE49-F238E27FC236}">
                <a16:creationId xmlns:a16="http://schemas.microsoft.com/office/drawing/2014/main" id="{090C3533-74D0-0C18-9129-5F0FBFEE0F4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485485" y="1840370"/>
            <a:ext cx="274320" cy="287114"/>
          </a:xfrm>
          <a:prstGeom prst="rect">
            <a:avLst/>
          </a:prstGeom>
        </xdr:spPr>
      </xdr:pic>
      <xdr:sp macro="" textlink="">
        <xdr:nvSpPr>
          <xdr:cNvPr id="42" name="TextBox 41">
            <a:extLst>
              <a:ext uri="{FF2B5EF4-FFF2-40B4-BE49-F238E27FC236}">
                <a16:creationId xmlns:a16="http://schemas.microsoft.com/office/drawing/2014/main" id="{7406945A-8536-6629-6C6C-42B1CF873184}"/>
              </a:ext>
            </a:extLst>
          </xdr:cNvPr>
          <xdr:cNvSpPr txBox="1"/>
        </xdr:nvSpPr>
        <xdr:spPr>
          <a:xfrm>
            <a:off x="5748917" y="1865406"/>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OVERVIEW</a:t>
            </a:r>
          </a:p>
        </xdr:txBody>
      </xdr:sp>
    </xdr:grpSp>
    <xdr:clientData/>
  </xdr:twoCellAnchor>
  <xdr:twoCellAnchor>
    <xdr:from>
      <xdr:col>3</xdr:col>
      <xdr:colOff>169221</xdr:colOff>
      <xdr:row>24</xdr:row>
      <xdr:rowOff>145841</xdr:rowOff>
    </xdr:from>
    <xdr:to>
      <xdr:col>5</xdr:col>
      <xdr:colOff>126488</xdr:colOff>
      <xdr:row>26</xdr:row>
      <xdr:rowOff>70193</xdr:rowOff>
    </xdr:to>
    <xdr:grpSp>
      <xdr:nvGrpSpPr>
        <xdr:cNvPr id="14" name="Group 13">
          <a:hlinkClick xmlns:r="http://schemas.openxmlformats.org/officeDocument/2006/relationships" r:id="rId10"/>
          <a:extLst>
            <a:ext uri="{FF2B5EF4-FFF2-40B4-BE49-F238E27FC236}">
              <a16:creationId xmlns:a16="http://schemas.microsoft.com/office/drawing/2014/main" id="{14374EBC-B15F-1CA3-3A4E-334B99D4359D}"/>
            </a:ext>
          </a:extLst>
        </xdr:cNvPr>
        <xdr:cNvGrpSpPr/>
      </xdr:nvGrpSpPr>
      <xdr:grpSpPr>
        <a:xfrm>
          <a:off x="1998021" y="4717841"/>
          <a:ext cx="1176467" cy="305352"/>
          <a:chOff x="5485485" y="2330179"/>
          <a:chExt cx="1174064" cy="296835"/>
        </a:xfrm>
      </xdr:grpSpPr>
      <xdr:pic>
        <xdr:nvPicPr>
          <xdr:cNvPr id="39" name="Graphic 12" descr="User">
            <a:extLst>
              <a:ext uri="{FF2B5EF4-FFF2-40B4-BE49-F238E27FC236}">
                <a16:creationId xmlns:a16="http://schemas.microsoft.com/office/drawing/2014/main" id="{DDD9DFFC-3667-A363-A571-D498968975F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485485" y="2330179"/>
            <a:ext cx="274320" cy="287114"/>
          </a:xfrm>
          <a:prstGeom prst="rect">
            <a:avLst/>
          </a:prstGeom>
        </xdr:spPr>
      </xdr:pic>
      <xdr:sp macro="" textlink="">
        <xdr:nvSpPr>
          <xdr:cNvPr id="40" name="TextBox 39">
            <a:extLst>
              <a:ext uri="{FF2B5EF4-FFF2-40B4-BE49-F238E27FC236}">
                <a16:creationId xmlns:a16="http://schemas.microsoft.com/office/drawing/2014/main" id="{152A0B74-97CD-BAD3-ED50-EC06B8B2580B}"/>
              </a:ext>
            </a:extLst>
          </xdr:cNvPr>
          <xdr:cNvSpPr txBox="1"/>
        </xdr:nvSpPr>
        <xdr:spPr>
          <a:xfrm>
            <a:off x="5748917" y="2354871"/>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CUSTOMER</a:t>
            </a:r>
          </a:p>
        </xdr:txBody>
      </xdr:sp>
    </xdr:grpSp>
    <xdr:clientData/>
  </xdr:twoCellAnchor>
  <xdr:twoCellAnchor>
    <xdr:from>
      <xdr:col>3</xdr:col>
      <xdr:colOff>169221</xdr:colOff>
      <xdr:row>27</xdr:row>
      <xdr:rowOff>74480</xdr:rowOff>
    </xdr:from>
    <xdr:to>
      <xdr:col>5</xdr:col>
      <xdr:colOff>126488</xdr:colOff>
      <xdr:row>28</xdr:row>
      <xdr:rowOff>179586</xdr:rowOff>
    </xdr:to>
    <xdr:grpSp>
      <xdr:nvGrpSpPr>
        <xdr:cNvPr id="15" name="Group 14">
          <a:hlinkClick xmlns:r="http://schemas.openxmlformats.org/officeDocument/2006/relationships" r:id="rId13"/>
          <a:extLst>
            <a:ext uri="{FF2B5EF4-FFF2-40B4-BE49-F238E27FC236}">
              <a16:creationId xmlns:a16="http://schemas.microsoft.com/office/drawing/2014/main" id="{1F286FF0-9946-ABE0-93C8-1E9305C73DD4}"/>
            </a:ext>
          </a:extLst>
        </xdr:cNvPr>
        <xdr:cNvGrpSpPr/>
      </xdr:nvGrpSpPr>
      <xdr:grpSpPr>
        <a:xfrm>
          <a:off x="1998021" y="5217980"/>
          <a:ext cx="1176467" cy="295606"/>
          <a:chOff x="5485485" y="2819988"/>
          <a:chExt cx="1174064" cy="297725"/>
        </a:xfrm>
      </xdr:grpSpPr>
      <xdr:pic>
        <xdr:nvPicPr>
          <xdr:cNvPr id="37" name="Graphic 6" descr="Money">
            <a:extLst>
              <a:ext uri="{FF2B5EF4-FFF2-40B4-BE49-F238E27FC236}">
                <a16:creationId xmlns:a16="http://schemas.microsoft.com/office/drawing/2014/main" id="{CD06F680-1384-807E-00DE-D05602DD99B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485485" y="2819988"/>
            <a:ext cx="274320" cy="275112"/>
          </a:xfrm>
          <a:prstGeom prst="rect">
            <a:avLst/>
          </a:prstGeom>
        </xdr:spPr>
      </xdr:pic>
      <xdr:sp macro="" textlink="">
        <xdr:nvSpPr>
          <xdr:cNvPr id="38" name="TextBox 37">
            <a:extLst>
              <a:ext uri="{FF2B5EF4-FFF2-40B4-BE49-F238E27FC236}">
                <a16:creationId xmlns:a16="http://schemas.microsoft.com/office/drawing/2014/main" id="{E426ACAD-78B8-3F4C-D095-C6A73A0F5BEF}"/>
              </a:ext>
            </a:extLst>
          </xdr:cNvPr>
          <xdr:cNvSpPr txBox="1"/>
        </xdr:nvSpPr>
        <xdr:spPr>
          <a:xfrm>
            <a:off x="5748917" y="284557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SALES</a:t>
            </a:r>
          </a:p>
        </xdr:txBody>
      </xdr:sp>
    </xdr:grpSp>
    <xdr:clientData/>
  </xdr:twoCellAnchor>
  <xdr:twoCellAnchor>
    <xdr:from>
      <xdr:col>3</xdr:col>
      <xdr:colOff>341469</xdr:colOff>
      <xdr:row>17</xdr:row>
      <xdr:rowOff>34752</xdr:rowOff>
    </xdr:from>
    <xdr:to>
      <xdr:col>4</xdr:col>
      <xdr:colOff>526857</xdr:colOff>
      <xdr:row>19</xdr:row>
      <xdr:rowOff>81516</xdr:rowOff>
    </xdr:to>
    <xdr:grpSp>
      <xdr:nvGrpSpPr>
        <xdr:cNvPr id="18" name="Group 17">
          <a:extLst>
            <a:ext uri="{FF2B5EF4-FFF2-40B4-BE49-F238E27FC236}">
              <a16:creationId xmlns:a16="http://schemas.microsoft.com/office/drawing/2014/main" id="{3CF752CE-6D65-5D29-2761-B859ADE3072D}"/>
            </a:ext>
          </a:extLst>
        </xdr:cNvPr>
        <xdr:cNvGrpSpPr/>
      </xdr:nvGrpSpPr>
      <xdr:grpSpPr>
        <a:xfrm>
          <a:off x="2170269" y="3273252"/>
          <a:ext cx="794988" cy="427764"/>
          <a:chOff x="6099074" y="1152217"/>
          <a:chExt cx="796656" cy="415474"/>
        </a:xfrm>
      </xdr:grpSpPr>
      <xdr:sp macro="" textlink="">
        <xdr:nvSpPr>
          <xdr:cNvPr id="20" name="Half Frame 19">
            <a:extLst>
              <a:ext uri="{FF2B5EF4-FFF2-40B4-BE49-F238E27FC236}">
                <a16:creationId xmlns:a16="http://schemas.microsoft.com/office/drawing/2014/main" id="{B2799ED4-B24B-B2FF-587E-BF3E1673BC1C}"/>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32" name="Half Frame 31">
            <a:extLst>
              <a:ext uri="{FF2B5EF4-FFF2-40B4-BE49-F238E27FC236}">
                <a16:creationId xmlns:a16="http://schemas.microsoft.com/office/drawing/2014/main" id="{DBFFE54D-084C-D6B0-3E1E-33028B05CF0D}"/>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clientData/>
  </xdr:twoCellAnchor>
  <xdr:twoCellAnchor>
    <xdr:from>
      <xdr:col>3</xdr:col>
      <xdr:colOff>106192</xdr:colOff>
      <xdr:row>18</xdr:row>
      <xdr:rowOff>44788</xdr:rowOff>
    </xdr:from>
    <xdr:to>
      <xdr:col>5</xdr:col>
      <xdr:colOff>233269</xdr:colOff>
      <xdr:row>19</xdr:row>
      <xdr:rowOff>152329</xdr:rowOff>
    </xdr:to>
    <xdr:sp macro="" textlink="">
      <xdr:nvSpPr>
        <xdr:cNvPr id="19" name="TextBox 18">
          <a:extLst>
            <a:ext uri="{FF2B5EF4-FFF2-40B4-BE49-F238E27FC236}">
              <a16:creationId xmlns:a16="http://schemas.microsoft.com/office/drawing/2014/main" id="{AC9C41D7-0D16-1C41-78E3-29AE5B93508D}"/>
            </a:ext>
          </a:extLst>
        </xdr:cNvPr>
        <xdr:cNvSpPr txBox="1"/>
      </xdr:nvSpPr>
      <xdr:spPr>
        <a:xfrm>
          <a:off x="1934992" y="3473788"/>
          <a:ext cx="1346277" cy="298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a:t>
          </a:r>
          <a:endParaRPr lang="en-US" sz="1200" b="1">
            <a:solidFill>
              <a:schemeClr val="bg2"/>
            </a:solidFill>
            <a:latin typeface="Candara" panose="020E0502030303020204" pitchFamily="34" charset="0"/>
          </a:endParaRPr>
        </a:p>
      </xdr:txBody>
    </xdr:sp>
    <xdr:clientData/>
  </xdr:twoCellAnchor>
  <xdr:twoCellAnchor>
    <xdr:from>
      <xdr:col>3</xdr:col>
      <xdr:colOff>25400</xdr:colOff>
      <xdr:row>29</xdr:row>
      <xdr:rowOff>76200</xdr:rowOff>
    </xdr:from>
    <xdr:to>
      <xdr:col>6</xdr:col>
      <xdr:colOff>317500</xdr:colOff>
      <xdr:row>31</xdr:row>
      <xdr:rowOff>152400</xdr:rowOff>
    </xdr:to>
    <xdr:grpSp>
      <xdr:nvGrpSpPr>
        <xdr:cNvPr id="45" name="Group 44">
          <a:extLst>
            <a:ext uri="{FF2B5EF4-FFF2-40B4-BE49-F238E27FC236}">
              <a16:creationId xmlns:a16="http://schemas.microsoft.com/office/drawing/2014/main" id="{5376E50C-1623-BBF9-9500-3D96358E32DA}"/>
            </a:ext>
          </a:extLst>
        </xdr:cNvPr>
        <xdr:cNvGrpSpPr/>
      </xdr:nvGrpSpPr>
      <xdr:grpSpPr>
        <a:xfrm>
          <a:off x="1854200" y="5600700"/>
          <a:ext cx="2120900" cy="457200"/>
          <a:chOff x="1854200" y="5600700"/>
          <a:chExt cx="2120900" cy="457200"/>
        </a:xfrm>
      </xdr:grpSpPr>
      <xdr:sp macro="" textlink="">
        <xdr:nvSpPr>
          <xdr:cNvPr id="44" name="Rectangle: Rounded Corners 43">
            <a:extLst>
              <a:ext uri="{FF2B5EF4-FFF2-40B4-BE49-F238E27FC236}">
                <a16:creationId xmlns:a16="http://schemas.microsoft.com/office/drawing/2014/main" id="{38CECEFB-420E-4813-8763-18958D92329E}"/>
              </a:ext>
            </a:extLst>
          </xdr:cNvPr>
          <xdr:cNvSpPr/>
        </xdr:nvSpPr>
        <xdr:spPr>
          <a:xfrm>
            <a:off x="1854200" y="5600700"/>
            <a:ext cx="2120900" cy="457200"/>
          </a:xfrm>
          <a:prstGeom prst="roundRect">
            <a:avLst/>
          </a:prstGeom>
          <a:solidFill>
            <a:srgbClr val="E9EAFF"/>
          </a:solidFill>
          <a:ln>
            <a:no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grpSp>
        <xdr:nvGrpSpPr>
          <xdr:cNvPr id="16" name="Group 15">
            <a:extLst>
              <a:ext uri="{FF2B5EF4-FFF2-40B4-BE49-F238E27FC236}">
                <a16:creationId xmlns:a16="http://schemas.microsoft.com/office/drawing/2014/main" id="{78AA00F0-D1E7-76FF-FA07-D9806452A9F1}"/>
              </a:ext>
            </a:extLst>
          </xdr:cNvPr>
          <xdr:cNvGrpSpPr/>
        </xdr:nvGrpSpPr>
        <xdr:grpSpPr>
          <a:xfrm>
            <a:off x="1998021" y="5695923"/>
            <a:ext cx="1176467" cy="291302"/>
            <a:chOff x="5485485" y="3297795"/>
            <a:chExt cx="1174064" cy="287115"/>
          </a:xfrm>
        </xdr:grpSpPr>
        <xdr:pic>
          <xdr:nvPicPr>
            <xdr:cNvPr id="35" name="Graphic 14" descr="Tag">
              <a:extLst>
                <a:ext uri="{FF2B5EF4-FFF2-40B4-BE49-F238E27FC236}">
                  <a16:creationId xmlns:a16="http://schemas.microsoft.com/office/drawing/2014/main" id="{B6F3D28B-14D2-138C-CFC0-5631B88BC12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5485485" y="3297795"/>
              <a:ext cx="274320" cy="287115"/>
            </a:xfrm>
            <a:prstGeom prst="rect">
              <a:avLst/>
            </a:prstGeom>
          </xdr:spPr>
        </xdr:pic>
        <xdr:sp macro="" textlink="">
          <xdr:nvSpPr>
            <xdr:cNvPr id="36" name="TextBox 35">
              <a:extLst>
                <a:ext uri="{FF2B5EF4-FFF2-40B4-BE49-F238E27FC236}">
                  <a16:creationId xmlns:a16="http://schemas.microsoft.com/office/drawing/2014/main" id="{5E0DDA07-D56F-F88D-E156-D7501FFE16DB}"/>
                </a:ext>
              </a:extLst>
            </xdr:cNvPr>
            <xdr:cNvSpPr txBox="1"/>
          </xdr:nvSpPr>
          <xdr:spPr>
            <a:xfrm>
              <a:off x="5748917" y="3297795"/>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PRODUCT</a:t>
              </a:r>
            </a:p>
          </xdr:txBody>
        </xdr:sp>
      </xdr:grpSp>
    </xdr:grpSp>
    <xdr:clientData/>
  </xdr:twoCellAnchor>
  <xdr:twoCellAnchor>
    <xdr:from>
      <xdr:col>2</xdr:col>
      <xdr:colOff>397968</xdr:colOff>
      <xdr:row>43</xdr:row>
      <xdr:rowOff>50800</xdr:rowOff>
    </xdr:from>
    <xdr:to>
      <xdr:col>5</xdr:col>
      <xdr:colOff>394158</xdr:colOff>
      <xdr:row>46</xdr:row>
      <xdr:rowOff>88900</xdr:rowOff>
    </xdr:to>
    <xdr:grpSp>
      <xdr:nvGrpSpPr>
        <xdr:cNvPr id="51" name="Group 50">
          <a:extLst>
            <a:ext uri="{FF2B5EF4-FFF2-40B4-BE49-F238E27FC236}">
              <a16:creationId xmlns:a16="http://schemas.microsoft.com/office/drawing/2014/main" id="{95AA336E-306C-4AC4-9627-D1E816B72496}"/>
            </a:ext>
          </a:extLst>
        </xdr:cNvPr>
        <xdr:cNvGrpSpPr/>
      </xdr:nvGrpSpPr>
      <xdr:grpSpPr>
        <a:xfrm>
          <a:off x="1617168" y="8242300"/>
          <a:ext cx="1824990" cy="609600"/>
          <a:chOff x="5730829" y="6007100"/>
          <a:chExt cx="1824990" cy="609600"/>
        </a:xfrm>
      </xdr:grpSpPr>
      <xdr:sp macro="" textlink="">
        <xdr:nvSpPr>
          <xdr:cNvPr id="52" name="Rectangle: Rounded Corners 51">
            <a:extLst>
              <a:ext uri="{FF2B5EF4-FFF2-40B4-BE49-F238E27FC236}">
                <a16:creationId xmlns:a16="http://schemas.microsoft.com/office/drawing/2014/main" id="{7011555D-6922-4884-9A70-5B5954EEB0A8}"/>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TextBox 52">
            <a:extLst>
              <a:ext uri="{FF2B5EF4-FFF2-40B4-BE49-F238E27FC236}">
                <a16:creationId xmlns:a16="http://schemas.microsoft.com/office/drawing/2014/main" id="{AB465F69-4E98-4F45-B75B-E069792A3972}"/>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54" name="Picture 53">
            <a:extLst>
              <a:ext uri="{FF2B5EF4-FFF2-40B4-BE49-F238E27FC236}">
                <a16:creationId xmlns:a16="http://schemas.microsoft.com/office/drawing/2014/main" id="{A9F87248-8658-419B-8DCD-6E7138916EE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xdr:spPr>
      </xdr:pic>
      <xdr:pic>
        <xdr:nvPicPr>
          <xdr:cNvPr id="55" name="Picture 54">
            <a:extLst>
              <a:ext uri="{FF2B5EF4-FFF2-40B4-BE49-F238E27FC236}">
                <a16:creationId xmlns:a16="http://schemas.microsoft.com/office/drawing/2014/main" id="{8B799FB2-A232-4A20-B35F-6C0D4303897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xdr:spPr>
      </xdr:pic>
      <xdr:pic>
        <xdr:nvPicPr>
          <xdr:cNvPr id="56" name="Picture 55">
            <a:extLst>
              <a:ext uri="{FF2B5EF4-FFF2-40B4-BE49-F238E27FC236}">
                <a16:creationId xmlns:a16="http://schemas.microsoft.com/office/drawing/2014/main" id="{0854DE3E-659E-47B7-9E85-A26451A02C3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xdr:spPr>
      </xdr:pic>
    </xdr:grpSp>
    <xdr:clientData/>
  </xdr:twoCellAnchor>
  <xdr:twoCellAnchor>
    <xdr:from>
      <xdr:col>3</xdr:col>
      <xdr:colOff>139700</xdr:colOff>
      <xdr:row>32</xdr:row>
      <xdr:rowOff>114300</xdr:rowOff>
    </xdr:from>
    <xdr:to>
      <xdr:col>5</xdr:col>
      <xdr:colOff>46667</xdr:colOff>
      <xdr:row>34</xdr:row>
      <xdr:rowOff>39775</xdr:rowOff>
    </xdr:to>
    <xdr:grpSp>
      <xdr:nvGrpSpPr>
        <xdr:cNvPr id="57" name="Group 56">
          <a:extLst>
            <a:ext uri="{FF2B5EF4-FFF2-40B4-BE49-F238E27FC236}">
              <a16:creationId xmlns:a16="http://schemas.microsoft.com/office/drawing/2014/main" id="{BA523A01-8255-4B62-B2DF-CF7EB12E99B9}"/>
            </a:ext>
          </a:extLst>
        </xdr:cNvPr>
        <xdr:cNvGrpSpPr/>
      </xdr:nvGrpSpPr>
      <xdr:grpSpPr>
        <a:xfrm>
          <a:off x="1968500" y="6210300"/>
          <a:ext cx="1126167" cy="306475"/>
          <a:chOff x="6159500" y="4076700"/>
          <a:chExt cx="1126167" cy="306475"/>
        </a:xfrm>
      </xdr:grpSpPr>
      <xdr:pic>
        <xdr:nvPicPr>
          <xdr:cNvPr id="64" name="Graphic 63" descr="Marker with solid fill">
            <a:extLst>
              <a:ext uri="{FF2B5EF4-FFF2-40B4-BE49-F238E27FC236}">
                <a16:creationId xmlns:a16="http://schemas.microsoft.com/office/drawing/2014/main" id="{0375E640-0955-4D2B-89E3-3107BD7D750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6159500" y="4076700"/>
            <a:ext cx="274320" cy="274320"/>
          </a:xfrm>
          <a:prstGeom prst="rect">
            <a:avLst/>
          </a:prstGeom>
        </xdr:spPr>
      </xdr:pic>
      <xdr:sp macro="" textlink="">
        <xdr:nvSpPr>
          <xdr:cNvPr id="65" name="TextBox 64">
            <a:hlinkClick xmlns:r="http://schemas.openxmlformats.org/officeDocument/2006/relationships" r:id="rId23"/>
            <a:extLst>
              <a:ext uri="{FF2B5EF4-FFF2-40B4-BE49-F238E27FC236}">
                <a16:creationId xmlns:a16="http://schemas.microsoft.com/office/drawing/2014/main" id="{620D9CDC-B9AF-445A-9A5E-3B2F7B9AEE05}"/>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GEO</a:t>
            </a:r>
            <a:r>
              <a:rPr lang="en-US" sz="1100" b="1" baseline="0">
                <a:solidFill>
                  <a:schemeClr val="bg2"/>
                </a:solidFill>
                <a:latin typeface="Candara" panose="020E0502030303020204" pitchFamily="34" charset="0"/>
              </a:rPr>
              <a:t> MAP</a:t>
            </a:r>
            <a:endParaRPr lang="en-US" sz="1100" b="1">
              <a:solidFill>
                <a:schemeClr val="bg2"/>
              </a:solidFill>
              <a:latin typeface="Candara" panose="020E0502030303020204" pitchFamily="34"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177258</xdr:colOff>
      <xdr:row>3</xdr:row>
      <xdr:rowOff>148431</xdr:rowOff>
    </xdr:from>
    <xdr:to>
      <xdr:col>33</xdr:col>
      <xdr:colOff>482058</xdr:colOff>
      <xdr:row>38</xdr:row>
      <xdr:rowOff>128619</xdr:rowOff>
    </xdr:to>
    <xdr:sp macro="" textlink="">
      <xdr:nvSpPr>
        <xdr:cNvPr id="2" name="Rectangle: Rounded Corners 1">
          <a:extLst>
            <a:ext uri="{FF2B5EF4-FFF2-40B4-BE49-F238E27FC236}">
              <a16:creationId xmlns:a16="http://schemas.microsoft.com/office/drawing/2014/main" id="{00000000-0008-0000-0800-000002000000}"/>
            </a:ext>
          </a:extLst>
        </xdr:cNvPr>
        <xdr:cNvSpPr/>
      </xdr:nvSpPr>
      <xdr:spPr>
        <a:xfrm>
          <a:off x="6947335" y="719931"/>
          <a:ext cx="13844954" cy="6647688"/>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500741</xdr:colOff>
      <xdr:row>24</xdr:row>
      <xdr:rowOff>135731</xdr:rowOff>
    </xdr:from>
    <xdr:to>
      <xdr:col>23</xdr:col>
      <xdr:colOff>80052</xdr:colOff>
      <xdr:row>37</xdr:row>
      <xdr:rowOff>161130</xdr:rowOff>
    </xdr:to>
    <xdr:graphicFrame macro="">
      <xdr:nvGraphicFramePr>
        <xdr:cNvPr id="9" name="Chart 8">
          <a:extLst>
            <a:ext uri="{FF2B5EF4-FFF2-40B4-BE49-F238E27FC236}">
              <a16:creationId xmlns:a16="http://schemas.microsoft.com/office/drawing/2014/main" id="{2C5C71A6-D3FB-49F9-A51D-A1D86CB56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410368</xdr:colOff>
      <xdr:row>9</xdr:row>
      <xdr:rowOff>13492</xdr:rowOff>
    </xdr:from>
    <xdr:to>
      <xdr:col>33</xdr:col>
      <xdr:colOff>285400</xdr:colOff>
      <xdr:row>22</xdr:row>
      <xdr:rowOff>186206</xdr:rowOff>
    </xdr:to>
    <xdr:sp macro="" textlink="">
      <xdr:nvSpPr>
        <xdr:cNvPr id="10" name="Rectangle: Rounded Corners 9">
          <a:extLst>
            <a:ext uri="{FF2B5EF4-FFF2-40B4-BE49-F238E27FC236}">
              <a16:creationId xmlns:a16="http://schemas.microsoft.com/office/drawing/2014/main" id="{90EE0D20-27D8-490D-B565-5C70758C47BC}"/>
            </a:ext>
          </a:extLst>
        </xdr:cNvPr>
        <xdr:cNvSpPr/>
      </xdr:nvSpPr>
      <xdr:spPr>
        <a:xfrm>
          <a:off x="14431168" y="1727992"/>
          <a:ext cx="5971032" cy="2649214"/>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410368</xdr:colOff>
      <xdr:row>9</xdr:row>
      <xdr:rowOff>13492</xdr:rowOff>
    </xdr:from>
    <xdr:to>
      <xdr:col>23</xdr:col>
      <xdr:colOff>285400</xdr:colOff>
      <xdr:row>22</xdr:row>
      <xdr:rowOff>186206</xdr:rowOff>
    </xdr:to>
    <xdr:sp macro="" textlink="">
      <xdr:nvSpPr>
        <xdr:cNvPr id="11" name="Rectangle: Rounded Corners 10">
          <a:extLst>
            <a:ext uri="{FF2B5EF4-FFF2-40B4-BE49-F238E27FC236}">
              <a16:creationId xmlns:a16="http://schemas.microsoft.com/office/drawing/2014/main" id="{A12E78FA-AE8E-4A19-A84F-AD6639692A0F}"/>
            </a:ext>
          </a:extLst>
        </xdr:cNvPr>
        <xdr:cNvSpPr/>
      </xdr:nvSpPr>
      <xdr:spPr>
        <a:xfrm>
          <a:off x="8335168" y="1727992"/>
          <a:ext cx="5971032" cy="2649214"/>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23</xdr:col>
      <xdr:colOff>410368</xdr:colOff>
      <xdr:row>23</xdr:row>
      <xdr:rowOff>123030</xdr:rowOff>
    </xdr:from>
    <xdr:to>
      <xdr:col>33</xdr:col>
      <xdr:colOff>285400</xdr:colOff>
      <xdr:row>37</xdr:row>
      <xdr:rowOff>107790</xdr:rowOff>
    </xdr:to>
    <xdr:sp macro="" textlink="">
      <xdr:nvSpPr>
        <xdr:cNvPr id="12" name="Rectangle: Rounded Corners 11">
          <a:extLst>
            <a:ext uri="{FF2B5EF4-FFF2-40B4-BE49-F238E27FC236}">
              <a16:creationId xmlns:a16="http://schemas.microsoft.com/office/drawing/2014/main" id="{D29552AC-6C45-47A8-99BE-723157366058}"/>
            </a:ext>
          </a:extLst>
        </xdr:cNvPr>
        <xdr:cNvSpPr/>
      </xdr:nvSpPr>
      <xdr:spPr>
        <a:xfrm>
          <a:off x="14431168" y="4504530"/>
          <a:ext cx="5971032" cy="265176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404017</xdr:colOff>
      <xdr:row>23</xdr:row>
      <xdr:rowOff>123030</xdr:rowOff>
    </xdr:from>
    <xdr:to>
      <xdr:col>23</xdr:col>
      <xdr:colOff>279049</xdr:colOff>
      <xdr:row>37</xdr:row>
      <xdr:rowOff>107790</xdr:rowOff>
    </xdr:to>
    <xdr:sp macro="" textlink="">
      <xdr:nvSpPr>
        <xdr:cNvPr id="13" name="Rectangle: Rounded Corners 12">
          <a:extLst>
            <a:ext uri="{FF2B5EF4-FFF2-40B4-BE49-F238E27FC236}">
              <a16:creationId xmlns:a16="http://schemas.microsoft.com/office/drawing/2014/main" id="{44448BEE-777D-42B4-982C-65BC83B542DD}"/>
            </a:ext>
          </a:extLst>
        </xdr:cNvPr>
        <xdr:cNvSpPr/>
      </xdr:nvSpPr>
      <xdr:spPr>
        <a:xfrm>
          <a:off x="8328817" y="4504530"/>
          <a:ext cx="5971032" cy="2651760"/>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13</xdr:col>
      <xdr:colOff>456406</xdr:colOff>
      <xdr:row>24</xdr:row>
      <xdr:rowOff>4763</xdr:rowOff>
    </xdr:from>
    <xdr:to>
      <xdr:col>20</xdr:col>
      <xdr:colOff>76200</xdr:colOff>
      <xdr:row>26</xdr:row>
      <xdr:rowOff>4763</xdr:rowOff>
    </xdr:to>
    <xdr:sp macro="" textlink="">
      <xdr:nvSpPr>
        <xdr:cNvPr id="14" name="TextBox 13">
          <a:extLst>
            <a:ext uri="{FF2B5EF4-FFF2-40B4-BE49-F238E27FC236}">
              <a16:creationId xmlns:a16="http://schemas.microsoft.com/office/drawing/2014/main" id="{A4158FC1-6471-4FE3-876A-AF492697AEEE}"/>
            </a:ext>
          </a:extLst>
        </xdr:cNvPr>
        <xdr:cNvSpPr txBox="1"/>
      </xdr:nvSpPr>
      <xdr:spPr>
        <a:xfrm>
          <a:off x="8381206" y="4576763"/>
          <a:ext cx="388699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ndara" panose="020E0502030303020204" pitchFamily="34" charset="0"/>
            </a:rPr>
            <a:t>Monthly Revenue vs Discount</a:t>
          </a:r>
          <a:r>
            <a:rPr lang="en-US" sz="1400" b="1" baseline="0">
              <a:latin typeface="Candara" panose="020E0502030303020204" pitchFamily="34" charset="0"/>
            </a:rPr>
            <a:t> </a:t>
          </a:r>
          <a:r>
            <a:rPr lang="en-US" sz="1400" b="1">
              <a:latin typeface="Candara" panose="020E0502030303020204" pitchFamily="34" charset="0"/>
            </a:rPr>
            <a:t>trend</a:t>
          </a:r>
        </a:p>
      </xdr:txBody>
    </xdr:sp>
    <xdr:clientData/>
  </xdr:twoCellAnchor>
  <xdr:twoCellAnchor>
    <xdr:from>
      <xdr:col>23</xdr:col>
      <xdr:colOff>476250</xdr:colOff>
      <xdr:row>11</xdr:row>
      <xdr:rowOff>0</xdr:rowOff>
    </xdr:from>
    <xdr:to>
      <xdr:col>33</xdr:col>
      <xdr:colOff>198438</xdr:colOff>
      <xdr:row>22</xdr:row>
      <xdr:rowOff>138907</xdr:rowOff>
    </xdr:to>
    <xdr:graphicFrame macro="">
      <xdr:nvGraphicFramePr>
        <xdr:cNvPr id="15" name="Chart 14">
          <a:extLst>
            <a:ext uri="{FF2B5EF4-FFF2-40B4-BE49-F238E27FC236}">
              <a16:creationId xmlns:a16="http://schemas.microsoft.com/office/drawing/2014/main" id="{422FEF89-4044-4FC4-9A9A-748912C9FA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469899</xdr:colOff>
      <xdr:row>9</xdr:row>
      <xdr:rowOff>92869</xdr:rowOff>
    </xdr:from>
    <xdr:to>
      <xdr:col>29</xdr:col>
      <xdr:colOff>53181</xdr:colOff>
      <xdr:row>11</xdr:row>
      <xdr:rowOff>92869</xdr:rowOff>
    </xdr:to>
    <xdr:sp macro="" textlink="">
      <xdr:nvSpPr>
        <xdr:cNvPr id="16" name="TextBox 15">
          <a:extLst>
            <a:ext uri="{FF2B5EF4-FFF2-40B4-BE49-F238E27FC236}">
              <a16:creationId xmlns:a16="http://schemas.microsoft.com/office/drawing/2014/main" id="{5ACEC1C9-162A-4A89-9CF7-DC356CEFACA9}"/>
            </a:ext>
          </a:extLst>
        </xdr:cNvPr>
        <xdr:cNvSpPr txBox="1"/>
      </xdr:nvSpPr>
      <xdr:spPr>
        <a:xfrm>
          <a:off x="14618493" y="1878807"/>
          <a:ext cx="3274219"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latin typeface="Candara" panose="020E0502030303020204" pitchFamily="34" charset="0"/>
            </a:rPr>
            <a:t>Quarterly sales trend</a:t>
          </a:r>
          <a:endParaRPr lang="en-US" sz="1400" b="1">
            <a:latin typeface="Candara" panose="020E0502030303020204" pitchFamily="34" charset="0"/>
          </a:endParaRPr>
        </a:p>
      </xdr:txBody>
    </xdr:sp>
    <xdr:clientData/>
  </xdr:twoCellAnchor>
  <xdr:twoCellAnchor>
    <xdr:from>
      <xdr:col>23</xdr:col>
      <xdr:colOff>515937</xdr:colOff>
      <xdr:row>26</xdr:row>
      <xdr:rowOff>4764</xdr:rowOff>
    </xdr:from>
    <xdr:to>
      <xdr:col>33</xdr:col>
      <xdr:colOff>138907</xdr:colOff>
      <xdr:row>37</xdr:row>
      <xdr:rowOff>36514</xdr:rowOff>
    </xdr:to>
    <xdr:graphicFrame macro="">
      <xdr:nvGraphicFramePr>
        <xdr:cNvPr id="17" name="Chart 16">
          <a:extLst>
            <a:ext uri="{FF2B5EF4-FFF2-40B4-BE49-F238E27FC236}">
              <a16:creationId xmlns:a16="http://schemas.microsoft.com/office/drawing/2014/main" id="{4BDA3281-E6C9-4487-8D59-250FB67FD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569118</xdr:colOff>
      <xdr:row>24</xdr:row>
      <xdr:rowOff>38100</xdr:rowOff>
    </xdr:from>
    <xdr:to>
      <xdr:col>29</xdr:col>
      <xdr:colOff>152400</xdr:colOff>
      <xdr:row>26</xdr:row>
      <xdr:rowOff>38100</xdr:rowOff>
    </xdr:to>
    <xdr:sp macro="" textlink="">
      <xdr:nvSpPr>
        <xdr:cNvPr id="18" name="TextBox 17">
          <a:extLst>
            <a:ext uri="{FF2B5EF4-FFF2-40B4-BE49-F238E27FC236}">
              <a16:creationId xmlns:a16="http://schemas.microsoft.com/office/drawing/2014/main" id="{775831AA-36CA-4BA0-BDD2-99D8EDDB06D6}"/>
            </a:ext>
          </a:extLst>
        </xdr:cNvPr>
        <xdr:cNvSpPr txBox="1"/>
      </xdr:nvSpPr>
      <xdr:spPr>
        <a:xfrm>
          <a:off x="14589918" y="4610100"/>
          <a:ext cx="324088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latin typeface="Candara" panose="020E0502030303020204" pitchFamily="34" charset="0"/>
            </a:rPr>
            <a:t>Monthly</a:t>
          </a:r>
          <a:r>
            <a:rPr lang="en-US" sz="1400" b="1" baseline="0">
              <a:latin typeface="Candara" panose="020E0502030303020204" pitchFamily="34" charset="0"/>
            </a:rPr>
            <a:t> profit vs discount trend</a:t>
          </a:r>
          <a:endParaRPr lang="en-US" sz="1400" b="1">
            <a:latin typeface="Candara" panose="020E0502030303020204" pitchFamily="34" charset="0"/>
          </a:endParaRPr>
        </a:p>
      </xdr:txBody>
    </xdr:sp>
    <xdr:clientData/>
  </xdr:twoCellAnchor>
  <xdr:twoCellAnchor>
    <xdr:from>
      <xdr:col>13</xdr:col>
      <xdr:colOff>566738</xdr:colOff>
      <xdr:row>9</xdr:row>
      <xdr:rowOff>121443</xdr:rowOff>
    </xdr:from>
    <xdr:to>
      <xdr:col>23</xdr:col>
      <xdr:colOff>189706</xdr:colOff>
      <xdr:row>22</xdr:row>
      <xdr:rowOff>88900</xdr:rowOff>
    </xdr:to>
    <xdr:graphicFrame macro="">
      <xdr:nvGraphicFramePr>
        <xdr:cNvPr id="19" name="Chart 18">
          <a:extLst>
            <a:ext uri="{FF2B5EF4-FFF2-40B4-BE49-F238E27FC236}">
              <a16:creationId xmlns:a16="http://schemas.microsoft.com/office/drawing/2014/main" id="{A65C2C81-2AD1-432B-8E80-69540D1A40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463549</xdr:colOff>
      <xdr:row>9</xdr:row>
      <xdr:rowOff>106363</xdr:rowOff>
    </xdr:from>
    <xdr:to>
      <xdr:col>19</xdr:col>
      <xdr:colOff>46830</xdr:colOff>
      <xdr:row>11</xdr:row>
      <xdr:rowOff>106363</xdr:rowOff>
    </xdr:to>
    <xdr:sp macro="" textlink="">
      <xdr:nvSpPr>
        <xdr:cNvPr id="20" name="TextBox 19">
          <a:extLst>
            <a:ext uri="{FF2B5EF4-FFF2-40B4-BE49-F238E27FC236}">
              <a16:creationId xmlns:a16="http://schemas.microsoft.com/office/drawing/2014/main" id="{2E0D2C34-FD20-4A9D-89CA-E41077F74B30}"/>
            </a:ext>
          </a:extLst>
        </xdr:cNvPr>
        <xdr:cNvSpPr txBox="1"/>
      </xdr:nvSpPr>
      <xdr:spPr>
        <a:xfrm>
          <a:off x="8460580" y="1892301"/>
          <a:ext cx="3274219"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latin typeface="Candara" panose="020E0502030303020204" pitchFamily="34" charset="0"/>
            </a:rPr>
            <a:t>Daily Sales trend</a:t>
          </a:r>
          <a:endParaRPr lang="en-US" sz="1400" b="1">
            <a:latin typeface="Candara" panose="020E0502030303020204" pitchFamily="34" charset="0"/>
          </a:endParaRPr>
        </a:p>
      </xdr:txBody>
    </xdr:sp>
    <xdr:clientData/>
  </xdr:twoCellAnchor>
  <xdr:twoCellAnchor>
    <xdr:from>
      <xdr:col>25</xdr:col>
      <xdr:colOff>425451</xdr:colOff>
      <xdr:row>4</xdr:row>
      <xdr:rowOff>119063</xdr:rowOff>
    </xdr:from>
    <xdr:to>
      <xdr:col>33</xdr:col>
      <xdr:colOff>370569</xdr:colOff>
      <xdr:row>8</xdr:row>
      <xdr:rowOff>134938</xdr:rowOff>
    </xdr:to>
    <mc:AlternateContent xmlns:mc="http://schemas.openxmlformats.org/markup-compatibility/2006" xmlns:a14="http://schemas.microsoft.com/office/drawing/2010/main">
      <mc:Choice Requires="a14">
        <xdr:graphicFrame macro="">
          <xdr:nvGraphicFramePr>
            <xdr:cNvPr id="42" name="Year 2">
              <a:extLst>
                <a:ext uri="{FF2B5EF4-FFF2-40B4-BE49-F238E27FC236}">
                  <a16:creationId xmlns:a16="http://schemas.microsoft.com/office/drawing/2014/main" id="{D04F2256-47BA-4E5A-B457-0269884EFA8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5665451" y="881063"/>
              <a:ext cx="4821918" cy="777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372757</xdr:colOff>
      <xdr:row>5</xdr:row>
      <xdr:rowOff>178594</xdr:rowOff>
    </xdr:from>
    <xdr:to>
      <xdr:col>25</xdr:col>
      <xdr:colOff>351692</xdr:colOff>
      <xdr:row>8</xdr:row>
      <xdr:rowOff>120145</xdr:rowOff>
    </xdr:to>
    <xdr:sp macro="" textlink="">
      <xdr:nvSpPr>
        <xdr:cNvPr id="43" name="TextBox 42">
          <a:extLst>
            <a:ext uri="{FF2B5EF4-FFF2-40B4-BE49-F238E27FC236}">
              <a16:creationId xmlns:a16="http://schemas.microsoft.com/office/drawing/2014/main" id="{922BFD56-8773-42A3-A72F-60E60D678A57}"/>
            </a:ext>
          </a:extLst>
        </xdr:cNvPr>
        <xdr:cNvSpPr txBox="1"/>
      </xdr:nvSpPr>
      <xdr:spPr>
        <a:xfrm>
          <a:off x="8373757" y="1131094"/>
          <a:ext cx="7364473" cy="51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a:t>
          </a:r>
          <a:r>
            <a:rPr lang="en-US" sz="2400" b="1" baseline="0">
              <a:latin typeface="Candara" panose="020E0502030303020204" pitchFamily="34" charset="0"/>
            </a:rPr>
            <a:t> PERFORMANCE ANALYSIS</a:t>
          </a:r>
          <a:endParaRPr lang="en-US" sz="2400" b="1">
            <a:latin typeface="Candara" panose="020E0502030303020204" pitchFamily="34" charset="0"/>
          </a:endParaRPr>
        </a:p>
      </xdr:txBody>
    </xdr:sp>
    <xdr:clientData/>
  </xdr:twoCellAnchor>
  <xdr:twoCellAnchor>
    <xdr:from>
      <xdr:col>13</xdr:col>
      <xdr:colOff>76200</xdr:colOff>
      <xdr:row>7</xdr:row>
      <xdr:rowOff>38100</xdr:rowOff>
    </xdr:from>
    <xdr:to>
      <xdr:col>13</xdr:col>
      <xdr:colOff>368300</xdr:colOff>
      <xdr:row>36</xdr:row>
      <xdr:rowOff>182880</xdr:rowOff>
    </xdr:to>
    <xdr:sp macro="" textlink="">
      <xdr:nvSpPr>
        <xdr:cNvPr id="3" name="Rectangle: Rounded Corners 2">
          <a:extLst>
            <a:ext uri="{FF2B5EF4-FFF2-40B4-BE49-F238E27FC236}">
              <a16:creationId xmlns:a16="http://schemas.microsoft.com/office/drawing/2014/main" id="{EC188577-F86B-4FB8-B1A8-CD18982F864C}"/>
            </a:ext>
          </a:extLst>
        </xdr:cNvPr>
        <xdr:cNvSpPr/>
      </xdr:nvSpPr>
      <xdr:spPr>
        <a:xfrm>
          <a:off x="8001000" y="1371600"/>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8</xdr:col>
      <xdr:colOff>603251</xdr:colOff>
      <xdr:row>6</xdr:row>
      <xdr:rowOff>8007</xdr:rowOff>
    </xdr:from>
    <xdr:to>
      <xdr:col>13</xdr:col>
      <xdr:colOff>223802</xdr:colOff>
      <xdr:row>36</xdr:row>
      <xdr:rowOff>78544</xdr:rowOff>
    </xdr:to>
    <xdr:sp macro="" textlink="">
      <xdr:nvSpPr>
        <xdr:cNvPr id="22" name="Rectangle: Rounded Corners 21">
          <a:extLst>
            <a:ext uri="{FF2B5EF4-FFF2-40B4-BE49-F238E27FC236}">
              <a16:creationId xmlns:a16="http://schemas.microsoft.com/office/drawing/2014/main" id="{ED4FE98E-C627-4A3E-A53F-43EFEBB741D7}"/>
            </a:ext>
          </a:extLst>
        </xdr:cNvPr>
        <xdr:cNvSpPr/>
      </xdr:nvSpPr>
      <xdr:spPr>
        <a:xfrm>
          <a:off x="5526943" y="1151007"/>
          <a:ext cx="2697859" cy="5785537"/>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noFill/>
        </a:ln>
        <a:effectLst>
          <a:glow>
            <a:schemeClr val="bg1">
              <a:lumMod val="85000"/>
            </a:schemeClr>
          </a:glow>
          <a:outerShdw dir="5400000"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10</xdr:col>
      <xdr:colOff>151949</xdr:colOff>
      <xdr:row>12</xdr:row>
      <xdr:rowOff>160219</xdr:rowOff>
    </xdr:from>
    <xdr:to>
      <xdr:col>12</xdr:col>
      <xdr:colOff>102257</xdr:colOff>
      <xdr:row>14</xdr:row>
      <xdr:rowOff>69816</xdr:rowOff>
    </xdr:to>
    <xdr:grpSp>
      <xdr:nvGrpSpPr>
        <xdr:cNvPr id="23" name="Group 22">
          <a:hlinkClick xmlns:r="http://schemas.openxmlformats.org/officeDocument/2006/relationships" r:id="rId5"/>
          <a:extLst>
            <a:ext uri="{FF2B5EF4-FFF2-40B4-BE49-F238E27FC236}">
              <a16:creationId xmlns:a16="http://schemas.microsoft.com/office/drawing/2014/main" id="{720D7399-CBA4-41C2-948B-4B45F8CEA676}"/>
            </a:ext>
          </a:extLst>
        </xdr:cNvPr>
        <xdr:cNvGrpSpPr/>
      </xdr:nvGrpSpPr>
      <xdr:grpSpPr>
        <a:xfrm>
          <a:off x="6247949" y="2446219"/>
          <a:ext cx="1169508" cy="290597"/>
          <a:chOff x="5485485" y="1840369"/>
          <a:chExt cx="1174064" cy="298209"/>
        </a:xfrm>
      </xdr:grpSpPr>
      <xdr:pic>
        <xdr:nvPicPr>
          <xdr:cNvPr id="40" name="Graphic 10" descr="Home">
            <a:extLst>
              <a:ext uri="{FF2B5EF4-FFF2-40B4-BE49-F238E27FC236}">
                <a16:creationId xmlns:a16="http://schemas.microsoft.com/office/drawing/2014/main" id="{35360B35-C720-4FD4-B455-CADEBD4C2B8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5485485" y="1840369"/>
            <a:ext cx="274320" cy="287113"/>
          </a:xfrm>
          <a:prstGeom prst="rect">
            <a:avLst/>
          </a:prstGeom>
        </xdr:spPr>
      </xdr:pic>
      <xdr:sp macro="" textlink="">
        <xdr:nvSpPr>
          <xdr:cNvPr id="41" name="TextBox 40">
            <a:extLst>
              <a:ext uri="{FF2B5EF4-FFF2-40B4-BE49-F238E27FC236}">
                <a16:creationId xmlns:a16="http://schemas.microsoft.com/office/drawing/2014/main" id="{48445BFA-E466-4348-BA26-7AEE6C93A93F}"/>
              </a:ext>
            </a:extLst>
          </xdr:cNvPr>
          <xdr:cNvSpPr txBox="1"/>
        </xdr:nvSpPr>
        <xdr:spPr>
          <a:xfrm>
            <a:off x="5748917" y="1866435"/>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OVERVIEW</a:t>
            </a:r>
          </a:p>
        </xdr:txBody>
      </xdr:sp>
    </xdr:grpSp>
    <xdr:clientData/>
  </xdr:twoCellAnchor>
  <xdr:twoCellAnchor>
    <xdr:from>
      <xdr:col>10</xdr:col>
      <xdr:colOff>151949</xdr:colOff>
      <xdr:row>15</xdr:row>
      <xdr:rowOff>65193</xdr:rowOff>
    </xdr:from>
    <xdr:to>
      <xdr:col>12</xdr:col>
      <xdr:colOff>102257</xdr:colOff>
      <xdr:row>16</xdr:row>
      <xdr:rowOff>168979</xdr:rowOff>
    </xdr:to>
    <xdr:grpSp>
      <xdr:nvGrpSpPr>
        <xdr:cNvPr id="24" name="Group 23">
          <a:hlinkClick xmlns:r="http://schemas.openxmlformats.org/officeDocument/2006/relationships" r:id="rId8"/>
          <a:extLst>
            <a:ext uri="{FF2B5EF4-FFF2-40B4-BE49-F238E27FC236}">
              <a16:creationId xmlns:a16="http://schemas.microsoft.com/office/drawing/2014/main" id="{FBE29F8E-A894-4BEC-830F-00BF3EBAFC8D}"/>
            </a:ext>
          </a:extLst>
        </xdr:cNvPr>
        <xdr:cNvGrpSpPr/>
      </xdr:nvGrpSpPr>
      <xdr:grpSpPr>
        <a:xfrm>
          <a:off x="6247949" y="2922693"/>
          <a:ext cx="1169508" cy="294286"/>
          <a:chOff x="5485485" y="2330177"/>
          <a:chExt cx="1174064" cy="297853"/>
        </a:xfrm>
      </xdr:grpSpPr>
      <xdr:pic>
        <xdr:nvPicPr>
          <xdr:cNvPr id="38" name="Graphic 12" descr="User">
            <a:extLst>
              <a:ext uri="{FF2B5EF4-FFF2-40B4-BE49-F238E27FC236}">
                <a16:creationId xmlns:a16="http://schemas.microsoft.com/office/drawing/2014/main" id="{45863096-9847-400C-9208-9B79B6EBB4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485485" y="2330177"/>
            <a:ext cx="274320" cy="287114"/>
          </a:xfrm>
          <a:prstGeom prst="rect">
            <a:avLst/>
          </a:prstGeom>
        </xdr:spPr>
      </xdr:pic>
      <xdr:sp macro="" textlink="">
        <xdr:nvSpPr>
          <xdr:cNvPr id="39" name="TextBox 38">
            <a:extLst>
              <a:ext uri="{FF2B5EF4-FFF2-40B4-BE49-F238E27FC236}">
                <a16:creationId xmlns:a16="http://schemas.microsoft.com/office/drawing/2014/main" id="{7B7D6C46-8CD8-4449-8756-512CD4D1EC05}"/>
              </a:ext>
            </a:extLst>
          </xdr:cNvPr>
          <xdr:cNvSpPr txBox="1"/>
        </xdr:nvSpPr>
        <xdr:spPr>
          <a:xfrm>
            <a:off x="5748917" y="2355887"/>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CUSTOMER</a:t>
            </a:r>
          </a:p>
        </xdr:txBody>
      </xdr:sp>
    </xdr:grpSp>
    <xdr:clientData/>
  </xdr:twoCellAnchor>
  <xdr:twoCellAnchor>
    <xdr:from>
      <xdr:col>10</xdr:col>
      <xdr:colOff>151949</xdr:colOff>
      <xdr:row>20</xdr:row>
      <xdr:rowOff>52116</xdr:rowOff>
    </xdr:from>
    <xdr:to>
      <xdr:col>12</xdr:col>
      <xdr:colOff>102257</xdr:colOff>
      <xdr:row>21</xdr:row>
      <xdr:rowOff>152216</xdr:rowOff>
    </xdr:to>
    <xdr:grpSp>
      <xdr:nvGrpSpPr>
        <xdr:cNvPr id="26" name="Group 25">
          <a:hlinkClick xmlns:r="http://schemas.openxmlformats.org/officeDocument/2006/relationships" r:id="rId11"/>
          <a:extLst>
            <a:ext uri="{FF2B5EF4-FFF2-40B4-BE49-F238E27FC236}">
              <a16:creationId xmlns:a16="http://schemas.microsoft.com/office/drawing/2014/main" id="{A9F15650-C63C-49AA-A738-3C45F608A143}"/>
            </a:ext>
          </a:extLst>
        </xdr:cNvPr>
        <xdr:cNvGrpSpPr/>
      </xdr:nvGrpSpPr>
      <xdr:grpSpPr>
        <a:xfrm>
          <a:off x="6247949" y="3862116"/>
          <a:ext cx="1169508" cy="290600"/>
          <a:chOff x="5485485" y="3297792"/>
          <a:chExt cx="1174064" cy="298211"/>
        </a:xfrm>
      </xdr:grpSpPr>
      <xdr:pic>
        <xdr:nvPicPr>
          <xdr:cNvPr id="34" name="Graphic 14" descr="Tag">
            <a:extLst>
              <a:ext uri="{FF2B5EF4-FFF2-40B4-BE49-F238E27FC236}">
                <a16:creationId xmlns:a16="http://schemas.microsoft.com/office/drawing/2014/main" id="{596E4C89-5369-44FD-A132-414EF02D25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5485485" y="3297792"/>
            <a:ext cx="274320" cy="287114"/>
          </a:xfrm>
          <a:prstGeom prst="rect">
            <a:avLst/>
          </a:prstGeom>
        </xdr:spPr>
      </xdr:pic>
      <xdr:sp macro="" textlink="">
        <xdr:nvSpPr>
          <xdr:cNvPr id="35" name="TextBox 34">
            <a:extLst>
              <a:ext uri="{FF2B5EF4-FFF2-40B4-BE49-F238E27FC236}">
                <a16:creationId xmlns:a16="http://schemas.microsoft.com/office/drawing/2014/main" id="{1DCD6242-67C4-4CA2-B441-EA251B262653}"/>
              </a:ext>
            </a:extLst>
          </xdr:cNvPr>
          <xdr:cNvSpPr txBox="1"/>
        </xdr:nvSpPr>
        <xdr:spPr>
          <a:xfrm>
            <a:off x="5748917" y="332386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PRODUCT</a:t>
            </a:r>
          </a:p>
        </xdr:txBody>
      </xdr:sp>
    </xdr:grpSp>
    <xdr:clientData/>
  </xdr:twoCellAnchor>
  <xdr:twoCellAnchor>
    <xdr:from>
      <xdr:col>10</xdr:col>
      <xdr:colOff>323183</xdr:colOff>
      <xdr:row>8</xdr:row>
      <xdr:rowOff>11215</xdr:rowOff>
    </xdr:from>
    <xdr:to>
      <xdr:col>11</xdr:col>
      <xdr:colOff>503870</xdr:colOff>
      <xdr:row>10</xdr:row>
      <xdr:rowOff>41069</xdr:rowOff>
    </xdr:to>
    <xdr:grpSp>
      <xdr:nvGrpSpPr>
        <xdr:cNvPr id="28" name="Group 27">
          <a:extLst>
            <a:ext uri="{FF2B5EF4-FFF2-40B4-BE49-F238E27FC236}">
              <a16:creationId xmlns:a16="http://schemas.microsoft.com/office/drawing/2014/main" id="{17ACA62E-E282-4A6B-8FFA-60DF66576FCE}"/>
            </a:ext>
          </a:extLst>
        </xdr:cNvPr>
        <xdr:cNvGrpSpPr/>
      </xdr:nvGrpSpPr>
      <xdr:grpSpPr>
        <a:xfrm>
          <a:off x="6419183" y="1535215"/>
          <a:ext cx="790287" cy="410854"/>
          <a:chOff x="6099074" y="1152217"/>
          <a:chExt cx="796656" cy="415474"/>
        </a:xfrm>
      </xdr:grpSpPr>
      <xdr:sp macro="" textlink="">
        <xdr:nvSpPr>
          <xdr:cNvPr id="30" name="Half Frame 29">
            <a:extLst>
              <a:ext uri="{FF2B5EF4-FFF2-40B4-BE49-F238E27FC236}">
                <a16:creationId xmlns:a16="http://schemas.microsoft.com/office/drawing/2014/main" id="{E4A200B2-7CA1-4257-8032-CA8182A433B5}"/>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31" name="Half Frame 30">
            <a:extLst>
              <a:ext uri="{FF2B5EF4-FFF2-40B4-BE49-F238E27FC236}">
                <a16:creationId xmlns:a16="http://schemas.microsoft.com/office/drawing/2014/main" id="{E38B3580-3F46-422F-94DB-66B10120D3E2}"/>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clientData/>
  </xdr:twoCellAnchor>
  <xdr:twoCellAnchor>
    <xdr:from>
      <xdr:col>10</xdr:col>
      <xdr:colOff>89297</xdr:colOff>
      <xdr:row>9</xdr:row>
      <xdr:rowOff>14328</xdr:rowOff>
    </xdr:from>
    <xdr:to>
      <xdr:col>12</xdr:col>
      <xdr:colOff>208412</xdr:colOff>
      <xdr:row>10</xdr:row>
      <xdr:rowOff>110087</xdr:rowOff>
    </xdr:to>
    <xdr:sp macro="" textlink="">
      <xdr:nvSpPr>
        <xdr:cNvPr id="29" name="TextBox 28">
          <a:extLst>
            <a:ext uri="{FF2B5EF4-FFF2-40B4-BE49-F238E27FC236}">
              <a16:creationId xmlns:a16="http://schemas.microsoft.com/office/drawing/2014/main" id="{773C89FD-1732-4F00-B25A-187F346A78D6}"/>
            </a:ext>
          </a:extLst>
        </xdr:cNvPr>
        <xdr:cNvSpPr txBox="1"/>
      </xdr:nvSpPr>
      <xdr:spPr>
        <a:xfrm>
          <a:off x="6185297" y="1728828"/>
          <a:ext cx="1338315" cy="286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a:t>
          </a:r>
          <a:endParaRPr lang="en-US" sz="1200" b="1">
            <a:solidFill>
              <a:schemeClr val="bg2"/>
            </a:solidFill>
            <a:latin typeface="Candara" panose="020E0502030303020204" pitchFamily="34" charset="0"/>
          </a:endParaRPr>
        </a:p>
      </xdr:txBody>
    </xdr:sp>
    <xdr:clientData/>
  </xdr:twoCellAnchor>
  <xdr:twoCellAnchor>
    <xdr:from>
      <xdr:col>10</xdr:col>
      <xdr:colOff>12700</xdr:colOff>
      <xdr:row>17</xdr:row>
      <xdr:rowOff>76200</xdr:rowOff>
    </xdr:from>
    <xdr:to>
      <xdr:col>13</xdr:col>
      <xdr:colOff>304800</xdr:colOff>
      <xdr:row>19</xdr:row>
      <xdr:rowOff>152400</xdr:rowOff>
    </xdr:to>
    <xdr:grpSp>
      <xdr:nvGrpSpPr>
        <xdr:cNvPr id="6" name="Group 5">
          <a:extLst>
            <a:ext uri="{FF2B5EF4-FFF2-40B4-BE49-F238E27FC236}">
              <a16:creationId xmlns:a16="http://schemas.microsoft.com/office/drawing/2014/main" id="{5233F549-3209-D321-C20D-550E88909635}"/>
            </a:ext>
          </a:extLst>
        </xdr:cNvPr>
        <xdr:cNvGrpSpPr/>
      </xdr:nvGrpSpPr>
      <xdr:grpSpPr>
        <a:xfrm>
          <a:off x="6108700" y="3314700"/>
          <a:ext cx="2120900" cy="457200"/>
          <a:chOff x="6108700" y="3314700"/>
          <a:chExt cx="2120900" cy="457200"/>
        </a:xfrm>
      </xdr:grpSpPr>
      <xdr:sp macro="" textlink="">
        <xdr:nvSpPr>
          <xdr:cNvPr id="5" name="Rectangle: Rounded Corners 4">
            <a:extLst>
              <a:ext uri="{FF2B5EF4-FFF2-40B4-BE49-F238E27FC236}">
                <a16:creationId xmlns:a16="http://schemas.microsoft.com/office/drawing/2014/main" id="{B3A69E12-461A-4B4B-858D-574E3D819096}"/>
              </a:ext>
            </a:extLst>
          </xdr:cNvPr>
          <xdr:cNvSpPr/>
        </xdr:nvSpPr>
        <xdr:spPr>
          <a:xfrm>
            <a:off x="6108700" y="3314700"/>
            <a:ext cx="2120900" cy="457200"/>
          </a:xfrm>
          <a:prstGeom prst="roundRect">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glow>
            <a:outerShdw dist="50800" dir="60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grpSp>
        <xdr:nvGrpSpPr>
          <xdr:cNvPr id="25" name="Group 24">
            <a:extLst>
              <a:ext uri="{FF2B5EF4-FFF2-40B4-BE49-F238E27FC236}">
                <a16:creationId xmlns:a16="http://schemas.microsoft.com/office/drawing/2014/main" id="{2A96ED02-2AEA-4E60-8213-8713F7E6EDD2}"/>
              </a:ext>
            </a:extLst>
          </xdr:cNvPr>
          <xdr:cNvGrpSpPr/>
        </xdr:nvGrpSpPr>
        <xdr:grpSpPr>
          <a:xfrm>
            <a:off x="6247949" y="3403064"/>
            <a:ext cx="1169508" cy="272227"/>
            <a:chOff x="5485485" y="2819986"/>
            <a:chExt cx="1174064" cy="285463"/>
          </a:xfrm>
        </xdr:grpSpPr>
        <xdr:pic>
          <xdr:nvPicPr>
            <xdr:cNvPr id="36" name="Graphic 6" descr="Money">
              <a:extLst>
                <a:ext uri="{FF2B5EF4-FFF2-40B4-BE49-F238E27FC236}">
                  <a16:creationId xmlns:a16="http://schemas.microsoft.com/office/drawing/2014/main" id="{00C3D963-88F6-43F6-A640-8DBB332C30A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485485" y="2819986"/>
              <a:ext cx="274320" cy="275112"/>
            </a:xfrm>
            <a:prstGeom prst="rect">
              <a:avLst/>
            </a:prstGeom>
          </xdr:spPr>
        </xdr:pic>
        <xdr:sp macro="" textlink="">
          <xdr:nvSpPr>
            <xdr:cNvPr id="37" name="TextBox 36">
              <a:extLst>
                <a:ext uri="{FF2B5EF4-FFF2-40B4-BE49-F238E27FC236}">
                  <a16:creationId xmlns:a16="http://schemas.microsoft.com/office/drawing/2014/main" id="{6515EDE6-F328-4D71-B39F-69E7CB4ABCD8}"/>
                </a:ext>
              </a:extLst>
            </xdr:cNvPr>
            <xdr:cNvSpPr txBox="1"/>
          </xdr:nvSpPr>
          <xdr:spPr>
            <a:xfrm>
              <a:off x="5748917" y="2833306"/>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SALES</a:t>
              </a:r>
            </a:p>
          </xdr:txBody>
        </xdr:sp>
      </xdr:grpSp>
    </xdr:grpSp>
    <xdr:clientData/>
  </xdr:twoCellAnchor>
  <xdr:twoCellAnchor>
    <xdr:from>
      <xdr:col>9</xdr:col>
      <xdr:colOff>424223</xdr:colOff>
      <xdr:row>32</xdr:row>
      <xdr:rowOff>43961</xdr:rowOff>
    </xdr:from>
    <xdr:to>
      <xdr:col>12</xdr:col>
      <xdr:colOff>402829</xdr:colOff>
      <xdr:row>35</xdr:row>
      <xdr:rowOff>82061</xdr:rowOff>
    </xdr:to>
    <xdr:grpSp>
      <xdr:nvGrpSpPr>
        <xdr:cNvPr id="44" name="Group 43">
          <a:extLst>
            <a:ext uri="{FF2B5EF4-FFF2-40B4-BE49-F238E27FC236}">
              <a16:creationId xmlns:a16="http://schemas.microsoft.com/office/drawing/2014/main" id="{D41A872C-30D5-4E3C-A99C-4C087F493DEB}"/>
            </a:ext>
          </a:extLst>
        </xdr:cNvPr>
        <xdr:cNvGrpSpPr/>
      </xdr:nvGrpSpPr>
      <xdr:grpSpPr>
        <a:xfrm>
          <a:off x="5910623" y="6139961"/>
          <a:ext cx="1807406" cy="609600"/>
          <a:chOff x="5730829" y="6007100"/>
          <a:chExt cx="1824990" cy="609600"/>
        </a:xfrm>
      </xdr:grpSpPr>
      <xdr:sp macro="" textlink="">
        <xdr:nvSpPr>
          <xdr:cNvPr id="45" name="Rectangle: Rounded Corners 44">
            <a:extLst>
              <a:ext uri="{FF2B5EF4-FFF2-40B4-BE49-F238E27FC236}">
                <a16:creationId xmlns:a16="http://schemas.microsoft.com/office/drawing/2014/main" id="{2505CE85-34CE-4CCF-8732-31D8380BC353}"/>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TextBox 45">
            <a:extLst>
              <a:ext uri="{FF2B5EF4-FFF2-40B4-BE49-F238E27FC236}">
                <a16:creationId xmlns:a16="http://schemas.microsoft.com/office/drawing/2014/main" id="{50F166B6-868B-48AA-A92F-8A2389DC4B31}"/>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47" name="Picture 46">
            <a:extLst>
              <a:ext uri="{FF2B5EF4-FFF2-40B4-BE49-F238E27FC236}">
                <a16:creationId xmlns:a16="http://schemas.microsoft.com/office/drawing/2014/main" id="{0C63A63A-B576-4D52-A253-E34D2989B3E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xdr:spPr>
      </xdr:pic>
      <xdr:pic>
        <xdr:nvPicPr>
          <xdr:cNvPr id="48" name="Picture 47">
            <a:extLst>
              <a:ext uri="{FF2B5EF4-FFF2-40B4-BE49-F238E27FC236}">
                <a16:creationId xmlns:a16="http://schemas.microsoft.com/office/drawing/2014/main" id="{38FA1494-B656-4BE1-BDB3-B222A90D79D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xdr:spPr>
      </xdr:pic>
      <xdr:pic>
        <xdr:nvPicPr>
          <xdr:cNvPr id="49" name="Picture 48">
            <a:extLst>
              <a:ext uri="{FF2B5EF4-FFF2-40B4-BE49-F238E27FC236}">
                <a16:creationId xmlns:a16="http://schemas.microsoft.com/office/drawing/2014/main" id="{8657DE19-A241-46EE-8D7C-9C1F37B2E4E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xdr:spPr>
      </xdr:pic>
    </xdr:grpSp>
    <xdr:clientData/>
  </xdr:twoCellAnchor>
  <xdr:twoCellAnchor>
    <xdr:from>
      <xdr:col>10</xdr:col>
      <xdr:colOff>146539</xdr:colOff>
      <xdr:row>22</xdr:row>
      <xdr:rowOff>175847</xdr:rowOff>
    </xdr:from>
    <xdr:to>
      <xdr:col>12</xdr:col>
      <xdr:colOff>41783</xdr:colOff>
      <xdr:row>24</xdr:row>
      <xdr:rowOff>101322</xdr:rowOff>
    </xdr:to>
    <xdr:grpSp>
      <xdr:nvGrpSpPr>
        <xdr:cNvPr id="57" name="Group 56">
          <a:extLst>
            <a:ext uri="{FF2B5EF4-FFF2-40B4-BE49-F238E27FC236}">
              <a16:creationId xmlns:a16="http://schemas.microsoft.com/office/drawing/2014/main" id="{21AFCD42-BEF3-4802-A9B0-EA1DC3235830}"/>
            </a:ext>
          </a:extLst>
        </xdr:cNvPr>
        <xdr:cNvGrpSpPr/>
      </xdr:nvGrpSpPr>
      <xdr:grpSpPr>
        <a:xfrm>
          <a:off x="6242539" y="4366847"/>
          <a:ext cx="1114444" cy="306475"/>
          <a:chOff x="6159500" y="4076700"/>
          <a:chExt cx="1126167" cy="306475"/>
        </a:xfrm>
      </xdr:grpSpPr>
      <xdr:pic>
        <xdr:nvPicPr>
          <xdr:cNvPr id="58" name="Graphic 57" descr="Marker with solid fill">
            <a:extLst>
              <a:ext uri="{FF2B5EF4-FFF2-40B4-BE49-F238E27FC236}">
                <a16:creationId xmlns:a16="http://schemas.microsoft.com/office/drawing/2014/main" id="{ED75D2E6-ADE4-41E3-8595-F20370FE05E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159500" y="4076700"/>
            <a:ext cx="274320" cy="274320"/>
          </a:xfrm>
          <a:prstGeom prst="rect">
            <a:avLst/>
          </a:prstGeom>
        </xdr:spPr>
      </xdr:pic>
      <xdr:sp macro="" textlink="">
        <xdr:nvSpPr>
          <xdr:cNvPr id="59" name="TextBox 58">
            <a:hlinkClick xmlns:r="http://schemas.openxmlformats.org/officeDocument/2006/relationships" r:id="rId21"/>
            <a:extLst>
              <a:ext uri="{FF2B5EF4-FFF2-40B4-BE49-F238E27FC236}">
                <a16:creationId xmlns:a16="http://schemas.microsoft.com/office/drawing/2014/main" id="{550ECBFC-32C2-4A15-8073-CB2F6FAF349A}"/>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GEO</a:t>
            </a:r>
            <a:r>
              <a:rPr lang="en-US" sz="1100" b="1" baseline="0">
                <a:solidFill>
                  <a:schemeClr val="bg2"/>
                </a:solidFill>
                <a:latin typeface="Candara" panose="020E0502030303020204" pitchFamily="34" charset="0"/>
              </a:rPr>
              <a:t> MAP</a:t>
            </a:r>
            <a:endParaRPr lang="en-US" sz="1100" b="1">
              <a:solidFill>
                <a:schemeClr val="bg2"/>
              </a:solidFill>
              <a:latin typeface="Candara" panose="020E0502030303020204" pitchFamily="34" charset="0"/>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252482</xdr:colOff>
      <xdr:row>13</xdr:row>
      <xdr:rowOff>190499</xdr:rowOff>
    </xdr:from>
    <xdr:to>
      <xdr:col>26</xdr:col>
      <xdr:colOff>468890</xdr:colOff>
      <xdr:row>50</xdr:row>
      <xdr:rowOff>116258</xdr:rowOff>
    </xdr:to>
    <xdr:sp macro="" textlink="">
      <xdr:nvSpPr>
        <xdr:cNvPr id="2" name="Rectangle: Rounded Corners 1">
          <a:extLst>
            <a:ext uri="{FF2B5EF4-FFF2-40B4-BE49-F238E27FC236}">
              <a16:creationId xmlns:a16="http://schemas.microsoft.com/office/drawing/2014/main" id="{84DC53D3-E993-4E8F-B8CD-1903FA4224AE}"/>
            </a:ext>
          </a:extLst>
        </xdr:cNvPr>
        <xdr:cNvSpPr/>
      </xdr:nvSpPr>
      <xdr:spPr>
        <a:xfrm>
          <a:off x="2081282" y="2666999"/>
          <a:ext cx="14237208" cy="6974259"/>
        </a:xfrm>
        <a:prstGeom prst="roundRect">
          <a:avLst>
            <a:gd name="adj" fmla="val 3261"/>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clientData/>
  </xdr:twoCellAnchor>
  <xdr:twoCellAnchor>
    <xdr:from>
      <xdr:col>7</xdr:col>
      <xdr:colOff>0</xdr:colOff>
      <xdr:row>17</xdr:row>
      <xdr:rowOff>179255</xdr:rowOff>
    </xdr:from>
    <xdr:to>
      <xdr:col>12</xdr:col>
      <xdr:colOff>457200</xdr:colOff>
      <xdr:row>20</xdr:row>
      <xdr:rowOff>12701</xdr:rowOff>
    </xdr:to>
    <xdr:sp macro="" textlink="">
      <xdr:nvSpPr>
        <xdr:cNvPr id="6" name="TextBox 5">
          <a:extLst>
            <a:ext uri="{FF2B5EF4-FFF2-40B4-BE49-F238E27FC236}">
              <a16:creationId xmlns:a16="http://schemas.microsoft.com/office/drawing/2014/main" id="{64D909D4-CD4D-41BB-92C5-21B4D39DF9C5}"/>
            </a:ext>
          </a:extLst>
        </xdr:cNvPr>
        <xdr:cNvSpPr txBox="1"/>
      </xdr:nvSpPr>
      <xdr:spPr>
        <a:xfrm>
          <a:off x="4267200" y="3417755"/>
          <a:ext cx="3505200" cy="404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lstStyle/>
        <a:p>
          <a:pPr algn="l"/>
          <a:r>
            <a:rPr lang="en-US" sz="1400" b="1">
              <a:latin typeface="Candara" panose="020E0502030303020204" pitchFamily="34" charset="0"/>
            </a:rPr>
            <a:t> Customers distribution across states</a:t>
          </a:r>
        </a:p>
      </xdr:txBody>
    </xdr:sp>
    <xdr:clientData/>
  </xdr:twoCellAnchor>
  <xdr:twoCellAnchor>
    <xdr:from>
      <xdr:col>16</xdr:col>
      <xdr:colOff>429368</xdr:colOff>
      <xdr:row>17</xdr:row>
      <xdr:rowOff>177799</xdr:rowOff>
    </xdr:from>
    <xdr:to>
      <xdr:col>26</xdr:col>
      <xdr:colOff>282683</xdr:colOff>
      <xdr:row>33</xdr:row>
      <xdr:rowOff>119887</xdr:rowOff>
    </xdr:to>
    <xdr:sp macro="" textlink="">
      <xdr:nvSpPr>
        <xdr:cNvPr id="7" name="Rectangle: Rounded Corners 6">
          <a:extLst>
            <a:ext uri="{FF2B5EF4-FFF2-40B4-BE49-F238E27FC236}">
              <a16:creationId xmlns:a16="http://schemas.microsoft.com/office/drawing/2014/main" id="{094CD650-1020-403F-8D85-A3A69879B5F8}"/>
            </a:ext>
          </a:extLst>
        </xdr:cNvPr>
        <xdr:cNvSpPr/>
      </xdr:nvSpPr>
      <xdr:spPr>
        <a:xfrm>
          <a:off x="10182968" y="3416299"/>
          <a:ext cx="5949315" cy="2990088"/>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419390</xdr:colOff>
      <xdr:row>17</xdr:row>
      <xdr:rowOff>177799</xdr:rowOff>
    </xdr:from>
    <xdr:to>
      <xdr:col>16</xdr:col>
      <xdr:colOff>272705</xdr:colOff>
      <xdr:row>33</xdr:row>
      <xdr:rowOff>119887</xdr:rowOff>
    </xdr:to>
    <xdr:sp macro="" textlink="">
      <xdr:nvSpPr>
        <xdr:cNvPr id="9" name="Rectangle: Rounded Corners 8">
          <a:extLst>
            <a:ext uri="{FF2B5EF4-FFF2-40B4-BE49-F238E27FC236}">
              <a16:creationId xmlns:a16="http://schemas.microsoft.com/office/drawing/2014/main" id="{9829A18B-2A79-4DA7-B210-36B7186A7706}"/>
            </a:ext>
          </a:extLst>
        </xdr:cNvPr>
        <xdr:cNvSpPr/>
      </xdr:nvSpPr>
      <xdr:spPr>
        <a:xfrm>
          <a:off x="4076990" y="3416299"/>
          <a:ext cx="5949315" cy="2990088"/>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552450</xdr:colOff>
      <xdr:row>17</xdr:row>
      <xdr:rowOff>179255</xdr:rowOff>
    </xdr:from>
    <xdr:to>
      <xdr:col>22</xdr:col>
      <xdr:colOff>323850</xdr:colOff>
      <xdr:row>20</xdr:row>
      <xdr:rowOff>31751</xdr:rowOff>
    </xdr:to>
    <xdr:sp macro="" textlink="">
      <xdr:nvSpPr>
        <xdr:cNvPr id="11" name="TextBox 10">
          <a:extLst>
            <a:ext uri="{FF2B5EF4-FFF2-40B4-BE49-F238E27FC236}">
              <a16:creationId xmlns:a16="http://schemas.microsoft.com/office/drawing/2014/main" id="{93E6F79C-B078-4B27-B1FF-8B9230E25351}"/>
            </a:ext>
          </a:extLst>
        </xdr:cNvPr>
        <xdr:cNvSpPr txBox="1"/>
      </xdr:nvSpPr>
      <xdr:spPr>
        <a:xfrm>
          <a:off x="10306050" y="3417755"/>
          <a:ext cx="3429000" cy="423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lstStyle/>
        <a:p>
          <a:pPr algn="l"/>
          <a:r>
            <a:rPr lang="en-US" sz="1400" b="1">
              <a:latin typeface="Candara" panose="020E0502030303020204" pitchFamily="34" charset="0"/>
            </a:rPr>
            <a:t> Revenue distribution across states</a:t>
          </a:r>
        </a:p>
      </xdr:txBody>
    </xdr:sp>
    <xdr:clientData/>
  </xdr:twoCellAnchor>
  <xdr:twoCellAnchor>
    <xdr:from>
      <xdr:col>6</xdr:col>
      <xdr:colOff>419390</xdr:colOff>
      <xdr:row>34</xdr:row>
      <xdr:rowOff>47171</xdr:rowOff>
    </xdr:from>
    <xdr:to>
      <xdr:col>16</xdr:col>
      <xdr:colOff>272705</xdr:colOff>
      <xdr:row>49</xdr:row>
      <xdr:rowOff>179759</xdr:rowOff>
    </xdr:to>
    <xdr:sp macro="" textlink="">
      <xdr:nvSpPr>
        <xdr:cNvPr id="14" name="Rectangle: Rounded Corners 13">
          <a:extLst>
            <a:ext uri="{FF2B5EF4-FFF2-40B4-BE49-F238E27FC236}">
              <a16:creationId xmlns:a16="http://schemas.microsoft.com/office/drawing/2014/main" id="{7082E081-807B-41B6-9998-0F976B6279F3}"/>
            </a:ext>
          </a:extLst>
        </xdr:cNvPr>
        <xdr:cNvSpPr/>
      </xdr:nvSpPr>
      <xdr:spPr>
        <a:xfrm>
          <a:off x="4076990" y="6524171"/>
          <a:ext cx="5949315" cy="2990088"/>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6</xdr:col>
      <xdr:colOff>568778</xdr:colOff>
      <xdr:row>34</xdr:row>
      <xdr:rowOff>4177</xdr:rowOff>
    </xdr:from>
    <xdr:to>
      <xdr:col>12</xdr:col>
      <xdr:colOff>340178</xdr:colOff>
      <xdr:row>36</xdr:row>
      <xdr:rowOff>47172</xdr:rowOff>
    </xdr:to>
    <xdr:sp macro="" textlink="">
      <xdr:nvSpPr>
        <xdr:cNvPr id="15" name="TextBox 14">
          <a:extLst>
            <a:ext uri="{FF2B5EF4-FFF2-40B4-BE49-F238E27FC236}">
              <a16:creationId xmlns:a16="http://schemas.microsoft.com/office/drawing/2014/main" id="{821F08C7-99DB-4D69-86EE-9E97EBAE7DF0}"/>
            </a:ext>
          </a:extLst>
        </xdr:cNvPr>
        <xdr:cNvSpPr txBox="1"/>
      </xdr:nvSpPr>
      <xdr:spPr>
        <a:xfrm>
          <a:off x="4242707" y="6172748"/>
          <a:ext cx="3445328" cy="40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lstStyle/>
        <a:p>
          <a:pPr algn="l"/>
          <a:r>
            <a:rPr lang="en-US" sz="1400" b="1">
              <a:latin typeface="Candara" panose="020E0502030303020204" pitchFamily="34" charset="0"/>
            </a:rPr>
            <a:t> Profitability across states</a:t>
          </a:r>
        </a:p>
      </xdr:txBody>
    </xdr:sp>
    <xdr:clientData/>
  </xdr:twoCellAnchor>
  <xdr:twoCellAnchor>
    <xdr:from>
      <xdr:col>16</xdr:col>
      <xdr:colOff>429368</xdr:colOff>
      <xdr:row>34</xdr:row>
      <xdr:rowOff>47171</xdr:rowOff>
    </xdr:from>
    <xdr:to>
      <xdr:col>26</xdr:col>
      <xdr:colOff>282683</xdr:colOff>
      <xdr:row>49</xdr:row>
      <xdr:rowOff>179759</xdr:rowOff>
    </xdr:to>
    <xdr:sp macro="" textlink="">
      <xdr:nvSpPr>
        <xdr:cNvPr id="16" name="Rectangle: Rounded Corners 15">
          <a:extLst>
            <a:ext uri="{FF2B5EF4-FFF2-40B4-BE49-F238E27FC236}">
              <a16:creationId xmlns:a16="http://schemas.microsoft.com/office/drawing/2014/main" id="{353BA967-F25A-4E78-83C8-FFFB26406D99}"/>
            </a:ext>
          </a:extLst>
        </xdr:cNvPr>
        <xdr:cNvSpPr/>
      </xdr:nvSpPr>
      <xdr:spPr>
        <a:xfrm>
          <a:off x="10182968" y="6524171"/>
          <a:ext cx="5949315" cy="2990088"/>
        </a:xfrm>
        <a:prstGeom prst="roundRect">
          <a:avLst>
            <a:gd name="adj" fmla="val 2825"/>
          </a:avLst>
        </a:prstGeom>
        <a:noFill/>
        <a:ln w="158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16</xdr:col>
      <xdr:colOff>562428</xdr:colOff>
      <xdr:row>33</xdr:row>
      <xdr:rowOff>179255</xdr:rowOff>
    </xdr:from>
    <xdr:to>
      <xdr:col>22</xdr:col>
      <xdr:colOff>333828</xdr:colOff>
      <xdr:row>36</xdr:row>
      <xdr:rowOff>40822</xdr:rowOff>
    </xdr:to>
    <xdr:sp macro="" textlink="">
      <xdr:nvSpPr>
        <xdr:cNvPr id="17" name="TextBox 16">
          <a:extLst>
            <a:ext uri="{FF2B5EF4-FFF2-40B4-BE49-F238E27FC236}">
              <a16:creationId xmlns:a16="http://schemas.microsoft.com/office/drawing/2014/main" id="{67F9B9B3-FD86-4B7A-A8CC-6984E2FB53A9}"/>
            </a:ext>
          </a:extLst>
        </xdr:cNvPr>
        <xdr:cNvSpPr txBox="1"/>
      </xdr:nvSpPr>
      <xdr:spPr>
        <a:xfrm>
          <a:off x="10359571" y="6166398"/>
          <a:ext cx="3445328" cy="4058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tIns="91440" bIns="91440" rtlCol="0" anchor="t"/>
        <a:lstStyle/>
        <a:p>
          <a:pPr algn="l"/>
          <a:r>
            <a:rPr lang="en-US" sz="1400" b="1">
              <a:latin typeface="Candara" panose="020E0502030303020204" pitchFamily="34" charset="0"/>
            </a:rPr>
            <a:t> Discount across states</a:t>
          </a:r>
        </a:p>
      </xdr:txBody>
    </xdr:sp>
    <xdr:clientData/>
  </xdr:twoCellAnchor>
  <xdr:twoCellAnchor>
    <xdr:from>
      <xdr:col>6</xdr:col>
      <xdr:colOff>116305</xdr:colOff>
      <xdr:row>17</xdr:row>
      <xdr:rowOff>127288</xdr:rowOff>
    </xdr:from>
    <xdr:to>
      <xdr:col>6</xdr:col>
      <xdr:colOff>408405</xdr:colOff>
      <xdr:row>47</xdr:row>
      <xdr:rowOff>81568</xdr:rowOff>
    </xdr:to>
    <xdr:sp macro="" textlink="">
      <xdr:nvSpPr>
        <xdr:cNvPr id="55" name="Rectangle: Rounded Corners 54">
          <a:extLst>
            <a:ext uri="{FF2B5EF4-FFF2-40B4-BE49-F238E27FC236}">
              <a16:creationId xmlns:a16="http://schemas.microsoft.com/office/drawing/2014/main" id="{7E78405E-2070-4277-A21B-B21F04E28E21}"/>
            </a:ext>
          </a:extLst>
        </xdr:cNvPr>
        <xdr:cNvSpPr/>
      </xdr:nvSpPr>
      <xdr:spPr>
        <a:xfrm>
          <a:off x="3773905" y="3365788"/>
          <a:ext cx="292100" cy="5669280"/>
        </a:xfrm>
        <a:prstGeom prst="roundRect">
          <a:avLst>
            <a:gd name="adj" fmla="val 5889"/>
          </a:avLst>
        </a:prstGeom>
        <a:gradFill>
          <a:gsLst>
            <a:gs pos="31000">
              <a:srgbClr val="F6F6FE"/>
            </a:gs>
            <a:gs pos="65000">
              <a:srgbClr val="EFEEFF"/>
            </a:gs>
            <a:gs pos="44000">
              <a:srgbClr val="EDECFE"/>
            </a:gs>
            <a:gs pos="55000">
              <a:srgbClr val="E9EAFF"/>
            </a:gs>
            <a:gs pos="77000">
              <a:srgbClr val="EAEDFF"/>
            </a:gs>
          </a:gsLst>
          <a:lin ang="5400000" scaled="1"/>
        </a:gra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1</xdr:col>
      <xdr:colOff>596900</xdr:colOff>
      <xdr:row>16</xdr:row>
      <xdr:rowOff>94297</xdr:rowOff>
    </xdr:from>
    <xdr:to>
      <xdr:col>6</xdr:col>
      <xdr:colOff>222358</xdr:colOff>
      <xdr:row>48</xdr:row>
      <xdr:rowOff>21959</xdr:rowOff>
    </xdr:to>
    <xdr:sp macro="" textlink="">
      <xdr:nvSpPr>
        <xdr:cNvPr id="56" name="Rectangle: Rounded Corners 55">
          <a:extLst>
            <a:ext uri="{FF2B5EF4-FFF2-40B4-BE49-F238E27FC236}">
              <a16:creationId xmlns:a16="http://schemas.microsoft.com/office/drawing/2014/main" id="{784D86F9-88F9-48A9-8213-4972A135915D}"/>
            </a:ext>
          </a:extLst>
        </xdr:cNvPr>
        <xdr:cNvSpPr/>
      </xdr:nvSpPr>
      <xdr:spPr>
        <a:xfrm>
          <a:off x="1206500" y="3142297"/>
          <a:ext cx="2673458" cy="6023662"/>
        </a:xfrm>
        <a:prstGeom prst="roundRect">
          <a:avLst>
            <a:gd name="adj" fmla="val 11517"/>
          </a:avLst>
        </a:prstGeom>
        <a:gradFill>
          <a:gsLst>
            <a:gs pos="63000">
              <a:srgbClr val="6C56F5"/>
            </a:gs>
            <a:gs pos="43000">
              <a:srgbClr val="8C4AF2"/>
            </a:gs>
            <a:gs pos="1000">
              <a:srgbClr val="926FF5"/>
            </a:gs>
            <a:gs pos="28000">
              <a:srgbClr val="894AF1"/>
            </a:gs>
            <a:gs pos="92000">
              <a:srgbClr val="7253F6"/>
            </a:gs>
          </a:gsLst>
          <a:lin ang="5400000" scaled="1"/>
        </a:gradFill>
        <a:ln>
          <a:noFill/>
        </a:ln>
        <a:effectLst>
          <a:glow>
            <a:schemeClr val="bg1">
              <a:lumMod val="85000"/>
              <a:alpha val="40000"/>
            </a:schemeClr>
          </a:glow>
          <a:outerShdw sx="1000" sy="1000" algn="ctr" rotWithShape="0">
            <a:srgbClr val="E9EAFF"/>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3</xdr:col>
      <xdr:colOff>185115</xdr:colOff>
      <xdr:row>26</xdr:row>
      <xdr:rowOff>81265</xdr:rowOff>
    </xdr:from>
    <xdr:to>
      <xdr:col>5</xdr:col>
      <xdr:colOff>137575</xdr:colOff>
      <xdr:row>28</xdr:row>
      <xdr:rowOff>5617</xdr:rowOff>
    </xdr:to>
    <xdr:grpSp>
      <xdr:nvGrpSpPr>
        <xdr:cNvPr id="57" name="Group 56">
          <a:hlinkClick xmlns:r="http://schemas.openxmlformats.org/officeDocument/2006/relationships" r:id="rId1"/>
          <a:extLst>
            <a:ext uri="{FF2B5EF4-FFF2-40B4-BE49-F238E27FC236}">
              <a16:creationId xmlns:a16="http://schemas.microsoft.com/office/drawing/2014/main" id="{EB8F0B68-0B97-4685-AFF1-44276FF20983}"/>
            </a:ext>
          </a:extLst>
        </xdr:cNvPr>
        <xdr:cNvGrpSpPr/>
      </xdr:nvGrpSpPr>
      <xdr:grpSpPr>
        <a:xfrm>
          <a:off x="2003524" y="5034265"/>
          <a:ext cx="1164733" cy="305352"/>
          <a:chOff x="5485485" y="2330179"/>
          <a:chExt cx="1174064" cy="296835"/>
        </a:xfrm>
      </xdr:grpSpPr>
      <xdr:pic>
        <xdr:nvPicPr>
          <xdr:cNvPr id="82" name="Graphic 12" descr="User">
            <a:extLst>
              <a:ext uri="{FF2B5EF4-FFF2-40B4-BE49-F238E27FC236}">
                <a16:creationId xmlns:a16="http://schemas.microsoft.com/office/drawing/2014/main" id="{6C0DE15F-1F7E-4000-8864-0AF7E5558DD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485485" y="2330179"/>
            <a:ext cx="274320" cy="287114"/>
          </a:xfrm>
          <a:prstGeom prst="rect">
            <a:avLst/>
          </a:prstGeom>
          <a:effectLst>
            <a:glow>
              <a:srgbClr val="EAEDFF">
                <a:alpha val="40000"/>
              </a:srgbClr>
            </a:glow>
            <a:outerShdw blurRad="203200" dist="50800" dir="5400000" sx="1000" sy="1000" algn="ctr" rotWithShape="0">
              <a:schemeClr val="bg1">
                <a:lumMod val="75000"/>
              </a:schemeClr>
            </a:outerShdw>
          </a:effectLst>
        </xdr:spPr>
      </xdr:pic>
      <xdr:sp macro="" textlink="">
        <xdr:nvSpPr>
          <xdr:cNvPr id="83" name="TextBox 82">
            <a:extLst>
              <a:ext uri="{FF2B5EF4-FFF2-40B4-BE49-F238E27FC236}">
                <a16:creationId xmlns:a16="http://schemas.microsoft.com/office/drawing/2014/main" id="{70311CCD-0F4F-42DA-80F0-CD968539CB66}"/>
              </a:ext>
            </a:extLst>
          </xdr:cNvPr>
          <xdr:cNvSpPr txBox="1"/>
        </xdr:nvSpPr>
        <xdr:spPr>
          <a:xfrm>
            <a:off x="5748917" y="2354871"/>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CUSTOMER</a:t>
            </a:r>
          </a:p>
        </xdr:txBody>
      </xdr:sp>
    </xdr:grpSp>
    <xdr:clientData/>
  </xdr:twoCellAnchor>
  <xdr:twoCellAnchor>
    <xdr:from>
      <xdr:col>3</xdr:col>
      <xdr:colOff>185115</xdr:colOff>
      <xdr:row>29</xdr:row>
      <xdr:rowOff>9904</xdr:rowOff>
    </xdr:from>
    <xdr:to>
      <xdr:col>5</xdr:col>
      <xdr:colOff>137575</xdr:colOff>
      <xdr:row>30</xdr:row>
      <xdr:rowOff>115010</xdr:rowOff>
    </xdr:to>
    <xdr:grpSp>
      <xdr:nvGrpSpPr>
        <xdr:cNvPr id="58" name="Group 57">
          <a:hlinkClick xmlns:r="http://schemas.openxmlformats.org/officeDocument/2006/relationships" r:id="rId4"/>
          <a:extLst>
            <a:ext uri="{FF2B5EF4-FFF2-40B4-BE49-F238E27FC236}">
              <a16:creationId xmlns:a16="http://schemas.microsoft.com/office/drawing/2014/main" id="{22E021A6-215E-416D-B554-1D692C695460}"/>
            </a:ext>
          </a:extLst>
        </xdr:cNvPr>
        <xdr:cNvGrpSpPr/>
      </xdr:nvGrpSpPr>
      <xdr:grpSpPr>
        <a:xfrm>
          <a:off x="2003524" y="5534404"/>
          <a:ext cx="1164733" cy="295606"/>
          <a:chOff x="5485485" y="2819988"/>
          <a:chExt cx="1174064" cy="297725"/>
        </a:xfrm>
      </xdr:grpSpPr>
      <xdr:pic>
        <xdr:nvPicPr>
          <xdr:cNvPr id="80" name="Graphic 6" descr="Money">
            <a:extLst>
              <a:ext uri="{FF2B5EF4-FFF2-40B4-BE49-F238E27FC236}">
                <a16:creationId xmlns:a16="http://schemas.microsoft.com/office/drawing/2014/main" id="{D0FCA07F-2B65-441C-B37F-AB91ADBDF05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485485" y="2819988"/>
            <a:ext cx="274320" cy="275112"/>
          </a:xfrm>
          <a:prstGeom prst="rect">
            <a:avLst/>
          </a:prstGeom>
          <a:effectLst>
            <a:glow>
              <a:srgbClr val="EAEDFF">
                <a:alpha val="40000"/>
              </a:srgbClr>
            </a:glow>
            <a:outerShdw blurRad="203200" dist="50800" dir="5400000" sx="1000" sy="1000" algn="ctr" rotWithShape="0">
              <a:schemeClr val="bg1">
                <a:lumMod val="75000"/>
              </a:schemeClr>
            </a:outerShdw>
          </a:effectLst>
        </xdr:spPr>
      </xdr:pic>
      <xdr:sp macro="" textlink="">
        <xdr:nvSpPr>
          <xdr:cNvPr id="81" name="TextBox 80">
            <a:extLst>
              <a:ext uri="{FF2B5EF4-FFF2-40B4-BE49-F238E27FC236}">
                <a16:creationId xmlns:a16="http://schemas.microsoft.com/office/drawing/2014/main" id="{75C4A4D9-A779-49DB-B2F0-173C701BF518}"/>
              </a:ext>
            </a:extLst>
          </xdr:cNvPr>
          <xdr:cNvSpPr txBox="1"/>
        </xdr:nvSpPr>
        <xdr:spPr>
          <a:xfrm>
            <a:off x="5748917" y="284557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SALES</a:t>
            </a:r>
          </a:p>
        </xdr:txBody>
      </xdr:sp>
    </xdr:grpSp>
    <xdr:clientData/>
  </xdr:twoCellAnchor>
  <xdr:twoCellAnchor>
    <xdr:from>
      <xdr:col>3</xdr:col>
      <xdr:colOff>185115</xdr:colOff>
      <xdr:row>31</xdr:row>
      <xdr:rowOff>106850</xdr:rowOff>
    </xdr:from>
    <xdr:to>
      <xdr:col>5</xdr:col>
      <xdr:colOff>137575</xdr:colOff>
      <xdr:row>33</xdr:row>
      <xdr:rowOff>27362</xdr:rowOff>
    </xdr:to>
    <xdr:grpSp>
      <xdr:nvGrpSpPr>
        <xdr:cNvPr id="59" name="Group 58">
          <a:hlinkClick xmlns:r="http://schemas.openxmlformats.org/officeDocument/2006/relationships" r:id="rId7"/>
          <a:extLst>
            <a:ext uri="{FF2B5EF4-FFF2-40B4-BE49-F238E27FC236}">
              <a16:creationId xmlns:a16="http://schemas.microsoft.com/office/drawing/2014/main" id="{8ACCECC7-384D-4D09-958C-4689F7F7FFD4}"/>
            </a:ext>
          </a:extLst>
        </xdr:cNvPr>
        <xdr:cNvGrpSpPr/>
      </xdr:nvGrpSpPr>
      <xdr:grpSpPr>
        <a:xfrm>
          <a:off x="2003524" y="6012350"/>
          <a:ext cx="1164733" cy="301512"/>
          <a:chOff x="5485485" y="3297795"/>
          <a:chExt cx="1174064" cy="297178"/>
        </a:xfrm>
      </xdr:grpSpPr>
      <xdr:pic>
        <xdr:nvPicPr>
          <xdr:cNvPr id="78" name="Graphic 14" descr="Tag">
            <a:extLst>
              <a:ext uri="{FF2B5EF4-FFF2-40B4-BE49-F238E27FC236}">
                <a16:creationId xmlns:a16="http://schemas.microsoft.com/office/drawing/2014/main" id="{C787759B-548B-47F2-8727-37C478C3739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485485" y="3297795"/>
            <a:ext cx="274320" cy="287115"/>
          </a:xfrm>
          <a:prstGeom prst="rect">
            <a:avLst/>
          </a:prstGeom>
          <a:effectLst>
            <a:glow>
              <a:srgbClr val="EAEDFF">
                <a:alpha val="40000"/>
              </a:srgbClr>
            </a:glow>
            <a:outerShdw blurRad="203200" dist="50800" dir="5400000" sx="1000" sy="1000" algn="ctr" rotWithShape="0">
              <a:schemeClr val="bg1">
                <a:lumMod val="75000"/>
              </a:schemeClr>
            </a:outerShdw>
          </a:effectLst>
        </xdr:spPr>
      </xdr:pic>
      <xdr:sp macro="" textlink="">
        <xdr:nvSpPr>
          <xdr:cNvPr id="79" name="TextBox 78">
            <a:extLst>
              <a:ext uri="{FF2B5EF4-FFF2-40B4-BE49-F238E27FC236}">
                <a16:creationId xmlns:a16="http://schemas.microsoft.com/office/drawing/2014/main" id="{C0F0F8DD-527D-4022-A250-DC16DBE3011E}"/>
              </a:ext>
            </a:extLst>
          </xdr:cNvPr>
          <xdr:cNvSpPr txBox="1"/>
        </xdr:nvSpPr>
        <xdr:spPr>
          <a:xfrm>
            <a:off x="5748917" y="3322830"/>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2"/>
                </a:solidFill>
                <a:latin typeface="Candara" panose="020E0502030303020204" pitchFamily="34" charset="0"/>
              </a:rPr>
              <a:t>PRODUCT</a:t>
            </a:r>
          </a:p>
        </xdr:txBody>
      </xdr:sp>
    </xdr:grpSp>
    <xdr:clientData/>
  </xdr:twoCellAnchor>
  <xdr:twoCellAnchor>
    <xdr:from>
      <xdr:col>3</xdr:col>
      <xdr:colOff>356659</xdr:colOff>
      <xdr:row>18</xdr:row>
      <xdr:rowOff>160676</xdr:rowOff>
    </xdr:from>
    <xdr:to>
      <xdr:col>4</xdr:col>
      <xdr:colOff>538799</xdr:colOff>
      <xdr:row>21</xdr:row>
      <xdr:rowOff>16940</xdr:rowOff>
    </xdr:to>
    <xdr:grpSp>
      <xdr:nvGrpSpPr>
        <xdr:cNvPr id="61" name="Group 60">
          <a:extLst>
            <a:ext uri="{FF2B5EF4-FFF2-40B4-BE49-F238E27FC236}">
              <a16:creationId xmlns:a16="http://schemas.microsoft.com/office/drawing/2014/main" id="{06548A0B-699D-474A-B0C7-30D54512238B}"/>
            </a:ext>
          </a:extLst>
        </xdr:cNvPr>
        <xdr:cNvGrpSpPr/>
      </xdr:nvGrpSpPr>
      <xdr:grpSpPr>
        <a:xfrm>
          <a:off x="2175068" y="3589676"/>
          <a:ext cx="788276" cy="427764"/>
          <a:chOff x="6099074" y="1152217"/>
          <a:chExt cx="796656" cy="415474"/>
        </a:xfrm>
      </xdr:grpSpPr>
      <xdr:sp macro="" textlink="">
        <xdr:nvSpPr>
          <xdr:cNvPr id="74" name="Half Frame 73">
            <a:extLst>
              <a:ext uri="{FF2B5EF4-FFF2-40B4-BE49-F238E27FC236}">
                <a16:creationId xmlns:a16="http://schemas.microsoft.com/office/drawing/2014/main" id="{717C5517-8A79-4065-8CF9-27B104CC76B2}"/>
              </a:ext>
            </a:extLst>
          </xdr:cNvPr>
          <xdr:cNvSpPr/>
        </xdr:nvSpPr>
        <xdr:spPr>
          <a:xfrm rot="2746308">
            <a:off x="6155134" y="1104214"/>
            <a:ext cx="407417" cy="519537"/>
          </a:xfrm>
          <a:prstGeom prst="halfFrame">
            <a:avLst>
              <a:gd name="adj1" fmla="val 0"/>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sp macro="" textlink="">
        <xdr:nvSpPr>
          <xdr:cNvPr id="75" name="Half Frame 74">
            <a:extLst>
              <a:ext uri="{FF2B5EF4-FFF2-40B4-BE49-F238E27FC236}">
                <a16:creationId xmlns:a16="http://schemas.microsoft.com/office/drawing/2014/main" id="{E2491BA9-E3EA-49F8-AB37-4ECE5D20867D}"/>
              </a:ext>
            </a:extLst>
          </xdr:cNvPr>
          <xdr:cNvSpPr/>
        </xdr:nvSpPr>
        <xdr:spPr>
          <a:xfrm rot="2746308">
            <a:off x="6432253" y="1096157"/>
            <a:ext cx="407417" cy="519537"/>
          </a:xfrm>
          <a:prstGeom prst="halfFrame">
            <a:avLst>
              <a:gd name="adj1" fmla="val 3758"/>
              <a:gd name="adj2" fmla="val 3333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tx1"/>
              </a:solidFill>
            </a:endParaRPr>
          </a:p>
        </xdr:txBody>
      </xdr:sp>
    </xdr:grpSp>
    <xdr:clientData/>
  </xdr:twoCellAnchor>
  <xdr:twoCellAnchor>
    <xdr:from>
      <xdr:col>3</xdr:col>
      <xdr:colOff>122343</xdr:colOff>
      <xdr:row>19</xdr:row>
      <xdr:rowOff>158919</xdr:rowOff>
    </xdr:from>
    <xdr:to>
      <xdr:col>5</xdr:col>
      <xdr:colOff>243919</xdr:colOff>
      <xdr:row>21</xdr:row>
      <xdr:rowOff>75960</xdr:rowOff>
    </xdr:to>
    <xdr:sp macro="" textlink="">
      <xdr:nvSpPr>
        <xdr:cNvPr id="62" name="TextBox 61">
          <a:extLst>
            <a:ext uri="{FF2B5EF4-FFF2-40B4-BE49-F238E27FC236}">
              <a16:creationId xmlns:a16="http://schemas.microsoft.com/office/drawing/2014/main" id="{C044950F-45DA-43FD-BB68-590D4F6FA33F}"/>
            </a:ext>
          </a:extLst>
        </xdr:cNvPr>
        <xdr:cNvSpPr txBox="1"/>
      </xdr:nvSpPr>
      <xdr:spPr>
        <a:xfrm>
          <a:off x="1951143" y="3778419"/>
          <a:ext cx="1340776" cy="298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solidFill>
                <a:schemeClr val="bg2"/>
              </a:solidFill>
              <a:latin typeface="Candara" panose="020E0502030303020204" pitchFamily="34" charset="0"/>
            </a:rPr>
            <a:t>NexSpace</a:t>
          </a:r>
          <a:r>
            <a:rPr lang="en-US" sz="1200" b="1" baseline="0">
              <a:solidFill>
                <a:schemeClr val="bg2"/>
              </a:solidFill>
              <a:latin typeface="Candara" panose="020E0502030303020204" pitchFamily="34" charset="0"/>
            </a:rPr>
            <a:t> Retail </a:t>
          </a:r>
          <a:endParaRPr lang="en-US" sz="1200" b="1">
            <a:solidFill>
              <a:schemeClr val="bg2"/>
            </a:solidFill>
            <a:latin typeface="Candara" panose="020E0502030303020204" pitchFamily="34" charset="0"/>
          </a:endParaRPr>
        </a:p>
      </xdr:txBody>
    </xdr:sp>
    <xdr:clientData/>
  </xdr:twoCellAnchor>
  <xdr:twoCellAnchor>
    <xdr:from>
      <xdr:col>2</xdr:col>
      <xdr:colOff>598905</xdr:colOff>
      <xdr:row>33</xdr:row>
      <xdr:rowOff>139988</xdr:rowOff>
    </xdr:from>
    <xdr:to>
      <xdr:col>6</xdr:col>
      <xdr:colOff>281405</xdr:colOff>
      <xdr:row>36</xdr:row>
      <xdr:rowOff>25688</xdr:rowOff>
    </xdr:to>
    <xdr:sp macro="" textlink="">
      <xdr:nvSpPr>
        <xdr:cNvPr id="70" name="Rectangle: Rounded Corners 69">
          <a:extLst>
            <a:ext uri="{FF2B5EF4-FFF2-40B4-BE49-F238E27FC236}">
              <a16:creationId xmlns:a16="http://schemas.microsoft.com/office/drawing/2014/main" id="{0BB5A49E-BDC1-4675-A3A6-D96735009424}"/>
            </a:ext>
          </a:extLst>
        </xdr:cNvPr>
        <xdr:cNvSpPr/>
      </xdr:nvSpPr>
      <xdr:spPr>
        <a:xfrm>
          <a:off x="1818105" y="6426488"/>
          <a:ext cx="2120900" cy="457200"/>
        </a:xfrm>
        <a:prstGeom prst="roundRect">
          <a:avLst/>
        </a:prstGeom>
        <a:solidFill>
          <a:srgbClr val="EDECFE"/>
        </a:solidFill>
        <a:ln>
          <a:noFill/>
        </a:ln>
        <a:effectLst>
          <a:glow>
            <a:srgbClr val="EAEDFF">
              <a:alpha val="40000"/>
            </a:srgbClr>
          </a:glow>
          <a:outerShdw blurRad="25400" sx="1000" sy="1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p>
          <a:pPr marL="0" indent="0" algn="ctr" defTabSz="914400" rtl="0" eaLnBrk="1" latinLnBrk="0" hangingPunct="1"/>
          <a:endParaRPr lang="en-US" sz="1800" kern="1200">
            <a:solidFill>
              <a:schemeClr val="lt1"/>
            </a:solidFill>
            <a:latin typeface="+mn-lt"/>
            <a:ea typeface="+mn-ea"/>
            <a:cs typeface="+mn-cs"/>
          </a:endParaRPr>
        </a:p>
      </xdr:txBody>
    </xdr:sp>
    <xdr:clientData/>
  </xdr:twoCellAnchor>
  <xdr:twoCellAnchor>
    <xdr:from>
      <xdr:col>3</xdr:col>
      <xdr:colOff>185115</xdr:colOff>
      <xdr:row>23</xdr:row>
      <xdr:rowOff>156677</xdr:rowOff>
    </xdr:from>
    <xdr:to>
      <xdr:col>5</xdr:col>
      <xdr:colOff>150275</xdr:colOff>
      <xdr:row>25</xdr:row>
      <xdr:rowOff>77189</xdr:rowOff>
    </xdr:to>
    <xdr:grpSp>
      <xdr:nvGrpSpPr>
        <xdr:cNvPr id="71" name="Group 70">
          <a:hlinkClick xmlns:r="http://schemas.openxmlformats.org/officeDocument/2006/relationships" r:id="rId10"/>
          <a:extLst>
            <a:ext uri="{FF2B5EF4-FFF2-40B4-BE49-F238E27FC236}">
              <a16:creationId xmlns:a16="http://schemas.microsoft.com/office/drawing/2014/main" id="{6883F1AB-970F-462A-9698-D103CC1B2E0C}"/>
            </a:ext>
          </a:extLst>
        </xdr:cNvPr>
        <xdr:cNvGrpSpPr/>
      </xdr:nvGrpSpPr>
      <xdr:grpSpPr>
        <a:xfrm>
          <a:off x="2003524" y="4538177"/>
          <a:ext cx="1177433" cy="301512"/>
          <a:chOff x="5485485" y="1840370"/>
          <a:chExt cx="1186790" cy="297179"/>
        </a:xfrm>
      </xdr:grpSpPr>
      <xdr:pic>
        <xdr:nvPicPr>
          <xdr:cNvPr id="72" name="Graphic 10" descr="Home">
            <a:extLst>
              <a:ext uri="{FF2B5EF4-FFF2-40B4-BE49-F238E27FC236}">
                <a16:creationId xmlns:a16="http://schemas.microsoft.com/office/drawing/2014/main" id="{3256358B-4900-4E24-BB70-E022E3C7A14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5485485" y="1840370"/>
            <a:ext cx="274320" cy="287114"/>
          </a:xfrm>
          <a:prstGeom prst="rect">
            <a:avLst/>
          </a:prstGeom>
          <a:effectLst>
            <a:glow>
              <a:srgbClr val="EAEDFF">
                <a:alpha val="40000"/>
              </a:srgbClr>
            </a:glow>
            <a:outerShdw blurRad="203200" dist="50800" dir="5400000" sx="1000" sy="1000" algn="ctr" rotWithShape="0">
              <a:schemeClr val="bg1">
                <a:lumMod val="75000"/>
              </a:schemeClr>
            </a:outerShdw>
          </a:effectLst>
        </xdr:spPr>
      </xdr:pic>
      <xdr:sp macro="" textlink="">
        <xdr:nvSpPr>
          <xdr:cNvPr id="73" name="TextBox 72">
            <a:extLst>
              <a:ext uri="{FF2B5EF4-FFF2-40B4-BE49-F238E27FC236}">
                <a16:creationId xmlns:a16="http://schemas.microsoft.com/office/drawing/2014/main" id="{0EB8FCF5-A599-4CD7-9F0B-B661DCF3B598}"/>
              </a:ext>
            </a:extLst>
          </xdr:cNvPr>
          <xdr:cNvSpPr txBox="1"/>
        </xdr:nvSpPr>
        <xdr:spPr>
          <a:xfrm>
            <a:off x="5761643" y="1865406"/>
            <a:ext cx="910632"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EDECFE"/>
                </a:solidFill>
                <a:latin typeface="Candara" panose="020E0502030303020204" pitchFamily="34" charset="0"/>
              </a:rPr>
              <a:t>OVERVIEW</a:t>
            </a:r>
          </a:p>
        </xdr:txBody>
      </xdr:sp>
    </xdr:grpSp>
    <xdr:clientData/>
  </xdr:twoCellAnchor>
  <xdr:twoCellAnchor>
    <xdr:from>
      <xdr:col>2</xdr:col>
      <xdr:colOff>411534</xdr:colOff>
      <xdr:row>44</xdr:row>
      <xdr:rowOff>25688</xdr:rowOff>
    </xdr:from>
    <xdr:to>
      <xdr:col>5</xdr:col>
      <xdr:colOff>407724</xdr:colOff>
      <xdr:row>47</xdr:row>
      <xdr:rowOff>63788</xdr:rowOff>
    </xdr:to>
    <xdr:grpSp>
      <xdr:nvGrpSpPr>
        <xdr:cNvPr id="64" name="Group 63">
          <a:extLst>
            <a:ext uri="{FF2B5EF4-FFF2-40B4-BE49-F238E27FC236}">
              <a16:creationId xmlns:a16="http://schemas.microsoft.com/office/drawing/2014/main" id="{12402E26-BFF4-48CF-A6C3-B76BB8145481}"/>
            </a:ext>
          </a:extLst>
        </xdr:cNvPr>
        <xdr:cNvGrpSpPr/>
      </xdr:nvGrpSpPr>
      <xdr:grpSpPr>
        <a:xfrm>
          <a:off x="1623807" y="8407688"/>
          <a:ext cx="1814599" cy="609600"/>
          <a:chOff x="5730829" y="6007100"/>
          <a:chExt cx="1824990" cy="609600"/>
        </a:xfrm>
      </xdr:grpSpPr>
      <xdr:sp macro="" textlink="">
        <xdr:nvSpPr>
          <xdr:cNvPr id="65" name="Rectangle: Rounded Corners 64">
            <a:extLst>
              <a:ext uri="{FF2B5EF4-FFF2-40B4-BE49-F238E27FC236}">
                <a16:creationId xmlns:a16="http://schemas.microsoft.com/office/drawing/2014/main" id="{FB57EF84-DC4A-44BB-BC78-41A840CE546A}"/>
              </a:ext>
            </a:extLst>
          </xdr:cNvPr>
          <xdr:cNvSpPr/>
        </xdr:nvSpPr>
        <xdr:spPr>
          <a:xfrm>
            <a:off x="5730829" y="6007100"/>
            <a:ext cx="1824990" cy="584200"/>
          </a:xfrm>
          <a:prstGeom prst="roundRect">
            <a:avLst/>
          </a:prstGeom>
          <a:solidFill>
            <a:srgbClr val="EAED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6" name="TextBox 65">
            <a:extLst>
              <a:ext uri="{FF2B5EF4-FFF2-40B4-BE49-F238E27FC236}">
                <a16:creationId xmlns:a16="http://schemas.microsoft.com/office/drawing/2014/main" id="{34B902FE-48F9-459D-BA4A-4C0F463649AB}"/>
              </a:ext>
            </a:extLst>
          </xdr:cNvPr>
          <xdr:cNvSpPr txBox="1"/>
        </xdr:nvSpPr>
        <xdr:spPr>
          <a:xfrm>
            <a:off x="5808345" y="6350000"/>
            <a:ext cx="17018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latin typeface="Candara" panose="020E0502030303020204" pitchFamily="34" charset="0"/>
              </a:rPr>
              <a:t>Dashboard by Doris</a:t>
            </a:r>
            <a:r>
              <a:rPr lang="en-US" sz="1100" b="1" baseline="0">
                <a:solidFill>
                  <a:schemeClr val="tx1">
                    <a:lumMod val="50000"/>
                    <a:lumOff val="50000"/>
                  </a:schemeClr>
                </a:solidFill>
                <a:latin typeface="Candara" panose="020E0502030303020204" pitchFamily="34" charset="0"/>
              </a:rPr>
              <a:t> Mba</a:t>
            </a:r>
            <a:endParaRPr lang="en-US" sz="1100" b="1">
              <a:solidFill>
                <a:schemeClr val="tx1">
                  <a:lumMod val="50000"/>
                  <a:lumOff val="50000"/>
                </a:schemeClr>
              </a:solidFill>
              <a:latin typeface="Candara" panose="020E0502030303020204" pitchFamily="34" charset="0"/>
            </a:endParaRPr>
          </a:p>
        </xdr:txBody>
      </xdr:sp>
      <xdr:pic>
        <xdr:nvPicPr>
          <xdr:cNvPr id="67" name="Picture 66">
            <a:extLst>
              <a:ext uri="{FF2B5EF4-FFF2-40B4-BE49-F238E27FC236}">
                <a16:creationId xmlns:a16="http://schemas.microsoft.com/office/drawing/2014/main" id="{00A8E6EA-F268-4402-8C80-85AB7A44C41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578600" y="6146800"/>
            <a:ext cx="182880" cy="182880"/>
          </a:xfrm>
          <a:prstGeom prst="rect">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pic>
      <xdr:pic>
        <xdr:nvPicPr>
          <xdr:cNvPr id="68" name="Picture 67">
            <a:extLst>
              <a:ext uri="{FF2B5EF4-FFF2-40B4-BE49-F238E27FC236}">
                <a16:creationId xmlns:a16="http://schemas.microsoft.com/office/drawing/2014/main" id="{6752A158-E4E1-4E69-A278-5AD0C9D3A073}"/>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222999" y="6095999"/>
            <a:ext cx="274320" cy="274320"/>
          </a:xfrm>
          <a:prstGeom prst="rect">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pic>
      <xdr:pic>
        <xdr:nvPicPr>
          <xdr:cNvPr id="69" name="Picture 68">
            <a:extLst>
              <a:ext uri="{FF2B5EF4-FFF2-40B4-BE49-F238E27FC236}">
                <a16:creationId xmlns:a16="http://schemas.microsoft.com/office/drawing/2014/main" id="{53140120-2A57-4341-8E59-C783909F59E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845299" y="6083299"/>
            <a:ext cx="274320" cy="274320"/>
          </a:xfrm>
          <a:prstGeom prst="rect">
            <a:avLst/>
          </a:prstGeom>
          <a:gradFill>
            <a:gsLst>
              <a:gs pos="31000">
                <a:srgbClr val="F6F6FE"/>
              </a:gs>
              <a:gs pos="65000">
                <a:srgbClr val="EFEEFF"/>
              </a:gs>
              <a:gs pos="44000">
                <a:srgbClr val="EDECFE"/>
              </a:gs>
              <a:gs pos="55000">
                <a:srgbClr val="E9EAFF"/>
              </a:gs>
              <a:gs pos="77000">
                <a:srgbClr val="EAEDFF"/>
              </a:gs>
            </a:gsLst>
            <a:lin ang="5400000" scaled="1"/>
          </a:gradFill>
          <a:ln>
            <a:solidFill>
              <a:srgbClr val="EAEDFF"/>
            </a:solidFill>
          </a:ln>
          <a:effectLst>
            <a:glow>
              <a:srgbClr val="EAEDFF">
                <a:alpha val="40000"/>
              </a:srgbClr>
            </a:glow>
            <a:outerShdw blurRad="203200" dist="50800" dir="5400000" sx="1000" sy="1000" algn="ctr" rotWithShape="0">
              <a:schemeClr val="bg1">
                <a:lumMod val="75000"/>
              </a:schemeClr>
            </a:outerShdw>
          </a:effectLst>
        </xdr:spPr>
      </xdr:pic>
    </xdr:grpSp>
    <xdr:clientData/>
  </xdr:twoCellAnchor>
  <xdr:twoCellAnchor>
    <xdr:from>
      <xdr:col>6</xdr:col>
      <xdr:colOff>290582</xdr:colOff>
      <xdr:row>14</xdr:row>
      <xdr:rowOff>161130</xdr:rowOff>
    </xdr:from>
    <xdr:to>
      <xdr:col>18</xdr:col>
      <xdr:colOff>339855</xdr:colOff>
      <xdr:row>17</xdr:row>
      <xdr:rowOff>102681</xdr:rowOff>
    </xdr:to>
    <xdr:sp macro="" textlink="">
      <xdr:nvSpPr>
        <xdr:cNvPr id="85" name="TextBox 84">
          <a:extLst>
            <a:ext uri="{FF2B5EF4-FFF2-40B4-BE49-F238E27FC236}">
              <a16:creationId xmlns:a16="http://schemas.microsoft.com/office/drawing/2014/main" id="{C20DF2FC-A2B2-40B8-816D-718D076A0382}"/>
            </a:ext>
          </a:extLst>
        </xdr:cNvPr>
        <xdr:cNvSpPr txBox="1"/>
      </xdr:nvSpPr>
      <xdr:spPr>
        <a:xfrm>
          <a:off x="3948182" y="2828130"/>
          <a:ext cx="7364473" cy="513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Candara" panose="020E0502030303020204" pitchFamily="34" charset="0"/>
            </a:rPr>
            <a:t>SALES &amp; CUSTOMER</a:t>
          </a:r>
          <a:r>
            <a:rPr lang="en-US" sz="2400" b="1" baseline="0">
              <a:latin typeface="Candara" panose="020E0502030303020204" pitchFamily="34" charset="0"/>
            </a:rPr>
            <a:t> PERFORMANCE ANALYSIS</a:t>
          </a:r>
          <a:endParaRPr lang="en-US" sz="2400" b="1">
            <a:latin typeface="Candara" panose="020E0502030303020204" pitchFamily="34" charset="0"/>
          </a:endParaRPr>
        </a:p>
      </xdr:txBody>
    </xdr:sp>
    <xdr:clientData/>
  </xdr:twoCellAnchor>
  <xdr:twoCellAnchor>
    <xdr:from>
      <xdr:col>6</xdr:col>
      <xdr:colOff>495300</xdr:colOff>
      <xdr:row>19</xdr:row>
      <xdr:rowOff>139701</xdr:rowOff>
    </xdr:from>
    <xdr:to>
      <xdr:col>16</xdr:col>
      <xdr:colOff>88900</xdr:colOff>
      <xdr:row>33</xdr:row>
      <xdr:rowOff>76201</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C712553A-5D0C-442D-BD1C-F4CEDCBBBC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4152900" y="3759201"/>
              <a:ext cx="5689600" cy="2603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508000</xdr:colOff>
      <xdr:row>35</xdr:row>
      <xdr:rowOff>177800</xdr:rowOff>
    </xdr:from>
    <xdr:to>
      <xdr:col>16</xdr:col>
      <xdr:colOff>177800</xdr:colOff>
      <xdr:row>49</xdr:row>
      <xdr:rowOff>152398</xdr:rowOff>
    </xdr:to>
    <mc:AlternateContent xmlns:mc="http://schemas.openxmlformats.org/markup-compatibility/2006">
      <mc:Choice xmlns:cx4="http://schemas.microsoft.com/office/drawing/2016/5/10/chartex" Requires="cx4">
        <xdr:graphicFrame macro="">
          <xdr:nvGraphicFramePr>
            <xdr:cNvPr id="87" name="Chart 86">
              <a:extLst>
                <a:ext uri="{FF2B5EF4-FFF2-40B4-BE49-F238E27FC236}">
                  <a16:creationId xmlns:a16="http://schemas.microsoft.com/office/drawing/2014/main" id="{5B0611C4-FA4F-4051-9D19-45112D4D0C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4165600" y="6845300"/>
              <a:ext cx="5765800" cy="26415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533400</xdr:colOff>
      <xdr:row>35</xdr:row>
      <xdr:rowOff>101601</xdr:rowOff>
    </xdr:from>
    <xdr:to>
      <xdr:col>26</xdr:col>
      <xdr:colOff>177800</xdr:colOff>
      <xdr:row>49</xdr:row>
      <xdr:rowOff>152399</xdr:rowOff>
    </xdr:to>
    <mc:AlternateContent xmlns:mc="http://schemas.openxmlformats.org/markup-compatibility/2006">
      <mc:Choice xmlns:cx4="http://schemas.microsoft.com/office/drawing/2016/5/10/chartex" Requires="cx4">
        <xdr:graphicFrame macro="">
          <xdr:nvGraphicFramePr>
            <xdr:cNvPr id="88" name="Chart 87">
              <a:extLst>
                <a:ext uri="{FF2B5EF4-FFF2-40B4-BE49-F238E27FC236}">
                  <a16:creationId xmlns:a16="http://schemas.microsoft.com/office/drawing/2014/main" id="{9628828A-802D-4C3F-AFBD-86C5229B49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0287000" y="6769101"/>
              <a:ext cx="5740400" cy="271779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444500</xdr:colOff>
      <xdr:row>19</xdr:row>
      <xdr:rowOff>101600</xdr:rowOff>
    </xdr:from>
    <xdr:to>
      <xdr:col>26</xdr:col>
      <xdr:colOff>286100</xdr:colOff>
      <xdr:row>33</xdr:row>
      <xdr:rowOff>139701</xdr:rowOff>
    </xdr:to>
    <mc:AlternateContent xmlns:mc="http://schemas.openxmlformats.org/markup-compatibility/2006">
      <mc:Choice xmlns:cx4="http://schemas.microsoft.com/office/drawing/2016/5/10/chartex" Requires="cx4">
        <xdr:graphicFrame macro="">
          <xdr:nvGraphicFramePr>
            <xdr:cNvPr id="89" name="Chart 88">
              <a:extLst>
                <a:ext uri="{FF2B5EF4-FFF2-40B4-BE49-F238E27FC236}">
                  <a16:creationId xmlns:a16="http://schemas.microsoft.com/office/drawing/2014/main" id="{79DC02DE-FF15-4403-9DA0-07D2A95976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10198100" y="3721100"/>
              <a:ext cx="5937600" cy="27051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228600</xdr:colOff>
      <xdr:row>34</xdr:row>
      <xdr:rowOff>30797</xdr:rowOff>
    </xdr:from>
    <xdr:to>
      <xdr:col>5</xdr:col>
      <xdr:colOff>135567</xdr:colOff>
      <xdr:row>35</xdr:row>
      <xdr:rowOff>146772</xdr:rowOff>
    </xdr:to>
    <xdr:grpSp>
      <xdr:nvGrpSpPr>
        <xdr:cNvPr id="90" name="Group 89">
          <a:extLst>
            <a:ext uri="{FF2B5EF4-FFF2-40B4-BE49-F238E27FC236}">
              <a16:creationId xmlns:a16="http://schemas.microsoft.com/office/drawing/2014/main" id="{1A07D8DB-AD0D-43DD-B137-EEDF57313690}"/>
            </a:ext>
          </a:extLst>
        </xdr:cNvPr>
        <xdr:cNvGrpSpPr/>
      </xdr:nvGrpSpPr>
      <xdr:grpSpPr>
        <a:xfrm>
          <a:off x="2047009" y="6507797"/>
          <a:ext cx="1119240" cy="306475"/>
          <a:chOff x="6159500" y="4076700"/>
          <a:chExt cx="1126167" cy="306475"/>
        </a:xfrm>
      </xdr:grpSpPr>
      <xdr:pic>
        <xdr:nvPicPr>
          <xdr:cNvPr id="91" name="Graphic 90" descr="Marker with solid fill">
            <a:extLst>
              <a:ext uri="{FF2B5EF4-FFF2-40B4-BE49-F238E27FC236}">
                <a16:creationId xmlns:a16="http://schemas.microsoft.com/office/drawing/2014/main" id="{2B75EAFC-EA47-4FEF-8C86-120DE2DF7B3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159500" y="4076700"/>
            <a:ext cx="274320" cy="274320"/>
          </a:xfrm>
          <a:prstGeom prst="rect">
            <a:avLst/>
          </a:prstGeom>
        </xdr:spPr>
      </xdr:pic>
      <xdr:sp macro="" textlink="">
        <xdr:nvSpPr>
          <xdr:cNvPr id="92" name="TextBox 91">
            <a:hlinkClick xmlns:r="http://schemas.openxmlformats.org/officeDocument/2006/relationships" r:id="rId22"/>
            <a:extLst>
              <a:ext uri="{FF2B5EF4-FFF2-40B4-BE49-F238E27FC236}">
                <a16:creationId xmlns:a16="http://schemas.microsoft.com/office/drawing/2014/main" id="{FF94A04B-D6E1-4330-AFC7-453CA3388772}"/>
              </a:ext>
            </a:extLst>
          </xdr:cNvPr>
          <xdr:cNvSpPr txBox="1"/>
        </xdr:nvSpPr>
        <xdr:spPr>
          <a:xfrm>
            <a:off x="6376900" y="4107063"/>
            <a:ext cx="908767" cy="2761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solidFill>
                <a:latin typeface="Candara" panose="020E0502030303020204" pitchFamily="34" charset="0"/>
              </a:rPr>
              <a:t>GEO</a:t>
            </a:r>
            <a:r>
              <a:rPr lang="en-US" sz="1100" b="1" baseline="0">
                <a:solidFill>
                  <a:schemeClr val="tx1"/>
                </a:solidFill>
                <a:latin typeface="Candara" panose="020E0502030303020204" pitchFamily="34" charset="0"/>
              </a:rPr>
              <a:t> MAP</a:t>
            </a:r>
            <a:endParaRPr lang="en-US" sz="1100" b="1">
              <a:solidFill>
                <a:schemeClr val="tx1"/>
              </a:solidFill>
              <a:latin typeface="Candara" panose="020E0502030303020204" pitchFamily="34" charset="0"/>
            </a:endParaRP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399189815" createdVersion="5" refreshedVersion="7" minRefreshableVersion="3" recordCount="0" supportSubquery="1" supportAdvancedDrill="1" xr:uid="{57AD20A5-82D8-4EDF-8D00-3B60BA924299}">
  <cacheSource type="external" connectionId="23"/>
  <cacheFields count="5">
    <cacheField name="[Customer_Data].[Region].[Region]" caption="Region" numFmtId="0" hierarchy="9" level="1">
      <sharedItems count="4">
        <s v="Central"/>
        <s v="East"/>
        <s v="South"/>
        <s v="West"/>
      </sharedItems>
    </cacheField>
    <cacheField name="[Measures].[Sum of Sales]" caption="Sum of Sales" numFmtId="0" hierarchy="50" level="32767"/>
    <cacheField name="[Date].[Short Month Name].[Short Month Name]" caption="Short Month Name" numFmtId="0" hierarchy="17" level="1">
      <sharedItems count="12">
        <s v="Apr"/>
        <s v="Aug"/>
        <s v="Dec"/>
        <s v="Feb"/>
        <s v="Jan"/>
        <s v="Jul"/>
        <s v="Jun"/>
        <s v="Mar"/>
        <s v="May"/>
        <s v="Nov"/>
        <s v="Oct"/>
        <s v="Sep"/>
      </sharedItems>
    </cacheField>
    <cacheField name="[Date].[Year].[Year]" caption="Year" numFmtId="0" hierarchy="11" level="1">
      <sharedItems containsSemiMixedTypes="0" containsNonDate="0" containsString="0"/>
    </cacheField>
    <cacheField name="[Measures].[Sum of Profit]" caption="Sum of Profit" numFmtId="0" hierarchy="63" level="32767"/>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2" memberValueDatatype="130" unbalanced="0">
      <fieldsUsage count="2">
        <fieldUsage x="-1"/>
        <fieldUsage x="0"/>
      </fieldsUsage>
    </cacheHierarchy>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2"/>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fieldsUsage count="1">
        <fieldUsage x="4"/>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399768516" createdVersion="5" refreshedVersion="7" minRefreshableVersion="3" recordCount="0" supportSubquery="1" supportAdvancedDrill="1" xr:uid="{03044B5D-E968-4DB4-BF5D-BB650222CDA7}">
  <cacheSource type="external" connectionId="23"/>
  <cacheFields count="6">
    <cacheField name="[Customer_Data].[Segment].[Segment]" caption="Segment" numFmtId="0" hierarchy="2" level="1">
      <sharedItems count="3">
        <s v="Consumer"/>
        <s v="Corporate"/>
        <s v="Home Office"/>
      </sharedItems>
    </cacheField>
    <cacheField name="[Measures].[Sum of Sales]" caption="Sum of Sales" numFmtId="0" hierarchy="50" level="32767"/>
    <cacheField name="[Sales_Data_3].[Customer Type].[Customer Type]" caption="Customer Type" numFmtId="0" hierarchy="44" level="1">
      <sharedItems count="5">
        <s v="Declining"/>
        <s v="Loyal"/>
        <s v="New"/>
        <s v="Occasional"/>
        <s v="One-time Buyer"/>
      </sharedItems>
    </cacheField>
    <cacheField name="[Measures].[Sum of Discounted Amount]" caption="Sum of Discounted Amount" numFmtId="0" hierarchy="64" level="32767"/>
    <cacheField name="[Measures].[Count of Customer Type]" caption="Count of Customer Type" numFmtId="0" hierarchy="73"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2" memberValueDatatype="130" unbalanced="0">
      <fieldsUsage count="2">
        <fieldUsage x="-1"/>
        <fieldUsage x="0"/>
      </fieldsUsage>
    </cacheHierarchy>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5"/>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fieldsUsage count="2">
        <fieldUsage x="-1"/>
        <fieldUsage x="2"/>
      </fieldsUsage>
    </cacheHierarchy>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fieldsUsage count="1">
        <fieldUsage x="3"/>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oneField="1">
      <fieldsUsage count="1">
        <fieldUsage x="4"/>
      </fieldsUsage>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0347224" createdVersion="5" refreshedVersion="7" minRefreshableVersion="3" recordCount="0" supportSubquery="1" supportAdvancedDrill="1" xr:uid="{D9AB9A5A-811C-482B-BF34-0080C719BEA2}">
  <cacheSource type="external" connectionId="23"/>
  <cacheFields count="3">
    <cacheField name="[Customer_Data].[Region].[Region]" caption="Region" numFmtId="0" hierarchy="9" level="1">
      <sharedItems count="4">
        <s v="Central"/>
        <s v="East"/>
        <s v="South"/>
        <s v="West"/>
      </sharedItems>
    </cacheField>
    <cacheField name="[Measures].[Sum of Sales]" caption="Sum of Sales" numFmtId="0" hierarchy="50"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2" memberValueDatatype="130" unbalanced="0">
      <fieldsUsage count="2">
        <fieldUsage x="-1"/>
        <fieldUsage x="0"/>
      </fieldsUsage>
    </cacheHierarchy>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1157409" createdVersion="5" refreshedVersion="7" minRefreshableVersion="3" recordCount="0" supportSubquery="1" supportAdvancedDrill="1" xr:uid="{413EEB15-479F-426A-8A78-2C8959B3BDF6}">
  <cacheSource type="external" connectionId="23"/>
  <cacheFields count="18">
    <cacheField name="[Measures].[Discounted Value]" caption="Discounted Value" numFmtId="0" hierarchy="76" level="32767"/>
    <cacheField name="[Measures].[Total Sales]" caption="Total Sales" numFmtId="0" hierarchy="75" level="32767"/>
    <cacheField name="[Measures].[Cost]" caption="Cost" numFmtId="0" hierarchy="74" level="32767"/>
    <cacheField name="[Measures].[Total Profit]" caption="Total Profit" numFmtId="0" hierarchy="78" level="32767"/>
    <cacheField name="[Measures].[Total Quantity]" caption="Total Quantity" numFmtId="0" hierarchy="79" level="32767"/>
    <cacheField name="[Measures].[Total Products]" caption="Total Products" numFmtId="0" hierarchy="80" level="32767"/>
    <cacheField name="[Measures].[ROI]" caption="ROI" numFmtId="0" hierarchy="83" level="32767"/>
    <cacheField name="[Measures].[Total Customer]" caption="Total Customer" numFmtId="0" hierarchy="84" level="32767"/>
    <cacheField name="[Measures].[No. of Discounted Order]" caption="No. of Discounted Order" numFmtId="0" hierarchy="81" level="32767"/>
    <cacheField name="[Measures].[Profit Margin]" caption="Profit Margin" numFmtId="0" hierarchy="82" level="32767"/>
    <cacheField name="[Measures].[Average of Delivery Days]" caption="Average of Delivery Days" numFmtId="0" hierarchy="60" level="32767"/>
    <cacheField name="[Measures].[YoY Sales]" caption="YoY Sales" numFmtId="0" hierarchy="86" level="32767"/>
    <cacheField name="[Measures].[PY Cost]" caption="PY Cost" numFmtId="0" hierarchy="77" level="32767"/>
    <cacheField name="[Measures].[YoY Cost]" caption="YoY Cost" numFmtId="0" hierarchy="87" level="32767"/>
    <cacheField name="[Measures].[YoY Profit]" caption="YoY Profit" numFmtId="0" hierarchy="89" level="32767"/>
    <cacheField name="[Measures].[YoY Profit Margin]" caption="YoY Profit Margin" numFmtId="0" hierarchy="91" level="32767"/>
    <cacheField name="[Measures].[YoY ROI]" caption="YoY ROI" numFmtId="0" hierarchy="93"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17"/>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oneField="1">
      <fieldsUsage count="1">
        <fieldUsage x="10"/>
      </fieldsUsage>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oneField="1">
      <fieldsUsage count="1">
        <fieldUsage x="2"/>
      </fieldsUsage>
    </cacheHierarchy>
    <cacheHierarchy uniqueName="[Measures].[Total Sales]" caption="Total Sales" measure="1" displayFolder="" measureGroup="Sales_Data_3" count="0" oneField="1">
      <fieldsUsage count="1">
        <fieldUsage x="1"/>
      </fieldsUsage>
    </cacheHierarchy>
    <cacheHierarchy uniqueName="[Measures].[Discounted Value]" caption="Discounted Value" measure="1" displayFolder="" measureGroup="Sales_Data_3" count="0" oneField="1">
      <fieldsUsage count="1">
        <fieldUsage x="0"/>
      </fieldsUsage>
    </cacheHierarchy>
    <cacheHierarchy uniqueName="[Measures].[PY Cost]" caption="PY Cost" measure="1" displayFolder="" measureGroup="Sales_Data_3" count="0" oneField="1">
      <fieldsUsage count="1">
        <fieldUsage x="12"/>
      </fieldsUsage>
    </cacheHierarchy>
    <cacheHierarchy uniqueName="[Measures].[Total Profit]" caption="Total Profit" measure="1" displayFolder="" measureGroup="Sales_Data_3" count="0" oneField="1">
      <fieldsUsage count="1">
        <fieldUsage x="3"/>
      </fieldsUsage>
    </cacheHierarchy>
    <cacheHierarchy uniqueName="[Measures].[Total Quantity]" caption="Total Quantity" measure="1" displayFolder="" measureGroup="Sales_Data_3" count="0" oneField="1">
      <fieldsUsage count="1">
        <fieldUsage x="4"/>
      </fieldsUsage>
    </cacheHierarchy>
    <cacheHierarchy uniqueName="[Measures].[Total Products]" caption="Total Products" measure="1" displayFolder="" measureGroup="Sales_Data_3" count="0" oneField="1">
      <fieldsUsage count="1">
        <fieldUsage x="5"/>
      </fieldsUsage>
    </cacheHierarchy>
    <cacheHierarchy uniqueName="[Measures].[No. of Discounted Order]" caption="No. of Discounted Order" measure="1" displayFolder="" measureGroup="Sales_Data_3" count="0" oneField="1">
      <fieldsUsage count="1">
        <fieldUsage x="8"/>
      </fieldsUsage>
    </cacheHierarchy>
    <cacheHierarchy uniqueName="[Measures].[Profit Margin]" caption="Profit Margin" measure="1" displayFolder="" measureGroup="Sales_Data_3" count="0" oneField="1">
      <fieldsUsage count="1">
        <fieldUsage x="9"/>
      </fieldsUsage>
    </cacheHierarchy>
    <cacheHierarchy uniqueName="[Measures].[ROI]" caption="ROI" measure="1" displayFolder="" measureGroup="Sales_Data_3" count="0" oneField="1">
      <fieldsUsage count="1">
        <fieldUsage x="6"/>
      </fieldsUsage>
    </cacheHierarchy>
    <cacheHierarchy uniqueName="[Measures].[Total Customer]" caption="Total Customer" measure="1" displayFolder="" measureGroup="Sales_Data_3" count="0" oneField="1">
      <fieldsUsage count="1">
        <fieldUsage x="7"/>
      </fieldsUsage>
    </cacheHierarchy>
    <cacheHierarchy uniqueName="[Measures].[PY Sales]" caption="PY Sales" measure="1" displayFolder="" measureGroup="Sales_Data_3" count="0"/>
    <cacheHierarchy uniqueName="[Measures].[YoY Sales]" caption="YoY Sales" measure="1" displayFolder="" measureGroup="Sales_Data_3" count="0" oneField="1">
      <fieldsUsage count="1">
        <fieldUsage x="11"/>
      </fieldsUsage>
    </cacheHierarchy>
    <cacheHierarchy uniqueName="[Measures].[YoY Cost]" caption="YoY Cost" measure="1" displayFolder="" measureGroup="Sales_Data_3" count="0" oneField="1">
      <fieldsUsage count="1">
        <fieldUsage x="13"/>
      </fieldsUsage>
    </cacheHierarchy>
    <cacheHierarchy uniqueName="[Measures].[PY Profit]" caption="PY Profit" measure="1" displayFolder="" measureGroup="Sales_Data_3" count="0"/>
    <cacheHierarchy uniqueName="[Measures].[YoY Profit]" caption="YoY Profit" measure="1" displayFolder="" measureGroup="Sales_Data_3" count="0" oneField="1">
      <fieldsUsage count="1">
        <fieldUsage x="14"/>
      </fieldsUsage>
    </cacheHierarchy>
    <cacheHierarchy uniqueName="[Measures].[PY Profit Margin]" caption="PY Profit Margin" measure="1" displayFolder="" measureGroup="Sales_Data_3" count="0"/>
    <cacheHierarchy uniqueName="[Measures].[YoY Profit Margin]" caption="YoY Profit Margin" measure="1" displayFolder="" measureGroup="Sales_Data_3" count="0" oneField="1">
      <fieldsUsage count="1">
        <fieldUsage x="15"/>
      </fieldsUsage>
    </cacheHierarchy>
    <cacheHierarchy uniqueName="[Measures].[PY ROI]" caption="PY ROI" measure="1" displayFolder="" measureGroup="Sales_Data_3" count="0"/>
    <cacheHierarchy uniqueName="[Measures].[YoY ROI]" caption="YoY ROI" measure="1" displayFolder="" measureGroup="Sales_Data_3" count="0" oneField="1">
      <fieldsUsage count="1">
        <fieldUsage x="16"/>
      </fieldsUsage>
    </cacheHierarchy>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1967594" createdVersion="5" refreshedVersion="7" minRefreshableVersion="3" recordCount="0" supportSubquery="1" supportAdvancedDrill="1" xr:uid="{3C51432E-A342-418C-82B3-1B22995B5263}">
  <cacheSource type="external" connectionId="23"/>
  <cacheFields count="3">
    <cacheField name="[Measures].[Count of Customer ID]" caption="Count of Customer ID" numFmtId="0" hierarchy="51" level="32767"/>
    <cacheField name="[Customer_Data].[State].[State]" caption="State" numFmtId="0" hierarchy="7"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1"/>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oneField="1">
      <fieldsUsage count="1">
        <fieldUsage x="0"/>
      </fieldsUsage>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2430556" createdVersion="5" refreshedVersion="7" minRefreshableVersion="3" recordCount="0" supportSubquery="1" supportAdvancedDrill="1" xr:uid="{FCAC3BB8-5E30-4F16-9EE2-102F45445DA2}">
  <cacheSource type="external" connectionId="23"/>
  <cacheFields count="4">
    <cacheField name="[Measures].[Count of Customer ID]" caption="Count of Customer ID" numFmtId="0" hierarchy="51" level="32767"/>
    <cacheField name="[Customer_Data].[State].[State]" caption="State" numFmtId="0" hierarchy="7" level="1">
      <sharedItems count="10">
        <s v="Arizona"/>
        <s v="California"/>
        <s v="Florida"/>
        <s v="Illinois"/>
        <s v="New York"/>
        <s v="North Carolina"/>
        <s v="Ohio"/>
        <s v="Pennsylvania"/>
        <s v="Texas"/>
        <s v="Washington"/>
      </sharedItems>
    </cacheField>
    <cacheField name="[Customer_Data].[Segment].[Segment]" caption="Segment" numFmtId="0" hierarchy="2" level="1">
      <sharedItems count="3">
        <s v="Consumer"/>
        <s v="Corporate"/>
        <s v="Home Office"/>
      </sharedItems>
    </cacheField>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2" memberValueDatatype="130" unbalanced="0">
      <fieldsUsage count="2">
        <fieldUsage x="-1"/>
        <fieldUsage x="2"/>
      </fieldsUsage>
    </cacheHierarchy>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1"/>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oneField="1">
      <fieldsUsage count="1">
        <fieldUsage x="0"/>
      </fieldsUsage>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3009256" createdVersion="5" refreshedVersion="7" minRefreshableVersion="3" recordCount="0" supportSubquery="1" supportAdvancedDrill="1" xr:uid="{7D32B6AB-E2B4-4256-8BB9-D970D00DB263}">
  <cacheSource type="external" connectionId="23"/>
  <cacheFields count="5">
    <cacheField name="[Customer_Data].[State].[State]" caption="State" numFmtId="0" hierarchy="7" level="1">
      <sharedItems count="10">
        <s v="Arizona"/>
        <s v="California"/>
        <s v="Florida"/>
        <s v="Illinois"/>
        <s v="New York"/>
        <s v="North Carolina"/>
        <s v="Ohio"/>
        <s v="Pennsylvania"/>
        <s v="Texas"/>
        <s v="Washington"/>
      </sharedItems>
    </cacheField>
    <cacheField name="[Customer_Data].[Age Group].[Age Group]" caption="Age Group" numFmtId="0" hierarchy="4" level="1">
      <sharedItems count="5">
        <s v="Adult"/>
        <s v="Elderly"/>
        <s v="Middle Age"/>
        <s v="Senior"/>
        <s v="Young Adult"/>
      </sharedItems>
    </cacheField>
    <cacheField name="[Measures].[Count of Customer ID]" caption="Count of Customer ID" numFmtId="0" hierarchy="51" level="32767"/>
    <cacheField name="[Measures].[Count of Customer ID 2]" caption="Count of Customer ID 2" numFmtId="0" hierarchy="62"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2" memberValueDatatype="130" unbalanced="0">
      <fieldsUsage count="2">
        <fieldUsage x="-1"/>
        <fieldUsage x="1"/>
      </fieldsUsage>
    </cacheHierarchy>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0"/>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4"/>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oneField="1">
      <fieldsUsage count="1">
        <fieldUsage x="2"/>
      </fieldsUsage>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oneField="1">
      <fieldsUsage count="1">
        <fieldUsage x="3"/>
      </fieldsUsage>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3587964" createdVersion="5" refreshedVersion="7" minRefreshableVersion="3" recordCount="0" supportSubquery="1" supportAdvancedDrill="1" xr:uid="{B3A49D6D-7246-46BE-945E-75A3AFFA8EDB}">
  <cacheSource type="external" connectionId="23"/>
  <cacheFields count="4">
    <cacheField name="[Date].[Short Month Name].[Short Month Name]" caption="Short Month Name" numFmtId="0" hierarchy="17" level="1">
      <sharedItems count="12">
        <s v="Apr"/>
        <s v="Aug"/>
        <s v="Dec"/>
        <s v="Feb"/>
        <s v="Jan"/>
        <s v="Jul"/>
        <s v="Jun"/>
        <s v="Mar"/>
        <s v="May"/>
        <s v="Nov"/>
        <s v="Oct"/>
        <s v="Sep"/>
      </sharedItems>
    </cacheField>
    <cacheField name="[Sales_Data_3].[Duration].[Duration]" caption="Duration" numFmtId="0" hierarchy="27" level="1">
      <sharedItems count="8">
        <s v="0- days"/>
        <s v="1- days"/>
        <s v="2- days"/>
        <s v="3- days"/>
        <s v="4- days"/>
        <s v="5- days"/>
        <s v="6- days"/>
        <s v="7- days"/>
      </sharedItems>
    </cacheField>
    <cacheField name="[Measures].[Count of Order ID]" caption="Count of Order ID" numFmtId="0" hierarchy="56"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2" memberValueDatatype="130" unbalanced="0">
      <fieldsUsage count="2">
        <fieldUsage x="-1"/>
        <fieldUsage x="1"/>
      </fieldsUsage>
    </cacheHierarchy>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oneField="1">
      <fieldsUsage count="1">
        <fieldUsage x="2"/>
      </fieldsUsage>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4050926" createdVersion="5" refreshedVersion="7" minRefreshableVersion="3" recordCount="0" supportSubquery="1" supportAdvancedDrill="1" xr:uid="{B9630651-6847-4435-9915-7B4DAC0C69B0}">
  <cacheSource type="external" connectionId="23"/>
  <cacheFields count="4">
    <cacheField name="[Date].[Short Month Name].[Short Month Name]" caption="Short Month Name" numFmtId="0" hierarchy="17" level="1">
      <sharedItems count="12">
        <s v="Apr"/>
        <s v="Aug"/>
        <s v="Dec"/>
        <s v="Feb"/>
        <s v="Jan"/>
        <s v="Jul"/>
        <s v="Jun"/>
        <s v="Mar"/>
        <s v="May"/>
        <s v="Nov"/>
        <s v="Oct"/>
        <s v="Sep"/>
      </sharedItems>
    </cacheField>
    <cacheField name="[Measures].[Count of Order ID]" caption="Count of Order ID" numFmtId="0" hierarchy="56" level="32767"/>
    <cacheField name="[Sales_Data_3].[Ship Mode].[Ship Mode]" caption="Ship Mode" numFmtId="0" hierarchy="28" level="1">
      <sharedItems count="4">
        <s v="First Class"/>
        <s v="Same Day"/>
        <s v="Second Class"/>
        <s v="Standard Class"/>
      </sharedItems>
    </cacheField>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2" memberValueDatatype="130" unbalanced="0">
      <fieldsUsage count="2">
        <fieldUsage x="-1"/>
        <fieldUsage x="2"/>
      </fieldsUsage>
    </cacheHierarchy>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oneField="1">
      <fieldsUsage count="1">
        <fieldUsage x="1"/>
      </fieldsUsage>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4629627" createdVersion="5" refreshedVersion="7" minRefreshableVersion="3" recordCount="0" supportSubquery="1" supportAdvancedDrill="1" xr:uid="{0A28151D-79F5-4743-8419-69F58710C9CE}">
  <cacheSource type="external" connectionId="23"/>
  <cacheFields count="4">
    <cacheField name="[Date].[Short Month Name].[Short Month Name]" caption="Short Month Name" numFmtId="0" hierarchy="17" level="1">
      <sharedItems count="12">
        <s v="Apr"/>
        <s v="Aug"/>
        <s v="Dec"/>
        <s v="Feb"/>
        <s v="Jan"/>
        <s v="Jul"/>
        <s v="Jun"/>
        <s v="Mar"/>
        <s v="May"/>
        <s v="Nov"/>
        <s v="Oct"/>
        <s v="Sep"/>
      </sharedItems>
    </cacheField>
    <cacheField name="[Measures].[Profit Margin]" caption="Profit Margin" numFmtId="0" hierarchy="82" level="32767"/>
    <cacheField name="[Customer_Data].[State].[State]" caption="State" numFmtId="0" hierarchy="7"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2"/>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oneField="1">
      <fieldsUsage count="1">
        <fieldUsage x="1"/>
      </fieldsUsage>
    </cacheHierarchy>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5208335" createdVersion="5" refreshedVersion="7" minRefreshableVersion="3" recordCount="0" supportSubquery="1" supportAdvancedDrill="1" xr:uid="{A31B785E-D9F8-434E-9496-9D4194992B56}">
  <cacheSource type="external" connectionId="23"/>
  <cacheFields count="5">
    <cacheField name="[Customer_Data].[State].[State]" caption="State" numFmtId="0" hierarchy="7" level="1">
      <sharedItems count="10">
        <s v="Arizona"/>
        <s v="California"/>
        <s v="Florida"/>
        <s v="Illinois"/>
        <s v="New York"/>
        <s v="North Carolina"/>
        <s v="Ohio"/>
        <s v="Pennsylvania"/>
        <s v="Texas"/>
        <s v="Washington"/>
      </sharedItems>
    </cacheField>
    <cacheField name="[Date].[Short Month Name].[Short Month Name]" caption="Short Month Name" numFmtId="0" hierarchy="17" level="1">
      <sharedItems count="12">
        <s v="Apr"/>
        <s v="Aug"/>
        <s v="Dec"/>
        <s v="Feb"/>
        <s v="Jan"/>
        <s v="Jul"/>
        <s v="Jun"/>
        <s v="Mar"/>
        <s v="May"/>
        <s v="Nov"/>
        <s v="Oct"/>
        <s v="Sep"/>
      </sharedItems>
    </cacheField>
    <cacheField name="[Measures].[Sum of Sales]" caption="Sum of Sales" numFmtId="0" hierarchy="50" level="32767"/>
    <cacheField name="[Measures].[Sum of Discounted Amount]" caption="Sum of Discounted Amount" numFmtId="0" hierarchy="64"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0"/>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4"/>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1"/>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2"/>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fieldsUsage count="1">
        <fieldUsage x="3"/>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5671296" createdVersion="5" refreshedVersion="7" minRefreshableVersion="3" recordCount="0" supportSubquery="1" supportAdvancedDrill="1" xr:uid="{C2702699-24A2-43CD-99C0-E5A19B25C860}">
  <cacheSource type="external" connectionId="23"/>
  <cacheFields count="4">
    <cacheField name="[Customer_Data].[Region].[Region]" caption="Region" numFmtId="0" hierarchy="9" level="1">
      <sharedItems count="4">
        <s v="Central"/>
        <s v="East"/>
        <s v="South"/>
        <s v="West"/>
      </sharedItems>
    </cacheField>
    <cacheField name="[Customer_Data].[Age Group].[Age Group]" caption="Age Group" numFmtId="0" hierarchy="4" level="1">
      <sharedItems count="5">
        <s v="Adult"/>
        <s v="Elderly"/>
        <s v="Middle Age"/>
        <s v="Senior"/>
        <s v="Young Adult"/>
      </sharedItems>
    </cacheField>
    <cacheField name="[Measures].[Average of Sales]" caption="Average of Sales" numFmtId="0" hierarchy="54"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2" memberValueDatatype="130" unbalanced="0">
      <fieldsUsage count="2">
        <fieldUsage x="-1"/>
        <fieldUsage x="1"/>
      </fieldsUsage>
    </cacheHierarchy>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2" memberValueDatatype="130" unbalanced="0">
      <fieldsUsage count="2">
        <fieldUsage x="-1"/>
        <fieldUsage x="0"/>
      </fieldsUsage>
    </cacheHierarchy>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oneField="1">
      <fieldsUsage count="1">
        <fieldUsage x="2"/>
      </fieldsUsage>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6249997" createdVersion="5" refreshedVersion="7" minRefreshableVersion="3" recordCount="0" supportSubquery="1" supportAdvancedDrill="1" xr:uid="{4B9C9414-5C81-4FA6-9F23-06EBAE5EA847}">
  <cacheSource type="external" connectionId="23"/>
  <cacheFields count="3">
    <cacheField name="[Customer_Data].[Age Group].[Age Group]" caption="Age Group" numFmtId="0" hierarchy="4" level="1">
      <sharedItems count="5">
        <s v="Adult"/>
        <s v="Elderly"/>
        <s v="Middle Age"/>
        <s v="Senior"/>
        <s v="Young Adult"/>
      </sharedItems>
    </cacheField>
    <cacheField name="[Measures].[Sum of Profit]" caption="Sum of Profit" numFmtId="0" hierarchy="63"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2" memberValueDatatype="130" unbalanced="0">
      <fieldsUsage count="2">
        <fieldUsage x="-1"/>
        <fieldUsage x="0"/>
      </fieldsUsage>
    </cacheHierarchy>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fieldsUsage count="1">
        <fieldUsage x="1"/>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6828705" createdVersion="5" refreshedVersion="7" minRefreshableVersion="3" recordCount="0" supportSubquery="1" supportAdvancedDrill="1" xr:uid="{1D5F410F-DE1A-4608-93C4-40D82A35326E}">
  <cacheSource type="external" connectionId="23"/>
  <cacheFields count="5">
    <cacheField name="[Customer_Data].[Region].[Region]" caption="Region" numFmtId="0" hierarchy="9" level="1">
      <sharedItems count="4">
        <s v="Central"/>
        <s v="East"/>
        <s v="South"/>
        <s v="West"/>
      </sharedItems>
    </cacheField>
    <cacheField name="[Customer_Data].[Age Group].[Age Group]" caption="Age Group" numFmtId="0" hierarchy="4" level="1">
      <sharedItems count="5">
        <s v="Adult"/>
        <s v="Elderly"/>
        <s v="Middle Age"/>
        <s v="Senior"/>
        <s v="Young Adult"/>
      </sharedItems>
    </cacheField>
    <cacheField name="[Measures].[Sum of Sales]" caption="Sum of Sales" numFmtId="0" hierarchy="50" level="32767"/>
    <cacheField name="[Product].[Category].[Category]" caption="Category" numFmtId="0" hierarchy="19" level="1">
      <sharedItems count="3">
        <s v="Furniture"/>
        <s v="Office Supplies"/>
        <s v="Technology"/>
      </sharedItems>
    </cacheField>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2" memberValueDatatype="130" unbalanced="0">
      <fieldsUsage count="2">
        <fieldUsage x="-1"/>
        <fieldUsage x="1"/>
      </fieldsUsage>
    </cacheHierarchy>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2" memberValueDatatype="130" unbalanced="0">
      <fieldsUsage count="2">
        <fieldUsage x="-1"/>
        <fieldUsage x="0"/>
      </fieldsUsage>
    </cacheHierarchy>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4"/>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3"/>
      </fieldsUsage>
    </cacheHierarchy>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2"/>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7407405" createdVersion="5" refreshedVersion="7" minRefreshableVersion="3" recordCount="0" supportSubquery="1" supportAdvancedDrill="1" xr:uid="{A376A70F-B490-4B8B-9509-2300E994E7AC}">
  <cacheSource type="external" connectionId="23"/>
  <cacheFields count="4">
    <cacheField name="[Date].[Short Month Name].[Short Month Name]" caption="Short Month Name" numFmtId="0" hierarchy="17" level="1">
      <sharedItems count="12">
        <s v="Apr"/>
        <s v="Aug"/>
        <s v="Dec"/>
        <s v="Feb"/>
        <s v="Jan"/>
        <s v="Jul"/>
        <s v="Jun"/>
        <s v="Mar"/>
        <s v="May"/>
        <s v="Nov"/>
        <s v="Oct"/>
        <s v="Sep"/>
      </sharedItems>
    </cacheField>
    <cacheField name="[Date].[Year].[Year]" caption="Year" numFmtId="0" hierarchy="11" level="1">
      <sharedItems containsSemiMixedTypes="0" containsNonDate="0" containsString="0"/>
    </cacheField>
    <cacheField name="[Date].[Quarter].[Quarter]" caption="Quarter" numFmtId="0" hierarchy="14" level="1">
      <sharedItems count="4">
        <s v="Q1"/>
        <s v="Q2"/>
        <s v="Q3"/>
        <s v="Q4"/>
      </sharedItems>
    </cacheField>
    <cacheField name="[Measures].[Sum of Sales]" caption="Sum of Sales" numFmtId="0" hierarchy="50" level="32767"/>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1"/>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2" memberValueDatatype="130" unbalanced="0">
      <fieldsUsage count="2">
        <fieldUsage x="-1"/>
        <fieldUsage x="2"/>
      </fieldsUsage>
    </cacheHierarchy>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3"/>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7870367" createdVersion="5" refreshedVersion="7" minRefreshableVersion="3" recordCount="0" supportSubquery="1" supportAdvancedDrill="1" xr:uid="{2134AA95-FCE2-4972-A6A4-304F455F3621}">
  <cacheSource type="external" connectionId="23"/>
  <cacheFields count="4">
    <cacheField name="[Date].[Short Month Name].[Short Month Name]" caption="Short Month Name" numFmtId="0" hierarchy="17" level="1">
      <sharedItems count="12">
        <s v="Apr"/>
        <s v="Aug"/>
        <s v="Dec"/>
        <s v="Feb"/>
        <s v="Jan"/>
        <s v="Jul"/>
        <s v="Jun"/>
        <s v="Mar"/>
        <s v="May"/>
        <s v="Nov"/>
        <s v="Oct"/>
        <s v="Sep"/>
      </sharedItems>
    </cacheField>
    <cacheField name="[Date].[Year].[Year]" caption="Year" numFmtId="0" hierarchy="11" level="1">
      <sharedItems containsSemiMixedTypes="0" containsNonDate="0" containsString="0"/>
    </cacheField>
    <cacheField name="[Measures].[Sum of Profit]" caption="Sum of Profit" numFmtId="0" hierarchy="63" level="32767"/>
    <cacheField name="[Measures].[Sum of Discounted Amount]" caption="Sum of Discounted Amount" numFmtId="0" hierarchy="64" level="32767"/>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1"/>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fieldsUsage count="1">
        <fieldUsage x="2"/>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fieldsUsage count="1">
        <fieldUsage x="3"/>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8449075" createdVersion="5" refreshedVersion="7" minRefreshableVersion="3" recordCount="0" supportSubquery="1" supportAdvancedDrill="1" xr:uid="{B5F6653E-33A0-47D0-8256-5B969D4E8CD5}">
  <cacheSource type="external" connectionId="23"/>
  <cacheFields count="4">
    <cacheField name="[Date].[Short Month Name].[Short Month Name]" caption="Short Month Name" numFmtId="0" hierarchy="17" level="1">
      <sharedItems count="12">
        <s v="Apr"/>
        <s v="Aug"/>
        <s v="Dec"/>
        <s v="Feb"/>
        <s v="Jan"/>
        <s v="Jul"/>
        <s v="Jun"/>
        <s v="Mar"/>
        <s v="May"/>
        <s v="Nov"/>
        <s v="Oct"/>
        <s v="Sep"/>
      </sharedItems>
    </cacheField>
    <cacheField name="[Date].[Weekday].[Weekday]" caption="Weekday" numFmtId="0" hierarchy="16" level="1">
      <sharedItems count="7">
        <s v="Friday"/>
        <s v="Monday"/>
        <s v="Saturday"/>
        <s v="Sunday"/>
        <s v="Thursday"/>
        <s v="Tuesday"/>
        <s v="Wednesday"/>
      </sharedItems>
    </cacheField>
    <cacheField name="[Measures].[Sum of Sales]" caption="Sum of Sales" numFmtId="0" hierarchy="50"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3"/>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2" memberValueDatatype="130" unbalanced="0">
      <fieldsUsage count="2">
        <fieldUsage x="-1"/>
        <fieldUsage x="1"/>
      </fieldsUsage>
    </cacheHierarchy>
    <cacheHierarchy uniqueName="[Date].[Short Month Name]" caption="Short Month Name" attribute="1" time="1" defaultMemberUniqueName="[Date].[Short Month Name].[All]" allUniqueName="[Date].[Short Month Name].[All]" dimensionUniqueName="[Date]" displayFolder="" count="2" memberValueDatatype="130" unbalanced="0">
      <fieldsUsage count="2">
        <fieldUsage x="-1"/>
        <fieldUsage x="0"/>
      </fieldsUsage>
    </cacheHierarchy>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2"/>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9027776" createdVersion="5" refreshedVersion="7" minRefreshableVersion="3" recordCount="0" supportSubquery="1" supportAdvancedDrill="1" xr:uid="{0AB4DE54-B396-43D0-92C8-A4EF382E1827}">
  <cacheSource type="external" connectionId="23"/>
  <cacheFields count="3">
    <cacheField name="[Customer_Data].[State].[State]" caption="State" numFmtId="0" hierarchy="7"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Measures].[Sum of Sales]" caption="Sum of Sales" numFmtId="0" hierarchy="50"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0"/>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09490738" createdVersion="5" refreshedVersion="7" minRefreshableVersion="3" recordCount="0" supportSubquery="1" supportAdvancedDrill="1" xr:uid="{3AC45CD9-3406-434C-BADD-C6D2FD32CC09}">
  <cacheSource type="external" connectionId="23"/>
  <cacheFields count="5">
    <cacheField name="[Customer_Data].[Region].[Region]" caption="Region" numFmtId="0" hierarchy="9" level="1">
      <sharedItems count="4">
        <s v="Central"/>
        <s v="East"/>
        <s v="South"/>
        <s v="West"/>
      </sharedItems>
    </cacheField>
    <cacheField name="[Measures].[Sum of Sales]" caption="Sum of Sales" numFmtId="0" hierarchy="50" level="32767"/>
    <cacheField name="[Sales_Data_3].[Customer Value Category].[Customer Value Category]" caption="Customer Value Category" numFmtId="0" hierarchy="41" level="1">
      <sharedItems count="3">
        <s v="High"/>
        <s v="Low"/>
        <s v="Medium"/>
      </sharedItems>
    </cacheField>
    <cacheField name="[Measures].[Total Profit]" caption="Total Profit" numFmtId="0" hierarchy="78"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2" memberValueDatatype="130" unbalanced="0">
      <fieldsUsage count="2">
        <fieldUsage x="-1"/>
        <fieldUsage x="0"/>
      </fieldsUsage>
    </cacheHierarchy>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4"/>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2" memberValueDatatype="130" unbalanced="0">
      <fieldsUsage count="2">
        <fieldUsage x="-1"/>
        <fieldUsage x="2"/>
      </fieldsUsage>
    </cacheHierarchy>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oneField="1">
      <fieldsUsage count="1">
        <fieldUsage x="3"/>
      </fieldsUsage>
    </cacheHierarchy>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10069445" createdVersion="5" refreshedVersion="7" minRefreshableVersion="3" recordCount="0" supportSubquery="1" supportAdvancedDrill="1" xr:uid="{651817DE-6CD1-4443-B722-269E6D4A9630}">
  <cacheSource type="external" connectionId="23"/>
  <cacheFields count="3">
    <cacheField name="[Sales_Data_3].[Customer Value Category].[Customer Value Category]" caption="Customer Value Category" numFmtId="0" hierarchy="41" level="1">
      <sharedItems count="3">
        <s v="High"/>
        <s v="Low"/>
        <s v="Medium"/>
      </sharedItems>
    </cacheField>
    <cacheField name="[Measures].[Sum of Discounted Amount]" caption="Sum of Discounted Amount" numFmtId="0" hierarchy="64"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2" memberValueDatatype="130" unbalanced="0">
      <fieldsUsage count="2">
        <fieldUsage x="-1"/>
        <fieldUsage x="0"/>
      </fieldsUsage>
    </cacheHierarchy>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fieldsUsage count="1">
        <fieldUsage x="1"/>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10648146" createdVersion="5" refreshedVersion="7" minRefreshableVersion="3" recordCount="0" supportSubquery="1" supportAdvancedDrill="1" xr:uid="{8E9332D5-1AE9-487D-AA9D-C1BE463F2802}">
  <cacheSource type="external" connectionId="23"/>
  <cacheFields count="3">
    <cacheField name="[Product].[Sub-Category].[Sub-Category]" caption="Sub-Category" numFmtId="0" hierarchy="20" level="1">
      <sharedItems count="5">
        <s v="Copiers"/>
        <s v="Envelopes"/>
        <s v="Fasteners"/>
        <s v="Labels"/>
        <s v="Paper"/>
      </sharedItems>
    </cacheField>
    <cacheField name="[Measures].[Sum of Profit]" caption="Sum of Profit" numFmtId="0" hierarchy="63"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fieldsUsage count="1">
        <fieldUsage x="1"/>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11111108" createdVersion="5" refreshedVersion="7" minRefreshableVersion="3" recordCount="0" supportSubquery="1" supportAdvancedDrill="1" xr:uid="{D850E33E-2123-421B-9406-0453448F390A}">
  <cacheSource type="external" connectionId="23"/>
  <cacheFields count="3">
    <cacheField name="[Product].[Sub-Category].[Sub-Category]" caption="Sub-Category" numFmtId="0" hierarchy="20" level="1">
      <sharedItems count="8">
        <s v="Bookcases"/>
        <s v="Chairs"/>
        <s v="Machines"/>
        <s v="Supplies"/>
        <s v="Tables"/>
        <s v="Appliances" u="1"/>
        <s v="Art" u="1"/>
        <s v="Fasteners" u="1"/>
      </sharedItems>
    </cacheField>
    <cacheField name="[Measures].[Sum of Profit]" caption="Sum of Profit" numFmtId="0" hierarchy="63"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oneField="1">
      <fieldsUsage count="1">
        <fieldUsage x="1"/>
      </fieldsUsage>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11689816" createdVersion="5" refreshedVersion="7" minRefreshableVersion="3" recordCount="0" supportSubquery="1" supportAdvancedDrill="1" xr:uid="{0C71819C-3A25-4C3B-9659-061F86DE6A53}">
  <cacheSource type="external" connectionId="23"/>
  <cacheFields count="3">
    <cacheField name="[Product].[Sub-Category].[Sub-Category]" caption="Sub-Category" numFmtId="0" hierarchy="20" level="1">
      <sharedItems count="5">
        <s v="Binders"/>
        <s v="Chairs"/>
        <s v="Phones"/>
        <s v="Storage"/>
        <s v="Tables"/>
      </sharedItems>
    </cacheField>
    <cacheField name="[Measures].[Sum of Sales]" caption="Sum of Sales" numFmtId="0" hierarchy="50"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12268516" createdVersion="5" refreshedVersion="7" minRefreshableVersion="3" recordCount="0" supportSubquery="1" supportAdvancedDrill="1" xr:uid="{A20E921D-F905-4224-BF3D-4A1439B10A02}">
  <cacheSource type="external" connectionId="23"/>
  <cacheFields count="3">
    <cacheField name="[Product].[Sub-Category].[Sub-Category]" caption="Sub-Category" numFmtId="0" hierarchy="20" level="1">
      <sharedItems count="5">
        <s v="Binders"/>
        <s v="Furnishings"/>
        <s v="Paper"/>
        <s v="Phones"/>
        <s v="Storage"/>
      </sharedItems>
    </cacheField>
    <cacheField name="[Measures].[Count of Order ID]" caption="Count of Order ID" numFmtId="0" hierarchy="56"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oneField="1">
      <fieldsUsage count="1">
        <fieldUsage x="1"/>
      </fieldsUsage>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12731478" createdVersion="5" refreshedVersion="7" minRefreshableVersion="3" recordCount="0" supportSubquery="1" supportAdvancedDrill="1" xr:uid="{3D560018-B61C-4A7F-AD42-271171A2E235}">
  <cacheSource type="external" connectionId="23"/>
  <cacheFields count="3">
    <cacheField name="[Product].[Sub-Category].[Sub-Category]" caption="Sub-Category" numFmtId="0" hierarchy="20" level="1">
      <sharedItems count="5">
        <s v="Art"/>
        <s v="Envelopes"/>
        <s v="Fasteners"/>
        <s v="Labels"/>
        <s v="Supplies"/>
      </sharedItems>
    </cacheField>
    <cacheField name="[Measures].[Sum of Sales]" caption="Sum of Sales" numFmtId="0" hierarchy="50"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2" memberValueDatatype="130" unbalanced="0">
      <fieldsUsage count="2">
        <fieldUsage x="-1"/>
        <fieldUsage x="0"/>
      </fieldsUsage>
    </cacheHierarchy>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oneField="1">
      <fieldsUsage count="1">
        <fieldUsage x="1"/>
      </fieldsUsage>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 refreshedDate="45976.855413541663" createdVersion="5" refreshedVersion="7" minRefreshableVersion="3" recordCount="0" supportSubquery="1" supportAdvancedDrill="1" xr:uid="{6B1FE78A-3409-44FC-B291-6EF1341CDCEB}">
  <cacheSource type="external" connectionId="23"/>
  <cacheFields count="3">
    <cacheField name="[Customer_Data].[State].[State]" caption="State" numFmtId="0" hierarchy="7"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Measures].[Sum of Discounted Amount]" caption="Sum of Discounted Amount" numFmtId="0" hierarchy="64" level="32767"/>
    <cacheField name="[Date].[Year].[Year]" caption="Year" numFmtId="0" hierarchy="11" level="1">
      <sharedItems containsSemiMixedTypes="0" containsNonDate="0" containsString="0"/>
    </cacheField>
  </cacheFields>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2" memberValueDatatype="130" unbalanced="0">
      <fieldsUsage count="2">
        <fieldUsage x="-1"/>
        <fieldUsage x="0"/>
      </fieldsUsage>
    </cacheHierarchy>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fieldsUsage count="2">
        <fieldUsage x="-1"/>
        <fieldUsage x="2"/>
      </fieldsUsage>
    </cacheHierarchy>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0"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oneField="1">
      <fieldsUsage count="1">
        <fieldUsage x="1"/>
      </fieldsUsage>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dimensions count="5">
    <dimension name="Customer_Data" uniqueName="[Customer_Data]" caption="Customer_Data"/>
    <dimension name="Date" uniqueName="[Date]" caption="Date"/>
    <dimension measure="1" name="Measures" uniqueName="[Measures]" caption="Measures"/>
    <dimension name="Product" uniqueName="[Product]" caption="Product"/>
    <dimension name="Sales_Data_3" uniqueName="[Sales_Data_3]" caption="Sales_Data_3"/>
  </dimensions>
  <measureGroups count="4">
    <measureGroup name="Customer_Data" caption="Customer_Data"/>
    <measureGroup name="Date" caption="Date"/>
    <measureGroup name="Product" caption="Product"/>
    <measureGroup name="Sales_Data_3" caption="Sales_Data_3"/>
  </measureGroups>
  <maps count="7">
    <map measureGroup="0" dimension="0"/>
    <map measureGroup="1" dimension="1"/>
    <map measureGroup="2" dimension="3"/>
    <map measureGroup="3" dimension="0"/>
    <map measureGroup="3" dimension="1"/>
    <map measureGroup="3"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75.46937175926" createdVersion="3" refreshedVersion="8" minRefreshableVersion="3" recordCount="0" supportSubquery="1" supportAdvancedDrill="1" xr:uid="{32645466-4DF8-4F0A-9324-B8613B451A64}">
  <cacheSource type="external" connectionId="23">
    <extLst>
      <ext xmlns:x14="http://schemas.microsoft.com/office/spreadsheetml/2009/9/main" uri="{F057638F-6D5F-4e77-A914-E7F072B9BCA8}">
        <x14:sourceConnection name="ThisWorkbookDataModel"/>
      </ext>
    </extLst>
  </cacheSource>
  <cacheFields count="0"/>
  <cacheHierarchies count="101">
    <cacheHierarchy uniqueName="[Customer_Data].[Customer ID]" caption="Customer ID" attribute="1" defaultMemberUniqueName="[Customer_Data].[Customer ID].[All]" allUniqueName="[Customer_Data].[Customer ID].[All]" dimensionUniqueName="[Customer_Data]" displayFolder="" count="0" memberValueDatatype="130" unbalanced="0"/>
    <cacheHierarchy uniqueName="[Customer_Data].[Customer Name]" caption="Customer Name" attribute="1" defaultMemberUniqueName="[Customer_Data].[Customer Name].[All]" allUniqueName="[Customer_Data].[Customer Name].[All]" dimensionUniqueName="[Customer_Data]" displayFolder="" count="0" memberValueDatatype="130" unbalanced="0"/>
    <cacheHierarchy uniqueName="[Customer_Data].[Segment]" caption="Segment" attribute="1" defaultMemberUniqueName="[Customer_Data].[Segment].[All]" allUniqueName="[Customer_Data].[Segment].[All]" dimensionUniqueName="[Customer_Data]" displayFolder="" count="0" memberValueDatatype="130" unbalanced="0"/>
    <cacheHierarchy uniqueName="[Customer_Data].[Age]" caption="Age" attribute="1" defaultMemberUniqueName="[Customer_Data].[Age].[All]" allUniqueName="[Customer_Data].[Age].[All]" dimensionUniqueName="[Customer_Data]" displayFolder="" count="0" memberValueDatatype="20" unbalanced="0"/>
    <cacheHierarchy uniqueName="[Customer_Data].[Age Group]" caption="Age Group" attribute="1" defaultMemberUniqueName="[Customer_Data].[Age Group].[All]" allUniqueName="[Customer_Data].[Age Group].[All]" dimensionUniqueName="[Customer_Data]" displayFolder="" count="0" memberValueDatatype="130" unbalanced="0"/>
    <cacheHierarchy uniqueName="[Customer_Data].[Country]" caption="Country" attribute="1" defaultMemberUniqueName="[Customer_Data].[Country].[All]" allUniqueName="[Customer_Data].[Country].[All]" dimensionUniqueName="[Customer_Data]" displayFolder="" count="0" memberValueDatatype="130" unbalanced="0"/>
    <cacheHierarchy uniqueName="[Customer_Data].[City]" caption="City" attribute="1" defaultMemberUniqueName="[Customer_Data].[City].[All]" allUniqueName="[Customer_Data].[City].[All]" dimensionUniqueName="[Customer_Data]" displayFolder="" count="0" memberValueDatatype="130" unbalanced="0"/>
    <cacheHierarchy uniqueName="[Customer_Data].[State]" caption="State" attribute="1" defaultMemberUniqueName="[Customer_Data].[State].[All]" allUniqueName="[Customer_Data].[State].[All]" dimensionUniqueName="[Customer_Data]" displayFolder="" count="0" memberValueDatatype="130" unbalanced="0"/>
    <cacheHierarchy uniqueName="[Customer_Data].[Postal Code]" caption="Postal Code" attribute="1" defaultMemberUniqueName="[Customer_Data].[Postal Code].[All]" allUniqueName="[Customer_Data].[Postal Code].[All]" dimensionUniqueName="[Customer_Data]" displayFolder="" count="0" memberValueDatatype="20" unbalanced="0"/>
    <cacheHierarchy uniqueName="[Customer_Data].[Region]" caption="Region" attribute="1" defaultMemberUniqueName="[Customer_Data].[Region].[All]" allUniqueName="[Customer_Data].[Region].[All]" dimensionUniqueName="[Customer_Data]" displayFolder="" count="0" memberValueDatatype="130" unbalanced="0"/>
    <cacheHierarchy uniqueName="[Date].[Date]" caption="Date" attribute="1" time="1" keyAttribute="1" defaultMemberUniqueName="[Date].[Date].[All]" allUniqueName="[Date].[Date].[All]" dimensionUniqueName="[Date]" displayFolder="" count="0" memberValueDatatype="7" unbalanced="0"/>
    <cacheHierarchy uniqueName="[Date].[Year]" caption="Year" attribute="1" time="1" defaultMemberUniqueName="[Date].[Year].[All]" allUniqueName="[Date].[Year].[All]" dimensionUniqueName="[Date]" displayFolder="" count="2" memberValueDatatype="20" unbalanced="0"/>
    <cacheHierarchy uniqueName="[Date].[Month Number]" caption="Month Number" attribute="1" time="1" defaultMemberUniqueName="[Date].[Month Number].[All]" allUniqueName="[Date].[Month Number].[All]" dimensionUniqueName="[Date]" displayFolder="" count="0" memberValueDatatype="20" unbalanced="0"/>
    <cacheHierarchy uniqueName="[Date].[Month Name]" caption="Month Name" attribute="1" time="1" defaultMemberUniqueName="[Date].[Month Name].[All]" allUniqueName="[Date].[Month Name].[All]" dimensionUniqueName="[Date]" displayFolder="" count="0" memberValueDatatype="130" unbalanced="0"/>
    <cacheHierarchy uniqueName="[Date].[Quarter]" caption="Quarter" attribute="1" time="1" defaultMemberUniqueName="[Date].[Quarter].[All]" allUniqueName="[Date].[Quarter].[All]" dimensionUniqueName="[Date]" displayFolder="" count="0" memberValueDatatype="130" unbalanced="0"/>
    <cacheHierarchy uniqueName="[Date].[Day]" caption="Day" attribute="1" time="1" defaultMemberUniqueName="[Date].[Day].[All]" allUniqueName="[Date].[Day].[All]" dimensionUniqueName="[Date]" displayFolder="" count="0" memberValueDatatype="20" unbalanced="0"/>
    <cacheHierarchy uniqueName="[Date].[Weekday]" caption="Weekday" attribute="1" time="1" defaultMemberUniqueName="[Date].[Weekday].[All]" allUniqueName="[Date].[Weekday].[All]" dimensionUniqueName="[Date]" displayFolder="" count="0" memberValueDatatype="130" unbalanced="0"/>
    <cacheHierarchy uniqueName="[Date].[Short Month Name]" caption="Short Month Name" attribute="1" time="1" defaultMemberUniqueName="[Date].[Short Month Name].[All]" allUniqueName="[Date].[Short Month Name].[All]" dimensionUniqueName="[Date]" displayFolder="" count="0" memberValueDatatype="130" unbalanced="0"/>
    <cacheHierarchy uniqueName="[Product].[Product ID]" caption="Product ID" attribute="1" defaultMemberUniqueName="[Product].[Product ID].[All]" allUniqueName="[Product].[Product 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Category]" caption="Sub-Category" attribute="1" defaultMemberUniqueName="[Product].[Sub-Category].[All]" allUniqueName="[Product].[Sub-Category].[All]" dimensionUniqueName="[Product]" displayFolder="" count="0" memberValueDatatype="130" unbalanced="0"/>
    <cacheHierarchy uniqueName="[Product].[Product Name]" caption="Product Name" attribute="1" defaultMemberUniqueName="[Product].[Product Name].[All]" allUniqueName="[Product].[Product Name].[All]" dimensionUniqueName="[Product]" displayFolder="" count="0" memberValueDatatype="130" unbalanced="0"/>
    <cacheHierarchy uniqueName="[Sales_Data_3].[Order Line]" caption="Order Line" attribute="1" defaultMemberUniqueName="[Sales_Data_3].[Order Line].[All]" allUniqueName="[Sales_Data_3].[Order Line].[All]" dimensionUniqueName="[Sales_Data_3]" displayFolder="" count="0" memberValueDatatype="20" unbalanced="0"/>
    <cacheHierarchy uniqueName="[Sales_Data_3].[Order ID]" caption="Order ID" attribute="1" defaultMemberUniqueName="[Sales_Data_3].[Order ID].[All]" allUniqueName="[Sales_Data_3].[Order ID].[All]" dimensionUniqueName="[Sales_Data_3]" displayFolder="" count="0" memberValueDatatype="130" unbalanced="0"/>
    <cacheHierarchy uniqueName="[Sales_Data_3].[Bar code value]" caption="Bar code value" attribute="1" defaultMemberUniqueName="[Sales_Data_3].[Bar code value].[All]" allUniqueName="[Sales_Data_3].[Bar code value].[All]" dimensionUniqueName="[Sales_Data_3]" displayFolder="" count="0" memberValueDatatype="20" unbalanced="0"/>
    <cacheHierarchy uniqueName="[Sales_Data_3].[Order Date]" caption="Order Date" attribute="1" time="1" defaultMemberUniqueName="[Sales_Data_3].[Order Date].[All]" allUniqueName="[Sales_Data_3].[Order Date].[All]" dimensionUniqueName="[Sales_Data_3]" displayFolder="" count="0" memberValueDatatype="7" unbalanced="0"/>
    <cacheHierarchy uniqueName="[Sales_Data_3].[Ship Date]" caption="Ship Date" attribute="1" time="1" defaultMemberUniqueName="[Sales_Data_3].[Ship Date].[All]" allUniqueName="[Sales_Data_3].[Ship Date].[All]" dimensionUniqueName="[Sales_Data_3]" displayFolder="" count="0" memberValueDatatype="7" unbalanced="0"/>
    <cacheHierarchy uniqueName="[Sales_Data_3].[Duration]" caption="Duration" attribute="1" defaultMemberUniqueName="[Sales_Data_3].[Duration].[All]" allUniqueName="[Sales_Data_3].[Duration].[All]" dimensionUniqueName="[Sales_Data_3]" displayFolder="" count="0" memberValueDatatype="130" unbalanced="0"/>
    <cacheHierarchy uniqueName="[Sales_Data_3].[Ship Mode]" caption="Ship Mode" attribute="1" defaultMemberUniqueName="[Sales_Data_3].[Ship Mode].[All]" allUniqueName="[Sales_Data_3].[Ship Mode].[All]" dimensionUniqueName="[Sales_Data_3]" displayFolder="" count="0" memberValueDatatype="130" unbalanced="0"/>
    <cacheHierarchy uniqueName="[Sales_Data_3].[Customer ID]" caption="Customer ID" attribute="1" defaultMemberUniqueName="[Sales_Data_3].[Customer ID].[All]" allUniqueName="[Sales_Data_3].[Customer ID].[All]" dimensionUniqueName="[Sales_Data_3]" displayFolder="" count="0" memberValueDatatype="130" unbalanced="0"/>
    <cacheHierarchy uniqueName="[Sales_Data_3].[Product ID]" caption="Product ID" attribute="1" defaultMemberUniqueName="[Sales_Data_3].[Product ID].[All]" allUniqueName="[Sales_Data_3].[Product ID].[All]" dimensionUniqueName="[Sales_Data_3]" displayFolder="" count="0" memberValueDatatype="130" unbalanced="0"/>
    <cacheHierarchy uniqueName="[Sales_Data_3].[Sales]" caption="Sales" attribute="1" defaultMemberUniqueName="[Sales_Data_3].[Sales].[All]" allUniqueName="[Sales_Data_3].[Sales].[All]" dimensionUniqueName="[Sales_Data_3]" displayFolder="" count="0" memberValueDatatype="5" unbalanced="0"/>
    <cacheHierarchy uniqueName="[Sales_Data_3].[Quantity]" caption="Quantity" attribute="1" defaultMemberUniqueName="[Sales_Data_3].[Quantity].[All]" allUniqueName="[Sales_Data_3].[Quantity].[All]" dimensionUniqueName="[Sales_Data_3]" displayFolder="" count="0" memberValueDatatype="20" unbalanced="0"/>
    <cacheHierarchy uniqueName="[Sales_Data_3].[Discount]" caption="Discount" attribute="1" defaultMemberUniqueName="[Sales_Data_3].[Discount].[All]" allUniqueName="[Sales_Data_3].[Discount].[All]" dimensionUniqueName="[Sales_Data_3]" displayFolder="" count="0" memberValueDatatype="5" unbalanced="0"/>
    <cacheHierarchy uniqueName="[Sales_Data_3].[Profit]" caption="Profit" attribute="1" defaultMemberUniqueName="[Sales_Data_3].[Profit].[All]" allUniqueName="[Sales_Data_3].[Profit].[All]" dimensionUniqueName="[Sales_Data_3]" displayFolder="" count="0" memberValueDatatype="5" unbalanced="0"/>
    <cacheHierarchy uniqueName="[Sales_Data_3].[Total Cost]" caption="Total Cost" attribute="1" defaultMemberUniqueName="[Sales_Data_3].[Total Cost].[All]" allUniqueName="[Sales_Data_3].[Total Cost].[All]" dimensionUniqueName="[Sales_Data_3]" displayFolder="" count="0" memberValueDatatype="5" unbalanced="0"/>
    <cacheHierarchy uniqueName="[Sales_Data_3].[Discounted Amount]" caption="Discounted Amount" attribute="1" defaultMemberUniqueName="[Sales_Data_3].[Discounted Amount].[All]" allUniqueName="[Sales_Data_3].[Discounted Amount].[All]" dimensionUniqueName="[Sales_Data_3]" displayFolder="" count="0" memberValueDatatype="5" unbalanced="0"/>
    <cacheHierarchy uniqueName="[Sales_Data_3].[Profit Status]" caption="Profit Status" attribute="1" defaultMemberUniqueName="[Sales_Data_3].[Profit Status].[All]" allUniqueName="[Sales_Data_3].[Profit Status].[All]" dimensionUniqueName="[Sales_Data_3]" displayFolder="" count="0" memberValueDatatype="130" unbalanced="0"/>
    <cacheHierarchy uniqueName="[Sales_Data_3].[Discount Status]" caption="Discount Status" attribute="1" defaultMemberUniqueName="[Sales_Data_3].[Discount Status].[All]" allUniqueName="[Sales_Data_3].[Discount Status].[All]" dimensionUniqueName="[Sales_Data_3]" displayFolder="" count="0" memberValueDatatype="130" unbalanced="0"/>
    <cacheHierarchy uniqueName="[Sales_Data_3].[Delivery Days]" caption="Delivery Days" attribute="1" defaultMemberUniqueName="[Sales_Data_3].[Delivery Days].[All]" allUniqueName="[Sales_Data_3].[Delivery Days].[All]" dimensionUniqueName="[Sales_Data_3]" displayFolder="" count="0" memberValueDatatype="20" unbalanced="0"/>
    <cacheHierarchy uniqueName="[Sales_Data_3].[Profit_Margin]" caption="Profit_Margin" attribute="1" defaultMemberUniqueName="[Sales_Data_3].[Profit_Margin].[All]" allUniqueName="[Sales_Data_3].[Profit_Margin].[All]" dimensionUniqueName="[Sales_Data_3]" displayFolder="" count="0" memberValueDatatype="5" unbalanced="0"/>
    <cacheHierarchy uniqueName="[Sales_Data_3].[Customer Value Category]" caption="Customer Value Category" attribute="1" defaultMemberUniqueName="[Sales_Data_3].[Customer Value Category].[All]" allUniqueName="[Sales_Data_3].[Customer Value Category].[All]" dimensionUniqueName="[Sales_Data_3]" displayFolder="" count="0" memberValueDatatype="130" unbalanced="0"/>
    <cacheHierarchy uniqueName="[Sales_Data_3].[First Date]" caption="First Date" attribute="1" time="1" defaultMemberUniqueName="[Sales_Data_3].[First Date].[All]" allUniqueName="[Sales_Data_3].[First Date].[All]" dimensionUniqueName="[Sales_Data_3]" displayFolder="" count="0" memberValueDatatype="7" unbalanced="0"/>
    <cacheHierarchy uniqueName="[Sales_Data_3].[Last Date]" caption="Last Date" attribute="1" time="1" defaultMemberUniqueName="[Sales_Data_3].[Last Date].[All]" allUniqueName="[Sales_Data_3].[Last Date].[All]" dimensionUniqueName="[Sales_Data_3]" displayFolder="" count="0" memberValueDatatype="7" unbalanced="0"/>
    <cacheHierarchy uniqueName="[Sales_Data_3].[Customer Type]" caption="Customer Type" attribute="1" defaultMemberUniqueName="[Sales_Data_3].[Customer Type].[All]" allUniqueName="[Sales_Data_3].[Customer Type].[All]" dimensionUniqueName="[Sales_Data_3]" displayFolder="" count="2" memberValueDatatype="130" unbalanced="0"/>
    <cacheHierarchy uniqueName="[Sales_Data_3].[Order Date (Year)]" caption="Order Date (Year)" attribute="1" defaultMemberUniqueName="[Sales_Data_3].[Order Date (Year)].[All]" allUniqueName="[Sales_Data_3].[Order Date (Year)].[All]" dimensionUniqueName="[Sales_Data_3]" displayFolder="" count="0" memberValueDatatype="130" unbalanced="0"/>
    <cacheHierarchy uniqueName="[Sales_Data_3].[Order Date (Quarter)]" caption="Order Date (Quarter)" attribute="1" defaultMemberUniqueName="[Sales_Data_3].[Order Date (Quarter)].[All]" allUniqueName="[Sales_Data_3].[Order Date (Quarter)].[All]" dimensionUniqueName="[Sales_Data_3]" displayFolder="" count="0" memberValueDatatype="130" unbalanced="0"/>
    <cacheHierarchy uniqueName="[Sales_Data_3].[Order Date (Month)]" caption="Order Date (Month)" attribute="1" defaultMemberUniqueName="[Sales_Data_3].[Order Date (Month)].[All]" allUniqueName="[Sales_Data_3].[Order Date (Month)].[All]" dimensionUniqueName="[Sales_Data_3]" displayFolder="" count="0" memberValueDatatype="130" unbalanced="0"/>
    <cacheHierarchy uniqueName="[Sales_Data_3].[Order Date (Month Index)]" caption="Order Date (Month Index)" attribute="1" defaultMemberUniqueName="[Sales_Data_3].[Order Date (Month Index)].[All]" allUniqueName="[Sales_Data_3].[Order Date (Month Index)].[All]" dimensionUniqueName="[Sales_Data_3]" displayFolder="" count="0" memberValueDatatype="20" unbalanced="0" hidden="1"/>
    <cacheHierarchy uniqueName="[Measures].[Sum of Age]" caption="Sum of Age" measure="1" displayFolder="" measureGroup="Customer_Data" count="0">
      <extLst>
        <ext xmlns:x15="http://schemas.microsoft.com/office/spreadsheetml/2010/11/main" uri="{B97F6D7D-B522-45F9-BDA1-12C45D357490}">
          <x15:cacheHierarchy aggregatedColumn="3"/>
        </ext>
      </extLst>
    </cacheHierarchy>
    <cacheHierarchy uniqueName="[Measures].[Sum of Sales]" caption="Sum of Sales" measure="1" displayFolder="" measureGroup="Sales_Data_3" count="0">
      <extLst>
        <ext xmlns:x15="http://schemas.microsoft.com/office/spreadsheetml/2010/11/main" uri="{B97F6D7D-B522-45F9-BDA1-12C45D357490}">
          <x15:cacheHierarchy aggregatedColumn="31"/>
        </ext>
      </extLst>
    </cacheHierarchy>
    <cacheHierarchy uniqueName="[Measures].[Count of Customer ID]" caption="Count of Customer ID" measure="1" displayFolder="" measureGroup="Customer_Data" count="0">
      <extLst>
        <ext xmlns:x15="http://schemas.microsoft.com/office/spreadsheetml/2010/11/main" uri="{B97F6D7D-B522-45F9-BDA1-12C45D357490}">
          <x15:cacheHierarchy aggregatedColumn="0"/>
        </ext>
      </extLst>
    </cacheHierarchy>
    <cacheHierarchy uniqueName="[Measures].[Average of Age]" caption="Average of Age" measure="1" displayFolder="" measureGroup="Customer_Data" count="0">
      <extLst>
        <ext xmlns:x15="http://schemas.microsoft.com/office/spreadsheetml/2010/11/main" uri="{B97F6D7D-B522-45F9-BDA1-12C45D357490}">
          <x15:cacheHierarchy aggregatedColumn="3"/>
        </ext>
      </extLst>
    </cacheHierarchy>
    <cacheHierarchy uniqueName="[Measures].[Count of Age]" caption="Count of Age" measure="1" displayFolder="" measureGroup="Customer_Data" count="0">
      <extLst>
        <ext xmlns:x15="http://schemas.microsoft.com/office/spreadsheetml/2010/11/main" uri="{B97F6D7D-B522-45F9-BDA1-12C45D357490}">
          <x15:cacheHierarchy aggregatedColumn="3"/>
        </ext>
      </extLst>
    </cacheHierarchy>
    <cacheHierarchy uniqueName="[Measures].[Average of Sales]" caption="Average of Sales" measure="1" displayFolder="" measureGroup="Sales_Data_3" count="0">
      <extLst>
        <ext xmlns:x15="http://schemas.microsoft.com/office/spreadsheetml/2010/11/main" uri="{B97F6D7D-B522-45F9-BDA1-12C45D357490}">
          <x15:cacheHierarchy aggregatedColumn="31"/>
        </ext>
      </extLst>
    </cacheHierarchy>
    <cacheHierarchy uniqueName="[Measures].[Count of Date]" caption="Count of Date" measure="1" displayFolder="" measureGroup="Date" count="0">
      <extLst>
        <ext xmlns:x15="http://schemas.microsoft.com/office/spreadsheetml/2010/11/main" uri="{B97F6D7D-B522-45F9-BDA1-12C45D357490}">
          <x15:cacheHierarchy aggregatedColumn="10"/>
        </ext>
      </extLst>
    </cacheHierarchy>
    <cacheHierarchy uniqueName="[Measures].[Count of Order ID]" caption="Count of Order ID" measure="1" displayFolder="" measureGroup="Sales_Data_3" count="0">
      <extLst>
        <ext xmlns:x15="http://schemas.microsoft.com/office/spreadsheetml/2010/11/main" uri="{B97F6D7D-B522-45F9-BDA1-12C45D357490}">
          <x15:cacheHierarchy aggregatedColumn="23"/>
        </ext>
      </extLst>
    </cacheHierarchy>
    <cacheHierarchy uniqueName="[Measures].[Sum of Day]" caption="Sum of Day" measure="1" displayFolder="" measureGroup="Date" count="0">
      <extLst>
        <ext xmlns:x15="http://schemas.microsoft.com/office/spreadsheetml/2010/11/main" uri="{B97F6D7D-B522-45F9-BDA1-12C45D357490}">
          <x15:cacheHierarchy aggregatedColumn="15"/>
        </ext>
      </extLst>
    </cacheHierarchy>
    <cacheHierarchy uniqueName="[Measures].[Average of Day]" caption="Average of Day" measure="1" displayFolder="" measureGroup="Date" count="0">
      <extLst>
        <ext xmlns:x15="http://schemas.microsoft.com/office/spreadsheetml/2010/11/main" uri="{B97F6D7D-B522-45F9-BDA1-12C45D357490}">
          <x15:cacheHierarchy aggregatedColumn="15"/>
        </ext>
      </extLst>
    </cacheHierarchy>
    <cacheHierarchy uniqueName="[Measures].[Sum of Delivery Days]" caption="Sum of Delivery Days" measure="1" displayFolder="" measureGroup="Sales_Data_3" count="0">
      <extLst>
        <ext xmlns:x15="http://schemas.microsoft.com/office/spreadsheetml/2010/11/main" uri="{B97F6D7D-B522-45F9-BDA1-12C45D357490}">
          <x15:cacheHierarchy aggregatedColumn="39"/>
        </ext>
      </extLst>
    </cacheHierarchy>
    <cacheHierarchy uniqueName="[Measures].[Average of Delivery Days]" caption="Average of Delivery Days" measure="1" displayFolder="" measureGroup="Sales_Data_3" count="0">
      <extLst>
        <ext xmlns:x15="http://schemas.microsoft.com/office/spreadsheetml/2010/11/main" uri="{B97F6D7D-B522-45F9-BDA1-12C45D357490}">
          <x15:cacheHierarchy aggregatedColumn="39"/>
        </ext>
      </extLst>
    </cacheHierarchy>
    <cacheHierarchy uniqueName="[Measures].[Count of Product ID]" caption="Count of Product ID" measure="1" displayFolder="" measureGroup="Sales_Data_3" count="0">
      <extLst>
        <ext xmlns:x15="http://schemas.microsoft.com/office/spreadsheetml/2010/11/main" uri="{B97F6D7D-B522-45F9-BDA1-12C45D357490}">
          <x15:cacheHierarchy aggregatedColumn="30"/>
        </ext>
      </extLst>
    </cacheHierarchy>
    <cacheHierarchy uniqueName="[Measures].[Count of Customer ID 2]" caption="Count of Customer ID 2" measure="1" displayFolder="" measureGroup="Sales_Data_3" count="0">
      <extLst>
        <ext xmlns:x15="http://schemas.microsoft.com/office/spreadsheetml/2010/11/main" uri="{B97F6D7D-B522-45F9-BDA1-12C45D357490}">
          <x15:cacheHierarchy aggregatedColumn="29"/>
        </ext>
      </extLst>
    </cacheHierarchy>
    <cacheHierarchy uniqueName="[Measures].[Sum of Profit]" caption="Sum of Profit" measure="1" displayFolder="" measureGroup="Sales_Data_3" count="0">
      <extLst>
        <ext xmlns:x15="http://schemas.microsoft.com/office/spreadsheetml/2010/11/main" uri="{B97F6D7D-B522-45F9-BDA1-12C45D357490}">
          <x15:cacheHierarchy aggregatedColumn="34"/>
        </ext>
      </extLst>
    </cacheHierarchy>
    <cacheHierarchy uniqueName="[Measures].[Sum of Discounted Amount]" caption="Sum of Discounted Amount" measure="1" displayFolder="" measureGroup="Sales_Data_3" count="0">
      <extLst>
        <ext xmlns:x15="http://schemas.microsoft.com/office/spreadsheetml/2010/11/main" uri="{B97F6D7D-B522-45F9-BDA1-12C45D357490}">
          <x15:cacheHierarchy aggregatedColumn="36"/>
        </ext>
      </extLst>
    </cacheHierarchy>
    <cacheHierarchy uniqueName="[Measures].[Sum of Discount]" caption="Sum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caption="Count of Discount" measure="1" displayFolder="" measureGroup="Sales_Data_3" count="0">
      <extLst>
        <ext xmlns:x15="http://schemas.microsoft.com/office/spreadsheetml/2010/11/main" uri="{B97F6D7D-B522-45F9-BDA1-12C45D357490}">
          <x15:cacheHierarchy aggregatedColumn="33"/>
        </ext>
      </extLst>
    </cacheHierarchy>
    <cacheHierarchy uniqueName="[Measures].[Count of Discount Status]" caption="Count of Discount Status" measure="1" displayFolder="" measureGroup="Sales_Data_3" count="0">
      <extLst>
        <ext xmlns:x15="http://schemas.microsoft.com/office/spreadsheetml/2010/11/main" uri="{B97F6D7D-B522-45F9-BDA1-12C45D357490}">
          <x15:cacheHierarchy aggregatedColumn="38"/>
        </ext>
      </extLst>
    </cacheHierarchy>
    <cacheHierarchy uniqueName="[Measures].[Sum of Quantity]" caption="Sum of Quantity" measure="1" displayFolder="" measureGroup="Sales_Data_3" count="0">
      <extLst>
        <ext xmlns:x15="http://schemas.microsoft.com/office/spreadsheetml/2010/11/main" uri="{B97F6D7D-B522-45F9-BDA1-12C45D357490}">
          <x15:cacheHierarchy aggregatedColumn="32"/>
        </ext>
      </extLst>
    </cacheHierarchy>
    <cacheHierarchy uniqueName="[Measures].[Distinct Count of Customer ID]" caption="Distinct Count of Customer ID" measure="1" displayFolder="" measureGroup="Sales_Data_3" count="0">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Customer_Data" count="0">
      <extLst>
        <ext xmlns:x15="http://schemas.microsoft.com/office/spreadsheetml/2010/11/main" uri="{B97F6D7D-B522-45F9-BDA1-12C45D357490}">
          <x15:cacheHierarchy aggregatedColumn="1"/>
        </ext>
      </extLst>
    </cacheHierarchy>
    <cacheHierarchy uniqueName="[Measures].[Sum of Profit_Margin]" caption="Sum of Profit_Margin" measure="1" displayFolder="" measureGroup="Sales_Data_3" count="0">
      <extLst>
        <ext xmlns:x15="http://schemas.microsoft.com/office/spreadsheetml/2010/11/main" uri="{B97F6D7D-B522-45F9-BDA1-12C45D357490}">
          <x15:cacheHierarchy aggregatedColumn="40"/>
        </ext>
      </extLst>
    </cacheHierarchy>
    <cacheHierarchy uniqueName="[Measures].[Sum of Total Cost]" caption="Sum of Total Cost" measure="1" displayFolder="" measureGroup="Sales_Data_3" count="0">
      <extLst>
        <ext xmlns:x15="http://schemas.microsoft.com/office/spreadsheetml/2010/11/main" uri="{B97F6D7D-B522-45F9-BDA1-12C45D357490}">
          <x15:cacheHierarchy aggregatedColumn="35"/>
        </ext>
      </extLst>
    </cacheHierarchy>
    <cacheHierarchy uniqueName="[Measures].[Count of Customer Type]" caption="Count of Customer Type" measure="1" displayFolder="" measureGroup="Sales_Data_3" count="0">
      <extLst>
        <ext xmlns:x15="http://schemas.microsoft.com/office/spreadsheetml/2010/11/main" uri="{B97F6D7D-B522-45F9-BDA1-12C45D357490}">
          <x15:cacheHierarchy aggregatedColumn="44"/>
        </ext>
      </extLst>
    </cacheHierarchy>
    <cacheHierarchy uniqueName="[Measures].[Cost]" caption="Cost" measure="1" displayFolder="" measureGroup="Sales_Data_3" count="0"/>
    <cacheHierarchy uniqueName="[Measures].[Total Sales]" caption="Total Sales" measure="1" displayFolder="" measureGroup="Sales_Data_3" count="0"/>
    <cacheHierarchy uniqueName="[Measures].[Discounted Value]" caption="Discounted Value" measure="1" displayFolder="" measureGroup="Sales_Data_3" count="0"/>
    <cacheHierarchy uniqueName="[Measures].[PY Cost]" caption="PY Cost" measure="1" displayFolder="" measureGroup="Sales_Data_3" count="0"/>
    <cacheHierarchy uniqueName="[Measures].[Total Profit]" caption="Total Profit" measure="1" displayFolder="" measureGroup="Sales_Data_3" count="0"/>
    <cacheHierarchy uniqueName="[Measures].[Total Quantity]" caption="Total Quantity" measure="1" displayFolder="" measureGroup="Sales_Data_3" count="0"/>
    <cacheHierarchy uniqueName="[Measures].[Total Products]" caption="Total Products" measure="1" displayFolder="" measureGroup="Sales_Data_3" count="0"/>
    <cacheHierarchy uniqueName="[Measures].[No. of Discounted Order]" caption="No. of Discounted Order" measure="1" displayFolder="" measureGroup="Sales_Data_3" count="0"/>
    <cacheHierarchy uniqueName="[Measures].[Profit Margin]" caption="Profit Margin" measure="1" displayFolder="" measureGroup="Sales_Data_3" count="0"/>
    <cacheHierarchy uniqueName="[Measures].[ROI]" caption="ROI" measure="1" displayFolder="" measureGroup="Sales_Data_3" count="0"/>
    <cacheHierarchy uniqueName="[Measures].[Total Customer]" caption="Total Customer" measure="1" displayFolder="" measureGroup="Sales_Data_3" count="0"/>
    <cacheHierarchy uniqueName="[Measures].[PY Sales]" caption="PY Sales" measure="1" displayFolder="" measureGroup="Sales_Data_3" count="0"/>
    <cacheHierarchy uniqueName="[Measures].[YoY Sales]" caption="YoY Sales" measure="1" displayFolder="" measureGroup="Sales_Data_3" count="0"/>
    <cacheHierarchy uniqueName="[Measures].[YoY Cost]" caption="YoY Cost" measure="1" displayFolder="" measureGroup="Sales_Data_3" count="0"/>
    <cacheHierarchy uniqueName="[Measures].[PY Profit]" caption="PY Profit" measure="1" displayFolder="" measureGroup="Sales_Data_3" count="0"/>
    <cacheHierarchy uniqueName="[Measures].[YoY Profit]" caption="YoY Profit" measure="1" displayFolder="" measureGroup="Sales_Data_3" count="0"/>
    <cacheHierarchy uniqueName="[Measures].[PY Profit Margin]" caption="PY Profit Margin" measure="1" displayFolder="" measureGroup="Sales_Data_3" count="0"/>
    <cacheHierarchy uniqueName="[Measures].[YoY Profit Margin]" caption="YoY Profit Margin" measure="1" displayFolder="" measureGroup="Sales_Data_3" count="0"/>
    <cacheHierarchy uniqueName="[Measures].[PY ROI]" caption="PY ROI" measure="1" displayFolder="" measureGroup="Sales_Data_3" count="0"/>
    <cacheHierarchy uniqueName="[Measures].[YoY ROI]" caption="YoY ROI" measure="1" displayFolder="" measureGroup="Sales_Data_3" count="0"/>
    <cacheHierarchy uniqueName="[Measures].[Total Loss]" caption="Total Loss" measure="1" displayFolder="" measureGroup="Sales_Data_3" count="0"/>
    <cacheHierarchy uniqueName="[Measures].[Loss Margin]" caption="Loss Margin" measure="1" displayFolder="" measureGroup="Sales_Data_3" count="0"/>
    <cacheHierarchy uniqueName="[Measures].[__XL_Count Customer_Data]" caption="__XL_Count Customer_Data" measure="1" displayFolder="" measureGroup="Customer_Data" count="0" hidden="1"/>
    <cacheHierarchy uniqueName="[Measures].[__XL_Count Product]" caption="__XL_Count Product" measure="1" displayFolder="" measureGroup="Product" count="0" hidden="1"/>
    <cacheHierarchy uniqueName="[Measures].[__XL_Count Date]" caption="__XL_Count Date" measure="1" displayFolder="" measureGroup="Date" count="0" hidden="1"/>
    <cacheHierarchy uniqueName="[Measures].[__XL_Count Sales_Data_3]" caption="__XL_Count Sales_Data_3" measure="1" displayFolder="" measureGroup="Sales_Data_3"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2048605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74F157-3573-4BF0-B906-E9916E4DBC13}" name="PivotTable38" cacheId="179" applyNumberFormats="0" applyBorderFormats="0" applyFontFormats="0" applyPatternFormats="0" applyAlignmentFormats="0" applyWidthHeightFormats="1" dataCaption="Values" tag="d90e72dc-2c08-4446-8629-94af0192c7fb" updatedVersion="7" minRefreshableVersion="3" useAutoFormatting="1" subtotalHiddenItems="1" rowGrandTotals="0" colGrandTotals="0" itemPrintTitles="1" createdVersion="5" indent="0" outline="1" outlineData="1" multipleFieldFilters="0" chartFormat="40" rowHeaderCaption="Segment">
  <location ref="K51:L56"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3"/>
    </i>
    <i>
      <x v="1"/>
    </i>
    <i>
      <x/>
    </i>
    <i>
      <x v="4"/>
    </i>
  </rowItems>
  <colItems count="1">
    <i/>
  </colItems>
  <dataFields count="1">
    <dataField name="Sum of Sales" fld="1" baseField="0" baseItem="0" numFmtId="165"/>
  </dataFields>
  <formats count="1">
    <format dxfId="2">
      <pivotArea outline="0" collapsedLevelsAreSubtotals="1" fieldPosition="0"/>
    </format>
  </formats>
  <chartFormats count="6">
    <chartFormat chart="26"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0" iMeasureHier="50">
      <autoFilter ref="A1">
        <filterColumn colId="0">
          <top10 top="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9A9981-9918-4C26-80C6-729EE1676A2A}" name="PivotTable7" cacheId="119" applyNumberFormats="0" applyBorderFormats="0" applyFontFormats="0" applyPatternFormats="0" applyAlignmentFormats="0" applyWidthHeightFormats="1" dataCaption="Values" tag="6be95e3a-12a3-4cc6-b25c-363e14a7fd06" updatedVersion="7" minRefreshableVersion="3" useAutoFormatting="1" subtotalHiddenItems="1" rowGrandTotals="0" colGrandTotals="0" itemPrintTitles="1" createdVersion="5" indent="0" outline="1" outlineData="1" multipleFieldFilters="0" chartFormat="16" rowHeaderCaption="Segment">
  <location ref="A91:B132" firstHeaderRow="1" firstDataRow="1" firstDataCol="1"/>
  <pivotFields count="3">
    <pivotField dataField="1" subtotalTop="0" showAll="0" defaultSubtotal="0"/>
    <pivotField axis="axisRow" allDrilled="1" subtotalTop="0" showAll="0" sortType="ascending"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41">
    <i>
      <x v="13"/>
    </i>
    <i>
      <x v="34"/>
    </i>
    <i>
      <x v="7"/>
    </i>
    <i>
      <x v="2"/>
    </i>
    <i>
      <x v="22"/>
    </i>
    <i>
      <x v="23"/>
    </i>
    <i>
      <x v="24"/>
    </i>
    <i>
      <x v="12"/>
    </i>
    <i>
      <x v="31"/>
    </i>
    <i>
      <x v="30"/>
    </i>
    <i>
      <x v="16"/>
    </i>
    <i>
      <x v="26"/>
    </i>
    <i>
      <x v="20"/>
    </i>
    <i>
      <x v="33"/>
    </i>
    <i>
      <x v="37"/>
    </i>
    <i>
      <x v="21"/>
    </i>
    <i>
      <x v="15"/>
    </i>
    <i>
      <x v="6"/>
    </i>
    <i>
      <x v="5"/>
    </i>
    <i>
      <x/>
    </i>
    <i>
      <x v="40"/>
    </i>
    <i>
      <x v="17"/>
    </i>
    <i>
      <x v="25"/>
    </i>
    <i>
      <x v="11"/>
    </i>
    <i>
      <x v="35"/>
    </i>
    <i>
      <x v="14"/>
    </i>
    <i>
      <x v="19"/>
    </i>
    <i>
      <x v="38"/>
    </i>
    <i>
      <x v="18"/>
    </i>
    <i>
      <x v="9"/>
    </i>
    <i>
      <x v="4"/>
    </i>
    <i>
      <x v="1"/>
    </i>
    <i>
      <x v="8"/>
    </i>
    <i>
      <x v="28"/>
    </i>
    <i>
      <x v="29"/>
    </i>
    <i>
      <x v="39"/>
    </i>
    <i>
      <x v="10"/>
    </i>
    <i>
      <x v="32"/>
    </i>
    <i>
      <x v="36"/>
    </i>
    <i>
      <x v="27"/>
    </i>
    <i>
      <x v="3"/>
    </i>
  </rowItems>
  <colItems count="1">
    <i/>
  </colItems>
  <dataFields count="1">
    <dataField name="Count of Customer ID" fld="0" subtotal="count" baseField="0" baseItem="0" numFmtId="1"/>
  </dataFields>
  <formats count="1">
    <format dxfId="3">
      <pivotArea outline="0" collapsedLevelsAreSubtotals="1" fieldPosition="0"/>
    </format>
  </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F35176-7C51-410A-BA8C-1DFE13C0395D}" name="PivotTable28" cacheId="155" applyNumberFormats="0" applyBorderFormats="0" applyFontFormats="0" applyPatternFormats="0" applyAlignmentFormats="0" applyWidthHeightFormats="1" dataCaption="Values" tag="af4ccfa4-d2d7-4084-92df-39c39e81fafb" updatedVersion="7" minRefreshableVersion="3" useAutoFormatting="1" subtotalHiddenItems="1" rowGrandTotals="0" colGrandTotals="0" itemPrintTitles="1" createdVersion="5" indent="0" outline="1" outlineData="1" multipleFieldFilters="0" chartFormat="32" rowHeaderCaption="Segment">
  <location ref="A70:B77"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x v="6"/>
    </i>
  </rowItems>
  <colItems count="1">
    <i/>
  </colItems>
  <dataFields count="1">
    <dataField name="Sum of Sales" fld="2" baseField="0" baseItem="0" numFmtId="165"/>
  </dataFields>
  <formats count="1">
    <format dxfId="4">
      <pivotArea outline="0" collapsedLevelsAreSubtotals="1" fieldPosition="0"/>
    </format>
  </formats>
  <chartFormats count="1">
    <chartFormat chart="28" format="5"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caption="Quantity Ordered"/>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iscount"/>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C6EC8A-1F16-4973-A79B-E06827C2A169}" name="PivotTable36" cacheId="173" applyNumberFormats="0" applyBorderFormats="0" applyFontFormats="0" applyPatternFormats="0" applyAlignmentFormats="0" applyWidthHeightFormats="1" dataCaption="Values" tag="8311c389-e34a-446e-831b-79afd826e74c" updatedVersion="7" minRefreshableVersion="3" useAutoFormatting="1" subtotalHiddenItems="1" rowGrandTotals="0" colGrandTotals="0" itemPrintTitles="1" createdVersion="5" indent="0" outline="1" outlineData="1" multipleFieldFilters="0" chartFormat="36" rowHeaderCaption="Segment">
  <location ref="H51:I56"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1"/>
    </i>
    <i>
      <x v="3"/>
    </i>
    <i>
      <x v="4"/>
    </i>
    <i>
      <x/>
    </i>
  </rowItems>
  <colItems count="1">
    <i/>
  </colItems>
  <dataFields count="1">
    <dataField name="Sum of Sales" fld="1" baseField="0" baseItem="0" numFmtId="165"/>
  </dataFields>
  <formats count="1">
    <format dxfId="5">
      <pivotArea outline="0" collapsedLevelsAreSubtotals="1" fieldPosition="0"/>
    </format>
  </formats>
  <chartFormats count="3">
    <chartFormat chart="26" format="5"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8" iMeasureHier="50">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98ECDB-BDE6-4C49-BEEC-2C79E2B7D4D8}" name="PivotTable21" cacheId="143" applyNumberFormats="0" applyBorderFormats="0" applyFontFormats="0" applyPatternFormats="0" applyAlignmentFormats="0" applyWidthHeightFormats="1" dataCaption="Values" tag="4aecd6c0-4d4d-4c85-883b-d90d82c96d46" updatedVersion="7" minRefreshableVersion="3" useAutoFormatting="1" subtotalHiddenItems="1" rowGrandTotals="0" colGrandTotals="0" itemPrintTitles="1" createdVersion="5" indent="0" outline="1" outlineData="1" multipleFieldFilters="0" chartFormat="21" rowHeaderCaption="Segment">
  <location ref="A34:B39" firstHeaderRow="1" firstDataRow="1" firstDataCol="1"/>
  <pivotFields count="3">
    <pivotField axis="axisRow" allDrilled="1" subtotalTop="0" showAll="0"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Sum of Profit" fld="1" baseField="0" baseItem="0" numFmtId="166"/>
  </dataFields>
  <formats count="1">
    <format dxfId="6">
      <pivotArea outline="0" collapsedLevelsAreSubtotals="1" fieldPosition="0"/>
    </format>
  </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7E12BA5-F4C0-4F0D-B57F-D4FA810F54BB}" name="PivotTable20" cacheId="140" applyNumberFormats="0" applyBorderFormats="0" applyFontFormats="0" applyPatternFormats="0" applyAlignmentFormats="0" applyWidthHeightFormats="1" dataCaption="Values" tag="152d9589-080c-434d-81ac-295f4b49ccfa" updatedVersion="7" minRefreshableVersion="3" useAutoFormatting="1" subtotalHiddenItems="1" rowGrandTotals="0" colGrandTotals="0" itemPrintTitles="1" createdVersion="5" indent="0" outline="1" outlineData="1" multipleFieldFilters="0" chartFormat="23" rowHeaderCaption="Segment">
  <location ref="G34:H39" firstHeaderRow="1" firstDataRow="1" firstDataCol="1"/>
  <pivotFields count="4">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i>
    <i>
      <x v="2"/>
    </i>
    <i>
      <x v="1"/>
    </i>
    <i>
      <x v="4"/>
    </i>
    <i>
      <x v="3"/>
    </i>
  </rowItems>
  <colItems count="1">
    <i/>
  </colItems>
  <dataFields count="1">
    <dataField name="Average of Sales" fld="2" subtotal="average" baseField="1" baseItem="0"/>
  </dataFields>
  <formats count="1">
    <format dxfId="7">
      <pivotArea outline="0" collapsedLevelsAreSubtotals="1" fieldPosition="0"/>
    </format>
  </formats>
  <chartFormats count="2">
    <chartFormat chart="11" format="3"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BFCB86-E0FC-4532-A9E5-8A1B20308B55}" name="PivotTable4" cacheId="113" applyNumberFormats="0" applyBorderFormats="0" applyFontFormats="0" applyPatternFormats="0" applyAlignmentFormats="0" applyWidthHeightFormats="1" dataCaption="Values" tag="a0e5812e-968e-4134-b2c7-21a37e1feb13" updatedVersion="7" minRefreshableVersion="3" useAutoFormatting="1" subtotalHiddenItems="1" rowGrandTotals="0" colGrandTotals="0" itemPrintTitles="1" createdVersion="5" indent="0" outline="1" outlineData="1" multipleFieldFilters="0" chartFormat="17" rowHeaderCaption="Segment">
  <location ref="G7:H11"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x v="3"/>
    </i>
  </rowItems>
  <colItems count="1">
    <i/>
  </colItems>
  <dataFields count="1">
    <dataField name="Sum of Sales" fld="1" baseField="0" baseItem="0"/>
  </dataFields>
  <formats count="1">
    <format dxfId="8">
      <pivotArea outline="0" collapsedLevelsAreSubtotals="1" fieldPosition="0"/>
    </format>
  </formats>
  <chartFormats count="1">
    <chartFormat chart="11" format="3"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9A4F30-81C2-477C-956D-7877E9102E89}" name="PivotTable5" cacheId="116" applyNumberFormats="0" applyBorderFormats="0" applyFontFormats="0" applyPatternFormats="0" applyAlignmentFormats="0" applyWidthHeightFormats="1" dataCaption="Values" tag="578ae132-5693-4056-8888-294153a4b8d0" updatedVersion="7" minRefreshableVersion="3" useAutoFormatting="1" subtotalHiddenItems="1" rowGrandTotals="0" colGrandTotals="0" itemPrintTitles="1" createdVersion="5" indent="0" outline="1" outlineData="1" multipleFieldFilters="0" chartFormat="12" rowHeaderCaption="Segment">
  <location ref="A3:Q4" firstHeaderRow="0" firstDataRow="1" firstDataCol="0"/>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dataFields count="17">
    <dataField fld="0" subtotal="count" baseField="0" baseItem="0" numFmtId="164"/>
    <dataField fld="1" subtotal="count" baseField="0" baseItem="0" numFmtId="165"/>
    <dataField fld="2" subtotal="count" baseField="0" baseItem="0"/>
    <dataField fld="3" subtotal="count" baseField="0" baseItem="0" numFmtId="164"/>
    <dataField fld="4" subtotal="count" baseField="0" baseItem="0" numFmtId="1"/>
    <dataField fld="5" subtotal="count" baseField="0" baseItem="0" numFmtId="1"/>
    <dataField fld="6" subtotal="count" baseField="0" baseItem="0" numFmtId="10"/>
    <dataField fld="7" subtotal="count" baseField="0" baseItem="0" numFmtId="1"/>
    <dataField fld="8" subtotal="count" baseField="0" baseItem="0" numFmtId="1"/>
    <dataField fld="9" subtotal="count" baseField="0" baseItem="0" numFmtId="10"/>
    <dataField name="Average of Delivery Days" fld="10" subtotal="average" baseField="0" baseItem="1" numFmtId="2"/>
    <dataField fld="11" subtotal="count" baseField="0" baseItem="0" numFmtId="10"/>
    <dataField fld="12" subtotal="count" baseField="0" baseItem="0"/>
    <dataField fld="13" subtotal="count" baseField="0" baseItem="0" numFmtId="10"/>
    <dataField fld="14" subtotal="count" baseField="0" baseItem="0" numFmtId="10"/>
    <dataField fld="15" subtotal="count" baseField="0" baseItem="0" numFmtId="10"/>
    <dataField fld="16" subtotal="count" baseField="0" baseItem="0" numFmtId="10"/>
  </dataFields>
  <formats count="14">
    <format dxfId="22">
      <pivotArea outline="0" collapsedLevelsAreSubtotals="1" fieldPosition="0"/>
    </format>
    <format dxfId="21">
      <pivotArea outline="0" collapsedLevelsAreSubtotals="1" fieldPosition="0">
        <references count="1">
          <reference field="4294967294" count="1" selected="0">
            <x v="9"/>
          </reference>
        </references>
      </pivotArea>
    </format>
    <format dxfId="20">
      <pivotArea outline="0" collapsedLevelsAreSubtotals="1" fieldPosition="0">
        <references count="1">
          <reference field="4294967294" count="1" selected="0">
            <x v="8"/>
          </reference>
        </references>
      </pivotArea>
    </format>
    <format dxfId="19">
      <pivotArea outline="0" collapsedLevelsAreSubtotals="1" fieldPosition="0">
        <references count="1">
          <reference field="4294967294" count="1" selected="0">
            <x v="7"/>
          </reference>
        </references>
      </pivotArea>
    </format>
    <format dxfId="18">
      <pivotArea outline="0" collapsedLevelsAreSubtotals="1" fieldPosition="0">
        <references count="1">
          <reference field="4294967294" count="1" selected="0">
            <x v="6"/>
          </reference>
        </references>
      </pivotArea>
    </format>
    <format dxfId="17">
      <pivotArea outline="0" collapsedLevelsAreSubtotals="1" fieldPosition="0">
        <references count="1">
          <reference field="4294967294" count="1" selected="0">
            <x v="5"/>
          </reference>
        </references>
      </pivotArea>
    </format>
    <format dxfId="16">
      <pivotArea outline="0" collapsedLevelsAreSubtotals="1" fieldPosition="0">
        <references count="1">
          <reference field="4294967294" count="1" selected="0">
            <x v="4"/>
          </reference>
        </references>
      </pivotArea>
    </format>
    <format dxfId="15">
      <pivotArea outline="0" collapsedLevelsAreSubtotals="1" fieldPosition="0">
        <references count="1">
          <reference field="4294967294" count="1" selected="0">
            <x v="3"/>
          </reference>
        </references>
      </pivotArea>
    </format>
    <format dxfId="14">
      <pivotArea outline="0" collapsedLevelsAreSubtotals="1" fieldPosition="0">
        <references count="1">
          <reference field="4294967294" count="1" selected="0">
            <x v="0"/>
          </reference>
        </references>
      </pivotArea>
    </format>
    <format dxfId="13">
      <pivotArea outline="0" collapsedLevelsAreSubtotals="1" fieldPosition="0">
        <references count="1">
          <reference field="4294967294" count="1" selected="0">
            <x v="10"/>
          </reference>
        </references>
      </pivotArea>
    </format>
    <format dxfId="12">
      <pivotArea outline="0" collapsedLevelsAreSubtotals="1" fieldPosition="0">
        <references count="1">
          <reference field="4294967294" count="1" selected="0">
            <x v="11"/>
          </reference>
        </references>
      </pivotArea>
    </format>
    <format dxfId="11">
      <pivotArea outline="0" collapsedLevelsAreSubtotals="1" fieldPosition="0">
        <references count="1">
          <reference field="4294967294" count="1" selected="0">
            <x v="13"/>
          </reference>
        </references>
      </pivotArea>
    </format>
    <format dxfId="10">
      <pivotArea outline="0" collapsedLevelsAreSubtotals="1" fieldPosition="0">
        <references count="1">
          <reference field="4294967294" count="3" selected="0">
            <x v="14"/>
            <x v="15"/>
            <x v="16"/>
          </reference>
        </references>
      </pivotArea>
    </format>
    <format dxfId="9">
      <pivotArea outline="0" collapsedLevelsAreSubtotals="1" fieldPosition="0">
        <references count="1">
          <reference field="4294967294" count="1" selected="0">
            <x v="1"/>
          </reference>
        </references>
      </pivotArea>
    </format>
  </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ay"/>
    <pivotHierarchy dragToData="1"/>
    <pivotHierarchy dragToData="1" caption="Average of Delivery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3B03329-E065-4C13-92DD-EBC1A11CBFC9}" name="PivotTable22" cacheId="164" applyNumberFormats="0" applyBorderFormats="0" applyFontFormats="0" applyPatternFormats="0" applyAlignmentFormats="0" applyWidthHeightFormats="1" dataCaption="Values" tag="41afd35b-f602-464e-8e42-d071865667a7" updatedVersion="7" minRefreshableVersion="3" useAutoFormatting="1" subtotalHiddenItems="1" rowGrandTotals="0" colGrandTotals="0" itemPrintTitles="1" createdVersion="5" indent="0" outline="1" outlineData="1" multipleFieldFilters="0" chartFormat="28" rowHeaderCaption="Segment">
  <location ref="E42:F4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Discounted Amount" fld="1" baseField="0" baseItem="0"/>
  </dataFields>
  <formats count="1">
    <format dxfId="23">
      <pivotArea outline="0" collapsedLevelsAreSubtotals="1" fieldPosition="0"/>
    </format>
  </formats>
  <chartFormats count="4">
    <chartFormat chart="26" format="8" series="1">
      <pivotArea type="data" outline="0" fieldPosition="0">
        <references count="1">
          <reference field="4294967294" count="1" selected="0">
            <x v="0"/>
          </reference>
        </references>
      </pivotArea>
    </chartFormat>
    <chartFormat chart="26" format="9">
      <pivotArea type="data" outline="0" fieldPosition="0">
        <references count="2">
          <reference field="4294967294" count="1" selected="0">
            <x v="0"/>
          </reference>
          <reference field="0" count="1" selected="0">
            <x v="0"/>
          </reference>
        </references>
      </pivotArea>
    </chartFormat>
    <chartFormat chart="26" format="10">
      <pivotArea type="data" outline="0" fieldPosition="0">
        <references count="2">
          <reference field="4294967294" count="1" selected="0">
            <x v="0"/>
          </reference>
          <reference field="0" count="1" selected="0">
            <x v="1"/>
          </reference>
        </references>
      </pivotArea>
    </chartFormat>
    <chartFormat chart="26" format="11">
      <pivotArea type="data" outline="0" fieldPosition="0">
        <references count="2">
          <reference field="4294967294" count="1" selected="0">
            <x v="0"/>
          </reference>
          <reference field="0" count="1" selected="0">
            <x v="2"/>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E0AA4C-6C3B-4A3C-B090-3ED0ACD08BE3}" name="PivotTable2" cacheId="161" applyNumberFormats="0" applyBorderFormats="0" applyFontFormats="0" applyPatternFormats="0" applyAlignmentFormats="0" applyWidthHeightFormats="1" dataCaption="Values" tag="6eb82c87-0d62-4540-92b3-7f7c5fcea33d" updatedVersion="7" minRefreshableVersion="3" useAutoFormatting="1" subtotalHiddenItems="1" rowGrandTotals="0" colGrandTotals="0" itemPrintTitles="1" createdVersion="5" indent="0" outline="1" outlineData="1" multipleFieldFilters="0" chartFormat="23" rowHeaderCaption="Segment">
  <location ref="A42:C45" firstHeaderRow="0" firstDataRow="1" firstDataCol="1"/>
  <pivotFields count="5">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2"/>
  </rowFields>
  <rowItems count="3">
    <i>
      <x/>
    </i>
    <i>
      <x v="1"/>
    </i>
    <i>
      <x v="2"/>
    </i>
  </rowItems>
  <colFields count="1">
    <field x="-2"/>
  </colFields>
  <colItems count="2">
    <i>
      <x/>
    </i>
    <i i="1">
      <x v="1"/>
    </i>
  </colItems>
  <dataFields count="2">
    <dataField name="Revenue" fld="1" baseField="2" baseItem="0"/>
    <dataField fld="3" subtotal="count" baseField="0" baseItem="0"/>
  </dataFields>
  <formats count="1">
    <format dxfId="24">
      <pivotArea outline="0" collapsedLevelsAreSubtotals="1" fieldPosition="0"/>
    </format>
  </formats>
  <chartFormats count="3">
    <chartFormat chart="11" format="3"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57A7C88-4F53-43B4-9879-CFCA0457916E}" name="PivotTable32" cacheId="167" applyNumberFormats="0" applyBorderFormats="0" applyFontFormats="0" applyPatternFormats="0" applyAlignmentFormats="0" applyWidthHeightFormats="1" dataCaption="Values" tag="6b4540c2-5461-4d2a-8125-d6c2026084ed" updatedVersion="7" minRefreshableVersion="3" useAutoFormatting="1" subtotalHiddenItems="1" rowGrandTotals="0" colGrandTotals="0" itemPrintTitles="1" createdVersion="5" indent="0" outline="1" outlineData="1" multipleFieldFilters="0" chartFormat="20" rowHeaderCaption="Segment">
  <location ref="E58:F63"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2"/>
    </i>
    <i>
      <x v="3"/>
    </i>
    <i>
      <x v="1"/>
    </i>
    <i>
      <x v="4"/>
    </i>
    <i>
      <x/>
    </i>
  </rowItems>
  <colItems count="1">
    <i/>
  </colItems>
  <dataFields count="1">
    <dataField name="Sum of Profit" fld="1" baseField="0" baseItem="0"/>
  </dataFields>
  <formats count="1">
    <format dxfId="25">
      <pivotArea outline="0" collapsedLevelsAreSubtotals="1" fieldPosition="0"/>
    </format>
  </formats>
  <chartFormats count="1">
    <chartFormat chart="19" format="3"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4" iMeasureHier="82">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26E10BA-C101-4CE2-ADAE-8DD37FC42B2B}" name="PivotTable16" cacheId="134" applyNumberFormats="0" applyBorderFormats="0" applyFontFormats="0" applyPatternFormats="0" applyAlignmentFormats="0" applyWidthHeightFormats="1" dataCaption="Values" tag="b8b55edf-45ed-4e31-b83e-b868d06f2fe5" updatedVersion="7" minRefreshableVersion="3" useAutoFormatting="1" subtotalHiddenItems="1" rowGrandTotals="0" colGrandTotals="0" itemPrintTitles="1" createdVersion="5" indent="0" outline="1" outlineData="1" multipleFieldFilters="0" chartFormat="30" rowHeaderCaption="Segment">
  <location ref="F92:G133"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allDrilled="1" subtotalTop="0" showAll="0" dataSourceSort="1" defaultSubtotal="0" defaultAttributeDrillState="1"/>
  </pivotFields>
  <rowFields count="1">
    <field x="2"/>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fld="1" subtotal="count" baseField="0" baseItem="0"/>
  </dataFields>
  <formats count="1">
    <format dxfId="26">
      <pivotArea outline="0" collapsedLevelsAreSubtotals="1" fieldPosition="0"/>
    </format>
  </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805198A-5221-4F99-B369-E4F144FD5904}" name="PivotTable25" cacheId="146" applyNumberFormats="0" applyBorderFormats="0" applyFontFormats="0" applyPatternFormats="0" applyAlignmentFormats="0" applyWidthHeightFormats="1" dataCaption="Values" tag="d4247145-8487-4d1b-a438-a6d474ebcaec" updatedVersion="7" minRefreshableVersion="3" useAutoFormatting="1" subtotalHiddenItems="1" rowGrandTotals="0" colGrandTotals="0" itemPrintTitles="1" createdVersion="5" indent="0" outline="1" outlineData="1" multipleFieldFilters="0" chartFormat="35" rowHeaderCaption="Segment">
  <location ref="A51:F55" firstHeaderRow="1" firstDataRow="2" firstDataCol="1"/>
  <pivotFields count="5">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Col"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3">
    <i>
      <x/>
    </i>
    <i>
      <x v="1"/>
    </i>
    <i>
      <x v="2"/>
    </i>
  </rowItems>
  <colFields count="1">
    <field x="1"/>
  </colFields>
  <colItems count="5">
    <i>
      <x v="1"/>
    </i>
    <i>
      <x v="2"/>
    </i>
    <i>
      <x/>
    </i>
    <i>
      <x v="4"/>
    </i>
    <i>
      <x v="3"/>
    </i>
  </colItems>
  <dataFields count="1">
    <dataField name="Sum of Sales" fld="2" baseField="1" baseItem="0"/>
  </dataFields>
  <formats count="1">
    <format dxfId="27">
      <pivotArea outline="0" collapsedLevelsAreSubtotals="1" fieldPosition="0"/>
    </format>
  </formats>
  <chartFormats count="7">
    <chartFormat chart="11" format="3"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9" format="20" series="1">
      <pivotArea type="data" outline="0" fieldPosition="0">
        <references count="2">
          <reference field="4294967294" count="1" selected="0">
            <x v="0"/>
          </reference>
          <reference field="1" count="1" selected="0">
            <x v="1"/>
          </reference>
        </references>
      </pivotArea>
    </chartFormat>
    <chartFormat chart="29" format="21" series="1">
      <pivotArea type="data" outline="0" fieldPosition="0">
        <references count="2">
          <reference field="4294967294" count="1" selected="0">
            <x v="0"/>
          </reference>
          <reference field="1" count="1" selected="0">
            <x v="2"/>
          </reference>
        </references>
      </pivotArea>
    </chartFormat>
    <chartFormat chart="29" format="22" series="1">
      <pivotArea type="data" outline="0" fieldPosition="0">
        <references count="2">
          <reference field="4294967294" count="1" selected="0">
            <x v="0"/>
          </reference>
          <reference field="1" count="1" selected="0">
            <x v="0"/>
          </reference>
        </references>
      </pivotArea>
    </chartFormat>
    <chartFormat chart="29" format="23" series="1">
      <pivotArea type="data" outline="0" fieldPosition="0">
        <references count="2">
          <reference field="4294967294" count="1" selected="0">
            <x v="0"/>
          </reference>
          <reference field="1" count="1" selected="0">
            <x v="4"/>
          </reference>
        </references>
      </pivotArea>
    </chartFormat>
    <chartFormat chart="29" format="24" series="1">
      <pivotArea type="data" outline="0" fieldPosition="0">
        <references count="2">
          <reference field="4294967294" count="1" selected="0">
            <x v="0"/>
          </reference>
          <reference field="1" count="1" selected="0">
            <x v="3"/>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Sum of Sales"/>
    <pivotHierarchy dragToData="1"/>
    <pivotHierarchy dragToData="1"/>
    <pivotHierarchy dragToData="1"/>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673A3DC-E4CB-4A96-ABDF-00A3DBA147F5}" name="PivotTable30" cacheId="158" applyNumberFormats="0" applyBorderFormats="0" applyFontFormats="0" applyPatternFormats="0" applyAlignmentFormats="0" applyWidthHeightFormats="1" dataCaption="Values" tag="002edc39-035b-41c9-abd6-6cce28c3c904" updatedVersion="7" minRefreshableVersion="3" useAutoFormatting="1" subtotalHiddenItems="1" rowGrandTotals="0" colGrandTotals="0" itemPrintTitles="1" createdVersion="5" indent="0" outline="1" outlineData="1" multipleFieldFilters="0" chartFormat="16" rowHeaderCaption="Segment">
  <location ref="K92:L133" firstHeaderRow="1" firstDataRow="1" firstDataCol="1"/>
  <pivotFields count="3">
    <pivotField axis="axisRow" allDrilled="1" subtotalTop="0" showAll="0" defaultSubtotal="0" defaultAttributeDrillState="1">
      <items count="41">
        <item x="1"/>
        <item x="3"/>
        <item x="9"/>
        <item x="11"/>
        <item x="14"/>
        <item x="17"/>
        <item x="27"/>
        <item x="29"/>
        <item x="32"/>
        <item x="35"/>
        <item x="36"/>
        <item x="39"/>
        <item x="4"/>
        <item x="10"/>
        <item x="28"/>
        <item x="0"/>
        <item x="6"/>
        <item x="8"/>
        <item x="12"/>
        <item x="18"/>
        <item x="19"/>
        <item x="25"/>
        <item x="26"/>
        <item x="31"/>
        <item x="37"/>
        <item x="22"/>
        <item x="21"/>
        <item x="38"/>
        <item x="40"/>
        <item x="5"/>
        <item x="15"/>
        <item x="20"/>
        <item x="7"/>
        <item x="24"/>
        <item x="2"/>
        <item x="16"/>
        <item x="23"/>
        <item x="30"/>
        <item x="33"/>
        <item x="34"/>
        <item x="13"/>
      </items>
    </pivotField>
    <pivotField dataField="1" subtotalTop="0" showAll="0" defaultSubtotal="0"/>
    <pivotField allDrilled="1" subtotalTop="0" showAll="0" dataSourceSort="1" defaultSubtotal="0" defaultAttributeDrillState="1"/>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name="Sum of Sales" fld="1" baseField="0" baseItem="0" numFmtId="165"/>
  </dataFields>
  <formats count="1">
    <format dxfId="28">
      <pivotArea outline="0" collapsedLevelsAreSubtotals="1" fieldPosition="0"/>
    </format>
  </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5B9C196-E9F6-4432-A5A2-D95B63058449}" name="PivotTable1" cacheId="182" applyNumberFormats="0" applyBorderFormats="0" applyFontFormats="0" applyPatternFormats="0" applyAlignmentFormats="0" applyWidthHeightFormats="1" dataCaption="Values" tag="002edc39-035b-41c9-abd6-6cce28c3c904" updatedVersion="7" minRefreshableVersion="3" useAutoFormatting="1" subtotalHiddenItems="1" rowGrandTotals="0" colGrandTotals="0" itemPrintTitles="1" createdVersion="5" indent="0" outline="1" outlineData="1" multipleFieldFilters="0" chartFormat="16" rowHeaderCaption="Segment">
  <location ref="P92:Q133" firstHeaderRow="1" firstDataRow="1" firstDataCol="1"/>
  <pivotFields count="3">
    <pivotField axis="axisRow" allDrilled="1" subtotalTop="0" showAll="0" defaultSubtotal="0" defaultAttributeDrillState="1">
      <items count="41">
        <item x="1"/>
        <item x="3"/>
        <item x="9"/>
        <item x="11"/>
        <item x="14"/>
        <item x="17"/>
        <item x="27"/>
        <item x="29"/>
        <item x="32"/>
        <item x="35"/>
        <item x="36"/>
        <item x="39"/>
        <item x="4"/>
        <item x="10"/>
        <item x="28"/>
        <item x="0"/>
        <item x="6"/>
        <item x="8"/>
        <item x="12"/>
        <item x="18"/>
        <item x="19"/>
        <item x="25"/>
        <item x="26"/>
        <item x="31"/>
        <item x="37"/>
        <item x="22"/>
        <item x="21"/>
        <item x="38"/>
        <item x="40"/>
        <item x="5"/>
        <item x="15"/>
        <item x="20"/>
        <item x="7"/>
        <item x="24"/>
        <item x="2"/>
        <item x="16"/>
        <item x="23"/>
        <item x="30"/>
        <item x="33"/>
        <item x="34"/>
        <item x="13"/>
      </items>
    </pivotField>
    <pivotField dataField="1" subtotalTop="0" showAll="0" defaultSubtotal="0"/>
    <pivotField allDrilled="1" subtotalTop="0" showAll="0" dataSourceSort="1" defaultSubtotal="0" defaultAttributeDrillState="1"/>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rowItems>
  <colItems count="1">
    <i/>
  </colItems>
  <dataFields count="1">
    <dataField name="Sum of Discounted Amount" fld="1" baseField="0" baseItem="0"/>
  </dataFields>
  <formats count="1">
    <format dxfId="29">
      <pivotArea outline="0" collapsedLevelsAreSubtotals="1" fieldPosition="0"/>
    </format>
  </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7655B54-9F2C-45B9-A3F1-323053454BB2}" name="PivotTable14" cacheId="128" applyNumberFormats="0" applyBorderFormats="0" applyFontFormats="0" applyPatternFormats="0" applyAlignmentFormats="0" applyWidthHeightFormats="1" dataCaption="Values" tag="c2fdab98-d427-4b89-a2b3-2a2ef82fe479" updatedVersion="7" minRefreshableVersion="3" useAutoFormatting="1" subtotalHiddenItems="1" rowGrandTotals="0" colGrandTotals="0" itemPrintTitles="1" createdVersion="5" indent="0" outline="1" outlineData="1" multipleFieldFilters="0" chartFormat="25" rowHeaderCaption="Segment">
  <location ref="D7:E15"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x v="7"/>
    </i>
  </rowItems>
  <colItems count="1">
    <i/>
  </colItems>
  <dataFields count="1">
    <dataField name="Count of Order ID" fld="2" subtotal="count" showDataAs="percentOfTotal" baseField="0" baseItem="0" numFmtId="9"/>
  </dataFields>
  <formats count="2">
    <format dxfId="31">
      <pivotArea outline="0" fieldPosition="0">
        <references count="1">
          <reference field="4294967294" count="1">
            <x v="0"/>
          </reference>
        </references>
      </pivotArea>
    </format>
    <format dxfId="30">
      <pivotArea outline="0" collapsedLevelsAreSubtotals="1" fieldPosition="0"/>
    </format>
  </formats>
  <chartFormats count="1">
    <chartFormat chart="23"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C35F2ED-CE03-496C-BDBF-A35D452DE1AB}" name="PivotTable15" cacheId="131" applyNumberFormats="0" applyBorderFormats="0" applyFontFormats="0" applyPatternFormats="0" applyAlignmentFormats="0" applyWidthHeightFormats="1" dataCaption="Values" tag="672d5843-dd3b-4066-99a6-5568f1623669" updatedVersion="7" minRefreshableVersion="3" useAutoFormatting="1" subtotalHiddenItems="1" rowGrandTotals="0" colGrandTotals="0" itemPrintTitles="1" createdVersion="5" indent="0" outline="1" outlineData="1" multipleFieldFilters="0" chartFormat="31" rowHeaderCaption="Segment">
  <location ref="J7:K11"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4">
    <i>
      <x/>
    </i>
    <i>
      <x v="1"/>
    </i>
    <i>
      <x v="2"/>
    </i>
    <i>
      <x v="3"/>
    </i>
  </rowItems>
  <colItems count="1">
    <i/>
  </colItems>
  <dataFields count="1">
    <dataField name="Count of Order ID" fld="1" subtotal="count" showDataAs="percentOfTotal" baseField="0" baseItem="0" numFmtId="9"/>
  </dataFields>
  <formats count="2">
    <format dxfId="33">
      <pivotArea outline="0" fieldPosition="0">
        <references count="1">
          <reference field="4294967294" count="1">
            <x v="0"/>
          </reference>
        </references>
      </pivotArea>
    </format>
    <format dxfId="32">
      <pivotArea outline="0" collapsedLevelsAreSubtotals="1" fieldPosition="0"/>
    </format>
  </formats>
  <chartFormats count="6">
    <chartFormat chart="23" format="2" series="1">
      <pivotArea type="data" outline="0" fieldPosition="0">
        <references count="1">
          <reference field="4294967294" count="1" selected="0">
            <x v="0"/>
          </reference>
        </references>
      </pivotArea>
    </chartFormat>
    <chartFormat chart="29" format="10" series="1">
      <pivotArea type="data" outline="0" fieldPosition="0">
        <references count="1">
          <reference field="4294967294" count="1" selected="0">
            <x v="0"/>
          </reference>
        </references>
      </pivotArea>
    </chartFormat>
    <chartFormat chart="29" format="11">
      <pivotArea type="data" outline="0" fieldPosition="0">
        <references count="2">
          <reference field="4294967294" count="1" selected="0">
            <x v="0"/>
          </reference>
          <reference field="2" count="1" selected="0">
            <x v="0"/>
          </reference>
        </references>
      </pivotArea>
    </chartFormat>
    <chartFormat chart="29" format="12">
      <pivotArea type="data" outline="0" fieldPosition="0">
        <references count="2">
          <reference field="4294967294" count="1" selected="0">
            <x v="0"/>
          </reference>
          <reference field="2" count="1" selected="0">
            <x v="1"/>
          </reference>
        </references>
      </pivotArea>
    </chartFormat>
    <chartFormat chart="29" format="13">
      <pivotArea type="data" outline="0" fieldPosition="0">
        <references count="2">
          <reference field="4294967294" count="1" selected="0">
            <x v="0"/>
          </reference>
          <reference field="2" count="1" selected="0">
            <x v="2"/>
          </reference>
        </references>
      </pivotArea>
    </chartFormat>
    <chartFormat chart="29" format="14">
      <pivotArea type="data" outline="0" fieldPosition="0">
        <references count="2">
          <reference field="4294967294" count="1" selected="0">
            <x v="0"/>
          </reference>
          <reference field="2" count="1" selected="0">
            <x v="3"/>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B51A3FE-5BCA-4D8F-91EF-5F80B6C67005}" name="PivotTable8" cacheId="122" applyNumberFormats="0" applyBorderFormats="0" applyFontFormats="0" applyPatternFormats="0" applyAlignmentFormats="0" applyWidthHeightFormats="1" dataCaption="Values" tag="49a534d1-1e0e-4885-84ca-d157cd93df7b" updatedVersion="7" minRefreshableVersion="3" useAutoFormatting="1" subtotalHiddenItems="1" rowGrandTotals="0" colGrandTotals="0" itemPrintTitles="1" createdVersion="5" indent="0" outline="1" outlineData="1" multipleFieldFilters="0" chartFormat="25" rowHeaderCaption="Segment">
  <location ref="A27:B30" firstHeaderRow="1" firstDataRow="1" firstDataCol="1"/>
  <pivotFields count="4">
    <pivotField dataField="1" subtotalTop="0" showAll="0" defaultSubtotal="0"/>
    <pivotField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3">
    <i>
      <x/>
    </i>
    <i>
      <x v="1"/>
    </i>
    <i>
      <x v="2"/>
    </i>
  </rowItems>
  <colItems count="1">
    <i/>
  </colItems>
  <dataFields count="1">
    <dataField name="Count of Customer ID" fld="0" subtotal="count" baseField="0" baseItem="0" numFmtId="1"/>
  </dataFields>
  <formats count="1">
    <format dxfId="34">
      <pivotArea outline="0" collapsedLevelsAreSubtotals="1" fieldPosition="0"/>
    </format>
  </formats>
  <chartFormats count="6">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2" count="1" selected="0">
            <x v="0"/>
          </reference>
        </references>
      </pivotArea>
    </chartFormat>
    <chartFormat chart="19" format="10">
      <pivotArea type="data" outline="0" fieldPosition="0">
        <references count="2">
          <reference field="4294967294" count="1" selected="0">
            <x v="0"/>
          </reference>
          <reference field="2" count="1" selected="0">
            <x v="1"/>
          </reference>
        </references>
      </pivotArea>
    </chartFormat>
    <chartFormat chart="19" format="11">
      <pivotArea type="data" outline="0" fieldPosition="0">
        <references count="2">
          <reference field="4294967294" count="1" selected="0">
            <x v="0"/>
          </reference>
          <reference field="2" count="1" selected="0">
            <x v="2"/>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6C4C5CB-6A0A-4341-9473-7A0465A67C0B}" name="PivotTable27" cacheId="152" applyNumberFormats="0" applyBorderFormats="0" applyFontFormats="0" applyPatternFormats="0" applyAlignmentFormats="0" applyWidthHeightFormats="1" dataCaption="Values" tag="a1fb23a2-82af-4681-90ee-51b0d6f6a9e7" updatedVersion="7" minRefreshableVersion="3" useAutoFormatting="1" subtotalHiddenItems="1" rowGrandTotals="0" colGrandTotals="0" itemPrintTitles="1" createdVersion="5" indent="0" outline="1" outlineData="1" multipleFieldFilters="0" chartFormat="35" rowHeaderCaption="Segment">
  <location ref="L70:N82" firstHeaderRow="0" firstDataRow="1" firstDataCol="1"/>
  <pivotFields count="4">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x v="11"/>
    </i>
  </rowItems>
  <colFields count="1">
    <field x="-2"/>
  </colFields>
  <colItems count="2">
    <i>
      <x/>
    </i>
    <i i="1">
      <x v="1"/>
    </i>
  </colItems>
  <dataFields count="2">
    <dataField name="Profit" fld="2" baseField="0" baseItem="0"/>
    <dataField name="Discounted Amount" fld="3" baseField="0" baseItem="0"/>
  </dataFields>
  <formats count="1">
    <format dxfId="35">
      <pivotArea outline="0" collapsedLevelsAreSubtotals="1" fieldPosition="0"/>
    </format>
  </formats>
  <chartFormats count="2">
    <chartFormat chart="28" format="7"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1"/>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ales"/>
    <pivotHierarchy dragToData="1"/>
    <pivotHierarchy dragToData="1" caption="Quantity Ordered"/>
    <pivotHierarchy dragToData="1"/>
    <pivotHierarchy dragToData="1"/>
    <pivotHierarchy dragToData="1"/>
    <pivotHierarchy dragToData="1"/>
    <pivotHierarchy dragToData="1"/>
    <pivotHierarchy dragToData="1"/>
    <pivotHierarchy dragToData="1" caption="Profit"/>
    <pivotHierarchy dragToData="1" caption="Discounted Amount"/>
    <pivotHierarchy dragToData="1"/>
    <pivotHierarchy dragToData="1" caption="Count of Discount"/>
    <pivotHierarchy dragToData="1"/>
    <pivotHierarchy dragToData="1" caption="Quantit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Discounted Orde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E2FED94-A4F5-4573-A051-43213CC30D24}" name="PivotTable18" cacheId="137" applyNumberFormats="0" applyBorderFormats="0" applyFontFormats="0" applyPatternFormats="0" applyAlignmentFormats="0" applyWidthHeightFormats="1" dataCaption="Values" tag="bc79c7fb-a73e-4efc-871c-de268164b237" updatedVersion="7" minRefreshableVersion="3" useAutoFormatting="1" subtotalHiddenItems="1" rowGrandTotals="0" colGrandTotals="0" itemPrintTitles="1" createdVersion="5" indent="0" outline="1" outlineData="1" multipleFieldFilters="0" chartFormat="65" rowHeaderCaption="Segment">
  <location ref="G70:I82" firstHeaderRow="0"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Fields count="1">
    <field x="-2"/>
  </colFields>
  <colItems count="2">
    <i>
      <x/>
    </i>
    <i i="1">
      <x v="1"/>
    </i>
  </colItems>
  <dataFields count="2">
    <dataField name="Revenue" fld="2" baseField="1" baseItem="0" numFmtId="165"/>
    <dataField name="Discounted Amount" fld="3" baseField="1" baseItem="0"/>
  </dataFields>
  <formats count="1">
    <format dxfId="36">
      <pivotArea outline="0" collapsedLevelsAreSubtotals="1" fieldPosition="0"/>
    </format>
  </formats>
  <chartFormats count="2">
    <chartFormat chart="39" format="10" series="1">
      <pivotArea type="data" outline="0" fieldPosition="0">
        <references count="1">
          <reference field="4294967294" count="1" selected="0">
            <x v="0"/>
          </reference>
        </references>
      </pivotArea>
    </chartFormat>
    <chartFormat chart="39" format="12" series="1">
      <pivotArea type="data" outline="0" fieldPosition="0">
        <references count="1">
          <reference field="4294967294" count="1" selected="0">
            <x v="1"/>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Revenue"/>
    <pivotHierarchy dragToData="1"/>
    <pivotHierarchy dragToData="1" caption="Average of Age"/>
    <pivotHierarchy dragToData="1" caption="Count of Age"/>
    <pivotHierarchy dragToData="1" caption="Average of Sales"/>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B327014-ACA4-4761-9EDA-9D83B8BBD142}" name="PivotTable9" cacheId="125" applyNumberFormats="0" applyBorderFormats="0" applyFontFormats="0" applyPatternFormats="0" applyAlignmentFormats="0" applyWidthHeightFormats="1" dataCaption="Values" tag="1cfbe018-3714-4ecf-994c-c411fad53382" updatedVersion="7" minRefreshableVersion="3" useAutoFormatting="1" subtotalHiddenItems="1" rowGrandTotals="0" colGrandTotals="0" itemPrintTitles="1" createdVersion="5" indent="0" outline="1" outlineData="1" multipleFieldFilters="0" chartFormat="38" rowHeaderCaption="Segment">
  <location ref="E27:G32" firstHeaderRow="0" firstDataRow="1" firstDataCol="1"/>
  <pivotFields count="5">
    <pivotField allDrilled="1" subtotalTop="0" showAll="0" measureFilter="1" defaultSubtotal="0" defaultAttributeDrillState="1">
      <items count="10">
        <item x="0"/>
        <item x="1"/>
        <item x="2"/>
        <item x="3"/>
        <item x="4"/>
        <item x="5"/>
        <item x="6"/>
        <item x="7"/>
        <item x="8"/>
        <item x="9"/>
      </items>
    </pivotField>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5">
    <i>
      <x v="1"/>
    </i>
    <i>
      <x v="4"/>
    </i>
    <i>
      <x v="2"/>
    </i>
    <i>
      <x/>
    </i>
    <i>
      <x v="3"/>
    </i>
  </rowItems>
  <colFields count="1">
    <field x="-2"/>
  </colFields>
  <colItems count="2">
    <i>
      <x/>
    </i>
    <i i="1">
      <x v="1"/>
    </i>
  </colItems>
  <dataFields count="2">
    <dataField name="Number of Customers" fld="2" subtotal="count" baseField="0" baseItem="0"/>
    <dataField name="Number of Orders" fld="3" subtotal="count" baseField="0" baseItem="0"/>
  </dataFields>
  <formats count="1">
    <format dxfId="37">
      <pivotArea outline="0" collapsedLevelsAreSubtotals="1" fieldPosition="0"/>
    </format>
  </formats>
  <chartFormats count="2">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Number of Customers"/>
    <pivotHierarchy dragToData="1" caption="Average of Ag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EEB9C55-33A9-4E5D-8006-9A5F0D1B7354}" name="PivotTable37" cacheId="176" applyNumberFormats="0" applyBorderFormats="0" applyFontFormats="0" applyPatternFormats="0" applyAlignmentFormats="0" applyWidthHeightFormats="1" dataCaption="Values" tag="b9f4ce47-d445-426e-9177-ae8fd51a7249" updatedVersion="7" minRefreshableVersion="3" useAutoFormatting="1" subtotalHiddenItems="1" rowGrandTotals="0" colGrandTotals="0" itemPrintTitles="1" createdVersion="5" indent="0" outline="1" outlineData="1" multipleFieldFilters="0" chartFormat="34" rowHeaderCaption="Segment">
  <location ref="H58:I63"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4"/>
    </i>
    <i>
      <x v="3"/>
    </i>
    <i>
      <x v="1"/>
    </i>
    <i>
      <x v="2"/>
    </i>
    <i>
      <x/>
    </i>
  </rowItems>
  <colItems count="1">
    <i/>
  </colItems>
  <dataFields count="1">
    <dataField name="Count of Order ID" fld="1" subtotal="count" baseField="0" baseItem="0" numFmtId="1"/>
  </dataFields>
  <formats count="1">
    <format dxfId="38">
      <pivotArea outline="0" collapsedLevelsAreSubtotals="1" fieldPosition="0"/>
    </format>
  </formats>
  <chartFormats count="2">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7" iMeasureHier="56">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9C71763-BB46-4417-A448-F77A7724F2E8}" name="PivotTable26" cacheId="149" applyNumberFormats="0" applyBorderFormats="0" applyFontFormats="0" applyPatternFormats="0" applyAlignmentFormats="0" applyWidthHeightFormats="1" dataCaption="Values" tag="73dec924-fc8a-43ad-b646-0623ba5abdf5" updatedVersion="7" minRefreshableVersion="3" useAutoFormatting="1" subtotalHiddenItems="1" rowGrandTotals="0" colGrandTotals="0" itemPrintTitles="1" createdVersion="5" indent="0" outline="1" outlineData="1" multipleFieldFilters="0" chartFormat="27" rowHeaderCaption="Segment">
  <location ref="D70:E74"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4">
    <i>
      <x/>
    </i>
    <i>
      <x v="1"/>
    </i>
    <i>
      <x v="2"/>
    </i>
    <i>
      <x v="3"/>
    </i>
  </rowItems>
  <colItems count="1">
    <i/>
  </colItems>
  <dataFields count="1">
    <dataField name="Revenue" fld="3" baseField="2" baseItem="0" numFmtId="165"/>
  </dataFields>
  <formats count="1">
    <format dxfId="39">
      <pivotArea outline="0" collapsedLevelsAreSubtotals="1" fieldPosition="0"/>
    </format>
  </formats>
  <chartFormats count="2">
    <chartFormat chart="24" format="7" series="1">
      <pivotArea type="data" outline="0" fieldPosition="0">
        <references count="1">
          <reference field="4294967294" count="1" selected="0">
            <x v="0"/>
          </reference>
        </references>
      </pivotArea>
    </chartFormat>
    <chartFormat chart="24" format="8">
      <pivotArea type="data" outline="0" fieldPosition="0">
        <references count="2">
          <reference field="4294967294" count="1" selected="0">
            <x v="0"/>
          </reference>
          <reference field="2" count="1" selected="0">
            <x v="1"/>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Revenue"/>
    <pivotHierarchy dragToData="1"/>
    <pivotHierarchy dragToData="1"/>
    <pivotHierarchy dragToData="1"/>
    <pivotHierarchy dragToData="1" caption="Average of Sales"/>
    <pivotHierarchy dragToData="1"/>
    <pivotHierarchy dragToData="1" caption="Quantity Ordered"/>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iscount"/>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C286E2F-D5DF-4CA0-8E4B-96B318C92558}" name="PivotTable33" cacheId="170" applyNumberFormats="0" applyBorderFormats="0" applyFontFormats="0" applyPatternFormats="0" applyAlignmentFormats="0" applyWidthHeightFormats="1" dataCaption="Values" tag="d5e3c0f5-a001-4aa2-bd29-2f9700731293" updatedVersion="7" minRefreshableVersion="3" useAutoFormatting="1" subtotalHiddenItems="1" rowGrandTotals="0" colGrandTotals="0" itemPrintTitles="1" createdVersion="5" indent="0" outline="1" outlineData="1" multipleFieldFilters="0" chartFormat="23" rowHeaderCaption="Segment">
  <location ref="A58:B63" firstHeaderRow="1" firstDataRow="1" firstDataCol="1"/>
  <pivotFields count="3">
    <pivotField axis="axisRow" allDrilled="1" subtotalTop="0" showAll="0" measureFilter="1"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4"/>
    </i>
    <i>
      <x/>
    </i>
    <i>
      <x v="3"/>
    </i>
    <i>
      <x v="2"/>
    </i>
    <i>
      <x v="1"/>
    </i>
  </rowItems>
  <colItems count="1">
    <i/>
  </colItems>
  <dataFields count="1">
    <dataField name="Sum of Profit" fld="1" baseField="0" baseItem="0"/>
  </dataFields>
  <formats count="1">
    <format dxfId="40">
      <pivotArea outline="0" collapsedLevelsAreSubtotals="1" fieldPosition="0"/>
    </format>
  </formats>
  <chartFormats count="21">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0" count="1" selected="0">
            <x v="4"/>
          </reference>
        </references>
      </pivotArea>
    </chartFormat>
    <chartFormat chart="17" format="8">
      <pivotArea type="data" outline="0" fieldPosition="0">
        <references count="2">
          <reference field="4294967294" count="1" selected="0">
            <x v="0"/>
          </reference>
          <reference field="0" count="1" selected="0">
            <x v="0"/>
          </reference>
        </references>
      </pivotArea>
    </chartFormat>
    <chartFormat chart="17" format="9">
      <pivotArea type="data" outline="0" fieldPosition="0">
        <references count="2">
          <reference field="4294967294" count="1" selected="0">
            <x v="0"/>
          </reference>
          <reference field="0" count="1" selected="0">
            <x v="3"/>
          </reference>
        </references>
      </pivotArea>
    </chartFormat>
    <chartFormat chart="17" format="10">
      <pivotArea type="data" outline="0" fieldPosition="0">
        <references count="2">
          <reference field="4294967294" count="1" selected="0">
            <x v="0"/>
          </reference>
          <reference field="0" count="1" selected="0">
            <x v="7"/>
          </reference>
        </references>
      </pivotArea>
    </chartFormat>
    <chartFormat chart="17" format="11">
      <pivotArea type="data" outline="0" fieldPosition="0">
        <references count="2">
          <reference field="4294967294" count="1" selected="0">
            <x v="0"/>
          </reference>
          <reference field="0" count="1" selected="0">
            <x v="2"/>
          </reference>
        </references>
      </pivotArea>
    </chartFormat>
    <chartFormat chart="18" format="12" series="1">
      <pivotArea type="data" outline="0" fieldPosition="0">
        <references count="1">
          <reference field="4294967294" count="1" selected="0">
            <x v="0"/>
          </reference>
        </references>
      </pivotArea>
    </chartFormat>
    <chartFormat chart="18" format="13">
      <pivotArea type="data" outline="0" fieldPosition="0">
        <references count="2">
          <reference field="4294967294" count="1" selected="0">
            <x v="0"/>
          </reference>
          <reference field="0" count="1" selected="0">
            <x v="4"/>
          </reference>
        </references>
      </pivotArea>
    </chartFormat>
    <chartFormat chart="18" format="14">
      <pivotArea type="data" outline="0" fieldPosition="0">
        <references count="2">
          <reference field="4294967294" count="1" selected="0">
            <x v="0"/>
          </reference>
          <reference field="0" count="1" selected="0">
            <x v="0"/>
          </reference>
        </references>
      </pivotArea>
    </chartFormat>
    <chartFormat chart="18" format="15">
      <pivotArea type="data" outline="0" fieldPosition="0">
        <references count="2">
          <reference field="4294967294" count="1" selected="0">
            <x v="0"/>
          </reference>
          <reference field="0" count="1" selected="0">
            <x v="3"/>
          </reference>
        </references>
      </pivotArea>
    </chartFormat>
    <chartFormat chart="18" format="16">
      <pivotArea type="data" outline="0" fieldPosition="0">
        <references count="2">
          <reference field="4294967294" count="1" selected="0">
            <x v="0"/>
          </reference>
          <reference field="0" count="1" selected="0">
            <x v="7"/>
          </reference>
        </references>
      </pivotArea>
    </chartFormat>
    <chartFormat chart="18" format="17">
      <pivotArea type="data" outline="0" fieldPosition="0">
        <references count="2">
          <reference field="4294967294" count="1" selected="0">
            <x v="0"/>
          </reference>
          <reference field="0" count="1" selected="0">
            <x v="2"/>
          </reference>
        </references>
      </pivotArea>
    </chartFormat>
    <chartFormat chart="19" format="12" series="1">
      <pivotArea type="data" outline="0" fieldPosition="0">
        <references count="1">
          <reference field="4294967294" count="1" selected="0">
            <x v="0"/>
          </reference>
        </references>
      </pivotArea>
    </chartFormat>
    <chartFormat chart="19" format="13">
      <pivotArea type="data" outline="0" fieldPosition="0">
        <references count="2">
          <reference field="4294967294" count="1" selected="0">
            <x v="0"/>
          </reference>
          <reference field="0" count="1" selected="0">
            <x v="4"/>
          </reference>
        </references>
      </pivotArea>
    </chartFormat>
    <chartFormat chart="19" format="14">
      <pivotArea type="data" outline="0" fieldPosition="0">
        <references count="2">
          <reference field="4294967294" count="1" selected="0">
            <x v="0"/>
          </reference>
          <reference field="0" count="1" selected="0">
            <x v="0"/>
          </reference>
        </references>
      </pivotArea>
    </chartFormat>
    <chartFormat chart="19" format="15">
      <pivotArea type="data" outline="0" fieldPosition="0">
        <references count="2">
          <reference field="4294967294" count="1" selected="0">
            <x v="0"/>
          </reference>
          <reference field="0" count="1" selected="0">
            <x v="3"/>
          </reference>
        </references>
      </pivotArea>
    </chartFormat>
    <chartFormat chart="19" format="16">
      <pivotArea type="data" outline="0" fieldPosition="0">
        <references count="2">
          <reference field="4294967294" count="1" selected="0">
            <x v="0"/>
          </reference>
          <reference field="0" count="1" selected="0">
            <x v="7"/>
          </reference>
        </references>
      </pivotArea>
    </chartFormat>
    <chartFormat chart="19" format="17">
      <pivotArea type="data" outline="0" fieldPosition="0">
        <references count="2">
          <reference field="4294967294" count="1" selected="0">
            <x v="0"/>
          </reference>
          <reference field="0" count="1" selected="0">
            <x v="2"/>
          </reference>
        </references>
      </pivotArea>
    </chartFormat>
    <chartFormat chart="19" format="18">
      <pivotArea type="data" outline="0" fieldPosition="0">
        <references count="2">
          <reference field="4294967294" count="1" selected="0">
            <x v="0"/>
          </reference>
          <reference field="0" count="1" selected="0">
            <x v="1"/>
          </reference>
        </references>
      </pivotArea>
    </chartFormat>
    <chartFormat chart="19" format="19">
      <pivotArea type="data" outline="0" fieldPosition="0">
        <references count="2">
          <reference field="4294967294" count="1" selected="0">
            <x v="0"/>
          </reference>
          <reference field="0" count="1" selected="0">
            <x v="6"/>
          </reference>
        </references>
      </pivotArea>
    </chartFormat>
    <chartFormat chart="19" format="20">
      <pivotArea type="data" outline="0" fieldPosition="0">
        <references count="2">
          <reference field="4294967294" count="1" selected="0">
            <x v="0"/>
          </reference>
          <reference field="0" count="1" selected="0">
            <x v="5"/>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5" iMeasureHier="82">
      <autoFilter ref="A1">
        <filterColumn colId="0">
          <top10 top="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activeTabTopLevelEntity name="[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9ABEF49-B175-4108-974C-F58E8CA85559}" name="PivotTable3" cacheId="110" applyNumberFormats="0" applyBorderFormats="0" applyFontFormats="0" applyPatternFormats="0" applyAlignmentFormats="0" applyWidthHeightFormats="1" dataCaption="Values" tag="1d2c6caf-6bed-4d39-917e-c0a77920b5f3" updatedVersion="7" minRefreshableVersion="3" useAutoFormatting="1" subtotalHiddenItems="1" rowGrandTotals="0" colGrandTotals="0" itemPrintTitles="1" createdVersion="5" indent="0" outline="1" outlineData="1" multipleFieldFilters="0" chartFormat="27" rowHeaderCaption="Segment">
  <location ref="I27:L32" firstHeaderRow="0" firstDataRow="1" firstDataCol="1"/>
  <pivotFields count="6">
    <pivotField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v="1"/>
    </i>
    <i>
      <x v="4"/>
    </i>
    <i>
      <x v="3"/>
    </i>
    <i>
      <x v="2"/>
    </i>
    <i>
      <x/>
    </i>
  </rowItems>
  <colFields count="1">
    <field x="-2"/>
  </colFields>
  <colItems count="3">
    <i>
      <x/>
    </i>
    <i i="1">
      <x v="1"/>
    </i>
    <i i="2">
      <x v="2"/>
    </i>
  </colItems>
  <dataFields count="3">
    <dataField name=" Revenue" fld="1" baseField="2" baseItem="1"/>
    <dataField name="Discounted Amount" fld="3" baseField="0" baseItem="0"/>
    <dataField name="No. of Customer Type" fld="4" subtotal="count" baseField="2" baseItem="1" numFmtId="1"/>
  </dataFields>
  <formats count="2">
    <format dxfId="42">
      <pivotArea outline="0" collapsedLevelsAreSubtotals="1" fieldPosition="0"/>
    </format>
    <format dxfId="41">
      <pivotArea outline="0" collapsedLevelsAreSubtotals="1" fieldPosition="0">
        <references count="1">
          <reference field="4294967294" count="1" selected="0">
            <x v="2"/>
          </reference>
        </references>
      </pivotArea>
    </format>
  </formats>
  <chartFormats count="4">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2" count="1" selected="0">
            <x v="1"/>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2"/>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counted Amount"/>
    <pivotHierarchy dragToData="1"/>
    <pivotHierarchy dragToData="1"/>
    <pivotHierarchy dragToData="1"/>
    <pivotHierarchy dragToData="1"/>
    <pivotHierarchy dragToData="1"/>
    <pivotHierarchy dragToData="1"/>
    <pivotHierarchy dragToData="1"/>
    <pivotHierarchy dragToData="1"/>
    <pivotHierarchy dragToData="1" caption="No. of Customer Typ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39D8158-928F-4134-8990-3F38F86F444B}" name="PivotTable6" cacheId="107" applyNumberFormats="0" applyBorderFormats="0" applyFontFormats="0" applyPatternFormats="0" applyAlignmentFormats="0" applyWidthHeightFormats="1" dataCaption="Values" tag="1d5a27ad-9b8f-494b-b6e5-b19ae8373c88" updatedVersion="7" minRefreshableVersion="3" useAutoFormatting="1" subtotalHiddenItems="1" rowGrandTotals="0" colGrandTotals="0" itemPrintTitles="1" createdVersion="5" indent="0" outline="1" outlineData="1" multipleFieldFilters="0" chartFormat="25" rowHeaderCaption="Segment">
  <location ref="A7:C19" firstHeaderRow="0" firstDataRow="1" firstDataCol="1"/>
  <pivotFields count="5">
    <pivotField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dataField="1" subtotalTop="0" showAll="0" defaultSubtotal="0"/>
  </pivotFields>
  <rowFields count="1">
    <field x="2"/>
  </rowFields>
  <rowItems count="12">
    <i>
      <x/>
    </i>
    <i>
      <x v="1"/>
    </i>
    <i>
      <x v="2"/>
    </i>
    <i>
      <x v="3"/>
    </i>
    <i>
      <x v="4"/>
    </i>
    <i>
      <x v="5"/>
    </i>
    <i>
      <x v="6"/>
    </i>
    <i>
      <x v="7"/>
    </i>
    <i>
      <x v="8"/>
    </i>
    <i>
      <x v="9"/>
    </i>
    <i>
      <x v="10"/>
    </i>
    <i>
      <x v="11"/>
    </i>
  </rowItems>
  <colFields count="1">
    <field x="-2"/>
  </colFields>
  <colItems count="2">
    <i>
      <x/>
    </i>
    <i i="1">
      <x v="1"/>
    </i>
  </colItems>
  <dataFields count="2">
    <dataField name="Sales" fld="1" baseField="2" baseItem="0"/>
    <dataField name="Profit" fld="4" baseField="2" baseItem="0"/>
  </dataFields>
  <formats count="1">
    <format dxfId="43">
      <pivotArea outline="0" collapsedLevelsAreSubtotals="1" fieldPosition="0"/>
    </format>
  </formats>
  <chartFormats count="4">
    <chartFormat chart="11" format="3"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s>
  <pivotHierarchies count="10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fi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Data]"/>
        <x15:activeTabTopLevelEntity name="[Sales_Data_3]"/>
        <x15:activeTabTopLevelEntity name="[Dat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07CCFC3-7990-406D-8BF5-B1CF43F76335}" autoFormatId="16" applyNumberFormats="0" applyBorderFormats="0" applyFontFormats="0" applyPatternFormats="0" applyAlignmentFormats="0" applyWidthHeightFormats="0">
  <queryTableRefresh nextId="11">
    <queryTableFields count="10">
      <queryTableField id="1" name="Customer ID" tableColumnId="11"/>
      <queryTableField id="2" name="Customer Name" tableColumnId="2"/>
      <queryTableField id="3" name="Segment" tableColumnId="3"/>
      <queryTableField id="4" name="Age" tableColumnId="4"/>
      <queryTableField id="5" name="Age Group" tableColumnId="5"/>
      <queryTableField id="6" name="Country" tableColumnId="6"/>
      <queryTableField id="7" name="City" tableColumnId="7"/>
      <queryTableField id="8" name="State" tableColumnId="8"/>
      <queryTableField id="9" name="Postal Code" tableColumnId="9"/>
      <queryTableField id="10" name="Region"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E5CACFDE-5E6B-489F-A97C-DF532AF5C728}" autoFormatId="16" applyNumberFormats="0" applyBorderFormats="0" applyFontFormats="0" applyPatternFormats="0" applyAlignmentFormats="0" applyWidthHeightFormats="0">
  <queryTableRefresh nextId="5">
    <queryTableFields count="4">
      <queryTableField id="1" name="Product ID" tableColumnId="5"/>
      <queryTableField id="2" name="Category" tableColumnId="2"/>
      <queryTableField id="3" name="Sub-Category" tableColumnId="3"/>
      <queryTableField id="4" name="Product Nam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BF178627-CA56-435B-AEC1-F83AC7609DDE}" autoFormatId="16" applyNumberFormats="0" applyBorderFormats="0" applyFontFormats="0" applyPatternFormats="0" applyAlignmentFormats="0" applyWidthHeightFormats="0">
  <queryTableRefresh nextId="9">
    <queryTableFields count="8">
      <queryTableField id="1" name="Date" tableColumnId="8"/>
      <queryTableField id="2" name="Year" tableColumnId="2"/>
      <queryTableField id="3" name="Month Number" tableColumnId="3"/>
      <queryTableField id="4" name="Month Name" tableColumnId="4"/>
      <queryTableField id="5" name="Quarter" tableColumnId="5"/>
      <queryTableField id="6" name="Day" tableColumnId="6"/>
      <queryTableField id="7" name="Weekday" tableColumnId="7"/>
      <queryTableField id="8" name="Short Month Name" tableColumnId="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0" xr16:uid="{FB3AA852-5D6A-42A0-BD95-7C2B699E78C8}" autoFormatId="16" applyNumberFormats="0" applyBorderFormats="0" applyFontFormats="0" applyPatternFormats="0" applyAlignmentFormats="0" applyWidthHeightFormats="0">
  <queryTableRefresh nextId="31">
    <queryTableFields count="23">
      <queryTableField id="1" name="Order Line" tableColumnId="13"/>
      <queryTableField id="2" name="Order ID" tableColumnId="2"/>
      <queryTableField id="3" name="Bar code value" tableColumnId="3"/>
      <queryTableField id="4" name="Order Date" tableColumnId="4"/>
      <queryTableField id="5" name="Ship Date" tableColumnId="5"/>
      <queryTableField id="20" name="Duration" tableColumnId="1"/>
      <queryTableField id="6" name="Ship Mode" tableColumnId="6"/>
      <queryTableField id="7" name="Customer ID" tableColumnId="7"/>
      <queryTableField id="8" name="Product ID" tableColumnId="8"/>
      <queryTableField id="9" name="Sales" tableColumnId="9"/>
      <queryTableField id="10" name="Quantity" tableColumnId="10"/>
      <queryTableField id="11" name="Discount" tableColumnId="11"/>
      <queryTableField id="12" name="Profit" tableColumnId="12"/>
      <queryTableField id="14" name="Total Cost" tableColumnId="15"/>
      <queryTableField id="13" name="Discounted Amount" tableColumnId="14"/>
      <queryTableField id="16" name="Profit Status" tableColumnId="17"/>
      <queryTableField id="15" name="Discount Status" tableColumnId="16"/>
      <queryTableField id="22" name="Delivery Days" tableColumnId="18"/>
      <queryTableField id="26" name="Profit_Margin" tableColumnId="22"/>
      <queryTableField id="25" name="Customer Value Category" tableColumnId="21"/>
      <queryTableField id="28" name="First Date" tableColumnId="19"/>
      <queryTableField id="29" name="Last Date" tableColumnId="20"/>
      <queryTableField id="30" name="Customer Type" tableColumnId="2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F717D754-6FE3-4697-AFBB-C346F4227488}" autoFormatId="16" applyNumberFormats="0" applyBorderFormats="0" applyFontFormats="0" applyPatternFormats="0" applyAlignmentFormats="0" applyWidthHeightFormats="0">
  <queryTableRefresh nextId="3">
    <queryTableFields count="2">
      <queryTableField id="1" name="Customer ID" tableColumnId="3"/>
      <queryTableField id="2" name="First Date"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4" xr16:uid="{C65972BE-2A55-4DDD-9EEC-77937027F4DF}" autoFormatId="16" applyNumberFormats="0" applyBorderFormats="0" applyFontFormats="0" applyPatternFormats="0" applyAlignmentFormats="0" applyWidthHeightFormats="0">
  <queryTableRefresh nextId="3">
    <queryTableFields count="2">
      <queryTableField id="1" name="Customer ID" tableColumnId="3"/>
      <queryTableField id="2" name="Last Dat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C474CB-7DD3-4A1F-B093-10E72ED2E8E9}" sourceName="[Date].[Year]">
  <pivotTables>
    <pivotTable tabId="16" name="PivotTable6"/>
    <pivotTable tabId="16" name="PivotTable3"/>
    <pivotTable tabId="16" name="PivotTable4"/>
    <pivotTable tabId="16" name="PivotTable5"/>
    <pivotTable tabId="16" name="PivotTable7"/>
    <pivotTable tabId="16" name="PivotTable8"/>
    <pivotTable tabId="16" name="PivotTable9"/>
    <pivotTable tabId="16" name="PivotTable14"/>
    <pivotTable tabId="16" name="PivotTable15"/>
    <pivotTable tabId="16" name="PivotTable16"/>
    <pivotTable tabId="16" name="PivotTable18"/>
    <pivotTable tabId="16" name="PivotTable20"/>
    <pivotTable tabId="16" name="PivotTable21"/>
    <pivotTable tabId="16" name="PivotTable25"/>
    <pivotTable tabId="16" name="PivotTable26"/>
    <pivotTable tabId="16" name="PivotTable27"/>
    <pivotTable tabId="16" name="PivotTable28"/>
    <pivotTable tabId="16" name="PivotTable30"/>
    <pivotTable tabId="16" name="PivotTable2"/>
    <pivotTable tabId="16" name="PivotTable22"/>
    <pivotTable tabId="16" name="PivotTable32"/>
    <pivotTable tabId="16" name="PivotTable33"/>
    <pivotTable tabId="16" name="PivotTable36"/>
    <pivotTable tabId="16" name="PivotTable37"/>
    <pivotTable tabId="16" name="PivotTable38"/>
    <pivotTable tabId="16" name="PivotTable1"/>
  </pivotTables>
  <data>
    <olap pivotCacheId="320486057">
      <levels count="2">
        <level uniqueName="[Date].[Year].[(All)]" sourceCaption="(All)" count="0"/>
        <level uniqueName="[Date].[Year].[Year]" sourceCaption="Year" count="5">
          <ranges>
            <range startItem="0">
              <i n="[Date].[Year].&amp;[2021]" c="2021"/>
              <i n="[Date].[Year].&amp;[2022]" c="2022"/>
              <i n="[Date].[Year].&amp;[2023]" c="2023"/>
              <i n="[Date].[Year].&amp;[2024]" c="2024"/>
              <i n="[Date].[Year].&amp;[2025]" c="2025"/>
            </range>
          </ranges>
        </level>
      </levels>
      <selections count="1">
        <selection n="[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4F565B5A-7BBB-4F14-AF87-EC5010B73F85}" sourceName="[Sales_Data_3].[Customer Type]">
  <pivotTables>
    <pivotTable tabId="16" name="PivotTable33"/>
    <pivotTable tabId="16" name="PivotTable25"/>
    <pivotTable tabId="16" name="PivotTable32"/>
    <pivotTable tabId="16" name="PivotTable36"/>
    <pivotTable tabId="16" name="PivotTable37"/>
    <pivotTable tabId="16" name="PivotTable38"/>
    <pivotTable tabId="16" name="PivotTable2"/>
    <pivotTable tabId="16" name="PivotTable20"/>
    <pivotTable tabId="16" name="PivotTable22"/>
    <pivotTable tabId="16" name="PivotTable3"/>
    <pivotTable tabId="16" name="PivotTable8"/>
    <pivotTable tabId="16" name="PivotTable9"/>
  </pivotTables>
  <data>
    <olap pivotCacheId="320486057">
      <levels count="2">
        <level uniqueName="[Sales_Data_3].[Customer Type].[(All)]" sourceCaption="(All)" count="0"/>
        <level uniqueName="[Sales_Data_3].[Customer Type].[Customer Type]" sourceCaption="Customer Type" count="5">
          <ranges>
            <range startItem="0">
              <i n="[Sales_Data_3].[Customer Type].&amp;[Declining]" c="Declining"/>
              <i n="[Sales_Data_3].[Customer Type].&amp;[Loyal]" c="Loyal"/>
              <i n="[Sales_Data_3].[Customer Type].&amp;[New]" c="New"/>
              <i n="[Sales_Data_3].[Customer Type].&amp;[Occasional]" c="Occasional"/>
              <i n="[Sales_Data_3].[Customer Type].&amp;[One-time Buyer]" c="One-time Buyer"/>
            </range>
          </ranges>
        </level>
      </levels>
      <selections count="1">
        <selection n="[Sales_Data_3].[Customer 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A38F47E-C4C9-4E3A-9970-EB555D6D14A9}" cache="Slicer_Year" columnCount="5" level="1" style="Slicer Style 1" rowHeight="36576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1D07F760-8233-46C2-BAAD-4578BFEA40D5}" cache="Slicer_Year" columnCount="5" level="1" style="Slicer Style 1" rowHeight="274320"/>
  <slicer name="Customer Type 2" xr10:uid="{E807F7CF-34D6-4568-868D-7EF06AA10DB8}" cache="Slicer_Customer_Type" startItem="1" level="1" style="Slicer Style 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908E17B1-FC55-42C1-AE0C-D97076E77921}" cache="Slicer_Year" columnCount="5" level="1" style="Slicer Style 1" rowHeight="36576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72AA5E7-7C04-4F32-A9F6-207B6F4CEE67}" cache="Slicer_Year" columnCount="5" level="1" style="Slicer Style 1" rowHeight="36576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DF5037-1380-49D0-A29E-CA509B1E5E8F}" name="Customer_Data" displayName="Customer_Data" ref="A1:J794" tableType="queryTable" totalsRowShown="0">
  <autoFilter ref="A1:J794" xr:uid="{92DF5037-1380-49D0-A29E-CA509B1E5E8F}"/>
  <tableColumns count="10">
    <tableColumn id="11" xr3:uid="{3A47B27B-61FD-4CB1-B6AA-08F3D2AC5E91}" uniqueName="11" name="Customer ID" queryTableFieldId="1" dataDxfId="79"/>
    <tableColumn id="2" xr3:uid="{DEE262D4-C04A-4C15-AC3E-ABB3EE68D013}" uniqueName="2" name="Customer Name" queryTableFieldId="2" dataDxfId="78"/>
    <tableColumn id="3" xr3:uid="{8A5511A6-CF81-4E65-8BE3-1FD2238351C5}" uniqueName="3" name="Segment" queryTableFieldId="3" dataDxfId="77"/>
    <tableColumn id="4" xr3:uid="{D27522DA-1CF0-4955-A924-603A1A3A550B}" uniqueName="4" name="Age" queryTableFieldId="4"/>
    <tableColumn id="5" xr3:uid="{8D355274-4E4E-45B1-B88B-4F4DFF130CAB}" uniqueName="5" name="Age Group" queryTableFieldId="5" dataDxfId="76"/>
    <tableColumn id="6" xr3:uid="{E9AE9F50-8296-4A0A-AE2A-CB01F68F73D6}" uniqueName="6" name="Country" queryTableFieldId="6" dataDxfId="75"/>
    <tableColumn id="7" xr3:uid="{93C882F8-872A-448D-940A-5682C552BE54}" uniqueName="7" name="City" queryTableFieldId="7" dataDxfId="74"/>
    <tableColumn id="8" xr3:uid="{8624FE8D-86B2-4DF7-A46B-0D9623BD69C8}" uniqueName="8" name="State" queryTableFieldId="8" dataDxfId="73"/>
    <tableColumn id="9" xr3:uid="{F62B634D-E3D1-46D0-A255-79A2914FCF39}" uniqueName="9" name="Postal Code" queryTableFieldId="9"/>
    <tableColumn id="10" xr3:uid="{2E7CA328-DFE5-4539-B443-CEE204EF228B}" uniqueName="10" name="Region" queryTableFieldId="10" dataDxfId="7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4EF2939-2DC8-442D-B0BC-B8F45FA9E81F}" name="Product" displayName="Product" ref="A1:D1863" tableType="queryTable" totalsRowShown="0">
  <autoFilter ref="A1:D1863" xr:uid="{64EF2939-2DC8-442D-B0BC-B8F45FA9E81F}"/>
  <tableColumns count="4">
    <tableColumn id="5" xr3:uid="{34F89D5B-22E7-4C9C-BF35-D6D386870C31}" uniqueName="5" name="Product ID" queryTableFieldId="1" dataDxfId="71"/>
    <tableColumn id="2" xr3:uid="{78BA08A6-4F6A-493C-91B9-99A4930CCC72}" uniqueName="2" name="Category" queryTableFieldId="2" dataDxfId="70"/>
    <tableColumn id="3" xr3:uid="{95D2B52A-E305-46C4-B145-0762355DD6AB}" uniqueName="3" name="Sub-Category" queryTableFieldId="3" dataDxfId="69"/>
    <tableColumn id="4" xr3:uid="{6AC06177-A8FA-44B8-AF60-F688A9D35807}" uniqueName="4" name="Product Name" queryTableFieldId="4" dataDxfId="6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3D6F779-81A0-4E05-A703-7382EE23DD61}" name="Date" displayName="Date" ref="A1:H1827" tableType="queryTable" totalsRowShown="0">
  <autoFilter ref="A1:H1827" xr:uid="{E3D6F779-81A0-4E05-A703-7382EE23DD61}"/>
  <tableColumns count="8">
    <tableColumn id="8" xr3:uid="{3814DF52-A8E3-44FF-9F17-90AC7D2BD64F}" uniqueName="8" name="Date" queryTableFieldId="1" dataDxfId="67"/>
    <tableColumn id="2" xr3:uid="{9C751681-4A2C-44A0-BE1C-1BE231CD1A07}" uniqueName="2" name="Year" queryTableFieldId="2"/>
    <tableColumn id="3" xr3:uid="{47C5D500-6040-4228-8AE7-1ED00DB77498}" uniqueName="3" name="Month Number" queryTableFieldId="3"/>
    <tableColumn id="4" xr3:uid="{1831B551-AB1F-4FE2-B7AC-C4EF34C76B81}" uniqueName="4" name="Month Name" queryTableFieldId="4" dataDxfId="66"/>
    <tableColumn id="5" xr3:uid="{84C3303F-8711-4DB9-9B36-19AECC4B5C94}" uniqueName="5" name="Quarter" queryTableFieldId="5" dataDxfId="65"/>
    <tableColumn id="6" xr3:uid="{F1378E8E-44CE-49A1-812F-C7206E415CAB}" uniqueName="6" name="Day" queryTableFieldId="6"/>
    <tableColumn id="7" xr3:uid="{567DCE1D-C7D3-4295-BF17-68FA207C196E}" uniqueName="7" name="Weekday" queryTableFieldId="7" dataDxfId="64"/>
    <tableColumn id="1" xr3:uid="{D3DA4CB6-1806-4D9A-A577-2D2A51F69D29}" uniqueName="1" name="Short Month Name" queryTableFieldId="8" dataDxfId="6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A39C450-227C-4AA0-8105-FCE9645C96BB}" name="Sales_Data_3" displayName="Sales_Data_3" ref="A1:W10000" tableType="queryTable" totalsRowShown="0">
  <autoFilter ref="A1:W10000" xr:uid="{3A39C450-227C-4AA0-8105-FCE9645C96BB}"/>
  <tableColumns count="23">
    <tableColumn id="13" xr3:uid="{71BB0208-A9D3-47AE-9E02-D87B5C3BE57C}" uniqueName="13" name="Order Line" queryTableFieldId="1" dataDxfId="62"/>
    <tableColumn id="2" xr3:uid="{36941344-BF3D-4815-A5A2-665A400F192B}" uniqueName="2" name="Order ID" queryTableFieldId="2" dataDxfId="61"/>
    <tableColumn id="3" xr3:uid="{0AEA5A4D-B4C3-4AAD-A7E9-529CDFDD2998}" uniqueName="3" name="Bar code value" queryTableFieldId="3" dataDxfId="60"/>
    <tableColumn id="4" xr3:uid="{C5C8D064-E7A1-4DC2-993B-FEE47CC3F1FE}" uniqueName="4" name="Order Date" queryTableFieldId="4" dataDxfId="59"/>
    <tableColumn id="5" xr3:uid="{33726B0B-1045-4C7C-87F1-969DD9792D5A}" uniqueName="5" name="Ship Date" queryTableFieldId="5" dataDxfId="58"/>
    <tableColumn id="1" xr3:uid="{E2A9B81A-C697-4721-8937-0BC0F372250F}" uniqueName="1" name="Duration" queryTableFieldId="20" dataDxfId="57"/>
    <tableColumn id="6" xr3:uid="{E65D98CC-9FE2-46AF-A01B-067CB98F0F7A}" uniqueName="6" name="Ship Mode" queryTableFieldId="6" dataDxfId="56"/>
    <tableColumn id="7" xr3:uid="{DBD856EF-027E-497C-8AB0-FC7E52CB5373}" uniqueName="7" name="Customer ID" queryTableFieldId="7" dataDxfId="55"/>
    <tableColumn id="8" xr3:uid="{095D60E6-E176-4496-99CA-45BBE44CA188}" uniqueName="8" name="Product ID" queryTableFieldId="8" dataDxfId="54"/>
    <tableColumn id="9" xr3:uid="{9052A3D9-5311-42D3-8702-5459BBAE35EB}" uniqueName="9" name="Sales" queryTableFieldId="9" dataDxfId="53"/>
    <tableColumn id="10" xr3:uid="{5B285D7F-4800-4FF6-BDBD-68304793A15E}" uniqueName="10" name="Quantity" queryTableFieldId="10" dataDxfId="52"/>
    <tableColumn id="11" xr3:uid="{C9BFF1B1-6B1D-4D5C-A517-5534A1E3D147}" uniqueName="11" name="Discount" queryTableFieldId="11" dataDxfId="51"/>
    <tableColumn id="12" xr3:uid="{3D02D755-F90A-4AC5-8E66-9A34A272ED4B}" uniqueName="12" name="Profit" queryTableFieldId="12" dataDxfId="50"/>
    <tableColumn id="15" xr3:uid="{04A3CA79-76E8-467F-9D13-E606E5A78340}" uniqueName="15" name="Total Cost" queryTableFieldId="14" dataDxfId="49"/>
    <tableColumn id="14" xr3:uid="{66438348-1151-4ABF-926F-487C077C30D5}" uniqueName="14" name="Discounted Amount" queryTableFieldId="13" dataDxfId="48"/>
    <tableColumn id="17" xr3:uid="{573B6F48-DF40-4FF0-943E-8265ABFBE874}" uniqueName="17" name="Profit Status" queryTableFieldId="16"/>
    <tableColumn id="16" xr3:uid="{B8F38557-A659-4F8B-984C-BCF65196A11F}" uniqueName="16" name="Discount Status" queryTableFieldId="15"/>
    <tableColumn id="18" xr3:uid="{AEBBB532-83F9-40FD-A7D2-0D2871DE645C}" uniqueName="18" name="Delivery Days" queryTableFieldId="22"/>
    <tableColumn id="22" xr3:uid="{835A0885-12C1-42B5-B88D-733D35728398}" uniqueName="22" name="Profit_Margin" queryTableFieldId="26"/>
    <tableColumn id="21" xr3:uid="{D4C9557D-0D69-4554-BD51-2BDBC8F4CF10}" uniqueName="21" name="Customer Value Category" queryTableFieldId="25"/>
    <tableColumn id="19" xr3:uid="{4872E163-C059-4025-9DD2-A68DF24C1ADC}" uniqueName="19" name="First Date" queryTableFieldId="28" dataDxfId="47"/>
    <tableColumn id="20" xr3:uid="{352A476B-C8AB-4D62-8D7C-7A98805D5C81}" uniqueName="20" name="Last Date" queryTableFieldId="29" dataDxfId="46"/>
    <tableColumn id="23" xr3:uid="{94BB080F-14CC-4878-8D1B-CD8A459D35BA}" uniqueName="23" name="Customer Type" queryTableFieldId="3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546EEA-A870-476D-9981-9048723905B8}" name="First_Date" displayName="First_Date" ref="A1:B794" tableType="queryTable" totalsRowShown="0">
  <autoFilter ref="A1:B794" xr:uid="{37546EEA-A870-476D-9981-9048723905B8}"/>
  <tableColumns count="2">
    <tableColumn id="3" xr3:uid="{DBE5B879-FE1C-406B-8F6E-EBF5928DEEDD}" uniqueName="3" name="Customer ID" queryTableFieldId="1"/>
    <tableColumn id="2" xr3:uid="{E47A2056-21B7-4059-A1A7-26302C9CEF9B}" uniqueName="2" name="First Date" queryTableFieldId="2" dataDxfId="1"/>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D7A044-78BC-4F20-8E49-B5ACB77CF4A6}" name="Last_Date" displayName="Last_Date" ref="A1:B794" tableType="queryTable" totalsRowShown="0">
  <autoFilter ref="A1:B794" xr:uid="{3CD7A044-78BC-4F20-8E49-B5ACB77CF4A6}"/>
  <tableColumns count="2">
    <tableColumn id="3" xr3:uid="{906815EA-7CF2-430F-8B88-BB8C7F0FB639}" uniqueName="3" name="Customer ID" queryTableFieldId="1"/>
    <tableColumn id="2" xr3:uid="{F052DA73-19F1-4D61-A007-020E5AC5A0AA}" uniqueName="2" name="Last Date"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3E68F-B5D6-4775-8D8B-2FC0AC7CA8D2}">
  <sheetPr codeName="Sheet1"/>
  <dimension ref="A1:J794"/>
  <sheetViews>
    <sheetView workbookViewId="0">
      <selection activeCell="E15" sqref="E15"/>
    </sheetView>
  </sheetViews>
  <sheetFormatPr defaultRowHeight="15" x14ac:dyDescent="0.25"/>
  <cols>
    <col min="1" max="1" width="14.140625" bestFit="1" customWidth="1"/>
    <col min="2" max="2" width="22.7109375" bestFit="1" customWidth="1"/>
    <col min="3" max="3" width="12.140625" bestFit="1" customWidth="1"/>
    <col min="4" max="4" width="6.7109375" bestFit="1" customWidth="1"/>
    <col min="5" max="5" width="12.7109375" bestFit="1" customWidth="1"/>
    <col min="6" max="6" width="12.85546875" bestFit="1" customWidth="1"/>
    <col min="7" max="7" width="16.85546875" bestFit="1" customWidth="1"/>
    <col min="8" max="8" width="18.7109375" bestFit="1" customWidth="1"/>
    <col min="9" max="9" width="13.7109375" bestFit="1" customWidth="1"/>
    <col min="10" max="10" width="9.42578125"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v>20</v>
      </c>
      <c r="E2" t="s">
        <v>13</v>
      </c>
      <c r="F2" t="s">
        <v>14</v>
      </c>
      <c r="G2" t="s">
        <v>15</v>
      </c>
      <c r="H2" t="s">
        <v>16</v>
      </c>
      <c r="I2">
        <v>76106</v>
      </c>
      <c r="J2" t="s">
        <v>17</v>
      </c>
    </row>
    <row r="3" spans="1:10" x14ac:dyDescent="0.25">
      <c r="A3" t="s">
        <v>18</v>
      </c>
      <c r="B3" t="s">
        <v>19</v>
      </c>
      <c r="C3" t="s">
        <v>20</v>
      </c>
      <c r="D3">
        <v>46</v>
      </c>
      <c r="E3" t="s">
        <v>21</v>
      </c>
      <c r="F3" t="s">
        <v>14</v>
      </c>
      <c r="G3" t="s">
        <v>22</v>
      </c>
      <c r="H3" t="s">
        <v>23</v>
      </c>
      <c r="I3">
        <v>53711</v>
      </c>
      <c r="J3" t="s">
        <v>17</v>
      </c>
    </row>
    <row r="4" spans="1:10" x14ac:dyDescent="0.25">
      <c r="A4" t="s">
        <v>24</v>
      </c>
      <c r="B4" t="s">
        <v>25</v>
      </c>
      <c r="C4" t="s">
        <v>26</v>
      </c>
      <c r="D4">
        <v>67</v>
      </c>
      <c r="E4" t="s">
        <v>27</v>
      </c>
      <c r="F4" t="s">
        <v>14</v>
      </c>
      <c r="G4" t="s">
        <v>28</v>
      </c>
      <c r="H4" t="s">
        <v>29</v>
      </c>
      <c r="I4">
        <v>68025</v>
      </c>
      <c r="J4" t="s">
        <v>17</v>
      </c>
    </row>
    <row r="5" spans="1:10" x14ac:dyDescent="0.25">
      <c r="A5" t="s">
        <v>30</v>
      </c>
      <c r="B5" t="s">
        <v>31</v>
      </c>
      <c r="C5" t="s">
        <v>12</v>
      </c>
      <c r="D5">
        <v>19</v>
      </c>
      <c r="E5" t="s">
        <v>13</v>
      </c>
      <c r="F5" t="s">
        <v>14</v>
      </c>
      <c r="G5" t="s">
        <v>32</v>
      </c>
      <c r="H5" t="s">
        <v>16</v>
      </c>
      <c r="I5">
        <v>77095</v>
      </c>
      <c r="J5" t="s">
        <v>17</v>
      </c>
    </row>
    <row r="6" spans="1:10" x14ac:dyDescent="0.25">
      <c r="A6" t="s">
        <v>33</v>
      </c>
      <c r="B6" t="s">
        <v>34</v>
      </c>
      <c r="C6" t="s">
        <v>26</v>
      </c>
      <c r="D6">
        <v>28</v>
      </c>
      <c r="E6" t="s">
        <v>13</v>
      </c>
      <c r="F6" t="s">
        <v>14</v>
      </c>
      <c r="G6" t="s">
        <v>35</v>
      </c>
      <c r="H6" t="s">
        <v>16</v>
      </c>
      <c r="I6">
        <v>75080</v>
      </c>
      <c r="J6" t="s">
        <v>17</v>
      </c>
    </row>
    <row r="7" spans="1:10" x14ac:dyDescent="0.25">
      <c r="A7" t="s">
        <v>36</v>
      </c>
      <c r="B7" t="s">
        <v>37</v>
      </c>
      <c r="C7" t="s">
        <v>12</v>
      </c>
      <c r="D7">
        <v>46</v>
      </c>
      <c r="E7" t="s">
        <v>21</v>
      </c>
      <c r="F7" t="s">
        <v>14</v>
      </c>
      <c r="G7" t="s">
        <v>32</v>
      </c>
      <c r="H7" t="s">
        <v>16</v>
      </c>
      <c r="I7">
        <v>77041</v>
      </c>
      <c r="J7" t="s">
        <v>17</v>
      </c>
    </row>
    <row r="8" spans="1:10" x14ac:dyDescent="0.25">
      <c r="A8" t="s">
        <v>38</v>
      </c>
      <c r="B8" t="s">
        <v>39</v>
      </c>
      <c r="C8" t="s">
        <v>26</v>
      </c>
      <c r="D8">
        <v>31</v>
      </c>
      <c r="E8" t="s">
        <v>40</v>
      </c>
      <c r="F8" t="s">
        <v>14</v>
      </c>
      <c r="G8" t="s">
        <v>41</v>
      </c>
      <c r="H8" t="s">
        <v>42</v>
      </c>
      <c r="I8">
        <v>60540</v>
      </c>
      <c r="J8" t="s">
        <v>17</v>
      </c>
    </row>
    <row r="9" spans="1:10" x14ac:dyDescent="0.25">
      <c r="A9" t="s">
        <v>43</v>
      </c>
      <c r="B9" t="s">
        <v>44</v>
      </c>
      <c r="C9" t="s">
        <v>26</v>
      </c>
      <c r="D9">
        <v>27</v>
      </c>
      <c r="E9" t="s">
        <v>13</v>
      </c>
      <c r="F9" t="s">
        <v>14</v>
      </c>
      <c r="G9" t="s">
        <v>45</v>
      </c>
      <c r="H9" t="s">
        <v>46</v>
      </c>
      <c r="I9">
        <v>55122</v>
      </c>
      <c r="J9" t="s">
        <v>17</v>
      </c>
    </row>
    <row r="10" spans="1:10" x14ac:dyDescent="0.25">
      <c r="A10" t="s">
        <v>47</v>
      </c>
      <c r="B10" t="s">
        <v>48</v>
      </c>
      <c r="C10" t="s">
        <v>20</v>
      </c>
      <c r="D10">
        <v>64</v>
      </c>
      <c r="E10" t="s">
        <v>27</v>
      </c>
      <c r="F10" t="s">
        <v>14</v>
      </c>
      <c r="G10" t="s">
        <v>49</v>
      </c>
      <c r="H10" t="s">
        <v>50</v>
      </c>
      <c r="I10">
        <v>48185</v>
      </c>
      <c r="J10" t="s">
        <v>17</v>
      </c>
    </row>
    <row r="11" spans="1:10" x14ac:dyDescent="0.25">
      <c r="A11" t="s">
        <v>51</v>
      </c>
      <c r="B11" t="s">
        <v>52</v>
      </c>
      <c r="C11" t="s">
        <v>20</v>
      </c>
      <c r="D11">
        <v>40</v>
      </c>
      <c r="E11" t="s">
        <v>21</v>
      </c>
      <c r="F11" t="s">
        <v>14</v>
      </c>
      <c r="G11" t="s">
        <v>53</v>
      </c>
      <c r="H11" t="s">
        <v>54</v>
      </c>
      <c r="I11">
        <v>47150</v>
      </c>
      <c r="J11" t="s">
        <v>17</v>
      </c>
    </row>
    <row r="12" spans="1:10" x14ac:dyDescent="0.25">
      <c r="A12" t="s">
        <v>55</v>
      </c>
      <c r="B12" t="s">
        <v>56</v>
      </c>
      <c r="C12" t="s">
        <v>12</v>
      </c>
      <c r="D12">
        <v>31</v>
      </c>
      <c r="E12" t="s">
        <v>40</v>
      </c>
      <c r="F12" t="s">
        <v>14</v>
      </c>
      <c r="G12" t="s">
        <v>57</v>
      </c>
      <c r="H12" t="s">
        <v>42</v>
      </c>
      <c r="I12">
        <v>60610</v>
      </c>
      <c r="J12" t="s">
        <v>17</v>
      </c>
    </row>
    <row r="13" spans="1:10" x14ac:dyDescent="0.25">
      <c r="A13" t="s">
        <v>58</v>
      </c>
      <c r="B13" t="s">
        <v>59</v>
      </c>
      <c r="C13" t="s">
        <v>26</v>
      </c>
      <c r="D13">
        <v>29</v>
      </c>
      <c r="E13" t="s">
        <v>27</v>
      </c>
      <c r="F13" t="s">
        <v>14</v>
      </c>
      <c r="G13" t="s">
        <v>32</v>
      </c>
      <c r="H13" t="s">
        <v>16</v>
      </c>
      <c r="I13">
        <v>77041</v>
      </c>
      <c r="J13" t="s">
        <v>17</v>
      </c>
    </row>
    <row r="14" spans="1:10" x14ac:dyDescent="0.25">
      <c r="A14" t="s">
        <v>60</v>
      </c>
      <c r="B14" t="s">
        <v>61</v>
      </c>
      <c r="C14" t="s">
        <v>12</v>
      </c>
      <c r="D14">
        <v>33</v>
      </c>
      <c r="E14" t="s">
        <v>40</v>
      </c>
      <c r="F14" t="s">
        <v>14</v>
      </c>
      <c r="G14" t="s">
        <v>57</v>
      </c>
      <c r="H14" t="s">
        <v>42</v>
      </c>
      <c r="I14">
        <v>60623</v>
      </c>
      <c r="J14" t="s">
        <v>17</v>
      </c>
    </row>
    <row r="15" spans="1:10" x14ac:dyDescent="0.25">
      <c r="A15" t="s">
        <v>62</v>
      </c>
      <c r="B15" t="s">
        <v>63</v>
      </c>
      <c r="C15" t="s">
        <v>20</v>
      </c>
      <c r="D15">
        <v>64</v>
      </c>
      <c r="E15" t="s">
        <v>27</v>
      </c>
      <c r="F15" t="s">
        <v>14</v>
      </c>
      <c r="G15" t="s">
        <v>64</v>
      </c>
      <c r="H15" t="s">
        <v>46</v>
      </c>
      <c r="I15">
        <v>55901</v>
      </c>
      <c r="J15" t="s">
        <v>17</v>
      </c>
    </row>
    <row r="16" spans="1:10" x14ac:dyDescent="0.25">
      <c r="A16" t="s">
        <v>65</v>
      </c>
      <c r="B16" t="s">
        <v>66</v>
      </c>
      <c r="C16" t="s">
        <v>12</v>
      </c>
      <c r="D16">
        <v>64</v>
      </c>
      <c r="E16" t="s">
        <v>27</v>
      </c>
      <c r="F16" t="s">
        <v>14</v>
      </c>
      <c r="G16" t="s">
        <v>32</v>
      </c>
      <c r="H16" t="s">
        <v>16</v>
      </c>
      <c r="I16">
        <v>77095</v>
      </c>
      <c r="J16" t="s">
        <v>17</v>
      </c>
    </row>
    <row r="17" spans="1:10" x14ac:dyDescent="0.25">
      <c r="A17" t="s">
        <v>67</v>
      </c>
      <c r="B17" t="s">
        <v>68</v>
      </c>
      <c r="C17" t="s">
        <v>20</v>
      </c>
      <c r="D17">
        <v>70</v>
      </c>
      <c r="E17" t="s">
        <v>27</v>
      </c>
      <c r="F17" t="s">
        <v>14</v>
      </c>
      <c r="G17" t="s">
        <v>69</v>
      </c>
      <c r="H17" t="s">
        <v>46</v>
      </c>
      <c r="I17">
        <v>55407</v>
      </c>
      <c r="J17" t="s">
        <v>17</v>
      </c>
    </row>
    <row r="18" spans="1:10" x14ac:dyDescent="0.25">
      <c r="A18" t="s">
        <v>70</v>
      </c>
      <c r="B18" t="s">
        <v>71</v>
      </c>
      <c r="C18" t="s">
        <v>26</v>
      </c>
      <c r="D18">
        <v>56</v>
      </c>
      <c r="E18" t="s">
        <v>72</v>
      </c>
      <c r="F18" t="s">
        <v>14</v>
      </c>
      <c r="G18" t="s">
        <v>73</v>
      </c>
      <c r="H18" t="s">
        <v>46</v>
      </c>
      <c r="I18">
        <v>55106</v>
      </c>
      <c r="J18" t="s">
        <v>17</v>
      </c>
    </row>
    <row r="19" spans="1:10" x14ac:dyDescent="0.25">
      <c r="A19" t="s">
        <v>74</v>
      </c>
      <c r="B19" t="s">
        <v>75</v>
      </c>
      <c r="C19" t="s">
        <v>12</v>
      </c>
      <c r="D19">
        <v>18</v>
      </c>
      <c r="E19" t="s">
        <v>27</v>
      </c>
      <c r="F19" t="s">
        <v>14</v>
      </c>
      <c r="G19" t="s">
        <v>57</v>
      </c>
      <c r="H19" t="s">
        <v>42</v>
      </c>
      <c r="I19">
        <v>60610</v>
      </c>
      <c r="J19" t="s">
        <v>17</v>
      </c>
    </row>
    <row r="20" spans="1:10" x14ac:dyDescent="0.25">
      <c r="A20" t="s">
        <v>4374</v>
      </c>
      <c r="B20" t="s">
        <v>9577</v>
      </c>
      <c r="C20" t="s">
        <v>20</v>
      </c>
      <c r="D20">
        <v>64</v>
      </c>
      <c r="E20" t="s">
        <v>27</v>
      </c>
      <c r="F20" t="s">
        <v>14</v>
      </c>
      <c r="G20" t="s">
        <v>64</v>
      </c>
      <c r="H20" t="s">
        <v>46</v>
      </c>
      <c r="I20">
        <v>55901</v>
      </c>
      <c r="J20" t="s">
        <v>17</v>
      </c>
    </row>
    <row r="21" spans="1:10" x14ac:dyDescent="0.25">
      <c r="A21" t="s">
        <v>4390</v>
      </c>
      <c r="B21" t="s">
        <v>9578</v>
      </c>
      <c r="C21" t="s">
        <v>12</v>
      </c>
      <c r="D21">
        <v>31</v>
      </c>
      <c r="E21" t="s">
        <v>40</v>
      </c>
      <c r="F21" t="s">
        <v>14</v>
      </c>
      <c r="G21" t="s">
        <v>9579</v>
      </c>
      <c r="H21" t="s">
        <v>42</v>
      </c>
      <c r="I21">
        <v>60462</v>
      </c>
      <c r="J21" t="s">
        <v>17</v>
      </c>
    </row>
    <row r="22" spans="1:10" x14ac:dyDescent="0.25">
      <c r="A22" t="s">
        <v>5500</v>
      </c>
      <c r="B22" t="s">
        <v>9580</v>
      </c>
      <c r="C22" t="s">
        <v>20</v>
      </c>
      <c r="D22">
        <v>36</v>
      </c>
      <c r="E22" t="s">
        <v>40</v>
      </c>
      <c r="F22" t="s">
        <v>14</v>
      </c>
      <c r="G22" t="s">
        <v>9581</v>
      </c>
      <c r="H22" t="s">
        <v>9582</v>
      </c>
      <c r="I22">
        <v>50322</v>
      </c>
      <c r="J22" t="s">
        <v>17</v>
      </c>
    </row>
    <row r="23" spans="1:10" x14ac:dyDescent="0.25">
      <c r="A23" t="s">
        <v>4909</v>
      </c>
      <c r="B23" t="s">
        <v>9583</v>
      </c>
      <c r="C23" t="s">
        <v>12</v>
      </c>
      <c r="D23">
        <v>52</v>
      </c>
      <c r="E23" t="s">
        <v>72</v>
      </c>
      <c r="F23" t="s">
        <v>14</v>
      </c>
      <c r="G23" t="s">
        <v>32</v>
      </c>
      <c r="H23" t="s">
        <v>16</v>
      </c>
      <c r="I23">
        <v>77041</v>
      </c>
      <c r="J23" t="s">
        <v>17</v>
      </c>
    </row>
    <row r="24" spans="1:10" x14ac:dyDescent="0.25">
      <c r="A24" t="s">
        <v>6060</v>
      </c>
      <c r="B24" t="s">
        <v>9584</v>
      </c>
      <c r="C24" t="s">
        <v>20</v>
      </c>
      <c r="D24">
        <v>30</v>
      </c>
      <c r="E24" t="s">
        <v>40</v>
      </c>
      <c r="F24" t="s">
        <v>14</v>
      </c>
      <c r="G24" t="s">
        <v>9585</v>
      </c>
      <c r="H24" t="s">
        <v>42</v>
      </c>
      <c r="I24">
        <v>61701</v>
      </c>
      <c r="J24" t="s">
        <v>17</v>
      </c>
    </row>
    <row r="25" spans="1:10" x14ac:dyDescent="0.25">
      <c r="A25" t="s">
        <v>5327</v>
      </c>
      <c r="B25" t="s">
        <v>9586</v>
      </c>
      <c r="C25" t="s">
        <v>20</v>
      </c>
      <c r="D25">
        <v>52</v>
      </c>
      <c r="E25" t="s">
        <v>72</v>
      </c>
      <c r="F25" t="s">
        <v>14</v>
      </c>
      <c r="G25" t="s">
        <v>9587</v>
      </c>
      <c r="H25" t="s">
        <v>9588</v>
      </c>
      <c r="I25">
        <v>64055</v>
      </c>
      <c r="J25" t="s">
        <v>17</v>
      </c>
    </row>
    <row r="26" spans="1:10" x14ac:dyDescent="0.25">
      <c r="A26" t="s">
        <v>4667</v>
      </c>
      <c r="B26" t="s">
        <v>9589</v>
      </c>
      <c r="C26" t="s">
        <v>26</v>
      </c>
      <c r="D26">
        <v>49</v>
      </c>
      <c r="E26" t="s">
        <v>27</v>
      </c>
      <c r="F26" t="s">
        <v>14</v>
      </c>
      <c r="G26" t="s">
        <v>9590</v>
      </c>
      <c r="H26" t="s">
        <v>23</v>
      </c>
      <c r="I26">
        <v>53132</v>
      </c>
      <c r="J26" t="s">
        <v>17</v>
      </c>
    </row>
    <row r="27" spans="1:10" x14ac:dyDescent="0.25">
      <c r="A27" t="s">
        <v>4608</v>
      </c>
      <c r="B27" t="s">
        <v>9591</v>
      </c>
      <c r="C27" t="s">
        <v>20</v>
      </c>
      <c r="D27">
        <v>64</v>
      </c>
      <c r="E27" t="s">
        <v>27</v>
      </c>
      <c r="F27" t="s">
        <v>14</v>
      </c>
      <c r="G27" t="s">
        <v>9592</v>
      </c>
      <c r="H27" t="s">
        <v>9593</v>
      </c>
      <c r="I27">
        <v>73034</v>
      </c>
      <c r="J27" t="s">
        <v>17</v>
      </c>
    </row>
    <row r="28" spans="1:10" x14ac:dyDescent="0.25">
      <c r="A28" t="s">
        <v>5997</v>
      </c>
      <c r="B28" t="s">
        <v>9594</v>
      </c>
      <c r="C28" t="s">
        <v>20</v>
      </c>
      <c r="D28">
        <v>67</v>
      </c>
      <c r="E28" t="s">
        <v>27</v>
      </c>
      <c r="F28" t="s">
        <v>14</v>
      </c>
      <c r="G28" t="s">
        <v>9595</v>
      </c>
      <c r="H28" t="s">
        <v>16</v>
      </c>
      <c r="I28">
        <v>78207</v>
      </c>
      <c r="J28" t="s">
        <v>17</v>
      </c>
    </row>
    <row r="29" spans="1:10" x14ac:dyDescent="0.25">
      <c r="A29" t="s">
        <v>4047</v>
      </c>
      <c r="B29" t="s">
        <v>9596</v>
      </c>
      <c r="C29" t="s">
        <v>26</v>
      </c>
      <c r="D29">
        <v>39</v>
      </c>
      <c r="E29" t="s">
        <v>27</v>
      </c>
      <c r="F29" t="s">
        <v>14</v>
      </c>
      <c r="G29" t="s">
        <v>57</v>
      </c>
      <c r="H29" t="s">
        <v>42</v>
      </c>
      <c r="I29">
        <v>60623</v>
      </c>
      <c r="J29" t="s">
        <v>17</v>
      </c>
    </row>
    <row r="30" spans="1:10" x14ac:dyDescent="0.25">
      <c r="A30" t="s">
        <v>5973</v>
      </c>
      <c r="B30" t="s">
        <v>9597</v>
      </c>
      <c r="C30" t="s">
        <v>20</v>
      </c>
      <c r="D30">
        <v>69</v>
      </c>
      <c r="E30" t="s">
        <v>27</v>
      </c>
      <c r="F30" t="s">
        <v>14</v>
      </c>
      <c r="G30" t="s">
        <v>32</v>
      </c>
      <c r="H30" t="s">
        <v>16</v>
      </c>
      <c r="I30">
        <v>77036</v>
      </c>
      <c r="J30" t="s">
        <v>17</v>
      </c>
    </row>
    <row r="31" spans="1:10" x14ac:dyDescent="0.25">
      <c r="A31" t="s">
        <v>5316</v>
      </c>
      <c r="B31" t="s">
        <v>9598</v>
      </c>
      <c r="C31" t="s">
        <v>26</v>
      </c>
      <c r="D31">
        <v>20</v>
      </c>
      <c r="E31" t="s">
        <v>13</v>
      </c>
      <c r="F31" t="s">
        <v>14</v>
      </c>
      <c r="G31" t="s">
        <v>9599</v>
      </c>
      <c r="H31" t="s">
        <v>42</v>
      </c>
      <c r="I31">
        <v>62521</v>
      </c>
      <c r="J31" t="s">
        <v>17</v>
      </c>
    </row>
    <row r="32" spans="1:10" x14ac:dyDescent="0.25">
      <c r="A32" t="s">
        <v>5138</v>
      </c>
      <c r="B32" t="s">
        <v>9600</v>
      </c>
      <c r="C32" t="s">
        <v>26</v>
      </c>
      <c r="D32">
        <v>45</v>
      </c>
      <c r="E32" t="s">
        <v>21</v>
      </c>
      <c r="F32" t="s">
        <v>14</v>
      </c>
      <c r="G32" t="s">
        <v>9601</v>
      </c>
      <c r="H32" t="s">
        <v>16</v>
      </c>
      <c r="I32">
        <v>75051</v>
      </c>
      <c r="J32" t="s">
        <v>17</v>
      </c>
    </row>
    <row r="33" spans="1:10" x14ac:dyDescent="0.25">
      <c r="A33" t="s">
        <v>4276</v>
      </c>
      <c r="B33" t="s">
        <v>9602</v>
      </c>
      <c r="C33" t="s">
        <v>20</v>
      </c>
      <c r="D33">
        <v>22</v>
      </c>
      <c r="E33" t="s">
        <v>13</v>
      </c>
      <c r="F33" t="s">
        <v>14</v>
      </c>
      <c r="G33" t="s">
        <v>9603</v>
      </c>
      <c r="H33" t="s">
        <v>16</v>
      </c>
      <c r="I33">
        <v>75220</v>
      </c>
      <c r="J33" t="s">
        <v>17</v>
      </c>
    </row>
    <row r="34" spans="1:10" x14ac:dyDescent="0.25">
      <c r="A34" t="s">
        <v>5116</v>
      </c>
      <c r="B34" t="s">
        <v>9604</v>
      </c>
      <c r="C34" t="s">
        <v>20</v>
      </c>
      <c r="D34">
        <v>51</v>
      </c>
      <c r="E34" t="s">
        <v>72</v>
      </c>
      <c r="F34" t="s">
        <v>14</v>
      </c>
      <c r="G34" t="s">
        <v>9605</v>
      </c>
      <c r="H34" t="s">
        <v>50</v>
      </c>
      <c r="I34">
        <v>48601</v>
      </c>
      <c r="J34" t="s">
        <v>17</v>
      </c>
    </row>
    <row r="35" spans="1:10" x14ac:dyDescent="0.25">
      <c r="A35" t="s">
        <v>5165</v>
      </c>
      <c r="B35" t="s">
        <v>9606</v>
      </c>
      <c r="C35" t="s">
        <v>26</v>
      </c>
      <c r="D35">
        <v>67</v>
      </c>
      <c r="E35" t="s">
        <v>27</v>
      </c>
      <c r="F35" t="s">
        <v>14</v>
      </c>
      <c r="G35" t="s">
        <v>9603</v>
      </c>
      <c r="H35" t="s">
        <v>16</v>
      </c>
      <c r="I35">
        <v>75220</v>
      </c>
      <c r="J35" t="s">
        <v>17</v>
      </c>
    </row>
    <row r="36" spans="1:10" x14ac:dyDescent="0.25">
      <c r="A36" t="s">
        <v>5192</v>
      </c>
      <c r="B36" t="s">
        <v>9607</v>
      </c>
      <c r="C36" t="s">
        <v>26</v>
      </c>
      <c r="D36">
        <v>41</v>
      </c>
      <c r="E36" t="s">
        <v>21</v>
      </c>
      <c r="F36" t="s">
        <v>14</v>
      </c>
      <c r="G36" t="s">
        <v>9608</v>
      </c>
      <c r="H36" t="s">
        <v>50</v>
      </c>
      <c r="I36">
        <v>48227</v>
      </c>
      <c r="J36" t="s">
        <v>17</v>
      </c>
    </row>
    <row r="37" spans="1:10" x14ac:dyDescent="0.25">
      <c r="A37" t="s">
        <v>4924</v>
      </c>
      <c r="B37" t="s">
        <v>9609</v>
      </c>
      <c r="C37" t="s">
        <v>20</v>
      </c>
      <c r="D37">
        <v>43</v>
      </c>
      <c r="E37" t="s">
        <v>21</v>
      </c>
      <c r="F37" t="s">
        <v>14</v>
      </c>
      <c r="G37" t="s">
        <v>57</v>
      </c>
      <c r="H37" t="s">
        <v>42</v>
      </c>
      <c r="I37">
        <v>60610</v>
      </c>
      <c r="J37" t="s">
        <v>17</v>
      </c>
    </row>
    <row r="38" spans="1:10" x14ac:dyDescent="0.25">
      <c r="A38" t="s">
        <v>5737</v>
      </c>
      <c r="B38" t="s">
        <v>9610</v>
      </c>
      <c r="C38" t="s">
        <v>12</v>
      </c>
      <c r="D38">
        <v>25</v>
      </c>
      <c r="E38" t="s">
        <v>13</v>
      </c>
      <c r="F38" t="s">
        <v>14</v>
      </c>
      <c r="G38" t="s">
        <v>9611</v>
      </c>
      <c r="H38" t="s">
        <v>46</v>
      </c>
      <c r="I38">
        <v>55044</v>
      </c>
      <c r="J38" t="s">
        <v>17</v>
      </c>
    </row>
    <row r="39" spans="1:10" x14ac:dyDescent="0.25">
      <c r="A39" t="s">
        <v>4105</v>
      </c>
      <c r="B39" t="s">
        <v>9612</v>
      </c>
      <c r="C39" t="s">
        <v>26</v>
      </c>
      <c r="D39">
        <v>68</v>
      </c>
      <c r="E39" t="s">
        <v>27</v>
      </c>
      <c r="F39" t="s">
        <v>14</v>
      </c>
      <c r="G39" t="s">
        <v>57</v>
      </c>
      <c r="H39" t="s">
        <v>42</v>
      </c>
      <c r="I39">
        <v>60623</v>
      </c>
      <c r="J39" t="s">
        <v>17</v>
      </c>
    </row>
    <row r="40" spans="1:10" x14ac:dyDescent="0.25">
      <c r="A40" t="s">
        <v>4149</v>
      </c>
      <c r="B40" t="s">
        <v>9613</v>
      </c>
      <c r="C40" t="s">
        <v>26</v>
      </c>
      <c r="D40">
        <v>68</v>
      </c>
      <c r="E40" t="s">
        <v>27</v>
      </c>
      <c r="F40" t="s">
        <v>14</v>
      </c>
      <c r="G40" t="s">
        <v>9614</v>
      </c>
      <c r="H40" t="s">
        <v>16</v>
      </c>
      <c r="I40">
        <v>77506</v>
      </c>
      <c r="J40" t="s">
        <v>17</v>
      </c>
    </row>
    <row r="41" spans="1:10" x14ac:dyDescent="0.25">
      <c r="A41" t="s">
        <v>4263</v>
      </c>
      <c r="B41" t="s">
        <v>9615</v>
      </c>
      <c r="C41" t="s">
        <v>26</v>
      </c>
      <c r="D41">
        <v>41</v>
      </c>
      <c r="E41" t="s">
        <v>21</v>
      </c>
      <c r="F41" t="s">
        <v>14</v>
      </c>
      <c r="G41" t="s">
        <v>32</v>
      </c>
      <c r="H41" t="s">
        <v>16</v>
      </c>
      <c r="I41">
        <v>77036</v>
      </c>
      <c r="J41" t="s">
        <v>17</v>
      </c>
    </row>
    <row r="42" spans="1:10" x14ac:dyDescent="0.25">
      <c r="A42" t="s">
        <v>6395</v>
      </c>
      <c r="B42" t="s">
        <v>9616</v>
      </c>
      <c r="C42" t="s">
        <v>20</v>
      </c>
      <c r="D42">
        <v>54</v>
      </c>
      <c r="E42" t="s">
        <v>72</v>
      </c>
      <c r="F42" t="s">
        <v>14</v>
      </c>
      <c r="G42" t="s">
        <v>57</v>
      </c>
      <c r="H42" t="s">
        <v>42</v>
      </c>
      <c r="I42">
        <v>60610</v>
      </c>
      <c r="J42" t="s">
        <v>17</v>
      </c>
    </row>
    <row r="43" spans="1:10" x14ac:dyDescent="0.25">
      <c r="A43" t="s">
        <v>5081</v>
      </c>
      <c r="B43" t="s">
        <v>9617</v>
      </c>
      <c r="C43" t="s">
        <v>20</v>
      </c>
      <c r="D43">
        <v>53</v>
      </c>
      <c r="E43" t="s">
        <v>72</v>
      </c>
      <c r="F43" t="s">
        <v>14</v>
      </c>
      <c r="G43" t="s">
        <v>9618</v>
      </c>
      <c r="H43" t="s">
        <v>16</v>
      </c>
      <c r="I43">
        <v>78550</v>
      </c>
      <c r="J43" t="s">
        <v>17</v>
      </c>
    </row>
    <row r="44" spans="1:10" x14ac:dyDescent="0.25">
      <c r="A44" t="s">
        <v>4382</v>
      </c>
      <c r="B44" t="s">
        <v>9619</v>
      </c>
      <c r="C44" t="s">
        <v>26</v>
      </c>
      <c r="D44">
        <v>59</v>
      </c>
      <c r="E44" t="s">
        <v>27</v>
      </c>
      <c r="F44" t="s">
        <v>14</v>
      </c>
      <c r="G44" t="s">
        <v>9620</v>
      </c>
      <c r="H44" t="s">
        <v>42</v>
      </c>
      <c r="I44">
        <v>62301</v>
      </c>
      <c r="J44" t="s">
        <v>17</v>
      </c>
    </row>
    <row r="45" spans="1:10" x14ac:dyDescent="0.25">
      <c r="A45" t="s">
        <v>4034</v>
      </c>
      <c r="B45" t="s">
        <v>9621</v>
      </c>
      <c r="C45" t="s">
        <v>20</v>
      </c>
      <c r="D45">
        <v>47</v>
      </c>
      <c r="E45" t="s">
        <v>21</v>
      </c>
      <c r="F45" t="s">
        <v>14</v>
      </c>
      <c r="G45" t="s">
        <v>32</v>
      </c>
      <c r="H45" t="s">
        <v>16</v>
      </c>
      <c r="I45">
        <v>77095</v>
      </c>
      <c r="J45" t="s">
        <v>17</v>
      </c>
    </row>
    <row r="46" spans="1:10" x14ac:dyDescent="0.25">
      <c r="A46" t="s">
        <v>3909</v>
      </c>
      <c r="B46" t="s">
        <v>9622</v>
      </c>
      <c r="C46" t="s">
        <v>26</v>
      </c>
      <c r="D46">
        <v>59</v>
      </c>
      <c r="E46" t="s">
        <v>27</v>
      </c>
      <c r="F46" t="s">
        <v>14</v>
      </c>
      <c r="G46" t="s">
        <v>9623</v>
      </c>
      <c r="H46" t="s">
        <v>50</v>
      </c>
      <c r="I46">
        <v>48180</v>
      </c>
      <c r="J46" t="s">
        <v>17</v>
      </c>
    </row>
    <row r="47" spans="1:10" x14ac:dyDescent="0.25">
      <c r="A47" t="s">
        <v>4463</v>
      </c>
      <c r="B47" t="s">
        <v>9624</v>
      </c>
      <c r="C47" t="s">
        <v>26</v>
      </c>
      <c r="D47">
        <v>30</v>
      </c>
      <c r="E47" t="s">
        <v>40</v>
      </c>
      <c r="F47" t="s">
        <v>14</v>
      </c>
      <c r="G47" t="s">
        <v>9625</v>
      </c>
      <c r="H47" t="s">
        <v>42</v>
      </c>
      <c r="I47">
        <v>61604</v>
      </c>
      <c r="J47" t="s">
        <v>17</v>
      </c>
    </row>
    <row r="48" spans="1:10" x14ac:dyDescent="0.25">
      <c r="A48" t="s">
        <v>3905</v>
      </c>
      <c r="B48" t="s">
        <v>9626</v>
      </c>
      <c r="C48" t="s">
        <v>20</v>
      </c>
      <c r="D48">
        <v>69</v>
      </c>
      <c r="E48" t="s">
        <v>27</v>
      </c>
      <c r="F48" t="s">
        <v>14</v>
      </c>
      <c r="G48" t="s">
        <v>32</v>
      </c>
      <c r="H48" t="s">
        <v>16</v>
      </c>
      <c r="I48">
        <v>77036</v>
      </c>
      <c r="J48" t="s">
        <v>17</v>
      </c>
    </row>
    <row r="49" spans="1:10" x14ac:dyDescent="0.25">
      <c r="A49" t="s">
        <v>4292</v>
      </c>
      <c r="B49" t="s">
        <v>9627</v>
      </c>
      <c r="C49" t="s">
        <v>26</v>
      </c>
      <c r="D49">
        <v>34</v>
      </c>
      <c r="E49" t="s">
        <v>40</v>
      </c>
      <c r="F49" t="s">
        <v>14</v>
      </c>
      <c r="G49" t="s">
        <v>9595</v>
      </c>
      <c r="H49" t="s">
        <v>16</v>
      </c>
      <c r="I49">
        <v>78207</v>
      </c>
      <c r="J49" t="s">
        <v>17</v>
      </c>
    </row>
    <row r="50" spans="1:10" x14ac:dyDescent="0.25">
      <c r="A50" t="s">
        <v>3877</v>
      </c>
      <c r="B50" t="s">
        <v>9628</v>
      </c>
      <c r="C50" t="s">
        <v>12</v>
      </c>
      <c r="D50">
        <v>46</v>
      </c>
      <c r="E50" t="s">
        <v>21</v>
      </c>
      <c r="F50" t="s">
        <v>14</v>
      </c>
      <c r="G50" t="s">
        <v>57</v>
      </c>
      <c r="H50" t="s">
        <v>42</v>
      </c>
      <c r="I50">
        <v>60623</v>
      </c>
      <c r="J50" t="s">
        <v>17</v>
      </c>
    </row>
    <row r="51" spans="1:10" x14ac:dyDescent="0.25">
      <c r="A51" t="s">
        <v>3999</v>
      </c>
      <c r="B51" t="s">
        <v>9629</v>
      </c>
      <c r="C51" t="s">
        <v>26</v>
      </c>
      <c r="D51">
        <v>60</v>
      </c>
      <c r="E51" t="s">
        <v>27</v>
      </c>
      <c r="F51" t="s">
        <v>14</v>
      </c>
      <c r="G51" t="s">
        <v>32</v>
      </c>
      <c r="H51" t="s">
        <v>16</v>
      </c>
      <c r="I51">
        <v>77070</v>
      </c>
      <c r="J51" t="s">
        <v>17</v>
      </c>
    </row>
    <row r="52" spans="1:10" x14ac:dyDescent="0.25">
      <c r="A52" t="s">
        <v>5474</v>
      </c>
      <c r="B52" t="s">
        <v>9630</v>
      </c>
      <c r="C52" t="s">
        <v>20</v>
      </c>
      <c r="D52">
        <v>50</v>
      </c>
      <c r="E52" t="s">
        <v>72</v>
      </c>
      <c r="F52" t="s">
        <v>14</v>
      </c>
      <c r="G52" t="s">
        <v>9631</v>
      </c>
      <c r="H52" t="s">
        <v>54</v>
      </c>
      <c r="I52">
        <v>47201</v>
      </c>
      <c r="J52" t="s">
        <v>17</v>
      </c>
    </row>
    <row r="53" spans="1:10" x14ac:dyDescent="0.25">
      <c r="A53" t="s">
        <v>5657</v>
      </c>
      <c r="B53" t="s">
        <v>9632</v>
      </c>
      <c r="C53" t="s">
        <v>12</v>
      </c>
      <c r="D53">
        <v>26</v>
      </c>
      <c r="E53" t="s">
        <v>13</v>
      </c>
      <c r="F53" t="s">
        <v>14</v>
      </c>
      <c r="G53" t="s">
        <v>9633</v>
      </c>
      <c r="H53" t="s">
        <v>42</v>
      </c>
      <c r="I53">
        <v>60068</v>
      </c>
      <c r="J53" t="s">
        <v>17</v>
      </c>
    </row>
    <row r="54" spans="1:10" x14ac:dyDescent="0.25">
      <c r="A54" t="s">
        <v>4727</v>
      </c>
      <c r="B54" t="s">
        <v>9634</v>
      </c>
      <c r="C54" t="s">
        <v>20</v>
      </c>
      <c r="D54">
        <v>34</v>
      </c>
      <c r="E54" t="s">
        <v>40</v>
      </c>
      <c r="F54" t="s">
        <v>14</v>
      </c>
      <c r="G54" t="s">
        <v>57</v>
      </c>
      <c r="H54" t="s">
        <v>42</v>
      </c>
      <c r="I54">
        <v>60610</v>
      </c>
      <c r="J54" t="s">
        <v>17</v>
      </c>
    </row>
    <row r="55" spans="1:10" x14ac:dyDescent="0.25">
      <c r="A55" t="s">
        <v>5210</v>
      </c>
      <c r="B55" t="s">
        <v>9635</v>
      </c>
      <c r="C55" t="s">
        <v>12</v>
      </c>
      <c r="D55">
        <v>31</v>
      </c>
      <c r="E55" t="s">
        <v>40</v>
      </c>
      <c r="F55" t="s">
        <v>14</v>
      </c>
      <c r="G55" t="s">
        <v>9636</v>
      </c>
      <c r="H55" t="s">
        <v>16</v>
      </c>
      <c r="I55">
        <v>77340</v>
      </c>
      <c r="J55" t="s">
        <v>17</v>
      </c>
    </row>
    <row r="56" spans="1:10" x14ac:dyDescent="0.25">
      <c r="A56" t="s">
        <v>5075</v>
      </c>
      <c r="B56" t="s">
        <v>9637</v>
      </c>
      <c r="C56" t="s">
        <v>20</v>
      </c>
      <c r="D56">
        <v>59</v>
      </c>
      <c r="E56" t="s">
        <v>27</v>
      </c>
      <c r="F56" t="s">
        <v>14</v>
      </c>
      <c r="G56" t="s">
        <v>9638</v>
      </c>
      <c r="H56" t="s">
        <v>9588</v>
      </c>
      <c r="I56">
        <v>64118</v>
      </c>
      <c r="J56" t="s">
        <v>17</v>
      </c>
    </row>
    <row r="57" spans="1:10" x14ac:dyDescent="0.25">
      <c r="A57" t="s">
        <v>4581</v>
      </c>
      <c r="B57" t="s">
        <v>9639</v>
      </c>
      <c r="C57" t="s">
        <v>20</v>
      </c>
      <c r="D57">
        <v>41</v>
      </c>
      <c r="E57" t="s">
        <v>21</v>
      </c>
      <c r="F57" t="s">
        <v>14</v>
      </c>
      <c r="G57" t="s">
        <v>32</v>
      </c>
      <c r="H57" t="s">
        <v>16</v>
      </c>
      <c r="I57">
        <v>77041</v>
      </c>
      <c r="J57" t="s">
        <v>17</v>
      </c>
    </row>
    <row r="58" spans="1:10" x14ac:dyDescent="0.25">
      <c r="A58" t="s">
        <v>4278</v>
      </c>
      <c r="B58" t="s">
        <v>9640</v>
      </c>
      <c r="C58" t="s">
        <v>26</v>
      </c>
      <c r="D58">
        <v>49</v>
      </c>
      <c r="E58" t="s">
        <v>27</v>
      </c>
      <c r="F58" t="s">
        <v>14</v>
      </c>
      <c r="G58" t="s">
        <v>9608</v>
      </c>
      <c r="H58" t="s">
        <v>50</v>
      </c>
      <c r="I58">
        <v>48234</v>
      </c>
      <c r="J58" t="s">
        <v>17</v>
      </c>
    </row>
    <row r="59" spans="1:10" x14ac:dyDescent="0.25">
      <c r="A59" t="s">
        <v>4175</v>
      </c>
      <c r="B59" t="s">
        <v>9641</v>
      </c>
      <c r="C59" t="s">
        <v>20</v>
      </c>
      <c r="D59">
        <v>38</v>
      </c>
      <c r="E59" t="s">
        <v>40</v>
      </c>
      <c r="F59" t="s">
        <v>14</v>
      </c>
      <c r="G59" t="s">
        <v>57</v>
      </c>
      <c r="H59" t="s">
        <v>42</v>
      </c>
      <c r="I59">
        <v>60653</v>
      </c>
      <c r="J59" t="s">
        <v>17</v>
      </c>
    </row>
    <row r="60" spans="1:10" x14ac:dyDescent="0.25">
      <c r="A60" t="s">
        <v>5064</v>
      </c>
      <c r="B60" t="s">
        <v>9642</v>
      </c>
      <c r="C60" t="s">
        <v>20</v>
      </c>
      <c r="D60">
        <v>47</v>
      </c>
      <c r="E60" t="s">
        <v>21</v>
      </c>
      <c r="F60" t="s">
        <v>14</v>
      </c>
      <c r="G60" t="s">
        <v>9643</v>
      </c>
      <c r="H60" t="s">
        <v>23</v>
      </c>
      <c r="I60">
        <v>54302</v>
      </c>
      <c r="J60" t="s">
        <v>17</v>
      </c>
    </row>
    <row r="61" spans="1:10" x14ac:dyDescent="0.25">
      <c r="A61" t="s">
        <v>4064</v>
      </c>
      <c r="B61" t="s">
        <v>9644</v>
      </c>
      <c r="C61" t="s">
        <v>20</v>
      </c>
      <c r="D61">
        <v>67</v>
      </c>
      <c r="E61" t="s">
        <v>27</v>
      </c>
      <c r="F61" t="s">
        <v>14</v>
      </c>
      <c r="G61" t="s">
        <v>32</v>
      </c>
      <c r="H61" t="s">
        <v>16</v>
      </c>
      <c r="I61">
        <v>77070</v>
      </c>
      <c r="J61" t="s">
        <v>17</v>
      </c>
    </row>
    <row r="62" spans="1:10" x14ac:dyDescent="0.25">
      <c r="A62" t="s">
        <v>3837</v>
      </c>
      <c r="B62" t="s">
        <v>9645</v>
      </c>
      <c r="C62" t="s">
        <v>20</v>
      </c>
      <c r="D62">
        <v>18</v>
      </c>
      <c r="E62" t="s">
        <v>27</v>
      </c>
      <c r="F62" t="s">
        <v>14</v>
      </c>
      <c r="G62" t="s">
        <v>57</v>
      </c>
      <c r="H62" t="s">
        <v>42</v>
      </c>
      <c r="I62">
        <v>60610</v>
      </c>
      <c r="J62" t="s">
        <v>17</v>
      </c>
    </row>
    <row r="63" spans="1:10" x14ac:dyDescent="0.25">
      <c r="A63" t="s">
        <v>5419</v>
      </c>
      <c r="B63" t="s">
        <v>9646</v>
      </c>
      <c r="C63" t="s">
        <v>20</v>
      </c>
      <c r="D63">
        <v>61</v>
      </c>
      <c r="E63" t="s">
        <v>27</v>
      </c>
      <c r="F63" t="s">
        <v>14</v>
      </c>
      <c r="G63" t="s">
        <v>9647</v>
      </c>
      <c r="H63" t="s">
        <v>16</v>
      </c>
      <c r="I63">
        <v>78041</v>
      </c>
      <c r="J63" t="s">
        <v>17</v>
      </c>
    </row>
    <row r="64" spans="1:10" x14ac:dyDescent="0.25">
      <c r="A64" t="s">
        <v>4720</v>
      </c>
      <c r="B64" t="s">
        <v>9648</v>
      </c>
      <c r="C64" t="s">
        <v>26</v>
      </c>
      <c r="D64">
        <v>42</v>
      </c>
      <c r="E64" t="s">
        <v>21</v>
      </c>
      <c r="F64" t="s">
        <v>14</v>
      </c>
      <c r="G64" t="s">
        <v>9603</v>
      </c>
      <c r="H64" t="s">
        <v>16</v>
      </c>
      <c r="I64">
        <v>75217</v>
      </c>
      <c r="J64" t="s">
        <v>17</v>
      </c>
    </row>
    <row r="65" spans="1:10" x14ac:dyDescent="0.25">
      <c r="A65" t="s">
        <v>4427</v>
      </c>
      <c r="B65" t="s">
        <v>9649</v>
      </c>
      <c r="C65" t="s">
        <v>20</v>
      </c>
      <c r="D65">
        <v>49</v>
      </c>
      <c r="E65" t="s">
        <v>27</v>
      </c>
      <c r="F65" t="s">
        <v>14</v>
      </c>
      <c r="G65" t="s">
        <v>57</v>
      </c>
      <c r="H65" t="s">
        <v>42</v>
      </c>
      <c r="I65">
        <v>60610</v>
      </c>
      <c r="J65" t="s">
        <v>17</v>
      </c>
    </row>
    <row r="66" spans="1:10" x14ac:dyDescent="0.25">
      <c r="A66" t="s">
        <v>3989</v>
      </c>
      <c r="B66" t="s">
        <v>9650</v>
      </c>
      <c r="C66" t="s">
        <v>26</v>
      </c>
      <c r="D66">
        <v>64</v>
      </c>
      <c r="E66" t="s">
        <v>27</v>
      </c>
      <c r="F66" t="s">
        <v>14</v>
      </c>
      <c r="G66" t="s">
        <v>9651</v>
      </c>
      <c r="H66" t="s">
        <v>50</v>
      </c>
      <c r="I66">
        <v>48126</v>
      </c>
      <c r="J66" t="s">
        <v>17</v>
      </c>
    </row>
    <row r="67" spans="1:10" x14ac:dyDescent="0.25">
      <c r="A67" t="s">
        <v>4996</v>
      </c>
      <c r="B67" t="s">
        <v>9652</v>
      </c>
      <c r="C67" t="s">
        <v>26</v>
      </c>
      <c r="D67">
        <v>37</v>
      </c>
      <c r="E67" t="s">
        <v>40</v>
      </c>
      <c r="F67" t="s">
        <v>14</v>
      </c>
      <c r="G67" t="s">
        <v>69</v>
      </c>
      <c r="H67" t="s">
        <v>46</v>
      </c>
      <c r="I67">
        <v>55407</v>
      </c>
      <c r="J67" t="s">
        <v>17</v>
      </c>
    </row>
    <row r="68" spans="1:10" x14ac:dyDescent="0.25">
      <c r="A68" t="s">
        <v>4115</v>
      </c>
      <c r="B68" t="s">
        <v>9653</v>
      </c>
      <c r="C68" t="s">
        <v>20</v>
      </c>
      <c r="D68">
        <v>30</v>
      </c>
      <c r="E68" t="s">
        <v>40</v>
      </c>
      <c r="F68" t="s">
        <v>14</v>
      </c>
      <c r="G68" t="s">
        <v>9654</v>
      </c>
      <c r="H68" t="s">
        <v>50</v>
      </c>
      <c r="I68">
        <v>48307</v>
      </c>
      <c r="J68" t="s">
        <v>17</v>
      </c>
    </row>
    <row r="69" spans="1:10" x14ac:dyDescent="0.25">
      <c r="A69" t="s">
        <v>4553</v>
      </c>
      <c r="B69" t="s">
        <v>9655</v>
      </c>
      <c r="C69" t="s">
        <v>12</v>
      </c>
      <c r="D69">
        <v>66</v>
      </c>
      <c r="E69" t="s">
        <v>27</v>
      </c>
      <c r="F69" t="s">
        <v>14</v>
      </c>
      <c r="G69" t="s">
        <v>9631</v>
      </c>
      <c r="H69" t="s">
        <v>54</v>
      </c>
      <c r="I69">
        <v>47201</v>
      </c>
      <c r="J69" t="s">
        <v>17</v>
      </c>
    </row>
    <row r="70" spans="1:10" x14ac:dyDescent="0.25">
      <c r="A70" t="s">
        <v>3924</v>
      </c>
      <c r="B70" t="s">
        <v>9656</v>
      </c>
      <c r="C70" t="s">
        <v>12</v>
      </c>
      <c r="D70">
        <v>41</v>
      </c>
      <c r="E70" t="s">
        <v>21</v>
      </c>
      <c r="F70" t="s">
        <v>14</v>
      </c>
      <c r="G70" t="s">
        <v>9657</v>
      </c>
      <c r="H70" t="s">
        <v>42</v>
      </c>
      <c r="I70">
        <v>60505</v>
      </c>
      <c r="J70" t="s">
        <v>17</v>
      </c>
    </row>
    <row r="71" spans="1:10" x14ac:dyDescent="0.25">
      <c r="A71" t="s">
        <v>4205</v>
      </c>
      <c r="B71" t="s">
        <v>9658</v>
      </c>
      <c r="C71" t="s">
        <v>26</v>
      </c>
      <c r="D71">
        <v>28</v>
      </c>
      <c r="E71" t="s">
        <v>13</v>
      </c>
      <c r="F71" t="s">
        <v>14</v>
      </c>
      <c r="G71" t="s">
        <v>9603</v>
      </c>
      <c r="H71" t="s">
        <v>16</v>
      </c>
      <c r="I71">
        <v>75081</v>
      </c>
      <c r="J71" t="s">
        <v>17</v>
      </c>
    </row>
    <row r="72" spans="1:10" x14ac:dyDescent="0.25">
      <c r="A72" t="s">
        <v>5177</v>
      </c>
      <c r="B72" t="s">
        <v>9659</v>
      </c>
      <c r="C72" t="s">
        <v>20</v>
      </c>
      <c r="D72">
        <v>57</v>
      </c>
      <c r="E72" t="s">
        <v>72</v>
      </c>
      <c r="F72" t="s">
        <v>14</v>
      </c>
      <c r="G72" t="s">
        <v>9631</v>
      </c>
      <c r="H72" t="s">
        <v>54</v>
      </c>
      <c r="I72">
        <v>47201</v>
      </c>
      <c r="J72" t="s">
        <v>17</v>
      </c>
    </row>
    <row r="73" spans="1:10" x14ac:dyDescent="0.25">
      <c r="A73" t="s">
        <v>4823</v>
      </c>
      <c r="B73" t="s">
        <v>9660</v>
      </c>
      <c r="C73" t="s">
        <v>20</v>
      </c>
      <c r="D73">
        <v>61</v>
      </c>
      <c r="E73" t="s">
        <v>27</v>
      </c>
      <c r="F73" t="s">
        <v>14</v>
      </c>
      <c r="G73" t="s">
        <v>9661</v>
      </c>
      <c r="H73" t="s">
        <v>16</v>
      </c>
      <c r="I73">
        <v>75701</v>
      </c>
      <c r="J73" t="s">
        <v>17</v>
      </c>
    </row>
    <row r="74" spans="1:10" x14ac:dyDescent="0.25">
      <c r="A74" t="s">
        <v>3920</v>
      </c>
      <c r="B74" t="s">
        <v>9662</v>
      </c>
      <c r="C74" t="s">
        <v>20</v>
      </c>
      <c r="D74">
        <v>70</v>
      </c>
      <c r="E74" t="s">
        <v>27</v>
      </c>
      <c r="F74" t="s">
        <v>14</v>
      </c>
      <c r="G74" t="s">
        <v>9663</v>
      </c>
      <c r="H74" t="s">
        <v>16</v>
      </c>
      <c r="I74">
        <v>78745</v>
      </c>
      <c r="J74" t="s">
        <v>17</v>
      </c>
    </row>
    <row r="75" spans="1:10" x14ac:dyDescent="0.25">
      <c r="A75" t="s">
        <v>4558</v>
      </c>
      <c r="B75" t="s">
        <v>9664</v>
      </c>
      <c r="C75" t="s">
        <v>12</v>
      </c>
      <c r="D75">
        <v>45</v>
      </c>
      <c r="E75" t="s">
        <v>21</v>
      </c>
      <c r="F75" t="s">
        <v>14</v>
      </c>
      <c r="G75" t="s">
        <v>41</v>
      </c>
      <c r="H75" t="s">
        <v>42</v>
      </c>
      <c r="I75">
        <v>60540</v>
      </c>
      <c r="J75" t="s">
        <v>17</v>
      </c>
    </row>
    <row r="76" spans="1:10" x14ac:dyDescent="0.25">
      <c r="A76" t="s">
        <v>4142</v>
      </c>
      <c r="B76" t="s">
        <v>9665</v>
      </c>
      <c r="C76" t="s">
        <v>20</v>
      </c>
      <c r="D76">
        <v>18</v>
      </c>
      <c r="E76" t="s">
        <v>27</v>
      </c>
      <c r="F76" t="s">
        <v>14</v>
      </c>
      <c r="G76" t="s">
        <v>9603</v>
      </c>
      <c r="H76" t="s">
        <v>16</v>
      </c>
      <c r="I76">
        <v>75220</v>
      </c>
      <c r="J76" t="s">
        <v>17</v>
      </c>
    </row>
    <row r="77" spans="1:10" x14ac:dyDescent="0.25">
      <c r="A77" t="s">
        <v>4432</v>
      </c>
      <c r="B77" t="s">
        <v>9666</v>
      </c>
      <c r="C77" t="s">
        <v>20</v>
      </c>
      <c r="D77">
        <v>32</v>
      </c>
      <c r="E77" t="s">
        <v>40</v>
      </c>
      <c r="F77" t="s">
        <v>14</v>
      </c>
      <c r="G77" t="s">
        <v>9667</v>
      </c>
      <c r="H77" t="s">
        <v>42</v>
      </c>
      <c r="I77">
        <v>60201</v>
      </c>
      <c r="J77" t="s">
        <v>17</v>
      </c>
    </row>
    <row r="78" spans="1:10" x14ac:dyDescent="0.25">
      <c r="A78" t="s">
        <v>3913</v>
      </c>
      <c r="B78" t="s">
        <v>9668</v>
      </c>
      <c r="C78" t="s">
        <v>20</v>
      </c>
      <c r="D78">
        <v>38</v>
      </c>
      <c r="E78" t="s">
        <v>40</v>
      </c>
      <c r="F78" t="s">
        <v>14</v>
      </c>
      <c r="G78" t="s">
        <v>9669</v>
      </c>
      <c r="H78" t="s">
        <v>50</v>
      </c>
      <c r="I78">
        <v>48183</v>
      </c>
      <c r="J78" t="s">
        <v>17</v>
      </c>
    </row>
    <row r="79" spans="1:10" x14ac:dyDescent="0.25">
      <c r="A79" t="s">
        <v>4576</v>
      </c>
      <c r="B79" t="s">
        <v>9670</v>
      </c>
      <c r="C79" t="s">
        <v>20</v>
      </c>
      <c r="D79">
        <v>48</v>
      </c>
      <c r="E79" t="s">
        <v>21</v>
      </c>
      <c r="F79" t="s">
        <v>14</v>
      </c>
      <c r="G79" t="s">
        <v>9671</v>
      </c>
      <c r="H79" t="s">
        <v>46</v>
      </c>
      <c r="I79">
        <v>55016</v>
      </c>
      <c r="J79" t="s">
        <v>17</v>
      </c>
    </row>
    <row r="80" spans="1:10" x14ac:dyDescent="0.25">
      <c r="A80" t="s">
        <v>4256</v>
      </c>
      <c r="B80" t="s">
        <v>9672</v>
      </c>
      <c r="C80" t="s">
        <v>26</v>
      </c>
      <c r="D80">
        <v>67</v>
      </c>
      <c r="E80" t="s">
        <v>27</v>
      </c>
      <c r="F80" t="s">
        <v>14</v>
      </c>
      <c r="G80" t="s">
        <v>9643</v>
      </c>
      <c r="H80" t="s">
        <v>23</v>
      </c>
      <c r="I80">
        <v>54302</v>
      </c>
      <c r="J80" t="s">
        <v>17</v>
      </c>
    </row>
    <row r="81" spans="1:10" x14ac:dyDescent="0.25">
      <c r="A81" t="s">
        <v>6672</v>
      </c>
      <c r="B81" t="s">
        <v>9673</v>
      </c>
      <c r="C81" t="s">
        <v>26</v>
      </c>
      <c r="D81">
        <v>46</v>
      </c>
      <c r="E81" t="s">
        <v>21</v>
      </c>
      <c r="F81" t="s">
        <v>14</v>
      </c>
      <c r="G81" t="s">
        <v>9674</v>
      </c>
      <c r="H81" t="s">
        <v>9582</v>
      </c>
      <c r="I81">
        <v>50315</v>
      </c>
      <c r="J81" t="s">
        <v>17</v>
      </c>
    </row>
    <row r="82" spans="1:10" x14ac:dyDescent="0.25">
      <c r="A82" t="s">
        <v>3995</v>
      </c>
      <c r="B82" t="s">
        <v>9675</v>
      </c>
      <c r="C82" t="s">
        <v>20</v>
      </c>
      <c r="D82">
        <v>19</v>
      </c>
      <c r="E82" t="s">
        <v>13</v>
      </c>
      <c r="F82" t="s">
        <v>14</v>
      </c>
      <c r="G82" t="s">
        <v>64</v>
      </c>
      <c r="H82" t="s">
        <v>46</v>
      </c>
      <c r="I82">
        <v>55901</v>
      </c>
      <c r="J82" t="s">
        <v>17</v>
      </c>
    </row>
    <row r="83" spans="1:10" x14ac:dyDescent="0.25">
      <c r="A83" t="s">
        <v>4134</v>
      </c>
      <c r="B83" t="s">
        <v>9676</v>
      </c>
      <c r="C83" t="s">
        <v>26</v>
      </c>
      <c r="D83">
        <v>50</v>
      </c>
      <c r="E83" t="s">
        <v>72</v>
      </c>
      <c r="F83" t="s">
        <v>14</v>
      </c>
      <c r="G83" t="s">
        <v>9677</v>
      </c>
      <c r="H83" t="s">
        <v>23</v>
      </c>
      <c r="I83">
        <v>53209</v>
      </c>
      <c r="J83" t="s">
        <v>17</v>
      </c>
    </row>
    <row r="84" spans="1:10" x14ac:dyDescent="0.25">
      <c r="A84" t="s">
        <v>4851</v>
      </c>
      <c r="B84" t="s">
        <v>9678</v>
      </c>
      <c r="C84" t="s">
        <v>12</v>
      </c>
      <c r="D84">
        <v>65</v>
      </c>
      <c r="E84" t="s">
        <v>27</v>
      </c>
      <c r="F84" t="s">
        <v>14</v>
      </c>
      <c r="G84" t="s">
        <v>9608</v>
      </c>
      <c r="H84" t="s">
        <v>50</v>
      </c>
      <c r="I84">
        <v>48227</v>
      </c>
      <c r="J84" t="s">
        <v>17</v>
      </c>
    </row>
    <row r="85" spans="1:10" x14ac:dyDescent="0.25">
      <c r="A85" t="s">
        <v>4549</v>
      </c>
      <c r="B85" t="s">
        <v>9679</v>
      </c>
      <c r="C85" t="s">
        <v>20</v>
      </c>
      <c r="D85">
        <v>65</v>
      </c>
      <c r="E85" t="s">
        <v>27</v>
      </c>
      <c r="F85" t="s">
        <v>14</v>
      </c>
      <c r="G85" t="s">
        <v>32</v>
      </c>
      <c r="H85" t="s">
        <v>16</v>
      </c>
      <c r="I85">
        <v>77095</v>
      </c>
      <c r="J85" t="s">
        <v>17</v>
      </c>
    </row>
    <row r="86" spans="1:10" x14ac:dyDescent="0.25">
      <c r="A86" t="s">
        <v>6012</v>
      </c>
      <c r="B86" t="s">
        <v>9680</v>
      </c>
      <c r="C86" t="s">
        <v>20</v>
      </c>
      <c r="D86">
        <v>55</v>
      </c>
      <c r="E86" t="s">
        <v>72</v>
      </c>
      <c r="F86" t="s">
        <v>14</v>
      </c>
      <c r="G86" t="s">
        <v>9608</v>
      </c>
      <c r="H86" t="s">
        <v>50</v>
      </c>
      <c r="I86">
        <v>48227</v>
      </c>
      <c r="J86" t="s">
        <v>17</v>
      </c>
    </row>
    <row r="87" spans="1:10" x14ac:dyDescent="0.25">
      <c r="A87" t="s">
        <v>3827</v>
      </c>
      <c r="B87" t="s">
        <v>9681</v>
      </c>
      <c r="C87" t="s">
        <v>12</v>
      </c>
      <c r="D87">
        <v>20</v>
      </c>
      <c r="E87" t="s">
        <v>13</v>
      </c>
      <c r="F87" t="s">
        <v>14</v>
      </c>
      <c r="G87" t="s">
        <v>9682</v>
      </c>
      <c r="H87" t="s">
        <v>50</v>
      </c>
      <c r="I87">
        <v>49201</v>
      </c>
      <c r="J87" t="s">
        <v>17</v>
      </c>
    </row>
    <row r="88" spans="1:10" x14ac:dyDescent="0.25">
      <c r="A88" t="s">
        <v>4534</v>
      </c>
      <c r="B88" t="s">
        <v>9683</v>
      </c>
      <c r="C88" t="s">
        <v>26</v>
      </c>
      <c r="D88">
        <v>23</v>
      </c>
      <c r="E88" t="s">
        <v>13</v>
      </c>
      <c r="F88" t="s">
        <v>14</v>
      </c>
      <c r="G88" t="s">
        <v>9603</v>
      </c>
      <c r="H88" t="s">
        <v>16</v>
      </c>
      <c r="I88">
        <v>75220</v>
      </c>
      <c r="J88" t="s">
        <v>17</v>
      </c>
    </row>
    <row r="89" spans="1:10" x14ac:dyDescent="0.25">
      <c r="A89" t="s">
        <v>5387</v>
      </c>
      <c r="B89" t="s">
        <v>9684</v>
      </c>
      <c r="C89" t="s">
        <v>20</v>
      </c>
      <c r="D89">
        <v>67</v>
      </c>
      <c r="E89" t="s">
        <v>27</v>
      </c>
      <c r="F89" t="s">
        <v>14</v>
      </c>
      <c r="G89" t="s">
        <v>9685</v>
      </c>
      <c r="H89" t="s">
        <v>16</v>
      </c>
      <c r="I89">
        <v>78664</v>
      </c>
      <c r="J89" t="s">
        <v>17</v>
      </c>
    </row>
    <row r="90" spans="1:10" x14ac:dyDescent="0.25">
      <c r="A90" t="s">
        <v>4498</v>
      </c>
      <c r="B90" t="s">
        <v>9686</v>
      </c>
      <c r="C90" t="s">
        <v>12</v>
      </c>
      <c r="D90">
        <v>54</v>
      </c>
      <c r="E90" t="s">
        <v>72</v>
      </c>
      <c r="F90" t="s">
        <v>14</v>
      </c>
      <c r="G90" t="s">
        <v>9614</v>
      </c>
      <c r="H90" t="s">
        <v>16</v>
      </c>
      <c r="I90">
        <v>77506</v>
      </c>
      <c r="J90" t="s">
        <v>17</v>
      </c>
    </row>
    <row r="91" spans="1:10" x14ac:dyDescent="0.25">
      <c r="A91" t="s">
        <v>5432</v>
      </c>
      <c r="B91" t="s">
        <v>9687</v>
      </c>
      <c r="C91" t="s">
        <v>20</v>
      </c>
      <c r="D91">
        <v>67</v>
      </c>
      <c r="E91" t="s">
        <v>27</v>
      </c>
      <c r="F91" t="s">
        <v>14</v>
      </c>
      <c r="G91" t="s">
        <v>32</v>
      </c>
      <c r="H91" t="s">
        <v>16</v>
      </c>
      <c r="I91">
        <v>77041</v>
      </c>
      <c r="J91" t="s">
        <v>17</v>
      </c>
    </row>
    <row r="92" spans="1:10" x14ac:dyDescent="0.25">
      <c r="A92" t="s">
        <v>4229</v>
      </c>
      <c r="B92" t="s">
        <v>9688</v>
      </c>
      <c r="C92" t="s">
        <v>12</v>
      </c>
      <c r="D92">
        <v>53</v>
      </c>
      <c r="E92" t="s">
        <v>72</v>
      </c>
      <c r="F92" t="s">
        <v>14</v>
      </c>
      <c r="G92" t="s">
        <v>9689</v>
      </c>
      <c r="H92" t="s">
        <v>9588</v>
      </c>
      <c r="I92">
        <v>63376</v>
      </c>
      <c r="J92" t="s">
        <v>17</v>
      </c>
    </row>
    <row r="93" spans="1:10" x14ac:dyDescent="0.25">
      <c r="A93" t="s">
        <v>5803</v>
      </c>
      <c r="B93" t="s">
        <v>9690</v>
      </c>
      <c r="C93" t="s">
        <v>26</v>
      </c>
      <c r="D93">
        <v>37</v>
      </c>
      <c r="E93" t="s">
        <v>40</v>
      </c>
      <c r="F93" t="s">
        <v>14</v>
      </c>
      <c r="G93" t="s">
        <v>57</v>
      </c>
      <c r="H93" t="s">
        <v>42</v>
      </c>
      <c r="I93">
        <v>60610</v>
      </c>
      <c r="J93" t="s">
        <v>17</v>
      </c>
    </row>
    <row r="94" spans="1:10" x14ac:dyDescent="0.25">
      <c r="A94" t="s">
        <v>4045</v>
      </c>
      <c r="B94" t="s">
        <v>9691</v>
      </c>
      <c r="C94" t="s">
        <v>20</v>
      </c>
      <c r="D94">
        <v>58</v>
      </c>
      <c r="E94" t="s">
        <v>72</v>
      </c>
      <c r="F94" t="s">
        <v>14</v>
      </c>
      <c r="G94" t="s">
        <v>9692</v>
      </c>
      <c r="H94" t="s">
        <v>16</v>
      </c>
      <c r="I94">
        <v>78521</v>
      </c>
      <c r="J94" t="s">
        <v>17</v>
      </c>
    </row>
    <row r="95" spans="1:10" x14ac:dyDescent="0.25">
      <c r="A95" t="s">
        <v>6445</v>
      </c>
      <c r="B95" t="s">
        <v>9693</v>
      </c>
      <c r="C95" t="s">
        <v>12</v>
      </c>
      <c r="D95">
        <v>30</v>
      </c>
      <c r="E95" t="s">
        <v>40</v>
      </c>
      <c r="F95" t="s">
        <v>14</v>
      </c>
      <c r="G95" t="s">
        <v>9631</v>
      </c>
      <c r="H95" t="s">
        <v>54</v>
      </c>
      <c r="I95">
        <v>47201</v>
      </c>
      <c r="J95" t="s">
        <v>17</v>
      </c>
    </row>
    <row r="96" spans="1:10" x14ac:dyDescent="0.25">
      <c r="A96" t="s">
        <v>6201</v>
      </c>
      <c r="B96" t="s">
        <v>9694</v>
      </c>
      <c r="C96" t="s">
        <v>26</v>
      </c>
      <c r="D96">
        <v>32</v>
      </c>
      <c r="E96" t="s">
        <v>40</v>
      </c>
      <c r="F96" t="s">
        <v>14</v>
      </c>
      <c r="G96" t="s">
        <v>9608</v>
      </c>
      <c r="H96" t="s">
        <v>50</v>
      </c>
      <c r="I96">
        <v>48227</v>
      </c>
      <c r="J96" t="s">
        <v>17</v>
      </c>
    </row>
    <row r="97" spans="1:10" x14ac:dyDescent="0.25">
      <c r="A97" t="s">
        <v>4284</v>
      </c>
      <c r="B97" t="s">
        <v>9695</v>
      </c>
      <c r="C97" t="s">
        <v>26</v>
      </c>
      <c r="D97">
        <v>26</v>
      </c>
      <c r="E97" t="s">
        <v>13</v>
      </c>
      <c r="F97" t="s">
        <v>14</v>
      </c>
      <c r="G97" t="s">
        <v>9696</v>
      </c>
      <c r="H97" t="s">
        <v>54</v>
      </c>
      <c r="I97">
        <v>46350</v>
      </c>
      <c r="J97" t="s">
        <v>17</v>
      </c>
    </row>
    <row r="98" spans="1:10" x14ac:dyDescent="0.25">
      <c r="A98" t="s">
        <v>5566</v>
      </c>
      <c r="B98" t="s">
        <v>9697</v>
      </c>
      <c r="C98" t="s">
        <v>20</v>
      </c>
      <c r="D98">
        <v>45</v>
      </c>
      <c r="E98" t="s">
        <v>21</v>
      </c>
      <c r="F98" t="s">
        <v>14</v>
      </c>
      <c r="G98" t="s">
        <v>9698</v>
      </c>
      <c r="H98" t="s">
        <v>50</v>
      </c>
      <c r="I98">
        <v>48911</v>
      </c>
      <c r="J98" t="s">
        <v>17</v>
      </c>
    </row>
    <row r="99" spans="1:10" x14ac:dyDescent="0.25">
      <c r="A99" t="s">
        <v>5568</v>
      </c>
      <c r="B99" t="s">
        <v>9699</v>
      </c>
      <c r="C99" t="s">
        <v>20</v>
      </c>
      <c r="D99">
        <v>66</v>
      </c>
      <c r="E99" t="s">
        <v>27</v>
      </c>
      <c r="F99" t="s">
        <v>14</v>
      </c>
      <c r="G99" t="s">
        <v>69</v>
      </c>
      <c r="H99" t="s">
        <v>46</v>
      </c>
      <c r="I99">
        <v>55407</v>
      </c>
      <c r="J99" t="s">
        <v>17</v>
      </c>
    </row>
    <row r="100" spans="1:10" x14ac:dyDescent="0.25">
      <c r="A100" t="s">
        <v>5660</v>
      </c>
      <c r="B100" t="s">
        <v>9700</v>
      </c>
      <c r="C100" t="s">
        <v>20</v>
      </c>
      <c r="D100">
        <v>41</v>
      </c>
      <c r="E100" t="s">
        <v>21</v>
      </c>
      <c r="F100" t="s">
        <v>14</v>
      </c>
      <c r="G100" t="s">
        <v>9682</v>
      </c>
      <c r="H100" t="s">
        <v>50</v>
      </c>
      <c r="I100">
        <v>49201</v>
      </c>
      <c r="J100" t="s">
        <v>17</v>
      </c>
    </row>
    <row r="101" spans="1:10" x14ac:dyDescent="0.25">
      <c r="A101" t="s">
        <v>7065</v>
      </c>
      <c r="B101" t="s">
        <v>9701</v>
      </c>
      <c r="C101" t="s">
        <v>12</v>
      </c>
      <c r="D101">
        <v>67</v>
      </c>
      <c r="E101" t="s">
        <v>27</v>
      </c>
      <c r="F101" t="s">
        <v>14</v>
      </c>
      <c r="G101" t="s">
        <v>32</v>
      </c>
      <c r="H101" t="s">
        <v>16</v>
      </c>
      <c r="I101">
        <v>77070</v>
      </c>
      <c r="J101" t="s">
        <v>17</v>
      </c>
    </row>
    <row r="102" spans="1:10" x14ac:dyDescent="0.25">
      <c r="A102" t="s">
        <v>4948</v>
      </c>
      <c r="B102" t="s">
        <v>9702</v>
      </c>
      <c r="C102" t="s">
        <v>20</v>
      </c>
      <c r="D102">
        <v>18</v>
      </c>
      <c r="E102" t="s">
        <v>27</v>
      </c>
      <c r="F102" t="s">
        <v>14</v>
      </c>
      <c r="G102" t="s">
        <v>9696</v>
      </c>
      <c r="H102" t="s">
        <v>54</v>
      </c>
      <c r="I102">
        <v>46350</v>
      </c>
      <c r="J102" t="s">
        <v>17</v>
      </c>
    </row>
    <row r="103" spans="1:10" x14ac:dyDescent="0.25">
      <c r="A103" t="s">
        <v>7726</v>
      </c>
      <c r="B103" t="s">
        <v>9703</v>
      </c>
      <c r="C103" t="s">
        <v>20</v>
      </c>
      <c r="D103">
        <v>50</v>
      </c>
      <c r="E103" t="s">
        <v>72</v>
      </c>
      <c r="F103" t="s">
        <v>14</v>
      </c>
      <c r="G103" t="s">
        <v>32</v>
      </c>
      <c r="H103" t="s">
        <v>16</v>
      </c>
      <c r="I103">
        <v>77070</v>
      </c>
      <c r="J103" t="s">
        <v>17</v>
      </c>
    </row>
    <row r="104" spans="1:10" x14ac:dyDescent="0.25">
      <c r="A104" t="s">
        <v>5181</v>
      </c>
      <c r="B104" t="s">
        <v>9704</v>
      </c>
      <c r="C104" t="s">
        <v>26</v>
      </c>
      <c r="D104">
        <v>48</v>
      </c>
      <c r="E104" t="s">
        <v>21</v>
      </c>
      <c r="F104" t="s">
        <v>14</v>
      </c>
      <c r="G104" t="s">
        <v>73</v>
      </c>
      <c r="H104" t="s">
        <v>46</v>
      </c>
      <c r="I104">
        <v>55106</v>
      </c>
      <c r="J104" t="s">
        <v>17</v>
      </c>
    </row>
    <row r="105" spans="1:10" x14ac:dyDescent="0.25">
      <c r="A105" t="s">
        <v>4911</v>
      </c>
      <c r="B105" t="s">
        <v>9705</v>
      </c>
      <c r="C105" t="s">
        <v>20</v>
      </c>
      <c r="D105">
        <v>41</v>
      </c>
      <c r="E105" t="s">
        <v>21</v>
      </c>
      <c r="F105" t="s">
        <v>14</v>
      </c>
      <c r="G105" t="s">
        <v>9603</v>
      </c>
      <c r="H105" t="s">
        <v>16</v>
      </c>
      <c r="I105">
        <v>75220</v>
      </c>
      <c r="J105" t="s">
        <v>17</v>
      </c>
    </row>
    <row r="106" spans="1:10" x14ac:dyDescent="0.25">
      <c r="A106" t="s">
        <v>5060</v>
      </c>
      <c r="B106" t="s">
        <v>9706</v>
      </c>
      <c r="C106" t="s">
        <v>20</v>
      </c>
      <c r="D106">
        <v>26</v>
      </c>
      <c r="E106" t="s">
        <v>13</v>
      </c>
      <c r="F106" t="s">
        <v>14</v>
      </c>
      <c r="G106" t="s">
        <v>9667</v>
      </c>
      <c r="H106" t="s">
        <v>42</v>
      </c>
      <c r="I106">
        <v>60201</v>
      </c>
      <c r="J106" t="s">
        <v>17</v>
      </c>
    </row>
    <row r="107" spans="1:10" x14ac:dyDescent="0.25">
      <c r="A107" t="s">
        <v>4901</v>
      </c>
      <c r="B107" t="s">
        <v>9707</v>
      </c>
      <c r="C107" t="s">
        <v>20</v>
      </c>
      <c r="D107">
        <v>65</v>
      </c>
      <c r="E107" t="s">
        <v>27</v>
      </c>
      <c r="F107" t="s">
        <v>14</v>
      </c>
      <c r="G107" t="s">
        <v>15</v>
      </c>
      <c r="H107" t="s">
        <v>16</v>
      </c>
      <c r="I107">
        <v>76106</v>
      </c>
      <c r="J107" t="s">
        <v>17</v>
      </c>
    </row>
    <row r="108" spans="1:10" x14ac:dyDescent="0.25">
      <c r="A108" t="s">
        <v>4213</v>
      </c>
      <c r="B108" t="s">
        <v>9708</v>
      </c>
      <c r="C108" t="s">
        <v>12</v>
      </c>
      <c r="D108">
        <v>67</v>
      </c>
      <c r="E108" t="s">
        <v>27</v>
      </c>
      <c r="F108" t="s">
        <v>14</v>
      </c>
      <c r="G108" t="s">
        <v>9657</v>
      </c>
      <c r="H108" t="s">
        <v>42</v>
      </c>
      <c r="I108">
        <v>60505</v>
      </c>
      <c r="J108" t="s">
        <v>17</v>
      </c>
    </row>
    <row r="109" spans="1:10" x14ac:dyDescent="0.25">
      <c r="A109" t="s">
        <v>4635</v>
      </c>
      <c r="B109" t="s">
        <v>9709</v>
      </c>
      <c r="C109" t="s">
        <v>26</v>
      </c>
      <c r="D109">
        <v>42</v>
      </c>
      <c r="E109" t="s">
        <v>21</v>
      </c>
      <c r="F109" t="s">
        <v>14</v>
      </c>
      <c r="G109" t="s">
        <v>32</v>
      </c>
      <c r="H109" t="s">
        <v>16</v>
      </c>
      <c r="I109">
        <v>77041</v>
      </c>
      <c r="J109" t="s">
        <v>17</v>
      </c>
    </row>
    <row r="110" spans="1:10" x14ac:dyDescent="0.25">
      <c r="A110" t="s">
        <v>5492</v>
      </c>
      <c r="B110" t="s">
        <v>9710</v>
      </c>
      <c r="C110" t="s">
        <v>26</v>
      </c>
      <c r="D110">
        <v>44</v>
      </c>
      <c r="E110" t="s">
        <v>21</v>
      </c>
      <c r="F110" t="s">
        <v>14</v>
      </c>
      <c r="G110" t="s">
        <v>9711</v>
      </c>
      <c r="H110" t="s">
        <v>16</v>
      </c>
      <c r="I110">
        <v>75061</v>
      </c>
      <c r="J110" t="s">
        <v>17</v>
      </c>
    </row>
    <row r="111" spans="1:10" x14ac:dyDescent="0.25">
      <c r="A111" t="s">
        <v>4191</v>
      </c>
      <c r="B111" t="s">
        <v>9712</v>
      </c>
      <c r="C111" t="s">
        <v>20</v>
      </c>
      <c r="D111">
        <v>26</v>
      </c>
      <c r="E111" t="s">
        <v>13</v>
      </c>
      <c r="F111" t="s">
        <v>14</v>
      </c>
      <c r="G111" t="s">
        <v>9713</v>
      </c>
      <c r="H111" t="s">
        <v>16</v>
      </c>
      <c r="I111">
        <v>75019</v>
      </c>
      <c r="J111" t="s">
        <v>17</v>
      </c>
    </row>
    <row r="112" spans="1:10" x14ac:dyDescent="0.25">
      <c r="A112" t="s">
        <v>5275</v>
      </c>
      <c r="B112" t="s">
        <v>9714</v>
      </c>
      <c r="C112" t="s">
        <v>12</v>
      </c>
      <c r="D112">
        <v>20</v>
      </c>
      <c r="E112" t="s">
        <v>13</v>
      </c>
      <c r="F112" t="s">
        <v>14</v>
      </c>
      <c r="G112" t="s">
        <v>57</v>
      </c>
      <c r="H112" t="s">
        <v>42</v>
      </c>
      <c r="I112">
        <v>60610</v>
      </c>
      <c r="J112" t="s">
        <v>17</v>
      </c>
    </row>
    <row r="113" spans="1:10" x14ac:dyDescent="0.25">
      <c r="A113" t="s">
        <v>4158</v>
      </c>
      <c r="B113" t="s">
        <v>9715</v>
      </c>
      <c r="C113" t="s">
        <v>20</v>
      </c>
      <c r="D113">
        <v>37</v>
      </c>
      <c r="E113" t="s">
        <v>40</v>
      </c>
      <c r="F113" t="s">
        <v>14</v>
      </c>
      <c r="G113" t="s">
        <v>9716</v>
      </c>
      <c r="H113" t="s">
        <v>16</v>
      </c>
      <c r="I113">
        <v>75002</v>
      </c>
      <c r="J113" t="s">
        <v>17</v>
      </c>
    </row>
    <row r="114" spans="1:10" x14ac:dyDescent="0.25">
      <c r="A114" t="s">
        <v>4163</v>
      </c>
      <c r="B114" t="s">
        <v>9717</v>
      </c>
      <c r="C114" t="s">
        <v>20</v>
      </c>
      <c r="D114">
        <v>65</v>
      </c>
      <c r="E114" t="s">
        <v>27</v>
      </c>
      <c r="F114" t="s">
        <v>14</v>
      </c>
      <c r="G114" t="s">
        <v>9718</v>
      </c>
      <c r="H114" t="s">
        <v>16</v>
      </c>
      <c r="I114">
        <v>79907</v>
      </c>
      <c r="J114" t="s">
        <v>17</v>
      </c>
    </row>
    <row r="115" spans="1:10" x14ac:dyDescent="0.25">
      <c r="A115" t="s">
        <v>4061</v>
      </c>
      <c r="B115" t="s">
        <v>9719</v>
      </c>
      <c r="C115" t="s">
        <v>12</v>
      </c>
      <c r="D115">
        <v>22</v>
      </c>
      <c r="E115" t="s">
        <v>13</v>
      </c>
      <c r="F115" t="s">
        <v>14</v>
      </c>
      <c r="G115" t="s">
        <v>9657</v>
      </c>
      <c r="H115" t="s">
        <v>42</v>
      </c>
      <c r="I115">
        <v>60505</v>
      </c>
      <c r="J115" t="s">
        <v>17</v>
      </c>
    </row>
    <row r="116" spans="1:10" x14ac:dyDescent="0.25">
      <c r="A116" t="s">
        <v>4189</v>
      </c>
      <c r="B116" t="s">
        <v>9720</v>
      </c>
      <c r="C116" t="s">
        <v>26</v>
      </c>
      <c r="D116">
        <v>25</v>
      </c>
      <c r="E116" t="s">
        <v>13</v>
      </c>
      <c r="F116" t="s">
        <v>14</v>
      </c>
      <c r="G116" t="s">
        <v>9721</v>
      </c>
      <c r="H116" t="s">
        <v>16</v>
      </c>
      <c r="I116">
        <v>76051</v>
      </c>
      <c r="J116" t="s">
        <v>17</v>
      </c>
    </row>
    <row r="117" spans="1:10" x14ac:dyDescent="0.25">
      <c r="A117" t="s">
        <v>5826</v>
      </c>
      <c r="B117" t="s">
        <v>9722</v>
      </c>
      <c r="C117" t="s">
        <v>12</v>
      </c>
      <c r="D117">
        <v>44</v>
      </c>
      <c r="E117" t="s">
        <v>21</v>
      </c>
      <c r="F117" t="s">
        <v>14</v>
      </c>
      <c r="G117" t="s">
        <v>9625</v>
      </c>
      <c r="H117" t="s">
        <v>42</v>
      </c>
      <c r="I117">
        <v>61604</v>
      </c>
      <c r="J117" t="s">
        <v>17</v>
      </c>
    </row>
    <row r="118" spans="1:10" x14ac:dyDescent="0.25">
      <c r="A118" t="s">
        <v>4954</v>
      </c>
      <c r="B118" t="s">
        <v>9723</v>
      </c>
      <c r="C118" t="s">
        <v>26</v>
      </c>
      <c r="D118">
        <v>53</v>
      </c>
      <c r="E118" t="s">
        <v>72</v>
      </c>
      <c r="F118" t="s">
        <v>14</v>
      </c>
      <c r="G118" t="s">
        <v>9724</v>
      </c>
      <c r="H118" t="s">
        <v>42</v>
      </c>
      <c r="I118">
        <v>60076</v>
      </c>
      <c r="J118" t="s">
        <v>17</v>
      </c>
    </row>
    <row r="119" spans="1:10" x14ac:dyDescent="0.25">
      <c r="A119" t="s">
        <v>4523</v>
      </c>
      <c r="B119" t="s">
        <v>9725</v>
      </c>
      <c r="C119" t="s">
        <v>20</v>
      </c>
      <c r="D119">
        <v>54</v>
      </c>
      <c r="E119" t="s">
        <v>72</v>
      </c>
      <c r="F119" t="s">
        <v>14</v>
      </c>
      <c r="G119" t="s">
        <v>9603</v>
      </c>
      <c r="H119" t="s">
        <v>16</v>
      </c>
      <c r="I119">
        <v>75217</v>
      </c>
      <c r="J119" t="s">
        <v>17</v>
      </c>
    </row>
    <row r="120" spans="1:10" x14ac:dyDescent="0.25">
      <c r="A120" t="s">
        <v>5221</v>
      </c>
      <c r="B120" t="s">
        <v>9726</v>
      </c>
      <c r="C120" t="s">
        <v>20</v>
      </c>
      <c r="D120">
        <v>19</v>
      </c>
      <c r="E120" t="s">
        <v>13</v>
      </c>
      <c r="F120" t="s">
        <v>14</v>
      </c>
      <c r="G120" t="s">
        <v>9727</v>
      </c>
      <c r="H120" t="s">
        <v>54</v>
      </c>
      <c r="I120">
        <v>46203</v>
      </c>
      <c r="J120" t="s">
        <v>17</v>
      </c>
    </row>
    <row r="121" spans="1:10" x14ac:dyDescent="0.25">
      <c r="A121" t="s">
        <v>5637</v>
      </c>
      <c r="B121" t="s">
        <v>9728</v>
      </c>
      <c r="C121" t="s">
        <v>12</v>
      </c>
      <c r="D121">
        <v>38</v>
      </c>
      <c r="E121" t="s">
        <v>40</v>
      </c>
      <c r="F121" t="s">
        <v>14</v>
      </c>
      <c r="G121" t="s">
        <v>32</v>
      </c>
      <c r="H121" t="s">
        <v>16</v>
      </c>
      <c r="I121">
        <v>77095</v>
      </c>
      <c r="J121" t="s">
        <v>17</v>
      </c>
    </row>
    <row r="122" spans="1:10" x14ac:dyDescent="0.25">
      <c r="A122" t="s">
        <v>5683</v>
      </c>
      <c r="B122" t="s">
        <v>9729</v>
      </c>
      <c r="C122" t="s">
        <v>20</v>
      </c>
      <c r="D122">
        <v>39</v>
      </c>
      <c r="E122" t="s">
        <v>27</v>
      </c>
      <c r="F122" t="s">
        <v>14</v>
      </c>
      <c r="G122" t="s">
        <v>32</v>
      </c>
      <c r="H122" t="s">
        <v>16</v>
      </c>
      <c r="I122">
        <v>77095</v>
      </c>
      <c r="J122" t="s">
        <v>17</v>
      </c>
    </row>
    <row r="123" spans="1:10" x14ac:dyDescent="0.25">
      <c r="A123" t="s">
        <v>4417</v>
      </c>
      <c r="B123" t="s">
        <v>9730</v>
      </c>
      <c r="C123" t="s">
        <v>26</v>
      </c>
      <c r="D123">
        <v>38</v>
      </c>
      <c r="E123" t="s">
        <v>40</v>
      </c>
      <c r="F123" t="s">
        <v>14</v>
      </c>
      <c r="G123" t="s">
        <v>9677</v>
      </c>
      <c r="H123" t="s">
        <v>23</v>
      </c>
      <c r="I123">
        <v>53209</v>
      </c>
      <c r="J123" t="s">
        <v>17</v>
      </c>
    </row>
    <row r="124" spans="1:10" x14ac:dyDescent="0.25">
      <c r="A124" t="s">
        <v>5145</v>
      </c>
      <c r="B124" t="s">
        <v>9731</v>
      </c>
      <c r="C124" t="s">
        <v>26</v>
      </c>
      <c r="D124">
        <v>50</v>
      </c>
      <c r="E124" t="s">
        <v>72</v>
      </c>
      <c r="F124" t="s">
        <v>14</v>
      </c>
      <c r="G124" t="s">
        <v>9732</v>
      </c>
      <c r="H124" t="s">
        <v>23</v>
      </c>
      <c r="I124">
        <v>53142</v>
      </c>
      <c r="J124" t="s">
        <v>17</v>
      </c>
    </row>
    <row r="125" spans="1:10" x14ac:dyDescent="0.25">
      <c r="A125" t="s">
        <v>4751</v>
      </c>
      <c r="B125" t="s">
        <v>9733</v>
      </c>
      <c r="C125" t="s">
        <v>26</v>
      </c>
      <c r="D125">
        <v>45</v>
      </c>
      <c r="E125" t="s">
        <v>21</v>
      </c>
      <c r="F125" t="s">
        <v>14</v>
      </c>
      <c r="G125" t="s">
        <v>32</v>
      </c>
      <c r="H125" t="s">
        <v>16</v>
      </c>
      <c r="I125">
        <v>77041</v>
      </c>
      <c r="J125" t="s">
        <v>17</v>
      </c>
    </row>
    <row r="126" spans="1:10" x14ac:dyDescent="0.25">
      <c r="A126" t="s">
        <v>6980</v>
      </c>
      <c r="B126" t="s">
        <v>9734</v>
      </c>
      <c r="C126" t="s">
        <v>12</v>
      </c>
      <c r="D126">
        <v>20</v>
      </c>
      <c r="E126" t="s">
        <v>13</v>
      </c>
      <c r="F126" t="s">
        <v>14</v>
      </c>
      <c r="G126" t="s">
        <v>9735</v>
      </c>
      <c r="H126" t="s">
        <v>9736</v>
      </c>
      <c r="I126">
        <v>66062</v>
      </c>
      <c r="J126" t="s">
        <v>17</v>
      </c>
    </row>
    <row r="127" spans="1:10" x14ac:dyDescent="0.25">
      <c r="A127" t="s">
        <v>4818</v>
      </c>
      <c r="B127" t="s">
        <v>9737</v>
      </c>
      <c r="C127" t="s">
        <v>20</v>
      </c>
      <c r="D127">
        <v>36</v>
      </c>
      <c r="E127" t="s">
        <v>40</v>
      </c>
      <c r="F127" t="s">
        <v>14</v>
      </c>
      <c r="G127" t="s">
        <v>9603</v>
      </c>
      <c r="H127" t="s">
        <v>16</v>
      </c>
      <c r="I127">
        <v>75081</v>
      </c>
      <c r="J127" t="s">
        <v>17</v>
      </c>
    </row>
    <row r="128" spans="1:10" x14ac:dyDescent="0.25">
      <c r="A128" t="s">
        <v>6331</v>
      </c>
      <c r="B128" t="s">
        <v>9738</v>
      </c>
      <c r="C128" t="s">
        <v>26</v>
      </c>
      <c r="D128">
        <v>32</v>
      </c>
      <c r="E128" t="s">
        <v>40</v>
      </c>
      <c r="F128" t="s">
        <v>14</v>
      </c>
      <c r="G128" t="s">
        <v>9739</v>
      </c>
      <c r="H128" t="s">
        <v>9593</v>
      </c>
      <c r="I128">
        <v>74133</v>
      </c>
      <c r="J128" t="s">
        <v>17</v>
      </c>
    </row>
    <row r="129" spans="1:10" x14ac:dyDescent="0.25">
      <c r="A129" t="s">
        <v>4165</v>
      </c>
      <c r="B129" t="s">
        <v>9740</v>
      </c>
      <c r="C129" t="s">
        <v>20</v>
      </c>
      <c r="D129">
        <v>29</v>
      </c>
      <c r="E129" t="s">
        <v>27</v>
      </c>
      <c r="F129" t="s">
        <v>14</v>
      </c>
      <c r="G129" t="s">
        <v>57</v>
      </c>
      <c r="H129" t="s">
        <v>42</v>
      </c>
      <c r="I129">
        <v>60623</v>
      </c>
      <c r="J129" t="s">
        <v>17</v>
      </c>
    </row>
    <row r="130" spans="1:10" x14ac:dyDescent="0.25">
      <c r="A130" t="s">
        <v>3889</v>
      </c>
      <c r="B130" t="s">
        <v>9741</v>
      </c>
      <c r="C130" t="s">
        <v>20</v>
      </c>
      <c r="D130">
        <v>22</v>
      </c>
      <c r="E130" t="s">
        <v>13</v>
      </c>
      <c r="F130" t="s">
        <v>14</v>
      </c>
      <c r="G130" t="s">
        <v>9595</v>
      </c>
      <c r="H130" t="s">
        <v>16</v>
      </c>
      <c r="I130">
        <v>78207</v>
      </c>
      <c r="J130" t="s">
        <v>17</v>
      </c>
    </row>
    <row r="131" spans="1:10" x14ac:dyDescent="0.25">
      <c r="A131" t="s">
        <v>4547</v>
      </c>
      <c r="B131" t="s">
        <v>9742</v>
      </c>
      <c r="C131" t="s">
        <v>20</v>
      </c>
      <c r="D131">
        <v>46</v>
      </c>
      <c r="E131" t="s">
        <v>21</v>
      </c>
      <c r="F131" t="s">
        <v>14</v>
      </c>
      <c r="G131" t="s">
        <v>69</v>
      </c>
      <c r="H131" t="s">
        <v>46</v>
      </c>
      <c r="I131">
        <v>55407</v>
      </c>
      <c r="J131" t="s">
        <v>17</v>
      </c>
    </row>
    <row r="132" spans="1:10" x14ac:dyDescent="0.25">
      <c r="A132" t="s">
        <v>4121</v>
      </c>
      <c r="B132" t="s">
        <v>9743</v>
      </c>
      <c r="C132" t="s">
        <v>26</v>
      </c>
      <c r="D132">
        <v>21</v>
      </c>
      <c r="E132" t="s">
        <v>13</v>
      </c>
      <c r="F132" t="s">
        <v>14</v>
      </c>
      <c r="G132" t="s">
        <v>9727</v>
      </c>
      <c r="H132" t="s">
        <v>54</v>
      </c>
      <c r="I132">
        <v>46203</v>
      </c>
      <c r="J132" t="s">
        <v>17</v>
      </c>
    </row>
    <row r="133" spans="1:10" x14ac:dyDescent="0.25">
      <c r="A133" t="s">
        <v>3954</v>
      </c>
      <c r="B133" t="s">
        <v>9744</v>
      </c>
      <c r="C133" t="s">
        <v>26</v>
      </c>
      <c r="D133">
        <v>20</v>
      </c>
      <c r="E133" t="s">
        <v>13</v>
      </c>
      <c r="F133" t="s">
        <v>14</v>
      </c>
      <c r="G133" t="s">
        <v>9745</v>
      </c>
      <c r="H133" t="s">
        <v>16</v>
      </c>
      <c r="I133">
        <v>76017</v>
      </c>
      <c r="J133" t="s">
        <v>17</v>
      </c>
    </row>
    <row r="134" spans="1:10" x14ac:dyDescent="0.25">
      <c r="A134" t="s">
        <v>93</v>
      </c>
      <c r="B134" t="s">
        <v>9746</v>
      </c>
      <c r="C134" t="s">
        <v>20</v>
      </c>
      <c r="D134">
        <v>23</v>
      </c>
      <c r="E134" t="s">
        <v>13</v>
      </c>
      <c r="F134" t="s">
        <v>14</v>
      </c>
      <c r="G134" t="s">
        <v>57</v>
      </c>
      <c r="H134" t="s">
        <v>42</v>
      </c>
      <c r="I134">
        <v>60610</v>
      </c>
      <c r="J134" t="s">
        <v>17</v>
      </c>
    </row>
    <row r="135" spans="1:10" x14ac:dyDescent="0.25">
      <c r="A135" t="s">
        <v>4661</v>
      </c>
      <c r="B135" t="s">
        <v>9747</v>
      </c>
      <c r="C135" t="s">
        <v>20</v>
      </c>
      <c r="D135">
        <v>51</v>
      </c>
      <c r="E135" t="s">
        <v>72</v>
      </c>
      <c r="F135" t="s">
        <v>14</v>
      </c>
      <c r="G135" t="s">
        <v>32</v>
      </c>
      <c r="H135" t="s">
        <v>16</v>
      </c>
      <c r="I135">
        <v>77036</v>
      </c>
      <c r="J135" t="s">
        <v>17</v>
      </c>
    </row>
    <row r="136" spans="1:10" x14ac:dyDescent="0.25">
      <c r="A136" t="s">
        <v>5107</v>
      </c>
      <c r="B136" t="s">
        <v>9748</v>
      </c>
      <c r="C136" t="s">
        <v>20</v>
      </c>
      <c r="D136">
        <v>20</v>
      </c>
      <c r="E136" t="s">
        <v>13</v>
      </c>
      <c r="F136" t="s">
        <v>14</v>
      </c>
      <c r="G136" t="s">
        <v>32</v>
      </c>
      <c r="H136" t="s">
        <v>16</v>
      </c>
      <c r="I136">
        <v>77041</v>
      </c>
      <c r="J136" t="s">
        <v>17</v>
      </c>
    </row>
    <row r="137" spans="1:10" x14ac:dyDescent="0.25">
      <c r="A137" t="s">
        <v>4477</v>
      </c>
      <c r="B137" t="s">
        <v>9749</v>
      </c>
      <c r="C137" t="s">
        <v>20</v>
      </c>
      <c r="D137">
        <v>57</v>
      </c>
      <c r="E137" t="s">
        <v>72</v>
      </c>
      <c r="F137" t="s">
        <v>14</v>
      </c>
      <c r="G137" t="s">
        <v>64</v>
      </c>
      <c r="H137" t="s">
        <v>46</v>
      </c>
      <c r="I137">
        <v>55901</v>
      </c>
      <c r="J137" t="s">
        <v>17</v>
      </c>
    </row>
    <row r="138" spans="1:10" x14ac:dyDescent="0.25">
      <c r="A138" t="s">
        <v>4971</v>
      </c>
      <c r="B138" t="s">
        <v>9750</v>
      </c>
      <c r="C138" t="s">
        <v>20</v>
      </c>
      <c r="D138">
        <v>63</v>
      </c>
      <c r="E138" t="s">
        <v>27</v>
      </c>
      <c r="F138" t="s">
        <v>14</v>
      </c>
      <c r="G138" t="s">
        <v>9601</v>
      </c>
      <c r="H138" t="s">
        <v>16</v>
      </c>
      <c r="I138">
        <v>75051</v>
      </c>
      <c r="J138" t="s">
        <v>17</v>
      </c>
    </row>
    <row r="139" spans="1:10" x14ac:dyDescent="0.25">
      <c r="A139" t="s">
        <v>4977</v>
      </c>
      <c r="B139" t="s">
        <v>9751</v>
      </c>
      <c r="C139" t="s">
        <v>20</v>
      </c>
      <c r="D139">
        <v>63</v>
      </c>
      <c r="E139" t="s">
        <v>27</v>
      </c>
      <c r="F139" t="s">
        <v>14</v>
      </c>
      <c r="G139" t="s">
        <v>9752</v>
      </c>
      <c r="H139" t="s">
        <v>16</v>
      </c>
      <c r="I139">
        <v>77840</v>
      </c>
      <c r="J139" t="s">
        <v>17</v>
      </c>
    </row>
    <row r="140" spans="1:10" x14ac:dyDescent="0.25">
      <c r="A140" t="s">
        <v>5005</v>
      </c>
      <c r="B140" t="s">
        <v>9753</v>
      </c>
      <c r="C140" t="s">
        <v>20</v>
      </c>
      <c r="D140">
        <v>18</v>
      </c>
      <c r="E140" t="s">
        <v>27</v>
      </c>
      <c r="F140" t="s">
        <v>14</v>
      </c>
      <c r="G140" t="s">
        <v>9754</v>
      </c>
      <c r="H140" t="s">
        <v>9588</v>
      </c>
      <c r="I140">
        <v>63116</v>
      </c>
      <c r="J140" t="s">
        <v>17</v>
      </c>
    </row>
    <row r="141" spans="1:10" x14ac:dyDescent="0.25">
      <c r="A141" t="s">
        <v>4130</v>
      </c>
      <c r="B141" t="s">
        <v>9755</v>
      </c>
      <c r="C141" t="s">
        <v>12</v>
      </c>
      <c r="D141">
        <v>58</v>
      </c>
      <c r="E141" t="s">
        <v>72</v>
      </c>
      <c r="F141" t="s">
        <v>14</v>
      </c>
      <c r="G141" t="s">
        <v>9657</v>
      </c>
      <c r="H141" t="s">
        <v>42</v>
      </c>
      <c r="I141">
        <v>60505</v>
      </c>
      <c r="J141" t="s">
        <v>17</v>
      </c>
    </row>
    <row r="142" spans="1:10" x14ac:dyDescent="0.25">
      <c r="A142" t="s">
        <v>6993</v>
      </c>
      <c r="B142" t="s">
        <v>9756</v>
      </c>
      <c r="C142" t="s">
        <v>20</v>
      </c>
      <c r="D142">
        <v>41</v>
      </c>
      <c r="E142" t="s">
        <v>21</v>
      </c>
      <c r="F142" t="s">
        <v>14</v>
      </c>
      <c r="G142" t="s">
        <v>9696</v>
      </c>
      <c r="H142" t="s">
        <v>54</v>
      </c>
      <c r="I142">
        <v>46350</v>
      </c>
      <c r="J142" t="s">
        <v>17</v>
      </c>
    </row>
    <row r="143" spans="1:10" x14ac:dyDescent="0.25">
      <c r="A143" t="s">
        <v>3839</v>
      </c>
      <c r="B143" t="s">
        <v>9757</v>
      </c>
      <c r="C143" t="s">
        <v>26</v>
      </c>
      <c r="D143">
        <v>63</v>
      </c>
      <c r="E143" t="s">
        <v>27</v>
      </c>
      <c r="F143" t="s">
        <v>14</v>
      </c>
      <c r="G143" t="s">
        <v>9758</v>
      </c>
      <c r="H143" t="s">
        <v>9759</v>
      </c>
      <c r="I143">
        <v>57103</v>
      </c>
      <c r="J143" t="s">
        <v>17</v>
      </c>
    </row>
    <row r="144" spans="1:10" x14ac:dyDescent="0.25">
      <c r="A144" t="s">
        <v>4780</v>
      </c>
      <c r="B144" t="s">
        <v>9760</v>
      </c>
      <c r="C144" t="s">
        <v>12</v>
      </c>
      <c r="D144">
        <v>52</v>
      </c>
      <c r="E144" t="s">
        <v>72</v>
      </c>
      <c r="F144" t="s">
        <v>14</v>
      </c>
      <c r="G144" t="s">
        <v>9761</v>
      </c>
      <c r="H144" t="s">
        <v>42</v>
      </c>
      <c r="I144">
        <v>60126</v>
      </c>
      <c r="J144" t="s">
        <v>17</v>
      </c>
    </row>
    <row r="145" spans="1:10" x14ac:dyDescent="0.25">
      <c r="A145" t="s">
        <v>4049</v>
      </c>
      <c r="B145" t="s">
        <v>9762</v>
      </c>
      <c r="C145" t="s">
        <v>20</v>
      </c>
      <c r="D145">
        <v>58</v>
      </c>
      <c r="E145" t="s">
        <v>72</v>
      </c>
      <c r="F145" t="s">
        <v>14</v>
      </c>
      <c r="G145" t="s">
        <v>9763</v>
      </c>
      <c r="H145" t="s">
        <v>54</v>
      </c>
      <c r="I145">
        <v>46544</v>
      </c>
      <c r="J145" t="s">
        <v>17</v>
      </c>
    </row>
    <row r="146" spans="1:10" x14ac:dyDescent="0.25">
      <c r="A146" t="s">
        <v>3930</v>
      </c>
      <c r="B146" t="s">
        <v>9764</v>
      </c>
      <c r="C146" t="s">
        <v>26</v>
      </c>
      <c r="D146">
        <v>59</v>
      </c>
      <c r="E146" t="s">
        <v>27</v>
      </c>
      <c r="F146" t="s">
        <v>14</v>
      </c>
      <c r="G146" t="s">
        <v>9724</v>
      </c>
      <c r="H146" t="s">
        <v>42</v>
      </c>
      <c r="I146">
        <v>60076</v>
      </c>
      <c r="J146" t="s">
        <v>17</v>
      </c>
    </row>
    <row r="147" spans="1:10" x14ac:dyDescent="0.25">
      <c r="A147" t="s">
        <v>6091</v>
      </c>
      <c r="B147" t="s">
        <v>9765</v>
      </c>
      <c r="C147" t="s">
        <v>20</v>
      </c>
      <c r="D147">
        <v>47</v>
      </c>
      <c r="E147" t="s">
        <v>21</v>
      </c>
      <c r="F147" t="s">
        <v>14</v>
      </c>
      <c r="G147" t="s">
        <v>32</v>
      </c>
      <c r="H147" t="s">
        <v>16</v>
      </c>
      <c r="I147">
        <v>77041</v>
      </c>
      <c r="J147" t="s">
        <v>17</v>
      </c>
    </row>
    <row r="148" spans="1:10" x14ac:dyDescent="0.25">
      <c r="A148" t="s">
        <v>7878</v>
      </c>
      <c r="B148" t="s">
        <v>9766</v>
      </c>
      <c r="C148" t="s">
        <v>20</v>
      </c>
      <c r="D148">
        <v>35</v>
      </c>
      <c r="E148" t="s">
        <v>40</v>
      </c>
      <c r="F148" t="s">
        <v>14</v>
      </c>
      <c r="G148" t="s">
        <v>9767</v>
      </c>
      <c r="H148" t="s">
        <v>16</v>
      </c>
      <c r="I148">
        <v>75007</v>
      </c>
      <c r="J148" t="s">
        <v>17</v>
      </c>
    </row>
    <row r="149" spans="1:10" x14ac:dyDescent="0.25">
      <c r="A149" t="s">
        <v>6367</v>
      </c>
      <c r="B149" t="s">
        <v>9768</v>
      </c>
      <c r="C149" t="s">
        <v>26</v>
      </c>
      <c r="D149">
        <v>49</v>
      </c>
      <c r="E149" t="s">
        <v>27</v>
      </c>
      <c r="F149" t="s">
        <v>14</v>
      </c>
      <c r="G149" t="s">
        <v>9754</v>
      </c>
      <c r="H149" t="s">
        <v>9588</v>
      </c>
      <c r="I149">
        <v>63116</v>
      </c>
      <c r="J149" t="s">
        <v>17</v>
      </c>
    </row>
    <row r="150" spans="1:10" x14ac:dyDescent="0.25">
      <c r="A150" t="s">
        <v>4367</v>
      </c>
      <c r="B150" t="s">
        <v>9769</v>
      </c>
      <c r="C150" t="s">
        <v>12</v>
      </c>
      <c r="D150">
        <v>36</v>
      </c>
      <c r="E150" t="s">
        <v>40</v>
      </c>
      <c r="F150" t="s">
        <v>14</v>
      </c>
      <c r="G150" t="s">
        <v>9770</v>
      </c>
      <c r="H150" t="s">
        <v>9588</v>
      </c>
      <c r="I150">
        <v>65807</v>
      </c>
      <c r="J150" t="s">
        <v>17</v>
      </c>
    </row>
    <row r="151" spans="1:10" x14ac:dyDescent="0.25">
      <c r="A151" t="s">
        <v>5016</v>
      </c>
      <c r="B151" t="s">
        <v>9771</v>
      </c>
      <c r="C151" t="s">
        <v>20</v>
      </c>
      <c r="D151">
        <v>30</v>
      </c>
      <c r="E151" t="s">
        <v>40</v>
      </c>
      <c r="F151" t="s">
        <v>14</v>
      </c>
      <c r="G151" t="s">
        <v>9772</v>
      </c>
      <c r="H151" t="s">
        <v>16</v>
      </c>
      <c r="I151">
        <v>79109</v>
      </c>
      <c r="J151" t="s">
        <v>17</v>
      </c>
    </row>
    <row r="152" spans="1:10" x14ac:dyDescent="0.25">
      <c r="A152" t="s">
        <v>6690</v>
      </c>
      <c r="B152" t="s">
        <v>9773</v>
      </c>
      <c r="C152" t="s">
        <v>20</v>
      </c>
      <c r="D152">
        <v>35</v>
      </c>
      <c r="E152" t="s">
        <v>40</v>
      </c>
      <c r="F152" t="s">
        <v>14</v>
      </c>
      <c r="G152" t="s">
        <v>9603</v>
      </c>
      <c r="H152" t="s">
        <v>16</v>
      </c>
      <c r="I152">
        <v>75220</v>
      </c>
      <c r="J152" t="s">
        <v>17</v>
      </c>
    </row>
    <row r="153" spans="1:10" x14ac:dyDescent="0.25">
      <c r="A153" t="s">
        <v>6172</v>
      </c>
      <c r="B153" t="s">
        <v>9774</v>
      </c>
      <c r="C153" t="s">
        <v>20</v>
      </c>
      <c r="D153">
        <v>30</v>
      </c>
      <c r="E153" t="s">
        <v>40</v>
      </c>
      <c r="F153" t="s">
        <v>14</v>
      </c>
      <c r="G153" t="s">
        <v>9636</v>
      </c>
      <c r="H153" t="s">
        <v>16</v>
      </c>
      <c r="I153">
        <v>77340</v>
      </c>
      <c r="J153" t="s">
        <v>17</v>
      </c>
    </row>
    <row r="154" spans="1:10" x14ac:dyDescent="0.25">
      <c r="A154" t="s">
        <v>5291</v>
      </c>
      <c r="B154" t="s">
        <v>9775</v>
      </c>
      <c r="C154" t="s">
        <v>12</v>
      </c>
      <c r="D154">
        <v>59</v>
      </c>
      <c r="E154" t="s">
        <v>27</v>
      </c>
      <c r="F154" t="s">
        <v>14</v>
      </c>
      <c r="G154" t="s">
        <v>9631</v>
      </c>
      <c r="H154" t="s">
        <v>54</v>
      </c>
      <c r="I154">
        <v>47201</v>
      </c>
      <c r="J154" t="s">
        <v>17</v>
      </c>
    </row>
    <row r="155" spans="1:10" x14ac:dyDescent="0.25">
      <c r="A155" t="s">
        <v>4267</v>
      </c>
      <c r="B155" t="s">
        <v>9776</v>
      </c>
      <c r="C155" t="s">
        <v>20</v>
      </c>
      <c r="D155">
        <v>46</v>
      </c>
      <c r="E155" t="s">
        <v>21</v>
      </c>
      <c r="F155" t="s">
        <v>14</v>
      </c>
      <c r="G155" t="s">
        <v>9692</v>
      </c>
      <c r="H155" t="s">
        <v>16</v>
      </c>
      <c r="I155">
        <v>78521</v>
      </c>
      <c r="J155" t="s">
        <v>17</v>
      </c>
    </row>
    <row r="156" spans="1:10" x14ac:dyDescent="0.25">
      <c r="A156" t="s">
        <v>4242</v>
      </c>
      <c r="B156" t="s">
        <v>9777</v>
      </c>
      <c r="C156" t="s">
        <v>26</v>
      </c>
      <c r="D156">
        <v>26</v>
      </c>
      <c r="E156" t="s">
        <v>13</v>
      </c>
      <c r="F156" t="s">
        <v>14</v>
      </c>
      <c r="G156" t="s">
        <v>9778</v>
      </c>
      <c r="H156" t="s">
        <v>50</v>
      </c>
      <c r="I156">
        <v>48146</v>
      </c>
      <c r="J156" t="s">
        <v>17</v>
      </c>
    </row>
    <row r="157" spans="1:10" x14ac:dyDescent="0.25">
      <c r="A157" t="s">
        <v>3850</v>
      </c>
      <c r="B157" t="s">
        <v>9779</v>
      </c>
      <c r="C157" t="s">
        <v>12</v>
      </c>
      <c r="D157">
        <v>51</v>
      </c>
      <c r="E157" t="s">
        <v>72</v>
      </c>
      <c r="F157" t="s">
        <v>14</v>
      </c>
      <c r="G157" t="s">
        <v>9608</v>
      </c>
      <c r="H157" t="s">
        <v>50</v>
      </c>
      <c r="I157">
        <v>48227</v>
      </c>
      <c r="J157" t="s">
        <v>17</v>
      </c>
    </row>
    <row r="158" spans="1:10" x14ac:dyDescent="0.25">
      <c r="A158" t="s">
        <v>5748</v>
      </c>
      <c r="B158" t="s">
        <v>9780</v>
      </c>
      <c r="C158" t="s">
        <v>20</v>
      </c>
      <c r="D158">
        <v>30</v>
      </c>
      <c r="E158" t="s">
        <v>40</v>
      </c>
      <c r="F158" t="s">
        <v>14</v>
      </c>
      <c r="G158" t="s">
        <v>9603</v>
      </c>
      <c r="H158" t="s">
        <v>16</v>
      </c>
      <c r="I158">
        <v>75081</v>
      </c>
      <c r="J158" t="s">
        <v>17</v>
      </c>
    </row>
    <row r="159" spans="1:10" x14ac:dyDescent="0.25">
      <c r="A159" t="s">
        <v>3861</v>
      </c>
      <c r="B159" t="s">
        <v>9781</v>
      </c>
      <c r="C159" t="s">
        <v>20</v>
      </c>
      <c r="D159">
        <v>48</v>
      </c>
      <c r="E159" t="s">
        <v>21</v>
      </c>
      <c r="F159" t="s">
        <v>14</v>
      </c>
      <c r="G159" t="s">
        <v>32</v>
      </c>
      <c r="H159" t="s">
        <v>16</v>
      </c>
      <c r="I159">
        <v>77070</v>
      </c>
      <c r="J159" t="s">
        <v>17</v>
      </c>
    </row>
    <row r="160" spans="1:10" x14ac:dyDescent="0.25">
      <c r="A160" t="s">
        <v>5340</v>
      </c>
      <c r="B160" t="s">
        <v>9782</v>
      </c>
      <c r="C160" t="s">
        <v>20</v>
      </c>
      <c r="D160">
        <v>63</v>
      </c>
      <c r="E160" t="s">
        <v>27</v>
      </c>
      <c r="F160" t="s">
        <v>14</v>
      </c>
      <c r="G160" t="s">
        <v>32</v>
      </c>
      <c r="H160" t="s">
        <v>16</v>
      </c>
      <c r="I160">
        <v>77036</v>
      </c>
      <c r="J160" t="s">
        <v>17</v>
      </c>
    </row>
    <row r="161" spans="1:10" x14ac:dyDescent="0.25">
      <c r="A161" t="s">
        <v>4425</v>
      </c>
      <c r="B161" t="s">
        <v>9783</v>
      </c>
      <c r="C161" t="s">
        <v>26</v>
      </c>
      <c r="D161">
        <v>55</v>
      </c>
      <c r="E161" t="s">
        <v>72</v>
      </c>
      <c r="F161" t="s">
        <v>14</v>
      </c>
      <c r="G161" t="s">
        <v>32</v>
      </c>
      <c r="H161" t="s">
        <v>16</v>
      </c>
      <c r="I161">
        <v>77095</v>
      </c>
      <c r="J161" t="s">
        <v>17</v>
      </c>
    </row>
    <row r="162" spans="1:10" x14ac:dyDescent="0.25">
      <c r="A162" t="s">
        <v>4020</v>
      </c>
      <c r="B162" t="s">
        <v>9784</v>
      </c>
      <c r="C162" t="s">
        <v>20</v>
      </c>
      <c r="D162">
        <v>50</v>
      </c>
      <c r="E162" t="s">
        <v>72</v>
      </c>
      <c r="F162" t="s">
        <v>14</v>
      </c>
      <c r="G162" t="s">
        <v>9601</v>
      </c>
      <c r="H162" t="s">
        <v>16</v>
      </c>
      <c r="I162">
        <v>75051</v>
      </c>
      <c r="J162" t="s">
        <v>17</v>
      </c>
    </row>
    <row r="163" spans="1:10" x14ac:dyDescent="0.25">
      <c r="A163" t="s">
        <v>3934</v>
      </c>
      <c r="B163" t="s">
        <v>9785</v>
      </c>
      <c r="C163" t="s">
        <v>12</v>
      </c>
      <c r="D163">
        <v>18</v>
      </c>
      <c r="E163" t="s">
        <v>27</v>
      </c>
      <c r="F163" t="s">
        <v>14</v>
      </c>
      <c r="G163" t="s">
        <v>9786</v>
      </c>
      <c r="H163" t="s">
        <v>42</v>
      </c>
      <c r="I163">
        <v>60035</v>
      </c>
      <c r="J163" t="s">
        <v>17</v>
      </c>
    </row>
    <row r="164" spans="1:10" x14ac:dyDescent="0.25">
      <c r="A164" t="s">
        <v>4071</v>
      </c>
      <c r="B164" t="s">
        <v>9787</v>
      </c>
      <c r="C164" t="s">
        <v>26</v>
      </c>
      <c r="D164">
        <v>28</v>
      </c>
      <c r="E164" t="s">
        <v>13</v>
      </c>
      <c r="F164" t="s">
        <v>14</v>
      </c>
      <c r="G164" t="s">
        <v>9614</v>
      </c>
      <c r="H164" t="s">
        <v>16</v>
      </c>
      <c r="I164">
        <v>77506</v>
      </c>
      <c r="J164" t="s">
        <v>17</v>
      </c>
    </row>
    <row r="165" spans="1:10" x14ac:dyDescent="0.25">
      <c r="A165" t="s">
        <v>6547</v>
      </c>
      <c r="B165" t="s">
        <v>9788</v>
      </c>
      <c r="C165" t="s">
        <v>26</v>
      </c>
      <c r="D165">
        <v>32</v>
      </c>
      <c r="E165" t="s">
        <v>40</v>
      </c>
      <c r="F165" t="s">
        <v>14</v>
      </c>
      <c r="G165" t="s">
        <v>9789</v>
      </c>
      <c r="H165" t="s">
        <v>16</v>
      </c>
      <c r="I165">
        <v>77301</v>
      </c>
      <c r="J165" t="s">
        <v>17</v>
      </c>
    </row>
    <row r="166" spans="1:10" x14ac:dyDescent="0.25">
      <c r="A166" t="s">
        <v>4982</v>
      </c>
      <c r="B166" t="s">
        <v>9790</v>
      </c>
      <c r="C166" t="s">
        <v>20</v>
      </c>
      <c r="D166">
        <v>67</v>
      </c>
      <c r="E166" t="s">
        <v>27</v>
      </c>
      <c r="F166" t="s">
        <v>14</v>
      </c>
      <c r="G166" t="s">
        <v>9663</v>
      </c>
      <c r="H166" t="s">
        <v>16</v>
      </c>
      <c r="I166">
        <v>78745</v>
      </c>
      <c r="J166" t="s">
        <v>17</v>
      </c>
    </row>
    <row r="167" spans="1:10" x14ac:dyDescent="0.25">
      <c r="A167" t="s">
        <v>5497</v>
      </c>
      <c r="B167" t="s">
        <v>9791</v>
      </c>
      <c r="C167" t="s">
        <v>20</v>
      </c>
      <c r="D167">
        <v>56</v>
      </c>
      <c r="E167" t="s">
        <v>72</v>
      </c>
      <c r="F167" t="s">
        <v>14</v>
      </c>
      <c r="G167" t="s">
        <v>9792</v>
      </c>
      <c r="H167" t="s">
        <v>16</v>
      </c>
      <c r="I167">
        <v>75023</v>
      </c>
      <c r="J167" t="s">
        <v>17</v>
      </c>
    </row>
    <row r="168" spans="1:10" x14ac:dyDescent="0.25">
      <c r="A168" t="s">
        <v>6153</v>
      </c>
      <c r="B168" t="s">
        <v>9793</v>
      </c>
      <c r="C168" t="s">
        <v>26</v>
      </c>
      <c r="D168">
        <v>64</v>
      </c>
      <c r="E168" t="s">
        <v>27</v>
      </c>
      <c r="F168" t="s">
        <v>14</v>
      </c>
      <c r="G168" t="s">
        <v>9794</v>
      </c>
      <c r="H168" t="s">
        <v>16</v>
      </c>
      <c r="I168">
        <v>75150</v>
      </c>
      <c r="J168" t="s">
        <v>17</v>
      </c>
    </row>
    <row r="169" spans="1:10" x14ac:dyDescent="0.25">
      <c r="A169" t="s">
        <v>4858</v>
      </c>
      <c r="B169" t="s">
        <v>9795</v>
      </c>
      <c r="C169" t="s">
        <v>26</v>
      </c>
      <c r="D169">
        <v>59</v>
      </c>
      <c r="E169" t="s">
        <v>27</v>
      </c>
      <c r="F169" t="s">
        <v>14</v>
      </c>
      <c r="G169" t="s">
        <v>9603</v>
      </c>
      <c r="H169" t="s">
        <v>16</v>
      </c>
      <c r="I169">
        <v>75217</v>
      </c>
      <c r="J169" t="s">
        <v>17</v>
      </c>
    </row>
    <row r="170" spans="1:10" x14ac:dyDescent="0.25">
      <c r="A170" t="s">
        <v>4001</v>
      </c>
      <c r="B170" t="s">
        <v>9796</v>
      </c>
      <c r="C170" t="s">
        <v>20</v>
      </c>
      <c r="D170">
        <v>47</v>
      </c>
      <c r="E170" t="s">
        <v>21</v>
      </c>
      <c r="F170" t="s">
        <v>14</v>
      </c>
      <c r="G170" t="s">
        <v>9732</v>
      </c>
      <c r="H170" t="s">
        <v>23</v>
      </c>
      <c r="I170">
        <v>53142</v>
      </c>
      <c r="J170" t="s">
        <v>17</v>
      </c>
    </row>
    <row r="171" spans="1:10" x14ac:dyDescent="0.25">
      <c r="A171" t="s">
        <v>3887</v>
      </c>
      <c r="B171" t="s">
        <v>9797</v>
      </c>
      <c r="C171" t="s">
        <v>20</v>
      </c>
      <c r="D171">
        <v>32</v>
      </c>
      <c r="E171" t="s">
        <v>40</v>
      </c>
      <c r="F171" t="s">
        <v>14</v>
      </c>
      <c r="G171" t="s">
        <v>32</v>
      </c>
      <c r="H171" t="s">
        <v>16</v>
      </c>
      <c r="I171">
        <v>77041</v>
      </c>
      <c r="J171" t="s">
        <v>17</v>
      </c>
    </row>
    <row r="172" spans="1:10" x14ac:dyDescent="0.25">
      <c r="A172" t="s">
        <v>5561</v>
      </c>
      <c r="B172" t="s">
        <v>9798</v>
      </c>
      <c r="C172" t="s">
        <v>26</v>
      </c>
      <c r="D172">
        <v>41</v>
      </c>
      <c r="E172" t="s">
        <v>21</v>
      </c>
      <c r="F172" t="s">
        <v>14</v>
      </c>
      <c r="G172" t="s">
        <v>9799</v>
      </c>
      <c r="H172" t="s">
        <v>16</v>
      </c>
      <c r="I172">
        <v>78501</v>
      </c>
      <c r="J172" t="s">
        <v>17</v>
      </c>
    </row>
    <row r="173" spans="1:10" x14ac:dyDescent="0.25">
      <c r="A173" t="s">
        <v>5225</v>
      </c>
      <c r="B173" t="s">
        <v>9800</v>
      </c>
      <c r="C173" t="s">
        <v>20</v>
      </c>
      <c r="D173">
        <v>34</v>
      </c>
      <c r="E173" t="s">
        <v>40</v>
      </c>
      <c r="F173" t="s">
        <v>14</v>
      </c>
      <c r="G173" t="s">
        <v>57</v>
      </c>
      <c r="H173" t="s">
        <v>42</v>
      </c>
      <c r="I173">
        <v>60623</v>
      </c>
      <c r="J173" t="s">
        <v>17</v>
      </c>
    </row>
    <row r="174" spans="1:10" x14ac:dyDescent="0.25">
      <c r="A174" t="s">
        <v>5520</v>
      </c>
      <c r="B174" t="s">
        <v>9801</v>
      </c>
      <c r="C174" t="s">
        <v>12</v>
      </c>
      <c r="D174">
        <v>55</v>
      </c>
      <c r="E174" t="s">
        <v>72</v>
      </c>
      <c r="F174" t="s">
        <v>14</v>
      </c>
      <c r="G174" t="s">
        <v>9802</v>
      </c>
      <c r="H174" t="s">
        <v>42</v>
      </c>
      <c r="I174">
        <v>61107</v>
      </c>
      <c r="J174" t="s">
        <v>17</v>
      </c>
    </row>
    <row r="175" spans="1:10" x14ac:dyDescent="0.25">
      <c r="A175" t="s">
        <v>3897</v>
      </c>
      <c r="B175" t="s">
        <v>9803</v>
      </c>
      <c r="C175" t="s">
        <v>20</v>
      </c>
      <c r="D175">
        <v>63</v>
      </c>
      <c r="E175" t="s">
        <v>27</v>
      </c>
      <c r="F175" t="s">
        <v>14</v>
      </c>
      <c r="G175" t="s">
        <v>9804</v>
      </c>
      <c r="H175" t="s">
        <v>9593</v>
      </c>
      <c r="I175">
        <v>73120</v>
      </c>
      <c r="J175" t="s">
        <v>17</v>
      </c>
    </row>
    <row r="176" spans="1:10" x14ac:dyDescent="0.25">
      <c r="A176" t="s">
        <v>5762</v>
      </c>
      <c r="B176" t="s">
        <v>9805</v>
      </c>
      <c r="C176" t="s">
        <v>20</v>
      </c>
      <c r="D176">
        <v>21</v>
      </c>
      <c r="E176" t="s">
        <v>13</v>
      </c>
      <c r="F176" t="s">
        <v>14</v>
      </c>
      <c r="G176" t="s">
        <v>9657</v>
      </c>
      <c r="H176" t="s">
        <v>42</v>
      </c>
      <c r="I176">
        <v>60505</v>
      </c>
      <c r="J176" t="s">
        <v>17</v>
      </c>
    </row>
    <row r="177" spans="1:10" x14ac:dyDescent="0.25">
      <c r="A177" t="s">
        <v>6320</v>
      </c>
      <c r="B177" t="s">
        <v>9806</v>
      </c>
      <c r="C177" t="s">
        <v>26</v>
      </c>
      <c r="D177">
        <v>69</v>
      </c>
      <c r="E177" t="s">
        <v>27</v>
      </c>
      <c r="F177" t="s">
        <v>14</v>
      </c>
      <c r="G177" t="s">
        <v>9603</v>
      </c>
      <c r="H177" t="s">
        <v>16</v>
      </c>
      <c r="I177">
        <v>75220</v>
      </c>
      <c r="J177" t="s">
        <v>17</v>
      </c>
    </row>
    <row r="178" spans="1:10" x14ac:dyDescent="0.25">
      <c r="A178" t="s">
        <v>5829</v>
      </c>
      <c r="B178" t="s">
        <v>9807</v>
      </c>
      <c r="C178" t="s">
        <v>26</v>
      </c>
      <c r="D178">
        <v>18</v>
      </c>
      <c r="E178" t="s">
        <v>27</v>
      </c>
      <c r="F178" t="s">
        <v>14</v>
      </c>
      <c r="G178" t="s">
        <v>32</v>
      </c>
      <c r="H178" t="s">
        <v>16</v>
      </c>
      <c r="I178">
        <v>77070</v>
      </c>
      <c r="J178" t="s">
        <v>17</v>
      </c>
    </row>
    <row r="179" spans="1:10" x14ac:dyDescent="0.25">
      <c r="A179" t="s">
        <v>4542</v>
      </c>
      <c r="B179" t="s">
        <v>9808</v>
      </c>
      <c r="C179" t="s">
        <v>20</v>
      </c>
      <c r="D179">
        <v>51</v>
      </c>
      <c r="E179" t="s">
        <v>72</v>
      </c>
      <c r="F179" t="s">
        <v>14</v>
      </c>
      <c r="G179" t="s">
        <v>9809</v>
      </c>
      <c r="H179" t="s">
        <v>29</v>
      </c>
      <c r="I179">
        <v>68104</v>
      </c>
      <c r="J179" t="s">
        <v>17</v>
      </c>
    </row>
    <row r="180" spans="1:10" x14ac:dyDescent="0.25">
      <c r="A180" t="s">
        <v>6572</v>
      </c>
      <c r="B180" t="s">
        <v>9810</v>
      </c>
      <c r="C180" t="s">
        <v>20</v>
      </c>
      <c r="D180">
        <v>21</v>
      </c>
      <c r="E180" t="s">
        <v>13</v>
      </c>
      <c r="F180" t="s">
        <v>14</v>
      </c>
      <c r="G180" t="s">
        <v>9677</v>
      </c>
      <c r="H180" t="s">
        <v>23</v>
      </c>
      <c r="I180">
        <v>53209</v>
      </c>
      <c r="J180" t="s">
        <v>17</v>
      </c>
    </row>
    <row r="181" spans="1:10" x14ac:dyDescent="0.25">
      <c r="A181" t="s">
        <v>8071</v>
      </c>
      <c r="B181" t="s">
        <v>9811</v>
      </c>
      <c r="C181" t="s">
        <v>26</v>
      </c>
      <c r="D181">
        <v>52</v>
      </c>
      <c r="E181" t="s">
        <v>72</v>
      </c>
      <c r="F181" t="s">
        <v>14</v>
      </c>
      <c r="G181" t="s">
        <v>57</v>
      </c>
      <c r="H181" t="s">
        <v>42</v>
      </c>
      <c r="I181">
        <v>60653</v>
      </c>
      <c r="J181" t="s">
        <v>17</v>
      </c>
    </row>
    <row r="182" spans="1:10" x14ac:dyDescent="0.25">
      <c r="A182" t="s">
        <v>5507</v>
      </c>
      <c r="B182" t="s">
        <v>9812</v>
      </c>
      <c r="C182" t="s">
        <v>26</v>
      </c>
      <c r="D182">
        <v>53</v>
      </c>
      <c r="E182" t="s">
        <v>72</v>
      </c>
      <c r="F182" t="s">
        <v>14</v>
      </c>
      <c r="G182" t="s">
        <v>9636</v>
      </c>
      <c r="H182" t="s">
        <v>16</v>
      </c>
      <c r="I182">
        <v>77340</v>
      </c>
      <c r="J182" t="s">
        <v>17</v>
      </c>
    </row>
    <row r="183" spans="1:10" x14ac:dyDescent="0.25">
      <c r="A183" t="s">
        <v>5309</v>
      </c>
      <c r="B183" t="s">
        <v>9813</v>
      </c>
      <c r="C183" t="s">
        <v>26</v>
      </c>
      <c r="D183">
        <v>31</v>
      </c>
      <c r="E183" t="s">
        <v>40</v>
      </c>
      <c r="F183" t="s">
        <v>14</v>
      </c>
      <c r="G183" t="s">
        <v>57</v>
      </c>
      <c r="H183" t="s">
        <v>42</v>
      </c>
      <c r="I183">
        <v>60623</v>
      </c>
      <c r="J183" t="s">
        <v>17</v>
      </c>
    </row>
    <row r="184" spans="1:10" x14ac:dyDescent="0.25">
      <c r="A184" t="s">
        <v>5260</v>
      </c>
      <c r="B184" t="s">
        <v>9814</v>
      </c>
      <c r="C184" t="s">
        <v>12</v>
      </c>
      <c r="D184">
        <v>39</v>
      </c>
      <c r="E184" t="s">
        <v>27</v>
      </c>
      <c r="F184" t="s">
        <v>14</v>
      </c>
      <c r="G184" t="s">
        <v>9815</v>
      </c>
      <c r="H184" t="s">
        <v>9582</v>
      </c>
      <c r="I184">
        <v>52601</v>
      </c>
      <c r="J184" t="s">
        <v>17</v>
      </c>
    </row>
    <row r="185" spans="1:10" x14ac:dyDescent="0.25">
      <c r="A185" t="s">
        <v>4074</v>
      </c>
      <c r="B185" t="s">
        <v>9816</v>
      </c>
      <c r="C185" t="s">
        <v>20</v>
      </c>
      <c r="D185">
        <v>69</v>
      </c>
      <c r="E185" t="s">
        <v>27</v>
      </c>
      <c r="F185" t="s">
        <v>14</v>
      </c>
      <c r="G185" t="s">
        <v>9817</v>
      </c>
      <c r="H185" t="s">
        <v>42</v>
      </c>
      <c r="I185">
        <v>60004</v>
      </c>
      <c r="J185" t="s">
        <v>17</v>
      </c>
    </row>
    <row r="186" spans="1:10" x14ac:dyDescent="0.25">
      <c r="A186" t="s">
        <v>3819</v>
      </c>
      <c r="B186" t="s">
        <v>9818</v>
      </c>
      <c r="C186" t="s">
        <v>20</v>
      </c>
      <c r="D186">
        <v>41</v>
      </c>
      <c r="E186" t="s">
        <v>21</v>
      </c>
      <c r="F186" t="s">
        <v>14</v>
      </c>
      <c r="G186" t="s">
        <v>9819</v>
      </c>
      <c r="H186" t="s">
        <v>9820</v>
      </c>
      <c r="I186">
        <v>19140</v>
      </c>
      <c r="J186" t="s">
        <v>9821</v>
      </c>
    </row>
    <row r="187" spans="1:10" x14ac:dyDescent="0.25">
      <c r="A187" t="s">
        <v>3879</v>
      </c>
      <c r="B187" t="s">
        <v>9822</v>
      </c>
      <c r="C187" t="s">
        <v>20</v>
      </c>
      <c r="D187">
        <v>48</v>
      </c>
      <c r="E187" t="s">
        <v>21</v>
      </c>
      <c r="F187" t="s">
        <v>14</v>
      </c>
      <c r="G187" t="s">
        <v>9819</v>
      </c>
      <c r="H187" t="s">
        <v>9820</v>
      </c>
      <c r="I187">
        <v>19140</v>
      </c>
      <c r="J187" t="s">
        <v>9821</v>
      </c>
    </row>
    <row r="188" spans="1:10" x14ac:dyDescent="0.25">
      <c r="A188" t="s">
        <v>3869</v>
      </c>
      <c r="B188" t="s">
        <v>9823</v>
      </c>
      <c r="C188" t="s">
        <v>20</v>
      </c>
      <c r="D188">
        <v>66</v>
      </c>
      <c r="E188" t="s">
        <v>27</v>
      </c>
      <c r="F188" t="s">
        <v>14</v>
      </c>
      <c r="G188" t="s">
        <v>9824</v>
      </c>
      <c r="H188" t="s">
        <v>9825</v>
      </c>
      <c r="I188">
        <v>19901</v>
      </c>
      <c r="J188" t="s">
        <v>9821</v>
      </c>
    </row>
    <row r="189" spans="1:10" x14ac:dyDescent="0.25">
      <c r="A189" t="s">
        <v>5034</v>
      </c>
      <c r="B189" t="s">
        <v>9826</v>
      </c>
      <c r="C189" t="s">
        <v>26</v>
      </c>
      <c r="D189">
        <v>23</v>
      </c>
      <c r="E189" t="s">
        <v>13</v>
      </c>
      <c r="F189" t="s">
        <v>14</v>
      </c>
      <c r="G189" t="s">
        <v>9827</v>
      </c>
      <c r="H189" t="s">
        <v>9828</v>
      </c>
      <c r="I189">
        <v>10024</v>
      </c>
      <c r="J189" t="s">
        <v>9821</v>
      </c>
    </row>
    <row r="190" spans="1:10" x14ac:dyDescent="0.25">
      <c r="A190" t="s">
        <v>3956</v>
      </c>
      <c r="B190" t="s">
        <v>9829</v>
      </c>
      <c r="C190" t="s">
        <v>20</v>
      </c>
      <c r="D190">
        <v>34</v>
      </c>
      <c r="E190" t="s">
        <v>40</v>
      </c>
      <c r="F190" t="s">
        <v>14</v>
      </c>
      <c r="G190" t="s">
        <v>9830</v>
      </c>
      <c r="H190" t="s">
        <v>9828</v>
      </c>
      <c r="I190">
        <v>12180</v>
      </c>
      <c r="J190" t="s">
        <v>9821</v>
      </c>
    </row>
    <row r="191" spans="1:10" x14ac:dyDescent="0.25">
      <c r="A191" t="s">
        <v>7203</v>
      </c>
      <c r="B191" t="s">
        <v>9831</v>
      </c>
      <c r="C191" t="s">
        <v>20</v>
      </c>
      <c r="D191">
        <v>35</v>
      </c>
      <c r="E191" t="s">
        <v>40</v>
      </c>
      <c r="F191" t="s">
        <v>14</v>
      </c>
      <c r="G191" t="s">
        <v>9827</v>
      </c>
      <c r="H191" t="s">
        <v>9828</v>
      </c>
      <c r="I191">
        <v>10009</v>
      </c>
      <c r="J191" t="s">
        <v>9821</v>
      </c>
    </row>
    <row r="192" spans="1:10" x14ac:dyDescent="0.25">
      <c r="A192" t="s">
        <v>4842</v>
      </c>
      <c r="B192" t="s">
        <v>9832</v>
      </c>
      <c r="C192" t="s">
        <v>12</v>
      </c>
      <c r="D192">
        <v>35</v>
      </c>
      <c r="E192" t="s">
        <v>40</v>
      </c>
      <c r="F192" t="s">
        <v>14</v>
      </c>
      <c r="G192" t="s">
        <v>9827</v>
      </c>
      <c r="H192" t="s">
        <v>9828</v>
      </c>
      <c r="I192">
        <v>10009</v>
      </c>
      <c r="J192" t="s">
        <v>9821</v>
      </c>
    </row>
    <row r="193" spans="1:10" x14ac:dyDescent="0.25">
      <c r="A193" t="s">
        <v>4215</v>
      </c>
      <c r="B193" t="s">
        <v>9833</v>
      </c>
      <c r="C193" t="s">
        <v>26</v>
      </c>
      <c r="D193">
        <v>55</v>
      </c>
      <c r="E193" t="s">
        <v>72</v>
      </c>
      <c r="F193" t="s">
        <v>14</v>
      </c>
      <c r="G193" t="s">
        <v>9827</v>
      </c>
      <c r="H193" t="s">
        <v>9828</v>
      </c>
      <c r="I193">
        <v>10035</v>
      </c>
      <c r="J193" t="s">
        <v>9821</v>
      </c>
    </row>
    <row r="194" spans="1:10" x14ac:dyDescent="0.25">
      <c r="A194" t="s">
        <v>4298</v>
      </c>
      <c r="B194" t="s">
        <v>9834</v>
      </c>
      <c r="C194" t="s">
        <v>20</v>
      </c>
      <c r="D194">
        <v>34</v>
      </c>
      <c r="E194" t="s">
        <v>40</v>
      </c>
      <c r="F194" t="s">
        <v>14</v>
      </c>
      <c r="G194" t="s">
        <v>9631</v>
      </c>
      <c r="H194" t="s">
        <v>9835</v>
      </c>
      <c r="I194">
        <v>43229</v>
      </c>
      <c r="J194" t="s">
        <v>9821</v>
      </c>
    </row>
    <row r="195" spans="1:10" x14ac:dyDescent="0.25">
      <c r="A195" t="s">
        <v>5745</v>
      </c>
      <c r="B195" t="s">
        <v>9836</v>
      </c>
      <c r="C195" t="s">
        <v>20</v>
      </c>
      <c r="D195">
        <v>28</v>
      </c>
      <c r="E195" t="s">
        <v>13</v>
      </c>
      <c r="F195" t="s">
        <v>14</v>
      </c>
      <c r="G195" t="s">
        <v>9837</v>
      </c>
      <c r="H195" t="s">
        <v>9825</v>
      </c>
      <c r="I195">
        <v>19805</v>
      </c>
      <c r="J195" t="s">
        <v>9821</v>
      </c>
    </row>
    <row r="196" spans="1:10" x14ac:dyDescent="0.25">
      <c r="A196" t="s">
        <v>5956</v>
      </c>
      <c r="B196" t="s">
        <v>9838</v>
      </c>
      <c r="C196" t="s">
        <v>26</v>
      </c>
      <c r="D196">
        <v>62</v>
      </c>
      <c r="E196" t="s">
        <v>27</v>
      </c>
      <c r="F196" t="s">
        <v>14</v>
      </c>
      <c r="G196" t="s">
        <v>9631</v>
      </c>
      <c r="H196" t="s">
        <v>9835</v>
      </c>
      <c r="I196">
        <v>43229</v>
      </c>
      <c r="J196" t="s">
        <v>9821</v>
      </c>
    </row>
    <row r="197" spans="1:10" x14ac:dyDescent="0.25">
      <c r="A197" t="s">
        <v>5550</v>
      </c>
      <c r="B197" t="s">
        <v>9839</v>
      </c>
      <c r="C197" t="s">
        <v>26</v>
      </c>
      <c r="D197">
        <v>57</v>
      </c>
      <c r="E197" t="s">
        <v>72</v>
      </c>
      <c r="F197" t="s">
        <v>14</v>
      </c>
      <c r="G197" t="s">
        <v>9819</v>
      </c>
      <c r="H197" t="s">
        <v>9820</v>
      </c>
      <c r="I197">
        <v>19140</v>
      </c>
      <c r="J197" t="s">
        <v>9821</v>
      </c>
    </row>
    <row r="198" spans="1:10" x14ac:dyDescent="0.25">
      <c r="A198" t="s">
        <v>4500</v>
      </c>
      <c r="B198" t="s">
        <v>9840</v>
      </c>
      <c r="C198" t="s">
        <v>12</v>
      </c>
      <c r="D198">
        <v>26</v>
      </c>
      <c r="E198" t="s">
        <v>13</v>
      </c>
      <c r="F198" t="s">
        <v>14</v>
      </c>
      <c r="G198" t="s">
        <v>9841</v>
      </c>
      <c r="H198" t="s">
        <v>9835</v>
      </c>
      <c r="I198">
        <v>43055</v>
      </c>
      <c r="J198" t="s">
        <v>9821</v>
      </c>
    </row>
    <row r="199" spans="1:10" x14ac:dyDescent="0.25">
      <c r="A199" t="s">
        <v>3944</v>
      </c>
      <c r="B199" t="s">
        <v>9842</v>
      </c>
      <c r="C199" t="s">
        <v>20</v>
      </c>
      <c r="D199">
        <v>46</v>
      </c>
      <c r="E199" t="s">
        <v>21</v>
      </c>
      <c r="F199" t="s">
        <v>14</v>
      </c>
      <c r="G199" t="s">
        <v>9819</v>
      </c>
      <c r="H199" t="s">
        <v>9820</v>
      </c>
      <c r="I199">
        <v>19134</v>
      </c>
      <c r="J199" t="s">
        <v>9821</v>
      </c>
    </row>
    <row r="200" spans="1:10" x14ac:dyDescent="0.25">
      <c r="A200" t="s">
        <v>6057</v>
      </c>
      <c r="B200" t="s">
        <v>9843</v>
      </c>
      <c r="C200" t="s">
        <v>12</v>
      </c>
      <c r="D200">
        <v>31</v>
      </c>
      <c r="E200" t="s">
        <v>40</v>
      </c>
      <c r="F200" t="s">
        <v>14</v>
      </c>
      <c r="G200" t="s">
        <v>9827</v>
      </c>
      <c r="H200" t="s">
        <v>9828</v>
      </c>
      <c r="I200">
        <v>10009</v>
      </c>
      <c r="J200" t="s">
        <v>9821</v>
      </c>
    </row>
    <row r="201" spans="1:10" x14ac:dyDescent="0.25">
      <c r="A201" t="s">
        <v>5332</v>
      </c>
      <c r="B201" t="s">
        <v>9844</v>
      </c>
      <c r="C201" t="s">
        <v>20</v>
      </c>
      <c r="D201">
        <v>44</v>
      </c>
      <c r="E201" t="s">
        <v>21</v>
      </c>
      <c r="F201" t="s">
        <v>14</v>
      </c>
      <c r="G201" t="s">
        <v>9845</v>
      </c>
      <c r="H201" t="s">
        <v>9846</v>
      </c>
      <c r="I201">
        <v>6824</v>
      </c>
      <c r="J201" t="s">
        <v>9821</v>
      </c>
    </row>
    <row r="202" spans="1:10" x14ac:dyDescent="0.25">
      <c r="A202" t="s">
        <v>5564</v>
      </c>
      <c r="B202" t="s">
        <v>9847</v>
      </c>
      <c r="C202" t="s">
        <v>12</v>
      </c>
      <c r="D202">
        <v>61</v>
      </c>
      <c r="E202" t="s">
        <v>27</v>
      </c>
      <c r="F202" t="s">
        <v>14</v>
      </c>
      <c r="G202" t="s">
        <v>9827</v>
      </c>
      <c r="H202" t="s">
        <v>9828</v>
      </c>
      <c r="I202">
        <v>10035</v>
      </c>
      <c r="J202" t="s">
        <v>9821</v>
      </c>
    </row>
    <row r="203" spans="1:10" x14ac:dyDescent="0.25">
      <c r="A203" t="s">
        <v>4232</v>
      </c>
      <c r="B203" t="s">
        <v>9848</v>
      </c>
      <c r="C203" t="s">
        <v>20</v>
      </c>
      <c r="D203">
        <v>43</v>
      </c>
      <c r="E203" t="s">
        <v>21</v>
      </c>
      <c r="F203" t="s">
        <v>14</v>
      </c>
      <c r="G203" t="s">
        <v>9849</v>
      </c>
      <c r="H203" t="s">
        <v>9835</v>
      </c>
      <c r="I203">
        <v>45011</v>
      </c>
      <c r="J203" t="s">
        <v>9821</v>
      </c>
    </row>
    <row r="204" spans="1:10" x14ac:dyDescent="0.25">
      <c r="A204" t="s">
        <v>3821</v>
      </c>
      <c r="B204" t="s">
        <v>9850</v>
      </c>
      <c r="C204" t="s">
        <v>12</v>
      </c>
      <c r="D204">
        <v>69</v>
      </c>
      <c r="E204" t="s">
        <v>27</v>
      </c>
      <c r="F204" t="s">
        <v>14</v>
      </c>
      <c r="G204" t="s">
        <v>9851</v>
      </c>
      <c r="H204" t="s">
        <v>9852</v>
      </c>
      <c r="I204">
        <v>7090</v>
      </c>
      <c r="J204" t="s">
        <v>9821</v>
      </c>
    </row>
    <row r="205" spans="1:10" x14ac:dyDescent="0.25">
      <c r="A205" t="s">
        <v>3863</v>
      </c>
      <c r="B205" t="s">
        <v>9853</v>
      </c>
      <c r="C205" t="s">
        <v>26</v>
      </c>
      <c r="D205">
        <v>49</v>
      </c>
      <c r="E205" t="s">
        <v>27</v>
      </c>
      <c r="F205" t="s">
        <v>14</v>
      </c>
      <c r="G205" t="s">
        <v>9819</v>
      </c>
      <c r="H205" t="s">
        <v>9820</v>
      </c>
      <c r="I205">
        <v>19120</v>
      </c>
      <c r="J205" t="s">
        <v>9821</v>
      </c>
    </row>
    <row r="206" spans="1:10" x14ac:dyDescent="0.25">
      <c r="A206" t="s">
        <v>4595</v>
      </c>
      <c r="B206" t="s">
        <v>9854</v>
      </c>
      <c r="C206" t="s">
        <v>20</v>
      </c>
      <c r="D206">
        <v>43</v>
      </c>
      <c r="E206" t="s">
        <v>21</v>
      </c>
      <c r="F206" t="s">
        <v>14</v>
      </c>
      <c r="G206" t="s">
        <v>9855</v>
      </c>
      <c r="H206" t="s">
        <v>9835</v>
      </c>
      <c r="I206">
        <v>44312</v>
      </c>
      <c r="J206" t="s">
        <v>9821</v>
      </c>
    </row>
    <row r="207" spans="1:10" x14ac:dyDescent="0.25">
      <c r="A207" t="s">
        <v>4964</v>
      </c>
      <c r="B207" t="s">
        <v>9856</v>
      </c>
      <c r="C207" t="s">
        <v>26</v>
      </c>
      <c r="D207">
        <v>62</v>
      </c>
      <c r="E207" t="s">
        <v>27</v>
      </c>
      <c r="F207" t="s">
        <v>14</v>
      </c>
      <c r="G207" t="s">
        <v>9857</v>
      </c>
      <c r="H207" t="s">
        <v>9835</v>
      </c>
      <c r="I207">
        <v>44256</v>
      </c>
      <c r="J207" t="s">
        <v>9821</v>
      </c>
    </row>
    <row r="208" spans="1:10" x14ac:dyDescent="0.25">
      <c r="A208" t="s">
        <v>6400</v>
      </c>
      <c r="B208" t="s">
        <v>9858</v>
      </c>
      <c r="C208" t="s">
        <v>20</v>
      </c>
      <c r="D208">
        <v>25</v>
      </c>
      <c r="E208" t="s">
        <v>13</v>
      </c>
      <c r="F208" t="s">
        <v>14</v>
      </c>
      <c r="G208" t="s">
        <v>9859</v>
      </c>
      <c r="H208" t="s">
        <v>9835</v>
      </c>
      <c r="I208">
        <v>43017</v>
      </c>
      <c r="J208" t="s">
        <v>9821</v>
      </c>
    </row>
    <row r="209" spans="1:10" x14ac:dyDescent="0.25">
      <c r="A209" t="s">
        <v>5067</v>
      </c>
      <c r="B209" t="s">
        <v>9860</v>
      </c>
      <c r="C209" t="s">
        <v>20</v>
      </c>
      <c r="D209">
        <v>48</v>
      </c>
      <c r="E209" t="s">
        <v>21</v>
      </c>
      <c r="F209" t="s">
        <v>14</v>
      </c>
      <c r="G209" t="s">
        <v>9827</v>
      </c>
      <c r="H209" t="s">
        <v>9828</v>
      </c>
      <c r="I209">
        <v>10024</v>
      </c>
      <c r="J209" t="s">
        <v>9821</v>
      </c>
    </row>
    <row r="210" spans="1:10" x14ac:dyDescent="0.25">
      <c r="A210" t="s">
        <v>5118</v>
      </c>
      <c r="B210" t="s">
        <v>9861</v>
      </c>
      <c r="C210" t="s">
        <v>20</v>
      </c>
      <c r="D210">
        <v>22</v>
      </c>
      <c r="E210" t="s">
        <v>13</v>
      </c>
      <c r="F210" t="s">
        <v>14</v>
      </c>
      <c r="G210" t="s">
        <v>9827</v>
      </c>
      <c r="H210" t="s">
        <v>9828</v>
      </c>
      <c r="I210">
        <v>10009</v>
      </c>
      <c r="J210" t="s">
        <v>9821</v>
      </c>
    </row>
    <row r="211" spans="1:10" x14ac:dyDescent="0.25">
      <c r="A211" t="s">
        <v>5218</v>
      </c>
      <c r="B211" t="s">
        <v>9862</v>
      </c>
      <c r="C211" t="s">
        <v>26</v>
      </c>
      <c r="D211">
        <v>68</v>
      </c>
      <c r="E211" t="s">
        <v>27</v>
      </c>
      <c r="F211" t="s">
        <v>14</v>
      </c>
      <c r="G211" t="s">
        <v>9863</v>
      </c>
      <c r="H211" t="s">
        <v>9835</v>
      </c>
      <c r="I211">
        <v>45231</v>
      </c>
      <c r="J211" t="s">
        <v>9821</v>
      </c>
    </row>
    <row r="212" spans="1:10" x14ac:dyDescent="0.25">
      <c r="A212" t="s">
        <v>4613</v>
      </c>
      <c r="B212" t="s">
        <v>9864</v>
      </c>
      <c r="C212" t="s">
        <v>26</v>
      </c>
      <c r="D212">
        <v>24</v>
      </c>
      <c r="E212" t="s">
        <v>13</v>
      </c>
      <c r="F212" t="s">
        <v>14</v>
      </c>
      <c r="G212" t="s">
        <v>9819</v>
      </c>
      <c r="H212" t="s">
        <v>9820</v>
      </c>
      <c r="I212">
        <v>19140</v>
      </c>
      <c r="J212" t="s">
        <v>9821</v>
      </c>
    </row>
    <row r="213" spans="1:10" x14ac:dyDescent="0.25">
      <c r="A213" t="s">
        <v>3963</v>
      </c>
      <c r="B213" t="s">
        <v>9865</v>
      </c>
      <c r="C213" t="s">
        <v>12</v>
      </c>
      <c r="D213">
        <v>23</v>
      </c>
      <c r="E213" t="s">
        <v>13</v>
      </c>
      <c r="F213" t="s">
        <v>14</v>
      </c>
      <c r="G213" t="s">
        <v>9631</v>
      </c>
      <c r="H213" t="s">
        <v>9835</v>
      </c>
      <c r="I213">
        <v>43229</v>
      </c>
      <c r="J213" t="s">
        <v>9821</v>
      </c>
    </row>
    <row r="214" spans="1:10" x14ac:dyDescent="0.25">
      <c r="A214" t="s">
        <v>4371</v>
      </c>
      <c r="B214" t="s">
        <v>9866</v>
      </c>
      <c r="C214" t="s">
        <v>26</v>
      </c>
      <c r="D214">
        <v>31</v>
      </c>
      <c r="E214" t="s">
        <v>40</v>
      </c>
      <c r="F214" t="s">
        <v>14</v>
      </c>
      <c r="G214" t="s">
        <v>9827</v>
      </c>
      <c r="H214" t="s">
        <v>9828</v>
      </c>
      <c r="I214">
        <v>10024</v>
      </c>
      <c r="J214" t="s">
        <v>9821</v>
      </c>
    </row>
    <row r="215" spans="1:10" x14ac:dyDescent="0.25">
      <c r="A215" t="s">
        <v>5739</v>
      </c>
      <c r="B215" t="s">
        <v>9867</v>
      </c>
      <c r="C215" t="s">
        <v>12</v>
      </c>
      <c r="D215">
        <v>46</v>
      </c>
      <c r="E215" t="s">
        <v>21</v>
      </c>
      <c r="F215" t="s">
        <v>14</v>
      </c>
      <c r="G215" t="s">
        <v>9868</v>
      </c>
      <c r="H215" t="s">
        <v>9852</v>
      </c>
      <c r="I215">
        <v>8701</v>
      </c>
      <c r="J215" t="s">
        <v>9821</v>
      </c>
    </row>
    <row r="216" spans="1:10" x14ac:dyDescent="0.25">
      <c r="A216" t="s">
        <v>5535</v>
      </c>
      <c r="B216" t="s">
        <v>9869</v>
      </c>
      <c r="C216" t="s">
        <v>26</v>
      </c>
      <c r="D216">
        <v>21</v>
      </c>
      <c r="E216" t="s">
        <v>13</v>
      </c>
      <c r="F216" t="s">
        <v>14</v>
      </c>
      <c r="G216" t="s">
        <v>9870</v>
      </c>
      <c r="H216" t="s">
        <v>9852</v>
      </c>
      <c r="I216">
        <v>7601</v>
      </c>
      <c r="J216" t="s">
        <v>9821</v>
      </c>
    </row>
    <row r="217" spans="1:10" x14ac:dyDescent="0.25">
      <c r="A217" t="s">
        <v>4495</v>
      </c>
      <c r="B217" t="s">
        <v>9871</v>
      </c>
      <c r="C217" t="s">
        <v>26</v>
      </c>
      <c r="D217">
        <v>38</v>
      </c>
      <c r="E217" t="s">
        <v>40</v>
      </c>
      <c r="F217" t="s">
        <v>14</v>
      </c>
      <c r="G217" t="s">
        <v>9819</v>
      </c>
      <c r="H217" t="s">
        <v>9820</v>
      </c>
      <c r="I217">
        <v>19143</v>
      </c>
      <c r="J217" t="s">
        <v>9821</v>
      </c>
    </row>
    <row r="218" spans="1:10" x14ac:dyDescent="0.25">
      <c r="A218" t="s">
        <v>3873</v>
      </c>
      <c r="B218" t="s">
        <v>9872</v>
      </c>
      <c r="C218" t="s">
        <v>12</v>
      </c>
      <c r="D218">
        <v>21</v>
      </c>
      <c r="E218" t="s">
        <v>13</v>
      </c>
      <c r="F218" t="s">
        <v>14</v>
      </c>
      <c r="G218" t="s">
        <v>9827</v>
      </c>
      <c r="H218" t="s">
        <v>9828</v>
      </c>
      <c r="I218">
        <v>10024</v>
      </c>
      <c r="J218" t="s">
        <v>9821</v>
      </c>
    </row>
    <row r="219" spans="1:10" x14ac:dyDescent="0.25">
      <c r="A219" t="s">
        <v>4079</v>
      </c>
      <c r="B219" t="s">
        <v>9873</v>
      </c>
      <c r="C219" t="s">
        <v>20</v>
      </c>
      <c r="D219">
        <v>59</v>
      </c>
      <c r="E219" t="s">
        <v>27</v>
      </c>
      <c r="F219" t="s">
        <v>14</v>
      </c>
      <c r="G219" t="s">
        <v>9819</v>
      </c>
      <c r="H219" t="s">
        <v>9820</v>
      </c>
      <c r="I219">
        <v>19143</v>
      </c>
      <c r="J219" t="s">
        <v>9821</v>
      </c>
    </row>
    <row r="220" spans="1:10" x14ac:dyDescent="0.25">
      <c r="A220" t="s">
        <v>5873</v>
      </c>
      <c r="B220" t="s">
        <v>9874</v>
      </c>
      <c r="C220" t="s">
        <v>20</v>
      </c>
      <c r="D220">
        <v>70</v>
      </c>
      <c r="E220" t="s">
        <v>27</v>
      </c>
      <c r="F220" t="s">
        <v>14</v>
      </c>
      <c r="G220" t="s">
        <v>9819</v>
      </c>
      <c r="H220" t="s">
        <v>9820</v>
      </c>
      <c r="I220">
        <v>19134</v>
      </c>
      <c r="J220" t="s">
        <v>9821</v>
      </c>
    </row>
    <row r="221" spans="1:10" x14ac:dyDescent="0.25">
      <c r="A221" t="s">
        <v>4869</v>
      </c>
      <c r="B221" t="s">
        <v>9875</v>
      </c>
      <c r="C221" t="s">
        <v>20</v>
      </c>
      <c r="D221">
        <v>19</v>
      </c>
      <c r="E221" t="s">
        <v>13</v>
      </c>
      <c r="F221" t="s">
        <v>14</v>
      </c>
      <c r="G221" t="s">
        <v>9876</v>
      </c>
      <c r="H221" t="s">
        <v>9877</v>
      </c>
      <c r="I221">
        <v>1852</v>
      </c>
      <c r="J221" t="s">
        <v>9821</v>
      </c>
    </row>
    <row r="222" spans="1:10" x14ac:dyDescent="0.25">
      <c r="A222" t="s">
        <v>4360</v>
      </c>
      <c r="B222" t="s">
        <v>9878</v>
      </c>
      <c r="C222" t="s">
        <v>12</v>
      </c>
      <c r="D222">
        <v>25</v>
      </c>
      <c r="E222" t="s">
        <v>13</v>
      </c>
      <c r="F222" t="s">
        <v>14</v>
      </c>
      <c r="G222" t="s">
        <v>9827</v>
      </c>
      <c r="H222" t="s">
        <v>9828</v>
      </c>
      <c r="I222">
        <v>10009</v>
      </c>
      <c r="J222" t="s">
        <v>9821</v>
      </c>
    </row>
    <row r="223" spans="1:10" x14ac:dyDescent="0.25">
      <c r="A223" t="s">
        <v>3983</v>
      </c>
      <c r="B223" t="s">
        <v>9879</v>
      </c>
      <c r="C223" t="s">
        <v>20</v>
      </c>
      <c r="D223">
        <v>48</v>
      </c>
      <c r="E223" t="s">
        <v>21</v>
      </c>
      <c r="F223" t="s">
        <v>14</v>
      </c>
      <c r="G223" t="s">
        <v>9827</v>
      </c>
      <c r="H223" t="s">
        <v>9828</v>
      </c>
      <c r="I223">
        <v>10035</v>
      </c>
      <c r="J223" t="s">
        <v>9821</v>
      </c>
    </row>
    <row r="224" spans="1:10" x14ac:dyDescent="0.25">
      <c r="A224" t="s">
        <v>3926</v>
      </c>
      <c r="B224" t="s">
        <v>9880</v>
      </c>
      <c r="C224" t="s">
        <v>20</v>
      </c>
      <c r="D224">
        <v>48</v>
      </c>
      <c r="E224" t="s">
        <v>21</v>
      </c>
      <c r="F224" t="s">
        <v>14</v>
      </c>
      <c r="G224" t="s">
        <v>9827</v>
      </c>
      <c r="H224" t="s">
        <v>9828</v>
      </c>
      <c r="I224">
        <v>10009</v>
      </c>
      <c r="J224" t="s">
        <v>9821</v>
      </c>
    </row>
    <row r="225" spans="1:10" x14ac:dyDescent="0.25">
      <c r="A225" t="s">
        <v>4006</v>
      </c>
      <c r="B225" t="s">
        <v>9881</v>
      </c>
      <c r="C225" t="s">
        <v>26</v>
      </c>
      <c r="D225">
        <v>20</v>
      </c>
      <c r="E225" t="s">
        <v>13</v>
      </c>
      <c r="F225" t="s">
        <v>14</v>
      </c>
      <c r="G225" t="s">
        <v>9882</v>
      </c>
      <c r="H225" t="s">
        <v>9846</v>
      </c>
      <c r="I225">
        <v>6040</v>
      </c>
      <c r="J225" t="s">
        <v>9821</v>
      </c>
    </row>
    <row r="226" spans="1:10" x14ac:dyDescent="0.25">
      <c r="A226" t="s">
        <v>4097</v>
      </c>
      <c r="B226" t="s">
        <v>9883</v>
      </c>
      <c r="C226" t="s">
        <v>26</v>
      </c>
      <c r="D226">
        <v>66</v>
      </c>
      <c r="E226" t="s">
        <v>27</v>
      </c>
      <c r="F226" t="s">
        <v>14</v>
      </c>
      <c r="G226" t="s">
        <v>9590</v>
      </c>
      <c r="H226" t="s">
        <v>9877</v>
      </c>
      <c r="I226">
        <v>2038</v>
      </c>
      <c r="J226" t="s">
        <v>9821</v>
      </c>
    </row>
    <row r="227" spans="1:10" x14ac:dyDescent="0.25">
      <c r="A227" t="s">
        <v>5314</v>
      </c>
      <c r="B227" t="s">
        <v>9884</v>
      </c>
      <c r="C227" t="s">
        <v>26</v>
      </c>
      <c r="D227">
        <v>36</v>
      </c>
      <c r="E227" t="s">
        <v>40</v>
      </c>
      <c r="F227" t="s">
        <v>14</v>
      </c>
      <c r="G227" t="s">
        <v>9819</v>
      </c>
      <c r="H227" t="s">
        <v>9820</v>
      </c>
      <c r="I227">
        <v>19140</v>
      </c>
      <c r="J227" t="s">
        <v>9821</v>
      </c>
    </row>
    <row r="228" spans="1:10" x14ac:dyDescent="0.25">
      <c r="A228" t="s">
        <v>4889</v>
      </c>
      <c r="B228" t="s">
        <v>9885</v>
      </c>
      <c r="C228" t="s">
        <v>20</v>
      </c>
      <c r="D228">
        <v>50</v>
      </c>
      <c r="E228" t="s">
        <v>72</v>
      </c>
      <c r="F228" t="s">
        <v>14</v>
      </c>
      <c r="G228" t="s">
        <v>9863</v>
      </c>
      <c r="H228" t="s">
        <v>9835</v>
      </c>
      <c r="I228">
        <v>45231</v>
      </c>
      <c r="J228" t="s">
        <v>9821</v>
      </c>
    </row>
    <row r="229" spans="1:10" x14ac:dyDescent="0.25">
      <c r="A229" t="s">
        <v>5249</v>
      </c>
      <c r="B229" t="s">
        <v>9886</v>
      </c>
      <c r="C229" t="s">
        <v>20</v>
      </c>
      <c r="D229">
        <v>66</v>
      </c>
      <c r="E229" t="s">
        <v>27</v>
      </c>
      <c r="F229" t="s">
        <v>14</v>
      </c>
      <c r="G229" t="s">
        <v>9827</v>
      </c>
      <c r="H229" t="s">
        <v>9828</v>
      </c>
      <c r="I229">
        <v>10009</v>
      </c>
      <c r="J229" t="s">
        <v>9821</v>
      </c>
    </row>
    <row r="230" spans="1:10" x14ac:dyDescent="0.25">
      <c r="A230" t="s">
        <v>4388</v>
      </c>
      <c r="B230" t="s">
        <v>9887</v>
      </c>
      <c r="C230" t="s">
        <v>26</v>
      </c>
      <c r="D230">
        <v>33</v>
      </c>
      <c r="E230" t="s">
        <v>40</v>
      </c>
      <c r="F230" t="s">
        <v>14</v>
      </c>
      <c r="G230" t="s">
        <v>9888</v>
      </c>
      <c r="H230" t="s">
        <v>9889</v>
      </c>
      <c r="I230">
        <v>2886</v>
      </c>
      <c r="J230" t="s">
        <v>9821</v>
      </c>
    </row>
    <row r="231" spans="1:10" x14ac:dyDescent="0.25">
      <c r="A231" t="s">
        <v>5353</v>
      </c>
      <c r="B231" t="s">
        <v>9890</v>
      </c>
      <c r="C231" t="s">
        <v>20</v>
      </c>
      <c r="D231">
        <v>57</v>
      </c>
      <c r="E231" t="s">
        <v>72</v>
      </c>
      <c r="F231" t="s">
        <v>14</v>
      </c>
      <c r="G231" t="s">
        <v>9827</v>
      </c>
      <c r="H231" t="s">
        <v>9828</v>
      </c>
      <c r="I231">
        <v>10024</v>
      </c>
      <c r="J231" t="s">
        <v>9821</v>
      </c>
    </row>
    <row r="232" spans="1:10" x14ac:dyDescent="0.25">
      <c r="A232" t="s">
        <v>4651</v>
      </c>
      <c r="B232" t="s">
        <v>9891</v>
      </c>
      <c r="C232" t="s">
        <v>26</v>
      </c>
      <c r="D232">
        <v>18</v>
      </c>
      <c r="E232" t="s">
        <v>27</v>
      </c>
      <c r="F232" t="s">
        <v>14</v>
      </c>
      <c r="G232" t="s">
        <v>9892</v>
      </c>
      <c r="H232" t="s">
        <v>9877</v>
      </c>
      <c r="I232">
        <v>1841</v>
      </c>
      <c r="J232" t="s">
        <v>9821</v>
      </c>
    </row>
    <row r="233" spans="1:10" x14ac:dyDescent="0.25">
      <c r="A233" t="s">
        <v>5443</v>
      </c>
      <c r="B233" t="s">
        <v>9893</v>
      </c>
      <c r="C233" t="s">
        <v>12</v>
      </c>
      <c r="D233">
        <v>70</v>
      </c>
      <c r="E233" t="s">
        <v>27</v>
      </c>
      <c r="F233" t="s">
        <v>14</v>
      </c>
      <c r="G233" t="s">
        <v>9894</v>
      </c>
      <c r="H233" t="s">
        <v>9828</v>
      </c>
      <c r="I233">
        <v>10801</v>
      </c>
      <c r="J233" t="s">
        <v>9821</v>
      </c>
    </row>
    <row r="234" spans="1:10" x14ac:dyDescent="0.25">
      <c r="A234" t="s">
        <v>3885</v>
      </c>
      <c r="B234" t="s">
        <v>9895</v>
      </c>
      <c r="C234" t="s">
        <v>20</v>
      </c>
      <c r="D234">
        <v>70</v>
      </c>
      <c r="E234" t="s">
        <v>27</v>
      </c>
      <c r="F234" t="s">
        <v>14</v>
      </c>
      <c r="G234" t="s">
        <v>9896</v>
      </c>
      <c r="H234" t="s">
        <v>9828</v>
      </c>
      <c r="I234">
        <v>13021</v>
      </c>
      <c r="J234" t="s">
        <v>9821</v>
      </c>
    </row>
    <row r="235" spans="1:10" x14ac:dyDescent="0.25">
      <c r="A235" t="s">
        <v>4663</v>
      </c>
      <c r="B235" t="s">
        <v>9897</v>
      </c>
      <c r="C235" t="s">
        <v>26</v>
      </c>
      <c r="D235">
        <v>41</v>
      </c>
      <c r="E235" t="s">
        <v>21</v>
      </c>
      <c r="F235" t="s">
        <v>14</v>
      </c>
      <c r="G235" t="s">
        <v>9855</v>
      </c>
      <c r="H235" t="s">
        <v>9835</v>
      </c>
      <c r="I235">
        <v>44312</v>
      </c>
      <c r="J235" t="s">
        <v>9821</v>
      </c>
    </row>
    <row r="236" spans="1:10" x14ac:dyDescent="0.25">
      <c r="A236" t="s">
        <v>4453</v>
      </c>
      <c r="B236" t="s">
        <v>9898</v>
      </c>
      <c r="C236" t="s">
        <v>26</v>
      </c>
      <c r="D236">
        <v>51</v>
      </c>
      <c r="E236" t="s">
        <v>72</v>
      </c>
      <c r="F236" t="s">
        <v>14</v>
      </c>
      <c r="G236" t="s">
        <v>9899</v>
      </c>
      <c r="H236" t="s">
        <v>9828</v>
      </c>
      <c r="I236">
        <v>11757</v>
      </c>
      <c r="J236" t="s">
        <v>9821</v>
      </c>
    </row>
    <row r="237" spans="1:10" x14ac:dyDescent="0.25">
      <c r="A237" t="s">
        <v>6638</v>
      </c>
      <c r="B237" t="s">
        <v>9900</v>
      </c>
      <c r="C237" t="s">
        <v>20</v>
      </c>
      <c r="D237">
        <v>30</v>
      </c>
      <c r="E237" t="s">
        <v>40</v>
      </c>
      <c r="F237" t="s">
        <v>14</v>
      </c>
      <c r="G237" t="s">
        <v>9830</v>
      </c>
      <c r="H237" t="s">
        <v>9828</v>
      </c>
      <c r="I237">
        <v>12180</v>
      </c>
      <c r="J237" t="s">
        <v>9821</v>
      </c>
    </row>
    <row r="238" spans="1:10" x14ac:dyDescent="0.25">
      <c r="A238" t="s">
        <v>5590</v>
      </c>
      <c r="B238" t="s">
        <v>9901</v>
      </c>
      <c r="C238" t="s">
        <v>26</v>
      </c>
      <c r="D238">
        <v>26</v>
      </c>
      <c r="E238" t="s">
        <v>13</v>
      </c>
      <c r="F238" t="s">
        <v>14</v>
      </c>
      <c r="G238" t="s">
        <v>9827</v>
      </c>
      <c r="H238" t="s">
        <v>9828</v>
      </c>
      <c r="I238">
        <v>10024</v>
      </c>
      <c r="J238" t="s">
        <v>9821</v>
      </c>
    </row>
    <row r="239" spans="1:10" x14ac:dyDescent="0.25">
      <c r="A239" t="s">
        <v>4920</v>
      </c>
      <c r="B239" t="s">
        <v>9902</v>
      </c>
      <c r="C239" t="s">
        <v>20</v>
      </c>
      <c r="D239">
        <v>48</v>
      </c>
      <c r="E239" t="s">
        <v>21</v>
      </c>
      <c r="F239" t="s">
        <v>14</v>
      </c>
      <c r="G239" t="s">
        <v>9827</v>
      </c>
      <c r="H239" t="s">
        <v>9828</v>
      </c>
      <c r="I239">
        <v>10024</v>
      </c>
      <c r="J239" t="s">
        <v>9821</v>
      </c>
    </row>
    <row r="240" spans="1:10" x14ac:dyDescent="0.25">
      <c r="A240" t="s">
        <v>4647</v>
      </c>
      <c r="B240" t="s">
        <v>9903</v>
      </c>
      <c r="C240" t="s">
        <v>20</v>
      </c>
      <c r="D240">
        <v>30</v>
      </c>
      <c r="E240" t="s">
        <v>40</v>
      </c>
      <c r="F240" t="s">
        <v>14</v>
      </c>
      <c r="G240" t="s">
        <v>64</v>
      </c>
      <c r="H240" t="s">
        <v>9828</v>
      </c>
      <c r="I240">
        <v>14609</v>
      </c>
      <c r="J240" t="s">
        <v>9821</v>
      </c>
    </row>
    <row r="241" spans="1:10" x14ac:dyDescent="0.25">
      <c r="A241" t="s">
        <v>4455</v>
      </c>
      <c r="B241" t="s">
        <v>9904</v>
      </c>
      <c r="C241" t="s">
        <v>20</v>
      </c>
      <c r="D241">
        <v>40</v>
      </c>
      <c r="E241" t="s">
        <v>21</v>
      </c>
      <c r="F241" t="s">
        <v>14</v>
      </c>
      <c r="G241" t="s">
        <v>9892</v>
      </c>
      <c r="H241" t="s">
        <v>9877</v>
      </c>
      <c r="I241">
        <v>1841</v>
      </c>
      <c r="J241" t="s">
        <v>9821</v>
      </c>
    </row>
    <row r="242" spans="1:10" x14ac:dyDescent="0.25">
      <c r="A242" t="s">
        <v>3895</v>
      </c>
      <c r="B242" t="s">
        <v>9905</v>
      </c>
      <c r="C242" t="s">
        <v>20</v>
      </c>
      <c r="D242">
        <v>51</v>
      </c>
      <c r="E242" t="s">
        <v>72</v>
      </c>
      <c r="F242" t="s">
        <v>14</v>
      </c>
      <c r="G242" t="s">
        <v>9819</v>
      </c>
      <c r="H242" t="s">
        <v>9820</v>
      </c>
      <c r="I242">
        <v>19134</v>
      </c>
      <c r="J242" t="s">
        <v>9821</v>
      </c>
    </row>
    <row r="243" spans="1:10" x14ac:dyDescent="0.25">
      <c r="A243" t="s">
        <v>5806</v>
      </c>
      <c r="B243" t="s">
        <v>9906</v>
      </c>
      <c r="C243" t="s">
        <v>20</v>
      </c>
      <c r="D243">
        <v>32</v>
      </c>
      <c r="E243" t="s">
        <v>40</v>
      </c>
      <c r="F243" t="s">
        <v>14</v>
      </c>
      <c r="G243" t="s">
        <v>9770</v>
      </c>
      <c r="H243" t="s">
        <v>9835</v>
      </c>
      <c r="I243">
        <v>45503</v>
      </c>
      <c r="J243" t="s">
        <v>9821</v>
      </c>
    </row>
    <row r="244" spans="1:10" x14ac:dyDescent="0.25">
      <c r="A244" t="s">
        <v>4987</v>
      </c>
      <c r="B244" t="s">
        <v>9907</v>
      </c>
      <c r="C244" t="s">
        <v>12</v>
      </c>
      <c r="D244">
        <v>65</v>
      </c>
      <c r="E244" t="s">
        <v>27</v>
      </c>
      <c r="F244" t="s">
        <v>14</v>
      </c>
      <c r="G244" t="s">
        <v>9827</v>
      </c>
      <c r="H244" t="s">
        <v>9828</v>
      </c>
      <c r="I244">
        <v>10035</v>
      </c>
      <c r="J244" t="s">
        <v>9821</v>
      </c>
    </row>
    <row r="245" spans="1:10" x14ac:dyDescent="0.25">
      <c r="A245" t="s">
        <v>4307</v>
      </c>
      <c r="B245" t="s">
        <v>9908</v>
      </c>
      <c r="C245" t="s">
        <v>20</v>
      </c>
      <c r="D245">
        <v>40</v>
      </c>
      <c r="E245" t="s">
        <v>21</v>
      </c>
      <c r="F245" t="s">
        <v>14</v>
      </c>
      <c r="G245" t="s">
        <v>9827</v>
      </c>
      <c r="H245" t="s">
        <v>9828</v>
      </c>
      <c r="I245">
        <v>10024</v>
      </c>
      <c r="J245" t="s">
        <v>9821</v>
      </c>
    </row>
    <row r="246" spans="1:10" x14ac:dyDescent="0.25">
      <c r="A246" t="s">
        <v>5168</v>
      </c>
      <c r="B246" t="s">
        <v>9909</v>
      </c>
      <c r="C246" t="s">
        <v>20</v>
      </c>
      <c r="D246">
        <v>64</v>
      </c>
      <c r="E246" t="s">
        <v>27</v>
      </c>
      <c r="F246" t="s">
        <v>14</v>
      </c>
      <c r="G246" t="s">
        <v>9819</v>
      </c>
      <c r="H246" t="s">
        <v>9820</v>
      </c>
      <c r="I246">
        <v>19134</v>
      </c>
      <c r="J246" t="s">
        <v>9821</v>
      </c>
    </row>
    <row r="247" spans="1:10" x14ac:dyDescent="0.25">
      <c r="A247" t="s">
        <v>3981</v>
      </c>
      <c r="B247" t="s">
        <v>9910</v>
      </c>
      <c r="C247" t="s">
        <v>20</v>
      </c>
      <c r="D247">
        <v>61</v>
      </c>
      <c r="E247" t="s">
        <v>27</v>
      </c>
      <c r="F247" t="s">
        <v>14</v>
      </c>
      <c r="G247" t="s">
        <v>9819</v>
      </c>
      <c r="H247" t="s">
        <v>9820</v>
      </c>
      <c r="I247">
        <v>19120</v>
      </c>
      <c r="J247" t="s">
        <v>9821</v>
      </c>
    </row>
    <row r="248" spans="1:10" x14ac:dyDescent="0.25">
      <c r="A248" t="s">
        <v>5282</v>
      </c>
      <c r="B248" t="s">
        <v>9911</v>
      </c>
      <c r="C248" t="s">
        <v>20</v>
      </c>
      <c r="D248">
        <v>58</v>
      </c>
      <c r="E248" t="s">
        <v>72</v>
      </c>
      <c r="F248" t="s">
        <v>14</v>
      </c>
      <c r="G248" t="s">
        <v>9819</v>
      </c>
      <c r="H248" t="s">
        <v>9820</v>
      </c>
      <c r="I248">
        <v>19134</v>
      </c>
      <c r="J248" t="s">
        <v>9821</v>
      </c>
    </row>
    <row r="249" spans="1:10" x14ac:dyDescent="0.25">
      <c r="A249" t="s">
        <v>5373</v>
      </c>
      <c r="B249" t="s">
        <v>9912</v>
      </c>
      <c r="C249" t="s">
        <v>26</v>
      </c>
      <c r="D249">
        <v>62</v>
      </c>
      <c r="E249" t="s">
        <v>27</v>
      </c>
      <c r="F249" t="s">
        <v>14</v>
      </c>
      <c r="G249" t="s">
        <v>9819</v>
      </c>
      <c r="H249" t="s">
        <v>9820</v>
      </c>
      <c r="I249">
        <v>19143</v>
      </c>
      <c r="J249" t="s">
        <v>9821</v>
      </c>
    </row>
    <row r="250" spans="1:10" x14ac:dyDescent="0.25">
      <c r="A250" t="s">
        <v>4926</v>
      </c>
      <c r="B250" t="s">
        <v>9913</v>
      </c>
      <c r="C250" t="s">
        <v>20</v>
      </c>
      <c r="D250">
        <v>60</v>
      </c>
      <c r="E250" t="s">
        <v>27</v>
      </c>
      <c r="F250" t="s">
        <v>14</v>
      </c>
      <c r="G250" t="s">
        <v>9914</v>
      </c>
      <c r="H250" t="s">
        <v>9835</v>
      </c>
      <c r="I250">
        <v>43123</v>
      </c>
      <c r="J250" t="s">
        <v>9821</v>
      </c>
    </row>
    <row r="251" spans="1:10" x14ac:dyDescent="0.25">
      <c r="A251" t="s">
        <v>4032</v>
      </c>
      <c r="B251" t="s">
        <v>9915</v>
      </c>
      <c r="C251" t="s">
        <v>26</v>
      </c>
      <c r="D251">
        <v>57</v>
      </c>
      <c r="E251" t="s">
        <v>72</v>
      </c>
      <c r="F251" t="s">
        <v>14</v>
      </c>
      <c r="G251" t="s">
        <v>9827</v>
      </c>
      <c r="H251" t="s">
        <v>9828</v>
      </c>
      <c r="I251">
        <v>10011</v>
      </c>
      <c r="J251" t="s">
        <v>9821</v>
      </c>
    </row>
    <row r="252" spans="1:10" x14ac:dyDescent="0.25">
      <c r="A252" t="s">
        <v>4337</v>
      </c>
      <c r="B252" t="s">
        <v>9916</v>
      </c>
      <c r="C252" t="s">
        <v>12</v>
      </c>
      <c r="D252">
        <v>22</v>
      </c>
      <c r="E252" t="s">
        <v>13</v>
      </c>
      <c r="F252" t="s">
        <v>14</v>
      </c>
      <c r="G252" t="s">
        <v>9827</v>
      </c>
      <c r="H252" t="s">
        <v>9828</v>
      </c>
      <c r="I252">
        <v>10009</v>
      </c>
      <c r="J252" t="s">
        <v>9821</v>
      </c>
    </row>
    <row r="253" spans="1:10" x14ac:dyDescent="0.25">
      <c r="A253" t="s">
        <v>5479</v>
      </c>
      <c r="B253" t="s">
        <v>9917</v>
      </c>
      <c r="C253" t="s">
        <v>12</v>
      </c>
      <c r="D253">
        <v>19</v>
      </c>
      <c r="E253" t="s">
        <v>13</v>
      </c>
      <c r="F253" t="s">
        <v>14</v>
      </c>
      <c r="G253" t="s">
        <v>9827</v>
      </c>
      <c r="H253" t="s">
        <v>9828</v>
      </c>
      <c r="I253">
        <v>10024</v>
      </c>
      <c r="J253" t="s">
        <v>9821</v>
      </c>
    </row>
    <row r="254" spans="1:10" x14ac:dyDescent="0.25">
      <c r="A254" t="s">
        <v>4615</v>
      </c>
      <c r="B254" t="s">
        <v>9918</v>
      </c>
      <c r="C254" t="s">
        <v>20</v>
      </c>
      <c r="D254">
        <v>25</v>
      </c>
      <c r="E254" t="s">
        <v>13</v>
      </c>
      <c r="F254" t="s">
        <v>14</v>
      </c>
      <c r="G254" t="s">
        <v>9631</v>
      </c>
      <c r="H254" t="s">
        <v>9835</v>
      </c>
      <c r="I254">
        <v>43229</v>
      </c>
      <c r="J254" t="s">
        <v>9821</v>
      </c>
    </row>
    <row r="255" spans="1:10" x14ac:dyDescent="0.25">
      <c r="A255" t="s">
        <v>6164</v>
      </c>
      <c r="B255" t="s">
        <v>9919</v>
      </c>
      <c r="C255" t="s">
        <v>26</v>
      </c>
      <c r="D255">
        <v>68</v>
      </c>
      <c r="E255" t="s">
        <v>27</v>
      </c>
      <c r="F255" t="s">
        <v>14</v>
      </c>
      <c r="G255" t="s">
        <v>9827</v>
      </c>
      <c r="H255" t="s">
        <v>9828</v>
      </c>
      <c r="I255">
        <v>10011</v>
      </c>
      <c r="J255" t="s">
        <v>9821</v>
      </c>
    </row>
    <row r="256" spans="1:10" x14ac:dyDescent="0.25">
      <c r="A256" t="s">
        <v>5091</v>
      </c>
      <c r="B256" t="s">
        <v>9920</v>
      </c>
      <c r="C256" t="s">
        <v>20</v>
      </c>
      <c r="D256">
        <v>44</v>
      </c>
      <c r="E256" t="s">
        <v>21</v>
      </c>
      <c r="F256" t="s">
        <v>14</v>
      </c>
      <c r="G256" t="s">
        <v>9921</v>
      </c>
      <c r="H256" t="s">
        <v>9835</v>
      </c>
      <c r="I256">
        <v>44105</v>
      </c>
      <c r="J256" t="s">
        <v>9821</v>
      </c>
    </row>
    <row r="257" spans="1:10" x14ac:dyDescent="0.25">
      <c r="A257" t="s">
        <v>5300</v>
      </c>
      <c r="B257" t="s">
        <v>9922</v>
      </c>
      <c r="C257" t="s">
        <v>20</v>
      </c>
      <c r="D257">
        <v>41</v>
      </c>
      <c r="E257" t="s">
        <v>21</v>
      </c>
      <c r="F257" t="s">
        <v>14</v>
      </c>
      <c r="G257" t="s">
        <v>9827</v>
      </c>
      <c r="H257" t="s">
        <v>9828</v>
      </c>
      <c r="I257">
        <v>10024</v>
      </c>
      <c r="J257" t="s">
        <v>9821</v>
      </c>
    </row>
    <row r="258" spans="1:10" x14ac:dyDescent="0.25">
      <c r="A258" t="s">
        <v>4201</v>
      </c>
      <c r="B258" t="s">
        <v>9923</v>
      </c>
      <c r="C258" t="s">
        <v>20</v>
      </c>
      <c r="D258">
        <v>45</v>
      </c>
      <c r="E258" t="s">
        <v>21</v>
      </c>
      <c r="F258" t="s">
        <v>14</v>
      </c>
      <c r="G258" t="s">
        <v>9827</v>
      </c>
      <c r="H258" t="s">
        <v>9828</v>
      </c>
      <c r="I258">
        <v>10035</v>
      </c>
      <c r="J258" t="s">
        <v>9821</v>
      </c>
    </row>
    <row r="259" spans="1:10" x14ac:dyDescent="0.25">
      <c r="A259" t="s">
        <v>6645</v>
      </c>
      <c r="B259" t="s">
        <v>9924</v>
      </c>
      <c r="C259" t="s">
        <v>12</v>
      </c>
      <c r="D259">
        <v>58</v>
      </c>
      <c r="E259" t="s">
        <v>72</v>
      </c>
      <c r="F259" t="s">
        <v>14</v>
      </c>
      <c r="G259" t="s">
        <v>9925</v>
      </c>
      <c r="H259" t="s">
        <v>9820</v>
      </c>
      <c r="I259">
        <v>19013</v>
      </c>
      <c r="J259" t="s">
        <v>9821</v>
      </c>
    </row>
    <row r="260" spans="1:10" x14ac:dyDescent="0.25">
      <c r="A260" t="s">
        <v>6383</v>
      </c>
      <c r="B260" t="s">
        <v>9926</v>
      </c>
      <c r="C260" t="s">
        <v>20</v>
      </c>
      <c r="D260">
        <v>50</v>
      </c>
      <c r="E260" t="s">
        <v>72</v>
      </c>
      <c r="F260" t="s">
        <v>14</v>
      </c>
      <c r="G260" t="s">
        <v>9827</v>
      </c>
      <c r="H260" t="s">
        <v>9828</v>
      </c>
      <c r="I260">
        <v>10035</v>
      </c>
      <c r="J260" t="s">
        <v>9821</v>
      </c>
    </row>
    <row r="261" spans="1:10" x14ac:dyDescent="0.25">
      <c r="A261" t="s">
        <v>4068</v>
      </c>
      <c r="B261" t="s">
        <v>9927</v>
      </c>
      <c r="C261" t="s">
        <v>12</v>
      </c>
      <c r="D261">
        <v>48</v>
      </c>
      <c r="E261" t="s">
        <v>21</v>
      </c>
      <c r="F261" t="s">
        <v>14</v>
      </c>
      <c r="G261" t="s">
        <v>9827</v>
      </c>
      <c r="H261" t="s">
        <v>9828</v>
      </c>
      <c r="I261">
        <v>10035</v>
      </c>
      <c r="J261" t="s">
        <v>9821</v>
      </c>
    </row>
    <row r="262" spans="1:10" x14ac:dyDescent="0.25">
      <c r="A262" t="s">
        <v>4252</v>
      </c>
      <c r="B262" t="s">
        <v>9928</v>
      </c>
      <c r="C262" t="s">
        <v>26</v>
      </c>
      <c r="D262">
        <v>45</v>
      </c>
      <c r="E262" t="s">
        <v>21</v>
      </c>
      <c r="F262" t="s">
        <v>14</v>
      </c>
      <c r="G262" t="s">
        <v>9929</v>
      </c>
      <c r="H262" t="s">
        <v>9828</v>
      </c>
      <c r="I262">
        <v>10550</v>
      </c>
      <c r="J262" t="s">
        <v>9821</v>
      </c>
    </row>
    <row r="263" spans="1:10" x14ac:dyDescent="0.25">
      <c r="A263" t="s">
        <v>3835</v>
      </c>
      <c r="B263" t="s">
        <v>9930</v>
      </c>
      <c r="C263" t="s">
        <v>20</v>
      </c>
      <c r="D263">
        <v>22</v>
      </c>
      <c r="E263" t="s">
        <v>13</v>
      </c>
      <c r="F263" t="s">
        <v>14</v>
      </c>
      <c r="G263" t="s">
        <v>9824</v>
      </c>
      <c r="H263" t="s">
        <v>9825</v>
      </c>
      <c r="I263">
        <v>19901</v>
      </c>
      <c r="J263" t="s">
        <v>9821</v>
      </c>
    </row>
    <row r="264" spans="1:10" x14ac:dyDescent="0.25">
      <c r="A264" t="s">
        <v>4099</v>
      </c>
      <c r="B264" t="s">
        <v>9931</v>
      </c>
      <c r="C264" t="s">
        <v>12</v>
      </c>
      <c r="D264">
        <v>37</v>
      </c>
      <c r="E264" t="s">
        <v>40</v>
      </c>
      <c r="F264" t="s">
        <v>14</v>
      </c>
      <c r="G264" t="s">
        <v>9819</v>
      </c>
      <c r="H264" t="s">
        <v>9820</v>
      </c>
      <c r="I264">
        <v>19140</v>
      </c>
      <c r="J264" t="s">
        <v>9821</v>
      </c>
    </row>
    <row r="265" spans="1:10" x14ac:dyDescent="0.25">
      <c r="A265" t="s">
        <v>4962</v>
      </c>
      <c r="B265" t="s">
        <v>9932</v>
      </c>
      <c r="C265" t="s">
        <v>20</v>
      </c>
      <c r="D265">
        <v>60</v>
      </c>
      <c r="E265" t="s">
        <v>27</v>
      </c>
      <c r="F265" t="s">
        <v>14</v>
      </c>
      <c r="G265" t="s">
        <v>9933</v>
      </c>
      <c r="H265" t="s">
        <v>9828</v>
      </c>
      <c r="I265">
        <v>11572</v>
      </c>
      <c r="J265" t="s">
        <v>9821</v>
      </c>
    </row>
    <row r="266" spans="1:10" x14ac:dyDescent="0.25">
      <c r="A266" t="s">
        <v>3867</v>
      </c>
      <c r="B266" t="s">
        <v>9934</v>
      </c>
      <c r="C266" t="s">
        <v>26</v>
      </c>
      <c r="D266">
        <v>38</v>
      </c>
      <c r="E266" t="s">
        <v>40</v>
      </c>
      <c r="F266" t="s">
        <v>14</v>
      </c>
      <c r="G266" t="s">
        <v>9827</v>
      </c>
      <c r="H266" t="s">
        <v>9828</v>
      </c>
      <c r="I266">
        <v>10009</v>
      </c>
      <c r="J266" t="s">
        <v>9821</v>
      </c>
    </row>
    <row r="267" spans="1:10" x14ac:dyDescent="0.25">
      <c r="A267" t="s">
        <v>6000</v>
      </c>
      <c r="B267" t="s">
        <v>9935</v>
      </c>
      <c r="C267" t="s">
        <v>20</v>
      </c>
      <c r="D267">
        <v>60</v>
      </c>
      <c r="E267" t="s">
        <v>27</v>
      </c>
      <c r="F267" t="s">
        <v>14</v>
      </c>
      <c r="G267" t="s">
        <v>9631</v>
      </c>
      <c r="H267" t="s">
        <v>9835</v>
      </c>
      <c r="I267">
        <v>43229</v>
      </c>
      <c r="J267" t="s">
        <v>9821</v>
      </c>
    </row>
    <row r="268" spans="1:10" x14ac:dyDescent="0.25">
      <c r="A268" t="s">
        <v>4411</v>
      </c>
      <c r="B268" t="s">
        <v>9936</v>
      </c>
      <c r="C268" t="s">
        <v>20</v>
      </c>
      <c r="D268">
        <v>26</v>
      </c>
      <c r="E268" t="s">
        <v>13</v>
      </c>
      <c r="F268" t="s">
        <v>14</v>
      </c>
      <c r="G268" t="s">
        <v>9863</v>
      </c>
      <c r="H268" t="s">
        <v>9835</v>
      </c>
      <c r="I268">
        <v>45231</v>
      </c>
      <c r="J268" t="s">
        <v>9821</v>
      </c>
    </row>
    <row r="269" spans="1:10" x14ac:dyDescent="0.25">
      <c r="A269" t="s">
        <v>5753</v>
      </c>
      <c r="B269" t="s">
        <v>9937</v>
      </c>
      <c r="C269" t="s">
        <v>20</v>
      </c>
      <c r="D269">
        <v>31</v>
      </c>
      <c r="E269" t="s">
        <v>40</v>
      </c>
      <c r="F269" t="s">
        <v>14</v>
      </c>
      <c r="G269" t="s">
        <v>9631</v>
      </c>
      <c r="H269" t="s">
        <v>9835</v>
      </c>
      <c r="I269">
        <v>43229</v>
      </c>
      <c r="J269" t="s">
        <v>9821</v>
      </c>
    </row>
    <row r="270" spans="1:10" x14ac:dyDescent="0.25">
      <c r="A270" t="s">
        <v>6377</v>
      </c>
      <c r="B270" t="s">
        <v>9938</v>
      </c>
      <c r="C270" t="s">
        <v>20</v>
      </c>
      <c r="D270">
        <v>45</v>
      </c>
      <c r="E270" t="s">
        <v>21</v>
      </c>
      <c r="F270" t="s">
        <v>14</v>
      </c>
      <c r="G270" t="s">
        <v>9939</v>
      </c>
      <c r="H270" t="s">
        <v>9852</v>
      </c>
      <c r="I270">
        <v>7109</v>
      </c>
      <c r="J270" t="s">
        <v>9821</v>
      </c>
    </row>
    <row r="271" spans="1:10" x14ac:dyDescent="0.25">
      <c r="A271" t="s">
        <v>4847</v>
      </c>
      <c r="B271" t="s">
        <v>9940</v>
      </c>
      <c r="C271" t="s">
        <v>26</v>
      </c>
      <c r="D271">
        <v>48</v>
      </c>
      <c r="E271" t="s">
        <v>21</v>
      </c>
      <c r="F271" t="s">
        <v>14</v>
      </c>
      <c r="G271" t="s">
        <v>9827</v>
      </c>
      <c r="H271" t="s">
        <v>9828</v>
      </c>
      <c r="I271">
        <v>10035</v>
      </c>
      <c r="J271" t="s">
        <v>9821</v>
      </c>
    </row>
    <row r="272" spans="1:10" x14ac:dyDescent="0.25">
      <c r="A272" t="s">
        <v>4085</v>
      </c>
      <c r="B272" t="s">
        <v>9941</v>
      </c>
      <c r="C272" t="s">
        <v>20</v>
      </c>
      <c r="D272">
        <v>32</v>
      </c>
      <c r="E272" t="s">
        <v>40</v>
      </c>
      <c r="F272" t="s">
        <v>14</v>
      </c>
      <c r="G272" t="s">
        <v>9942</v>
      </c>
      <c r="H272" t="s">
        <v>9835</v>
      </c>
      <c r="I272">
        <v>44052</v>
      </c>
      <c r="J272" t="s">
        <v>9821</v>
      </c>
    </row>
    <row r="273" spans="1:10" x14ac:dyDescent="0.25">
      <c r="A273" t="s">
        <v>4590</v>
      </c>
      <c r="B273" t="s">
        <v>9943</v>
      </c>
      <c r="C273" t="s">
        <v>26</v>
      </c>
      <c r="D273">
        <v>18</v>
      </c>
      <c r="E273" t="s">
        <v>27</v>
      </c>
      <c r="F273" t="s">
        <v>14</v>
      </c>
      <c r="G273" t="s">
        <v>9944</v>
      </c>
      <c r="H273" t="s">
        <v>9852</v>
      </c>
      <c r="I273">
        <v>7036</v>
      </c>
      <c r="J273" t="s">
        <v>9821</v>
      </c>
    </row>
    <row r="274" spans="1:10" x14ac:dyDescent="0.25">
      <c r="A274" t="s">
        <v>4434</v>
      </c>
      <c r="B274" t="s">
        <v>9945</v>
      </c>
      <c r="C274" t="s">
        <v>20</v>
      </c>
      <c r="D274">
        <v>37</v>
      </c>
      <c r="E274" t="s">
        <v>40</v>
      </c>
      <c r="F274" t="s">
        <v>14</v>
      </c>
      <c r="G274" t="s">
        <v>9827</v>
      </c>
      <c r="H274" t="s">
        <v>9828</v>
      </c>
      <c r="I274">
        <v>10035</v>
      </c>
      <c r="J274" t="s">
        <v>9821</v>
      </c>
    </row>
    <row r="275" spans="1:10" x14ac:dyDescent="0.25">
      <c r="A275" t="s">
        <v>3993</v>
      </c>
      <c r="B275" t="s">
        <v>9946</v>
      </c>
      <c r="C275" t="s">
        <v>12</v>
      </c>
      <c r="D275">
        <v>38</v>
      </c>
      <c r="E275" t="s">
        <v>40</v>
      </c>
      <c r="F275" t="s">
        <v>14</v>
      </c>
      <c r="G275" t="s">
        <v>9947</v>
      </c>
      <c r="H275" t="s">
        <v>9852</v>
      </c>
      <c r="I275">
        <v>8901</v>
      </c>
      <c r="J275" t="s">
        <v>9821</v>
      </c>
    </row>
    <row r="276" spans="1:10" x14ac:dyDescent="0.25">
      <c r="A276" t="s">
        <v>6749</v>
      </c>
      <c r="B276" t="s">
        <v>9948</v>
      </c>
      <c r="C276" t="s">
        <v>26</v>
      </c>
      <c r="D276">
        <v>21</v>
      </c>
      <c r="E276" t="s">
        <v>13</v>
      </c>
      <c r="F276" t="s">
        <v>14</v>
      </c>
      <c r="G276" t="s">
        <v>9819</v>
      </c>
      <c r="H276" t="s">
        <v>9820</v>
      </c>
      <c r="I276">
        <v>19140</v>
      </c>
      <c r="J276" t="s">
        <v>9821</v>
      </c>
    </row>
    <row r="277" spans="1:10" x14ac:dyDescent="0.25">
      <c r="A277" t="s">
        <v>5594</v>
      </c>
      <c r="B277" t="s">
        <v>9949</v>
      </c>
      <c r="C277" t="s">
        <v>26</v>
      </c>
      <c r="D277">
        <v>28</v>
      </c>
      <c r="E277" t="s">
        <v>13</v>
      </c>
      <c r="F277" t="s">
        <v>14</v>
      </c>
      <c r="G277" t="s">
        <v>9950</v>
      </c>
      <c r="H277" t="s">
        <v>9820</v>
      </c>
      <c r="I277">
        <v>17602</v>
      </c>
      <c r="J277" t="s">
        <v>9821</v>
      </c>
    </row>
    <row r="278" spans="1:10" x14ac:dyDescent="0.25">
      <c r="A278" t="s">
        <v>5582</v>
      </c>
      <c r="B278" t="s">
        <v>9951</v>
      </c>
      <c r="C278" t="s">
        <v>12</v>
      </c>
      <c r="D278">
        <v>42</v>
      </c>
      <c r="E278" t="s">
        <v>21</v>
      </c>
      <c r="F278" t="s">
        <v>14</v>
      </c>
      <c r="G278" t="s">
        <v>9819</v>
      </c>
      <c r="H278" t="s">
        <v>9820</v>
      </c>
      <c r="I278">
        <v>19143</v>
      </c>
      <c r="J278" t="s">
        <v>9821</v>
      </c>
    </row>
    <row r="279" spans="1:10" x14ac:dyDescent="0.25">
      <c r="A279" t="s">
        <v>6333</v>
      </c>
      <c r="B279" t="s">
        <v>9952</v>
      </c>
      <c r="C279" t="s">
        <v>20</v>
      </c>
      <c r="D279">
        <v>51</v>
      </c>
      <c r="E279" t="s">
        <v>72</v>
      </c>
      <c r="F279" t="s">
        <v>14</v>
      </c>
      <c r="G279" t="s">
        <v>9827</v>
      </c>
      <c r="H279" t="s">
        <v>9828</v>
      </c>
      <c r="I279">
        <v>10009</v>
      </c>
      <c r="J279" t="s">
        <v>9821</v>
      </c>
    </row>
    <row r="280" spans="1:10" x14ac:dyDescent="0.25">
      <c r="A280" t="s">
        <v>4626</v>
      </c>
      <c r="B280" t="s">
        <v>9953</v>
      </c>
      <c r="C280" t="s">
        <v>12</v>
      </c>
      <c r="D280">
        <v>40</v>
      </c>
      <c r="E280" t="s">
        <v>21</v>
      </c>
      <c r="F280" t="s">
        <v>14</v>
      </c>
      <c r="G280" t="s">
        <v>9819</v>
      </c>
      <c r="H280" t="s">
        <v>9820</v>
      </c>
      <c r="I280">
        <v>19120</v>
      </c>
      <c r="J280" t="s">
        <v>9821</v>
      </c>
    </row>
    <row r="281" spans="1:10" x14ac:dyDescent="0.25">
      <c r="A281" t="s">
        <v>5648</v>
      </c>
      <c r="B281" t="s">
        <v>9954</v>
      </c>
      <c r="C281" t="s">
        <v>20</v>
      </c>
      <c r="D281">
        <v>29</v>
      </c>
      <c r="E281" t="s">
        <v>27</v>
      </c>
      <c r="F281" t="s">
        <v>14</v>
      </c>
      <c r="G281" t="s">
        <v>64</v>
      </c>
      <c r="H281" t="s">
        <v>9828</v>
      </c>
      <c r="I281">
        <v>14609</v>
      </c>
      <c r="J281" t="s">
        <v>9821</v>
      </c>
    </row>
    <row r="282" spans="1:10" x14ac:dyDescent="0.25">
      <c r="A282" t="s">
        <v>4623</v>
      </c>
      <c r="B282" t="s">
        <v>9955</v>
      </c>
      <c r="C282" t="s">
        <v>12</v>
      </c>
      <c r="D282">
        <v>42</v>
      </c>
      <c r="E282" t="s">
        <v>21</v>
      </c>
      <c r="F282" t="s">
        <v>14</v>
      </c>
      <c r="G282" t="s">
        <v>9956</v>
      </c>
      <c r="H282" t="s">
        <v>9957</v>
      </c>
      <c r="I282">
        <v>21044</v>
      </c>
      <c r="J282" t="s">
        <v>9821</v>
      </c>
    </row>
    <row r="283" spans="1:10" x14ac:dyDescent="0.25">
      <c r="A283" t="s">
        <v>4729</v>
      </c>
      <c r="B283" t="s">
        <v>9958</v>
      </c>
      <c r="C283" t="s">
        <v>26</v>
      </c>
      <c r="D283">
        <v>41</v>
      </c>
      <c r="E283" t="s">
        <v>21</v>
      </c>
      <c r="F283" t="s">
        <v>14</v>
      </c>
      <c r="G283" t="s">
        <v>9896</v>
      </c>
      <c r="H283" t="s">
        <v>9828</v>
      </c>
      <c r="I283">
        <v>13021</v>
      </c>
      <c r="J283" t="s">
        <v>9821</v>
      </c>
    </row>
    <row r="284" spans="1:10" x14ac:dyDescent="0.25">
      <c r="A284" t="s">
        <v>4394</v>
      </c>
      <c r="B284" t="s">
        <v>9959</v>
      </c>
      <c r="C284" t="s">
        <v>26</v>
      </c>
      <c r="D284">
        <v>68</v>
      </c>
      <c r="E284" t="s">
        <v>27</v>
      </c>
      <c r="F284" t="s">
        <v>14</v>
      </c>
      <c r="G284" t="s">
        <v>9770</v>
      </c>
      <c r="H284" t="s">
        <v>9835</v>
      </c>
      <c r="I284">
        <v>45503</v>
      </c>
      <c r="J284" t="s">
        <v>9821</v>
      </c>
    </row>
    <row r="285" spans="1:10" x14ac:dyDescent="0.25">
      <c r="A285" t="s">
        <v>4181</v>
      </c>
      <c r="B285" t="s">
        <v>9960</v>
      </c>
      <c r="C285" t="s">
        <v>12</v>
      </c>
      <c r="D285">
        <v>38</v>
      </c>
      <c r="E285" t="s">
        <v>40</v>
      </c>
      <c r="F285" t="s">
        <v>14</v>
      </c>
      <c r="G285" t="s">
        <v>9961</v>
      </c>
      <c r="H285" t="s">
        <v>9846</v>
      </c>
      <c r="I285">
        <v>6360</v>
      </c>
      <c r="J285" t="s">
        <v>9821</v>
      </c>
    </row>
    <row r="286" spans="1:10" x14ac:dyDescent="0.25">
      <c r="A286" t="s">
        <v>4101</v>
      </c>
      <c r="B286" t="s">
        <v>9962</v>
      </c>
      <c r="C286" t="s">
        <v>20</v>
      </c>
      <c r="D286">
        <v>28</v>
      </c>
      <c r="E286" t="s">
        <v>13</v>
      </c>
      <c r="F286" t="s">
        <v>14</v>
      </c>
      <c r="G286" t="s">
        <v>9827</v>
      </c>
      <c r="H286" t="s">
        <v>9828</v>
      </c>
      <c r="I286">
        <v>10009</v>
      </c>
      <c r="J286" t="s">
        <v>9821</v>
      </c>
    </row>
    <row r="287" spans="1:10" x14ac:dyDescent="0.25">
      <c r="A287" t="s">
        <v>4482</v>
      </c>
      <c r="B287" t="s">
        <v>9963</v>
      </c>
      <c r="C287" t="s">
        <v>26</v>
      </c>
      <c r="D287">
        <v>21</v>
      </c>
      <c r="E287" t="s">
        <v>13</v>
      </c>
      <c r="F287" t="s">
        <v>14</v>
      </c>
      <c r="G287" t="s">
        <v>9827</v>
      </c>
      <c r="H287" t="s">
        <v>9828</v>
      </c>
      <c r="I287">
        <v>10011</v>
      </c>
      <c r="J287" t="s">
        <v>9821</v>
      </c>
    </row>
    <row r="288" spans="1:10" x14ac:dyDescent="0.25">
      <c r="A288" t="s">
        <v>4313</v>
      </c>
      <c r="B288" t="s">
        <v>9964</v>
      </c>
      <c r="C288" t="s">
        <v>20</v>
      </c>
      <c r="D288">
        <v>36</v>
      </c>
      <c r="E288" t="s">
        <v>40</v>
      </c>
      <c r="F288" t="s">
        <v>14</v>
      </c>
      <c r="G288" t="s">
        <v>9819</v>
      </c>
      <c r="H288" t="s">
        <v>9820</v>
      </c>
      <c r="I288">
        <v>19143</v>
      </c>
      <c r="J288" t="s">
        <v>9821</v>
      </c>
    </row>
    <row r="289" spans="1:10" x14ac:dyDescent="0.25">
      <c r="A289" t="s">
        <v>4152</v>
      </c>
      <c r="B289" t="s">
        <v>9965</v>
      </c>
      <c r="C289" t="s">
        <v>20</v>
      </c>
      <c r="D289">
        <v>29</v>
      </c>
      <c r="E289" t="s">
        <v>27</v>
      </c>
      <c r="F289" t="s">
        <v>14</v>
      </c>
      <c r="G289" t="s">
        <v>9819</v>
      </c>
      <c r="H289" t="s">
        <v>9820</v>
      </c>
      <c r="I289">
        <v>19140</v>
      </c>
      <c r="J289" t="s">
        <v>9821</v>
      </c>
    </row>
    <row r="290" spans="1:10" x14ac:dyDescent="0.25">
      <c r="A290" t="s">
        <v>4877</v>
      </c>
      <c r="B290" t="s">
        <v>9966</v>
      </c>
      <c r="C290" t="s">
        <v>12</v>
      </c>
      <c r="D290">
        <v>27</v>
      </c>
      <c r="E290" t="s">
        <v>13</v>
      </c>
      <c r="F290" t="s">
        <v>14</v>
      </c>
      <c r="G290" t="s">
        <v>9819</v>
      </c>
      <c r="H290" t="s">
        <v>9820</v>
      </c>
      <c r="I290">
        <v>19120</v>
      </c>
      <c r="J290" t="s">
        <v>9821</v>
      </c>
    </row>
    <row r="291" spans="1:10" x14ac:dyDescent="0.25">
      <c r="A291" t="s">
        <v>5402</v>
      </c>
      <c r="B291" t="s">
        <v>9967</v>
      </c>
      <c r="C291" t="s">
        <v>20</v>
      </c>
      <c r="D291">
        <v>69</v>
      </c>
      <c r="E291" t="s">
        <v>27</v>
      </c>
      <c r="F291" t="s">
        <v>14</v>
      </c>
      <c r="G291" t="s">
        <v>9819</v>
      </c>
      <c r="H291" t="s">
        <v>9820</v>
      </c>
      <c r="I291">
        <v>19143</v>
      </c>
      <c r="J291" t="s">
        <v>9821</v>
      </c>
    </row>
    <row r="292" spans="1:10" x14ac:dyDescent="0.25">
      <c r="A292" t="s">
        <v>7182</v>
      </c>
      <c r="B292" t="s">
        <v>9968</v>
      </c>
      <c r="C292" t="s">
        <v>12</v>
      </c>
      <c r="D292">
        <v>53</v>
      </c>
      <c r="E292" t="s">
        <v>72</v>
      </c>
      <c r="F292" t="s">
        <v>14</v>
      </c>
      <c r="G292" t="s">
        <v>9827</v>
      </c>
      <c r="H292" t="s">
        <v>9828</v>
      </c>
      <c r="I292">
        <v>10011</v>
      </c>
      <c r="J292" t="s">
        <v>9821</v>
      </c>
    </row>
    <row r="293" spans="1:10" x14ac:dyDescent="0.25">
      <c r="A293" t="s">
        <v>4747</v>
      </c>
      <c r="B293" t="s">
        <v>9969</v>
      </c>
      <c r="C293" t="s">
        <v>26</v>
      </c>
      <c r="D293">
        <v>57</v>
      </c>
      <c r="E293" t="s">
        <v>72</v>
      </c>
      <c r="F293" t="s">
        <v>14</v>
      </c>
      <c r="G293" t="s">
        <v>9827</v>
      </c>
      <c r="H293" t="s">
        <v>9828</v>
      </c>
      <c r="I293">
        <v>10011</v>
      </c>
      <c r="J293" t="s">
        <v>9821</v>
      </c>
    </row>
    <row r="294" spans="1:10" x14ac:dyDescent="0.25">
      <c r="A294" t="s">
        <v>5945</v>
      </c>
      <c r="B294" t="s">
        <v>9970</v>
      </c>
      <c r="C294" t="s">
        <v>12</v>
      </c>
      <c r="D294">
        <v>42</v>
      </c>
      <c r="E294" t="s">
        <v>21</v>
      </c>
      <c r="F294" t="s">
        <v>14</v>
      </c>
      <c r="G294" t="s">
        <v>9770</v>
      </c>
      <c r="H294" t="s">
        <v>9835</v>
      </c>
      <c r="I294">
        <v>45503</v>
      </c>
      <c r="J294" t="s">
        <v>9821</v>
      </c>
    </row>
    <row r="295" spans="1:10" x14ac:dyDescent="0.25">
      <c r="A295" t="s">
        <v>4236</v>
      </c>
      <c r="B295" t="s">
        <v>9971</v>
      </c>
      <c r="C295" t="s">
        <v>20</v>
      </c>
      <c r="D295">
        <v>47</v>
      </c>
      <c r="E295" t="s">
        <v>21</v>
      </c>
      <c r="F295" t="s">
        <v>14</v>
      </c>
      <c r="G295" t="s">
        <v>9863</v>
      </c>
      <c r="H295" t="s">
        <v>9835</v>
      </c>
      <c r="I295">
        <v>45231</v>
      </c>
      <c r="J295" t="s">
        <v>9821</v>
      </c>
    </row>
    <row r="296" spans="1:10" x14ac:dyDescent="0.25">
      <c r="A296" t="s">
        <v>4658</v>
      </c>
      <c r="B296" t="s">
        <v>9972</v>
      </c>
      <c r="C296" t="s">
        <v>20</v>
      </c>
      <c r="D296">
        <v>25</v>
      </c>
      <c r="E296" t="s">
        <v>13</v>
      </c>
      <c r="F296" t="s">
        <v>14</v>
      </c>
      <c r="G296" t="s">
        <v>9827</v>
      </c>
      <c r="H296" t="s">
        <v>9828</v>
      </c>
      <c r="I296">
        <v>10035</v>
      </c>
      <c r="J296" t="s">
        <v>9821</v>
      </c>
    </row>
    <row r="297" spans="1:10" x14ac:dyDescent="0.25">
      <c r="A297" t="s">
        <v>5096</v>
      </c>
      <c r="B297" t="s">
        <v>9973</v>
      </c>
      <c r="C297" t="s">
        <v>26</v>
      </c>
      <c r="D297">
        <v>60</v>
      </c>
      <c r="E297" t="s">
        <v>27</v>
      </c>
      <c r="F297" t="s">
        <v>14</v>
      </c>
      <c r="G297" t="s">
        <v>9819</v>
      </c>
      <c r="H297" t="s">
        <v>9820</v>
      </c>
      <c r="I297">
        <v>19134</v>
      </c>
      <c r="J297" t="s">
        <v>9821</v>
      </c>
    </row>
    <row r="298" spans="1:10" x14ac:dyDescent="0.25">
      <c r="A298" t="s">
        <v>4036</v>
      </c>
      <c r="B298" t="s">
        <v>9974</v>
      </c>
      <c r="C298" t="s">
        <v>12</v>
      </c>
      <c r="D298">
        <v>42</v>
      </c>
      <c r="E298" t="s">
        <v>21</v>
      </c>
      <c r="F298" t="s">
        <v>14</v>
      </c>
      <c r="G298" t="s">
        <v>9827</v>
      </c>
      <c r="H298" t="s">
        <v>9828</v>
      </c>
      <c r="I298">
        <v>10009</v>
      </c>
      <c r="J298" t="s">
        <v>9821</v>
      </c>
    </row>
    <row r="299" spans="1:10" x14ac:dyDescent="0.25">
      <c r="A299" t="s">
        <v>4117</v>
      </c>
      <c r="B299" t="s">
        <v>9975</v>
      </c>
      <c r="C299" t="s">
        <v>12</v>
      </c>
      <c r="D299">
        <v>53</v>
      </c>
      <c r="E299" t="s">
        <v>72</v>
      </c>
      <c r="F299" t="s">
        <v>14</v>
      </c>
      <c r="G299" t="s">
        <v>9819</v>
      </c>
      <c r="H299" t="s">
        <v>9820</v>
      </c>
      <c r="I299">
        <v>19143</v>
      </c>
      <c r="J299" t="s">
        <v>9821</v>
      </c>
    </row>
    <row r="300" spans="1:10" x14ac:dyDescent="0.25">
      <c r="A300" t="s">
        <v>5633</v>
      </c>
      <c r="B300" t="s">
        <v>9976</v>
      </c>
      <c r="C300" t="s">
        <v>26</v>
      </c>
      <c r="D300">
        <v>27</v>
      </c>
      <c r="E300" t="s">
        <v>13</v>
      </c>
      <c r="F300" t="s">
        <v>14</v>
      </c>
      <c r="G300" t="s">
        <v>9977</v>
      </c>
      <c r="H300" t="s">
        <v>9835</v>
      </c>
      <c r="I300">
        <v>43615</v>
      </c>
      <c r="J300" t="s">
        <v>9821</v>
      </c>
    </row>
    <row r="301" spans="1:10" x14ac:dyDescent="0.25">
      <c r="A301" t="s">
        <v>4930</v>
      </c>
      <c r="B301" t="s">
        <v>9978</v>
      </c>
      <c r="C301" t="s">
        <v>20</v>
      </c>
      <c r="D301">
        <v>22</v>
      </c>
      <c r="E301" t="s">
        <v>13</v>
      </c>
      <c r="F301" t="s">
        <v>14</v>
      </c>
      <c r="G301" t="s">
        <v>9827</v>
      </c>
      <c r="H301" t="s">
        <v>9828</v>
      </c>
      <c r="I301">
        <v>10035</v>
      </c>
      <c r="J301" t="s">
        <v>9821</v>
      </c>
    </row>
    <row r="302" spans="1:10" x14ac:dyDescent="0.25">
      <c r="A302" t="s">
        <v>7589</v>
      </c>
      <c r="B302" t="s">
        <v>9979</v>
      </c>
      <c r="C302" t="s">
        <v>12</v>
      </c>
      <c r="D302">
        <v>66</v>
      </c>
      <c r="E302" t="s">
        <v>27</v>
      </c>
      <c r="F302" t="s">
        <v>14</v>
      </c>
      <c r="G302" t="s">
        <v>9980</v>
      </c>
      <c r="H302" t="s">
        <v>9957</v>
      </c>
      <c r="I302">
        <v>20735</v>
      </c>
      <c r="J302" t="s">
        <v>9821</v>
      </c>
    </row>
    <row r="303" spans="1:10" x14ac:dyDescent="0.25">
      <c r="A303" t="s">
        <v>5007</v>
      </c>
      <c r="B303" t="s">
        <v>9981</v>
      </c>
      <c r="C303" t="s">
        <v>12</v>
      </c>
      <c r="D303">
        <v>18</v>
      </c>
      <c r="E303" t="s">
        <v>27</v>
      </c>
      <c r="F303" t="s">
        <v>14</v>
      </c>
      <c r="G303" t="s">
        <v>9827</v>
      </c>
      <c r="H303" t="s">
        <v>9828</v>
      </c>
      <c r="I303">
        <v>10035</v>
      </c>
      <c r="J303" t="s">
        <v>9821</v>
      </c>
    </row>
    <row r="304" spans="1:10" x14ac:dyDescent="0.25">
      <c r="A304" t="s">
        <v>6225</v>
      </c>
      <c r="B304" t="s">
        <v>9982</v>
      </c>
      <c r="C304" t="s">
        <v>26</v>
      </c>
      <c r="D304">
        <v>57</v>
      </c>
      <c r="E304" t="s">
        <v>72</v>
      </c>
      <c r="F304" t="s">
        <v>14</v>
      </c>
      <c r="G304" t="s">
        <v>9827</v>
      </c>
      <c r="H304" t="s">
        <v>9828</v>
      </c>
      <c r="I304">
        <v>10009</v>
      </c>
      <c r="J304" t="s">
        <v>9821</v>
      </c>
    </row>
    <row r="305" spans="1:10" x14ac:dyDescent="0.25">
      <c r="A305" t="s">
        <v>4103</v>
      </c>
      <c r="B305" t="s">
        <v>9983</v>
      </c>
      <c r="C305" t="s">
        <v>26</v>
      </c>
      <c r="D305">
        <v>32</v>
      </c>
      <c r="E305" t="s">
        <v>40</v>
      </c>
      <c r="F305" t="s">
        <v>14</v>
      </c>
      <c r="G305" t="s">
        <v>9819</v>
      </c>
      <c r="H305" t="s">
        <v>9820</v>
      </c>
      <c r="I305">
        <v>19134</v>
      </c>
      <c r="J305" t="s">
        <v>9821</v>
      </c>
    </row>
    <row r="306" spans="1:10" x14ac:dyDescent="0.25">
      <c r="A306" t="s">
        <v>4059</v>
      </c>
      <c r="B306" t="s">
        <v>9984</v>
      </c>
      <c r="C306" t="s">
        <v>20</v>
      </c>
      <c r="D306">
        <v>51</v>
      </c>
      <c r="E306" t="s">
        <v>72</v>
      </c>
      <c r="F306" t="s">
        <v>14</v>
      </c>
      <c r="G306" t="s">
        <v>9985</v>
      </c>
      <c r="H306" t="s">
        <v>9828</v>
      </c>
      <c r="I306">
        <v>14215</v>
      </c>
      <c r="J306" t="s">
        <v>9821</v>
      </c>
    </row>
    <row r="307" spans="1:10" x14ac:dyDescent="0.25">
      <c r="A307" t="s">
        <v>4438</v>
      </c>
      <c r="B307" t="s">
        <v>9986</v>
      </c>
      <c r="C307" t="s">
        <v>26</v>
      </c>
      <c r="D307">
        <v>46</v>
      </c>
      <c r="E307" t="s">
        <v>21</v>
      </c>
      <c r="F307" t="s">
        <v>14</v>
      </c>
      <c r="G307" t="s">
        <v>9863</v>
      </c>
      <c r="H307" t="s">
        <v>9835</v>
      </c>
      <c r="I307">
        <v>45231</v>
      </c>
      <c r="J307" t="s">
        <v>9821</v>
      </c>
    </row>
    <row r="308" spans="1:10" x14ac:dyDescent="0.25">
      <c r="A308" t="s">
        <v>4460</v>
      </c>
      <c r="B308" t="s">
        <v>9987</v>
      </c>
      <c r="C308" t="s">
        <v>12</v>
      </c>
      <c r="D308">
        <v>25</v>
      </c>
      <c r="E308" t="s">
        <v>13</v>
      </c>
      <c r="F308" t="s">
        <v>14</v>
      </c>
      <c r="G308" t="s">
        <v>9925</v>
      </c>
      <c r="H308" t="s">
        <v>9820</v>
      </c>
      <c r="I308">
        <v>19013</v>
      </c>
      <c r="J308" t="s">
        <v>9821</v>
      </c>
    </row>
    <row r="309" spans="1:10" x14ac:dyDescent="0.25">
      <c r="A309" t="s">
        <v>3857</v>
      </c>
      <c r="B309" t="s">
        <v>9988</v>
      </c>
      <c r="C309" t="s">
        <v>20</v>
      </c>
      <c r="D309">
        <v>41</v>
      </c>
      <c r="E309" t="s">
        <v>21</v>
      </c>
      <c r="F309" t="s">
        <v>14</v>
      </c>
      <c r="G309" t="s">
        <v>9989</v>
      </c>
      <c r="H309" t="s">
        <v>9889</v>
      </c>
      <c r="I309">
        <v>2908</v>
      </c>
      <c r="J309" t="s">
        <v>9821</v>
      </c>
    </row>
    <row r="310" spans="1:10" x14ac:dyDescent="0.25">
      <c r="A310" t="s">
        <v>3967</v>
      </c>
      <c r="B310" t="s">
        <v>9990</v>
      </c>
      <c r="C310" t="s">
        <v>26</v>
      </c>
      <c r="D310">
        <v>53</v>
      </c>
      <c r="E310" t="s">
        <v>72</v>
      </c>
      <c r="F310" t="s">
        <v>14</v>
      </c>
      <c r="G310" t="s">
        <v>9827</v>
      </c>
      <c r="H310" t="s">
        <v>9828</v>
      </c>
      <c r="I310">
        <v>10009</v>
      </c>
      <c r="J310" t="s">
        <v>9821</v>
      </c>
    </row>
    <row r="311" spans="1:10" x14ac:dyDescent="0.25">
      <c r="A311" t="s">
        <v>3979</v>
      </c>
      <c r="B311" t="s">
        <v>9991</v>
      </c>
      <c r="C311" t="s">
        <v>20</v>
      </c>
      <c r="D311">
        <v>25</v>
      </c>
      <c r="E311" t="s">
        <v>13</v>
      </c>
      <c r="F311" t="s">
        <v>14</v>
      </c>
      <c r="G311" t="s">
        <v>9863</v>
      </c>
      <c r="H311" t="s">
        <v>9835</v>
      </c>
      <c r="I311">
        <v>45231</v>
      </c>
      <c r="J311" t="s">
        <v>9821</v>
      </c>
    </row>
    <row r="312" spans="1:10" x14ac:dyDescent="0.25">
      <c r="A312" t="s">
        <v>3893</v>
      </c>
      <c r="B312" t="s">
        <v>9992</v>
      </c>
      <c r="C312" t="s">
        <v>26</v>
      </c>
      <c r="D312">
        <v>56</v>
      </c>
      <c r="E312" t="s">
        <v>72</v>
      </c>
      <c r="F312" t="s">
        <v>14</v>
      </c>
      <c r="G312" t="s">
        <v>9892</v>
      </c>
      <c r="H312" t="s">
        <v>9877</v>
      </c>
      <c r="I312">
        <v>1841</v>
      </c>
      <c r="J312" t="s">
        <v>9821</v>
      </c>
    </row>
    <row r="313" spans="1:10" x14ac:dyDescent="0.25">
      <c r="A313" t="s">
        <v>4119</v>
      </c>
      <c r="B313" t="s">
        <v>9993</v>
      </c>
      <c r="C313" t="s">
        <v>26</v>
      </c>
      <c r="D313">
        <v>62</v>
      </c>
      <c r="E313" t="s">
        <v>27</v>
      </c>
      <c r="F313" t="s">
        <v>14</v>
      </c>
      <c r="G313" t="s">
        <v>9961</v>
      </c>
      <c r="H313" t="s">
        <v>9846</v>
      </c>
      <c r="I313">
        <v>6360</v>
      </c>
      <c r="J313" t="s">
        <v>9821</v>
      </c>
    </row>
    <row r="314" spans="1:10" x14ac:dyDescent="0.25">
      <c r="A314" t="s">
        <v>3829</v>
      </c>
      <c r="B314" t="s">
        <v>9994</v>
      </c>
      <c r="C314" t="s">
        <v>12</v>
      </c>
      <c r="D314">
        <v>34</v>
      </c>
      <c r="E314" t="s">
        <v>40</v>
      </c>
      <c r="F314" t="s">
        <v>14</v>
      </c>
      <c r="G314" t="s">
        <v>9942</v>
      </c>
      <c r="H314" t="s">
        <v>9835</v>
      </c>
      <c r="I314">
        <v>44052</v>
      </c>
      <c r="J314" t="s">
        <v>9821</v>
      </c>
    </row>
    <row r="315" spans="1:10" x14ac:dyDescent="0.25">
      <c r="A315" t="s">
        <v>7569</v>
      </c>
      <c r="B315" t="s">
        <v>9995</v>
      </c>
      <c r="C315" t="s">
        <v>20</v>
      </c>
      <c r="D315">
        <v>18</v>
      </c>
      <c r="E315" t="s">
        <v>27</v>
      </c>
      <c r="F315" t="s">
        <v>14</v>
      </c>
      <c r="G315" t="s">
        <v>9996</v>
      </c>
      <c r="H315" t="s">
        <v>9846</v>
      </c>
      <c r="I315">
        <v>6457</v>
      </c>
      <c r="J315" t="s">
        <v>9821</v>
      </c>
    </row>
    <row r="316" spans="1:10" x14ac:dyDescent="0.25">
      <c r="A316" t="s">
        <v>4544</v>
      </c>
      <c r="B316" t="s">
        <v>9997</v>
      </c>
      <c r="C316" t="s">
        <v>20</v>
      </c>
      <c r="D316">
        <v>50</v>
      </c>
      <c r="E316" t="s">
        <v>72</v>
      </c>
      <c r="F316" t="s">
        <v>14</v>
      </c>
      <c r="G316" t="s">
        <v>9827</v>
      </c>
      <c r="H316" t="s">
        <v>9828</v>
      </c>
      <c r="I316">
        <v>10011</v>
      </c>
      <c r="J316" t="s">
        <v>9821</v>
      </c>
    </row>
    <row r="317" spans="1:10" x14ac:dyDescent="0.25">
      <c r="A317" t="s">
        <v>3958</v>
      </c>
      <c r="B317" t="s">
        <v>9998</v>
      </c>
      <c r="C317" t="s">
        <v>26</v>
      </c>
      <c r="D317">
        <v>64</v>
      </c>
      <c r="E317" t="s">
        <v>27</v>
      </c>
      <c r="F317" t="s">
        <v>14</v>
      </c>
      <c r="G317" t="s">
        <v>9819</v>
      </c>
      <c r="H317" t="s">
        <v>9820</v>
      </c>
      <c r="I317">
        <v>19120</v>
      </c>
      <c r="J317" t="s">
        <v>9821</v>
      </c>
    </row>
    <row r="318" spans="1:10" x14ac:dyDescent="0.25">
      <c r="A318" t="s">
        <v>4136</v>
      </c>
      <c r="B318" t="s">
        <v>9999</v>
      </c>
      <c r="C318" t="s">
        <v>12</v>
      </c>
      <c r="D318">
        <v>31</v>
      </c>
      <c r="E318" t="s">
        <v>40</v>
      </c>
      <c r="F318" t="s">
        <v>14</v>
      </c>
      <c r="G318" t="s">
        <v>9980</v>
      </c>
      <c r="H318" t="s">
        <v>9957</v>
      </c>
      <c r="I318">
        <v>20735</v>
      </c>
      <c r="J318" t="s">
        <v>9821</v>
      </c>
    </row>
    <row r="319" spans="1:10" x14ac:dyDescent="0.25">
      <c r="A319" t="s">
        <v>4296</v>
      </c>
      <c r="B319" t="s">
        <v>10000</v>
      </c>
      <c r="C319" t="s">
        <v>20</v>
      </c>
      <c r="D319">
        <v>58</v>
      </c>
      <c r="E319" t="s">
        <v>72</v>
      </c>
      <c r="F319" t="s">
        <v>14</v>
      </c>
      <c r="G319" t="s">
        <v>9827</v>
      </c>
      <c r="H319" t="s">
        <v>9828</v>
      </c>
      <c r="I319">
        <v>10024</v>
      </c>
      <c r="J319" t="s">
        <v>9821</v>
      </c>
    </row>
    <row r="320" spans="1:10" x14ac:dyDescent="0.25">
      <c r="A320" t="s">
        <v>4108</v>
      </c>
      <c r="B320" t="s">
        <v>10001</v>
      </c>
      <c r="C320" t="s">
        <v>20</v>
      </c>
      <c r="D320">
        <v>26</v>
      </c>
      <c r="E320" t="s">
        <v>13</v>
      </c>
      <c r="F320" t="s">
        <v>14</v>
      </c>
      <c r="G320" t="s">
        <v>10002</v>
      </c>
      <c r="H320" t="s">
        <v>9835</v>
      </c>
      <c r="I320">
        <v>44134</v>
      </c>
      <c r="J320" t="s">
        <v>9821</v>
      </c>
    </row>
    <row r="321" spans="1:10" x14ac:dyDescent="0.25">
      <c r="A321" t="s">
        <v>4951</v>
      </c>
      <c r="B321" t="s">
        <v>10003</v>
      </c>
      <c r="C321" t="s">
        <v>20</v>
      </c>
      <c r="D321">
        <v>54</v>
      </c>
      <c r="E321" t="s">
        <v>72</v>
      </c>
      <c r="F321" t="s">
        <v>14</v>
      </c>
      <c r="G321" t="s">
        <v>10004</v>
      </c>
      <c r="H321" t="s">
        <v>9852</v>
      </c>
      <c r="I321">
        <v>8360</v>
      </c>
      <c r="J321" t="s">
        <v>9821</v>
      </c>
    </row>
    <row r="322" spans="1:10" x14ac:dyDescent="0.25">
      <c r="A322" t="s">
        <v>4004</v>
      </c>
      <c r="B322" t="s">
        <v>10005</v>
      </c>
      <c r="C322" t="s">
        <v>26</v>
      </c>
      <c r="D322">
        <v>68</v>
      </c>
      <c r="E322" t="s">
        <v>27</v>
      </c>
      <c r="F322" t="s">
        <v>14</v>
      </c>
      <c r="G322" t="s">
        <v>9827</v>
      </c>
      <c r="H322" t="s">
        <v>9828</v>
      </c>
      <c r="I322">
        <v>10009</v>
      </c>
      <c r="J322" t="s">
        <v>9821</v>
      </c>
    </row>
    <row r="323" spans="1:10" x14ac:dyDescent="0.25">
      <c r="A323" t="s">
        <v>5505</v>
      </c>
      <c r="B323" t="s">
        <v>10006</v>
      </c>
      <c r="C323" t="s">
        <v>12</v>
      </c>
      <c r="D323">
        <v>42</v>
      </c>
      <c r="E323" t="s">
        <v>21</v>
      </c>
      <c r="F323" t="s">
        <v>14</v>
      </c>
      <c r="G323" t="s">
        <v>10007</v>
      </c>
      <c r="H323" t="s">
        <v>9828</v>
      </c>
      <c r="I323">
        <v>14304</v>
      </c>
      <c r="J323" t="s">
        <v>9821</v>
      </c>
    </row>
    <row r="324" spans="1:10" x14ac:dyDescent="0.25">
      <c r="A324" t="s">
        <v>4138</v>
      </c>
      <c r="B324" t="s">
        <v>10008</v>
      </c>
      <c r="C324" t="s">
        <v>20</v>
      </c>
      <c r="D324">
        <v>47</v>
      </c>
      <c r="E324" t="s">
        <v>21</v>
      </c>
      <c r="F324" t="s">
        <v>14</v>
      </c>
      <c r="G324" t="s">
        <v>9827</v>
      </c>
      <c r="H324" t="s">
        <v>9828</v>
      </c>
      <c r="I324">
        <v>10035</v>
      </c>
      <c r="J324" t="s">
        <v>9821</v>
      </c>
    </row>
    <row r="325" spans="1:10" x14ac:dyDescent="0.25">
      <c r="A325" t="s">
        <v>5785</v>
      </c>
      <c r="B325" t="s">
        <v>10009</v>
      </c>
      <c r="C325" t="s">
        <v>20</v>
      </c>
      <c r="D325">
        <v>55</v>
      </c>
      <c r="E325" t="s">
        <v>72</v>
      </c>
      <c r="F325" t="s">
        <v>14</v>
      </c>
      <c r="G325" t="s">
        <v>9819</v>
      </c>
      <c r="H325" t="s">
        <v>9820</v>
      </c>
      <c r="I325">
        <v>19143</v>
      </c>
      <c r="J325" t="s">
        <v>9821</v>
      </c>
    </row>
    <row r="326" spans="1:10" x14ac:dyDescent="0.25">
      <c r="A326" t="s">
        <v>4562</v>
      </c>
      <c r="B326" t="s">
        <v>10010</v>
      </c>
      <c r="C326" t="s">
        <v>26</v>
      </c>
      <c r="D326">
        <v>62</v>
      </c>
      <c r="E326" t="s">
        <v>27</v>
      </c>
      <c r="F326" t="s">
        <v>14</v>
      </c>
      <c r="G326" t="s">
        <v>9827</v>
      </c>
      <c r="H326" t="s">
        <v>9828</v>
      </c>
      <c r="I326">
        <v>10035</v>
      </c>
      <c r="J326" t="s">
        <v>9821</v>
      </c>
    </row>
    <row r="327" spans="1:10" x14ac:dyDescent="0.25">
      <c r="A327" t="s">
        <v>5355</v>
      </c>
      <c r="B327" t="s">
        <v>10011</v>
      </c>
      <c r="C327" t="s">
        <v>20</v>
      </c>
      <c r="D327">
        <v>48</v>
      </c>
      <c r="E327" t="s">
        <v>21</v>
      </c>
      <c r="F327" t="s">
        <v>14</v>
      </c>
      <c r="G327" t="s">
        <v>9827</v>
      </c>
      <c r="H327" t="s">
        <v>9828</v>
      </c>
      <c r="I327">
        <v>10024</v>
      </c>
      <c r="J327" t="s">
        <v>9821</v>
      </c>
    </row>
    <row r="328" spans="1:10" x14ac:dyDescent="0.25">
      <c r="A328" t="s">
        <v>4269</v>
      </c>
      <c r="B328" t="s">
        <v>10012</v>
      </c>
      <c r="C328" t="s">
        <v>20</v>
      </c>
      <c r="D328">
        <v>35</v>
      </c>
      <c r="E328" t="s">
        <v>40</v>
      </c>
      <c r="F328" t="s">
        <v>14</v>
      </c>
      <c r="G328" t="s">
        <v>9819</v>
      </c>
      <c r="H328" t="s">
        <v>9820</v>
      </c>
      <c r="I328">
        <v>19120</v>
      </c>
      <c r="J328" t="s">
        <v>9821</v>
      </c>
    </row>
    <row r="329" spans="1:10" x14ac:dyDescent="0.25">
      <c r="A329" t="s">
        <v>4717</v>
      </c>
      <c r="B329" t="s">
        <v>10013</v>
      </c>
      <c r="C329" t="s">
        <v>26</v>
      </c>
      <c r="D329">
        <v>28</v>
      </c>
      <c r="E329" t="s">
        <v>13</v>
      </c>
      <c r="F329" t="s">
        <v>14</v>
      </c>
      <c r="G329" t="s">
        <v>10014</v>
      </c>
      <c r="H329" t="s">
        <v>9852</v>
      </c>
      <c r="I329">
        <v>8302</v>
      </c>
      <c r="J329" t="s">
        <v>9821</v>
      </c>
    </row>
    <row r="330" spans="1:10" x14ac:dyDescent="0.25">
      <c r="A330" t="s">
        <v>4341</v>
      </c>
      <c r="B330" t="s">
        <v>10015</v>
      </c>
      <c r="C330" t="s">
        <v>20</v>
      </c>
      <c r="D330">
        <v>63</v>
      </c>
      <c r="E330" t="s">
        <v>27</v>
      </c>
      <c r="F330" t="s">
        <v>14</v>
      </c>
      <c r="G330" t="s">
        <v>10016</v>
      </c>
      <c r="H330" t="s">
        <v>9877</v>
      </c>
      <c r="I330">
        <v>2149</v>
      </c>
      <c r="J330" t="s">
        <v>9821</v>
      </c>
    </row>
    <row r="331" spans="1:10" x14ac:dyDescent="0.25">
      <c r="A331" t="s">
        <v>4193</v>
      </c>
      <c r="B331" t="s">
        <v>10017</v>
      </c>
      <c r="C331" t="s">
        <v>20</v>
      </c>
      <c r="D331">
        <v>65</v>
      </c>
      <c r="E331" t="s">
        <v>27</v>
      </c>
      <c r="F331" t="s">
        <v>14</v>
      </c>
      <c r="G331" t="s">
        <v>10018</v>
      </c>
      <c r="H331" t="s">
        <v>9828</v>
      </c>
      <c r="I331">
        <v>11561</v>
      </c>
      <c r="J331" t="s">
        <v>9821</v>
      </c>
    </row>
    <row r="332" spans="1:10" x14ac:dyDescent="0.25">
      <c r="A332" t="s">
        <v>6657</v>
      </c>
      <c r="B332" t="s">
        <v>10019</v>
      </c>
      <c r="C332" t="s">
        <v>20</v>
      </c>
      <c r="D332">
        <v>25</v>
      </c>
      <c r="E332" t="s">
        <v>13</v>
      </c>
      <c r="F332" t="s">
        <v>14</v>
      </c>
      <c r="G332" t="s">
        <v>9819</v>
      </c>
      <c r="H332" t="s">
        <v>9820</v>
      </c>
      <c r="I332">
        <v>19140</v>
      </c>
      <c r="J332" t="s">
        <v>9821</v>
      </c>
    </row>
    <row r="333" spans="1:10" x14ac:dyDescent="0.25">
      <c r="A333" t="s">
        <v>5883</v>
      </c>
      <c r="B333" t="s">
        <v>10020</v>
      </c>
      <c r="C333" t="s">
        <v>20</v>
      </c>
      <c r="D333">
        <v>44</v>
      </c>
      <c r="E333" t="s">
        <v>21</v>
      </c>
      <c r="F333" t="s">
        <v>14</v>
      </c>
      <c r="G333" t="s">
        <v>9827</v>
      </c>
      <c r="H333" t="s">
        <v>9828</v>
      </c>
      <c r="I333">
        <v>10011</v>
      </c>
      <c r="J333" t="s">
        <v>9821</v>
      </c>
    </row>
    <row r="334" spans="1:10" x14ac:dyDescent="0.25">
      <c r="A334" t="s">
        <v>3946</v>
      </c>
      <c r="B334" t="s">
        <v>10021</v>
      </c>
      <c r="C334" t="s">
        <v>20</v>
      </c>
      <c r="D334">
        <v>66</v>
      </c>
      <c r="E334" t="s">
        <v>27</v>
      </c>
      <c r="F334" t="s">
        <v>14</v>
      </c>
      <c r="G334" t="s">
        <v>9819</v>
      </c>
      <c r="H334" t="s">
        <v>9820</v>
      </c>
      <c r="I334">
        <v>19134</v>
      </c>
      <c r="J334" t="s">
        <v>9821</v>
      </c>
    </row>
    <row r="335" spans="1:10" x14ac:dyDescent="0.25">
      <c r="A335" t="s">
        <v>5792</v>
      </c>
      <c r="B335" t="s">
        <v>10022</v>
      </c>
      <c r="C335" t="s">
        <v>20</v>
      </c>
      <c r="D335">
        <v>24</v>
      </c>
      <c r="E335" t="s">
        <v>13</v>
      </c>
      <c r="F335" t="s">
        <v>14</v>
      </c>
      <c r="G335" t="s">
        <v>10023</v>
      </c>
      <c r="H335" t="s">
        <v>10024</v>
      </c>
      <c r="I335">
        <v>20016</v>
      </c>
      <c r="J335" t="s">
        <v>9821</v>
      </c>
    </row>
    <row r="336" spans="1:10" x14ac:dyDescent="0.25">
      <c r="A336" t="s">
        <v>4332</v>
      </c>
      <c r="B336" t="s">
        <v>10025</v>
      </c>
      <c r="C336" t="s">
        <v>20</v>
      </c>
      <c r="D336">
        <v>32</v>
      </c>
      <c r="E336" t="s">
        <v>40</v>
      </c>
      <c r="F336" t="s">
        <v>14</v>
      </c>
      <c r="G336" t="s">
        <v>9631</v>
      </c>
      <c r="H336" t="s">
        <v>9835</v>
      </c>
      <c r="I336">
        <v>43229</v>
      </c>
      <c r="J336" t="s">
        <v>9821</v>
      </c>
    </row>
    <row r="337" spans="1:10" x14ac:dyDescent="0.25">
      <c r="A337" t="s">
        <v>5343</v>
      </c>
      <c r="B337" t="s">
        <v>10026</v>
      </c>
      <c r="C337" t="s">
        <v>26</v>
      </c>
      <c r="D337">
        <v>62</v>
      </c>
      <c r="E337" t="s">
        <v>27</v>
      </c>
      <c r="F337" t="s">
        <v>14</v>
      </c>
      <c r="G337" t="s">
        <v>9859</v>
      </c>
      <c r="H337" t="s">
        <v>9835</v>
      </c>
      <c r="I337">
        <v>43017</v>
      </c>
      <c r="J337" t="s">
        <v>9821</v>
      </c>
    </row>
    <row r="338" spans="1:10" x14ac:dyDescent="0.25">
      <c r="A338" t="s">
        <v>5012</v>
      </c>
      <c r="B338" t="s">
        <v>10027</v>
      </c>
      <c r="C338" t="s">
        <v>20</v>
      </c>
      <c r="D338">
        <v>70</v>
      </c>
      <c r="E338" t="s">
        <v>27</v>
      </c>
      <c r="F338" t="s">
        <v>14</v>
      </c>
      <c r="G338" t="s">
        <v>9841</v>
      </c>
      <c r="H338" t="s">
        <v>9835</v>
      </c>
      <c r="I338">
        <v>43055</v>
      </c>
      <c r="J338" t="s">
        <v>9821</v>
      </c>
    </row>
    <row r="339" spans="1:10" x14ac:dyDescent="0.25">
      <c r="A339" t="s">
        <v>4451</v>
      </c>
      <c r="B339" t="s">
        <v>10028</v>
      </c>
      <c r="C339" t="s">
        <v>20</v>
      </c>
      <c r="D339">
        <v>21</v>
      </c>
      <c r="E339" t="s">
        <v>13</v>
      </c>
      <c r="F339" t="s">
        <v>14</v>
      </c>
      <c r="G339" t="s">
        <v>9933</v>
      </c>
      <c r="H339" t="s">
        <v>9828</v>
      </c>
      <c r="I339">
        <v>11572</v>
      </c>
      <c r="J339" t="s">
        <v>9821</v>
      </c>
    </row>
    <row r="340" spans="1:10" x14ac:dyDescent="0.25">
      <c r="A340" t="s">
        <v>4022</v>
      </c>
      <c r="B340" t="s">
        <v>10029</v>
      </c>
      <c r="C340" t="s">
        <v>26</v>
      </c>
      <c r="D340">
        <v>44</v>
      </c>
      <c r="E340" t="s">
        <v>21</v>
      </c>
      <c r="F340" t="s">
        <v>14</v>
      </c>
      <c r="G340" t="s">
        <v>10030</v>
      </c>
      <c r="H340" t="s">
        <v>9828</v>
      </c>
      <c r="I340">
        <v>13601</v>
      </c>
      <c r="J340" t="s">
        <v>9821</v>
      </c>
    </row>
    <row r="341" spans="1:10" x14ac:dyDescent="0.25">
      <c r="A341" t="s">
        <v>4156</v>
      </c>
      <c r="B341" t="s">
        <v>10031</v>
      </c>
      <c r="C341" t="s">
        <v>26</v>
      </c>
      <c r="D341">
        <v>61</v>
      </c>
      <c r="E341" t="s">
        <v>27</v>
      </c>
      <c r="F341" t="s">
        <v>14</v>
      </c>
      <c r="G341" t="s">
        <v>9827</v>
      </c>
      <c r="H341" t="s">
        <v>9828</v>
      </c>
      <c r="I341">
        <v>10009</v>
      </c>
      <c r="J341" t="s">
        <v>9821</v>
      </c>
    </row>
    <row r="342" spans="1:10" x14ac:dyDescent="0.25">
      <c r="A342" t="s">
        <v>4938</v>
      </c>
      <c r="B342" t="s">
        <v>10032</v>
      </c>
      <c r="C342" t="s">
        <v>20</v>
      </c>
      <c r="D342">
        <v>47</v>
      </c>
      <c r="E342" t="s">
        <v>21</v>
      </c>
      <c r="F342" t="s">
        <v>14</v>
      </c>
      <c r="G342" t="s">
        <v>9631</v>
      </c>
      <c r="H342" t="s">
        <v>9835</v>
      </c>
      <c r="I342">
        <v>43229</v>
      </c>
      <c r="J342" t="s">
        <v>9821</v>
      </c>
    </row>
    <row r="343" spans="1:10" x14ac:dyDescent="0.25">
      <c r="A343" t="s">
        <v>6284</v>
      </c>
      <c r="B343" t="s">
        <v>10033</v>
      </c>
      <c r="C343" t="s">
        <v>12</v>
      </c>
      <c r="D343">
        <v>67</v>
      </c>
      <c r="E343" t="s">
        <v>27</v>
      </c>
      <c r="F343" t="s">
        <v>14</v>
      </c>
      <c r="G343" t="s">
        <v>9989</v>
      </c>
      <c r="H343" t="s">
        <v>9889</v>
      </c>
      <c r="I343">
        <v>2908</v>
      </c>
      <c r="J343" t="s">
        <v>9821</v>
      </c>
    </row>
    <row r="344" spans="1:10" x14ac:dyDescent="0.25">
      <c r="A344" t="s">
        <v>4845</v>
      </c>
      <c r="B344" t="s">
        <v>10034</v>
      </c>
      <c r="C344" t="s">
        <v>26</v>
      </c>
      <c r="D344">
        <v>36</v>
      </c>
      <c r="E344" t="s">
        <v>40</v>
      </c>
      <c r="F344" t="s">
        <v>14</v>
      </c>
      <c r="G344" t="s">
        <v>10035</v>
      </c>
      <c r="H344" t="s">
        <v>9852</v>
      </c>
      <c r="I344">
        <v>8861</v>
      </c>
      <c r="J344" t="s">
        <v>9821</v>
      </c>
    </row>
    <row r="345" spans="1:10" x14ac:dyDescent="0.25">
      <c r="A345" t="s">
        <v>5079</v>
      </c>
      <c r="B345" t="s">
        <v>10036</v>
      </c>
      <c r="C345" t="s">
        <v>26</v>
      </c>
      <c r="D345">
        <v>18</v>
      </c>
      <c r="E345" t="s">
        <v>27</v>
      </c>
      <c r="F345" t="s">
        <v>14</v>
      </c>
      <c r="G345" t="s">
        <v>9819</v>
      </c>
      <c r="H345" t="s">
        <v>9820</v>
      </c>
      <c r="I345">
        <v>19134</v>
      </c>
      <c r="J345" t="s">
        <v>9821</v>
      </c>
    </row>
    <row r="346" spans="1:10" x14ac:dyDescent="0.25">
      <c r="A346" t="s">
        <v>4315</v>
      </c>
      <c r="B346" t="s">
        <v>10037</v>
      </c>
      <c r="C346" t="s">
        <v>20</v>
      </c>
      <c r="D346">
        <v>23</v>
      </c>
      <c r="E346" t="s">
        <v>13</v>
      </c>
      <c r="F346" t="s">
        <v>14</v>
      </c>
      <c r="G346" t="s">
        <v>10038</v>
      </c>
      <c r="H346" t="s">
        <v>9957</v>
      </c>
      <c r="I346">
        <v>21215</v>
      </c>
      <c r="J346" t="s">
        <v>9821</v>
      </c>
    </row>
    <row r="347" spans="1:10" x14ac:dyDescent="0.25">
      <c r="A347" t="s">
        <v>3812</v>
      </c>
      <c r="B347" t="s">
        <v>10039</v>
      </c>
      <c r="C347" t="s">
        <v>20</v>
      </c>
      <c r="D347">
        <v>49</v>
      </c>
      <c r="E347" t="s">
        <v>27</v>
      </c>
      <c r="F347" t="s">
        <v>14</v>
      </c>
      <c r="G347" t="s">
        <v>9837</v>
      </c>
      <c r="H347" t="s">
        <v>9825</v>
      </c>
      <c r="I347">
        <v>19805</v>
      </c>
      <c r="J347" t="s">
        <v>9821</v>
      </c>
    </row>
    <row r="348" spans="1:10" x14ac:dyDescent="0.25">
      <c r="A348" t="s">
        <v>5799</v>
      </c>
      <c r="B348" t="s">
        <v>10040</v>
      </c>
      <c r="C348" t="s">
        <v>20</v>
      </c>
      <c r="D348">
        <v>21</v>
      </c>
      <c r="E348" t="s">
        <v>13</v>
      </c>
      <c r="F348" t="s">
        <v>14</v>
      </c>
      <c r="G348" t="s">
        <v>9819</v>
      </c>
      <c r="H348" t="s">
        <v>9820</v>
      </c>
      <c r="I348">
        <v>19143</v>
      </c>
      <c r="J348" t="s">
        <v>9821</v>
      </c>
    </row>
    <row r="349" spans="1:10" x14ac:dyDescent="0.25">
      <c r="A349" t="s">
        <v>5706</v>
      </c>
      <c r="B349" t="s">
        <v>10041</v>
      </c>
      <c r="C349" t="s">
        <v>26</v>
      </c>
      <c r="D349">
        <v>48</v>
      </c>
      <c r="E349" t="s">
        <v>21</v>
      </c>
      <c r="F349" t="s">
        <v>14</v>
      </c>
      <c r="G349" t="s">
        <v>9824</v>
      </c>
      <c r="H349" t="s">
        <v>10042</v>
      </c>
      <c r="I349">
        <v>3820</v>
      </c>
      <c r="J349" t="s">
        <v>9821</v>
      </c>
    </row>
    <row r="350" spans="1:10" x14ac:dyDescent="0.25">
      <c r="A350" t="s">
        <v>4875</v>
      </c>
      <c r="B350" t="s">
        <v>10043</v>
      </c>
      <c r="C350" t="s">
        <v>20</v>
      </c>
      <c r="D350">
        <v>38</v>
      </c>
      <c r="E350" t="s">
        <v>40</v>
      </c>
      <c r="F350" t="s">
        <v>14</v>
      </c>
      <c r="G350" t="s">
        <v>9819</v>
      </c>
      <c r="H350" t="s">
        <v>9820</v>
      </c>
      <c r="I350">
        <v>19134</v>
      </c>
      <c r="J350" t="s">
        <v>9821</v>
      </c>
    </row>
    <row r="351" spans="1:10" x14ac:dyDescent="0.25">
      <c r="A351" t="s">
        <v>5703</v>
      </c>
      <c r="B351" t="s">
        <v>10044</v>
      </c>
      <c r="C351" t="s">
        <v>20</v>
      </c>
      <c r="D351">
        <v>37</v>
      </c>
      <c r="E351" t="s">
        <v>40</v>
      </c>
      <c r="F351" t="s">
        <v>14</v>
      </c>
      <c r="G351" t="s">
        <v>10045</v>
      </c>
      <c r="H351" t="s">
        <v>9835</v>
      </c>
      <c r="I351">
        <v>44240</v>
      </c>
      <c r="J351" t="s">
        <v>9821</v>
      </c>
    </row>
    <row r="352" spans="1:10" x14ac:dyDescent="0.25">
      <c r="A352" t="s">
        <v>3833</v>
      </c>
      <c r="B352" t="s">
        <v>10046</v>
      </c>
      <c r="C352" t="s">
        <v>20</v>
      </c>
      <c r="D352">
        <v>30</v>
      </c>
      <c r="E352" t="s">
        <v>40</v>
      </c>
      <c r="F352" t="s">
        <v>14</v>
      </c>
      <c r="G352" t="s">
        <v>9845</v>
      </c>
      <c r="H352" t="s">
        <v>9846</v>
      </c>
      <c r="I352">
        <v>6824</v>
      </c>
      <c r="J352" t="s">
        <v>9821</v>
      </c>
    </row>
    <row r="353" spans="1:10" x14ac:dyDescent="0.25">
      <c r="A353" t="s">
        <v>3899</v>
      </c>
      <c r="B353" t="s">
        <v>10047</v>
      </c>
      <c r="C353" t="s">
        <v>20</v>
      </c>
      <c r="D353">
        <v>56</v>
      </c>
      <c r="E353" t="s">
        <v>72</v>
      </c>
      <c r="F353" t="s">
        <v>14</v>
      </c>
      <c r="G353" t="s">
        <v>10048</v>
      </c>
      <c r="H353" t="s">
        <v>9835</v>
      </c>
      <c r="I353">
        <v>43302</v>
      </c>
      <c r="J353" t="s">
        <v>9821</v>
      </c>
    </row>
    <row r="354" spans="1:10" x14ac:dyDescent="0.25">
      <c r="A354" t="s">
        <v>5264</v>
      </c>
      <c r="B354" t="s">
        <v>10049</v>
      </c>
      <c r="C354" t="s">
        <v>20</v>
      </c>
      <c r="D354">
        <v>69</v>
      </c>
      <c r="E354" t="s">
        <v>27</v>
      </c>
      <c r="F354" t="s">
        <v>14</v>
      </c>
      <c r="G354" t="s">
        <v>9827</v>
      </c>
      <c r="H354" t="s">
        <v>9828</v>
      </c>
      <c r="I354">
        <v>10035</v>
      </c>
      <c r="J354" t="s">
        <v>9821</v>
      </c>
    </row>
    <row r="355" spans="1:10" x14ac:dyDescent="0.25">
      <c r="A355" t="s">
        <v>4803</v>
      </c>
      <c r="B355" t="s">
        <v>10050</v>
      </c>
      <c r="C355" t="s">
        <v>20</v>
      </c>
      <c r="D355">
        <v>53</v>
      </c>
      <c r="E355" t="s">
        <v>72</v>
      </c>
      <c r="F355" t="s">
        <v>14</v>
      </c>
      <c r="G355" t="s">
        <v>9827</v>
      </c>
      <c r="H355" t="s">
        <v>9828</v>
      </c>
      <c r="I355">
        <v>10009</v>
      </c>
      <c r="J355" t="s">
        <v>9821</v>
      </c>
    </row>
    <row r="356" spans="1:10" x14ac:dyDescent="0.25">
      <c r="A356" t="s">
        <v>4413</v>
      </c>
      <c r="B356" t="s">
        <v>10051</v>
      </c>
      <c r="C356" t="s">
        <v>26</v>
      </c>
      <c r="D356">
        <v>22</v>
      </c>
      <c r="E356" t="s">
        <v>13</v>
      </c>
      <c r="F356" t="s">
        <v>14</v>
      </c>
      <c r="G356" t="s">
        <v>9827</v>
      </c>
      <c r="H356" t="s">
        <v>9828</v>
      </c>
      <c r="I356">
        <v>10035</v>
      </c>
      <c r="J356" t="s">
        <v>9821</v>
      </c>
    </row>
    <row r="357" spans="1:10" x14ac:dyDescent="0.25">
      <c r="A357" t="s">
        <v>4321</v>
      </c>
      <c r="B357" t="s">
        <v>10052</v>
      </c>
      <c r="C357" t="s">
        <v>20</v>
      </c>
      <c r="D357">
        <v>69</v>
      </c>
      <c r="E357" t="s">
        <v>27</v>
      </c>
      <c r="F357" t="s">
        <v>14</v>
      </c>
      <c r="G357" t="s">
        <v>9827</v>
      </c>
      <c r="H357" t="s">
        <v>9828</v>
      </c>
      <c r="I357">
        <v>10009</v>
      </c>
      <c r="J357" t="s">
        <v>9821</v>
      </c>
    </row>
    <row r="358" spans="1:10" x14ac:dyDescent="0.25">
      <c r="A358" t="s">
        <v>3881</v>
      </c>
      <c r="B358" t="s">
        <v>10053</v>
      </c>
      <c r="C358" t="s">
        <v>20</v>
      </c>
      <c r="D358">
        <v>59</v>
      </c>
      <c r="E358" t="s">
        <v>27</v>
      </c>
      <c r="F358" t="s">
        <v>14</v>
      </c>
      <c r="G358" t="s">
        <v>9827</v>
      </c>
      <c r="H358" t="s">
        <v>9828</v>
      </c>
      <c r="I358">
        <v>10009</v>
      </c>
      <c r="J358" t="s">
        <v>9821</v>
      </c>
    </row>
    <row r="359" spans="1:10" x14ac:dyDescent="0.25">
      <c r="A359" t="s">
        <v>6412</v>
      </c>
      <c r="B359" t="s">
        <v>10054</v>
      </c>
      <c r="C359" t="s">
        <v>20</v>
      </c>
      <c r="D359">
        <v>39</v>
      </c>
      <c r="E359" t="s">
        <v>27</v>
      </c>
      <c r="F359" t="s">
        <v>14</v>
      </c>
      <c r="G359" t="s">
        <v>9827</v>
      </c>
      <c r="H359" t="s">
        <v>9828</v>
      </c>
      <c r="I359">
        <v>10024</v>
      </c>
      <c r="J359" t="s">
        <v>9821</v>
      </c>
    </row>
    <row r="360" spans="1:10" x14ac:dyDescent="0.25">
      <c r="A360" t="s">
        <v>4319</v>
      </c>
      <c r="B360" t="s">
        <v>10055</v>
      </c>
      <c r="C360" t="s">
        <v>20</v>
      </c>
      <c r="D360">
        <v>66</v>
      </c>
      <c r="E360" t="s">
        <v>27</v>
      </c>
      <c r="F360" t="s">
        <v>14</v>
      </c>
      <c r="G360" t="s">
        <v>10056</v>
      </c>
      <c r="H360" t="s">
        <v>9828</v>
      </c>
      <c r="I360">
        <v>14701</v>
      </c>
      <c r="J360" t="s">
        <v>9821</v>
      </c>
    </row>
    <row r="361" spans="1:10" x14ac:dyDescent="0.25">
      <c r="A361" t="s">
        <v>6100</v>
      </c>
      <c r="B361" t="s">
        <v>10057</v>
      </c>
      <c r="C361" t="s">
        <v>26</v>
      </c>
      <c r="D361">
        <v>33</v>
      </c>
      <c r="E361" t="s">
        <v>40</v>
      </c>
      <c r="F361" t="s">
        <v>14</v>
      </c>
      <c r="G361" t="s">
        <v>9819</v>
      </c>
      <c r="H361" t="s">
        <v>9820</v>
      </c>
      <c r="I361">
        <v>19134</v>
      </c>
      <c r="J361" t="s">
        <v>9821</v>
      </c>
    </row>
    <row r="362" spans="1:10" x14ac:dyDescent="0.25">
      <c r="A362" t="s">
        <v>6829</v>
      </c>
      <c r="B362" t="s">
        <v>10058</v>
      </c>
      <c r="C362" t="s">
        <v>20</v>
      </c>
      <c r="D362">
        <v>64</v>
      </c>
      <c r="E362" t="s">
        <v>27</v>
      </c>
      <c r="F362" t="s">
        <v>14</v>
      </c>
      <c r="G362" t="s">
        <v>9827</v>
      </c>
      <c r="H362" t="s">
        <v>9828</v>
      </c>
      <c r="I362">
        <v>10035</v>
      </c>
      <c r="J362" t="s">
        <v>9821</v>
      </c>
    </row>
    <row r="363" spans="1:10" x14ac:dyDescent="0.25">
      <c r="A363" t="s">
        <v>4686</v>
      </c>
      <c r="B363" t="s">
        <v>10059</v>
      </c>
      <c r="C363" t="s">
        <v>12</v>
      </c>
      <c r="D363">
        <v>19</v>
      </c>
      <c r="E363" t="s">
        <v>13</v>
      </c>
      <c r="F363" t="s">
        <v>14</v>
      </c>
      <c r="G363" t="s">
        <v>9827</v>
      </c>
      <c r="H363" t="s">
        <v>9828</v>
      </c>
      <c r="I363">
        <v>10024</v>
      </c>
      <c r="J363" t="s">
        <v>9821</v>
      </c>
    </row>
    <row r="364" spans="1:10" x14ac:dyDescent="0.25">
      <c r="A364" t="s">
        <v>5756</v>
      </c>
      <c r="B364" t="s">
        <v>10060</v>
      </c>
      <c r="C364" t="s">
        <v>20</v>
      </c>
      <c r="D364">
        <v>62</v>
      </c>
      <c r="E364" t="s">
        <v>27</v>
      </c>
      <c r="F364" t="s">
        <v>14</v>
      </c>
      <c r="G364" t="s">
        <v>9827</v>
      </c>
      <c r="H364" t="s">
        <v>9828</v>
      </c>
      <c r="I364">
        <v>10035</v>
      </c>
      <c r="J364" t="s">
        <v>9821</v>
      </c>
    </row>
    <row r="365" spans="1:10" x14ac:dyDescent="0.25">
      <c r="A365" t="s">
        <v>114</v>
      </c>
      <c r="B365" t="s">
        <v>10061</v>
      </c>
      <c r="C365" t="s">
        <v>26</v>
      </c>
      <c r="D365">
        <v>51</v>
      </c>
      <c r="E365" t="s">
        <v>72</v>
      </c>
      <c r="F365" t="s">
        <v>14</v>
      </c>
      <c r="G365" t="s">
        <v>9876</v>
      </c>
      <c r="H365" t="s">
        <v>9877</v>
      </c>
      <c r="I365">
        <v>1852</v>
      </c>
      <c r="J365" t="s">
        <v>9821</v>
      </c>
    </row>
    <row r="366" spans="1:10" x14ac:dyDescent="0.25">
      <c r="A366" t="s">
        <v>4446</v>
      </c>
      <c r="B366" t="s">
        <v>10062</v>
      </c>
      <c r="C366" t="s">
        <v>20</v>
      </c>
      <c r="D366">
        <v>54</v>
      </c>
      <c r="E366" t="s">
        <v>72</v>
      </c>
      <c r="F366" t="s">
        <v>14</v>
      </c>
      <c r="G366" t="s">
        <v>9950</v>
      </c>
      <c r="H366" t="s">
        <v>9835</v>
      </c>
      <c r="I366">
        <v>43130</v>
      </c>
      <c r="J366" t="s">
        <v>9821</v>
      </c>
    </row>
    <row r="367" spans="1:10" x14ac:dyDescent="0.25">
      <c r="A367" t="s">
        <v>3991</v>
      </c>
      <c r="B367" t="s">
        <v>10063</v>
      </c>
      <c r="C367" t="s">
        <v>12</v>
      </c>
      <c r="D367">
        <v>65</v>
      </c>
      <c r="E367" t="s">
        <v>27</v>
      </c>
      <c r="F367" t="s">
        <v>14</v>
      </c>
      <c r="G367" t="s">
        <v>9590</v>
      </c>
      <c r="H367" t="s">
        <v>9877</v>
      </c>
      <c r="I367">
        <v>2038</v>
      </c>
      <c r="J367" t="s">
        <v>9821</v>
      </c>
    </row>
    <row r="368" spans="1:10" x14ac:dyDescent="0.25">
      <c r="A368" t="s">
        <v>6064</v>
      </c>
      <c r="B368" t="s">
        <v>10064</v>
      </c>
      <c r="C368" t="s">
        <v>12</v>
      </c>
      <c r="D368">
        <v>33</v>
      </c>
      <c r="E368" t="s">
        <v>40</v>
      </c>
      <c r="F368" t="s">
        <v>14</v>
      </c>
      <c r="G368" t="s">
        <v>10030</v>
      </c>
      <c r="H368" t="s">
        <v>9828</v>
      </c>
      <c r="I368">
        <v>13601</v>
      </c>
      <c r="J368" t="s">
        <v>9821</v>
      </c>
    </row>
    <row r="369" spans="1:10" x14ac:dyDescent="0.25">
      <c r="A369" t="s">
        <v>5294</v>
      </c>
      <c r="B369" t="s">
        <v>10065</v>
      </c>
      <c r="C369" t="s">
        <v>20</v>
      </c>
      <c r="D369">
        <v>50</v>
      </c>
      <c r="E369" t="s">
        <v>72</v>
      </c>
      <c r="F369" t="s">
        <v>14</v>
      </c>
      <c r="G369" t="s">
        <v>9819</v>
      </c>
      <c r="H369" t="s">
        <v>9820</v>
      </c>
      <c r="I369">
        <v>19134</v>
      </c>
      <c r="J369" t="s">
        <v>9821</v>
      </c>
    </row>
    <row r="370" spans="1:10" x14ac:dyDescent="0.25">
      <c r="A370" t="s">
        <v>4219</v>
      </c>
      <c r="B370" t="s">
        <v>10066</v>
      </c>
      <c r="C370" t="s">
        <v>12</v>
      </c>
      <c r="D370">
        <v>67</v>
      </c>
      <c r="E370" t="s">
        <v>27</v>
      </c>
      <c r="F370" t="s">
        <v>14</v>
      </c>
      <c r="G370" t="s">
        <v>9827</v>
      </c>
      <c r="H370" t="s">
        <v>9828</v>
      </c>
      <c r="I370">
        <v>10011</v>
      </c>
      <c r="J370" t="s">
        <v>9821</v>
      </c>
    </row>
    <row r="371" spans="1:10" x14ac:dyDescent="0.25">
      <c r="A371" t="s">
        <v>5057</v>
      </c>
      <c r="B371" t="s">
        <v>10067</v>
      </c>
      <c r="C371" t="s">
        <v>26</v>
      </c>
      <c r="D371">
        <v>61</v>
      </c>
      <c r="E371" t="s">
        <v>27</v>
      </c>
      <c r="F371" t="s">
        <v>14</v>
      </c>
      <c r="G371" t="s">
        <v>9989</v>
      </c>
      <c r="H371" t="s">
        <v>9889</v>
      </c>
      <c r="I371">
        <v>2908</v>
      </c>
      <c r="J371" t="s">
        <v>9821</v>
      </c>
    </row>
    <row r="372" spans="1:10" x14ac:dyDescent="0.25">
      <c r="A372" t="s">
        <v>3928</v>
      </c>
      <c r="B372" t="s">
        <v>10068</v>
      </c>
      <c r="C372" t="s">
        <v>20</v>
      </c>
      <c r="D372">
        <v>52</v>
      </c>
      <c r="E372" t="s">
        <v>72</v>
      </c>
      <c r="F372" t="s">
        <v>14</v>
      </c>
      <c r="G372" t="s">
        <v>9827</v>
      </c>
      <c r="H372" t="s">
        <v>9828</v>
      </c>
      <c r="I372">
        <v>10024</v>
      </c>
      <c r="J372" t="s">
        <v>9821</v>
      </c>
    </row>
    <row r="373" spans="1:10" x14ac:dyDescent="0.25">
      <c r="A373" t="s">
        <v>4248</v>
      </c>
      <c r="B373" t="s">
        <v>10069</v>
      </c>
      <c r="C373" t="s">
        <v>20</v>
      </c>
      <c r="D373">
        <v>44</v>
      </c>
      <c r="E373" t="s">
        <v>21</v>
      </c>
      <c r="F373" t="s">
        <v>14</v>
      </c>
      <c r="G373" t="s">
        <v>9819</v>
      </c>
      <c r="H373" t="s">
        <v>9820</v>
      </c>
      <c r="I373">
        <v>19134</v>
      </c>
      <c r="J373" t="s">
        <v>9821</v>
      </c>
    </row>
    <row r="374" spans="1:10" x14ac:dyDescent="0.25">
      <c r="A374" t="s">
        <v>5043</v>
      </c>
      <c r="B374" t="s">
        <v>10070</v>
      </c>
      <c r="C374" t="s">
        <v>26</v>
      </c>
      <c r="D374">
        <v>69</v>
      </c>
      <c r="E374" t="s">
        <v>27</v>
      </c>
      <c r="F374" t="s">
        <v>14</v>
      </c>
      <c r="G374" t="s">
        <v>9933</v>
      </c>
      <c r="H374" t="s">
        <v>9828</v>
      </c>
      <c r="I374">
        <v>11572</v>
      </c>
      <c r="J374" t="s">
        <v>9821</v>
      </c>
    </row>
    <row r="375" spans="1:10" x14ac:dyDescent="0.25">
      <c r="A375" t="s">
        <v>5304</v>
      </c>
      <c r="B375" t="s">
        <v>10071</v>
      </c>
      <c r="C375" t="s">
        <v>26</v>
      </c>
      <c r="D375">
        <v>60</v>
      </c>
      <c r="E375" t="s">
        <v>27</v>
      </c>
      <c r="F375" t="s">
        <v>14</v>
      </c>
      <c r="G375" t="s">
        <v>9819</v>
      </c>
      <c r="H375" t="s">
        <v>9820</v>
      </c>
      <c r="I375">
        <v>19134</v>
      </c>
      <c r="J375" t="s">
        <v>9821</v>
      </c>
    </row>
    <row r="376" spans="1:10" x14ac:dyDescent="0.25">
      <c r="A376" t="s">
        <v>3977</v>
      </c>
      <c r="B376" t="s">
        <v>10072</v>
      </c>
      <c r="C376" t="s">
        <v>20</v>
      </c>
      <c r="D376">
        <v>48</v>
      </c>
      <c r="E376" t="s">
        <v>21</v>
      </c>
      <c r="F376" t="s">
        <v>14</v>
      </c>
      <c r="G376" t="s">
        <v>9827</v>
      </c>
      <c r="H376" t="s">
        <v>9828</v>
      </c>
      <c r="I376">
        <v>10024</v>
      </c>
      <c r="J376" t="s">
        <v>9821</v>
      </c>
    </row>
    <row r="377" spans="1:10" x14ac:dyDescent="0.25">
      <c r="A377" t="s">
        <v>4784</v>
      </c>
      <c r="B377" t="s">
        <v>10073</v>
      </c>
      <c r="C377" t="s">
        <v>20</v>
      </c>
      <c r="D377">
        <v>39</v>
      </c>
      <c r="E377" t="s">
        <v>27</v>
      </c>
      <c r="F377" t="s">
        <v>14</v>
      </c>
      <c r="G377" t="s">
        <v>9819</v>
      </c>
      <c r="H377" t="s">
        <v>9820</v>
      </c>
      <c r="I377">
        <v>19120</v>
      </c>
      <c r="J377" t="s">
        <v>9821</v>
      </c>
    </row>
    <row r="378" spans="1:10" x14ac:dyDescent="0.25">
      <c r="A378" t="s">
        <v>4714</v>
      </c>
      <c r="B378" t="s">
        <v>10074</v>
      </c>
      <c r="C378" t="s">
        <v>26</v>
      </c>
      <c r="D378">
        <v>68</v>
      </c>
      <c r="E378" t="s">
        <v>27</v>
      </c>
      <c r="F378" t="s">
        <v>14</v>
      </c>
      <c r="G378" t="s">
        <v>9819</v>
      </c>
      <c r="H378" t="s">
        <v>9820</v>
      </c>
      <c r="I378">
        <v>19140</v>
      </c>
      <c r="J378" t="s">
        <v>9821</v>
      </c>
    </row>
    <row r="379" spans="1:10" x14ac:dyDescent="0.25">
      <c r="A379" t="s">
        <v>5579</v>
      </c>
      <c r="B379" t="s">
        <v>10075</v>
      </c>
      <c r="C379" t="s">
        <v>26</v>
      </c>
      <c r="D379">
        <v>39</v>
      </c>
      <c r="E379" t="s">
        <v>27</v>
      </c>
      <c r="F379" t="s">
        <v>14</v>
      </c>
      <c r="G379" t="s">
        <v>9827</v>
      </c>
      <c r="H379" t="s">
        <v>9828</v>
      </c>
      <c r="I379">
        <v>10024</v>
      </c>
      <c r="J379" t="s">
        <v>9821</v>
      </c>
    </row>
    <row r="380" spans="1:10" x14ac:dyDescent="0.25">
      <c r="A380" t="s">
        <v>4700</v>
      </c>
      <c r="B380" t="s">
        <v>10076</v>
      </c>
      <c r="C380" t="s">
        <v>20</v>
      </c>
      <c r="D380">
        <v>63</v>
      </c>
      <c r="E380" t="s">
        <v>27</v>
      </c>
      <c r="F380" t="s">
        <v>14</v>
      </c>
      <c r="G380" t="s">
        <v>9819</v>
      </c>
      <c r="H380" t="s">
        <v>9820</v>
      </c>
      <c r="I380">
        <v>19143</v>
      </c>
      <c r="J380" t="s">
        <v>9821</v>
      </c>
    </row>
    <row r="381" spans="1:10" x14ac:dyDescent="0.25">
      <c r="A381" t="s">
        <v>6519</v>
      </c>
      <c r="B381" t="s">
        <v>10077</v>
      </c>
      <c r="C381" t="s">
        <v>26</v>
      </c>
      <c r="D381">
        <v>37</v>
      </c>
      <c r="E381" t="s">
        <v>40</v>
      </c>
      <c r="F381" t="s">
        <v>14</v>
      </c>
      <c r="G381" t="s">
        <v>9977</v>
      </c>
      <c r="H381" t="s">
        <v>9835</v>
      </c>
      <c r="I381">
        <v>43615</v>
      </c>
      <c r="J381" t="s">
        <v>9821</v>
      </c>
    </row>
    <row r="382" spans="1:10" x14ac:dyDescent="0.25">
      <c r="A382" t="s">
        <v>9069</v>
      </c>
      <c r="B382" t="s">
        <v>10078</v>
      </c>
      <c r="C382" t="s">
        <v>20</v>
      </c>
      <c r="D382">
        <v>66</v>
      </c>
      <c r="E382" t="s">
        <v>27</v>
      </c>
      <c r="F382" t="s">
        <v>14</v>
      </c>
      <c r="G382" t="s">
        <v>9827</v>
      </c>
      <c r="H382" t="s">
        <v>9828</v>
      </c>
      <c r="I382">
        <v>10011</v>
      </c>
      <c r="J382" t="s">
        <v>9821</v>
      </c>
    </row>
    <row r="383" spans="1:10" x14ac:dyDescent="0.25">
      <c r="A383" t="s">
        <v>4208</v>
      </c>
      <c r="B383" t="s">
        <v>10079</v>
      </c>
      <c r="C383" t="s">
        <v>20</v>
      </c>
      <c r="D383">
        <v>60</v>
      </c>
      <c r="E383" t="s">
        <v>27</v>
      </c>
      <c r="F383" t="s">
        <v>14</v>
      </c>
      <c r="G383" t="s">
        <v>9841</v>
      </c>
      <c r="H383" t="s">
        <v>9825</v>
      </c>
      <c r="I383">
        <v>19711</v>
      </c>
      <c r="J383" t="s">
        <v>9821</v>
      </c>
    </row>
    <row r="384" spans="1:10" x14ac:dyDescent="0.25">
      <c r="A384" t="s">
        <v>5413</v>
      </c>
      <c r="B384" t="s">
        <v>10080</v>
      </c>
      <c r="C384" t="s">
        <v>20</v>
      </c>
      <c r="D384">
        <v>42</v>
      </c>
      <c r="E384" t="s">
        <v>21</v>
      </c>
      <c r="F384" t="s">
        <v>14</v>
      </c>
      <c r="G384" t="s">
        <v>9824</v>
      </c>
      <c r="H384" t="s">
        <v>9825</v>
      </c>
      <c r="I384">
        <v>19901</v>
      </c>
      <c r="J384" t="s">
        <v>9821</v>
      </c>
    </row>
    <row r="385" spans="1:10" x14ac:dyDescent="0.25">
      <c r="A385" t="s">
        <v>5928</v>
      </c>
      <c r="B385" t="s">
        <v>10081</v>
      </c>
      <c r="C385" t="s">
        <v>12</v>
      </c>
      <c r="D385">
        <v>65</v>
      </c>
      <c r="E385" t="s">
        <v>27</v>
      </c>
      <c r="F385" t="s">
        <v>14</v>
      </c>
      <c r="G385" t="s">
        <v>9620</v>
      </c>
      <c r="H385" t="s">
        <v>9877</v>
      </c>
      <c r="I385">
        <v>2169</v>
      </c>
      <c r="J385" t="s">
        <v>9821</v>
      </c>
    </row>
    <row r="386" spans="1:10" x14ac:dyDescent="0.25">
      <c r="A386" t="s">
        <v>5758</v>
      </c>
      <c r="B386" t="s">
        <v>10082</v>
      </c>
      <c r="C386" t="s">
        <v>12</v>
      </c>
      <c r="D386">
        <v>44</v>
      </c>
      <c r="E386" t="s">
        <v>21</v>
      </c>
      <c r="F386" t="s">
        <v>14</v>
      </c>
      <c r="G386" t="s">
        <v>9819</v>
      </c>
      <c r="H386" t="s">
        <v>9820</v>
      </c>
      <c r="I386">
        <v>19143</v>
      </c>
      <c r="J386" t="s">
        <v>9821</v>
      </c>
    </row>
    <row r="387" spans="1:10" x14ac:dyDescent="0.25">
      <c r="A387" t="s">
        <v>6493</v>
      </c>
      <c r="B387" t="s">
        <v>10083</v>
      </c>
      <c r="C387" t="s">
        <v>20</v>
      </c>
      <c r="D387">
        <v>33</v>
      </c>
      <c r="E387" t="s">
        <v>40</v>
      </c>
      <c r="F387" t="s">
        <v>14</v>
      </c>
      <c r="G387" t="s">
        <v>9985</v>
      </c>
      <c r="H387" t="s">
        <v>9828</v>
      </c>
      <c r="I387">
        <v>14215</v>
      </c>
      <c r="J387" t="s">
        <v>9821</v>
      </c>
    </row>
    <row r="388" spans="1:10" x14ac:dyDescent="0.25">
      <c r="A388" t="s">
        <v>4807</v>
      </c>
      <c r="B388" t="s">
        <v>10084</v>
      </c>
      <c r="C388" t="s">
        <v>20</v>
      </c>
      <c r="D388">
        <v>32</v>
      </c>
      <c r="E388" t="s">
        <v>40</v>
      </c>
      <c r="F388" t="s">
        <v>14</v>
      </c>
      <c r="G388" t="s">
        <v>9925</v>
      </c>
      <c r="H388" t="s">
        <v>9820</v>
      </c>
      <c r="I388">
        <v>19013</v>
      </c>
      <c r="J388" t="s">
        <v>9821</v>
      </c>
    </row>
    <row r="389" spans="1:10" x14ac:dyDescent="0.25">
      <c r="A389" t="s">
        <v>6536</v>
      </c>
      <c r="B389" t="s">
        <v>10085</v>
      </c>
      <c r="C389" t="s">
        <v>20</v>
      </c>
      <c r="D389">
        <v>24</v>
      </c>
      <c r="E389" t="s">
        <v>13</v>
      </c>
      <c r="F389" t="s">
        <v>14</v>
      </c>
      <c r="G389" t="s">
        <v>9827</v>
      </c>
      <c r="H389" t="s">
        <v>9828</v>
      </c>
      <c r="I389">
        <v>10035</v>
      </c>
      <c r="J389" t="s">
        <v>9821</v>
      </c>
    </row>
    <row r="390" spans="1:10" x14ac:dyDescent="0.25">
      <c r="A390" t="s">
        <v>4569</v>
      </c>
      <c r="B390" t="s">
        <v>10086</v>
      </c>
      <c r="C390" t="s">
        <v>12</v>
      </c>
      <c r="D390">
        <v>38</v>
      </c>
      <c r="E390" t="s">
        <v>40</v>
      </c>
      <c r="F390" t="s">
        <v>14</v>
      </c>
      <c r="G390" t="s">
        <v>9827</v>
      </c>
      <c r="H390" t="s">
        <v>9828</v>
      </c>
      <c r="I390">
        <v>10035</v>
      </c>
      <c r="J390" t="s">
        <v>9821</v>
      </c>
    </row>
    <row r="391" spans="1:10" x14ac:dyDescent="0.25">
      <c r="A391" t="s">
        <v>5665</v>
      </c>
      <c r="B391" t="s">
        <v>10087</v>
      </c>
      <c r="C391" t="s">
        <v>26</v>
      </c>
      <c r="D391">
        <v>34</v>
      </c>
      <c r="E391" t="s">
        <v>40</v>
      </c>
      <c r="F391" t="s">
        <v>14</v>
      </c>
      <c r="G391" t="s">
        <v>9827</v>
      </c>
      <c r="H391" t="s">
        <v>9828</v>
      </c>
      <c r="I391">
        <v>10011</v>
      </c>
      <c r="J391" t="s">
        <v>9821</v>
      </c>
    </row>
    <row r="392" spans="1:10" x14ac:dyDescent="0.25">
      <c r="A392" t="s">
        <v>6311</v>
      </c>
      <c r="B392" t="s">
        <v>10088</v>
      </c>
      <c r="C392" t="s">
        <v>12</v>
      </c>
      <c r="D392">
        <v>41</v>
      </c>
      <c r="E392" t="s">
        <v>21</v>
      </c>
      <c r="F392" t="s">
        <v>14</v>
      </c>
      <c r="G392" t="s">
        <v>9827</v>
      </c>
      <c r="H392" t="s">
        <v>9828</v>
      </c>
      <c r="I392">
        <v>10009</v>
      </c>
      <c r="J392" t="s">
        <v>9821</v>
      </c>
    </row>
    <row r="393" spans="1:10" x14ac:dyDescent="0.25">
      <c r="A393" t="s">
        <v>6022</v>
      </c>
      <c r="B393" t="s">
        <v>10089</v>
      </c>
      <c r="C393" t="s">
        <v>20</v>
      </c>
      <c r="D393">
        <v>55</v>
      </c>
      <c r="E393" t="s">
        <v>72</v>
      </c>
      <c r="F393" t="s">
        <v>14</v>
      </c>
      <c r="G393" t="s">
        <v>9961</v>
      </c>
      <c r="H393" t="s">
        <v>9846</v>
      </c>
      <c r="I393">
        <v>6360</v>
      </c>
      <c r="J393" t="s">
        <v>9821</v>
      </c>
    </row>
    <row r="394" spans="1:10" x14ac:dyDescent="0.25">
      <c r="A394" t="s">
        <v>4254</v>
      </c>
      <c r="B394" t="s">
        <v>10090</v>
      </c>
      <c r="C394" t="s">
        <v>26</v>
      </c>
      <c r="D394">
        <v>38</v>
      </c>
      <c r="E394" t="s">
        <v>40</v>
      </c>
      <c r="F394" t="s">
        <v>14</v>
      </c>
      <c r="G394" t="s">
        <v>9892</v>
      </c>
      <c r="H394" t="s">
        <v>9877</v>
      </c>
      <c r="I394">
        <v>1841</v>
      </c>
      <c r="J394" t="s">
        <v>9821</v>
      </c>
    </row>
    <row r="395" spans="1:10" x14ac:dyDescent="0.25">
      <c r="A395" t="s">
        <v>3871</v>
      </c>
      <c r="B395" t="s">
        <v>10091</v>
      </c>
      <c r="C395" t="s">
        <v>26</v>
      </c>
      <c r="D395">
        <v>62</v>
      </c>
      <c r="E395" t="s">
        <v>27</v>
      </c>
      <c r="F395" t="s">
        <v>14</v>
      </c>
      <c r="G395" t="s">
        <v>9819</v>
      </c>
      <c r="H395" t="s">
        <v>9820</v>
      </c>
      <c r="I395">
        <v>19134</v>
      </c>
      <c r="J395" t="s">
        <v>9821</v>
      </c>
    </row>
    <row r="396" spans="1:10" x14ac:dyDescent="0.25">
      <c r="A396" t="s">
        <v>4258</v>
      </c>
      <c r="B396" t="s">
        <v>10092</v>
      </c>
      <c r="C396" t="s">
        <v>12</v>
      </c>
      <c r="D396">
        <v>20</v>
      </c>
      <c r="E396" t="s">
        <v>13</v>
      </c>
      <c r="F396" t="s">
        <v>14</v>
      </c>
      <c r="G396" t="s">
        <v>9868</v>
      </c>
      <c r="H396" t="s">
        <v>9835</v>
      </c>
      <c r="I396">
        <v>44107</v>
      </c>
      <c r="J396" t="s">
        <v>9821</v>
      </c>
    </row>
    <row r="397" spans="1:10" x14ac:dyDescent="0.25">
      <c r="A397" t="s">
        <v>4753</v>
      </c>
      <c r="B397" t="s">
        <v>10093</v>
      </c>
      <c r="C397" t="s">
        <v>26</v>
      </c>
      <c r="D397">
        <v>38</v>
      </c>
      <c r="E397" t="s">
        <v>40</v>
      </c>
      <c r="F397" t="s">
        <v>14</v>
      </c>
      <c r="G397" t="s">
        <v>9819</v>
      </c>
      <c r="H397" t="s">
        <v>9820</v>
      </c>
      <c r="I397">
        <v>19140</v>
      </c>
      <c r="J397" t="s">
        <v>9821</v>
      </c>
    </row>
    <row r="398" spans="1:10" x14ac:dyDescent="0.25">
      <c r="A398" t="s">
        <v>6068</v>
      </c>
      <c r="B398" t="s">
        <v>10094</v>
      </c>
      <c r="C398" t="s">
        <v>20</v>
      </c>
      <c r="D398">
        <v>31</v>
      </c>
      <c r="E398" t="s">
        <v>40</v>
      </c>
      <c r="F398" t="s">
        <v>14</v>
      </c>
      <c r="G398" t="s">
        <v>10095</v>
      </c>
      <c r="H398" t="s">
        <v>10042</v>
      </c>
      <c r="I398">
        <v>3301</v>
      </c>
      <c r="J398" t="s">
        <v>9821</v>
      </c>
    </row>
    <row r="399" spans="1:10" x14ac:dyDescent="0.25">
      <c r="A399" t="s">
        <v>4585</v>
      </c>
      <c r="B399" t="s">
        <v>10096</v>
      </c>
      <c r="C399" t="s">
        <v>26</v>
      </c>
      <c r="D399">
        <v>65</v>
      </c>
      <c r="E399" t="s">
        <v>27</v>
      </c>
      <c r="F399" t="s">
        <v>14</v>
      </c>
      <c r="G399" t="s">
        <v>10097</v>
      </c>
      <c r="H399" t="s">
        <v>9889</v>
      </c>
      <c r="I399">
        <v>2920</v>
      </c>
      <c r="J399" t="s">
        <v>9821</v>
      </c>
    </row>
    <row r="400" spans="1:10" x14ac:dyDescent="0.25">
      <c r="A400" t="s">
        <v>5457</v>
      </c>
      <c r="B400" t="s">
        <v>10098</v>
      </c>
      <c r="C400" t="s">
        <v>26</v>
      </c>
      <c r="D400">
        <v>47</v>
      </c>
      <c r="E400" t="s">
        <v>21</v>
      </c>
      <c r="F400" t="s">
        <v>14</v>
      </c>
      <c r="G400" t="s">
        <v>9827</v>
      </c>
      <c r="H400" t="s">
        <v>9828</v>
      </c>
      <c r="I400">
        <v>10035</v>
      </c>
      <c r="J400" t="s">
        <v>9821</v>
      </c>
    </row>
    <row r="401" spans="1:10" x14ac:dyDescent="0.25">
      <c r="A401" t="s">
        <v>4349</v>
      </c>
      <c r="B401" t="s">
        <v>10099</v>
      </c>
      <c r="C401" t="s">
        <v>26</v>
      </c>
      <c r="D401">
        <v>63</v>
      </c>
      <c r="E401" t="s">
        <v>27</v>
      </c>
      <c r="F401" t="s">
        <v>14</v>
      </c>
      <c r="G401" t="s">
        <v>9868</v>
      </c>
      <c r="H401" t="s">
        <v>9852</v>
      </c>
      <c r="I401">
        <v>8701</v>
      </c>
      <c r="J401" t="s">
        <v>9821</v>
      </c>
    </row>
    <row r="402" spans="1:10" x14ac:dyDescent="0.25">
      <c r="A402" t="s">
        <v>5687</v>
      </c>
      <c r="B402" t="s">
        <v>10100</v>
      </c>
      <c r="C402" t="s">
        <v>12</v>
      </c>
      <c r="D402">
        <v>32</v>
      </c>
      <c r="E402" t="s">
        <v>40</v>
      </c>
      <c r="F402" t="s">
        <v>14</v>
      </c>
      <c r="G402" t="s">
        <v>9819</v>
      </c>
      <c r="H402" t="s">
        <v>9820</v>
      </c>
      <c r="I402">
        <v>19143</v>
      </c>
      <c r="J402" t="s">
        <v>9821</v>
      </c>
    </row>
    <row r="403" spans="1:10" x14ac:dyDescent="0.25">
      <c r="A403" t="s">
        <v>8922</v>
      </c>
      <c r="B403" t="s">
        <v>10101</v>
      </c>
      <c r="C403" t="s">
        <v>26</v>
      </c>
      <c r="D403">
        <v>64</v>
      </c>
      <c r="E403" t="s">
        <v>27</v>
      </c>
      <c r="F403" t="s">
        <v>14</v>
      </c>
      <c r="G403" t="s">
        <v>9819</v>
      </c>
      <c r="H403" t="s">
        <v>9820</v>
      </c>
      <c r="I403">
        <v>19140</v>
      </c>
      <c r="J403" t="s">
        <v>9821</v>
      </c>
    </row>
    <row r="404" spans="1:10" x14ac:dyDescent="0.25">
      <c r="A404" t="s">
        <v>6515</v>
      </c>
      <c r="B404" t="s">
        <v>10102</v>
      </c>
      <c r="C404" t="s">
        <v>20</v>
      </c>
      <c r="D404">
        <v>35</v>
      </c>
      <c r="E404" t="s">
        <v>40</v>
      </c>
      <c r="F404" t="s">
        <v>14</v>
      </c>
      <c r="G404" t="s">
        <v>10045</v>
      </c>
      <c r="H404" t="s">
        <v>9835</v>
      </c>
      <c r="I404">
        <v>44240</v>
      </c>
      <c r="J404" t="s">
        <v>9821</v>
      </c>
    </row>
    <row r="405" spans="1:10" x14ac:dyDescent="0.25">
      <c r="A405" t="s">
        <v>7887</v>
      </c>
      <c r="B405" t="s">
        <v>10103</v>
      </c>
      <c r="C405" t="s">
        <v>20</v>
      </c>
      <c r="D405">
        <v>46</v>
      </c>
      <c r="E405" t="s">
        <v>21</v>
      </c>
      <c r="F405" t="s">
        <v>14</v>
      </c>
      <c r="G405" t="s">
        <v>9841</v>
      </c>
      <c r="H405" t="s">
        <v>9835</v>
      </c>
      <c r="I405">
        <v>43055</v>
      </c>
      <c r="J405" t="s">
        <v>9821</v>
      </c>
    </row>
    <row r="406" spans="1:10" x14ac:dyDescent="0.25">
      <c r="A406" t="s">
        <v>7243</v>
      </c>
      <c r="B406" t="s">
        <v>10104</v>
      </c>
      <c r="C406" t="s">
        <v>20</v>
      </c>
      <c r="D406">
        <v>67</v>
      </c>
      <c r="E406" t="s">
        <v>27</v>
      </c>
      <c r="F406" t="s">
        <v>14</v>
      </c>
      <c r="G406" t="s">
        <v>10105</v>
      </c>
      <c r="H406" t="s">
        <v>10106</v>
      </c>
      <c r="I406">
        <v>42420</v>
      </c>
      <c r="J406" t="s">
        <v>10107</v>
      </c>
    </row>
    <row r="407" spans="1:10" x14ac:dyDescent="0.25">
      <c r="A407" t="s">
        <v>4265</v>
      </c>
      <c r="B407" t="s">
        <v>10108</v>
      </c>
      <c r="C407" t="s">
        <v>20</v>
      </c>
      <c r="D407">
        <v>65</v>
      </c>
      <c r="E407" t="s">
        <v>27</v>
      </c>
      <c r="F407" t="s">
        <v>14</v>
      </c>
      <c r="G407" t="s">
        <v>10109</v>
      </c>
      <c r="H407" t="s">
        <v>10110</v>
      </c>
      <c r="I407">
        <v>33311</v>
      </c>
      <c r="J407" t="s">
        <v>10107</v>
      </c>
    </row>
    <row r="408" spans="1:10" x14ac:dyDescent="0.25">
      <c r="A408" t="s">
        <v>5662</v>
      </c>
      <c r="B408" t="s">
        <v>10111</v>
      </c>
      <c r="C408" t="s">
        <v>20</v>
      </c>
      <c r="D408">
        <v>50</v>
      </c>
      <c r="E408" t="s">
        <v>72</v>
      </c>
      <c r="F408" t="s">
        <v>14</v>
      </c>
      <c r="G408" t="s">
        <v>10095</v>
      </c>
      <c r="H408" t="s">
        <v>10112</v>
      </c>
      <c r="I408">
        <v>28027</v>
      </c>
      <c r="J408" t="s">
        <v>10107</v>
      </c>
    </row>
    <row r="409" spans="1:10" x14ac:dyDescent="0.25">
      <c r="A409" t="s">
        <v>4392</v>
      </c>
      <c r="B409" t="s">
        <v>10113</v>
      </c>
      <c r="C409" t="s">
        <v>26</v>
      </c>
      <c r="D409">
        <v>20</v>
      </c>
      <c r="E409" t="s">
        <v>13</v>
      </c>
      <c r="F409" t="s">
        <v>14</v>
      </c>
      <c r="G409" t="s">
        <v>10114</v>
      </c>
      <c r="H409" t="s">
        <v>10110</v>
      </c>
      <c r="I409">
        <v>32935</v>
      </c>
      <c r="J409" t="s">
        <v>10107</v>
      </c>
    </row>
    <row r="410" spans="1:10" x14ac:dyDescent="0.25">
      <c r="A410" t="s">
        <v>6261</v>
      </c>
      <c r="B410" t="s">
        <v>10115</v>
      </c>
      <c r="C410" t="s">
        <v>20</v>
      </c>
      <c r="D410">
        <v>59</v>
      </c>
      <c r="E410" t="s">
        <v>27</v>
      </c>
      <c r="F410" t="s">
        <v>14</v>
      </c>
      <c r="G410" t="s">
        <v>9770</v>
      </c>
      <c r="H410" t="s">
        <v>10116</v>
      </c>
      <c r="I410">
        <v>22153</v>
      </c>
      <c r="J410" t="s">
        <v>10107</v>
      </c>
    </row>
    <row r="411" spans="1:10" x14ac:dyDescent="0.25">
      <c r="A411" t="s">
        <v>4423</v>
      </c>
      <c r="B411" t="s">
        <v>10117</v>
      </c>
      <c r="C411" t="s">
        <v>20</v>
      </c>
      <c r="D411">
        <v>25</v>
      </c>
      <c r="E411" t="s">
        <v>13</v>
      </c>
      <c r="F411" t="s">
        <v>14</v>
      </c>
      <c r="G411" t="s">
        <v>10118</v>
      </c>
      <c r="H411" t="s">
        <v>10119</v>
      </c>
      <c r="I411">
        <v>38109</v>
      </c>
      <c r="J411" t="s">
        <v>10107</v>
      </c>
    </row>
    <row r="412" spans="1:10" x14ac:dyDescent="0.25">
      <c r="A412" t="s">
        <v>4998</v>
      </c>
      <c r="B412" t="s">
        <v>10120</v>
      </c>
      <c r="C412" t="s">
        <v>26</v>
      </c>
      <c r="D412">
        <v>18</v>
      </c>
      <c r="E412" t="s">
        <v>27</v>
      </c>
      <c r="F412" t="s">
        <v>14</v>
      </c>
      <c r="G412" t="s">
        <v>9599</v>
      </c>
      <c r="H412" t="s">
        <v>10121</v>
      </c>
      <c r="I412">
        <v>35601</v>
      </c>
      <c r="J412" t="s">
        <v>10107</v>
      </c>
    </row>
    <row r="413" spans="1:10" x14ac:dyDescent="0.25">
      <c r="A413" t="s">
        <v>4697</v>
      </c>
      <c r="B413" t="s">
        <v>10122</v>
      </c>
      <c r="C413" t="s">
        <v>26</v>
      </c>
      <c r="D413">
        <v>56</v>
      </c>
      <c r="E413" t="s">
        <v>72</v>
      </c>
      <c r="F413" t="s">
        <v>14</v>
      </c>
      <c r="G413" t="s">
        <v>10123</v>
      </c>
      <c r="H413" t="s">
        <v>10112</v>
      </c>
      <c r="I413">
        <v>27707</v>
      </c>
      <c r="J413" t="s">
        <v>10107</v>
      </c>
    </row>
    <row r="414" spans="1:10" x14ac:dyDescent="0.25">
      <c r="A414" t="s">
        <v>4012</v>
      </c>
      <c r="B414" t="s">
        <v>10124</v>
      </c>
      <c r="C414" t="s">
        <v>20</v>
      </c>
      <c r="D414">
        <v>62</v>
      </c>
      <c r="E414" t="s">
        <v>27</v>
      </c>
      <c r="F414" t="s">
        <v>14</v>
      </c>
      <c r="G414" t="s">
        <v>10125</v>
      </c>
      <c r="H414" t="s">
        <v>10112</v>
      </c>
      <c r="I414">
        <v>28205</v>
      </c>
      <c r="J414" t="s">
        <v>10107</v>
      </c>
    </row>
    <row r="415" spans="1:10" x14ac:dyDescent="0.25">
      <c r="A415" t="s">
        <v>4566</v>
      </c>
      <c r="B415" t="s">
        <v>10126</v>
      </c>
      <c r="C415" t="s">
        <v>26</v>
      </c>
      <c r="D415">
        <v>51</v>
      </c>
      <c r="E415" t="s">
        <v>72</v>
      </c>
      <c r="F415" t="s">
        <v>14</v>
      </c>
      <c r="G415" t="s">
        <v>10127</v>
      </c>
      <c r="H415" t="s">
        <v>10119</v>
      </c>
      <c r="I415">
        <v>37620</v>
      </c>
      <c r="J415" t="s">
        <v>10107</v>
      </c>
    </row>
    <row r="416" spans="1:10" x14ac:dyDescent="0.25">
      <c r="A416" t="s">
        <v>5361</v>
      </c>
      <c r="B416" t="s">
        <v>10128</v>
      </c>
      <c r="C416" t="s">
        <v>12</v>
      </c>
      <c r="D416">
        <v>57</v>
      </c>
      <c r="E416" t="s">
        <v>72</v>
      </c>
      <c r="F416" t="s">
        <v>14</v>
      </c>
      <c r="G416" t="s">
        <v>10129</v>
      </c>
      <c r="H416" t="s">
        <v>10130</v>
      </c>
      <c r="I416">
        <v>71203</v>
      </c>
      <c r="J416" t="s">
        <v>10107</v>
      </c>
    </row>
    <row r="417" spans="1:10" x14ac:dyDescent="0.25">
      <c r="A417" t="s">
        <v>3942</v>
      </c>
      <c r="B417" t="s">
        <v>10131</v>
      </c>
      <c r="C417" t="s">
        <v>26</v>
      </c>
      <c r="D417">
        <v>27</v>
      </c>
      <c r="E417" t="s">
        <v>13</v>
      </c>
      <c r="F417" t="s">
        <v>14</v>
      </c>
      <c r="G417" t="s">
        <v>9590</v>
      </c>
      <c r="H417" t="s">
        <v>10119</v>
      </c>
      <c r="I417">
        <v>37064</v>
      </c>
      <c r="J417" t="s">
        <v>10107</v>
      </c>
    </row>
    <row r="418" spans="1:10" x14ac:dyDescent="0.25">
      <c r="A418" t="s">
        <v>5898</v>
      </c>
      <c r="B418" t="s">
        <v>10132</v>
      </c>
      <c r="C418" t="s">
        <v>20</v>
      </c>
      <c r="D418">
        <v>69</v>
      </c>
      <c r="E418" t="s">
        <v>27</v>
      </c>
      <c r="F418" t="s">
        <v>14</v>
      </c>
      <c r="G418" t="s">
        <v>9956</v>
      </c>
      <c r="H418" t="s">
        <v>10119</v>
      </c>
      <c r="I418">
        <v>38401</v>
      </c>
      <c r="J418" t="s">
        <v>10107</v>
      </c>
    </row>
    <row r="419" spans="1:10" x14ac:dyDescent="0.25">
      <c r="A419" t="s">
        <v>3922</v>
      </c>
      <c r="B419" t="s">
        <v>10133</v>
      </c>
      <c r="C419" t="s">
        <v>26</v>
      </c>
      <c r="D419">
        <v>61</v>
      </c>
      <c r="E419" t="s">
        <v>27</v>
      </c>
      <c r="F419" t="s">
        <v>14</v>
      </c>
      <c r="G419" t="s">
        <v>10125</v>
      </c>
      <c r="H419" t="s">
        <v>10112</v>
      </c>
      <c r="I419">
        <v>28205</v>
      </c>
      <c r="J419" t="s">
        <v>10107</v>
      </c>
    </row>
    <row r="420" spans="1:10" x14ac:dyDescent="0.25">
      <c r="A420" t="s">
        <v>6533</v>
      </c>
      <c r="B420" t="s">
        <v>10134</v>
      </c>
      <c r="C420" t="s">
        <v>26</v>
      </c>
      <c r="D420">
        <v>63</v>
      </c>
      <c r="E420" t="s">
        <v>27</v>
      </c>
      <c r="F420" t="s">
        <v>14</v>
      </c>
      <c r="G420" t="s">
        <v>10135</v>
      </c>
      <c r="H420" t="s">
        <v>10112</v>
      </c>
      <c r="I420">
        <v>27514</v>
      </c>
      <c r="J420" t="s">
        <v>10107</v>
      </c>
    </row>
    <row r="421" spans="1:10" x14ac:dyDescent="0.25">
      <c r="A421" t="s">
        <v>4081</v>
      </c>
      <c r="B421" t="s">
        <v>10136</v>
      </c>
      <c r="C421" t="s">
        <v>26</v>
      </c>
      <c r="D421">
        <v>67</v>
      </c>
      <c r="E421" t="s">
        <v>27</v>
      </c>
      <c r="F421" t="s">
        <v>14</v>
      </c>
      <c r="G421" t="s">
        <v>10137</v>
      </c>
      <c r="H421" t="s">
        <v>10110</v>
      </c>
      <c r="I421">
        <v>33319</v>
      </c>
      <c r="J421" t="s">
        <v>10107</v>
      </c>
    </row>
    <row r="422" spans="1:10" x14ac:dyDescent="0.25">
      <c r="A422" t="s">
        <v>3970</v>
      </c>
      <c r="B422" t="s">
        <v>10138</v>
      </c>
      <c r="C422" t="s">
        <v>20</v>
      </c>
      <c r="D422">
        <v>66</v>
      </c>
      <c r="E422" t="s">
        <v>27</v>
      </c>
      <c r="F422" t="s">
        <v>14</v>
      </c>
      <c r="G422" t="s">
        <v>9745</v>
      </c>
      <c r="H422" t="s">
        <v>10116</v>
      </c>
      <c r="I422">
        <v>22204</v>
      </c>
      <c r="J422" t="s">
        <v>10107</v>
      </c>
    </row>
    <row r="423" spans="1:10" x14ac:dyDescent="0.25">
      <c r="A423" t="s">
        <v>5915</v>
      </c>
      <c r="B423" t="s">
        <v>10139</v>
      </c>
      <c r="C423" t="s">
        <v>26</v>
      </c>
      <c r="D423">
        <v>69</v>
      </c>
      <c r="E423" t="s">
        <v>27</v>
      </c>
      <c r="F423" t="s">
        <v>14</v>
      </c>
      <c r="G423" t="s">
        <v>10140</v>
      </c>
      <c r="H423" t="s">
        <v>10110</v>
      </c>
      <c r="I423">
        <v>33710</v>
      </c>
      <c r="J423" t="s">
        <v>10107</v>
      </c>
    </row>
    <row r="424" spans="1:10" x14ac:dyDescent="0.25">
      <c r="A424" t="s">
        <v>4317</v>
      </c>
      <c r="B424" t="s">
        <v>10141</v>
      </c>
      <c r="C424" t="s">
        <v>26</v>
      </c>
      <c r="D424">
        <v>67</v>
      </c>
      <c r="E424" t="s">
        <v>27</v>
      </c>
      <c r="F424" t="s">
        <v>14</v>
      </c>
      <c r="G424" t="s">
        <v>10142</v>
      </c>
      <c r="H424" t="s">
        <v>10119</v>
      </c>
      <c r="I424">
        <v>37130</v>
      </c>
      <c r="J424" t="s">
        <v>10107</v>
      </c>
    </row>
    <row r="425" spans="1:10" x14ac:dyDescent="0.25">
      <c r="A425" t="s">
        <v>4814</v>
      </c>
      <c r="B425" t="s">
        <v>10143</v>
      </c>
      <c r="C425" t="s">
        <v>26</v>
      </c>
      <c r="D425">
        <v>27</v>
      </c>
      <c r="E425" t="s">
        <v>13</v>
      </c>
      <c r="F425" t="s">
        <v>14</v>
      </c>
      <c r="G425" t="s">
        <v>9631</v>
      </c>
      <c r="H425" t="s">
        <v>10144</v>
      </c>
      <c r="I425">
        <v>31907</v>
      </c>
      <c r="J425" t="s">
        <v>10107</v>
      </c>
    </row>
    <row r="426" spans="1:10" x14ac:dyDescent="0.25">
      <c r="A426" t="s">
        <v>4053</v>
      </c>
      <c r="B426" t="s">
        <v>10145</v>
      </c>
      <c r="C426" t="s">
        <v>20</v>
      </c>
      <c r="D426">
        <v>25</v>
      </c>
      <c r="E426" t="s">
        <v>13</v>
      </c>
      <c r="F426" t="s">
        <v>14</v>
      </c>
      <c r="G426" t="s">
        <v>10146</v>
      </c>
      <c r="H426" t="s">
        <v>10110</v>
      </c>
      <c r="I426">
        <v>33024</v>
      </c>
      <c r="J426" t="s">
        <v>10107</v>
      </c>
    </row>
    <row r="427" spans="1:10" x14ac:dyDescent="0.25">
      <c r="A427" t="s">
        <v>5203</v>
      </c>
      <c r="B427" t="s">
        <v>10147</v>
      </c>
      <c r="C427" t="s">
        <v>20</v>
      </c>
      <c r="D427">
        <v>36</v>
      </c>
      <c r="E427" t="s">
        <v>40</v>
      </c>
      <c r="F427" t="s">
        <v>14</v>
      </c>
      <c r="G427" t="s">
        <v>10148</v>
      </c>
      <c r="H427" t="s">
        <v>10110</v>
      </c>
      <c r="I427">
        <v>33180</v>
      </c>
      <c r="J427" t="s">
        <v>10107</v>
      </c>
    </row>
    <row r="428" spans="1:10" x14ac:dyDescent="0.25">
      <c r="A428" t="s">
        <v>3823</v>
      </c>
      <c r="B428" t="s">
        <v>10149</v>
      </c>
      <c r="C428" t="s">
        <v>20</v>
      </c>
      <c r="D428">
        <v>23</v>
      </c>
      <c r="E428" t="s">
        <v>13</v>
      </c>
      <c r="F428" t="s">
        <v>14</v>
      </c>
      <c r="G428" t="s">
        <v>9682</v>
      </c>
      <c r="H428" t="s">
        <v>10150</v>
      </c>
      <c r="I428">
        <v>39212</v>
      </c>
      <c r="J428" t="s">
        <v>10107</v>
      </c>
    </row>
    <row r="429" spans="1:10" x14ac:dyDescent="0.25">
      <c r="A429" t="s">
        <v>4564</v>
      </c>
      <c r="B429" t="s">
        <v>10151</v>
      </c>
      <c r="C429" t="s">
        <v>12</v>
      </c>
      <c r="D429">
        <v>60</v>
      </c>
      <c r="E429" t="s">
        <v>27</v>
      </c>
      <c r="F429" t="s">
        <v>14</v>
      </c>
      <c r="G429" t="s">
        <v>10152</v>
      </c>
      <c r="H429" t="s">
        <v>10112</v>
      </c>
      <c r="I429">
        <v>28052</v>
      </c>
      <c r="J429" t="s">
        <v>10107</v>
      </c>
    </row>
    <row r="430" spans="1:10" x14ac:dyDescent="0.25">
      <c r="A430" t="s">
        <v>6456</v>
      </c>
      <c r="B430" t="s">
        <v>10153</v>
      </c>
      <c r="C430" t="s">
        <v>20</v>
      </c>
      <c r="D430">
        <v>22</v>
      </c>
      <c r="E430" t="s">
        <v>13</v>
      </c>
      <c r="F430" t="s">
        <v>14</v>
      </c>
      <c r="G430" t="s">
        <v>10154</v>
      </c>
      <c r="H430" t="s">
        <v>10110</v>
      </c>
      <c r="I430">
        <v>32216</v>
      </c>
      <c r="J430" t="s">
        <v>10107</v>
      </c>
    </row>
    <row r="431" spans="1:10" x14ac:dyDescent="0.25">
      <c r="A431" t="s">
        <v>4472</v>
      </c>
      <c r="B431" t="s">
        <v>10155</v>
      </c>
      <c r="C431" t="s">
        <v>20</v>
      </c>
      <c r="D431">
        <v>25</v>
      </c>
      <c r="E431" t="s">
        <v>13</v>
      </c>
      <c r="F431" t="s">
        <v>14</v>
      </c>
      <c r="G431" t="s">
        <v>10118</v>
      </c>
      <c r="H431" t="s">
        <v>10119</v>
      </c>
      <c r="I431">
        <v>38109</v>
      </c>
      <c r="J431" t="s">
        <v>10107</v>
      </c>
    </row>
    <row r="432" spans="1:10" x14ac:dyDescent="0.25">
      <c r="A432" t="s">
        <v>4199</v>
      </c>
      <c r="B432" t="s">
        <v>10156</v>
      </c>
      <c r="C432" t="s">
        <v>20</v>
      </c>
      <c r="D432">
        <v>31</v>
      </c>
      <c r="E432" t="s">
        <v>40</v>
      </c>
      <c r="F432" t="s">
        <v>14</v>
      </c>
      <c r="G432" t="s">
        <v>10157</v>
      </c>
      <c r="H432" t="s">
        <v>10158</v>
      </c>
      <c r="I432">
        <v>72701</v>
      </c>
      <c r="J432" t="s">
        <v>10107</v>
      </c>
    </row>
    <row r="433" spans="1:10" x14ac:dyDescent="0.25">
      <c r="A433" t="s">
        <v>5038</v>
      </c>
      <c r="B433" t="s">
        <v>10159</v>
      </c>
      <c r="C433" t="s">
        <v>20</v>
      </c>
      <c r="D433">
        <v>19</v>
      </c>
      <c r="E433" t="s">
        <v>13</v>
      </c>
      <c r="F433" t="s">
        <v>14</v>
      </c>
      <c r="G433" t="s">
        <v>10160</v>
      </c>
      <c r="H433" t="s">
        <v>10144</v>
      </c>
      <c r="I433">
        <v>30318</v>
      </c>
      <c r="J433" t="s">
        <v>10107</v>
      </c>
    </row>
    <row r="434" spans="1:10" x14ac:dyDescent="0.25">
      <c r="A434" t="s">
        <v>4673</v>
      </c>
      <c r="B434" t="s">
        <v>10161</v>
      </c>
      <c r="C434" t="s">
        <v>12</v>
      </c>
      <c r="D434">
        <v>55</v>
      </c>
      <c r="E434" t="s">
        <v>72</v>
      </c>
      <c r="F434" t="s">
        <v>14</v>
      </c>
      <c r="G434" t="s">
        <v>10162</v>
      </c>
      <c r="H434" t="s">
        <v>10110</v>
      </c>
      <c r="I434">
        <v>33801</v>
      </c>
      <c r="J434" t="s">
        <v>10107</v>
      </c>
    </row>
    <row r="435" spans="1:10" x14ac:dyDescent="0.25">
      <c r="A435" t="s">
        <v>4126</v>
      </c>
      <c r="B435" t="s">
        <v>10163</v>
      </c>
      <c r="C435" t="s">
        <v>20</v>
      </c>
      <c r="D435">
        <v>53</v>
      </c>
      <c r="E435" t="s">
        <v>72</v>
      </c>
      <c r="F435" t="s">
        <v>14</v>
      </c>
      <c r="G435" t="s">
        <v>10164</v>
      </c>
      <c r="H435" t="s">
        <v>10121</v>
      </c>
      <c r="I435">
        <v>36116</v>
      </c>
      <c r="J435" t="s">
        <v>10107</v>
      </c>
    </row>
    <row r="436" spans="1:10" x14ac:dyDescent="0.25">
      <c r="A436" t="s">
        <v>5346</v>
      </c>
      <c r="B436" t="s">
        <v>10165</v>
      </c>
      <c r="C436" t="s">
        <v>20</v>
      </c>
      <c r="D436">
        <v>58</v>
      </c>
      <c r="E436" t="s">
        <v>72</v>
      </c>
      <c r="F436" t="s">
        <v>14</v>
      </c>
      <c r="G436" t="s">
        <v>10105</v>
      </c>
      <c r="H436" t="s">
        <v>10106</v>
      </c>
      <c r="I436">
        <v>42420</v>
      </c>
      <c r="J436" t="s">
        <v>10107</v>
      </c>
    </row>
    <row r="437" spans="1:10" x14ac:dyDescent="0.25">
      <c r="A437" t="s">
        <v>4128</v>
      </c>
      <c r="B437" t="s">
        <v>10166</v>
      </c>
      <c r="C437" t="s">
        <v>20</v>
      </c>
      <c r="D437">
        <v>62</v>
      </c>
      <c r="E437" t="s">
        <v>27</v>
      </c>
      <c r="F437" t="s">
        <v>14</v>
      </c>
      <c r="G437" t="s">
        <v>9837</v>
      </c>
      <c r="H437" t="s">
        <v>10112</v>
      </c>
      <c r="I437">
        <v>28403</v>
      </c>
      <c r="J437" t="s">
        <v>10107</v>
      </c>
    </row>
    <row r="438" spans="1:10" x14ac:dyDescent="0.25">
      <c r="A438" t="s">
        <v>4146</v>
      </c>
      <c r="B438" t="s">
        <v>10167</v>
      </c>
      <c r="C438" t="s">
        <v>20</v>
      </c>
      <c r="D438">
        <v>57</v>
      </c>
      <c r="E438" t="s">
        <v>72</v>
      </c>
      <c r="F438" t="s">
        <v>14</v>
      </c>
      <c r="G438" t="s">
        <v>10168</v>
      </c>
      <c r="H438" t="s">
        <v>10110</v>
      </c>
      <c r="I438">
        <v>33614</v>
      </c>
      <c r="J438" t="s">
        <v>10107</v>
      </c>
    </row>
    <row r="439" spans="1:10" x14ac:dyDescent="0.25">
      <c r="A439" t="s">
        <v>3948</v>
      </c>
      <c r="B439" t="s">
        <v>10169</v>
      </c>
      <c r="C439" t="s">
        <v>20</v>
      </c>
      <c r="D439">
        <v>36</v>
      </c>
      <c r="E439" t="s">
        <v>40</v>
      </c>
      <c r="F439" t="s">
        <v>14</v>
      </c>
      <c r="G439" t="s">
        <v>10170</v>
      </c>
      <c r="H439" t="s">
        <v>10106</v>
      </c>
      <c r="I439">
        <v>40475</v>
      </c>
      <c r="J439" t="s">
        <v>10107</v>
      </c>
    </row>
    <row r="440" spans="1:10" x14ac:dyDescent="0.25">
      <c r="A440" t="s">
        <v>5522</v>
      </c>
      <c r="B440" t="s">
        <v>10171</v>
      </c>
      <c r="C440" t="s">
        <v>20</v>
      </c>
      <c r="D440">
        <v>68</v>
      </c>
      <c r="E440" t="s">
        <v>27</v>
      </c>
      <c r="F440" t="s">
        <v>14</v>
      </c>
      <c r="G440" t="s">
        <v>10168</v>
      </c>
      <c r="H440" t="s">
        <v>10110</v>
      </c>
      <c r="I440">
        <v>33614</v>
      </c>
      <c r="J440" t="s">
        <v>10107</v>
      </c>
    </row>
    <row r="441" spans="1:10" x14ac:dyDescent="0.25">
      <c r="A441" t="s">
        <v>6415</v>
      </c>
      <c r="B441" t="s">
        <v>10172</v>
      </c>
      <c r="C441" t="s">
        <v>26</v>
      </c>
      <c r="D441">
        <v>21</v>
      </c>
      <c r="E441" t="s">
        <v>13</v>
      </c>
      <c r="F441" t="s">
        <v>14</v>
      </c>
      <c r="G441" t="s">
        <v>10173</v>
      </c>
      <c r="H441" t="s">
        <v>10144</v>
      </c>
      <c r="I441">
        <v>31088</v>
      </c>
      <c r="J441" t="s">
        <v>10107</v>
      </c>
    </row>
    <row r="442" spans="1:10" x14ac:dyDescent="0.25">
      <c r="A442" t="s">
        <v>4787</v>
      </c>
      <c r="B442" t="s">
        <v>10174</v>
      </c>
      <c r="C442" t="s">
        <v>26</v>
      </c>
      <c r="D442">
        <v>19</v>
      </c>
      <c r="E442" t="s">
        <v>13</v>
      </c>
      <c r="F442" t="s">
        <v>14</v>
      </c>
      <c r="G442" t="s">
        <v>9815</v>
      </c>
      <c r="H442" t="s">
        <v>10112</v>
      </c>
      <c r="I442">
        <v>27217</v>
      </c>
      <c r="J442" t="s">
        <v>10107</v>
      </c>
    </row>
    <row r="443" spans="1:10" x14ac:dyDescent="0.25">
      <c r="A443" t="s">
        <v>4863</v>
      </c>
      <c r="B443" t="s">
        <v>10175</v>
      </c>
      <c r="C443" t="s">
        <v>20</v>
      </c>
      <c r="D443">
        <v>50</v>
      </c>
      <c r="E443" t="s">
        <v>72</v>
      </c>
      <c r="F443" t="s">
        <v>14</v>
      </c>
      <c r="G443" t="s">
        <v>9682</v>
      </c>
      <c r="H443" t="s">
        <v>10150</v>
      </c>
      <c r="I443">
        <v>39212</v>
      </c>
      <c r="J443" t="s">
        <v>10107</v>
      </c>
    </row>
    <row r="444" spans="1:10" x14ac:dyDescent="0.25">
      <c r="A444" t="s">
        <v>5179</v>
      </c>
      <c r="B444" t="s">
        <v>10176</v>
      </c>
      <c r="C444" t="s">
        <v>20</v>
      </c>
      <c r="D444">
        <v>70</v>
      </c>
      <c r="E444" t="s">
        <v>27</v>
      </c>
      <c r="F444" t="s">
        <v>14</v>
      </c>
      <c r="G444" t="s">
        <v>10177</v>
      </c>
      <c r="H444" t="s">
        <v>10116</v>
      </c>
      <c r="I444">
        <v>22980</v>
      </c>
      <c r="J444" t="s">
        <v>10107</v>
      </c>
    </row>
    <row r="445" spans="1:10" x14ac:dyDescent="0.25">
      <c r="A445" t="s">
        <v>5189</v>
      </c>
      <c r="B445" t="s">
        <v>10178</v>
      </c>
      <c r="C445" t="s">
        <v>26</v>
      </c>
      <c r="D445">
        <v>20</v>
      </c>
      <c r="E445" t="s">
        <v>13</v>
      </c>
      <c r="F445" t="s">
        <v>14</v>
      </c>
      <c r="G445" t="s">
        <v>10179</v>
      </c>
      <c r="H445" t="s">
        <v>10112</v>
      </c>
      <c r="I445">
        <v>27511</v>
      </c>
      <c r="J445" t="s">
        <v>10107</v>
      </c>
    </row>
    <row r="446" spans="1:10" x14ac:dyDescent="0.25">
      <c r="A446" t="s">
        <v>4177</v>
      </c>
      <c r="B446" t="s">
        <v>10180</v>
      </c>
      <c r="C446" t="s">
        <v>20</v>
      </c>
      <c r="D446">
        <v>61</v>
      </c>
      <c r="E446" t="s">
        <v>27</v>
      </c>
      <c r="F446" t="s">
        <v>14</v>
      </c>
      <c r="G446" t="s">
        <v>10181</v>
      </c>
      <c r="H446" t="s">
        <v>10110</v>
      </c>
      <c r="I446">
        <v>32137</v>
      </c>
      <c r="J446" t="s">
        <v>10107</v>
      </c>
    </row>
    <row r="447" spans="1:10" x14ac:dyDescent="0.25">
      <c r="A447" t="s">
        <v>3987</v>
      </c>
      <c r="B447" t="s">
        <v>10182</v>
      </c>
      <c r="C447" t="s">
        <v>26</v>
      </c>
      <c r="D447">
        <v>46</v>
      </c>
      <c r="E447" t="s">
        <v>21</v>
      </c>
      <c r="F447" t="s">
        <v>14</v>
      </c>
      <c r="G447" t="s">
        <v>10183</v>
      </c>
      <c r="H447" t="s">
        <v>10110</v>
      </c>
      <c r="I447">
        <v>33012</v>
      </c>
      <c r="J447" t="s">
        <v>10107</v>
      </c>
    </row>
    <row r="448" spans="1:10" x14ac:dyDescent="0.25">
      <c r="A448" t="s">
        <v>4583</v>
      </c>
      <c r="B448" t="s">
        <v>10184</v>
      </c>
      <c r="C448" t="s">
        <v>26</v>
      </c>
      <c r="D448">
        <v>59</v>
      </c>
      <c r="E448" t="s">
        <v>27</v>
      </c>
      <c r="F448" t="s">
        <v>14</v>
      </c>
      <c r="G448" t="s">
        <v>10185</v>
      </c>
      <c r="H448" t="s">
        <v>10130</v>
      </c>
      <c r="I448">
        <v>71111</v>
      </c>
      <c r="J448" t="s">
        <v>10107</v>
      </c>
    </row>
    <row r="449" spans="1:10" x14ac:dyDescent="0.25">
      <c r="A449" t="s">
        <v>3831</v>
      </c>
      <c r="B449" t="s">
        <v>10186</v>
      </c>
      <c r="C449" t="s">
        <v>26</v>
      </c>
      <c r="D449">
        <v>27</v>
      </c>
      <c r="E449" t="s">
        <v>13</v>
      </c>
      <c r="F449" t="s">
        <v>14</v>
      </c>
      <c r="G449" t="s">
        <v>10140</v>
      </c>
      <c r="H449" t="s">
        <v>10110</v>
      </c>
      <c r="I449">
        <v>33710</v>
      </c>
      <c r="J449" t="s">
        <v>10107</v>
      </c>
    </row>
    <row r="450" spans="1:10" x14ac:dyDescent="0.25">
      <c r="A450" t="s">
        <v>4185</v>
      </c>
      <c r="B450" t="s">
        <v>10187</v>
      </c>
      <c r="C450" t="s">
        <v>20</v>
      </c>
      <c r="D450">
        <v>69</v>
      </c>
      <c r="E450" t="s">
        <v>27</v>
      </c>
      <c r="F450" t="s">
        <v>14</v>
      </c>
      <c r="G450" t="s">
        <v>10188</v>
      </c>
      <c r="H450" t="s">
        <v>10112</v>
      </c>
      <c r="I450">
        <v>28806</v>
      </c>
      <c r="J450" t="s">
        <v>10107</v>
      </c>
    </row>
    <row r="451" spans="1:10" x14ac:dyDescent="0.25">
      <c r="A451" t="s">
        <v>6055</v>
      </c>
      <c r="B451" t="s">
        <v>10189</v>
      </c>
      <c r="C451" t="s">
        <v>26</v>
      </c>
      <c r="D451">
        <v>59</v>
      </c>
      <c r="E451" t="s">
        <v>27</v>
      </c>
      <c r="F451" t="s">
        <v>14</v>
      </c>
      <c r="G451" t="s">
        <v>10129</v>
      </c>
      <c r="H451" t="s">
        <v>10130</v>
      </c>
      <c r="I451">
        <v>71203</v>
      </c>
      <c r="J451" t="s">
        <v>10107</v>
      </c>
    </row>
    <row r="452" spans="1:10" x14ac:dyDescent="0.25">
      <c r="A452" t="s">
        <v>4789</v>
      </c>
      <c r="B452" t="s">
        <v>10190</v>
      </c>
      <c r="C452" t="s">
        <v>12</v>
      </c>
      <c r="D452">
        <v>25</v>
      </c>
      <c r="E452" t="s">
        <v>13</v>
      </c>
      <c r="F452" t="s">
        <v>14</v>
      </c>
      <c r="G452" t="s">
        <v>9956</v>
      </c>
      <c r="H452" t="s">
        <v>10119</v>
      </c>
      <c r="I452">
        <v>38401</v>
      </c>
      <c r="J452" t="s">
        <v>10107</v>
      </c>
    </row>
    <row r="453" spans="1:10" x14ac:dyDescent="0.25">
      <c r="A453" t="s">
        <v>5679</v>
      </c>
      <c r="B453" t="s">
        <v>10191</v>
      </c>
      <c r="C453" t="s">
        <v>20</v>
      </c>
      <c r="D453">
        <v>40</v>
      </c>
      <c r="E453" t="s">
        <v>21</v>
      </c>
      <c r="F453" t="s">
        <v>14</v>
      </c>
      <c r="G453" t="s">
        <v>10192</v>
      </c>
      <c r="H453" t="s">
        <v>10106</v>
      </c>
      <c r="I453">
        <v>40214</v>
      </c>
      <c r="J453" t="s">
        <v>10107</v>
      </c>
    </row>
    <row r="454" spans="1:10" x14ac:dyDescent="0.25">
      <c r="A454" t="s">
        <v>4640</v>
      </c>
      <c r="B454" t="s">
        <v>10193</v>
      </c>
      <c r="C454" t="s">
        <v>26</v>
      </c>
      <c r="D454">
        <v>47</v>
      </c>
      <c r="E454" t="s">
        <v>21</v>
      </c>
      <c r="F454" t="s">
        <v>14</v>
      </c>
      <c r="G454" t="s">
        <v>9770</v>
      </c>
      <c r="H454" t="s">
        <v>10116</v>
      </c>
      <c r="I454">
        <v>22153</v>
      </c>
      <c r="J454" t="s">
        <v>10107</v>
      </c>
    </row>
    <row r="455" spans="1:10" x14ac:dyDescent="0.25">
      <c r="A455" t="s">
        <v>7215</v>
      </c>
      <c r="B455" t="s">
        <v>10194</v>
      </c>
      <c r="C455" t="s">
        <v>12</v>
      </c>
      <c r="D455">
        <v>59</v>
      </c>
      <c r="E455" t="s">
        <v>27</v>
      </c>
      <c r="F455" t="s">
        <v>14</v>
      </c>
      <c r="G455" t="s">
        <v>9770</v>
      </c>
      <c r="H455" t="s">
        <v>10116</v>
      </c>
      <c r="I455">
        <v>22153</v>
      </c>
      <c r="J455" t="s">
        <v>10107</v>
      </c>
    </row>
    <row r="456" spans="1:10" x14ac:dyDescent="0.25">
      <c r="A456" t="s">
        <v>4940</v>
      </c>
      <c r="B456" t="s">
        <v>10195</v>
      </c>
      <c r="C456" t="s">
        <v>20</v>
      </c>
      <c r="D456">
        <v>35</v>
      </c>
      <c r="E456" t="s">
        <v>40</v>
      </c>
      <c r="F456" t="s">
        <v>14</v>
      </c>
      <c r="G456" t="s">
        <v>9682</v>
      </c>
      <c r="H456" t="s">
        <v>10150</v>
      </c>
      <c r="I456">
        <v>39212</v>
      </c>
      <c r="J456" t="s">
        <v>10107</v>
      </c>
    </row>
    <row r="457" spans="1:10" x14ac:dyDescent="0.25">
      <c r="A457" t="s">
        <v>4861</v>
      </c>
      <c r="B457" t="s">
        <v>10196</v>
      </c>
      <c r="C457" t="s">
        <v>12</v>
      </c>
      <c r="D457">
        <v>29</v>
      </c>
      <c r="E457" t="s">
        <v>27</v>
      </c>
      <c r="F457" t="s">
        <v>14</v>
      </c>
      <c r="G457" t="s">
        <v>10157</v>
      </c>
      <c r="H457" t="s">
        <v>10158</v>
      </c>
      <c r="I457">
        <v>72701</v>
      </c>
      <c r="J457" t="s">
        <v>10107</v>
      </c>
    </row>
    <row r="458" spans="1:10" x14ac:dyDescent="0.25">
      <c r="A458" t="s">
        <v>4286</v>
      </c>
      <c r="B458" t="s">
        <v>10197</v>
      </c>
      <c r="C458" t="s">
        <v>20</v>
      </c>
      <c r="D458">
        <v>29</v>
      </c>
      <c r="E458" t="s">
        <v>27</v>
      </c>
      <c r="F458" t="s">
        <v>14</v>
      </c>
      <c r="G458" t="s">
        <v>9837</v>
      </c>
      <c r="H458" t="s">
        <v>10112</v>
      </c>
      <c r="I458">
        <v>28403</v>
      </c>
      <c r="J458" t="s">
        <v>10107</v>
      </c>
    </row>
    <row r="459" spans="1:10" x14ac:dyDescent="0.25">
      <c r="A459" t="s">
        <v>4489</v>
      </c>
      <c r="B459" t="s">
        <v>10198</v>
      </c>
      <c r="C459" t="s">
        <v>12</v>
      </c>
      <c r="D459">
        <v>55</v>
      </c>
      <c r="E459" t="s">
        <v>72</v>
      </c>
      <c r="F459" t="s">
        <v>14</v>
      </c>
      <c r="G459" t="s">
        <v>10154</v>
      </c>
      <c r="H459" t="s">
        <v>10110</v>
      </c>
      <c r="I459">
        <v>32216</v>
      </c>
      <c r="J459" t="s">
        <v>10107</v>
      </c>
    </row>
    <row r="460" spans="1:10" x14ac:dyDescent="0.25">
      <c r="A460" t="s">
        <v>4942</v>
      </c>
      <c r="B460" t="s">
        <v>10199</v>
      </c>
      <c r="C460" t="s">
        <v>26</v>
      </c>
      <c r="D460">
        <v>30</v>
      </c>
      <c r="E460" t="s">
        <v>40</v>
      </c>
      <c r="F460" t="s">
        <v>14</v>
      </c>
      <c r="G460" t="s">
        <v>10200</v>
      </c>
      <c r="H460" t="s">
        <v>10116</v>
      </c>
      <c r="I460">
        <v>23464</v>
      </c>
      <c r="J460" t="s">
        <v>10107</v>
      </c>
    </row>
    <row r="461" spans="1:10" x14ac:dyDescent="0.25">
      <c r="A461" t="s">
        <v>5576</v>
      </c>
      <c r="B461" t="s">
        <v>10201</v>
      </c>
      <c r="C461" t="s">
        <v>20</v>
      </c>
      <c r="D461">
        <v>60</v>
      </c>
      <c r="E461" t="s">
        <v>27</v>
      </c>
      <c r="F461" t="s">
        <v>14</v>
      </c>
      <c r="G461" t="s">
        <v>10105</v>
      </c>
      <c r="H461" t="s">
        <v>10106</v>
      </c>
      <c r="I461">
        <v>42420</v>
      </c>
      <c r="J461" t="s">
        <v>10107</v>
      </c>
    </row>
    <row r="462" spans="1:10" x14ac:dyDescent="0.25">
      <c r="A462" t="s">
        <v>5003</v>
      </c>
      <c r="B462" t="s">
        <v>10202</v>
      </c>
      <c r="C462" t="s">
        <v>20</v>
      </c>
      <c r="D462">
        <v>48</v>
      </c>
      <c r="E462" t="s">
        <v>21</v>
      </c>
      <c r="F462" t="s">
        <v>14</v>
      </c>
      <c r="G462" t="s">
        <v>9815</v>
      </c>
      <c r="H462" t="s">
        <v>10112</v>
      </c>
      <c r="I462">
        <v>27217</v>
      </c>
      <c r="J462" t="s">
        <v>10107</v>
      </c>
    </row>
    <row r="463" spans="1:10" x14ac:dyDescent="0.25">
      <c r="A463" t="s">
        <v>6462</v>
      </c>
      <c r="B463" t="s">
        <v>10203</v>
      </c>
      <c r="C463" t="s">
        <v>12</v>
      </c>
      <c r="D463">
        <v>23</v>
      </c>
      <c r="E463" t="s">
        <v>13</v>
      </c>
      <c r="F463" t="s">
        <v>14</v>
      </c>
      <c r="G463" t="s">
        <v>10125</v>
      </c>
      <c r="H463" t="s">
        <v>10112</v>
      </c>
      <c r="I463">
        <v>28205</v>
      </c>
      <c r="J463" t="s">
        <v>10107</v>
      </c>
    </row>
    <row r="464" spans="1:10" x14ac:dyDescent="0.25">
      <c r="A464" t="s">
        <v>4897</v>
      </c>
      <c r="B464" t="s">
        <v>10204</v>
      </c>
      <c r="C464" t="s">
        <v>20</v>
      </c>
      <c r="D464">
        <v>63</v>
      </c>
      <c r="E464" t="s">
        <v>27</v>
      </c>
      <c r="F464" t="s">
        <v>14</v>
      </c>
      <c r="G464" t="s">
        <v>10205</v>
      </c>
      <c r="H464" t="s">
        <v>10144</v>
      </c>
      <c r="I464">
        <v>30076</v>
      </c>
      <c r="J464" t="s">
        <v>10107</v>
      </c>
    </row>
    <row r="465" spans="1:10" x14ac:dyDescent="0.25">
      <c r="A465" t="s">
        <v>3938</v>
      </c>
      <c r="B465" t="s">
        <v>10206</v>
      </c>
      <c r="C465" t="s">
        <v>20</v>
      </c>
      <c r="D465">
        <v>37</v>
      </c>
      <c r="E465" t="s">
        <v>40</v>
      </c>
      <c r="F465" t="s">
        <v>14</v>
      </c>
      <c r="G465" t="s">
        <v>10125</v>
      </c>
      <c r="H465" t="s">
        <v>10112</v>
      </c>
      <c r="I465">
        <v>28205</v>
      </c>
      <c r="J465" t="s">
        <v>10107</v>
      </c>
    </row>
    <row r="466" spans="1:10" x14ac:dyDescent="0.25">
      <c r="A466" t="s">
        <v>4210</v>
      </c>
      <c r="B466" t="s">
        <v>10207</v>
      </c>
      <c r="C466" t="s">
        <v>20</v>
      </c>
      <c r="D466">
        <v>22</v>
      </c>
      <c r="E466" t="s">
        <v>13</v>
      </c>
      <c r="F466" t="s">
        <v>14</v>
      </c>
      <c r="G466" t="s">
        <v>10208</v>
      </c>
      <c r="H466" t="s">
        <v>10150</v>
      </c>
      <c r="I466">
        <v>39503</v>
      </c>
      <c r="J466" t="s">
        <v>10107</v>
      </c>
    </row>
    <row r="467" spans="1:10" x14ac:dyDescent="0.25">
      <c r="A467" t="s">
        <v>4695</v>
      </c>
      <c r="B467" t="s">
        <v>10209</v>
      </c>
      <c r="C467" t="s">
        <v>20</v>
      </c>
      <c r="D467">
        <v>69</v>
      </c>
      <c r="E467" t="s">
        <v>27</v>
      </c>
      <c r="F467" t="s">
        <v>14</v>
      </c>
      <c r="G467" t="s">
        <v>10154</v>
      </c>
      <c r="H467" t="s">
        <v>10110</v>
      </c>
      <c r="I467">
        <v>32216</v>
      </c>
      <c r="J467" t="s">
        <v>10107</v>
      </c>
    </row>
    <row r="468" spans="1:10" x14ac:dyDescent="0.25">
      <c r="A468" t="s">
        <v>3841</v>
      </c>
      <c r="B468" t="s">
        <v>10210</v>
      </c>
      <c r="C468" t="s">
        <v>26</v>
      </c>
      <c r="D468">
        <v>54</v>
      </c>
      <c r="E468" t="s">
        <v>72</v>
      </c>
      <c r="F468" t="s">
        <v>14</v>
      </c>
      <c r="G468" t="s">
        <v>10211</v>
      </c>
      <c r="H468" t="s">
        <v>10112</v>
      </c>
      <c r="I468">
        <v>27834</v>
      </c>
      <c r="J468" t="s">
        <v>10107</v>
      </c>
    </row>
    <row r="469" spans="1:10" x14ac:dyDescent="0.25">
      <c r="A469" t="s">
        <v>4008</v>
      </c>
      <c r="B469" t="s">
        <v>10212</v>
      </c>
      <c r="C469" t="s">
        <v>20</v>
      </c>
      <c r="D469">
        <v>50</v>
      </c>
      <c r="E469" t="s">
        <v>72</v>
      </c>
      <c r="F469" t="s">
        <v>14</v>
      </c>
      <c r="G469" t="s">
        <v>10213</v>
      </c>
      <c r="H469" t="s">
        <v>10121</v>
      </c>
      <c r="I469">
        <v>35630</v>
      </c>
      <c r="J469" t="s">
        <v>10107</v>
      </c>
    </row>
    <row r="470" spans="1:10" x14ac:dyDescent="0.25">
      <c r="A470" t="s">
        <v>5199</v>
      </c>
      <c r="B470" t="s">
        <v>10214</v>
      </c>
      <c r="C470" t="s">
        <v>12</v>
      </c>
      <c r="D470">
        <v>57</v>
      </c>
      <c r="E470" t="s">
        <v>72</v>
      </c>
      <c r="F470" t="s">
        <v>14</v>
      </c>
      <c r="G470" t="s">
        <v>9745</v>
      </c>
      <c r="H470" t="s">
        <v>10116</v>
      </c>
      <c r="I470">
        <v>22204</v>
      </c>
      <c r="J470" t="s">
        <v>10107</v>
      </c>
    </row>
    <row r="471" spans="1:10" x14ac:dyDescent="0.25">
      <c r="A471" t="s">
        <v>5153</v>
      </c>
      <c r="B471" t="s">
        <v>10215</v>
      </c>
      <c r="C471" t="s">
        <v>20</v>
      </c>
      <c r="D471">
        <v>44</v>
      </c>
      <c r="E471" t="s">
        <v>21</v>
      </c>
      <c r="F471" t="s">
        <v>14</v>
      </c>
      <c r="G471" t="s">
        <v>9631</v>
      </c>
      <c r="H471" t="s">
        <v>10144</v>
      </c>
      <c r="I471">
        <v>31907</v>
      </c>
      <c r="J471" t="s">
        <v>10107</v>
      </c>
    </row>
    <row r="472" spans="1:10" x14ac:dyDescent="0.25">
      <c r="A472" t="s">
        <v>4555</v>
      </c>
      <c r="B472" t="s">
        <v>10216</v>
      </c>
      <c r="C472" t="s">
        <v>26</v>
      </c>
      <c r="D472">
        <v>64</v>
      </c>
      <c r="E472" t="s">
        <v>27</v>
      </c>
      <c r="F472" t="s">
        <v>14</v>
      </c>
      <c r="G472" t="s">
        <v>10217</v>
      </c>
      <c r="H472" t="s">
        <v>10110</v>
      </c>
      <c r="I472">
        <v>32725</v>
      </c>
      <c r="J472" t="s">
        <v>10107</v>
      </c>
    </row>
    <row r="473" spans="1:10" x14ac:dyDescent="0.25">
      <c r="A473" t="s">
        <v>4221</v>
      </c>
      <c r="B473" t="s">
        <v>10218</v>
      </c>
      <c r="C473" t="s">
        <v>20</v>
      </c>
      <c r="D473">
        <v>58</v>
      </c>
      <c r="E473" t="s">
        <v>72</v>
      </c>
      <c r="F473" t="s">
        <v>14</v>
      </c>
      <c r="G473" t="s">
        <v>10219</v>
      </c>
      <c r="H473" t="s">
        <v>10106</v>
      </c>
      <c r="I473">
        <v>42071</v>
      </c>
      <c r="J473" t="s">
        <v>10107</v>
      </c>
    </row>
    <row r="474" spans="1:10" x14ac:dyDescent="0.25">
      <c r="A474" t="s">
        <v>4588</v>
      </c>
      <c r="B474" t="s">
        <v>10220</v>
      </c>
      <c r="C474" t="s">
        <v>20</v>
      </c>
      <c r="D474">
        <v>64</v>
      </c>
      <c r="E474" t="s">
        <v>27</v>
      </c>
      <c r="F474" t="s">
        <v>14</v>
      </c>
      <c r="G474" t="s">
        <v>9837</v>
      </c>
      <c r="H474" t="s">
        <v>10112</v>
      </c>
      <c r="I474">
        <v>28403</v>
      </c>
      <c r="J474" t="s">
        <v>10107</v>
      </c>
    </row>
    <row r="475" spans="1:10" x14ac:dyDescent="0.25">
      <c r="A475" t="s">
        <v>3940</v>
      </c>
      <c r="B475" t="s">
        <v>10221</v>
      </c>
      <c r="C475" t="s">
        <v>26</v>
      </c>
      <c r="D475">
        <v>42</v>
      </c>
      <c r="E475" t="s">
        <v>21</v>
      </c>
      <c r="F475" t="s">
        <v>14</v>
      </c>
      <c r="G475" t="s">
        <v>10154</v>
      </c>
      <c r="H475" t="s">
        <v>10112</v>
      </c>
      <c r="I475">
        <v>28540</v>
      </c>
      <c r="J475" t="s">
        <v>10107</v>
      </c>
    </row>
    <row r="476" spans="1:10" x14ac:dyDescent="0.25">
      <c r="A476" t="s">
        <v>4681</v>
      </c>
      <c r="B476" t="s">
        <v>10222</v>
      </c>
      <c r="C476" t="s">
        <v>20</v>
      </c>
      <c r="D476">
        <v>41</v>
      </c>
      <c r="E476" t="s">
        <v>21</v>
      </c>
      <c r="F476" t="s">
        <v>14</v>
      </c>
      <c r="G476" t="s">
        <v>10192</v>
      </c>
      <c r="H476" t="s">
        <v>10106</v>
      </c>
      <c r="I476">
        <v>40214</v>
      </c>
      <c r="J476" t="s">
        <v>10107</v>
      </c>
    </row>
    <row r="477" spans="1:10" x14ac:dyDescent="0.25">
      <c r="A477" t="s">
        <v>4467</v>
      </c>
      <c r="B477" t="s">
        <v>10223</v>
      </c>
      <c r="C477" t="s">
        <v>12</v>
      </c>
      <c r="D477">
        <v>44</v>
      </c>
      <c r="E477" t="s">
        <v>21</v>
      </c>
      <c r="F477" t="s">
        <v>14</v>
      </c>
      <c r="G477" t="s">
        <v>10224</v>
      </c>
      <c r="H477" t="s">
        <v>10144</v>
      </c>
      <c r="I477">
        <v>30080</v>
      </c>
      <c r="J477" t="s">
        <v>10107</v>
      </c>
    </row>
    <row r="478" spans="1:10" x14ac:dyDescent="0.25">
      <c r="A478" t="s">
        <v>4040</v>
      </c>
      <c r="B478" t="s">
        <v>10225</v>
      </c>
      <c r="C478" t="s">
        <v>26</v>
      </c>
      <c r="D478">
        <v>31</v>
      </c>
      <c r="E478" t="s">
        <v>40</v>
      </c>
      <c r="F478" t="s">
        <v>14</v>
      </c>
      <c r="G478" t="s">
        <v>9815</v>
      </c>
      <c r="H478" t="s">
        <v>10112</v>
      </c>
      <c r="I478">
        <v>27217</v>
      </c>
      <c r="J478" t="s">
        <v>10107</v>
      </c>
    </row>
    <row r="479" spans="1:10" x14ac:dyDescent="0.25">
      <c r="A479" t="s">
        <v>4799</v>
      </c>
      <c r="B479" t="s">
        <v>10226</v>
      </c>
      <c r="C479" t="s">
        <v>12</v>
      </c>
      <c r="D479">
        <v>70</v>
      </c>
      <c r="E479" t="s">
        <v>27</v>
      </c>
      <c r="F479" t="s">
        <v>14</v>
      </c>
      <c r="G479" t="s">
        <v>10227</v>
      </c>
      <c r="H479" t="s">
        <v>10116</v>
      </c>
      <c r="I479">
        <v>24153</v>
      </c>
      <c r="J479" t="s">
        <v>10107</v>
      </c>
    </row>
    <row r="480" spans="1:10" x14ac:dyDescent="0.25">
      <c r="A480" t="s">
        <v>3961</v>
      </c>
      <c r="B480" t="s">
        <v>10228</v>
      </c>
      <c r="C480" t="s">
        <v>26</v>
      </c>
      <c r="D480">
        <v>47</v>
      </c>
      <c r="E480" t="s">
        <v>21</v>
      </c>
      <c r="F480" t="s">
        <v>14</v>
      </c>
      <c r="G480" t="s">
        <v>10170</v>
      </c>
      <c r="H480" t="s">
        <v>10106</v>
      </c>
      <c r="I480">
        <v>40475</v>
      </c>
      <c r="J480" t="s">
        <v>10107</v>
      </c>
    </row>
    <row r="481" spans="1:10" x14ac:dyDescent="0.25">
      <c r="A481" t="s">
        <v>5734</v>
      </c>
      <c r="B481" t="s">
        <v>10229</v>
      </c>
      <c r="C481" t="s">
        <v>26</v>
      </c>
      <c r="D481">
        <v>50</v>
      </c>
      <c r="E481" t="s">
        <v>72</v>
      </c>
      <c r="F481" t="s">
        <v>14</v>
      </c>
      <c r="G481" t="s">
        <v>10230</v>
      </c>
      <c r="H481" t="s">
        <v>10121</v>
      </c>
      <c r="I481">
        <v>36608</v>
      </c>
      <c r="J481" t="s">
        <v>10107</v>
      </c>
    </row>
    <row r="482" spans="1:10" x14ac:dyDescent="0.25">
      <c r="A482" t="s">
        <v>4867</v>
      </c>
      <c r="B482" t="s">
        <v>10231</v>
      </c>
      <c r="C482" t="s">
        <v>12</v>
      </c>
      <c r="D482">
        <v>48</v>
      </c>
      <c r="E482" t="s">
        <v>21</v>
      </c>
      <c r="F482" t="s">
        <v>14</v>
      </c>
      <c r="G482" t="s">
        <v>9631</v>
      </c>
      <c r="H482" t="s">
        <v>10144</v>
      </c>
      <c r="I482">
        <v>31907</v>
      </c>
      <c r="J482" t="s">
        <v>10107</v>
      </c>
    </row>
    <row r="483" spans="1:10" x14ac:dyDescent="0.25">
      <c r="A483" t="s">
        <v>4757</v>
      </c>
      <c r="B483" t="s">
        <v>10232</v>
      </c>
      <c r="C483" t="s">
        <v>20</v>
      </c>
      <c r="D483">
        <v>41</v>
      </c>
      <c r="E483" t="s">
        <v>21</v>
      </c>
      <c r="F483" t="s">
        <v>14</v>
      </c>
      <c r="G483" t="s">
        <v>10233</v>
      </c>
      <c r="H483" t="s">
        <v>10112</v>
      </c>
      <c r="I483">
        <v>27360</v>
      </c>
      <c r="J483" t="s">
        <v>10107</v>
      </c>
    </row>
    <row r="484" spans="1:10" x14ac:dyDescent="0.25">
      <c r="A484" t="s">
        <v>4637</v>
      </c>
      <c r="B484" t="s">
        <v>10234</v>
      </c>
      <c r="C484" t="s">
        <v>20</v>
      </c>
      <c r="D484">
        <v>63</v>
      </c>
      <c r="E484" t="s">
        <v>27</v>
      </c>
      <c r="F484" t="s">
        <v>14</v>
      </c>
      <c r="G484" t="s">
        <v>10170</v>
      </c>
      <c r="H484" t="s">
        <v>10106</v>
      </c>
      <c r="I484">
        <v>40475</v>
      </c>
      <c r="J484" t="s">
        <v>10107</v>
      </c>
    </row>
    <row r="485" spans="1:10" x14ac:dyDescent="0.25">
      <c r="A485" t="s">
        <v>6081</v>
      </c>
      <c r="B485" t="s">
        <v>10235</v>
      </c>
      <c r="C485" t="s">
        <v>26</v>
      </c>
      <c r="D485">
        <v>54</v>
      </c>
      <c r="E485" t="s">
        <v>72</v>
      </c>
      <c r="F485" t="s">
        <v>14</v>
      </c>
      <c r="G485" t="s">
        <v>10200</v>
      </c>
      <c r="H485" t="s">
        <v>10116</v>
      </c>
      <c r="I485">
        <v>23464</v>
      </c>
      <c r="J485" t="s">
        <v>10107</v>
      </c>
    </row>
    <row r="486" spans="1:10" x14ac:dyDescent="0.25">
      <c r="A486" t="s">
        <v>4633</v>
      </c>
      <c r="B486" t="s">
        <v>10236</v>
      </c>
      <c r="C486" t="s">
        <v>20</v>
      </c>
      <c r="D486">
        <v>24</v>
      </c>
      <c r="E486" t="s">
        <v>13</v>
      </c>
      <c r="F486" t="s">
        <v>14</v>
      </c>
      <c r="G486" t="s">
        <v>10237</v>
      </c>
      <c r="H486" t="s">
        <v>10130</v>
      </c>
      <c r="I486">
        <v>70506</v>
      </c>
      <c r="J486" t="s">
        <v>10107</v>
      </c>
    </row>
    <row r="487" spans="1:10" x14ac:dyDescent="0.25">
      <c r="A487" t="s">
        <v>3825</v>
      </c>
      <c r="B487" t="s">
        <v>10238</v>
      </c>
      <c r="C487" t="s">
        <v>20</v>
      </c>
      <c r="D487">
        <v>21</v>
      </c>
      <c r="E487" t="s">
        <v>13</v>
      </c>
      <c r="F487" t="s">
        <v>14</v>
      </c>
      <c r="G487" t="s">
        <v>10239</v>
      </c>
      <c r="H487" t="s">
        <v>10116</v>
      </c>
      <c r="I487">
        <v>23434</v>
      </c>
      <c r="J487" t="s">
        <v>10107</v>
      </c>
    </row>
    <row r="488" spans="1:10" x14ac:dyDescent="0.25">
      <c r="A488" t="s">
        <v>4871</v>
      </c>
      <c r="B488" t="s">
        <v>10240</v>
      </c>
      <c r="C488" t="s">
        <v>12</v>
      </c>
      <c r="D488">
        <v>22</v>
      </c>
      <c r="E488" t="s">
        <v>13</v>
      </c>
      <c r="F488" t="s">
        <v>14</v>
      </c>
      <c r="G488" t="s">
        <v>10239</v>
      </c>
      <c r="H488" t="s">
        <v>10116</v>
      </c>
      <c r="I488">
        <v>23434</v>
      </c>
      <c r="J488" t="s">
        <v>10107</v>
      </c>
    </row>
    <row r="489" spans="1:10" x14ac:dyDescent="0.25">
      <c r="A489" t="s">
        <v>5539</v>
      </c>
      <c r="B489" t="s">
        <v>10241</v>
      </c>
      <c r="C489" t="s">
        <v>20</v>
      </c>
      <c r="D489">
        <v>59</v>
      </c>
      <c r="E489" t="s">
        <v>27</v>
      </c>
      <c r="F489" t="s">
        <v>14</v>
      </c>
      <c r="G489" t="s">
        <v>10242</v>
      </c>
      <c r="H489" t="s">
        <v>10112</v>
      </c>
      <c r="I489">
        <v>27405</v>
      </c>
      <c r="J489" t="s">
        <v>10107</v>
      </c>
    </row>
    <row r="490" spans="1:10" x14ac:dyDescent="0.25">
      <c r="A490" t="s">
        <v>6894</v>
      </c>
      <c r="B490" t="s">
        <v>10243</v>
      </c>
      <c r="C490" t="s">
        <v>12</v>
      </c>
      <c r="D490">
        <v>36</v>
      </c>
      <c r="E490" t="s">
        <v>40</v>
      </c>
      <c r="F490" t="s">
        <v>14</v>
      </c>
      <c r="G490" t="s">
        <v>10244</v>
      </c>
      <c r="H490" t="s">
        <v>10112</v>
      </c>
      <c r="I490">
        <v>27604</v>
      </c>
      <c r="J490" t="s">
        <v>10107</v>
      </c>
    </row>
    <row r="491" spans="1:10" x14ac:dyDescent="0.25">
      <c r="A491" t="s">
        <v>5459</v>
      </c>
      <c r="B491" t="s">
        <v>10245</v>
      </c>
      <c r="C491" t="s">
        <v>26</v>
      </c>
      <c r="D491">
        <v>33</v>
      </c>
      <c r="E491" t="s">
        <v>40</v>
      </c>
      <c r="F491" t="s">
        <v>14</v>
      </c>
      <c r="G491" t="s">
        <v>10246</v>
      </c>
      <c r="H491" t="s">
        <v>10144</v>
      </c>
      <c r="I491">
        <v>31204</v>
      </c>
      <c r="J491" t="s">
        <v>10107</v>
      </c>
    </row>
    <row r="492" spans="1:10" x14ac:dyDescent="0.25">
      <c r="A492" t="s">
        <v>4517</v>
      </c>
      <c r="B492" t="s">
        <v>10247</v>
      </c>
      <c r="C492" t="s">
        <v>26</v>
      </c>
      <c r="D492">
        <v>47</v>
      </c>
      <c r="E492" t="s">
        <v>21</v>
      </c>
      <c r="F492" t="s">
        <v>14</v>
      </c>
      <c r="G492" t="s">
        <v>10125</v>
      </c>
      <c r="H492" t="s">
        <v>10112</v>
      </c>
      <c r="I492">
        <v>28205</v>
      </c>
      <c r="J492" t="s">
        <v>10107</v>
      </c>
    </row>
    <row r="493" spans="1:10" x14ac:dyDescent="0.25">
      <c r="A493" t="s">
        <v>4967</v>
      </c>
      <c r="B493" t="s">
        <v>10248</v>
      </c>
      <c r="C493" t="s">
        <v>26</v>
      </c>
      <c r="D493">
        <v>66</v>
      </c>
      <c r="E493" t="s">
        <v>27</v>
      </c>
      <c r="F493" t="s">
        <v>14</v>
      </c>
      <c r="G493" t="s">
        <v>10249</v>
      </c>
      <c r="H493" t="s">
        <v>10106</v>
      </c>
      <c r="I493">
        <v>42104</v>
      </c>
      <c r="J493" t="s">
        <v>10107</v>
      </c>
    </row>
    <row r="494" spans="1:10" x14ac:dyDescent="0.25">
      <c r="A494" t="s">
        <v>4362</v>
      </c>
      <c r="B494" t="s">
        <v>10250</v>
      </c>
      <c r="C494" t="s">
        <v>20</v>
      </c>
      <c r="D494">
        <v>46</v>
      </c>
      <c r="E494" t="s">
        <v>21</v>
      </c>
      <c r="F494" t="s">
        <v>14</v>
      </c>
      <c r="G494" t="s">
        <v>10251</v>
      </c>
      <c r="H494" t="s">
        <v>10116</v>
      </c>
      <c r="I494">
        <v>22901</v>
      </c>
      <c r="J494" t="s">
        <v>10107</v>
      </c>
    </row>
    <row r="495" spans="1:10" x14ac:dyDescent="0.25">
      <c r="A495" t="s">
        <v>5428</v>
      </c>
      <c r="B495" t="s">
        <v>10252</v>
      </c>
      <c r="C495" t="s">
        <v>20</v>
      </c>
      <c r="D495">
        <v>22</v>
      </c>
      <c r="E495" t="s">
        <v>13</v>
      </c>
      <c r="F495" t="s">
        <v>14</v>
      </c>
      <c r="G495" t="s">
        <v>10205</v>
      </c>
      <c r="H495" t="s">
        <v>10144</v>
      </c>
      <c r="I495">
        <v>30076</v>
      </c>
      <c r="J495" t="s">
        <v>10107</v>
      </c>
    </row>
    <row r="496" spans="1:10" x14ac:dyDescent="0.25">
      <c r="A496" t="s">
        <v>3852</v>
      </c>
      <c r="B496" t="s">
        <v>10253</v>
      </c>
      <c r="C496" t="s">
        <v>20</v>
      </c>
      <c r="D496">
        <v>28</v>
      </c>
      <c r="E496" t="s">
        <v>13</v>
      </c>
      <c r="F496" t="s">
        <v>14</v>
      </c>
      <c r="G496" t="s">
        <v>9896</v>
      </c>
      <c r="H496" t="s">
        <v>10121</v>
      </c>
      <c r="I496">
        <v>36830</v>
      </c>
      <c r="J496" t="s">
        <v>10107</v>
      </c>
    </row>
    <row r="497" spans="1:10" x14ac:dyDescent="0.25">
      <c r="A497" t="s">
        <v>5926</v>
      </c>
      <c r="B497" t="s">
        <v>10254</v>
      </c>
      <c r="C497" t="s">
        <v>20</v>
      </c>
      <c r="D497">
        <v>31</v>
      </c>
      <c r="E497" t="s">
        <v>40</v>
      </c>
      <c r="F497" t="s">
        <v>14</v>
      </c>
      <c r="G497" t="s">
        <v>10255</v>
      </c>
      <c r="H497" t="s">
        <v>10110</v>
      </c>
      <c r="I497">
        <v>33437</v>
      </c>
      <c r="J497" t="s">
        <v>10107</v>
      </c>
    </row>
    <row r="498" spans="1:10" x14ac:dyDescent="0.25">
      <c r="A498" t="s">
        <v>6911</v>
      </c>
      <c r="B498" t="s">
        <v>10256</v>
      </c>
      <c r="C498" t="s">
        <v>20</v>
      </c>
      <c r="D498">
        <v>21</v>
      </c>
      <c r="E498" t="s">
        <v>13</v>
      </c>
      <c r="F498" t="s">
        <v>14</v>
      </c>
      <c r="G498" t="s">
        <v>9636</v>
      </c>
      <c r="H498" t="s">
        <v>10121</v>
      </c>
      <c r="I498">
        <v>35810</v>
      </c>
      <c r="J498" t="s">
        <v>10107</v>
      </c>
    </row>
    <row r="499" spans="1:10" x14ac:dyDescent="0.25">
      <c r="A499" t="s">
        <v>4250</v>
      </c>
      <c r="B499" t="s">
        <v>10257</v>
      </c>
      <c r="C499" t="s">
        <v>26</v>
      </c>
      <c r="D499">
        <v>58</v>
      </c>
      <c r="E499" t="s">
        <v>72</v>
      </c>
      <c r="F499" t="s">
        <v>14</v>
      </c>
      <c r="G499" t="s">
        <v>10154</v>
      </c>
      <c r="H499" t="s">
        <v>10110</v>
      </c>
      <c r="I499">
        <v>32216</v>
      </c>
      <c r="J499" t="s">
        <v>10107</v>
      </c>
    </row>
    <row r="500" spans="1:10" x14ac:dyDescent="0.25">
      <c r="A500" t="s">
        <v>5049</v>
      </c>
      <c r="B500" t="s">
        <v>10258</v>
      </c>
      <c r="C500" t="s">
        <v>20</v>
      </c>
      <c r="D500">
        <v>54</v>
      </c>
      <c r="E500" t="s">
        <v>72</v>
      </c>
      <c r="F500" t="s">
        <v>14</v>
      </c>
      <c r="G500" t="s">
        <v>9745</v>
      </c>
      <c r="H500" t="s">
        <v>10116</v>
      </c>
      <c r="I500">
        <v>22204</v>
      </c>
      <c r="J500" t="s">
        <v>10107</v>
      </c>
    </row>
    <row r="501" spans="1:10" x14ac:dyDescent="0.25">
      <c r="A501" t="s">
        <v>4601</v>
      </c>
      <c r="B501" t="s">
        <v>10259</v>
      </c>
      <c r="C501" t="s">
        <v>12</v>
      </c>
      <c r="D501">
        <v>62</v>
      </c>
      <c r="E501" t="s">
        <v>27</v>
      </c>
      <c r="F501" t="s">
        <v>14</v>
      </c>
      <c r="G501" t="s">
        <v>10129</v>
      </c>
      <c r="H501" t="s">
        <v>10112</v>
      </c>
      <c r="I501">
        <v>28110</v>
      </c>
      <c r="J501" t="s">
        <v>10107</v>
      </c>
    </row>
    <row r="502" spans="1:10" x14ac:dyDescent="0.25">
      <c r="A502" t="s">
        <v>4774</v>
      </c>
      <c r="B502" t="s">
        <v>10260</v>
      </c>
      <c r="C502" t="s">
        <v>26</v>
      </c>
      <c r="D502">
        <v>19</v>
      </c>
      <c r="E502" t="s">
        <v>13</v>
      </c>
      <c r="F502" t="s">
        <v>14</v>
      </c>
      <c r="G502" t="s">
        <v>10142</v>
      </c>
      <c r="H502" t="s">
        <v>10119</v>
      </c>
      <c r="I502">
        <v>37130</v>
      </c>
      <c r="J502" t="s">
        <v>10107</v>
      </c>
    </row>
    <row r="503" spans="1:10" x14ac:dyDescent="0.25">
      <c r="A503" t="s">
        <v>6121</v>
      </c>
      <c r="B503" t="s">
        <v>10261</v>
      </c>
      <c r="C503" t="s">
        <v>20</v>
      </c>
      <c r="D503">
        <v>50</v>
      </c>
      <c r="E503" t="s">
        <v>72</v>
      </c>
      <c r="F503" t="s">
        <v>14</v>
      </c>
      <c r="G503" t="s">
        <v>10262</v>
      </c>
      <c r="H503" t="s">
        <v>10119</v>
      </c>
      <c r="I503">
        <v>37042</v>
      </c>
      <c r="J503" t="s">
        <v>10107</v>
      </c>
    </row>
    <row r="504" spans="1:10" x14ac:dyDescent="0.25">
      <c r="A504" t="s">
        <v>7162</v>
      </c>
      <c r="B504" t="s">
        <v>10263</v>
      </c>
      <c r="C504" t="s">
        <v>20</v>
      </c>
      <c r="D504">
        <v>56</v>
      </c>
      <c r="E504" t="s">
        <v>72</v>
      </c>
      <c r="F504" t="s">
        <v>14</v>
      </c>
      <c r="G504" t="s">
        <v>10157</v>
      </c>
      <c r="H504" t="s">
        <v>10112</v>
      </c>
      <c r="I504">
        <v>28314</v>
      </c>
      <c r="J504" t="s">
        <v>10107</v>
      </c>
    </row>
    <row r="505" spans="1:10" x14ac:dyDescent="0.25">
      <c r="A505" t="s">
        <v>4300</v>
      </c>
      <c r="B505" t="s">
        <v>10264</v>
      </c>
      <c r="C505" t="s">
        <v>12</v>
      </c>
      <c r="D505">
        <v>38</v>
      </c>
      <c r="E505" t="s">
        <v>40</v>
      </c>
      <c r="F505" t="s">
        <v>14</v>
      </c>
      <c r="G505" t="s">
        <v>10168</v>
      </c>
      <c r="H505" t="s">
        <v>10110</v>
      </c>
      <c r="I505">
        <v>33614</v>
      </c>
      <c r="J505" t="s">
        <v>10107</v>
      </c>
    </row>
    <row r="506" spans="1:10" x14ac:dyDescent="0.25">
      <c r="A506" t="s">
        <v>5321</v>
      </c>
      <c r="B506" t="s">
        <v>10265</v>
      </c>
      <c r="C506" t="s">
        <v>20</v>
      </c>
      <c r="D506">
        <v>42</v>
      </c>
      <c r="E506" t="s">
        <v>21</v>
      </c>
      <c r="F506" t="s">
        <v>14</v>
      </c>
      <c r="G506" t="s">
        <v>10249</v>
      </c>
      <c r="H506" t="s">
        <v>10106</v>
      </c>
      <c r="I506">
        <v>42104</v>
      </c>
      <c r="J506" t="s">
        <v>10107</v>
      </c>
    </row>
    <row r="507" spans="1:10" x14ac:dyDescent="0.25">
      <c r="A507" t="s">
        <v>4840</v>
      </c>
      <c r="B507" t="s">
        <v>10266</v>
      </c>
      <c r="C507" t="s">
        <v>26</v>
      </c>
      <c r="D507">
        <v>47</v>
      </c>
      <c r="E507" t="s">
        <v>21</v>
      </c>
      <c r="F507" t="s">
        <v>14</v>
      </c>
      <c r="G507" t="s">
        <v>10154</v>
      </c>
      <c r="H507" t="s">
        <v>10110</v>
      </c>
      <c r="I507">
        <v>32216</v>
      </c>
      <c r="J507" t="s">
        <v>10107</v>
      </c>
    </row>
    <row r="508" spans="1:10" x14ac:dyDescent="0.25">
      <c r="A508" t="s">
        <v>4092</v>
      </c>
      <c r="B508" t="s">
        <v>10267</v>
      </c>
      <c r="C508" t="s">
        <v>12</v>
      </c>
      <c r="D508">
        <v>31</v>
      </c>
      <c r="E508" t="s">
        <v>40</v>
      </c>
      <c r="F508" t="s">
        <v>14</v>
      </c>
      <c r="G508" t="s">
        <v>9631</v>
      </c>
      <c r="H508" t="s">
        <v>10144</v>
      </c>
      <c r="I508">
        <v>31907</v>
      </c>
      <c r="J508" t="s">
        <v>10107</v>
      </c>
    </row>
    <row r="509" spans="1:10" x14ac:dyDescent="0.25">
      <c r="A509" t="s">
        <v>7457</v>
      </c>
      <c r="B509" t="s">
        <v>10268</v>
      </c>
      <c r="C509" t="s">
        <v>20</v>
      </c>
      <c r="D509">
        <v>61</v>
      </c>
      <c r="E509" t="s">
        <v>27</v>
      </c>
      <c r="F509" t="s">
        <v>14</v>
      </c>
      <c r="G509" t="s">
        <v>10269</v>
      </c>
      <c r="H509" t="s">
        <v>10110</v>
      </c>
      <c r="I509">
        <v>32303</v>
      </c>
      <c r="J509" t="s">
        <v>10107</v>
      </c>
    </row>
    <row r="510" spans="1:10" x14ac:dyDescent="0.25">
      <c r="A510" t="s">
        <v>4399</v>
      </c>
      <c r="B510" t="s">
        <v>10270</v>
      </c>
      <c r="C510" t="s">
        <v>12</v>
      </c>
      <c r="D510">
        <v>57</v>
      </c>
      <c r="E510" t="s">
        <v>72</v>
      </c>
      <c r="F510" t="s">
        <v>14</v>
      </c>
      <c r="G510" t="s">
        <v>9631</v>
      </c>
      <c r="H510" t="s">
        <v>10144</v>
      </c>
      <c r="I510">
        <v>31907</v>
      </c>
      <c r="J510" t="s">
        <v>10107</v>
      </c>
    </row>
    <row r="511" spans="1:10" x14ac:dyDescent="0.25">
      <c r="A511" t="s">
        <v>4484</v>
      </c>
      <c r="B511" t="s">
        <v>10271</v>
      </c>
      <c r="C511" t="s">
        <v>26</v>
      </c>
      <c r="D511">
        <v>19</v>
      </c>
      <c r="E511" t="s">
        <v>13</v>
      </c>
      <c r="F511" t="s">
        <v>14</v>
      </c>
      <c r="G511" t="s">
        <v>10272</v>
      </c>
      <c r="H511" t="s">
        <v>10121</v>
      </c>
      <c r="I511">
        <v>35244</v>
      </c>
      <c r="J511" t="s">
        <v>10107</v>
      </c>
    </row>
    <row r="512" spans="1:10" x14ac:dyDescent="0.25">
      <c r="A512" t="s">
        <v>5206</v>
      </c>
      <c r="B512" t="s">
        <v>10273</v>
      </c>
      <c r="C512" t="s">
        <v>26</v>
      </c>
      <c r="D512">
        <v>46</v>
      </c>
      <c r="E512" t="s">
        <v>21</v>
      </c>
      <c r="F512" t="s">
        <v>14</v>
      </c>
      <c r="G512" t="s">
        <v>10205</v>
      </c>
      <c r="H512" t="s">
        <v>10144</v>
      </c>
      <c r="I512">
        <v>30076</v>
      </c>
      <c r="J512" t="s">
        <v>10107</v>
      </c>
    </row>
    <row r="513" spans="1:10" x14ac:dyDescent="0.25">
      <c r="A513" t="s">
        <v>4827</v>
      </c>
      <c r="B513" t="s">
        <v>10274</v>
      </c>
      <c r="C513" t="s">
        <v>20</v>
      </c>
      <c r="D513">
        <v>38</v>
      </c>
      <c r="E513" t="s">
        <v>40</v>
      </c>
      <c r="F513" t="s">
        <v>14</v>
      </c>
      <c r="G513" t="s">
        <v>10157</v>
      </c>
      <c r="H513" t="s">
        <v>10112</v>
      </c>
      <c r="I513">
        <v>28314</v>
      </c>
      <c r="J513" t="s">
        <v>10107</v>
      </c>
    </row>
    <row r="514" spans="1:10" x14ac:dyDescent="0.25">
      <c r="A514" t="s">
        <v>4593</v>
      </c>
      <c r="B514" t="s">
        <v>10275</v>
      </c>
      <c r="C514" t="s">
        <v>20</v>
      </c>
      <c r="D514">
        <v>63</v>
      </c>
      <c r="E514" t="s">
        <v>27</v>
      </c>
      <c r="F514" t="s">
        <v>14</v>
      </c>
      <c r="G514" t="s">
        <v>10276</v>
      </c>
      <c r="H514" t="s">
        <v>10130</v>
      </c>
      <c r="I514">
        <v>70601</v>
      </c>
      <c r="J514" t="s">
        <v>10107</v>
      </c>
    </row>
    <row r="515" spans="1:10" x14ac:dyDescent="0.25">
      <c r="A515" t="s">
        <v>4532</v>
      </c>
      <c r="B515" t="s">
        <v>10277</v>
      </c>
      <c r="C515" t="s">
        <v>20</v>
      </c>
      <c r="D515">
        <v>46</v>
      </c>
      <c r="E515" t="s">
        <v>21</v>
      </c>
      <c r="F515" t="s">
        <v>14</v>
      </c>
      <c r="G515" t="s">
        <v>9631</v>
      </c>
      <c r="H515" t="s">
        <v>10144</v>
      </c>
      <c r="I515">
        <v>31907</v>
      </c>
      <c r="J515" t="s">
        <v>10107</v>
      </c>
    </row>
    <row r="516" spans="1:10" x14ac:dyDescent="0.25">
      <c r="A516" t="s">
        <v>5351</v>
      </c>
      <c r="B516" t="s">
        <v>10278</v>
      </c>
      <c r="C516" t="s">
        <v>12</v>
      </c>
      <c r="D516">
        <v>65</v>
      </c>
      <c r="E516" t="s">
        <v>27</v>
      </c>
      <c r="F516" t="s">
        <v>14</v>
      </c>
      <c r="G516" t="s">
        <v>9631</v>
      </c>
      <c r="H516" t="s">
        <v>10144</v>
      </c>
      <c r="I516">
        <v>31907</v>
      </c>
      <c r="J516" t="s">
        <v>10107</v>
      </c>
    </row>
    <row r="517" spans="1:10" x14ac:dyDescent="0.25">
      <c r="A517" t="s">
        <v>3918</v>
      </c>
      <c r="B517" t="s">
        <v>10279</v>
      </c>
      <c r="C517" t="s">
        <v>12</v>
      </c>
      <c r="D517">
        <v>64</v>
      </c>
      <c r="E517" t="s">
        <v>27</v>
      </c>
      <c r="F517" t="s">
        <v>14</v>
      </c>
      <c r="G517" t="s">
        <v>9631</v>
      </c>
      <c r="H517" t="s">
        <v>10144</v>
      </c>
      <c r="I517">
        <v>31907</v>
      </c>
      <c r="J517" t="s">
        <v>10107</v>
      </c>
    </row>
    <row r="518" spans="1:10" x14ac:dyDescent="0.25">
      <c r="A518" t="s">
        <v>4364</v>
      </c>
      <c r="B518" t="s">
        <v>10280</v>
      </c>
      <c r="C518" t="s">
        <v>20</v>
      </c>
      <c r="D518">
        <v>31</v>
      </c>
      <c r="E518" t="s">
        <v>40</v>
      </c>
      <c r="F518" t="s">
        <v>14</v>
      </c>
      <c r="G518" t="s">
        <v>9599</v>
      </c>
      <c r="H518" t="s">
        <v>10121</v>
      </c>
      <c r="I518">
        <v>35601</v>
      </c>
      <c r="J518" t="s">
        <v>10107</v>
      </c>
    </row>
    <row r="519" spans="1:10" x14ac:dyDescent="0.25">
      <c r="A519" t="s">
        <v>4386</v>
      </c>
      <c r="B519" t="s">
        <v>10281</v>
      </c>
      <c r="C519" t="s">
        <v>20</v>
      </c>
      <c r="D519">
        <v>32</v>
      </c>
      <c r="E519" t="s">
        <v>40</v>
      </c>
      <c r="F519" t="s">
        <v>14</v>
      </c>
      <c r="G519" t="s">
        <v>9956</v>
      </c>
      <c r="H519" t="s">
        <v>10119</v>
      </c>
      <c r="I519">
        <v>38401</v>
      </c>
      <c r="J519" t="s">
        <v>10107</v>
      </c>
    </row>
    <row r="520" spans="1:10" x14ac:dyDescent="0.25">
      <c r="A520" t="s">
        <v>6317</v>
      </c>
      <c r="B520" t="s">
        <v>10282</v>
      </c>
      <c r="C520" t="s">
        <v>26</v>
      </c>
      <c r="D520">
        <v>58</v>
      </c>
      <c r="E520" t="s">
        <v>72</v>
      </c>
      <c r="F520" t="s">
        <v>14</v>
      </c>
      <c r="G520" t="s">
        <v>10170</v>
      </c>
      <c r="H520" t="s">
        <v>10106</v>
      </c>
      <c r="I520">
        <v>40475</v>
      </c>
      <c r="J520" t="s">
        <v>10107</v>
      </c>
    </row>
    <row r="521" spans="1:10" x14ac:dyDescent="0.25">
      <c r="A521" t="s">
        <v>4095</v>
      </c>
      <c r="B521" t="s">
        <v>10283</v>
      </c>
      <c r="C521" t="s">
        <v>12</v>
      </c>
      <c r="D521">
        <v>32</v>
      </c>
      <c r="E521" t="s">
        <v>40</v>
      </c>
      <c r="F521" t="s">
        <v>14</v>
      </c>
      <c r="G521" t="s">
        <v>10154</v>
      </c>
      <c r="H521" t="s">
        <v>10110</v>
      </c>
      <c r="I521">
        <v>32216</v>
      </c>
      <c r="J521" t="s">
        <v>10107</v>
      </c>
    </row>
    <row r="522" spans="1:10" x14ac:dyDescent="0.25">
      <c r="A522" t="s">
        <v>110</v>
      </c>
      <c r="B522" t="s">
        <v>10284</v>
      </c>
      <c r="C522" t="s">
        <v>20</v>
      </c>
      <c r="D522">
        <v>49</v>
      </c>
      <c r="E522" t="s">
        <v>27</v>
      </c>
      <c r="F522" t="s">
        <v>14</v>
      </c>
      <c r="G522" t="s">
        <v>10154</v>
      </c>
      <c r="H522" t="s">
        <v>10112</v>
      </c>
      <c r="I522">
        <v>28540</v>
      </c>
      <c r="J522" t="s">
        <v>10107</v>
      </c>
    </row>
    <row r="523" spans="1:10" x14ac:dyDescent="0.25">
      <c r="A523" t="s">
        <v>4167</v>
      </c>
      <c r="B523" t="s">
        <v>10285</v>
      </c>
      <c r="C523" t="s">
        <v>12</v>
      </c>
      <c r="D523">
        <v>30</v>
      </c>
      <c r="E523" t="s">
        <v>40</v>
      </c>
      <c r="F523" t="s">
        <v>14</v>
      </c>
      <c r="G523" t="s">
        <v>9682</v>
      </c>
      <c r="H523" t="s">
        <v>10150</v>
      </c>
      <c r="I523">
        <v>39212</v>
      </c>
      <c r="J523" t="s">
        <v>10107</v>
      </c>
    </row>
    <row r="524" spans="1:10" x14ac:dyDescent="0.25">
      <c r="A524" t="s">
        <v>5001</v>
      </c>
      <c r="B524" t="s">
        <v>10286</v>
      </c>
      <c r="C524" t="s">
        <v>20</v>
      </c>
      <c r="D524">
        <v>29</v>
      </c>
      <c r="E524" t="s">
        <v>27</v>
      </c>
      <c r="F524" t="s">
        <v>14</v>
      </c>
      <c r="G524" t="s">
        <v>10154</v>
      </c>
      <c r="H524" t="s">
        <v>10112</v>
      </c>
      <c r="I524">
        <v>28540</v>
      </c>
      <c r="J524" t="s">
        <v>10107</v>
      </c>
    </row>
    <row r="525" spans="1:10" x14ac:dyDescent="0.25">
      <c r="A525" t="s">
        <v>4916</v>
      </c>
      <c r="B525" t="s">
        <v>10287</v>
      </c>
      <c r="C525" t="s">
        <v>26</v>
      </c>
      <c r="D525">
        <v>53</v>
      </c>
      <c r="E525" t="s">
        <v>72</v>
      </c>
      <c r="F525" t="s">
        <v>14</v>
      </c>
      <c r="G525" t="s">
        <v>10127</v>
      </c>
      <c r="H525" t="s">
        <v>10119</v>
      </c>
      <c r="I525">
        <v>37620</v>
      </c>
      <c r="J525" t="s">
        <v>10107</v>
      </c>
    </row>
    <row r="526" spans="1:10" x14ac:dyDescent="0.25">
      <c r="A526" t="s">
        <v>5924</v>
      </c>
      <c r="B526" t="s">
        <v>10288</v>
      </c>
      <c r="C526" t="s">
        <v>26</v>
      </c>
      <c r="D526">
        <v>67</v>
      </c>
      <c r="E526" t="s">
        <v>27</v>
      </c>
      <c r="F526" t="s">
        <v>14</v>
      </c>
      <c r="G526" t="s">
        <v>9956</v>
      </c>
      <c r="H526" t="s">
        <v>10119</v>
      </c>
      <c r="I526">
        <v>38401</v>
      </c>
      <c r="J526" t="s">
        <v>10107</v>
      </c>
    </row>
    <row r="527" spans="1:10" x14ac:dyDescent="0.25">
      <c r="A527" t="s">
        <v>5278</v>
      </c>
      <c r="B527" t="s">
        <v>10289</v>
      </c>
      <c r="C527" t="s">
        <v>20</v>
      </c>
      <c r="D527">
        <v>57</v>
      </c>
      <c r="E527" t="s">
        <v>72</v>
      </c>
      <c r="F527" t="s">
        <v>14</v>
      </c>
      <c r="G527" t="s">
        <v>10205</v>
      </c>
      <c r="H527" t="s">
        <v>10144</v>
      </c>
      <c r="I527">
        <v>30076</v>
      </c>
      <c r="J527" t="s">
        <v>10107</v>
      </c>
    </row>
    <row r="528" spans="1:10" x14ac:dyDescent="0.25">
      <c r="A528" t="s">
        <v>6450</v>
      </c>
      <c r="B528" t="s">
        <v>10290</v>
      </c>
      <c r="C528" t="s">
        <v>26</v>
      </c>
      <c r="D528">
        <v>57</v>
      </c>
      <c r="E528" t="s">
        <v>72</v>
      </c>
      <c r="F528" t="s">
        <v>14</v>
      </c>
      <c r="G528" t="s">
        <v>9682</v>
      </c>
      <c r="H528" t="s">
        <v>10119</v>
      </c>
      <c r="I528">
        <v>38301</v>
      </c>
      <c r="J528" t="s">
        <v>10107</v>
      </c>
    </row>
    <row r="529" spans="1:10" x14ac:dyDescent="0.25">
      <c r="A529" t="s">
        <v>5233</v>
      </c>
      <c r="B529" t="s">
        <v>10291</v>
      </c>
      <c r="C529" t="s">
        <v>20</v>
      </c>
      <c r="D529">
        <v>30</v>
      </c>
      <c r="E529" t="s">
        <v>40</v>
      </c>
      <c r="F529" t="s">
        <v>14</v>
      </c>
      <c r="G529" t="s">
        <v>10292</v>
      </c>
      <c r="H529" t="s">
        <v>10110</v>
      </c>
      <c r="I529">
        <v>32114</v>
      </c>
      <c r="J529" t="s">
        <v>10107</v>
      </c>
    </row>
    <row r="530" spans="1:10" x14ac:dyDescent="0.25">
      <c r="A530" t="s">
        <v>107</v>
      </c>
      <c r="B530" t="s">
        <v>10293</v>
      </c>
      <c r="C530" t="s">
        <v>20</v>
      </c>
      <c r="D530">
        <v>69</v>
      </c>
      <c r="E530" t="s">
        <v>27</v>
      </c>
      <c r="F530" t="s">
        <v>14</v>
      </c>
      <c r="G530" t="s">
        <v>10154</v>
      </c>
      <c r="H530" t="s">
        <v>10112</v>
      </c>
      <c r="I530">
        <v>28540</v>
      </c>
      <c r="J530" t="s">
        <v>10107</v>
      </c>
    </row>
    <row r="531" spans="1:10" x14ac:dyDescent="0.25">
      <c r="A531" t="s">
        <v>5408</v>
      </c>
      <c r="B531" t="s">
        <v>10294</v>
      </c>
      <c r="C531" t="s">
        <v>20</v>
      </c>
      <c r="D531">
        <v>37</v>
      </c>
      <c r="E531" t="s">
        <v>40</v>
      </c>
      <c r="F531" t="s">
        <v>14</v>
      </c>
      <c r="G531" t="s">
        <v>10129</v>
      </c>
      <c r="H531" t="s">
        <v>10112</v>
      </c>
      <c r="I531">
        <v>28110</v>
      </c>
      <c r="J531" t="s">
        <v>10107</v>
      </c>
    </row>
    <row r="532" spans="1:10" x14ac:dyDescent="0.25">
      <c r="A532" t="s">
        <v>4132</v>
      </c>
      <c r="B532" t="s">
        <v>10295</v>
      </c>
      <c r="C532" t="s">
        <v>20</v>
      </c>
      <c r="D532">
        <v>57</v>
      </c>
      <c r="E532" t="s">
        <v>72</v>
      </c>
      <c r="F532" t="s">
        <v>14</v>
      </c>
      <c r="G532" t="s">
        <v>10129</v>
      </c>
      <c r="H532" t="s">
        <v>10130</v>
      </c>
      <c r="I532">
        <v>71203</v>
      </c>
      <c r="J532" t="s">
        <v>10107</v>
      </c>
    </row>
    <row r="533" spans="1:10" x14ac:dyDescent="0.25">
      <c r="A533" t="s">
        <v>5719</v>
      </c>
      <c r="B533" t="s">
        <v>10296</v>
      </c>
      <c r="C533" t="s">
        <v>20</v>
      </c>
      <c r="D533">
        <v>30</v>
      </c>
      <c r="E533" t="s">
        <v>40</v>
      </c>
      <c r="F533" t="s">
        <v>14</v>
      </c>
      <c r="G533" t="s">
        <v>10244</v>
      </c>
      <c r="H533" t="s">
        <v>10112</v>
      </c>
      <c r="I533">
        <v>27604</v>
      </c>
      <c r="J533" t="s">
        <v>10107</v>
      </c>
    </row>
    <row r="534" spans="1:10" x14ac:dyDescent="0.25">
      <c r="A534" t="s">
        <v>9201</v>
      </c>
      <c r="B534" t="s">
        <v>10297</v>
      </c>
      <c r="C534" t="s">
        <v>26</v>
      </c>
      <c r="D534">
        <v>55</v>
      </c>
      <c r="E534" t="s">
        <v>72</v>
      </c>
      <c r="F534" t="s">
        <v>14</v>
      </c>
      <c r="G534" t="s">
        <v>10154</v>
      </c>
      <c r="H534" t="s">
        <v>10110</v>
      </c>
      <c r="I534">
        <v>32216</v>
      </c>
      <c r="J534" t="s">
        <v>10107</v>
      </c>
    </row>
    <row r="535" spans="1:10" x14ac:dyDescent="0.25">
      <c r="A535" t="s">
        <v>3891</v>
      </c>
      <c r="B535" t="s">
        <v>10298</v>
      </c>
      <c r="C535" t="s">
        <v>12</v>
      </c>
      <c r="D535">
        <v>52</v>
      </c>
      <c r="E535" t="s">
        <v>72</v>
      </c>
      <c r="F535" t="s">
        <v>14</v>
      </c>
      <c r="G535" t="s">
        <v>10200</v>
      </c>
      <c r="H535" t="s">
        <v>10116</v>
      </c>
      <c r="I535">
        <v>23464</v>
      </c>
      <c r="J535" t="s">
        <v>10107</v>
      </c>
    </row>
    <row r="536" spans="1:10" x14ac:dyDescent="0.25">
      <c r="A536" t="s">
        <v>5854</v>
      </c>
      <c r="B536" t="s">
        <v>10299</v>
      </c>
      <c r="C536" t="s">
        <v>12</v>
      </c>
      <c r="D536">
        <v>31</v>
      </c>
      <c r="E536" t="s">
        <v>40</v>
      </c>
      <c r="F536" t="s">
        <v>14</v>
      </c>
      <c r="G536" t="s">
        <v>10192</v>
      </c>
      <c r="H536" t="s">
        <v>10106</v>
      </c>
      <c r="I536">
        <v>40214</v>
      </c>
      <c r="J536" t="s">
        <v>10107</v>
      </c>
    </row>
    <row r="537" spans="1:10" x14ac:dyDescent="0.25">
      <c r="A537" t="s">
        <v>8122</v>
      </c>
      <c r="B537" t="s">
        <v>10300</v>
      </c>
      <c r="C537" t="s">
        <v>20</v>
      </c>
      <c r="D537">
        <v>36</v>
      </c>
      <c r="E537" t="s">
        <v>40</v>
      </c>
      <c r="F537" t="s">
        <v>14</v>
      </c>
      <c r="G537" t="s">
        <v>9631</v>
      </c>
      <c r="H537" t="s">
        <v>10144</v>
      </c>
      <c r="I537">
        <v>31907</v>
      </c>
      <c r="J537" t="s">
        <v>10107</v>
      </c>
    </row>
    <row r="538" spans="1:10" x14ac:dyDescent="0.25">
      <c r="A538" t="s">
        <v>6662</v>
      </c>
      <c r="B538" t="s">
        <v>10301</v>
      </c>
      <c r="C538" t="s">
        <v>26</v>
      </c>
      <c r="D538">
        <v>41</v>
      </c>
      <c r="E538" t="s">
        <v>21</v>
      </c>
      <c r="F538" t="s">
        <v>14</v>
      </c>
      <c r="G538" t="s">
        <v>9636</v>
      </c>
      <c r="H538" t="s">
        <v>10121</v>
      </c>
      <c r="I538">
        <v>35810</v>
      </c>
      <c r="J538" t="s">
        <v>10107</v>
      </c>
    </row>
    <row r="539" spans="1:10" x14ac:dyDescent="0.25">
      <c r="A539" t="s">
        <v>6596</v>
      </c>
      <c r="B539" t="s">
        <v>10302</v>
      </c>
      <c r="C539" t="s">
        <v>12</v>
      </c>
      <c r="D539">
        <v>57</v>
      </c>
      <c r="E539" t="s">
        <v>72</v>
      </c>
      <c r="F539" t="s">
        <v>14</v>
      </c>
      <c r="G539" t="s">
        <v>9745</v>
      </c>
      <c r="H539" t="s">
        <v>10116</v>
      </c>
      <c r="I539">
        <v>22204</v>
      </c>
      <c r="J539" t="s">
        <v>10107</v>
      </c>
    </row>
    <row r="540" spans="1:10" x14ac:dyDescent="0.25">
      <c r="A540" t="s">
        <v>5163</v>
      </c>
      <c r="B540" t="s">
        <v>10303</v>
      </c>
      <c r="C540" t="s">
        <v>26</v>
      </c>
      <c r="D540">
        <v>31</v>
      </c>
      <c r="E540" t="s">
        <v>40</v>
      </c>
      <c r="F540" t="s">
        <v>14</v>
      </c>
      <c r="G540" t="s">
        <v>10304</v>
      </c>
      <c r="H540" t="s">
        <v>10305</v>
      </c>
      <c r="I540">
        <v>90036</v>
      </c>
      <c r="J540" t="s">
        <v>10306</v>
      </c>
    </row>
    <row r="541" spans="1:10" x14ac:dyDescent="0.25">
      <c r="A541" t="s">
        <v>5197</v>
      </c>
      <c r="B541" t="s">
        <v>10307</v>
      </c>
      <c r="C541" t="s">
        <v>20</v>
      </c>
      <c r="D541">
        <v>20</v>
      </c>
      <c r="E541" t="s">
        <v>13</v>
      </c>
      <c r="F541" t="s">
        <v>14</v>
      </c>
      <c r="G541" t="s">
        <v>10304</v>
      </c>
      <c r="H541" t="s">
        <v>10305</v>
      </c>
      <c r="I541">
        <v>90032</v>
      </c>
      <c r="J541" t="s">
        <v>10306</v>
      </c>
    </row>
    <row r="542" spans="1:10" x14ac:dyDescent="0.25">
      <c r="A542" t="s">
        <v>6458</v>
      </c>
      <c r="B542" t="s">
        <v>10308</v>
      </c>
      <c r="C542" t="s">
        <v>20</v>
      </c>
      <c r="D542">
        <v>66</v>
      </c>
      <c r="E542" t="s">
        <v>27</v>
      </c>
      <c r="F542" t="s">
        <v>14</v>
      </c>
      <c r="G542" t="s">
        <v>10309</v>
      </c>
      <c r="H542" t="s">
        <v>10023</v>
      </c>
      <c r="I542">
        <v>98103</v>
      </c>
      <c r="J542" t="s">
        <v>10306</v>
      </c>
    </row>
    <row r="543" spans="1:10" x14ac:dyDescent="0.25">
      <c r="A543" t="s">
        <v>5691</v>
      </c>
      <c r="B543" t="s">
        <v>10310</v>
      </c>
      <c r="C543" t="s">
        <v>20</v>
      </c>
      <c r="D543">
        <v>18</v>
      </c>
      <c r="E543" t="s">
        <v>27</v>
      </c>
      <c r="F543" t="s">
        <v>14</v>
      </c>
      <c r="G543" t="s">
        <v>10311</v>
      </c>
      <c r="H543" t="s">
        <v>10312</v>
      </c>
      <c r="I543">
        <v>84084</v>
      </c>
      <c r="J543" t="s">
        <v>10306</v>
      </c>
    </row>
    <row r="544" spans="1:10" x14ac:dyDescent="0.25">
      <c r="A544" t="s">
        <v>5966</v>
      </c>
      <c r="B544" t="s">
        <v>10313</v>
      </c>
      <c r="C544" t="s">
        <v>20</v>
      </c>
      <c r="D544">
        <v>66</v>
      </c>
      <c r="E544" t="s">
        <v>27</v>
      </c>
      <c r="F544" t="s">
        <v>14</v>
      </c>
      <c r="G544" t="s">
        <v>10314</v>
      </c>
      <c r="H544" t="s">
        <v>10305</v>
      </c>
      <c r="I544">
        <v>94109</v>
      </c>
      <c r="J544" t="s">
        <v>10306</v>
      </c>
    </row>
    <row r="545" spans="1:10" x14ac:dyDescent="0.25">
      <c r="A545" t="s">
        <v>4407</v>
      </c>
      <c r="B545" t="s">
        <v>10315</v>
      </c>
      <c r="C545" t="s">
        <v>20</v>
      </c>
      <c r="D545">
        <v>34</v>
      </c>
      <c r="E545" t="s">
        <v>40</v>
      </c>
      <c r="F545" t="s">
        <v>14</v>
      </c>
      <c r="G545" t="s">
        <v>10316</v>
      </c>
      <c r="H545" t="s">
        <v>10312</v>
      </c>
      <c r="I545">
        <v>84057</v>
      </c>
      <c r="J545" t="s">
        <v>10306</v>
      </c>
    </row>
    <row r="546" spans="1:10" x14ac:dyDescent="0.25">
      <c r="A546" t="s">
        <v>5820</v>
      </c>
      <c r="B546" t="s">
        <v>10317</v>
      </c>
      <c r="C546" t="s">
        <v>20</v>
      </c>
      <c r="D546">
        <v>21</v>
      </c>
      <c r="E546" t="s">
        <v>13</v>
      </c>
      <c r="F546" t="s">
        <v>14</v>
      </c>
      <c r="G546" t="s">
        <v>10304</v>
      </c>
      <c r="H546" t="s">
        <v>10305</v>
      </c>
      <c r="I546">
        <v>90049</v>
      </c>
      <c r="J546" t="s">
        <v>10306</v>
      </c>
    </row>
    <row r="547" spans="1:10" x14ac:dyDescent="0.25">
      <c r="A547" t="s">
        <v>4487</v>
      </c>
      <c r="B547" t="s">
        <v>10318</v>
      </c>
      <c r="C547" t="s">
        <v>26</v>
      </c>
      <c r="D547">
        <v>51</v>
      </c>
      <c r="E547" t="s">
        <v>72</v>
      </c>
      <c r="F547" t="s">
        <v>14</v>
      </c>
      <c r="G547" t="s">
        <v>10304</v>
      </c>
      <c r="H547" t="s">
        <v>10305</v>
      </c>
      <c r="I547">
        <v>90049</v>
      </c>
      <c r="J547" t="s">
        <v>10306</v>
      </c>
    </row>
    <row r="548" spans="1:10" x14ac:dyDescent="0.25">
      <c r="A548" t="s">
        <v>5151</v>
      </c>
      <c r="B548" t="s">
        <v>10319</v>
      </c>
      <c r="C548" t="s">
        <v>20</v>
      </c>
      <c r="D548">
        <v>69</v>
      </c>
      <c r="E548" t="s">
        <v>27</v>
      </c>
      <c r="F548" t="s">
        <v>14</v>
      </c>
      <c r="G548" t="s">
        <v>10304</v>
      </c>
      <c r="H548" t="s">
        <v>10305</v>
      </c>
      <c r="I548">
        <v>90004</v>
      </c>
      <c r="J548" t="s">
        <v>10306</v>
      </c>
    </row>
    <row r="549" spans="1:10" x14ac:dyDescent="0.25">
      <c r="A549" t="s">
        <v>5073</v>
      </c>
      <c r="B549" t="s">
        <v>10320</v>
      </c>
      <c r="C549" t="s">
        <v>26</v>
      </c>
      <c r="D549">
        <v>45</v>
      </c>
      <c r="E549" t="s">
        <v>21</v>
      </c>
      <c r="F549" t="s">
        <v>14</v>
      </c>
      <c r="G549" t="s">
        <v>10321</v>
      </c>
      <c r="H549" t="s">
        <v>10322</v>
      </c>
      <c r="I549">
        <v>85234</v>
      </c>
      <c r="J549" t="s">
        <v>10306</v>
      </c>
    </row>
    <row r="550" spans="1:10" x14ac:dyDescent="0.25">
      <c r="A550" t="s">
        <v>6066</v>
      </c>
      <c r="B550" t="s">
        <v>10323</v>
      </c>
      <c r="C550" t="s">
        <v>20</v>
      </c>
      <c r="D550">
        <v>42</v>
      </c>
      <c r="E550" t="s">
        <v>21</v>
      </c>
      <c r="F550" t="s">
        <v>14</v>
      </c>
      <c r="G550" t="s">
        <v>10314</v>
      </c>
      <c r="H550" t="s">
        <v>10305</v>
      </c>
      <c r="I550">
        <v>94122</v>
      </c>
      <c r="J550" t="s">
        <v>10306</v>
      </c>
    </row>
    <row r="551" spans="1:10" x14ac:dyDescent="0.25">
      <c r="A551" t="s">
        <v>4980</v>
      </c>
      <c r="B551" t="s">
        <v>10324</v>
      </c>
      <c r="C551" t="s">
        <v>26</v>
      </c>
      <c r="D551">
        <v>33</v>
      </c>
      <c r="E551" t="s">
        <v>40</v>
      </c>
      <c r="F551" t="s">
        <v>14</v>
      </c>
      <c r="G551" t="s">
        <v>10304</v>
      </c>
      <c r="H551" t="s">
        <v>10305</v>
      </c>
      <c r="I551">
        <v>90036</v>
      </c>
      <c r="J551" t="s">
        <v>10306</v>
      </c>
    </row>
    <row r="552" spans="1:10" x14ac:dyDescent="0.25">
      <c r="A552" t="s">
        <v>4330</v>
      </c>
      <c r="B552" t="s">
        <v>10325</v>
      </c>
      <c r="C552" t="s">
        <v>12</v>
      </c>
      <c r="D552">
        <v>63</v>
      </c>
      <c r="E552" t="s">
        <v>27</v>
      </c>
      <c r="F552" t="s">
        <v>14</v>
      </c>
      <c r="G552" t="s">
        <v>10326</v>
      </c>
      <c r="H552" t="s">
        <v>10327</v>
      </c>
      <c r="I552">
        <v>97206</v>
      </c>
      <c r="J552" t="s">
        <v>10306</v>
      </c>
    </row>
    <row r="553" spans="1:10" x14ac:dyDescent="0.25">
      <c r="A553" t="s">
        <v>4989</v>
      </c>
      <c r="B553" t="s">
        <v>10328</v>
      </c>
      <c r="C553" t="s">
        <v>20</v>
      </c>
      <c r="D553">
        <v>33</v>
      </c>
      <c r="E553" t="s">
        <v>40</v>
      </c>
      <c r="F553" t="s">
        <v>14</v>
      </c>
      <c r="G553" t="s">
        <v>10314</v>
      </c>
      <c r="H553" t="s">
        <v>10305</v>
      </c>
      <c r="I553">
        <v>94122</v>
      </c>
      <c r="J553" t="s">
        <v>10306</v>
      </c>
    </row>
    <row r="554" spans="1:10" x14ac:dyDescent="0.25">
      <c r="A554" t="s">
        <v>4448</v>
      </c>
      <c r="B554" t="s">
        <v>10329</v>
      </c>
      <c r="C554" t="s">
        <v>20</v>
      </c>
      <c r="D554">
        <v>63</v>
      </c>
      <c r="E554" t="s">
        <v>27</v>
      </c>
      <c r="F554" t="s">
        <v>14</v>
      </c>
      <c r="G554" t="s">
        <v>9657</v>
      </c>
      <c r="H554" t="s">
        <v>10330</v>
      </c>
      <c r="I554">
        <v>80013</v>
      </c>
      <c r="J554" t="s">
        <v>10306</v>
      </c>
    </row>
    <row r="555" spans="1:10" x14ac:dyDescent="0.25">
      <c r="A555" t="s">
        <v>4527</v>
      </c>
      <c r="B555" t="s">
        <v>10331</v>
      </c>
      <c r="C555" t="s">
        <v>20</v>
      </c>
      <c r="D555">
        <v>24</v>
      </c>
      <c r="E555" t="s">
        <v>13</v>
      </c>
      <c r="F555" t="s">
        <v>14</v>
      </c>
      <c r="G555" t="s">
        <v>10309</v>
      </c>
      <c r="H555" t="s">
        <v>10023</v>
      </c>
      <c r="I555">
        <v>98103</v>
      </c>
      <c r="J555" t="s">
        <v>10306</v>
      </c>
    </row>
    <row r="556" spans="1:10" x14ac:dyDescent="0.25">
      <c r="A556" t="s">
        <v>4617</v>
      </c>
      <c r="B556" t="s">
        <v>10332</v>
      </c>
      <c r="C556" t="s">
        <v>20</v>
      </c>
      <c r="D556">
        <v>33</v>
      </c>
      <c r="E556" t="s">
        <v>40</v>
      </c>
      <c r="F556" t="s">
        <v>14</v>
      </c>
      <c r="G556" t="s">
        <v>10333</v>
      </c>
      <c r="H556" t="s">
        <v>10322</v>
      </c>
      <c r="I556">
        <v>85023</v>
      </c>
      <c r="J556" t="s">
        <v>10306</v>
      </c>
    </row>
    <row r="557" spans="1:10" x14ac:dyDescent="0.25">
      <c r="A557" t="s">
        <v>4894</v>
      </c>
      <c r="B557" t="s">
        <v>10334</v>
      </c>
      <c r="C557" t="s">
        <v>12</v>
      </c>
      <c r="D557">
        <v>66</v>
      </c>
      <c r="E557" t="s">
        <v>27</v>
      </c>
      <c r="F557" t="s">
        <v>14</v>
      </c>
      <c r="G557" t="s">
        <v>10304</v>
      </c>
      <c r="H557" t="s">
        <v>10305</v>
      </c>
      <c r="I557">
        <v>90004</v>
      </c>
      <c r="J557" t="s">
        <v>10306</v>
      </c>
    </row>
    <row r="558" spans="1:10" x14ac:dyDescent="0.25">
      <c r="A558" t="s">
        <v>4956</v>
      </c>
      <c r="B558" t="s">
        <v>10335</v>
      </c>
      <c r="C558" t="s">
        <v>20</v>
      </c>
      <c r="D558">
        <v>31</v>
      </c>
      <c r="E558" t="s">
        <v>40</v>
      </c>
      <c r="F558" t="s">
        <v>14</v>
      </c>
      <c r="G558" t="s">
        <v>10336</v>
      </c>
      <c r="H558" t="s">
        <v>10305</v>
      </c>
      <c r="I558">
        <v>95661</v>
      </c>
      <c r="J558" t="s">
        <v>10306</v>
      </c>
    </row>
    <row r="559" spans="1:10" x14ac:dyDescent="0.25">
      <c r="A559" t="s">
        <v>4378</v>
      </c>
      <c r="B559" t="s">
        <v>10337</v>
      </c>
      <c r="C559" t="s">
        <v>26</v>
      </c>
      <c r="D559">
        <v>60</v>
      </c>
      <c r="E559" t="s">
        <v>27</v>
      </c>
      <c r="F559" t="s">
        <v>14</v>
      </c>
      <c r="G559" t="s">
        <v>10314</v>
      </c>
      <c r="H559" t="s">
        <v>10305</v>
      </c>
      <c r="I559">
        <v>94122</v>
      </c>
      <c r="J559" t="s">
        <v>10306</v>
      </c>
    </row>
    <row r="560" spans="1:10" x14ac:dyDescent="0.25">
      <c r="A560" t="s">
        <v>4304</v>
      </c>
      <c r="B560" t="s">
        <v>10338</v>
      </c>
      <c r="C560" t="s">
        <v>20</v>
      </c>
      <c r="D560">
        <v>48</v>
      </c>
      <c r="E560" t="s">
        <v>21</v>
      </c>
      <c r="F560" t="s">
        <v>14</v>
      </c>
      <c r="G560" t="s">
        <v>9614</v>
      </c>
      <c r="H560" t="s">
        <v>10305</v>
      </c>
      <c r="I560">
        <v>91104</v>
      </c>
      <c r="J560" t="s">
        <v>10306</v>
      </c>
    </row>
    <row r="561" spans="1:10" x14ac:dyDescent="0.25">
      <c r="A561" t="s">
        <v>3845</v>
      </c>
      <c r="B561" t="s">
        <v>10339</v>
      </c>
      <c r="C561" t="s">
        <v>12</v>
      </c>
      <c r="D561">
        <v>61</v>
      </c>
      <c r="E561" t="s">
        <v>27</v>
      </c>
      <c r="F561" t="s">
        <v>14</v>
      </c>
      <c r="G561" t="s">
        <v>10340</v>
      </c>
      <c r="H561" t="s">
        <v>10322</v>
      </c>
      <c r="I561">
        <v>85254</v>
      </c>
      <c r="J561" t="s">
        <v>10306</v>
      </c>
    </row>
    <row r="562" spans="1:10" x14ac:dyDescent="0.25">
      <c r="A562" t="s">
        <v>5622</v>
      </c>
      <c r="B562" t="s">
        <v>10341</v>
      </c>
      <c r="C562" t="s">
        <v>26</v>
      </c>
      <c r="D562">
        <v>18</v>
      </c>
      <c r="E562" t="s">
        <v>27</v>
      </c>
      <c r="F562" t="s">
        <v>14</v>
      </c>
      <c r="G562" t="s">
        <v>10342</v>
      </c>
      <c r="H562" t="s">
        <v>10305</v>
      </c>
      <c r="I562">
        <v>95123</v>
      </c>
      <c r="J562" t="s">
        <v>10306</v>
      </c>
    </row>
    <row r="563" spans="1:10" x14ac:dyDescent="0.25">
      <c r="A563" t="s">
        <v>4474</v>
      </c>
      <c r="B563" t="s">
        <v>10343</v>
      </c>
      <c r="C563" t="s">
        <v>12</v>
      </c>
      <c r="D563">
        <v>61</v>
      </c>
      <c r="E563" t="s">
        <v>27</v>
      </c>
      <c r="F563" t="s">
        <v>14</v>
      </c>
      <c r="G563" t="s">
        <v>10309</v>
      </c>
      <c r="H563" t="s">
        <v>10023</v>
      </c>
      <c r="I563">
        <v>98105</v>
      </c>
      <c r="J563" t="s">
        <v>10306</v>
      </c>
    </row>
    <row r="564" spans="1:10" x14ac:dyDescent="0.25">
      <c r="A564" t="s">
        <v>4339</v>
      </c>
      <c r="B564" t="s">
        <v>10344</v>
      </c>
      <c r="C564" t="s">
        <v>20</v>
      </c>
      <c r="D564">
        <v>50</v>
      </c>
      <c r="E564" t="s">
        <v>72</v>
      </c>
      <c r="F564" t="s">
        <v>14</v>
      </c>
      <c r="G564" t="s">
        <v>10309</v>
      </c>
      <c r="H564" t="s">
        <v>10023</v>
      </c>
      <c r="I564">
        <v>98115</v>
      </c>
      <c r="J564" t="s">
        <v>10306</v>
      </c>
    </row>
    <row r="565" spans="1:10" x14ac:dyDescent="0.25">
      <c r="A565" t="s">
        <v>4913</v>
      </c>
      <c r="B565" t="s">
        <v>10345</v>
      </c>
      <c r="C565" t="s">
        <v>20</v>
      </c>
      <c r="D565">
        <v>67</v>
      </c>
      <c r="E565" t="s">
        <v>27</v>
      </c>
      <c r="F565" t="s">
        <v>14</v>
      </c>
      <c r="G565" t="s">
        <v>10304</v>
      </c>
      <c r="H565" t="s">
        <v>10305</v>
      </c>
      <c r="I565">
        <v>90045</v>
      </c>
      <c r="J565" t="s">
        <v>10306</v>
      </c>
    </row>
    <row r="566" spans="1:10" x14ac:dyDescent="0.25">
      <c r="A566" t="s">
        <v>4225</v>
      </c>
      <c r="B566" t="s">
        <v>10346</v>
      </c>
      <c r="C566" t="s">
        <v>20</v>
      </c>
      <c r="D566">
        <v>26</v>
      </c>
      <c r="E566" t="s">
        <v>13</v>
      </c>
      <c r="F566" t="s">
        <v>14</v>
      </c>
      <c r="G566" t="s">
        <v>10347</v>
      </c>
      <c r="H566" t="s">
        <v>10348</v>
      </c>
      <c r="I566">
        <v>88220</v>
      </c>
      <c r="J566" t="s">
        <v>10306</v>
      </c>
    </row>
    <row r="567" spans="1:10" x14ac:dyDescent="0.25">
      <c r="A567" t="s">
        <v>5213</v>
      </c>
      <c r="B567" t="s">
        <v>10349</v>
      </c>
      <c r="C567" t="s">
        <v>20</v>
      </c>
      <c r="D567">
        <v>40</v>
      </c>
      <c r="E567" t="s">
        <v>21</v>
      </c>
      <c r="F567" t="s">
        <v>14</v>
      </c>
      <c r="G567" t="s">
        <v>10309</v>
      </c>
      <c r="H567" t="s">
        <v>10023</v>
      </c>
      <c r="I567">
        <v>98115</v>
      </c>
      <c r="J567" t="s">
        <v>10306</v>
      </c>
    </row>
    <row r="568" spans="1:10" x14ac:dyDescent="0.25">
      <c r="A568" t="s">
        <v>5901</v>
      </c>
      <c r="B568" t="s">
        <v>10350</v>
      </c>
      <c r="C568" t="s">
        <v>20</v>
      </c>
      <c r="D568">
        <v>51</v>
      </c>
      <c r="E568" t="s">
        <v>72</v>
      </c>
      <c r="F568" t="s">
        <v>14</v>
      </c>
      <c r="G568" t="s">
        <v>10304</v>
      </c>
      <c r="H568" t="s">
        <v>10305</v>
      </c>
      <c r="I568">
        <v>90004</v>
      </c>
      <c r="J568" t="s">
        <v>10306</v>
      </c>
    </row>
    <row r="569" spans="1:10" x14ac:dyDescent="0.25">
      <c r="A569" t="s">
        <v>4795</v>
      </c>
      <c r="B569" t="s">
        <v>10351</v>
      </c>
      <c r="C569" t="s">
        <v>12</v>
      </c>
      <c r="D569">
        <v>45</v>
      </c>
      <c r="E569" t="s">
        <v>21</v>
      </c>
      <c r="F569" t="s">
        <v>14</v>
      </c>
      <c r="G569" t="s">
        <v>10304</v>
      </c>
      <c r="H569" t="s">
        <v>10305</v>
      </c>
      <c r="I569">
        <v>90032</v>
      </c>
      <c r="J569" t="s">
        <v>10306</v>
      </c>
    </row>
    <row r="570" spans="1:10" x14ac:dyDescent="0.25">
      <c r="A570" t="s">
        <v>5585</v>
      </c>
      <c r="B570" t="s">
        <v>10352</v>
      </c>
      <c r="C570" t="s">
        <v>26</v>
      </c>
      <c r="D570">
        <v>52</v>
      </c>
      <c r="E570" t="s">
        <v>72</v>
      </c>
      <c r="F570" t="s">
        <v>14</v>
      </c>
      <c r="G570" t="s">
        <v>10353</v>
      </c>
      <c r="H570" t="s">
        <v>10305</v>
      </c>
      <c r="I570">
        <v>92374</v>
      </c>
      <c r="J570" t="s">
        <v>10306</v>
      </c>
    </row>
    <row r="571" spans="1:10" x14ac:dyDescent="0.25">
      <c r="A571" t="s">
        <v>4444</v>
      </c>
      <c r="B571" t="s">
        <v>10354</v>
      </c>
      <c r="C571" t="s">
        <v>20</v>
      </c>
      <c r="D571">
        <v>59</v>
      </c>
      <c r="E571" t="s">
        <v>27</v>
      </c>
      <c r="F571" t="s">
        <v>14</v>
      </c>
      <c r="G571" t="s">
        <v>10355</v>
      </c>
      <c r="H571" t="s">
        <v>10330</v>
      </c>
      <c r="I571">
        <v>80219</v>
      </c>
      <c r="J571" t="s">
        <v>10306</v>
      </c>
    </row>
    <row r="572" spans="1:10" x14ac:dyDescent="0.25">
      <c r="A572" t="s">
        <v>5216</v>
      </c>
      <c r="B572" t="s">
        <v>10356</v>
      </c>
      <c r="C572" t="s">
        <v>20</v>
      </c>
      <c r="D572">
        <v>62</v>
      </c>
      <c r="E572" t="s">
        <v>27</v>
      </c>
      <c r="F572" t="s">
        <v>14</v>
      </c>
      <c r="G572" t="s">
        <v>10357</v>
      </c>
      <c r="H572" t="s">
        <v>10305</v>
      </c>
      <c r="I572">
        <v>90604</v>
      </c>
      <c r="J572" t="s">
        <v>10306</v>
      </c>
    </row>
    <row r="573" spans="1:10" x14ac:dyDescent="0.25">
      <c r="A573" t="s">
        <v>4985</v>
      </c>
      <c r="B573" t="s">
        <v>10358</v>
      </c>
      <c r="C573" t="s">
        <v>20</v>
      </c>
      <c r="D573">
        <v>40</v>
      </c>
      <c r="E573" t="s">
        <v>21</v>
      </c>
      <c r="F573" t="s">
        <v>14</v>
      </c>
      <c r="G573" t="s">
        <v>10304</v>
      </c>
      <c r="H573" t="s">
        <v>10305</v>
      </c>
      <c r="I573">
        <v>90032</v>
      </c>
      <c r="J573" t="s">
        <v>10306</v>
      </c>
    </row>
    <row r="574" spans="1:10" x14ac:dyDescent="0.25">
      <c r="A574" t="s">
        <v>4886</v>
      </c>
      <c r="B574" t="s">
        <v>10359</v>
      </c>
      <c r="C574" t="s">
        <v>26</v>
      </c>
      <c r="D574">
        <v>60</v>
      </c>
      <c r="E574" t="s">
        <v>27</v>
      </c>
      <c r="F574" t="s">
        <v>14</v>
      </c>
      <c r="G574" t="s">
        <v>10360</v>
      </c>
      <c r="H574" t="s">
        <v>10305</v>
      </c>
      <c r="I574">
        <v>95051</v>
      </c>
      <c r="J574" t="s">
        <v>10306</v>
      </c>
    </row>
    <row r="575" spans="1:10" x14ac:dyDescent="0.25">
      <c r="A575" t="s">
        <v>6427</v>
      </c>
      <c r="B575" t="s">
        <v>10361</v>
      </c>
      <c r="C575" t="s">
        <v>20</v>
      </c>
      <c r="D575">
        <v>43</v>
      </c>
      <c r="E575" t="s">
        <v>21</v>
      </c>
      <c r="F575" t="s">
        <v>14</v>
      </c>
      <c r="G575" t="s">
        <v>10314</v>
      </c>
      <c r="H575" t="s">
        <v>10305</v>
      </c>
      <c r="I575">
        <v>94109</v>
      </c>
      <c r="J575" t="s">
        <v>10306</v>
      </c>
    </row>
    <row r="576" spans="1:10" x14ac:dyDescent="0.25">
      <c r="A576" t="s">
        <v>4457</v>
      </c>
      <c r="B576" t="s">
        <v>10362</v>
      </c>
      <c r="C576" t="s">
        <v>20</v>
      </c>
      <c r="D576">
        <v>39</v>
      </c>
      <c r="E576" t="s">
        <v>27</v>
      </c>
      <c r="F576" t="s">
        <v>14</v>
      </c>
      <c r="G576" t="s">
        <v>10363</v>
      </c>
      <c r="H576" t="s">
        <v>10305</v>
      </c>
      <c r="I576">
        <v>92037</v>
      </c>
      <c r="J576" t="s">
        <v>10306</v>
      </c>
    </row>
    <row r="577" spans="1:10" x14ac:dyDescent="0.25">
      <c r="A577" t="s">
        <v>4169</v>
      </c>
      <c r="B577" t="s">
        <v>10364</v>
      </c>
      <c r="C577" t="s">
        <v>20</v>
      </c>
      <c r="D577">
        <v>58</v>
      </c>
      <c r="E577" t="s">
        <v>72</v>
      </c>
      <c r="F577" t="s">
        <v>14</v>
      </c>
      <c r="G577" t="s">
        <v>10365</v>
      </c>
      <c r="H577" t="s">
        <v>10305</v>
      </c>
      <c r="I577">
        <v>94513</v>
      </c>
      <c r="J577" t="s">
        <v>10306</v>
      </c>
    </row>
    <row r="578" spans="1:10" x14ac:dyDescent="0.25">
      <c r="A578" t="s">
        <v>5384</v>
      </c>
      <c r="B578" t="s">
        <v>10366</v>
      </c>
      <c r="C578" t="s">
        <v>26</v>
      </c>
      <c r="D578">
        <v>36</v>
      </c>
      <c r="E578" t="s">
        <v>40</v>
      </c>
      <c r="F578" t="s">
        <v>14</v>
      </c>
      <c r="G578" t="s">
        <v>10314</v>
      </c>
      <c r="H578" t="s">
        <v>10305</v>
      </c>
      <c r="I578">
        <v>94110</v>
      </c>
      <c r="J578" t="s">
        <v>10306</v>
      </c>
    </row>
    <row r="579" spans="1:10" x14ac:dyDescent="0.25">
      <c r="A579" t="s">
        <v>4357</v>
      </c>
      <c r="B579" t="s">
        <v>10367</v>
      </c>
      <c r="C579" t="s">
        <v>26</v>
      </c>
      <c r="D579">
        <v>41</v>
      </c>
      <c r="E579" t="s">
        <v>21</v>
      </c>
      <c r="F579" t="s">
        <v>14</v>
      </c>
      <c r="G579" t="s">
        <v>10368</v>
      </c>
      <c r="H579" t="s">
        <v>10305</v>
      </c>
      <c r="I579">
        <v>90301</v>
      </c>
      <c r="J579" t="s">
        <v>10306</v>
      </c>
    </row>
    <row r="580" spans="1:10" x14ac:dyDescent="0.25">
      <c r="A580" t="s">
        <v>4502</v>
      </c>
      <c r="B580" t="s">
        <v>10369</v>
      </c>
      <c r="C580" t="s">
        <v>20</v>
      </c>
      <c r="D580">
        <v>39</v>
      </c>
      <c r="E580" t="s">
        <v>27</v>
      </c>
      <c r="F580" t="s">
        <v>14</v>
      </c>
      <c r="G580" t="s">
        <v>10304</v>
      </c>
      <c r="H580" t="s">
        <v>10305</v>
      </c>
      <c r="I580">
        <v>90004</v>
      </c>
      <c r="J580" t="s">
        <v>10306</v>
      </c>
    </row>
    <row r="581" spans="1:10" x14ac:dyDescent="0.25">
      <c r="A581" t="s">
        <v>3859</v>
      </c>
      <c r="B581" t="s">
        <v>10370</v>
      </c>
      <c r="C581" t="s">
        <v>26</v>
      </c>
      <c r="D581">
        <v>60</v>
      </c>
      <c r="E581" t="s">
        <v>27</v>
      </c>
      <c r="F581" t="s">
        <v>14</v>
      </c>
      <c r="G581" t="s">
        <v>10371</v>
      </c>
      <c r="H581" t="s">
        <v>10330</v>
      </c>
      <c r="I581">
        <v>80906</v>
      </c>
      <c r="J581" t="s">
        <v>10306</v>
      </c>
    </row>
    <row r="582" spans="1:10" x14ac:dyDescent="0.25">
      <c r="A582" t="s">
        <v>4110</v>
      </c>
      <c r="B582" t="s">
        <v>10372</v>
      </c>
      <c r="C582" t="s">
        <v>26</v>
      </c>
      <c r="D582">
        <v>48</v>
      </c>
      <c r="E582" t="s">
        <v>21</v>
      </c>
      <c r="F582" t="s">
        <v>14</v>
      </c>
      <c r="G582" t="s">
        <v>10373</v>
      </c>
      <c r="H582" t="s">
        <v>10330</v>
      </c>
      <c r="I582">
        <v>80004</v>
      </c>
      <c r="J582" t="s">
        <v>10306</v>
      </c>
    </row>
    <row r="583" spans="1:10" x14ac:dyDescent="0.25">
      <c r="A583" t="s">
        <v>4465</v>
      </c>
      <c r="B583" t="s">
        <v>10374</v>
      </c>
      <c r="C583" t="s">
        <v>26</v>
      </c>
      <c r="D583">
        <v>34</v>
      </c>
      <c r="E583" t="s">
        <v>40</v>
      </c>
      <c r="F583" t="s">
        <v>14</v>
      </c>
      <c r="G583" t="s">
        <v>10018</v>
      </c>
      <c r="H583" t="s">
        <v>10305</v>
      </c>
      <c r="I583">
        <v>90805</v>
      </c>
      <c r="J583" t="s">
        <v>10306</v>
      </c>
    </row>
    <row r="584" spans="1:10" x14ac:dyDescent="0.25">
      <c r="A584" t="s">
        <v>4274</v>
      </c>
      <c r="B584" t="s">
        <v>10375</v>
      </c>
      <c r="C584" t="s">
        <v>26</v>
      </c>
      <c r="D584">
        <v>32</v>
      </c>
      <c r="E584" t="s">
        <v>40</v>
      </c>
      <c r="F584" t="s">
        <v>14</v>
      </c>
      <c r="G584" t="s">
        <v>10376</v>
      </c>
      <c r="H584" t="s">
        <v>10305</v>
      </c>
      <c r="I584">
        <v>92345</v>
      </c>
      <c r="J584" t="s">
        <v>10306</v>
      </c>
    </row>
    <row r="585" spans="1:10" x14ac:dyDescent="0.25">
      <c r="A585" t="s">
        <v>4415</v>
      </c>
      <c r="B585" t="s">
        <v>10377</v>
      </c>
      <c r="C585" t="s">
        <v>20</v>
      </c>
      <c r="D585">
        <v>19</v>
      </c>
      <c r="E585" t="s">
        <v>13</v>
      </c>
      <c r="F585" t="s">
        <v>14</v>
      </c>
      <c r="G585" t="s">
        <v>10304</v>
      </c>
      <c r="H585" t="s">
        <v>10305</v>
      </c>
      <c r="I585">
        <v>90045</v>
      </c>
      <c r="J585" t="s">
        <v>10306</v>
      </c>
    </row>
    <row r="586" spans="1:10" x14ac:dyDescent="0.25">
      <c r="A586" t="s">
        <v>5844</v>
      </c>
      <c r="B586" t="s">
        <v>10378</v>
      </c>
      <c r="C586" t="s">
        <v>26</v>
      </c>
      <c r="D586">
        <v>69</v>
      </c>
      <c r="E586" t="s">
        <v>27</v>
      </c>
      <c r="F586" t="s">
        <v>14</v>
      </c>
      <c r="G586" t="s">
        <v>10314</v>
      </c>
      <c r="H586" t="s">
        <v>10305</v>
      </c>
      <c r="I586">
        <v>94122</v>
      </c>
      <c r="J586" t="s">
        <v>10306</v>
      </c>
    </row>
    <row r="587" spans="1:10" x14ac:dyDescent="0.25">
      <c r="A587" t="s">
        <v>5124</v>
      </c>
      <c r="B587" t="s">
        <v>10379</v>
      </c>
      <c r="C587" t="s">
        <v>20</v>
      </c>
      <c r="D587">
        <v>42</v>
      </c>
      <c r="E587" t="s">
        <v>21</v>
      </c>
      <c r="F587" t="s">
        <v>14</v>
      </c>
      <c r="G587" t="s">
        <v>10314</v>
      </c>
      <c r="H587" t="s">
        <v>10305</v>
      </c>
      <c r="I587">
        <v>94122</v>
      </c>
      <c r="J587" t="s">
        <v>10306</v>
      </c>
    </row>
    <row r="588" spans="1:10" x14ac:dyDescent="0.25">
      <c r="A588" t="s">
        <v>6093</v>
      </c>
      <c r="B588" t="s">
        <v>10380</v>
      </c>
      <c r="C588" t="s">
        <v>20</v>
      </c>
      <c r="D588">
        <v>70</v>
      </c>
      <c r="E588" t="s">
        <v>27</v>
      </c>
      <c r="F588" t="s">
        <v>14</v>
      </c>
      <c r="G588" t="s">
        <v>10314</v>
      </c>
      <c r="H588" t="s">
        <v>10305</v>
      </c>
      <c r="I588">
        <v>94109</v>
      </c>
      <c r="J588" t="s">
        <v>10306</v>
      </c>
    </row>
    <row r="589" spans="1:10" x14ac:dyDescent="0.25">
      <c r="A589" t="s">
        <v>4187</v>
      </c>
      <c r="B589" t="s">
        <v>10381</v>
      </c>
      <c r="C589" t="s">
        <v>20</v>
      </c>
      <c r="D589">
        <v>56</v>
      </c>
      <c r="E589" t="s">
        <v>72</v>
      </c>
      <c r="F589" t="s">
        <v>14</v>
      </c>
      <c r="G589" t="s">
        <v>10382</v>
      </c>
      <c r="H589" t="s">
        <v>10322</v>
      </c>
      <c r="I589">
        <v>85705</v>
      </c>
      <c r="J589" t="s">
        <v>10306</v>
      </c>
    </row>
    <row r="590" spans="1:10" x14ac:dyDescent="0.25">
      <c r="A590" t="s">
        <v>5255</v>
      </c>
      <c r="B590" t="s">
        <v>10383</v>
      </c>
      <c r="C590" t="s">
        <v>26</v>
      </c>
      <c r="D590">
        <v>53</v>
      </c>
      <c r="E590" t="s">
        <v>72</v>
      </c>
      <c r="F590" t="s">
        <v>14</v>
      </c>
      <c r="G590" t="s">
        <v>10314</v>
      </c>
      <c r="H590" t="s">
        <v>10305</v>
      </c>
      <c r="I590">
        <v>94109</v>
      </c>
      <c r="J590" t="s">
        <v>10306</v>
      </c>
    </row>
    <row r="591" spans="1:10" x14ac:dyDescent="0.25">
      <c r="A591" t="s">
        <v>6072</v>
      </c>
      <c r="B591" t="s">
        <v>10384</v>
      </c>
      <c r="C591" t="s">
        <v>20</v>
      </c>
      <c r="D591">
        <v>63</v>
      </c>
      <c r="E591" t="s">
        <v>27</v>
      </c>
      <c r="F591" t="s">
        <v>14</v>
      </c>
      <c r="G591" t="s">
        <v>9674</v>
      </c>
      <c r="H591" t="s">
        <v>10023</v>
      </c>
      <c r="I591">
        <v>98198</v>
      </c>
      <c r="J591" t="s">
        <v>10306</v>
      </c>
    </row>
    <row r="592" spans="1:10" x14ac:dyDescent="0.25">
      <c r="A592" t="s">
        <v>5110</v>
      </c>
      <c r="B592" t="s">
        <v>10385</v>
      </c>
      <c r="C592" t="s">
        <v>12</v>
      </c>
      <c r="D592">
        <v>35</v>
      </c>
      <c r="E592" t="s">
        <v>40</v>
      </c>
      <c r="F592" t="s">
        <v>14</v>
      </c>
      <c r="G592" t="s">
        <v>10386</v>
      </c>
      <c r="H592" t="s">
        <v>10387</v>
      </c>
      <c r="I592">
        <v>89115</v>
      </c>
      <c r="J592" t="s">
        <v>10306</v>
      </c>
    </row>
    <row r="593" spans="1:10" x14ac:dyDescent="0.25">
      <c r="A593" t="s">
        <v>4724</v>
      </c>
      <c r="B593" t="s">
        <v>10388</v>
      </c>
      <c r="C593" t="s">
        <v>20</v>
      </c>
      <c r="D593">
        <v>27</v>
      </c>
      <c r="E593" t="s">
        <v>13</v>
      </c>
      <c r="F593" t="s">
        <v>14</v>
      </c>
      <c r="G593" t="s">
        <v>10314</v>
      </c>
      <c r="H593" t="s">
        <v>10305</v>
      </c>
      <c r="I593">
        <v>94110</v>
      </c>
      <c r="J593" t="s">
        <v>10306</v>
      </c>
    </row>
    <row r="594" spans="1:10" x14ac:dyDescent="0.25">
      <c r="A594" t="s">
        <v>4765</v>
      </c>
      <c r="B594" t="s">
        <v>10389</v>
      </c>
      <c r="C594" t="s">
        <v>26</v>
      </c>
      <c r="D594">
        <v>31</v>
      </c>
      <c r="E594" t="s">
        <v>40</v>
      </c>
      <c r="F594" t="s">
        <v>14</v>
      </c>
      <c r="G594" t="s">
        <v>10309</v>
      </c>
      <c r="H594" t="s">
        <v>10023</v>
      </c>
      <c r="I594">
        <v>98105</v>
      </c>
      <c r="J594" t="s">
        <v>10306</v>
      </c>
    </row>
    <row r="595" spans="1:10" x14ac:dyDescent="0.25">
      <c r="A595" t="s">
        <v>7724</v>
      </c>
      <c r="B595" t="s">
        <v>10390</v>
      </c>
      <c r="C595" t="s">
        <v>20</v>
      </c>
      <c r="D595">
        <v>64</v>
      </c>
      <c r="E595" t="s">
        <v>27</v>
      </c>
      <c r="F595" t="s">
        <v>14</v>
      </c>
      <c r="G595" t="s">
        <v>10391</v>
      </c>
      <c r="H595" t="s">
        <v>10305</v>
      </c>
      <c r="I595">
        <v>92646</v>
      </c>
      <c r="J595" t="s">
        <v>10306</v>
      </c>
    </row>
    <row r="596" spans="1:10" x14ac:dyDescent="0.25">
      <c r="A596" t="s">
        <v>4469</v>
      </c>
      <c r="B596" t="s">
        <v>10392</v>
      </c>
      <c r="C596" t="s">
        <v>20</v>
      </c>
      <c r="D596">
        <v>30</v>
      </c>
      <c r="E596" t="s">
        <v>40</v>
      </c>
      <c r="F596" t="s">
        <v>14</v>
      </c>
      <c r="G596" t="s">
        <v>10304</v>
      </c>
      <c r="H596" t="s">
        <v>10305</v>
      </c>
      <c r="I596">
        <v>90004</v>
      </c>
      <c r="J596" t="s">
        <v>10306</v>
      </c>
    </row>
    <row r="597" spans="1:10" x14ac:dyDescent="0.25">
      <c r="A597" t="s">
        <v>5467</v>
      </c>
      <c r="B597" t="s">
        <v>10393</v>
      </c>
      <c r="C597" t="s">
        <v>20</v>
      </c>
      <c r="D597">
        <v>27</v>
      </c>
      <c r="E597" t="s">
        <v>13</v>
      </c>
      <c r="F597" t="s">
        <v>14</v>
      </c>
      <c r="G597" t="s">
        <v>10095</v>
      </c>
      <c r="H597" t="s">
        <v>10305</v>
      </c>
      <c r="I597">
        <v>94521</v>
      </c>
      <c r="J597" t="s">
        <v>10306</v>
      </c>
    </row>
    <row r="598" spans="1:10" x14ac:dyDescent="0.25">
      <c r="A598" t="s">
        <v>4529</v>
      </c>
      <c r="B598" t="s">
        <v>10394</v>
      </c>
      <c r="C598" t="s">
        <v>12</v>
      </c>
      <c r="D598">
        <v>37</v>
      </c>
      <c r="E598" t="s">
        <v>40</v>
      </c>
      <c r="F598" t="s">
        <v>14</v>
      </c>
      <c r="G598" t="s">
        <v>10333</v>
      </c>
      <c r="H598" t="s">
        <v>10322</v>
      </c>
      <c r="I598">
        <v>85023</v>
      </c>
      <c r="J598" t="s">
        <v>10306</v>
      </c>
    </row>
    <row r="599" spans="1:10" x14ac:dyDescent="0.25">
      <c r="A599" t="s">
        <v>5208</v>
      </c>
      <c r="B599" t="s">
        <v>10395</v>
      </c>
      <c r="C599" t="s">
        <v>20</v>
      </c>
      <c r="D599">
        <v>54</v>
      </c>
      <c r="E599" t="s">
        <v>72</v>
      </c>
      <c r="F599" t="s">
        <v>14</v>
      </c>
      <c r="G599" t="s">
        <v>10314</v>
      </c>
      <c r="H599" t="s">
        <v>10305</v>
      </c>
      <c r="I599">
        <v>94110</v>
      </c>
      <c r="J599" t="s">
        <v>10306</v>
      </c>
    </row>
    <row r="600" spans="1:10" x14ac:dyDescent="0.25">
      <c r="A600" t="s">
        <v>4572</v>
      </c>
      <c r="B600" t="s">
        <v>10396</v>
      </c>
      <c r="C600" t="s">
        <v>20</v>
      </c>
      <c r="D600">
        <v>32</v>
      </c>
      <c r="E600" t="s">
        <v>40</v>
      </c>
      <c r="F600" t="s">
        <v>14</v>
      </c>
      <c r="G600" t="s">
        <v>10363</v>
      </c>
      <c r="H600" t="s">
        <v>10305</v>
      </c>
      <c r="I600">
        <v>92024</v>
      </c>
      <c r="J600" t="s">
        <v>10306</v>
      </c>
    </row>
    <row r="601" spans="1:10" x14ac:dyDescent="0.25">
      <c r="A601" t="s">
        <v>6095</v>
      </c>
      <c r="B601" t="s">
        <v>10397</v>
      </c>
      <c r="C601" t="s">
        <v>12</v>
      </c>
      <c r="D601">
        <v>69</v>
      </c>
      <c r="E601" t="s">
        <v>27</v>
      </c>
      <c r="F601" t="s">
        <v>14</v>
      </c>
      <c r="G601" t="s">
        <v>10304</v>
      </c>
      <c r="H601" t="s">
        <v>10305</v>
      </c>
      <c r="I601">
        <v>90045</v>
      </c>
      <c r="J601" t="s">
        <v>10306</v>
      </c>
    </row>
    <row r="602" spans="1:10" x14ac:dyDescent="0.25">
      <c r="A602" t="s">
        <v>5903</v>
      </c>
      <c r="B602" t="s">
        <v>10398</v>
      </c>
      <c r="C602" t="s">
        <v>20</v>
      </c>
      <c r="D602">
        <v>51</v>
      </c>
      <c r="E602" t="s">
        <v>72</v>
      </c>
      <c r="F602" t="s">
        <v>14</v>
      </c>
      <c r="G602" t="s">
        <v>10309</v>
      </c>
      <c r="H602" t="s">
        <v>10023</v>
      </c>
      <c r="I602">
        <v>98115</v>
      </c>
      <c r="J602" t="s">
        <v>10306</v>
      </c>
    </row>
    <row r="603" spans="1:10" x14ac:dyDescent="0.25">
      <c r="A603" t="s">
        <v>3875</v>
      </c>
      <c r="B603" t="s">
        <v>10399</v>
      </c>
      <c r="C603" t="s">
        <v>26</v>
      </c>
      <c r="D603">
        <v>70</v>
      </c>
      <c r="E603" t="s">
        <v>27</v>
      </c>
      <c r="F603" t="s">
        <v>14</v>
      </c>
      <c r="G603" t="s">
        <v>10400</v>
      </c>
      <c r="H603" t="s">
        <v>10330</v>
      </c>
      <c r="I603">
        <v>80134</v>
      </c>
      <c r="J603" t="s">
        <v>10306</v>
      </c>
    </row>
    <row r="604" spans="1:10" x14ac:dyDescent="0.25">
      <c r="A604" t="s">
        <v>4140</v>
      </c>
      <c r="B604" t="s">
        <v>10401</v>
      </c>
      <c r="C604" t="s">
        <v>20</v>
      </c>
      <c r="D604">
        <v>63</v>
      </c>
      <c r="E604" t="s">
        <v>27</v>
      </c>
      <c r="F604" t="s">
        <v>14</v>
      </c>
      <c r="G604" t="s">
        <v>10304</v>
      </c>
      <c r="H604" t="s">
        <v>10305</v>
      </c>
      <c r="I604">
        <v>90049</v>
      </c>
      <c r="J604" t="s">
        <v>10306</v>
      </c>
    </row>
    <row r="605" spans="1:10" x14ac:dyDescent="0.25">
      <c r="A605" t="s">
        <v>99</v>
      </c>
      <c r="B605" t="s">
        <v>10402</v>
      </c>
      <c r="C605" t="s">
        <v>26</v>
      </c>
      <c r="D605">
        <v>42</v>
      </c>
      <c r="E605" t="s">
        <v>21</v>
      </c>
      <c r="F605" t="s">
        <v>14</v>
      </c>
      <c r="G605" t="s">
        <v>10304</v>
      </c>
      <c r="H605" t="s">
        <v>10305</v>
      </c>
      <c r="I605">
        <v>90036</v>
      </c>
      <c r="J605" t="s">
        <v>10306</v>
      </c>
    </row>
    <row r="606" spans="1:10" x14ac:dyDescent="0.25">
      <c r="A606" t="s">
        <v>4223</v>
      </c>
      <c r="B606" t="s">
        <v>10403</v>
      </c>
      <c r="C606" t="s">
        <v>20</v>
      </c>
      <c r="D606">
        <v>39</v>
      </c>
      <c r="E606" t="s">
        <v>27</v>
      </c>
      <c r="F606" t="s">
        <v>14</v>
      </c>
      <c r="G606" t="s">
        <v>10304</v>
      </c>
      <c r="H606" t="s">
        <v>10305</v>
      </c>
      <c r="I606">
        <v>90032</v>
      </c>
      <c r="J606" t="s">
        <v>10306</v>
      </c>
    </row>
    <row r="607" spans="1:10" x14ac:dyDescent="0.25">
      <c r="A607" t="s">
        <v>4245</v>
      </c>
      <c r="B607" t="s">
        <v>10404</v>
      </c>
      <c r="C607" t="s">
        <v>20</v>
      </c>
      <c r="D607">
        <v>22</v>
      </c>
      <c r="E607" t="s">
        <v>13</v>
      </c>
      <c r="F607" t="s">
        <v>14</v>
      </c>
      <c r="G607" t="s">
        <v>10405</v>
      </c>
      <c r="H607" t="s">
        <v>10322</v>
      </c>
      <c r="I607">
        <v>85204</v>
      </c>
      <c r="J607" t="s">
        <v>10306</v>
      </c>
    </row>
    <row r="608" spans="1:10" x14ac:dyDescent="0.25">
      <c r="A608" t="s">
        <v>4440</v>
      </c>
      <c r="B608" t="s">
        <v>10406</v>
      </c>
      <c r="C608" t="s">
        <v>20</v>
      </c>
      <c r="D608">
        <v>68</v>
      </c>
      <c r="E608" t="s">
        <v>27</v>
      </c>
      <c r="F608" t="s">
        <v>14</v>
      </c>
      <c r="G608" t="s">
        <v>10314</v>
      </c>
      <c r="H608" t="s">
        <v>10305</v>
      </c>
      <c r="I608">
        <v>94110</v>
      </c>
      <c r="J608" t="s">
        <v>10306</v>
      </c>
    </row>
    <row r="609" spans="1:10" x14ac:dyDescent="0.25">
      <c r="A609" t="s">
        <v>4706</v>
      </c>
      <c r="B609" t="s">
        <v>10407</v>
      </c>
      <c r="C609" t="s">
        <v>20</v>
      </c>
      <c r="D609">
        <v>39</v>
      </c>
      <c r="E609" t="s">
        <v>27</v>
      </c>
      <c r="F609" t="s">
        <v>14</v>
      </c>
      <c r="G609" t="s">
        <v>10304</v>
      </c>
      <c r="H609" t="s">
        <v>10305</v>
      </c>
      <c r="I609">
        <v>90045</v>
      </c>
      <c r="J609" t="s">
        <v>10306</v>
      </c>
    </row>
    <row r="610" spans="1:10" x14ac:dyDescent="0.25">
      <c r="A610" t="s">
        <v>5009</v>
      </c>
      <c r="B610" t="s">
        <v>10408</v>
      </c>
      <c r="C610" t="s">
        <v>20</v>
      </c>
      <c r="D610">
        <v>22</v>
      </c>
      <c r="E610" t="s">
        <v>13</v>
      </c>
      <c r="F610" t="s">
        <v>14</v>
      </c>
      <c r="G610" t="s">
        <v>10314</v>
      </c>
      <c r="H610" t="s">
        <v>10305</v>
      </c>
      <c r="I610">
        <v>94110</v>
      </c>
      <c r="J610" t="s">
        <v>10306</v>
      </c>
    </row>
    <row r="611" spans="1:10" x14ac:dyDescent="0.25">
      <c r="A611" t="s">
        <v>4124</v>
      </c>
      <c r="B611" t="s">
        <v>10409</v>
      </c>
      <c r="C611" t="s">
        <v>20</v>
      </c>
      <c r="D611">
        <v>38</v>
      </c>
      <c r="E611" t="s">
        <v>40</v>
      </c>
      <c r="F611" t="s">
        <v>14</v>
      </c>
      <c r="G611" t="s">
        <v>10309</v>
      </c>
      <c r="H611" t="s">
        <v>10023</v>
      </c>
      <c r="I611">
        <v>98105</v>
      </c>
      <c r="J611" t="s">
        <v>10306</v>
      </c>
    </row>
    <row r="612" spans="1:10" x14ac:dyDescent="0.25">
      <c r="A612" t="s">
        <v>4835</v>
      </c>
      <c r="B612" t="s">
        <v>10410</v>
      </c>
      <c r="C612" t="s">
        <v>20</v>
      </c>
      <c r="D612">
        <v>20</v>
      </c>
      <c r="E612" t="s">
        <v>13</v>
      </c>
      <c r="F612" t="s">
        <v>14</v>
      </c>
      <c r="G612" t="s">
        <v>10304</v>
      </c>
      <c r="H612" t="s">
        <v>10305</v>
      </c>
      <c r="I612">
        <v>90008</v>
      </c>
      <c r="J612" t="s">
        <v>10306</v>
      </c>
    </row>
    <row r="613" spans="1:10" x14ac:dyDescent="0.25">
      <c r="A613" t="s">
        <v>4521</v>
      </c>
      <c r="B613" t="s">
        <v>10411</v>
      </c>
      <c r="C613" t="s">
        <v>26</v>
      </c>
      <c r="D613">
        <v>25</v>
      </c>
      <c r="E613" t="s">
        <v>13</v>
      </c>
      <c r="F613" t="s">
        <v>14</v>
      </c>
      <c r="G613" t="s">
        <v>10309</v>
      </c>
      <c r="H613" t="s">
        <v>10023</v>
      </c>
      <c r="I613">
        <v>98105</v>
      </c>
      <c r="J613" t="s">
        <v>10306</v>
      </c>
    </row>
    <row r="614" spans="1:10" x14ac:dyDescent="0.25">
      <c r="A614" t="s">
        <v>3848</v>
      </c>
      <c r="B614" t="s">
        <v>10412</v>
      </c>
      <c r="C614" t="s">
        <v>20</v>
      </c>
      <c r="D614">
        <v>38</v>
      </c>
      <c r="E614" t="s">
        <v>40</v>
      </c>
      <c r="F614" t="s">
        <v>14</v>
      </c>
      <c r="G614" t="s">
        <v>10413</v>
      </c>
      <c r="H614" t="s">
        <v>10023</v>
      </c>
      <c r="I614">
        <v>98270</v>
      </c>
      <c r="J614" t="s">
        <v>10306</v>
      </c>
    </row>
    <row r="615" spans="1:10" x14ac:dyDescent="0.25">
      <c r="A615" t="s">
        <v>4238</v>
      </c>
      <c r="B615" t="s">
        <v>10414</v>
      </c>
      <c r="C615" t="s">
        <v>20</v>
      </c>
      <c r="D615">
        <v>41</v>
      </c>
      <c r="E615" t="s">
        <v>21</v>
      </c>
      <c r="F615" t="s">
        <v>14</v>
      </c>
      <c r="G615" t="s">
        <v>10018</v>
      </c>
      <c r="H615" t="s">
        <v>10305</v>
      </c>
      <c r="I615">
        <v>90805</v>
      </c>
      <c r="J615" t="s">
        <v>10306</v>
      </c>
    </row>
    <row r="616" spans="1:10" x14ac:dyDescent="0.25">
      <c r="A616" t="s">
        <v>4351</v>
      </c>
      <c r="B616" t="s">
        <v>10415</v>
      </c>
      <c r="C616" t="s">
        <v>20</v>
      </c>
      <c r="D616">
        <v>21</v>
      </c>
      <c r="E616" t="s">
        <v>13</v>
      </c>
      <c r="F616" t="s">
        <v>14</v>
      </c>
      <c r="G616" t="s">
        <v>10304</v>
      </c>
      <c r="H616" t="s">
        <v>10305</v>
      </c>
      <c r="I616">
        <v>90004</v>
      </c>
      <c r="J616" t="s">
        <v>10306</v>
      </c>
    </row>
    <row r="617" spans="1:10" x14ac:dyDescent="0.25">
      <c r="A617" t="s">
        <v>5120</v>
      </c>
      <c r="B617" t="s">
        <v>10416</v>
      </c>
      <c r="C617" t="s">
        <v>20</v>
      </c>
      <c r="D617">
        <v>60</v>
      </c>
      <c r="E617" t="s">
        <v>27</v>
      </c>
      <c r="F617" t="s">
        <v>14</v>
      </c>
      <c r="G617" t="s">
        <v>10355</v>
      </c>
      <c r="H617" t="s">
        <v>10330</v>
      </c>
      <c r="I617">
        <v>80219</v>
      </c>
      <c r="J617" t="s">
        <v>10306</v>
      </c>
    </row>
    <row r="618" spans="1:10" x14ac:dyDescent="0.25">
      <c r="A618" t="s">
        <v>4816</v>
      </c>
      <c r="B618" t="s">
        <v>10417</v>
      </c>
      <c r="C618" t="s">
        <v>20</v>
      </c>
      <c r="D618">
        <v>61</v>
      </c>
      <c r="E618" t="s">
        <v>27</v>
      </c>
      <c r="F618" t="s">
        <v>14</v>
      </c>
      <c r="G618" t="s">
        <v>10227</v>
      </c>
      <c r="H618" t="s">
        <v>10327</v>
      </c>
      <c r="I618">
        <v>97301</v>
      </c>
      <c r="J618" t="s">
        <v>10306</v>
      </c>
    </row>
    <row r="619" spans="1:10" x14ac:dyDescent="0.25">
      <c r="A619" t="s">
        <v>5170</v>
      </c>
      <c r="B619" t="s">
        <v>10418</v>
      </c>
      <c r="C619" t="s">
        <v>20</v>
      </c>
      <c r="D619">
        <v>35</v>
      </c>
      <c r="E619" t="s">
        <v>40</v>
      </c>
      <c r="F619" t="s">
        <v>14</v>
      </c>
      <c r="G619" t="s">
        <v>10363</v>
      </c>
      <c r="H619" t="s">
        <v>10305</v>
      </c>
      <c r="I619">
        <v>92024</v>
      </c>
      <c r="J619" t="s">
        <v>10306</v>
      </c>
    </row>
    <row r="620" spans="1:10" x14ac:dyDescent="0.25">
      <c r="A620" t="s">
        <v>3936</v>
      </c>
      <c r="B620" t="s">
        <v>10419</v>
      </c>
      <c r="C620" t="s">
        <v>20</v>
      </c>
      <c r="D620">
        <v>30</v>
      </c>
      <c r="E620" t="s">
        <v>40</v>
      </c>
      <c r="F620" t="s">
        <v>14</v>
      </c>
      <c r="G620" t="s">
        <v>10309</v>
      </c>
      <c r="H620" t="s">
        <v>10023</v>
      </c>
      <c r="I620">
        <v>98115</v>
      </c>
      <c r="J620" t="s">
        <v>10306</v>
      </c>
    </row>
    <row r="621" spans="1:10" x14ac:dyDescent="0.25">
      <c r="A621" t="s">
        <v>3972</v>
      </c>
      <c r="B621" t="s">
        <v>10420</v>
      </c>
      <c r="C621" t="s">
        <v>20</v>
      </c>
      <c r="D621">
        <v>30</v>
      </c>
      <c r="E621" t="s">
        <v>40</v>
      </c>
      <c r="F621" t="s">
        <v>14</v>
      </c>
      <c r="G621" t="s">
        <v>9657</v>
      </c>
      <c r="H621" t="s">
        <v>10330</v>
      </c>
      <c r="I621">
        <v>80013</v>
      </c>
      <c r="J621" t="s">
        <v>10306</v>
      </c>
    </row>
    <row r="622" spans="1:10" x14ac:dyDescent="0.25">
      <c r="A622" t="s">
        <v>5103</v>
      </c>
      <c r="B622" t="s">
        <v>10421</v>
      </c>
      <c r="C622" t="s">
        <v>20</v>
      </c>
      <c r="D622">
        <v>50</v>
      </c>
      <c r="E622" t="s">
        <v>72</v>
      </c>
      <c r="F622" t="s">
        <v>14</v>
      </c>
      <c r="G622" t="s">
        <v>9657</v>
      </c>
      <c r="H622" t="s">
        <v>10330</v>
      </c>
      <c r="I622">
        <v>80013</v>
      </c>
      <c r="J622" t="s">
        <v>10306</v>
      </c>
    </row>
    <row r="623" spans="1:10" x14ac:dyDescent="0.25">
      <c r="A623" t="s">
        <v>3810</v>
      </c>
      <c r="B623" t="s">
        <v>10422</v>
      </c>
      <c r="C623" t="s">
        <v>20</v>
      </c>
      <c r="D623">
        <v>57</v>
      </c>
      <c r="E623" t="s">
        <v>72</v>
      </c>
      <c r="F623" t="s">
        <v>14</v>
      </c>
      <c r="G623" t="s">
        <v>10423</v>
      </c>
      <c r="H623" t="s">
        <v>10305</v>
      </c>
      <c r="I623">
        <v>92691</v>
      </c>
      <c r="J623" t="s">
        <v>10306</v>
      </c>
    </row>
    <row r="624" spans="1:10" x14ac:dyDescent="0.25">
      <c r="A624" t="s">
        <v>3843</v>
      </c>
      <c r="B624" t="s">
        <v>10424</v>
      </c>
      <c r="C624" t="s">
        <v>26</v>
      </c>
      <c r="D624">
        <v>39</v>
      </c>
      <c r="E624" t="s">
        <v>27</v>
      </c>
      <c r="F624" t="s">
        <v>14</v>
      </c>
      <c r="G624" t="s">
        <v>10425</v>
      </c>
      <c r="H624" t="s">
        <v>10023</v>
      </c>
      <c r="I624">
        <v>98661</v>
      </c>
      <c r="J624" t="s">
        <v>10306</v>
      </c>
    </row>
    <row r="625" spans="1:10" x14ac:dyDescent="0.25">
      <c r="A625" t="s">
        <v>4345</v>
      </c>
      <c r="B625" t="s">
        <v>10426</v>
      </c>
      <c r="C625" t="s">
        <v>20</v>
      </c>
      <c r="D625">
        <v>22</v>
      </c>
      <c r="E625" t="s">
        <v>13</v>
      </c>
      <c r="F625" t="s">
        <v>14</v>
      </c>
      <c r="G625" t="s">
        <v>10304</v>
      </c>
      <c r="H625" t="s">
        <v>10305</v>
      </c>
      <c r="I625">
        <v>90036</v>
      </c>
      <c r="J625" t="s">
        <v>10306</v>
      </c>
    </row>
    <row r="626" spans="1:10" x14ac:dyDescent="0.25">
      <c r="A626" t="s">
        <v>3975</v>
      </c>
      <c r="B626" t="s">
        <v>10427</v>
      </c>
      <c r="C626" t="s">
        <v>20</v>
      </c>
      <c r="D626">
        <v>27</v>
      </c>
      <c r="E626" t="s">
        <v>13</v>
      </c>
      <c r="F626" t="s">
        <v>14</v>
      </c>
      <c r="G626" t="s">
        <v>10018</v>
      </c>
      <c r="H626" t="s">
        <v>10305</v>
      </c>
      <c r="I626">
        <v>90805</v>
      </c>
      <c r="J626" t="s">
        <v>10306</v>
      </c>
    </row>
    <row r="627" spans="1:10" x14ac:dyDescent="0.25">
      <c r="A627" t="s">
        <v>4144</v>
      </c>
      <c r="B627" t="s">
        <v>10428</v>
      </c>
      <c r="C627" t="s">
        <v>12</v>
      </c>
      <c r="D627">
        <v>53</v>
      </c>
      <c r="E627" t="s">
        <v>72</v>
      </c>
      <c r="F627" t="s">
        <v>14</v>
      </c>
      <c r="G627" t="s">
        <v>10316</v>
      </c>
      <c r="H627" t="s">
        <v>10312</v>
      </c>
      <c r="I627">
        <v>84057</v>
      </c>
      <c r="J627" t="s">
        <v>10306</v>
      </c>
    </row>
    <row r="628" spans="1:10" x14ac:dyDescent="0.25">
      <c r="A628" t="s">
        <v>4740</v>
      </c>
      <c r="B628" t="s">
        <v>10429</v>
      </c>
      <c r="C628" t="s">
        <v>12</v>
      </c>
      <c r="D628">
        <v>35</v>
      </c>
      <c r="E628" t="s">
        <v>40</v>
      </c>
      <c r="F628" t="s">
        <v>14</v>
      </c>
      <c r="G628" t="s">
        <v>10304</v>
      </c>
      <c r="H628" t="s">
        <v>10305</v>
      </c>
      <c r="I628">
        <v>90045</v>
      </c>
      <c r="J628" t="s">
        <v>10306</v>
      </c>
    </row>
    <row r="629" spans="1:10" x14ac:dyDescent="0.25">
      <c r="A629" t="s">
        <v>4492</v>
      </c>
      <c r="B629" t="s">
        <v>10430</v>
      </c>
      <c r="C629" t="s">
        <v>12</v>
      </c>
      <c r="D629">
        <v>62</v>
      </c>
      <c r="E629" t="s">
        <v>27</v>
      </c>
      <c r="F629" t="s">
        <v>14</v>
      </c>
      <c r="G629" t="s">
        <v>10309</v>
      </c>
      <c r="H629" t="s">
        <v>10023</v>
      </c>
      <c r="I629">
        <v>98115</v>
      </c>
      <c r="J629" t="s">
        <v>10306</v>
      </c>
    </row>
    <row r="630" spans="1:10" x14ac:dyDescent="0.25">
      <c r="A630" t="s">
        <v>5380</v>
      </c>
      <c r="B630" t="s">
        <v>10431</v>
      </c>
      <c r="C630" t="s">
        <v>26</v>
      </c>
      <c r="D630">
        <v>42</v>
      </c>
      <c r="E630" t="s">
        <v>21</v>
      </c>
      <c r="F630" t="s">
        <v>14</v>
      </c>
      <c r="G630" t="s">
        <v>10314</v>
      </c>
      <c r="H630" t="s">
        <v>10305</v>
      </c>
      <c r="I630">
        <v>94110</v>
      </c>
      <c r="J630" t="s">
        <v>10306</v>
      </c>
    </row>
    <row r="631" spans="1:10" x14ac:dyDescent="0.25">
      <c r="A631" t="s">
        <v>4324</v>
      </c>
      <c r="B631" t="s">
        <v>10432</v>
      </c>
      <c r="C631" t="s">
        <v>20</v>
      </c>
      <c r="D631">
        <v>51</v>
      </c>
      <c r="E631" t="s">
        <v>72</v>
      </c>
      <c r="F631" t="s">
        <v>14</v>
      </c>
      <c r="G631" t="s">
        <v>9950</v>
      </c>
      <c r="H631" t="s">
        <v>10305</v>
      </c>
      <c r="I631">
        <v>93534</v>
      </c>
      <c r="J631" t="s">
        <v>10306</v>
      </c>
    </row>
    <row r="632" spans="1:10" x14ac:dyDescent="0.25">
      <c r="A632" t="s">
        <v>4343</v>
      </c>
      <c r="B632" t="s">
        <v>10433</v>
      </c>
      <c r="C632" t="s">
        <v>20</v>
      </c>
      <c r="D632">
        <v>47</v>
      </c>
      <c r="E632" t="s">
        <v>21</v>
      </c>
      <c r="F632" t="s">
        <v>14</v>
      </c>
      <c r="G632" t="s">
        <v>10314</v>
      </c>
      <c r="H632" t="s">
        <v>10305</v>
      </c>
      <c r="I632">
        <v>94110</v>
      </c>
      <c r="J632" t="s">
        <v>10306</v>
      </c>
    </row>
    <row r="633" spans="1:10" x14ac:dyDescent="0.25">
      <c r="A633" t="s">
        <v>5018</v>
      </c>
      <c r="B633" t="s">
        <v>10434</v>
      </c>
      <c r="C633" t="s">
        <v>20</v>
      </c>
      <c r="D633">
        <v>51</v>
      </c>
      <c r="E633" t="s">
        <v>72</v>
      </c>
      <c r="F633" t="s">
        <v>14</v>
      </c>
      <c r="G633" t="s">
        <v>10435</v>
      </c>
      <c r="H633" t="s">
        <v>10305</v>
      </c>
      <c r="I633">
        <v>92530</v>
      </c>
      <c r="J633" t="s">
        <v>10306</v>
      </c>
    </row>
    <row r="634" spans="1:10" x14ac:dyDescent="0.25">
      <c r="A634" t="s">
        <v>4038</v>
      </c>
      <c r="B634" t="s">
        <v>10436</v>
      </c>
      <c r="C634" t="s">
        <v>26</v>
      </c>
      <c r="D634">
        <v>55</v>
      </c>
      <c r="E634" t="s">
        <v>72</v>
      </c>
      <c r="F634" t="s">
        <v>14</v>
      </c>
      <c r="G634" t="s">
        <v>10363</v>
      </c>
      <c r="H634" t="s">
        <v>10305</v>
      </c>
      <c r="I634">
        <v>92105</v>
      </c>
      <c r="J634" t="s">
        <v>10306</v>
      </c>
    </row>
    <row r="635" spans="1:10" x14ac:dyDescent="0.25">
      <c r="A635" t="s">
        <v>3911</v>
      </c>
      <c r="B635" t="s">
        <v>10437</v>
      </c>
      <c r="C635" t="s">
        <v>20</v>
      </c>
      <c r="D635">
        <v>19</v>
      </c>
      <c r="E635" t="s">
        <v>13</v>
      </c>
      <c r="F635" t="s">
        <v>14</v>
      </c>
      <c r="G635" t="s">
        <v>10314</v>
      </c>
      <c r="H635" t="s">
        <v>10305</v>
      </c>
      <c r="I635">
        <v>94122</v>
      </c>
      <c r="J635" t="s">
        <v>10306</v>
      </c>
    </row>
    <row r="636" spans="1:10" x14ac:dyDescent="0.25">
      <c r="A636" t="s">
        <v>4042</v>
      </c>
      <c r="B636" t="s">
        <v>10438</v>
      </c>
      <c r="C636" t="s">
        <v>20</v>
      </c>
      <c r="D636">
        <v>48</v>
      </c>
      <c r="E636" t="s">
        <v>21</v>
      </c>
      <c r="F636" t="s">
        <v>14</v>
      </c>
      <c r="G636" t="s">
        <v>10439</v>
      </c>
      <c r="H636" t="s">
        <v>10305</v>
      </c>
      <c r="I636">
        <v>92704</v>
      </c>
      <c r="J636" t="s">
        <v>10306</v>
      </c>
    </row>
    <row r="637" spans="1:10" x14ac:dyDescent="0.25">
      <c r="A637" t="s">
        <v>4505</v>
      </c>
      <c r="B637" t="s">
        <v>10440</v>
      </c>
      <c r="C637" t="s">
        <v>20</v>
      </c>
      <c r="D637">
        <v>38</v>
      </c>
      <c r="E637" t="s">
        <v>40</v>
      </c>
      <c r="F637" t="s">
        <v>14</v>
      </c>
      <c r="G637" t="s">
        <v>10314</v>
      </c>
      <c r="H637" t="s">
        <v>10305</v>
      </c>
      <c r="I637">
        <v>94110</v>
      </c>
      <c r="J637" t="s">
        <v>10306</v>
      </c>
    </row>
    <row r="638" spans="1:10" x14ac:dyDescent="0.25">
      <c r="A638" t="s">
        <v>4260</v>
      </c>
      <c r="B638" t="s">
        <v>10441</v>
      </c>
      <c r="C638" t="s">
        <v>26</v>
      </c>
      <c r="D638">
        <v>56</v>
      </c>
      <c r="E638" t="s">
        <v>72</v>
      </c>
      <c r="F638" t="s">
        <v>14</v>
      </c>
      <c r="G638" t="s">
        <v>10304</v>
      </c>
      <c r="H638" t="s">
        <v>10305</v>
      </c>
      <c r="I638">
        <v>90036</v>
      </c>
      <c r="J638" t="s">
        <v>10306</v>
      </c>
    </row>
    <row r="639" spans="1:10" x14ac:dyDescent="0.25">
      <c r="A639" t="s">
        <v>4397</v>
      </c>
      <c r="B639" t="s">
        <v>10442</v>
      </c>
      <c r="C639" t="s">
        <v>26</v>
      </c>
      <c r="D639">
        <v>66</v>
      </c>
      <c r="E639" t="s">
        <v>27</v>
      </c>
      <c r="F639" t="s">
        <v>14</v>
      </c>
      <c r="G639" t="s">
        <v>10443</v>
      </c>
      <c r="H639" t="s">
        <v>10305</v>
      </c>
      <c r="I639">
        <v>93905</v>
      </c>
      <c r="J639" t="s">
        <v>10306</v>
      </c>
    </row>
    <row r="640" spans="1:10" x14ac:dyDescent="0.25">
      <c r="A640" t="s">
        <v>5769</v>
      </c>
      <c r="B640" t="s">
        <v>10444</v>
      </c>
      <c r="C640" t="s">
        <v>20</v>
      </c>
      <c r="D640">
        <v>27</v>
      </c>
      <c r="E640" t="s">
        <v>13</v>
      </c>
      <c r="F640" t="s">
        <v>14</v>
      </c>
      <c r="G640" t="s">
        <v>10314</v>
      </c>
      <c r="H640" t="s">
        <v>10305</v>
      </c>
      <c r="I640">
        <v>94122</v>
      </c>
      <c r="J640" t="s">
        <v>10306</v>
      </c>
    </row>
    <row r="641" spans="1:10" x14ac:dyDescent="0.25">
      <c r="A641" t="s">
        <v>4161</v>
      </c>
      <c r="B641" t="s">
        <v>10445</v>
      </c>
      <c r="C641" t="s">
        <v>26</v>
      </c>
      <c r="D641">
        <v>65</v>
      </c>
      <c r="E641" t="s">
        <v>27</v>
      </c>
      <c r="F641" t="s">
        <v>14</v>
      </c>
      <c r="G641" t="s">
        <v>10304</v>
      </c>
      <c r="H641" t="s">
        <v>10305</v>
      </c>
      <c r="I641">
        <v>90045</v>
      </c>
      <c r="J641" t="s">
        <v>10306</v>
      </c>
    </row>
    <row r="642" spans="1:10" x14ac:dyDescent="0.25">
      <c r="A642" t="s">
        <v>5391</v>
      </c>
      <c r="B642" t="s">
        <v>10446</v>
      </c>
      <c r="C642" t="s">
        <v>26</v>
      </c>
      <c r="D642">
        <v>25</v>
      </c>
      <c r="E642" t="s">
        <v>13</v>
      </c>
      <c r="F642" t="s">
        <v>14</v>
      </c>
      <c r="G642" t="s">
        <v>10314</v>
      </c>
      <c r="H642" t="s">
        <v>10305</v>
      </c>
      <c r="I642">
        <v>94122</v>
      </c>
      <c r="J642" t="s">
        <v>10306</v>
      </c>
    </row>
    <row r="643" spans="1:10" x14ac:dyDescent="0.25">
      <c r="A643" t="s">
        <v>6182</v>
      </c>
      <c r="B643" t="s">
        <v>10447</v>
      </c>
      <c r="C643" t="s">
        <v>26</v>
      </c>
      <c r="D643">
        <v>47</v>
      </c>
      <c r="E643" t="s">
        <v>21</v>
      </c>
      <c r="F643" t="s">
        <v>14</v>
      </c>
      <c r="G643" t="s">
        <v>10448</v>
      </c>
      <c r="H643" t="s">
        <v>10305</v>
      </c>
      <c r="I643">
        <v>92503</v>
      </c>
      <c r="J643" t="s">
        <v>10306</v>
      </c>
    </row>
    <row r="644" spans="1:10" x14ac:dyDescent="0.25">
      <c r="A644" t="s">
        <v>6002</v>
      </c>
      <c r="B644" t="s">
        <v>10449</v>
      </c>
      <c r="C644" t="s">
        <v>26</v>
      </c>
      <c r="D644">
        <v>23</v>
      </c>
      <c r="E644" t="s">
        <v>13</v>
      </c>
      <c r="F644" t="s">
        <v>14</v>
      </c>
      <c r="G644" t="s">
        <v>10314</v>
      </c>
      <c r="H644" t="s">
        <v>10305</v>
      </c>
      <c r="I644">
        <v>94110</v>
      </c>
      <c r="J644" t="s">
        <v>10306</v>
      </c>
    </row>
    <row r="645" spans="1:10" x14ac:dyDescent="0.25">
      <c r="A645" t="s">
        <v>4240</v>
      </c>
      <c r="B645" t="s">
        <v>10450</v>
      </c>
      <c r="C645" t="s">
        <v>20</v>
      </c>
      <c r="D645">
        <v>56</v>
      </c>
      <c r="E645" t="s">
        <v>72</v>
      </c>
      <c r="F645" t="s">
        <v>14</v>
      </c>
      <c r="G645" t="s">
        <v>10333</v>
      </c>
      <c r="H645" t="s">
        <v>10322</v>
      </c>
      <c r="I645">
        <v>85023</v>
      </c>
      <c r="J645" t="s">
        <v>10306</v>
      </c>
    </row>
    <row r="646" spans="1:10" x14ac:dyDescent="0.25">
      <c r="A646" t="s">
        <v>4770</v>
      </c>
      <c r="B646" t="s">
        <v>10451</v>
      </c>
      <c r="C646" t="s">
        <v>20</v>
      </c>
      <c r="D646">
        <v>23</v>
      </c>
      <c r="E646" t="s">
        <v>13</v>
      </c>
      <c r="F646" t="s">
        <v>14</v>
      </c>
      <c r="G646" t="s">
        <v>9933</v>
      </c>
      <c r="H646" t="s">
        <v>10305</v>
      </c>
      <c r="I646">
        <v>92054</v>
      </c>
      <c r="J646" t="s">
        <v>10306</v>
      </c>
    </row>
    <row r="647" spans="1:10" x14ac:dyDescent="0.25">
      <c r="A647" t="s">
        <v>4928</v>
      </c>
      <c r="B647" t="s">
        <v>10452</v>
      </c>
      <c r="C647" t="s">
        <v>26</v>
      </c>
      <c r="D647">
        <v>58</v>
      </c>
      <c r="E647" t="s">
        <v>72</v>
      </c>
      <c r="F647" t="s">
        <v>14</v>
      </c>
      <c r="G647" t="s">
        <v>10314</v>
      </c>
      <c r="H647" t="s">
        <v>10305</v>
      </c>
      <c r="I647">
        <v>94110</v>
      </c>
      <c r="J647" t="s">
        <v>10306</v>
      </c>
    </row>
    <row r="648" spans="1:10" x14ac:dyDescent="0.25">
      <c r="A648" t="s">
        <v>5070</v>
      </c>
      <c r="B648" t="s">
        <v>10453</v>
      </c>
      <c r="C648" t="s">
        <v>20</v>
      </c>
      <c r="D648">
        <v>65</v>
      </c>
      <c r="E648" t="s">
        <v>27</v>
      </c>
      <c r="F648" t="s">
        <v>14</v>
      </c>
      <c r="G648" t="s">
        <v>10192</v>
      </c>
      <c r="H648" t="s">
        <v>10330</v>
      </c>
      <c r="I648">
        <v>80027</v>
      </c>
      <c r="J648" t="s">
        <v>10306</v>
      </c>
    </row>
    <row r="649" spans="1:10" x14ac:dyDescent="0.25">
      <c r="A649" t="s">
        <v>4738</v>
      </c>
      <c r="B649" t="s">
        <v>10454</v>
      </c>
      <c r="C649" t="s">
        <v>20</v>
      </c>
      <c r="D649">
        <v>39</v>
      </c>
      <c r="E649" t="s">
        <v>27</v>
      </c>
      <c r="F649" t="s">
        <v>14</v>
      </c>
      <c r="G649" t="s">
        <v>10455</v>
      </c>
      <c r="H649" t="s">
        <v>10305</v>
      </c>
      <c r="I649">
        <v>92563</v>
      </c>
      <c r="J649" t="s">
        <v>10306</v>
      </c>
    </row>
    <row r="650" spans="1:10" x14ac:dyDescent="0.25">
      <c r="A650" t="s">
        <v>4879</v>
      </c>
      <c r="B650" t="s">
        <v>10456</v>
      </c>
      <c r="C650" t="s">
        <v>20</v>
      </c>
      <c r="D650">
        <v>58</v>
      </c>
      <c r="E650" t="s">
        <v>72</v>
      </c>
      <c r="F650" t="s">
        <v>14</v>
      </c>
      <c r="G650" t="s">
        <v>10340</v>
      </c>
      <c r="H650" t="s">
        <v>10322</v>
      </c>
      <c r="I650">
        <v>85254</v>
      </c>
      <c r="J650" t="s">
        <v>10306</v>
      </c>
    </row>
    <row r="651" spans="1:10" x14ac:dyDescent="0.25">
      <c r="A651" t="s">
        <v>3915</v>
      </c>
      <c r="B651" t="s">
        <v>10457</v>
      </c>
      <c r="C651" t="s">
        <v>20</v>
      </c>
      <c r="D651">
        <v>44</v>
      </c>
      <c r="E651" t="s">
        <v>21</v>
      </c>
      <c r="F651" t="s">
        <v>14</v>
      </c>
      <c r="G651" t="s">
        <v>10363</v>
      </c>
      <c r="H651" t="s">
        <v>10305</v>
      </c>
      <c r="I651">
        <v>92037</v>
      </c>
      <c r="J651" t="s">
        <v>10306</v>
      </c>
    </row>
    <row r="652" spans="1:10" x14ac:dyDescent="0.25">
      <c r="A652" t="s">
        <v>5609</v>
      </c>
      <c r="B652" t="s">
        <v>10458</v>
      </c>
      <c r="C652" t="s">
        <v>20</v>
      </c>
      <c r="D652">
        <v>60</v>
      </c>
      <c r="E652" t="s">
        <v>27</v>
      </c>
      <c r="F652" t="s">
        <v>14</v>
      </c>
      <c r="G652" t="s">
        <v>10309</v>
      </c>
      <c r="H652" t="s">
        <v>10023</v>
      </c>
      <c r="I652">
        <v>98103</v>
      </c>
      <c r="J652" t="s">
        <v>10306</v>
      </c>
    </row>
    <row r="653" spans="1:10" x14ac:dyDescent="0.25">
      <c r="A653" t="s">
        <v>5289</v>
      </c>
      <c r="B653" t="s">
        <v>10459</v>
      </c>
      <c r="C653" t="s">
        <v>12</v>
      </c>
      <c r="D653">
        <v>67</v>
      </c>
      <c r="E653" t="s">
        <v>27</v>
      </c>
      <c r="F653" t="s">
        <v>14</v>
      </c>
      <c r="G653" t="s">
        <v>10304</v>
      </c>
      <c r="H653" t="s">
        <v>10305</v>
      </c>
      <c r="I653">
        <v>90045</v>
      </c>
      <c r="J653" t="s">
        <v>10306</v>
      </c>
    </row>
    <row r="654" spans="1:10" x14ac:dyDescent="0.25">
      <c r="A654" t="s">
        <v>6616</v>
      </c>
      <c r="B654" t="s">
        <v>10460</v>
      </c>
      <c r="C654" t="s">
        <v>20</v>
      </c>
      <c r="D654">
        <v>47</v>
      </c>
      <c r="E654" t="s">
        <v>21</v>
      </c>
      <c r="F654" t="s">
        <v>14</v>
      </c>
      <c r="G654" t="s">
        <v>10304</v>
      </c>
      <c r="H654" t="s">
        <v>10305</v>
      </c>
      <c r="I654">
        <v>90004</v>
      </c>
      <c r="J654" t="s">
        <v>10306</v>
      </c>
    </row>
    <row r="655" spans="1:10" x14ac:dyDescent="0.25">
      <c r="A655" t="s">
        <v>4689</v>
      </c>
      <c r="B655" t="s">
        <v>10461</v>
      </c>
      <c r="C655" t="s">
        <v>20</v>
      </c>
      <c r="D655">
        <v>46</v>
      </c>
      <c r="E655" t="s">
        <v>21</v>
      </c>
      <c r="F655" t="s">
        <v>14</v>
      </c>
      <c r="G655" t="s">
        <v>10314</v>
      </c>
      <c r="H655" t="s">
        <v>10305</v>
      </c>
      <c r="I655">
        <v>94122</v>
      </c>
      <c r="J655" t="s">
        <v>10306</v>
      </c>
    </row>
    <row r="656" spans="1:10" x14ac:dyDescent="0.25">
      <c r="A656" t="s">
        <v>4288</v>
      </c>
      <c r="B656" t="s">
        <v>10462</v>
      </c>
      <c r="C656" t="s">
        <v>12</v>
      </c>
      <c r="D656">
        <v>65</v>
      </c>
      <c r="E656" t="s">
        <v>27</v>
      </c>
      <c r="F656" t="s">
        <v>14</v>
      </c>
      <c r="G656" t="s">
        <v>10304</v>
      </c>
      <c r="H656" t="s">
        <v>10305</v>
      </c>
      <c r="I656">
        <v>90008</v>
      </c>
      <c r="J656" t="s">
        <v>10306</v>
      </c>
    </row>
    <row r="657" spans="1:10" x14ac:dyDescent="0.25">
      <c r="A657" t="s">
        <v>4420</v>
      </c>
      <c r="B657" t="s">
        <v>10463</v>
      </c>
      <c r="C657" t="s">
        <v>12</v>
      </c>
      <c r="D657">
        <v>38</v>
      </c>
      <c r="E657" t="s">
        <v>40</v>
      </c>
      <c r="F657" t="s">
        <v>14</v>
      </c>
      <c r="G657" t="s">
        <v>10355</v>
      </c>
      <c r="H657" t="s">
        <v>10330</v>
      </c>
      <c r="I657">
        <v>80219</v>
      </c>
      <c r="J657" t="s">
        <v>10306</v>
      </c>
    </row>
    <row r="658" spans="1:10" x14ac:dyDescent="0.25">
      <c r="A658" t="s">
        <v>5546</v>
      </c>
      <c r="B658" t="s">
        <v>10464</v>
      </c>
      <c r="C658" t="s">
        <v>20</v>
      </c>
      <c r="D658">
        <v>46</v>
      </c>
      <c r="E658" t="s">
        <v>21</v>
      </c>
      <c r="F658" t="s">
        <v>14</v>
      </c>
      <c r="G658" t="s">
        <v>10405</v>
      </c>
      <c r="H658" t="s">
        <v>10322</v>
      </c>
      <c r="I658">
        <v>85204</v>
      </c>
      <c r="J658" t="s">
        <v>10306</v>
      </c>
    </row>
    <row r="659" spans="1:10" x14ac:dyDescent="0.25">
      <c r="A659" t="s">
        <v>4087</v>
      </c>
      <c r="B659" t="s">
        <v>10465</v>
      </c>
      <c r="C659" t="s">
        <v>20</v>
      </c>
      <c r="D659">
        <v>60</v>
      </c>
      <c r="E659" t="s">
        <v>27</v>
      </c>
      <c r="F659" t="s">
        <v>14</v>
      </c>
      <c r="G659" t="s">
        <v>10309</v>
      </c>
      <c r="H659" t="s">
        <v>10023</v>
      </c>
      <c r="I659">
        <v>98105</v>
      </c>
      <c r="J659" t="s">
        <v>10306</v>
      </c>
    </row>
    <row r="660" spans="1:10" x14ac:dyDescent="0.25">
      <c r="A660" t="s">
        <v>4334</v>
      </c>
      <c r="B660" t="s">
        <v>10466</v>
      </c>
      <c r="C660" t="s">
        <v>26</v>
      </c>
      <c r="D660">
        <v>36</v>
      </c>
      <c r="E660" t="s">
        <v>40</v>
      </c>
      <c r="F660" t="s">
        <v>14</v>
      </c>
      <c r="G660" t="s">
        <v>10467</v>
      </c>
      <c r="H660" t="s">
        <v>10305</v>
      </c>
      <c r="I660">
        <v>94601</v>
      </c>
      <c r="J660" t="s">
        <v>10306</v>
      </c>
    </row>
    <row r="661" spans="1:10" x14ac:dyDescent="0.25">
      <c r="A661" t="s">
        <v>4537</v>
      </c>
      <c r="B661" t="s">
        <v>10468</v>
      </c>
      <c r="C661" t="s">
        <v>12</v>
      </c>
      <c r="D661">
        <v>64</v>
      </c>
      <c r="E661" t="s">
        <v>27</v>
      </c>
      <c r="F661" t="s">
        <v>14</v>
      </c>
      <c r="G661" t="s">
        <v>10314</v>
      </c>
      <c r="H661" t="s">
        <v>10305</v>
      </c>
      <c r="I661">
        <v>94122</v>
      </c>
      <c r="J661" t="s">
        <v>10306</v>
      </c>
    </row>
    <row r="662" spans="1:10" x14ac:dyDescent="0.25">
      <c r="A662" t="s">
        <v>7084</v>
      </c>
      <c r="B662" t="s">
        <v>10469</v>
      </c>
      <c r="C662" t="s">
        <v>20</v>
      </c>
      <c r="D662">
        <v>45</v>
      </c>
      <c r="E662" t="s">
        <v>21</v>
      </c>
      <c r="F662" t="s">
        <v>14</v>
      </c>
      <c r="G662" t="s">
        <v>10448</v>
      </c>
      <c r="H662" t="s">
        <v>10305</v>
      </c>
      <c r="I662">
        <v>92503</v>
      </c>
      <c r="J662" t="s">
        <v>10306</v>
      </c>
    </row>
    <row r="663" spans="1:10" x14ac:dyDescent="0.25">
      <c r="A663" t="s">
        <v>4016</v>
      </c>
      <c r="B663" t="s">
        <v>10470</v>
      </c>
      <c r="C663" t="s">
        <v>26</v>
      </c>
      <c r="D663">
        <v>52</v>
      </c>
      <c r="E663" t="s">
        <v>72</v>
      </c>
      <c r="F663" t="s">
        <v>14</v>
      </c>
      <c r="G663" t="s">
        <v>10314</v>
      </c>
      <c r="H663" t="s">
        <v>10305</v>
      </c>
      <c r="I663">
        <v>94110</v>
      </c>
      <c r="J663" t="s">
        <v>10306</v>
      </c>
    </row>
    <row r="664" spans="1:10" x14ac:dyDescent="0.25">
      <c r="A664" t="s">
        <v>5172</v>
      </c>
      <c r="B664" t="s">
        <v>10471</v>
      </c>
      <c r="C664" t="s">
        <v>20</v>
      </c>
      <c r="D664">
        <v>42</v>
      </c>
      <c r="E664" t="s">
        <v>21</v>
      </c>
      <c r="F664" t="s">
        <v>14</v>
      </c>
      <c r="G664" t="s">
        <v>10472</v>
      </c>
      <c r="H664" t="s">
        <v>10305</v>
      </c>
      <c r="I664">
        <v>92025</v>
      </c>
      <c r="J664" t="s">
        <v>10306</v>
      </c>
    </row>
    <row r="665" spans="1:10" x14ac:dyDescent="0.25">
      <c r="A665" t="s">
        <v>5227</v>
      </c>
      <c r="B665" t="s">
        <v>10473</v>
      </c>
      <c r="C665" t="s">
        <v>12</v>
      </c>
      <c r="D665">
        <v>19</v>
      </c>
      <c r="E665" t="s">
        <v>13</v>
      </c>
      <c r="F665" t="s">
        <v>14</v>
      </c>
      <c r="G665" t="s">
        <v>10304</v>
      </c>
      <c r="H665" t="s">
        <v>10305</v>
      </c>
      <c r="I665">
        <v>90004</v>
      </c>
      <c r="J665" t="s">
        <v>10306</v>
      </c>
    </row>
    <row r="666" spans="1:10" x14ac:dyDescent="0.25">
      <c r="A666" t="s">
        <v>3883</v>
      </c>
      <c r="B666" t="s">
        <v>10474</v>
      </c>
      <c r="C666" t="s">
        <v>26</v>
      </c>
      <c r="D666">
        <v>69</v>
      </c>
      <c r="E666" t="s">
        <v>27</v>
      </c>
      <c r="F666" t="s">
        <v>14</v>
      </c>
      <c r="G666" t="s">
        <v>10309</v>
      </c>
      <c r="H666" t="s">
        <v>10023</v>
      </c>
      <c r="I666">
        <v>98103</v>
      </c>
      <c r="J666" t="s">
        <v>10306</v>
      </c>
    </row>
    <row r="667" spans="1:10" x14ac:dyDescent="0.25">
      <c r="A667" t="s">
        <v>4515</v>
      </c>
      <c r="B667" t="s">
        <v>10475</v>
      </c>
      <c r="C667" t="s">
        <v>12</v>
      </c>
      <c r="D667">
        <v>34</v>
      </c>
      <c r="E667" t="s">
        <v>40</v>
      </c>
      <c r="F667" t="s">
        <v>14</v>
      </c>
      <c r="G667" t="s">
        <v>10304</v>
      </c>
      <c r="H667" t="s">
        <v>10305</v>
      </c>
      <c r="I667">
        <v>90036</v>
      </c>
      <c r="J667" t="s">
        <v>10306</v>
      </c>
    </row>
    <row r="668" spans="1:10" x14ac:dyDescent="0.25">
      <c r="A668" t="s">
        <v>5273</v>
      </c>
      <c r="B668" t="s">
        <v>10476</v>
      </c>
      <c r="C668" t="s">
        <v>12</v>
      </c>
      <c r="D668">
        <v>19</v>
      </c>
      <c r="E668" t="s">
        <v>13</v>
      </c>
      <c r="F668" t="s">
        <v>14</v>
      </c>
      <c r="G668" t="s">
        <v>10304</v>
      </c>
      <c r="H668" t="s">
        <v>10305</v>
      </c>
      <c r="I668">
        <v>90036</v>
      </c>
      <c r="J668" t="s">
        <v>10306</v>
      </c>
    </row>
    <row r="669" spans="1:10" x14ac:dyDescent="0.25">
      <c r="A669" t="s">
        <v>3932</v>
      </c>
      <c r="B669" t="s">
        <v>10477</v>
      </c>
      <c r="C669" t="s">
        <v>20</v>
      </c>
      <c r="D669">
        <v>69</v>
      </c>
      <c r="E669" t="s">
        <v>27</v>
      </c>
      <c r="F669" t="s">
        <v>14</v>
      </c>
      <c r="G669" t="s">
        <v>10309</v>
      </c>
      <c r="H669" t="s">
        <v>10023</v>
      </c>
      <c r="I669">
        <v>98105</v>
      </c>
      <c r="J669" t="s">
        <v>10306</v>
      </c>
    </row>
    <row r="670" spans="1:10" x14ac:dyDescent="0.25">
      <c r="A670" t="s">
        <v>4010</v>
      </c>
      <c r="B670" t="s">
        <v>10478</v>
      </c>
      <c r="C670" t="s">
        <v>20</v>
      </c>
      <c r="D670">
        <v>32</v>
      </c>
      <c r="E670" t="s">
        <v>40</v>
      </c>
      <c r="F670" t="s">
        <v>14</v>
      </c>
      <c r="G670" t="s">
        <v>10479</v>
      </c>
      <c r="H670" t="s">
        <v>10305</v>
      </c>
      <c r="I670">
        <v>93727</v>
      </c>
      <c r="J670" t="s">
        <v>10306</v>
      </c>
    </row>
    <row r="671" spans="1:10" x14ac:dyDescent="0.25">
      <c r="A671" t="s">
        <v>4154</v>
      </c>
      <c r="B671" t="s">
        <v>10480</v>
      </c>
      <c r="C671" t="s">
        <v>20</v>
      </c>
      <c r="D671">
        <v>49</v>
      </c>
      <c r="E671" t="s">
        <v>27</v>
      </c>
      <c r="F671" t="s">
        <v>14</v>
      </c>
      <c r="G671" t="s">
        <v>10314</v>
      </c>
      <c r="H671" t="s">
        <v>10305</v>
      </c>
      <c r="I671">
        <v>94122</v>
      </c>
      <c r="J671" t="s">
        <v>10306</v>
      </c>
    </row>
    <row r="672" spans="1:10" x14ac:dyDescent="0.25">
      <c r="A672" t="s">
        <v>6812</v>
      </c>
      <c r="B672" t="s">
        <v>10481</v>
      </c>
      <c r="C672" t="s">
        <v>20</v>
      </c>
      <c r="D672">
        <v>57</v>
      </c>
      <c r="E672" t="s">
        <v>72</v>
      </c>
      <c r="F672" t="s">
        <v>14</v>
      </c>
      <c r="G672" t="s">
        <v>10482</v>
      </c>
      <c r="H672" t="s">
        <v>10330</v>
      </c>
      <c r="I672">
        <v>81001</v>
      </c>
      <c r="J672" t="s">
        <v>10306</v>
      </c>
    </row>
    <row r="673" spans="1:10" x14ac:dyDescent="0.25">
      <c r="A673" t="s">
        <v>5406</v>
      </c>
      <c r="B673" t="s">
        <v>10483</v>
      </c>
      <c r="C673" t="s">
        <v>26</v>
      </c>
      <c r="D673">
        <v>53</v>
      </c>
      <c r="E673" t="s">
        <v>72</v>
      </c>
      <c r="F673" t="s">
        <v>14</v>
      </c>
      <c r="G673" t="s">
        <v>9845</v>
      </c>
      <c r="H673" t="s">
        <v>10305</v>
      </c>
      <c r="I673">
        <v>94533</v>
      </c>
      <c r="J673" t="s">
        <v>10306</v>
      </c>
    </row>
    <row r="674" spans="1:10" x14ac:dyDescent="0.25">
      <c r="A674" t="s">
        <v>4797</v>
      </c>
      <c r="B674" t="s">
        <v>10484</v>
      </c>
      <c r="C674" t="s">
        <v>26</v>
      </c>
      <c r="D674">
        <v>32</v>
      </c>
      <c r="E674" t="s">
        <v>40</v>
      </c>
      <c r="F674" t="s">
        <v>14</v>
      </c>
      <c r="G674" t="s">
        <v>10304</v>
      </c>
      <c r="H674" t="s">
        <v>10305</v>
      </c>
      <c r="I674">
        <v>90032</v>
      </c>
      <c r="J674" t="s">
        <v>10306</v>
      </c>
    </row>
    <row r="675" spans="1:10" x14ac:dyDescent="0.25">
      <c r="A675" t="s">
        <v>4402</v>
      </c>
      <c r="B675" t="s">
        <v>10485</v>
      </c>
      <c r="C675" t="s">
        <v>12</v>
      </c>
      <c r="D675">
        <v>67</v>
      </c>
      <c r="E675" t="s">
        <v>27</v>
      </c>
      <c r="F675" t="s">
        <v>14</v>
      </c>
      <c r="G675" t="s">
        <v>10314</v>
      </c>
      <c r="H675" t="s">
        <v>10305</v>
      </c>
      <c r="I675">
        <v>94110</v>
      </c>
      <c r="J675" t="s">
        <v>10306</v>
      </c>
    </row>
    <row r="676" spans="1:10" x14ac:dyDescent="0.25">
      <c r="A676" t="s">
        <v>6116</v>
      </c>
      <c r="B676" t="s">
        <v>10486</v>
      </c>
      <c r="C676" t="s">
        <v>20</v>
      </c>
      <c r="D676">
        <v>65</v>
      </c>
      <c r="E676" t="s">
        <v>27</v>
      </c>
      <c r="F676" t="s">
        <v>14</v>
      </c>
      <c r="G676" t="s">
        <v>10314</v>
      </c>
      <c r="H676" t="s">
        <v>10305</v>
      </c>
      <c r="I676">
        <v>94109</v>
      </c>
      <c r="J676" t="s">
        <v>10306</v>
      </c>
    </row>
    <row r="677" spans="1:10" x14ac:dyDescent="0.25">
      <c r="A677" t="s">
        <v>4709</v>
      </c>
      <c r="B677" t="s">
        <v>10487</v>
      </c>
      <c r="C677" t="s">
        <v>20</v>
      </c>
      <c r="D677">
        <v>26</v>
      </c>
      <c r="E677" t="s">
        <v>13</v>
      </c>
      <c r="F677" t="s">
        <v>14</v>
      </c>
      <c r="G677" t="s">
        <v>10304</v>
      </c>
      <c r="H677" t="s">
        <v>10305</v>
      </c>
      <c r="I677">
        <v>90008</v>
      </c>
      <c r="J677" t="s">
        <v>10306</v>
      </c>
    </row>
    <row r="678" spans="1:10" x14ac:dyDescent="0.25">
      <c r="A678" t="s">
        <v>6008</v>
      </c>
      <c r="B678" t="s">
        <v>10488</v>
      </c>
      <c r="C678" t="s">
        <v>20</v>
      </c>
      <c r="D678">
        <v>24</v>
      </c>
      <c r="E678" t="s">
        <v>13</v>
      </c>
      <c r="F678" t="s">
        <v>14</v>
      </c>
      <c r="G678" t="s">
        <v>10304</v>
      </c>
      <c r="H678" t="s">
        <v>10305</v>
      </c>
      <c r="I678">
        <v>90049</v>
      </c>
      <c r="J678" t="s">
        <v>10306</v>
      </c>
    </row>
    <row r="679" spans="1:10" x14ac:dyDescent="0.25">
      <c r="A679" t="s">
        <v>4853</v>
      </c>
      <c r="B679" t="s">
        <v>10489</v>
      </c>
      <c r="C679" t="s">
        <v>26</v>
      </c>
      <c r="D679">
        <v>34</v>
      </c>
      <c r="E679" t="s">
        <v>40</v>
      </c>
      <c r="F679" t="s">
        <v>14</v>
      </c>
      <c r="G679" t="s">
        <v>10382</v>
      </c>
      <c r="H679" t="s">
        <v>10322</v>
      </c>
      <c r="I679">
        <v>85705</v>
      </c>
      <c r="J679" t="s">
        <v>10306</v>
      </c>
    </row>
    <row r="680" spans="1:10" x14ac:dyDescent="0.25">
      <c r="A680" t="s">
        <v>4791</v>
      </c>
      <c r="B680" t="s">
        <v>10490</v>
      </c>
      <c r="C680" t="s">
        <v>12</v>
      </c>
      <c r="D680">
        <v>39</v>
      </c>
      <c r="E680" t="s">
        <v>27</v>
      </c>
      <c r="F680" t="s">
        <v>14</v>
      </c>
      <c r="G680" t="s">
        <v>10491</v>
      </c>
      <c r="H680" t="s">
        <v>10305</v>
      </c>
      <c r="I680">
        <v>90660</v>
      </c>
      <c r="J680" t="s">
        <v>10306</v>
      </c>
    </row>
    <row r="681" spans="1:10" x14ac:dyDescent="0.25">
      <c r="A681" t="s">
        <v>3952</v>
      </c>
      <c r="B681" t="s">
        <v>10492</v>
      </c>
      <c r="C681" t="s">
        <v>20</v>
      </c>
      <c r="D681">
        <v>63</v>
      </c>
      <c r="E681" t="s">
        <v>27</v>
      </c>
      <c r="F681" t="s">
        <v>14</v>
      </c>
      <c r="G681" t="s">
        <v>10333</v>
      </c>
      <c r="H681" t="s">
        <v>10322</v>
      </c>
      <c r="I681">
        <v>85023</v>
      </c>
      <c r="J681" t="s">
        <v>10306</v>
      </c>
    </row>
    <row r="682" spans="1:10" x14ac:dyDescent="0.25">
      <c r="A682" t="s">
        <v>5640</v>
      </c>
      <c r="B682" t="s">
        <v>10493</v>
      </c>
      <c r="C682" t="s">
        <v>12</v>
      </c>
      <c r="D682">
        <v>38</v>
      </c>
      <c r="E682" t="s">
        <v>40</v>
      </c>
      <c r="F682" t="s">
        <v>14</v>
      </c>
      <c r="G682" t="s">
        <v>10494</v>
      </c>
      <c r="H682" t="s">
        <v>10305</v>
      </c>
      <c r="I682">
        <v>92627</v>
      </c>
      <c r="J682" t="s">
        <v>10306</v>
      </c>
    </row>
    <row r="683" spans="1:10" x14ac:dyDescent="0.25">
      <c r="A683" t="s">
        <v>4030</v>
      </c>
      <c r="B683" t="s">
        <v>10495</v>
      </c>
      <c r="C683" t="s">
        <v>26</v>
      </c>
      <c r="D683">
        <v>52</v>
      </c>
      <c r="E683" t="s">
        <v>72</v>
      </c>
      <c r="F683" t="s">
        <v>14</v>
      </c>
      <c r="G683" t="s">
        <v>10405</v>
      </c>
      <c r="H683" t="s">
        <v>10322</v>
      </c>
      <c r="I683">
        <v>85204</v>
      </c>
      <c r="J683" t="s">
        <v>10306</v>
      </c>
    </row>
    <row r="684" spans="1:10" x14ac:dyDescent="0.25">
      <c r="A684" t="s">
        <v>4280</v>
      </c>
      <c r="B684" t="s">
        <v>10496</v>
      </c>
      <c r="C684" t="s">
        <v>26</v>
      </c>
      <c r="D684">
        <v>57</v>
      </c>
      <c r="E684" t="s">
        <v>72</v>
      </c>
      <c r="F684" t="s">
        <v>14</v>
      </c>
      <c r="G684" t="s">
        <v>10443</v>
      </c>
      <c r="H684" t="s">
        <v>10305</v>
      </c>
      <c r="I684">
        <v>93905</v>
      </c>
      <c r="J684" t="s">
        <v>10306</v>
      </c>
    </row>
    <row r="685" spans="1:10" x14ac:dyDescent="0.25">
      <c r="A685" t="s">
        <v>4203</v>
      </c>
      <c r="B685" t="s">
        <v>10497</v>
      </c>
      <c r="C685" t="s">
        <v>20</v>
      </c>
      <c r="D685">
        <v>41</v>
      </c>
      <c r="E685" t="s">
        <v>21</v>
      </c>
      <c r="F685" t="s">
        <v>14</v>
      </c>
      <c r="G685" t="s">
        <v>10314</v>
      </c>
      <c r="H685" t="s">
        <v>10305</v>
      </c>
      <c r="I685">
        <v>94110</v>
      </c>
      <c r="J685" t="s">
        <v>10306</v>
      </c>
    </row>
    <row r="686" spans="1:10" x14ac:dyDescent="0.25">
      <c r="A686" t="s">
        <v>4430</v>
      </c>
      <c r="B686" t="s">
        <v>10498</v>
      </c>
      <c r="C686" t="s">
        <v>26</v>
      </c>
      <c r="D686">
        <v>28</v>
      </c>
      <c r="E686" t="s">
        <v>13</v>
      </c>
      <c r="F686" t="s">
        <v>14</v>
      </c>
      <c r="G686" t="s">
        <v>9657</v>
      </c>
      <c r="H686" t="s">
        <v>10330</v>
      </c>
      <c r="I686">
        <v>80013</v>
      </c>
      <c r="J686" t="s">
        <v>10306</v>
      </c>
    </row>
    <row r="687" spans="1:10" x14ac:dyDescent="0.25">
      <c r="A687" t="s">
        <v>6955</v>
      </c>
      <c r="B687" t="s">
        <v>10499</v>
      </c>
      <c r="C687" t="s">
        <v>20</v>
      </c>
      <c r="D687">
        <v>21</v>
      </c>
      <c r="E687" t="s">
        <v>13</v>
      </c>
      <c r="F687" t="s">
        <v>14</v>
      </c>
      <c r="G687" t="s">
        <v>10333</v>
      </c>
      <c r="H687" t="s">
        <v>10322</v>
      </c>
      <c r="I687">
        <v>85023</v>
      </c>
      <c r="J687" t="s">
        <v>10306</v>
      </c>
    </row>
    <row r="688" spans="1:10" x14ac:dyDescent="0.25">
      <c r="A688" t="s">
        <v>89</v>
      </c>
      <c r="B688" t="s">
        <v>10500</v>
      </c>
      <c r="C688" t="s">
        <v>26</v>
      </c>
      <c r="D688">
        <v>43</v>
      </c>
      <c r="E688" t="s">
        <v>21</v>
      </c>
      <c r="F688" t="s">
        <v>14</v>
      </c>
      <c r="G688" t="s">
        <v>10304</v>
      </c>
      <c r="H688" t="s">
        <v>10305</v>
      </c>
      <c r="I688">
        <v>90004</v>
      </c>
      <c r="J688" t="s">
        <v>10306</v>
      </c>
    </row>
    <row r="689" spans="1:10" x14ac:dyDescent="0.25">
      <c r="A689" t="s">
        <v>4525</v>
      </c>
      <c r="B689" t="s">
        <v>10501</v>
      </c>
      <c r="C689" t="s">
        <v>12</v>
      </c>
      <c r="D689">
        <v>33</v>
      </c>
      <c r="E689" t="s">
        <v>40</v>
      </c>
      <c r="F689" t="s">
        <v>14</v>
      </c>
      <c r="G689" t="s">
        <v>10304</v>
      </c>
      <c r="H689" t="s">
        <v>10305</v>
      </c>
      <c r="I689">
        <v>90008</v>
      </c>
      <c r="J689" t="s">
        <v>10306</v>
      </c>
    </row>
    <row r="690" spans="1:10" x14ac:dyDescent="0.25">
      <c r="A690" t="s">
        <v>4540</v>
      </c>
      <c r="B690" t="s">
        <v>10502</v>
      </c>
      <c r="C690" t="s">
        <v>26</v>
      </c>
      <c r="D690">
        <v>24</v>
      </c>
      <c r="E690" t="s">
        <v>13</v>
      </c>
      <c r="F690" t="s">
        <v>14</v>
      </c>
      <c r="G690" t="s">
        <v>10425</v>
      </c>
      <c r="H690" t="s">
        <v>10023</v>
      </c>
      <c r="I690">
        <v>98661</v>
      </c>
      <c r="J690" t="s">
        <v>10306</v>
      </c>
    </row>
    <row r="691" spans="1:10" x14ac:dyDescent="0.25">
      <c r="A691" t="s">
        <v>5606</v>
      </c>
      <c r="B691" t="s">
        <v>10503</v>
      </c>
      <c r="C691" t="s">
        <v>12</v>
      </c>
      <c r="D691">
        <v>49</v>
      </c>
      <c r="E691" t="s">
        <v>27</v>
      </c>
      <c r="F691" t="s">
        <v>14</v>
      </c>
      <c r="G691" t="s">
        <v>10304</v>
      </c>
      <c r="H691" t="s">
        <v>10305</v>
      </c>
      <c r="I691">
        <v>90004</v>
      </c>
      <c r="J691" t="s">
        <v>10306</v>
      </c>
    </row>
    <row r="692" spans="1:10" x14ac:dyDescent="0.25">
      <c r="A692" t="s">
        <v>5438</v>
      </c>
      <c r="B692" t="s">
        <v>10504</v>
      </c>
      <c r="C692" t="s">
        <v>20</v>
      </c>
      <c r="D692">
        <v>37</v>
      </c>
      <c r="E692" t="s">
        <v>40</v>
      </c>
      <c r="F692" t="s">
        <v>14</v>
      </c>
      <c r="G692" t="s">
        <v>10309</v>
      </c>
      <c r="H692" t="s">
        <v>10023</v>
      </c>
      <c r="I692">
        <v>98105</v>
      </c>
      <c r="J692" t="s">
        <v>10306</v>
      </c>
    </row>
    <row r="693" spans="1:10" x14ac:dyDescent="0.25">
      <c r="A693" t="s">
        <v>4865</v>
      </c>
      <c r="B693" t="s">
        <v>10505</v>
      </c>
      <c r="C693" t="s">
        <v>20</v>
      </c>
      <c r="D693">
        <v>63</v>
      </c>
      <c r="E693" t="s">
        <v>27</v>
      </c>
      <c r="F693" t="s">
        <v>14</v>
      </c>
      <c r="G693" t="s">
        <v>10382</v>
      </c>
      <c r="H693" t="s">
        <v>10322</v>
      </c>
      <c r="I693">
        <v>85705</v>
      </c>
      <c r="J693" t="s">
        <v>10306</v>
      </c>
    </row>
    <row r="694" spans="1:10" x14ac:dyDescent="0.25">
      <c r="A694" t="s">
        <v>4560</v>
      </c>
      <c r="B694" t="s">
        <v>10506</v>
      </c>
      <c r="C694" t="s">
        <v>12</v>
      </c>
      <c r="D694">
        <v>34</v>
      </c>
      <c r="E694" t="s">
        <v>40</v>
      </c>
      <c r="F694" t="s">
        <v>14</v>
      </c>
      <c r="G694" t="s">
        <v>10507</v>
      </c>
      <c r="H694" t="s">
        <v>10305</v>
      </c>
      <c r="I694">
        <v>92677</v>
      </c>
      <c r="J694" t="s">
        <v>10306</v>
      </c>
    </row>
    <row r="695" spans="1:10" x14ac:dyDescent="0.25">
      <c r="A695" t="s">
        <v>4830</v>
      </c>
      <c r="B695" t="s">
        <v>10508</v>
      </c>
      <c r="C695" t="s">
        <v>12</v>
      </c>
      <c r="D695">
        <v>24</v>
      </c>
      <c r="E695" t="s">
        <v>13</v>
      </c>
      <c r="F695" t="s">
        <v>14</v>
      </c>
      <c r="G695" t="s">
        <v>10363</v>
      </c>
      <c r="H695" t="s">
        <v>10305</v>
      </c>
      <c r="I695">
        <v>92024</v>
      </c>
      <c r="J695" t="s">
        <v>10306</v>
      </c>
    </row>
    <row r="696" spans="1:10" x14ac:dyDescent="0.25">
      <c r="A696" t="s">
        <v>4665</v>
      </c>
      <c r="B696" t="s">
        <v>10509</v>
      </c>
      <c r="C696" t="s">
        <v>20</v>
      </c>
      <c r="D696">
        <v>63</v>
      </c>
      <c r="E696" t="s">
        <v>27</v>
      </c>
      <c r="F696" t="s">
        <v>14</v>
      </c>
      <c r="G696" t="s">
        <v>10363</v>
      </c>
      <c r="H696" t="s">
        <v>10305</v>
      </c>
      <c r="I696">
        <v>92024</v>
      </c>
      <c r="J696" t="s">
        <v>10306</v>
      </c>
    </row>
    <row r="697" spans="1:10" x14ac:dyDescent="0.25">
      <c r="A697" t="s">
        <v>4856</v>
      </c>
      <c r="B697" t="s">
        <v>10510</v>
      </c>
      <c r="C697" t="s">
        <v>26</v>
      </c>
      <c r="D697">
        <v>20</v>
      </c>
      <c r="E697" t="s">
        <v>13</v>
      </c>
      <c r="F697" t="s">
        <v>14</v>
      </c>
      <c r="G697" t="s">
        <v>10309</v>
      </c>
      <c r="H697" t="s">
        <v>10023</v>
      </c>
      <c r="I697">
        <v>98103</v>
      </c>
      <c r="J697" t="s">
        <v>10306</v>
      </c>
    </row>
    <row r="698" spans="1:10" x14ac:dyDescent="0.25">
      <c r="A698" t="s">
        <v>4347</v>
      </c>
      <c r="B698" t="s">
        <v>10511</v>
      </c>
      <c r="C698" t="s">
        <v>20</v>
      </c>
      <c r="D698">
        <v>47</v>
      </c>
      <c r="E698" t="s">
        <v>21</v>
      </c>
      <c r="F698" t="s">
        <v>14</v>
      </c>
      <c r="G698" t="s">
        <v>10512</v>
      </c>
      <c r="H698" t="s">
        <v>10023</v>
      </c>
      <c r="I698">
        <v>98502</v>
      </c>
      <c r="J698" t="s">
        <v>10306</v>
      </c>
    </row>
    <row r="699" spans="1:10" x14ac:dyDescent="0.25">
      <c r="A699" t="s">
        <v>4693</v>
      </c>
      <c r="B699" t="s">
        <v>10513</v>
      </c>
      <c r="C699" t="s">
        <v>26</v>
      </c>
      <c r="D699">
        <v>44</v>
      </c>
      <c r="E699" t="s">
        <v>21</v>
      </c>
      <c r="F699" t="s">
        <v>14</v>
      </c>
      <c r="G699" t="s">
        <v>10304</v>
      </c>
      <c r="H699" t="s">
        <v>10305</v>
      </c>
      <c r="I699">
        <v>90008</v>
      </c>
      <c r="J699" t="s">
        <v>10306</v>
      </c>
    </row>
    <row r="700" spans="1:10" x14ac:dyDescent="0.25">
      <c r="A700" t="s">
        <v>9564</v>
      </c>
      <c r="B700" t="s">
        <v>10514</v>
      </c>
      <c r="C700" t="s">
        <v>20</v>
      </c>
      <c r="D700">
        <v>35</v>
      </c>
      <c r="E700" t="s">
        <v>40</v>
      </c>
      <c r="F700" t="s">
        <v>14</v>
      </c>
      <c r="G700" t="s">
        <v>10045</v>
      </c>
      <c r="H700" t="s">
        <v>10023</v>
      </c>
      <c r="I700">
        <v>98031</v>
      </c>
      <c r="J700" t="s">
        <v>10306</v>
      </c>
    </row>
    <row r="701" spans="1:10" x14ac:dyDescent="0.25">
      <c r="A701" t="s">
        <v>4014</v>
      </c>
      <c r="B701" t="s">
        <v>10515</v>
      </c>
      <c r="C701" t="s">
        <v>20</v>
      </c>
      <c r="D701">
        <v>37</v>
      </c>
      <c r="E701" t="s">
        <v>40</v>
      </c>
      <c r="F701" t="s">
        <v>14</v>
      </c>
      <c r="G701" t="s">
        <v>10304</v>
      </c>
      <c r="H701" t="s">
        <v>10305</v>
      </c>
      <c r="I701">
        <v>90049</v>
      </c>
      <c r="J701" t="s">
        <v>10306</v>
      </c>
    </row>
    <row r="702" spans="1:10" x14ac:dyDescent="0.25">
      <c r="A702" t="s">
        <v>96</v>
      </c>
      <c r="B702" t="s">
        <v>10516</v>
      </c>
      <c r="C702" t="s">
        <v>20</v>
      </c>
      <c r="D702">
        <v>29</v>
      </c>
      <c r="E702" t="s">
        <v>27</v>
      </c>
      <c r="F702" t="s">
        <v>14</v>
      </c>
      <c r="G702" t="s">
        <v>10517</v>
      </c>
      <c r="H702" t="s">
        <v>10327</v>
      </c>
      <c r="I702">
        <v>97224</v>
      </c>
      <c r="J702" t="s">
        <v>10306</v>
      </c>
    </row>
    <row r="703" spans="1:10" x14ac:dyDescent="0.25">
      <c r="A703" t="s">
        <v>4656</v>
      </c>
      <c r="B703" t="s">
        <v>10518</v>
      </c>
      <c r="C703" t="s">
        <v>26</v>
      </c>
      <c r="D703">
        <v>58</v>
      </c>
      <c r="E703" t="s">
        <v>72</v>
      </c>
      <c r="F703" t="s">
        <v>14</v>
      </c>
      <c r="G703" t="s">
        <v>10314</v>
      </c>
      <c r="H703" t="s">
        <v>10305</v>
      </c>
      <c r="I703">
        <v>94110</v>
      </c>
      <c r="J703" t="s">
        <v>10306</v>
      </c>
    </row>
    <row r="704" spans="1:10" x14ac:dyDescent="0.25">
      <c r="A704" t="s">
        <v>4809</v>
      </c>
      <c r="B704" t="s">
        <v>10519</v>
      </c>
      <c r="C704" t="s">
        <v>20</v>
      </c>
      <c r="D704">
        <v>42</v>
      </c>
      <c r="E704" t="s">
        <v>21</v>
      </c>
      <c r="F704" t="s">
        <v>14</v>
      </c>
      <c r="G704" t="s">
        <v>10309</v>
      </c>
      <c r="H704" t="s">
        <v>10023</v>
      </c>
      <c r="I704">
        <v>98105</v>
      </c>
      <c r="J704" t="s">
        <v>10306</v>
      </c>
    </row>
    <row r="705" spans="1:10" x14ac:dyDescent="0.25">
      <c r="A705" t="s">
        <v>6108</v>
      </c>
      <c r="B705" t="s">
        <v>10520</v>
      </c>
      <c r="C705" t="s">
        <v>20</v>
      </c>
      <c r="D705">
        <v>21</v>
      </c>
      <c r="E705" t="s">
        <v>13</v>
      </c>
      <c r="F705" t="s">
        <v>14</v>
      </c>
      <c r="G705" t="s">
        <v>10304</v>
      </c>
      <c r="H705" t="s">
        <v>10305</v>
      </c>
      <c r="I705">
        <v>90045</v>
      </c>
      <c r="J705" t="s">
        <v>10306</v>
      </c>
    </row>
    <row r="706" spans="1:10" x14ac:dyDescent="0.25">
      <c r="A706" t="s">
        <v>3814</v>
      </c>
      <c r="B706" t="s">
        <v>10521</v>
      </c>
      <c r="C706" t="s">
        <v>20</v>
      </c>
      <c r="D706">
        <v>19</v>
      </c>
      <c r="E706" t="s">
        <v>13</v>
      </c>
      <c r="F706" t="s">
        <v>14</v>
      </c>
      <c r="G706" t="s">
        <v>10309</v>
      </c>
      <c r="H706" t="s">
        <v>10023</v>
      </c>
      <c r="I706">
        <v>98115</v>
      </c>
      <c r="J706" t="s">
        <v>10306</v>
      </c>
    </row>
    <row r="707" spans="1:10" x14ac:dyDescent="0.25">
      <c r="A707" t="s">
        <v>5950</v>
      </c>
      <c r="B707" t="s">
        <v>10522</v>
      </c>
      <c r="C707" t="s">
        <v>26</v>
      </c>
      <c r="D707">
        <v>40</v>
      </c>
      <c r="E707" t="s">
        <v>21</v>
      </c>
      <c r="F707" t="s">
        <v>14</v>
      </c>
      <c r="G707" t="s">
        <v>10523</v>
      </c>
      <c r="H707" t="s">
        <v>10387</v>
      </c>
      <c r="I707">
        <v>89031</v>
      </c>
      <c r="J707" t="s">
        <v>10306</v>
      </c>
    </row>
    <row r="708" spans="1:10" x14ac:dyDescent="0.25">
      <c r="A708" t="s">
        <v>3865</v>
      </c>
      <c r="B708" t="s">
        <v>10524</v>
      </c>
      <c r="C708" t="s">
        <v>20</v>
      </c>
      <c r="D708">
        <v>63</v>
      </c>
      <c r="E708" t="s">
        <v>27</v>
      </c>
      <c r="F708" t="s">
        <v>14</v>
      </c>
      <c r="G708" t="s">
        <v>10314</v>
      </c>
      <c r="H708" t="s">
        <v>10305</v>
      </c>
      <c r="I708">
        <v>94110</v>
      </c>
      <c r="J708" t="s">
        <v>10306</v>
      </c>
    </row>
    <row r="709" spans="1:10" x14ac:dyDescent="0.25">
      <c r="A709" t="s">
        <v>4327</v>
      </c>
      <c r="B709" t="s">
        <v>10525</v>
      </c>
      <c r="C709" t="s">
        <v>20</v>
      </c>
      <c r="D709">
        <v>36</v>
      </c>
      <c r="E709" t="s">
        <v>40</v>
      </c>
      <c r="F709" t="s">
        <v>14</v>
      </c>
      <c r="G709" t="s">
        <v>10304</v>
      </c>
      <c r="H709" t="s">
        <v>10305</v>
      </c>
      <c r="I709">
        <v>90008</v>
      </c>
      <c r="J709" t="s">
        <v>10306</v>
      </c>
    </row>
    <row r="710" spans="1:10" x14ac:dyDescent="0.25">
      <c r="A710" t="s">
        <v>5452</v>
      </c>
      <c r="B710" t="s">
        <v>10526</v>
      </c>
      <c r="C710" t="s">
        <v>12</v>
      </c>
      <c r="D710">
        <v>70</v>
      </c>
      <c r="E710" t="s">
        <v>27</v>
      </c>
      <c r="F710" t="s">
        <v>14</v>
      </c>
      <c r="G710" t="s">
        <v>10363</v>
      </c>
      <c r="H710" t="s">
        <v>10305</v>
      </c>
      <c r="I710">
        <v>92037</v>
      </c>
      <c r="J710" t="s">
        <v>10306</v>
      </c>
    </row>
    <row r="711" spans="1:10" x14ac:dyDescent="0.25">
      <c r="A711" t="s">
        <v>4733</v>
      </c>
      <c r="B711" t="s">
        <v>10527</v>
      </c>
      <c r="C711" t="s">
        <v>20</v>
      </c>
      <c r="D711">
        <v>48</v>
      </c>
      <c r="E711" t="s">
        <v>21</v>
      </c>
      <c r="F711" t="s">
        <v>14</v>
      </c>
      <c r="G711" t="s">
        <v>10314</v>
      </c>
      <c r="H711" t="s">
        <v>10305</v>
      </c>
      <c r="I711">
        <v>94122</v>
      </c>
      <c r="J711" t="s">
        <v>10306</v>
      </c>
    </row>
    <row r="712" spans="1:10" x14ac:dyDescent="0.25">
      <c r="A712" t="s">
        <v>4026</v>
      </c>
      <c r="B712" t="s">
        <v>10528</v>
      </c>
      <c r="C712" t="s">
        <v>12</v>
      </c>
      <c r="D712">
        <v>28</v>
      </c>
      <c r="E712" t="s">
        <v>13</v>
      </c>
      <c r="F712" t="s">
        <v>14</v>
      </c>
      <c r="G712" t="s">
        <v>10363</v>
      </c>
      <c r="H712" t="s">
        <v>10305</v>
      </c>
      <c r="I712">
        <v>92037</v>
      </c>
      <c r="J712" t="s">
        <v>10306</v>
      </c>
    </row>
    <row r="713" spans="1:10" x14ac:dyDescent="0.25">
      <c r="A713" t="s">
        <v>3901</v>
      </c>
      <c r="B713" t="s">
        <v>10529</v>
      </c>
      <c r="C713" t="s">
        <v>20</v>
      </c>
      <c r="D713">
        <v>45</v>
      </c>
      <c r="E713" t="s">
        <v>21</v>
      </c>
      <c r="F713" t="s">
        <v>14</v>
      </c>
      <c r="G713" t="s">
        <v>10467</v>
      </c>
      <c r="H713" t="s">
        <v>10305</v>
      </c>
      <c r="I713">
        <v>94601</v>
      </c>
      <c r="J713" t="s">
        <v>10306</v>
      </c>
    </row>
    <row r="714" spans="1:10" x14ac:dyDescent="0.25">
      <c r="A714" t="s">
        <v>3907</v>
      </c>
      <c r="B714" t="s">
        <v>10530</v>
      </c>
      <c r="C714" t="s">
        <v>20</v>
      </c>
      <c r="D714">
        <v>49</v>
      </c>
      <c r="E714" t="s">
        <v>27</v>
      </c>
      <c r="F714" t="s">
        <v>14</v>
      </c>
      <c r="G714" t="s">
        <v>10309</v>
      </c>
      <c r="H714" t="s">
        <v>10023</v>
      </c>
      <c r="I714">
        <v>98115</v>
      </c>
      <c r="J714" t="s">
        <v>10306</v>
      </c>
    </row>
    <row r="715" spans="1:10" x14ac:dyDescent="0.25">
      <c r="A715" t="s">
        <v>6204</v>
      </c>
      <c r="B715" t="s">
        <v>10531</v>
      </c>
      <c r="C715" t="s">
        <v>26</v>
      </c>
      <c r="D715">
        <v>48</v>
      </c>
      <c r="E715" t="s">
        <v>21</v>
      </c>
      <c r="F715" t="s">
        <v>14</v>
      </c>
      <c r="G715" t="s">
        <v>9657</v>
      </c>
      <c r="H715" t="s">
        <v>10330</v>
      </c>
      <c r="I715">
        <v>80013</v>
      </c>
      <c r="J715" t="s">
        <v>10306</v>
      </c>
    </row>
    <row r="716" spans="1:10" x14ac:dyDescent="0.25">
      <c r="A716" t="s">
        <v>4507</v>
      </c>
      <c r="B716" t="s">
        <v>10532</v>
      </c>
      <c r="C716" t="s">
        <v>26</v>
      </c>
      <c r="D716">
        <v>34</v>
      </c>
      <c r="E716" t="s">
        <v>40</v>
      </c>
      <c r="F716" t="s">
        <v>14</v>
      </c>
      <c r="G716" t="s">
        <v>10314</v>
      </c>
      <c r="H716" t="s">
        <v>10305</v>
      </c>
      <c r="I716">
        <v>94122</v>
      </c>
      <c r="J716" t="s">
        <v>10306</v>
      </c>
    </row>
    <row r="717" spans="1:10" x14ac:dyDescent="0.25">
      <c r="A717" t="s">
        <v>5023</v>
      </c>
      <c r="B717" t="s">
        <v>10533</v>
      </c>
      <c r="C717" t="s">
        <v>20</v>
      </c>
      <c r="D717">
        <v>19</v>
      </c>
      <c r="E717" t="s">
        <v>13</v>
      </c>
      <c r="F717" t="s">
        <v>14</v>
      </c>
      <c r="G717" t="s">
        <v>10534</v>
      </c>
      <c r="H717" t="s">
        <v>10023</v>
      </c>
      <c r="I717">
        <v>99207</v>
      </c>
      <c r="J717" t="s">
        <v>10306</v>
      </c>
    </row>
    <row r="718" spans="1:10" x14ac:dyDescent="0.25">
      <c r="A718" t="s">
        <v>4089</v>
      </c>
      <c r="B718" t="s">
        <v>10535</v>
      </c>
      <c r="C718" t="s">
        <v>20</v>
      </c>
      <c r="D718">
        <v>44</v>
      </c>
      <c r="E718" t="s">
        <v>21</v>
      </c>
      <c r="F718" t="s">
        <v>14</v>
      </c>
      <c r="G718" t="s">
        <v>10536</v>
      </c>
      <c r="H718" t="s">
        <v>10330</v>
      </c>
      <c r="I718">
        <v>80020</v>
      </c>
      <c r="J718" t="s">
        <v>10306</v>
      </c>
    </row>
    <row r="719" spans="1:10" x14ac:dyDescent="0.25">
      <c r="A719" t="s">
        <v>4171</v>
      </c>
      <c r="B719" t="s">
        <v>10537</v>
      </c>
      <c r="C719" t="s">
        <v>20</v>
      </c>
      <c r="D719">
        <v>60</v>
      </c>
      <c r="E719" t="s">
        <v>27</v>
      </c>
      <c r="F719" t="s">
        <v>14</v>
      </c>
      <c r="G719" t="s">
        <v>9614</v>
      </c>
      <c r="H719" t="s">
        <v>10305</v>
      </c>
      <c r="I719">
        <v>91104</v>
      </c>
      <c r="J719" t="s">
        <v>10306</v>
      </c>
    </row>
    <row r="720" spans="1:10" x14ac:dyDescent="0.25">
      <c r="A720" t="s">
        <v>5014</v>
      </c>
      <c r="B720" t="s">
        <v>10538</v>
      </c>
      <c r="C720" t="s">
        <v>20</v>
      </c>
      <c r="D720">
        <v>59</v>
      </c>
      <c r="E720" t="s">
        <v>27</v>
      </c>
      <c r="F720" t="s">
        <v>14</v>
      </c>
      <c r="G720" t="s">
        <v>10539</v>
      </c>
      <c r="H720" t="s">
        <v>10305</v>
      </c>
      <c r="I720">
        <v>91761</v>
      </c>
      <c r="J720" t="s">
        <v>10306</v>
      </c>
    </row>
    <row r="721" spans="1:10" x14ac:dyDescent="0.25">
      <c r="A721" t="s">
        <v>6247</v>
      </c>
      <c r="B721" t="s">
        <v>10540</v>
      </c>
      <c r="C721" t="s">
        <v>26</v>
      </c>
      <c r="D721">
        <v>29</v>
      </c>
      <c r="E721" t="s">
        <v>27</v>
      </c>
      <c r="F721" t="s">
        <v>14</v>
      </c>
      <c r="G721" t="s">
        <v>10309</v>
      </c>
      <c r="H721" t="s">
        <v>10023</v>
      </c>
      <c r="I721">
        <v>98105</v>
      </c>
      <c r="J721" t="s">
        <v>10306</v>
      </c>
    </row>
    <row r="722" spans="1:10" x14ac:dyDescent="0.25">
      <c r="A722" t="s">
        <v>4024</v>
      </c>
      <c r="B722" t="s">
        <v>10541</v>
      </c>
      <c r="C722" t="s">
        <v>12</v>
      </c>
      <c r="D722">
        <v>27</v>
      </c>
      <c r="E722" t="s">
        <v>13</v>
      </c>
      <c r="F722" t="s">
        <v>14</v>
      </c>
      <c r="G722" t="s">
        <v>10382</v>
      </c>
      <c r="H722" t="s">
        <v>10322</v>
      </c>
      <c r="I722">
        <v>85705</v>
      </c>
      <c r="J722" t="s">
        <v>10306</v>
      </c>
    </row>
    <row r="723" spans="1:10" x14ac:dyDescent="0.25">
      <c r="A723" t="s">
        <v>4598</v>
      </c>
      <c r="B723" t="s">
        <v>10542</v>
      </c>
      <c r="C723" t="s">
        <v>20</v>
      </c>
      <c r="D723">
        <v>20</v>
      </c>
      <c r="E723" t="s">
        <v>13</v>
      </c>
      <c r="F723" t="s">
        <v>14</v>
      </c>
      <c r="G723" t="s">
        <v>10543</v>
      </c>
      <c r="H723" t="s">
        <v>10305</v>
      </c>
      <c r="I723">
        <v>95207</v>
      </c>
      <c r="J723" t="s">
        <v>10306</v>
      </c>
    </row>
    <row r="724" spans="1:10" x14ac:dyDescent="0.25">
      <c r="A724" t="s">
        <v>4302</v>
      </c>
      <c r="B724" t="s">
        <v>10544</v>
      </c>
      <c r="C724" t="s">
        <v>12</v>
      </c>
      <c r="D724">
        <v>65</v>
      </c>
      <c r="E724" t="s">
        <v>27</v>
      </c>
      <c r="F724" t="s">
        <v>14</v>
      </c>
      <c r="G724" t="s">
        <v>10545</v>
      </c>
      <c r="H724" t="s">
        <v>10305</v>
      </c>
      <c r="I724">
        <v>95336</v>
      </c>
      <c r="J724" t="s">
        <v>10306</v>
      </c>
    </row>
    <row r="725" spans="1:10" x14ac:dyDescent="0.25">
      <c r="A725" t="s">
        <v>3985</v>
      </c>
      <c r="B725" t="s">
        <v>10546</v>
      </c>
      <c r="C725" t="s">
        <v>20</v>
      </c>
      <c r="D725">
        <v>53</v>
      </c>
      <c r="E725" t="s">
        <v>72</v>
      </c>
      <c r="F725" t="s">
        <v>14</v>
      </c>
      <c r="G725" t="s">
        <v>10314</v>
      </c>
      <c r="H725" t="s">
        <v>10305</v>
      </c>
      <c r="I725">
        <v>94122</v>
      </c>
      <c r="J725" t="s">
        <v>10306</v>
      </c>
    </row>
    <row r="726" spans="1:10" x14ac:dyDescent="0.25">
      <c r="A726" t="s">
        <v>5186</v>
      </c>
      <c r="B726" t="s">
        <v>10547</v>
      </c>
      <c r="C726" t="s">
        <v>12</v>
      </c>
      <c r="D726">
        <v>61</v>
      </c>
      <c r="E726" t="s">
        <v>27</v>
      </c>
      <c r="F726" t="s">
        <v>14</v>
      </c>
      <c r="G726" t="s">
        <v>10548</v>
      </c>
      <c r="H726" t="s">
        <v>10312</v>
      </c>
      <c r="I726">
        <v>84106</v>
      </c>
      <c r="J726" t="s">
        <v>10306</v>
      </c>
    </row>
    <row r="727" spans="1:10" x14ac:dyDescent="0.25">
      <c r="A727" t="s">
        <v>3903</v>
      </c>
      <c r="B727" t="s">
        <v>10549</v>
      </c>
      <c r="C727" t="s">
        <v>26</v>
      </c>
      <c r="D727">
        <v>22</v>
      </c>
      <c r="E727" t="s">
        <v>13</v>
      </c>
      <c r="F727" t="s">
        <v>14</v>
      </c>
      <c r="G727" t="s">
        <v>10314</v>
      </c>
      <c r="H727" t="s">
        <v>10305</v>
      </c>
      <c r="I727">
        <v>94110</v>
      </c>
      <c r="J727" t="s">
        <v>10306</v>
      </c>
    </row>
    <row r="728" spans="1:10" x14ac:dyDescent="0.25">
      <c r="A728" t="s">
        <v>5751</v>
      </c>
      <c r="B728" t="s">
        <v>10550</v>
      </c>
      <c r="C728" t="s">
        <v>20</v>
      </c>
      <c r="D728">
        <v>20</v>
      </c>
      <c r="E728" t="s">
        <v>13</v>
      </c>
      <c r="F728" t="s">
        <v>14</v>
      </c>
      <c r="G728" t="s">
        <v>10551</v>
      </c>
      <c r="H728" t="s">
        <v>10330</v>
      </c>
      <c r="I728">
        <v>80122</v>
      </c>
      <c r="J728" t="s">
        <v>10306</v>
      </c>
    </row>
    <row r="729" spans="1:10" x14ac:dyDescent="0.25">
      <c r="A729" t="s">
        <v>6626</v>
      </c>
      <c r="B729" t="s">
        <v>10552</v>
      </c>
      <c r="C729" t="s">
        <v>20</v>
      </c>
      <c r="D729">
        <v>68</v>
      </c>
      <c r="E729" t="s">
        <v>27</v>
      </c>
      <c r="F729" t="s">
        <v>14</v>
      </c>
      <c r="G729" t="s">
        <v>10304</v>
      </c>
      <c r="H729" t="s">
        <v>10305</v>
      </c>
      <c r="I729">
        <v>90049</v>
      </c>
      <c r="J729" t="s">
        <v>10306</v>
      </c>
    </row>
    <row r="730" spans="1:10" x14ac:dyDescent="0.25">
      <c r="A730" t="s">
        <v>5026</v>
      </c>
      <c r="B730" t="s">
        <v>10553</v>
      </c>
      <c r="C730" t="s">
        <v>12</v>
      </c>
      <c r="D730">
        <v>56</v>
      </c>
      <c r="E730" t="s">
        <v>72</v>
      </c>
      <c r="F730" t="s">
        <v>14</v>
      </c>
      <c r="G730" t="s">
        <v>9614</v>
      </c>
      <c r="H730" t="s">
        <v>10305</v>
      </c>
      <c r="I730">
        <v>91104</v>
      </c>
      <c r="J730" t="s">
        <v>10306</v>
      </c>
    </row>
    <row r="731" spans="1:10" x14ac:dyDescent="0.25">
      <c r="A731" t="s">
        <v>3997</v>
      </c>
      <c r="B731" t="s">
        <v>10554</v>
      </c>
      <c r="C731" t="s">
        <v>20</v>
      </c>
      <c r="D731">
        <v>18</v>
      </c>
      <c r="E731" t="s">
        <v>27</v>
      </c>
      <c r="F731" t="s">
        <v>14</v>
      </c>
      <c r="G731" t="s">
        <v>10304</v>
      </c>
      <c r="H731" t="s">
        <v>10305</v>
      </c>
      <c r="I731">
        <v>90004</v>
      </c>
      <c r="J731" t="s">
        <v>10306</v>
      </c>
    </row>
    <row r="732" spans="1:10" x14ac:dyDescent="0.25">
      <c r="A732" t="s">
        <v>5112</v>
      </c>
      <c r="B732" t="s">
        <v>10555</v>
      </c>
      <c r="C732" t="s">
        <v>12</v>
      </c>
      <c r="D732">
        <v>29</v>
      </c>
      <c r="E732" t="s">
        <v>27</v>
      </c>
      <c r="F732" t="s">
        <v>14</v>
      </c>
      <c r="G732" t="s">
        <v>10363</v>
      </c>
      <c r="H732" t="s">
        <v>10305</v>
      </c>
      <c r="I732">
        <v>92024</v>
      </c>
      <c r="J732" t="s">
        <v>10306</v>
      </c>
    </row>
    <row r="733" spans="1:10" x14ac:dyDescent="0.25">
      <c r="A733" t="s">
        <v>4028</v>
      </c>
      <c r="B733" t="s">
        <v>10556</v>
      </c>
      <c r="C733" t="s">
        <v>20</v>
      </c>
      <c r="D733">
        <v>52</v>
      </c>
      <c r="E733" t="s">
        <v>72</v>
      </c>
      <c r="F733" t="s">
        <v>14</v>
      </c>
      <c r="G733" t="s">
        <v>10309</v>
      </c>
      <c r="H733" t="s">
        <v>10023</v>
      </c>
      <c r="I733">
        <v>98115</v>
      </c>
      <c r="J733" t="s">
        <v>10306</v>
      </c>
    </row>
    <row r="734" spans="1:10" x14ac:dyDescent="0.25">
      <c r="A734" t="s">
        <v>4736</v>
      </c>
      <c r="B734" t="s">
        <v>10557</v>
      </c>
      <c r="C734" t="s">
        <v>20</v>
      </c>
      <c r="D734">
        <v>34</v>
      </c>
      <c r="E734" t="s">
        <v>40</v>
      </c>
      <c r="F734" t="s">
        <v>14</v>
      </c>
      <c r="G734" t="s">
        <v>10309</v>
      </c>
      <c r="H734" t="s">
        <v>10023</v>
      </c>
      <c r="I734">
        <v>98115</v>
      </c>
      <c r="J734" t="s">
        <v>10306</v>
      </c>
    </row>
    <row r="735" spans="1:10" x14ac:dyDescent="0.25">
      <c r="A735" t="s">
        <v>3817</v>
      </c>
      <c r="B735" t="s">
        <v>10558</v>
      </c>
      <c r="C735" t="s">
        <v>26</v>
      </c>
      <c r="D735">
        <v>44</v>
      </c>
      <c r="E735" t="s">
        <v>21</v>
      </c>
      <c r="F735" t="s">
        <v>14</v>
      </c>
      <c r="G735" t="s">
        <v>10309</v>
      </c>
      <c r="H735" t="s">
        <v>10023</v>
      </c>
      <c r="I735">
        <v>98115</v>
      </c>
      <c r="J735" t="s">
        <v>10306</v>
      </c>
    </row>
    <row r="736" spans="1:10" x14ac:dyDescent="0.25">
      <c r="A736" t="s">
        <v>5832</v>
      </c>
      <c r="B736" t="s">
        <v>10559</v>
      </c>
      <c r="C736" t="s">
        <v>12</v>
      </c>
      <c r="D736">
        <v>35</v>
      </c>
      <c r="E736" t="s">
        <v>40</v>
      </c>
      <c r="F736" t="s">
        <v>14</v>
      </c>
      <c r="G736" t="s">
        <v>9625</v>
      </c>
      <c r="H736" t="s">
        <v>10322</v>
      </c>
      <c r="I736">
        <v>85345</v>
      </c>
      <c r="J736" t="s">
        <v>10306</v>
      </c>
    </row>
    <row r="737" spans="1:10" x14ac:dyDescent="0.25">
      <c r="A737" t="s">
        <v>4113</v>
      </c>
      <c r="B737" t="s">
        <v>10560</v>
      </c>
      <c r="C737" t="s">
        <v>12</v>
      </c>
      <c r="D737">
        <v>65</v>
      </c>
      <c r="E737" t="s">
        <v>27</v>
      </c>
      <c r="F737" t="s">
        <v>14</v>
      </c>
      <c r="G737" t="s">
        <v>10561</v>
      </c>
      <c r="H737" t="s">
        <v>10330</v>
      </c>
      <c r="I737">
        <v>80525</v>
      </c>
      <c r="J737" t="s">
        <v>10306</v>
      </c>
    </row>
    <row r="738" spans="1:10" x14ac:dyDescent="0.25">
      <c r="A738" t="s">
        <v>5597</v>
      </c>
      <c r="B738" t="s">
        <v>10562</v>
      </c>
      <c r="C738" t="s">
        <v>26</v>
      </c>
      <c r="D738">
        <v>24</v>
      </c>
      <c r="E738" t="s">
        <v>13</v>
      </c>
      <c r="F738" t="s">
        <v>14</v>
      </c>
      <c r="G738" t="s">
        <v>10314</v>
      </c>
      <c r="H738" t="s">
        <v>10305</v>
      </c>
      <c r="I738">
        <v>94122</v>
      </c>
      <c r="J738" t="s">
        <v>10306</v>
      </c>
    </row>
    <row r="739" spans="1:10" x14ac:dyDescent="0.25">
      <c r="A739" t="s">
        <v>5554</v>
      </c>
      <c r="B739" t="s">
        <v>10563</v>
      </c>
      <c r="C739" t="s">
        <v>20</v>
      </c>
      <c r="D739">
        <v>58</v>
      </c>
      <c r="E739" t="s">
        <v>72</v>
      </c>
      <c r="F739" t="s">
        <v>14</v>
      </c>
      <c r="G739" t="s">
        <v>10479</v>
      </c>
      <c r="H739" t="s">
        <v>10305</v>
      </c>
      <c r="I739">
        <v>93727</v>
      </c>
      <c r="J739" t="s">
        <v>10306</v>
      </c>
    </row>
    <row r="740" spans="1:10" x14ac:dyDescent="0.25">
      <c r="A740" t="s">
        <v>4384</v>
      </c>
      <c r="B740" t="s">
        <v>10564</v>
      </c>
      <c r="C740" t="s">
        <v>20</v>
      </c>
      <c r="D740">
        <v>31</v>
      </c>
      <c r="E740" t="s">
        <v>40</v>
      </c>
      <c r="F740" t="s">
        <v>14</v>
      </c>
      <c r="G740" t="s">
        <v>10314</v>
      </c>
      <c r="H740" t="s">
        <v>10305</v>
      </c>
      <c r="I740">
        <v>94122</v>
      </c>
      <c r="J740" t="s">
        <v>10306</v>
      </c>
    </row>
    <row r="741" spans="1:10" x14ac:dyDescent="0.25">
      <c r="A741" t="s">
        <v>4056</v>
      </c>
      <c r="B741" t="s">
        <v>10565</v>
      </c>
      <c r="C741" t="s">
        <v>26</v>
      </c>
      <c r="D741">
        <v>59</v>
      </c>
      <c r="E741" t="s">
        <v>27</v>
      </c>
      <c r="F741" t="s">
        <v>14</v>
      </c>
      <c r="G741" t="s">
        <v>10304</v>
      </c>
      <c r="H741" t="s">
        <v>10305</v>
      </c>
      <c r="I741">
        <v>90036</v>
      </c>
      <c r="J741" t="s">
        <v>10306</v>
      </c>
    </row>
    <row r="742" spans="1:10" x14ac:dyDescent="0.25">
      <c r="A742" t="s">
        <v>4603</v>
      </c>
      <c r="B742" t="s">
        <v>10566</v>
      </c>
      <c r="C742" t="s">
        <v>26</v>
      </c>
      <c r="D742">
        <v>22</v>
      </c>
      <c r="E742" t="s">
        <v>13</v>
      </c>
      <c r="F742" t="s">
        <v>14</v>
      </c>
      <c r="G742" t="s">
        <v>10567</v>
      </c>
      <c r="H742" t="s">
        <v>10348</v>
      </c>
      <c r="I742">
        <v>87105</v>
      </c>
      <c r="J742" t="s">
        <v>10306</v>
      </c>
    </row>
    <row r="743" spans="1:10" x14ac:dyDescent="0.25">
      <c r="A743" t="s">
        <v>6297</v>
      </c>
      <c r="B743" t="s">
        <v>10568</v>
      </c>
      <c r="C743" t="s">
        <v>20</v>
      </c>
      <c r="D743">
        <v>70</v>
      </c>
      <c r="E743" t="s">
        <v>27</v>
      </c>
      <c r="F743" t="s">
        <v>14</v>
      </c>
      <c r="G743" t="s">
        <v>10192</v>
      </c>
      <c r="H743" t="s">
        <v>10330</v>
      </c>
      <c r="I743">
        <v>80027</v>
      </c>
      <c r="J743" t="s">
        <v>10306</v>
      </c>
    </row>
    <row r="744" spans="1:10" x14ac:dyDescent="0.25">
      <c r="A744" t="s">
        <v>4376</v>
      </c>
      <c r="B744" t="s">
        <v>10569</v>
      </c>
      <c r="C744" t="s">
        <v>20</v>
      </c>
      <c r="D744">
        <v>68</v>
      </c>
      <c r="E744" t="s">
        <v>27</v>
      </c>
      <c r="F744" t="s">
        <v>14</v>
      </c>
      <c r="G744" t="s">
        <v>10309</v>
      </c>
      <c r="H744" t="s">
        <v>10023</v>
      </c>
      <c r="I744">
        <v>98115</v>
      </c>
      <c r="J744" t="s">
        <v>10306</v>
      </c>
    </row>
    <row r="745" spans="1:10" x14ac:dyDescent="0.25">
      <c r="A745" t="s">
        <v>4195</v>
      </c>
      <c r="B745" t="s">
        <v>10570</v>
      </c>
      <c r="C745" t="s">
        <v>26</v>
      </c>
      <c r="D745">
        <v>49</v>
      </c>
      <c r="E745" t="s">
        <v>27</v>
      </c>
      <c r="F745" t="s">
        <v>14</v>
      </c>
      <c r="G745" t="s">
        <v>10304</v>
      </c>
      <c r="H745" t="s">
        <v>10305</v>
      </c>
      <c r="I745">
        <v>90036</v>
      </c>
      <c r="J745" t="s">
        <v>10306</v>
      </c>
    </row>
    <row r="746" spans="1:10" x14ac:dyDescent="0.25">
      <c r="A746" t="s">
        <v>5252</v>
      </c>
      <c r="B746" t="s">
        <v>10571</v>
      </c>
      <c r="C746" t="s">
        <v>20</v>
      </c>
      <c r="D746">
        <v>31</v>
      </c>
      <c r="E746" t="s">
        <v>40</v>
      </c>
      <c r="F746" t="s">
        <v>14</v>
      </c>
      <c r="G746" t="s">
        <v>10314</v>
      </c>
      <c r="H746" t="s">
        <v>10305</v>
      </c>
      <c r="I746">
        <v>94110</v>
      </c>
      <c r="J746" t="s">
        <v>10306</v>
      </c>
    </row>
    <row r="747" spans="1:10" x14ac:dyDescent="0.25">
      <c r="A747" t="s">
        <v>4722</v>
      </c>
      <c r="B747" t="s">
        <v>10572</v>
      </c>
      <c r="C747" t="s">
        <v>26</v>
      </c>
      <c r="D747">
        <v>29</v>
      </c>
      <c r="E747" t="s">
        <v>27</v>
      </c>
      <c r="F747" t="s">
        <v>14</v>
      </c>
      <c r="G747" t="s">
        <v>10573</v>
      </c>
      <c r="H747" t="s">
        <v>10305</v>
      </c>
      <c r="I747">
        <v>92253</v>
      </c>
      <c r="J747" t="s">
        <v>10306</v>
      </c>
    </row>
    <row r="748" spans="1:10" x14ac:dyDescent="0.25">
      <c r="A748" t="s">
        <v>7107</v>
      </c>
      <c r="B748" t="s">
        <v>10574</v>
      </c>
      <c r="C748" t="s">
        <v>26</v>
      </c>
      <c r="D748">
        <v>41</v>
      </c>
      <c r="E748" t="s">
        <v>21</v>
      </c>
      <c r="F748" t="s">
        <v>14</v>
      </c>
      <c r="G748" t="s">
        <v>10340</v>
      </c>
      <c r="H748" t="s">
        <v>10322</v>
      </c>
      <c r="I748">
        <v>85254</v>
      </c>
      <c r="J748" t="s">
        <v>10306</v>
      </c>
    </row>
    <row r="749" spans="1:10" x14ac:dyDescent="0.25">
      <c r="A749" t="s">
        <v>4018</v>
      </c>
      <c r="B749" t="s">
        <v>10575</v>
      </c>
      <c r="C749" t="s">
        <v>26</v>
      </c>
      <c r="D749">
        <v>46</v>
      </c>
      <c r="E749" t="s">
        <v>21</v>
      </c>
      <c r="F749" t="s">
        <v>14</v>
      </c>
      <c r="G749" t="s">
        <v>10304</v>
      </c>
      <c r="H749" t="s">
        <v>10305</v>
      </c>
      <c r="I749">
        <v>90045</v>
      </c>
      <c r="J749" t="s">
        <v>10306</v>
      </c>
    </row>
    <row r="750" spans="1:10" x14ac:dyDescent="0.25">
      <c r="A750" t="s">
        <v>4179</v>
      </c>
      <c r="B750" t="s">
        <v>10576</v>
      </c>
      <c r="C750" t="s">
        <v>26</v>
      </c>
      <c r="D750">
        <v>68</v>
      </c>
      <c r="E750" t="s">
        <v>27</v>
      </c>
      <c r="F750" t="s">
        <v>14</v>
      </c>
      <c r="G750" t="s">
        <v>10304</v>
      </c>
      <c r="H750" t="s">
        <v>10305</v>
      </c>
      <c r="I750">
        <v>90049</v>
      </c>
      <c r="J750" t="s">
        <v>10306</v>
      </c>
    </row>
    <row r="751" spans="1:10" x14ac:dyDescent="0.25">
      <c r="A751" t="s">
        <v>5517</v>
      </c>
      <c r="B751" t="s">
        <v>10577</v>
      </c>
      <c r="C751" t="s">
        <v>20</v>
      </c>
      <c r="D751">
        <v>59</v>
      </c>
      <c r="E751" t="s">
        <v>27</v>
      </c>
      <c r="F751" t="s">
        <v>14</v>
      </c>
      <c r="G751" t="s">
        <v>10309</v>
      </c>
      <c r="H751" t="s">
        <v>10023</v>
      </c>
      <c r="I751">
        <v>98103</v>
      </c>
      <c r="J751" t="s">
        <v>10306</v>
      </c>
    </row>
    <row r="752" spans="1:10" x14ac:dyDescent="0.25">
      <c r="A752" t="s">
        <v>7012</v>
      </c>
      <c r="B752" t="s">
        <v>10578</v>
      </c>
      <c r="C752" t="s">
        <v>26</v>
      </c>
      <c r="D752">
        <v>69</v>
      </c>
      <c r="E752" t="s">
        <v>27</v>
      </c>
      <c r="F752" t="s">
        <v>14</v>
      </c>
      <c r="G752" t="s">
        <v>10304</v>
      </c>
      <c r="H752" t="s">
        <v>10305</v>
      </c>
      <c r="I752">
        <v>90045</v>
      </c>
      <c r="J752" t="s">
        <v>10306</v>
      </c>
    </row>
    <row r="753" spans="1:10" x14ac:dyDescent="0.25">
      <c r="A753" t="s">
        <v>4749</v>
      </c>
      <c r="B753" t="s">
        <v>10579</v>
      </c>
      <c r="C753" t="s">
        <v>12</v>
      </c>
      <c r="D753">
        <v>69</v>
      </c>
      <c r="E753" t="s">
        <v>27</v>
      </c>
      <c r="F753" t="s">
        <v>14</v>
      </c>
      <c r="G753" t="s">
        <v>10304</v>
      </c>
      <c r="H753" t="s">
        <v>10305</v>
      </c>
      <c r="I753">
        <v>90045</v>
      </c>
      <c r="J753" t="s">
        <v>10306</v>
      </c>
    </row>
    <row r="754" spans="1:10" x14ac:dyDescent="0.25">
      <c r="A754" t="s">
        <v>118</v>
      </c>
      <c r="B754" t="s">
        <v>10580</v>
      </c>
      <c r="C754" t="s">
        <v>20</v>
      </c>
      <c r="D754">
        <v>31</v>
      </c>
      <c r="E754" t="s">
        <v>40</v>
      </c>
      <c r="F754" t="s">
        <v>14</v>
      </c>
      <c r="G754" t="s">
        <v>10363</v>
      </c>
      <c r="H754" t="s">
        <v>10305</v>
      </c>
      <c r="I754">
        <v>92024</v>
      </c>
      <c r="J754" t="s">
        <v>10306</v>
      </c>
    </row>
    <row r="755" spans="1:10" x14ac:dyDescent="0.25">
      <c r="A755" t="s">
        <v>5616</v>
      </c>
      <c r="B755" t="s">
        <v>10581</v>
      </c>
      <c r="C755" t="s">
        <v>20</v>
      </c>
      <c r="D755">
        <v>34</v>
      </c>
      <c r="E755" t="s">
        <v>40</v>
      </c>
      <c r="F755" t="s">
        <v>14</v>
      </c>
      <c r="G755" t="s">
        <v>10482</v>
      </c>
      <c r="H755" t="s">
        <v>10330</v>
      </c>
      <c r="I755">
        <v>81001</v>
      </c>
      <c r="J755" t="s">
        <v>10306</v>
      </c>
    </row>
    <row r="756" spans="1:10" x14ac:dyDescent="0.25">
      <c r="A756" t="s">
        <v>6133</v>
      </c>
      <c r="B756" t="s">
        <v>10582</v>
      </c>
      <c r="C756" t="s">
        <v>20</v>
      </c>
      <c r="D756">
        <v>45</v>
      </c>
      <c r="E756" t="s">
        <v>21</v>
      </c>
      <c r="F756" t="s">
        <v>14</v>
      </c>
      <c r="G756" t="s">
        <v>10583</v>
      </c>
      <c r="H756" t="s">
        <v>10305</v>
      </c>
      <c r="I756">
        <v>94591</v>
      </c>
      <c r="J756" t="s">
        <v>10306</v>
      </c>
    </row>
    <row r="757" spans="1:10" x14ac:dyDescent="0.25">
      <c r="A757" t="s">
        <v>7028</v>
      </c>
      <c r="B757" t="s">
        <v>10584</v>
      </c>
      <c r="C757" t="s">
        <v>20</v>
      </c>
      <c r="D757">
        <v>45</v>
      </c>
      <c r="E757" t="s">
        <v>21</v>
      </c>
      <c r="F757" t="s">
        <v>14</v>
      </c>
      <c r="G757" t="s">
        <v>10309</v>
      </c>
      <c r="H757" t="s">
        <v>10023</v>
      </c>
      <c r="I757">
        <v>98105</v>
      </c>
      <c r="J757" t="s">
        <v>10306</v>
      </c>
    </row>
    <row r="758" spans="1:10" x14ac:dyDescent="0.25">
      <c r="A758" t="s">
        <v>6237</v>
      </c>
      <c r="B758" t="s">
        <v>10585</v>
      </c>
      <c r="C758" t="s">
        <v>20</v>
      </c>
      <c r="D758">
        <v>45</v>
      </c>
      <c r="E758" t="s">
        <v>21</v>
      </c>
      <c r="F758" t="s">
        <v>14</v>
      </c>
      <c r="G758" t="s">
        <v>10363</v>
      </c>
      <c r="H758" t="s">
        <v>10305</v>
      </c>
      <c r="I758">
        <v>92037</v>
      </c>
      <c r="J758" t="s">
        <v>10306</v>
      </c>
    </row>
    <row r="759" spans="1:10" x14ac:dyDescent="0.25">
      <c r="A759" t="s">
        <v>3950</v>
      </c>
      <c r="B759" t="s">
        <v>10586</v>
      </c>
      <c r="C759" t="s">
        <v>20</v>
      </c>
      <c r="D759">
        <v>42</v>
      </c>
      <c r="E759" t="s">
        <v>21</v>
      </c>
      <c r="F759" t="s">
        <v>14</v>
      </c>
      <c r="G759" t="s">
        <v>10314</v>
      </c>
      <c r="H759" t="s">
        <v>10305</v>
      </c>
      <c r="I759">
        <v>94122</v>
      </c>
      <c r="J759" t="s">
        <v>10306</v>
      </c>
    </row>
    <row r="760" spans="1:10" x14ac:dyDescent="0.25">
      <c r="A760" t="s">
        <v>4077</v>
      </c>
      <c r="B760" t="s">
        <v>10587</v>
      </c>
      <c r="C760" t="s">
        <v>12</v>
      </c>
      <c r="D760">
        <v>64</v>
      </c>
      <c r="E760" t="s">
        <v>27</v>
      </c>
      <c r="F760" t="s">
        <v>14</v>
      </c>
      <c r="G760" t="s">
        <v>10219</v>
      </c>
      <c r="H760" t="s">
        <v>10312</v>
      </c>
      <c r="I760">
        <v>84107</v>
      </c>
      <c r="J760" t="s">
        <v>10306</v>
      </c>
    </row>
    <row r="761" spans="1:10" x14ac:dyDescent="0.25">
      <c r="A761" t="s">
        <v>4768</v>
      </c>
      <c r="B761" t="s">
        <v>10588</v>
      </c>
      <c r="C761" t="s">
        <v>20</v>
      </c>
      <c r="D761">
        <v>69</v>
      </c>
      <c r="E761" t="s">
        <v>27</v>
      </c>
      <c r="F761" t="s">
        <v>14</v>
      </c>
      <c r="G761" t="s">
        <v>10589</v>
      </c>
      <c r="H761" t="s">
        <v>10348</v>
      </c>
      <c r="I761">
        <v>88001</v>
      </c>
      <c r="J761" t="s">
        <v>10306</v>
      </c>
    </row>
    <row r="762" spans="1:10" x14ac:dyDescent="0.25">
      <c r="A762" t="s">
        <v>4621</v>
      </c>
      <c r="B762" t="s">
        <v>10590</v>
      </c>
      <c r="C762" t="s">
        <v>20</v>
      </c>
      <c r="D762">
        <v>40</v>
      </c>
      <c r="E762" t="s">
        <v>21</v>
      </c>
      <c r="F762" t="s">
        <v>14</v>
      </c>
      <c r="G762" t="s">
        <v>10309</v>
      </c>
      <c r="H762" t="s">
        <v>10023</v>
      </c>
      <c r="I762">
        <v>98115</v>
      </c>
      <c r="J762" t="s">
        <v>10306</v>
      </c>
    </row>
    <row r="763" spans="1:10" x14ac:dyDescent="0.25">
      <c r="A763" t="s">
        <v>4083</v>
      </c>
      <c r="B763" t="s">
        <v>10591</v>
      </c>
      <c r="C763" t="s">
        <v>20</v>
      </c>
      <c r="D763">
        <v>53</v>
      </c>
      <c r="E763" t="s">
        <v>72</v>
      </c>
      <c r="F763" t="s">
        <v>14</v>
      </c>
      <c r="G763" t="s">
        <v>10592</v>
      </c>
      <c r="H763" t="s">
        <v>10305</v>
      </c>
      <c r="I763">
        <v>92024</v>
      </c>
      <c r="J763" t="s">
        <v>10306</v>
      </c>
    </row>
    <row r="764" spans="1:10" x14ac:dyDescent="0.25">
      <c r="A764" t="s">
        <v>4777</v>
      </c>
      <c r="B764" t="s">
        <v>10593</v>
      </c>
      <c r="C764" t="s">
        <v>26</v>
      </c>
      <c r="D764">
        <v>21</v>
      </c>
      <c r="E764" t="s">
        <v>13</v>
      </c>
      <c r="F764" t="s">
        <v>14</v>
      </c>
      <c r="G764" t="s">
        <v>10382</v>
      </c>
      <c r="H764" t="s">
        <v>10322</v>
      </c>
      <c r="I764">
        <v>85705</v>
      </c>
      <c r="J764" t="s">
        <v>10306</v>
      </c>
    </row>
    <row r="765" spans="1:10" x14ac:dyDescent="0.25">
      <c r="A765" t="s">
        <v>4892</v>
      </c>
      <c r="B765" t="s">
        <v>10594</v>
      </c>
      <c r="C765" t="s">
        <v>12</v>
      </c>
      <c r="D765">
        <v>49</v>
      </c>
      <c r="E765" t="s">
        <v>27</v>
      </c>
      <c r="F765" t="s">
        <v>14</v>
      </c>
      <c r="G765" t="s">
        <v>10595</v>
      </c>
      <c r="H765" t="s">
        <v>10322</v>
      </c>
      <c r="I765">
        <v>85301</v>
      </c>
      <c r="J765" t="s">
        <v>10306</v>
      </c>
    </row>
    <row r="766" spans="1:10" x14ac:dyDescent="0.25">
      <c r="A766" t="s">
        <v>5280</v>
      </c>
      <c r="B766" t="s">
        <v>10596</v>
      </c>
      <c r="C766" t="s">
        <v>26</v>
      </c>
      <c r="D766">
        <v>61</v>
      </c>
      <c r="E766" t="s">
        <v>27</v>
      </c>
      <c r="F766" t="s">
        <v>14</v>
      </c>
      <c r="G766" t="s">
        <v>9933</v>
      </c>
      <c r="H766" t="s">
        <v>10305</v>
      </c>
      <c r="I766">
        <v>92054</v>
      </c>
      <c r="J766" t="s">
        <v>10306</v>
      </c>
    </row>
    <row r="767" spans="1:10" x14ac:dyDescent="0.25">
      <c r="A767" t="s">
        <v>4761</v>
      </c>
      <c r="B767" t="s">
        <v>10597</v>
      </c>
      <c r="C767" t="s">
        <v>12</v>
      </c>
      <c r="D767">
        <v>25</v>
      </c>
      <c r="E767" t="s">
        <v>13</v>
      </c>
      <c r="F767" t="s">
        <v>14</v>
      </c>
      <c r="G767" t="s">
        <v>10192</v>
      </c>
      <c r="H767" t="s">
        <v>10330</v>
      </c>
      <c r="I767">
        <v>80027</v>
      </c>
      <c r="J767" t="s">
        <v>10306</v>
      </c>
    </row>
    <row r="768" spans="1:10" x14ac:dyDescent="0.25">
      <c r="A768" t="s">
        <v>4711</v>
      </c>
      <c r="B768" t="s">
        <v>10598</v>
      </c>
      <c r="C768" t="s">
        <v>12</v>
      </c>
      <c r="D768">
        <v>69</v>
      </c>
      <c r="E768" t="s">
        <v>27</v>
      </c>
      <c r="F768" t="s">
        <v>14</v>
      </c>
      <c r="G768" t="s">
        <v>10567</v>
      </c>
      <c r="H768" t="s">
        <v>10348</v>
      </c>
      <c r="I768">
        <v>87105</v>
      </c>
      <c r="J768" t="s">
        <v>10306</v>
      </c>
    </row>
    <row r="769" spans="1:10" x14ac:dyDescent="0.25">
      <c r="A769" t="s">
        <v>4183</v>
      </c>
      <c r="B769" t="s">
        <v>10599</v>
      </c>
      <c r="C769" t="s">
        <v>12</v>
      </c>
      <c r="D769">
        <v>34</v>
      </c>
      <c r="E769" t="s">
        <v>40</v>
      </c>
      <c r="F769" t="s">
        <v>14</v>
      </c>
      <c r="G769" t="s">
        <v>10600</v>
      </c>
      <c r="H769" t="s">
        <v>10305</v>
      </c>
      <c r="I769">
        <v>92307</v>
      </c>
      <c r="J769" t="s">
        <v>10306</v>
      </c>
    </row>
    <row r="770" spans="1:10" x14ac:dyDescent="0.25">
      <c r="A770" t="s">
        <v>4512</v>
      </c>
      <c r="B770" t="s">
        <v>10601</v>
      </c>
      <c r="C770" t="s">
        <v>26</v>
      </c>
      <c r="D770">
        <v>24</v>
      </c>
      <c r="E770" t="s">
        <v>13</v>
      </c>
      <c r="F770" t="s">
        <v>14</v>
      </c>
      <c r="G770" t="s">
        <v>10309</v>
      </c>
      <c r="H770" t="s">
        <v>10023</v>
      </c>
      <c r="I770">
        <v>98105</v>
      </c>
      <c r="J770" t="s">
        <v>10306</v>
      </c>
    </row>
    <row r="771" spans="1:10" x14ac:dyDescent="0.25">
      <c r="A771" t="s">
        <v>4642</v>
      </c>
      <c r="B771" t="s">
        <v>10602</v>
      </c>
      <c r="C771" t="s">
        <v>12</v>
      </c>
      <c r="D771">
        <v>42</v>
      </c>
      <c r="E771" t="s">
        <v>21</v>
      </c>
      <c r="F771" t="s">
        <v>14</v>
      </c>
      <c r="G771" t="s">
        <v>10595</v>
      </c>
      <c r="H771" t="s">
        <v>10322</v>
      </c>
      <c r="I771">
        <v>85301</v>
      </c>
      <c r="J771" t="s">
        <v>10306</v>
      </c>
    </row>
    <row r="772" spans="1:10" x14ac:dyDescent="0.25">
      <c r="A772" t="s">
        <v>4066</v>
      </c>
      <c r="B772" t="s">
        <v>10603</v>
      </c>
      <c r="C772" t="s">
        <v>20</v>
      </c>
      <c r="D772">
        <v>44</v>
      </c>
      <c r="E772" t="s">
        <v>21</v>
      </c>
      <c r="F772" t="s">
        <v>14</v>
      </c>
      <c r="G772" t="s">
        <v>10467</v>
      </c>
      <c r="H772" t="s">
        <v>10305</v>
      </c>
      <c r="I772">
        <v>94601</v>
      </c>
      <c r="J772" t="s">
        <v>10306</v>
      </c>
    </row>
    <row r="773" spans="1:10" x14ac:dyDescent="0.25">
      <c r="A773" t="s">
        <v>4271</v>
      </c>
      <c r="B773" t="s">
        <v>10604</v>
      </c>
      <c r="C773" t="s">
        <v>20</v>
      </c>
      <c r="D773">
        <v>60</v>
      </c>
      <c r="E773" t="s">
        <v>27</v>
      </c>
      <c r="F773" t="s">
        <v>14</v>
      </c>
      <c r="G773" t="s">
        <v>10423</v>
      </c>
      <c r="H773" t="s">
        <v>10305</v>
      </c>
      <c r="I773">
        <v>92691</v>
      </c>
      <c r="J773" t="s">
        <v>10306</v>
      </c>
    </row>
    <row r="774" spans="1:10" x14ac:dyDescent="0.25">
      <c r="A774" t="s">
        <v>6272</v>
      </c>
      <c r="B774" t="s">
        <v>10605</v>
      </c>
      <c r="C774" t="s">
        <v>26</v>
      </c>
      <c r="D774">
        <v>42</v>
      </c>
      <c r="E774" t="s">
        <v>21</v>
      </c>
      <c r="F774" t="s">
        <v>14</v>
      </c>
      <c r="G774" t="s">
        <v>10304</v>
      </c>
      <c r="H774" t="s">
        <v>10305</v>
      </c>
      <c r="I774">
        <v>90004</v>
      </c>
      <c r="J774" t="s">
        <v>10306</v>
      </c>
    </row>
    <row r="775" spans="1:10" x14ac:dyDescent="0.25">
      <c r="A775" t="s">
        <v>5446</v>
      </c>
      <c r="B775" t="s">
        <v>10606</v>
      </c>
      <c r="C775" t="s">
        <v>20</v>
      </c>
      <c r="D775">
        <v>44</v>
      </c>
      <c r="E775" t="s">
        <v>21</v>
      </c>
      <c r="F775" t="s">
        <v>14</v>
      </c>
      <c r="G775" t="s">
        <v>10363</v>
      </c>
      <c r="H775" t="s">
        <v>10305</v>
      </c>
      <c r="I775">
        <v>92037</v>
      </c>
      <c r="J775" t="s">
        <v>10306</v>
      </c>
    </row>
    <row r="776" spans="1:10" x14ac:dyDescent="0.25">
      <c r="A776" t="s">
        <v>5667</v>
      </c>
      <c r="B776" t="s">
        <v>10607</v>
      </c>
      <c r="C776" t="s">
        <v>20</v>
      </c>
      <c r="D776">
        <v>48</v>
      </c>
      <c r="E776" t="s">
        <v>21</v>
      </c>
      <c r="F776" t="s">
        <v>14</v>
      </c>
      <c r="G776" t="s">
        <v>10321</v>
      </c>
      <c r="H776" t="s">
        <v>10322</v>
      </c>
      <c r="I776">
        <v>85234</v>
      </c>
      <c r="J776" t="s">
        <v>10306</v>
      </c>
    </row>
    <row r="777" spans="1:10" x14ac:dyDescent="0.25">
      <c r="A777" t="s">
        <v>4679</v>
      </c>
      <c r="B777" t="s">
        <v>10608</v>
      </c>
      <c r="C777" t="s">
        <v>20</v>
      </c>
      <c r="D777">
        <v>37</v>
      </c>
      <c r="E777" t="s">
        <v>40</v>
      </c>
      <c r="F777" t="s">
        <v>14</v>
      </c>
      <c r="G777" t="s">
        <v>10304</v>
      </c>
      <c r="H777" t="s">
        <v>10305</v>
      </c>
      <c r="I777">
        <v>90036</v>
      </c>
      <c r="J777" t="s">
        <v>10306</v>
      </c>
    </row>
    <row r="778" spans="1:10" x14ac:dyDescent="0.25">
      <c r="A778" t="s">
        <v>6607</v>
      </c>
      <c r="B778" t="s">
        <v>10609</v>
      </c>
      <c r="C778" t="s">
        <v>26</v>
      </c>
      <c r="D778">
        <v>25</v>
      </c>
      <c r="E778" t="s">
        <v>13</v>
      </c>
      <c r="F778" t="s">
        <v>14</v>
      </c>
      <c r="G778" t="s">
        <v>9657</v>
      </c>
      <c r="H778" t="s">
        <v>10330</v>
      </c>
      <c r="I778">
        <v>80013</v>
      </c>
      <c r="J778" t="s">
        <v>10306</v>
      </c>
    </row>
    <row r="779" spans="1:10" x14ac:dyDescent="0.25">
      <c r="A779" t="s">
        <v>4945</v>
      </c>
      <c r="B779" t="s">
        <v>10610</v>
      </c>
      <c r="C779" t="s">
        <v>12</v>
      </c>
      <c r="D779">
        <v>25</v>
      </c>
      <c r="E779" t="s">
        <v>13</v>
      </c>
      <c r="F779" t="s">
        <v>14</v>
      </c>
      <c r="G779" t="s">
        <v>10439</v>
      </c>
      <c r="H779" t="s">
        <v>10305</v>
      </c>
      <c r="I779">
        <v>92704</v>
      </c>
      <c r="J779" t="s">
        <v>10306</v>
      </c>
    </row>
    <row r="780" spans="1:10" x14ac:dyDescent="0.25">
      <c r="A780" t="s">
        <v>5245</v>
      </c>
      <c r="B780" t="s">
        <v>10611</v>
      </c>
      <c r="C780" t="s">
        <v>20</v>
      </c>
      <c r="D780">
        <v>51</v>
      </c>
      <c r="E780" t="s">
        <v>72</v>
      </c>
      <c r="F780" t="s">
        <v>14</v>
      </c>
      <c r="G780" t="s">
        <v>10543</v>
      </c>
      <c r="H780" t="s">
        <v>10305</v>
      </c>
      <c r="I780">
        <v>95207</v>
      </c>
      <c r="J780" t="s">
        <v>10306</v>
      </c>
    </row>
    <row r="781" spans="1:10" x14ac:dyDescent="0.25">
      <c r="A781" t="s">
        <v>6309</v>
      </c>
      <c r="B781" t="s">
        <v>10612</v>
      </c>
      <c r="C781" t="s">
        <v>26</v>
      </c>
      <c r="D781">
        <v>33</v>
      </c>
      <c r="E781" t="s">
        <v>40</v>
      </c>
      <c r="F781" t="s">
        <v>14</v>
      </c>
      <c r="G781" t="s">
        <v>10314</v>
      </c>
      <c r="H781" t="s">
        <v>10305</v>
      </c>
      <c r="I781">
        <v>94110</v>
      </c>
      <c r="J781" t="s">
        <v>10306</v>
      </c>
    </row>
    <row r="782" spans="1:10" x14ac:dyDescent="0.25">
      <c r="A782" t="s">
        <v>5417</v>
      </c>
      <c r="B782" t="s">
        <v>10613</v>
      </c>
      <c r="C782" t="s">
        <v>20</v>
      </c>
      <c r="D782">
        <v>22</v>
      </c>
      <c r="E782" t="s">
        <v>13</v>
      </c>
      <c r="F782" t="s">
        <v>14</v>
      </c>
      <c r="G782" t="s">
        <v>10304</v>
      </c>
      <c r="H782" t="s">
        <v>10305</v>
      </c>
      <c r="I782">
        <v>90036</v>
      </c>
      <c r="J782" t="s">
        <v>10306</v>
      </c>
    </row>
    <row r="783" spans="1:10" x14ac:dyDescent="0.25">
      <c r="A783" t="s">
        <v>103</v>
      </c>
      <c r="B783" t="s">
        <v>10614</v>
      </c>
      <c r="C783" t="s">
        <v>26</v>
      </c>
      <c r="D783">
        <v>22</v>
      </c>
      <c r="E783" t="s">
        <v>13</v>
      </c>
      <c r="F783" t="s">
        <v>14</v>
      </c>
      <c r="G783" t="s">
        <v>10304</v>
      </c>
      <c r="H783" t="s">
        <v>10305</v>
      </c>
      <c r="I783">
        <v>90045</v>
      </c>
      <c r="J783" t="s">
        <v>10306</v>
      </c>
    </row>
    <row r="784" spans="1:10" x14ac:dyDescent="0.25">
      <c r="A784" t="s">
        <v>5348</v>
      </c>
      <c r="B784" t="s">
        <v>10615</v>
      </c>
      <c r="C784" t="s">
        <v>26</v>
      </c>
      <c r="D784">
        <v>34</v>
      </c>
      <c r="E784" t="s">
        <v>40</v>
      </c>
      <c r="F784" t="s">
        <v>14</v>
      </c>
      <c r="G784" t="s">
        <v>10304</v>
      </c>
      <c r="H784" t="s">
        <v>10305</v>
      </c>
      <c r="I784">
        <v>90036</v>
      </c>
      <c r="J784" t="s">
        <v>10306</v>
      </c>
    </row>
    <row r="785" spans="1:10" x14ac:dyDescent="0.25">
      <c r="A785" t="s">
        <v>6550</v>
      </c>
      <c r="B785" t="s">
        <v>10616</v>
      </c>
      <c r="C785" t="s">
        <v>26</v>
      </c>
      <c r="D785">
        <v>53</v>
      </c>
      <c r="E785" t="s">
        <v>72</v>
      </c>
      <c r="F785" t="s">
        <v>14</v>
      </c>
      <c r="G785" t="s">
        <v>10617</v>
      </c>
      <c r="H785" t="s">
        <v>10312</v>
      </c>
      <c r="I785">
        <v>84043</v>
      </c>
      <c r="J785" t="s">
        <v>10306</v>
      </c>
    </row>
    <row r="786" spans="1:10" x14ac:dyDescent="0.25">
      <c r="A786" t="s">
        <v>5476</v>
      </c>
      <c r="B786" t="s">
        <v>10618</v>
      </c>
      <c r="C786" t="s">
        <v>20</v>
      </c>
      <c r="D786">
        <v>66</v>
      </c>
      <c r="E786" t="s">
        <v>27</v>
      </c>
      <c r="F786" t="s">
        <v>14</v>
      </c>
      <c r="G786" t="s">
        <v>10309</v>
      </c>
      <c r="H786" t="s">
        <v>10023</v>
      </c>
      <c r="I786">
        <v>98103</v>
      </c>
      <c r="J786" t="s">
        <v>10306</v>
      </c>
    </row>
    <row r="787" spans="1:10" x14ac:dyDescent="0.25">
      <c r="A787" t="s">
        <v>4294</v>
      </c>
      <c r="B787" t="s">
        <v>10619</v>
      </c>
      <c r="C787" t="s">
        <v>20</v>
      </c>
      <c r="D787">
        <v>35</v>
      </c>
      <c r="E787" t="s">
        <v>40</v>
      </c>
      <c r="F787" t="s">
        <v>14</v>
      </c>
      <c r="G787" t="s">
        <v>10304</v>
      </c>
      <c r="H787" t="s">
        <v>10305</v>
      </c>
      <c r="I787">
        <v>90008</v>
      </c>
      <c r="J787" t="s">
        <v>10306</v>
      </c>
    </row>
    <row r="788" spans="1:10" x14ac:dyDescent="0.25">
      <c r="A788" t="s">
        <v>4409</v>
      </c>
      <c r="B788" t="s">
        <v>10620</v>
      </c>
      <c r="C788" t="s">
        <v>20</v>
      </c>
      <c r="D788">
        <v>51</v>
      </c>
      <c r="E788" t="s">
        <v>72</v>
      </c>
      <c r="F788" t="s">
        <v>14</v>
      </c>
      <c r="G788" t="s">
        <v>10309</v>
      </c>
      <c r="H788" t="s">
        <v>10023</v>
      </c>
      <c r="I788">
        <v>98103</v>
      </c>
      <c r="J788" t="s">
        <v>10306</v>
      </c>
    </row>
    <row r="789" spans="1:10" x14ac:dyDescent="0.25">
      <c r="A789" t="s">
        <v>4173</v>
      </c>
      <c r="B789" t="s">
        <v>10621</v>
      </c>
      <c r="C789" t="s">
        <v>12</v>
      </c>
      <c r="D789">
        <v>39</v>
      </c>
      <c r="E789" t="s">
        <v>27</v>
      </c>
      <c r="F789" t="s">
        <v>14</v>
      </c>
      <c r="G789" t="s">
        <v>10304</v>
      </c>
      <c r="H789" t="s">
        <v>10305</v>
      </c>
      <c r="I789">
        <v>90036</v>
      </c>
      <c r="J789" t="s">
        <v>10306</v>
      </c>
    </row>
    <row r="790" spans="1:10" x14ac:dyDescent="0.25">
      <c r="A790" t="s">
        <v>4051</v>
      </c>
      <c r="B790" t="s">
        <v>10622</v>
      </c>
      <c r="C790" t="s">
        <v>20</v>
      </c>
      <c r="D790">
        <v>20</v>
      </c>
      <c r="E790" t="s">
        <v>13</v>
      </c>
      <c r="F790" t="s">
        <v>14</v>
      </c>
      <c r="G790" t="s">
        <v>10304</v>
      </c>
      <c r="H790" t="s">
        <v>10305</v>
      </c>
      <c r="I790">
        <v>90036</v>
      </c>
      <c r="J790" t="s">
        <v>10306</v>
      </c>
    </row>
    <row r="791" spans="1:10" x14ac:dyDescent="0.25">
      <c r="A791" t="s">
        <v>8222</v>
      </c>
      <c r="B791" t="s">
        <v>10623</v>
      </c>
      <c r="C791" t="s">
        <v>26</v>
      </c>
      <c r="D791">
        <v>66</v>
      </c>
      <c r="E791" t="s">
        <v>27</v>
      </c>
      <c r="F791" t="s">
        <v>14</v>
      </c>
      <c r="G791" t="s">
        <v>10304</v>
      </c>
      <c r="H791" t="s">
        <v>10305</v>
      </c>
      <c r="I791">
        <v>90045</v>
      </c>
      <c r="J791" t="s">
        <v>10306</v>
      </c>
    </row>
    <row r="792" spans="1:10" x14ac:dyDescent="0.25">
      <c r="A792" t="s">
        <v>4644</v>
      </c>
      <c r="B792" t="s">
        <v>10624</v>
      </c>
      <c r="C792" t="s">
        <v>26</v>
      </c>
      <c r="D792">
        <v>35</v>
      </c>
      <c r="E792" t="s">
        <v>40</v>
      </c>
      <c r="F792" t="s">
        <v>14</v>
      </c>
      <c r="G792" t="s">
        <v>10314</v>
      </c>
      <c r="H792" t="s">
        <v>10305</v>
      </c>
      <c r="I792">
        <v>94109</v>
      </c>
      <c r="J792" t="s">
        <v>10306</v>
      </c>
    </row>
    <row r="793" spans="1:10" x14ac:dyDescent="0.25">
      <c r="A793" t="s">
        <v>5440</v>
      </c>
      <c r="B793" t="s">
        <v>10625</v>
      </c>
      <c r="C793" t="s">
        <v>20</v>
      </c>
      <c r="D793">
        <v>40</v>
      </c>
      <c r="E793" t="s">
        <v>21</v>
      </c>
      <c r="F793" t="s">
        <v>14</v>
      </c>
      <c r="G793" t="s">
        <v>10336</v>
      </c>
      <c r="H793" t="s">
        <v>10305</v>
      </c>
      <c r="I793">
        <v>95661</v>
      </c>
      <c r="J793" t="s">
        <v>10306</v>
      </c>
    </row>
    <row r="794" spans="1:10" x14ac:dyDescent="0.25">
      <c r="A794" t="s">
        <v>6831</v>
      </c>
      <c r="B794" t="s">
        <v>10626</v>
      </c>
      <c r="C794" t="s">
        <v>12</v>
      </c>
      <c r="D794">
        <v>54</v>
      </c>
      <c r="E794" t="s">
        <v>72</v>
      </c>
      <c r="F794" t="s">
        <v>14</v>
      </c>
      <c r="G794" t="s">
        <v>10479</v>
      </c>
      <c r="H794" t="s">
        <v>10305</v>
      </c>
      <c r="I794">
        <v>93727</v>
      </c>
      <c r="J794" t="s">
        <v>10306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8969F2-180E-4F6E-984C-040DD1A35C21}">
  <sheetPr codeName="Sheet2"/>
  <dimension ref="A1:D1863"/>
  <sheetViews>
    <sheetView workbookViewId="0">
      <selection activeCell="D20" sqref="D20"/>
    </sheetView>
  </sheetViews>
  <sheetFormatPr defaultRowHeight="15" x14ac:dyDescent="0.25"/>
  <cols>
    <col min="1" max="1" width="16.7109375" bestFit="1" customWidth="1"/>
    <col min="2" max="2" width="14.5703125" bestFit="1" customWidth="1"/>
    <col min="3" max="3" width="15.140625" bestFit="1" customWidth="1"/>
    <col min="4" max="4" width="81.140625" bestFit="1" customWidth="1"/>
  </cols>
  <sheetData>
    <row r="1" spans="1:4" x14ac:dyDescent="0.25">
      <c r="A1" t="s">
        <v>82</v>
      </c>
      <c r="B1" t="s">
        <v>121</v>
      </c>
      <c r="C1" t="s">
        <v>122</v>
      </c>
      <c r="D1" t="s">
        <v>123</v>
      </c>
    </row>
    <row r="2" spans="1:4" x14ac:dyDescent="0.25">
      <c r="A2" t="s">
        <v>124</v>
      </c>
      <c r="B2" t="s">
        <v>125</v>
      </c>
      <c r="C2" t="s">
        <v>126</v>
      </c>
      <c r="D2" t="s">
        <v>127</v>
      </c>
    </row>
    <row r="3" spans="1:4" x14ac:dyDescent="0.25">
      <c r="A3" t="s">
        <v>128</v>
      </c>
      <c r="B3" t="s">
        <v>125</v>
      </c>
      <c r="C3" t="s">
        <v>129</v>
      </c>
      <c r="D3" t="s">
        <v>130</v>
      </c>
    </row>
    <row r="4" spans="1:4" x14ac:dyDescent="0.25">
      <c r="A4" t="s">
        <v>131</v>
      </c>
      <c r="B4" t="s">
        <v>132</v>
      </c>
      <c r="C4" t="s">
        <v>133</v>
      </c>
      <c r="D4" t="s">
        <v>134</v>
      </c>
    </row>
    <row r="5" spans="1:4" x14ac:dyDescent="0.25">
      <c r="A5" t="s">
        <v>135</v>
      </c>
      <c r="B5" t="s">
        <v>125</v>
      </c>
      <c r="C5" t="s">
        <v>136</v>
      </c>
      <c r="D5" t="s">
        <v>137</v>
      </c>
    </row>
    <row r="6" spans="1:4" x14ac:dyDescent="0.25">
      <c r="A6" t="s">
        <v>138</v>
      </c>
      <c r="B6" t="s">
        <v>132</v>
      </c>
      <c r="C6" t="s">
        <v>139</v>
      </c>
      <c r="D6" t="s">
        <v>140</v>
      </c>
    </row>
    <row r="7" spans="1:4" x14ac:dyDescent="0.25">
      <c r="A7" t="s">
        <v>141</v>
      </c>
      <c r="B7" t="s">
        <v>125</v>
      </c>
      <c r="C7" t="s">
        <v>142</v>
      </c>
      <c r="D7" t="s">
        <v>143</v>
      </c>
    </row>
    <row r="8" spans="1:4" x14ac:dyDescent="0.25">
      <c r="A8" t="s">
        <v>144</v>
      </c>
      <c r="B8" t="s">
        <v>132</v>
      </c>
      <c r="C8" t="s">
        <v>145</v>
      </c>
      <c r="D8" t="s">
        <v>146</v>
      </c>
    </row>
    <row r="9" spans="1:4" x14ac:dyDescent="0.25">
      <c r="A9" t="s">
        <v>147</v>
      </c>
      <c r="B9" t="s">
        <v>148</v>
      </c>
      <c r="C9" t="s">
        <v>149</v>
      </c>
      <c r="D9" t="s">
        <v>150</v>
      </c>
    </row>
    <row r="10" spans="1:4" x14ac:dyDescent="0.25">
      <c r="A10" t="s">
        <v>151</v>
      </c>
      <c r="B10" t="s">
        <v>132</v>
      </c>
      <c r="C10" t="s">
        <v>152</v>
      </c>
      <c r="D10" t="s">
        <v>153</v>
      </c>
    </row>
    <row r="11" spans="1:4" x14ac:dyDescent="0.25">
      <c r="A11" t="s">
        <v>154</v>
      </c>
      <c r="B11" t="s">
        <v>132</v>
      </c>
      <c r="C11" t="s">
        <v>155</v>
      </c>
      <c r="D11" t="s">
        <v>156</v>
      </c>
    </row>
    <row r="12" spans="1:4" x14ac:dyDescent="0.25">
      <c r="A12" t="s">
        <v>157</v>
      </c>
      <c r="B12" t="s">
        <v>125</v>
      </c>
      <c r="C12" t="s">
        <v>136</v>
      </c>
      <c r="D12" t="s">
        <v>158</v>
      </c>
    </row>
    <row r="13" spans="1:4" x14ac:dyDescent="0.25">
      <c r="A13" t="s">
        <v>159</v>
      </c>
      <c r="B13" t="s">
        <v>148</v>
      </c>
      <c r="C13" t="s">
        <v>149</v>
      </c>
      <c r="D13" t="s">
        <v>160</v>
      </c>
    </row>
    <row r="14" spans="1:4" x14ac:dyDescent="0.25">
      <c r="A14" t="s">
        <v>161</v>
      </c>
      <c r="B14" t="s">
        <v>132</v>
      </c>
      <c r="C14" t="s">
        <v>162</v>
      </c>
      <c r="D14" t="s">
        <v>163</v>
      </c>
    </row>
    <row r="15" spans="1:4" x14ac:dyDescent="0.25">
      <c r="A15" t="s">
        <v>164</v>
      </c>
      <c r="B15" t="s">
        <v>132</v>
      </c>
      <c r="C15" t="s">
        <v>152</v>
      </c>
      <c r="D15" t="s">
        <v>165</v>
      </c>
    </row>
    <row r="16" spans="1:4" x14ac:dyDescent="0.25">
      <c r="A16" t="s">
        <v>166</v>
      </c>
      <c r="B16" t="s">
        <v>132</v>
      </c>
      <c r="C16" t="s">
        <v>155</v>
      </c>
      <c r="D16" t="s">
        <v>167</v>
      </c>
    </row>
    <row r="17" spans="1:4" x14ac:dyDescent="0.25">
      <c r="A17" t="s">
        <v>168</v>
      </c>
      <c r="B17" t="s">
        <v>132</v>
      </c>
      <c r="C17" t="s">
        <v>152</v>
      </c>
      <c r="D17" t="s">
        <v>169</v>
      </c>
    </row>
    <row r="18" spans="1:4" x14ac:dyDescent="0.25">
      <c r="A18" t="s">
        <v>170</v>
      </c>
      <c r="B18" t="s">
        <v>132</v>
      </c>
      <c r="C18" t="s">
        <v>139</v>
      </c>
      <c r="D18" t="s">
        <v>171</v>
      </c>
    </row>
    <row r="19" spans="1:4" x14ac:dyDescent="0.25">
      <c r="A19" t="s">
        <v>172</v>
      </c>
      <c r="B19" t="s">
        <v>132</v>
      </c>
      <c r="C19" t="s">
        <v>139</v>
      </c>
      <c r="D19" t="s">
        <v>173</v>
      </c>
    </row>
    <row r="20" spans="1:4" x14ac:dyDescent="0.25">
      <c r="A20" t="s">
        <v>174</v>
      </c>
      <c r="B20" t="s">
        <v>132</v>
      </c>
      <c r="C20" t="s">
        <v>145</v>
      </c>
      <c r="D20" t="s">
        <v>175</v>
      </c>
    </row>
    <row r="21" spans="1:4" x14ac:dyDescent="0.25">
      <c r="A21" t="s">
        <v>176</v>
      </c>
      <c r="B21" t="s">
        <v>148</v>
      </c>
      <c r="C21" t="s">
        <v>149</v>
      </c>
      <c r="D21" t="s">
        <v>177</v>
      </c>
    </row>
    <row r="22" spans="1:4" x14ac:dyDescent="0.25">
      <c r="A22" t="s">
        <v>178</v>
      </c>
      <c r="B22" t="s">
        <v>132</v>
      </c>
      <c r="C22" t="s">
        <v>152</v>
      </c>
      <c r="D22" t="s">
        <v>179</v>
      </c>
    </row>
    <row r="23" spans="1:4" x14ac:dyDescent="0.25">
      <c r="A23" t="s">
        <v>180</v>
      </c>
      <c r="B23" t="s">
        <v>132</v>
      </c>
      <c r="C23" t="s">
        <v>145</v>
      </c>
      <c r="D23" t="s">
        <v>181</v>
      </c>
    </row>
    <row r="24" spans="1:4" x14ac:dyDescent="0.25">
      <c r="A24" t="s">
        <v>182</v>
      </c>
      <c r="B24" t="s">
        <v>132</v>
      </c>
      <c r="C24" t="s">
        <v>155</v>
      </c>
      <c r="D24" t="s">
        <v>183</v>
      </c>
    </row>
    <row r="25" spans="1:4" x14ac:dyDescent="0.25">
      <c r="A25" t="s">
        <v>184</v>
      </c>
      <c r="B25" t="s">
        <v>125</v>
      </c>
      <c r="C25" t="s">
        <v>129</v>
      </c>
      <c r="D25" t="s">
        <v>185</v>
      </c>
    </row>
    <row r="26" spans="1:4" x14ac:dyDescent="0.25">
      <c r="A26" t="s">
        <v>186</v>
      </c>
      <c r="B26" t="s">
        <v>132</v>
      </c>
      <c r="C26" t="s">
        <v>152</v>
      </c>
      <c r="D26" t="s">
        <v>187</v>
      </c>
    </row>
    <row r="27" spans="1:4" x14ac:dyDescent="0.25">
      <c r="A27" t="s">
        <v>188</v>
      </c>
      <c r="B27" t="s">
        <v>148</v>
      </c>
      <c r="C27" t="s">
        <v>189</v>
      </c>
      <c r="D27" t="s">
        <v>190</v>
      </c>
    </row>
    <row r="28" spans="1:4" x14ac:dyDescent="0.25">
      <c r="A28" t="s">
        <v>191</v>
      </c>
      <c r="B28" t="s">
        <v>125</v>
      </c>
      <c r="C28" t="s">
        <v>126</v>
      </c>
      <c r="D28" t="s">
        <v>192</v>
      </c>
    </row>
    <row r="29" spans="1:4" x14ac:dyDescent="0.25">
      <c r="A29" t="s">
        <v>193</v>
      </c>
      <c r="B29" t="s">
        <v>132</v>
      </c>
      <c r="C29" t="s">
        <v>152</v>
      </c>
      <c r="D29" t="s">
        <v>194</v>
      </c>
    </row>
    <row r="30" spans="1:4" x14ac:dyDescent="0.25">
      <c r="A30" t="s">
        <v>195</v>
      </c>
      <c r="B30" t="s">
        <v>125</v>
      </c>
      <c r="C30" t="s">
        <v>142</v>
      </c>
      <c r="D30" t="s">
        <v>196</v>
      </c>
    </row>
    <row r="31" spans="1:4" x14ac:dyDescent="0.25">
      <c r="A31" t="s">
        <v>197</v>
      </c>
      <c r="B31" t="s">
        <v>132</v>
      </c>
      <c r="C31" t="s">
        <v>198</v>
      </c>
      <c r="D31" t="s">
        <v>199</v>
      </c>
    </row>
    <row r="32" spans="1:4" x14ac:dyDescent="0.25">
      <c r="A32" t="s">
        <v>200</v>
      </c>
      <c r="B32" t="s">
        <v>132</v>
      </c>
      <c r="C32" t="s">
        <v>145</v>
      </c>
      <c r="D32" t="s">
        <v>201</v>
      </c>
    </row>
    <row r="33" spans="1:4" x14ac:dyDescent="0.25">
      <c r="A33" t="s">
        <v>202</v>
      </c>
      <c r="B33" t="s">
        <v>132</v>
      </c>
      <c r="C33" t="s">
        <v>152</v>
      </c>
      <c r="D33" t="s">
        <v>203</v>
      </c>
    </row>
    <row r="34" spans="1:4" x14ac:dyDescent="0.25">
      <c r="A34" t="s">
        <v>204</v>
      </c>
      <c r="B34" t="s">
        <v>132</v>
      </c>
      <c r="C34" t="s">
        <v>145</v>
      </c>
      <c r="D34" t="s">
        <v>205</v>
      </c>
    </row>
    <row r="35" spans="1:4" x14ac:dyDescent="0.25">
      <c r="A35" t="s">
        <v>206</v>
      </c>
      <c r="B35" t="s">
        <v>132</v>
      </c>
      <c r="C35" t="s">
        <v>162</v>
      </c>
      <c r="D35" t="s">
        <v>207</v>
      </c>
    </row>
    <row r="36" spans="1:4" x14ac:dyDescent="0.25">
      <c r="A36" t="s">
        <v>208</v>
      </c>
      <c r="B36" t="s">
        <v>148</v>
      </c>
      <c r="C36" t="s">
        <v>149</v>
      </c>
      <c r="D36" t="s">
        <v>209</v>
      </c>
    </row>
    <row r="37" spans="1:4" x14ac:dyDescent="0.25">
      <c r="A37" t="s">
        <v>210</v>
      </c>
      <c r="B37" t="s">
        <v>125</v>
      </c>
      <c r="C37" t="s">
        <v>142</v>
      </c>
      <c r="D37" t="s">
        <v>211</v>
      </c>
    </row>
    <row r="38" spans="1:4" x14ac:dyDescent="0.25">
      <c r="A38" t="s">
        <v>212</v>
      </c>
      <c r="B38" t="s">
        <v>132</v>
      </c>
      <c r="C38" t="s">
        <v>198</v>
      </c>
      <c r="D38" t="s">
        <v>213</v>
      </c>
    </row>
    <row r="39" spans="1:4" x14ac:dyDescent="0.25">
      <c r="A39" t="s">
        <v>214</v>
      </c>
      <c r="B39" t="s">
        <v>125</v>
      </c>
      <c r="C39" t="s">
        <v>126</v>
      </c>
      <c r="D39" t="s">
        <v>215</v>
      </c>
    </row>
    <row r="40" spans="1:4" x14ac:dyDescent="0.25">
      <c r="A40" t="s">
        <v>216</v>
      </c>
      <c r="B40" t="s">
        <v>125</v>
      </c>
      <c r="C40" t="s">
        <v>129</v>
      </c>
      <c r="D40" t="s">
        <v>217</v>
      </c>
    </row>
    <row r="41" spans="1:4" x14ac:dyDescent="0.25">
      <c r="A41" t="s">
        <v>218</v>
      </c>
      <c r="B41" t="s">
        <v>148</v>
      </c>
      <c r="C41" t="s">
        <v>149</v>
      </c>
      <c r="D41" t="s">
        <v>219</v>
      </c>
    </row>
    <row r="42" spans="1:4" x14ac:dyDescent="0.25">
      <c r="A42" t="s">
        <v>220</v>
      </c>
      <c r="B42" t="s">
        <v>148</v>
      </c>
      <c r="C42" t="s">
        <v>149</v>
      </c>
      <c r="D42" t="s">
        <v>221</v>
      </c>
    </row>
    <row r="43" spans="1:4" x14ac:dyDescent="0.25">
      <c r="A43" t="s">
        <v>222</v>
      </c>
      <c r="B43" t="s">
        <v>132</v>
      </c>
      <c r="C43" t="s">
        <v>139</v>
      </c>
      <c r="D43" t="s">
        <v>223</v>
      </c>
    </row>
    <row r="44" spans="1:4" x14ac:dyDescent="0.25">
      <c r="A44" t="s">
        <v>224</v>
      </c>
      <c r="B44" t="s">
        <v>132</v>
      </c>
      <c r="C44" t="s">
        <v>139</v>
      </c>
      <c r="D44" t="s">
        <v>225</v>
      </c>
    </row>
    <row r="45" spans="1:4" x14ac:dyDescent="0.25">
      <c r="A45" t="s">
        <v>226</v>
      </c>
      <c r="B45" t="s">
        <v>148</v>
      </c>
      <c r="C45" t="s">
        <v>189</v>
      </c>
      <c r="D45" t="s">
        <v>227</v>
      </c>
    </row>
    <row r="46" spans="1:4" x14ac:dyDescent="0.25">
      <c r="A46" t="s">
        <v>228</v>
      </c>
      <c r="B46" t="s">
        <v>132</v>
      </c>
      <c r="C46" t="s">
        <v>152</v>
      </c>
      <c r="D46" t="s">
        <v>229</v>
      </c>
    </row>
    <row r="47" spans="1:4" x14ac:dyDescent="0.25">
      <c r="A47" t="s">
        <v>230</v>
      </c>
      <c r="B47" t="s">
        <v>132</v>
      </c>
      <c r="C47" t="s">
        <v>139</v>
      </c>
      <c r="D47" t="s">
        <v>231</v>
      </c>
    </row>
    <row r="48" spans="1:4" x14ac:dyDescent="0.25">
      <c r="A48" t="s">
        <v>232</v>
      </c>
      <c r="B48" t="s">
        <v>148</v>
      </c>
      <c r="C48" t="s">
        <v>189</v>
      </c>
      <c r="D48" t="s">
        <v>233</v>
      </c>
    </row>
    <row r="49" spans="1:4" x14ac:dyDescent="0.25">
      <c r="A49" t="s">
        <v>234</v>
      </c>
      <c r="B49" t="s">
        <v>148</v>
      </c>
      <c r="C49" t="s">
        <v>149</v>
      </c>
      <c r="D49" t="s">
        <v>235</v>
      </c>
    </row>
    <row r="50" spans="1:4" x14ac:dyDescent="0.25">
      <c r="A50" t="s">
        <v>236</v>
      </c>
      <c r="B50" t="s">
        <v>132</v>
      </c>
      <c r="C50" t="s">
        <v>152</v>
      </c>
      <c r="D50" t="s">
        <v>237</v>
      </c>
    </row>
    <row r="51" spans="1:4" x14ac:dyDescent="0.25">
      <c r="A51" t="s">
        <v>238</v>
      </c>
      <c r="B51" t="s">
        <v>132</v>
      </c>
      <c r="C51" t="s">
        <v>133</v>
      </c>
      <c r="D51" t="s">
        <v>239</v>
      </c>
    </row>
    <row r="52" spans="1:4" x14ac:dyDescent="0.25">
      <c r="A52" t="s">
        <v>240</v>
      </c>
      <c r="B52" t="s">
        <v>125</v>
      </c>
      <c r="C52" t="s">
        <v>142</v>
      </c>
      <c r="D52" t="s">
        <v>241</v>
      </c>
    </row>
    <row r="53" spans="1:4" x14ac:dyDescent="0.25">
      <c r="A53" t="s">
        <v>242</v>
      </c>
      <c r="B53" t="s">
        <v>125</v>
      </c>
      <c r="C53" t="s">
        <v>129</v>
      </c>
      <c r="D53" t="s">
        <v>243</v>
      </c>
    </row>
    <row r="54" spans="1:4" x14ac:dyDescent="0.25">
      <c r="A54" t="s">
        <v>244</v>
      </c>
      <c r="B54" t="s">
        <v>132</v>
      </c>
      <c r="C54" t="s">
        <v>245</v>
      </c>
      <c r="D54" t="s">
        <v>246</v>
      </c>
    </row>
    <row r="55" spans="1:4" x14ac:dyDescent="0.25">
      <c r="A55" t="s">
        <v>247</v>
      </c>
      <c r="B55" t="s">
        <v>148</v>
      </c>
      <c r="C55" t="s">
        <v>149</v>
      </c>
      <c r="D55" t="s">
        <v>248</v>
      </c>
    </row>
    <row r="56" spans="1:4" x14ac:dyDescent="0.25">
      <c r="A56" t="s">
        <v>249</v>
      </c>
      <c r="B56" t="s">
        <v>132</v>
      </c>
      <c r="C56" t="s">
        <v>139</v>
      </c>
      <c r="D56" t="s">
        <v>250</v>
      </c>
    </row>
    <row r="57" spans="1:4" x14ac:dyDescent="0.25">
      <c r="A57" t="s">
        <v>251</v>
      </c>
      <c r="B57" t="s">
        <v>132</v>
      </c>
      <c r="C57" t="s">
        <v>162</v>
      </c>
      <c r="D57" t="s">
        <v>252</v>
      </c>
    </row>
    <row r="58" spans="1:4" x14ac:dyDescent="0.25">
      <c r="A58" t="s">
        <v>253</v>
      </c>
      <c r="B58" t="s">
        <v>125</v>
      </c>
      <c r="C58" t="s">
        <v>129</v>
      </c>
      <c r="D58" t="s">
        <v>254</v>
      </c>
    </row>
    <row r="59" spans="1:4" x14ac:dyDescent="0.25">
      <c r="A59" t="s">
        <v>255</v>
      </c>
      <c r="B59" t="s">
        <v>132</v>
      </c>
      <c r="C59" t="s">
        <v>162</v>
      </c>
      <c r="D59" t="s">
        <v>256</v>
      </c>
    </row>
    <row r="60" spans="1:4" x14ac:dyDescent="0.25">
      <c r="A60" t="s">
        <v>257</v>
      </c>
      <c r="B60" t="s">
        <v>132</v>
      </c>
      <c r="C60" t="s">
        <v>152</v>
      </c>
      <c r="D60" t="s">
        <v>258</v>
      </c>
    </row>
    <row r="61" spans="1:4" x14ac:dyDescent="0.25">
      <c r="A61" t="s">
        <v>259</v>
      </c>
      <c r="B61" t="s">
        <v>132</v>
      </c>
      <c r="C61" t="s">
        <v>145</v>
      </c>
      <c r="D61" t="s">
        <v>260</v>
      </c>
    </row>
    <row r="62" spans="1:4" x14ac:dyDescent="0.25">
      <c r="A62" t="s">
        <v>261</v>
      </c>
      <c r="B62" t="s">
        <v>148</v>
      </c>
      <c r="C62" t="s">
        <v>189</v>
      </c>
      <c r="D62" t="s">
        <v>262</v>
      </c>
    </row>
    <row r="63" spans="1:4" x14ac:dyDescent="0.25">
      <c r="A63" t="s">
        <v>263</v>
      </c>
      <c r="B63" t="s">
        <v>132</v>
      </c>
      <c r="C63" t="s">
        <v>152</v>
      </c>
      <c r="D63" t="s">
        <v>264</v>
      </c>
    </row>
    <row r="64" spans="1:4" x14ac:dyDescent="0.25">
      <c r="A64" t="s">
        <v>265</v>
      </c>
      <c r="B64" t="s">
        <v>132</v>
      </c>
      <c r="C64" t="s">
        <v>162</v>
      </c>
      <c r="D64" t="s">
        <v>266</v>
      </c>
    </row>
    <row r="65" spans="1:4" x14ac:dyDescent="0.25">
      <c r="A65" t="s">
        <v>267</v>
      </c>
      <c r="B65" t="s">
        <v>125</v>
      </c>
      <c r="C65" t="s">
        <v>142</v>
      </c>
      <c r="D65" t="s">
        <v>268</v>
      </c>
    </row>
    <row r="66" spans="1:4" x14ac:dyDescent="0.25">
      <c r="A66" t="s">
        <v>269</v>
      </c>
      <c r="B66" t="s">
        <v>125</v>
      </c>
      <c r="C66" t="s">
        <v>129</v>
      </c>
      <c r="D66" t="s">
        <v>270</v>
      </c>
    </row>
    <row r="67" spans="1:4" x14ac:dyDescent="0.25">
      <c r="A67" t="s">
        <v>271</v>
      </c>
      <c r="B67" t="s">
        <v>132</v>
      </c>
      <c r="C67" t="s">
        <v>145</v>
      </c>
      <c r="D67" t="s">
        <v>272</v>
      </c>
    </row>
    <row r="68" spans="1:4" x14ac:dyDescent="0.25">
      <c r="A68" t="s">
        <v>273</v>
      </c>
      <c r="B68" t="s">
        <v>148</v>
      </c>
      <c r="C68" t="s">
        <v>149</v>
      </c>
      <c r="D68" t="s">
        <v>274</v>
      </c>
    </row>
    <row r="69" spans="1:4" x14ac:dyDescent="0.25">
      <c r="A69" t="s">
        <v>275</v>
      </c>
      <c r="B69" t="s">
        <v>132</v>
      </c>
      <c r="C69" t="s">
        <v>162</v>
      </c>
      <c r="D69" t="s">
        <v>276</v>
      </c>
    </row>
    <row r="70" spans="1:4" x14ac:dyDescent="0.25">
      <c r="A70" t="s">
        <v>277</v>
      </c>
      <c r="B70" t="s">
        <v>132</v>
      </c>
      <c r="C70" t="s">
        <v>152</v>
      </c>
      <c r="D70" t="s">
        <v>278</v>
      </c>
    </row>
    <row r="71" spans="1:4" x14ac:dyDescent="0.25">
      <c r="A71" t="s">
        <v>279</v>
      </c>
      <c r="B71" t="s">
        <v>132</v>
      </c>
      <c r="C71" t="s">
        <v>162</v>
      </c>
      <c r="D71" t="s">
        <v>280</v>
      </c>
    </row>
    <row r="72" spans="1:4" x14ac:dyDescent="0.25">
      <c r="A72" t="s">
        <v>281</v>
      </c>
      <c r="B72" t="s">
        <v>125</v>
      </c>
      <c r="C72" t="s">
        <v>129</v>
      </c>
      <c r="D72" t="s">
        <v>282</v>
      </c>
    </row>
    <row r="73" spans="1:4" x14ac:dyDescent="0.25">
      <c r="A73" t="s">
        <v>283</v>
      </c>
      <c r="B73" t="s">
        <v>125</v>
      </c>
      <c r="C73" t="s">
        <v>142</v>
      </c>
      <c r="D73" t="s">
        <v>284</v>
      </c>
    </row>
    <row r="74" spans="1:4" x14ac:dyDescent="0.25">
      <c r="A74" t="s">
        <v>285</v>
      </c>
      <c r="B74" t="s">
        <v>132</v>
      </c>
      <c r="C74" t="s">
        <v>139</v>
      </c>
      <c r="D74" t="s">
        <v>286</v>
      </c>
    </row>
    <row r="75" spans="1:4" x14ac:dyDescent="0.25">
      <c r="A75" t="s">
        <v>287</v>
      </c>
      <c r="B75" t="s">
        <v>132</v>
      </c>
      <c r="C75" t="s">
        <v>152</v>
      </c>
      <c r="D75" t="s">
        <v>288</v>
      </c>
    </row>
    <row r="76" spans="1:4" x14ac:dyDescent="0.25">
      <c r="A76" t="s">
        <v>289</v>
      </c>
      <c r="B76" t="s">
        <v>125</v>
      </c>
      <c r="C76" t="s">
        <v>142</v>
      </c>
      <c r="D76" t="s">
        <v>290</v>
      </c>
    </row>
    <row r="77" spans="1:4" x14ac:dyDescent="0.25">
      <c r="A77" t="s">
        <v>291</v>
      </c>
      <c r="B77" t="s">
        <v>132</v>
      </c>
      <c r="C77" t="s">
        <v>139</v>
      </c>
      <c r="D77" t="s">
        <v>292</v>
      </c>
    </row>
    <row r="78" spans="1:4" x14ac:dyDescent="0.25">
      <c r="A78" t="s">
        <v>293</v>
      </c>
      <c r="B78" t="s">
        <v>125</v>
      </c>
      <c r="C78" t="s">
        <v>142</v>
      </c>
      <c r="D78" t="s">
        <v>294</v>
      </c>
    </row>
    <row r="79" spans="1:4" x14ac:dyDescent="0.25">
      <c r="A79" t="s">
        <v>295</v>
      </c>
      <c r="B79" t="s">
        <v>132</v>
      </c>
      <c r="C79" t="s">
        <v>155</v>
      </c>
      <c r="D79" t="s">
        <v>296</v>
      </c>
    </row>
    <row r="80" spans="1:4" x14ac:dyDescent="0.25">
      <c r="A80" t="s">
        <v>297</v>
      </c>
      <c r="B80" t="s">
        <v>132</v>
      </c>
      <c r="C80" t="s">
        <v>152</v>
      </c>
      <c r="D80" t="s">
        <v>298</v>
      </c>
    </row>
    <row r="81" spans="1:4" x14ac:dyDescent="0.25">
      <c r="A81" t="s">
        <v>299</v>
      </c>
      <c r="B81" t="s">
        <v>132</v>
      </c>
      <c r="C81" t="s">
        <v>145</v>
      </c>
      <c r="D81" t="s">
        <v>300</v>
      </c>
    </row>
    <row r="82" spans="1:4" x14ac:dyDescent="0.25">
      <c r="A82" t="s">
        <v>301</v>
      </c>
      <c r="B82" t="s">
        <v>132</v>
      </c>
      <c r="C82" t="s">
        <v>139</v>
      </c>
      <c r="D82" t="s">
        <v>302</v>
      </c>
    </row>
    <row r="83" spans="1:4" x14ac:dyDescent="0.25">
      <c r="A83" t="s">
        <v>303</v>
      </c>
      <c r="B83" t="s">
        <v>132</v>
      </c>
      <c r="C83" t="s">
        <v>198</v>
      </c>
      <c r="D83" t="s">
        <v>304</v>
      </c>
    </row>
    <row r="84" spans="1:4" x14ac:dyDescent="0.25">
      <c r="A84" t="s">
        <v>305</v>
      </c>
      <c r="B84" t="s">
        <v>132</v>
      </c>
      <c r="C84" t="s">
        <v>139</v>
      </c>
      <c r="D84" t="s">
        <v>306</v>
      </c>
    </row>
    <row r="85" spans="1:4" x14ac:dyDescent="0.25">
      <c r="A85" t="s">
        <v>307</v>
      </c>
      <c r="B85" t="s">
        <v>125</v>
      </c>
      <c r="C85" t="s">
        <v>129</v>
      </c>
      <c r="D85" t="s">
        <v>308</v>
      </c>
    </row>
    <row r="86" spans="1:4" x14ac:dyDescent="0.25">
      <c r="A86" t="s">
        <v>309</v>
      </c>
      <c r="B86" t="s">
        <v>148</v>
      </c>
      <c r="C86" t="s">
        <v>189</v>
      </c>
      <c r="D86" t="s">
        <v>310</v>
      </c>
    </row>
    <row r="87" spans="1:4" x14ac:dyDescent="0.25">
      <c r="A87" t="s">
        <v>311</v>
      </c>
      <c r="B87" t="s">
        <v>132</v>
      </c>
      <c r="C87" t="s">
        <v>133</v>
      </c>
      <c r="D87" t="s">
        <v>312</v>
      </c>
    </row>
    <row r="88" spans="1:4" x14ac:dyDescent="0.25">
      <c r="A88" t="s">
        <v>313</v>
      </c>
      <c r="B88" t="s">
        <v>132</v>
      </c>
      <c r="C88" t="s">
        <v>139</v>
      </c>
      <c r="D88" t="s">
        <v>314</v>
      </c>
    </row>
    <row r="89" spans="1:4" x14ac:dyDescent="0.25">
      <c r="A89" t="s">
        <v>315</v>
      </c>
      <c r="B89" t="s">
        <v>132</v>
      </c>
      <c r="C89" t="s">
        <v>145</v>
      </c>
      <c r="D89" t="s">
        <v>316</v>
      </c>
    </row>
    <row r="90" spans="1:4" x14ac:dyDescent="0.25">
      <c r="A90" t="s">
        <v>317</v>
      </c>
      <c r="B90" t="s">
        <v>132</v>
      </c>
      <c r="C90" t="s">
        <v>162</v>
      </c>
      <c r="D90" t="s">
        <v>318</v>
      </c>
    </row>
    <row r="91" spans="1:4" x14ac:dyDescent="0.25">
      <c r="A91" t="s">
        <v>319</v>
      </c>
      <c r="B91" t="s">
        <v>132</v>
      </c>
      <c r="C91" t="s">
        <v>162</v>
      </c>
      <c r="D91" t="s">
        <v>320</v>
      </c>
    </row>
    <row r="92" spans="1:4" x14ac:dyDescent="0.25">
      <c r="A92" t="s">
        <v>321</v>
      </c>
      <c r="B92" t="s">
        <v>125</v>
      </c>
      <c r="C92" t="s">
        <v>142</v>
      </c>
      <c r="D92" t="s">
        <v>322</v>
      </c>
    </row>
    <row r="93" spans="1:4" x14ac:dyDescent="0.25">
      <c r="A93" t="s">
        <v>323</v>
      </c>
      <c r="B93" t="s">
        <v>132</v>
      </c>
      <c r="C93" t="s">
        <v>152</v>
      </c>
      <c r="D93" t="s">
        <v>324</v>
      </c>
    </row>
    <row r="94" spans="1:4" x14ac:dyDescent="0.25">
      <c r="A94" t="s">
        <v>325</v>
      </c>
      <c r="B94" t="s">
        <v>132</v>
      </c>
      <c r="C94" t="s">
        <v>152</v>
      </c>
      <c r="D94" t="s">
        <v>326</v>
      </c>
    </row>
    <row r="95" spans="1:4" x14ac:dyDescent="0.25">
      <c r="A95" t="s">
        <v>327</v>
      </c>
      <c r="B95" t="s">
        <v>125</v>
      </c>
      <c r="C95" t="s">
        <v>142</v>
      </c>
      <c r="D95" t="s">
        <v>328</v>
      </c>
    </row>
    <row r="96" spans="1:4" x14ac:dyDescent="0.25">
      <c r="A96" t="s">
        <v>329</v>
      </c>
      <c r="B96" t="s">
        <v>132</v>
      </c>
      <c r="C96" t="s">
        <v>152</v>
      </c>
      <c r="D96" t="s">
        <v>330</v>
      </c>
    </row>
    <row r="97" spans="1:4" x14ac:dyDescent="0.25">
      <c r="A97" t="s">
        <v>331</v>
      </c>
      <c r="B97" t="s">
        <v>132</v>
      </c>
      <c r="C97" t="s">
        <v>155</v>
      </c>
      <c r="D97" t="s">
        <v>332</v>
      </c>
    </row>
    <row r="98" spans="1:4" x14ac:dyDescent="0.25">
      <c r="A98" t="s">
        <v>333</v>
      </c>
      <c r="B98" t="s">
        <v>132</v>
      </c>
      <c r="C98" t="s">
        <v>162</v>
      </c>
      <c r="D98" t="s">
        <v>334</v>
      </c>
    </row>
    <row r="99" spans="1:4" x14ac:dyDescent="0.25">
      <c r="A99" t="s">
        <v>335</v>
      </c>
      <c r="B99" t="s">
        <v>148</v>
      </c>
      <c r="C99" t="s">
        <v>189</v>
      </c>
      <c r="D99" t="s">
        <v>336</v>
      </c>
    </row>
    <row r="100" spans="1:4" x14ac:dyDescent="0.25">
      <c r="A100" t="s">
        <v>337</v>
      </c>
      <c r="B100" t="s">
        <v>132</v>
      </c>
      <c r="C100" t="s">
        <v>152</v>
      </c>
      <c r="D100" t="s">
        <v>338</v>
      </c>
    </row>
    <row r="101" spans="1:4" x14ac:dyDescent="0.25">
      <c r="A101" t="s">
        <v>339</v>
      </c>
      <c r="B101" t="s">
        <v>132</v>
      </c>
      <c r="C101" t="s">
        <v>162</v>
      </c>
      <c r="D101" t="s">
        <v>340</v>
      </c>
    </row>
    <row r="102" spans="1:4" x14ac:dyDescent="0.25">
      <c r="A102" t="s">
        <v>341</v>
      </c>
      <c r="B102" t="s">
        <v>148</v>
      </c>
      <c r="C102" t="s">
        <v>189</v>
      </c>
      <c r="D102" t="s">
        <v>342</v>
      </c>
    </row>
    <row r="103" spans="1:4" x14ac:dyDescent="0.25">
      <c r="A103" t="s">
        <v>343</v>
      </c>
      <c r="B103" t="s">
        <v>125</v>
      </c>
      <c r="C103" t="s">
        <v>142</v>
      </c>
      <c r="D103" t="s">
        <v>344</v>
      </c>
    </row>
    <row r="104" spans="1:4" x14ac:dyDescent="0.25">
      <c r="A104" t="s">
        <v>345</v>
      </c>
      <c r="B104" t="s">
        <v>132</v>
      </c>
      <c r="C104" t="s">
        <v>152</v>
      </c>
      <c r="D104" t="s">
        <v>346</v>
      </c>
    </row>
    <row r="105" spans="1:4" x14ac:dyDescent="0.25">
      <c r="A105" t="s">
        <v>347</v>
      </c>
      <c r="B105" t="s">
        <v>148</v>
      </c>
      <c r="C105" t="s">
        <v>189</v>
      </c>
      <c r="D105" t="s">
        <v>348</v>
      </c>
    </row>
    <row r="106" spans="1:4" x14ac:dyDescent="0.25">
      <c r="A106" t="s">
        <v>349</v>
      </c>
      <c r="B106" t="s">
        <v>148</v>
      </c>
      <c r="C106" t="s">
        <v>149</v>
      </c>
      <c r="D106" t="s">
        <v>350</v>
      </c>
    </row>
    <row r="107" spans="1:4" x14ac:dyDescent="0.25">
      <c r="A107" t="s">
        <v>351</v>
      </c>
      <c r="B107" t="s">
        <v>132</v>
      </c>
      <c r="C107" t="s">
        <v>145</v>
      </c>
      <c r="D107" t="s">
        <v>352</v>
      </c>
    </row>
    <row r="108" spans="1:4" x14ac:dyDescent="0.25">
      <c r="A108" t="s">
        <v>353</v>
      </c>
      <c r="B108" t="s">
        <v>148</v>
      </c>
      <c r="C108" t="s">
        <v>189</v>
      </c>
      <c r="D108" t="s">
        <v>354</v>
      </c>
    </row>
    <row r="109" spans="1:4" x14ac:dyDescent="0.25">
      <c r="A109" t="s">
        <v>355</v>
      </c>
      <c r="B109" t="s">
        <v>125</v>
      </c>
      <c r="C109" t="s">
        <v>142</v>
      </c>
      <c r="D109" t="s">
        <v>356</v>
      </c>
    </row>
    <row r="110" spans="1:4" x14ac:dyDescent="0.25">
      <c r="A110" t="s">
        <v>357</v>
      </c>
      <c r="B110" t="s">
        <v>132</v>
      </c>
      <c r="C110" t="s">
        <v>145</v>
      </c>
      <c r="D110" t="s">
        <v>358</v>
      </c>
    </row>
    <row r="111" spans="1:4" x14ac:dyDescent="0.25">
      <c r="A111" t="s">
        <v>359</v>
      </c>
      <c r="B111" t="s">
        <v>132</v>
      </c>
      <c r="C111" t="s">
        <v>152</v>
      </c>
      <c r="D111" t="s">
        <v>360</v>
      </c>
    </row>
    <row r="112" spans="1:4" x14ac:dyDescent="0.25">
      <c r="A112" t="s">
        <v>361</v>
      </c>
      <c r="B112" t="s">
        <v>132</v>
      </c>
      <c r="C112" t="s">
        <v>245</v>
      </c>
      <c r="D112" t="s">
        <v>362</v>
      </c>
    </row>
    <row r="113" spans="1:4" x14ac:dyDescent="0.25">
      <c r="A113" t="s">
        <v>363</v>
      </c>
      <c r="B113" t="s">
        <v>132</v>
      </c>
      <c r="C113" t="s">
        <v>198</v>
      </c>
      <c r="D113" t="s">
        <v>364</v>
      </c>
    </row>
    <row r="114" spans="1:4" x14ac:dyDescent="0.25">
      <c r="A114" t="s">
        <v>365</v>
      </c>
      <c r="B114" t="s">
        <v>132</v>
      </c>
      <c r="C114" t="s">
        <v>162</v>
      </c>
      <c r="D114" t="s">
        <v>366</v>
      </c>
    </row>
    <row r="115" spans="1:4" x14ac:dyDescent="0.25">
      <c r="A115" t="s">
        <v>367</v>
      </c>
      <c r="B115" t="s">
        <v>132</v>
      </c>
      <c r="C115" t="s">
        <v>198</v>
      </c>
      <c r="D115" t="s">
        <v>368</v>
      </c>
    </row>
    <row r="116" spans="1:4" x14ac:dyDescent="0.25">
      <c r="A116" t="s">
        <v>369</v>
      </c>
      <c r="B116" t="s">
        <v>125</v>
      </c>
      <c r="C116" t="s">
        <v>136</v>
      </c>
      <c r="D116" t="s">
        <v>370</v>
      </c>
    </row>
    <row r="117" spans="1:4" x14ac:dyDescent="0.25">
      <c r="A117" t="s">
        <v>371</v>
      </c>
      <c r="B117" t="s">
        <v>132</v>
      </c>
      <c r="C117" t="s">
        <v>152</v>
      </c>
      <c r="D117" t="s">
        <v>372</v>
      </c>
    </row>
    <row r="118" spans="1:4" x14ac:dyDescent="0.25">
      <c r="A118" t="s">
        <v>373</v>
      </c>
      <c r="B118" t="s">
        <v>125</v>
      </c>
      <c r="C118" t="s">
        <v>142</v>
      </c>
      <c r="D118" t="s">
        <v>374</v>
      </c>
    </row>
    <row r="119" spans="1:4" x14ac:dyDescent="0.25">
      <c r="A119" t="s">
        <v>375</v>
      </c>
      <c r="B119" t="s">
        <v>132</v>
      </c>
      <c r="C119" t="s">
        <v>139</v>
      </c>
      <c r="D119" t="s">
        <v>376</v>
      </c>
    </row>
    <row r="120" spans="1:4" x14ac:dyDescent="0.25">
      <c r="A120" t="s">
        <v>377</v>
      </c>
      <c r="B120" t="s">
        <v>132</v>
      </c>
      <c r="C120" t="s">
        <v>198</v>
      </c>
      <c r="D120" t="s">
        <v>378</v>
      </c>
    </row>
    <row r="121" spans="1:4" x14ac:dyDescent="0.25">
      <c r="A121" t="s">
        <v>379</v>
      </c>
      <c r="B121" t="s">
        <v>148</v>
      </c>
      <c r="C121" t="s">
        <v>149</v>
      </c>
      <c r="D121" t="s">
        <v>380</v>
      </c>
    </row>
    <row r="122" spans="1:4" x14ac:dyDescent="0.25">
      <c r="A122" t="s">
        <v>381</v>
      </c>
      <c r="B122" t="s">
        <v>125</v>
      </c>
      <c r="C122" t="s">
        <v>129</v>
      </c>
      <c r="D122" t="s">
        <v>382</v>
      </c>
    </row>
    <row r="123" spans="1:4" x14ac:dyDescent="0.25">
      <c r="A123" t="s">
        <v>383</v>
      </c>
      <c r="B123" t="s">
        <v>125</v>
      </c>
      <c r="C123" t="s">
        <v>136</v>
      </c>
      <c r="D123" t="s">
        <v>384</v>
      </c>
    </row>
    <row r="124" spans="1:4" x14ac:dyDescent="0.25">
      <c r="A124" t="s">
        <v>385</v>
      </c>
      <c r="B124" t="s">
        <v>132</v>
      </c>
      <c r="C124" t="s">
        <v>152</v>
      </c>
      <c r="D124" t="s">
        <v>386</v>
      </c>
    </row>
    <row r="125" spans="1:4" x14ac:dyDescent="0.25">
      <c r="A125" t="s">
        <v>387</v>
      </c>
      <c r="B125" t="s">
        <v>132</v>
      </c>
      <c r="C125" t="s">
        <v>139</v>
      </c>
      <c r="D125" t="s">
        <v>388</v>
      </c>
    </row>
    <row r="126" spans="1:4" x14ac:dyDescent="0.25">
      <c r="A126" t="s">
        <v>389</v>
      </c>
      <c r="B126" t="s">
        <v>125</v>
      </c>
      <c r="C126" t="s">
        <v>142</v>
      </c>
      <c r="D126" t="s">
        <v>390</v>
      </c>
    </row>
    <row r="127" spans="1:4" x14ac:dyDescent="0.25">
      <c r="A127" t="s">
        <v>391</v>
      </c>
      <c r="B127" t="s">
        <v>148</v>
      </c>
      <c r="C127" t="s">
        <v>149</v>
      </c>
      <c r="D127" t="s">
        <v>392</v>
      </c>
    </row>
    <row r="128" spans="1:4" x14ac:dyDescent="0.25">
      <c r="A128" t="s">
        <v>393</v>
      </c>
      <c r="B128" t="s">
        <v>132</v>
      </c>
      <c r="C128" t="s">
        <v>162</v>
      </c>
      <c r="D128" t="s">
        <v>394</v>
      </c>
    </row>
    <row r="129" spans="1:4" x14ac:dyDescent="0.25">
      <c r="A129" t="s">
        <v>395</v>
      </c>
      <c r="B129" t="s">
        <v>132</v>
      </c>
      <c r="C129" t="s">
        <v>245</v>
      </c>
      <c r="D129" t="s">
        <v>396</v>
      </c>
    </row>
    <row r="130" spans="1:4" x14ac:dyDescent="0.25">
      <c r="A130" t="s">
        <v>397</v>
      </c>
      <c r="B130" t="s">
        <v>132</v>
      </c>
      <c r="C130" t="s">
        <v>162</v>
      </c>
      <c r="D130" t="s">
        <v>398</v>
      </c>
    </row>
    <row r="131" spans="1:4" x14ac:dyDescent="0.25">
      <c r="A131" t="s">
        <v>399</v>
      </c>
      <c r="B131" t="s">
        <v>132</v>
      </c>
      <c r="C131" t="s">
        <v>162</v>
      </c>
      <c r="D131" t="s">
        <v>400</v>
      </c>
    </row>
    <row r="132" spans="1:4" x14ac:dyDescent="0.25">
      <c r="A132" t="s">
        <v>401</v>
      </c>
      <c r="B132" t="s">
        <v>132</v>
      </c>
      <c r="C132" t="s">
        <v>145</v>
      </c>
      <c r="D132" t="s">
        <v>402</v>
      </c>
    </row>
    <row r="133" spans="1:4" x14ac:dyDescent="0.25">
      <c r="A133" t="s">
        <v>403</v>
      </c>
      <c r="B133" t="s">
        <v>132</v>
      </c>
      <c r="C133" t="s">
        <v>245</v>
      </c>
      <c r="D133" t="s">
        <v>404</v>
      </c>
    </row>
    <row r="134" spans="1:4" x14ac:dyDescent="0.25">
      <c r="A134" t="s">
        <v>405</v>
      </c>
      <c r="B134" t="s">
        <v>132</v>
      </c>
      <c r="C134" t="s">
        <v>152</v>
      </c>
      <c r="D134" t="s">
        <v>406</v>
      </c>
    </row>
    <row r="135" spans="1:4" x14ac:dyDescent="0.25">
      <c r="A135" t="s">
        <v>407</v>
      </c>
      <c r="B135" t="s">
        <v>132</v>
      </c>
      <c r="C135" t="s">
        <v>408</v>
      </c>
      <c r="D135" t="s">
        <v>409</v>
      </c>
    </row>
    <row r="136" spans="1:4" x14ac:dyDescent="0.25">
      <c r="A136" t="s">
        <v>410</v>
      </c>
      <c r="B136" t="s">
        <v>132</v>
      </c>
      <c r="C136" t="s">
        <v>145</v>
      </c>
      <c r="D136" t="s">
        <v>411</v>
      </c>
    </row>
    <row r="137" spans="1:4" x14ac:dyDescent="0.25">
      <c r="A137" t="s">
        <v>412</v>
      </c>
      <c r="B137" t="s">
        <v>132</v>
      </c>
      <c r="C137" t="s">
        <v>198</v>
      </c>
      <c r="D137" t="s">
        <v>413</v>
      </c>
    </row>
    <row r="138" spans="1:4" x14ac:dyDescent="0.25">
      <c r="A138" t="s">
        <v>414</v>
      </c>
      <c r="B138" t="s">
        <v>132</v>
      </c>
      <c r="C138" t="s">
        <v>162</v>
      </c>
      <c r="D138" t="s">
        <v>415</v>
      </c>
    </row>
    <row r="139" spans="1:4" x14ac:dyDescent="0.25">
      <c r="A139" t="s">
        <v>416</v>
      </c>
      <c r="B139" t="s">
        <v>132</v>
      </c>
      <c r="C139" t="s">
        <v>155</v>
      </c>
      <c r="D139" t="s">
        <v>417</v>
      </c>
    </row>
    <row r="140" spans="1:4" x14ac:dyDescent="0.25">
      <c r="A140" t="s">
        <v>418</v>
      </c>
      <c r="B140" t="s">
        <v>125</v>
      </c>
      <c r="C140" t="s">
        <v>142</v>
      </c>
      <c r="D140" t="s">
        <v>419</v>
      </c>
    </row>
    <row r="141" spans="1:4" x14ac:dyDescent="0.25">
      <c r="A141" t="s">
        <v>420</v>
      </c>
      <c r="B141" t="s">
        <v>148</v>
      </c>
      <c r="C141" t="s">
        <v>149</v>
      </c>
      <c r="D141" t="s">
        <v>421</v>
      </c>
    </row>
    <row r="142" spans="1:4" x14ac:dyDescent="0.25">
      <c r="A142" t="s">
        <v>422</v>
      </c>
      <c r="B142" t="s">
        <v>148</v>
      </c>
      <c r="C142" t="s">
        <v>149</v>
      </c>
      <c r="D142" t="s">
        <v>423</v>
      </c>
    </row>
    <row r="143" spans="1:4" x14ac:dyDescent="0.25">
      <c r="A143" t="s">
        <v>424</v>
      </c>
      <c r="B143" t="s">
        <v>132</v>
      </c>
      <c r="C143" t="s">
        <v>152</v>
      </c>
      <c r="D143" t="s">
        <v>425</v>
      </c>
    </row>
    <row r="144" spans="1:4" x14ac:dyDescent="0.25">
      <c r="A144" t="s">
        <v>426</v>
      </c>
      <c r="B144" t="s">
        <v>132</v>
      </c>
      <c r="C144" t="s">
        <v>155</v>
      </c>
      <c r="D144" t="s">
        <v>427</v>
      </c>
    </row>
    <row r="145" spans="1:4" x14ac:dyDescent="0.25">
      <c r="A145" t="s">
        <v>428</v>
      </c>
      <c r="B145" t="s">
        <v>148</v>
      </c>
      <c r="C145" t="s">
        <v>149</v>
      </c>
      <c r="D145" t="s">
        <v>429</v>
      </c>
    </row>
    <row r="146" spans="1:4" x14ac:dyDescent="0.25">
      <c r="A146" t="s">
        <v>430</v>
      </c>
      <c r="B146" t="s">
        <v>132</v>
      </c>
      <c r="C146" t="s">
        <v>162</v>
      </c>
      <c r="D146" t="s">
        <v>431</v>
      </c>
    </row>
    <row r="147" spans="1:4" x14ac:dyDescent="0.25">
      <c r="A147" t="s">
        <v>432</v>
      </c>
      <c r="B147" t="s">
        <v>132</v>
      </c>
      <c r="C147" t="s">
        <v>162</v>
      </c>
      <c r="D147" t="s">
        <v>433</v>
      </c>
    </row>
    <row r="148" spans="1:4" x14ac:dyDescent="0.25">
      <c r="A148" t="s">
        <v>434</v>
      </c>
      <c r="B148" t="s">
        <v>132</v>
      </c>
      <c r="C148" t="s">
        <v>139</v>
      </c>
      <c r="D148" t="s">
        <v>435</v>
      </c>
    </row>
    <row r="149" spans="1:4" x14ac:dyDescent="0.25">
      <c r="A149" t="s">
        <v>436</v>
      </c>
      <c r="B149" t="s">
        <v>132</v>
      </c>
      <c r="C149" t="s">
        <v>145</v>
      </c>
      <c r="D149" t="s">
        <v>437</v>
      </c>
    </row>
    <row r="150" spans="1:4" x14ac:dyDescent="0.25">
      <c r="A150" t="s">
        <v>438</v>
      </c>
      <c r="B150" t="s">
        <v>132</v>
      </c>
      <c r="C150" t="s">
        <v>133</v>
      </c>
      <c r="D150" t="s">
        <v>439</v>
      </c>
    </row>
    <row r="151" spans="1:4" x14ac:dyDescent="0.25">
      <c r="A151" t="s">
        <v>440</v>
      </c>
      <c r="B151" t="s">
        <v>148</v>
      </c>
      <c r="C151" t="s">
        <v>149</v>
      </c>
      <c r="D151" t="s">
        <v>441</v>
      </c>
    </row>
    <row r="152" spans="1:4" x14ac:dyDescent="0.25">
      <c r="A152" t="s">
        <v>442</v>
      </c>
      <c r="B152" t="s">
        <v>132</v>
      </c>
      <c r="C152" t="s">
        <v>162</v>
      </c>
      <c r="D152" t="s">
        <v>443</v>
      </c>
    </row>
    <row r="153" spans="1:4" x14ac:dyDescent="0.25">
      <c r="A153" t="s">
        <v>444</v>
      </c>
      <c r="B153" t="s">
        <v>148</v>
      </c>
      <c r="C153" t="s">
        <v>189</v>
      </c>
      <c r="D153" t="s">
        <v>445</v>
      </c>
    </row>
    <row r="154" spans="1:4" x14ac:dyDescent="0.25">
      <c r="A154" t="s">
        <v>446</v>
      </c>
      <c r="B154" t="s">
        <v>132</v>
      </c>
      <c r="C154" t="s">
        <v>198</v>
      </c>
      <c r="D154" t="s">
        <v>447</v>
      </c>
    </row>
    <row r="155" spans="1:4" x14ac:dyDescent="0.25">
      <c r="A155" t="s">
        <v>448</v>
      </c>
      <c r="B155" t="s">
        <v>132</v>
      </c>
      <c r="C155" t="s">
        <v>152</v>
      </c>
      <c r="D155" t="s">
        <v>449</v>
      </c>
    </row>
    <row r="156" spans="1:4" x14ac:dyDescent="0.25">
      <c r="A156" t="s">
        <v>450</v>
      </c>
      <c r="B156" t="s">
        <v>132</v>
      </c>
      <c r="C156" t="s">
        <v>145</v>
      </c>
      <c r="D156" t="s">
        <v>451</v>
      </c>
    </row>
    <row r="157" spans="1:4" x14ac:dyDescent="0.25">
      <c r="A157" t="s">
        <v>452</v>
      </c>
      <c r="B157" t="s">
        <v>148</v>
      </c>
      <c r="C157" t="s">
        <v>453</v>
      </c>
      <c r="D157" t="s">
        <v>454</v>
      </c>
    </row>
    <row r="158" spans="1:4" x14ac:dyDescent="0.25">
      <c r="A158" t="s">
        <v>455</v>
      </c>
      <c r="B158" t="s">
        <v>132</v>
      </c>
      <c r="C158" t="s">
        <v>139</v>
      </c>
      <c r="D158" t="s">
        <v>456</v>
      </c>
    </row>
    <row r="159" spans="1:4" x14ac:dyDescent="0.25">
      <c r="A159" t="s">
        <v>457</v>
      </c>
      <c r="B159" t="s">
        <v>125</v>
      </c>
      <c r="C159" t="s">
        <v>129</v>
      </c>
      <c r="D159" t="s">
        <v>458</v>
      </c>
    </row>
    <row r="160" spans="1:4" x14ac:dyDescent="0.25">
      <c r="A160" t="s">
        <v>459</v>
      </c>
      <c r="B160" t="s">
        <v>132</v>
      </c>
      <c r="C160" t="s">
        <v>145</v>
      </c>
      <c r="D160" t="s">
        <v>460</v>
      </c>
    </row>
    <row r="161" spans="1:4" x14ac:dyDescent="0.25">
      <c r="A161" t="s">
        <v>461</v>
      </c>
      <c r="B161" t="s">
        <v>132</v>
      </c>
      <c r="C161" t="s">
        <v>155</v>
      </c>
      <c r="D161" t="s">
        <v>462</v>
      </c>
    </row>
    <row r="162" spans="1:4" x14ac:dyDescent="0.25">
      <c r="A162" t="s">
        <v>463</v>
      </c>
      <c r="B162" t="s">
        <v>148</v>
      </c>
      <c r="C162" t="s">
        <v>149</v>
      </c>
      <c r="D162" t="s">
        <v>464</v>
      </c>
    </row>
    <row r="163" spans="1:4" x14ac:dyDescent="0.25">
      <c r="A163" t="s">
        <v>465</v>
      </c>
      <c r="B163" t="s">
        <v>132</v>
      </c>
      <c r="C163" t="s">
        <v>162</v>
      </c>
      <c r="D163" t="s">
        <v>466</v>
      </c>
    </row>
    <row r="164" spans="1:4" x14ac:dyDescent="0.25">
      <c r="A164" t="s">
        <v>467</v>
      </c>
      <c r="B164" t="s">
        <v>132</v>
      </c>
      <c r="C164" t="s">
        <v>162</v>
      </c>
      <c r="D164" t="s">
        <v>468</v>
      </c>
    </row>
    <row r="165" spans="1:4" x14ac:dyDescent="0.25">
      <c r="A165" t="s">
        <v>469</v>
      </c>
      <c r="B165" t="s">
        <v>125</v>
      </c>
      <c r="C165" t="s">
        <v>129</v>
      </c>
      <c r="D165" t="s">
        <v>470</v>
      </c>
    </row>
    <row r="166" spans="1:4" x14ac:dyDescent="0.25">
      <c r="A166" t="s">
        <v>471</v>
      </c>
      <c r="B166" t="s">
        <v>132</v>
      </c>
      <c r="C166" t="s">
        <v>155</v>
      </c>
      <c r="D166" t="s">
        <v>472</v>
      </c>
    </row>
    <row r="167" spans="1:4" x14ac:dyDescent="0.25">
      <c r="A167" t="s">
        <v>473</v>
      </c>
      <c r="B167" t="s">
        <v>132</v>
      </c>
      <c r="C167" t="s">
        <v>133</v>
      </c>
      <c r="D167" t="s">
        <v>474</v>
      </c>
    </row>
    <row r="168" spans="1:4" x14ac:dyDescent="0.25">
      <c r="A168" t="s">
        <v>475</v>
      </c>
      <c r="B168" t="s">
        <v>132</v>
      </c>
      <c r="C168" t="s">
        <v>155</v>
      </c>
      <c r="D168" t="s">
        <v>476</v>
      </c>
    </row>
    <row r="169" spans="1:4" x14ac:dyDescent="0.25">
      <c r="A169" t="s">
        <v>477</v>
      </c>
      <c r="B169" t="s">
        <v>125</v>
      </c>
      <c r="C169" t="s">
        <v>129</v>
      </c>
      <c r="D169" t="s">
        <v>478</v>
      </c>
    </row>
    <row r="170" spans="1:4" x14ac:dyDescent="0.25">
      <c r="A170" t="s">
        <v>479</v>
      </c>
      <c r="B170" t="s">
        <v>132</v>
      </c>
      <c r="C170" t="s">
        <v>408</v>
      </c>
      <c r="D170" t="s">
        <v>480</v>
      </c>
    </row>
    <row r="171" spans="1:4" x14ac:dyDescent="0.25">
      <c r="A171" t="s">
        <v>481</v>
      </c>
      <c r="B171" t="s">
        <v>132</v>
      </c>
      <c r="C171" t="s">
        <v>145</v>
      </c>
      <c r="D171" t="s">
        <v>482</v>
      </c>
    </row>
    <row r="172" spans="1:4" x14ac:dyDescent="0.25">
      <c r="A172" t="s">
        <v>483</v>
      </c>
      <c r="B172" t="s">
        <v>132</v>
      </c>
      <c r="C172" t="s">
        <v>139</v>
      </c>
      <c r="D172" t="s">
        <v>484</v>
      </c>
    </row>
    <row r="173" spans="1:4" x14ac:dyDescent="0.25">
      <c r="A173" t="s">
        <v>485</v>
      </c>
      <c r="B173" t="s">
        <v>148</v>
      </c>
      <c r="C173" t="s">
        <v>189</v>
      </c>
      <c r="D173" t="s">
        <v>486</v>
      </c>
    </row>
    <row r="174" spans="1:4" x14ac:dyDescent="0.25">
      <c r="A174" t="s">
        <v>487</v>
      </c>
      <c r="B174" t="s">
        <v>148</v>
      </c>
      <c r="C174" t="s">
        <v>149</v>
      </c>
      <c r="D174" t="s">
        <v>488</v>
      </c>
    </row>
    <row r="175" spans="1:4" x14ac:dyDescent="0.25">
      <c r="A175" t="s">
        <v>489</v>
      </c>
      <c r="B175" t="s">
        <v>148</v>
      </c>
      <c r="C175" t="s">
        <v>149</v>
      </c>
      <c r="D175" t="s">
        <v>490</v>
      </c>
    </row>
    <row r="176" spans="1:4" x14ac:dyDescent="0.25">
      <c r="A176" t="s">
        <v>491</v>
      </c>
      <c r="B176" t="s">
        <v>148</v>
      </c>
      <c r="C176" t="s">
        <v>189</v>
      </c>
      <c r="D176" t="s">
        <v>492</v>
      </c>
    </row>
    <row r="177" spans="1:4" x14ac:dyDescent="0.25">
      <c r="A177" t="s">
        <v>493</v>
      </c>
      <c r="B177" t="s">
        <v>132</v>
      </c>
      <c r="C177" t="s">
        <v>152</v>
      </c>
      <c r="D177" t="s">
        <v>494</v>
      </c>
    </row>
    <row r="178" spans="1:4" x14ac:dyDescent="0.25">
      <c r="A178" t="s">
        <v>94</v>
      </c>
      <c r="B178" t="s">
        <v>148</v>
      </c>
      <c r="C178" t="s">
        <v>189</v>
      </c>
      <c r="D178" t="s">
        <v>495</v>
      </c>
    </row>
    <row r="179" spans="1:4" x14ac:dyDescent="0.25">
      <c r="A179" t="s">
        <v>496</v>
      </c>
      <c r="B179" t="s">
        <v>132</v>
      </c>
      <c r="C179" t="s">
        <v>139</v>
      </c>
      <c r="D179" t="s">
        <v>497</v>
      </c>
    </row>
    <row r="180" spans="1:4" x14ac:dyDescent="0.25">
      <c r="A180" t="s">
        <v>498</v>
      </c>
      <c r="B180" t="s">
        <v>125</v>
      </c>
      <c r="C180" t="s">
        <v>126</v>
      </c>
      <c r="D180" t="s">
        <v>499</v>
      </c>
    </row>
    <row r="181" spans="1:4" x14ac:dyDescent="0.25">
      <c r="A181" t="s">
        <v>500</v>
      </c>
      <c r="B181" t="s">
        <v>148</v>
      </c>
      <c r="C181" t="s">
        <v>149</v>
      </c>
      <c r="D181" t="s">
        <v>501</v>
      </c>
    </row>
    <row r="182" spans="1:4" x14ac:dyDescent="0.25">
      <c r="A182" t="s">
        <v>502</v>
      </c>
      <c r="B182" t="s">
        <v>132</v>
      </c>
      <c r="C182" t="s">
        <v>162</v>
      </c>
      <c r="D182" t="s">
        <v>503</v>
      </c>
    </row>
    <row r="183" spans="1:4" x14ac:dyDescent="0.25">
      <c r="A183" t="s">
        <v>504</v>
      </c>
      <c r="B183" t="s">
        <v>132</v>
      </c>
      <c r="C183" t="s">
        <v>145</v>
      </c>
      <c r="D183" t="s">
        <v>505</v>
      </c>
    </row>
    <row r="184" spans="1:4" x14ac:dyDescent="0.25">
      <c r="A184" t="s">
        <v>506</v>
      </c>
      <c r="B184" t="s">
        <v>132</v>
      </c>
      <c r="C184" t="s">
        <v>145</v>
      </c>
      <c r="D184" t="s">
        <v>507</v>
      </c>
    </row>
    <row r="185" spans="1:4" x14ac:dyDescent="0.25">
      <c r="A185" t="s">
        <v>508</v>
      </c>
      <c r="B185" t="s">
        <v>132</v>
      </c>
      <c r="C185" t="s">
        <v>145</v>
      </c>
      <c r="D185" t="s">
        <v>509</v>
      </c>
    </row>
    <row r="186" spans="1:4" x14ac:dyDescent="0.25">
      <c r="A186" t="s">
        <v>510</v>
      </c>
      <c r="B186" t="s">
        <v>132</v>
      </c>
      <c r="C186" t="s">
        <v>139</v>
      </c>
      <c r="D186" t="s">
        <v>511</v>
      </c>
    </row>
    <row r="187" spans="1:4" x14ac:dyDescent="0.25">
      <c r="A187" t="s">
        <v>512</v>
      </c>
      <c r="B187" t="s">
        <v>132</v>
      </c>
      <c r="C187" t="s">
        <v>152</v>
      </c>
      <c r="D187" t="s">
        <v>513</v>
      </c>
    </row>
    <row r="188" spans="1:4" x14ac:dyDescent="0.25">
      <c r="A188" t="s">
        <v>514</v>
      </c>
      <c r="B188" t="s">
        <v>132</v>
      </c>
      <c r="C188" t="s">
        <v>162</v>
      </c>
      <c r="D188" t="s">
        <v>515</v>
      </c>
    </row>
    <row r="189" spans="1:4" x14ac:dyDescent="0.25">
      <c r="A189" t="s">
        <v>516</v>
      </c>
      <c r="B189" t="s">
        <v>132</v>
      </c>
      <c r="C189" t="s">
        <v>162</v>
      </c>
      <c r="D189" t="s">
        <v>517</v>
      </c>
    </row>
    <row r="190" spans="1:4" x14ac:dyDescent="0.25">
      <c r="A190" t="s">
        <v>518</v>
      </c>
      <c r="B190" t="s">
        <v>125</v>
      </c>
      <c r="C190" t="s">
        <v>136</v>
      </c>
      <c r="D190" t="s">
        <v>519</v>
      </c>
    </row>
    <row r="191" spans="1:4" x14ac:dyDescent="0.25">
      <c r="A191" t="s">
        <v>520</v>
      </c>
      <c r="B191" t="s">
        <v>132</v>
      </c>
      <c r="C191" t="s">
        <v>155</v>
      </c>
      <c r="D191" t="s">
        <v>521</v>
      </c>
    </row>
    <row r="192" spans="1:4" x14ac:dyDescent="0.25">
      <c r="A192" t="s">
        <v>522</v>
      </c>
      <c r="B192" t="s">
        <v>132</v>
      </c>
      <c r="C192" t="s">
        <v>155</v>
      </c>
      <c r="D192" t="s">
        <v>523</v>
      </c>
    </row>
    <row r="193" spans="1:4" x14ac:dyDescent="0.25">
      <c r="A193" t="s">
        <v>524</v>
      </c>
      <c r="B193" t="s">
        <v>125</v>
      </c>
      <c r="C193" t="s">
        <v>142</v>
      </c>
      <c r="D193" t="s">
        <v>525</v>
      </c>
    </row>
    <row r="194" spans="1:4" x14ac:dyDescent="0.25">
      <c r="A194" t="s">
        <v>526</v>
      </c>
      <c r="B194" t="s">
        <v>148</v>
      </c>
      <c r="C194" t="s">
        <v>149</v>
      </c>
      <c r="D194" t="s">
        <v>527</v>
      </c>
    </row>
    <row r="195" spans="1:4" x14ac:dyDescent="0.25">
      <c r="A195" t="s">
        <v>528</v>
      </c>
      <c r="B195" t="s">
        <v>132</v>
      </c>
      <c r="C195" t="s">
        <v>139</v>
      </c>
      <c r="D195" t="s">
        <v>529</v>
      </c>
    </row>
    <row r="196" spans="1:4" x14ac:dyDescent="0.25">
      <c r="A196" t="s">
        <v>530</v>
      </c>
      <c r="B196" t="s">
        <v>148</v>
      </c>
      <c r="C196" t="s">
        <v>149</v>
      </c>
      <c r="D196" t="s">
        <v>531</v>
      </c>
    </row>
    <row r="197" spans="1:4" x14ac:dyDescent="0.25">
      <c r="A197" t="s">
        <v>532</v>
      </c>
      <c r="B197" t="s">
        <v>132</v>
      </c>
      <c r="C197" t="s">
        <v>245</v>
      </c>
      <c r="D197" t="s">
        <v>533</v>
      </c>
    </row>
    <row r="198" spans="1:4" x14ac:dyDescent="0.25">
      <c r="A198" t="s">
        <v>534</v>
      </c>
      <c r="B198" t="s">
        <v>132</v>
      </c>
      <c r="C198" t="s">
        <v>139</v>
      </c>
      <c r="D198" t="s">
        <v>535</v>
      </c>
    </row>
    <row r="199" spans="1:4" x14ac:dyDescent="0.25">
      <c r="A199" t="s">
        <v>536</v>
      </c>
      <c r="B199" t="s">
        <v>148</v>
      </c>
      <c r="C199" t="s">
        <v>189</v>
      </c>
      <c r="D199" t="s">
        <v>537</v>
      </c>
    </row>
    <row r="200" spans="1:4" x14ac:dyDescent="0.25">
      <c r="A200" t="s">
        <v>538</v>
      </c>
      <c r="B200" t="s">
        <v>132</v>
      </c>
      <c r="C200" t="s">
        <v>133</v>
      </c>
      <c r="D200" t="s">
        <v>539</v>
      </c>
    </row>
    <row r="201" spans="1:4" x14ac:dyDescent="0.25">
      <c r="A201" t="s">
        <v>540</v>
      </c>
      <c r="B201" t="s">
        <v>125</v>
      </c>
      <c r="C201" t="s">
        <v>126</v>
      </c>
      <c r="D201" t="s">
        <v>541</v>
      </c>
    </row>
    <row r="202" spans="1:4" x14ac:dyDescent="0.25">
      <c r="A202" t="s">
        <v>542</v>
      </c>
      <c r="B202" t="s">
        <v>148</v>
      </c>
      <c r="C202" t="s">
        <v>453</v>
      </c>
      <c r="D202" t="s">
        <v>543</v>
      </c>
    </row>
    <row r="203" spans="1:4" x14ac:dyDescent="0.25">
      <c r="A203" t="s">
        <v>544</v>
      </c>
      <c r="B203" t="s">
        <v>148</v>
      </c>
      <c r="C203" t="s">
        <v>189</v>
      </c>
      <c r="D203" t="s">
        <v>545</v>
      </c>
    </row>
    <row r="204" spans="1:4" x14ac:dyDescent="0.25">
      <c r="A204" t="s">
        <v>546</v>
      </c>
      <c r="B204" t="s">
        <v>148</v>
      </c>
      <c r="C204" t="s">
        <v>149</v>
      </c>
      <c r="D204" t="s">
        <v>547</v>
      </c>
    </row>
    <row r="205" spans="1:4" x14ac:dyDescent="0.25">
      <c r="A205" t="s">
        <v>548</v>
      </c>
      <c r="B205" t="s">
        <v>132</v>
      </c>
      <c r="C205" t="s">
        <v>245</v>
      </c>
      <c r="D205" t="s">
        <v>549</v>
      </c>
    </row>
    <row r="206" spans="1:4" x14ac:dyDescent="0.25">
      <c r="A206" t="s">
        <v>550</v>
      </c>
      <c r="B206" t="s">
        <v>132</v>
      </c>
      <c r="C206" t="s">
        <v>162</v>
      </c>
      <c r="D206" t="s">
        <v>551</v>
      </c>
    </row>
    <row r="207" spans="1:4" x14ac:dyDescent="0.25">
      <c r="A207" t="s">
        <v>552</v>
      </c>
      <c r="B207" t="s">
        <v>125</v>
      </c>
      <c r="C207" t="s">
        <v>142</v>
      </c>
      <c r="D207" t="s">
        <v>553</v>
      </c>
    </row>
    <row r="208" spans="1:4" x14ac:dyDescent="0.25">
      <c r="A208" t="s">
        <v>554</v>
      </c>
      <c r="B208" t="s">
        <v>148</v>
      </c>
      <c r="C208" t="s">
        <v>453</v>
      </c>
      <c r="D208" t="s">
        <v>555</v>
      </c>
    </row>
    <row r="209" spans="1:4" x14ac:dyDescent="0.25">
      <c r="A209" t="s">
        <v>556</v>
      </c>
      <c r="B209" t="s">
        <v>132</v>
      </c>
      <c r="C209" t="s">
        <v>145</v>
      </c>
      <c r="D209" t="s">
        <v>557</v>
      </c>
    </row>
    <row r="210" spans="1:4" x14ac:dyDescent="0.25">
      <c r="A210" t="s">
        <v>558</v>
      </c>
      <c r="B210" t="s">
        <v>132</v>
      </c>
      <c r="C210" t="s">
        <v>145</v>
      </c>
      <c r="D210" t="s">
        <v>559</v>
      </c>
    </row>
    <row r="211" spans="1:4" x14ac:dyDescent="0.25">
      <c r="A211" t="s">
        <v>560</v>
      </c>
      <c r="B211" t="s">
        <v>125</v>
      </c>
      <c r="C211" t="s">
        <v>136</v>
      </c>
      <c r="D211" t="s">
        <v>561</v>
      </c>
    </row>
    <row r="212" spans="1:4" x14ac:dyDescent="0.25">
      <c r="A212" t="s">
        <v>562</v>
      </c>
      <c r="B212" t="s">
        <v>132</v>
      </c>
      <c r="C212" t="s">
        <v>139</v>
      </c>
      <c r="D212" t="s">
        <v>563</v>
      </c>
    </row>
    <row r="213" spans="1:4" x14ac:dyDescent="0.25">
      <c r="A213" t="s">
        <v>564</v>
      </c>
      <c r="B213" t="s">
        <v>125</v>
      </c>
      <c r="C213" t="s">
        <v>129</v>
      </c>
      <c r="D213" t="s">
        <v>565</v>
      </c>
    </row>
    <row r="214" spans="1:4" x14ac:dyDescent="0.25">
      <c r="A214" t="s">
        <v>566</v>
      </c>
      <c r="B214" t="s">
        <v>125</v>
      </c>
      <c r="C214" t="s">
        <v>129</v>
      </c>
      <c r="D214" t="s">
        <v>567</v>
      </c>
    </row>
    <row r="215" spans="1:4" x14ac:dyDescent="0.25">
      <c r="A215" t="s">
        <v>568</v>
      </c>
      <c r="B215" t="s">
        <v>132</v>
      </c>
      <c r="C215" t="s">
        <v>152</v>
      </c>
      <c r="D215" t="s">
        <v>569</v>
      </c>
    </row>
    <row r="216" spans="1:4" x14ac:dyDescent="0.25">
      <c r="A216" t="s">
        <v>570</v>
      </c>
      <c r="B216" t="s">
        <v>125</v>
      </c>
      <c r="C216" t="s">
        <v>136</v>
      </c>
      <c r="D216" t="s">
        <v>571</v>
      </c>
    </row>
    <row r="217" spans="1:4" x14ac:dyDescent="0.25">
      <c r="A217" t="s">
        <v>572</v>
      </c>
      <c r="B217" t="s">
        <v>125</v>
      </c>
      <c r="C217" t="s">
        <v>136</v>
      </c>
      <c r="D217" t="s">
        <v>573</v>
      </c>
    </row>
    <row r="218" spans="1:4" x14ac:dyDescent="0.25">
      <c r="A218" t="s">
        <v>574</v>
      </c>
      <c r="B218" t="s">
        <v>125</v>
      </c>
      <c r="C218" t="s">
        <v>142</v>
      </c>
      <c r="D218" t="s">
        <v>575</v>
      </c>
    </row>
    <row r="219" spans="1:4" x14ac:dyDescent="0.25">
      <c r="A219" t="s">
        <v>100</v>
      </c>
      <c r="B219" t="s">
        <v>148</v>
      </c>
      <c r="C219" t="s">
        <v>189</v>
      </c>
      <c r="D219" t="s">
        <v>576</v>
      </c>
    </row>
    <row r="220" spans="1:4" x14ac:dyDescent="0.25">
      <c r="A220" t="s">
        <v>577</v>
      </c>
      <c r="B220" t="s">
        <v>132</v>
      </c>
      <c r="C220" t="s">
        <v>162</v>
      </c>
      <c r="D220" t="s">
        <v>578</v>
      </c>
    </row>
    <row r="221" spans="1:4" x14ac:dyDescent="0.25">
      <c r="A221" t="s">
        <v>579</v>
      </c>
      <c r="B221" t="s">
        <v>132</v>
      </c>
      <c r="C221" t="s">
        <v>162</v>
      </c>
      <c r="D221" t="s">
        <v>580</v>
      </c>
    </row>
    <row r="222" spans="1:4" x14ac:dyDescent="0.25">
      <c r="A222" t="s">
        <v>581</v>
      </c>
      <c r="B222" t="s">
        <v>125</v>
      </c>
      <c r="C222" t="s">
        <v>142</v>
      </c>
      <c r="D222" t="s">
        <v>582</v>
      </c>
    </row>
    <row r="223" spans="1:4" x14ac:dyDescent="0.25">
      <c r="A223" t="s">
        <v>583</v>
      </c>
      <c r="B223" t="s">
        <v>125</v>
      </c>
      <c r="C223" t="s">
        <v>142</v>
      </c>
      <c r="D223" t="s">
        <v>584</v>
      </c>
    </row>
    <row r="224" spans="1:4" x14ac:dyDescent="0.25">
      <c r="A224" t="s">
        <v>585</v>
      </c>
      <c r="B224" t="s">
        <v>148</v>
      </c>
      <c r="C224" t="s">
        <v>149</v>
      </c>
      <c r="D224" t="s">
        <v>586</v>
      </c>
    </row>
    <row r="225" spans="1:4" x14ac:dyDescent="0.25">
      <c r="A225" t="s">
        <v>587</v>
      </c>
      <c r="B225" t="s">
        <v>125</v>
      </c>
      <c r="C225" t="s">
        <v>136</v>
      </c>
      <c r="D225" t="s">
        <v>588</v>
      </c>
    </row>
    <row r="226" spans="1:4" x14ac:dyDescent="0.25">
      <c r="A226" t="s">
        <v>589</v>
      </c>
      <c r="B226" t="s">
        <v>125</v>
      </c>
      <c r="C226" t="s">
        <v>142</v>
      </c>
      <c r="D226" t="s">
        <v>590</v>
      </c>
    </row>
    <row r="227" spans="1:4" x14ac:dyDescent="0.25">
      <c r="A227" t="s">
        <v>591</v>
      </c>
      <c r="B227" t="s">
        <v>132</v>
      </c>
      <c r="C227" t="s">
        <v>139</v>
      </c>
      <c r="D227" t="s">
        <v>592</v>
      </c>
    </row>
    <row r="228" spans="1:4" x14ac:dyDescent="0.25">
      <c r="A228" t="s">
        <v>593</v>
      </c>
      <c r="B228" t="s">
        <v>132</v>
      </c>
      <c r="C228" t="s">
        <v>162</v>
      </c>
      <c r="D228" t="s">
        <v>594</v>
      </c>
    </row>
    <row r="229" spans="1:4" x14ac:dyDescent="0.25">
      <c r="A229" t="s">
        <v>595</v>
      </c>
      <c r="B229" t="s">
        <v>132</v>
      </c>
      <c r="C229" t="s">
        <v>155</v>
      </c>
      <c r="D229" t="s">
        <v>596</v>
      </c>
    </row>
    <row r="230" spans="1:4" x14ac:dyDescent="0.25">
      <c r="A230" t="s">
        <v>597</v>
      </c>
      <c r="B230" t="s">
        <v>125</v>
      </c>
      <c r="C230" t="s">
        <v>129</v>
      </c>
      <c r="D230" t="s">
        <v>598</v>
      </c>
    </row>
    <row r="231" spans="1:4" x14ac:dyDescent="0.25">
      <c r="A231" t="s">
        <v>599</v>
      </c>
      <c r="B231" t="s">
        <v>132</v>
      </c>
      <c r="C231" t="s">
        <v>162</v>
      </c>
      <c r="D231" t="s">
        <v>600</v>
      </c>
    </row>
    <row r="232" spans="1:4" x14ac:dyDescent="0.25">
      <c r="A232" t="s">
        <v>601</v>
      </c>
      <c r="B232" t="s">
        <v>132</v>
      </c>
      <c r="C232" t="s">
        <v>139</v>
      </c>
      <c r="D232" t="s">
        <v>602</v>
      </c>
    </row>
    <row r="233" spans="1:4" x14ac:dyDescent="0.25">
      <c r="A233" t="s">
        <v>603</v>
      </c>
      <c r="B233" t="s">
        <v>132</v>
      </c>
      <c r="C233" t="s">
        <v>198</v>
      </c>
      <c r="D233" t="s">
        <v>604</v>
      </c>
    </row>
    <row r="234" spans="1:4" x14ac:dyDescent="0.25">
      <c r="A234" t="s">
        <v>605</v>
      </c>
      <c r="B234" t="s">
        <v>132</v>
      </c>
      <c r="C234" t="s">
        <v>139</v>
      </c>
      <c r="D234" t="s">
        <v>606</v>
      </c>
    </row>
    <row r="235" spans="1:4" x14ac:dyDescent="0.25">
      <c r="A235" t="s">
        <v>607</v>
      </c>
      <c r="B235" t="s">
        <v>148</v>
      </c>
      <c r="C235" t="s">
        <v>149</v>
      </c>
      <c r="D235" t="s">
        <v>608</v>
      </c>
    </row>
    <row r="236" spans="1:4" x14ac:dyDescent="0.25">
      <c r="A236" t="s">
        <v>609</v>
      </c>
      <c r="B236" t="s">
        <v>148</v>
      </c>
      <c r="C236" t="s">
        <v>189</v>
      </c>
      <c r="D236" t="s">
        <v>610</v>
      </c>
    </row>
    <row r="237" spans="1:4" x14ac:dyDescent="0.25">
      <c r="A237" t="s">
        <v>611</v>
      </c>
      <c r="B237" t="s">
        <v>132</v>
      </c>
      <c r="C237" t="s">
        <v>139</v>
      </c>
      <c r="D237" t="s">
        <v>612</v>
      </c>
    </row>
    <row r="238" spans="1:4" x14ac:dyDescent="0.25">
      <c r="A238" t="s">
        <v>613</v>
      </c>
      <c r="B238" t="s">
        <v>132</v>
      </c>
      <c r="C238" t="s">
        <v>152</v>
      </c>
      <c r="D238" t="s">
        <v>614</v>
      </c>
    </row>
    <row r="239" spans="1:4" x14ac:dyDescent="0.25">
      <c r="A239" t="s">
        <v>615</v>
      </c>
      <c r="B239" t="s">
        <v>132</v>
      </c>
      <c r="C239" t="s">
        <v>155</v>
      </c>
      <c r="D239" t="s">
        <v>616</v>
      </c>
    </row>
    <row r="240" spans="1:4" x14ac:dyDescent="0.25">
      <c r="A240" t="s">
        <v>617</v>
      </c>
      <c r="B240" t="s">
        <v>148</v>
      </c>
      <c r="C240" t="s">
        <v>453</v>
      </c>
      <c r="D240" t="s">
        <v>618</v>
      </c>
    </row>
    <row r="241" spans="1:4" x14ac:dyDescent="0.25">
      <c r="A241" t="s">
        <v>619</v>
      </c>
      <c r="B241" t="s">
        <v>148</v>
      </c>
      <c r="C241" t="s">
        <v>149</v>
      </c>
      <c r="D241" t="s">
        <v>620</v>
      </c>
    </row>
    <row r="242" spans="1:4" x14ac:dyDescent="0.25">
      <c r="A242" t="s">
        <v>621</v>
      </c>
      <c r="B242" t="s">
        <v>148</v>
      </c>
      <c r="C242" t="s">
        <v>189</v>
      </c>
      <c r="D242" t="s">
        <v>622</v>
      </c>
    </row>
    <row r="243" spans="1:4" x14ac:dyDescent="0.25">
      <c r="A243" t="s">
        <v>623</v>
      </c>
      <c r="B243" t="s">
        <v>132</v>
      </c>
      <c r="C243" t="s">
        <v>145</v>
      </c>
      <c r="D243" t="s">
        <v>624</v>
      </c>
    </row>
    <row r="244" spans="1:4" x14ac:dyDescent="0.25">
      <c r="A244" t="s">
        <v>625</v>
      </c>
      <c r="B244" t="s">
        <v>132</v>
      </c>
      <c r="C244" t="s">
        <v>245</v>
      </c>
      <c r="D244" t="s">
        <v>626</v>
      </c>
    </row>
    <row r="245" spans="1:4" x14ac:dyDescent="0.25">
      <c r="A245" t="s">
        <v>627</v>
      </c>
      <c r="B245" t="s">
        <v>132</v>
      </c>
      <c r="C245" t="s">
        <v>139</v>
      </c>
      <c r="D245" t="s">
        <v>628</v>
      </c>
    </row>
    <row r="246" spans="1:4" x14ac:dyDescent="0.25">
      <c r="A246" t="s">
        <v>629</v>
      </c>
      <c r="B246" t="s">
        <v>132</v>
      </c>
      <c r="C246" t="s">
        <v>198</v>
      </c>
      <c r="D246" t="s">
        <v>630</v>
      </c>
    </row>
    <row r="247" spans="1:4" x14ac:dyDescent="0.25">
      <c r="A247" t="s">
        <v>631</v>
      </c>
      <c r="B247" t="s">
        <v>132</v>
      </c>
      <c r="C247" t="s">
        <v>139</v>
      </c>
      <c r="D247" t="s">
        <v>632</v>
      </c>
    </row>
    <row r="248" spans="1:4" x14ac:dyDescent="0.25">
      <c r="A248" t="s">
        <v>633</v>
      </c>
      <c r="B248" t="s">
        <v>148</v>
      </c>
      <c r="C248" t="s">
        <v>189</v>
      </c>
      <c r="D248" t="s">
        <v>634</v>
      </c>
    </row>
    <row r="249" spans="1:4" x14ac:dyDescent="0.25">
      <c r="A249" t="s">
        <v>635</v>
      </c>
      <c r="B249" t="s">
        <v>125</v>
      </c>
      <c r="C249" t="s">
        <v>142</v>
      </c>
      <c r="D249" t="s">
        <v>636</v>
      </c>
    </row>
    <row r="250" spans="1:4" x14ac:dyDescent="0.25">
      <c r="A250" t="s">
        <v>637</v>
      </c>
      <c r="B250" t="s">
        <v>132</v>
      </c>
      <c r="C250" t="s">
        <v>152</v>
      </c>
      <c r="D250" t="s">
        <v>638</v>
      </c>
    </row>
    <row r="251" spans="1:4" x14ac:dyDescent="0.25">
      <c r="A251" t="s">
        <v>639</v>
      </c>
      <c r="B251" t="s">
        <v>132</v>
      </c>
      <c r="C251" t="s">
        <v>162</v>
      </c>
      <c r="D251" t="s">
        <v>640</v>
      </c>
    </row>
    <row r="252" spans="1:4" x14ac:dyDescent="0.25">
      <c r="A252" t="s">
        <v>641</v>
      </c>
      <c r="B252" t="s">
        <v>132</v>
      </c>
      <c r="C252" t="s">
        <v>145</v>
      </c>
      <c r="D252" t="s">
        <v>642</v>
      </c>
    </row>
    <row r="253" spans="1:4" x14ac:dyDescent="0.25">
      <c r="A253" t="s">
        <v>643</v>
      </c>
      <c r="B253" t="s">
        <v>132</v>
      </c>
      <c r="C253" t="s">
        <v>162</v>
      </c>
      <c r="D253" t="s">
        <v>644</v>
      </c>
    </row>
    <row r="254" spans="1:4" x14ac:dyDescent="0.25">
      <c r="A254" t="s">
        <v>645</v>
      </c>
      <c r="B254" t="s">
        <v>132</v>
      </c>
      <c r="C254" t="s">
        <v>162</v>
      </c>
      <c r="D254" t="s">
        <v>646</v>
      </c>
    </row>
    <row r="255" spans="1:4" x14ac:dyDescent="0.25">
      <c r="A255" t="s">
        <v>647</v>
      </c>
      <c r="B255" t="s">
        <v>132</v>
      </c>
      <c r="C255" t="s">
        <v>139</v>
      </c>
      <c r="D255" t="s">
        <v>648</v>
      </c>
    </row>
    <row r="256" spans="1:4" x14ac:dyDescent="0.25">
      <c r="A256" t="s">
        <v>649</v>
      </c>
      <c r="B256" t="s">
        <v>132</v>
      </c>
      <c r="C256" t="s">
        <v>133</v>
      </c>
      <c r="D256" t="s">
        <v>650</v>
      </c>
    </row>
    <row r="257" spans="1:4" x14ac:dyDescent="0.25">
      <c r="A257" t="s">
        <v>651</v>
      </c>
      <c r="B257" t="s">
        <v>132</v>
      </c>
      <c r="C257" t="s">
        <v>152</v>
      </c>
      <c r="D257" t="s">
        <v>652</v>
      </c>
    </row>
    <row r="258" spans="1:4" x14ac:dyDescent="0.25">
      <c r="A258" t="s">
        <v>653</v>
      </c>
      <c r="B258" t="s">
        <v>148</v>
      </c>
      <c r="C258" t="s">
        <v>149</v>
      </c>
      <c r="D258" t="s">
        <v>654</v>
      </c>
    </row>
    <row r="259" spans="1:4" x14ac:dyDescent="0.25">
      <c r="A259" t="s">
        <v>655</v>
      </c>
      <c r="B259" t="s">
        <v>125</v>
      </c>
      <c r="C259" t="s">
        <v>136</v>
      </c>
      <c r="D259" t="s">
        <v>656</v>
      </c>
    </row>
    <row r="260" spans="1:4" x14ac:dyDescent="0.25">
      <c r="A260" t="s">
        <v>657</v>
      </c>
      <c r="B260" t="s">
        <v>132</v>
      </c>
      <c r="C260" t="s">
        <v>162</v>
      </c>
      <c r="D260" t="s">
        <v>207</v>
      </c>
    </row>
    <row r="261" spans="1:4" x14ac:dyDescent="0.25">
      <c r="A261" t="s">
        <v>658</v>
      </c>
      <c r="B261" t="s">
        <v>148</v>
      </c>
      <c r="C261" t="s">
        <v>189</v>
      </c>
      <c r="D261" t="s">
        <v>659</v>
      </c>
    </row>
    <row r="262" spans="1:4" x14ac:dyDescent="0.25">
      <c r="A262" t="s">
        <v>660</v>
      </c>
      <c r="B262" t="s">
        <v>132</v>
      </c>
      <c r="C262" t="s">
        <v>162</v>
      </c>
      <c r="D262" t="s">
        <v>661</v>
      </c>
    </row>
    <row r="263" spans="1:4" x14ac:dyDescent="0.25">
      <c r="A263" t="s">
        <v>662</v>
      </c>
      <c r="B263" t="s">
        <v>132</v>
      </c>
      <c r="C263" t="s">
        <v>152</v>
      </c>
      <c r="D263" t="s">
        <v>663</v>
      </c>
    </row>
    <row r="264" spans="1:4" x14ac:dyDescent="0.25">
      <c r="A264" t="s">
        <v>664</v>
      </c>
      <c r="B264" t="s">
        <v>132</v>
      </c>
      <c r="C264" t="s">
        <v>408</v>
      </c>
      <c r="D264" t="s">
        <v>665</v>
      </c>
    </row>
    <row r="265" spans="1:4" x14ac:dyDescent="0.25">
      <c r="A265" t="s">
        <v>666</v>
      </c>
      <c r="B265" t="s">
        <v>132</v>
      </c>
      <c r="C265" t="s">
        <v>245</v>
      </c>
      <c r="D265" t="s">
        <v>667</v>
      </c>
    </row>
    <row r="266" spans="1:4" x14ac:dyDescent="0.25">
      <c r="A266" t="s">
        <v>668</v>
      </c>
      <c r="B266" t="s">
        <v>132</v>
      </c>
      <c r="C266" t="s">
        <v>133</v>
      </c>
      <c r="D266" t="s">
        <v>669</v>
      </c>
    </row>
    <row r="267" spans="1:4" x14ac:dyDescent="0.25">
      <c r="A267" t="s">
        <v>670</v>
      </c>
      <c r="B267" t="s">
        <v>148</v>
      </c>
      <c r="C267" t="s">
        <v>189</v>
      </c>
      <c r="D267" t="s">
        <v>671</v>
      </c>
    </row>
    <row r="268" spans="1:4" x14ac:dyDescent="0.25">
      <c r="A268" t="s">
        <v>672</v>
      </c>
      <c r="B268" t="s">
        <v>125</v>
      </c>
      <c r="C268" t="s">
        <v>126</v>
      </c>
      <c r="D268" t="s">
        <v>673</v>
      </c>
    </row>
    <row r="269" spans="1:4" x14ac:dyDescent="0.25">
      <c r="A269" t="s">
        <v>674</v>
      </c>
      <c r="B269" t="s">
        <v>125</v>
      </c>
      <c r="C269" t="s">
        <v>142</v>
      </c>
      <c r="D269" t="s">
        <v>675</v>
      </c>
    </row>
    <row r="270" spans="1:4" x14ac:dyDescent="0.25">
      <c r="A270" t="s">
        <v>676</v>
      </c>
      <c r="B270" t="s">
        <v>125</v>
      </c>
      <c r="C270" t="s">
        <v>129</v>
      </c>
      <c r="D270" t="s">
        <v>677</v>
      </c>
    </row>
    <row r="271" spans="1:4" x14ac:dyDescent="0.25">
      <c r="A271" t="s">
        <v>678</v>
      </c>
      <c r="B271" t="s">
        <v>125</v>
      </c>
      <c r="C271" t="s">
        <v>142</v>
      </c>
      <c r="D271" t="s">
        <v>679</v>
      </c>
    </row>
    <row r="272" spans="1:4" x14ac:dyDescent="0.25">
      <c r="A272" t="s">
        <v>680</v>
      </c>
      <c r="B272" t="s">
        <v>132</v>
      </c>
      <c r="C272" t="s">
        <v>152</v>
      </c>
      <c r="D272" t="s">
        <v>681</v>
      </c>
    </row>
    <row r="273" spans="1:4" x14ac:dyDescent="0.25">
      <c r="A273" t="s">
        <v>682</v>
      </c>
      <c r="B273" t="s">
        <v>132</v>
      </c>
      <c r="C273" t="s">
        <v>245</v>
      </c>
      <c r="D273" t="s">
        <v>683</v>
      </c>
    </row>
    <row r="274" spans="1:4" x14ac:dyDescent="0.25">
      <c r="A274" t="s">
        <v>684</v>
      </c>
      <c r="B274" t="s">
        <v>132</v>
      </c>
      <c r="C274" t="s">
        <v>162</v>
      </c>
      <c r="D274" t="s">
        <v>685</v>
      </c>
    </row>
    <row r="275" spans="1:4" x14ac:dyDescent="0.25">
      <c r="A275" t="s">
        <v>686</v>
      </c>
      <c r="B275" t="s">
        <v>132</v>
      </c>
      <c r="C275" t="s">
        <v>139</v>
      </c>
      <c r="D275" t="s">
        <v>687</v>
      </c>
    </row>
    <row r="276" spans="1:4" x14ac:dyDescent="0.25">
      <c r="A276" t="s">
        <v>688</v>
      </c>
      <c r="B276" t="s">
        <v>132</v>
      </c>
      <c r="C276" t="s">
        <v>162</v>
      </c>
      <c r="D276" t="s">
        <v>689</v>
      </c>
    </row>
    <row r="277" spans="1:4" x14ac:dyDescent="0.25">
      <c r="A277" t="s">
        <v>690</v>
      </c>
      <c r="B277" t="s">
        <v>125</v>
      </c>
      <c r="C277" t="s">
        <v>142</v>
      </c>
      <c r="D277" t="s">
        <v>691</v>
      </c>
    </row>
    <row r="278" spans="1:4" x14ac:dyDescent="0.25">
      <c r="A278" t="s">
        <v>692</v>
      </c>
      <c r="B278" t="s">
        <v>132</v>
      </c>
      <c r="C278" t="s">
        <v>152</v>
      </c>
      <c r="D278" t="s">
        <v>693</v>
      </c>
    </row>
    <row r="279" spans="1:4" x14ac:dyDescent="0.25">
      <c r="A279" t="s">
        <v>694</v>
      </c>
      <c r="B279" t="s">
        <v>125</v>
      </c>
      <c r="C279" t="s">
        <v>136</v>
      </c>
      <c r="D279" t="s">
        <v>695</v>
      </c>
    </row>
    <row r="280" spans="1:4" x14ac:dyDescent="0.25">
      <c r="A280" t="s">
        <v>696</v>
      </c>
      <c r="B280" t="s">
        <v>125</v>
      </c>
      <c r="C280" t="s">
        <v>142</v>
      </c>
      <c r="D280" t="s">
        <v>697</v>
      </c>
    </row>
    <row r="281" spans="1:4" x14ac:dyDescent="0.25">
      <c r="A281" t="s">
        <v>698</v>
      </c>
      <c r="B281" t="s">
        <v>132</v>
      </c>
      <c r="C281" t="s">
        <v>145</v>
      </c>
      <c r="D281" t="s">
        <v>699</v>
      </c>
    </row>
    <row r="282" spans="1:4" x14ac:dyDescent="0.25">
      <c r="A282" t="s">
        <v>700</v>
      </c>
      <c r="B282" t="s">
        <v>132</v>
      </c>
      <c r="C282" t="s">
        <v>152</v>
      </c>
      <c r="D282" t="s">
        <v>701</v>
      </c>
    </row>
    <row r="283" spans="1:4" x14ac:dyDescent="0.25">
      <c r="A283" t="s">
        <v>702</v>
      </c>
      <c r="B283" t="s">
        <v>132</v>
      </c>
      <c r="C283" t="s">
        <v>145</v>
      </c>
      <c r="D283" t="s">
        <v>703</v>
      </c>
    </row>
    <row r="284" spans="1:4" x14ac:dyDescent="0.25">
      <c r="A284" t="s">
        <v>704</v>
      </c>
      <c r="B284" t="s">
        <v>132</v>
      </c>
      <c r="C284" t="s">
        <v>145</v>
      </c>
      <c r="D284" t="s">
        <v>705</v>
      </c>
    </row>
    <row r="285" spans="1:4" x14ac:dyDescent="0.25">
      <c r="A285" t="s">
        <v>706</v>
      </c>
      <c r="B285" t="s">
        <v>125</v>
      </c>
      <c r="C285" t="s">
        <v>142</v>
      </c>
      <c r="D285" t="s">
        <v>707</v>
      </c>
    </row>
    <row r="286" spans="1:4" x14ac:dyDescent="0.25">
      <c r="A286" t="s">
        <v>708</v>
      </c>
      <c r="B286" t="s">
        <v>125</v>
      </c>
      <c r="C286" t="s">
        <v>129</v>
      </c>
      <c r="D286" t="s">
        <v>709</v>
      </c>
    </row>
    <row r="287" spans="1:4" x14ac:dyDescent="0.25">
      <c r="A287" t="s">
        <v>710</v>
      </c>
      <c r="B287" t="s">
        <v>125</v>
      </c>
      <c r="C287" t="s">
        <v>142</v>
      </c>
      <c r="D287" t="s">
        <v>711</v>
      </c>
    </row>
    <row r="288" spans="1:4" x14ac:dyDescent="0.25">
      <c r="A288" t="s">
        <v>712</v>
      </c>
      <c r="B288" t="s">
        <v>132</v>
      </c>
      <c r="C288" t="s">
        <v>133</v>
      </c>
      <c r="D288" t="s">
        <v>713</v>
      </c>
    </row>
    <row r="289" spans="1:4" x14ac:dyDescent="0.25">
      <c r="A289" t="s">
        <v>714</v>
      </c>
      <c r="B289" t="s">
        <v>125</v>
      </c>
      <c r="C289" t="s">
        <v>142</v>
      </c>
      <c r="D289" t="s">
        <v>715</v>
      </c>
    </row>
    <row r="290" spans="1:4" x14ac:dyDescent="0.25">
      <c r="A290" t="s">
        <v>716</v>
      </c>
      <c r="B290" t="s">
        <v>148</v>
      </c>
      <c r="C290" t="s">
        <v>149</v>
      </c>
      <c r="D290" t="s">
        <v>717</v>
      </c>
    </row>
    <row r="291" spans="1:4" x14ac:dyDescent="0.25">
      <c r="A291" t="s">
        <v>718</v>
      </c>
      <c r="B291" t="s">
        <v>132</v>
      </c>
      <c r="C291" t="s">
        <v>162</v>
      </c>
      <c r="D291" t="s">
        <v>719</v>
      </c>
    </row>
    <row r="292" spans="1:4" x14ac:dyDescent="0.25">
      <c r="A292" t="s">
        <v>720</v>
      </c>
      <c r="B292" t="s">
        <v>132</v>
      </c>
      <c r="C292" t="s">
        <v>145</v>
      </c>
      <c r="D292" t="s">
        <v>721</v>
      </c>
    </row>
    <row r="293" spans="1:4" x14ac:dyDescent="0.25">
      <c r="A293" t="s">
        <v>722</v>
      </c>
      <c r="B293" t="s">
        <v>125</v>
      </c>
      <c r="C293" t="s">
        <v>129</v>
      </c>
      <c r="D293" t="s">
        <v>723</v>
      </c>
    </row>
    <row r="294" spans="1:4" x14ac:dyDescent="0.25">
      <c r="A294" t="s">
        <v>724</v>
      </c>
      <c r="B294" t="s">
        <v>148</v>
      </c>
      <c r="C294" t="s">
        <v>453</v>
      </c>
      <c r="D294" t="s">
        <v>725</v>
      </c>
    </row>
    <row r="295" spans="1:4" x14ac:dyDescent="0.25">
      <c r="A295" t="s">
        <v>726</v>
      </c>
      <c r="B295" t="s">
        <v>148</v>
      </c>
      <c r="C295" t="s">
        <v>189</v>
      </c>
      <c r="D295" t="s">
        <v>727</v>
      </c>
    </row>
    <row r="296" spans="1:4" x14ac:dyDescent="0.25">
      <c r="A296" t="s">
        <v>728</v>
      </c>
      <c r="B296" t="s">
        <v>132</v>
      </c>
      <c r="C296" t="s">
        <v>245</v>
      </c>
      <c r="D296" t="s">
        <v>729</v>
      </c>
    </row>
    <row r="297" spans="1:4" x14ac:dyDescent="0.25">
      <c r="A297" t="s">
        <v>730</v>
      </c>
      <c r="B297" t="s">
        <v>148</v>
      </c>
      <c r="C297" t="s">
        <v>189</v>
      </c>
      <c r="D297" t="s">
        <v>731</v>
      </c>
    </row>
    <row r="298" spans="1:4" x14ac:dyDescent="0.25">
      <c r="A298" t="s">
        <v>732</v>
      </c>
      <c r="B298" t="s">
        <v>125</v>
      </c>
      <c r="C298" t="s">
        <v>142</v>
      </c>
      <c r="D298" t="s">
        <v>733</v>
      </c>
    </row>
    <row r="299" spans="1:4" x14ac:dyDescent="0.25">
      <c r="A299" t="s">
        <v>734</v>
      </c>
      <c r="B299" t="s">
        <v>148</v>
      </c>
      <c r="C299" t="s">
        <v>149</v>
      </c>
      <c r="D299" t="s">
        <v>735</v>
      </c>
    </row>
    <row r="300" spans="1:4" x14ac:dyDescent="0.25">
      <c r="A300" t="s">
        <v>736</v>
      </c>
      <c r="B300" t="s">
        <v>132</v>
      </c>
      <c r="C300" t="s">
        <v>139</v>
      </c>
      <c r="D300" t="s">
        <v>737</v>
      </c>
    </row>
    <row r="301" spans="1:4" x14ac:dyDescent="0.25">
      <c r="A301" t="s">
        <v>738</v>
      </c>
      <c r="B301" t="s">
        <v>125</v>
      </c>
      <c r="C301" t="s">
        <v>129</v>
      </c>
      <c r="D301" t="s">
        <v>739</v>
      </c>
    </row>
    <row r="302" spans="1:4" x14ac:dyDescent="0.25">
      <c r="A302" t="s">
        <v>740</v>
      </c>
      <c r="B302" t="s">
        <v>132</v>
      </c>
      <c r="C302" t="s">
        <v>133</v>
      </c>
      <c r="D302" t="s">
        <v>741</v>
      </c>
    </row>
    <row r="303" spans="1:4" x14ac:dyDescent="0.25">
      <c r="A303" t="s">
        <v>742</v>
      </c>
      <c r="B303" t="s">
        <v>132</v>
      </c>
      <c r="C303" t="s">
        <v>152</v>
      </c>
      <c r="D303" t="s">
        <v>743</v>
      </c>
    </row>
    <row r="304" spans="1:4" x14ac:dyDescent="0.25">
      <c r="A304" t="s">
        <v>744</v>
      </c>
      <c r="B304" t="s">
        <v>148</v>
      </c>
      <c r="C304" t="s">
        <v>149</v>
      </c>
      <c r="D304" t="s">
        <v>745</v>
      </c>
    </row>
    <row r="305" spans="1:4" x14ac:dyDescent="0.25">
      <c r="A305" t="s">
        <v>746</v>
      </c>
      <c r="B305" t="s">
        <v>132</v>
      </c>
      <c r="C305" t="s">
        <v>152</v>
      </c>
      <c r="D305" t="s">
        <v>747</v>
      </c>
    </row>
    <row r="306" spans="1:4" x14ac:dyDescent="0.25">
      <c r="A306" t="s">
        <v>748</v>
      </c>
      <c r="B306" t="s">
        <v>132</v>
      </c>
      <c r="C306" t="s">
        <v>152</v>
      </c>
      <c r="D306" t="s">
        <v>749</v>
      </c>
    </row>
    <row r="307" spans="1:4" x14ac:dyDescent="0.25">
      <c r="A307" t="s">
        <v>750</v>
      </c>
      <c r="B307" t="s">
        <v>132</v>
      </c>
      <c r="C307" t="s">
        <v>152</v>
      </c>
      <c r="D307" t="s">
        <v>751</v>
      </c>
    </row>
    <row r="308" spans="1:4" x14ac:dyDescent="0.25">
      <c r="A308" t="s">
        <v>752</v>
      </c>
      <c r="B308" t="s">
        <v>148</v>
      </c>
      <c r="C308" t="s">
        <v>753</v>
      </c>
      <c r="D308" t="s">
        <v>754</v>
      </c>
    </row>
    <row r="309" spans="1:4" x14ac:dyDescent="0.25">
      <c r="A309" t="s">
        <v>755</v>
      </c>
      <c r="B309" t="s">
        <v>132</v>
      </c>
      <c r="C309" t="s">
        <v>152</v>
      </c>
      <c r="D309" t="s">
        <v>756</v>
      </c>
    </row>
    <row r="310" spans="1:4" x14ac:dyDescent="0.25">
      <c r="A310" t="s">
        <v>757</v>
      </c>
      <c r="B310" t="s">
        <v>132</v>
      </c>
      <c r="C310" t="s">
        <v>152</v>
      </c>
      <c r="D310" t="s">
        <v>758</v>
      </c>
    </row>
    <row r="311" spans="1:4" x14ac:dyDescent="0.25">
      <c r="A311" t="s">
        <v>759</v>
      </c>
      <c r="B311" t="s">
        <v>125</v>
      </c>
      <c r="C311" t="s">
        <v>136</v>
      </c>
      <c r="D311" t="s">
        <v>760</v>
      </c>
    </row>
    <row r="312" spans="1:4" x14ac:dyDescent="0.25">
      <c r="A312" t="s">
        <v>761</v>
      </c>
      <c r="B312" t="s">
        <v>132</v>
      </c>
      <c r="C312" t="s">
        <v>245</v>
      </c>
      <c r="D312" t="s">
        <v>762</v>
      </c>
    </row>
    <row r="313" spans="1:4" x14ac:dyDescent="0.25">
      <c r="A313" t="s">
        <v>763</v>
      </c>
      <c r="B313" t="s">
        <v>132</v>
      </c>
      <c r="C313" t="s">
        <v>145</v>
      </c>
      <c r="D313" t="s">
        <v>764</v>
      </c>
    </row>
    <row r="314" spans="1:4" x14ac:dyDescent="0.25">
      <c r="A314" t="s">
        <v>765</v>
      </c>
      <c r="B314" t="s">
        <v>148</v>
      </c>
      <c r="C314" t="s">
        <v>149</v>
      </c>
      <c r="D314" t="s">
        <v>766</v>
      </c>
    </row>
    <row r="315" spans="1:4" x14ac:dyDescent="0.25">
      <c r="A315" t="s">
        <v>767</v>
      </c>
      <c r="B315" t="s">
        <v>132</v>
      </c>
      <c r="C315" t="s">
        <v>145</v>
      </c>
      <c r="D315" t="s">
        <v>768</v>
      </c>
    </row>
    <row r="316" spans="1:4" x14ac:dyDescent="0.25">
      <c r="A316" t="s">
        <v>769</v>
      </c>
      <c r="B316" t="s">
        <v>132</v>
      </c>
      <c r="C316" t="s">
        <v>162</v>
      </c>
      <c r="D316" t="s">
        <v>770</v>
      </c>
    </row>
    <row r="317" spans="1:4" x14ac:dyDescent="0.25">
      <c r="A317" t="s">
        <v>771</v>
      </c>
      <c r="B317" t="s">
        <v>132</v>
      </c>
      <c r="C317" t="s">
        <v>152</v>
      </c>
      <c r="D317" t="s">
        <v>772</v>
      </c>
    </row>
    <row r="318" spans="1:4" x14ac:dyDescent="0.25">
      <c r="A318" t="s">
        <v>773</v>
      </c>
      <c r="B318" t="s">
        <v>132</v>
      </c>
      <c r="C318" t="s">
        <v>152</v>
      </c>
      <c r="D318" t="s">
        <v>774</v>
      </c>
    </row>
    <row r="319" spans="1:4" x14ac:dyDescent="0.25">
      <c r="A319" t="s">
        <v>775</v>
      </c>
      <c r="B319" t="s">
        <v>125</v>
      </c>
      <c r="C319" t="s">
        <v>126</v>
      </c>
      <c r="D319" t="s">
        <v>776</v>
      </c>
    </row>
    <row r="320" spans="1:4" x14ac:dyDescent="0.25">
      <c r="A320" t="s">
        <v>777</v>
      </c>
      <c r="B320" t="s">
        <v>132</v>
      </c>
      <c r="C320" t="s">
        <v>198</v>
      </c>
      <c r="D320" t="s">
        <v>778</v>
      </c>
    </row>
    <row r="321" spans="1:4" x14ac:dyDescent="0.25">
      <c r="A321" t="s">
        <v>779</v>
      </c>
      <c r="B321" t="s">
        <v>132</v>
      </c>
      <c r="C321" t="s">
        <v>145</v>
      </c>
      <c r="D321" t="s">
        <v>780</v>
      </c>
    </row>
    <row r="322" spans="1:4" x14ac:dyDescent="0.25">
      <c r="A322" t="s">
        <v>781</v>
      </c>
      <c r="B322" t="s">
        <v>132</v>
      </c>
      <c r="C322" t="s">
        <v>162</v>
      </c>
      <c r="D322" t="s">
        <v>782</v>
      </c>
    </row>
    <row r="323" spans="1:4" x14ac:dyDescent="0.25">
      <c r="A323" t="s">
        <v>783</v>
      </c>
      <c r="B323" t="s">
        <v>132</v>
      </c>
      <c r="C323" t="s">
        <v>155</v>
      </c>
      <c r="D323" t="s">
        <v>784</v>
      </c>
    </row>
    <row r="324" spans="1:4" x14ac:dyDescent="0.25">
      <c r="A324" t="s">
        <v>785</v>
      </c>
      <c r="B324" t="s">
        <v>132</v>
      </c>
      <c r="C324" t="s">
        <v>133</v>
      </c>
      <c r="D324" t="s">
        <v>786</v>
      </c>
    </row>
    <row r="325" spans="1:4" x14ac:dyDescent="0.25">
      <c r="A325" t="s">
        <v>787</v>
      </c>
      <c r="B325" t="s">
        <v>125</v>
      </c>
      <c r="C325" t="s">
        <v>129</v>
      </c>
      <c r="D325" t="s">
        <v>788</v>
      </c>
    </row>
    <row r="326" spans="1:4" x14ac:dyDescent="0.25">
      <c r="A326" t="s">
        <v>789</v>
      </c>
      <c r="B326" t="s">
        <v>132</v>
      </c>
      <c r="C326" t="s">
        <v>145</v>
      </c>
      <c r="D326" t="s">
        <v>790</v>
      </c>
    </row>
    <row r="327" spans="1:4" x14ac:dyDescent="0.25">
      <c r="A327" t="s">
        <v>791</v>
      </c>
      <c r="B327" t="s">
        <v>125</v>
      </c>
      <c r="C327" t="s">
        <v>142</v>
      </c>
      <c r="D327" t="s">
        <v>792</v>
      </c>
    </row>
    <row r="328" spans="1:4" x14ac:dyDescent="0.25">
      <c r="A328" t="s">
        <v>793</v>
      </c>
      <c r="B328" t="s">
        <v>132</v>
      </c>
      <c r="C328" t="s">
        <v>152</v>
      </c>
      <c r="D328" t="s">
        <v>794</v>
      </c>
    </row>
    <row r="329" spans="1:4" x14ac:dyDescent="0.25">
      <c r="A329" t="s">
        <v>795</v>
      </c>
      <c r="B329" t="s">
        <v>132</v>
      </c>
      <c r="C329" t="s">
        <v>408</v>
      </c>
      <c r="D329" t="s">
        <v>796</v>
      </c>
    </row>
    <row r="330" spans="1:4" x14ac:dyDescent="0.25">
      <c r="A330" t="s">
        <v>797</v>
      </c>
      <c r="B330" t="s">
        <v>132</v>
      </c>
      <c r="C330" t="s">
        <v>139</v>
      </c>
      <c r="D330" t="s">
        <v>798</v>
      </c>
    </row>
    <row r="331" spans="1:4" x14ac:dyDescent="0.25">
      <c r="A331" t="s">
        <v>799</v>
      </c>
      <c r="B331" t="s">
        <v>132</v>
      </c>
      <c r="C331" t="s">
        <v>162</v>
      </c>
      <c r="D331" t="s">
        <v>800</v>
      </c>
    </row>
    <row r="332" spans="1:4" x14ac:dyDescent="0.25">
      <c r="A332" t="s">
        <v>801</v>
      </c>
      <c r="B332" t="s">
        <v>132</v>
      </c>
      <c r="C332" t="s">
        <v>139</v>
      </c>
      <c r="D332" t="s">
        <v>802</v>
      </c>
    </row>
    <row r="333" spans="1:4" x14ac:dyDescent="0.25">
      <c r="A333" t="s">
        <v>803</v>
      </c>
      <c r="B333" t="s">
        <v>148</v>
      </c>
      <c r="C333" t="s">
        <v>189</v>
      </c>
      <c r="D333" t="s">
        <v>804</v>
      </c>
    </row>
    <row r="334" spans="1:4" x14ac:dyDescent="0.25">
      <c r="A334" t="s">
        <v>805</v>
      </c>
      <c r="B334" t="s">
        <v>132</v>
      </c>
      <c r="C334" t="s">
        <v>145</v>
      </c>
      <c r="D334" t="s">
        <v>806</v>
      </c>
    </row>
    <row r="335" spans="1:4" x14ac:dyDescent="0.25">
      <c r="A335" t="s">
        <v>807</v>
      </c>
      <c r="B335" t="s">
        <v>148</v>
      </c>
      <c r="C335" t="s">
        <v>189</v>
      </c>
      <c r="D335" t="s">
        <v>808</v>
      </c>
    </row>
    <row r="336" spans="1:4" x14ac:dyDescent="0.25">
      <c r="A336" t="s">
        <v>809</v>
      </c>
      <c r="B336" t="s">
        <v>132</v>
      </c>
      <c r="C336" t="s">
        <v>162</v>
      </c>
      <c r="D336" t="s">
        <v>810</v>
      </c>
    </row>
    <row r="337" spans="1:4" x14ac:dyDescent="0.25">
      <c r="A337" t="s">
        <v>811</v>
      </c>
      <c r="B337" t="s">
        <v>125</v>
      </c>
      <c r="C337" t="s">
        <v>136</v>
      </c>
      <c r="D337" t="s">
        <v>812</v>
      </c>
    </row>
    <row r="338" spans="1:4" x14ac:dyDescent="0.25">
      <c r="A338" t="s">
        <v>813</v>
      </c>
      <c r="B338" t="s">
        <v>132</v>
      </c>
      <c r="C338" t="s">
        <v>155</v>
      </c>
      <c r="D338" t="s">
        <v>814</v>
      </c>
    </row>
    <row r="339" spans="1:4" x14ac:dyDescent="0.25">
      <c r="A339" t="s">
        <v>815</v>
      </c>
      <c r="B339" t="s">
        <v>132</v>
      </c>
      <c r="C339" t="s">
        <v>139</v>
      </c>
      <c r="D339" t="s">
        <v>816</v>
      </c>
    </row>
    <row r="340" spans="1:4" x14ac:dyDescent="0.25">
      <c r="A340" t="s">
        <v>817</v>
      </c>
      <c r="B340" t="s">
        <v>132</v>
      </c>
      <c r="C340" t="s">
        <v>152</v>
      </c>
      <c r="D340" t="s">
        <v>818</v>
      </c>
    </row>
    <row r="341" spans="1:4" x14ac:dyDescent="0.25">
      <c r="A341" t="s">
        <v>819</v>
      </c>
      <c r="B341" t="s">
        <v>132</v>
      </c>
      <c r="C341" t="s">
        <v>162</v>
      </c>
      <c r="D341" t="s">
        <v>820</v>
      </c>
    </row>
    <row r="342" spans="1:4" x14ac:dyDescent="0.25">
      <c r="A342" t="s">
        <v>821</v>
      </c>
      <c r="B342" t="s">
        <v>132</v>
      </c>
      <c r="C342" t="s">
        <v>152</v>
      </c>
      <c r="D342" t="s">
        <v>822</v>
      </c>
    </row>
    <row r="343" spans="1:4" x14ac:dyDescent="0.25">
      <c r="A343" t="s">
        <v>823</v>
      </c>
      <c r="B343" t="s">
        <v>148</v>
      </c>
      <c r="C343" t="s">
        <v>189</v>
      </c>
      <c r="D343" t="s">
        <v>824</v>
      </c>
    </row>
    <row r="344" spans="1:4" x14ac:dyDescent="0.25">
      <c r="A344" t="s">
        <v>825</v>
      </c>
      <c r="B344" t="s">
        <v>125</v>
      </c>
      <c r="C344" t="s">
        <v>136</v>
      </c>
      <c r="D344" t="s">
        <v>826</v>
      </c>
    </row>
    <row r="345" spans="1:4" x14ac:dyDescent="0.25">
      <c r="A345" t="s">
        <v>827</v>
      </c>
      <c r="B345" t="s">
        <v>148</v>
      </c>
      <c r="C345" t="s">
        <v>189</v>
      </c>
      <c r="D345" t="s">
        <v>828</v>
      </c>
    </row>
    <row r="346" spans="1:4" x14ac:dyDescent="0.25">
      <c r="A346" t="s">
        <v>829</v>
      </c>
      <c r="B346" t="s">
        <v>148</v>
      </c>
      <c r="C346" t="s">
        <v>453</v>
      </c>
      <c r="D346" t="s">
        <v>830</v>
      </c>
    </row>
    <row r="347" spans="1:4" x14ac:dyDescent="0.25">
      <c r="A347" t="s">
        <v>831</v>
      </c>
      <c r="B347" t="s">
        <v>125</v>
      </c>
      <c r="C347" t="s">
        <v>142</v>
      </c>
      <c r="D347" t="s">
        <v>832</v>
      </c>
    </row>
    <row r="348" spans="1:4" x14ac:dyDescent="0.25">
      <c r="A348" t="s">
        <v>833</v>
      </c>
      <c r="B348" t="s">
        <v>132</v>
      </c>
      <c r="C348" t="s">
        <v>145</v>
      </c>
      <c r="D348" t="s">
        <v>834</v>
      </c>
    </row>
    <row r="349" spans="1:4" x14ac:dyDescent="0.25">
      <c r="A349" t="s">
        <v>835</v>
      </c>
      <c r="B349" t="s">
        <v>132</v>
      </c>
      <c r="C349" t="s">
        <v>152</v>
      </c>
      <c r="D349" t="s">
        <v>836</v>
      </c>
    </row>
    <row r="350" spans="1:4" x14ac:dyDescent="0.25">
      <c r="A350" t="s">
        <v>837</v>
      </c>
      <c r="B350" t="s">
        <v>148</v>
      </c>
      <c r="C350" t="s">
        <v>149</v>
      </c>
      <c r="D350" t="s">
        <v>838</v>
      </c>
    </row>
    <row r="351" spans="1:4" x14ac:dyDescent="0.25">
      <c r="A351" t="s">
        <v>839</v>
      </c>
      <c r="B351" t="s">
        <v>148</v>
      </c>
      <c r="C351" t="s">
        <v>753</v>
      </c>
      <c r="D351" t="s">
        <v>840</v>
      </c>
    </row>
    <row r="352" spans="1:4" x14ac:dyDescent="0.25">
      <c r="A352" t="s">
        <v>841</v>
      </c>
      <c r="B352" t="s">
        <v>132</v>
      </c>
      <c r="C352" t="s">
        <v>152</v>
      </c>
      <c r="D352" t="s">
        <v>842</v>
      </c>
    </row>
    <row r="353" spans="1:4" x14ac:dyDescent="0.25">
      <c r="A353" t="s">
        <v>843</v>
      </c>
      <c r="B353" t="s">
        <v>132</v>
      </c>
      <c r="C353" t="s">
        <v>152</v>
      </c>
      <c r="D353" t="s">
        <v>844</v>
      </c>
    </row>
    <row r="354" spans="1:4" x14ac:dyDescent="0.25">
      <c r="A354" t="s">
        <v>845</v>
      </c>
      <c r="B354" t="s">
        <v>132</v>
      </c>
      <c r="C354" t="s">
        <v>139</v>
      </c>
      <c r="D354" t="s">
        <v>846</v>
      </c>
    </row>
    <row r="355" spans="1:4" x14ac:dyDescent="0.25">
      <c r="A355" t="s">
        <v>847</v>
      </c>
      <c r="B355" t="s">
        <v>132</v>
      </c>
      <c r="C355" t="s">
        <v>162</v>
      </c>
      <c r="D355" t="s">
        <v>848</v>
      </c>
    </row>
    <row r="356" spans="1:4" x14ac:dyDescent="0.25">
      <c r="A356" t="s">
        <v>849</v>
      </c>
      <c r="B356" t="s">
        <v>132</v>
      </c>
      <c r="C356" t="s">
        <v>408</v>
      </c>
      <c r="D356" t="s">
        <v>850</v>
      </c>
    </row>
    <row r="357" spans="1:4" x14ac:dyDescent="0.25">
      <c r="A357" t="s">
        <v>851</v>
      </c>
      <c r="B357" t="s">
        <v>132</v>
      </c>
      <c r="C357" t="s">
        <v>139</v>
      </c>
      <c r="D357" t="s">
        <v>852</v>
      </c>
    </row>
    <row r="358" spans="1:4" x14ac:dyDescent="0.25">
      <c r="A358" t="s">
        <v>853</v>
      </c>
      <c r="B358" t="s">
        <v>132</v>
      </c>
      <c r="C358" t="s">
        <v>139</v>
      </c>
      <c r="D358" t="s">
        <v>854</v>
      </c>
    </row>
    <row r="359" spans="1:4" x14ac:dyDescent="0.25">
      <c r="A359" t="s">
        <v>855</v>
      </c>
      <c r="B359" t="s">
        <v>148</v>
      </c>
      <c r="C359" t="s">
        <v>189</v>
      </c>
      <c r="D359" t="s">
        <v>856</v>
      </c>
    </row>
    <row r="360" spans="1:4" x14ac:dyDescent="0.25">
      <c r="A360" t="s">
        <v>857</v>
      </c>
      <c r="B360" t="s">
        <v>132</v>
      </c>
      <c r="C360" t="s">
        <v>162</v>
      </c>
      <c r="D360" t="s">
        <v>858</v>
      </c>
    </row>
    <row r="361" spans="1:4" x14ac:dyDescent="0.25">
      <c r="A361" t="s">
        <v>859</v>
      </c>
      <c r="B361" t="s">
        <v>132</v>
      </c>
      <c r="C361" t="s">
        <v>145</v>
      </c>
      <c r="D361" t="s">
        <v>860</v>
      </c>
    </row>
    <row r="362" spans="1:4" x14ac:dyDescent="0.25">
      <c r="A362" t="s">
        <v>861</v>
      </c>
      <c r="B362" t="s">
        <v>132</v>
      </c>
      <c r="C362" t="s">
        <v>155</v>
      </c>
      <c r="D362" t="s">
        <v>862</v>
      </c>
    </row>
    <row r="363" spans="1:4" x14ac:dyDescent="0.25">
      <c r="A363" t="s">
        <v>863</v>
      </c>
      <c r="B363" t="s">
        <v>148</v>
      </c>
      <c r="C363" t="s">
        <v>753</v>
      </c>
      <c r="D363" t="s">
        <v>864</v>
      </c>
    </row>
    <row r="364" spans="1:4" x14ac:dyDescent="0.25">
      <c r="A364" t="s">
        <v>865</v>
      </c>
      <c r="B364" t="s">
        <v>132</v>
      </c>
      <c r="C364" t="s">
        <v>162</v>
      </c>
      <c r="D364" t="s">
        <v>866</v>
      </c>
    </row>
    <row r="365" spans="1:4" x14ac:dyDescent="0.25">
      <c r="A365" t="s">
        <v>867</v>
      </c>
      <c r="B365" t="s">
        <v>125</v>
      </c>
      <c r="C365" t="s">
        <v>136</v>
      </c>
      <c r="D365" t="s">
        <v>868</v>
      </c>
    </row>
    <row r="366" spans="1:4" x14ac:dyDescent="0.25">
      <c r="A366" t="s">
        <v>869</v>
      </c>
      <c r="B366" t="s">
        <v>132</v>
      </c>
      <c r="C366" t="s">
        <v>162</v>
      </c>
      <c r="D366" t="s">
        <v>870</v>
      </c>
    </row>
    <row r="367" spans="1:4" x14ac:dyDescent="0.25">
      <c r="A367" t="s">
        <v>871</v>
      </c>
      <c r="B367" t="s">
        <v>132</v>
      </c>
      <c r="C367" t="s">
        <v>133</v>
      </c>
      <c r="D367" t="s">
        <v>872</v>
      </c>
    </row>
    <row r="368" spans="1:4" x14ac:dyDescent="0.25">
      <c r="A368" t="s">
        <v>873</v>
      </c>
      <c r="B368" t="s">
        <v>125</v>
      </c>
      <c r="C368" t="s">
        <v>126</v>
      </c>
      <c r="D368" t="s">
        <v>874</v>
      </c>
    </row>
    <row r="369" spans="1:4" x14ac:dyDescent="0.25">
      <c r="A369" t="s">
        <v>875</v>
      </c>
      <c r="B369" t="s">
        <v>125</v>
      </c>
      <c r="C369" t="s">
        <v>129</v>
      </c>
      <c r="D369" t="s">
        <v>876</v>
      </c>
    </row>
    <row r="370" spans="1:4" x14ac:dyDescent="0.25">
      <c r="A370" t="s">
        <v>877</v>
      </c>
      <c r="B370" t="s">
        <v>132</v>
      </c>
      <c r="C370" t="s">
        <v>162</v>
      </c>
      <c r="D370" t="s">
        <v>878</v>
      </c>
    </row>
    <row r="371" spans="1:4" x14ac:dyDescent="0.25">
      <c r="A371" t="s">
        <v>879</v>
      </c>
      <c r="B371" t="s">
        <v>132</v>
      </c>
      <c r="C371" t="s">
        <v>145</v>
      </c>
      <c r="D371" t="s">
        <v>880</v>
      </c>
    </row>
    <row r="372" spans="1:4" x14ac:dyDescent="0.25">
      <c r="A372" t="s">
        <v>881</v>
      </c>
      <c r="B372" t="s">
        <v>125</v>
      </c>
      <c r="C372" t="s">
        <v>129</v>
      </c>
      <c r="D372" t="s">
        <v>882</v>
      </c>
    </row>
    <row r="373" spans="1:4" x14ac:dyDescent="0.25">
      <c r="A373" t="s">
        <v>883</v>
      </c>
      <c r="B373" t="s">
        <v>132</v>
      </c>
      <c r="C373" t="s">
        <v>162</v>
      </c>
      <c r="D373" t="s">
        <v>884</v>
      </c>
    </row>
    <row r="374" spans="1:4" x14ac:dyDescent="0.25">
      <c r="A374" t="s">
        <v>885</v>
      </c>
      <c r="B374" t="s">
        <v>132</v>
      </c>
      <c r="C374" t="s">
        <v>145</v>
      </c>
      <c r="D374" t="s">
        <v>886</v>
      </c>
    </row>
    <row r="375" spans="1:4" x14ac:dyDescent="0.25">
      <c r="A375" t="s">
        <v>887</v>
      </c>
      <c r="B375" t="s">
        <v>132</v>
      </c>
      <c r="C375" t="s">
        <v>198</v>
      </c>
      <c r="D375" t="s">
        <v>888</v>
      </c>
    </row>
    <row r="376" spans="1:4" x14ac:dyDescent="0.25">
      <c r="A376" t="s">
        <v>889</v>
      </c>
      <c r="B376" t="s">
        <v>148</v>
      </c>
      <c r="C376" t="s">
        <v>189</v>
      </c>
      <c r="D376" t="s">
        <v>890</v>
      </c>
    </row>
    <row r="377" spans="1:4" x14ac:dyDescent="0.25">
      <c r="A377" t="s">
        <v>891</v>
      </c>
      <c r="B377" t="s">
        <v>125</v>
      </c>
      <c r="C377" t="s">
        <v>142</v>
      </c>
      <c r="D377" t="s">
        <v>892</v>
      </c>
    </row>
    <row r="378" spans="1:4" x14ac:dyDescent="0.25">
      <c r="A378" t="s">
        <v>893</v>
      </c>
      <c r="B378" t="s">
        <v>132</v>
      </c>
      <c r="C378" t="s">
        <v>139</v>
      </c>
      <c r="D378" t="s">
        <v>894</v>
      </c>
    </row>
    <row r="379" spans="1:4" x14ac:dyDescent="0.25">
      <c r="A379" t="s">
        <v>895</v>
      </c>
      <c r="B379" t="s">
        <v>125</v>
      </c>
      <c r="C379" t="s">
        <v>129</v>
      </c>
      <c r="D379" t="s">
        <v>896</v>
      </c>
    </row>
    <row r="380" spans="1:4" x14ac:dyDescent="0.25">
      <c r="A380" t="s">
        <v>897</v>
      </c>
      <c r="B380" t="s">
        <v>125</v>
      </c>
      <c r="C380" t="s">
        <v>142</v>
      </c>
      <c r="D380" t="s">
        <v>898</v>
      </c>
    </row>
    <row r="381" spans="1:4" x14ac:dyDescent="0.25">
      <c r="A381" t="s">
        <v>899</v>
      </c>
      <c r="B381" t="s">
        <v>132</v>
      </c>
      <c r="C381" t="s">
        <v>152</v>
      </c>
      <c r="D381" t="s">
        <v>900</v>
      </c>
    </row>
    <row r="382" spans="1:4" x14ac:dyDescent="0.25">
      <c r="A382" t="s">
        <v>901</v>
      </c>
      <c r="B382" t="s">
        <v>148</v>
      </c>
      <c r="C382" t="s">
        <v>453</v>
      </c>
      <c r="D382" t="s">
        <v>902</v>
      </c>
    </row>
    <row r="383" spans="1:4" x14ac:dyDescent="0.25">
      <c r="A383" t="s">
        <v>903</v>
      </c>
      <c r="B383" t="s">
        <v>132</v>
      </c>
      <c r="C383" t="s">
        <v>145</v>
      </c>
      <c r="D383" t="s">
        <v>904</v>
      </c>
    </row>
    <row r="384" spans="1:4" x14ac:dyDescent="0.25">
      <c r="A384" t="s">
        <v>905</v>
      </c>
      <c r="B384" t="s">
        <v>132</v>
      </c>
      <c r="C384" t="s">
        <v>152</v>
      </c>
      <c r="D384" t="s">
        <v>906</v>
      </c>
    </row>
    <row r="385" spans="1:4" x14ac:dyDescent="0.25">
      <c r="A385" t="s">
        <v>907</v>
      </c>
      <c r="B385" t="s">
        <v>132</v>
      </c>
      <c r="C385" t="s">
        <v>139</v>
      </c>
      <c r="D385" t="s">
        <v>908</v>
      </c>
    </row>
    <row r="386" spans="1:4" x14ac:dyDescent="0.25">
      <c r="A386" t="s">
        <v>909</v>
      </c>
      <c r="B386" t="s">
        <v>132</v>
      </c>
      <c r="C386" t="s">
        <v>139</v>
      </c>
      <c r="D386" t="s">
        <v>910</v>
      </c>
    </row>
    <row r="387" spans="1:4" x14ac:dyDescent="0.25">
      <c r="A387" t="s">
        <v>911</v>
      </c>
      <c r="B387" t="s">
        <v>132</v>
      </c>
      <c r="C387" t="s">
        <v>152</v>
      </c>
      <c r="D387" t="s">
        <v>912</v>
      </c>
    </row>
    <row r="388" spans="1:4" x14ac:dyDescent="0.25">
      <c r="A388" t="s">
        <v>913</v>
      </c>
      <c r="B388" t="s">
        <v>148</v>
      </c>
      <c r="C388" t="s">
        <v>189</v>
      </c>
      <c r="D388" t="s">
        <v>914</v>
      </c>
    </row>
    <row r="389" spans="1:4" x14ac:dyDescent="0.25">
      <c r="A389" t="s">
        <v>915</v>
      </c>
      <c r="B389" t="s">
        <v>148</v>
      </c>
      <c r="C389" t="s">
        <v>453</v>
      </c>
      <c r="D389" t="s">
        <v>916</v>
      </c>
    </row>
    <row r="390" spans="1:4" x14ac:dyDescent="0.25">
      <c r="A390" t="s">
        <v>917</v>
      </c>
      <c r="B390" t="s">
        <v>132</v>
      </c>
      <c r="C390" t="s">
        <v>162</v>
      </c>
      <c r="D390" t="s">
        <v>918</v>
      </c>
    </row>
    <row r="391" spans="1:4" x14ac:dyDescent="0.25">
      <c r="A391" t="s">
        <v>919</v>
      </c>
      <c r="B391" t="s">
        <v>125</v>
      </c>
      <c r="C391" t="s">
        <v>129</v>
      </c>
      <c r="D391" t="s">
        <v>920</v>
      </c>
    </row>
    <row r="392" spans="1:4" x14ac:dyDescent="0.25">
      <c r="A392" t="s">
        <v>921</v>
      </c>
      <c r="B392" t="s">
        <v>125</v>
      </c>
      <c r="C392" t="s">
        <v>142</v>
      </c>
      <c r="D392" t="s">
        <v>922</v>
      </c>
    </row>
    <row r="393" spans="1:4" x14ac:dyDescent="0.25">
      <c r="A393" t="s">
        <v>923</v>
      </c>
      <c r="B393" t="s">
        <v>132</v>
      </c>
      <c r="C393" t="s">
        <v>139</v>
      </c>
      <c r="D393" t="s">
        <v>924</v>
      </c>
    </row>
    <row r="394" spans="1:4" x14ac:dyDescent="0.25">
      <c r="A394" t="s">
        <v>925</v>
      </c>
      <c r="B394" t="s">
        <v>132</v>
      </c>
      <c r="C394" t="s">
        <v>139</v>
      </c>
      <c r="D394" t="s">
        <v>926</v>
      </c>
    </row>
    <row r="395" spans="1:4" x14ac:dyDescent="0.25">
      <c r="A395" t="s">
        <v>927</v>
      </c>
      <c r="B395" t="s">
        <v>132</v>
      </c>
      <c r="C395" t="s">
        <v>162</v>
      </c>
      <c r="D395" t="s">
        <v>928</v>
      </c>
    </row>
    <row r="396" spans="1:4" x14ac:dyDescent="0.25">
      <c r="A396" t="s">
        <v>929</v>
      </c>
      <c r="B396" t="s">
        <v>125</v>
      </c>
      <c r="C396" t="s">
        <v>129</v>
      </c>
      <c r="D396" t="s">
        <v>930</v>
      </c>
    </row>
    <row r="397" spans="1:4" x14ac:dyDescent="0.25">
      <c r="A397" t="s">
        <v>931</v>
      </c>
      <c r="B397" t="s">
        <v>132</v>
      </c>
      <c r="C397" t="s">
        <v>133</v>
      </c>
      <c r="D397" t="s">
        <v>932</v>
      </c>
    </row>
    <row r="398" spans="1:4" x14ac:dyDescent="0.25">
      <c r="A398" t="s">
        <v>933</v>
      </c>
      <c r="B398" t="s">
        <v>125</v>
      </c>
      <c r="C398" t="s">
        <v>142</v>
      </c>
      <c r="D398" t="s">
        <v>934</v>
      </c>
    </row>
    <row r="399" spans="1:4" x14ac:dyDescent="0.25">
      <c r="A399" t="s">
        <v>935</v>
      </c>
      <c r="B399" t="s">
        <v>132</v>
      </c>
      <c r="C399" t="s">
        <v>145</v>
      </c>
      <c r="D399" t="s">
        <v>936</v>
      </c>
    </row>
    <row r="400" spans="1:4" x14ac:dyDescent="0.25">
      <c r="A400" t="s">
        <v>937</v>
      </c>
      <c r="B400" t="s">
        <v>132</v>
      </c>
      <c r="C400" t="s">
        <v>139</v>
      </c>
      <c r="D400" t="s">
        <v>938</v>
      </c>
    </row>
    <row r="401" spans="1:4" x14ac:dyDescent="0.25">
      <c r="A401" t="s">
        <v>939</v>
      </c>
      <c r="B401" t="s">
        <v>132</v>
      </c>
      <c r="C401" t="s">
        <v>145</v>
      </c>
      <c r="D401" t="s">
        <v>940</v>
      </c>
    </row>
    <row r="402" spans="1:4" x14ac:dyDescent="0.25">
      <c r="A402" t="s">
        <v>941</v>
      </c>
      <c r="B402" t="s">
        <v>132</v>
      </c>
      <c r="C402" t="s">
        <v>145</v>
      </c>
      <c r="D402" t="s">
        <v>942</v>
      </c>
    </row>
    <row r="403" spans="1:4" x14ac:dyDescent="0.25">
      <c r="A403" t="s">
        <v>943</v>
      </c>
      <c r="B403" t="s">
        <v>132</v>
      </c>
      <c r="C403" t="s">
        <v>145</v>
      </c>
      <c r="D403" t="s">
        <v>944</v>
      </c>
    </row>
    <row r="404" spans="1:4" x14ac:dyDescent="0.25">
      <c r="A404" t="s">
        <v>945</v>
      </c>
      <c r="B404" t="s">
        <v>148</v>
      </c>
      <c r="C404" t="s">
        <v>149</v>
      </c>
      <c r="D404" t="s">
        <v>946</v>
      </c>
    </row>
    <row r="405" spans="1:4" x14ac:dyDescent="0.25">
      <c r="A405" t="s">
        <v>947</v>
      </c>
      <c r="B405" t="s">
        <v>132</v>
      </c>
      <c r="C405" t="s">
        <v>139</v>
      </c>
      <c r="D405" t="s">
        <v>948</v>
      </c>
    </row>
    <row r="406" spans="1:4" x14ac:dyDescent="0.25">
      <c r="A406" t="s">
        <v>949</v>
      </c>
      <c r="B406" t="s">
        <v>148</v>
      </c>
      <c r="C406" t="s">
        <v>189</v>
      </c>
      <c r="D406" t="s">
        <v>950</v>
      </c>
    </row>
    <row r="407" spans="1:4" x14ac:dyDescent="0.25">
      <c r="A407" t="s">
        <v>951</v>
      </c>
      <c r="B407" t="s">
        <v>125</v>
      </c>
      <c r="C407" t="s">
        <v>129</v>
      </c>
      <c r="D407" t="s">
        <v>952</v>
      </c>
    </row>
    <row r="408" spans="1:4" x14ac:dyDescent="0.25">
      <c r="A408" t="s">
        <v>953</v>
      </c>
      <c r="B408" t="s">
        <v>125</v>
      </c>
      <c r="C408" t="s">
        <v>129</v>
      </c>
      <c r="D408" t="s">
        <v>954</v>
      </c>
    </row>
    <row r="409" spans="1:4" x14ac:dyDescent="0.25">
      <c r="A409" t="s">
        <v>955</v>
      </c>
      <c r="B409" t="s">
        <v>132</v>
      </c>
      <c r="C409" t="s">
        <v>198</v>
      </c>
      <c r="D409" t="s">
        <v>447</v>
      </c>
    </row>
    <row r="410" spans="1:4" x14ac:dyDescent="0.25">
      <c r="A410" t="s">
        <v>956</v>
      </c>
      <c r="B410" t="s">
        <v>132</v>
      </c>
      <c r="C410" t="s">
        <v>155</v>
      </c>
      <c r="D410" t="s">
        <v>957</v>
      </c>
    </row>
    <row r="411" spans="1:4" x14ac:dyDescent="0.25">
      <c r="A411" t="s">
        <v>958</v>
      </c>
      <c r="B411" t="s">
        <v>148</v>
      </c>
      <c r="C411" t="s">
        <v>189</v>
      </c>
      <c r="D411" t="s">
        <v>959</v>
      </c>
    </row>
    <row r="412" spans="1:4" x14ac:dyDescent="0.25">
      <c r="A412" t="s">
        <v>960</v>
      </c>
      <c r="B412" t="s">
        <v>132</v>
      </c>
      <c r="C412" t="s">
        <v>152</v>
      </c>
      <c r="D412" t="s">
        <v>961</v>
      </c>
    </row>
    <row r="413" spans="1:4" x14ac:dyDescent="0.25">
      <c r="A413" t="s">
        <v>962</v>
      </c>
      <c r="B413" t="s">
        <v>125</v>
      </c>
      <c r="C413" t="s">
        <v>136</v>
      </c>
      <c r="D413" t="s">
        <v>963</v>
      </c>
    </row>
    <row r="414" spans="1:4" x14ac:dyDescent="0.25">
      <c r="A414" t="s">
        <v>964</v>
      </c>
      <c r="B414" t="s">
        <v>132</v>
      </c>
      <c r="C414" t="s">
        <v>152</v>
      </c>
      <c r="D414" t="s">
        <v>965</v>
      </c>
    </row>
    <row r="415" spans="1:4" x14ac:dyDescent="0.25">
      <c r="A415" t="s">
        <v>966</v>
      </c>
      <c r="B415" t="s">
        <v>132</v>
      </c>
      <c r="C415" t="s">
        <v>408</v>
      </c>
      <c r="D415" t="s">
        <v>967</v>
      </c>
    </row>
    <row r="416" spans="1:4" x14ac:dyDescent="0.25">
      <c r="A416" t="s">
        <v>968</v>
      </c>
      <c r="B416" t="s">
        <v>132</v>
      </c>
      <c r="C416" t="s">
        <v>155</v>
      </c>
      <c r="D416" t="s">
        <v>969</v>
      </c>
    </row>
    <row r="417" spans="1:4" x14ac:dyDescent="0.25">
      <c r="A417" t="s">
        <v>970</v>
      </c>
      <c r="B417" t="s">
        <v>125</v>
      </c>
      <c r="C417" t="s">
        <v>126</v>
      </c>
      <c r="D417" t="s">
        <v>971</v>
      </c>
    </row>
    <row r="418" spans="1:4" x14ac:dyDescent="0.25">
      <c r="A418" t="s">
        <v>972</v>
      </c>
      <c r="B418" t="s">
        <v>132</v>
      </c>
      <c r="C418" t="s">
        <v>152</v>
      </c>
      <c r="D418" t="s">
        <v>973</v>
      </c>
    </row>
    <row r="419" spans="1:4" x14ac:dyDescent="0.25">
      <c r="A419" t="s">
        <v>974</v>
      </c>
      <c r="B419" t="s">
        <v>132</v>
      </c>
      <c r="C419" t="s">
        <v>162</v>
      </c>
      <c r="D419" t="s">
        <v>975</v>
      </c>
    </row>
    <row r="420" spans="1:4" x14ac:dyDescent="0.25">
      <c r="A420" t="s">
        <v>976</v>
      </c>
      <c r="B420" t="s">
        <v>132</v>
      </c>
      <c r="C420" t="s">
        <v>139</v>
      </c>
      <c r="D420" t="s">
        <v>977</v>
      </c>
    </row>
    <row r="421" spans="1:4" x14ac:dyDescent="0.25">
      <c r="A421" t="s">
        <v>978</v>
      </c>
      <c r="B421" t="s">
        <v>125</v>
      </c>
      <c r="C421" t="s">
        <v>126</v>
      </c>
      <c r="D421" t="s">
        <v>979</v>
      </c>
    </row>
    <row r="422" spans="1:4" x14ac:dyDescent="0.25">
      <c r="A422" t="s">
        <v>980</v>
      </c>
      <c r="B422" t="s">
        <v>148</v>
      </c>
      <c r="C422" t="s">
        <v>149</v>
      </c>
      <c r="D422" t="s">
        <v>981</v>
      </c>
    </row>
    <row r="423" spans="1:4" x14ac:dyDescent="0.25">
      <c r="A423" t="s">
        <v>982</v>
      </c>
      <c r="B423" t="s">
        <v>132</v>
      </c>
      <c r="C423" t="s">
        <v>139</v>
      </c>
      <c r="D423" t="s">
        <v>983</v>
      </c>
    </row>
    <row r="424" spans="1:4" x14ac:dyDescent="0.25">
      <c r="A424" t="s">
        <v>984</v>
      </c>
      <c r="B424" t="s">
        <v>132</v>
      </c>
      <c r="C424" t="s">
        <v>162</v>
      </c>
      <c r="D424" t="s">
        <v>985</v>
      </c>
    </row>
    <row r="425" spans="1:4" x14ac:dyDescent="0.25">
      <c r="A425" t="s">
        <v>986</v>
      </c>
      <c r="B425" t="s">
        <v>132</v>
      </c>
      <c r="C425" t="s">
        <v>162</v>
      </c>
      <c r="D425" t="s">
        <v>987</v>
      </c>
    </row>
    <row r="426" spans="1:4" x14ac:dyDescent="0.25">
      <c r="A426" t="s">
        <v>988</v>
      </c>
      <c r="B426" t="s">
        <v>148</v>
      </c>
      <c r="C426" t="s">
        <v>149</v>
      </c>
      <c r="D426" t="s">
        <v>989</v>
      </c>
    </row>
    <row r="427" spans="1:4" x14ac:dyDescent="0.25">
      <c r="A427" t="s">
        <v>990</v>
      </c>
      <c r="B427" t="s">
        <v>132</v>
      </c>
      <c r="C427" t="s">
        <v>145</v>
      </c>
      <c r="D427" t="s">
        <v>991</v>
      </c>
    </row>
    <row r="428" spans="1:4" x14ac:dyDescent="0.25">
      <c r="A428" t="s">
        <v>992</v>
      </c>
      <c r="B428" t="s">
        <v>132</v>
      </c>
      <c r="C428" t="s">
        <v>139</v>
      </c>
      <c r="D428" t="s">
        <v>993</v>
      </c>
    </row>
    <row r="429" spans="1:4" x14ac:dyDescent="0.25">
      <c r="A429" t="s">
        <v>994</v>
      </c>
      <c r="B429" t="s">
        <v>148</v>
      </c>
      <c r="C429" t="s">
        <v>189</v>
      </c>
      <c r="D429" t="s">
        <v>995</v>
      </c>
    </row>
    <row r="430" spans="1:4" x14ac:dyDescent="0.25">
      <c r="A430" t="s">
        <v>996</v>
      </c>
      <c r="B430" t="s">
        <v>148</v>
      </c>
      <c r="C430" t="s">
        <v>189</v>
      </c>
      <c r="D430" t="s">
        <v>997</v>
      </c>
    </row>
    <row r="431" spans="1:4" x14ac:dyDescent="0.25">
      <c r="A431" t="s">
        <v>998</v>
      </c>
      <c r="B431" t="s">
        <v>132</v>
      </c>
      <c r="C431" t="s">
        <v>133</v>
      </c>
      <c r="D431" t="s">
        <v>999</v>
      </c>
    </row>
    <row r="432" spans="1:4" x14ac:dyDescent="0.25">
      <c r="A432" t="s">
        <v>1000</v>
      </c>
      <c r="B432" t="s">
        <v>125</v>
      </c>
      <c r="C432" t="s">
        <v>126</v>
      </c>
      <c r="D432" t="s">
        <v>1001</v>
      </c>
    </row>
    <row r="433" spans="1:4" x14ac:dyDescent="0.25">
      <c r="A433" t="s">
        <v>1002</v>
      </c>
      <c r="B433" t="s">
        <v>148</v>
      </c>
      <c r="C433" t="s">
        <v>149</v>
      </c>
      <c r="D433" t="s">
        <v>1003</v>
      </c>
    </row>
    <row r="434" spans="1:4" x14ac:dyDescent="0.25">
      <c r="A434" t="s">
        <v>1004</v>
      </c>
      <c r="B434" t="s">
        <v>148</v>
      </c>
      <c r="C434" t="s">
        <v>149</v>
      </c>
      <c r="D434" t="s">
        <v>1005</v>
      </c>
    </row>
    <row r="435" spans="1:4" x14ac:dyDescent="0.25">
      <c r="A435" t="s">
        <v>1006</v>
      </c>
      <c r="B435" t="s">
        <v>148</v>
      </c>
      <c r="C435" t="s">
        <v>149</v>
      </c>
      <c r="D435" t="s">
        <v>1007</v>
      </c>
    </row>
    <row r="436" spans="1:4" x14ac:dyDescent="0.25">
      <c r="A436" t="s">
        <v>1008</v>
      </c>
      <c r="B436" t="s">
        <v>148</v>
      </c>
      <c r="C436" t="s">
        <v>189</v>
      </c>
      <c r="D436" t="s">
        <v>1009</v>
      </c>
    </row>
    <row r="437" spans="1:4" x14ac:dyDescent="0.25">
      <c r="A437" t="s">
        <v>1010</v>
      </c>
      <c r="B437" t="s">
        <v>132</v>
      </c>
      <c r="C437" t="s">
        <v>139</v>
      </c>
      <c r="D437" t="s">
        <v>1011</v>
      </c>
    </row>
    <row r="438" spans="1:4" x14ac:dyDescent="0.25">
      <c r="A438" t="s">
        <v>1012</v>
      </c>
      <c r="B438" t="s">
        <v>132</v>
      </c>
      <c r="C438" t="s">
        <v>198</v>
      </c>
      <c r="D438" t="s">
        <v>1013</v>
      </c>
    </row>
    <row r="439" spans="1:4" x14ac:dyDescent="0.25">
      <c r="A439" t="s">
        <v>1014</v>
      </c>
      <c r="B439" t="s">
        <v>148</v>
      </c>
      <c r="C439" t="s">
        <v>189</v>
      </c>
      <c r="D439" t="s">
        <v>1015</v>
      </c>
    </row>
    <row r="440" spans="1:4" x14ac:dyDescent="0.25">
      <c r="A440" t="s">
        <v>1016</v>
      </c>
      <c r="B440" t="s">
        <v>125</v>
      </c>
      <c r="C440" t="s">
        <v>136</v>
      </c>
      <c r="D440" t="s">
        <v>1017</v>
      </c>
    </row>
    <row r="441" spans="1:4" x14ac:dyDescent="0.25">
      <c r="A441" t="s">
        <v>1018</v>
      </c>
      <c r="B441" t="s">
        <v>132</v>
      </c>
      <c r="C441" t="s">
        <v>198</v>
      </c>
      <c r="D441" t="s">
        <v>1019</v>
      </c>
    </row>
    <row r="442" spans="1:4" x14ac:dyDescent="0.25">
      <c r="A442" t="s">
        <v>1020</v>
      </c>
      <c r="B442" t="s">
        <v>132</v>
      </c>
      <c r="C442" t="s">
        <v>152</v>
      </c>
      <c r="D442" t="s">
        <v>1021</v>
      </c>
    </row>
    <row r="443" spans="1:4" x14ac:dyDescent="0.25">
      <c r="A443" t="s">
        <v>1022</v>
      </c>
      <c r="B443" t="s">
        <v>125</v>
      </c>
      <c r="C443" t="s">
        <v>142</v>
      </c>
      <c r="D443" t="s">
        <v>1023</v>
      </c>
    </row>
    <row r="444" spans="1:4" x14ac:dyDescent="0.25">
      <c r="A444" t="s">
        <v>1024</v>
      </c>
      <c r="B444" t="s">
        <v>125</v>
      </c>
      <c r="C444" t="s">
        <v>142</v>
      </c>
      <c r="D444" t="s">
        <v>1025</v>
      </c>
    </row>
    <row r="445" spans="1:4" x14ac:dyDescent="0.25">
      <c r="A445" t="s">
        <v>1026</v>
      </c>
      <c r="B445" t="s">
        <v>132</v>
      </c>
      <c r="C445" t="s">
        <v>152</v>
      </c>
      <c r="D445" t="s">
        <v>1027</v>
      </c>
    </row>
    <row r="446" spans="1:4" x14ac:dyDescent="0.25">
      <c r="A446" t="s">
        <v>1028</v>
      </c>
      <c r="B446" t="s">
        <v>132</v>
      </c>
      <c r="C446" t="s">
        <v>152</v>
      </c>
      <c r="D446" t="s">
        <v>1029</v>
      </c>
    </row>
    <row r="447" spans="1:4" x14ac:dyDescent="0.25">
      <c r="A447" t="s">
        <v>1030</v>
      </c>
      <c r="B447" t="s">
        <v>125</v>
      </c>
      <c r="C447" t="s">
        <v>129</v>
      </c>
      <c r="D447" t="s">
        <v>1031</v>
      </c>
    </row>
    <row r="448" spans="1:4" x14ac:dyDescent="0.25">
      <c r="A448" t="s">
        <v>1032</v>
      </c>
      <c r="B448" t="s">
        <v>132</v>
      </c>
      <c r="C448" t="s">
        <v>152</v>
      </c>
      <c r="D448" t="s">
        <v>1033</v>
      </c>
    </row>
    <row r="449" spans="1:4" x14ac:dyDescent="0.25">
      <c r="A449" t="s">
        <v>1034</v>
      </c>
      <c r="B449" t="s">
        <v>132</v>
      </c>
      <c r="C449" t="s">
        <v>162</v>
      </c>
      <c r="D449" t="s">
        <v>1035</v>
      </c>
    </row>
    <row r="450" spans="1:4" x14ac:dyDescent="0.25">
      <c r="A450" t="s">
        <v>1036</v>
      </c>
      <c r="B450" t="s">
        <v>132</v>
      </c>
      <c r="C450" t="s">
        <v>145</v>
      </c>
      <c r="D450" t="s">
        <v>1037</v>
      </c>
    </row>
    <row r="451" spans="1:4" x14ac:dyDescent="0.25">
      <c r="A451" t="s">
        <v>1038</v>
      </c>
      <c r="B451" t="s">
        <v>132</v>
      </c>
      <c r="C451" t="s">
        <v>145</v>
      </c>
      <c r="D451" t="s">
        <v>1039</v>
      </c>
    </row>
    <row r="452" spans="1:4" x14ac:dyDescent="0.25">
      <c r="A452" t="s">
        <v>1040</v>
      </c>
      <c r="B452" t="s">
        <v>132</v>
      </c>
      <c r="C452" t="s">
        <v>152</v>
      </c>
      <c r="D452" t="s">
        <v>1041</v>
      </c>
    </row>
    <row r="453" spans="1:4" x14ac:dyDescent="0.25">
      <c r="A453" t="s">
        <v>1042</v>
      </c>
      <c r="B453" t="s">
        <v>125</v>
      </c>
      <c r="C453" t="s">
        <v>142</v>
      </c>
      <c r="D453" t="s">
        <v>1043</v>
      </c>
    </row>
    <row r="454" spans="1:4" x14ac:dyDescent="0.25">
      <c r="A454" t="s">
        <v>1044</v>
      </c>
      <c r="B454" t="s">
        <v>148</v>
      </c>
      <c r="C454" t="s">
        <v>189</v>
      </c>
      <c r="D454" t="s">
        <v>1045</v>
      </c>
    </row>
    <row r="455" spans="1:4" x14ac:dyDescent="0.25">
      <c r="A455" t="s">
        <v>1046</v>
      </c>
      <c r="B455" t="s">
        <v>132</v>
      </c>
      <c r="C455" t="s">
        <v>145</v>
      </c>
      <c r="D455" t="s">
        <v>1047</v>
      </c>
    </row>
    <row r="456" spans="1:4" x14ac:dyDescent="0.25">
      <c r="A456" t="s">
        <v>1048</v>
      </c>
      <c r="B456" t="s">
        <v>132</v>
      </c>
      <c r="C456" t="s">
        <v>145</v>
      </c>
      <c r="D456" t="s">
        <v>1049</v>
      </c>
    </row>
    <row r="457" spans="1:4" x14ac:dyDescent="0.25">
      <c r="A457" t="s">
        <v>1050</v>
      </c>
      <c r="B457" t="s">
        <v>148</v>
      </c>
      <c r="C457" t="s">
        <v>753</v>
      </c>
      <c r="D457" t="s">
        <v>1051</v>
      </c>
    </row>
    <row r="458" spans="1:4" x14ac:dyDescent="0.25">
      <c r="A458" t="s">
        <v>1052</v>
      </c>
      <c r="B458" t="s">
        <v>132</v>
      </c>
      <c r="C458" t="s">
        <v>139</v>
      </c>
      <c r="D458" t="s">
        <v>1053</v>
      </c>
    </row>
    <row r="459" spans="1:4" x14ac:dyDescent="0.25">
      <c r="A459" t="s">
        <v>1054</v>
      </c>
      <c r="B459" t="s">
        <v>132</v>
      </c>
      <c r="C459" t="s">
        <v>162</v>
      </c>
      <c r="D459" t="s">
        <v>1055</v>
      </c>
    </row>
    <row r="460" spans="1:4" x14ac:dyDescent="0.25">
      <c r="A460" t="s">
        <v>1056</v>
      </c>
      <c r="B460" t="s">
        <v>132</v>
      </c>
      <c r="C460" t="s">
        <v>139</v>
      </c>
      <c r="D460" t="s">
        <v>1057</v>
      </c>
    </row>
    <row r="461" spans="1:4" x14ac:dyDescent="0.25">
      <c r="A461" t="s">
        <v>1058</v>
      </c>
      <c r="B461" t="s">
        <v>132</v>
      </c>
      <c r="C461" t="s">
        <v>139</v>
      </c>
      <c r="D461" t="s">
        <v>1059</v>
      </c>
    </row>
    <row r="462" spans="1:4" x14ac:dyDescent="0.25">
      <c r="A462" t="s">
        <v>1060</v>
      </c>
      <c r="B462" t="s">
        <v>132</v>
      </c>
      <c r="C462" t="s">
        <v>152</v>
      </c>
      <c r="D462" t="s">
        <v>1061</v>
      </c>
    </row>
    <row r="463" spans="1:4" x14ac:dyDescent="0.25">
      <c r="A463" t="s">
        <v>1062</v>
      </c>
      <c r="B463" t="s">
        <v>148</v>
      </c>
      <c r="C463" t="s">
        <v>149</v>
      </c>
      <c r="D463" t="s">
        <v>1063</v>
      </c>
    </row>
    <row r="464" spans="1:4" x14ac:dyDescent="0.25">
      <c r="A464" t="s">
        <v>1064</v>
      </c>
      <c r="B464" t="s">
        <v>132</v>
      </c>
      <c r="C464" t="s">
        <v>245</v>
      </c>
      <c r="D464" t="s">
        <v>396</v>
      </c>
    </row>
    <row r="465" spans="1:4" x14ac:dyDescent="0.25">
      <c r="A465" t="s">
        <v>1065</v>
      </c>
      <c r="B465" t="s">
        <v>125</v>
      </c>
      <c r="C465" t="s">
        <v>129</v>
      </c>
      <c r="D465" t="s">
        <v>1066</v>
      </c>
    </row>
    <row r="466" spans="1:4" x14ac:dyDescent="0.25">
      <c r="A466" t="s">
        <v>1067</v>
      </c>
      <c r="B466" t="s">
        <v>132</v>
      </c>
      <c r="C466" t="s">
        <v>139</v>
      </c>
      <c r="D466" t="s">
        <v>1068</v>
      </c>
    </row>
    <row r="467" spans="1:4" x14ac:dyDescent="0.25">
      <c r="A467" t="s">
        <v>1069</v>
      </c>
      <c r="B467" t="s">
        <v>132</v>
      </c>
      <c r="C467" t="s">
        <v>408</v>
      </c>
      <c r="D467" t="s">
        <v>1070</v>
      </c>
    </row>
    <row r="468" spans="1:4" x14ac:dyDescent="0.25">
      <c r="A468" t="s">
        <v>1071</v>
      </c>
      <c r="B468" t="s">
        <v>132</v>
      </c>
      <c r="C468" t="s">
        <v>198</v>
      </c>
      <c r="D468" t="s">
        <v>1072</v>
      </c>
    </row>
    <row r="469" spans="1:4" x14ac:dyDescent="0.25">
      <c r="A469" t="s">
        <v>1073</v>
      </c>
      <c r="B469" t="s">
        <v>125</v>
      </c>
      <c r="C469" t="s">
        <v>129</v>
      </c>
      <c r="D469" t="s">
        <v>1074</v>
      </c>
    </row>
    <row r="470" spans="1:4" x14ac:dyDescent="0.25">
      <c r="A470" t="s">
        <v>1075</v>
      </c>
      <c r="B470" t="s">
        <v>125</v>
      </c>
      <c r="C470" t="s">
        <v>142</v>
      </c>
      <c r="D470" t="s">
        <v>1076</v>
      </c>
    </row>
    <row r="471" spans="1:4" x14ac:dyDescent="0.25">
      <c r="A471" t="s">
        <v>1077</v>
      </c>
      <c r="B471" t="s">
        <v>148</v>
      </c>
      <c r="C471" t="s">
        <v>149</v>
      </c>
      <c r="D471" t="s">
        <v>1078</v>
      </c>
    </row>
    <row r="472" spans="1:4" x14ac:dyDescent="0.25">
      <c r="A472" t="s">
        <v>1079</v>
      </c>
      <c r="B472" t="s">
        <v>132</v>
      </c>
      <c r="C472" t="s">
        <v>139</v>
      </c>
      <c r="D472" t="s">
        <v>1080</v>
      </c>
    </row>
    <row r="473" spans="1:4" x14ac:dyDescent="0.25">
      <c r="A473" t="s">
        <v>1081</v>
      </c>
      <c r="B473" t="s">
        <v>132</v>
      </c>
      <c r="C473" t="s">
        <v>152</v>
      </c>
      <c r="D473" t="s">
        <v>1082</v>
      </c>
    </row>
    <row r="474" spans="1:4" x14ac:dyDescent="0.25">
      <c r="A474" t="s">
        <v>1083</v>
      </c>
      <c r="B474" t="s">
        <v>132</v>
      </c>
      <c r="C474" t="s">
        <v>152</v>
      </c>
      <c r="D474" t="s">
        <v>1084</v>
      </c>
    </row>
    <row r="475" spans="1:4" x14ac:dyDescent="0.25">
      <c r="A475" t="s">
        <v>1085</v>
      </c>
      <c r="B475" t="s">
        <v>132</v>
      </c>
      <c r="C475" t="s">
        <v>155</v>
      </c>
      <c r="D475" t="s">
        <v>1086</v>
      </c>
    </row>
    <row r="476" spans="1:4" x14ac:dyDescent="0.25">
      <c r="A476" t="s">
        <v>1087</v>
      </c>
      <c r="B476" t="s">
        <v>125</v>
      </c>
      <c r="C476" t="s">
        <v>129</v>
      </c>
      <c r="D476" t="s">
        <v>1088</v>
      </c>
    </row>
    <row r="477" spans="1:4" x14ac:dyDescent="0.25">
      <c r="A477" t="s">
        <v>1089</v>
      </c>
      <c r="B477" t="s">
        <v>148</v>
      </c>
      <c r="C477" t="s">
        <v>189</v>
      </c>
      <c r="D477" t="s">
        <v>1090</v>
      </c>
    </row>
    <row r="478" spans="1:4" x14ac:dyDescent="0.25">
      <c r="A478" t="s">
        <v>1091</v>
      </c>
      <c r="B478" t="s">
        <v>148</v>
      </c>
      <c r="C478" t="s">
        <v>149</v>
      </c>
      <c r="D478" t="s">
        <v>1092</v>
      </c>
    </row>
    <row r="479" spans="1:4" x14ac:dyDescent="0.25">
      <c r="A479" t="s">
        <v>1093</v>
      </c>
      <c r="B479" t="s">
        <v>148</v>
      </c>
      <c r="C479" t="s">
        <v>189</v>
      </c>
      <c r="D479" t="s">
        <v>1094</v>
      </c>
    </row>
    <row r="480" spans="1:4" x14ac:dyDescent="0.25">
      <c r="A480" t="s">
        <v>1095</v>
      </c>
      <c r="B480" t="s">
        <v>148</v>
      </c>
      <c r="C480" t="s">
        <v>149</v>
      </c>
      <c r="D480" t="s">
        <v>1096</v>
      </c>
    </row>
    <row r="481" spans="1:4" x14ac:dyDescent="0.25">
      <c r="A481" t="s">
        <v>1097</v>
      </c>
      <c r="B481" t="s">
        <v>125</v>
      </c>
      <c r="C481" t="s">
        <v>142</v>
      </c>
      <c r="D481" t="s">
        <v>1098</v>
      </c>
    </row>
    <row r="482" spans="1:4" x14ac:dyDescent="0.25">
      <c r="A482" t="s">
        <v>1099</v>
      </c>
      <c r="B482" t="s">
        <v>132</v>
      </c>
      <c r="C482" t="s">
        <v>152</v>
      </c>
      <c r="D482" t="s">
        <v>1100</v>
      </c>
    </row>
    <row r="483" spans="1:4" x14ac:dyDescent="0.25">
      <c r="A483" t="s">
        <v>1101</v>
      </c>
      <c r="B483" t="s">
        <v>132</v>
      </c>
      <c r="C483" t="s">
        <v>162</v>
      </c>
      <c r="D483" t="s">
        <v>1102</v>
      </c>
    </row>
    <row r="484" spans="1:4" x14ac:dyDescent="0.25">
      <c r="A484" t="s">
        <v>1103</v>
      </c>
      <c r="B484" t="s">
        <v>132</v>
      </c>
      <c r="C484" t="s">
        <v>408</v>
      </c>
      <c r="D484" t="s">
        <v>796</v>
      </c>
    </row>
    <row r="485" spans="1:4" x14ac:dyDescent="0.25">
      <c r="A485" t="s">
        <v>1104</v>
      </c>
      <c r="B485" t="s">
        <v>125</v>
      </c>
      <c r="C485" t="s">
        <v>129</v>
      </c>
      <c r="D485" t="s">
        <v>1105</v>
      </c>
    </row>
    <row r="486" spans="1:4" x14ac:dyDescent="0.25">
      <c r="A486" t="s">
        <v>1106</v>
      </c>
      <c r="B486" t="s">
        <v>125</v>
      </c>
      <c r="C486" t="s">
        <v>142</v>
      </c>
      <c r="D486" t="s">
        <v>1107</v>
      </c>
    </row>
    <row r="487" spans="1:4" x14ac:dyDescent="0.25">
      <c r="A487" t="s">
        <v>1108</v>
      </c>
      <c r="B487" t="s">
        <v>132</v>
      </c>
      <c r="C487" t="s">
        <v>245</v>
      </c>
      <c r="D487" t="s">
        <v>1109</v>
      </c>
    </row>
    <row r="488" spans="1:4" x14ac:dyDescent="0.25">
      <c r="A488" t="s">
        <v>1110</v>
      </c>
      <c r="B488" t="s">
        <v>132</v>
      </c>
      <c r="C488" t="s">
        <v>139</v>
      </c>
      <c r="D488" t="s">
        <v>1111</v>
      </c>
    </row>
    <row r="489" spans="1:4" x14ac:dyDescent="0.25">
      <c r="A489" t="s">
        <v>1112</v>
      </c>
      <c r="B489" t="s">
        <v>132</v>
      </c>
      <c r="C489" t="s">
        <v>145</v>
      </c>
      <c r="D489" t="s">
        <v>1113</v>
      </c>
    </row>
    <row r="490" spans="1:4" x14ac:dyDescent="0.25">
      <c r="A490" t="s">
        <v>1114</v>
      </c>
      <c r="B490" t="s">
        <v>132</v>
      </c>
      <c r="C490" t="s">
        <v>133</v>
      </c>
      <c r="D490" t="s">
        <v>1115</v>
      </c>
    </row>
    <row r="491" spans="1:4" x14ac:dyDescent="0.25">
      <c r="A491" t="s">
        <v>1116</v>
      </c>
      <c r="B491" t="s">
        <v>125</v>
      </c>
      <c r="C491" t="s">
        <v>136</v>
      </c>
      <c r="D491" t="s">
        <v>1117</v>
      </c>
    </row>
    <row r="492" spans="1:4" x14ac:dyDescent="0.25">
      <c r="A492" t="s">
        <v>1118</v>
      </c>
      <c r="B492" t="s">
        <v>132</v>
      </c>
      <c r="C492" t="s">
        <v>162</v>
      </c>
      <c r="D492" t="s">
        <v>1119</v>
      </c>
    </row>
    <row r="493" spans="1:4" x14ac:dyDescent="0.25">
      <c r="A493" t="s">
        <v>1120</v>
      </c>
      <c r="B493" t="s">
        <v>132</v>
      </c>
      <c r="C493" t="s">
        <v>152</v>
      </c>
      <c r="D493" t="s">
        <v>1121</v>
      </c>
    </row>
    <row r="494" spans="1:4" x14ac:dyDescent="0.25">
      <c r="A494" t="s">
        <v>1122</v>
      </c>
      <c r="B494" t="s">
        <v>132</v>
      </c>
      <c r="C494" t="s">
        <v>155</v>
      </c>
      <c r="D494" t="s">
        <v>1123</v>
      </c>
    </row>
    <row r="495" spans="1:4" x14ac:dyDescent="0.25">
      <c r="A495" t="s">
        <v>1124</v>
      </c>
      <c r="B495" t="s">
        <v>125</v>
      </c>
      <c r="C495" t="s">
        <v>142</v>
      </c>
      <c r="D495" t="s">
        <v>1125</v>
      </c>
    </row>
    <row r="496" spans="1:4" x14ac:dyDescent="0.25">
      <c r="A496" t="s">
        <v>1126</v>
      </c>
      <c r="B496" t="s">
        <v>132</v>
      </c>
      <c r="C496" t="s">
        <v>245</v>
      </c>
      <c r="D496" t="s">
        <v>1127</v>
      </c>
    </row>
    <row r="497" spans="1:4" x14ac:dyDescent="0.25">
      <c r="A497" t="s">
        <v>1128</v>
      </c>
      <c r="B497" t="s">
        <v>148</v>
      </c>
      <c r="C497" t="s">
        <v>149</v>
      </c>
      <c r="D497" t="s">
        <v>1129</v>
      </c>
    </row>
    <row r="498" spans="1:4" x14ac:dyDescent="0.25">
      <c r="A498" t="s">
        <v>1130</v>
      </c>
      <c r="B498" t="s">
        <v>132</v>
      </c>
      <c r="C498" t="s">
        <v>162</v>
      </c>
      <c r="D498" t="s">
        <v>1131</v>
      </c>
    </row>
    <row r="499" spans="1:4" x14ac:dyDescent="0.25">
      <c r="A499" t="s">
        <v>1132</v>
      </c>
      <c r="B499" t="s">
        <v>132</v>
      </c>
      <c r="C499" t="s">
        <v>152</v>
      </c>
      <c r="D499" t="s">
        <v>1133</v>
      </c>
    </row>
    <row r="500" spans="1:4" x14ac:dyDescent="0.25">
      <c r="A500" t="s">
        <v>1134</v>
      </c>
      <c r="B500" t="s">
        <v>132</v>
      </c>
      <c r="C500" t="s">
        <v>162</v>
      </c>
      <c r="D500" t="s">
        <v>1135</v>
      </c>
    </row>
    <row r="501" spans="1:4" x14ac:dyDescent="0.25">
      <c r="A501" t="s">
        <v>1136</v>
      </c>
      <c r="B501" t="s">
        <v>125</v>
      </c>
      <c r="C501" t="s">
        <v>129</v>
      </c>
      <c r="D501" t="s">
        <v>1137</v>
      </c>
    </row>
    <row r="502" spans="1:4" x14ac:dyDescent="0.25">
      <c r="A502" t="s">
        <v>1138</v>
      </c>
      <c r="B502" t="s">
        <v>148</v>
      </c>
      <c r="C502" t="s">
        <v>149</v>
      </c>
      <c r="D502" t="s">
        <v>1139</v>
      </c>
    </row>
    <row r="503" spans="1:4" x14ac:dyDescent="0.25">
      <c r="A503" t="s">
        <v>1140</v>
      </c>
      <c r="B503" t="s">
        <v>132</v>
      </c>
      <c r="C503" t="s">
        <v>145</v>
      </c>
      <c r="D503" t="s">
        <v>1141</v>
      </c>
    </row>
    <row r="504" spans="1:4" x14ac:dyDescent="0.25">
      <c r="A504" t="s">
        <v>1142</v>
      </c>
      <c r="B504" t="s">
        <v>132</v>
      </c>
      <c r="C504" t="s">
        <v>162</v>
      </c>
      <c r="D504" t="s">
        <v>1143</v>
      </c>
    </row>
    <row r="505" spans="1:4" x14ac:dyDescent="0.25">
      <c r="A505" t="s">
        <v>1144</v>
      </c>
      <c r="B505" t="s">
        <v>132</v>
      </c>
      <c r="C505" t="s">
        <v>408</v>
      </c>
      <c r="D505" t="s">
        <v>1145</v>
      </c>
    </row>
    <row r="506" spans="1:4" x14ac:dyDescent="0.25">
      <c r="A506" t="s">
        <v>1146</v>
      </c>
      <c r="B506" t="s">
        <v>125</v>
      </c>
      <c r="C506" t="s">
        <v>142</v>
      </c>
      <c r="D506" t="s">
        <v>1147</v>
      </c>
    </row>
    <row r="507" spans="1:4" x14ac:dyDescent="0.25">
      <c r="A507" t="s">
        <v>1148</v>
      </c>
      <c r="B507" t="s">
        <v>132</v>
      </c>
      <c r="C507" t="s">
        <v>408</v>
      </c>
      <c r="D507" t="s">
        <v>1149</v>
      </c>
    </row>
    <row r="508" spans="1:4" x14ac:dyDescent="0.25">
      <c r="A508" t="s">
        <v>1150</v>
      </c>
      <c r="B508" t="s">
        <v>148</v>
      </c>
      <c r="C508" t="s">
        <v>149</v>
      </c>
      <c r="D508" t="s">
        <v>1151</v>
      </c>
    </row>
    <row r="509" spans="1:4" x14ac:dyDescent="0.25">
      <c r="A509" t="s">
        <v>1152</v>
      </c>
      <c r="B509" t="s">
        <v>132</v>
      </c>
      <c r="C509" t="s">
        <v>152</v>
      </c>
      <c r="D509" t="s">
        <v>1153</v>
      </c>
    </row>
    <row r="510" spans="1:4" x14ac:dyDescent="0.25">
      <c r="A510" t="s">
        <v>1154</v>
      </c>
      <c r="B510" t="s">
        <v>132</v>
      </c>
      <c r="C510" t="s">
        <v>133</v>
      </c>
      <c r="D510" t="s">
        <v>1155</v>
      </c>
    </row>
    <row r="511" spans="1:4" x14ac:dyDescent="0.25">
      <c r="A511" t="s">
        <v>1156</v>
      </c>
      <c r="B511" t="s">
        <v>148</v>
      </c>
      <c r="C511" t="s">
        <v>149</v>
      </c>
      <c r="D511" t="s">
        <v>1157</v>
      </c>
    </row>
    <row r="512" spans="1:4" x14ac:dyDescent="0.25">
      <c r="A512" t="s">
        <v>1158</v>
      </c>
      <c r="B512" t="s">
        <v>132</v>
      </c>
      <c r="C512" t="s">
        <v>162</v>
      </c>
      <c r="D512" t="s">
        <v>1159</v>
      </c>
    </row>
    <row r="513" spans="1:4" x14ac:dyDescent="0.25">
      <c r="A513" t="s">
        <v>1160</v>
      </c>
      <c r="B513" t="s">
        <v>132</v>
      </c>
      <c r="C513" t="s">
        <v>162</v>
      </c>
      <c r="D513" t="s">
        <v>1161</v>
      </c>
    </row>
    <row r="514" spans="1:4" x14ac:dyDescent="0.25">
      <c r="A514" t="s">
        <v>1162</v>
      </c>
      <c r="B514" t="s">
        <v>132</v>
      </c>
      <c r="C514" t="s">
        <v>145</v>
      </c>
      <c r="D514" t="s">
        <v>1163</v>
      </c>
    </row>
    <row r="515" spans="1:4" x14ac:dyDescent="0.25">
      <c r="A515" t="s">
        <v>1164</v>
      </c>
      <c r="B515" t="s">
        <v>132</v>
      </c>
      <c r="C515" t="s">
        <v>155</v>
      </c>
      <c r="D515" t="s">
        <v>1165</v>
      </c>
    </row>
    <row r="516" spans="1:4" x14ac:dyDescent="0.25">
      <c r="A516" t="s">
        <v>1166</v>
      </c>
      <c r="B516" t="s">
        <v>125</v>
      </c>
      <c r="C516" t="s">
        <v>142</v>
      </c>
      <c r="D516" t="s">
        <v>1167</v>
      </c>
    </row>
    <row r="517" spans="1:4" x14ac:dyDescent="0.25">
      <c r="A517" t="s">
        <v>1168</v>
      </c>
      <c r="B517" t="s">
        <v>132</v>
      </c>
      <c r="C517" t="s">
        <v>408</v>
      </c>
      <c r="D517" t="s">
        <v>1169</v>
      </c>
    </row>
    <row r="518" spans="1:4" x14ac:dyDescent="0.25">
      <c r="A518" t="s">
        <v>1170</v>
      </c>
      <c r="B518" t="s">
        <v>148</v>
      </c>
      <c r="C518" t="s">
        <v>149</v>
      </c>
      <c r="D518" t="s">
        <v>1171</v>
      </c>
    </row>
    <row r="519" spans="1:4" x14ac:dyDescent="0.25">
      <c r="A519" t="s">
        <v>1172</v>
      </c>
      <c r="B519" t="s">
        <v>148</v>
      </c>
      <c r="C519" t="s">
        <v>149</v>
      </c>
      <c r="D519" t="s">
        <v>1173</v>
      </c>
    </row>
    <row r="520" spans="1:4" x14ac:dyDescent="0.25">
      <c r="A520" t="s">
        <v>1174</v>
      </c>
      <c r="B520" t="s">
        <v>132</v>
      </c>
      <c r="C520" t="s">
        <v>139</v>
      </c>
      <c r="D520" t="s">
        <v>1175</v>
      </c>
    </row>
    <row r="521" spans="1:4" x14ac:dyDescent="0.25">
      <c r="A521" t="s">
        <v>1176</v>
      </c>
      <c r="B521" t="s">
        <v>132</v>
      </c>
      <c r="C521" t="s">
        <v>162</v>
      </c>
      <c r="D521" t="s">
        <v>1177</v>
      </c>
    </row>
    <row r="522" spans="1:4" x14ac:dyDescent="0.25">
      <c r="A522" t="s">
        <v>1178</v>
      </c>
      <c r="B522" t="s">
        <v>132</v>
      </c>
      <c r="C522" t="s">
        <v>152</v>
      </c>
      <c r="D522" t="s">
        <v>1179</v>
      </c>
    </row>
    <row r="523" spans="1:4" x14ac:dyDescent="0.25">
      <c r="A523" t="s">
        <v>1180</v>
      </c>
      <c r="B523" t="s">
        <v>148</v>
      </c>
      <c r="C523" t="s">
        <v>149</v>
      </c>
      <c r="D523" t="s">
        <v>1181</v>
      </c>
    </row>
    <row r="524" spans="1:4" x14ac:dyDescent="0.25">
      <c r="A524" t="s">
        <v>1182</v>
      </c>
      <c r="B524" t="s">
        <v>132</v>
      </c>
      <c r="C524" t="s">
        <v>133</v>
      </c>
      <c r="D524" t="s">
        <v>1183</v>
      </c>
    </row>
    <row r="525" spans="1:4" x14ac:dyDescent="0.25">
      <c r="A525" t="s">
        <v>1184</v>
      </c>
      <c r="B525" t="s">
        <v>132</v>
      </c>
      <c r="C525" t="s">
        <v>162</v>
      </c>
      <c r="D525" t="s">
        <v>1185</v>
      </c>
    </row>
    <row r="526" spans="1:4" x14ac:dyDescent="0.25">
      <c r="A526" t="s">
        <v>1186</v>
      </c>
      <c r="B526" t="s">
        <v>148</v>
      </c>
      <c r="C526" t="s">
        <v>149</v>
      </c>
      <c r="D526" t="s">
        <v>1187</v>
      </c>
    </row>
    <row r="527" spans="1:4" x14ac:dyDescent="0.25">
      <c r="A527" t="s">
        <v>1188</v>
      </c>
      <c r="B527" t="s">
        <v>132</v>
      </c>
      <c r="C527" t="s">
        <v>152</v>
      </c>
      <c r="D527" t="s">
        <v>1189</v>
      </c>
    </row>
    <row r="528" spans="1:4" x14ac:dyDescent="0.25">
      <c r="A528" t="s">
        <v>1190</v>
      </c>
      <c r="B528" t="s">
        <v>125</v>
      </c>
      <c r="C528" t="s">
        <v>142</v>
      </c>
      <c r="D528" t="s">
        <v>1191</v>
      </c>
    </row>
    <row r="529" spans="1:4" x14ac:dyDescent="0.25">
      <c r="A529" t="s">
        <v>1192</v>
      </c>
      <c r="B529" t="s">
        <v>125</v>
      </c>
      <c r="C529" t="s">
        <v>142</v>
      </c>
      <c r="D529" t="s">
        <v>1193</v>
      </c>
    </row>
    <row r="530" spans="1:4" x14ac:dyDescent="0.25">
      <c r="A530" t="s">
        <v>1194</v>
      </c>
      <c r="B530" t="s">
        <v>132</v>
      </c>
      <c r="C530" t="s">
        <v>152</v>
      </c>
      <c r="D530" t="s">
        <v>1195</v>
      </c>
    </row>
    <row r="531" spans="1:4" x14ac:dyDescent="0.25">
      <c r="A531" t="s">
        <v>1196</v>
      </c>
      <c r="B531" t="s">
        <v>148</v>
      </c>
      <c r="C531" t="s">
        <v>149</v>
      </c>
      <c r="D531" t="s">
        <v>1197</v>
      </c>
    </row>
    <row r="532" spans="1:4" x14ac:dyDescent="0.25">
      <c r="A532" t="s">
        <v>1198</v>
      </c>
      <c r="B532" t="s">
        <v>132</v>
      </c>
      <c r="C532" t="s">
        <v>152</v>
      </c>
      <c r="D532" t="s">
        <v>1199</v>
      </c>
    </row>
    <row r="533" spans="1:4" x14ac:dyDescent="0.25">
      <c r="A533" t="s">
        <v>1200</v>
      </c>
      <c r="B533" t="s">
        <v>125</v>
      </c>
      <c r="C533" t="s">
        <v>129</v>
      </c>
      <c r="D533" t="s">
        <v>1201</v>
      </c>
    </row>
    <row r="534" spans="1:4" x14ac:dyDescent="0.25">
      <c r="A534" t="s">
        <v>1202</v>
      </c>
      <c r="B534" t="s">
        <v>132</v>
      </c>
      <c r="C534" t="s">
        <v>155</v>
      </c>
      <c r="D534" t="s">
        <v>1203</v>
      </c>
    </row>
    <row r="535" spans="1:4" x14ac:dyDescent="0.25">
      <c r="A535" t="s">
        <v>1204</v>
      </c>
      <c r="B535" t="s">
        <v>132</v>
      </c>
      <c r="C535" t="s">
        <v>139</v>
      </c>
      <c r="D535" t="s">
        <v>1205</v>
      </c>
    </row>
    <row r="536" spans="1:4" x14ac:dyDescent="0.25">
      <c r="A536" t="s">
        <v>1206</v>
      </c>
      <c r="B536" t="s">
        <v>125</v>
      </c>
      <c r="C536" t="s">
        <v>142</v>
      </c>
      <c r="D536" t="s">
        <v>1207</v>
      </c>
    </row>
    <row r="537" spans="1:4" x14ac:dyDescent="0.25">
      <c r="A537" t="s">
        <v>1208</v>
      </c>
      <c r="B537" t="s">
        <v>132</v>
      </c>
      <c r="C537" t="s">
        <v>155</v>
      </c>
      <c r="D537" t="s">
        <v>1209</v>
      </c>
    </row>
    <row r="538" spans="1:4" x14ac:dyDescent="0.25">
      <c r="A538" t="s">
        <v>1210</v>
      </c>
      <c r="B538" t="s">
        <v>132</v>
      </c>
      <c r="C538" t="s">
        <v>152</v>
      </c>
      <c r="D538" t="s">
        <v>1211</v>
      </c>
    </row>
    <row r="539" spans="1:4" x14ac:dyDescent="0.25">
      <c r="A539" t="s">
        <v>1212</v>
      </c>
      <c r="B539" t="s">
        <v>132</v>
      </c>
      <c r="C539" t="s">
        <v>139</v>
      </c>
      <c r="D539" t="s">
        <v>1213</v>
      </c>
    </row>
    <row r="540" spans="1:4" x14ac:dyDescent="0.25">
      <c r="A540" t="s">
        <v>1214</v>
      </c>
      <c r="B540" t="s">
        <v>148</v>
      </c>
      <c r="C540" t="s">
        <v>189</v>
      </c>
      <c r="D540" t="s">
        <v>1215</v>
      </c>
    </row>
    <row r="541" spans="1:4" x14ac:dyDescent="0.25">
      <c r="A541" t="s">
        <v>1216</v>
      </c>
      <c r="B541" t="s">
        <v>148</v>
      </c>
      <c r="C541" t="s">
        <v>149</v>
      </c>
      <c r="D541" t="s">
        <v>1217</v>
      </c>
    </row>
    <row r="542" spans="1:4" x14ac:dyDescent="0.25">
      <c r="A542" t="s">
        <v>1218</v>
      </c>
      <c r="B542" t="s">
        <v>148</v>
      </c>
      <c r="C542" t="s">
        <v>189</v>
      </c>
      <c r="D542" t="s">
        <v>1219</v>
      </c>
    </row>
    <row r="543" spans="1:4" x14ac:dyDescent="0.25">
      <c r="A543" t="s">
        <v>1220</v>
      </c>
      <c r="B543" t="s">
        <v>125</v>
      </c>
      <c r="C543" t="s">
        <v>129</v>
      </c>
      <c r="D543" t="s">
        <v>1221</v>
      </c>
    </row>
    <row r="544" spans="1:4" x14ac:dyDescent="0.25">
      <c r="A544" t="s">
        <v>1222</v>
      </c>
      <c r="B544" t="s">
        <v>132</v>
      </c>
      <c r="C544" t="s">
        <v>152</v>
      </c>
      <c r="D544" t="s">
        <v>1223</v>
      </c>
    </row>
    <row r="545" spans="1:4" x14ac:dyDescent="0.25">
      <c r="A545" t="s">
        <v>1224</v>
      </c>
      <c r="B545" t="s">
        <v>132</v>
      </c>
      <c r="C545" t="s">
        <v>155</v>
      </c>
      <c r="D545" t="s">
        <v>1225</v>
      </c>
    </row>
    <row r="546" spans="1:4" x14ac:dyDescent="0.25">
      <c r="A546" t="s">
        <v>1226</v>
      </c>
      <c r="B546" t="s">
        <v>132</v>
      </c>
      <c r="C546" t="s">
        <v>152</v>
      </c>
      <c r="D546" t="s">
        <v>1227</v>
      </c>
    </row>
    <row r="547" spans="1:4" x14ac:dyDescent="0.25">
      <c r="A547" t="s">
        <v>1228</v>
      </c>
      <c r="B547" t="s">
        <v>125</v>
      </c>
      <c r="C547" t="s">
        <v>142</v>
      </c>
      <c r="D547" t="s">
        <v>1229</v>
      </c>
    </row>
    <row r="548" spans="1:4" x14ac:dyDescent="0.25">
      <c r="A548" t="s">
        <v>1230</v>
      </c>
      <c r="B548" t="s">
        <v>132</v>
      </c>
      <c r="C548" t="s">
        <v>139</v>
      </c>
      <c r="D548" t="s">
        <v>1231</v>
      </c>
    </row>
    <row r="549" spans="1:4" x14ac:dyDescent="0.25">
      <c r="A549" t="s">
        <v>1232</v>
      </c>
      <c r="B549" t="s">
        <v>132</v>
      </c>
      <c r="C549" t="s">
        <v>133</v>
      </c>
      <c r="D549" t="s">
        <v>1233</v>
      </c>
    </row>
    <row r="550" spans="1:4" x14ac:dyDescent="0.25">
      <c r="A550" t="s">
        <v>1234</v>
      </c>
      <c r="B550" t="s">
        <v>132</v>
      </c>
      <c r="C550" t="s">
        <v>162</v>
      </c>
      <c r="D550" t="s">
        <v>1235</v>
      </c>
    </row>
    <row r="551" spans="1:4" x14ac:dyDescent="0.25">
      <c r="A551" t="s">
        <v>1236</v>
      </c>
      <c r="B551" t="s">
        <v>132</v>
      </c>
      <c r="C551" t="s">
        <v>155</v>
      </c>
      <c r="D551" t="s">
        <v>1237</v>
      </c>
    </row>
    <row r="552" spans="1:4" x14ac:dyDescent="0.25">
      <c r="A552" t="s">
        <v>1238</v>
      </c>
      <c r="B552" t="s">
        <v>132</v>
      </c>
      <c r="C552" t="s">
        <v>245</v>
      </c>
      <c r="D552" t="s">
        <v>396</v>
      </c>
    </row>
    <row r="553" spans="1:4" x14ac:dyDescent="0.25">
      <c r="A553" t="s">
        <v>1239</v>
      </c>
      <c r="B553" t="s">
        <v>132</v>
      </c>
      <c r="C553" t="s">
        <v>155</v>
      </c>
      <c r="D553" t="s">
        <v>1240</v>
      </c>
    </row>
    <row r="554" spans="1:4" x14ac:dyDescent="0.25">
      <c r="A554" t="s">
        <v>1241</v>
      </c>
      <c r="B554" t="s">
        <v>148</v>
      </c>
      <c r="C554" t="s">
        <v>189</v>
      </c>
      <c r="D554" t="s">
        <v>1242</v>
      </c>
    </row>
    <row r="555" spans="1:4" x14ac:dyDescent="0.25">
      <c r="A555" t="s">
        <v>1243</v>
      </c>
      <c r="B555" t="s">
        <v>148</v>
      </c>
      <c r="C555" t="s">
        <v>189</v>
      </c>
      <c r="D555" t="s">
        <v>1244</v>
      </c>
    </row>
    <row r="556" spans="1:4" x14ac:dyDescent="0.25">
      <c r="A556" t="s">
        <v>1245</v>
      </c>
      <c r="B556" t="s">
        <v>132</v>
      </c>
      <c r="C556" t="s">
        <v>155</v>
      </c>
      <c r="D556" t="s">
        <v>1246</v>
      </c>
    </row>
    <row r="557" spans="1:4" x14ac:dyDescent="0.25">
      <c r="A557" t="s">
        <v>1247</v>
      </c>
      <c r="B557" t="s">
        <v>132</v>
      </c>
      <c r="C557" t="s">
        <v>152</v>
      </c>
      <c r="D557" t="s">
        <v>1248</v>
      </c>
    </row>
    <row r="558" spans="1:4" x14ac:dyDescent="0.25">
      <c r="A558" t="s">
        <v>1249</v>
      </c>
      <c r="B558" t="s">
        <v>132</v>
      </c>
      <c r="C558" t="s">
        <v>198</v>
      </c>
      <c r="D558" t="s">
        <v>1250</v>
      </c>
    </row>
    <row r="559" spans="1:4" x14ac:dyDescent="0.25">
      <c r="A559" t="s">
        <v>1251</v>
      </c>
      <c r="B559" t="s">
        <v>132</v>
      </c>
      <c r="C559" t="s">
        <v>139</v>
      </c>
      <c r="D559" t="s">
        <v>1252</v>
      </c>
    </row>
    <row r="560" spans="1:4" x14ac:dyDescent="0.25">
      <c r="A560" t="s">
        <v>1253</v>
      </c>
      <c r="B560" t="s">
        <v>132</v>
      </c>
      <c r="C560" t="s">
        <v>408</v>
      </c>
      <c r="D560" t="s">
        <v>1254</v>
      </c>
    </row>
    <row r="561" spans="1:4" x14ac:dyDescent="0.25">
      <c r="A561" t="s">
        <v>1255</v>
      </c>
      <c r="B561" t="s">
        <v>148</v>
      </c>
      <c r="C561" t="s">
        <v>149</v>
      </c>
      <c r="D561" t="s">
        <v>1256</v>
      </c>
    </row>
    <row r="562" spans="1:4" x14ac:dyDescent="0.25">
      <c r="A562" t="s">
        <v>1257</v>
      </c>
      <c r="B562" t="s">
        <v>125</v>
      </c>
      <c r="C562" t="s">
        <v>142</v>
      </c>
      <c r="D562" t="s">
        <v>1258</v>
      </c>
    </row>
    <row r="563" spans="1:4" x14ac:dyDescent="0.25">
      <c r="A563" t="s">
        <v>1259</v>
      </c>
      <c r="B563" t="s">
        <v>125</v>
      </c>
      <c r="C563" t="s">
        <v>142</v>
      </c>
      <c r="D563" t="s">
        <v>1260</v>
      </c>
    </row>
    <row r="564" spans="1:4" x14ac:dyDescent="0.25">
      <c r="A564" t="s">
        <v>1261</v>
      </c>
      <c r="B564" t="s">
        <v>125</v>
      </c>
      <c r="C564" t="s">
        <v>136</v>
      </c>
      <c r="D564" t="s">
        <v>1262</v>
      </c>
    </row>
    <row r="565" spans="1:4" x14ac:dyDescent="0.25">
      <c r="A565" t="s">
        <v>1263</v>
      </c>
      <c r="B565" t="s">
        <v>132</v>
      </c>
      <c r="C565" t="s">
        <v>145</v>
      </c>
      <c r="D565" t="s">
        <v>1264</v>
      </c>
    </row>
    <row r="566" spans="1:4" x14ac:dyDescent="0.25">
      <c r="A566" t="s">
        <v>1265</v>
      </c>
      <c r="B566" t="s">
        <v>132</v>
      </c>
      <c r="C566" t="s">
        <v>155</v>
      </c>
      <c r="D566" t="s">
        <v>1266</v>
      </c>
    </row>
    <row r="567" spans="1:4" x14ac:dyDescent="0.25">
      <c r="A567" t="s">
        <v>1267</v>
      </c>
      <c r="B567" t="s">
        <v>132</v>
      </c>
      <c r="C567" t="s">
        <v>162</v>
      </c>
      <c r="D567" t="s">
        <v>1268</v>
      </c>
    </row>
    <row r="568" spans="1:4" x14ac:dyDescent="0.25">
      <c r="A568" t="s">
        <v>1269</v>
      </c>
      <c r="B568" t="s">
        <v>132</v>
      </c>
      <c r="C568" t="s">
        <v>155</v>
      </c>
      <c r="D568" t="s">
        <v>1270</v>
      </c>
    </row>
    <row r="569" spans="1:4" x14ac:dyDescent="0.25">
      <c r="A569" t="s">
        <v>1271</v>
      </c>
      <c r="B569" t="s">
        <v>148</v>
      </c>
      <c r="C569" t="s">
        <v>189</v>
      </c>
      <c r="D569" t="s">
        <v>1272</v>
      </c>
    </row>
    <row r="570" spans="1:4" x14ac:dyDescent="0.25">
      <c r="A570" t="s">
        <v>1273</v>
      </c>
      <c r="B570" t="s">
        <v>125</v>
      </c>
      <c r="C570" t="s">
        <v>142</v>
      </c>
      <c r="D570" t="s">
        <v>1274</v>
      </c>
    </row>
    <row r="571" spans="1:4" x14ac:dyDescent="0.25">
      <c r="A571" t="s">
        <v>1275</v>
      </c>
      <c r="B571" t="s">
        <v>132</v>
      </c>
      <c r="C571" t="s">
        <v>152</v>
      </c>
      <c r="D571" t="s">
        <v>1276</v>
      </c>
    </row>
    <row r="572" spans="1:4" x14ac:dyDescent="0.25">
      <c r="A572" t="s">
        <v>1277</v>
      </c>
      <c r="B572" t="s">
        <v>132</v>
      </c>
      <c r="C572" t="s">
        <v>152</v>
      </c>
      <c r="D572" t="s">
        <v>1278</v>
      </c>
    </row>
    <row r="573" spans="1:4" x14ac:dyDescent="0.25">
      <c r="A573" t="s">
        <v>1279</v>
      </c>
      <c r="B573" t="s">
        <v>132</v>
      </c>
      <c r="C573" t="s">
        <v>139</v>
      </c>
      <c r="D573" t="s">
        <v>1280</v>
      </c>
    </row>
    <row r="574" spans="1:4" x14ac:dyDescent="0.25">
      <c r="A574" t="s">
        <v>1281</v>
      </c>
      <c r="B574" t="s">
        <v>148</v>
      </c>
      <c r="C574" t="s">
        <v>453</v>
      </c>
      <c r="D574" t="s">
        <v>1282</v>
      </c>
    </row>
    <row r="575" spans="1:4" x14ac:dyDescent="0.25">
      <c r="A575" t="s">
        <v>1283</v>
      </c>
      <c r="B575" t="s">
        <v>132</v>
      </c>
      <c r="C575" t="s">
        <v>133</v>
      </c>
      <c r="D575" t="s">
        <v>1284</v>
      </c>
    </row>
    <row r="576" spans="1:4" x14ac:dyDescent="0.25">
      <c r="A576" t="s">
        <v>1285</v>
      </c>
      <c r="B576" t="s">
        <v>125</v>
      </c>
      <c r="C576" t="s">
        <v>126</v>
      </c>
      <c r="D576" t="s">
        <v>1286</v>
      </c>
    </row>
    <row r="577" spans="1:4" x14ac:dyDescent="0.25">
      <c r="A577" t="s">
        <v>1287</v>
      </c>
      <c r="B577" t="s">
        <v>125</v>
      </c>
      <c r="C577" t="s">
        <v>142</v>
      </c>
      <c r="D577" t="s">
        <v>1288</v>
      </c>
    </row>
    <row r="578" spans="1:4" x14ac:dyDescent="0.25">
      <c r="A578" t="s">
        <v>1289</v>
      </c>
      <c r="B578" t="s">
        <v>132</v>
      </c>
      <c r="C578" t="s">
        <v>139</v>
      </c>
      <c r="D578" t="s">
        <v>1290</v>
      </c>
    </row>
    <row r="579" spans="1:4" x14ac:dyDescent="0.25">
      <c r="A579" t="s">
        <v>1291</v>
      </c>
      <c r="B579" t="s">
        <v>148</v>
      </c>
      <c r="C579" t="s">
        <v>189</v>
      </c>
      <c r="D579" t="s">
        <v>1292</v>
      </c>
    </row>
    <row r="580" spans="1:4" x14ac:dyDescent="0.25">
      <c r="A580" t="s">
        <v>1293</v>
      </c>
      <c r="B580" t="s">
        <v>132</v>
      </c>
      <c r="C580" t="s">
        <v>162</v>
      </c>
      <c r="D580" t="s">
        <v>1294</v>
      </c>
    </row>
    <row r="581" spans="1:4" x14ac:dyDescent="0.25">
      <c r="A581" t="s">
        <v>1295</v>
      </c>
      <c r="B581" t="s">
        <v>132</v>
      </c>
      <c r="C581" t="s">
        <v>133</v>
      </c>
      <c r="D581" t="s">
        <v>1296</v>
      </c>
    </row>
    <row r="582" spans="1:4" x14ac:dyDescent="0.25">
      <c r="A582" t="s">
        <v>1297</v>
      </c>
      <c r="B582" t="s">
        <v>132</v>
      </c>
      <c r="C582" t="s">
        <v>133</v>
      </c>
      <c r="D582" t="s">
        <v>1298</v>
      </c>
    </row>
    <row r="583" spans="1:4" x14ac:dyDescent="0.25">
      <c r="A583" t="s">
        <v>1299</v>
      </c>
      <c r="B583" t="s">
        <v>132</v>
      </c>
      <c r="C583" t="s">
        <v>145</v>
      </c>
      <c r="D583" t="s">
        <v>1300</v>
      </c>
    </row>
    <row r="584" spans="1:4" x14ac:dyDescent="0.25">
      <c r="A584" t="s">
        <v>1301</v>
      </c>
      <c r="B584" t="s">
        <v>132</v>
      </c>
      <c r="C584" t="s">
        <v>152</v>
      </c>
      <c r="D584" t="s">
        <v>1302</v>
      </c>
    </row>
    <row r="585" spans="1:4" x14ac:dyDescent="0.25">
      <c r="A585" t="s">
        <v>1303</v>
      </c>
      <c r="B585" t="s">
        <v>125</v>
      </c>
      <c r="C585" t="s">
        <v>142</v>
      </c>
      <c r="D585" t="s">
        <v>1304</v>
      </c>
    </row>
    <row r="586" spans="1:4" x14ac:dyDescent="0.25">
      <c r="A586" t="s">
        <v>1305</v>
      </c>
      <c r="B586" t="s">
        <v>125</v>
      </c>
      <c r="C586" t="s">
        <v>136</v>
      </c>
      <c r="D586" t="s">
        <v>1306</v>
      </c>
    </row>
    <row r="587" spans="1:4" x14ac:dyDescent="0.25">
      <c r="A587" t="s">
        <v>1307</v>
      </c>
      <c r="B587" t="s">
        <v>132</v>
      </c>
      <c r="C587" t="s">
        <v>162</v>
      </c>
      <c r="D587" t="s">
        <v>1308</v>
      </c>
    </row>
    <row r="588" spans="1:4" x14ac:dyDescent="0.25">
      <c r="A588" t="s">
        <v>1309</v>
      </c>
      <c r="B588" t="s">
        <v>132</v>
      </c>
      <c r="C588" t="s">
        <v>155</v>
      </c>
      <c r="D588" t="s">
        <v>1310</v>
      </c>
    </row>
    <row r="589" spans="1:4" x14ac:dyDescent="0.25">
      <c r="A589" t="s">
        <v>1311</v>
      </c>
      <c r="B589" t="s">
        <v>125</v>
      </c>
      <c r="C589" t="s">
        <v>126</v>
      </c>
      <c r="D589" t="s">
        <v>1312</v>
      </c>
    </row>
    <row r="590" spans="1:4" x14ac:dyDescent="0.25">
      <c r="A590" t="s">
        <v>1313</v>
      </c>
      <c r="B590" t="s">
        <v>132</v>
      </c>
      <c r="C590" t="s">
        <v>198</v>
      </c>
      <c r="D590" t="s">
        <v>1314</v>
      </c>
    </row>
    <row r="591" spans="1:4" x14ac:dyDescent="0.25">
      <c r="A591" t="s">
        <v>1315</v>
      </c>
      <c r="B591" t="s">
        <v>132</v>
      </c>
      <c r="C591" t="s">
        <v>155</v>
      </c>
      <c r="D591" t="s">
        <v>1316</v>
      </c>
    </row>
    <row r="592" spans="1:4" x14ac:dyDescent="0.25">
      <c r="A592" t="s">
        <v>1317</v>
      </c>
      <c r="B592" t="s">
        <v>148</v>
      </c>
      <c r="C592" t="s">
        <v>189</v>
      </c>
      <c r="D592" t="s">
        <v>1318</v>
      </c>
    </row>
    <row r="593" spans="1:4" x14ac:dyDescent="0.25">
      <c r="A593" t="s">
        <v>1319</v>
      </c>
      <c r="B593" t="s">
        <v>132</v>
      </c>
      <c r="C593" t="s">
        <v>152</v>
      </c>
      <c r="D593" t="s">
        <v>1320</v>
      </c>
    </row>
    <row r="594" spans="1:4" x14ac:dyDescent="0.25">
      <c r="A594" t="s">
        <v>1321</v>
      </c>
      <c r="B594" t="s">
        <v>125</v>
      </c>
      <c r="C594" t="s">
        <v>142</v>
      </c>
      <c r="D594" t="s">
        <v>1322</v>
      </c>
    </row>
    <row r="595" spans="1:4" x14ac:dyDescent="0.25">
      <c r="A595" t="s">
        <v>1323</v>
      </c>
      <c r="B595" t="s">
        <v>132</v>
      </c>
      <c r="C595" t="s">
        <v>162</v>
      </c>
      <c r="D595" t="s">
        <v>1324</v>
      </c>
    </row>
    <row r="596" spans="1:4" x14ac:dyDescent="0.25">
      <c r="A596" t="s">
        <v>1325</v>
      </c>
      <c r="B596" t="s">
        <v>125</v>
      </c>
      <c r="C596" t="s">
        <v>136</v>
      </c>
      <c r="D596" t="s">
        <v>1326</v>
      </c>
    </row>
    <row r="597" spans="1:4" x14ac:dyDescent="0.25">
      <c r="A597" t="s">
        <v>1327</v>
      </c>
      <c r="B597" t="s">
        <v>132</v>
      </c>
      <c r="C597" t="s">
        <v>139</v>
      </c>
      <c r="D597" t="s">
        <v>1328</v>
      </c>
    </row>
    <row r="598" spans="1:4" x14ac:dyDescent="0.25">
      <c r="A598" t="s">
        <v>1329</v>
      </c>
      <c r="B598" t="s">
        <v>125</v>
      </c>
      <c r="C598" t="s">
        <v>142</v>
      </c>
      <c r="D598" t="s">
        <v>1330</v>
      </c>
    </row>
    <row r="599" spans="1:4" x14ac:dyDescent="0.25">
      <c r="A599" t="s">
        <v>1331</v>
      </c>
      <c r="B599" t="s">
        <v>132</v>
      </c>
      <c r="C599" t="s">
        <v>408</v>
      </c>
      <c r="D599" t="s">
        <v>1332</v>
      </c>
    </row>
    <row r="600" spans="1:4" x14ac:dyDescent="0.25">
      <c r="A600" t="s">
        <v>1333</v>
      </c>
      <c r="B600" t="s">
        <v>132</v>
      </c>
      <c r="C600" t="s">
        <v>198</v>
      </c>
      <c r="D600" t="s">
        <v>1334</v>
      </c>
    </row>
    <row r="601" spans="1:4" x14ac:dyDescent="0.25">
      <c r="A601" t="s">
        <v>1335</v>
      </c>
      <c r="B601" t="s">
        <v>148</v>
      </c>
      <c r="C601" t="s">
        <v>149</v>
      </c>
      <c r="D601" t="s">
        <v>1336</v>
      </c>
    </row>
    <row r="602" spans="1:4" x14ac:dyDescent="0.25">
      <c r="A602" t="s">
        <v>1337</v>
      </c>
      <c r="B602" t="s">
        <v>132</v>
      </c>
      <c r="C602" t="s">
        <v>162</v>
      </c>
      <c r="D602" t="s">
        <v>1338</v>
      </c>
    </row>
    <row r="603" spans="1:4" x14ac:dyDescent="0.25">
      <c r="A603" t="s">
        <v>1339</v>
      </c>
      <c r="B603" t="s">
        <v>125</v>
      </c>
      <c r="C603" t="s">
        <v>136</v>
      </c>
      <c r="D603" t="s">
        <v>1340</v>
      </c>
    </row>
    <row r="604" spans="1:4" x14ac:dyDescent="0.25">
      <c r="A604" t="s">
        <v>1341</v>
      </c>
      <c r="B604" t="s">
        <v>132</v>
      </c>
      <c r="C604" t="s">
        <v>139</v>
      </c>
      <c r="D604" t="s">
        <v>1342</v>
      </c>
    </row>
    <row r="605" spans="1:4" x14ac:dyDescent="0.25">
      <c r="A605" t="s">
        <v>1343</v>
      </c>
      <c r="B605" t="s">
        <v>148</v>
      </c>
      <c r="C605" t="s">
        <v>189</v>
      </c>
      <c r="D605" t="s">
        <v>1344</v>
      </c>
    </row>
    <row r="606" spans="1:4" x14ac:dyDescent="0.25">
      <c r="A606" t="s">
        <v>1345</v>
      </c>
      <c r="B606" t="s">
        <v>125</v>
      </c>
      <c r="C606" t="s">
        <v>126</v>
      </c>
      <c r="D606" t="s">
        <v>1346</v>
      </c>
    </row>
    <row r="607" spans="1:4" x14ac:dyDescent="0.25">
      <c r="A607" t="s">
        <v>1347</v>
      </c>
      <c r="B607" t="s">
        <v>132</v>
      </c>
      <c r="C607" t="s">
        <v>152</v>
      </c>
      <c r="D607" t="s">
        <v>1348</v>
      </c>
    </row>
    <row r="608" spans="1:4" x14ac:dyDescent="0.25">
      <c r="A608" t="s">
        <v>1349</v>
      </c>
      <c r="B608" t="s">
        <v>148</v>
      </c>
      <c r="C608" t="s">
        <v>189</v>
      </c>
      <c r="D608" t="s">
        <v>1350</v>
      </c>
    </row>
    <row r="609" spans="1:4" x14ac:dyDescent="0.25">
      <c r="A609" t="s">
        <v>1351</v>
      </c>
      <c r="B609" t="s">
        <v>132</v>
      </c>
      <c r="C609" t="s">
        <v>133</v>
      </c>
      <c r="D609" t="s">
        <v>1352</v>
      </c>
    </row>
    <row r="610" spans="1:4" x14ac:dyDescent="0.25">
      <c r="A610" t="s">
        <v>1353</v>
      </c>
      <c r="B610" t="s">
        <v>132</v>
      </c>
      <c r="C610" t="s">
        <v>152</v>
      </c>
      <c r="D610" t="s">
        <v>1354</v>
      </c>
    </row>
    <row r="611" spans="1:4" x14ac:dyDescent="0.25">
      <c r="A611" t="s">
        <v>1355</v>
      </c>
      <c r="B611" t="s">
        <v>132</v>
      </c>
      <c r="C611" t="s">
        <v>162</v>
      </c>
      <c r="D611" t="s">
        <v>1356</v>
      </c>
    </row>
    <row r="612" spans="1:4" x14ac:dyDescent="0.25">
      <c r="A612" t="s">
        <v>1357</v>
      </c>
      <c r="B612" t="s">
        <v>132</v>
      </c>
      <c r="C612" t="s">
        <v>408</v>
      </c>
      <c r="D612" t="s">
        <v>1358</v>
      </c>
    </row>
    <row r="613" spans="1:4" x14ac:dyDescent="0.25">
      <c r="A613" t="s">
        <v>104</v>
      </c>
      <c r="B613" t="s">
        <v>148</v>
      </c>
      <c r="C613" t="s">
        <v>149</v>
      </c>
      <c r="D613" t="s">
        <v>1359</v>
      </c>
    </row>
    <row r="614" spans="1:4" x14ac:dyDescent="0.25">
      <c r="A614" t="s">
        <v>1360</v>
      </c>
      <c r="B614" t="s">
        <v>132</v>
      </c>
      <c r="C614" t="s">
        <v>152</v>
      </c>
      <c r="D614" t="s">
        <v>1361</v>
      </c>
    </row>
    <row r="615" spans="1:4" x14ac:dyDescent="0.25">
      <c r="A615" t="s">
        <v>1362</v>
      </c>
      <c r="B615" t="s">
        <v>125</v>
      </c>
      <c r="C615" t="s">
        <v>142</v>
      </c>
      <c r="D615" t="s">
        <v>1363</v>
      </c>
    </row>
    <row r="616" spans="1:4" x14ac:dyDescent="0.25">
      <c r="A616" t="s">
        <v>1364</v>
      </c>
      <c r="B616" t="s">
        <v>132</v>
      </c>
      <c r="C616" t="s">
        <v>152</v>
      </c>
      <c r="D616" t="s">
        <v>1365</v>
      </c>
    </row>
    <row r="617" spans="1:4" x14ac:dyDescent="0.25">
      <c r="A617" t="s">
        <v>1366</v>
      </c>
      <c r="B617" t="s">
        <v>148</v>
      </c>
      <c r="C617" t="s">
        <v>753</v>
      </c>
      <c r="D617" t="s">
        <v>1367</v>
      </c>
    </row>
    <row r="618" spans="1:4" x14ac:dyDescent="0.25">
      <c r="A618" t="s">
        <v>1368</v>
      </c>
      <c r="B618" t="s">
        <v>125</v>
      </c>
      <c r="C618" t="s">
        <v>136</v>
      </c>
      <c r="D618" t="s">
        <v>1369</v>
      </c>
    </row>
    <row r="619" spans="1:4" x14ac:dyDescent="0.25">
      <c r="A619" t="s">
        <v>1370</v>
      </c>
      <c r="B619" t="s">
        <v>132</v>
      </c>
      <c r="C619" t="s">
        <v>133</v>
      </c>
      <c r="D619" t="s">
        <v>1371</v>
      </c>
    </row>
    <row r="620" spans="1:4" x14ac:dyDescent="0.25">
      <c r="A620" t="s">
        <v>1372</v>
      </c>
      <c r="B620" t="s">
        <v>132</v>
      </c>
      <c r="C620" t="s">
        <v>198</v>
      </c>
      <c r="D620" t="s">
        <v>1373</v>
      </c>
    </row>
    <row r="621" spans="1:4" x14ac:dyDescent="0.25">
      <c r="A621" t="s">
        <v>1374</v>
      </c>
      <c r="B621" t="s">
        <v>148</v>
      </c>
      <c r="C621" t="s">
        <v>189</v>
      </c>
      <c r="D621" t="s">
        <v>1375</v>
      </c>
    </row>
    <row r="622" spans="1:4" x14ac:dyDescent="0.25">
      <c r="A622" t="s">
        <v>1376</v>
      </c>
      <c r="B622" t="s">
        <v>132</v>
      </c>
      <c r="C622" t="s">
        <v>152</v>
      </c>
      <c r="D622" t="s">
        <v>1377</v>
      </c>
    </row>
    <row r="623" spans="1:4" x14ac:dyDescent="0.25">
      <c r="A623" t="s">
        <v>1378</v>
      </c>
      <c r="B623" t="s">
        <v>132</v>
      </c>
      <c r="C623" t="s">
        <v>139</v>
      </c>
      <c r="D623" t="s">
        <v>1379</v>
      </c>
    </row>
    <row r="624" spans="1:4" x14ac:dyDescent="0.25">
      <c r="A624" t="s">
        <v>1380</v>
      </c>
      <c r="B624" t="s">
        <v>125</v>
      </c>
      <c r="C624" t="s">
        <v>142</v>
      </c>
      <c r="D624" t="s">
        <v>1381</v>
      </c>
    </row>
    <row r="625" spans="1:4" x14ac:dyDescent="0.25">
      <c r="A625" t="s">
        <v>1382</v>
      </c>
      <c r="B625" t="s">
        <v>125</v>
      </c>
      <c r="C625" t="s">
        <v>129</v>
      </c>
      <c r="D625" t="s">
        <v>1383</v>
      </c>
    </row>
    <row r="626" spans="1:4" x14ac:dyDescent="0.25">
      <c r="A626" t="s">
        <v>1384</v>
      </c>
      <c r="B626" t="s">
        <v>132</v>
      </c>
      <c r="C626" t="s">
        <v>152</v>
      </c>
      <c r="D626" t="s">
        <v>1385</v>
      </c>
    </row>
    <row r="627" spans="1:4" x14ac:dyDescent="0.25">
      <c r="A627" t="s">
        <v>1386</v>
      </c>
      <c r="B627" t="s">
        <v>132</v>
      </c>
      <c r="C627" t="s">
        <v>152</v>
      </c>
      <c r="D627" t="s">
        <v>1387</v>
      </c>
    </row>
    <row r="628" spans="1:4" x14ac:dyDescent="0.25">
      <c r="A628" t="s">
        <v>1388</v>
      </c>
      <c r="B628" t="s">
        <v>132</v>
      </c>
      <c r="C628" t="s">
        <v>145</v>
      </c>
      <c r="D628" t="s">
        <v>1389</v>
      </c>
    </row>
    <row r="629" spans="1:4" x14ac:dyDescent="0.25">
      <c r="A629" t="s">
        <v>1390</v>
      </c>
      <c r="B629" t="s">
        <v>125</v>
      </c>
      <c r="C629" t="s">
        <v>142</v>
      </c>
      <c r="D629" t="s">
        <v>1391</v>
      </c>
    </row>
    <row r="630" spans="1:4" x14ac:dyDescent="0.25">
      <c r="A630" t="s">
        <v>1392</v>
      </c>
      <c r="B630" t="s">
        <v>132</v>
      </c>
      <c r="C630" t="s">
        <v>145</v>
      </c>
      <c r="D630" t="s">
        <v>1393</v>
      </c>
    </row>
    <row r="631" spans="1:4" x14ac:dyDescent="0.25">
      <c r="A631" t="s">
        <v>1394</v>
      </c>
      <c r="B631" t="s">
        <v>125</v>
      </c>
      <c r="C631" t="s">
        <v>129</v>
      </c>
      <c r="D631" t="s">
        <v>1395</v>
      </c>
    </row>
    <row r="632" spans="1:4" x14ac:dyDescent="0.25">
      <c r="A632" t="s">
        <v>1396</v>
      </c>
      <c r="B632" t="s">
        <v>132</v>
      </c>
      <c r="C632" t="s">
        <v>162</v>
      </c>
      <c r="D632" t="s">
        <v>1397</v>
      </c>
    </row>
    <row r="633" spans="1:4" x14ac:dyDescent="0.25">
      <c r="A633" t="s">
        <v>1398</v>
      </c>
      <c r="B633" t="s">
        <v>125</v>
      </c>
      <c r="C633" t="s">
        <v>126</v>
      </c>
      <c r="D633" t="s">
        <v>1399</v>
      </c>
    </row>
    <row r="634" spans="1:4" x14ac:dyDescent="0.25">
      <c r="A634" t="s">
        <v>1400</v>
      </c>
      <c r="B634" t="s">
        <v>148</v>
      </c>
      <c r="C634" t="s">
        <v>189</v>
      </c>
      <c r="D634" t="s">
        <v>1401</v>
      </c>
    </row>
    <row r="635" spans="1:4" x14ac:dyDescent="0.25">
      <c r="A635" t="s">
        <v>1402</v>
      </c>
      <c r="B635" t="s">
        <v>132</v>
      </c>
      <c r="C635" t="s">
        <v>198</v>
      </c>
      <c r="D635" t="s">
        <v>1403</v>
      </c>
    </row>
    <row r="636" spans="1:4" x14ac:dyDescent="0.25">
      <c r="A636" t="s">
        <v>1404</v>
      </c>
      <c r="B636" t="s">
        <v>132</v>
      </c>
      <c r="C636" t="s">
        <v>152</v>
      </c>
      <c r="D636" t="s">
        <v>1405</v>
      </c>
    </row>
    <row r="637" spans="1:4" x14ac:dyDescent="0.25">
      <c r="A637" t="s">
        <v>1406</v>
      </c>
      <c r="B637" t="s">
        <v>125</v>
      </c>
      <c r="C637" t="s">
        <v>129</v>
      </c>
      <c r="D637" t="s">
        <v>1407</v>
      </c>
    </row>
    <row r="638" spans="1:4" x14ac:dyDescent="0.25">
      <c r="A638" t="s">
        <v>1408</v>
      </c>
      <c r="B638" t="s">
        <v>132</v>
      </c>
      <c r="C638" t="s">
        <v>152</v>
      </c>
      <c r="D638" t="s">
        <v>1409</v>
      </c>
    </row>
    <row r="639" spans="1:4" x14ac:dyDescent="0.25">
      <c r="A639" t="s">
        <v>1410</v>
      </c>
      <c r="B639" t="s">
        <v>125</v>
      </c>
      <c r="C639" t="s">
        <v>129</v>
      </c>
      <c r="D639" t="s">
        <v>1411</v>
      </c>
    </row>
    <row r="640" spans="1:4" x14ac:dyDescent="0.25">
      <c r="A640" t="s">
        <v>1412</v>
      </c>
      <c r="B640" t="s">
        <v>148</v>
      </c>
      <c r="C640" t="s">
        <v>149</v>
      </c>
      <c r="D640" t="s">
        <v>1413</v>
      </c>
    </row>
    <row r="641" spans="1:4" x14ac:dyDescent="0.25">
      <c r="A641" t="s">
        <v>1414</v>
      </c>
      <c r="B641" t="s">
        <v>132</v>
      </c>
      <c r="C641" t="s">
        <v>133</v>
      </c>
      <c r="D641" t="s">
        <v>1415</v>
      </c>
    </row>
    <row r="642" spans="1:4" x14ac:dyDescent="0.25">
      <c r="A642" t="s">
        <v>1416</v>
      </c>
      <c r="B642" t="s">
        <v>132</v>
      </c>
      <c r="C642" t="s">
        <v>162</v>
      </c>
      <c r="D642" t="s">
        <v>1417</v>
      </c>
    </row>
    <row r="643" spans="1:4" x14ac:dyDescent="0.25">
      <c r="A643" t="s">
        <v>1418</v>
      </c>
      <c r="B643" t="s">
        <v>132</v>
      </c>
      <c r="C643" t="s">
        <v>133</v>
      </c>
      <c r="D643" t="s">
        <v>1419</v>
      </c>
    </row>
    <row r="644" spans="1:4" x14ac:dyDescent="0.25">
      <c r="A644" t="s">
        <v>1420</v>
      </c>
      <c r="B644" t="s">
        <v>125</v>
      </c>
      <c r="C644" t="s">
        <v>142</v>
      </c>
      <c r="D644" t="s">
        <v>1421</v>
      </c>
    </row>
    <row r="645" spans="1:4" x14ac:dyDescent="0.25">
      <c r="A645" t="s">
        <v>1422</v>
      </c>
      <c r="B645" t="s">
        <v>132</v>
      </c>
      <c r="C645" t="s">
        <v>155</v>
      </c>
      <c r="D645" t="s">
        <v>1423</v>
      </c>
    </row>
    <row r="646" spans="1:4" x14ac:dyDescent="0.25">
      <c r="A646" t="s">
        <v>1424</v>
      </c>
      <c r="B646" t="s">
        <v>132</v>
      </c>
      <c r="C646" t="s">
        <v>162</v>
      </c>
      <c r="D646" t="s">
        <v>1425</v>
      </c>
    </row>
    <row r="647" spans="1:4" x14ac:dyDescent="0.25">
      <c r="A647" t="s">
        <v>1426</v>
      </c>
      <c r="B647" t="s">
        <v>125</v>
      </c>
      <c r="C647" t="s">
        <v>142</v>
      </c>
      <c r="D647" t="s">
        <v>1427</v>
      </c>
    </row>
    <row r="648" spans="1:4" x14ac:dyDescent="0.25">
      <c r="A648" t="s">
        <v>1428</v>
      </c>
      <c r="B648" t="s">
        <v>132</v>
      </c>
      <c r="C648" t="s">
        <v>145</v>
      </c>
      <c r="D648" t="s">
        <v>1429</v>
      </c>
    </row>
    <row r="649" spans="1:4" x14ac:dyDescent="0.25">
      <c r="A649" t="s">
        <v>1430</v>
      </c>
      <c r="B649" t="s">
        <v>148</v>
      </c>
      <c r="C649" t="s">
        <v>149</v>
      </c>
      <c r="D649" t="s">
        <v>1431</v>
      </c>
    </row>
    <row r="650" spans="1:4" x14ac:dyDescent="0.25">
      <c r="A650" t="s">
        <v>1432</v>
      </c>
      <c r="B650" t="s">
        <v>148</v>
      </c>
      <c r="C650" t="s">
        <v>189</v>
      </c>
      <c r="D650" t="s">
        <v>1433</v>
      </c>
    </row>
    <row r="651" spans="1:4" x14ac:dyDescent="0.25">
      <c r="A651" t="s">
        <v>1434</v>
      </c>
      <c r="B651" t="s">
        <v>132</v>
      </c>
      <c r="C651" t="s">
        <v>145</v>
      </c>
      <c r="D651" t="s">
        <v>1435</v>
      </c>
    </row>
    <row r="652" spans="1:4" x14ac:dyDescent="0.25">
      <c r="A652" t="s">
        <v>1436</v>
      </c>
      <c r="B652" t="s">
        <v>132</v>
      </c>
      <c r="C652" t="s">
        <v>155</v>
      </c>
      <c r="D652" t="s">
        <v>1437</v>
      </c>
    </row>
    <row r="653" spans="1:4" x14ac:dyDescent="0.25">
      <c r="A653" t="s">
        <v>1438</v>
      </c>
      <c r="B653" t="s">
        <v>148</v>
      </c>
      <c r="C653" t="s">
        <v>189</v>
      </c>
      <c r="D653" t="s">
        <v>1439</v>
      </c>
    </row>
    <row r="654" spans="1:4" x14ac:dyDescent="0.25">
      <c r="A654" t="s">
        <v>1440</v>
      </c>
      <c r="B654" t="s">
        <v>132</v>
      </c>
      <c r="C654" t="s">
        <v>162</v>
      </c>
      <c r="D654" t="s">
        <v>1441</v>
      </c>
    </row>
    <row r="655" spans="1:4" x14ac:dyDescent="0.25">
      <c r="A655" t="s">
        <v>1442</v>
      </c>
      <c r="B655" t="s">
        <v>132</v>
      </c>
      <c r="C655" t="s">
        <v>152</v>
      </c>
      <c r="D655" t="s">
        <v>1443</v>
      </c>
    </row>
    <row r="656" spans="1:4" x14ac:dyDescent="0.25">
      <c r="A656" t="s">
        <v>1444</v>
      </c>
      <c r="B656" t="s">
        <v>125</v>
      </c>
      <c r="C656" t="s">
        <v>129</v>
      </c>
      <c r="D656" t="s">
        <v>1445</v>
      </c>
    </row>
    <row r="657" spans="1:4" x14ac:dyDescent="0.25">
      <c r="A657" t="s">
        <v>1446</v>
      </c>
      <c r="B657" t="s">
        <v>132</v>
      </c>
      <c r="C657" t="s">
        <v>152</v>
      </c>
      <c r="D657" t="s">
        <v>1447</v>
      </c>
    </row>
    <row r="658" spans="1:4" x14ac:dyDescent="0.25">
      <c r="A658" t="s">
        <v>1448</v>
      </c>
      <c r="B658" t="s">
        <v>132</v>
      </c>
      <c r="C658" t="s">
        <v>162</v>
      </c>
      <c r="D658" t="s">
        <v>1449</v>
      </c>
    </row>
    <row r="659" spans="1:4" x14ac:dyDescent="0.25">
      <c r="A659" t="s">
        <v>1450</v>
      </c>
      <c r="B659" t="s">
        <v>148</v>
      </c>
      <c r="C659" t="s">
        <v>189</v>
      </c>
      <c r="D659" t="s">
        <v>1451</v>
      </c>
    </row>
    <row r="660" spans="1:4" x14ac:dyDescent="0.25">
      <c r="A660" t="s">
        <v>1452</v>
      </c>
      <c r="B660" t="s">
        <v>148</v>
      </c>
      <c r="C660" t="s">
        <v>189</v>
      </c>
      <c r="D660" t="s">
        <v>1453</v>
      </c>
    </row>
    <row r="661" spans="1:4" x14ac:dyDescent="0.25">
      <c r="A661" t="s">
        <v>1454</v>
      </c>
      <c r="B661" t="s">
        <v>132</v>
      </c>
      <c r="C661" t="s">
        <v>245</v>
      </c>
      <c r="D661" t="s">
        <v>1455</v>
      </c>
    </row>
    <row r="662" spans="1:4" x14ac:dyDescent="0.25">
      <c r="A662" t="s">
        <v>1456</v>
      </c>
      <c r="B662" t="s">
        <v>132</v>
      </c>
      <c r="C662" t="s">
        <v>408</v>
      </c>
      <c r="D662" t="s">
        <v>1457</v>
      </c>
    </row>
    <row r="663" spans="1:4" x14ac:dyDescent="0.25">
      <c r="A663" t="s">
        <v>1458</v>
      </c>
      <c r="B663" t="s">
        <v>132</v>
      </c>
      <c r="C663" t="s">
        <v>198</v>
      </c>
      <c r="D663" t="s">
        <v>1459</v>
      </c>
    </row>
    <row r="664" spans="1:4" x14ac:dyDescent="0.25">
      <c r="A664" t="s">
        <v>1460</v>
      </c>
      <c r="B664" t="s">
        <v>125</v>
      </c>
      <c r="C664" t="s">
        <v>129</v>
      </c>
      <c r="D664" t="s">
        <v>1461</v>
      </c>
    </row>
    <row r="665" spans="1:4" x14ac:dyDescent="0.25">
      <c r="A665" t="s">
        <v>1462</v>
      </c>
      <c r="B665" t="s">
        <v>132</v>
      </c>
      <c r="C665" t="s">
        <v>155</v>
      </c>
      <c r="D665" t="s">
        <v>1463</v>
      </c>
    </row>
    <row r="666" spans="1:4" x14ac:dyDescent="0.25">
      <c r="A666" t="s">
        <v>1464</v>
      </c>
      <c r="B666" t="s">
        <v>148</v>
      </c>
      <c r="C666" t="s">
        <v>149</v>
      </c>
      <c r="D666" t="s">
        <v>1465</v>
      </c>
    </row>
    <row r="667" spans="1:4" x14ac:dyDescent="0.25">
      <c r="A667" t="s">
        <v>1466</v>
      </c>
      <c r="B667" t="s">
        <v>148</v>
      </c>
      <c r="C667" t="s">
        <v>149</v>
      </c>
      <c r="D667" t="s">
        <v>1467</v>
      </c>
    </row>
    <row r="668" spans="1:4" x14ac:dyDescent="0.25">
      <c r="A668" t="s">
        <v>1468</v>
      </c>
      <c r="B668" t="s">
        <v>132</v>
      </c>
      <c r="C668" t="s">
        <v>145</v>
      </c>
      <c r="D668" t="s">
        <v>1469</v>
      </c>
    </row>
    <row r="669" spans="1:4" x14ac:dyDescent="0.25">
      <c r="A669" t="s">
        <v>1470</v>
      </c>
      <c r="B669" t="s">
        <v>132</v>
      </c>
      <c r="C669" t="s">
        <v>155</v>
      </c>
      <c r="D669" t="s">
        <v>1471</v>
      </c>
    </row>
    <row r="670" spans="1:4" x14ac:dyDescent="0.25">
      <c r="A670" t="s">
        <v>1472</v>
      </c>
      <c r="B670" t="s">
        <v>148</v>
      </c>
      <c r="C670" t="s">
        <v>453</v>
      </c>
      <c r="D670" t="s">
        <v>1473</v>
      </c>
    </row>
    <row r="671" spans="1:4" x14ac:dyDescent="0.25">
      <c r="A671" t="s">
        <v>1474</v>
      </c>
      <c r="B671" t="s">
        <v>132</v>
      </c>
      <c r="C671" t="s">
        <v>152</v>
      </c>
      <c r="D671" t="s">
        <v>1475</v>
      </c>
    </row>
    <row r="672" spans="1:4" x14ac:dyDescent="0.25">
      <c r="A672" t="s">
        <v>1476</v>
      </c>
      <c r="B672" t="s">
        <v>132</v>
      </c>
      <c r="C672" t="s">
        <v>162</v>
      </c>
      <c r="D672" t="s">
        <v>1477</v>
      </c>
    </row>
    <row r="673" spans="1:4" x14ac:dyDescent="0.25">
      <c r="A673" t="s">
        <v>1478</v>
      </c>
      <c r="B673" t="s">
        <v>132</v>
      </c>
      <c r="C673" t="s">
        <v>145</v>
      </c>
      <c r="D673" t="s">
        <v>1479</v>
      </c>
    </row>
    <row r="674" spans="1:4" x14ac:dyDescent="0.25">
      <c r="A674" t="s">
        <v>1480</v>
      </c>
      <c r="B674" t="s">
        <v>125</v>
      </c>
      <c r="C674" t="s">
        <v>126</v>
      </c>
      <c r="D674" t="s">
        <v>1481</v>
      </c>
    </row>
    <row r="675" spans="1:4" x14ac:dyDescent="0.25">
      <c r="A675" t="s">
        <v>1482</v>
      </c>
      <c r="B675" t="s">
        <v>132</v>
      </c>
      <c r="C675" t="s">
        <v>152</v>
      </c>
      <c r="D675" t="s">
        <v>1483</v>
      </c>
    </row>
    <row r="676" spans="1:4" x14ac:dyDescent="0.25">
      <c r="A676" t="s">
        <v>1484</v>
      </c>
      <c r="B676" t="s">
        <v>132</v>
      </c>
      <c r="C676" t="s">
        <v>152</v>
      </c>
      <c r="D676" t="s">
        <v>1485</v>
      </c>
    </row>
    <row r="677" spans="1:4" x14ac:dyDescent="0.25">
      <c r="A677" t="s">
        <v>1486</v>
      </c>
      <c r="B677" t="s">
        <v>132</v>
      </c>
      <c r="C677" t="s">
        <v>408</v>
      </c>
      <c r="D677" t="s">
        <v>1487</v>
      </c>
    </row>
    <row r="678" spans="1:4" x14ac:dyDescent="0.25">
      <c r="A678" t="s">
        <v>1488</v>
      </c>
      <c r="B678" t="s">
        <v>132</v>
      </c>
      <c r="C678" t="s">
        <v>133</v>
      </c>
      <c r="D678" t="s">
        <v>1489</v>
      </c>
    </row>
    <row r="679" spans="1:4" x14ac:dyDescent="0.25">
      <c r="A679" t="s">
        <v>1490</v>
      </c>
      <c r="B679" t="s">
        <v>125</v>
      </c>
      <c r="C679" t="s">
        <v>142</v>
      </c>
      <c r="D679" t="s">
        <v>1491</v>
      </c>
    </row>
    <row r="680" spans="1:4" x14ac:dyDescent="0.25">
      <c r="A680" t="s">
        <v>1492</v>
      </c>
      <c r="B680" t="s">
        <v>148</v>
      </c>
      <c r="C680" t="s">
        <v>189</v>
      </c>
      <c r="D680" t="s">
        <v>1493</v>
      </c>
    </row>
    <row r="681" spans="1:4" x14ac:dyDescent="0.25">
      <c r="A681" t="s">
        <v>1494</v>
      </c>
      <c r="B681" t="s">
        <v>132</v>
      </c>
      <c r="C681" t="s">
        <v>145</v>
      </c>
      <c r="D681" t="s">
        <v>1495</v>
      </c>
    </row>
    <row r="682" spans="1:4" x14ac:dyDescent="0.25">
      <c r="A682" t="s">
        <v>1496</v>
      </c>
      <c r="B682" t="s">
        <v>132</v>
      </c>
      <c r="C682" t="s">
        <v>162</v>
      </c>
      <c r="D682" t="s">
        <v>1497</v>
      </c>
    </row>
    <row r="683" spans="1:4" x14ac:dyDescent="0.25">
      <c r="A683" t="s">
        <v>1498</v>
      </c>
      <c r="B683" t="s">
        <v>132</v>
      </c>
      <c r="C683" t="s">
        <v>162</v>
      </c>
      <c r="D683" t="s">
        <v>1499</v>
      </c>
    </row>
    <row r="684" spans="1:4" x14ac:dyDescent="0.25">
      <c r="A684" t="s">
        <v>1500</v>
      </c>
      <c r="B684" t="s">
        <v>132</v>
      </c>
      <c r="C684" t="s">
        <v>408</v>
      </c>
      <c r="D684" t="s">
        <v>1501</v>
      </c>
    </row>
    <row r="685" spans="1:4" x14ac:dyDescent="0.25">
      <c r="A685" t="s">
        <v>1502</v>
      </c>
      <c r="B685" t="s">
        <v>132</v>
      </c>
      <c r="C685" t="s">
        <v>139</v>
      </c>
      <c r="D685" t="s">
        <v>1503</v>
      </c>
    </row>
    <row r="686" spans="1:4" x14ac:dyDescent="0.25">
      <c r="A686" t="s">
        <v>1504</v>
      </c>
      <c r="B686" t="s">
        <v>132</v>
      </c>
      <c r="C686" t="s">
        <v>145</v>
      </c>
      <c r="D686" t="s">
        <v>1505</v>
      </c>
    </row>
    <row r="687" spans="1:4" x14ac:dyDescent="0.25">
      <c r="A687" t="s">
        <v>1506</v>
      </c>
      <c r="B687" t="s">
        <v>148</v>
      </c>
      <c r="C687" t="s">
        <v>189</v>
      </c>
      <c r="D687" t="s">
        <v>1507</v>
      </c>
    </row>
    <row r="688" spans="1:4" x14ac:dyDescent="0.25">
      <c r="A688" t="s">
        <v>1508</v>
      </c>
      <c r="B688" t="s">
        <v>132</v>
      </c>
      <c r="C688" t="s">
        <v>145</v>
      </c>
      <c r="D688" t="s">
        <v>1509</v>
      </c>
    </row>
    <row r="689" spans="1:4" x14ac:dyDescent="0.25">
      <c r="A689" t="s">
        <v>1510</v>
      </c>
      <c r="B689" t="s">
        <v>148</v>
      </c>
      <c r="C689" t="s">
        <v>149</v>
      </c>
      <c r="D689" t="s">
        <v>1511</v>
      </c>
    </row>
    <row r="690" spans="1:4" x14ac:dyDescent="0.25">
      <c r="A690" t="s">
        <v>90</v>
      </c>
      <c r="B690" t="s">
        <v>132</v>
      </c>
      <c r="C690" t="s">
        <v>133</v>
      </c>
      <c r="D690" t="s">
        <v>1512</v>
      </c>
    </row>
    <row r="691" spans="1:4" x14ac:dyDescent="0.25">
      <c r="A691" t="s">
        <v>1513</v>
      </c>
      <c r="B691" t="s">
        <v>125</v>
      </c>
      <c r="C691" t="s">
        <v>142</v>
      </c>
      <c r="D691" t="s">
        <v>1514</v>
      </c>
    </row>
    <row r="692" spans="1:4" x14ac:dyDescent="0.25">
      <c r="A692" t="s">
        <v>1515</v>
      </c>
      <c r="B692" t="s">
        <v>132</v>
      </c>
      <c r="C692" t="s">
        <v>133</v>
      </c>
      <c r="D692" t="s">
        <v>1516</v>
      </c>
    </row>
    <row r="693" spans="1:4" x14ac:dyDescent="0.25">
      <c r="A693" t="s">
        <v>1517</v>
      </c>
      <c r="B693" t="s">
        <v>132</v>
      </c>
      <c r="C693" t="s">
        <v>152</v>
      </c>
      <c r="D693" t="s">
        <v>1518</v>
      </c>
    </row>
    <row r="694" spans="1:4" x14ac:dyDescent="0.25">
      <c r="A694" t="s">
        <v>1519</v>
      </c>
      <c r="B694" t="s">
        <v>132</v>
      </c>
      <c r="C694" t="s">
        <v>152</v>
      </c>
      <c r="D694" t="s">
        <v>1520</v>
      </c>
    </row>
    <row r="695" spans="1:4" x14ac:dyDescent="0.25">
      <c r="A695" t="s">
        <v>1521</v>
      </c>
      <c r="B695" t="s">
        <v>132</v>
      </c>
      <c r="C695" t="s">
        <v>162</v>
      </c>
      <c r="D695" t="s">
        <v>1522</v>
      </c>
    </row>
    <row r="696" spans="1:4" x14ac:dyDescent="0.25">
      <c r="A696" t="s">
        <v>1523</v>
      </c>
      <c r="B696" t="s">
        <v>132</v>
      </c>
      <c r="C696" t="s">
        <v>162</v>
      </c>
      <c r="D696" t="s">
        <v>1524</v>
      </c>
    </row>
    <row r="697" spans="1:4" x14ac:dyDescent="0.25">
      <c r="A697" t="s">
        <v>1525</v>
      </c>
      <c r="B697" t="s">
        <v>148</v>
      </c>
      <c r="C697" t="s">
        <v>189</v>
      </c>
      <c r="D697" t="s">
        <v>1526</v>
      </c>
    </row>
    <row r="698" spans="1:4" x14ac:dyDescent="0.25">
      <c r="A698" t="s">
        <v>1527</v>
      </c>
      <c r="B698" t="s">
        <v>132</v>
      </c>
      <c r="C698" t="s">
        <v>152</v>
      </c>
      <c r="D698" t="s">
        <v>1528</v>
      </c>
    </row>
    <row r="699" spans="1:4" x14ac:dyDescent="0.25">
      <c r="A699" t="s">
        <v>1529</v>
      </c>
      <c r="B699" t="s">
        <v>132</v>
      </c>
      <c r="C699" t="s">
        <v>152</v>
      </c>
      <c r="D699" t="s">
        <v>1530</v>
      </c>
    </row>
    <row r="700" spans="1:4" x14ac:dyDescent="0.25">
      <c r="A700" t="s">
        <v>1531</v>
      </c>
      <c r="B700" t="s">
        <v>125</v>
      </c>
      <c r="C700" t="s">
        <v>142</v>
      </c>
      <c r="D700" t="s">
        <v>1532</v>
      </c>
    </row>
    <row r="701" spans="1:4" x14ac:dyDescent="0.25">
      <c r="A701" t="s">
        <v>1533</v>
      </c>
      <c r="B701" t="s">
        <v>132</v>
      </c>
      <c r="C701" t="s">
        <v>152</v>
      </c>
      <c r="D701" t="s">
        <v>1534</v>
      </c>
    </row>
    <row r="702" spans="1:4" x14ac:dyDescent="0.25">
      <c r="A702" t="s">
        <v>1535</v>
      </c>
      <c r="B702" t="s">
        <v>132</v>
      </c>
      <c r="C702" t="s">
        <v>139</v>
      </c>
      <c r="D702" t="s">
        <v>1536</v>
      </c>
    </row>
    <row r="703" spans="1:4" x14ac:dyDescent="0.25">
      <c r="A703" t="s">
        <v>1537</v>
      </c>
      <c r="B703" t="s">
        <v>148</v>
      </c>
      <c r="C703" t="s">
        <v>189</v>
      </c>
      <c r="D703" t="s">
        <v>1538</v>
      </c>
    </row>
    <row r="704" spans="1:4" x14ac:dyDescent="0.25">
      <c r="A704" t="s">
        <v>1539</v>
      </c>
      <c r="B704" t="s">
        <v>132</v>
      </c>
      <c r="C704" t="s">
        <v>162</v>
      </c>
      <c r="D704" t="s">
        <v>1540</v>
      </c>
    </row>
    <row r="705" spans="1:4" x14ac:dyDescent="0.25">
      <c r="A705" t="s">
        <v>1541</v>
      </c>
      <c r="B705" t="s">
        <v>132</v>
      </c>
      <c r="C705" t="s">
        <v>145</v>
      </c>
      <c r="D705" t="s">
        <v>1542</v>
      </c>
    </row>
    <row r="706" spans="1:4" x14ac:dyDescent="0.25">
      <c r="A706" t="s">
        <v>1543</v>
      </c>
      <c r="B706" t="s">
        <v>148</v>
      </c>
      <c r="C706" t="s">
        <v>149</v>
      </c>
      <c r="D706" t="s">
        <v>1544</v>
      </c>
    </row>
    <row r="707" spans="1:4" x14ac:dyDescent="0.25">
      <c r="A707" t="s">
        <v>1545</v>
      </c>
      <c r="B707" t="s">
        <v>132</v>
      </c>
      <c r="C707" t="s">
        <v>152</v>
      </c>
      <c r="D707" t="s">
        <v>1546</v>
      </c>
    </row>
    <row r="708" spans="1:4" x14ac:dyDescent="0.25">
      <c r="A708" t="s">
        <v>1547</v>
      </c>
      <c r="B708" t="s">
        <v>132</v>
      </c>
      <c r="C708" t="s">
        <v>198</v>
      </c>
      <c r="D708" t="s">
        <v>447</v>
      </c>
    </row>
    <row r="709" spans="1:4" x14ac:dyDescent="0.25">
      <c r="A709" t="s">
        <v>1548</v>
      </c>
      <c r="B709" t="s">
        <v>132</v>
      </c>
      <c r="C709" t="s">
        <v>162</v>
      </c>
      <c r="D709" t="s">
        <v>1549</v>
      </c>
    </row>
    <row r="710" spans="1:4" x14ac:dyDescent="0.25">
      <c r="A710" t="s">
        <v>1550</v>
      </c>
      <c r="B710" t="s">
        <v>132</v>
      </c>
      <c r="C710" t="s">
        <v>152</v>
      </c>
      <c r="D710" t="s">
        <v>1551</v>
      </c>
    </row>
    <row r="711" spans="1:4" x14ac:dyDescent="0.25">
      <c r="A711" t="s">
        <v>1552</v>
      </c>
      <c r="B711" t="s">
        <v>132</v>
      </c>
      <c r="C711" t="s">
        <v>133</v>
      </c>
      <c r="D711" t="s">
        <v>1553</v>
      </c>
    </row>
    <row r="712" spans="1:4" x14ac:dyDescent="0.25">
      <c r="A712" t="s">
        <v>1554</v>
      </c>
      <c r="B712" t="s">
        <v>132</v>
      </c>
      <c r="C712" t="s">
        <v>152</v>
      </c>
      <c r="D712" t="s">
        <v>1555</v>
      </c>
    </row>
    <row r="713" spans="1:4" x14ac:dyDescent="0.25">
      <c r="A713" t="s">
        <v>1556</v>
      </c>
      <c r="B713" t="s">
        <v>132</v>
      </c>
      <c r="C713" t="s">
        <v>162</v>
      </c>
      <c r="D713" t="s">
        <v>1557</v>
      </c>
    </row>
    <row r="714" spans="1:4" x14ac:dyDescent="0.25">
      <c r="A714" t="s">
        <v>1558</v>
      </c>
      <c r="B714" t="s">
        <v>132</v>
      </c>
      <c r="C714" t="s">
        <v>162</v>
      </c>
      <c r="D714" t="s">
        <v>1559</v>
      </c>
    </row>
    <row r="715" spans="1:4" x14ac:dyDescent="0.25">
      <c r="A715" t="s">
        <v>1560</v>
      </c>
      <c r="B715" t="s">
        <v>125</v>
      </c>
      <c r="C715" t="s">
        <v>126</v>
      </c>
      <c r="D715" t="s">
        <v>1561</v>
      </c>
    </row>
    <row r="716" spans="1:4" x14ac:dyDescent="0.25">
      <c r="A716" t="s">
        <v>1562</v>
      </c>
      <c r="B716" t="s">
        <v>148</v>
      </c>
      <c r="C716" t="s">
        <v>149</v>
      </c>
      <c r="D716" t="s">
        <v>1563</v>
      </c>
    </row>
    <row r="717" spans="1:4" x14ac:dyDescent="0.25">
      <c r="A717" t="s">
        <v>1564</v>
      </c>
      <c r="B717" t="s">
        <v>132</v>
      </c>
      <c r="C717" t="s">
        <v>152</v>
      </c>
      <c r="D717" t="s">
        <v>1565</v>
      </c>
    </row>
    <row r="718" spans="1:4" x14ac:dyDescent="0.25">
      <c r="A718" t="s">
        <v>1566</v>
      </c>
      <c r="B718" t="s">
        <v>148</v>
      </c>
      <c r="C718" t="s">
        <v>149</v>
      </c>
      <c r="D718" t="s">
        <v>1567</v>
      </c>
    </row>
    <row r="719" spans="1:4" x14ac:dyDescent="0.25">
      <c r="A719" t="s">
        <v>1568</v>
      </c>
      <c r="B719" t="s">
        <v>148</v>
      </c>
      <c r="C719" t="s">
        <v>189</v>
      </c>
      <c r="D719" t="s">
        <v>1569</v>
      </c>
    </row>
    <row r="720" spans="1:4" x14ac:dyDescent="0.25">
      <c r="A720" t="s">
        <v>1570</v>
      </c>
      <c r="B720" t="s">
        <v>132</v>
      </c>
      <c r="C720" t="s">
        <v>139</v>
      </c>
      <c r="D720" t="s">
        <v>1571</v>
      </c>
    </row>
    <row r="721" spans="1:4" x14ac:dyDescent="0.25">
      <c r="A721" t="s">
        <v>1572</v>
      </c>
      <c r="B721" t="s">
        <v>125</v>
      </c>
      <c r="C721" t="s">
        <v>136</v>
      </c>
      <c r="D721" t="s">
        <v>1573</v>
      </c>
    </row>
    <row r="722" spans="1:4" x14ac:dyDescent="0.25">
      <c r="A722" t="s">
        <v>1574</v>
      </c>
      <c r="B722" t="s">
        <v>132</v>
      </c>
      <c r="C722" t="s">
        <v>139</v>
      </c>
      <c r="D722" t="s">
        <v>1575</v>
      </c>
    </row>
    <row r="723" spans="1:4" x14ac:dyDescent="0.25">
      <c r="A723" t="s">
        <v>1576</v>
      </c>
      <c r="B723" t="s">
        <v>148</v>
      </c>
      <c r="C723" t="s">
        <v>189</v>
      </c>
      <c r="D723" t="s">
        <v>1577</v>
      </c>
    </row>
    <row r="724" spans="1:4" x14ac:dyDescent="0.25">
      <c r="A724" t="s">
        <v>1578</v>
      </c>
      <c r="B724" t="s">
        <v>148</v>
      </c>
      <c r="C724" t="s">
        <v>149</v>
      </c>
      <c r="D724" t="s">
        <v>1579</v>
      </c>
    </row>
    <row r="725" spans="1:4" x14ac:dyDescent="0.25">
      <c r="A725" t="s">
        <v>1580</v>
      </c>
      <c r="B725" t="s">
        <v>132</v>
      </c>
      <c r="C725" t="s">
        <v>155</v>
      </c>
      <c r="D725" t="s">
        <v>1581</v>
      </c>
    </row>
    <row r="726" spans="1:4" x14ac:dyDescent="0.25">
      <c r="A726" t="s">
        <v>1582</v>
      </c>
      <c r="B726" t="s">
        <v>132</v>
      </c>
      <c r="C726" t="s">
        <v>162</v>
      </c>
      <c r="D726" t="s">
        <v>1583</v>
      </c>
    </row>
    <row r="727" spans="1:4" x14ac:dyDescent="0.25">
      <c r="A727" t="s">
        <v>1584</v>
      </c>
      <c r="B727" t="s">
        <v>148</v>
      </c>
      <c r="C727" t="s">
        <v>189</v>
      </c>
      <c r="D727" t="s">
        <v>1585</v>
      </c>
    </row>
    <row r="728" spans="1:4" x14ac:dyDescent="0.25">
      <c r="A728" t="s">
        <v>1586</v>
      </c>
      <c r="B728" t="s">
        <v>132</v>
      </c>
      <c r="C728" t="s">
        <v>145</v>
      </c>
      <c r="D728" t="s">
        <v>1587</v>
      </c>
    </row>
    <row r="729" spans="1:4" x14ac:dyDescent="0.25">
      <c r="A729" t="s">
        <v>1588</v>
      </c>
      <c r="B729" t="s">
        <v>132</v>
      </c>
      <c r="C729" t="s">
        <v>162</v>
      </c>
      <c r="D729" t="s">
        <v>1589</v>
      </c>
    </row>
    <row r="730" spans="1:4" x14ac:dyDescent="0.25">
      <c r="A730" t="s">
        <v>1590</v>
      </c>
      <c r="B730" t="s">
        <v>132</v>
      </c>
      <c r="C730" t="s">
        <v>162</v>
      </c>
      <c r="D730" t="s">
        <v>1591</v>
      </c>
    </row>
    <row r="731" spans="1:4" x14ac:dyDescent="0.25">
      <c r="A731" t="s">
        <v>1592</v>
      </c>
      <c r="B731" t="s">
        <v>132</v>
      </c>
      <c r="C731" t="s">
        <v>152</v>
      </c>
      <c r="D731" t="s">
        <v>1593</v>
      </c>
    </row>
    <row r="732" spans="1:4" x14ac:dyDescent="0.25">
      <c r="A732" t="s">
        <v>1594</v>
      </c>
      <c r="B732" t="s">
        <v>132</v>
      </c>
      <c r="C732" t="s">
        <v>162</v>
      </c>
      <c r="D732" t="s">
        <v>1595</v>
      </c>
    </row>
    <row r="733" spans="1:4" x14ac:dyDescent="0.25">
      <c r="A733" t="s">
        <v>101</v>
      </c>
      <c r="B733" t="s">
        <v>132</v>
      </c>
      <c r="C733" t="s">
        <v>155</v>
      </c>
      <c r="D733" t="s">
        <v>1596</v>
      </c>
    </row>
    <row r="734" spans="1:4" x14ac:dyDescent="0.25">
      <c r="A734" t="s">
        <v>1597</v>
      </c>
      <c r="B734" t="s">
        <v>132</v>
      </c>
      <c r="C734" t="s">
        <v>162</v>
      </c>
      <c r="D734" t="s">
        <v>1598</v>
      </c>
    </row>
    <row r="735" spans="1:4" x14ac:dyDescent="0.25">
      <c r="A735" t="s">
        <v>1599</v>
      </c>
      <c r="B735" t="s">
        <v>132</v>
      </c>
      <c r="C735" t="s">
        <v>152</v>
      </c>
      <c r="D735" t="s">
        <v>1600</v>
      </c>
    </row>
    <row r="736" spans="1:4" x14ac:dyDescent="0.25">
      <c r="A736" t="s">
        <v>115</v>
      </c>
      <c r="B736" t="s">
        <v>132</v>
      </c>
      <c r="C736" t="s">
        <v>139</v>
      </c>
      <c r="D736" t="s">
        <v>1601</v>
      </c>
    </row>
    <row r="737" spans="1:4" x14ac:dyDescent="0.25">
      <c r="A737" t="s">
        <v>1602</v>
      </c>
      <c r="B737" t="s">
        <v>132</v>
      </c>
      <c r="C737" t="s">
        <v>152</v>
      </c>
      <c r="D737" t="s">
        <v>1603</v>
      </c>
    </row>
    <row r="738" spans="1:4" x14ac:dyDescent="0.25">
      <c r="A738" t="s">
        <v>1604</v>
      </c>
      <c r="B738" t="s">
        <v>125</v>
      </c>
      <c r="C738" t="s">
        <v>136</v>
      </c>
      <c r="D738" t="s">
        <v>1605</v>
      </c>
    </row>
    <row r="739" spans="1:4" x14ac:dyDescent="0.25">
      <c r="A739" t="s">
        <v>120</v>
      </c>
      <c r="B739" t="s">
        <v>125</v>
      </c>
      <c r="C739" t="s">
        <v>142</v>
      </c>
      <c r="D739" t="s">
        <v>1606</v>
      </c>
    </row>
    <row r="740" spans="1:4" x14ac:dyDescent="0.25">
      <c r="A740" t="s">
        <v>1607</v>
      </c>
      <c r="B740" t="s">
        <v>125</v>
      </c>
      <c r="C740" t="s">
        <v>136</v>
      </c>
      <c r="D740" t="s">
        <v>1608</v>
      </c>
    </row>
    <row r="741" spans="1:4" x14ac:dyDescent="0.25">
      <c r="A741" t="s">
        <v>1609</v>
      </c>
      <c r="B741" t="s">
        <v>132</v>
      </c>
      <c r="C741" t="s">
        <v>162</v>
      </c>
      <c r="D741" t="s">
        <v>1610</v>
      </c>
    </row>
    <row r="742" spans="1:4" x14ac:dyDescent="0.25">
      <c r="A742" t="s">
        <v>1611</v>
      </c>
      <c r="B742" t="s">
        <v>125</v>
      </c>
      <c r="C742" t="s">
        <v>142</v>
      </c>
      <c r="D742" t="s">
        <v>584</v>
      </c>
    </row>
    <row r="743" spans="1:4" x14ac:dyDescent="0.25">
      <c r="A743" t="s">
        <v>1612</v>
      </c>
      <c r="B743" t="s">
        <v>132</v>
      </c>
      <c r="C743" t="s">
        <v>152</v>
      </c>
      <c r="D743" t="s">
        <v>1613</v>
      </c>
    </row>
    <row r="744" spans="1:4" x14ac:dyDescent="0.25">
      <c r="A744" t="s">
        <v>1614</v>
      </c>
      <c r="B744" t="s">
        <v>132</v>
      </c>
      <c r="C744" t="s">
        <v>162</v>
      </c>
      <c r="D744" t="s">
        <v>1615</v>
      </c>
    </row>
    <row r="745" spans="1:4" x14ac:dyDescent="0.25">
      <c r="A745" t="s">
        <v>1616</v>
      </c>
      <c r="B745" t="s">
        <v>125</v>
      </c>
      <c r="C745" t="s">
        <v>142</v>
      </c>
      <c r="D745" t="s">
        <v>1617</v>
      </c>
    </row>
    <row r="746" spans="1:4" x14ac:dyDescent="0.25">
      <c r="A746" t="s">
        <v>1618</v>
      </c>
      <c r="B746" t="s">
        <v>132</v>
      </c>
      <c r="C746" t="s">
        <v>152</v>
      </c>
      <c r="D746" t="s">
        <v>1619</v>
      </c>
    </row>
    <row r="747" spans="1:4" x14ac:dyDescent="0.25">
      <c r="A747" t="s">
        <v>1620</v>
      </c>
      <c r="B747" t="s">
        <v>132</v>
      </c>
      <c r="C747" t="s">
        <v>133</v>
      </c>
      <c r="D747" t="s">
        <v>1621</v>
      </c>
    </row>
    <row r="748" spans="1:4" x14ac:dyDescent="0.25">
      <c r="A748" t="s">
        <v>1622</v>
      </c>
      <c r="B748" t="s">
        <v>132</v>
      </c>
      <c r="C748" t="s">
        <v>133</v>
      </c>
      <c r="D748" t="s">
        <v>1623</v>
      </c>
    </row>
    <row r="749" spans="1:4" x14ac:dyDescent="0.25">
      <c r="A749" t="s">
        <v>1624</v>
      </c>
      <c r="B749" t="s">
        <v>132</v>
      </c>
      <c r="C749" t="s">
        <v>162</v>
      </c>
      <c r="D749" t="s">
        <v>1625</v>
      </c>
    </row>
    <row r="750" spans="1:4" x14ac:dyDescent="0.25">
      <c r="A750" t="s">
        <v>1626</v>
      </c>
      <c r="B750" t="s">
        <v>132</v>
      </c>
      <c r="C750" t="s">
        <v>162</v>
      </c>
      <c r="D750" t="s">
        <v>1627</v>
      </c>
    </row>
    <row r="751" spans="1:4" x14ac:dyDescent="0.25">
      <c r="A751" t="s">
        <v>1628</v>
      </c>
      <c r="B751" t="s">
        <v>132</v>
      </c>
      <c r="C751" t="s">
        <v>139</v>
      </c>
      <c r="D751" t="s">
        <v>1629</v>
      </c>
    </row>
    <row r="752" spans="1:4" x14ac:dyDescent="0.25">
      <c r="A752" t="s">
        <v>1630</v>
      </c>
      <c r="B752" t="s">
        <v>125</v>
      </c>
      <c r="C752" t="s">
        <v>142</v>
      </c>
      <c r="D752" t="s">
        <v>1631</v>
      </c>
    </row>
    <row r="753" spans="1:4" x14ac:dyDescent="0.25">
      <c r="A753" t="s">
        <v>1632</v>
      </c>
      <c r="B753" t="s">
        <v>132</v>
      </c>
      <c r="C753" t="s">
        <v>152</v>
      </c>
      <c r="D753" t="s">
        <v>1633</v>
      </c>
    </row>
    <row r="754" spans="1:4" x14ac:dyDescent="0.25">
      <c r="A754" t="s">
        <v>1634</v>
      </c>
      <c r="B754" t="s">
        <v>132</v>
      </c>
      <c r="C754" t="s">
        <v>162</v>
      </c>
      <c r="D754" t="s">
        <v>1635</v>
      </c>
    </row>
    <row r="755" spans="1:4" x14ac:dyDescent="0.25">
      <c r="A755" t="s">
        <v>1636</v>
      </c>
      <c r="B755" t="s">
        <v>132</v>
      </c>
      <c r="C755" t="s">
        <v>145</v>
      </c>
      <c r="D755" t="s">
        <v>1637</v>
      </c>
    </row>
    <row r="756" spans="1:4" x14ac:dyDescent="0.25">
      <c r="A756" t="s">
        <v>1638</v>
      </c>
      <c r="B756" t="s">
        <v>148</v>
      </c>
      <c r="C756" t="s">
        <v>149</v>
      </c>
      <c r="D756" t="s">
        <v>1639</v>
      </c>
    </row>
    <row r="757" spans="1:4" x14ac:dyDescent="0.25">
      <c r="A757" t="s">
        <v>1640</v>
      </c>
      <c r="B757" t="s">
        <v>132</v>
      </c>
      <c r="C757" t="s">
        <v>198</v>
      </c>
      <c r="D757" t="s">
        <v>1641</v>
      </c>
    </row>
    <row r="758" spans="1:4" x14ac:dyDescent="0.25">
      <c r="A758" t="s">
        <v>1642</v>
      </c>
      <c r="B758" t="s">
        <v>148</v>
      </c>
      <c r="C758" t="s">
        <v>453</v>
      </c>
      <c r="D758" t="s">
        <v>1643</v>
      </c>
    </row>
    <row r="759" spans="1:4" x14ac:dyDescent="0.25">
      <c r="A759" t="s">
        <v>119</v>
      </c>
      <c r="B759" t="s">
        <v>132</v>
      </c>
      <c r="C759" t="s">
        <v>152</v>
      </c>
      <c r="D759" t="s">
        <v>1644</v>
      </c>
    </row>
    <row r="760" spans="1:4" x14ac:dyDescent="0.25">
      <c r="A760" t="s">
        <v>1645</v>
      </c>
      <c r="B760" t="s">
        <v>132</v>
      </c>
      <c r="C760" t="s">
        <v>145</v>
      </c>
      <c r="D760" t="s">
        <v>1646</v>
      </c>
    </row>
    <row r="761" spans="1:4" x14ac:dyDescent="0.25">
      <c r="A761" t="s">
        <v>1647</v>
      </c>
      <c r="B761" t="s">
        <v>132</v>
      </c>
      <c r="C761" t="s">
        <v>162</v>
      </c>
      <c r="D761" t="s">
        <v>1648</v>
      </c>
    </row>
    <row r="762" spans="1:4" x14ac:dyDescent="0.25">
      <c r="A762" t="s">
        <v>1649</v>
      </c>
      <c r="B762" t="s">
        <v>132</v>
      </c>
      <c r="C762" t="s">
        <v>152</v>
      </c>
      <c r="D762" t="s">
        <v>1650</v>
      </c>
    </row>
    <row r="763" spans="1:4" x14ac:dyDescent="0.25">
      <c r="A763" t="s">
        <v>1651</v>
      </c>
      <c r="B763" t="s">
        <v>132</v>
      </c>
      <c r="C763" t="s">
        <v>198</v>
      </c>
      <c r="D763" t="s">
        <v>1652</v>
      </c>
    </row>
    <row r="764" spans="1:4" x14ac:dyDescent="0.25">
      <c r="A764" t="s">
        <v>1653</v>
      </c>
      <c r="B764" t="s">
        <v>132</v>
      </c>
      <c r="C764" t="s">
        <v>139</v>
      </c>
      <c r="D764" t="s">
        <v>1654</v>
      </c>
    </row>
    <row r="765" spans="1:4" x14ac:dyDescent="0.25">
      <c r="A765" t="s">
        <v>1655</v>
      </c>
      <c r="B765" t="s">
        <v>125</v>
      </c>
      <c r="C765" t="s">
        <v>142</v>
      </c>
      <c r="D765" t="s">
        <v>1656</v>
      </c>
    </row>
    <row r="766" spans="1:4" x14ac:dyDescent="0.25">
      <c r="A766" t="s">
        <v>1657</v>
      </c>
      <c r="B766" t="s">
        <v>148</v>
      </c>
      <c r="C766" t="s">
        <v>189</v>
      </c>
      <c r="D766" t="s">
        <v>1658</v>
      </c>
    </row>
    <row r="767" spans="1:4" x14ac:dyDescent="0.25">
      <c r="A767" t="s">
        <v>1659</v>
      </c>
      <c r="B767" t="s">
        <v>132</v>
      </c>
      <c r="C767" t="s">
        <v>139</v>
      </c>
      <c r="D767" t="s">
        <v>1660</v>
      </c>
    </row>
    <row r="768" spans="1:4" x14ac:dyDescent="0.25">
      <c r="A768" t="s">
        <v>1661</v>
      </c>
      <c r="B768" t="s">
        <v>132</v>
      </c>
      <c r="C768" t="s">
        <v>152</v>
      </c>
      <c r="D768" t="s">
        <v>1662</v>
      </c>
    </row>
    <row r="769" spans="1:4" x14ac:dyDescent="0.25">
      <c r="A769" t="s">
        <v>1663</v>
      </c>
      <c r="B769" t="s">
        <v>125</v>
      </c>
      <c r="C769" t="s">
        <v>142</v>
      </c>
      <c r="D769" t="s">
        <v>1664</v>
      </c>
    </row>
    <row r="770" spans="1:4" x14ac:dyDescent="0.25">
      <c r="A770" t="s">
        <v>1665</v>
      </c>
      <c r="B770" t="s">
        <v>132</v>
      </c>
      <c r="C770" t="s">
        <v>139</v>
      </c>
      <c r="D770" t="s">
        <v>1666</v>
      </c>
    </row>
    <row r="771" spans="1:4" x14ac:dyDescent="0.25">
      <c r="A771" t="s">
        <v>1667</v>
      </c>
      <c r="B771" t="s">
        <v>148</v>
      </c>
      <c r="C771" t="s">
        <v>189</v>
      </c>
      <c r="D771" t="s">
        <v>1668</v>
      </c>
    </row>
    <row r="772" spans="1:4" x14ac:dyDescent="0.25">
      <c r="A772" t="s">
        <v>1669</v>
      </c>
      <c r="B772" t="s">
        <v>125</v>
      </c>
      <c r="C772" t="s">
        <v>142</v>
      </c>
      <c r="D772" t="s">
        <v>1670</v>
      </c>
    </row>
    <row r="773" spans="1:4" x14ac:dyDescent="0.25">
      <c r="A773" t="s">
        <v>1671</v>
      </c>
      <c r="B773" t="s">
        <v>148</v>
      </c>
      <c r="C773" t="s">
        <v>149</v>
      </c>
      <c r="D773" t="s">
        <v>1672</v>
      </c>
    </row>
    <row r="774" spans="1:4" x14ac:dyDescent="0.25">
      <c r="A774" t="s">
        <v>1673</v>
      </c>
      <c r="B774" t="s">
        <v>132</v>
      </c>
      <c r="C774" t="s">
        <v>139</v>
      </c>
      <c r="D774" t="s">
        <v>1674</v>
      </c>
    </row>
    <row r="775" spans="1:4" x14ac:dyDescent="0.25">
      <c r="A775" t="s">
        <v>97</v>
      </c>
      <c r="B775" t="s">
        <v>132</v>
      </c>
      <c r="C775" t="s">
        <v>145</v>
      </c>
      <c r="D775" t="s">
        <v>1675</v>
      </c>
    </row>
    <row r="776" spans="1:4" x14ac:dyDescent="0.25">
      <c r="A776" t="s">
        <v>1676</v>
      </c>
      <c r="B776" t="s">
        <v>125</v>
      </c>
      <c r="C776" t="s">
        <v>129</v>
      </c>
      <c r="D776" t="s">
        <v>1677</v>
      </c>
    </row>
    <row r="777" spans="1:4" x14ac:dyDescent="0.25">
      <c r="A777" t="s">
        <v>1678</v>
      </c>
      <c r="B777" t="s">
        <v>148</v>
      </c>
      <c r="C777" t="s">
        <v>453</v>
      </c>
      <c r="D777" t="s">
        <v>1679</v>
      </c>
    </row>
    <row r="778" spans="1:4" x14ac:dyDescent="0.25">
      <c r="A778" t="s">
        <v>1680</v>
      </c>
      <c r="B778" t="s">
        <v>132</v>
      </c>
      <c r="C778" t="s">
        <v>198</v>
      </c>
      <c r="D778" t="s">
        <v>1681</v>
      </c>
    </row>
    <row r="779" spans="1:4" x14ac:dyDescent="0.25">
      <c r="A779" t="s">
        <v>1682</v>
      </c>
      <c r="B779" t="s">
        <v>132</v>
      </c>
      <c r="C779" t="s">
        <v>152</v>
      </c>
      <c r="D779" t="s">
        <v>1683</v>
      </c>
    </row>
    <row r="780" spans="1:4" x14ac:dyDescent="0.25">
      <c r="A780" t="s">
        <v>1684</v>
      </c>
      <c r="B780" t="s">
        <v>132</v>
      </c>
      <c r="C780" t="s">
        <v>162</v>
      </c>
      <c r="D780" t="s">
        <v>1685</v>
      </c>
    </row>
    <row r="781" spans="1:4" x14ac:dyDescent="0.25">
      <c r="A781" t="s">
        <v>1686</v>
      </c>
      <c r="B781" t="s">
        <v>132</v>
      </c>
      <c r="C781" t="s">
        <v>162</v>
      </c>
      <c r="D781" t="s">
        <v>1687</v>
      </c>
    </row>
    <row r="782" spans="1:4" x14ac:dyDescent="0.25">
      <c r="A782" t="s">
        <v>1688</v>
      </c>
      <c r="B782" t="s">
        <v>148</v>
      </c>
      <c r="C782" t="s">
        <v>149</v>
      </c>
      <c r="D782" t="s">
        <v>1689</v>
      </c>
    </row>
    <row r="783" spans="1:4" x14ac:dyDescent="0.25">
      <c r="A783" t="s">
        <v>111</v>
      </c>
      <c r="B783" t="s">
        <v>148</v>
      </c>
      <c r="C783" t="s">
        <v>149</v>
      </c>
      <c r="D783" t="s">
        <v>1690</v>
      </c>
    </row>
    <row r="784" spans="1:4" x14ac:dyDescent="0.25">
      <c r="A784" t="s">
        <v>1691</v>
      </c>
      <c r="B784" t="s">
        <v>132</v>
      </c>
      <c r="C784" t="s">
        <v>133</v>
      </c>
      <c r="D784" t="s">
        <v>1692</v>
      </c>
    </row>
    <row r="785" spans="1:4" x14ac:dyDescent="0.25">
      <c r="A785" t="s">
        <v>1693</v>
      </c>
      <c r="B785" t="s">
        <v>132</v>
      </c>
      <c r="C785" t="s">
        <v>162</v>
      </c>
      <c r="D785" t="s">
        <v>1694</v>
      </c>
    </row>
    <row r="786" spans="1:4" x14ac:dyDescent="0.25">
      <c r="A786" t="s">
        <v>1695</v>
      </c>
      <c r="B786" t="s">
        <v>125</v>
      </c>
      <c r="C786" t="s">
        <v>142</v>
      </c>
      <c r="D786" t="s">
        <v>1696</v>
      </c>
    </row>
    <row r="787" spans="1:4" x14ac:dyDescent="0.25">
      <c r="A787" t="s">
        <v>1697</v>
      </c>
      <c r="B787" t="s">
        <v>132</v>
      </c>
      <c r="C787" t="s">
        <v>152</v>
      </c>
      <c r="D787" t="s">
        <v>1698</v>
      </c>
    </row>
    <row r="788" spans="1:4" x14ac:dyDescent="0.25">
      <c r="A788" t="s">
        <v>1699</v>
      </c>
      <c r="B788" t="s">
        <v>132</v>
      </c>
      <c r="C788" t="s">
        <v>145</v>
      </c>
      <c r="D788" t="s">
        <v>1700</v>
      </c>
    </row>
    <row r="789" spans="1:4" x14ac:dyDescent="0.25">
      <c r="A789" t="s">
        <v>1701</v>
      </c>
      <c r="B789" t="s">
        <v>132</v>
      </c>
      <c r="C789" t="s">
        <v>145</v>
      </c>
      <c r="D789" t="s">
        <v>1675</v>
      </c>
    </row>
    <row r="790" spans="1:4" x14ac:dyDescent="0.25">
      <c r="A790" t="s">
        <v>1702</v>
      </c>
      <c r="B790" t="s">
        <v>148</v>
      </c>
      <c r="C790" t="s">
        <v>189</v>
      </c>
      <c r="D790" t="s">
        <v>1703</v>
      </c>
    </row>
    <row r="791" spans="1:4" x14ac:dyDescent="0.25">
      <c r="A791" t="s">
        <v>1704</v>
      </c>
      <c r="B791" t="s">
        <v>125</v>
      </c>
      <c r="C791" t="s">
        <v>126</v>
      </c>
      <c r="D791" t="s">
        <v>1705</v>
      </c>
    </row>
    <row r="792" spans="1:4" x14ac:dyDescent="0.25">
      <c r="A792" t="s">
        <v>1706</v>
      </c>
      <c r="B792" t="s">
        <v>132</v>
      </c>
      <c r="C792" t="s">
        <v>145</v>
      </c>
      <c r="D792" t="s">
        <v>1707</v>
      </c>
    </row>
    <row r="793" spans="1:4" x14ac:dyDescent="0.25">
      <c r="A793" t="s">
        <v>1708</v>
      </c>
      <c r="B793" t="s">
        <v>132</v>
      </c>
      <c r="C793" t="s">
        <v>155</v>
      </c>
      <c r="D793" t="s">
        <v>1709</v>
      </c>
    </row>
    <row r="794" spans="1:4" x14ac:dyDescent="0.25">
      <c r="A794" t="s">
        <v>1710</v>
      </c>
      <c r="B794" t="s">
        <v>125</v>
      </c>
      <c r="C794" t="s">
        <v>129</v>
      </c>
      <c r="D794" t="s">
        <v>1711</v>
      </c>
    </row>
    <row r="795" spans="1:4" x14ac:dyDescent="0.25">
      <c r="A795" t="s">
        <v>1712</v>
      </c>
      <c r="B795" t="s">
        <v>125</v>
      </c>
      <c r="C795" t="s">
        <v>142</v>
      </c>
      <c r="D795" t="s">
        <v>1713</v>
      </c>
    </row>
    <row r="796" spans="1:4" x14ac:dyDescent="0.25">
      <c r="A796" t="s">
        <v>1714</v>
      </c>
      <c r="B796" t="s">
        <v>132</v>
      </c>
      <c r="C796" t="s">
        <v>162</v>
      </c>
      <c r="D796" t="s">
        <v>1715</v>
      </c>
    </row>
    <row r="797" spans="1:4" x14ac:dyDescent="0.25">
      <c r="A797" t="s">
        <v>1716</v>
      </c>
      <c r="B797" t="s">
        <v>125</v>
      </c>
      <c r="C797" t="s">
        <v>142</v>
      </c>
      <c r="D797" t="s">
        <v>1717</v>
      </c>
    </row>
    <row r="798" spans="1:4" x14ac:dyDescent="0.25">
      <c r="A798" t="s">
        <v>1718</v>
      </c>
      <c r="B798" t="s">
        <v>132</v>
      </c>
      <c r="C798" t="s">
        <v>145</v>
      </c>
      <c r="D798" t="s">
        <v>1719</v>
      </c>
    </row>
    <row r="799" spans="1:4" x14ac:dyDescent="0.25">
      <c r="A799" t="s">
        <v>1720</v>
      </c>
      <c r="B799" t="s">
        <v>125</v>
      </c>
      <c r="C799" t="s">
        <v>142</v>
      </c>
      <c r="D799" t="s">
        <v>1721</v>
      </c>
    </row>
    <row r="800" spans="1:4" x14ac:dyDescent="0.25">
      <c r="A800" t="s">
        <v>1722</v>
      </c>
      <c r="B800" t="s">
        <v>132</v>
      </c>
      <c r="C800" t="s">
        <v>152</v>
      </c>
      <c r="D800" t="s">
        <v>1723</v>
      </c>
    </row>
    <row r="801" spans="1:4" x14ac:dyDescent="0.25">
      <c r="A801" t="s">
        <v>1724</v>
      </c>
      <c r="B801" t="s">
        <v>132</v>
      </c>
      <c r="C801" t="s">
        <v>152</v>
      </c>
      <c r="D801" t="s">
        <v>1725</v>
      </c>
    </row>
    <row r="802" spans="1:4" x14ac:dyDescent="0.25">
      <c r="A802" t="s">
        <v>1726</v>
      </c>
      <c r="B802" t="s">
        <v>132</v>
      </c>
      <c r="C802" t="s">
        <v>152</v>
      </c>
      <c r="D802" t="s">
        <v>1727</v>
      </c>
    </row>
    <row r="803" spans="1:4" x14ac:dyDescent="0.25">
      <c r="A803" t="s">
        <v>1728</v>
      </c>
      <c r="B803" t="s">
        <v>132</v>
      </c>
      <c r="C803" t="s">
        <v>245</v>
      </c>
      <c r="D803" t="s">
        <v>1729</v>
      </c>
    </row>
    <row r="804" spans="1:4" x14ac:dyDescent="0.25">
      <c r="A804" t="s">
        <v>1730</v>
      </c>
      <c r="B804" t="s">
        <v>132</v>
      </c>
      <c r="C804" t="s">
        <v>245</v>
      </c>
      <c r="D804" t="s">
        <v>1731</v>
      </c>
    </row>
    <row r="805" spans="1:4" x14ac:dyDescent="0.25">
      <c r="A805" t="s">
        <v>1732</v>
      </c>
      <c r="B805" t="s">
        <v>148</v>
      </c>
      <c r="C805" t="s">
        <v>149</v>
      </c>
      <c r="D805" t="s">
        <v>1733</v>
      </c>
    </row>
    <row r="806" spans="1:4" x14ac:dyDescent="0.25">
      <c r="A806" t="s">
        <v>1734</v>
      </c>
      <c r="B806" t="s">
        <v>132</v>
      </c>
      <c r="C806" t="s">
        <v>245</v>
      </c>
      <c r="D806" t="s">
        <v>1735</v>
      </c>
    </row>
    <row r="807" spans="1:4" x14ac:dyDescent="0.25">
      <c r="A807" t="s">
        <v>1736</v>
      </c>
      <c r="B807" t="s">
        <v>132</v>
      </c>
      <c r="C807" t="s">
        <v>152</v>
      </c>
      <c r="D807" t="s">
        <v>1737</v>
      </c>
    </row>
    <row r="808" spans="1:4" x14ac:dyDescent="0.25">
      <c r="A808" t="s">
        <v>1738</v>
      </c>
      <c r="B808" t="s">
        <v>132</v>
      </c>
      <c r="C808" t="s">
        <v>152</v>
      </c>
      <c r="D808" t="s">
        <v>1739</v>
      </c>
    </row>
    <row r="809" spans="1:4" x14ac:dyDescent="0.25">
      <c r="A809" t="s">
        <v>1740</v>
      </c>
      <c r="B809" t="s">
        <v>132</v>
      </c>
      <c r="C809" t="s">
        <v>152</v>
      </c>
      <c r="D809" t="s">
        <v>1741</v>
      </c>
    </row>
    <row r="810" spans="1:4" x14ac:dyDescent="0.25">
      <c r="A810" t="s">
        <v>1742</v>
      </c>
      <c r="B810" t="s">
        <v>148</v>
      </c>
      <c r="C810" t="s">
        <v>189</v>
      </c>
      <c r="D810" t="s">
        <v>1743</v>
      </c>
    </row>
    <row r="811" spans="1:4" x14ac:dyDescent="0.25">
      <c r="A811" t="s">
        <v>1744</v>
      </c>
      <c r="B811" t="s">
        <v>132</v>
      </c>
      <c r="C811" t="s">
        <v>145</v>
      </c>
      <c r="D811" t="s">
        <v>1745</v>
      </c>
    </row>
    <row r="812" spans="1:4" x14ac:dyDescent="0.25">
      <c r="A812" t="s">
        <v>1746</v>
      </c>
      <c r="B812" t="s">
        <v>132</v>
      </c>
      <c r="C812" t="s">
        <v>155</v>
      </c>
      <c r="D812" t="s">
        <v>1747</v>
      </c>
    </row>
    <row r="813" spans="1:4" x14ac:dyDescent="0.25">
      <c r="A813" t="s">
        <v>1748</v>
      </c>
      <c r="B813" t="s">
        <v>132</v>
      </c>
      <c r="C813" t="s">
        <v>162</v>
      </c>
      <c r="D813" t="s">
        <v>207</v>
      </c>
    </row>
    <row r="814" spans="1:4" x14ac:dyDescent="0.25">
      <c r="A814" t="s">
        <v>1749</v>
      </c>
      <c r="B814" t="s">
        <v>125</v>
      </c>
      <c r="C814" t="s">
        <v>129</v>
      </c>
      <c r="D814" t="s">
        <v>1750</v>
      </c>
    </row>
    <row r="815" spans="1:4" x14ac:dyDescent="0.25">
      <c r="A815" t="s">
        <v>1751</v>
      </c>
      <c r="B815" t="s">
        <v>132</v>
      </c>
      <c r="C815" t="s">
        <v>162</v>
      </c>
      <c r="D815" t="s">
        <v>207</v>
      </c>
    </row>
    <row r="816" spans="1:4" x14ac:dyDescent="0.25">
      <c r="A816" t="s">
        <v>1752</v>
      </c>
      <c r="B816" t="s">
        <v>148</v>
      </c>
      <c r="C816" t="s">
        <v>453</v>
      </c>
      <c r="D816" t="s">
        <v>1753</v>
      </c>
    </row>
    <row r="817" spans="1:4" x14ac:dyDescent="0.25">
      <c r="A817" t="s">
        <v>1754</v>
      </c>
      <c r="B817" t="s">
        <v>132</v>
      </c>
      <c r="C817" t="s">
        <v>162</v>
      </c>
      <c r="D817" t="s">
        <v>1755</v>
      </c>
    </row>
    <row r="818" spans="1:4" x14ac:dyDescent="0.25">
      <c r="A818" t="s">
        <v>1756</v>
      </c>
      <c r="B818" t="s">
        <v>132</v>
      </c>
      <c r="C818" t="s">
        <v>133</v>
      </c>
      <c r="D818" t="s">
        <v>1757</v>
      </c>
    </row>
    <row r="819" spans="1:4" x14ac:dyDescent="0.25">
      <c r="A819" t="s">
        <v>1758</v>
      </c>
      <c r="B819" t="s">
        <v>148</v>
      </c>
      <c r="C819" t="s">
        <v>149</v>
      </c>
      <c r="D819" t="s">
        <v>1759</v>
      </c>
    </row>
    <row r="820" spans="1:4" x14ac:dyDescent="0.25">
      <c r="A820" t="s">
        <v>1760</v>
      </c>
      <c r="B820" t="s">
        <v>132</v>
      </c>
      <c r="C820" t="s">
        <v>145</v>
      </c>
      <c r="D820" t="s">
        <v>1761</v>
      </c>
    </row>
    <row r="821" spans="1:4" x14ac:dyDescent="0.25">
      <c r="A821" t="s">
        <v>1762</v>
      </c>
      <c r="B821" t="s">
        <v>148</v>
      </c>
      <c r="C821" t="s">
        <v>149</v>
      </c>
      <c r="D821" t="s">
        <v>1763</v>
      </c>
    </row>
    <row r="822" spans="1:4" x14ac:dyDescent="0.25">
      <c r="A822" t="s">
        <v>1764</v>
      </c>
      <c r="B822" t="s">
        <v>132</v>
      </c>
      <c r="C822" t="s">
        <v>162</v>
      </c>
      <c r="D822" t="s">
        <v>1765</v>
      </c>
    </row>
    <row r="823" spans="1:4" x14ac:dyDescent="0.25">
      <c r="A823" t="s">
        <v>1766</v>
      </c>
      <c r="B823" t="s">
        <v>132</v>
      </c>
      <c r="C823" t="s">
        <v>139</v>
      </c>
      <c r="D823" t="s">
        <v>1767</v>
      </c>
    </row>
    <row r="824" spans="1:4" x14ac:dyDescent="0.25">
      <c r="A824" t="s">
        <v>1768</v>
      </c>
      <c r="B824" t="s">
        <v>132</v>
      </c>
      <c r="C824" t="s">
        <v>152</v>
      </c>
      <c r="D824" t="s">
        <v>1769</v>
      </c>
    </row>
    <row r="825" spans="1:4" x14ac:dyDescent="0.25">
      <c r="A825" t="s">
        <v>1770</v>
      </c>
      <c r="B825" t="s">
        <v>125</v>
      </c>
      <c r="C825" t="s">
        <v>136</v>
      </c>
      <c r="D825" t="s">
        <v>1771</v>
      </c>
    </row>
    <row r="826" spans="1:4" x14ac:dyDescent="0.25">
      <c r="A826" t="s">
        <v>1772</v>
      </c>
      <c r="B826" t="s">
        <v>132</v>
      </c>
      <c r="C826" t="s">
        <v>145</v>
      </c>
      <c r="D826" t="s">
        <v>1773</v>
      </c>
    </row>
    <row r="827" spans="1:4" x14ac:dyDescent="0.25">
      <c r="A827" t="s">
        <v>1774</v>
      </c>
      <c r="B827" t="s">
        <v>148</v>
      </c>
      <c r="C827" t="s">
        <v>189</v>
      </c>
      <c r="D827" t="s">
        <v>1775</v>
      </c>
    </row>
    <row r="828" spans="1:4" x14ac:dyDescent="0.25">
      <c r="A828" t="s">
        <v>1776</v>
      </c>
      <c r="B828" t="s">
        <v>132</v>
      </c>
      <c r="C828" t="s">
        <v>145</v>
      </c>
      <c r="D828" t="s">
        <v>1777</v>
      </c>
    </row>
    <row r="829" spans="1:4" x14ac:dyDescent="0.25">
      <c r="A829" t="s">
        <v>1778</v>
      </c>
      <c r="B829" t="s">
        <v>132</v>
      </c>
      <c r="C829" t="s">
        <v>162</v>
      </c>
      <c r="D829" t="s">
        <v>1779</v>
      </c>
    </row>
    <row r="830" spans="1:4" x14ac:dyDescent="0.25">
      <c r="A830" t="s">
        <v>1780</v>
      </c>
      <c r="B830" t="s">
        <v>132</v>
      </c>
      <c r="C830" t="s">
        <v>152</v>
      </c>
      <c r="D830" t="s">
        <v>1781</v>
      </c>
    </row>
    <row r="831" spans="1:4" x14ac:dyDescent="0.25">
      <c r="A831" t="s">
        <v>1782</v>
      </c>
      <c r="B831" t="s">
        <v>132</v>
      </c>
      <c r="C831" t="s">
        <v>245</v>
      </c>
      <c r="D831" t="s">
        <v>396</v>
      </c>
    </row>
    <row r="832" spans="1:4" x14ac:dyDescent="0.25">
      <c r="A832" t="s">
        <v>1783</v>
      </c>
      <c r="B832" t="s">
        <v>132</v>
      </c>
      <c r="C832" t="s">
        <v>198</v>
      </c>
      <c r="D832" t="s">
        <v>1784</v>
      </c>
    </row>
    <row r="833" spans="1:4" x14ac:dyDescent="0.25">
      <c r="A833" t="s">
        <v>1785</v>
      </c>
      <c r="B833" t="s">
        <v>148</v>
      </c>
      <c r="C833" t="s">
        <v>149</v>
      </c>
      <c r="D833" t="s">
        <v>1786</v>
      </c>
    </row>
    <row r="834" spans="1:4" x14ac:dyDescent="0.25">
      <c r="A834" t="s">
        <v>1787</v>
      </c>
      <c r="B834" t="s">
        <v>132</v>
      </c>
      <c r="C834" t="s">
        <v>162</v>
      </c>
      <c r="D834" t="s">
        <v>1788</v>
      </c>
    </row>
    <row r="835" spans="1:4" x14ac:dyDescent="0.25">
      <c r="A835" t="s">
        <v>1789</v>
      </c>
      <c r="B835" t="s">
        <v>125</v>
      </c>
      <c r="C835" t="s">
        <v>126</v>
      </c>
      <c r="D835" t="s">
        <v>1790</v>
      </c>
    </row>
    <row r="836" spans="1:4" x14ac:dyDescent="0.25">
      <c r="A836" t="s">
        <v>1791</v>
      </c>
      <c r="B836" t="s">
        <v>132</v>
      </c>
      <c r="C836" t="s">
        <v>162</v>
      </c>
      <c r="D836" t="s">
        <v>1792</v>
      </c>
    </row>
    <row r="837" spans="1:4" x14ac:dyDescent="0.25">
      <c r="A837" t="s">
        <v>1793</v>
      </c>
      <c r="B837" t="s">
        <v>148</v>
      </c>
      <c r="C837" t="s">
        <v>149</v>
      </c>
      <c r="D837" t="s">
        <v>1794</v>
      </c>
    </row>
    <row r="838" spans="1:4" x14ac:dyDescent="0.25">
      <c r="A838" t="s">
        <v>1795</v>
      </c>
      <c r="B838" t="s">
        <v>132</v>
      </c>
      <c r="C838" t="s">
        <v>145</v>
      </c>
      <c r="D838" t="s">
        <v>1796</v>
      </c>
    </row>
    <row r="839" spans="1:4" x14ac:dyDescent="0.25">
      <c r="A839" t="s">
        <v>1797</v>
      </c>
      <c r="B839" t="s">
        <v>132</v>
      </c>
      <c r="C839" t="s">
        <v>198</v>
      </c>
      <c r="D839" t="s">
        <v>447</v>
      </c>
    </row>
    <row r="840" spans="1:4" x14ac:dyDescent="0.25">
      <c r="A840" t="s">
        <v>1798</v>
      </c>
      <c r="B840" t="s">
        <v>125</v>
      </c>
      <c r="C840" t="s">
        <v>136</v>
      </c>
      <c r="D840" t="s">
        <v>1799</v>
      </c>
    </row>
    <row r="841" spans="1:4" x14ac:dyDescent="0.25">
      <c r="A841" t="s">
        <v>1800</v>
      </c>
      <c r="B841" t="s">
        <v>132</v>
      </c>
      <c r="C841" t="s">
        <v>162</v>
      </c>
      <c r="D841" t="s">
        <v>1801</v>
      </c>
    </row>
    <row r="842" spans="1:4" x14ac:dyDescent="0.25">
      <c r="A842" t="s">
        <v>1802</v>
      </c>
      <c r="B842" t="s">
        <v>132</v>
      </c>
      <c r="C842" t="s">
        <v>133</v>
      </c>
      <c r="D842" t="s">
        <v>1803</v>
      </c>
    </row>
    <row r="843" spans="1:4" x14ac:dyDescent="0.25">
      <c r="A843" t="s">
        <v>1804</v>
      </c>
      <c r="B843" t="s">
        <v>132</v>
      </c>
      <c r="C843" t="s">
        <v>139</v>
      </c>
      <c r="D843" t="s">
        <v>1805</v>
      </c>
    </row>
    <row r="844" spans="1:4" x14ac:dyDescent="0.25">
      <c r="A844" t="s">
        <v>1806</v>
      </c>
      <c r="B844" t="s">
        <v>132</v>
      </c>
      <c r="C844" t="s">
        <v>198</v>
      </c>
      <c r="D844" t="s">
        <v>1807</v>
      </c>
    </row>
    <row r="845" spans="1:4" x14ac:dyDescent="0.25">
      <c r="A845" t="s">
        <v>1808</v>
      </c>
      <c r="B845" t="s">
        <v>132</v>
      </c>
      <c r="C845" t="s">
        <v>162</v>
      </c>
      <c r="D845" t="s">
        <v>1809</v>
      </c>
    </row>
    <row r="846" spans="1:4" x14ac:dyDescent="0.25">
      <c r="A846" t="s">
        <v>1810</v>
      </c>
      <c r="B846" t="s">
        <v>132</v>
      </c>
      <c r="C846" t="s">
        <v>152</v>
      </c>
      <c r="D846" t="s">
        <v>1811</v>
      </c>
    </row>
    <row r="847" spans="1:4" x14ac:dyDescent="0.25">
      <c r="A847" t="s">
        <v>1812</v>
      </c>
      <c r="B847" t="s">
        <v>132</v>
      </c>
      <c r="C847" t="s">
        <v>245</v>
      </c>
      <c r="D847" t="s">
        <v>1813</v>
      </c>
    </row>
    <row r="848" spans="1:4" x14ac:dyDescent="0.25">
      <c r="A848" t="s">
        <v>1814</v>
      </c>
      <c r="B848" t="s">
        <v>148</v>
      </c>
      <c r="C848" t="s">
        <v>453</v>
      </c>
      <c r="D848" t="s">
        <v>1815</v>
      </c>
    </row>
    <row r="849" spans="1:4" x14ac:dyDescent="0.25">
      <c r="A849" t="s">
        <v>1816</v>
      </c>
      <c r="B849" t="s">
        <v>132</v>
      </c>
      <c r="C849" t="s">
        <v>155</v>
      </c>
      <c r="D849" t="s">
        <v>1817</v>
      </c>
    </row>
    <row r="850" spans="1:4" x14ac:dyDescent="0.25">
      <c r="A850" t="s">
        <v>1818</v>
      </c>
      <c r="B850" t="s">
        <v>132</v>
      </c>
      <c r="C850" t="s">
        <v>245</v>
      </c>
      <c r="D850" t="s">
        <v>396</v>
      </c>
    </row>
    <row r="851" spans="1:4" x14ac:dyDescent="0.25">
      <c r="A851" t="s">
        <v>1819</v>
      </c>
      <c r="B851" t="s">
        <v>132</v>
      </c>
      <c r="C851" t="s">
        <v>152</v>
      </c>
      <c r="D851" t="s">
        <v>1820</v>
      </c>
    </row>
    <row r="852" spans="1:4" x14ac:dyDescent="0.25">
      <c r="A852" t="s">
        <v>1821</v>
      </c>
      <c r="B852" t="s">
        <v>148</v>
      </c>
      <c r="C852" t="s">
        <v>149</v>
      </c>
      <c r="D852" t="s">
        <v>1822</v>
      </c>
    </row>
    <row r="853" spans="1:4" x14ac:dyDescent="0.25">
      <c r="A853" t="s">
        <v>1823</v>
      </c>
      <c r="B853" t="s">
        <v>148</v>
      </c>
      <c r="C853" t="s">
        <v>753</v>
      </c>
      <c r="D853" t="s">
        <v>1824</v>
      </c>
    </row>
    <row r="854" spans="1:4" x14ac:dyDescent="0.25">
      <c r="A854" t="s">
        <v>1825</v>
      </c>
      <c r="B854" t="s">
        <v>125</v>
      </c>
      <c r="C854" t="s">
        <v>142</v>
      </c>
      <c r="D854" t="s">
        <v>1826</v>
      </c>
    </row>
    <row r="855" spans="1:4" x14ac:dyDescent="0.25">
      <c r="A855" t="s">
        <v>1827</v>
      </c>
      <c r="B855" t="s">
        <v>132</v>
      </c>
      <c r="C855" t="s">
        <v>145</v>
      </c>
      <c r="D855" t="s">
        <v>1828</v>
      </c>
    </row>
    <row r="856" spans="1:4" x14ac:dyDescent="0.25">
      <c r="A856" t="s">
        <v>1829</v>
      </c>
      <c r="B856" t="s">
        <v>132</v>
      </c>
      <c r="C856" t="s">
        <v>139</v>
      </c>
      <c r="D856" t="s">
        <v>1830</v>
      </c>
    </row>
    <row r="857" spans="1:4" x14ac:dyDescent="0.25">
      <c r="A857" t="s">
        <v>1831</v>
      </c>
      <c r="B857" t="s">
        <v>125</v>
      </c>
      <c r="C857" t="s">
        <v>136</v>
      </c>
      <c r="D857" t="s">
        <v>1832</v>
      </c>
    </row>
    <row r="858" spans="1:4" x14ac:dyDescent="0.25">
      <c r="A858" t="s">
        <v>1833</v>
      </c>
      <c r="B858" t="s">
        <v>125</v>
      </c>
      <c r="C858" t="s">
        <v>129</v>
      </c>
      <c r="D858" t="s">
        <v>1834</v>
      </c>
    </row>
    <row r="859" spans="1:4" x14ac:dyDescent="0.25">
      <c r="A859" t="s">
        <v>1835</v>
      </c>
      <c r="B859" t="s">
        <v>148</v>
      </c>
      <c r="C859" t="s">
        <v>149</v>
      </c>
      <c r="D859" t="s">
        <v>1836</v>
      </c>
    </row>
    <row r="860" spans="1:4" x14ac:dyDescent="0.25">
      <c r="A860" t="s">
        <v>1837</v>
      </c>
      <c r="B860" t="s">
        <v>132</v>
      </c>
      <c r="C860" t="s">
        <v>152</v>
      </c>
      <c r="D860" t="s">
        <v>1838</v>
      </c>
    </row>
    <row r="861" spans="1:4" x14ac:dyDescent="0.25">
      <c r="A861" t="s">
        <v>1839</v>
      </c>
      <c r="B861" t="s">
        <v>125</v>
      </c>
      <c r="C861" t="s">
        <v>142</v>
      </c>
      <c r="D861" t="s">
        <v>1840</v>
      </c>
    </row>
    <row r="862" spans="1:4" x14ac:dyDescent="0.25">
      <c r="A862" t="s">
        <v>1841</v>
      </c>
      <c r="B862" t="s">
        <v>132</v>
      </c>
      <c r="C862" t="s">
        <v>162</v>
      </c>
      <c r="D862" t="s">
        <v>1842</v>
      </c>
    </row>
    <row r="863" spans="1:4" x14ac:dyDescent="0.25">
      <c r="A863" t="s">
        <v>1843</v>
      </c>
      <c r="B863" t="s">
        <v>132</v>
      </c>
      <c r="C863" t="s">
        <v>139</v>
      </c>
      <c r="D863" t="s">
        <v>1844</v>
      </c>
    </row>
    <row r="864" spans="1:4" x14ac:dyDescent="0.25">
      <c r="A864" t="s">
        <v>1845</v>
      </c>
      <c r="B864" t="s">
        <v>132</v>
      </c>
      <c r="C864" t="s">
        <v>162</v>
      </c>
      <c r="D864" t="s">
        <v>1846</v>
      </c>
    </row>
    <row r="865" spans="1:4" x14ac:dyDescent="0.25">
      <c r="A865" t="s">
        <v>1847</v>
      </c>
      <c r="B865" t="s">
        <v>132</v>
      </c>
      <c r="C865" t="s">
        <v>152</v>
      </c>
      <c r="D865" t="s">
        <v>1848</v>
      </c>
    </row>
    <row r="866" spans="1:4" x14ac:dyDescent="0.25">
      <c r="A866" t="s">
        <v>1849</v>
      </c>
      <c r="B866" t="s">
        <v>132</v>
      </c>
      <c r="C866" t="s">
        <v>152</v>
      </c>
      <c r="D866" t="s">
        <v>1850</v>
      </c>
    </row>
    <row r="867" spans="1:4" x14ac:dyDescent="0.25">
      <c r="A867" t="s">
        <v>1851</v>
      </c>
      <c r="B867" t="s">
        <v>132</v>
      </c>
      <c r="C867" t="s">
        <v>133</v>
      </c>
      <c r="D867" t="s">
        <v>1852</v>
      </c>
    </row>
    <row r="868" spans="1:4" x14ac:dyDescent="0.25">
      <c r="A868" t="s">
        <v>1853</v>
      </c>
      <c r="B868" t="s">
        <v>125</v>
      </c>
      <c r="C868" t="s">
        <v>129</v>
      </c>
      <c r="D868" t="s">
        <v>1854</v>
      </c>
    </row>
    <row r="869" spans="1:4" x14ac:dyDescent="0.25">
      <c r="A869" t="s">
        <v>1855</v>
      </c>
      <c r="B869" t="s">
        <v>148</v>
      </c>
      <c r="C869" t="s">
        <v>149</v>
      </c>
      <c r="D869" t="s">
        <v>1856</v>
      </c>
    </row>
    <row r="870" spans="1:4" x14ac:dyDescent="0.25">
      <c r="A870" t="s">
        <v>1857</v>
      </c>
      <c r="B870" t="s">
        <v>132</v>
      </c>
      <c r="C870" t="s">
        <v>145</v>
      </c>
      <c r="D870" t="s">
        <v>1858</v>
      </c>
    </row>
    <row r="871" spans="1:4" x14ac:dyDescent="0.25">
      <c r="A871" t="s">
        <v>1859</v>
      </c>
      <c r="B871" t="s">
        <v>148</v>
      </c>
      <c r="C871" t="s">
        <v>149</v>
      </c>
      <c r="D871" t="s">
        <v>1860</v>
      </c>
    </row>
    <row r="872" spans="1:4" x14ac:dyDescent="0.25">
      <c r="A872" t="s">
        <v>1861</v>
      </c>
      <c r="B872" t="s">
        <v>132</v>
      </c>
      <c r="C872" t="s">
        <v>152</v>
      </c>
      <c r="D872" t="s">
        <v>1862</v>
      </c>
    </row>
    <row r="873" spans="1:4" x14ac:dyDescent="0.25">
      <c r="A873" t="s">
        <v>1863</v>
      </c>
      <c r="B873" t="s">
        <v>132</v>
      </c>
      <c r="C873" t="s">
        <v>139</v>
      </c>
      <c r="D873" t="s">
        <v>1864</v>
      </c>
    </row>
    <row r="874" spans="1:4" x14ac:dyDescent="0.25">
      <c r="A874" t="s">
        <v>1865</v>
      </c>
      <c r="B874" t="s">
        <v>148</v>
      </c>
      <c r="C874" t="s">
        <v>149</v>
      </c>
      <c r="D874" t="s">
        <v>1866</v>
      </c>
    </row>
    <row r="875" spans="1:4" x14ac:dyDescent="0.25">
      <c r="A875" t="s">
        <v>1867</v>
      </c>
      <c r="B875" t="s">
        <v>125</v>
      </c>
      <c r="C875" t="s">
        <v>129</v>
      </c>
      <c r="D875" t="s">
        <v>1868</v>
      </c>
    </row>
    <row r="876" spans="1:4" x14ac:dyDescent="0.25">
      <c r="A876" t="s">
        <v>1869</v>
      </c>
      <c r="B876" t="s">
        <v>132</v>
      </c>
      <c r="C876" t="s">
        <v>162</v>
      </c>
      <c r="D876" t="s">
        <v>1870</v>
      </c>
    </row>
    <row r="877" spans="1:4" x14ac:dyDescent="0.25">
      <c r="A877" t="s">
        <v>1871</v>
      </c>
      <c r="B877" t="s">
        <v>125</v>
      </c>
      <c r="C877" t="s">
        <v>142</v>
      </c>
      <c r="D877" t="s">
        <v>1872</v>
      </c>
    </row>
    <row r="878" spans="1:4" x14ac:dyDescent="0.25">
      <c r="A878" t="s">
        <v>1873</v>
      </c>
      <c r="B878" t="s">
        <v>148</v>
      </c>
      <c r="C878" t="s">
        <v>189</v>
      </c>
      <c r="D878" t="s">
        <v>1874</v>
      </c>
    </row>
    <row r="879" spans="1:4" x14ac:dyDescent="0.25">
      <c r="A879" t="s">
        <v>1875</v>
      </c>
      <c r="B879" t="s">
        <v>125</v>
      </c>
      <c r="C879" t="s">
        <v>129</v>
      </c>
      <c r="D879" t="s">
        <v>1876</v>
      </c>
    </row>
    <row r="880" spans="1:4" x14ac:dyDescent="0.25">
      <c r="A880" t="s">
        <v>1877</v>
      </c>
      <c r="B880" t="s">
        <v>132</v>
      </c>
      <c r="C880" t="s">
        <v>139</v>
      </c>
      <c r="D880" t="s">
        <v>1878</v>
      </c>
    </row>
    <row r="881" spans="1:4" x14ac:dyDescent="0.25">
      <c r="A881" t="s">
        <v>1879</v>
      </c>
      <c r="B881" t="s">
        <v>132</v>
      </c>
      <c r="C881" t="s">
        <v>145</v>
      </c>
      <c r="D881" t="s">
        <v>1880</v>
      </c>
    </row>
    <row r="882" spans="1:4" x14ac:dyDescent="0.25">
      <c r="A882" t="s">
        <v>1881</v>
      </c>
      <c r="B882" t="s">
        <v>132</v>
      </c>
      <c r="C882" t="s">
        <v>152</v>
      </c>
      <c r="D882" t="s">
        <v>1882</v>
      </c>
    </row>
    <row r="883" spans="1:4" x14ac:dyDescent="0.25">
      <c r="A883" t="s">
        <v>1883</v>
      </c>
      <c r="B883" t="s">
        <v>132</v>
      </c>
      <c r="C883" t="s">
        <v>152</v>
      </c>
      <c r="D883" t="s">
        <v>1884</v>
      </c>
    </row>
    <row r="884" spans="1:4" x14ac:dyDescent="0.25">
      <c r="A884" t="s">
        <v>1885</v>
      </c>
      <c r="B884" t="s">
        <v>125</v>
      </c>
      <c r="C884" t="s">
        <v>142</v>
      </c>
      <c r="D884" t="s">
        <v>1886</v>
      </c>
    </row>
    <row r="885" spans="1:4" x14ac:dyDescent="0.25">
      <c r="A885" t="s">
        <v>1887</v>
      </c>
      <c r="B885" t="s">
        <v>148</v>
      </c>
      <c r="C885" t="s">
        <v>149</v>
      </c>
      <c r="D885" t="s">
        <v>1888</v>
      </c>
    </row>
    <row r="886" spans="1:4" x14ac:dyDescent="0.25">
      <c r="A886" t="s">
        <v>1889</v>
      </c>
      <c r="B886" t="s">
        <v>148</v>
      </c>
      <c r="C886" t="s">
        <v>149</v>
      </c>
      <c r="D886" t="s">
        <v>1890</v>
      </c>
    </row>
    <row r="887" spans="1:4" x14ac:dyDescent="0.25">
      <c r="A887" t="s">
        <v>1891</v>
      </c>
      <c r="B887" t="s">
        <v>132</v>
      </c>
      <c r="C887" t="s">
        <v>162</v>
      </c>
      <c r="D887" t="s">
        <v>207</v>
      </c>
    </row>
    <row r="888" spans="1:4" x14ac:dyDescent="0.25">
      <c r="A888" t="s">
        <v>1892</v>
      </c>
      <c r="B888" t="s">
        <v>132</v>
      </c>
      <c r="C888" t="s">
        <v>139</v>
      </c>
      <c r="D888" t="s">
        <v>1893</v>
      </c>
    </row>
    <row r="889" spans="1:4" x14ac:dyDescent="0.25">
      <c r="A889" t="s">
        <v>1894</v>
      </c>
      <c r="B889" t="s">
        <v>132</v>
      </c>
      <c r="C889" t="s">
        <v>139</v>
      </c>
      <c r="D889" t="s">
        <v>1895</v>
      </c>
    </row>
    <row r="890" spans="1:4" x14ac:dyDescent="0.25">
      <c r="A890" t="s">
        <v>1896</v>
      </c>
      <c r="B890" t="s">
        <v>132</v>
      </c>
      <c r="C890" t="s">
        <v>145</v>
      </c>
      <c r="D890" t="s">
        <v>1897</v>
      </c>
    </row>
    <row r="891" spans="1:4" x14ac:dyDescent="0.25">
      <c r="A891" t="s">
        <v>1898</v>
      </c>
      <c r="B891" t="s">
        <v>132</v>
      </c>
      <c r="C891" t="s">
        <v>198</v>
      </c>
      <c r="D891" t="s">
        <v>1899</v>
      </c>
    </row>
    <row r="892" spans="1:4" x14ac:dyDescent="0.25">
      <c r="A892" t="s">
        <v>1900</v>
      </c>
      <c r="B892" t="s">
        <v>148</v>
      </c>
      <c r="C892" t="s">
        <v>753</v>
      </c>
      <c r="D892" t="s">
        <v>1901</v>
      </c>
    </row>
    <row r="893" spans="1:4" x14ac:dyDescent="0.25">
      <c r="A893" t="s">
        <v>1902</v>
      </c>
      <c r="B893" t="s">
        <v>125</v>
      </c>
      <c r="C893" t="s">
        <v>142</v>
      </c>
      <c r="D893" t="s">
        <v>1903</v>
      </c>
    </row>
    <row r="894" spans="1:4" x14ac:dyDescent="0.25">
      <c r="A894" t="s">
        <v>1904</v>
      </c>
      <c r="B894" t="s">
        <v>125</v>
      </c>
      <c r="C894" t="s">
        <v>142</v>
      </c>
      <c r="D894" t="s">
        <v>1905</v>
      </c>
    </row>
    <row r="895" spans="1:4" x14ac:dyDescent="0.25">
      <c r="A895" t="s">
        <v>1906</v>
      </c>
      <c r="B895" t="s">
        <v>125</v>
      </c>
      <c r="C895" t="s">
        <v>142</v>
      </c>
      <c r="D895" t="s">
        <v>1907</v>
      </c>
    </row>
    <row r="896" spans="1:4" x14ac:dyDescent="0.25">
      <c r="A896" t="s">
        <v>1908</v>
      </c>
      <c r="B896" t="s">
        <v>132</v>
      </c>
      <c r="C896" t="s">
        <v>145</v>
      </c>
      <c r="D896" t="s">
        <v>1909</v>
      </c>
    </row>
    <row r="897" spans="1:4" x14ac:dyDescent="0.25">
      <c r="A897" t="s">
        <v>1910</v>
      </c>
      <c r="B897" t="s">
        <v>148</v>
      </c>
      <c r="C897" t="s">
        <v>149</v>
      </c>
      <c r="D897" t="s">
        <v>1911</v>
      </c>
    </row>
    <row r="898" spans="1:4" x14ac:dyDescent="0.25">
      <c r="A898" t="s">
        <v>1912</v>
      </c>
      <c r="B898" t="s">
        <v>132</v>
      </c>
      <c r="C898" t="s">
        <v>152</v>
      </c>
      <c r="D898" t="s">
        <v>1913</v>
      </c>
    </row>
    <row r="899" spans="1:4" x14ac:dyDescent="0.25">
      <c r="A899" t="s">
        <v>1914</v>
      </c>
      <c r="B899" t="s">
        <v>132</v>
      </c>
      <c r="C899" t="s">
        <v>198</v>
      </c>
      <c r="D899" t="s">
        <v>1915</v>
      </c>
    </row>
    <row r="900" spans="1:4" x14ac:dyDescent="0.25">
      <c r="A900" t="s">
        <v>1916</v>
      </c>
      <c r="B900" t="s">
        <v>125</v>
      </c>
      <c r="C900" t="s">
        <v>136</v>
      </c>
      <c r="D900" t="s">
        <v>1917</v>
      </c>
    </row>
    <row r="901" spans="1:4" x14ac:dyDescent="0.25">
      <c r="A901" t="s">
        <v>1918</v>
      </c>
      <c r="B901" t="s">
        <v>125</v>
      </c>
      <c r="C901" t="s">
        <v>126</v>
      </c>
      <c r="D901" t="s">
        <v>1919</v>
      </c>
    </row>
    <row r="902" spans="1:4" x14ac:dyDescent="0.25">
      <c r="A902" t="s">
        <v>1920</v>
      </c>
      <c r="B902" t="s">
        <v>132</v>
      </c>
      <c r="C902" t="s">
        <v>145</v>
      </c>
      <c r="D902" t="s">
        <v>1675</v>
      </c>
    </row>
    <row r="903" spans="1:4" x14ac:dyDescent="0.25">
      <c r="A903" t="s">
        <v>1921</v>
      </c>
      <c r="B903" t="s">
        <v>125</v>
      </c>
      <c r="C903" t="s">
        <v>129</v>
      </c>
      <c r="D903" t="s">
        <v>1922</v>
      </c>
    </row>
    <row r="904" spans="1:4" x14ac:dyDescent="0.25">
      <c r="A904" t="s">
        <v>1923</v>
      </c>
      <c r="B904" t="s">
        <v>132</v>
      </c>
      <c r="C904" t="s">
        <v>145</v>
      </c>
      <c r="D904" t="s">
        <v>1924</v>
      </c>
    </row>
    <row r="905" spans="1:4" x14ac:dyDescent="0.25">
      <c r="A905" t="s">
        <v>1925</v>
      </c>
      <c r="B905" t="s">
        <v>148</v>
      </c>
      <c r="C905" t="s">
        <v>149</v>
      </c>
      <c r="D905" t="s">
        <v>1926</v>
      </c>
    </row>
    <row r="906" spans="1:4" x14ac:dyDescent="0.25">
      <c r="A906" t="s">
        <v>1927</v>
      </c>
      <c r="B906" t="s">
        <v>125</v>
      </c>
      <c r="C906" t="s">
        <v>142</v>
      </c>
      <c r="D906" t="s">
        <v>1928</v>
      </c>
    </row>
    <row r="907" spans="1:4" x14ac:dyDescent="0.25">
      <c r="A907" t="s">
        <v>1929</v>
      </c>
      <c r="B907" t="s">
        <v>125</v>
      </c>
      <c r="C907" t="s">
        <v>142</v>
      </c>
      <c r="D907" t="s">
        <v>1930</v>
      </c>
    </row>
    <row r="908" spans="1:4" x14ac:dyDescent="0.25">
      <c r="A908" t="s">
        <v>1931</v>
      </c>
      <c r="B908" t="s">
        <v>132</v>
      </c>
      <c r="C908" t="s">
        <v>139</v>
      </c>
      <c r="D908" t="s">
        <v>1932</v>
      </c>
    </row>
    <row r="909" spans="1:4" x14ac:dyDescent="0.25">
      <c r="A909" t="s">
        <v>1933</v>
      </c>
      <c r="B909" t="s">
        <v>148</v>
      </c>
      <c r="C909" t="s">
        <v>149</v>
      </c>
      <c r="D909" t="s">
        <v>1934</v>
      </c>
    </row>
    <row r="910" spans="1:4" x14ac:dyDescent="0.25">
      <c r="A910" t="s">
        <v>1935</v>
      </c>
      <c r="B910" t="s">
        <v>132</v>
      </c>
      <c r="C910" t="s">
        <v>152</v>
      </c>
      <c r="D910" t="s">
        <v>1936</v>
      </c>
    </row>
    <row r="911" spans="1:4" x14ac:dyDescent="0.25">
      <c r="A911" t="s">
        <v>1937</v>
      </c>
      <c r="B911" t="s">
        <v>132</v>
      </c>
      <c r="C911" t="s">
        <v>145</v>
      </c>
      <c r="D911" t="s">
        <v>1938</v>
      </c>
    </row>
    <row r="912" spans="1:4" x14ac:dyDescent="0.25">
      <c r="A912" t="s">
        <v>1939</v>
      </c>
      <c r="B912" t="s">
        <v>132</v>
      </c>
      <c r="C912" t="s">
        <v>162</v>
      </c>
      <c r="D912" t="s">
        <v>1940</v>
      </c>
    </row>
    <row r="913" spans="1:4" x14ac:dyDescent="0.25">
      <c r="A913" t="s">
        <v>1941</v>
      </c>
      <c r="B913" t="s">
        <v>132</v>
      </c>
      <c r="C913" t="s">
        <v>139</v>
      </c>
      <c r="D913" t="s">
        <v>1942</v>
      </c>
    </row>
    <row r="914" spans="1:4" x14ac:dyDescent="0.25">
      <c r="A914" t="s">
        <v>1943</v>
      </c>
      <c r="B914" t="s">
        <v>132</v>
      </c>
      <c r="C914" t="s">
        <v>152</v>
      </c>
      <c r="D914" t="s">
        <v>1944</v>
      </c>
    </row>
    <row r="915" spans="1:4" x14ac:dyDescent="0.25">
      <c r="A915" t="s">
        <v>1945</v>
      </c>
      <c r="B915" t="s">
        <v>125</v>
      </c>
      <c r="C915" t="s">
        <v>129</v>
      </c>
      <c r="D915" t="s">
        <v>1946</v>
      </c>
    </row>
    <row r="916" spans="1:4" x14ac:dyDescent="0.25">
      <c r="A916" t="s">
        <v>1947</v>
      </c>
      <c r="B916" t="s">
        <v>148</v>
      </c>
      <c r="C916" t="s">
        <v>189</v>
      </c>
      <c r="D916" t="s">
        <v>1948</v>
      </c>
    </row>
    <row r="917" spans="1:4" x14ac:dyDescent="0.25">
      <c r="A917" t="s">
        <v>1949</v>
      </c>
      <c r="B917" t="s">
        <v>132</v>
      </c>
      <c r="C917" t="s">
        <v>145</v>
      </c>
      <c r="D917" t="s">
        <v>1950</v>
      </c>
    </row>
    <row r="918" spans="1:4" x14ac:dyDescent="0.25">
      <c r="A918" t="s">
        <v>1951</v>
      </c>
      <c r="B918" t="s">
        <v>148</v>
      </c>
      <c r="C918" t="s">
        <v>189</v>
      </c>
      <c r="D918" t="s">
        <v>1952</v>
      </c>
    </row>
    <row r="919" spans="1:4" x14ac:dyDescent="0.25">
      <c r="A919" t="s">
        <v>1953</v>
      </c>
      <c r="B919" t="s">
        <v>148</v>
      </c>
      <c r="C919" t="s">
        <v>189</v>
      </c>
      <c r="D919" t="s">
        <v>1954</v>
      </c>
    </row>
    <row r="920" spans="1:4" x14ac:dyDescent="0.25">
      <c r="A920" t="s">
        <v>1955</v>
      </c>
      <c r="B920" t="s">
        <v>148</v>
      </c>
      <c r="C920" t="s">
        <v>149</v>
      </c>
      <c r="D920" t="s">
        <v>1956</v>
      </c>
    </row>
    <row r="921" spans="1:4" x14ac:dyDescent="0.25">
      <c r="A921" t="s">
        <v>1957</v>
      </c>
      <c r="B921" t="s">
        <v>132</v>
      </c>
      <c r="C921" t="s">
        <v>133</v>
      </c>
      <c r="D921" t="s">
        <v>1958</v>
      </c>
    </row>
    <row r="922" spans="1:4" x14ac:dyDescent="0.25">
      <c r="A922" t="s">
        <v>1959</v>
      </c>
      <c r="B922" t="s">
        <v>132</v>
      </c>
      <c r="C922" t="s">
        <v>152</v>
      </c>
      <c r="D922" t="s">
        <v>1960</v>
      </c>
    </row>
    <row r="923" spans="1:4" x14ac:dyDescent="0.25">
      <c r="A923" t="s">
        <v>1961</v>
      </c>
      <c r="B923" t="s">
        <v>132</v>
      </c>
      <c r="C923" t="s">
        <v>162</v>
      </c>
      <c r="D923" t="s">
        <v>1962</v>
      </c>
    </row>
    <row r="924" spans="1:4" x14ac:dyDescent="0.25">
      <c r="A924" t="s">
        <v>1963</v>
      </c>
      <c r="B924" t="s">
        <v>132</v>
      </c>
      <c r="C924" t="s">
        <v>152</v>
      </c>
      <c r="D924" t="s">
        <v>1964</v>
      </c>
    </row>
    <row r="925" spans="1:4" x14ac:dyDescent="0.25">
      <c r="A925" t="s">
        <v>1965</v>
      </c>
      <c r="B925" t="s">
        <v>132</v>
      </c>
      <c r="C925" t="s">
        <v>145</v>
      </c>
      <c r="D925" t="s">
        <v>1966</v>
      </c>
    </row>
    <row r="926" spans="1:4" x14ac:dyDescent="0.25">
      <c r="A926" t="s">
        <v>1967</v>
      </c>
      <c r="B926" t="s">
        <v>132</v>
      </c>
      <c r="C926" t="s">
        <v>145</v>
      </c>
      <c r="D926" t="s">
        <v>1968</v>
      </c>
    </row>
    <row r="927" spans="1:4" x14ac:dyDescent="0.25">
      <c r="A927" t="s">
        <v>1969</v>
      </c>
      <c r="B927" t="s">
        <v>132</v>
      </c>
      <c r="C927" t="s">
        <v>152</v>
      </c>
      <c r="D927" t="s">
        <v>1970</v>
      </c>
    </row>
    <row r="928" spans="1:4" x14ac:dyDescent="0.25">
      <c r="A928" t="s">
        <v>1971</v>
      </c>
      <c r="B928" t="s">
        <v>132</v>
      </c>
      <c r="C928" t="s">
        <v>162</v>
      </c>
      <c r="D928" t="s">
        <v>1972</v>
      </c>
    </row>
    <row r="929" spans="1:4" x14ac:dyDescent="0.25">
      <c r="A929" t="s">
        <v>1973</v>
      </c>
      <c r="B929" t="s">
        <v>125</v>
      </c>
      <c r="C929" t="s">
        <v>126</v>
      </c>
      <c r="D929" t="s">
        <v>1974</v>
      </c>
    </row>
    <row r="930" spans="1:4" x14ac:dyDescent="0.25">
      <c r="A930" t="s">
        <v>1975</v>
      </c>
      <c r="B930" t="s">
        <v>125</v>
      </c>
      <c r="C930" t="s">
        <v>142</v>
      </c>
      <c r="D930" t="s">
        <v>1976</v>
      </c>
    </row>
    <row r="931" spans="1:4" x14ac:dyDescent="0.25">
      <c r="A931" t="s">
        <v>1977</v>
      </c>
      <c r="B931" t="s">
        <v>148</v>
      </c>
      <c r="C931" t="s">
        <v>149</v>
      </c>
      <c r="D931" t="s">
        <v>1978</v>
      </c>
    </row>
    <row r="932" spans="1:4" x14ac:dyDescent="0.25">
      <c r="A932" t="s">
        <v>1979</v>
      </c>
      <c r="B932" t="s">
        <v>132</v>
      </c>
      <c r="C932" t="s">
        <v>155</v>
      </c>
      <c r="D932" t="s">
        <v>1980</v>
      </c>
    </row>
    <row r="933" spans="1:4" x14ac:dyDescent="0.25">
      <c r="A933" t="s">
        <v>1981</v>
      </c>
      <c r="B933" t="s">
        <v>125</v>
      </c>
      <c r="C933" t="s">
        <v>129</v>
      </c>
      <c r="D933" t="s">
        <v>1982</v>
      </c>
    </row>
    <row r="934" spans="1:4" x14ac:dyDescent="0.25">
      <c r="A934" t="s">
        <v>1983</v>
      </c>
      <c r="B934" t="s">
        <v>132</v>
      </c>
      <c r="C934" t="s">
        <v>133</v>
      </c>
      <c r="D934" t="s">
        <v>1984</v>
      </c>
    </row>
    <row r="935" spans="1:4" x14ac:dyDescent="0.25">
      <c r="A935" t="s">
        <v>1985</v>
      </c>
      <c r="B935" t="s">
        <v>132</v>
      </c>
      <c r="C935" t="s">
        <v>133</v>
      </c>
      <c r="D935" t="s">
        <v>1986</v>
      </c>
    </row>
    <row r="936" spans="1:4" x14ac:dyDescent="0.25">
      <c r="A936" t="s">
        <v>1987</v>
      </c>
      <c r="B936" t="s">
        <v>132</v>
      </c>
      <c r="C936" t="s">
        <v>162</v>
      </c>
      <c r="D936" t="s">
        <v>1988</v>
      </c>
    </row>
    <row r="937" spans="1:4" x14ac:dyDescent="0.25">
      <c r="A937" t="s">
        <v>1989</v>
      </c>
      <c r="B937" t="s">
        <v>125</v>
      </c>
      <c r="C937" t="s">
        <v>142</v>
      </c>
      <c r="D937" t="s">
        <v>1990</v>
      </c>
    </row>
    <row r="938" spans="1:4" x14ac:dyDescent="0.25">
      <c r="A938" t="s">
        <v>1991</v>
      </c>
      <c r="B938" t="s">
        <v>148</v>
      </c>
      <c r="C938" t="s">
        <v>189</v>
      </c>
      <c r="D938" t="s">
        <v>1992</v>
      </c>
    </row>
    <row r="939" spans="1:4" x14ac:dyDescent="0.25">
      <c r="A939" t="s">
        <v>1993</v>
      </c>
      <c r="B939" t="s">
        <v>132</v>
      </c>
      <c r="C939" t="s">
        <v>155</v>
      </c>
      <c r="D939" t="s">
        <v>1994</v>
      </c>
    </row>
    <row r="940" spans="1:4" x14ac:dyDescent="0.25">
      <c r="A940" t="s">
        <v>1995</v>
      </c>
      <c r="B940" t="s">
        <v>132</v>
      </c>
      <c r="C940" t="s">
        <v>162</v>
      </c>
      <c r="D940" t="s">
        <v>1996</v>
      </c>
    </row>
    <row r="941" spans="1:4" x14ac:dyDescent="0.25">
      <c r="A941" t="s">
        <v>1997</v>
      </c>
      <c r="B941" t="s">
        <v>132</v>
      </c>
      <c r="C941" t="s">
        <v>152</v>
      </c>
      <c r="D941" t="s">
        <v>1998</v>
      </c>
    </row>
    <row r="942" spans="1:4" x14ac:dyDescent="0.25">
      <c r="A942" t="s">
        <v>1999</v>
      </c>
      <c r="B942" t="s">
        <v>132</v>
      </c>
      <c r="C942" t="s">
        <v>145</v>
      </c>
      <c r="D942" t="s">
        <v>2000</v>
      </c>
    </row>
    <row r="943" spans="1:4" x14ac:dyDescent="0.25">
      <c r="A943" t="s">
        <v>2001</v>
      </c>
      <c r="B943" t="s">
        <v>132</v>
      </c>
      <c r="C943" t="s">
        <v>155</v>
      </c>
      <c r="D943" t="s">
        <v>2002</v>
      </c>
    </row>
    <row r="944" spans="1:4" x14ac:dyDescent="0.25">
      <c r="A944" t="s">
        <v>2003</v>
      </c>
      <c r="B944" t="s">
        <v>132</v>
      </c>
      <c r="C944" t="s">
        <v>139</v>
      </c>
      <c r="D944" t="s">
        <v>2004</v>
      </c>
    </row>
    <row r="945" spans="1:4" x14ac:dyDescent="0.25">
      <c r="A945" t="s">
        <v>2005</v>
      </c>
      <c r="B945" t="s">
        <v>125</v>
      </c>
      <c r="C945" t="s">
        <v>142</v>
      </c>
      <c r="D945" t="s">
        <v>2006</v>
      </c>
    </row>
    <row r="946" spans="1:4" x14ac:dyDescent="0.25">
      <c r="A946" t="s">
        <v>2007</v>
      </c>
      <c r="B946" t="s">
        <v>148</v>
      </c>
      <c r="C946" t="s">
        <v>149</v>
      </c>
      <c r="D946" t="s">
        <v>2008</v>
      </c>
    </row>
    <row r="947" spans="1:4" x14ac:dyDescent="0.25">
      <c r="A947" t="s">
        <v>2009</v>
      </c>
      <c r="B947" t="s">
        <v>132</v>
      </c>
      <c r="C947" t="s">
        <v>162</v>
      </c>
      <c r="D947" t="s">
        <v>2010</v>
      </c>
    </row>
    <row r="948" spans="1:4" x14ac:dyDescent="0.25">
      <c r="A948" t="s">
        <v>2011</v>
      </c>
      <c r="B948" t="s">
        <v>148</v>
      </c>
      <c r="C948" t="s">
        <v>453</v>
      </c>
      <c r="D948" t="s">
        <v>2012</v>
      </c>
    </row>
    <row r="949" spans="1:4" x14ac:dyDescent="0.25">
      <c r="A949" t="s">
        <v>2013</v>
      </c>
      <c r="B949" t="s">
        <v>132</v>
      </c>
      <c r="C949" t="s">
        <v>145</v>
      </c>
      <c r="D949" t="s">
        <v>2014</v>
      </c>
    </row>
    <row r="950" spans="1:4" x14ac:dyDescent="0.25">
      <c r="A950" t="s">
        <v>2015</v>
      </c>
      <c r="B950" t="s">
        <v>132</v>
      </c>
      <c r="C950" t="s">
        <v>133</v>
      </c>
      <c r="D950" t="s">
        <v>2016</v>
      </c>
    </row>
    <row r="951" spans="1:4" x14ac:dyDescent="0.25">
      <c r="A951" t="s">
        <v>2017</v>
      </c>
      <c r="B951" t="s">
        <v>132</v>
      </c>
      <c r="C951" t="s">
        <v>162</v>
      </c>
      <c r="D951" t="s">
        <v>2018</v>
      </c>
    </row>
    <row r="952" spans="1:4" x14ac:dyDescent="0.25">
      <c r="A952" t="s">
        <v>2019</v>
      </c>
      <c r="B952" t="s">
        <v>132</v>
      </c>
      <c r="C952" t="s">
        <v>145</v>
      </c>
      <c r="D952" t="s">
        <v>2020</v>
      </c>
    </row>
    <row r="953" spans="1:4" x14ac:dyDescent="0.25">
      <c r="A953" t="s">
        <v>2021</v>
      </c>
      <c r="B953" t="s">
        <v>132</v>
      </c>
      <c r="C953" t="s">
        <v>152</v>
      </c>
      <c r="D953" t="s">
        <v>2022</v>
      </c>
    </row>
    <row r="954" spans="1:4" x14ac:dyDescent="0.25">
      <c r="A954" t="s">
        <v>2023</v>
      </c>
      <c r="B954" t="s">
        <v>132</v>
      </c>
      <c r="C954" t="s">
        <v>152</v>
      </c>
      <c r="D954" t="s">
        <v>2024</v>
      </c>
    </row>
    <row r="955" spans="1:4" x14ac:dyDescent="0.25">
      <c r="A955" t="s">
        <v>2025</v>
      </c>
      <c r="B955" t="s">
        <v>132</v>
      </c>
      <c r="C955" t="s">
        <v>139</v>
      </c>
      <c r="D955" t="s">
        <v>2026</v>
      </c>
    </row>
    <row r="956" spans="1:4" x14ac:dyDescent="0.25">
      <c r="A956" t="s">
        <v>2027</v>
      </c>
      <c r="B956" t="s">
        <v>132</v>
      </c>
      <c r="C956" t="s">
        <v>162</v>
      </c>
      <c r="D956" t="s">
        <v>2028</v>
      </c>
    </row>
    <row r="957" spans="1:4" x14ac:dyDescent="0.25">
      <c r="A957" t="s">
        <v>2029</v>
      </c>
      <c r="B957" t="s">
        <v>125</v>
      </c>
      <c r="C957" t="s">
        <v>129</v>
      </c>
      <c r="D957" t="s">
        <v>2030</v>
      </c>
    </row>
    <row r="958" spans="1:4" x14ac:dyDescent="0.25">
      <c r="A958" t="s">
        <v>2031</v>
      </c>
      <c r="B958" t="s">
        <v>132</v>
      </c>
      <c r="C958" t="s">
        <v>162</v>
      </c>
      <c r="D958" t="s">
        <v>2032</v>
      </c>
    </row>
    <row r="959" spans="1:4" x14ac:dyDescent="0.25">
      <c r="A959" t="s">
        <v>2033</v>
      </c>
      <c r="B959" t="s">
        <v>148</v>
      </c>
      <c r="C959" t="s">
        <v>149</v>
      </c>
      <c r="D959" t="s">
        <v>2034</v>
      </c>
    </row>
    <row r="960" spans="1:4" x14ac:dyDescent="0.25">
      <c r="A960" t="s">
        <v>2035</v>
      </c>
      <c r="B960" t="s">
        <v>148</v>
      </c>
      <c r="C960" t="s">
        <v>453</v>
      </c>
      <c r="D960" t="s">
        <v>2036</v>
      </c>
    </row>
    <row r="961" spans="1:4" x14ac:dyDescent="0.25">
      <c r="A961" t="s">
        <v>2037</v>
      </c>
      <c r="B961" t="s">
        <v>148</v>
      </c>
      <c r="C961" t="s">
        <v>189</v>
      </c>
      <c r="D961" t="s">
        <v>2038</v>
      </c>
    </row>
    <row r="962" spans="1:4" x14ac:dyDescent="0.25">
      <c r="A962" t="s">
        <v>2039</v>
      </c>
      <c r="B962" t="s">
        <v>148</v>
      </c>
      <c r="C962" t="s">
        <v>189</v>
      </c>
      <c r="D962" t="s">
        <v>2040</v>
      </c>
    </row>
    <row r="963" spans="1:4" x14ac:dyDescent="0.25">
      <c r="A963" t="s">
        <v>2041</v>
      </c>
      <c r="B963" t="s">
        <v>132</v>
      </c>
      <c r="C963" t="s">
        <v>152</v>
      </c>
      <c r="D963" t="s">
        <v>2042</v>
      </c>
    </row>
    <row r="964" spans="1:4" x14ac:dyDescent="0.25">
      <c r="A964" t="s">
        <v>2043</v>
      </c>
      <c r="B964" t="s">
        <v>125</v>
      </c>
      <c r="C964" t="s">
        <v>136</v>
      </c>
      <c r="D964" t="s">
        <v>2044</v>
      </c>
    </row>
    <row r="965" spans="1:4" x14ac:dyDescent="0.25">
      <c r="A965" t="s">
        <v>2045</v>
      </c>
      <c r="B965" t="s">
        <v>132</v>
      </c>
      <c r="C965" t="s">
        <v>155</v>
      </c>
      <c r="D965" t="s">
        <v>2046</v>
      </c>
    </row>
    <row r="966" spans="1:4" x14ac:dyDescent="0.25">
      <c r="A966" t="s">
        <v>2047</v>
      </c>
      <c r="B966" t="s">
        <v>132</v>
      </c>
      <c r="C966" t="s">
        <v>162</v>
      </c>
      <c r="D966" t="s">
        <v>2048</v>
      </c>
    </row>
    <row r="967" spans="1:4" x14ac:dyDescent="0.25">
      <c r="A967" t="s">
        <v>2049</v>
      </c>
      <c r="B967" t="s">
        <v>132</v>
      </c>
      <c r="C967" t="s">
        <v>145</v>
      </c>
      <c r="D967" t="s">
        <v>2050</v>
      </c>
    </row>
    <row r="968" spans="1:4" x14ac:dyDescent="0.25">
      <c r="A968" t="s">
        <v>2051</v>
      </c>
      <c r="B968" t="s">
        <v>148</v>
      </c>
      <c r="C968" t="s">
        <v>149</v>
      </c>
      <c r="D968" t="s">
        <v>2052</v>
      </c>
    </row>
    <row r="969" spans="1:4" x14ac:dyDescent="0.25">
      <c r="A969" t="s">
        <v>2053</v>
      </c>
      <c r="B969" t="s">
        <v>132</v>
      </c>
      <c r="C969" t="s">
        <v>139</v>
      </c>
      <c r="D969" t="s">
        <v>2054</v>
      </c>
    </row>
    <row r="970" spans="1:4" x14ac:dyDescent="0.25">
      <c r="A970" t="s">
        <v>2055</v>
      </c>
      <c r="B970" t="s">
        <v>132</v>
      </c>
      <c r="C970" t="s">
        <v>162</v>
      </c>
      <c r="D970" t="s">
        <v>2056</v>
      </c>
    </row>
    <row r="971" spans="1:4" x14ac:dyDescent="0.25">
      <c r="A971" t="s">
        <v>2057</v>
      </c>
      <c r="B971" t="s">
        <v>132</v>
      </c>
      <c r="C971" t="s">
        <v>245</v>
      </c>
      <c r="D971" t="s">
        <v>2058</v>
      </c>
    </row>
    <row r="972" spans="1:4" x14ac:dyDescent="0.25">
      <c r="A972" t="s">
        <v>2059</v>
      </c>
      <c r="B972" t="s">
        <v>132</v>
      </c>
      <c r="C972" t="s">
        <v>198</v>
      </c>
      <c r="D972" t="s">
        <v>2060</v>
      </c>
    </row>
    <row r="973" spans="1:4" x14ac:dyDescent="0.25">
      <c r="A973" t="s">
        <v>2061</v>
      </c>
      <c r="B973" t="s">
        <v>125</v>
      </c>
      <c r="C973" t="s">
        <v>136</v>
      </c>
      <c r="D973" t="s">
        <v>2062</v>
      </c>
    </row>
    <row r="974" spans="1:4" x14ac:dyDescent="0.25">
      <c r="A974" t="s">
        <v>2063</v>
      </c>
      <c r="B974" t="s">
        <v>125</v>
      </c>
      <c r="C974" t="s">
        <v>136</v>
      </c>
      <c r="D974" t="s">
        <v>2064</v>
      </c>
    </row>
    <row r="975" spans="1:4" x14ac:dyDescent="0.25">
      <c r="A975" t="s">
        <v>2065</v>
      </c>
      <c r="B975" t="s">
        <v>132</v>
      </c>
      <c r="C975" t="s">
        <v>152</v>
      </c>
      <c r="D975" t="s">
        <v>2066</v>
      </c>
    </row>
    <row r="976" spans="1:4" x14ac:dyDescent="0.25">
      <c r="A976" t="s">
        <v>2067</v>
      </c>
      <c r="B976" t="s">
        <v>132</v>
      </c>
      <c r="C976" t="s">
        <v>162</v>
      </c>
      <c r="D976" t="s">
        <v>2068</v>
      </c>
    </row>
    <row r="977" spans="1:4" x14ac:dyDescent="0.25">
      <c r="A977" t="s">
        <v>2069</v>
      </c>
      <c r="B977" t="s">
        <v>125</v>
      </c>
      <c r="C977" t="s">
        <v>136</v>
      </c>
      <c r="D977" t="s">
        <v>2070</v>
      </c>
    </row>
    <row r="978" spans="1:4" x14ac:dyDescent="0.25">
      <c r="A978" t="s">
        <v>2071</v>
      </c>
      <c r="B978" t="s">
        <v>132</v>
      </c>
      <c r="C978" t="s">
        <v>162</v>
      </c>
      <c r="D978" t="s">
        <v>2072</v>
      </c>
    </row>
    <row r="979" spans="1:4" x14ac:dyDescent="0.25">
      <c r="A979" t="s">
        <v>2073</v>
      </c>
      <c r="B979" t="s">
        <v>125</v>
      </c>
      <c r="C979" t="s">
        <v>136</v>
      </c>
      <c r="D979" t="s">
        <v>1799</v>
      </c>
    </row>
    <row r="980" spans="1:4" x14ac:dyDescent="0.25">
      <c r="A980" t="s">
        <v>2074</v>
      </c>
      <c r="B980" t="s">
        <v>132</v>
      </c>
      <c r="C980" t="s">
        <v>145</v>
      </c>
      <c r="D980" t="s">
        <v>2075</v>
      </c>
    </row>
    <row r="981" spans="1:4" x14ac:dyDescent="0.25">
      <c r="A981" t="s">
        <v>2076</v>
      </c>
      <c r="B981" t="s">
        <v>132</v>
      </c>
      <c r="C981" t="s">
        <v>152</v>
      </c>
      <c r="D981" t="s">
        <v>2077</v>
      </c>
    </row>
    <row r="982" spans="1:4" x14ac:dyDescent="0.25">
      <c r="A982" t="s">
        <v>2078</v>
      </c>
      <c r="B982" t="s">
        <v>125</v>
      </c>
      <c r="C982" t="s">
        <v>142</v>
      </c>
      <c r="D982" t="s">
        <v>2079</v>
      </c>
    </row>
    <row r="983" spans="1:4" x14ac:dyDescent="0.25">
      <c r="A983" t="s">
        <v>2080</v>
      </c>
      <c r="B983" t="s">
        <v>148</v>
      </c>
      <c r="C983" t="s">
        <v>149</v>
      </c>
      <c r="D983" t="s">
        <v>2081</v>
      </c>
    </row>
    <row r="984" spans="1:4" x14ac:dyDescent="0.25">
      <c r="A984" t="s">
        <v>2082</v>
      </c>
      <c r="B984" t="s">
        <v>132</v>
      </c>
      <c r="C984" t="s">
        <v>162</v>
      </c>
      <c r="D984" t="s">
        <v>2083</v>
      </c>
    </row>
    <row r="985" spans="1:4" x14ac:dyDescent="0.25">
      <c r="A985" t="s">
        <v>2084</v>
      </c>
      <c r="B985" t="s">
        <v>132</v>
      </c>
      <c r="C985" t="s">
        <v>155</v>
      </c>
      <c r="D985" t="s">
        <v>2085</v>
      </c>
    </row>
    <row r="986" spans="1:4" x14ac:dyDescent="0.25">
      <c r="A986" t="s">
        <v>2086</v>
      </c>
      <c r="B986" t="s">
        <v>148</v>
      </c>
      <c r="C986" t="s">
        <v>149</v>
      </c>
      <c r="D986" t="s">
        <v>2087</v>
      </c>
    </row>
    <row r="987" spans="1:4" x14ac:dyDescent="0.25">
      <c r="A987" t="s">
        <v>105</v>
      </c>
      <c r="B987" t="s">
        <v>132</v>
      </c>
      <c r="C987" t="s">
        <v>152</v>
      </c>
      <c r="D987" t="s">
        <v>2088</v>
      </c>
    </row>
    <row r="988" spans="1:4" x14ac:dyDescent="0.25">
      <c r="A988" t="s">
        <v>2089</v>
      </c>
      <c r="B988" t="s">
        <v>132</v>
      </c>
      <c r="C988" t="s">
        <v>152</v>
      </c>
      <c r="D988" t="s">
        <v>2090</v>
      </c>
    </row>
    <row r="989" spans="1:4" x14ac:dyDescent="0.25">
      <c r="A989" t="s">
        <v>116</v>
      </c>
      <c r="B989" t="s">
        <v>132</v>
      </c>
      <c r="C989" t="s">
        <v>162</v>
      </c>
      <c r="D989" t="s">
        <v>2091</v>
      </c>
    </row>
    <row r="990" spans="1:4" x14ac:dyDescent="0.25">
      <c r="A990" t="s">
        <v>2092</v>
      </c>
      <c r="B990" t="s">
        <v>132</v>
      </c>
      <c r="C990" t="s">
        <v>162</v>
      </c>
      <c r="D990" t="s">
        <v>2093</v>
      </c>
    </row>
    <row r="991" spans="1:4" x14ac:dyDescent="0.25">
      <c r="A991" t="s">
        <v>2094</v>
      </c>
      <c r="B991" t="s">
        <v>148</v>
      </c>
      <c r="C991" t="s">
        <v>189</v>
      </c>
      <c r="D991" t="s">
        <v>2095</v>
      </c>
    </row>
    <row r="992" spans="1:4" x14ac:dyDescent="0.25">
      <c r="A992" t="s">
        <v>2096</v>
      </c>
      <c r="B992" t="s">
        <v>132</v>
      </c>
      <c r="C992" t="s">
        <v>152</v>
      </c>
      <c r="D992" t="s">
        <v>751</v>
      </c>
    </row>
    <row r="993" spans="1:4" x14ac:dyDescent="0.25">
      <c r="A993" t="s">
        <v>2097</v>
      </c>
      <c r="B993" t="s">
        <v>132</v>
      </c>
      <c r="C993" t="s">
        <v>162</v>
      </c>
      <c r="D993" t="s">
        <v>2098</v>
      </c>
    </row>
    <row r="994" spans="1:4" x14ac:dyDescent="0.25">
      <c r="A994" t="s">
        <v>2099</v>
      </c>
      <c r="B994" t="s">
        <v>125</v>
      </c>
      <c r="C994" t="s">
        <v>129</v>
      </c>
      <c r="D994" t="s">
        <v>2100</v>
      </c>
    </row>
    <row r="995" spans="1:4" x14ac:dyDescent="0.25">
      <c r="A995" t="s">
        <v>2101</v>
      </c>
      <c r="B995" t="s">
        <v>148</v>
      </c>
      <c r="C995" t="s">
        <v>149</v>
      </c>
      <c r="D995" t="s">
        <v>2102</v>
      </c>
    </row>
    <row r="996" spans="1:4" x14ac:dyDescent="0.25">
      <c r="A996" t="s">
        <v>2103</v>
      </c>
      <c r="B996" t="s">
        <v>132</v>
      </c>
      <c r="C996" t="s">
        <v>152</v>
      </c>
      <c r="D996" t="s">
        <v>2104</v>
      </c>
    </row>
    <row r="997" spans="1:4" x14ac:dyDescent="0.25">
      <c r="A997" t="s">
        <v>2105</v>
      </c>
      <c r="B997" t="s">
        <v>148</v>
      </c>
      <c r="C997" t="s">
        <v>149</v>
      </c>
      <c r="D997" t="s">
        <v>2106</v>
      </c>
    </row>
    <row r="998" spans="1:4" x14ac:dyDescent="0.25">
      <c r="A998" t="s">
        <v>2107</v>
      </c>
      <c r="B998" t="s">
        <v>132</v>
      </c>
      <c r="C998" t="s">
        <v>152</v>
      </c>
      <c r="D998" t="s">
        <v>2108</v>
      </c>
    </row>
    <row r="999" spans="1:4" x14ac:dyDescent="0.25">
      <c r="A999" t="s">
        <v>2109</v>
      </c>
      <c r="B999" t="s">
        <v>132</v>
      </c>
      <c r="C999" t="s">
        <v>152</v>
      </c>
      <c r="D999" t="s">
        <v>2110</v>
      </c>
    </row>
    <row r="1000" spans="1:4" x14ac:dyDescent="0.25">
      <c r="A1000" t="s">
        <v>2111</v>
      </c>
      <c r="B1000" t="s">
        <v>148</v>
      </c>
      <c r="C1000" t="s">
        <v>453</v>
      </c>
      <c r="D1000" t="s">
        <v>2112</v>
      </c>
    </row>
    <row r="1001" spans="1:4" x14ac:dyDescent="0.25">
      <c r="A1001" t="s">
        <v>2113</v>
      </c>
      <c r="B1001" t="s">
        <v>132</v>
      </c>
      <c r="C1001" t="s">
        <v>152</v>
      </c>
      <c r="D1001" t="s">
        <v>2114</v>
      </c>
    </row>
    <row r="1002" spans="1:4" x14ac:dyDescent="0.25">
      <c r="A1002" t="s">
        <v>2115</v>
      </c>
      <c r="B1002" t="s">
        <v>125</v>
      </c>
      <c r="C1002" t="s">
        <v>136</v>
      </c>
      <c r="D1002" t="s">
        <v>2116</v>
      </c>
    </row>
    <row r="1003" spans="1:4" x14ac:dyDescent="0.25">
      <c r="A1003" t="s">
        <v>2117</v>
      </c>
      <c r="B1003" t="s">
        <v>125</v>
      </c>
      <c r="C1003" t="s">
        <v>142</v>
      </c>
      <c r="D1003" t="s">
        <v>2118</v>
      </c>
    </row>
    <row r="1004" spans="1:4" x14ac:dyDescent="0.25">
      <c r="A1004" t="s">
        <v>2119</v>
      </c>
      <c r="B1004" t="s">
        <v>132</v>
      </c>
      <c r="C1004" t="s">
        <v>152</v>
      </c>
      <c r="D1004" t="s">
        <v>2120</v>
      </c>
    </row>
    <row r="1005" spans="1:4" x14ac:dyDescent="0.25">
      <c r="A1005" t="s">
        <v>2121</v>
      </c>
      <c r="B1005" t="s">
        <v>125</v>
      </c>
      <c r="C1005" t="s">
        <v>129</v>
      </c>
      <c r="D1005" t="s">
        <v>2122</v>
      </c>
    </row>
    <row r="1006" spans="1:4" x14ac:dyDescent="0.25">
      <c r="A1006" t="s">
        <v>2123</v>
      </c>
      <c r="B1006" t="s">
        <v>132</v>
      </c>
      <c r="C1006" t="s">
        <v>162</v>
      </c>
      <c r="D1006" t="s">
        <v>2124</v>
      </c>
    </row>
    <row r="1007" spans="1:4" x14ac:dyDescent="0.25">
      <c r="A1007" t="s">
        <v>2125</v>
      </c>
      <c r="B1007" t="s">
        <v>132</v>
      </c>
      <c r="C1007" t="s">
        <v>145</v>
      </c>
      <c r="D1007" t="s">
        <v>2126</v>
      </c>
    </row>
    <row r="1008" spans="1:4" x14ac:dyDescent="0.25">
      <c r="A1008" t="s">
        <v>2127</v>
      </c>
      <c r="B1008" t="s">
        <v>125</v>
      </c>
      <c r="C1008" t="s">
        <v>142</v>
      </c>
      <c r="D1008" t="s">
        <v>2128</v>
      </c>
    </row>
    <row r="1009" spans="1:4" x14ac:dyDescent="0.25">
      <c r="A1009" t="s">
        <v>2129</v>
      </c>
      <c r="B1009" t="s">
        <v>132</v>
      </c>
      <c r="C1009" t="s">
        <v>145</v>
      </c>
      <c r="D1009" t="s">
        <v>2130</v>
      </c>
    </row>
    <row r="1010" spans="1:4" x14ac:dyDescent="0.25">
      <c r="A1010" t="s">
        <v>2131</v>
      </c>
      <c r="B1010" t="s">
        <v>132</v>
      </c>
      <c r="C1010" t="s">
        <v>133</v>
      </c>
      <c r="D1010" t="s">
        <v>2132</v>
      </c>
    </row>
    <row r="1011" spans="1:4" x14ac:dyDescent="0.25">
      <c r="A1011" t="s">
        <v>2133</v>
      </c>
      <c r="B1011" t="s">
        <v>132</v>
      </c>
      <c r="C1011" t="s">
        <v>162</v>
      </c>
      <c r="D1011" t="s">
        <v>2134</v>
      </c>
    </row>
    <row r="1012" spans="1:4" x14ac:dyDescent="0.25">
      <c r="A1012" t="s">
        <v>2135</v>
      </c>
      <c r="B1012" t="s">
        <v>132</v>
      </c>
      <c r="C1012" t="s">
        <v>162</v>
      </c>
      <c r="D1012" t="s">
        <v>2136</v>
      </c>
    </row>
    <row r="1013" spans="1:4" x14ac:dyDescent="0.25">
      <c r="A1013" t="s">
        <v>2137</v>
      </c>
      <c r="B1013" t="s">
        <v>132</v>
      </c>
      <c r="C1013" t="s">
        <v>139</v>
      </c>
      <c r="D1013" t="s">
        <v>2138</v>
      </c>
    </row>
    <row r="1014" spans="1:4" x14ac:dyDescent="0.25">
      <c r="A1014" t="s">
        <v>2139</v>
      </c>
      <c r="B1014" t="s">
        <v>132</v>
      </c>
      <c r="C1014" t="s">
        <v>162</v>
      </c>
      <c r="D1014" t="s">
        <v>2140</v>
      </c>
    </row>
    <row r="1015" spans="1:4" x14ac:dyDescent="0.25">
      <c r="A1015" t="s">
        <v>2141</v>
      </c>
      <c r="B1015" t="s">
        <v>148</v>
      </c>
      <c r="C1015" t="s">
        <v>189</v>
      </c>
      <c r="D1015" t="s">
        <v>2142</v>
      </c>
    </row>
    <row r="1016" spans="1:4" x14ac:dyDescent="0.25">
      <c r="A1016" t="s">
        <v>2143</v>
      </c>
      <c r="B1016" t="s">
        <v>132</v>
      </c>
      <c r="C1016" t="s">
        <v>245</v>
      </c>
      <c r="D1016" t="s">
        <v>396</v>
      </c>
    </row>
    <row r="1017" spans="1:4" x14ac:dyDescent="0.25">
      <c r="A1017" t="s">
        <v>2144</v>
      </c>
      <c r="B1017" t="s">
        <v>148</v>
      </c>
      <c r="C1017" t="s">
        <v>149</v>
      </c>
      <c r="D1017" t="s">
        <v>2145</v>
      </c>
    </row>
    <row r="1018" spans="1:4" x14ac:dyDescent="0.25">
      <c r="A1018" t="s">
        <v>2146</v>
      </c>
      <c r="B1018" t="s">
        <v>148</v>
      </c>
      <c r="C1018" t="s">
        <v>189</v>
      </c>
      <c r="D1018" t="s">
        <v>2147</v>
      </c>
    </row>
    <row r="1019" spans="1:4" x14ac:dyDescent="0.25">
      <c r="A1019" t="s">
        <v>2148</v>
      </c>
      <c r="B1019" t="s">
        <v>132</v>
      </c>
      <c r="C1019" t="s">
        <v>162</v>
      </c>
      <c r="D1019" t="s">
        <v>2149</v>
      </c>
    </row>
    <row r="1020" spans="1:4" x14ac:dyDescent="0.25">
      <c r="A1020" t="s">
        <v>2150</v>
      </c>
      <c r="B1020" t="s">
        <v>132</v>
      </c>
      <c r="C1020" t="s">
        <v>139</v>
      </c>
      <c r="D1020" t="s">
        <v>2151</v>
      </c>
    </row>
    <row r="1021" spans="1:4" x14ac:dyDescent="0.25">
      <c r="A1021" t="s">
        <v>2152</v>
      </c>
      <c r="B1021" t="s">
        <v>132</v>
      </c>
      <c r="C1021" t="s">
        <v>162</v>
      </c>
      <c r="D1021" t="s">
        <v>2153</v>
      </c>
    </row>
    <row r="1022" spans="1:4" x14ac:dyDescent="0.25">
      <c r="A1022" t="s">
        <v>2154</v>
      </c>
      <c r="B1022" t="s">
        <v>148</v>
      </c>
      <c r="C1022" t="s">
        <v>149</v>
      </c>
      <c r="D1022" t="s">
        <v>2155</v>
      </c>
    </row>
    <row r="1023" spans="1:4" x14ac:dyDescent="0.25">
      <c r="A1023" t="s">
        <v>2156</v>
      </c>
      <c r="B1023" t="s">
        <v>125</v>
      </c>
      <c r="C1023" t="s">
        <v>136</v>
      </c>
      <c r="D1023" t="s">
        <v>2157</v>
      </c>
    </row>
    <row r="1024" spans="1:4" x14ac:dyDescent="0.25">
      <c r="A1024" t="s">
        <v>2158</v>
      </c>
      <c r="B1024" t="s">
        <v>148</v>
      </c>
      <c r="C1024" t="s">
        <v>453</v>
      </c>
      <c r="D1024" t="s">
        <v>2159</v>
      </c>
    </row>
    <row r="1025" spans="1:4" x14ac:dyDescent="0.25">
      <c r="A1025" t="s">
        <v>2160</v>
      </c>
      <c r="B1025" t="s">
        <v>132</v>
      </c>
      <c r="C1025" t="s">
        <v>152</v>
      </c>
      <c r="D1025" t="s">
        <v>2161</v>
      </c>
    </row>
    <row r="1026" spans="1:4" x14ac:dyDescent="0.25">
      <c r="A1026" t="s">
        <v>2162</v>
      </c>
      <c r="B1026" t="s">
        <v>132</v>
      </c>
      <c r="C1026" t="s">
        <v>145</v>
      </c>
      <c r="D1026" t="s">
        <v>2163</v>
      </c>
    </row>
    <row r="1027" spans="1:4" x14ac:dyDescent="0.25">
      <c r="A1027" t="s">
        <v>2164</v>
      </c>
      <c r="B1027" t="s">
        <v>132</v>
      </c>
      <c r="C1027" t="s">
        <v>162</v>
      </c>
      <c r="D1027" t="s">
        <v>2165</v>
      </c>
    </row>
    <row r="1028" spans="1:4" x14ac:dyDescent="0.25">
      <c r="A1028" t="s">
        <v>2166</v>
      </c>
      <c r="B1028" t="s">
        <v>132</v>
      </c>
      <c r="C1028" t="s">
        <v>145</v>
      </c>
      <c r="D1028" t="s">
        <v>2167</v>
      </c>
    </row>
    <row r="1029" spans="1:4" x14ac:dyDescent="0.25">
      <c r="A1029" t="s">
        <v>2168</v>
      </c>
      <c r="B1029" t="s">
        <v>125</v>
      </c>
      <c r="C1029" t="s">
        <v>142</v>
      </c>
      <c r="D1029" t="s">
        <v>2169</v>
      </c>
    </row>
    <row r="1030" spans="1:4" x14ac:dyDescent="0.25">
      <c r="A1030" t="s">
        <v>2170</v>
      </c>
      <c r="B1030" t="s">
        <v>132</v>
      </c>
      <c r="C1030" t="s">
        <v>245</v>
      </c>
      <c r="D1030" t="s">
        <v>2171</v>
      </c>
    </row>
    <row r="1031" spans="1:4" x14ac:dyDescent="0.25">
      <c r="A1031" t="s">
        <v>2172</v>
      </c>
      <c r="B1031" t="s">
        <v>132</v>
      </c>
      <c r="C1031" t="s">
        <v>162</v>
      </c>
      <c r="D1031" t="s">
        <v>2173</v>
      </c>
    </row>
    <row r="1032" spans="1:4" x14ac:dyDescent="0.25">
      <c r="A1032" t="s">
        <v>2174</v>
      </c>
      <c r="B1032" t="s">
        <v>132</v>
      </c>
      <c r="C1032" t="s">
        <v>162</v>
      </c>
      <c r="D1032" t="s">
        <v>2175</v>
      </c>
    </row>
    <row r="1033" spans="1:4" x14ac:dyDescent="0.25">
      <c r="A1033" t="s">
        <v>2176</v>
      </c>
      <c r="B1033" t="s">
        <v>132</v>
      </c>
      <c r="C1033" t="s">
        <v>139</v>
      </c>
      <c r="D1033" t="s">
        <v>2177</v>
      </c>
    </row>
    <row r="1034" spans="1:4" x14ac:dyDescent="0.25">
      <c r="A1034" t="s">
        <v>2178</v>
      </c>
      <c r="B1034" t="s">
        <v>132</v>
      </c>
      <c r="C1034" t="s">
        <v>139</v>
      </c>
      <c r="D1034" t="s">
        <v>2179</v>
      </c>
    </row>
    <row r="1035" spans="1:4" x14ac:dyDescent="0.25">
      <c r="A1035" t="s">
        <v>2180</v>
      </c>
      <c r="B1035" t="s">
        <v>132</v>
      </c>
      <c r="C1035" t="s">
        <v>139</v>
      </c>
      <c r="D1035" t="s">
        <v>2181</v>
      </c>
    </row>
    <row r="1036" spans="1:4" x14ac:dyDescent="0.25">
      <c r="A1036" t="s">
        <v>2182</v>
      </c>
      <c r="B1036" t="s">
        <v>132</v>
      </c>
      <c r="C1036" t="s">
        <v>155</v>
      </c>
      <c r="D1036" t="s">
        <v>2183</v>
      </c>
    </row>
    <row r="1037" spans="1:4" x14ac:dyDescent="0.25">
      <c r="A1037" t="s">
        <v>2184</v>
      </c>
      <c r="B1037" t="s">
        <v>125</v>
      </c>
      <c r="C1037" t="s">
        <v>142</v>
      </c>
      <c r="D1037" t="s">
        <v>792</v>
      </c>
    </row>
    <row r="1038" spans="1:4" x14ac:dyDescent="0.25">
      <c r="A1038" t="s">
        <v>2185</v>
      </c>
      <c r="B1038" t="s">
        <v>132</v>
      </c>
      <c r="C1038" t="s">
        <v>139</v>
      </c>
      <c r="D1038" t="s">
        <v>2186</v>
      </c>
    </row>
    <row r="1039" spans="1:4" x14ac:dyDescent="0.25">
      <c r="A1039" t="s">
        <v>2187</v>
      </c>
      <c r="B1039" t="s">
        <v>132</v>
      </c>
      <c r="C1039" t="s">
        <v>155</v>
      </c>
      <c r="D1039" t="s">
        <v>2188</v>
      </c>
    </row>
    <row r="1040" spans="1:4" x14ac:dyDescent="0.25">
      <c r="A1040" t="s">
        <v>2189</v>
      </c>
      <c r="B1040" t="s">
        <v>132</v>
      </c>
      <c r="C1040" t="s">
        <v>133</v>
      </c>
      <c r="D1040" t="s">
        <v>2190</v>
      </c>
    </row>
    <row r="1041" spans="1:4" x14ac:dyDescent="0.25">
      <c r="A1041" t="s">
        <v>2191</v>
      </c>
      <c r="B1041" t="s">
        <v>132</v>
      </c>
      <c r="C1041" t="s">
        <v>145</v>
      </c>
      <c r="D1041" t="s">
        <v>2192</v>
      </c>
    </row>
    <row r="1042" spans="1:4" x14ac:dyDescent="0.25">
      <c r="A1042" t="s">
        <v>2193</v>
      </c>
      <c r="B1042" t="s">
        <v>132</v>
      </c>
      <c r="C1042" t="s">
        <v>198</v>
      </c>
      <c r="D1042" t="s">
        <v>447</v>
      </c>
    </row>
    <row r="1043" spans="1:4" x14ac:dyDescent="0.25">
      <c r="A1043" t="s">
        <v>2194</v>
      </c>
      <c r="B1043" t="s">
        <v>132</v>
      </c>
      <c r="C1043" t="s">
        <v>145</v>
      </c>
      <c r="D1043" t="s">
        <v>2195</v>
      </c>
    </row>
    <row r="1044" spans="1:4" x14ac:dyDescent="0.25">
      <c r="A1044" t="s">
        <v>2196</v>
      </c>
      <c r="B1044" t="s">
        <v>132</v>
      </c>
      <c r="C1044" t="s">
        <v>133</v>
      </c>
      <c r="D1044" t="s">
        <v>2197</v>
      </c>
    </row>
    <row r="1045" spans="1:4" x14ac:dyDescent="0.25">
      <c r="A1045" t="s">
        <v>2198</v>
      </c>
      <c r="B1045" t="s">
        <v>132</v>
      </c>
      <c r="C1045" t="s">
        <v>139</v>
      </c>
      <c r="D1045" t="s">
        <v>2199</v>
      </c>
    </row>
    <row r="1046" spans="1:4" x14ac:dyDescent="0.25">
      <c r="A1046" t="s">
        <v>2200</v>
      </c>
      <c r="B1046" t="s">
        <v>148</v>
      </c>
      <c r="C1046" t="s">
        <v>189</v>
      </c>
      <c r="D1046" t="s">
        <v>2201</v>
      </c>
    </row>
    <row r="1047" spans="1:4" x14ac:dyDescent="0.25">
      <c r="A1047" t="s">
        <v>2202</v>
      </c>
      <c r="B1047" t="s">
        <v>132</v>
      </c>
      <c r="C1047" t="s">
        <v>152</v>
      </c>
      <c r="D1047" t="s">
        <v>2203</v>
      </c>
    </row>
    <row r="1048" spans="1:4" x14ac:dyDescent="0.25">
      <c r="A1048" t="s">
        <v>2204</v>
      </c>
      <c r="B1048" t="s">
        <v>132</v>
      </c>
      <c r="C1048" t="s">
        <v>145</v>
      </c>
      <c r="D1048" t="s">
        <v>2205</v>
      </c>
    </row>
    <row r="1049" spans="1:4" x14ac:dyDescent="0.25">
      <c r="A1049" t="s">
        <v>2206</v>
      </c>
      <c r="B1049" t="s">
        <v>132</v>
      </c>
      <c r="C1049" t="s">
        <v>198</v>
      </c>
      <c r="D1049" t="s">
        <v>2207</v>
      </c>
    </row>
    <row r="1050" spans="1:4" x14ac:dyDescent="0.25">
      <c r="A1050" t="s">
        <v>2208</v>
      </c>
      <c r="B1050" t="s">
        <v>148</v>
      </c>
      <c r="C1050" t="s">
        <v>189</v>
      </c>
      <c r="D1050" t="s">
        <v>2209</v>
      </c>
    </row>
    <row r="1051" spans="1:4" x14ac:dyDescent="0.25">
      <c r="A1051" t="s">
        <v>2210</v>
      </c>
      <c r="B1051" t="s">
        <v>148</v>
      </c>
      <c r="C1051" t="s">
        <v>149</v>
      </c>
      <c r="D1051" t="s">
        <v>2211</v>
      </c>
    </row>
    <row r="1052" spans="1:4" x14ac:dyDescent="0.25">
      <c r="A1052" t="s">
        <v>2212</v>
      </c>
      <c r="B1052" t="s">
        <v>132</v>
      </c>
      <c r="C1052" t="s">
        <v>162</v>
      </c>
      <c r="D1052" t="s">
        <v>2213</v>
      </c>
    </row>
    <row r="1053" spans="1:4" x14ac:dyDescent="0.25">
      <c r="A1053" t="s">
        <v>2214</v>
      </c>
      <c r="B1053" t="s">
        <v>132</v>
      </c>
      <c r="C1053" t="s">
        <v>155</v>
      </c>
      <c r="D1053" t="s">
        <v>2215</v>
      </c>
    </row>
    <row r="1054" spans="1:4" x14ac:dyDescent="0.25">
      <c r="A1054" t="s">
        <v>2216</v>
      </c>
      <c r="B1054" t="s">
        <v>132</v>
      </c>
      <c r="C1054" t="s">
        <v>162</v>
      </c>
      <c r="D1054" t="s">
        <v>2217</v>
      </c>
    </row>
    <row r="1055" spans="1:4" x14ac:dyDescent="0.25">
      <c r="A1055" t="s">
        <v>2218</v>
      </c>
      <c r="B1055" t="s">
        <v>132</v>
      </c>
      <c r="C1055" t="s">
        <v>245</v>
      </c>
      <c r="D1055" t="s">
        <v>2219</v>
      </c>
    </row>
    <row r="1056" spans="1:4" x14ac:dyDescent="0.25">
      <c r="A1056" t="s">
        <v>2220</v>
      </c>
      <c r="B1056" t="s">
        <v>132</v>
      </c>
      <c r="C1056" t="s">
        <v>145</v>
      </c>
      <c r="D1056" t="s">
        <v>2221</v>
      </c>
    </row>
    <row r="1057" spans="1:4" x14ac:dyDescent="0.25">
      <c r="A1057" t="s">
        <v>2222</v>
      </c>
      <c r="B1057" t="s">
        <v>148</v>
      </c>
      <c r="C1057" t="s">
        <v>149</v>
      </c>
      <c r="D1057" t="s">
        <v>2223</v>
      </c>
    </row>
    <row r="1058" spans="1:4" x14ac:dyDescent="0.25">
      <c r="A1058" t="s">
        <v>2224</v>
      </c>
      <c r="B1058" t="s">
        <v>132</v>
      </c>
      <c r="C1058" t="s">
        <v>162</v>
      </c>
      <c r="D1058" t="s">
        <v>2225</v>
      </c>
    </row>
    <row r="1059" spans="1:4" x14ac:dyDescent="0.25">
      <c r="A1059" t="s">
        <v>2226</v>
      </c>
      <c r="B1059" t="s">
        <v>125</v>
      </c>
      <c r="C1059" t="s">
        <v>126</v>
      </c>
      <c r="D1059" t="s">
        <v>2227</v>
      </c>
    </row>
    <row r="1060" spans="1:4" x14ac:dyDescent="0.25">
      <c r="A1060" t="s">
        <v>2228</v>
      </c>
      <c r="B1060" t="s">
        <v>132</v>
      </c>
      <c r="C1060" t="s">
        <v>162</v>
      </c>
      <c r="D1060" t="s">
        <v>2229</v>
      </c>
    </row>
    <row r="1061" spans="1:4" x14ac:dyDescent="0.25">
      <c r="A1061" t="s">
        <v>2230</v>
      </c>
      <c r="B1061" t="s">
        <v>132</v>
      </c>
      <c r="C1061" t="s">
        <v>408</v>
      </c>
      <c r="D1061" t="s">
        <v>2231</v>
      </c>
    </row>
    <row r="1062" spans="1:4" x14ac:dyDescent="0.25">
      <c r="A1062" t="s">
        <v>2232</v>
      </c>
      <c r="B1062" t="s">
        <v>125</v>
      </c>
      <c r="C1062" t="s">
        <v>142</v>
      </c>
      <c r="D1062" t="s">
        <v>2233</v>
      </c>
    </row>
    <row r="1063" spans="1:4" x14ac:dyDescent="0.25">
      <c r="A1063" t="s">
        <v>2234</v>
      </c>
      <c r="B1063" t="s">
        <v>132</v>
      </c>
      <c r="C1063" t="s">
        <v>145</v>
      </c>
      <c r="D1063" t="s">
        <v>2235</v>
      </c>
    </row>
    <row r="1064" spans="1:4" x14ac:dyDescent="0.25">
      <c r="A1064" t="s">
        <v>2236</v>
      </c>
      <c r="B1064" t="s">
        <v>132</v>
      </c>
      <c r="C1064" t="s">
        <v>145</v>
      </c>
      <c r="D1064" t="s">
        <v>2237</v>
      </c>
    </row>
    <row r="1065" spans="1:4" x14ac:dyDescent="0.25">
      <c r="A1065" t="s">
        <v>2238</v>
      </c>
      <c r="B1065" t="s">
        <v>132</v>
      </c>
      <c r="C1065" t="s">
        <v>145</v>
      </c>
      <c r="D1065" t="s">
        <v>2239</v>
      </c>
    </row>
    <row r="1066" spans="1:4" x14ac:dyDescent="0.25">
      <c r="A1066" t="s">
        <v>2240</v>
      </c>
      <c r="B1066" t="s">
        <v>132</v>
      </c>
      <c r="C1066" t="s">
        <v>145</v>
      </c>
      <c r="D1066" t="s">
        <v>2241</v>
      </c>
    </row>
    <row r="1067" spans="1:4" x14ac:dyDescent="0.25">
      <c r="A1067" t="s">
        <v>2242</v>
      </c>
      <c r="B1067" t="s">
        <v>132</v>
      </c>
      <c r="C1067" t="s">
        <v>152</v>
      </c>
      <c r="D1067" t="s">
        <v>2243</v>
      </c>
    </row>
    <row r="1068" spans="1:4" x14ac:dyDescent="0.25">
      <c r="A1068" t="s">
        <v>2244</v>
      </c>
      <c r="B1068" t="s">
        <v>148</v>
      </c>
      <c r="C1068" t="s">
        <v>149</v>
      </c>
      <c r="D1068" t="s">
        <v>2245</v>
      </c>
    </row>
    <row r="1069" spans="1:4" x14ac:dyDescent="0.25">
      <c r="A1069" t="s">
        <v>2246</v>
      </c>
      <c r="B1069" t="s">
        <v>148</v>
      </c>
      <c r="C1069" t="s">
        <v>189</v>
      </c>
      <c r="D1069" t="s">
        <v>2247</v>
      </c>
    </row>
    <row r="1070" spans="1:4" x14ac:dyDescent="0.25">
      <c r="A1070" t="s">
        <v>2248</v>
      </c>
      <c r="B1070" t="s">
        <v>132</v>
      </c>
      <c r="C1070" t="s">
        <v>145</v>
      </c>
      <c r="D1070" t="s">
        <v>2249</v>
      </c>
    </row>
    <row r="1071" spans="1:4" x14ac:dyDescent="0.25">
      <c r="A1071" t="s">
        <v>2250</v>
      </c>
      <c r="B1071" t="s">
        <v>132</v>
      </c>
      <c r="C1071" t="s">
        <v>139</v>
      </c>
      <c r="D1071" t="s">
        <v>2251</v>
      </c>
    </row>
    <row r="1072" spans="1:4" x14ac:dyDescent="0.25">
      <c r="A1072" t="s">
        <v>2252</v>
      </c>
      <c r="B1072" t="s">
        <v>132</v>
      </c>
      <c r="C1072" t="s">
        <v>162</v>
      </c>
      <c r="D1072" t="s">
        <v>2253</v>
      </c>
    </row>
    <row r="1073" spans="1:4" x14ac:dyDescent="0.25">
      <c r="A1073" t="s">
        <v>2254</v>
      </c>
      <c r="B1073" t="s">
        <v>125</v>
      </c>
      <c r="C1073" t="s">
        <v>142</v>
      </c>
      <c r="D1073" t="s">
        <v>2255</v>
      </c>
    </row>
    <row r="1074" spans="1:4" x14ac:dyDescent="0.25">
      <c r="A1074" t="s">
        <v>2256</v>
      </c>
      <c r="B1074" t="s">
        <v>148</v>
      </c>
      <c r="C1074" t="s">
        <v>189</v>
      </c>
      <c r="D1074" t="s">
        <v>2257</v>
      </c>
    </row>
    <row r="1075" spans="1:4" x14ac:dyDescent="0.25">
      <c r="A1075" t="s">
        <v>2258</v>
      </c>
      <c r="B1075" t="s">
        <v>125</v>
      </c>
      <c r="C1075" t="s">
        <v>142</v>
      </c>
      <c r="D1075" t="s">
        <v>2259</v>
      </c>
    </row>
    <row r="1076" spans="1:4" x14ac:dyDescent="0.25">
      <c r="A1076" t="s">
        <v>2260</v>
      </c>
      <c r="B1076" t="s">
        <v>132</v>
      </c>
      <c r="C1076" t="s">
        <v>139</v>
      </c>
      <c r="D1076" t="s">
        <v>2261</v>
      </c>
    </row>
    <row r="1077" spans="1:4" x14ac:dyDescent="0.25">
      <c r="A1077" t="s">
        <v>2262</v>
      </c>
      <c r="B1077" t="s">
        <v>148</v>
      </c>
      <c r="C1077" t="s">
        <v>149</v>
      </c>
      <c r="D1077" t="s">
        <v>2263</v>
      </c>
    </row>
    <row r="1078" spans="1:4" x14ac:dyDescent="0.25">
      <c r="A1078" t="s">
        <v>2264</v>
      </c>
      <c r="B1078" t="s">
        <v>132</v>
      </c>
      <c r="C1078" t="s">
        <v>162</v>
      </c>
      <c r="D1078" t="s">
        <v>2265</v>
      </c>
    </row>
    <row r="1079" spans="1:4" x14ac:dyDescent="0.25">
      <c r="A1079" t="s">
        <v>2266</v>
      </c>
      <c r="B1079" t="s">
        <v>148</v>
      </c>
      <c r="C1079" t="s">
        <v>753</v>
      </c>
      <c r="D1079" t="s">
        <v>2267</v>
      </c>
    </row>
    <row r="1080" spans="1:4" x14ac:dyDescent="0.25">
      <c r="A1080" t="s">
        <v>2268</v>
      </c>
      <c r="B1080" t="s">
        <v>132</v>
      </c>
      <c r="C1080" t="s">
        <v>162</v>
      </c>
      <c r="D1080" t="s">
        <v>2269</v>
      </c>
    </row>
    <row r="1081" spans="1:4" x14ac:dyDescent="0.25">
      <c r="A1081" t="s">
        <v>2270</v>
      </c>
      <c r="B1081" t="s">
        <v>132</v>
      </c>
      <c r="C1081" t="s">
        <v>245</v>
      </c>
      <c r="D1081" t="s">
        <v>2271</v>
      </c>
    </row>
    <row r="1082" spans="1:4" x14ac:dyDescent="0.25">
      <c r="A1082" t="s">
        <v>2272</v>
      </c>
      <c r="B1082" t="s">
        <v>132</v>
      </c>
      <c r="C1082" t="s">
        <v>152</v>
      </c>
      <c r="D1082" t="s">
        <v>2273</v>
      </c>
    </row>
    <row r="1083" spans="1:4" x14ac:dyDescent="0.25">
      <c r="A1083" t="s">
        <v>2274</v>
      </c>
      <c r="B1083" t="s">
        <v>148</v>
      </c>
      <c r="C1083" t="s">
        <v>149</v>
      </c>
      <c r="D1083" t="s">
        <v>2275</v>
      </c>
    </row>
    <row r="1084" spans="1:4" x14ac:dyDescent="0.25">
      <c r="A1084" t="s">
        <v>2276</v>
      </c>
      <c r="B1084" t="s">
        <v>132</v>
      </c>
      <c r="C1084" t="s">
        <v>162</v>
      </c>
      <c r="D1084" t="s">
        <v>2277</v>
      </c>
    </row>
    <row r="1085" spans="1:4" x14ac:dyDescent="0.25">
      <c r="A1085" t="s">
        <v>2278</v>
      </c>
      <c r="B1085" t="s">
        <v>132</v>
      </c>
      <c r="C1085" t="s">
        <v>162</v>
      </c>
      <c r="D1085" t="s">
        <v>2279</v>
      </c>
    </row>
    <row r="1086" spans="1:4" x14ac:dyDescent="0.25">
      <c r="A1086" t="s">
        <v>2280</v>
      </c>
      <c r="B1086" t="s">
        <v>132</v>
      </c>
      <c r="C1086" t="s">
        <v>245</v>
      </c>
      <c r="D1086" t="s">
        <v>2281</v>
      </c>
    </row>
    <row r="1087" spans="1:4" x14ac:dyDescent="0.25">
      <c r="A1087" t="s">
        <v>2282</v>
      </c>
      <c r="B1087" t="s">
        <v>132</v>
      </c>
      <c r="C1087" t="s">
        <v>152</v>
      </c>
      <c r="D1087" t="s">
        <v>2283</v>
      </c>
    </row>
    <row r="1088" spans="1:4" x14ac:dyDescent="0.25">
      <c r="A1088" t="s">
        <v>2284</v>
      </c>
      <c r="B1088" t="s">
        <v>148</v>
      </c>
      <c r="C1088" t="s">
        <v>149</v>
      </c>
      <c r="D1088" t="s">
        <v>2285</v>
      </c>
    </row>
    <row r="1089" spans="1:4" x14ac:dyDescent="0.25">
      <c r="A1089" t="s">
        <v>2286</v>
      </c>
      <c r="B1089" t="s">
        <v>132</v>
      </c>
      <c r="C1089" t="s">
        <v>152</v>
      </c>
      <c r="D1089" t="s">
        <v>2287</v>
      </c>
    </row>
    <row r="1090" spans="1:4" x14ac:dyDescent="0.25">
      <c r="A1090" t="s">
        <v>2288</v>
      </c>
      <c r="B1090" t="s">
        <v>132</v>
      </c>
      <c r="C1090" t="s">
        <v>245</v>
      </c>
      <c r="D1090" t="s">
        <v>2289</v>
      </c>
    </row>
    <row r="1091" spans="1:4" x14ac:dyDescent="0.25">
      <c r="A1091" t="s">
        <v>2290</v>
      </c>
      <c r="B1091" t="s">
        <v>148</v>
      </c>
      <c r="C1091" t="s">
        <v>189</v>
      </c>
      <c r="D1091" t="s">
        <v>2291</v>
      </c>
    </row>
    <row r="1092" spans="1:4" x14ac:dyDescent="0.25">
      <c r="A1092" t="s">
        <v>2292</v>
      </c>
      <c r="B1092" t="s">
        <v>132</v>
      </c>
      <c r="C1092" t="s">
        <v>162</v>
      </c>
      <c r="D1092" t="s">
        <v>2293</v>
      </c>
    </row>
    <row r="1093" spans="1:4" x14ac:dyDescent="0.25">
      <c r="A1093" t="s">
        <v>2294</v>
      </c>
      <c r="B1093" t="s">
        <v>148</v>
      </c>
      <c r="C1093" t="s">
        <v>149</v>
      </c>
      <c r="D1093" t="s">
        <v>2295</v>
      </c>
    </row>
    <row r="1094" spans="1:4" x14ac:dyDescent="0.25">
      <c r="A1094" t="s">
        <v>2296</v>
      </c>
      <c r="B1094" t="s">
        <v>125</v>
      </c>
      <c r="C1094" t="s">
        <v>142</v>
      </c>
      <c r="D1094" t="s">
        <v>2297</v>
      </c>
    </row>
    <row r="1095" spans="1:4" x14ac:dyDescent="0.25">
      <c r="A1095" t="s">
        <v>2298</v>
      </c>
      <c r="B1095" t="s">
        <v>148</v>
      </c>
      <c r="C1095" t="s">
        <v>453</v>
      </c>
      <c r="D1095" t="s">
        <v>2299</v>
      </c>
    </row>
    <row r="1096" spans="1:4" x14ac:dyDescent="0.25">
      <c r="A1096" t="s">
        <v>2300</v>
      </c>
      <c r="B1096" t="s">
        <v>132</v>
      </c>
      <c r="C1096" t="s">
        <v>155</v>
      </c>
      <c r="D1096" t="s">
        <v>2301</v>
      </c>
    </row>
    <row r="1097" spans="1:4" x14ac:dyDescent="0.25">
      <c r="A1097" t="s">
        <v>2302</v>
      </c>
      <c r="B1097" t="s">
        <v>132</v>
      </c>
      <c r="C1097" t="s">
        <v>152</v>
      </c>
      <c r="D1097" t="s">
        <v>2303</v>
      </c>
    </row>
    <row r="1098" spans="1:4" x14ac:dyDescent="0.25">
      <c r="A1098" t="s">
        <v>2304</v>
      </c>
      <c r="B1098" t="s">
        <v>148</v>
      </c>
      <c r="C1098" t="s">
        <v>189</v>
      </c>
      <c r="D1098" t="s">
        <v>2305</v>
      </c>
    </row>
    <row r="1099" spans="1:4" x14ac:dyDescent="0.25">
      <c r="A1099" t="s">
        <v>2306</v>
      </c>
      <c r="B1099" t="s">
        <v>148</v>
      </c>
      <c r="C1099" t="s">
        <v>189</v>
      </c>
      <c r="D1099" t="s">
        <v>2307</v>
      </c>
    </row>
    <row r="1100" spans="1:4" x14ac:dyDescent="0.25">
      <c r="A1100" t="s">
        <v>2308</v>
      </c>
      <c r="B1100" t="s">
        <v>132</v>
      </c>
      <c r="C1100" t="s">
        <v>133</v>
      </c>
      <c r="D1100" t="s">
        <v>2309</v>
      </c>
    </row>
    <row r="1101" spans="1:4" x14ac:dyDescent="0.25">
      <c r="A1101" t="s">
        <v>2310</v>
      </c>
      <c r="B1101" t="s">
        <v>132</v>
      </c>
      <c r="C1101" t="s">
        <v>245</v>
      </c>
      <c r="D1101" t="s">
        <v>396</v>
      </c>
    </row>
    <row r="1102" spans="1:4" x14ac:dyDescent="0.25">
      <c r="A1102" t="s">
        <v>2311</v>
      </c>
      <c r="B1102" t="s">
        <v>132</v>
      </c>
      <c r="C1102" t="s">
        <v>133</v>
      </c>
      <c r="D1102" t="s">
        <v>2312</v>
      </c>
    </row>
    <row r="1103" spans="1:4" x14ac:dyDescent="0.25">
      <c r="A1103" t="s">
        <v>2313</v>
      </c>
      <c r="B1103" t="s">
        <v>132</v>
      </c>
      <c r="C1103" t="s">
        <v>162</v>
      </c>
      <c r="D1103" t="s">
        <v>2314</v>
      </c>
    </row>
    <row r="1104" spans="1:4" x14ac:dyDescent="0.25">
      <c r="A1104" t="s">
        <v>2315</v>
      </c>
      <c r="B1104" t="s">
        <v>132</v>
      </c>
      <c r="C1104" t="s">
        <v>162</v>
      </c>
      <c r="D1104" t="s">
        <v>2316</v>
      </c>
    </row>
    <row r="1105" spans="1:4" x14ac:dyDescent="0.25">
      <c r="A1105" t="s">
        <v>2317</v>
      </c>
      <c r="B1105" t="s">
        <v>125</v>
      </c>
      <c r="C1105" t="s">
        <v>126</v>
      </c>
      <c r="D1105" t="s">
        <v>2318</v>
      </c>
    </row>
    <row r="1106" spans="1:4" x14ac:dyDescent="0.25">
      <c r="A1106" t="s">
        <v>2319</v>
      </c>
      <c r="B1106" t="s">
        <v>125</v>
      </c>
      <c r="C1106" t="s">
        <v>142</v>
      </c>
      <c r="D1106" t="s">
        <v>2320</v>
      </c>
    </row>
    <row r="1107" spans="1:4" x14ac:dyDescent="0.25">
      <c r="A1107" t="s">
        <v>2321</v>
      </c>
      <c r="B1107" t="s">
        <v>148</v>
      </c>
      <c r="C1107" t="s">
        <v>189</v>
      </c>
      <c r="D1107" t="s">
        <v>2322</v>
      </c>
    </row>
    <row r="1108" spans="1:4" x14ac:dyDescent="0.25">
      <c r="A1108" t="s">
        <v>2323</v>
      </c>
      <c r="B1108" t="s">
        <v>125</v>
      </c>
      <c r="C1108" t="s">
        <v>126</v>
      </c>
      <c r="D1108" t="s">
        <v>2324</v>
      </c>
    </row>
    <row r="1109" spans="1:4" x14ac:dyDescent="0.25">
      <c r="A1109" t="s">
        <v>2325</v>
      </c>
      <c r="B1109" t="s">
        <v>132</v>
      </c>
      <c r="C1109" t="s">
        <v>155</v>
      </c>
      <c r="D1109" t="s">
        <v>2326</v>
      </c>
    </row>
    <row r="1110" spans="1:4" x14ac:dyDescent="0.25">
      <c r="A1110" t="s">
        <v>2327</v>
      </c>
      <c r="B1110" t="s">
        <v>132</v>
      </c>
      <c r="C1110" t="s">
        <v>155</v>
      </c>
      <c r="D1110" t="s">
        <v>2328</v>
      </c>
    </row>
    <row r="1111" spans="1:4" x14ac:dyDescent="0.25">
      <c r="A1111" t="s">
        <v>2329</v>
      </c>
      <c r="B1111" t="s">
        <v>132</v>
      </c>
      <c r="C1111" t="s">
        <v>155</v>
      </c>
      <c r="D1111" t="s">
        <v>2330</v>
      </c>
    </row>
    <row r="1112" spans="1:4" x14ac:dyDescent="0.25">
      <c r="A1112" t="s">
        <v>2331</v>
      </c>
      <c r="B1112" t="s">
        <v>125</v>
      </c>
      <c r="C1112" t="s">
        <v>136</v>
      </c>
      <c r="D1112" t="s">
        <v>2332</v>
      </c>
    </row>
    <row r="1113" spans="1:4" x14ac:dyDescent="0.25">
      <c r="A1113" t="s">
        <v>2333</v>
      </c>
      <c r="B1113" t="s">
        <v>132</v>
      </c>
      <c r="C1113" t="s">
        <v>162</v>
      </c>
      <c r="D1113" t="s">
        <v>2334</v>
      </c>
    </row>
    <row r="1114" spans="1:4" x14ac:dyDescent="0.25">
      <c r="A1114" t="s">
        <v>2335</v>
      </c>
      <c r="B1114" t="s">
        <v>132</v>
      </c>
      <c r="C1114" t="s">
        <v>155</v>
      </c>
      <c r="D1114" t="s">
        <v>2336</v>
      </c>
    </row>
    <row r="1115" spans="1:4" x14ac:dyDescent="0.25">
      <c r="A1115" t="s">
        <v>2337</v>
      </c>
      <c r="B1115" t="s">
        <v>148</v>
      </c>
      <c r="C1115" t="s">
        <v>189</v>
      </c>
      <c r="D1115" t="s">
        <v>2338</v>
      </c>
    </row>
    <row r="1116" spans="1:4" x14ac:dyDescent="0.25">
      <c r="A1116" t="s">
        <v>2339</v>
      </c>
      <c r="B1116" t="s">
        <v>132</v>
      </c>
      <c r="C1116" t="s">
        <v>162</v>
      </c>
      <c r="D1116" t="s">
        <v>2340</v>
      </c>
    </row>
    <row r="1117" spans="1:4" x14ac:dyDescent="0.25">
      <c r="A1117" t="s">
        <v>2341</v>
      </c>
      <c r="B1117" t="s">
        <v>132</v>
      </c>
      <c r="C1117" t="s">
        <v>162</v>
      </c>
      <c r="D1117" t="s">
        <v>207</v>
      </c>
    </row>
    <row r="1118" spans="1:4" x14ac:dyDescent="0.25">
      <c r="A1118" t="s">
        <v>2342</v>
      </c>
      <c r="B1118" t="s">
        <v>125</v>
      </c>
      <c r="C1118" t="s">
        <v>136</v>
      </c>
      <c r="D1118" t="s">
        <v>2343</v>
      </c>
    </row>
    <row r="1119" spans="1:4" x14ac:dyDescent="0.25">
      <c r="A1119" t="s">
        <v>2344</v>
      </c>
      <c r="B1119" t="s">
        <v>132</v>
      </c>
      <c r="C1119" t="s">
        <v>162</v>
      </c>
      <c r="D1119" t="s">
        <v>2345</v>
      </c>
    </row>
    <row r="1120" spans="1:4" x14ac:dyDescent="0.25">
      <c r="A1120" t="s">
        <v>2346</v>
      </c>
      <c r="B1120" t="s">
        <v>148</v>
      </c>
      <c r="C1120" t="s">
        <v>149</v>
      </c>
      <c r="D1120" t="s">
        <v>2347</v>
      </c>
    </row>
    <row r="1121" spans="1:4" x14ac:dyDescent="0.25">
      <c r="A1121" t="s">
        <v>2348</v>
      </c>
      <c r="B1121" t="s">
        <v>125</v>
      </c>
      <c r="C1121" t="s">
        <v>126</v>
      </c>
      <c r="D1121" t="s">
        <v>2349</v>
      </c>
    </row>
    <row r="1122" spans="1:4" x14ac:dyDescent="0.25">
      <c r="A1122" t="s">
        <v>2350</v>
      </c>
      <c r="B1122" t="s">
        <v>132</v>
      </c>
      <c r="C1122" t="s">
        <v>152</v>
      </c>
      <c r="D1122" t="s">
        <v>2351</v>
      </c>
    </row>
    <row r="1123" spans="1:4" x14ac:dyDescent="0.25">
      <c r="A1123" t="s">
        <v>2352</v>
      </c>
      <c r="B1123" t="s">
        <v>125</v>
      </c>
      <c r="C1123" t="s">
        <v>126</v>
      </c>
      <c r="D1123" t="s">
        <v>2353</v>
      </c>
    </row>
    <row r="1124" spans="1:4" x14ac:dyDescent="0.25">
      <c r="A1124" t="s">
        <v>2354</v>
      </c>
      <c r="B1124" t="s">
        <v>125</v>
      </c>
      <c r="C1124" t="s">
        <v>142</v>
      </c>
      <c r="D1124" t="s">
        <v>2355</v>
      </c>
    </row>
    <row r="1125" spans="1:4" x14ac:dyDescent="0.25">
      <c r="A1125" t="s">
        <v>2356</v>
      </c>
      <c r="B1125" t="s">
        <v>132</v>
      </c>
      <c r="C1125" t="s">
        <v>133</v>
      </c>
      <c r="D1125" t="s">
        <v>2357</v>
      </c>
    </row>
    <row r="1126" spans="1:4" x14ac:dyDescent="0.25">
      <c r="A1126" t="s">
        <v>2358</v>
      </c>
      <c r="B1126" t="s">
        <v>132</v>
      </c>
      <c r="C1126" t="s">
        <v>152</v>
      </c>
      <c r="D1126" t="s">
        <v>2359</v>
      </c>
    </row>
    <row r="1127" spans="1:4" x14ac:dyDescent="0.25">
      <c r="A1127" t="s">
        <v>2360</v>
      </c>
      <c r="B1127" t="s">
        <v>132</v>
      </c>
      <c r="C1127" t="s">
        <v>139</v>
      </c>
      <c r="D1127" t="s">
        <v>2361</v>
      </c>
    </row>
    <row r="1128" spans="1:4" x14ac:dyDescent="0.25">
      <c r="A1128" t="s">
        <v>2362</v>
      </c>
      <c r="B1128" t="s">
        <v>132</v>
      </c>
      <c r="C1128" t="s">
        <v>145</v>
      </c>
      <c r="D1128" t="s">
        <v>2363</v>
      </c>
    </row>
    <row r="1129" spans="1:4" x14ac:dyDescent="0.25">
      <c r="A1129" t="s">
        <v>2364</v>
      </c>
      <c r="B1129" t="s">
        <v>132</v>
      </c>
      <c r="C1129" t="s">
        <v>162</v>
      </c>
      <c r="D1129" t="s">
        <v>2365</v>
      </c>
    </row>
    <row r="1130" spans="1:4" x14ac:dyDescent="0.25">
      <c r="A1130" t="s">
        <v>2366</v>
      </c>
      <c r="B1130" t="s">
        <v>132</v>
      </c>
      <c r="C1130" t="s">
        <v>162</v>
      </c>
      <c r="D1130" t="s">
        <v>2367</v>
      </c>
    </row>
    <row r="1131" spans="1:4" x14ac:dyDescent="0.25">
      <c r="A1131" t="s">
        <v>2368</v>
      </c>
      <c r="B1131" t="s">
        <v>148</v>
      </c>
      <c r="C1131" t="s">
        <v>149</v>
      </c>
      <c r="D1131" t="s">
        <v>2369</v>
      </c>
    </row>
    <row r="1132" spans="1:4" x14ac:dyDescent="0.25">
      <c r="A1132" t="s">
        <v>2370</v>
      </c>
      <c r="B1132" t="s">
        <v>148</v>
      </c>
      <c r="C1132" t="s">
        <v>189</v>
      </c>
      <c r="D1132" t="s">
        <v>2371</v>
      </c>
    </row>
    <row r="1133" spans="1:4" x14ac:dyDescent="0.25">
      <c r="A1133" t="s">
        <v>2372</v>
      </c>
      <c r="B1133" t="s">
        <v>125</v>
      </c>
      <c r="C1133" t="s">
        <v>129</v>
      </c>
      <c r="D1133" t="s">
        <v>2373</v>
      </c>
    </row>
    <row r="1134" spans="1:4" x14ac:dyDescent="0.25">
      <c r="A1134" t="s">
        <v>2374</v>
      </c>
      <c r="B1134" t="s">
        <v>132</v>
      </c>
      <c r="C1134" t="s">
        <v>145</v>
      </c>
      <c r="D1134" t="s">
        <v>2375</v>
      </c>
    </row>
    <row r="1135" spans="1:4" x14ac:dyDescent="0.25">
      <c r="A1135" t="s">
        <v>2376</v>
      </c>
      <c r="B1135" t="s">
        <v>148</v>
      </c>
      <c r="C1135" t="s">
        <v>149</v>
      </c>
      <c r="D1135" t="s">
        <v>2377</v>
      </c>
    </row>
    <row r="1136" spans="1:4" x14ac:dyDescent="0.25">
      <c r="A1136" t="s">
        <v>2378</v>
      </c>
      <c r="B1136" t="s">
        <v>132</v>
      </c>
      <c r="C1136" t="s">
        <v>162</v>
      </c>
      <c r="D1136" t="s">
        <v>2379</v>
      </c>
    </row>
    <row r="1137" spans="1:4" x14ac:dyDescent="0.25">
      <c r="A1137" t="s">
        <v>2380</v>
      </c>
      <c r="B1137" t="s">
        <v>148</v>
      </c>
      <c r="C1137" t="s">
        <v>189</v>
      </c>
      <c r="D1137" t="s">
        <v>2381</v>
      </c>
    </row>
    <row r="1138" spans="1:4" x14ac:dyDescent="0.25">
      <c r="A1138" t="s">
        <v>2382</v>
      </c>
      <c r="B1138" t="s">
        <v>148</v>
      </c>
      <c r="C1138" t="s">
        <v>149</v>
      </c>
      <c r="D1138" t="s">
        <v>2383</v>
      </c>
    </row>
    <row r="1139" spans="1:4" x14ac:dyDescent="0.25">
      <c r="A1139" t="s">
        <v>2384</v>
      </c>
      <c r="B1139" t="s">
        <v>125</v>
      </c>
      <c r="C1139" t="s">
        <v>142</v>
      </c>
      <c r="D1139" t="s">
        <v>2385</v>
      </c>
    </row>
    <row r="1140" spans="1:4" x14ac:dyDescent="0.25">
      <c r="A1140" t="s">
        <v>2386</v>
      </c>
      <c r="B1140" t="s">
        <v>132</v>
      </c>
      <c r="C1140" t="s">
        <v>162</v>
      </c>
      <c r="D1140" t="s">
        <v>2387</v>
      </c>
    </row>
    <row r="1141" spans="1:4" x14ac:dyDescent="0.25">
      <c r="A1141" t="s">
        <v>2388</v>
      </c>
      <c r="B1141" t="s">
        <v>132</v>
      </c>
      <c r="C1141" t="s">
        <v>133</v>
      </c>
      <c r="D1141" t="s">
        <v>2389</v>
      </c>
    </row>
    <row r="1142" spans="1:4" x14ac:dyDescent="0.25">
      <c r="A1142" t="s">
        <v>2390</v>
      </c>
      <c r="B1142" t="s">
        <v>132</v>
      </c>
      <c r="C1142" t="s">
        <v>133</v>
      </c>
      <c r="D1142" t="s">
        <v>2391</v>
      </c>
    </row>
    <row r="1143" spans="1:4" x14ac:dyDescent="0.25">
      <c r="A1143" t="s">
        <v>2392</v>
      </c>
      <c r="B1143" t="s">
        <v>132</v>
      </c>
      <c r="C1143" t="s">
        <v>155</v>
      </c>
      <c r="D1143" t="s">
        <v>2393</v>
      </c>
    </row>
    <row r="1144" spans="1:4" x14ac:dyDescent="0.25">
      <c r="A1144" t="s">
        <v>2394</v>
      </c>
      <c r="B1144" t="s">
        <v>125</v>
      </c>
      <c r="C1144" t="s">
        <v>142</v>
      </c>
      <c r="D1144" t="s">
        <v>2395</v>
      </c>
    </row>
    <row r="1145" spans="1:4" x14ac:dyDescent="0.25">
      <c r="A1145" t="s">
        <v>2396</v>
      </c>
      <c r="B1145" t="s">
        <v>132</v>
      </c>
      <c r="C1145" t="s">
        <v>155</v>
      </c>
      <c r="D1145" t="s">
        <v>2397</v>
      </c>
    </row>
    <row r="1146" spans="1:4" x14ac:dyDescent="0.25">
      <c r="A1146" t="s">
        <v>2398</v>
      </c>
      <c r="B1146" t="s">
        <v>125</v>
      </c>
      <c r="C1146" t="s">
        <v>129</v>
      </c>
      <c r="D1146" t="s">
        <v>2399</v>
      </c>
    </row>
    <row r="1147" spans="1:4" x14ac:dyDescent="0.25">
      <c r="A1147" t="s">
        <v>2400</v>
      </c>
      <c r="B1147" t="s">
        <v>132</v>
      </c>
      <c r="C1147" t="s">
        <v>162</v>
      </c>
      <c r="D1147" t="s">
        <v>2401</v>
      </c>
    </row>
    <row r="1148" spans="1:4" x14ac:dyDescent="0.25">
      <c r="A1148" t="s">
        <v>2402</v>
      </c>
      <c r="B1148" t="s">
        <v>125</v>
      </c>
      <c r="C1148" t="s">
        <v>142</v>
      </c>
      <c r="D1148" t="s">
        <v>2403</v>
      </c>
    </row>
    <row r="1149" spans="1:4" x14ac:dyDescent="0.25">
      <c r="A1149" t="s">
        <v>2404</v>
      </c>
      <c r="B1149" t="s">
        <v>148</v>
      </c>
      <c r="C1149" t="s">
        <v>149</v>
      </c>
      <c r="D1149" t="s">
        <v>2405</v>
      </c>
    </row>
    <row r="1150" spans="1:4" x14ac:dyDescent="0.25">
      <c r="A1150" t="s">
        <v>2406</v>
      </c>
      <c r="B1150" t="s">
        <v>148</v>
      </c>
      <c r="C1150" t="s">
        <v>149</v>
      </c>
      <c r="D1150" t="s">
        <v>2407</v>
      </c>
    </row>
    <row r="1151" spans="1:4" x14ac:dyDescent="0.25">
      <c r="A1151" t="s">
        <v>2408</v>
      </c>
      <c r="B1151" t="s">
        <v>148</v>
      </c>
      <c r="C1151" t="s">
        <v>149</v>
      </c>
      <c r="D1151" t="s">
        <v>2409</v>
      </c>
    </row>
    <row r="1152" spans="1:4" x14ac:dyDescent="0.25">
      <c r="A1152" t="s">
        <v>2410</v>
      </c>
      <c r="B1152" t="s">
        <v>148</v>
      </c>
      <c r="C1152" t="s">
        <v>453</v>
      </c>
      <c r="D1152" t="s">
        <v>2411</v>
      </c>
    </row>
    <row r="1153" spans="1:4" x14ac:dyDescent="0.25">
      <c r="A1153" t="s">
        <v>2412</v>
      </c>
      <c r="B1153" t="s">
        <v>132</v>
      </c>
      <c r="C1153" t="s">
        <v>162</v>
      </c>
      <c r="D1153" t="s">
        <v>2413</v>
      </c>
    </row>
    <row r="1154" spans="1:4" x14ac:dyDescent="0.25">
      <c r="A1154" t="s">
        <v>2414</v>
      </c>
      <c r="B1154" t="s">
        <v>132</v>
      </c>
      <c r="C1154" t="s">
        <v>155</v>
      </c>
      <c r="D1154" t="s">
        <v>2415</v>
      </c>
    </row>
    <row r="1155" spans="1:4" x14ac:dyDescent="0.25">
      <c r="A1155" t="s">
        <v>2416</v>
      </c>
      <c r="B1155" t="s">
        <v>125</v>
      </c>
      <c r="C1155" t="s">
        <v>129</v>
      </c>
      <c r="D1155" t="s">
        <v>2417</v>
      </c>
    </row>
    <row r="1156" spans="1:4" x14ac:dyDescent="0.25">
      <c r="A1156" t="s">
        <v>2418</v>
      </c>
      <c r="B1156" t="s">
        <v>125</v>
      </c>
      <c r="C1156" t="s">
        <v>142</v>
      </c>
      <c r="D1156" t="s">
        <v>2419</v>
      </c>
    </row>
    <row r="1157" spans="1:4" x14ac:dyDescent="0.25">
      <c r="A1157" t="s">
        <v>2420</v>
      </c>
      <c r="B1157" t="s">
        <v>125</v>
      </c>
      <c r="C1157" t="s">
        <v>142</v>
      </c>
      <c r="D1157" t="s">
        <v>2421</v>
      </c>
    </row>
    <row r="1158" spans="1:4" x14ac:dyDescent="0.25">
      <c r="A1158" t="s">
        <v>2422</v>
      </c>
      <c r="B1158" t="s">
        <v>132</v>
      </c>
      <c r="C1158" t="s">
        <v>139</v>
      </c>
      <c r="D1158" t="s">
        <v>2423</v>
      </c>
    </row>
    <row r="1159" spans="1:4" x14ac:dyDescent="0.25">
      <c r="A1159" t="s">
        <v>2424</v>
      </c>
      <c r="B1159" t="s">
        <v>132</v>
      </c>
      <c r="C1159" t="s">
        <v>162</v>
      </c>
      <c r="D1159" t="s">
        <v>2425</v>
      </c>
    </row>
    <row r="1160" spans="1:4" x14ac:dyDescent="0.25">
      <c r="A1160" t="s">
        <v>2426</v>
      </c>
      <c r="B1160" t="s">
        <v>132</v>
      </c>
      <c r="C1160" t="s">
        <v>162</v>
      </c>
      <c r="D1160" t="s">
        <v>2427</v>
      </c>
    </row>
    <row r="1161" spans="1:4" x14ac:dyDescent="0.25">
      <c r="A1161" t="s">
        <v>2428</v>
      </c>
      <c r="B1161" t="s">
        <v>132</v>
      </c>
      <c r="C1161" t="s">
        <v>145</v>
      </c>
      <c r="D1161" t="s">
        <v>1675</v>
      </c>
    </row>
    <row r="1162" spans="1:4" x14ac:dyDescent="0.25">
      <c r="A1162" t="s">
        <v>2429</v>
      </c>
      <c r="B1162" t="s">
        <v>132</v>
      </c>
      <c r="C1162" t="s">
        <v>152</v>
      </c>
      <c r="D1162" t="s">
        <v>2430</v>
      </c>
    </row>
    <row r="1163" spans="1:4" x14ac:dyDescent="0.25">
      <c r="A1163" t="s">
        <v>2431</v>
      </c>
      <c r="B1163" t="s">
        <v>148</v>
      </c>
      <c r="C1163" t="s">
        <v>149</v>
      </c>
      <c r="D1163" t="s">
        <v>2432</v>
      </c>
    </row>
    <row r="1164" spans="1:4" x14ac:dyDescent="0.25">
      <c r="A1164" t="s">
        <v>2433</v>
      </c>
      <c r="B1164" t="s">
        <v>125</v>
      </c>
      <c r="C1164" t="s">
        <v>126</v>
      </c>
      <c r="D1164" t="s">
        <v>2434</v>
      </c>
    </row>
    <row r="1165" spans="1:4" x14ac:dyDescent="0.25">
      <c r="A1165" t="s">
        <v>2435</v>
      </c>
      <c r="B1165" t="s">
        <v>125</v>
      </c>
      <c r="C1165" t="s">
        <v>142</v>
      </c>
      <c r="D1165" t="s">
        <v>2436</v>
      </c>
    </row>
    <row r="1166" spans="1:4" x14ac:dyDescent="0.25">
      <c r="A1166" t="s">
        <v>2437</v>
      </c>
      <c r="B1166" t="s">
        <v>148</v>
      </c>
      <c r="C1166" t="s">
        <v>149</v>
      </c>
      <c r="D1166" t="s">
        <v>2438</v>
      </c>
    </row>
    <row r="1167" spans="1:4" x14ac:dyDescent="0.25">
      <c r="A1167" t="s">
        <v>2439</v>
      </c>
      <c r="B1167" t="s">
        <v>132</v>
      </c>
      <c r="C1167" t="s">
        <v>162</v>
      </c>
      <c r="D1167" t="s">
        <v>2440</v>
      </c>
    </row>
    <row r="1168" spans="1:4" x14ac:dyDescent="0.25">
      <c r="A1168" t="s">
        <v>2441</v>
      </c>
      <c r="B1168" t="s">
        <v>132</v>
      </c>
      <c r="C1168" t="s">
        <v>139</v>
      </c>
      <c r="D1168" t="s">
        <v>2442</v>
      </c>
    </row>
    <row r="1169" spans="1:4" x14ac:dyDescent="0.25">
      <c r="A1169" t="s">
        <v>2443</v>
      </c>
      <c r="B1169" t="s">
        <v>132</v>
      </c>
      <c r="C1169" t="s">
        <v>145</v>
      </c>
      <c r="D1169" t="s">
        <v>2444</v>
      </c>
    </row>
    <row r="1170" spans="1:4" x14ac:dyDescent="0.25">
      <c r="A1170" t="s">
        <v>2445</v>
      </c>
      <c r="B1170" t="s">
        <v>125</v>
      </c>
      <c r="C1170" t="s">
        <v>136</v>
      </c>
      <c r="D1170" t="s">
        <v>2446</v>
      </c>
    </row>
    <row r="1171" spans="1:4" x14ac:dyDescent="0.25">
      <c r="A1171" t="s">
        <v>2447</v>
      </c>
      <c r="B1171" t="s">
        <v>125</v>
      </c>
      <c r="C1171" t="s">
        <v>136</v>
      </c>
      <c r="D1171" t="s">
        <v>2448</v>
      </c>
    </row>
    <row r="1172" spans="1:4" x14ac:dyDescent="0.25">
      <c r="A1172" t="s">
        <v>2449</v>
      </c>
      <c r="B1172" t="s">
        <v>132</v>
      </c>
      <c r="C1172" t="s">
        <v>198</v>
      </c>
      <c r="D1172" t="s">
        <v>447</v>
      </c>
    </row>
    <row r="1173" spans="1:4" x14ac:dyDescent="0.25">
      <c r="A1173" t="s">
        <v>2450</v>
      </c>
      <c r="B1173" t="s">
        <v>132</v>
      </c>
      <c r="C1173" t="s">
        <v>133</v>
      </c>
      <c r="D1173" t="s">
        <v>2451</v>
      </c>
    </row>
    <row r="1174" spans="1:4" x14ac:dyDescent="0.25">
      <c r="A1174" t="s">
        <v>2452</v>
      </c>
      <c r="B1174" t="s">
        <v>125</v>
      </c>
      <c r="C1174" t="s">
        <v>142</v>
      </c>
      <c r="D1174" t="s">
        <v>2453</v>
      </c>
    </row>
    <row r="1175" spans="1:4" x14ac:dyDescent="0.25">
      <c r="A1175" t="s">
        <v>2454</v>
      </c>
      <c r="B1175" t="s">
        <v>132</v>
      </c>
      <c r="C1175" t="s">
        <v>145</v>
      </c>
      <c r="D1175" t="s">
        <v>2455</v>
      </c>
    </row>
    <row r="1176" spans="1:4" x14ac:dyDescent="0.25">
      <c r="A1176" t="s">
        <v>2456</v>
      </c>
      <c r="B1176" t="s">
        <v>132</v>
      </c>
      <c r="C1176" t="s">
        <v>162</v>
      </c>
      <c r="D1176" t="s">
        <v>2457</v>
      </c>
    </row>
    <row r="1177" spans="1:4" x14ac:dyDescent="0.25">
      <c r="A1177" t="s">
        <v>2458</v>
      </c>
      <c r="B1177" t="s">
        <v>132</v>
      </c>
      <c r="C1177" t="s">
        <v>145</v>
      </c>
      <c r="D1177" t="s">
        <v>2459</v>
      </c>
    </row>
    <row r="1178" spans="1:4" x14ac:dyDescent="0.25">
      <c r="A1178" t="s">
        <v>2460</v>
      </c>
      <c r="B1178" t="s">
        <v>132</v>
      </c>
      <c r="C1178" t="s">
        <v>152</v>
      </c>
      <c r="D1178" t="s">
        <v>2461</v>
      </c>
    </row>
    <row r="1179" spans="1:4" x14ac:dyDescent="0.25">
      <c r="A1179" t="s">
        <v>2462</v>
      </c>
      <c r="B1179" t="s">
        <v>132</v>
      </c>
      <c r="C1179" t="s">
        <v>198</v>
      </c>
      <c r="D1179" t="s">
        <v>2463</v>
      </c>
    </row>
    <row r="1180" spans="1:4" x14ac:dyDescent="0.25">
      <c r="A1180" t="s">
        <v>2464</v>
      </c>
      <c r="B1180" t="s">
        <v>132</v>
      </c>
      <c r="C1180" t="s">
        <v>152</v>
      </c>
      <c r="D1180" t="s">
        <v>2465</v>
      </c>
    </row>
    <row r="1181" spans="1:4" x14ac:dyDescent="0.25">
      <c r="A1181" t="s">
        <v>2466</v>
      </c>
      <c r="B1181" t="s">
        <v>148</v>
      </c>
      <c r="C1181" t="s">
        <v>149</v>
      </c>
      <c r="D1181" t="s">
        <v>2467</v>
      </c>
    </row>
    <row r="1182" spans="1:4" x14ac:dyDescent="0.25">
      <c r="A1182" t="s">
        <v>2468</v>
      </c>
      <c r="B1182" t="s">
        <v>125</v>
      </c>
      <c r="C1182" t="s">
        <v>129</v>
      </c>
      <c r="D1182" t="s">
        <v>2469</v>
      </c>
    </row>
    <row r="1183" spans="1:4" x14ac:dyDescent="0.25">
      <c r="A1183" t="s">
        <v>2470</v>
      </c>
      <c r="B1183" t="s">
        <v>132</v>
      </c>
      <c r="C1183" t="s">
        <v>152</v>
      </c>
      <c r="D1183" t="s">
        <v>2471</v>
      </c>
    </row>
    <row r="1184" spans="1:4" x14ac:dyDescent="0.25">
      <c r="A1184" t="s">
        <v>2472</v>
      </c>
      <c r="B1184" t="s">
        <v>125</v>
      </c>
      <c r="C1184" t="s">
        <v>142</v>
      </c>
      <c r="D1184" t="s">
        <v>2473</v>
      </c>
    </row>
    <row r="1185" spans="1:4" x14ac:dyDescent="0.25">
      <c r="A1185" t="s">
        <v>2474</v>
      </c>
      <c r="B1185" t="s">
        <v>125</v>
      </c>
      <c r="C1185" t="s">
        <v>142</v>
      </c>
      <c r="D1185" t="s">
        <v>2475</v>
      </c>
    </row>
    <row r="1186" spans="1:4" x14ac:dyDescent="0.25">
      <c r="A1186" t="s">
        <v>2476</v>
      </c>
      <c r="B1186" t="s">
        <v>132</v>
      </c>
      <c r="C1186" t="s">
        <v>162</v>
      </c>
      <c r="D1186" t="s">
        <v>2477</v>
      </c>
    </row>
    <row r="1187" spans="1:4" x14ac:dyDescent="0.25">
      <c r="A1187" t="s">
        <v>2478</v>
      </c>
      <c r="B1187" t="s">
        <v>148</v>
      </c>
      <c r="C1187" t="s">
        <v>453</v>
      </c>
      <c r="D1187" t="s">
        <v>2479</v>
      </c>
    </row>
    <row r="1188" spans="1:4" x14ac:dyDescent="0.25">
      <c r="A1188" t="s">
        <v>2480</v>
      </c>
      <c r="B1188" t="s">
        <v>132</v>
      </c>
      <c r="C1188" t="s">
        <v>133</v>
      </c>
      <c r="D1188" t="s">
        <v>2481</v>
      </c>
    </row>
    <row r="1189" spans="1:4" x14ac:dyDescent="0.25">
      <c r="A1189" t="s">
        <v>2482</v>
      </c>
      <c r="B1189" t="s">
        <v>148</v>
      </c>
      <c r="C1189" t="s">
        <v>149</v>
      </c>
      <c r="D1189" t="s">
        <v>2483</v>
      </c>
    </row>
    <row r="1190" spans="1:4" x14ac:dyDescent="0.25">
      <c r="A1190" t="s">
        <v>2484</v>
      </c>
      <c r="B1190" t="s">
        <v>132</v>
      </c>
      <c r="C1190" t="s">
        <v>152</v>
      </c>
      <c r="D1190" t="s">
        <v>2485</v>
      </c>
    </row>
    <row r="1191" spans="1:4" x14ac:dyDescent="0.25">
      <c r="A1191" t="s">
        <v>2486</v>
      </c>
      <c r="B1191" t="s">
        <v>125</v>
      </c>
      <c r="C1191" t="s">
        <v>129</v>
      </c>
      <c r="D1191" t="s">
        <v>2487</v>
      </c>
    </row>
    <row r="1192" spans="1:4" x14ac:dyDescent="0.25">
      <c r="A1192" t="s">
        <v>2488</v>
      </c>
      <c r="B1192" t="s">
        <v>132</v>
      </c>
      <c r="C1192" t="s">
        <v>139</v>
      </c>
      <c r="D1192" t="s">
        <v>1503</v>
      </c>
    </row>
    <row r="1193" spans="1:4" x14ac:dyDescent="0.25">
      <c r="A1193" t="s">
        <v>2489</v>
      </c>
      <c r="B1193" t="s">
        <v>148</v>
      </c>
      <c r="C1193" t="s">
        <v>149</v>
      </c>
      <c r="D1193" t="s">
        <v>2490</v>
      </c>
    </row>
    <row r="1194" spans="1:4" x14ac:dyDescent="0.25">
      <c r="A1194" t="s">
        <v>2491</v>
      </c>
      <c r="B1194" t="s">
        <v>148</v>
      </c>
      <c r="C1194" t="s">
        <v>149</v>
      </c>
      <c r="D1194" t="s">
        <v>2492</v>
      </c>
    </row>
    <row r="1195" spans="1:4" x14ac:dyDescent="0.25">
      <c r="A1195" t="s">
        <v>2493</v>
      </c>
      <c r="B1195" t="s">
        <v>132</v>
      </c>
      <c r="C1195" t="s">
        <v>162</v>
      </c>
      <c r="D1195" t="s">
        <v>2494</v>
      </c>
    </row>
    <row r="1196" spans="1:4" x14ac:dyDescent="0.25">
      <c r="A1196" t="s">
        <v>2495</v>
      </c>
      <c r="B1196" t="s">
        <v>148</v>
      </c>
      <c r="C1196" t="s">
        <v>149</v>
      </c>
      <c r="D1196" t="s">
        <v>2496</v>
      </c>
    </row>
    <row r="1197" spans="1:4" x14ac:dyDescent="0.25">
      <c r="A1197" t="s">
        <v>2497</v>
      </c>
      <c r="B1197" t="s">
        <v>125</v>
      </c>
      <c r="C1197" t="s">
        <v>126</v>
      </c>
      <c r="D1197" t="s">
        <v>2498</v>
      </c>
    </row>
    <row r="1198" spans="1:4" x14ac:dyDescent="0.25">
      <c r="A1198" t="s">
        <v>2499</v>
      </c>
      <c r="B1198" t="s">
        <v>148</v>
      </c>
      <c r="C1198" t="s">
        <v>189</v>
      </c>
      <c r="D1198" t="s">
        <v>2500</v>
      </c>
    </row>
    <row r="1199" spans="1:4" x14ac:dyDescent="0.25">
      <c r="A1199" t="s">
        <v>2501</v>
      </c>
      <c r="B1199" t="s">
        <v>132</v>
      </c>
      <c r="C1199" t="s">
        <v>152</v>
      </c>
      <c r="D1199" t="s">
        <v>2502</v>
      </c>
    </row>
    <row r="1200" spans="1:4" x14ac:dyDescent="0.25">
      <c r="A1200" t="s">
        <v>2503</v>
      </c>
      <c r="B1200" t="s">
        <v>132</v>
      </c>
      <c r="C1200" t="s">
        <v>139</v>
      </c>
      <c r="D1200" t="s">
        <v>2504</v>
      </c>
    </row>
    <row r="1201" spans="1:4" x14ac:dyDescent="0.25">
      <c r="A1201" t="s">
        <v>2505</v>
      </c>
      <c r="B1201" t="s">
        <v>132</v>
      </c>
      <c r="C1201" t="s">
        <v>145</v>
      </c>
      <c r="D1201" t="s">
        <v>2506</v>
      </c>
    </row>
    <row r="1202" spans="1:4" x14ac:dyDescent="0.25">
      <c r="A1202" t="s">
        <v>2507</v>
      </c>
      <c r="B1202" t="s">
        <v>148</v>
      </c>
      <c r="C1202" t="s">
        <v>189</v>
      </c>
      <c r="D1202" t="s">
        <v>2508</v>
      </c>
    </row>
    <row r="1203" spans="1:4" x14ac:dyDescent="0.25">
      <c r="A1203" t="s">
        <v>2509</v>
      </c>
      <c r="B1203" t="s">
        <v>132</v>
      </c>
      <c r="C1203" t="s">
        <v>155</v>
      </c>
      <c r="D1203" t="s">
        <v>2510</v>
      </c>
    </row>
    <row r="1204" spans="1:4" x14ac:dyDescent="0.25">
      <c r="A1204" t="s">
        <v>2511</v>
      </c>
      <c r="B1204" t="s">
        <v>148</v>
      </c>
      <c r="C1204" t="s">
        <v>189</v>
      </c>
      <c r="D1204" t="s">
        <v>2512</v>
      </c>
    </row>
    <row r="1205" spans="1:4" x14ac:dyDescent="0.25">
      <c r="A1205" t="s">
        <v>2513</v>
      </c>
      <c r="B1205" t="s">
        <v>132</v>
      </c>
      <c r="C1205" t="s">
        <v>152</v>
      </c>
      <c r="D1205" t="s">
        <v>2514</v>
      </c>
    </row>
    <row r="1206" spans="1:4" x14ac:dyDescent="0.25">
      <c r="A1206" t="s">
        <v>2515</v>
      </c>
      <c r="B1206" t="s">
        <v>132</v>
      </c>
      <c r="C1206" t="s">
        <v>155</v>
      </c>
      <c r="D1206" t="s">
        <v>2516</v>
      </c>
    </row>
    <row r="1207" spans="1:4" x14ac:dyDescent="0.25">
      <c r="A1207" t="s">
        <v>2517</v>
      </c>
      <c r="B1207" t="s">
        <v>132</v>
      </c>
      <c r="C1207" t="s">
        <v>408</v>
      </c>
      <c r="D1207" t="s">
        <v>2518</v>
      </c>
    </row>
    <row r="1208" spans="1:4" x14ac:dyDescent="0.25">
      <c r="A1208" t="s">
        <v>2519</v>
      </c>
      <c r="B1208" t="s">
        <v>132</v>
      </c>
      <c r="C1208" t="s">
        <v>152</v>
      </c>
      <c r="D1208" t="s">
        <v>2520</v>
      </c>
    </row>
    <row r="1209" spans="1:4" x14ac:dyDescent="0.25">
      <c r="A1209" t="s">
        <v>2521</v>
      </c>
      <c r="B1209" t="s">
        <v>148</v>
      </c>
      <c r="C1209" t="s">
        <v>189</v>
      </c>
      <c r="D1209" t="s">
        <v>2522</v>
      </c>
    </row>
    <row r="1210" spans="1:4" x14ac:dyDescent="0.25">
      <c r="A1210" t="s">
        <v>2523</v>
      </c>
      <c r="B1210" t="s">
        <v>148</v>
      </c>
      <c r="C1210" t="s">
        <v>149</v>
      </c>
      <c r="D1210" t="s">
        <v>2524</v>
      </c>
    </row>
    <row r="1211" spans="1:4" x14ac:dyDescent="0.25">
      <c r="A1211" t="s">
        <v>2525</v>
      </c>
      <c r="B1211" t="s">
        <v>125</v>
      </c>
      <c r="C1211" t="s">
        <v>129</v>
      </c>
      <c r="D1211" t="s">
        <v>2526</v>
      </c>
    </row>
    <row r="1212" spans="1:4" x14ac:dyDescent="0.25">
      <c r="A1212" t="s">
        <v>2527</v>
      </c>
      <c r="B1212" t="s">
        <v>132</v>
      </c>
      <c r="C1212" t="s">
        <v>145</v>
      </c>
      <c r="D1212" t="s">
        <v>2528</v>
      </c>
    </row>
    <row r="1213" spans="1:4" x14ac:dyDescent="0.25">
      <c r="A1213" t="s">
        <v>2529</v>
      </c>
      <c r="B1213" t="s">
        <v>148</v>
      </c>
      <c r="C1213" t="s">
        <v>149</v>
      </c>
      <c r="D1213" t="s">
        <v>2530</v>
      </c>
    </row>
    <row r="1214" spans="1:4" x14ac:dyDescent="0.25">
      <c r="A1214" t="s">
        <v>2531</v>
      </c>
      <c r="B1214" t="s">
        <v>132</v>
      </c>
      <c r="C1214" t="s">
        <v>152</v>
      </c>
      <c r="D1214" t="s">
        <v>2532</v>
      </c>
    </row>
    <row r="1215" spans="1:4" x14ac:dyDescent="0.25">
      <c r="A1215" t="s">
        <v>2533</v>
      </c>
      <c r="B1215" t="s">
        <v>125</v>
      </c>
      <c r="C1215" t="s">
        <v>136</v>
      </c>
      <c r="D1215" t="s">
        <v>2534</v>
      </c>
    </row>
    <row r="1216" spans="1:4" x14ac:dyDescent="0.25">
      <c r="A1216" t="s">
        <v>2535</v>
      </c>
      <c r="B1216" t="s">
        <v>132</v>
      </c>
      <c r="C1216" t="s">
        <v>198</v>
      </c>
      <c r="D1216" t="s">
        <v>1641</v>
      </c>
    </row>
    <row r="1217" spans="1:4" x14ac:dyDescent="0.25">
      <c r="A1217" t="s">
        <v>2536</v>
      </c>
      <c r="B1217" t="s">
        <v>132</v>
      </c>
      <c r="C1217" t="s">
        <v>162</v>
      </c>
      <c r="D1217" t="s">
        <v>2537</v>
      </c>
    </row>
    <row r="1218" spans="1:4" x14ac:dyDescent="0.25">
      <c r="A1218" t="s">
        <v>2538</v>
      </c>
      <c r="B1218" t="s">
        <v>132</v>
      </c>
      <c r="C1218" t="s">
        <v>145</v>
      </c>
      <c r="D1218" t="s">
        <v>2539</v>
      </c>
    </row>
    <row r="1219" spans="1:4" x14ac:dyDescent="0.25">
      <c r="A1219" t="s">
        <v>2540</v>
      </c>
      <c r="B1219" t="s">
        <v>132</v>
      </c>
      <c r="C1219" t="s">
        <v>245</v>
      </c>
      <c r="D1219" t="s">
        <v>2541</v>
      </c>
    </row>
    <row r="1220" spans="1:4" x14ac:dyDescent="0.25">
      <c r="A1220" t="s">
        <v>2542</v>
      </c>
      <c r="B1220" t="s">
        <v>132</v>
      </c>
      <c r="C1220" t="s">
        <v>155</v>
      </c>
      <c r="D1220" t="s">
        <v>2543</v>
      </c>
    </row>
    <row r="1221" spans="1:4" x14ac:dyDescent="0.25">
      <c r="A1221" t="s">
        <v>2544</v>
      </c>
      <c r="B1221" t="s">
        <v>125</v>
      </c>
      <c r="C1221" t="s">
        <v>126</v>
      </c>
      <c r="D1221" t="s">
        <v>2545</v>
      </c>
    </row>
    <row r="1222" spans="1:4" x14ac:dyDescent="0.25">
      <c r="A1222" t="s">
        <v>2546</v>
      </c>
      <c r="B1222" t="s">
        <v>132</v>
      </c>
      <c r="C1222" t="s">
        <v>139</v>
      </c>
      <c r="D1222" t="s">
        <v>2547</v>
      </c>
    </row>
    <row r="1223" spans="1:4" x14ac:dyDescent="0.25">
      <c r="A1223" t="s">
        <v>2548</v>
      </c>
      <c r="B1223" t="s">
        <v>132</v>
      </c>
      <c r="C1223" t="s">
        <v>162</v>
      </c>
      <c r="D1223" t="s">
        <v>2549</v>
      </c>
    </row>
    <row r="1224" spans="1:4" x14ac:dyDescent="0.25">
      <c r="A1224" t="s">
        <v>2550</v>
      </c>
      <c r="B1224" t="s">
        <v>132</v>
      </c>
      <c r="C1224" t="s">
        <v>139</v>
      </c>
      <c r="D1224" t="s">
        <v>2551</v>
      </c>
    </row>
    <row r="1225" spans="1:4" x14ac:dyDescent="0.25">
      <c r="A1225" t="s">
        <v>2552</v>
      </c>
      <c r="B1225" t="s">
        <v>132</v>
      </c>
      <c r="C1225" t="s">
        <v>162</v>
      </c>
      <c r="D1225" t="s">
        <v>2553</v>
      </c>
    </row>
    <row r="1226" spans="1:4" x14ac:dyDescent="0.25">
      <c r="A1226" t="s">
        <v>2554</v>
      </c>
      <c r="B1226" t="s">
        <v>132</v>
      </c>
      <c r="C1226" t="s">
        <v>152</v>
      </c>
      <c r="D1226" t="s">
        <v>2555</v>
      </c>
    </row>
    <row r="1227" spans="1:4" x14ac:dyDescent="0.25">
      <c r="A1227" t="s">
        <v>2556</v>
      </c>
      <c r="B1227" t="s">
        <v>125</v>
      </c>
      <c r="C1227" t="s">
        <v>129</v>
      </c>
      <c r="D1227" t="s">
        <v>2557</v>
      </c>
    </row>
    <row r="1228" spans="1:4" x14ac:dyDescent="0.25">
      <c r="A1228" t="s">
        <v>2558</v>
      </c>
      <c r="B1228" t="s">
        <v>125</v>
      </c>
      <c r="C1228" t="s">
        <v>142</v>
      </c>
      <c r="D1228" t="s">
        <v>2559</v>
      </c>
    </row>
    <row r="1229" spans="1:4" x14ac:dyDescent="0.25">
      <c r="A1229" t="s">
        <v>2560</v>
      </c>
      <c r="B1229" t="s">
        <v>148</v>
      </c>
      <c r="C1229" t="s">
        <v>189</v>
      </c>
      <c r="D1229" t="s">
        <v>2561</v>
      </c>
    </row>
    <row r="1230" spans="1:4" x14ac:dyDescent="0.25">
      <c r="A1230" t="s">
        <v>2562</v>
      </c>
      <c r="B1230" t="s">
        <v>132</v>
      </c>
      <c r="C1230" t="s">
        <v>245</v>
      </c>
      <c r="D1230" t="s">
        <v>396</v>
      </c>
    </row>
    <row r="1231" spans="1:4" x14ac:dyDescent="0.25">
      <c r="A1231" t="s">
        <v>2563</v>
      </c>
      <c r="B1231" t="s">
        <v>132</v>
      </c>
      <c r="C1231" t="s">
        <v>139</v>
      </c>
      <c r="D1231" t="s">
        <v>2564</v>
      </c>
    </row>
    <row r="1232" spans="1:4" x14ac:dyDescent="0.25">
      <c r="A1232" t="s">
        <v>2565</v>
      </c>
      <c r="B1232" t="s">
        <v>132</v>
      </c>
      <c r="C1232" t="s">
        <v>152</v>
      </c>
      <c r="D1232" t="s">
        <v>2566</v>
      </c>
    </row>
    <row r="1233" spans="1:4" x14ac:dyDescent="0.25">
      <c r="A1233" t="s">
        <v>2567</v>
      </c>
      <c r="B1233" t="s">
        <v>132</v>
      </c>
      <c r="C1233" t="s">
        <v>162</v>
      </c>
      <c r="D1233" t="s">
        <v>2568</v>
      </c>
    </row>
    <row r="1234" spans="1:4" x14ac:dyDescent="0.25">
      <c r="A1234" t="s">
        <v>2569</v>
      </c>
      <c r="B1234" t="s">
        <v>132</v>
      </c>
      <c r="C1234" t="s">
        <v>152</v>
      </c>
      <c r="D1234" t="s">
        <v>2570</v>
      </c>
    </row>
    <row r="1235" spans="1:4" x14ac:dyDescent="0.25">
      <c r="A1235" t="s">
        <v>2571</v>
      </c>
      <c r="B1235" t="s">
        <v>148</v>
      </c>
      <c r="C1235" t="s">
        <v>189</v>
      </c>
      <c r="D1235" t="s">
        <v>2572</v>
      </c>
    </row>
    <row r="1236" spans="1:4" x14ac:dyDescent="0.25">
      <c r="A1236" t="s">
        <v>2573</v>
      </c>
      <c r="B1236" t="s">
        <v>125</v>
      </c>
      <c r="C1236" t="s">
        <v>136</v>
      </c>
      <c r="D1236" t="s">
        <v>2574</v>
      </c>
    </row>
    <row r="1237" spans="1:4" x14ac:dyDescent="0.25">
      <c r="A1237" t="s">
        <v>2575</v>
      </c>
      <c r="B1237" t="s">
        <v>148</v>
      </c>
      <c r="C1237" t="s">
        <v>189</v>
      </c>
      <c r="D1237" t="s">
        <v>2576</v>
      </c>
    </row>
    <row r="1238" spans="1:4" x14ac:dyDescent="0.25">
      <c r="A1238" t="s">
        <v>2577</v>
      </c>
      <c r="B1238" t="s">
        <v>148</v>
      </c>
      <c r="C1238" t="s">
        <v>149</v>
      </c>
      <c r="D1238" t="s">
        <v>2578</v>
      </c>
    </row>
    <row r="1239" spans="1:4" x14ac:dyDescent="0.25">
      <c r="A1239" t="s">
        <v>2579</v>
      </c>
      <c r="B1239" t="s">
        <v>132</v>
      </c>
      <c r="C1239" t="s">
        <v>162</v>
      </c>
      <c r="D1239" t="s">
        <v>2580</v>
      </c>
    </row>
    <row r="1240" spans="1:4" x14ac:dyDescent="0.25">
      <c r="A1240" t="s">
        <v>2581</v>
      </c>
      <c r="B1240" t="s">
        <v>132</v>
      </c>
      <c r="C1240" t="s">
        <v>133</v>
      </c>
      <c r="D1240" t="s">
        <v>2582</v>
      </c>
    </row>
    <row r="1241" spans="1:4" x14ac:dyDescent="0.25">
      <c r="A1241" t="s">
        <v>2583</v>
      </c>
      <c r="B1241" t="s">
        <v>132</v>
      </c>
      <c r="C1241" t="s">
        <v>245</v>
      </c>
      <c r="D1241" t="s">
        <v>2584</v>
      </c>
    </row>
    <row r="1242" spans="1:4" x14ac:dyDescent="0.25">
      <c r="A1242" t="s">
        <v>2585</v>
      </c>
      <c r="B1242" t="s">
        <v>132</v>
      </c>
      <c r="C1242" t="s">
        <v>133</v>
      </c>
      <c r="D1242" t="s">
        <v>2586</v>
      </c>
    </row>
    <row r="1243" spans="1:4" x14ac:dyDescent="0.25">
      <c r="A1243" t="s">
        <v>2587</v>
      </c>
      <c r="B1243" t="s">
        <v>132</v>
      </c>
      <c r="C1243" t="s">
        <v>145</v>
      </c>
      <c r="D1243" t="s">
        <v>2588</v>
      </c>
    </row>
    <row r="1244" spans="1:4" x14ac:dyDescent="0.25">
      <c r="A1244" t="s">
        <v>2589</v>
      </c>
      <c r="B1244" t="s">
        <v>132</v>
      </c>
      <c r="C1244" t="s">
        <v>152</v>
      </c>
      <c r="D1244" t="s">
        <v>2590</v>
      </c>
    </row>
    <row r="1245" spans="1:4" x14ac:dyDescent="0.25">
      <c r="A1245" t="s">
        <v>2591</v>
      </c>
      <c r="B1245" t="s">
        <v>132</v>
      </c>
      <c r="C1245" t="s">
        <v>145</v>
      </c>
      <c r="D1245" t="s">
        <v>2592</v>
      </c>
    </row>
    <row r="1246" spans="1:4" x14ac:dyDescent="0.25">
      <c r="A1246" t="s">
        <v>2593</v>
      </c>
      <c r="B1246" t="s">
        <v>132</v>
      </c>
      <c r="C1246" t="s">
        <v>139</v>
      </c>
      <c r="D1246" t="s">
        <v>2594</v>
      </c>
    </row>
    <row r="1247" spans="1:4" x14ac:dyDescent="0.25">
      <c r="A1247" t="s">
        <v>2595</v>
      </c>
      <c r="B1247" t="s">
        <v>132</v>
      </c>
      <c r="C1247" t="s">
        <v>145</v>
      </c>
      <c r="D1247" t="s">
        <v>2596</v>
      </c>
    </row>
    <row r="1248" spans="1:4" x14ac:dyDescent="0.25">
      <c r="A1248" t="s">
        <v>2597</v>
      </c>
      <c r="B1248" t="s">
        <v>148</v>
      </c>
      <c r="C1248" t="s">
        <v>149</v>
      </c>
      <c r="D1248" t="s">
        <v>2598</v>
      </c>
    </row>
    <row r="1249" spans="1:4" x14ac:dyDescent="0.25">
      <c r="A1249" t="s">
        <v>2599</v>
      </c>
      <c r="B1249" t="s">
        <v>132</v>
      </c>
      <c r="C1249" t="s">
        <v>139</v>
      </c>
      <c r="D1249" t="s">
        <v>2600</v>
      </c>
    </row>
    <row r="1250" spans="1:4" x14ac:dyDescent="0.25">
      <c r="A1250" t="s">
        <v>2601</v>
      </c>
      <c r="B1250" t="s">
        <v>125</v>
      </c>
      <c r="C1250" t="s">
        <v>126</v>
      </c>
      <c r="D1250" t="s">
        <v>2602</v>
      </c>
    </row>
    <row r="1251" spans="1:4" x14ac:dyDescent="0.25">
      <c r="A1251" t="s">
        <v>2603</v>
      </c>
      <c r="B1251" t="s">
        <v>132</v>
      </c>
      <c r="C1251" t="s">
        <v>198</v>
      </c>
      <c r="D1251" t="s">
        <v>2604</v>
      </c>
    </row>
    <row r="1252" spans="1:4" x14ac:dyDescent="0.25">
      <c r="A1252" t="s">
        <v>2605</v>
      </c>
      <c r="B1252" t="s">
        <v>148</v>
      </c>
      <c r="C1252" t="s">
        <v>149</v>
      </c>
      <c r="D1252" t="s">
        <v>2606</v>
      </c>
    </row>
    <row r="1253" spans="1:4" x14ac:dyDescent="0.25">
      <c r="A1253" t="s">
        <v>2607</v>
      </c>
      <c r="B1253" t="s">
        <v>125</v>
      </c>
      <c r="C1253" t="s">
        <v>142</v>
      </c>
      <c r="D1253" t="s">
        <v>2608</v>
      </c>
    </row>
    <row r="1254" spans="1:4" x14ac:dyDescent="0.25">
      <c r="A1254" t="s">
        <v>2609</v>
      </c>
      <c r="B1254" t="s">
        <v>132</v>
      </c>
      <c r="C1254" t="s">
        <v>155</v>
      </c>
      <c r="D1254" t="s">
        <v>2610</v>
      </c>
    </row>
    <row r="1255" spans="1:4" x14ac:dyDescent="0.25">
      <c r="A1255" t="s">
        <v>2611</v>
      </c>
      <c r="B1255" t="s">
        <v>132</v>
      </c>
      <c r="C1255" t="s">
        <v>145</v>
      </c>
      <c r="D1255" t="s">
        <v>2612</v>
      </c>
    </row>
    <row r="1256" spans="1:4" x14ac:dyDescent="0.25">
      <c r="A1256" t="s">
        <v>2613</v>
      </c>
      <c r="B1256" t="s">
        <v>132</v>
      </c>
      <c r="C1256" t="s">
        <v>162</v>
      </c>
      <c r="D1256" t="s">
        <v>2614</v>
      </c>
    </row>
    <row r="1257" spans="1:4" x14ac:dyDescent="0.25">
      <c r="A1257" t="s">
        <v>2615</v>
      </c>
      <c r="B1257" t="s">
        <v>148</v>
      </c>
      <c r="C1257" t="s">
        <v>149</v>
      </c>
      <c r="D1257" t="s">
        <v>2616</v>
      </c>
    </row>
    <row r="1258" spans="1:4" x14ac:dyDescent="0.25">
      <c r="A1258" t="s">
        <v>2617</v>
      </c>
      <c r="B1258" t="s">
        <v>125</v>
      </c>
      <c r="C1258" t="s">
        <v>142</v>
      </c>
      <c r="D1258" t="s">
        <v>2618</v>
      </c>
    </row>
    <row r="1259" spans="1:4" x14ac:dyDescent="0.25">
      <c r="A1259" t="s">
        <v>2619</v>
      </c>
      <c r="B1259" t="s">
        <v>132</v>
      </c>
      <c r="C1259" t="s">
        <v>408</v>
      </c>
      <c r="D1259" t="s">
        <v>2620</v>
      </c>
    </row>
    <row r="1260" spans="1:4" x14ac:dyDescent="0.25">
      <c r="A1260" t="s">
        <v>2621</v>
      </c>
      <c r="B1260" t="s">
        <v>125</v>
      </c>
      <c r="C1260" t="s">
        <v>136</v>
      </c>
      <c r="D1260" t="s">
        <v>2622</v>
      </c>
    </row>
    <row r="1261" spans="1:4" x14ac:dyDescent="0.25">
      <c r="A1261" t="s">
        <v>2623</v>
      </c>
      <c r="B1261" t="s">
        <v>148</v>
      </c>
      <c r="C1261" t="s">
        <v>149</v>
      </c>
      <c r="D1261" t="s">
        <v>2624</v>
      </c>
    </row>
    <row r="1262" spans="1:4" x14ac:dyDescent="0.25">
      <c r="A1262" t="s">
        <v>2625</v>
      </c>
      <c r="B1262" t="s">
        <v>132</v>
      </c>
      <c r="C1262" t="s">
        <v>145</v>
      </c>
      <c r="D1262" t="s">
        <v>2626</v>
      </c>
    </row>
    <row r="1263" spans="1:4" x14ac:dyDescent="0.25">
      <c r="A1263" t="s">
        <v>2627</v>
      </c>
      <c r="B1263" t="s">
        <v>132</v>
      </c>
      <c r="C1263" t="s">
        <v>145</v>
      </c>
      <c r="D1263" t="s">
        <v>2628</v>
      </c>
    </row>
    <row r="1264" spans="1:4" x14ac:dyDescent="0.25">
      <c r="A1264" t="s">
        <v>2629</v>
      </c>
      <c r="B1264" t="s">
        <v>132</v>
      </c>
      <c r="C1264" t="s">
        <v>162</v>
      </c>
      <c r="D1264" t="s">
        <v>2630</v>
      </c>
    </row>
    <row r="1265" spans="1:4" x14ac:dyDescent="0.25">
      <c r="A1265" t="s">
        <v>2631</v>
      </c>
      <c r="B1265" t="s">
        <v>132</v>
      </c>
      <c r="C1265" t="s">
        <v>152</v>
      </c>
      <c r="D1265" t="s">
        <v>2632</v>
      </c>
    </row>
    <row r="1266" spans="1:4" x14ac:dyDescent="0.25">
      <c r="A1266" t="s">
        <v>2633</v>
      </c>
      <c r="B1266" t="s">
        <v>132</v>
      </c>
      <c r="C1266" t="s">
        <v>162</v>
      </c>
      <c r="D1266" t="s">
        <v>2634</v>
      </c>
    </row>
    <row r="1267" spans="1:4" x14ac:dyDescent="0.25">
      <c r="A1267" t="s">
        <v>2635</v>
      </c>
      <c r="B1267" t="s">
        <v>125</v>
      </c>
      <c r="C1267" t="s">
        <v>129</v>
      </c>
      <c r="D1267" t="s">
        <v>2636</v>
      </c>
    </row>
    <row r="1268" spans="1:4" x14ac:dyDescent="0.25">
      <c r="A1268" t="s">
        <v>2637</v>
      </c>
      <c r="B1268" t="s">
        <v>132</v>
      </c>
      <c r="C1268" t="s">
        <v>155</v>
      </c>
      <c r="D1268" t="s">
        <v>2638</v>
      </c>
    </row>
    <row r="1269" spans="1:4" x14ac:dyDescent="0.25">
      <c r="A1269" t="s">
        <v>2639</v>
      </c>
      <c r="B1269" t="s">
        <v>132</v>
      </c>
      <c r="C1269" t="s">
        <v>155</v>
      </c>
      <c r="D1269" t="s">
        <v>2640</v>
      </c>
    </row>
    <row r="1270" spans="1:4" x14ac:dyDescent="0.25">
      <c r="A1270" t="s">
        <v>2641</v>
      </c>
      <c r="B1270" t="s">
        <v>125</v>
      </c>
      <c r="C1270" t="s">
        <v>142</v>
      </c>
      <c r="D1270" t="s">
        <v>2642</v>
      </c>
    </row>
    <row r="1271" spans="1:4" x14ac:dyDescent="0.25">
      <c r="A1271" t="s">
        <v>2643</v>
      </c>
      <c r="B1271" t="s">
        <v>132</v>
      </c>
      <c r="C1271" t="s">
        <v>145</v>
      </c>
      <c r="D1271" t="s">
        <v>2644</v>
      </c>
    </row>
    <row r="1272" spans="1:4" x14ac:dyDescent="0.25">
      <c r="A1272" t="s">
        <v>2645</v>
      </c>
      <c r="B1272" t="s">
        <v>148</v>
      </c>
      <c r="C1272" t="s">
        <v>149</v>
      </c>
      <c r="D1272" t="s">
        <v>2646</v>
      </c>
    </row>
    <row r="1273" spans="1:4" x14ac:dyDescent="0.25">
      <c r="A1273" t="s">
        <v>2647</v>
      </c>
      <c r="B1273" t="s">
        <v>132</v>
      </c>
      <c r="C1273" t="s">
        <v>155</v>
      </c>
      <c r="D1273" t="s">
        <v>2648</v>
      </c>
    </row>
    <row r="1274" spans="1:4" x14ac:dyDescent="0.25">
      <c r="A1274" t="s">
        <v>2649</v>
      </c>
      <c r="B1274" t="s">
        <v>125</v>
      </c>
      <c r="C1274" t="s">
        <v>129</v>
      </c>
      <c r="D1274" t="s">
        <v>2650</v>
      </c>
    </row>
    <row r="1275" spans="1:4" x14ac:dyDescent="0.25">
      <c r="A1275" t="s">
        <v>2651</v>
      </c>
      <c r="B1275" t="s">
        <v>132</v>
      </c>
      <c r="C1275" t="s">
        <v>145</v>
      </c>
      <c r="D1275" t="s">
        <v>2652</v>
      </c>
    </row>
    <row r="1276" spans="1:4" x14ac:dyDescent="0.25">
      <c r="A1276" t="s">
        <v>2653</v>
      </c>
      <c r="B1276" t="s">
        <v>132</v>
      </c>
      <c r="C1276" t="s">
        <v>162</v>
      </c>
      <c r="D1276" t="s">
        <v>2654</v>
      </c>
    </row>
    <row r="1277" spans="1:4" x14ac:dyDescent="0.25">
      <c r="A1277" t="s">
        <v>2655</v>
      </c>
      <c r="B1277" t="s">
        <v>125</v>
      </c>
      <c r="C1277" t="s">
        <v>126</v>
      </c>
      <c r="D1277" t="s">
        <v>2656</v>
      </c>
    </row>
    <row r="1278" spans="1:4" x14ac:dyDescent="0.25">
      <c r="A1278" t="s">
        <v>2657</v>
      </c>
      <c r="B1278" t="s">
        <v>132</v>
      </c>
      <c r="C1278" t="s">
        <v>155</v>
      </c>
      <c r="D1278" t="s">
        <v>2658</v>
      </c>
    </row>
    <row r="1279" spans="1:4" x14ac:dyDescent="0.25">
      <c r="A1279" t="s">
        <v>2659</v>
      </c>
      <c r="B1279" t="s">
        <v>132</v>
      </c>
      <c r="C1279" t="s">
        <v>139</v>
      </c>
      <c r="D1279" t="s">
        <v>2660</v>
      </c>
    </row>
    <row r="1280" spans="1:4" x14ac:dyDescent="0.25">
      <c r="A1280" t="s">
        <v>2661</v>
      </c>
      <c r="B1280" t="s">
        <v>148</v>
      </c>
      <c r="C1280" t="s">
        <v>149</v>
      </c>
      <c r="D1280" t="s">
        <v>2662</v>
      </c>
    </row>
    <row r="1281" spans="1:4" x14ac:dyDescent="0.25">
      <c r="A1281" t="s">
        <v>2663</v>
      </c>
      <c r="B1281" t="s">
        <v>132</v>
      </c>
      <c r="C1281" t="s">
        <v>145</v>
      </c>
      <c r="D1281" t="s">
        <v>2664</v>
      </c>
    </row>
    <row r="1282" spans="1:4" x14ac:dyDescent="0.25">
      <c r="A1282" t="s">
        <v>2665</v>
      </c>
      <c r="B1282" t="s">
        <v>132</v>
      </c>
      <c r="C1282" t="s">
        <v>408</v>
      </c>
      <c r="D1282" t="s">
        <v>2666</v>
      </c>
    </row>
    <row r="1283" spans="1:4" x14ac:dyDescent="0.25">
      <c r="A1283" t="s">
        <v>2667</v>
      </c>
      <c r="B1283" t="s">
        <v>125</v>
      </c>
      <c r="C1283" t="s">
        <v>142</v>
      </c>
      <c r="D1283" t="s">
        <v>2668</v>
      </c>
    </row>
    <row r="1284" spans="1:4" x14ac:dyDescent="0.25">
      <c r="A1284" t="s">
        <v>2669</v>
      </c>
      <c r="B1284" t="s">
        <v>132</v>
      </c>
      <c r="C1284" t="s">
        <v>152</v>
      </c>
      <c r="D1284" t="s">
        <v>2670</v>
      </c>
    </row>
    <row r="1285" spans="1:4" x14ac:dyDescent="0.25">
      <c r="A1285" t="s">
        <v>2671</v>
      </c>
      <c r="B1285" t="s">
        <v>132</v>
      </c>
      <c r="C1285" t="s">
        <v>162</v>
      </c>
      <c r="D1285" t="s">
        <v>2672</v>
      </c>
    </row>
    <row r="1286" spans="1:4" x14ac:dyDescent="0.25">
      <c r="A1286" t="s">
        <v>2673</v>
      </c>
      <c r="B1286" t="s">
        <v>132</v>
      </c>
      <c r="C1286" t="s">
        <v>155</v>
      </c>
      <c r="D1286" t="s">
        <v>2674</v>
      </c>
    </row>
    <row r="1287" spans="1:4" x14ac:dyDescent="0.25">
      <c r="A1287" t="s">
        <v>2675</v>
      </c>
      <c r="B1287" t="s">
        <v>148</v>
      </c>
      <c r="C1287" t="s">
        <v>149</v>
      </c>
      <c r="D1287" t="s">
        <v>2676</v>
      </c>
    </row>
    <row r="1288" spans="1:4" x14ac:dyDescent="0.25">
      <c r="A1288" t="s">
        <v>2677</v>
      </c>
      <c r="B1288" t="s">
        <v>132</v>
      </c>
      <c r="C1288" t="s">
        <v>162</v>
      </c>
      <c r="D1288" t="s">
        <v>2678</v>
      </c>
    </row>
    <row r="1289" spans="1:4" x14ac:dyDescent="0.25">
      <c r="A1289" t="s">
        <v>2679</v>
      </c>
      <c r="B1289" t="s">
        <v>148</v>
      </c>
      <c r="C1289" t="s">
        <v>189</v>
      </c>
      <c r="D1289" t="s">
        <v>2680</v>
      </c>
    </row>
    <row r="1290" spans="1:4" x14ac:dyDescent="0.25">
      <c r="A1290" t="s">
        <v>2681</v>
      </c>
      <c r="B1290" t="s">
        <v>132</v>
      </c>
      <c r="C1290" t="s">
        <v>162</v>
      </c>
      <c r="D1290" t="s">
        <v>2682</v>
      </c>
    </row>
    <row r="1291" spans="1:4" x14ac:dyDescent="0.25">
      <c r="A1291" t="s">
        <v>2683</v>
      </c>
      <c r="B1291" t="s">
        <v>132</v>
      </c>
      <c r="C1291" t="s">
        <v>162</v>
      </c>
      <c r="D1291" t="s">
        <v>2684</v>
      </c>
    </row>
    <row r="1292" spans="1:4" x14ac:dyDescent="0.25">
      <c r="A1292" t="s">
        <v>2685</v>
      </c>
      <c r="B1292" t="s">
        <v>132</v>
      </c>
      <c r="C1292" t="s">
        <v>162</v>
      </c>
      <c r="D1292" t="s">
        <v>2686</v>
      </c>
    </row>
    <row r="1293" spans="1:4" x14ac:dyDescent="0.25">
      <c r="A1293" t="s">
        <v>2687</v>
      </c>
      <c r="B1293" t="s">
        <v>132</v>
      </c>
      <c r="C1293" t="s">
        <v>139</v>
      </c>
      <c r="D1293" t="s">
        <v>2688</v>
      </c>
    </row>
    <row r="1294" spans="1:4" x14ac:dyDescent="0.25">
      <c r="A1294" t="s">
        <v>2689</v>
      </c>
      <c r="B1294" t="s">
        <v>125</v>
      </c>
      <c r="C1294" t="s">
        <v>142</v>
      </c>
      <c r="D1294" t="s">
        <v>2690</v>
      </c>
    </row>
    <row r="1295" spans="1:4" x14ac:dyDescent="0.25">
      <c r="A1295" t="s">
        <v>2691</v>
      </c>
      <c r="B1295" t="s">
        <v>148</v>
      </c>
      <c r="C1295" t="s">
        <v>753</v>
      </c>
      <c r="D1295" t="s">
        <v>2692</v>
      </c>
    </row>
    <row r="1296" spans="1:4" x14ac:dyDescent="0.25">
      <c r="A1296" t="s">
        <v>2693</v>
      </c>
      <c r="B1296" t="s">
        <v>125</v>
      </c>
      <c r="C1296" t="s">
        <v>136</v>
      </c>
      <c r="D1296" t="s">
        <v>2694</v>
      </c>
    </row>
    <row r="1297" spans="1:4" x14ac:dyDescent="0.25">
      <c r="A1297" t="s">
        <v>2695</v>
      </c>
      <c r="B1297" t="s">
        <v>132</v>
      </c>
      <c r="C1297" t="s">
        <v>155</v>
      </c>
      <c r="D1297" t="s">
        <v>862</v>
      </c>
    </row>
    <row r="1298" spans="1:4" x14ac:dyDescent="0.25">
      <c r="A1298" t="s">
        <v>2696</v>
      </c>
      <c r="B1298" t="s">
        <v>132</v>
      </c>
      <c r="C1298" t="s">
        <v>162</v>
      </c>
      <c r="D1298" t="s">
        <v>2697</v>
      </c>
    </row>
    <row r="1299" spans="1:4" x14ac:dyDescent="0.25">
      <c r="A1299" t="s">
        <v>2698</v>
      </c>
      <c r="B1299" t="s">
        <v>132</v>
      </c>
      <c r="C1299" t="s">
        <v>155</v>
      </c>
      <c r="D1299" t="s">
        <v>2699</v>
      </c>
    </row>
    <row r="1300" spans="1:4" x14ac:dyDescent="0.25">
      <c r="A1300" t="s">
        <v>2700</v>
      </c>
      <c r="B1300" t="s">
        <v>132</v>
      </c>
      <c r="C1300" t="s">
        <v>155</v>
      </c>
      <c r="D1300" t="s">
        <v>2701</v>
      </c>
    </row>
    <row r="1301" spans="1:4" x14ac:dyDescent="0.25">
      <c r="A1301" t="s">
        <v>2702</v>
      </c>
      <c r="B1301" t="s">
        <v>125</v>
      </c>
      <c r="C1301" t="s">
        <v>136</v>
      </c>
      <c r="D1301" t="s">
        <v>2703</v>
      </c>
    </row>
    <row r="1302" spans="1:4" x14ac:dyDescent="0.25">
      <c r="A1302" t="s">
        <v>2704</v>
      </c>
      <c r="B1302" t="s">
        <v>148</v>
      </c>
      <c r="C1302" t="s">
        <v>149</v>
      </c>
      <c r="D1302" t="s">
        <v>2705</v>
      </c>
    </row>
    <row r="1303" spans="1:4" x14ac:dyDescent="0.25">
      <c r="A1303" t="s">
        <v>2706</v>
      </c>
      <c r="B1303" t="s">
        <v>148</v>
      </c>
      <c r="C1303" t="s">
        <v>189</v>
      </c>
      <c r="D1303" t="s">
        <v>2707</v>
      </c>
    </row>
    <row r="1304" spans="1:4" x14ac:dyDescent="0.25">
      <c r="A1304" t="s">
        <v>2708</v>
      </c>
      <c r="B1304" t="s">
        <v>148</v>
      </c>
      <c r="C1304" t="s">
        <v>189</v>
      </c>
      <c r="D1304" t="s">
        <v>2709</v>
      </c>
    </row>
    <row r="1305" spans="1:4" x14ac:dyDescent="0.25">
      <c r="A1305" t="s">
        <v>2710</v>
      </c>
      <c r="B1305" t="s">
        <v>132</v>
      </c>
      <c r="C1305" t="s">
        <v>198</v>
      </c>
      <c r="D1305" t="s">
        <v>2711</v>
      </c>
    </row>
    <row r="1306" spans="1:4" x14ac:dyDescent="0.25">
      <c r="A1306" t="s">
        <v>2712</v>
      </c>
      <c r="B1306" t="s">
        <v>125</v>
      </c>
      <c r="C1306" t="s">
        <v>142</v>
      </c>
      <c r="D1306" t="s">
        <v>2713</v>
      </c>
    </row>
    <row r="1307" spans="1:4" x14ac:dyDescent="0.25">
      <c r="A1307" t="s">
        <v>2714</v>
      </c>
      <c r="B1307" t="s">
        <v>132</v>
      </c>
      <c r="C1307" t="s">
        <v>162</v>
      </c>
      <c r="D1307" t="s">
        <v>2715</v>
      </c>
    </row>
    <row r="1308" spans="1:4" x14ac:dyDescent="0.25">
      <c r="A1308" t="s">
        <v>2716</v>
      </c>
      <c r="B1308" t="s">
        <v>132</v>
      </c>
      <c r="C1308" t="s">
        <v>155</v>
      </c>
      <c r="D1308" t="s">
        <v>2717</v>
      </c>
    </row>
    <row r="1309" spans="1:4" x14ac:dyDescent="0.25">
      <c r="A1309" t="s">
        <v>2718</v>
      </c>
      <c r="B1309" t="s">
        <v>132</v>
      </c>
      <c r="C1309" t="s">
        <v>162</v>
      </c>
      <c r="D1309" t="s">
        <v>2719</v>
      </c>
    </row>
    <row r="1310" spans="1:4" x14ac:dyDescent="0.25">
      <c r="A1310" t="s">
        <v>112</v>
      </c>
      <c r="B1310" t="s">
        <v>125</v>
      </c>
      <c r="C1310" t="s">
        <v>142</v>
      </c>
      <c r="D1310" t="s">
        <v>2720</v>
      </c>
    </row>
    <row r="1311" spans="1:4" x14ac:dyDescent="0.25">
      <c r="A1311" t="s">
        <v>2721</v>
      </c>
      <c r="B1311" t="s">
        <v>132</v>
      </c>
      <c r="C1311" t="s">
        <v>155</v>
      </c>
      <c r="D1311" t="s">
        <v>2722</v>
      </c>
    </row>
    <row r="1312" spans="1:4" x14ac:dyDescent="0.25">
      <c r="A1312" t="s">
        <v>2723</v>
      </c>
      <c r="B1312" t="s">
        <v>132</v>
      </c>
      <c r="C1312" t="s">
        <v>152</v>
      </c>
      <c r="D1312" t="s">
        <v>2724</v>
      </c>
    </row>
    <row r="1313" spans="1:4" x14ac:dyDescent="0.25">
      <c r="A1313" t="s">
        <v>2725</v>
      </c>
      <c r="B1313" t="s">
        <v>132</v>
      </c>
      <c r="C1313" t="s">
        <v>152</v>
      </c>
      <c r="D1313" t="s">
        <v>2726</v>
      </c>
    </row>
    <row r="1314" spans="1:4" x14ac:dyDescent="0.25">
      <c r="A1314" t="s">
        <v>2727</v>
      </c>
      <c r="B1314" t="s">
        <v>148</v>
      </c>
      <c r="C1314" t="s">
        <v>189</v>
      </c>
      <c r="D1314" t="s">
        <v>2728</v>
      </c>
    </row>
    <row r="1315" spans="1:4" x14ac:dyDescent="0.25">
      <c r="A1315" t="s">
        <v>2729</v>
      </c>
      <c r="B1315" t="s">
        <v>148</v>
      </c>
      <c r="C1315" t="s">
        <v>453</v>
      </c>
      <c r="D1315" t="s">
        <v>2730</v>
      </c>
    </row>
    <row r="1316" spans="1:4" x14ac:dyDescent="0.25">
      <c r="A1316" t="s">
        <v>2731</v>
      </c>
      <c r="B1316" t="s">
        <v>132</v>
      </c>
      <c r="C1316" t="s">
        <v>162</v>
      </c>
      <c r="D1316" t="s">
        <v>2732</v>
      </c>
    </row>
    <row r="1317" spans="1:4" x14ac:dyDescent="0.25">
      <c r="A1317" t="s">
        <v>2733</v>
      </c>
      <c r="B1317" t="s">
        <v>132</v>
      </c>
      <c r="C1317" t="s">
        <v>162</v>
      </c>
      <c r="D1317" t="s">
        <v>2734</v>
      </c>
    </row>
    <row r="1318" spans="1:4" x14ac:dyDescent="0.25">
      <c r="A1318" t="s">
        <v>2735</v>
      </c>
      <c r="B1318" t="s">
        <v>132</v>
      </c>
      <c r="C1318" t="s">
        <v>152</v>
      </c>
      <c r="D1318" t="s">
        <v>2736</v>
      </c>
    </row>
    <row r="1319" spans="1:4" x14ac:dyDescent="0.25">
      <c r="A1319" t="s">
        <v>2737</v>
      </c>
      <c r="B1319" t="s">
        <v>132</v>
      </c>
      <c r="C1319" t="s">
        <v>155</v>
      </c>
      <c r="D1319" t="s">
        <v>2738</v>
      </c>
    </row>
    <row r="1320" spans="1:4" x14ac:dyDescent="0.25">
      <c r="A1320" t="s">
        <v>2739</v>
      </c>
      <c r="B1320" t="s">
        <v>125</v>
      </c>
      <c r="C1320" t="s">
        <v>129</v>
      </c>
      <c r="D1320" t="s">
        <v>2740</v>
      </c>
    </row>
    <row r="1321" spans="1:4" x14ac:dyDescent="0.25">
      <c r="A1321" t="s">
        <v>2741</v>
      </c>
      <c r="B1321" t="s">
        <v>125</v>
      </c>
      <c r="C1321" t="s">
        <v>142</v>
      </c>
      <c r="D1321" t="s">
        <v>2742</v>
      </c>
    </row>
    <row r="1322" spans="1:4" x14ac:dyDescent="0.25">
      <c r="A1322" t="s">
        <v>2743</v>
      </c>
      <c r="B1322" t="s">
        <v>132</v>
      </c>
      <c r="C1322" t="s">
        <v>145</v>
      </c>
      <c r="D1322" t="s">
        <v>2744</v>
      </c>
    </row>
    <row r="1323" spans="1:4" x14ac:dyDescent="0.25">
      <c r="A1323" t="s">
        <v>2745</v>
      </c>
      <c r="B1323" t="s">
        <v>132</v>
      </c>
      <c r="C1323" t="s">
        <v>245</v>
      </c>
      <c r="D1323" t="s">
        <v>2746</v>
      </c>
    </row>
    <row r="1324" spans="1:4" x14ac:dyDescent="0.25">
      <c r="A1324" t="s">
        <v>2747</v>
      </c>
      <c r="B1324" t="s">
        <v>132</v>
      </c>
      <c r="C1324" t="s">
        <v>408</v>
      </c>
      <c r="D1324" t="s">
        <v>2748</v>
      </c>
    </row>
    <row r="1325" spans="1:4" x14ac:dyDescent="0.25">
      <c r="A1325" t="s">
        <v>2749</v>
      </c>
      <c r="B1325" t="s">
        <v>132</v>
      </c>
      <c r="C1325" t="s">
        <v>162</v>
      </c>
      <c r="D1325" t="s">
        <v>2750</v>
      </c>
    </row>
    <row r="1326" spans="1:4" x14ac:dyDescent="0.25">
      <c r="A1326" t="s">
        <v>2751</v>
      </c>
      <c r="B1326" t="s">
        <v>132</v>
      </c>
      <c r="C1326" t="s">
        <v>155</v>
      </c>
      <c r="D1326" t="s">
        <v>2752</v>
      </c>
    </row>
    <row r="1327" spans="1:4" x14ac:dyDescent="0.25">
      <c r="A1327" t="s">
        <v>2753</v>
      </c>
      <c r="B1327" t="s">
        <v>132</v>
      </c>
      <c r="C1327" t="s">
        <v>145</v>
      </c>
      <c r="D1327" t="s">
        <v>1675</v>
      </c>
    </row>
    <row r="1328" spans="1:4" x14ac:dyDescent="0.25">
      <c r="A1328" t="s">
        <v>2754</v>
      </c>
      <c r="B1328" t="s">
        <v>148</v>
      </c>
      <c r="C1328" t="s">
        <v>149</v>
      </c>
      <c r="D1328" t="s">
        <v>2755</v>
      </c>
    </row>
    <row r="1329" spans="1:4" x14ac:dyDescent="0.25">
      <c r="A1329" t="s">
        <v>2756</v>
      </c>
      <c r="B1329" t="s">
        <v>148</v>
      </c>
      <c r="C1329" t="s">
        <v>753</v>
      </c>
      <c r="D1329" t="s">
        <v>2757</v>
      </c>
    </row>
    <row r="1330" spans="1:4" x14ac:dyDescent="0.25">
      <c r="A1330" t="s">
        <v>2758</v>
      </c>
      <c r="B1330" t="s">
        <v>132</v>
      </c>
      <c r="C1330" t="s">
        <v>245</v>
      </c>
      <c r="D1330" t="s">
        <v>396</v>
      </c>
    </row>
    <row r="1331" spans="1:4" x14ac:dyDescent="0.25">
      <c r="A1331" t="s">
        <v>2759</v>
      </c>
      <c r="B1331" t="s">
        <v>132</v>
      </c>
      <c r="C1331" t="s">
        <v>152</v>
      </c>
      <c r="D1331" t="s">
        <v>2760</v>
      </c>
    </row>
    <row r="1332" spans="1:4" x14ac:dyDescent="0.25">
      <c r="A1332" t="s">
        <v>2761</v>
      </c>
      <c r="B1332" t="s">
        <v>132</v>
      </c>
      <c r="C1332" t="s">
        <v>162</v>
      </c>
      <c r="D1332" t="s">
        <v>2762</v>
      </c>
    </row>
    <row r="1333" spans="1:4" x14ac:dyDescent="0.25">
      <c r="A1333" t="s">
        <v>2763</v>
      </c>
      <c r="B1333" t="s">
        <v>132</v>
      </c>
      <c r="C1333" t="s">
        <v>162</v>
      </c>
      <c r="D1333" t="s">
        <v>2764</v>
      </c>
    </row>
    <row r="1334" spans="1:4" x14ac:dyDescent="0.25">
      <c r="A1334" t="s">
        <v>2765</v>
      </c>
      <c r="B1334" t="s">
        <v>148</v>
      </c>
      <c r="C1334" t="s">
        <v>189</v>
      </c>
      <c r="D1334" t="s">
        <v>2766</v>
      </c>
    </row>
    <row r="1335" spans="1:4" x14ac:dyDescent="0.25">
      <c r="A1335" t="s">
        <v>2767</v>
      </c>
      <c r="B1335" t="s">
        <v>125</v>
      </c>
      <c r="C1335" t="s">
        <v>126</v>
      </c>
      <c r="D1335" t="s">
        <v>2768</v>
      </c>
    </row>
    <row r="1336" spans="1:4" x14ac:dyDescent="0.25">
      <c r="A1336" t="s">
        <v>2769</v>
      </c>
      <c r="B1336" t="s">
        <v>148</v>
      </c>
      <c r="C1336" t="s">
        <v>149</v>
      </c>
      <c r="D1336" t="s">
        <v>2770</v>
      </c>
    </row>
    <row r="1337" spans="1:4" x14ac:dyDescent="0.25">
      <c r="A1337" t="s">
        <v>2771</v>
      </c>
      <c r="B1337" t="s">
        <v>148</v>
      </c>
      <c r="C1337" t="s">
        <v>453</v>
      </c>
      <c r="D1337" t="s">
        <v>2772</v>
      </c>
    </row>
    <row r="1338" spans="1:4" x14ac:dyDescent="0.25">
      <c r="A1338" t="s">
        <v>2773</v>
      </c>
      <c r="B1338" t="s">
        <v>148</v>
      </c>
      <c r="C1338" t="s">
        <v>189</v>
      </c>
      <c r="D1338" t="s">
        <v>2774</v>
      </c>
    </row>
    <row r="1339" spans="1:4" x14ac:dyDescent="0.25">
      <c r="A1339" t="s">
        <v>2775</v>
      </c>
      <c r="B1339" t="s">
        <v>125</v>
      </c>
      <c r="C1339" t="s">
        <v>136</v>
      </c>
      <c r="D1339" t="s">
        <v>2776</v>
      </c>
    </row>
    <row r="1340" spans="1:4" x14ac:dyDescent="0.25">
      <c r="A1340" t="s">
        <v>2777</v>
      </c>
      <c r="B1340" t="s">
        <v>132</v>
      </c>
      <c r="C1340" t="s">
        <v>152</v>
      </c>
      <c r="D1340" t="s">
        <v>2778</v>
      </c>
    </row>
    <row r="1341" spans="1:4" x14ac:dyDescent="0.25">
      <c r="A1341" t="s">
        <v>2779</v>
      </c>
      <c r="B1341" t="s">
        <v>132</v>
      </c>
      <c r="C1341" t="s">
        <v>152</v>
      </c>
      <c r="D1341" t="s">
        <v>2780</v>
      </c>
    </row>
    <row r="1342" spans="1:4" x14ac:dyDescent="0.25">
      <c r="A1342" t="s">
        <v>2781</v>
      </c>
      <c r="B1342" t="s">
        <v>125</v>
      </c>
      <c r="C1342" t="s">
        <v>129</v>
      </c>
      <c r="D1342" t="s">
        <v>2782</v>
      </c>
    </row>
    <row r="1343" spans="1:4" x14ac:dyDescent="0.25">
      <c r="A1343" t="s">
        <v>2783</v>
      </c>
      <c r="B1343" t="s">
        <v>132</v>
      </c>
      <c r="C1343" t="s">
        <v>155</v>
      </c>
      <c r="D1343" t="s">
        <v>2784</v>
      </c>
    </row>
    <row r="1344" spans="1:4" x14ac:dyDescent="0.25">
      <c r="A1344" t="s">
        <v>2785</v>
      </c>
      <c r="B1344" t="s">
        <v>125</v>
      </c>
      <c r="C1344" t="s">
        <v>136</v>
      </c>
      <c r="D1344" t="s">
        <v>2786</v>
      </c>
    </row>
    <row r="1345" spans="1:4" x14ac:dyDescent="0.25">
      <c r="A1345" t="s">
        <v>2787</v>
      </c>
      <c r="B1345" t="s">
        <v>132</v>
      </c>
      <c r="C1345" t="s">
        <v>198</v>
      </c>
      <c r="D1345" t="s">
        <v>2788</v>
      </c>
    </row>
    <row r="1346" spans="1:4" x14ac:dyDescent="0.25">
      <c r="A1346" t="s">
        <v>2789</v>
      </c>
      <c r="B1346" t="s">
        <v>132</v>
      </c>
      <c r="C1346" t="s">
        <v>152</v>
      </c>
      <c r="D1346" t="s">
        <v>2790</v>
      </c>
    </row>
    <row r="1347" spans="1:4" x14ac:dyDescent="0.25">
      <c r="A1347" t="s">
        <v>2791</v>
      </c>
      <c r="B1347" t="s">
        <v>132</v>
      </c>
      <c r="C1347" t="s">
        <v>133</v>
      </c>
      <c r="D1347" t="s">
        <v>2792</v>
      </c>
    </row>
    <row r="1348" spans="1:4" x14ac:dyDescent="0.25">
      <c r="A1348" t="s">
        <v>2793</v>
      </c>
      <c r="B1348" t="s">
        <v>132</v>
      </c>
      <c r="C1348" t="s">
        <v>162</v>
      </c>
      <c r="D1348" t="s">
        <v>2794</v>
      </c>
    </row>
    <row r="1349" spans="1:4" x14ac:dyDescent="0.25">
      <c r="A1349" t="s">
        <v>2795</v>
      </c>
      <c r="B1349" t="s">
        <v>132</v>
      </c>
      <c r="C1349" t="s">
        <v>162</v>
      </c>
      <c r="D1349" t="s">
        <v>2796</v>
      </c>
    </row>
    <row r="1350" spans="1:4" x14ac:dyDescent="0.25">
      <c r="A1350" t="s">
        <v>2797</v>
      </c>
      <c r="B1350" t="s">
        <v>125</v>
      </c>
      <c r="C1350" t="s">
        <v>142</v>
      </c>
      <c r="D1350" t="s">
        <v>2798</v>
      </c>
    </row>
    <row r="1351" spans="1:4" x14ac:dyDescent="0.25">
      <c r="A1351" t="s">
        <v>2799</v>
      </c>
      <c r="B1351" t="s">
        <v>125</v>
      </c>
      <c r="C1351" t="s">
        <v>129</v>
      </c>
      <c r="D1351" t="s">
        <v>2800</v>
      </c>
    </row>
    <row r="1352" spans="1:4" x14ac:dyDescent="0.25">
      <c r="A1352" t="s">
        <v>2801</v>
      </c>
      <c r="B1352" t="s">
        <v>148</v>
      </c>
      <c r="C1352" t="s">
        <v>189</v>
      </c>
      <c r="D1352" t="s">
        <v>2802</v>
      </c>
    </row>
    <row r="1353" spans="1:4" x14ac:dyDescent="0.25">
      <c r="A1353" t="s">
        <v>2803</v>
      </c>
      <c r="B1353" t="s">
        <v>132</v>
      </c>
      <c r="C1353" t="s">
        <v>133</v>
      </c>
      <c r="D1353" t="s">
        <v>2804</v>
      </c>
    </row>
    <row r="1354" spans="1:4" x14ac:dyDescent="0.25">
      <c r="A1354" t="s">
        <v>2805</v>
      </c>
      <c r="B1354" t="s">
        <v>132</v>
      </c>
      <c r="C1354" t="s">
        <v>408</v>
      </c>
      <c r="D1354" t="s">
        <v>2806</v>
      </c>
    </row>
    <row r="1355" spans="1:4" x14ac:dyDescent="0.25">
      <c r="A1355" t="s">
        <v>2807</v>
      </c>
      <c r="B1355" t="s">
        <v>148</v>
      </c>
      <c r="C1355" t="s">
        <v>149</v>
      </c>
      <c r="D1355" t="s">
        <v>2808</v>
      </c>
    </row>
    <row r="1356" spans="1:4" x14ac:dyDescent="0.25">
      <c r="A1356" t="s">
        <v>2809</v>
      </c>
      <c r="B1356" t="s">
        <v>132</v>
      </c>
      <c r="C1356" t="s">
        <v>139</v>
      </c>
      <c r="D1356" t="s">
        <v>2810</v>
      </c>
    </row>
    <row r="1357" spans="1:4" x14ac:dyDescent="0.25">
      <c r="A1357" t="s">
        <v>2811</v>
      </c>
      <c r="B1357" t="s">
        <v>132</v>
      </c>
      <c r="C1357" t="s">
        <v>145</v>
      </c>
      <c r="D1357" t="s">
        <v>2812</v>
      </c>
    </row>
    <row r="1358" spans="1:4" x14ac:dyDescent="0.25">
      <c r="A1358" t="s">
        <v>2813</v>
      </c>
      <c r="B1358" t="s">
        <v>148</v>
      </c>
      <c r="C1358" t="s">
        <v>149</v>
      </c>
      <c r="D1358" t="s">
        <v>2814</v>
      </c>
    </row>
    <row r="1359" spans="1:4" x14ac:dyDescent="0.25">
      <c r="A1359" t="s">
        <v>2815</v>
      </c>
      <c r="B1359" t="s">
        <v>132</v>
      </c>
      <c r="C1359" t="s">
        <v>162</v>
      </c>
      <c r="D1359" t="s">
        <v>2816</v>
      </c>
    </row>
    <row r="1360" spans="1:4" x14ac:dyDescent="0.25">
      <c r="A1360" t="s">
        <v>2817</v>
      </c>
      <c r="B1360" t="s">
        <v>132</v>
      </c>
      <c r="C1360" t="s">
        <v>198</v>
      </c>
      <c r="D1360" t="s">
        <v>2818</v>
      </c>
    </row>
    <row r="1361" spans="1:4" x14ac:dyDescent="0.25">
      <c r="A1361" t="s">
        <v>2819</v>
      </c>
      <c r="B1361" t="s">
        <v>132</v>
      </c>
      <c r="C1361" t="s">
        <v>408</v>
      </c>
      <c r="D1361" t="s">
        <v>2820</v>
      </c>
    </row>
    <row r="1362" spans="1:4" x14ac:dyDescent="0.25">
      <c r="A1362" t="s">
        <v>2821</v>
      </c>
      <c r="B1362" t="s">
        <v>132</v>
      </c>
      <c r="C1362" t="s">
        <v>155</v>
      </c>
      <c r="D1362" t="s">
        <v>2822</v>
      </c>
    </row>
    <row r="1363" spans="1:4" x14ac:dyDescent="0.25">
      <c r="A1363" t="s">
        <v>2823</v>
      </c>
      <c r="B1363" t="s">
        <v>148</v>
      </c>
      <c r="C1363" t="s">
        <v>149</v>
      </c>
      <c r="D1363" t="s">
        <v>2824</v>
      </c>
    </row>
    <row r="1364" spans="1:4" x14ac:dyDescent="0.25">
      <c r="A1364" t="s">
        <v>2825</v>
      </c>
      <c r="B1364" t="s">
        <v>132</v>
      </c>
      <c r="C1364" t="s">
        <v>139</v>
      </c>
      <c r="D1364" t="s">
        <v>2826</v>
      </c>
    </row>
    <row r="1365" spans="1:4" x14ac:dyDescent="0.25">
      <c r="A1365" t="s">
        <v>2827</v>
      </c>
      <c r="B1365" t="s">
        <v>132</v>
      </c>
      <c r="C1365" t="s">
        <v>133</v>
      </c>
      <c r="D1365" t="s">
        <v>2828</v>
      </c>
    </row>
    <row r="1366" spans="1:4" x14ac:dyDescent="0.25">
      <c r="A1366" t="s">
        <v>2829</v>
      </c>
      <c r="B1366" t="s">
        <v>132</v>
      </c>
      <c r="C1366" t="s">
        <v>155</v>
      </c>
      <c r="D1366" t="s">
        <v>2830</v>
      </c>
    </row>
    <row r="1367" spans="1:4" x14ac:dyDescent="0.25">
      <c r="A1367" t="s">
        <v>2831</v>
      </c>
      <c r="B1367" t="s">
        <v>148</v>
      </c>
      <c r="C1367" t="s">
        <v>189</v>
      </c>
      <c r="D1367" t="s">
        <v>2832</v>
      </c>
    </row>
    <row r="1368" spans="1:4" x14ac:dyDescent="0.25">
      <c r="A1368" t="s">
        <v>2833</v>
      </c>
      <c r="B1368" t="s">
        <v>132</v>
      </c>
      <c r="C1368" t="s">
        <v>152</v>
      </c>
      <c r="D1368" t="s">
        <v>756</v>
      </c>
    </row>
    <row r="1369" spans="1:4" x14ac:dyDescent="0.25">
      <c r="A1369" t="s">
        <v>2834</v>
      </c>
      <c r="B1369" t="s">
        <v>148</v>
      </c>
      <c r="C1369" t="s">
        <v>149</v>
      </c>
      <c r="D1369" t="s">
        <v>2835</v>
      </c>
    </row>
    <row r="1370" spans="1:4" x14ac:dyDescent="0.25">
      <c r="A1370" t="s">
        <v>2836</v>
      </c>
      <c r="B1370" t="s">
        <v>125</v>
      </c>
      <c r="C1370" t="s">
        <v>126</v>
      </c>
      <c r="D1370" t="s">
        <v>2837</v>
      </c>
    </row>
    <row r="1371" spans="1:4" x14ac:dyDescent="0.25">
      <c r="A1371" t="s">
        <v>2838</v>
      </c>
      <c r="B1371" t="s">
        <v>125</v>
      </c>
      <c r="C1371" t="s">
        <v>142</v>
      </c>
      <c r="D1371" t="s">
        <v>2839</v>
      </c>
    </row>
    <row r="1372" spans="1:4" x14ac:dyDescent="0.25">
      <c r="A1372" t="s">
        <v>2840</v>
      </c>
      <c r="B1372" t="s">
        <v>148</v>
      </c>
      <c r="C1372" t="s">
        <v>149</v>
      </c>
      <c r="D1372" t="s">
        <v>2841</v>
      </c>
    </row>
    <row r="1373" spans="1:4" x14ac:dyDescent="0.25">
      <c r="A1373" t="s">
        <v>2842</v>
      </c>
      <c r="B1373" t="s">
        <v>148</v>
      </c>
      <c r="C1373" t="s">
        <v>189</v>
      </c>
      <c r="D1373" t="s">
        <v>2843</v>
      </c>
    </row>
    <row r="1374" spans="1:4" x14ac:dyDescent="0.25">
      <c r="A1374" t="s">
        <v>2844</v>
      </c>
      <c r="B1374" t="s">
        <v>125</v>
      </c>
      <c r="C1374" t="s">
        <v>142</v>
      </c>
      <c r="D1374" t="s">
        <v>2845</v>
      </c>
    </row>
    <row r="1375" spans="1:4" x14ac:dyDescent="0.25">
      <c r="A1375" t="s">
        <v>2846</v>
      </c>
      <c r="B1375" t="s">
        <v>125</v>
      </c>
      <c r="C1375" t="s">
        <v>126</v>
      </c>
      <c r="D1375" t="s">
        <v>2847</v>
      </c>
    </row>
    <row r="1376" spans="1:4" x14ac:dyDescent="0.25">
      <c r="A1376" t="s">
        <v>2848</v>
      </c>
      <c r="B1376" t="s">
        <v>148</v>
      </c>
      <c r="C1376" t="s">
        <v>189</v>
      </c>
      <c r="D1376" t="s">
        <v>2849</v>
      </c>
    </row>
    <row r="1377" spans="1:4" x14ac:dyDescent="0.25">
      <c r="A1377" t="s">
        <v>2850</v>
      </c>
      <c r="B1377" t="s">
        <v>132</v>
      </c>
      <c r="C1377" t="s">
        <v>152</v>
      </c>
      <c r="D1377" t="s">
        <v>1354</v>
      </c>
    </row>
    <row r="1378" spans="1:4" x14ac:dyDescent="0.25">
      <c r="A1378" t="s">
        <v>2851</v>
      </c>
      <c r="B1378" t="s">
        <v>132</v>
      </c>
      <c r="C1378" t="s">
        <v>155</v>
      </c>
      <c r="D1378" t="s">
        <v>2852</v>
      </c>
    </row>
    <row r="1379" spans="1:4" x14ac:dyDescent="0.25">
      <c r="A1379" t="s">
        <v>2853</v>
      </c>
      <c r="B1379" t="s">
        <v>125</v>
      </c>
      <c r="C1379" t="s">
        <v>142</v>
      </c>
      <c r="D1379" t="s">
        <v>2854</v>
      </c>
    </row>
    <row r="1380" spans="1:4" x14ac:dyDescent="0.25">
      <c r="A1380" t="s">
        <v>2855</v>
      </c>
      <c r="B1380" t="s">
        <v>148</v>
      </c>
      <c r="C1380" t="s">
        <v>149</v>
      </c>
      <c r="D1380" t="s">
        <v>2856</v>
      </c>
    </row>
    <row r="1381" spans="1:4" x14ac:dyDescent="0.25">
      <c r="A1381" t="s">
        <v>2857</v>
      </c>
      <c r="B1381" t="s">
        <v>125</v>
      </c>
      <c r="C1381" t="s">
        <v>142</v>
      </c>
      <c r="D1381" t="s">
        <v>2858</v>
      </c>
    </row>
    <row r="1382" spans="1:4" x14ac:dyDescent="0.25">
      <c r="A1382" t="s">
        <v>2859</v>
      </c>
      <c r="B1382" t="s">
        <v>125</v>
      </c>
      <c r="C1382" t="s">
        <v>142</v>
      </c>
      <c r="D1382" t="s">
        <v>2860</v>
      </c>
    </row>
    <row r="1383" spans="1:4" x14ac:dyDescent="0.25">
      <c r="A1383" t="s">
        <v>2861</v>
      </c>
      <c r="B1383" t="s">
        <v>125</v>
      </c>
      <c r="C1383" t="s">
        <v>142</v>
      </c>
      <c r="D1383" t="s">
        <v>2862</v>
      </c>
    </row>
    <row r="1384" spans="1:4" x14ac:dyDescent="0.25">
      <c r="A1384" t="s">
        <v>2863</v>
      </c>
      <c r="B1384" t="s">
        <v>125</v>
      </c>
      <c r="C1384" t="s">
        <v>136</v>
      </c>
      <c r="D1384" t="s">
        <v>2864</v>
      </c>
    </row>
    <row r="1385" spans="1:4" x14ac:dyDescent="0.25">
      <c r="A1385" t="s">
        <v>2865</v>
      </c>
      <c r="B1385" t="s">
        <v>132</v>
      </c>
      <c r="C1385" t="s">
        <v>162</v>
      </c>
      <c r="D1385" t="s">
        <v>2866</v>
      </c>
    </row>
    <row r="1386" spans="1:4" x14ac:dyDescent="0.25">
      <c r="A1386" t="s">
        <v>2867</v>
      </c>
      <c r="B1386" t="s">
        <v>148</v>
      </c>
      <c r="C1386" t="s">
        <v>453</v>
      </c>
      <c r="D1386" t="s">
        <v>2868</v>
      </c>
    </row>
    <row r="1387" spans="1:4" x14ac:dyDescent="0.25">
      <c r="A1387" t="s">
        <v>2869</v>
      </c>
      <c r="B1387" t="s">
        <v>132</v>
      </c>
      <c r="C1387" t="s">
        <v>145</v>
      </c>
      <c r="D1387" t="s">
        <v>2870</v>
      </c>
    </row>
    <row r="1388" spans="1:4" x14ac:dyDescent="0.25">
      <c r="A1388" t="s">
        <v>2871</v>
      </c>
      <c r="B1388" t="s">
        <v>148</v>
      </c>
      <c r="C1388" t="s">
        <v>189</v>
      </c>
      <c r="D1388" t="s">
        <v>2872</v>
      </c>
    </row>
    <row r="1389" spans="1:4" x14ac:dyDescent="0.25">
      <c r="A1389" t="s">
        <v>2873</v>
      </c>
      <c r="B1389" t="s">
        <v>132</v>
      </c>
      <c r="C1389" t="s">
        <v>133</v>
      </c>
      <c r="D1389" t="s">
        <v>2874</v>
      </c>
    </row>
    <row r="1390" spans="1:4" x14ac:dyDescent="0.25">
      <c r="A1390" t="s">
        <v>2875</v>
      </c>
      <c r="B1390" t="s">
        <v>148</v>
      </c>
      <c r="C1390" t="s">
        <v>753</v>
      </c>
      <c r="D1390" t="s">
        <v>2876</v>
      </c>
    </row>
    <row r="1391" spans="1:4" x14ac:dyDescent="0.25">
      <c r="A1391" t="s">
        <v>2877</v>
      </c>
      <c r="B1391" t="s">
        <v>148</v>
      </c>
      <c r="C1391" t="s">
        <v>453</v>
      </c>
      <c r="D1391" t="s">
        <v>2878</v>
      </c>
    </row>
    <row r="1392" spans="1:4" x14ac:dyDescent="0.25">
      <c r="A1392" t="s">
        <v>2879</v>
      </c>
      <c r="B1392" t="s">
        <v>132</v>
      </c>
      <c r="C1392" t="s">
        <v>152</v>
      </c>
      <c r="D1392" t="s">
        <v>2880</v>
      </c>
    </row>
    <row r="1393" spans="1:4" x14ac:dyDescent="0.25">
      <c r="A1393" t="s">
        <v>2881</v>
      </c>
      <c r="B1393" t="s">
        <v>125</v>
      </c>
      <c r="C1393" t="s">
        <v>129</v>
      </c>
      <c r="D1393" t="s">
        <v>2882</v>
      </c>
    </row>
    <row r="1394" spans="1:4" x14ac:dyDescent="0.25">
      <c r="A1394" t="s">
        <v>2883</v>
      </c>
      <c r="B1394" t="s">
        <v>125</v>
      </c>
      <c r="C1394" t="s">
        <v>142</v>
      </c>
      <c r="D1394" t="s">
        <v>2884</v>
      </c>
    </row>
    <row r="1395" spans="1:4" x14ac:dyDescent="0.25">
      <c r="A1395" t="s">
        <v>2885</v>
      </c>
      <c r="B1395" t="s">
        <v>132</v>
      </c>
      <c r="C1395" t="s">
        <v>162</v>
      </c>
      <c r="D1395" t="s">
        <v>2886</v>
      </c>
    </row>
    <row r="1396" spans="1:4" x14ac:dyDescent="0.25">
      <c r="A1396" t="s">
        <v>2887</v>
      </c>
      <c r="B1396" t="s">
        <v>132</v>
      </c>
      <c r="C1396" t="s">
        <v>145</v>
      </c>
      <c r="D1396" t="s">
        <v>2888</v>
      </c>
    </row>
    <row r="1397" spans="1:4" x14ac:dyDescent="0.25">
      <c r="A1397" t="s">
        <v>2889</v>
      </c>
      <c r="B1397" t="s">
        <v>132</v>
      </c>
      <c r="C1397" t="s">
        <v>152</v>
      </c>
      <c r="D1397" t="s">
        <v>2890</v>
      </c>
    </row>
    <row r="1398" spans="1:4" x14ac:dyDescent="0.25">
      <c r="A1398" t="s">
        <v>2891</v>
      </c>
      <c r="B1398" t="s">
        <v>132</v>
      </c>
      <c r="C1398" t="s">
        <v>162</v>
      </c>
      <c r="D1398" t="s">
        <v>2892</v>
      </c>
    </row>
    <row r="1399" spans="1:4" x14ac:dyDescent="0.25">
      <c r="A1399" t="s">
        <v>2893</v>
      </c>
      <c r="B1399" t="s">
        <v>132</v>
      </c>
      <c r="C1399" t="s">
        <v>162</v>
      </c>
      <c r="D1399" t="s">
        <v>2894</v>
      </c>
    </row>
    <row r="1400" spans="1:4" x14ac:dyDescent="0.25">
      <c r="A1400" t="s">
        <v>2895</v>
      </c>
      <c r="B1400" t="s">
        <v>125</v>
      </c>
      <c r="C1400" t="s">
        <v>126</v>
      </c>
      <c r="D1400" t="s">
        <v>2896</v>
      </c>
    </row>
    <row r="1401" spans="1:4" x14ac:dyDescent="0.25">
      <c r="A1401" t="s">
        <v>2897</v>
      </c>
      <c r="B1401" t="s">
        <v>132</v>
      </c>
      <c r="C1401" t="s">
        <v>152</v>
      </c>
      <c r="D1401" t="s">
        <v>2898</v>
      </c>
    </row>
    <row r="1402" spans="1:4" x14ac:dyDescent="0.25">
      <c r="A1402" t="s">
        <v>2899</v>
      </c>
      <c r="B1402" t="s">
        <v>148</v>
      </c>
      <c r="C1402" t="s">
        <v>149</v>
      </c>
      <c r="D1402" t="s">
        <v>2900</v>
      </c>
    </row>
    <row r="1403" spans="1:4" x14ac:dyDescent="0.25">
      <c r="A1403" t="s">
        <v>2901</v>
      </c>
      <c r="B1403" t="s">
        <v>125</v>
      </c>
      <c r="C1403" t="s">
        <v>129</v>
      </c>
      <c r="D1403" t="s">
        <v>2902</v>
      </c>
    </row>
    <row r="1404" spans="1:4" x14ac:dyDescent="0.25">
      <c r="A1404" t="s">
        <v>2903</v>
      </c>
      <c r="B1404" t="s">
        <v>132</v>
      </c>
      <c r="C1404" t="s">
        <v>162</v>
      </c>
      <c r="D1404" t="s">
        <v>2904</v>
      </c>
    </row>
    <row r="1405" spans="1:4" x14ac:dyDescent="0.25">
      <c r="A1405" t="s">
        <v>2905</v>
      </c>
      <c r="B1405" t="s">
        <v>132</v>
      </c>
      <c r="C1405" t="s">
        <v>152</v>
      </c>
      <c r="D1405" t="s">
        <v>2906</v>
      </c>
    </row>
    <row r="1406" spans="1:4" x14ac:dyDescent="0.25">
      <c r="A1406" t="s">
        <v>2907</v>
      </c>
      <c r="B1406" t="s">
        <v>148</v>
      </c>
      <c r="C1406" t="s">
        <v>453</v>
      </c>
      <c r="D1406" t="s">
        <v>2908</v>
      </c>
    </row>
    <row r="1407" spans="1:4" x14ac:dyDescent="0.25">
      <c r="A1407" t="s">
        <v>2909</v>
      </c>
      <c r="B1407" t="s">
        <v>148</v>
      </c>
      <c r="C1407" t="s">
        <v>149</v>
      </c>
      <c r="D1407" t="s">
        <v>2910</v>
      </c>
    </row>
    <row r="1408" spans="1:4" x14ac:dyDescent="0.25">
      <c r="A1408" t="s">
        <v>2911</v>
      </c>
      <c r="B1408" t="s">
        <v>132</v>
      </c>
      <c r="C1408" t="s">
        <v>152</v>
      </c>
      <c r="D1408" t="s">
        <v>2912</v>
      </c>
    </row>
    <row r="1409" spans="1:4" x14ac:dyDescent="0.25">
      <c r="A1409" t="s">
        <v>2913</v>
      </c>
      <c r="B1409" t="s">
        <v>132</v>
      </c>
      <c r="C1409" t="s">
        <v>162</v>
      </c>
      <c r="D1409" t="s">
        <v>2914</v>
      </c>
    </row>
    <row r="1410" spans="1:4" x14ac:dyDescent="0.25">
      <c r="A1410" t="s">
        <v>2915</v>
      </c>
      <c r="B1410" t="s">
        <v>132</v>
      </c>
      <c r="C1410" t="s">
        <v>162</v>
      </c>
      <c r="D1410" t="s">
        <v>2916</v>
      </c>
    </row>
    <row r="1411" spans="1:4" x14ac:dyDescent="0.25">
      <c r="A1411" t="s">
        <v>2917</v>
      </c>
      <c r="B1411" t="s">
        <v>148</v>
      </c>
      <c r="C1411" t="s">
        <v>149</v>
      </c>
      <c r="D1411" t="s">
        <v>2918</v>
      </c>
    </row>
    <row r="1412" spans="1:4" x14ac:dyDescent="0.25">
      <c r="A1412" t="s">
        <v>2919</v>
      </c>
      <c r="B1412" t="s">
        <v>148</v>
      </c>
      <c r="C1412" t="s">
        <v>453</v>
      </c>
      <c r="D1412" t="s">
        <v>2920</v>
      </c>
    </row>
    <row r="1413" spans="1:4" x14ac:dyDescent="0.25">
      <c r="A1413" t="s">
        <v>2921</v>
      </c>
      <c r="B1413" t="s">
        <v>148</v>
      </c>
      <c r="C1413" t="s">
        <v>453</v>
      </c>
      <c r="D1413" t="s">
        <v>2922</v>
      </c>
    </row>
    <row r="1414" spans="1:4" x14ac:dyDescent="0.25">
      <c r="A1414" t="s">
        <v>2923</v>
      </c>
      <c r="B1414" t="s">
        <v>132</v>
      </c>
      <c r="C1414" t="s">
        <v>145</v>
      </c>
      <c r="D1414" t="s">
        <v>2924</v>
      </c>
    </row>
    <row r="1415" spans="1:4" x14ac:dyDescent="0.25">
      <c r="A1415" t="s">
        <v>2925</v>
      </c>
      <c r="B1415" t="s">
        <v>132</v>
      </c>
      <c r="C1415" t="s">
        <v>162</v>
      </c>
      <c r="D1415" t="s">
        <v>2926</v>
      </c>
    </row>
    <row r="1416" spans="1:4" x14ac:dyDescent="0.25">
      <c r="A1416" t="s">
        <v>2927</v>
      </c>
      <c r="B1416" t="s">
        <v>132</v>
      </c>
      <c r="C1416" t="s">
        <v>162</v>
      </c>
      <c r="D1416" t="s">
        <v>2928</v>
      </c>
    </row>
    <row r="1417" spans="1:4" x14ac:dyDescent="0.25">
      <c r="A1417" t="s">
        <v>2929</v>
      </c>
      <c r="B1417" t="s">
        <v>132</v>
      </c>
      <c r="C1417" t="s">
        <v>162</v>
      </c>
      <c r="D1417" t="s">
        <v>2930</v>
      </c>
    </row>
    <row r="1418" spans="1:4" x14ac:dyDescent="0.25">
      <c r="A1418" t="s">
        <v>2931</v>
      </c>
      <c r="B1418" t="s">
        <v>125</v>
      </c>
      <c r="C1418" t="s">
        <v>142</v>
      </c>
      <c r="D1418" t="s">
        <v>2932</v>
      </c>
    </row>
    <row r="1419" spans="1:4" x14ac:dyDescent="0.25">
      <c r="A1419" t="s">
        <v>2933</v>
      </c>
      <c r="B1419" t="s">
        <v>148</v>
      </c>
      <c r="C1419" t="s">
        <v>149</v>
      </c>
      <c r="D1419" t="s">
        <v>2934</v>
      </c>
    </row>
    <row r="1420" spans="1:4" x14ac:dyDescent="0.25">
      <c r="A1420" t="s">
        <v>2935</v>
      </c>
      <c r="B1420" t="s">
        <v>148</v>
      </c>
      <c r="C1420" t="s">
        <v>149</v>
      </c>
      <c r="D1420" t="s">
        <v>2936</v>
      </c>
    </row>
    <row r="1421" spans="1:4" x14ac:dyDescent="0.25">
      <c r="A1421" t="s">
        <v>2937</v>
      </c>
      <c r="B1421" t="s">
        <v>148</v>
      </c>
      <c r="C1421" t="s">
        <v>149</v>
      </c>
      <c r="D1421" t="s">
        <v>2938</v>
      </c>
    </row>
    <row r="1422" spans="1:4" x14ac:dyDescent="0.25">
      <c r="A1422" t="s">
        <v>2939</v>
      </c>
      <c r="B1422" t="s">
        <v>132</v>
      </c>
      <c r="C1422" t="s">
        <v>408</v>
      </c>
      <c r="D1422" t="s">
        <v>2940</v>
      </c>
    </row>
    <row r="1423" spans="1:4" x14ac:dyDescent="0.25">
      <c r="A1423" t="s">
        <v>2941</v>
      </c>
      <c r="B1423" t="s">
        <v>148</v>
      </c>
      <c r="C1423" t="s">
        <v>189</v>
      </c>
      <c r="D1423" t="s">
        <v>2942</v>
      </c>
    </row>
    <row r="1424" spans="1:4" x14ac:dyDescent="0.25">
      <c r="A1424" t="s">
        <v>2943</v>
      </c>
      <c r="B1424" t="s">
        <v>148</v>
      </c>
      <c r="C1424" t="s">
        <v>189</v>
      </c>
      <c r="D1424" t="s">
        <v>2944</v>
      </c>
    </row>
    <row r="1425" spans="1:4" x14ac:dyDescent="0.25">
      <c r="A1425" t="s">
        <v>2945</v>
      </c>
      <c r="B1425" t="s">
        <v>125</v>
      </c>
      <c r="C1425" t="s">
        <v>129</v>
      </c>
      <c r="D1425" t="s">
        <v>2946</v>
      </c>
    </row>
    <row r="1426" spans="1:4" x14ac:dyDescent="0.25">
      <c r="A1426" t="s">
        <v>2947</v>
      </c>
      <c r="B1426" t="s">
        <v>132</v>
      </c>
      <c r="C1426" t="s">
        <v>139</v>
      </c>
      <c r="D1426" t="s">
        <v>2948</v>
      </c>
    </row>
    <row r="1427" spans="1:4" x14ac:dyDescent="0.25">
      <c r="A1427" t="s">
        <v>2949</v>
      </c>
      <c r="B1427" t="s">
        <v>148</v>
      </c>
      <c r="C1427" t="s">
        <v>189</v>
      </c>
      <c r="D1427" t="s">
        <v>2950</v>
      </c>
    </row>
    <row r="1428" spans="1:4" x14ac:dyDescent="0.25">
      <c r="A1428" t="s">
        <v>2951</v>
      </c>
      <c r="B1428" t="s">
        <v>132</v>
      </c>
      <c r="C1428" t="s">
        <v>152</v>
      </c>
      <c r="D1428" t="s">
        <v>2952</v>
      </c>
    </row>
    <row r="1429" spans="1:4" x14ac:dyDescent="0.25">
      <c r="A1429" t="s">
        <v>2953</v>
      </c>
      <c r="B1429" t="s">
        <v>132</v>
      </c>
      <c r="C1429" t="s">
        <v>139</v>
      </c>
      <c r="D1429" t="s">
        <v>2954</v>
      </c>
    </row>
    <row r="1430" spans="1:4" x14ac:dyDescent="0.25">
      <c r="A1430" t="s">
        <v>2955</v>
      </c>
      <c r="B1430" t="s">
        <v>132</v>
      </c>
      <c r="C1430" t="s">
        <v>155</v>
      </c>
      <c r="D1430" t="s">
        <v>2956</v>
      </c>
    </row>
    <row r="1431" spans="1:4" x14ac:dyDescent="0.25">
      <c r="A1431" t="s">
        <v>2957</v>
      </c>
      <c r="B1431" t="s">
        <v>132</v>
      </c>
      <c r="C1431" t="s">
        <v>155</v>
      </c>
      <c r="D1431" t="s">
        <v>2958</v>
      </c>
    </row>
    <row r="1432" spans="1:4" x14ac:dyDescent="0.25">
      <c r="A1432" t="s">
        <v>2959</v>
      </c>
      <c r="B1432" t="s">
        <v>148</v>
      </c>
      <c r="C1432" t="s">
        <v>189</v>
      </c>
      <c r="D1432" t="s">
        <v>2960</v>
      </c>
    </row>
    <row r="1433" spans="1:4" x14ac:dyDescent="0.25">
      <c r="A1433" t="s">
        <v>2961</v>
      </c>
      <c r="B1433" t="s">
        <v>148</v>
      </c>
      <c r="C1433" t="s">
        <v>149</v>
      </c>
      <c r="D1433" t="s">
        <v>2962</v>
      </c>
    </row>
    <row r="1434" spans="1:4" x14ac:dyDescent="0.25">
      <c r="A1434" t="s">
        <v>2963</v>
      </c>
      <c r="B1434" t="s">
        <v>132</v>
      </c>
      <c r="C1434" t="s">
        <v>245</v>
      </c>
      <c r="D1434" t="s">
        <v>2964</v>
      </c>
    </row>
    <row r="1435" spans="1:4" x14ac:dyDescent="0.25">
      <c r="A1435" t="s">
        <v>2965</v>
      </c>
      <c r="B1435" t="s">
        <v>132</v>
      </c>
      <c r="C1435" t="s">
        <v>162</v>
      </c>
      <c r="D1435" t="s">
        <v>2966</v>
      </c>
    </row>
    <row r="1436" spans="1:4" x14ac:dyDescent="0.25">
      <c r="A1436" t="s">
        <v>2967</v>
      </c>
      <c r="B1436" t="s">
        <v>132</v>
      </c>
      <c r="C1436" t="s">
        <v>162</v>
      </c>
      <c r="D1436" t="s">
        <v>2968</v>
      </c>
    </row>
    <row r="1437" spans="1:4" x14ac:dyDescent="0.25">
      <c r="A1437" t="s">
        <v>2969</v>
      </c>
      <c r="B1437" t="s">
        <v>125</v>
      </c>
      <c r="C1437" t="s">
        <v>142</v>
      </c>
      <c r="D1437" t="s">
        <v>2970</v>
      </c>
    </row>
    <row r="1438" spans="1:4" x14ac:dyDescent="0.25">
      <c r="A1438" t="s">
        <v>2971</v>
      </c>
      <c r="B1438" t="s">
        <v>132</v>
      </c>
      <c r="C1438" t="s">
        <v>162</v>
      </c>
      <c r="D1438" t="s">
        <v>2972</v>
      </c>
    </row>
    <row r="1439" spans="1:4" x14ac:dyDescent="0.25">
      <c r="A1439" t="s">
        <v>2973</v>
      </c>
      <c r="B1439" t="s">
        <v>132</v>
      </c>
      <c r="C1439" t="s">
        <v>162</v>
      </c>
      <c r="D1439" t="s">
        <v>2974</v>
      </c>
    </row>
    <row r="1440" spans="1:4" x14ac:dyDescent="0.25">
      <c r="A1440" t="s">
        <v>2975</v>
      </c>
      <c r="B1440" t="s">
        <v>132</v>
      </c>
      <c r="C1440" t="s">
        <v>162</v>
      </c>
      <c r="D1440" t="s">
        <v>2976</v>
      </c>
    </row>
    <row r="1441" spans="1:4" x14ac:dyDescent="0.25">
      <c r="A1441" t="s">
        <v>2977</v>
      </c>
      <c r="B1441" t="s">
        <v>132</v>
      </c>
      <c r="C1441" t="s">
        <v>139</v>
      </c>
      <c r="D1441" t="s">
        <v>2978</v>
      </c>
    </row>
    <row r="1442" spans="1:4" x14ac:dyDescent="0.25">
      <c r="A1442" t="s">
        <v>2979</v>
      </c>
      <c r="B1442" t="s">
        <v>132</v>
      </c>
      <c r="C1442" t="s">
        <v>162</v>
      </c>
      <c r="D1442" t="s">
        <v>2980</v>
      </c>
    </row>
    <row r="1443" spans="1:4" x14ac:dyDescent="0.25">
      <c r="A1443" t="s">
        <v>2981</v>
      </c>
      <c r="B1443" t="s">
        <v>125</v>
      </c>
      <c r="C1443" t="s">
        <v>142</v>
      </c>
      <c r="D1443" t="s">
        <v>2982</v>
      </c>
    </row>
    <row r="1444" spans="1:4" x14ac:dyDescent="0.25">
      <c r="A1444" t="s">
        <v>2983</v>
      </c>
      <c r="B1444" t="s">
        <v>125</v>
      </c>
      <c r="C1444" t="s">
        <v>142</v>
      </c>
      <c r="D1444" t="s">
        <v>2984</v>
      </c>
    </row>
    <row r="1445" spans="1:4" x14ac:dyDescent="0.25">
      <c r="A1445" t="s">
        <v>2985</v>
      </c>
      <c r="B1445" t="s">
        <v>148</v>
      </c>
      <c r="C1445" t="s">
        <v>149</v>
      </c>
      <c r="D1445" t="s">
        <v>2986</v>
      </c>
    </row>
    <row r="1446" spans="1:4" x14ac:dyDescent="0.25">
      <c r="A1446" t="s">
        <v>2987</v>
      </c>
      <c r="B1446" t="s">
        <v>132</v>
      </c>
      <c r="C1446" t="s">
        <v>408</v>
      </c>
      <c r="D1446" t="s">
        <v>796</v>
      </c>
    </row>
    <row r="1447" spans="1:4" x14ac:dyDescent="0.25">
      <c r="A1447" t="s">
        <v>2988</v>
      </c>
      <c r="B1447" t="s">
        <v>125</v>
      </c>
      <c r="C1447" t="s">
        <v>142</v>
      </c>
      <c r="D1447" t="s">
        <v>2989</v>
      </c>
    </row>
    <row r="1448" spans="1:4" x14ac:dyDescent="0.25">
      <c r="A1448" t="s">
        <v>108</v>
      </c>
      <c r="B1448" t="s">
        <v>132</v>
      </c>
      <c r="C1448" t="s">
        <v>162</v>
      </c>
      <c r="D1448" t="s">
        <v>2990</v>
      </c>
    </row>
    <row r="1449" spans="1:4" x14ac:dyDescent="0.25">
      <c r="A1449" t="s">
        <v>2991</v>
      </c>
      <c r="B1449" t="s">
        <v>132</v>
      </c>
      <c r="C1449" t="s">
        <v>162</v>
      </c>
      <c r="D1449" t="s">
        <v>2992</v>
      </c>
    </row>
    <row r="1450" spans="1:4" x14ac:dyDescent="0.25">
      <c r="A1450" t="s">
        <v>2993</v>
      </c>
      <c r="B1450" t="s">
        <v>125</v>
      </c>
      <c r="C1450" t="s">
        <v>142</v>
      </c>
      <c r="D1450" t="s">
        <v>2994</v>
      </c>
    </row>
    <row r="1451" spans="1:4" x14ac:dyDescent="0.25">
      <c r="A1451" t="s">
        <v>2995</v>
      </c>
      <c r="B1451" t="s">
        <v>132</v>
      </c>
      <c r="C1451" t="s">
        <v>139</v>
      </c>
      <c r="D1451" t="s">
        <v>2996</v>
      </c>
    </row>
    <row r="1452" spans="1:4" x14ac:dyDescent="0.25">
      <c r="A1452" t="s">
        <v>2997</v>
      </c>
      <c r="B1452" t="s">
        <v>132</v>
      </c>
      <c r="C1452" t="s">
        <v>162</v>
      </c>
      <c r="D1452" t="s">
        <v>2998</v>
      </c>
    </row>
    <row r="1453" spans="1:4" x14ac:dyDescent="0.25">
      <c r="A1453" t="s">
        <v>2999</v>
      </c>
      <c r="B1453" t="s">
        <v>132</v>
      </c>
      <c r="C1453" t="s">
        <v>198</v>
      </c>
      <c r="D1453" t="s">
        <v>447</v>
      </c>
    </row>
    <row r="1454" spans="1:4" x14ac:dyDescent="0.25">
      <c r="A1454" t="s">
        <v>3000</v>
      </c>
      <c r="B1454" t="s">
        <v>132</v>
      </c>
      <c r="C1454" t="s">
        <v>145</v>
      </c>
      <c r="D1454" t="s">
        <v>3001</v>
      </c>
    </row>
    <row r="1455" spans="1:4" x14ac:dyDescent="0.25">
      <c r="A1455" t="s">
        <v>3002</v>
      </c>
      <c r="B1455" t="s">
        <v>132</v>
      </c>
      <c r="C1455" t="s">
        <v>145</v>
      </c>
      <c r="D1455" t="s">
        <v>3003</v>
      </c>
    </row>
    <row r="1456" spans="1:4" x14ac:dyDescent="0.25">
      <c r="A1456" t="s">
        <v>3004</v>
      </c>
      <c r="B1456" t="s">
        <v>125</v>
      </c>
      <c r="C1456" t="s">
        <v>142</v>
      </c>
      <c r="D1456" t="s">
        <v>3005</v>
      </c>
    </row>
    <row r="1457" spans="1:4" x14ac:dyDescent="0.25">
      <c r="A1457" t="s">
        <v>3006</v>
      </c>
      <c r="B1457" t="s">
        <v>125</v>
      </c>
      <c r="C1457" t="s">
        <v>129</v>
      </c>
      <c r="D1457" t="s">
        <v>3007</v>
      </c>
    </row>
    <row r="1458" spans="1:4" x14ac:dyDescent="0.25">
      <c r="A1458" t="s">
        <v>3008</v>
      </c>
      <c r="B1458" t="s">
        <v>125</v>
      </c>
      <c r="C1458" t="s">
        <v>142</v>
      </c>
      <c r="D1458" t="s">
        <v>3009</v>
      </c>
    </row>
    <row r="1459" spans="1:4" x14ac:dyDescent="0.25">
      <c r="A1459" t="s">
        <v>3010</v>
      </c>
      <c r="B1459" t="s">
        <v>125</v>
      </c>
      <c r="C1459" t="s">
        <v>142</v>
      </c>
      <c r="D1459" t="s">
        <v>3011</v>
      </c>
    </row>
    <row r="1460" spans="1:4" x14ac:dyDescent="0.25">
      <c r="A1460" t="s">
        <v>3012</v>
      </c>
      <c r="B1460" t="s">
        <v>132</v>
      </c>
      <c r="C1460" t="s">
        <v>152</v>
      </c>
      <c r="D1460" t="s">
        <v>3013</v>
      </c>
    </row>
    <row r="1461" spans="1:4" x14ac:dyDescent="0.25">
      <c r="A1461" t="s">
        <v>3014</v>
      </c>
      <c r="B1461" t="s">
        <v>125</v>
      </c>
      <c r="C1461" t="s">
        <v>129</v>
      </c>
      <c r="D1461" t="s">
        <v>3015</v>
      </c>
    </row>
    <row r="1462" spans="1:4" x14ac:dyDescent="0.25">
      <c r="A1462" t="s">
        <v>3016</v>
      </c>
      <c r="B1462" t="s">
        <v>125</v>
      </c>
      <c r="C1462" t="s">
        <v>142</v>
      </c>
      <c r="D1462" t="s">
        <v>3017</v>
      </c>
    </row>
    <row r="1463" spans="1:4" x14ac:dyDescent="0.25">
      <c r="A1463" t="s">
        <v>3018</v>
      </c>
      <c r="B1463" t="s">
        <v>148</v>
      </c>
      <c r="C1463" t="s">
        <v>149</v>
      </c>
      <c r="D1463" t="s">
        <v>3019</v>
      </c>
    </row>
    <row r="1464" spans="1:4" x14ac:dyDescent="0.25">
      <c r="A1464" t="s">
        <v>3020</v>
      </c>
      <c r="B1464" t="s">
        <v>125</v>
      </c>
      <c r="C1464" t="s">
        <v>142</v>
      </c>
      <c r="D1464" t="s">
        <v>3021</v>
      </c>
    </row>
    <row r="1465" spans="1:4" x14ac:dyDescent="0.25">
      <c r="A1465" t="s">
        <v>3022</v>
      </c>
      <c r="B1465" t="s">
        <v>132</v>
      </c>
      <c r="C1465" t="s">
        <v>162</v>
      </c>
      <c r="D1465" t="s">
        <v>3023</v>
      </c>
    </row>
    <row r="1466" spans="1:4" x14ac:dyDescent="0.25">
      <c r="A1466" t="s">
        <v>3024</v>
      </c>
      <c r="B1466" t="s">
        <v>125</v>
      </c>
      <c r="C1466" t="s">
        <v>129</v>
      </c>
      <c r="D1466" t="s">
        <v>3025</v>
      </c>
    </row>
    <row r="1467" spans="1:4" x14ac:dyDescent="0.25">
      <c r="A1467" t="s">
        <v>3026</v>
      </c>
      <c r="B1467" t="s">
        <v>132</v>
      </c>
      <c r="C1467" t="s">
        <v>162</v>
      </c>
      <c r="D1467" t="s">
        <v>3027</v>
      </c>
    </row>
    <row r="1468" spans="1:4" x14ac:dyDescent="0.25">
      <c r="A1468" t="s">
        <v>3028</v>
      </c>
      <c r="B1468" t="s">
        <v>125</v>
      </c>
      <c r="C1468" t="s">
        <v>142</v>
      </c>
      <c r="D1468" t="s">
        <v>3029</v>
      </c>
    </row>
    <row r="1469" spans="1:4" x14ac:dyDescent="0.25">
      <c r="A1469" t="s">
        <v>3030</v>
      </c>
      <c r="B1469" t="s">
        <v>125</v>
      </c>
      <c r="C1469" t="s">
        <v>142</v>
      </c>
      <c r="D1469" t="s">
        <v>3031</v>
      </c>
    </row>
    <row r="1470" spans="1:4" x14ac:dyDescent="0.25">
      <c r="A1470" t="s">
        <v>3032</v>
      </c>
      <c r="B1470" t="s">
        <v>148</v>
      </c>
      <c r="C1470" t="s">
        <v>453</v>
      </c>
      <c r="D1470" t="s">
        <v>3033</v>
      </c>
    </row>
    <row r="1471" spans="1:4" x14ac:dyDescent="0.25">
      <c r="A1471" t="s">
        <v>3034</v>
      </c>
      <c r="B1471" t="s">
        <v>132</v>
      </c>
      <c r="C1471" t="s">
        <v>152</v>
      </c>
      <c r="D1471" t="s">
        <v>3035</v>
      </c>
    </row>
    <row r="1472" spans="1:4" x14ac:dyDescent="0.25">
      <c r="A1472" t="s">
        <v>3036</v>
      </c>
      <c r="B1472" t="s">
        <v>132</v>
      </c>
      <c r="C1472" t="s">
        <v>155</v>
      </c>
      <c r="D1472" t="s">
        <v>3037</v>
      </c>
    </row>
    <row r="1473" spans="1:4" x14ac:dyDescent="0.25">
      <c r="A1473" t="s">
        <v>3038</v>
      </c>
      <c r="B1473" t="s">
        <v>132</v>
      </c>
      <c r="C1473" t="s">
        <v>245</v>
      </c>
      <c r="D1473" t="s">
        <v>3039</v>
      </c>
    </row>
    <row r="1474" spans="1:4" x14ac:dyDescent="0.25">
      <c r="A1474" t="s">
        <v>3040</v>
      </c>
      <c r="B1474" t="s">
        <v>132</v>
      </c>
      <c r="C1474" t="s">
        <v>152</v>
      </c>
      <c r="D1474" t="s">
        <v>3041</v>
      </c>
    </row>
    <row r="1475" spans="1:4" x14ac:dyDescent="0.25">
      <c r="A1475" t="s">
        <v>3042</v>
      </c>
      <c r="B1475" t="s">
        <v>132</v>
      </c>
      <c r="C1475" t="s">
        <v>145</v>
      </c>
      <c r="D1475" t="s">
        <v>3043</v>
      </c>
    </row>
    <row r="1476" spans="1:4" x14ac:dyDescent="0.25">
      <c r="A1476" t="s">
        <v>3044</v>
      </c>
      <c r="B1476" t="s">
        <v>125</v>
      </c>
      <c r="C1476" t="s">
        <v>142</v>
      </c>
      <c r="D1476" t="s">
        <v>3045</v>
      </c>
    </row>
    <row r="1477" spans="1:4" x14ac:dyDescent="0.25">
      <c r="A1477" t="s">
        <v>3046</v>
      </c>
      <c r="B1477" t="s">
        <v>132</v>
      </c>
      <c r="C1477" t="s">
        <v>198</v>
      </c>
      <c r="D1477" t="s">
        <v>3047</v>
      </c>
    </row>
    <row r="1478" spans="1:4" x14ac:dyDescent="0.25">
      <c r="A1478" t="s">
        <v>3048</v>
      </c>
      <c r="B1478" t="s">
        <v>125</v>
      </c>
      <c r="C1478" t="s">
        <v>129</v>
      </c>
      <c r="D1478" t="s">
        <v>3049</v>
      </c>
    </row>
    <row r="1479" spans="1:4" x14ac:dyDescent="0.25">
      <c r="A1479" t="s">
        <v>3050</v>
      </c>
      <c r="B1479" t="s">
        <v>132</v>
      </c>
      <c r="C1479" t="s">
        <v>145</v>
      </c>
      <c r="D1479" t="s">
        <v>3051</v>
      </c>
    </row>
    <row r="1480" spans="1:4" x14ac:dyDescent="0.25">
      <c r="A1480" t="s">
        <v>3052</v>
      </c>
      <c r="B1480" t="s">
        <v>125</v>
      </c>
      <c r="C1480" t="s">
        <v>142</v>
      </c>
      <c r="D1480" t="s">
        <v>3053</v>
      </c>
    </row>
    <row r="1481" spans="1:4" x14ac:dyDescent="0.25">
      <c r="A1481" t="s">
        <v>3054</v>
      </c>
      <c r="B1481" t="s">
        <v>125</v>
      </c>
      <c r="C1481" t="s">
        <v>136</v>
      </c>
      <c r="D1481" t="s">
        <v>3055</v>
      </c>
    </row>
    <row r="1482" spans="1:4" x14ac:dyDescent="0.25">
      <c r="A1482" t="s">
        <v>3056</v>
      </c>
      <c r="B1482" t="s">
        <v>148</v>
      </c>
      <c r="C1482" t="s">
        <v>149</v>
      </c>
      <c r="D1482" t="s">
        <v>3057</v>
      </c>
    </row>
    <row r="1483" spans="1:4" x14ac:dyDescent="0.25">
      <c r="A1483" t="s">
        <v>3058</v>
      </c>
      <c r="B1483" t="s">
        <v>148</v>
      </c>
      <c r="C1483" t="s">
        <v>189</v>
      </c>
      <c r="D1483" t="s">
        <v>3059</v>
      </c>
    </row>
    <row r="1484" spans="1:4" x14ac:dyDescent="0.25">
      <c r="A1484" t="s">
        <v>3060</v>
      </c>
      <c r="B1484" t="s">
        <v>148</v>
      </c>
      <c r="C1484" t="s">
        <v>189</v>
      </c>
      <c r="D1484" t="s">
        <v>3061</v>
      </c>
    </row>
    <row r="1485" spans="1:4" x14ac:dyDescent="0.25">
      <c r="A1485" t="s">
        <v>3062</v>
      </c>
      <c r="B1485" t="s">
        <v>132</v>
      </c>
      <c r="C1485" t="s">
        <v>162</v>
      </c>
      <c r="D1485" t="s">
        <v>3063</v>
      </c>
    </row>
    <row r="1486" spans="1:4" x14ac:dyDescent="0.25">
      <c r="A1486" t="s">
        <v>3064</v>
      </c>
      <c r="B1486" t="s">
        <v>125</v>
      </c>
      <c r="C1486" t="s">
        <v>142</v>
      </c>
      <c r="D1486" t="s">
        <v>3065</v>
      </c>
    </row>
    <row r="1487" spans="1:4" x14ac:dyDescent="0.25">
      <c r="A1487" t="s">
        <v>3066</v>
      </c>
      <c r="B1487" t="s">
        <v>148</v>
      </c>
      <c r="C1487" t="s">
        <v>149</v>
      </c>
      <c r="D1487" t="s">
        <v>3067</v>
      </c>
    </row>
    <row r="1488" spans="1:4" x14ac:dyDescent="0.25">
      <c r="A1488" t="s">
        <v>3068</v>
      </c>
      <c r="B1488" t="s">
        <v>132</v>
      </c>
      <c r="C1488" t="s">
        <v>162</v>
      </c>
      <c r="D1488" t="s">
        <v>3069</v>
      </c>
    </row>
    <row r="1489" spans="1:4" x14ac:dyDescent="0.25">
      <c r="A1489" t="s">
        <v>3070</v>
      </c>
      <c r="B1489" t="s">
        <v>125</v>
      </c>
      <c r="C1489" t="s">
        <v>126</v>
      </c>
      <c r="D1489" t="s">
        <v>3071</v>
      </c>
    </row>
    <row r="1490" spans="1:4" x14ac:dyDescent="0.25">
      <c r="A1490" t="s">
        <v>3072</v>
      </c>
      <c r="B1490" t="s">
        <v>132</v>
      </c>
      <c r="C1490" t="s">
        <v>152</v>
      </c>
      <c r="D1490" t="s">
        <v>3073</v>
      </c>
    </row>
    <row r="1491" spans="1:4" x14ac:dyDescent="0.25">
      <c r="A1491" t="s">
        <v>3074</v>
      </c>
      <c r="B1491" t="s">
        <v>132</v>
      </c>
      <c r="C1491" t="s">
        <v>162</v>
      </c>
      <c r="D1491" t="s">
        <v>3075</v>
      </c>
    </row>
    <row r="1492" spans="1:4" x14ac:dyDescent="0.25">
      <c r="A1492" t="s">
        <v>3076</v>
      </c>
      <c r="B1492" t="s">
        <v>132</v>
      </c>
      <c r="C1492" t="s">
        <v>162</v>
      </c>
      <c r="D1492" t="s">
        <v>3077</v>
      </c>
    </row>
    <row r="1493" spans="1:4" x14ac:dyDescent="0.25">
      <c r="A1493" t="s">
        <v>3078</v>
      </c>
      <c r="B1493" t="s">
        <v>148</v>
      </c>
      <c r="C1493" t="s">
        <v>453</v>
      </c>
      <c r="D1493" t="s">
        <v>3079</v>
      </c>
    </row>
    <row r="1494" spans="1:4" x14ac:dyDescent="0.25">
      <c r="A1494" t="s">
        <v>3080</v>
      </c>
      <c r="B1494" t="s">
        <v>125</v>
      </c>
      <c r="C1494" t="s">
        <v>142</v>
      </c>
      <c r="D1494" t="s">
        <v>3081</v>
      </c>
    </row>
    <row r="1495" spans="1:4" x14ac:dyDescent="0.25">
      <c r="A1495" t="s">
        <v>3082</v>
      </c>
      <c r="B1495" t="s">
        <v>132</v>
      </c>
      <c r="C1495" t="s">
        <v>162</v>
      </c>
      <c r="D1495" t="s">
        <v>3083</v>
      </c>
    </row>
    <row r="1496" spans="1:4" x14ac:dyDescent="0.25">
      <c r="A1496" t="s">
        <v>3084</v>
      </c>
      <c r="B1496" t="s">
        <v>125</v>
      </c>
      <c r="C1496" t="s">
        <v>142</v>
      </c>
      <c r="D1496" t="s">
        <v>3085</v>
      </c>
    </row>
    <row r="1497" spans="1:4" x14ac:dyDescent="0.25">
      <c r="A1497" t="s">
        <v>3086</v>
      </c>
      <c r="B1497" t="s">
        <v>148</v>
      </c>
      <c r="C1497" t="s">
        <v>149</v>
      </c>
      <c r="D1497" t="s">
        <v>3087</v>
      </c>
    </row>
    <row r="1498" spans="1:4" x14ac:dyDescent="0.25">
      <c r="A1498" t="s">
        <v>3088</v>
      </c>
      <c r="B1498" t="s">
        <v>125</v>
      </c>
      <c r="C1498" t="s">
        <v>129</v>
      </c>
      <c r="D1498" t="s">
        <v>3089</v>
      </c>
    </row>
    <row r="1499" spans="1:4" x14ac:dyDescent="0.25">
      <c r="A1499" t="s">
        <v>3090</v>
      </c>
      <c r="B1499" t="s">
        <v>148</v>
      </c>
      <c r="C1499" t="s">
        <v>453</v>
      </c>
      <c r="D1499" t="s">
        <v>3091</v>
      </c>
    </row>
    <row r="1500" spans="1:4" x14ac:dyDescent="0.25">
      <c r="A1500" t="s">
        <v>3092</v>
      </c>
      <c r="B1500" t="s">
        <v>132</v>
      </c>
      <c r="C1500" t="s">
        <v>152</v>
      </c>
      <c r="D1500" t="s">
        <v>3093</v>
      </c>
    </row>
    <row r="1501" spans="1:4" x14ac:dyDescent="0.25">
      <c r="A1501" t="s">
        <v>3094</v>
      </c>
      <c r="B1501" t="s">
        <v>132</v>
      </c>
      <c r="C1501" t="s">
        <v>152</v>
      </c>
      <c r="D1501" t="s">
        <v>3095</v>
      </c>
    </row>
    <row r="1502" spans="1:4" x14ac:dyDescent="0.25">
      <c r="A1502" t="s">
        <v>3096</v>
      </c>
      <c r="B1502" t="s">
        <v>132</v>
      </c>
      <c r="C1502" t="s">
        <v>145</v>
      </c>
      <c r="D1502" t="s">
        <v>3097</v>
      </c>
    </row>
    <row r="1503" spans="1:4" x14ac:dyDescent="0.25">
      <c r="A1503" t="s">
        <v>3098</v>
      </c>
      <c r="B1503" t="s">
        <v>148</v>
      </c>
      <c r="C1503" t="s">
        <v>149</v>
      </c>
      <c r="D1503" t="s">
        <v>3099</v>
      </c>
    </row>
    <row r="1504" spans="1:4" x14ac:dyDescent="0.25">
      <c r="A1504" t="s">
        <v>3100</v>
      </c>
      <c r="B1504" t="s">
        <v>132</v>
      </c>
      <c r="C1504" t="s">
        <v>145</v>
      </c>
      <c r="D1504" t="s">
        <v>3101</v>
      </c>
    </row>
    <row r="1505" spans="1:4" x14ac:dyDescent="0.25">
      <c r="A1505" t="s">
        <v>3102</v>
      </c>
      <c r="B1505" t="s">
        <v>132</v>
      </c>
      <c r="C1505" t="s">
        <v>198</v>
      </c>
      <c r="D1505" t="s">
        <v>447</v>
      </c>
    </row>
    <row r="1506" spans="1:4" x14ac:dyDescent="0.25">
      <c r="A1506" t="s">
        <v>3103</v>
      </c>
      <c r="B1506" t="s">
        <v>132</v>
      </c>
      <c r="C1506" t="s">
        <v>152</v>
      </c>
      <c r="D1506" t="s">
        <v>3104</v>
      </c>
    </row>
    <row r="1507" spans="1:4" x14ac:dyDescent="0.25">
      <c r="A1507" t="s">
        <v>3105</v>
      </c>
      <c r="B1507" t="s">
        <v>132</v>
      </c>
      <c r="C1507" t="s">
        <v>139</v>
      </c>
      <c r="D1507" t="s">
        <v>3106</v>
      </c>
    </row>
    <row r="1508" spans="1:4" x14ac:dyDescent="0.25">
      <c r="A1508" t="s">
        <v>3107</v>
      </c>
      <c r="B1508" t="s">
        <v>132</v>
      </c>
      <c r="C1508" t="s">
        <v>245</v>
      </c>
      <c r="D1508" t="s">
        <v>3108</v>
      </c>
    </row>
    <row r="1509" spans="1:4" x14ac:dyDescent="0.25">
      <c r="A1509" t="s">
        <v>3109</v>
      </c>
      <c r="B1509" t="s">
        <v>148</v>
      </c>
      <c r="C1509" t="s">
        <v>149</v>
      </c>
      <c r="D1509" t="s">
        <v>3110</v>
      </c>
    </row>
    <row r="1510" spans="1:4" x14ac:dyDescent="0.25">
      <c r="A1510" t="s">
        <v>3111</v>
      </c>
      <c r="B1510" t="s">
        <v>132</v>
      </c>
      <c r="C1510" t="s">
        <v>133</v>
      </c>
      <c r="D1510" t="s">
        <v>3112</v>
      </c>
    </row>
    <row r="1511" spans="1:4" x14ac:dyDescent="0.25">
      <c r="A1511" t="s">
        <v>3113</v>
      </c>
      <c r="B1511" t="s">
        <v>148</v>
      </c>
      <c r="C1511" t="s">
        <v>189</v>
      </c>
      <c r="D1511" t="s">
        <v>3114</v>
      </c>
    </row>
    <row r="1512" spans="1:4" x14ac:dyDescent="0.25">
      <c r="A1512" t="s">
        <v>3115</v>
      </c>
      <c r="B1512" t="s">
        <v>132</v>
      </c>
      <c r="C1512" t="s">
        <v>198</v>
      </c>
      <c r="D1512" t="s">
        <v>3116</v>
      </c>
    </row>
    <row r="1513" spans="1:4" x14ac:dyDescent="0.25">
      <c r="A1513" t="s">
        <v>3117</v>
      </c>
      <c r="B1513" t="s">
        <v>132</v>
      </c>
      <c r="C1513" t="s">
        <v>408</v>
      </c>
      <c r="D1513" t="s">
        <v>3118</v>
      </c>
    </row>
    <row r="1514" spans="1:4" x14ac:dyDescent="0.25">
      <c r="A1514" t="s">
        <v>3119</v>
      </c>
      <c r="B1514" t="s">
        <v>132</v>
      </c>
      <c r="C1514" t="s">
        <v>139</v>
      </c>
      <c r="D1514" t="s">
        <v>3120</v>
      </c>
    </row>
    <row r="1515" spans="1:4" x14ac:dyDescent="0.25">
      <c r="A1515" t="s">
        <v>3121</v>
      </c>
      <c r="B1515" t="s">
        <v>148</v>
      </c>
      <c r="C1515" t="s">
        <v>149</v>
      </c>
      <c r="D1515" t="s">
        <v>3122</v>
      </c>
    </row>
    <row r="1516" spans="1:4" x14ac:dyDescent="0.25">
      <c r="A1516" t="s">
        <v>3123</v>
      </c>
      <c r="B1516" t="s">
        <v>148</v>
      </c>
      <c r="C1516" t="s">
        <v>149</v>
      </c>
      <c r="D1516" t="s">
        <v>3124</v>
      </c>
    </row>
    <row r="1517" spans="1:4" x14ac:dyDescent="0.25">
      <c r="A1517" t="s">
        <v>3125</v>
      </c>
      <c r="B1517" t="s">
        <v>132</v>
      </c>
      <c r="C1517" t="s">
        <v>145</v>
      </c>
      <c r="D1517" t="s">
        <v>3126</v>
      </c>
    </row>
    <row r="1518" spans="1:4" x14ac:dyDescent="0.25">
      <c r="A1518" t="s">
        <v>3127</v>
      </c>
      <c r="B1518" t="s">
        <v>132</v>
      </c>
      <c r="C1518" t="s">
        <v>162</v>
      </c>
      <c r="D1518" t="s">
        <v>3128</v>
      </c>
    </row>
    <row r="1519" spans="1:4" x14ac:dyDescent="0.25">
      <c r="A1519" t="s">
        <v>3129</v>
      </c>
      <c r="B1519" t="s">
        <v>148</v>
      </c>
      <c r="C1519" t="s">
        <v>149</v>
      </c>
      <c r="D1519" t="s">
        <v>3130</v>
      </c>
    </row>
    <row r="1520" spans="1:4" x14ac:dyDescent="0.25">
      <c r="A1520" t="s">
        <v>3131</v>
      </c>
      <c r="B1520" t="s">
        <v>132</v>
      </c>
      <c r="C1520" t="s">
        <v>155</v>
      </c>
      <c r="D1520" t="s">
        <v>3132</v>
      </c>
    </row>
    <row r="1521" spans="1:4" x14ac:dyDescent="0.25">
      <c r="A1521" t="s">
        <v>3133</v>
      </c>
      <c r="B1521" t="s">
        <v>148</v>
      </c>
      <c r="C1521" t="s">
        <v>189</v>
      </c>
      <c r="D1521" t="s">
        <v>3134</v>
      </c>
    </row>
    <row r="1522" spans="1:4" x14ac:dyDescent="0.25">
      <c r="A1522" t="s">
        <v>3135</v>
      </c>
      <c r="B1522" t="s">
        <v>148</v>
      </c>
      <c r="C1522" t="s">
        <v>453</v>
      </c>
      <c r="D1522" t="s">
        <v>3136</v>
      </c>
    </row>
    <row r="1523" spans="1:4" x14ac:dyDescent="0.25">
      <c r="A1523" t="s">
        <v>3137</v>
      </c>
      <c r="B1523" t="s">
        <v>148</v>
      </c>
      <c r="C1523" t="s">
        <v>149</v>
      </c>
      <c r="D1523" t="s">
        <v>3138</v>
      </c>
    </row>
    <row r="1524" spans="1:4" x14ac:dyDescent="0.25">
      <c r="A1524" t="s">
        <v>3139</v>
      </c>
      <c r="B1524" t="s">
        <v>132</v>
      </c>
      <c r="C1524" t="s">
        <v>162</v>
      </c>
      <c r="D1524" t="s">
        <v>3140</v>
      </c>
    </row>
    <row r="1525" spans="1:4" x14ac:dyDescent="0.25">
      <c r="A1525" t="s">
        <v>3141</v>
      </c>
      <c r="B1525" t="s">
        <v>148</v>
      </c>
      <c r="C1525" t="s">
        <v>189</v>
      </c>
      <c r="D1525" t="s">
        <v>3142</v>
      </c>
    </row>
    <row r="1526" spans="1:4" x14ac:dyDescent="0.25">
      <c r="A1526" t="s">
        <v>3143</v>
      </c>
      <c r="B1526" t="s">
        <v>125</v>
      </c>
      <c r="C1526" t="s">
        <v>142</v>
      </c>
      <c r="D1526" t="s">
        <v>3144</v>
      </c>
    </row>
    <row r="1527" spans="1:4" x14ac:dyDescent="0.25">
      <c r="A1527" t="s">
        <v>3145</v>
      </c>
      <c r="B1527" t="s">
        <v>125</v>
      </c>
      <c r="C1527" t="s">
        <v>142</v>
      </c>
      <c r="D1527" t="s">
        <v>3146</v>
      </c>
    </row>
    <row r="1528" spans="1:4" x14ac:dyDescent="0.25">
      <c r="A1528" t="s">
        <v>3147</v>
      </c>
      <c r="B1528" t="s">
        <v>132</v>
      </c>
      <c r="C1528" t="s">
        <v>152</v>
      </c>
      <c r="D1528" t="s">
        <v>3148</v>
      </c>
    </row>
    <row r="1529" spans="1:4" x14ac:dyDescent="0.25">
      <c r="A1529" t="s">
        <v>3149</v>
      </c>
      <c r="B1529" t="s">
        <v>132</v>
      </c>
      <c r="C1529" t="s">
        <v>155</v>
      </c>
      <c r="D1529" t="s">
        <v>3150</v>
      </c>
    </row>
    <row r="1530" spans="1:4" x14ac:dyDescent="0.25">
      <c r="A1530" t="s">
        <v>3151</v>
      </c>
      <c r="B1530" t="s">
        <v>125</v>
      </c>
      <c r="C1530" t="s">
        <v>126</v>
      </c>
      <c r="D1530" t="s">
        <v>3152</v>
      </c>
    </row>
    <row r="1531" spans="1:4" x14ac:dyDescent="0.25">
      <c r="A1531" t="s">
        <v>3153</v>
      </c>
      <c r="B1531" t="s">
        <v>125</v>
      </c>
      <c r="C1531" t="s">
        <v>136</v>
      </c>
      <c r="D1531" t="s">
        <v>3154</v>
      </c>
    </row>
    <row r="1532" spans="1:4" x14ac:dyDescent="0.25">
      <c r="A1532" t="s">
        <v>3155</v>
      </c>
      <c r="B1532" t="s">
        <v>125</v>
      </c>
      <c r="C1532" t="s">
        <v>142</v>
      </c>
      <c r="D1532" t="s">
        <v>3156</v>
      </c>
    </row>
    <row r="1533" spans="1:4" x14ac:dyDescent="0.25">
      <c r="A1533" t="s">
        <v>3157</v>
      </c>
      <c r="B1533" t="s">
        <v>125</v>
      </c>
      <c r="C1533" t="s">
        <v>126</v>
      </c>
      <c r="D1533" t="s">
        <v>3158</v>
      </c>
    </row>
    <row r="1534" spans="1:4" x14ac:dyDescent="0.25">
      <c r="A1534" t="s">
        <v>3159</v>
      </c>
      <c r="B1534" t="s">
        <v>132</v>
      </c>
      <c r="C1534" t="s">
        <v>162</v>
      </c>
      <c r="D1534" t="s">
        <v>3160</v>
      </c>
    </row>
    <row r="1535" spans="1:4" x14ac:dyDescent="0.25">
      <c r="A1535" t="s">
        <v>3161</v>
      </c>
      <c r="B1535" t="s">
        <v>125</v>
      </c>
      <c r="C1535" t="s">
        <v>142</v>
      </c>
      <c r="D1535" t="s">
        <v>3162</v>
      </c>
    </row>
    <row r="1536" spans="1:4" x14ac:dyDescent="0.25">
      <c r="A1536" t="s">
        <v>3163</v>
      </c>
      <c r="B1536" t="s">
        <v>125</v>
      </c>
      <c r="C1536" t="s">
        <v>129</v>
      </c>
      <c r="D1536" t="s">
        <v>3164</v>
      </c>
    </row>
    <row r="1537" spans="1:4" x14ac:dyDescent="0.25">
      <c r="A1537" t="s">
        <v>3165</v>
      </c>
      <c r="B1537" t="s">
        <v>125</v>
      </c>
      <c r="C1537" t="s">
        <v>142</v>
      </c>
      <c r="D1537" t="s">
        <v>3166</v>
      </c>
    </row>
    <row r="1538" spans="1:4" x14ac:dyDescent="0.25">
      <c r="A1538" t="s">
        <v>3167</v>
      </c>
      <c r="B1538" t="s">
        <v>132</v>
      </c>
      <c r="C1538" t="s">
        <v>162</v>
      </c>
      <c r="D1538" t="s">
        <v>3168</v>
      </c>
    </row>
    <row r="1539" spans="1:4" x14ac:dyDescent="0.25">
      <c r="A1539" t="s">
        <v>3169</v>
      </c>
      <c r="B1539" t="s">
        <v>125</v>
      </c>
      <c r="C1539" t="s">
        <v>142</v>
      </c>
      <c r="D1539" t="s">
        <v>3170</v>
      </c>
    </row>
    <row r="1540" spans="1:4" x14ac:dyDescent="0.25">
      <c r="A1540" t="s">
        <v>3171</v>
      </c>
      <c r="B1540" t="s">
        <v>148</v>
      </c>
      <c r="C1540" t="s">
        <v>149</v>
      </c>
      <c r="D1540" t="s">
        <v>3172</v>
      </c>
    </row>
    <row r="1541" spans="1:4" x14ac:dyDescent="0.25">
      <c r="A1541" t="s">
        <v>3173</v>
      </c>
      <c r="B1541" t="s">
        <v>132</v>
      </c>
      <c r="C1541" t="s">
        <v>145</v>
      </c>
      <c r="D1541" t="s">
        <v>3174</v>
      </c>
    </row>
    <row r="1542" spans="1:4" x14ac:dyDescent="0.25">
      <c r="A1542" t="s">
        <v>3175</v>
      </c>
      <c r="B1542" t="s">
        <v>132</v>
      </c>
      <c r="C1542" t="s">
        <v>162</v>
      </c>
      <c r="D1542" t="s">
        <v>3176</v>
      </c>
    </row>
    <row r="1543" spans="1:4" x14ac:dyDescent="0.25">
      <c r="A1543" t="s">
        <v>3177</v>
      </c>
      <c r="B1543" t="s">
        <v>132</v>
      </c>
      <c r="C1543" t="s">
        <v>162</v>
      </c>
      <c r="D1543" t="s">
        <v>3178</v>
      </c>
    </row>
    <row r="1544" spans="1:4" x14ac:dyDescent="0.25">
      <c r="A1544" t="s">
        <v>3179</v>
      </c>
      <c r="B1544" t="s">
        <v>148</v>
      </c>
      <c r="C1544" t="s">
        <v>189</v>
      </c>
      <c r="D1544" t="s">
        <v>3180</v>
      </c>
    </row>
    <row r="1545" spans="1:4" x14ac:dyDescent="0.25">
      <c r="A1545" t="s">
        <v>3181</v>
      </c>
      <c r="B1545" t="s">
        <v>148</v>
      </c>
      <c r="C1545" t="s">
        <v>189</v>
      </c>
      <c r="D1545" t="s">
        <v>3182</v>
      </c>
    </row>
    <row r="1546" spans="1:4" x14ac:dyDescent="0.25">
      <c r="A1546" t="s">
        <v>3183</v>
      </c>
      <c r="B1546" t="s">
        <v>125</v>
      </c>
      <c r="C1546" t="s">
        <v>126</v>
      </c>
      <c r="D1546" t="s">
        <v>3184</v>
      </c>
    </row>
    <row r="1547" spans="1:4" x14ac:dyDescent="0.25">
      <c r="A1547" t="s">
        <v>3185</v>
      </c>
      <c r="B1547" t="s">
        <v>125</v>
      </c>
      <c r="C1547" t="s">
        <v>126</v>
      </c>
      <c r="D1547" t="s">
        <v>3186</v>
      </c>
    </row>
    <row r="1548" spans="1:4" x14ac:dyDescent="0.25">
      <c r="A1548" t="s">
        <v>3187</v>
      </c>
      <c r="B1548" t="s">
        <v>148</v>
      </c>
      <c r="C1548" t="s">
        <v>149</v>
      </c>
      <c r="D1548" t="s">
        <v>3188</v>
      </c>
    </row>
    <row r="1549" spans="1:4" x14ac:dyDescent="0.25">
      <c r="A1549" t="s">
        <v>3189</v>
      </c>
      <c r="B1549" t="s">
        <v>132</v>
      </c>
      <c r="C1549" t="s">
        <v>152</v>
      </c>
      <c r="D1549" t="s">
        <v>3190</v>
      </c>
    </row>
    <row r="1550" spans="1:4" x14ac:dyDescent="0.25">
      <c r="A1550" t="s">
        <v>3191</v>
      </c>
      <c r="B1550" t="s">
        <v>148</v>
      </c>
      <c r="C1550" t="s">
        <v>453</v>
      </c>
      <c r="D1550" t="s">
        <v>3192</v>
      </c>
    </row>
    <row r="1551" spans="1:4" x14ac:dyDescent="0.25">
      <c r="A1551" t="s">
        <v>3193</v>
      </c>
      <c r="B1551" t="s">
        <v>132</v>
      </c>
      <c r="C1551" t="s">
        <v>155</v>
      </c>
      <c r="D1551" t="s">
        <v>3194</v>
      </c>
    </row>
    <row r="1552" spans="1:4" x14ac:dyDescent="0.25">
      <c r="A1552" t="s">
        <v>3195</v>
      </c>
      <c r="B1552" t="s">
        <v>132</v>
      </c>
      <c r="C1552" t="s">
        <v>133</v>
      </c>
      <c r="D1552" t="s">
        <v>3196</v>
      </c>
    </row>
    <row r="1553" spans="1:4" x14ac:dyDescent="0.25">
      <c r="A1553" t="s">
        <v>3197</v>
      </c>
      <c r="B1553" t="s">
        <v>148</v>
      </c>
      <c r="C1553" t="s">
        <v>149</v>
      </c>
      <c r="D1553" t="s">
        <v>3198</v>
      </c>
    </row>
    <row r="1554" spans="1:4" x14ac:dyDescent="0.25">
      <c r="A1554" t="s">
        <v>3199</v>
      </c>
      <c r="B1554" t="s">
        <v>132</v>
      </c>
      <c r="C1554" t="s">
        <v>162</v>
      </c>
      <c r="D1554" t="s">
        <v>3200</v>
      </c>
    </row>
    <row r="1555" spans="1:4" x14ac:dyDescent="0.25">
      <c r="A1555" t="s">
        <v>3201</v>
      </c>
      <c r="B1555" t="s">
        <v>132</v>
      </c>
      <c r="C1555" t="s">
        <v>162</v>
      </c>
      <c r="D1555" t="s">
        <v>3202</v>
      </c>
    </row>
    <row r="1556" spans="1:4" x14ac:dyDescent="0.25">
      <c r="A1556" t="s">
        <v>3203</v>
      </c>
      <c r="B1556" t="s">
        <v>132</v>
      </c>
      <c r="C1556" t="s">
        <v>145</v>
      </c>
      <c r="D1556" t="s">
        <v>1675</v>
      </c>
    </row>
    <row r="1557" spans="1:4" x14ac:dyDescent="0.25">
      <c r="A1557" t="s">
        <v>3204</v>
      </c>
      <c r="B1557" t="s">
        <v>132</v>
      </c>
      <c r="C1557" t="s">
        <v>139</v>
      </c>
      <c r="D1557" t="s">
        <v>3205</v>
      </c>
    </row>
    <row r="1558" spans="1:4" x14ac:dyDescent="0.25">
      <c r="A1558" t="s">
        <v>3206</v>
      </c>
      <c r="B1558" t="s">
        <v>148</v>
      </c>
      <c r="C1558" t="s">
        <v>189</v>
      </c>
      <c r="D1558" t="s">
        <v>3207</v>
      </c>
    </row>
    <row r="1559" spans="1:4" x14ac:dyDescent="0.25">
      <c r="A1559" t="s">
        <v>3208</v>
      </c>
      <c r="B1559" t="s">
        <v>148</v>
      </c>
      <c r="C1559" t="s">
        <v>149</v>
      </c>
      <c r="D1559" t="s">
        <v>3209</v>
      </c>
    </row>
    <row r="1560" spans="1:4" x14ac:dyDescent="0.25">
      <c r="A1560" t="s">
        <v>3210</v>
      </c>
      <c r="B1560" t="s">
        <v>132</v>
      </c>
      <c r="C1560" t="s">
        <v>162</v>
      </c>
      <c r="D1560" t="s">
        <v>3211</v>
      </c>
    </row>
    <row r="1561" spans="1:4" x14ac:dyDescent="0.25">
      <c r="A1561" t="s">
        <v>3212</v>
      </c>
      <c r="B1561" t="s">
        <v>132</v>
      </c>
      <c r="C1561" t="s">
        <v>145</v>
      </c>
      <c r="D1561" t="s">
        <v>3213</v>
      </c>
    </row>
    <row r="1562" spans="1:4" x14ac:dyDescent="0.25">
      <c r="A1562" t="s">
        <v>3214</v>
      </c>
      <c r="B1562" t="s">
        <v>132</v>
      </c>
      <c r="C1562" t="s">
        <v>145</v>
      </c>
      <c r="D1562" t="s">
        <v>3215</v>
      </c>
    </row>
    <row r="1563" spans="1:4" x14ac:dyDescent="0.25">
      <c r="A1563" t="s">
        <v>3216</v>
      </c>
      <c r="B1563" t="s">
        <v>132</v>
      </c>
      <c r="C1563" t="s">
        <v>152</v>
      </c>
      <c r="D1563" t="s">
        <v>3217</v>
      </c>
    </row>
    <row r="1564" spans="1:4" x14ac:dyDescent="0.25">
      <c r="A1564" t="s">
        <v>3218</v>
      </c>
      <c r="B1564" t="s">
        <v>132</v>
      </c>
      <c r="C1564" t="s">
        <v>408</v>
      </c>
      <c r="D1564" t="s">
        <v>3219</v>
      </c>
    </row>
    <row r="1565" spans="1:4" x14ac:dyDescent="0.25">
      <c r="A1565" t="s">
        <v>3220</v>
      </c>
      <c r="B1565" t="s">
        <v>148</v>
      </c>
      <c r="C1565" t="s">
        <v>189</v>
      </c>
      <c r="D1565" t="s">
        <v>3221</v>
      </c>
    </row>
    <row r="1566" spans="1:4" x14ac:dyDescent="0.25">
      <c r="A1566" t="s">
        <v>3222</v>
      </c>
      <c r="B1566" t="s">
        <v>148</v>
      </c>
      <c r="C1566" t="s">
        <v>189</v>
      </c>
      <c r="D1566" t="s">
        <v>3223</v>
      </c>
    </row>
    <row r="1567" spans="1:4" x14ac:dyDescent="0.25">
      <c r="A1567" t="s">
        <v>3224</v>
      </c>
      <c r="B1567" t="s">
        <v>125</v>
      </c>
      <c r="C1567" t="s">
        <v>142</v>
      </c>
      <c r="D1567" t="s">
        <v>3225</v>
      </c>
    </row>
    <row r="1568" spans="1:4" x14ac:dyDescent="0.25">
      <c r="A1568" t="s">
        <v>3226</v>
      </c>
      <c r="B1568" t="s">
        <v>132</v>
      </c>
      <c r="C1568" t="s">
        <v>408</v>
      </c>
      <c r="D1568" t="s">
        <v>3227</v>
      </c>
    </row>
    <row r="1569" spans="1:4" x14ac:dyDescent="0.25">
      <c r="A1569" t="s">
        <v>3228</v>
      </c>
      <c r="B1569" t="s">
        <v>132</v>
      </c>
      <c r="C1569" t="s">
        <v>408</v>
      </c>
      <c r="D1569" t="s">
        <v>3229</v>
      </c>
    </row>
    <row r="1570" spans="1:4" x14ac:dyDescent="0.25">
      <c r="A1570" t="s">
        <v>3230</v>
      </c>
      <c r="B1570" t="s">
        <v>132</v>
      </c>
      <c r="C1570" t="s">
        <v>133</v>
      </c>
      <c r="D1570" t="s">
        <v>3231</v>
      </c>
    </row>
    <row r="1571" spans="1:4" x14ac:dyDescent="0.25">
      <c r="A1571" t="s">
        <v>3232</v>
      </c>
      <c r="B1571" t="s">
        <v>132</v>
      </c>
      <c r="C1571" t="s">
        <v>139</v>
      </c>
      <c r="D1571" t="s">
        <v>3233</v>
      </c>
    </row>
    <row r="1572" spans="1:4" x14ac:dyDescent="0.25">
      <c r="A1572" t="s">
        <v>3234</v>
      </c>
      <c r="B1572" t="s">
        <v>132</v>
      </c>
      <c r="C1572" t="s">
        <v>133</v>
      </c>
      <c r="D1572" t="s">
        <v>3235</v>
      </c>
    </row>
    <row r="1573" spans="1:4" x14ac:dyDescent="0.25">
      <c r="A1573" t="s">
        <v>3236</v>
      </c>
      <c r="B1573" t="s">
        <v>132</v>
      </c>
      <c r="C1573" t="s">
        <v>145</v>
      </c>
      <c r="D1573" t="s">
        <v>3237</v>
      </c>
    </row>
    <row r="1574" spans="1:4" x14ac:dyDescent="0.25">
      <c r="A1574" t="s">
        <v>3238</v>
      </c>
      <c r="B1574" t="s">
        <v>148</v>
      </c>
      <c r="C1574" t="s">
        <v>753</v>
      </c>
      <c r="D1574" t="s">
        <v>3239</v>
      </c>
    </row>
    <row r="1575" spans="1:4" x14ac:dyDescent="0.25">
      <c r="A1575" t="s">
        <v>3240</v>
      </c>
      <c r="B1575" t="s">
        <v>125</v>
      </c>
      <c r="C1575" t="s">
        <v>142</v>
      </c>
      <c r="D1575" t="s">
        <v>3241</v>
      </c>
    </row>
    <row r="1576" spans="1:4" x14ac:dyDescent="0.25">
      <c r="A1576" t="s">
        <v>3242</v>
      </c>
      <c r="B1576" t="s">
        <v>132</v>
      </c>
      <c r="C1576" t="s">
        <v>139</v>
      </c>
      <c r="D1576" t="s">
        <v>3243</v>
      </c>
    </row>
    <row r="1577" spans="1:4" x14ac:dyDescent="0.25">
      <c r="A1577" t="s">
        <v>3244</v>
      </c>
      <c r="B1577" t="s">
        <v>148</v>
      </c>
      <c r="C1577" t="s">
        <v>189</v>
      </c>
      <c r="D1577" t="s">
        <v>3245</v>
      </c>
    </row>
    <row r="1578" spans="1:4" x14ac:dyDescent="0.25">
      <c r="A1578" t="s">
        <v>3246</v>
      </c>
      <c r="B1578" t="s">
        <v>132</v>
      </c>
      <c r="C1578" t="s">
        <v>408</v>
      </c>
      <c r="D1578" t="s">
        <v>3247</v>
      </c>
    </row>
    <row r="1579" spans="1:4" x14ac:dyDescent="0.25">
      <c r="A1579" t="s">
        <v>3248</v>
      </c>
      <c r="B1579" t="s">
        <v>148</v>
      </c>
      <c r="C1579" t="s">
        <v>149</v>
      </c>
      <c r="D1579" t="s">
        <v>3249</v>
      </c>
    </row>
    <row r="1580" spans="1:4" x14ac:dyDescent="0.25">
      <c r="A1580" t="s">
        <v>3250</v>
      </c>
      <c r="B1580" t="s">
        <v>125</v>
      </c>
      <c r="C1580" t="s">
        <v>129</v>
      </c>
      <c r="D1580" t="s">
        <v>3251</v>
      </c>
    </row>
    <row r="1581" spans="1:4" x14ac:dyDescent="0.25">
      <c r="A1581" t="s">
        <v>3252</v>
      </c>
      <c r="B1581" t="s">
        <v>132</v>
      </c>
      <c r="C1581" t="s">
        <v>245</v>
      </c>
      <c r="D1581" t="s">
        <v>3253</v>
      </c>
    </row>
    <row r="1582" spans="1:4" x14ac:dyDescent="0.25">
      <c r="A1582" t="s">
        <v>3254</v>
      </c>
      <c r="B1582" t="s">
        <v>148</v>
      </c>
      <c r="C1582" t="s">
        <v>189</v>
      </c>
      <c r="D1582" t="s">
        <v>3255</v>
      </c>
    </row>
    <row r="1583" spans="1:4" x14ac:dyDescent="0.25">
      <c r="A1583" t="s">
        <v>3256</v>
      </c>
      <c r="B1583" t="s">
        <v>132</v>
      </c>
      <c r="C1583" t="s">
        <v>152</v>
      </c>
      <c r="D1583" t="s">
        <v>3257</v>
      </c>
    </row>
    <row r="1584" spans="1:4" x14ac:dyDescent="0.25">
      <c r="A1584" t="s">
        <v>3258</v>
      </c>
      <c r="B1584" t="s">
        <v>125</v>
      </c>
      <c r="C1584" t="s">
        <v>136</v>
      </c>
      <c r="D1584" t="s">
        <v>3259</v>
      </c>
    </row>
    <row r="1585" spans="1:4" x14ac:dyDescent="0.25">
      <c r="A1585" t="s">
        <v>3260</v>
      </c>
      <c r="B1585" t="s">
        <v>132</v>
      </c>
      <c r="C1585" t="s">
        <v>145</v>
      </c>
      <c r="D1585" t="s">
        <v>3261</v>
      </c>
    </row>
    <row r="1586" spans="1:4" x14ac:dyDescent="0.25">
      <c r="A1586" t="s">
        <v>3262</v>
      </c>
      <c r="B1586" t="s">
        <v>125</v>
      </c>
      <c r="C1586" t="s">
        <v>129</v>
      </c>
      <c r="D1586" t="s">
        <v>3263</v>
      </c>
    </row>
    <row r="1587" spans="1:4" x14ac:dyDescent="0.25">
      <c r="A1587" t="s">
        <v>3264</v>
      </c>
      <c r="B1587" t="s">
        <v>125</v>
      </c>
      <c r="C1587" t="s">
        <v>129</v>
      </c>
      <c r="D1587" t="s">
        <v>3265</v>
      </c>
    </row>
    <row r="1588" spans="1:4" x14ac:dyDescent="0.25">
      <c r="A1588" t="s">
        <v>3266</v>
      </c>
      <c r="B1588" t="s">
        <v>132</v>
      </c>
      <c r="C1588" t="s">
        <v>133</v>
      </c>
      <c r="D1588" t="s">
        <v>3267</v>
      </c>
    </row>
    <row r="1589" spans="1:4" x14ac:dyDescent="0.25">
      <c r="A1589" t="s">
        <v>3268</v>
      </c>
      <c r="B1589" t="s">
        <v>132</v>
      </c>
      <c r="C1589" t="s">
        <v>162</v>
      </c>
      <c r="D1589" t="s">
        <v>3269</v>
      </c>
    </row>
    <row r="1590" spans="1:4" x14ac:dyDescent="0.25">
      <c r="A1590" t="s">
        <v>3270</v>
      </c>
      <c r="B1590" t="s">
        <v>132</v>
      </c>
      <c r="C1590" t="s">
        <v>162</v>
      </c>
      <c r="D1590" t="s">
        <v>3271</v>
      </c>
    </row>
    <row r="1591" spans="1:4" x14ac:dyDescent="0.25">
      <c r="A1591" t="s">
        <v>3272</v>
      </c>
      <c r="B1591" t="s">
        <v>148</v>
      </c>
      <c r="C1591" t="s">
        <v>189</v>
      </c>
      <c r="D1591" t="s">
        <v>3273</v>
      </c>
    </row>
    <row r="1592" spans="1:4" x14ac:dyDescent="0.25">
      <c r="A1592" t="s">
        <v>3274</v>
      </c>
      <c r="B1592" t="s">
        <v>132</v>
      </c>
      <c r="C1592" t="s">
        <v>408</v>
      </c>
      <c r="D1592" t="s">
        <v>3275</v>
      </c>
    </row>
    <row r="1593" spans="1:4" x14ac:dyDescent="0.25">
      <c r="A1593" t="s">
        <v>3276</v>
      </c>
      <c r="B1593" t="s">
        <v>132</v>
      </c>
      <c r="C1593" t="s">
        <v>152</v>
      </c>
      <c r="D1593" t="s">
        <v>3277</v>
      </c>
    </row>
    <row r="1594" spans="1:4" x14ac:dyDescent="0.25">
      <c r="A1594" t="s">
        <v>3278</v>
      </c>
      <c r="B1594" t="s">
        <v>125</v>
      </c>
      <c r="C1594" t="s">
        <v>142</v>
      </c>
      <c r="D1594" t="s">
        <v>3279</v>
      </c>
    </row>
    <row r="1595" spans="1:4" x14ac:dyDescent="0.25">
      <c r="A1595" t="s">
        <v>3280</v>
      </c>
      <c r="B1595" t="s">
        <v>148</v>
      </c>
      <c r="C1595" t="s">
        <v>189</v>
      </c>
      <c r="D1595" t="s">
        <v>3281</v>
      </c>
    </row>
    <row r="1596" spans="1:4" x14ac:dyDescent="0.25">
      <c r="A1596" t="s">
        <v>3282</v>
      </c>
      <c r="B1596" t="s">
        <v>148</v>
      </c>
      <c r="C1596" t="s">
        <v>149</v>
      </c>
      <c r="D1596" t="s">
        <v>3283</v>
      </c>
    </row>
    <row r="1597" spans="1:4" x14ac:dyDescent="0.25">
      <c r="A1597" t="s">
        <v>3284</v>
      </c>
      <c r="B1597" t="s">
        <v>132</v>
      </c>
      <c r="C1597" t="s">
        <v>152</v>
      </c>
      <c r="D1597" t="s">
        <v>3285</v>
      </c>
    </row>
    <row r="1598" spans="1:4" x14ac:dyDescent="0.25">
      <c r="A1598" t="s">
        <v>3286</v>
      </c>
      <c r="B1598" t="s">
        <v>132</v>
      </c>
      <c r="C1598" t="s">
        <v>145</v>
      </c>
      <c r="D1598" t="s">
        <v>3287</v>
      </c>
    </row>
    <row r="1599" spans="1:4" x14ac:dyDescent="0.25">
      <c r="A1599" t="s">
        <v>3288</v>
      </c>
      <c r="B1599" t="s">
        <v>125</v>
      </c>
      <c r="C1599" t="s">
        <v>142</v>
      </c>
      <c r="D1599" t="s">
        <v>3289</v>
      </c>
    </row>
    <row r="1600" spans="1:4" x14ac:dyDescent="0.25">
      <c r="A1600" t="s">
        <v>3290</v>
      </c>
      <c r="B1600" t="s">
        <v>125</v>
      </c>
      <c r="C1600" t="s">
        <v>142</v>
      </c>
      <c r="D1600" t="s">
        <v>3291</v>
      </c>
    </row>
    <row r="1601" spans="1:4" x14ac:dyDescent="0.25">
      <c r="A1601" t="s">
        <v>3292</v>
      </c>
      <c r="B1601" t="s">
        <v>148</v>
      </c>
      <c r="C1601" t="s">
        <v>189</v>
      </c>
      <c r="D1601" t="s">
        <v>3293</v>
      </c>
    </row>
    <row r="1602" spans="1:4" x14ac:dyDescent="0.25">
      <c r="A1602" t="s">
        <v>3294</v>
      </c>
      <c r="B1602" t="s">
        <v>148</v>
      </c>
      <c r="C1602" t="s">
        <v>189</v>
      </c>
      <c r="D1602" t="s">
        <v>3295</v>
      </c>
    </row>
    <row r="1603" spans="1:4" x14ac:dyDescent="0.25">
      <c r="A1603" t="s">
        <v>3296</v>
      </c>
      <c r="B1603" t="s">
        <v>125</v>
      </c>
      <c r="C1603" t="s">
        <v>126</v>
      </c>
      <c r="D1603" t="s">
        <v>3297</v>
      </c>
    </row>
    <row r="1604" spans="1:4" x14ac:dyDescent="0.25">
      <c r="A1604" t="s">
        <v>3298</v>
      </c>
      <c r="B1604" t="s">
        <v>148</v>
      </c>
      <c r="C1604" t="s">
        <v>149</v>
      </c>
      <c r="D1604" t="s">
        <v>3299</v>
      </c>
    </row>
    <row r="1605" spans="1:4" x14ac:dyDescent="0.25">
      <c r="A1605" t="s">
        <v>3300</v>
      </c>
      <c r="B1605" t="s">
        <v>132</v>
      </c>
      <c r="C1605" t="s">
        <v>162</v>
      </c>
      <c r="D1605" t="s">
        <v>3301</v>
      </c>
    </row>
    <row r="1606" spans="1:4" x14ac:dyDescent="0.25">
      <c r="A1606" t="s">
        <v>3302</v>
      </c>
      <c r="B1606" t="s">
        <v>132</v>
      </c>
      <c r="C1606" t="s">
        <v>162</v>
      </c>
      <c r="D1606" t="s">
        <v>3303</v>
      </c>
    </row>
    <row r="1607" spans="1:4" x14ac:dyDescent="0.25">
      <c r="A1607" t="s">
        <v>3304</v>
      </c>
      <c r="B1607" t="s">
        <v>132</v>
      </c>
      <c r="C1607" t="s">
        <v>145</v>
      </c>
      <c r="D1607" t="s">
        <v>3305</v>
      </c>
    </row>
    <row r="1608" spans="1:4" x14ac:dyDescent="0.25">
      <c r="A1608" t="s">
        <v>3306</v>
      </c>
      <c r="B1608" t="s">
        <v>132</v>
      </c>
      <c r="C1608" t="s">
        <v>198</v>
      </c>
      <c r="D1608" t="s">
        <v>447</v>
      </c>
    </row>
    <row r="1609" spans="1:4" x14ac:dyDescent="0.25">
      <c r="A1609" t="s">
        <v>3307</v>
      </c>
      <c r="B1609" t="s">
        <v>148</v>
      </c>
      <c r="C1609" t="s">
        <v>149</v>
      </c>
      <c r="D1609" t="s">
        <v>3308</v>
      </c>
    </row>
    <row r="1610" spans="1:4" x14ac:dyDescent="0.25">
      <c r="A1610" t="s">
        <v>3309</v>
      </c>
      <c r="B1610" t="s">
        <v>125</v>
      </c>
      <c r="C1610" t="s">
        <v>142</v>
      </c>
      <c r="D1610" t="s">
        <v>3310</v>
      </c>
    </row>
    <row r="1611" spans="1:4" x14ac:dyDescent="0.25">
      <c r="A1611" t="s">
        <v>3311</v>
      </c>
      <c r="B1611" t="s">
        <v>132</v>
      </c>
      <c r="C1611" t="s">
        <v>145</v>
      </c>
      <c r="D1611" t="s">
        <v>3312</v>
      </c>
    </row>
    <row r="1612" spans="1:4" x14ac:dyDescent="0.25">
      <c r="A1612" t="s">
        <v>3313</v>
      </c>
      <c r="B1612" t="s">
        <v>132</v>
      </c>
      <c r="C1612" t="s">
        <v>162</v>
      </c>
      <c r="D1612" t="s">
        <v>3314</v>
      </c>
    </row>
    <row r="1613" spans="1:4" x14ac:dyDescent="0.25">
      <c r="A1613" t="s">
        <v>3315</v>
      </c>
      <c r="B1613" t="s">
        <v>125</v>
      </c>
      <c r="C1613" t="s">
        <v>142</v>
      </c>
      <c r="D1613" t="s">
        <v>3316</v>
      </c>
    </row>
    <row r="1614" spans="1:4" x14ac:dyDescent="0.25">
      <c r="A1614" t="s">
        <v>3317</v>
      </c>
      <c r="B1614" t="s">
        <v>132</v>
      </c>
      <c r="C1614" t="s">
        <v>155</v>
      </c>
      <c r="D1614" t="s">
        <v>3318</v>
      </c>
    </row>
    <row r="1615" spans="1:4" x14ac:dyDescent="0.25">
      <c r="A1615" t="s">
        <v>3319</v>
      </c>
      <c r="B1615" t="s">
        <v>125</v>
      </c>
      <c r="C1615" t="s">
        <v>142</v>
      </c>
      <c r="D1615" t="s">
        <v>3320</v>
      </c>
    </row>
    <row r="1616" spans="1:4" x14ac:dyDescent="0.25">
      <c r="A1616" t="s">
        <v>3321</v>
      </c>
      <c r="B1616" t="s">
        <v>132</v>
      </c>
      <c r="C1616" t="s">
        <v>145</v>
      </c>
      <c r="D1616" t="s">
        <v>3322</v>
      </c>
    </row>
    <row r="1617" spans="1:4" x14ac:dyDescent="0.25">
      <c r="A1617" t="s">
        <v>3323</v>
      </c>
      <c r="B1617" t="s">
        <v>148</v>
      </c>
      <c r="C1617" t="s">
        <v>189</v>
      </c>
      <c r="D1617" t="s">
        <v>3324</v>
      </c>
    </row>
    <row r="1618" spans="1:4" x14ac:dyDescent="0.25">
      <c r="A1618" t="s">
        <v>3325</v>
      </c>
      <c r="B1618" t="s">
        <v>148</v>
      </c>
      <c r="C1618" t="s">
        <v>453</v>
      </c>
      <c r="D1618" t="s">
        <v>3326</v>
      </c>
    </row>
    <row r="1619" spans="1:4" x14ac:dyDescent="0.25">
      <c r="A1619" t="s">
        <v>3327</v>
      </c>
      <c r="B1619" t="s">
        <v>148</v>
      </c>
      <c r="C1619" t="s">
        <v>189</v>
      </c>
      <c r="D1619" t="s">
        <v>3328</v>
      </c>
    </row>
    <row r="1620" spans="1:4" x14ac:dyDescent="0.25">
      <c r="A1620" t="s">
        <v>3329</v>
      </c>
      <c r="B1620" t="s">
        <v>125</v>
      </c>
      <c r="C1620" t="s">
        <v>142</v>
      </c>
      <c r="D1620" t="s">
        <v>3330</v>
      </c>
    </row>
    <row r="1621" spans="1:4" x14ac:dyDescent="0.25">
      <c r="A1621" t="s">
        <v>3331</v>
      </c>
      <c r="B1621" t="s">
        <v>132</v>
      </c>
      <c r="C1621" t="s">
        <v>162</v>
      </c>
      <c r="D1621" t="s">
        <v>3332</v>
      </c>
    </row>
    <row r="1622" spans="1:4" x14ac:dyDescent="0.25">
      <c r="A1622" t="s">
        <v>3333</v>
      </c>
      <c r="B1622" t="s">
        <v>148</v>
      </c>
      <c r="C1622" t="s">
        <v>149</v>
      </c>
      <c r="D1622" t="s">
        <v>3334</v>
      </c>
    </row>
    <row r="1623" spans="1:4" x14ac:dyDescent="0.25">
      <c r="A1623" t="s">
        <v>3335</v>
      </c>
      <c r="B1623" t="s">
        <v>132</v>
      </c>
      <c r="C1623" t="s">
        <v>133</v>
      </c>
      <c r="D1623" t="s">
        <v>3336</v>
      </c>
    </row>
    <row r="1624" spans="1:4" x14ac:dyDescent="0.25">
      <c r="A1624" t="s">
        <v>3337</v>
      </c>
      <c r="B1624" t="s">
        <v>132</v>
      </c>
      <c r="C1624" t="s">
        <v>145</v>
      </c>
      <c r="D1624" t="s">
        <v>2235</v>
      </c>
    </row>
    <row r="1625" spans="1:4" x14ac:dyDescent="0.25">
      <c r="A1625" t="s">
        <v>3338</v>
      </c>
      <c r="B1625" t="s">
        <v>148</v>
      </c>
      <c r="C1625" t="s">
        <v>149</v>
      </c>
      <c r="D1625" t="s">
        <v>3339</v>
      </c>
    </row>
    <row r="1626" spans="1:4" x14ac:dyDescent="0.25">
      <c r="A1626" t="s">
        <v>3340</v>
      </c>
      <c r="B1626" t="s">
        <v>125</v>
      </c>
      <c r="C1626" t="s">
        <v>126</v>
      </c>
      <c r="D1626" t="s">
        <v>3341</v>
      </c>
    </row>
    <row r="1627" spans="1:4" x14ac:dyDescent="0.25">
      <c r="A1627" t="s">
        <v>3342</v>
      </c>
      <c r="B1627" t="s">
        <v>132</v>
      </c>
      <c r="C1627" t="s">
        <v>152</v>
      </c>
      <c r="D1627" t="s">
        <v>3343</v>
      </c>
    </row>
    <row r="1628" spans="1:4" x14ac:dyDescent="0.25">
      <c r="A1628" t="s">
        <v>3344</v>
      </c>
      <c r="B1628" t="s">
        <v>132</v>
      </c>
      <c r="C1628" t="s">
        <v>155</v>
      </c>
      <c r="D1628" t="s">
        <v>3345</v>
      </c>
    </row>
    <row r="1629" spans="1:4" x14ac:dyDescent="0.25">
      <c r="A1629" t="s">
        <v>3346</v>
      </c>
      <c r="B1629" t="s">
        <v>125</v>
      </c>
      <c r="C1629" t="s">
        <v>126</v>
      </c>
      <c r="D1629" t="s">
        <v>3347</v>
      </c>
    </row>
    <row r="1630" spans="1:4" x14ac:dyDescent="0.25">
      <c r="A1630" t="s">
        <v>3348</v>
      </c>
      <c r="B1630" t="s">
        <v>148</v>
      </c>
      <c r="C1630" t="s">
        <v>189</v>
      </c>
      <c r="D1630" t="s">
        <v>3349</v>
      </c>
    </row>
    <row r="1631" spans="1:4" x14ac:dyDescent="0.25">
      <c r="A1631" t="s">
        <v>3350</v>
      </c>
      <c r="B1631" t="s">
        <v>148</v>
      </c>
      <c r="C1631" t="s">
        <v>453</v>
      </c>
      <c r="D1631" t="s">
        <v>3351</v>
      </c>
    </row>
    <row r="1632" spans="1:4" x14ac:dyDescent="0.25">
      <c r="A1632" t="s">
        <v>3352</v>
      </c>
      <c r="B1632" t="s">
        <v>132</v>
      </c>
      <c r="C1632" t="s">
        <v>145</v>
      </c>
      <c r="D1632" t="s">
        <v>3353</v>
      </c>
    </row>
    <row r="1633" spans="1:4" x14ac:dyDescent="0.25">
      <c r="A1633" t="s">
        <v>3354</v>
      </c>
      <c r="B1633" t="s">
        <v>125</v>
      </c>
      <c r="C1633" t="s">
        <v>129</v>
      </c>
      <c r="D1633" t="s">
        <v>3355</v>
      </c>
    </row>
    <row r="1634" spans="1:4" x14ac:dyDescent="0.25">
      <c r="A1634" t="s">
        <v>3356</v>
      </c>
      <c r="B1634" t="s">
        <v>125</v>
      </c>
      <c r="C1634" t="s">
        <v>126</v>
      </c>
      <c r="D1634" t="s">
        <v>3357</v>
      </c>
    </row>
    <row r="1635" spans="1:4" x14ac:dyDescent="0.25">
      <c r="A1635" t="s">
        <v>3358</v>
      </c>
      <c r="B1635" t="s">
        <v>132</v>
      </c>
      <c r="C1635" t="s">
        <v>162</v>
      </c>
      <c r="D1635" t="s">
        <v>3359</v>
      </c>
    </row>
    <row r="1636" spans="1:4" x14ac:dyDescent="0.25">
      <c r="A1636" t="s">
        <v>3360</v>
      </c>
      <c r="B1636" t="s">
        <v>132</v>
      </c>
      <c r="C1636" t="s">
        <v>162</v>
      </c>
      <c r="D1636" t="s">
        <v>3361</v>
      </c>
    </row>
    <row r="1637" spans="1:4" x14ac:dyDescent="0.25">
      <c r="A1637" t="s">
        <v>3362</v>
      </c>
      <c r="B1637" t="s">
        <v>132</v>
      </c>
      <c r="C1637" t="s">
        <v>162</v>
      </c>
      <c r="D1637" t="s">
        <v>3363</v>
      </c>
    </row>
    <row r="1638" spans="1:4" x14ac:dyDescent="0.25">
      <c r="A1638" t="s">
        <v>3364</v>
      </c>
      <c r="B1638" t="s">
        <v>132</v>
      </c>
      <c r="C1638" t="s">
        <v>152</v>
      </c>
      <c r="D1638" t="s">
        <v>3365</v>
      </c>
    </row>
    <row r="1639" spans="1:4" x14ac:dyDescent="0.25">
      <c r="A1639" t="s">
        <v>3366</v>
      </c>
      <c r="B1639" t="s">
        <v>132</v>
      </c>
      <c r="C1639" t="s">
        <v>198</v>
      </c>
      <c r="D1639" t="s">
        <v>3367</v>
      </c>
    </row>
    <row r="1640" spans="1:4" x14ac:dyDescent="0.25">
      <c r="A1640" t="s">
        <v>3368</v>
      </c>
      <c r="B1640" t="s">
        <v>125</v>
      </c>
      <c r="C1640" t="s">
        <v>126</v>
      </c>
      <c r="D1640" t="s">
        <v>3369</v>
      </c>
    </row>
    <row r="1641" spans="1:4" x14ac:dyDescent="0.25">
      <c r="A1641" t="s">
        <v>3370</v>
      </c>
      <c r="B1641" t="s">
        <v>148</v>
      </c>
      <c r="C1641" t="s">
        <v>453</v>
      </c>
      <c r="D1641" t="s">
        <v>3371</v>
      </c>
    </row>
    <row r="1642" spans="1:4" x14ac:dyDescent="0.25">
      <c r="A1642" t="s">
        <v>3372</v>
      </c>
      <c r="B1642" t="s">
        <v>125</v>
      </c>
      <c r="C1642" t="s">
        <v>142</v>
      </c>
      <c r="D1642" t="s">
        <v>3373</v>
      </c>
    </row>
    <row r="1643" spans="1:4" x14ac:dyDescent="0.25">
      <c r="A1643" t="s">
        <v>3374</v>
      </c>
      <c r="B1643" t="s">
        <v>132</v>
      </c>
      <c r="C1643" t="s">
        <v>162</v>
      </c>
      <c r="D1643" t="s">
        <v>3375</v>
      </c>
    </row>
    <row r="1644" spans="1:4" x14ac:dyDescent="0.25">
      <c r="A1644" t="s">
        <v>3376</v>
      </c>
      <c r="B1644" t="s">
        <v>132</v>
      </c>
      <c r="C1644" t="s">
        <v>145</v>
      </c>
      <c r="D1644" t="s">
        <v>3377</v>
      </c>
    </row>
    <row r="1645" spans="1:4" x14ac:dyDescent="0.25">
      <c r="A1645" t="s">
        <v>3378</v>
      </c>
      <c r="B1645" t="s">
        <v>132</v>
      </c>
      <c r="C1645" t="s">
        <v>145</v>
      </c>
      <c r="D1645" t="s">
        <v>3379</v>
      </c>
    </row>
    <row r="1646" spans="1:4" x14ac:dyDescent="0.25">
      <c r="A1646" t="s">
        <v>3380</v>
      </c>
      <c r="B1646" t="s">
        <v>132</v>
      </c>
      <c r="C1646" t="s">
        <v>155</v>
      </c>
      <c r="D1646" t="s">
        <v>862</v>
      </c>
    </row>
    <row r="1647" spans="1:4" x14ac:dyDescent="0.25">
      <c r="A1647" t="s">
        <v>3381</v>
      </c>
      <c r="B1647" t="s">
        <v>132</v>
      </c>
      <c r="C1647" t="s">
        <v>152</v>
      </c>
      <c r="D1647" t="s">
        <v>3382</v>
      </c>
    </row>
    <row r="1648" spans="1:4" x14ac:dyDescent="0.25">
      <c r="A1648" t="s">
        <v>3383</v>
      </c>
      <c r="B1648" t="s">
        <v>148</v>
      </c>
      <c r="C1648" t="s">
        <v>453</v>
      </c>
      <c r="D1648" t="s">
        <v>3384</v>
      </c>
    </row>
    <row r="1649" spans="1:4" x14ac:dyDescent="0.25">
      <c r="A1649" t="s">
        <v>3385</v>
      </c>
      <c r="B1649" t="s">
        <v>132</v>
      </c>
      <c r="C1649" t="s">
        <v>133</v>
      </c>
      <c r="D1649" t="s">
        <v>3386</v>
      </c>
    </row>
    <row r="1650" spans="1:4" x14ac:dyDescent="0.25">
      <c r="A1650" t="s">
        <v>3387</v>
      </c>
      <c r="B1650" t="s">
        <v>148</v>
      </c>
      <c r="C1650" t="s">
        <v>453</v>
      </c>
      <c r="D1650" t="s">
        <v>3388</v>
      </c>
    </row>
    <row r="1651" spans="1:4" x14ac:dyDescent="0.25">
      <c r="A1651" t="s">
        <v>3389</v>
      </c>
      <c r="B1651" t="s">
        <v>125</v>
      </c>
      <c r="C1651" t="s">
        <v>142</v>
      </c>
      <c r="D1651" t="s">
        <v>3390</v>
      </c>
    </row>
    <row r="1652" spans="1:4" x14ac:dyDescent="0.25">
      <c r="A1652" t="s">
        <v>3391</v>
      </c>
      <c r="B1652" t="s">
        <v>132</v>
      </c>
      <c r="C1652" t="s">
        <v>162</v>
      </c>
      <c r="D1652" t="s">
        <v>3392</v>
      </c>
    </row>
    <row r="1653" spans="1:4" x14ac:dyDescent="0.25">
      <c r="A1653" t="s">
        <v>3393</v>
      </c>
      <c r="B1653" t="s">
        <v>148</v>
      </c>
      <c r="C1653" t="s">
        <v>189</v>
      </c>
      <c r="D1653" t="s">
        <v>3394</v>
      </c>
    </row>
    <row r="1654" spans="1:4" x14ac:dyDescent="0.25">
      <c r="A1654" t="s">
        <v>3395</v>
      </c>
      <c r="B1654" t="s">
        <v>132</v>
      </c>
      <c r="C1654" t="s">
        <v>198</v>
      </c>
      <c r="D1654" t="s">
        <v>3396</v>
      </c>
    </row>
    <row r="1655" spans="1:4" x14ac:dyDescent="0.25">
      <c r="A1655" t="s">
        <v>3397</v>
      </c>
      <c r="B1655" t="s">
        <v>125</v>
      </c>
      <c r="C1655" t="s">
        <v>142</v>
      </c>
      <c r="D1655" t="s">
        <v>3398</v>
      </c>
    </row>
    <row r="1656" spans="1:4" x14ac:dyDescent="0.25">
      <c r="A1656" t="s">
        <v>3399</v>
      </c>
      <c r="B1656" t="s">
        <v>132</v>
      </c>
      <c r="C1656" t="s">
        <v>162</v>
      </c>
      <c r="D1656" t="s">
        <v>207</v>
      </c>
    </row>
    <row r="1657" spans="1:4" x14ac:dyDescent="0.25">
      <c r="A1657" t="s">
        <v>3400</v>
      </c>
      <c r="B1657" t="s">
        <v>132</v>
      </c>
      <c r="C1657" t="s">
        <v>133</v>
      </c>
      <c r="D1657" t="s">
        <v>3401</v>
      </c>
    </row>
    <row r="1658" spans="1:4" x14ac:dyDescent="0.25">
      <c r="A1658" t="s">
        <v>3402</v>
      </c>
      <c r="B1658" t="s">
        <v>132</v>
      </c>
      <c r="C1658" t="s">
        <v>155</v>
      </c>
      <c r="D1658" t="s">
        <v>3403</v>
      </c>
    </row>
    <row r="1659" spans="1:4" x14ac:dyDescent="0.25">
      <c r="A1659" t="s">
        <v>3404</v>
      </c>
      <c r="B1659" t="s">
        <v>125</v>
      </c>
      <c r="C1659" t="s">
        <v>126</v>
      </c>
      <c r="D1659" t="s">
        <v>3405</v>
      </c>
    </row>
    <row r="1660" spans="1:4" x14ac:dyDescent="0.25">
      <c r="A1660" t="s">
        <v>3406</v>
      </c>
      <c r="B1660" t="s">
        <v>132</v>
      </c>
      <c r="C1660" t="s">
        <v>145</v>
      </c>
      <c r="D1660" t="s">
        <v>3407</v>
      </c>
    </row>
    <row r="1661" spans="1:4" x14ac:dyDescent="0.25">
      <c r="A1661" t="s">
        <v>3408</v>
      </c>
      <c r="B1661" t="s">
        <v>125</v>
      </c>
      <c r="C1661" t="s">
        <v>126</v>
      </c>
      <c r="D1661" t="s">
        <v>3409</v>
      </c>
    </row>
    <row r="1662" spans="1:4" x14ac:dyDescent="0.25">
      <c r="A1662" t="s">
        <v>3410</v>
      </c>
      <c r="B1662" t="s">
        <v>125</v>
      </c>
      <c r="C1662" t="s">
        <v>136</v>
      </c>
      <c r="D1662" t="s">
        <v>3411</v>
      </c>
    </row>
    <row r="1663" spans="1:4" x14ac:dyDescent="0.25">
      <c r="A1663" t="s">
        <v>3412</v>
      </c>
      <c r="B1663" t="s">
        <v>132</v>
      </c>
      <c r="C1663" t="s">
        <v>145</v>
      </c>
      <c r="D1663" t="s">
        <v>3413</v>
      </c>
    </row>
    <row r="1664" spans="1:4" x14ac:dyDescent="0.25">
      <c r="A1664" t="s">
        <v>3414</v>
      </c>
      <c r="B1664" t="s">
        <v>132</v>
      </c>
      <c r="C1664" t="s">
        <v>139</v>
      </c>
      <c r="D1664" t="s">
        <v>3415</v>
      </c>
    </row>
    <row r="1665" spans="1:4" x14ac:dyDescent="0.25">
      <c r="A1665" t="s">
        <v>3416</v>
      </c>
      <c r="B1665" t="s">
        <v>132</v>
      </c>
      <c r="C1665" t="s">
        <v>145</v>
      </c>
      <c r="D1665" t="s">
        <v>3417</v>
      </c>
    </row>
    <row r="1666" spans="1:4" x14ac:dyDescent="0.25">
      <c r="A1666" t="s">
        <v>3418</v>
      </c>
      <c r="B1666" t="s">
        <v>132</v>
      </c>
      <c r="C1666" t="s">
        <v>198</v>
      </c>
      <c r="D1666" t="s">
        <v>3419</v>
      </c>
    </row>
    <row r="1667" spans="1:4" x14ac:dyDescent="0.25">
      <c r="A1667" t="s">
        <v>3420</v>
      </c>
      <c r="B1667" t="s">
        <v>132</v>
      </c>
      <c r="C1667" t="s">
        <v>162</v>
      </c>
      <c r="D1667" t="s">
        <v>3421</v>
      </c>
    </row>
    <row r="1668" spans="1:4" x14ac:dyDescent="0.25">
      <c r="A1668" t="s">
        <v>3422</v>
      </c>
      <c r="B1668" t="s">
        <v>125</v>
      </c>
      <c r="C1668" t="s">
        <v>136</v>
      </c>
      <c r="D1668" t="s">
        <v>3423</v>
      </c>
    </row>
    <row r="1669" spans="1:4" x14ac:dyDescent="0.25">
      <c r="A1669" t="s">
        <v>3424</v>
      </c>
      <c r="B1669" t="s">
        <v>132</v>
      </c>
      <c r="C1669" t="s">
        <v>139</v>
      </c>
      <c r="D1669" t="s">
        <v>3425</v>
      </c>
    </row>
    <row r="1670" spans="1:4" x14ac:dyDescent="0.25">
      <c r="A1670" t="s">
        <v>3426</v>
      </c>
      <c r="B1670" t="s">
        <v>132</v>
      </c>
      <c r="C1670" t="s">
        <v>162</v>
      </c>
      <c r="D1670" t="s">
        <v>3427</v>
      </c>
    </row>
    <row r="1671" spans="1:4" x14ac:dyDescent="0.25">
      <c r="A1671" t="s">
        <v>3428</v>
      </c>
      <c r="B1671" t="s">
        <v>132</v>
      </c>
      <c r="C1671" t="s">
        <v>162</v>
      </c>
      <c r="D1671" t="s">
        <v>3429</v>
      </c>
    </row>
    <row r="1672" spans="1:4" x14ac:dyDescent="0.25">
      <c r="A1672" t="s">
        <v>3430</v>
      </c>
      <c r="B1672" t="s">
        <v>148</v>
      </c>
      <c r="C1672" t="s">
        <v>149</v>
      </c>
      <c r="D1672" t="s">
        <v>3431</v>
      </c>
    </row>
    <row r="1673" spans="1:4" x14ac:dyDescent="0.25">
      <c r="A1673" t="s">
        <v>3432</v>
      </c>
      <c r="B1673" t="s">
        <v>132</v>
      </c>
      <c r="C1673" t="s">
        <v>162</v>
      </c>
      <c r="D1673" t="s">
        <v>3433</v>
      </c>
    </row>
    <row r="1674" spans="1:4" x14ac:dyDescent="0.25">
      <c r="A1674" t="s">
        <v>3434</v>
      </c>
      <c r="B1674" t="s">
        <v>132</v>
      </c>
      <c r="C1674" t="s">
        <v>139</v>
      </c>
      <c r="D1674" t="s">
        <v>3435</v>
      </c>
    </row>
    <row r="1675" spans="1:4" x14ac:dyDescent="0.25">
      <c r="A1675" t="s">
        <v>3436</v>
      </c>
      <c r="B1675" t="s">
        <v>132</v>
      </c>
      <c r="C1675" t="s">
        <v>162</v>
      </c>
      <c r="D1675" t="s">
        <v>3437</v>
      </c>
    </row>
    <row r="1676" spans="1:4" x14ac:dyDescent="0.25">
      <c r="A1676" t="s">
        <v>3438</v>
      </c>
      <c r="B1676" t="s">
        <v>132</v>
      </c>
      <c r="C1676" t="s">
        <v>198</v>
      </c>
      <c r="D1676" t="s">
        <v>3439</v>
      </c>
    </row>
    <row r="1677" spans="1:4" x14ac:dyDescent="0.25">
      <c r="A1677" t="s">
        <v>3440</v>
      </c>
      <c r="B1677" t="s">
        <v>132</v>
      </c>
      <c r="C1677" t="s">
        <v>133</v>
      </c>
      <c r="D1677" t="s">
        <v>3441</v>
      </c>
    </row>
    <row r="1678" spans="1:4" x14ac:dyDescent="0.25">
      <c r="A1678" t="s">
        <v>3442</v>
      </c>
      <c r="B1678" t="s">
        <v>148</v>
      </c>
      <c r="C1678" t="s">
        <v>149</v>
      </c>
      <c r="D1678" t="s">
        <v>3443</v>
      </c>
    </row>
    <row r="1679" spans="1:4" x14ac:dyDescent="0.25">
      <c r="A1679" t="s">
        <v>3444</v>
      </c>
      <c r="B1679" t="s">
        <v>125</v>
      </c>
      <c r="C1679" t="s">
        <v>142</v>
      </c>
      <c r="D1679" t="s">
        <v>3445</v>
      </c>
    </row>
    <row r="1680" spans="1:4" x14ac:dyDescent="0.25">
      <c r="A1680" t="s">
        <v>3446</v>
      </c>
      <c r="B1680" t="s">
        <v>132</v>
      </c>
      <c r="C1680" t="s">
        <v>139</v>
      </c>
      <c r="D1680" t="s">
        <v>3447</v>
      </c>
    </row>
    <row r="1681" spans="1:4" x14ac:dyDescent="0.25">
      <c r="A1681" t="s">
        <v>3448</v>
      </c>
      <c r="B1681" t="s">
        <v>132</v>
      </c>
      <c r="C1681" t="s">
        <v>162</v>
      </c>
      <c r="D1681" t="s">
        <v>3449</v>
      </c>
    </row>
    <row r="1682" spans="1:4" x14ac:dyDescent="0.25">
      <c r="A1682" t="s">
        <v>3450</v>
      </c>
      <c r="B1682" t="s">
        <v>125</v>
      </c>
      <c r="C1682" t="s">
        <v>142</v>
      </c>
      <c r="D1682" t="s">
        <v>3451</v>
      </c>
    </row>
    <row r="1683" spans="1:4" x14ac:dyDescent="0.25">
      <c r="A1683" t="s">
        <v>3452</v>
      </c>
      <c r="B1683" t="s">
        <v>132</v>
      </c>
      <c r="C1683" t="s">
        <v>152</v>
      </c>
      <c r="D1683" t="s">
        <v>3453</v>
      </c>
    </row>
    <row r="1684" spans="1:4" x14ac:dyDescent="0.25">
      <c r="A1684" t="s">
        <v>3454</v>
      </c>
      <c r="B1684" t="s">
        <v>125</v>
      </c>
      <c r="C1684" t="s">
        <v>142</v>
      </c>
      <c r="D1684" t="s">
        <v>3455</v>
      </c>
    </row>
    <row r="1685" spans="1:4" x14ac:dyDescent="0.25">
      <c r="A1685" t="s">
        <v>3456</v>
      </c>
      <c r="B1685" t="s">
        <v>132</v>
      </c>
      <c r="C1685" t="s">
        <v>155</v>
      </c>
      <c r="D1685" t="s">
        <v>3457</v>
      </c>
    </row>
    <row r="1686" spans="1:4" x14ac:dyDescent="0.25">
      <c r="A1686" t="s">
        <v>3458</v>
      </c>
      <c r="B1686" t="s">
        <v>132</v>
      </c>
      <c r="C1686" t="s">
        <v>162</v>
      </c>
      <c r="D1686" t="s">
        <v>3459</v>
      </c>
    </row>
    <row r="1687" spans="1:4" x14ac:dyDescent="0.25">
      <c r="A1687" t="s">
        <v>3460</v>
      </c>
      <c r="B1687" t="s">
        <v>125</v>
      </c>
      <c r="C1687" t="s">
        <v>142</v>
      </c>
      <c r="D1687" t="s">
        <v>3461</v>
      </c>
    </row>
    <row r="1688" spans="1:4" x14ac:dyDescent="0.25">
      <c r="A1688" t="s">
        <v>3462</v>
      </c>
      <c r="B1688" t="s">
        <v>125</v>
      </c>
      <c r="C1688" t="s">
        <v>126</v>
      </c>
      <c r="D1688" t="s">
        <v>3463</v>
      </c>
    </row>
    <row r="1689" spans="1:4" x14ac:dyDescent="0.25">
      <c r="A1689" t="s">
        <v>3464</v>
      </c>
      <c r="B1689" t="s">
        <v>148</v>
      </c>
      <c r="C1689" t="s">
        <v>753</v>
      </c>
      <c r="D1689" t="s">
        <v>3465</v>
      </c>
    </row>
    <row r="1690" spans="1:4" x14ac:dyDescent="0.25">
      <c r="A1690" t="s">
        <v>3466</v>
      </c>
      <c r="B1690" t="s">
        <v>125</v>
      </c>
      <c r="C1690" t="s">
        <v>129</v>
      </c>
      <c r="D1690" t="s">
        <v>3467</v>
      </c>
    </row>
    <row r="1691" spans="1:4" x14ac:dyDescent="0.25">
      <c r="A1691" t="s">
        <v>3468</v>
      </c>
      <c r="B1691" t="s">
        <v>132</v>
      </c>
      <c r="C1691" t="s">
        <v>162</v>
      </c>
      <c r="D1691" t="s">
        <v>3469</v>
      </c>
    </row>
    <row r="1692" spans="1:4" x14ac:dyDescent="0.25">
      <c r="A1692" t="s">
        <v>3470</v>
      </c>
      <c r="B1692" t="s">
        <v>148</v>
      </c>
      <c r="C1692" t="s">
        <v>189</v>
      </c>
      <c r="D1692" t="s">
        <v>3471</v>
      </c>
    </row>
    <row r="1693" spans="1:4" x14ac:dyDescent="0.25">
      <c r="A1693" t="s">
        <v>3472</v>
      </c>
      <c r="B1693" t="s">
        <v>148</v>
      </c>
      <c r="C1693" t="s">
        <v>189</v>
      </c>
      <c r="D1693" t="s">
        <v>3473</v>
      </c>
    </row>
    <row r="1694" spans="1:4" x14ac:dyDescent="0.25">
      <c r="A1694" t="s">
        <v>3474</v>
      </c>
      <c r="B1694" t="s">
        <v>148</v>
      </c>
      <c r="C1694" t="s">
        <v>149</v>
      </c>
      <c r="D1694" t="s">
        <v>3475</v>
      </c>
    </row>
    <row r="1695" spans="1:4" x14ac:dyDescent="0.25">
      <c r="A1695" t="s">
        <v>3476</v>
      </c>
      <c r="B1695" t="s">
        <v>132</v>
      </c>
      <c r="C1695" t="s">
        <v>162</v>
      </c>
      <c r="D1695" t="s">
        <v>3477</v>
      </c>
    </row>
    <row r="1696" spans="1:4" x14ac:dyDescent="0.25">
      <c r="A1696" t="s">
        <v>3478</v>
      </c>
      <c r="B1696" t="s">
        <v>148</v>
      </c>
      <c r="C1696" t="s">
        <v>189</v>
      </c>
      <c r="D1696" t="s">
        <v>3479</v>
      </c>
    </row>
    <row r="1697" spans="1:4" x14ac:dyDescent="0.25">
      <c r="A1697" t="s">
        <v>3480</v>
      </c>
      <c r="B1697" t="s">
        <v>148</v>
      </c>
      <c r="C1697" t="s">
        <v>189</v>
      </c>
      <c r="D1697" t="s">
        <v>3481</v>
      </c>
    </row>
    <row r="1698" spans="1:4" x14ac:dyDescent="0.25">
      <c r="A1698" t="s">
        <v>3482</v>
      </c>
      <c r="B1698" t="s">
        <v>132</v>
      </c>
      <c r="C1698" t="s">
        <v>162</v>
      </c>
      <c r="D1698" t="s">
        <v>3483</v>
      </c>
    </row>
    <row r="1699" spans="1:4" x14ac:dyDescent="0.25">
      <c r="A1699" t="s">
        <v>3484</v>
      </c>
      <c r="B1699" t="s">
        <v>132</v>
      </c>
      <c r="C1699" t="s">
        <v>198</v>
      </c>
      <c r="D1699" t="s">
        <v>3485</v>
      </c>
    </row>
    <row r="1700" spans="1:4" x14ac:dyDescent="0.25">
      <c r="A1700" t="s">
        <v>3486</v>
      </c>
      <c r="B1700" t="s">
        <v>132</v>
      </c>
      <c r="C1700" t="s">
        <v>408</v>
      </c>
      <c r="D1700" t="s">
        <v>3487</v>
      </c>
    </row>
    <row r="1701" spans="1:4" x14ac:dyDescent="0.25">
      <c r="A1701" t="s">
        <v>3488</v>
      </c>
      <c r="B1701" t="s">
        <v>132</v>
      </c>
      <c r="C1701" t="s">
        <v>152</v>
      </c>
      <c r="D1701" t="s">
        <v>3489</v>
      </c>
    </row>
    <row r="1702" spans="1:4" x14ac:dyDescent="0.25">
      <c r="A1702" t="s">
        <v>3490</v>
      </c>
      <c r="B1702" t="s">
        <v>148</v>
      </c>
      <c r="C1702" t="s">
        <v>189</v>
      </c>
      <c r="D1702" t="s">
        <v>3491</v>
      </c>
    </row>
    <row r="1703" spans="1:4" x14ac:dyDescent="0.25">
      <c r="A1703" t="s">
        <v>3492</v>
      </c>
      <c r="B1703" t="s">
        <v>132</v>
      </c>
      <c r="C1703" t="s">
        <v>145</v>
      </c>
      <c r="D1703" t="s">
        <v>3493</v>
      </c>
    </row>
    <row r="1704" spans="1:4" x14ac:dyDescent="0.25">
      <c r="A1704" t="s">
        <v>3494</v>
      </c>
      <c r="B1704" t="s">
        <v>125</v>
      </c>
      <c r="C1704" t="s">
        <v>142</v>
      </c>
      <c r="D1704" t="s">
        <v>3495</v>
      </c>
    </row>
    <row r="1705" spans="1:4" x14ac:dyDescent="0.25">
      <c r="A1705" t="s">
        <v>3496</v>
      </c>
      <c r="B1705" t="s">
        <v>148</v>
      </c>
      <c r="C1705" t="s">
        <v>453</v>
      </c>
      <c r="D1705" t="s">
        <v>3497</v>
      </c>
    </row>
    <row r="1706" spans="1:4" x14ac:dyDescent="0.25">
      <c r="A1706" t="s">
        <v>3498</v>
      </c>
      <c r="B1706" t="s">
        <v>125</v>
      </c>
      <c r="C1706" t="s">
        <v>142</v>
      </c>
      <c r="D1706" t="s">
        <v>3499</v>
      </c>
    </row>
    <row r="1707" spans="1:4" x14ac:dyDescent="0.25">
      <c r="A1707" t="s">
        <v>3500</v>
      </c>
      <c r="B1707" t="s">
        <v>132</v>
      </c>
      <c r="C1707" t="s">
        <v>245</v>
      </c>
      <c r="D1707" t="s">
        <v>3501</v>
      </c>
    </row>
    <row r="1708" spans="1:4" x14ac:dyDescent="0.25">
      <c r="A1708" t="s">
        <v>3502</v>
      </c>
      <c r="B1708" t="s">
        <v>132</v>
      </c>
      <c r="C1708" t="s">
        <v>145</v>
      </c>
      <c r="D1708" t="s">
        <v>3503</v>
      </c>
    </row>
    <row r="1709" spans="1:4" x14ac:dyDescent="0.25">
      <c r="A1709" t="s">
        <v>3504</v>
      </c>
      <c r="B1709" t="s">
        <v>148</v>
      </c>
      <c r="C1709" t="s">
        <v>149</v>
      </c>
      <c r="D1709" t="s">
        <v>3505</v>
      </c>
    </row>
    <row r="1710" spans="1:4" x14ac:dyDescent="0.25">
      <c r="A1710" t="s">
        <v>3506</v>
      </c>
      <c r="B1710" t="s">
        <v>125</v>
      </c>
      <c r="C1710" t="s">
        <v>129</v>
      </c>
      <c r="D1710" t="s">
        <v>3507</v>
      </c>
    </row>
    <row r="1711" spans="1:4" x14ac:dyDescent="0.25">
      <c r="A1711" t="s">
        <v>3508</v>
      </c>
      <c r="B1711" t="s">
        <v>148</v>
      </c>
      <c r="C1711" t="s">
        <v>149</v>
      </c>
      <c r="D1711" t="s">
        <v>3509</v>
      </c>
    </row>
    <row r="1712" spans="1:4" x14ac:dyDescent="0.25">
      <c r="A1712" t="s">
        <v>3510</v>
      </c>
      <c r="B1712" t="s">
        <v>132</v>
      </c>
      <c r="C1712" t="s">
        <v>155</v>
      </c>
      <c r="D1712" t="s">
        <v>3511</v>
      </c>
    </row>
    <row r="1713" spans="1:4" x14ac:dyDescent="0.25">
      <c r="A1713" t="s">
        <v>3512</v>
      </c>
      <c r="B1713" t="s">
        <v>132</v>
      </c>
      <c r="C1713" t="s">
        <v>245</v>
      </c>
      <c r="D1713" t="s">
        <v>396</v>
      </c>
    </row>
    <row r="1714" spans="1:4" x14ac:dyDescent="0.25">
      <c r="A1714" t="s">
        <v>3513</v>
      </c>
      <c r="B1714" t="s">
        <v>132</v>
      </c>
      <c r="C1714" t="s">
        <v>155</v>
      </c>
      <c r="D1714" t="s">
        <v>3514</v>
      </c>
    </row>
    <row r="1715" spans="1:4" x14ac:dyDescent="0.25">
      <c r="A1715" t="s">
        <v>3515</v>
      </c>
      <c r="B1715" t="s">
        <v>132</v>
      </c>
      <c r="C1715" t="s">
        <v>162</v>
      </c>
      <c r="D1715" t="s">
        <v>207</v>
      </c>
    </row>
    <row r="1716" spans="1:4" x14ac:dyDescent="0.25">
      <c r="A1716" t="s">
        <v>3516</v>
      </c>
      <c r="B1716" t="s">
        <v>132</v>
      </c>
      <c r="C1716" t="s">
        <v>162</v>
      </c>
      <c r="D1716" t="s">
        <v>3517</v>
      </c>
    </row>
    <row r="1717" spans="1:4" x14ac:dyDescent="0.25">
      <c r="A1717" t="s">
        <v>3518</v>
      </c>
      <c r="B1717" t="s">
        <v>148</v>
      </c>
      <c r="C1717" t="s">
        <v>453</v>
      </c>
      <c r="D1717" t="s">
        <v>3519</v>
      </c>
    </row>
    <row r="1718" spans="1:4" x14ac:dyDescent="0.25">
      <c r="A1718" t="s">
        <v>3520</v>
      </c>
      <c r="B1718" t="s">
        <v>132</v>
      </c>
      <c r="C1718" t="s">
        <v>139</v>
      </c>
      <c r="D1718" t="s">
        <v>3521</v>
      </c>
    </row>
    <row r="1719" spans="1:4" x14ac:dyDescent="0.25">
      <c r="A1719" t="s">
        <v>3522</v>
      </c>
      <c r="B1719" t="s">
        <v>148</v>
      </c>
      <c r="C1719" t="s">
        <v>149</v>
      </c>
      <c r="D1719" t="s">
        <v>3523</v>
      </c>
    </row>
    <row r="1720" spans="1:4" x14ac:dyDescent="0.25">
      <c r="A1720" t="s">
        <v>3524</v>
      </c>
      <c r="B1720" t="s">
        <v>148</v>
      </c>
      <c r="C1720" t="s">
        <v>149</v>
      </c>
      <c r="D1720" t="s">
        <v>3525</v>
      </c>
    </row>
    <row r="1721" spans="1:4" x14ac:dyDescent="0.25">
      <c r="A1721" t="s">
        <v>3526</v>
      </c>
      <c r="B1721" t="s">
        <v>125</v>
      </c>
      <c r="C1721" t="s">
        <v>129</v>
      </c>
      <c r="D1721" t="s">
        <v>3527</v>
      </c>
    </row>
    <row r="1722" spans="1:4" x14ac:dyDescent="0.25">
      <c r="A1722" t="s">
        <v>3528</v>
      </c>
      <c r="B1722" t="s">
        <v>148</v>
      </c>
      <c r="C1722" t="s">
        <v>149</v>
      </c>
      <c r="D1722" t="s">
        <v>3529</v>
      </c>
    </row>
    <row r="1723" spans="1:4" x14ac:dyDescent="0.25">
      <c r="A1723" t="s">
        <v>3530</v>
      </c>
      <c r="B1723" t="s">
        <v>125</v>
      </c>
      <c r="C1723" t="s">
        <v>142</v>
      </c>
      <c r="D1723" t="s">
        <v>3531</v>
      </c>
    </row>
    <row r="1724" spans="1:4" x14ac:dyDescent="0.25">
      <c r="A1724" t="s">
        <v>3532</v>
      </c>
      <c r="B1724" t="s">
        <v>132</v>
      </c>
      <c r="C1724" t="s">
        <v>133</v>
      </c>
      <c r="D1724" t="s">
        <v>3533</v>
      </c>
    </row>
    <row r="1725" spans="1:4" x14ac:dyDescent="0.25">
      <c r="A1725" t="s">
        <v>3534</v>
      </c>
      <c r="B1725" t="s">
        <v>132</v>
      </c>
      <c r="C1725" t="s">
        <v>162</v>
      </c>
      <c r="D1725" t="s">
        <v>3535</v>
      </c>
    </row>
    <row r="1726" spans="1:4" x14ac:dyDescent="0.25">
      <c r="A1726" t="s">
        <v>3536</v>
      </c>
      <c r="B1726" t="s">
        <v>132</v>
      </c>
      <c r="C1726" t="s">
        <v>198</v>
      </c>
      <c r="D1726" t="s">
        <v>3537</v>
      </c>
    </row>
    <row r="1727" spans="1:4" x14ac:dyDescent="0.25">
      <c r="A1727" t="s">
        <v>3538</v>
      </c>
      <c r="B1727" t="s">
        <v>132</v>
      </c>
      <c r="C1727" t="s">
        <v>155</v>
      </c>
      <c r="D1727" t="s">
        <v>3539</v>
      </c>
    </row>
    <row r="1728" spans="1:4" x14ac:dyDescent="0.25">
      <c r="A1728" t="s">
        <v>3540</v>
      </c>
      <c r="B1728" t="s">
        <v>132</v>
      </c>
      <c r="C1728" t="s">
        <v>408</v>
      </c>
      <c r="D1728" t="s">
        <v>3541</v>
      </c>
    </row>
    <row r="1729" spans="1:4" x14ac:dyDescent="0.25">
      <c r="A1729" t="s">
        <v>3542</v>
      </c>
      <c r="B1729" t="s">
        <v>125</v>
      </c>
      <c r="C1729" t="s">
        <v>136</v>
      </c>
      <c r="D1729" t="s">
        <v>3543</v>
      </c>
    </row>
    <row r="1730" spans="1:4" x14ac:dyDescent="0.25">
      <c r="A1730" t="s">
        <v>3544</v>
      </c>
      <c r="B1730" t="s">
        <v>148</v>
      </c>
      <c r="C1730" t="s">
        <v>453</v>
      </c>
      <c r="D1730" t="s">
        <v>3545</v>
      </c>
    </row>
    <row r="1731" spans="1:4" x14ac:dyDescent="0.25">
      <c r="A1731" t="s">
        <v>3546</v>
      </c>
      <c r="B1731" t="s">
        <v>132</v>
      </c>
      <c r="C1731" t="s">
        <v>133</v>
      </c>
      <c r="D1731" t="s">
        <v>3547</v>
      </c>
    </row>
    <row r="1732" spans="1:4" x14ac:dyDescent="0.25">
      <c r="A1732" t="s">
        <v>3548</v>
      </c>
      <c r="B1732" t="s">
        <v>148</v>
      </c>
      <c r="C1732" t="s">
        <v>149</v>
      </c>
      <c r="D1732" t="s">
        <v>3549</v>
      </c>
    </row>
    <row r="1733" spans="1:4" x14ac:dyDescent="0.25">
      <c r="A1733" t="s">
        <v>3550</v>
      </c>
      <c r="B1733" t="s">
        <v>132</v>
      </c>
      <c r="C1733" t="s">
        <v>145</v>
      </c>
      <c r="D1733" t="s">
        <v>3551</v>
      </c>
    </row>
    <row r="1734" spans="1:4" x14ac:dyDescent="0.25">
      <c r="A1734" t="s">
        <v>3552</v>
      </c>
      <c r="B1734" t="s">
        <v>132</v>
      </c>
      <c r="C1734" t="s">
        <v>162</v>
      </c>
      <c r="D1734" t="s">
        <v>3553</v>
      </c>
    </row>
    <row r="1735" spans="1:4" x14ac:dyDescent="0.25">
      <c r="A1735" t="s">
        <v>3554</v>
      </c>
      <c r="B1735" t="s">
        <v>132</v>
      </c>
      <c r="C1735" t="s">
        <v>162</v>
      </c>
      <c r="D1735" t="s">
        <v>3555</v>
      </c>
    </row>
    <row r="1736" spans="1:4" x14ac:dyDescent="0.25">
      <c r="A1736" t="s">
        <v>3556</v>
      </c>
      <c r="B1736" t="s">
        <v>148</v>
      </c>
      <c r="C1736" t="s">
        <v>453</v>
      </c>
      <c r="D1736" t="s">
        <v>3557</v>
      </c>
    </row>
    <row r="1737" spans="1:4" x14ac:dyDescent="0.25">
      <c r="A1737" t="s">
        <v>3558</v>
      </c>
      <c r="B1737" t="s">
        <v>148</v>
      </c>
      <c r="C1737" t="s">
        <v>189</v>
      </c>
      <c r="D1737" t="s">
        <v>3559</v>
      </c>
    </row>
    <row r="1738" spans="1:4" x14ac:dyDescent="0.25">
      <c r="A1738" t="s">
        <v>3560</v>
      </c>
      <c r="B1738" t="s">
        <v>132</v>
      </c>
      <c r="C1738" t="s">
        <v>152</v>
      </c>
      <c r="D1738" t="s">
        <v>3561</v>
      </c>
    </row>
    <row r="1739" spans="1:4" x14ac:dyDescent="0.25">
      <c r="A1739" t="s">
        <v>3562</v>
      </c>
      <c r="B1739" t="s">
        <v>132</v>
      </c>
      <c r="C1739" t="s">
        <v>162</v>
      </c>
      <c r="D1739" t="s">
        <v>3563</v>
      </c>
    </row>
    <row r="1740" spans="1:4" x14ac:dyDescent="0.25">
      <c r="A1740" t="s">
        <v>3564</v>
      </c>
      <c r="B1740" t="s">
        <v>148</v>
      </c>
      <c r="C1740" t="s">
        <v>189</v>
      </c>
      <c r="D1740" t="s">
        <v>3565</v>
      </c>
    </row>
    <row r="1741" spans="1:4" x14ac:dyDescent="0.25">
      <c r="A1741" t="s">
        <v>3566</v>
      </c>
      <c r="B1741" t="s">
        <v>132</v>
      </c>
      <c r="C1741" t="s">
        <v>155</v>
      </c>
      <c r="D1741" t="s">
        <v>3567</v>
      </c>
    </row>
    <row r="1742" spans="1:4" x14ac:dyDescent="0.25">
      <c r="A1742" t="s">
        <v>3568</v>
      </c>
      <c r="B1742" t="s">
        <v>125</v>
      </c>
      <c r="C1742" t="s">
        <v>142</v>
      </c>
      <c r="D1742" t="s">
        <v>3569</v>
      </c>
    </row>
    <row r="1743" spans="1:4" x14ac:dyDescent="0.25">
      <c r="A1743" t="s">
        <v>3570</v>
      </c>
      <c r="B1743" t="s">
        <v>132</v>
      </c>
      <c r="C1743" t="s">
        <v>162</v>
      </c>
      <c r="D1743" t="s">
        <v>3571</v>
      </c>
    </row>
    <row r="1744" spans="1:4" x14ac:dyDescent="0.25">
      <c r="A1744" t="s">
        <v>3572</v>
      </c>
      <c r="B1744" t="s">
        <v>132</v>
      </c>
      <c r="C1744" t="s">
        <v>145</v>
      </c>
      <c r="D1744" t="s">
        <v>3573</v>
      </c>
    </row>
    <row r="1745" spans="1:4" x14ac:dyDescent="0.25">
      <c r="A1745" t="s">
        <v>3574</v>
      </c>
      <c r="B1745" t="s">
        <v>132</v>
      </c>
      <c r="C1745" t="s">
        <v>245</v>
      </c>
      <c r="D1745" t="s">
        <v>3575</v>
      </c>
    </row>
    <row r="1746" spans="1:4" x14ac:dyDescent="0.25">
      <c r="A1746" t="s">
        <v>3576</v>
      </c>
      <c r="B1746" t="s">
        <v>125</v>
      </c>
      <c r="C1746" t="s">
        <v>136</v>
      </c>
      <c r="D1746" t="s">
        <v>3577</v>
      </c>
    </row>
    <row r="1747" spans="1:4" x14ac:dyDescent="0.25">
      <c r="A1747" t="s">
        <v>3578</v>
      </c>
      <c r="B1747" t="s">
        <v>125</v>
      </c>
      <c r="C1747" t="s">
        <v>129</v>
      </c>
      <c r="D1747" t="s">
        <v>3579</v>
      </c>
    </row>
    <row r="1748" spans="1:4" x14ac:dyDescent="0.25">
      <c r="A1748" t="s">
        <v>3580</v>
      </c>
      <c r="B1748" t="s">
        <v>125</v>
      </c>
      <c r="C1748" t="s">
        <v>136</v>
      </c>
      <c r="D1748" t="s">
        <v>3581</v>
      </c>
    </row>
    <row r="1749" spans="1:4" x14ac:dyDescent="0.25">
      <c r="A1749" t="s">
        <v>3582</v>
      </c>
      <c r="B1749" t="s">
        <v>132</v>
      </c>
      <c r="C1749" t="s">
        <v>162</v>
      </c>
      <c r="D1749" t="s">
        <v>3583</v>
      </c>
    </row>
    <row r="1750" spans="1:4" x14ac:dyDescent="0.25">
      <c r="A1750" t="s">
        <v>3584</v>
      </c>
      <c r="B1750" t="s">
        <v>148</v>
      </c>
      <c r="C1750" t="s">
        <v>453</v>
      </c>
      <c r="D1750" t="s">
        <v>3585</v>
      </c>
    </row>
    <row r="1751" spans="1:4" x14ac:dyDescent="0.25">
      <c r="A1751" t="s">
        <v>3586</v>
      </c>
      <c r="B1751" t="s">
        <v>132</v>
      </c>
      <c r="C1751" t="s">
        <v>162</v>
      </c>
      <c r="D1751" t="s">
        <v>3587</v>
      </c>
    </row>
    <row r="1752" spans="1:4" x14ac:dyDescent="0.25">
      <c r="A1752" t="s">
        <v>3588</v>
      </c>
      <c r="B1752" t="s">
        <v>148</v>
      </c>
      <c r="C1752" t="s">
        <v>149</v>
      </c>
      <c r="D1752" t="s">
        <v>3589</v>
      </c>
    </row>
    <row r="1753" spans="1:4" x14ac:dyDescent="0.25">
      <c r="A1753" t="s">
        <v>3590</v>
      </c>
      <c r="B1753" t="s">
        <v>132</v>
      </c>
      <c r="C1753" t="s">
        <v>139</v>
      </c>
      <c r="D1753" t="s">
        <v>3591</v>
      </c>
    </row>
    <row r="1754" spans="1:4" x14ac:dyDescent="0.25">
      <c r="A1754" t="s">
        <v>3592</v>
      </c>
      <c r="B1754" t="s">
        <v>148</v>
      </c>
      <c r="C1754" t="s">
        <v>149</v>
      </c>
      <c r="D1754" t="s">
        <v>3593</v>
      </c>
    </row>
    <row r="1755" spans="1:4" x14ac:dyDescent="0.25">
      <c r="A1755" t="s">
        <v>3594</v>
      </c>
      <c r="B1755" t="s">
        <v>132</v>
      </c>
      <c r="C1755" t="s">
        <v>145</v>
      </c>
      <c r="D1755" t="s">
        <v>3595</v>
      </c>
    </row>
    <row r="1756" spans="1:4" x14ac:dyDescent="0.25">
      <c r="A1756" t="s">
        <v>3596</v>
      </c>
      <c r="B1756" t="s">
        <v>132</v>
      </c>
      <c r="C1756" t="s">
        <v>139</v>
      </c>
      <c r="D1756" t="s">
        <v>3597</v>
      </c>
    </row>
    <row r="1757" spans="1:4" x14ac:dyDescent="0.25">
      <c r="A1757" t="s">
        <v>3598</v>
      </c>
      <c r="B1757" t="s">
        <v>132</v>
      </c>
      <c r="C1757" t="s">
        <v>139</v>
      </c>
      <c r="D1757" t="s">
        <v>3599</v>
      </c>
    </row>
    <row r="1758" spans="1:4" x14ac:dyDescent="0.25">
      <c r="A1758" t="s">
        <v>3600</v>
      </c>
      <c r="B1758" t="s">
        <v>125</v>
      </c>
      <c r="C1758" t="s">
        <v>129</v>
      </c>
      <c r="D1758" t="s">
        <v>3601</v>
      </c>
    </row>
    <row r="1759" spans="1:4" x14ac:dyDescent="0.25">
      <c r="A1759" t="s">
        <v>3602</v>
      </c>
      <c r="B1759" t="s">
        <v>125</v>
      </c>
      <c r="C1759" t="s">
        <v>142</v>
      </c>
      <c r="D1759" t="s">
        <v>3603</v>
      </c>
    </row>
    <row r="1760" spans="1:4" x14ac:dyDescent="0.25">
      <c r="A1760" t="s">
        <v>3604</v>
      </c>
      <c r="B1760" t="s">
        <v>132</v>
      </c>
      <c r="C1760" t="s">
        <v>198</v>
      </c>
      <c r="D1760" t="s">
        <v>3537</v>
      </c>
    </row>
    <row r="1761" spans="1:4" x14ac:dyDescent="0.25">
      <c r="A1761" t="s">
        <v>3605</v>
      </c>
      <c r="B1761" t="s">
        <v>132</v>
      </c>
      <c r="C1761" t="s">
        <v>145</v>
      </c>
      <c r="D1761" t="s">
        <v>3606</v>
      </c>
    </row>
    <row r="1762" spans="1:4" x14ac:dyDescent="0.25">
      <c r="A1762" t="s">
        <v>3607</v>
      </c>
      <c r="B1762" t="s">
        <v>132</v>
      </c>
      <c r="C1762" t="s">
        <v>133</v>
      </c>
      <c r="D1762" t="s">
        <v>3608</v>
      </c>
    </row>
    <row r="1763" spans="1:4" x14ac:dyDescent="0.25">
      <c r="A1763" t="s">
        <v>3609</v>
      </c>
      <c r="B1763" t="s">
        <v>148</v>
      </c>
      <c r="C1763" t="s">
        <v>453</v>
      </c>
      <c r="D1763" t="s">
        <v>3610</v>
      </c>
    </row>
    <row r="1764" spans="1:4" x14ac:dyDescent="0.25">
      <c r="A1764" t="s">
        <v>3611</v>
      </c>
      <c r="B1764" t="s">
        <v>125</v>
      </c>
      <c r="C1764" t="s">
        <v>142</v>
      </c>
      <c r="D1764" t="s">
        <v>3612</v>
      </c>
    </row>
    <row r="1765" spans="1:4" x14ac:dyDescent="0.25">
      <c r="A1765" t="s">
        <v>3613</v>
      </c>
      <c r="B1765" t="s">
        <v>148</v>
      </c>
      <c r="C1765" t="s">
        <v>149</v>
      </c>
      <c r="D1765" t="s">
        <v>3614</v>
      </c>
    </row>
    <row r="1766" spans="1:4" x14ac:dyDescent="0.25">
      <c r="A1766" t="s">
        <v>3615</v>
      </c>
      <c r="B1766" t="s">
        <v>132</v>
      </c>
      <c r="C1766" t="s">
        <v>139</v>
      </c>
      <c r="D1766" t="s">
        <v>3616</v>
      </c>
    </row>
    <row r="1767" spans="1:4" x14ac:dyDescent="0.25">
      <c r="A1767" t="s">
        <v>3617</v>
      </c>
      <c r="B1767" t="s">
        <v>148</v>
      </c>
      <c r="C1767" t="s">
        <v>149</v>
      </c>
      <c r="D1767" t="s">
        <v>3618</v>
      </c>
    </row>
    <row r="1768" spans="1:4" x14ac:dyDescent="0.25">
      <c r="A1768" t="s">
        <v>3619</v>
      </c>
      <c r="B1768" t="s">
        <v>132</v>
      </c>
      <c r="C1768" t="s">
        <v>162</v>
      </c>
      <c r="D1768" t="s">
        <v>3620</v>
      </c>
    </row>
    <row r="1769" spans="1:4" x14ac:dyDescent="0.25">
      <c r="A1769" t="s">
        <v>3621</v>
      </c>
      <c r="B1769" t="s">
        <v>132</v>
      </c>
      <c r="C1769" t="s">
        <v>162</v>
      </c>
      <c r="D1769" t="s">
        <v>3622</v>
      </c>
    </row>
    <row r="1770" spans="1:4" x14ac:dyDescent="0.25">
      <c r="A1770" t="s">
        <v>3623</v>
      </c>
      <c r="B1770" t="s">
        <v>132</v>
      </c>
      <c r="C1770" t="s">
        <v>408</v>
      </c>
      <c r="D1770" t="s">
        <v>3624</v>
      </c>
    </row>
    <row r="1771" spans="1:4" x14ac:dyDescent="0.25">
      <c r="A1771" t="s">
        <v>3625</v>
      </c>
      <c r="B1771" t="s">
        <v>132</v>
      </c>
      <c r="C1771" t="s">
        <v>162</v>
      </c>
      <c r="D1771" t="s">
        <v>3626</v>
      </c>
    </row>
    <row r="1772" spans="1:4" x14ac:dyDescent="0.25">
      <c r="A1772" t="s">
        <v>3627</v>
      </c>
      <c r="B1772" t="s">
        <v>148</v>
      </c>
      <c r="C1772" t="s">
        <v>453</v>
      </c>
      <c r="D1772" t="s">
        <v>3628</v>
      </c>
    </row>
    <row r="1773" spans="1:4" x14ac:dyDescent="0.25">
      <c r="A1773" t="s">
        <v>3629</v>
      </c>
      <c r="B1773" t="s">
        <v>148</v>
      </c>
      <c r="C1773" t="s">
        <v>453</v>
      </c>
      <c r="D1773" t="s">
        <v>3630</v>
      </c>
    </row>
    <row r="1774" spans="1:4" x14ac:dyDescent="0.25">
      <c r="A1774" t="s">
        <v>3631</v>
      </c>
      <c r="B1774" t="s">
        <v>148</v>
      </c>
      <c r="C1774" t="s">
        <v>189</v>
      </c>
      <c r="D1774" t="s">
        <v>3632</v>
      </c>
    </row>
    <row r="1775" spans="1:4" x14ac:dyDescent="0.25">
      <c r="A1775" t="s">
        <v>3633</v>
      </c>
      <c r="B1775" t="s">
        <v>148</v>
      </c>
      <c r="C1775" t="s">
        <v>149</v>
      </c>
      <c r="D1775" t="s">
        <v>3634</v>
      </c>
    </row>
    <row r="1776" spans="1:4" x14ac:dyDescent="0.25">
      <c r="A1776" t="s">
        <v>3635</v>
      </c>
      <c r="B1776" t="s">
        <v>132</v>
      </c>
      <c r="C1776" t="s">
        <v>162</v>
      </c>
      <c r="D1776" t="s">
        <v>3636</v>
      </c>
    </row>
    <row r="1777" spans="1:4" x14ac:dyDescent="0.25">
      <c r="A1777" t="s">
        <v>3637</v>
      </c>
      <c r="B1777" t="s">
        <v>148</v>
      </c>
      <c r="C1777" t="s">
        <v>189</v>
      </c>
      <c r="D1777" t="s">
        <v>3638</v>
      </c>
    </row>
    <row r="1778" spans="1:4" x14ac:dyDescent="0.25">
      <c r="A1778" t="s">
        <v>3639</v>
      </c>
      <c r="B1778" t="s">
        <v>132</v>
      </c>
      <c r="C1778" t="s">
        <v>162</v>
      </c>
      <c r="D1778" t="s">
        <v>3640</v>
      </c>
    </row>
    <row r="1779" spans="1:4" x14ac:dyDescent="0.25">
      <c r="A1779" t="s">
        <v>3641</v>
      </c>
      <c r="B1779" t="s">
        <v>148</v>
      </c>
      <c r="C1779" t="s">
        <v>149</v>
      </c>
      <c r="D1779" t="s">
        <v>3642</v>
      </c>
    </row>
    <row r="1780" spans="1:4" x14ac:dyDescent="0.25">
      <c r="A1780" t="s">
        <v>3643</v>
      </c>
      <c r="B1780" t="s">
        <v>132</v>
      </c>
      <c r="C1780" t="s">
        <v>155</v>
      </c>
      <c r="D1780" t="s">
        <v>3644</v>
      </c>
    </row>
    <row r="1781" spans="1:4" x14ac:dyDescent="0.25">
      <c r="A1781" t="s">
        <v>3645</v>
      </c>
      <c r="B1781" t="s">
        <v>148</v>
      </c>
      <c r="C1781" t="s">
        <v>189</v>
      </c>
      <c r="D1781" t="s">
        <v>3646</v>
      </c>
    </row>
    <row r="1782" spans="1:4" x14ac:dyDescent="0.25">
      <c r="A1782" t="s">
        <v>3647</v>
      </c>
      <c r="B1782" t="s">
        <v>125</v>
      </c>
      <c r="C1782" t="s">
        <v>142</v>
      </c>
      <c r="D1782" t="s">
        <v>3648</v>
      </c>
    </row>
    <row r="1783" spans="1:4" x14ac:dyDescent="0.25">
      <c r="A1783" t="s">
        <v>3649</v>
      </c>
      <c r="B1783" t="s">
        <v>125</v>
      </c>
      <c r="C1783" t="s">
        <v>142</v>
      </c>
      <c r="D1783" t="s">
        <v>3650</v>
      </c>
    </row>
    <row r="1784" spans="1:4" x14ac:dyDescent="0.25">
      <c r="A1784" t="s">
        <v>3651</v>
      </c>
      <c r="B1784" t="s">
        <v>148</v>
      </c>
      <c r="C1784" t="s">
        <v>453</v>
      </c>
      <c r="D1784" t="s">
        <v>3652</v>
      </c>
    </row>
    <row r="1785" spans="1:4" x14ac:dyDescent="0.25">
      <c r="A1785" t="s">
        <v>3653</v>
      </c>
      <c r="B1785" t="s">
        <v>148</v>
      </c>
      <c r="C1785" t="s">
        <v>149</v>
      </c>
      <c r="D1785" t="s">
        <v>3654</v>
      </c>
    </row>
    <row r="1786" spans="1:4" x14ac:dyDescent="0.25">
      <c r="A1786" t="s">
        <v>3655</v>
      </c>
      <c r="B1786" t="s">
        <v>132</v>
      </c>
      <c r="C1786" t="s">
        <v>152</v>
      </c>
      <c r="D1786" t="s">
        <v>3656</v>
      </c>
    </row>
    <row r="1787" spans="1:4" x14ac:dyDescent="0.25">
      <c r="A1787" t="s">
        <v>3657</v>
      </c>
      <c r="B1787" t="s">
        <v>132</v>
      </c>
      <c r="C1787" t="s">
        <v>162</v>
      </c>
      <c r="D1787" t="s">
        <v>3658</v>
      </c>
    </row>
    <row r="1788" spans="1:4" x14ac:dyDescent="0.25">
      <c r="A1788" t="s">
        <v>3659</v>
      </c>
      <c r="B1788" t="s">
        <v>132</v>
      </c>
      <c r="C1788" t="s">
        <v>152</v>
      </c>
      <c r="D1788" t="s">
        <v>3660</v>
      </c>
    </row>
    <row r="1789" spans="1:4" x14ac:dyDescent="0.25">
      <c r="A1789" t="s">
        <v>3661</v>
      </c>
      <c r="B1789" t="s">
        <v>148</v>
      </c>
      <c r="C1789" t="s">
        <v>149</v>
      </c>
      <c r="D1789" t="s">
        <v>3662</v>
      </c>
    </row>
    <row r="1790" spans="1:4" x14ac:dyDescent="0.25">
      <c r="A1790" t="s">
        <v>3663</v>
      </c>
      <c r="B1790" t="s">
        <v>132</v>
      </c>
      <c r="C1790" t="s">
        <v>162</v>
      </c>
      <c r="D1790" t="s">
        <v>3664</v>
      </c>
    </row>
    <row r="1791" spans="1:4" x14ac:dyDescent="0.25">
      <c r="A1791" t="s">
        <v>3665</v>
      </c>
      <c r="B1791" t="s">
        <v>132</v>
      </c>
      <c r="C1791" t="s">
        <v>139</v>
      </c>
      <c r="D1791" t="s">
        <v>3666</v>
      </c>
    </row>
    <row r="1792" spans="1:4" x14ac:dyDescent="0.25">
      <c r="A1792" t="s">
        <v>3667</v>
      </c>
      <c r="B1792" t="s">
        <v>132</v>
      </c>
      <c r="C1792" t="s">
        <v>162</v>
      </c>
      <c r="D1792" t="s">
        <v>3668</v>
      </c>
    </row>
    <row r="1793" spans="1:4" x14ac:dyDescent="0.25">
      <c r="A1793" t="s">
        <v>3669</v>
      </c>
      <c r="B1793" t="s">
        <v>148</v>
      </c>
      <c r="C1793" t="s">
        <v>453</v>
      </c>
      <c r="D1793" t="s">
        <v>3670</v>
      </c>
    </row>
    <row r="1794" spans="1:4" x14ac:dyDescent="0.25">
      <c r="A1794" t="s">
        <v>3671</v>
      </c>
      <c r="B1794" t="s">
        <v>125</v>
      </c>
      <c r="C1794" t="s">
        <v>142</v>
      </c>
      <c r="D1794" t="s">
        <v>3672</v>
      </c>
    </row>
    <row r="1795" spans="1:4" x14ac:dyDescent="0.25">
      <c r="A1795" t="s">
        <v>3673</v>
      </c>
      <c r="B1795" t="s">
        <v>125</v>
      </c>
      <c r="C1795" t="s">
        <v>142</v>
      </c>
      <c r="D1795" t="s">
        <v>3674</v>
      </c>
    </row>
    <row r="1796" spans="1:4" x14ac:dyDescent="0.25">
      <c r="A1796" t="s">
        <v>3675</v>
      </c>
      <c r="B1796" t="s">
        <v>148</v>
      </c>
      <c r="C1796" t="s">
        <v>453</v>
      </c>
      <c r="D1796" t="s">
        <v>3676</v>
      </c>
    </row>
    <row r="1797" spans="1:4" x14ac:dyDescent="0.25">
      <c r="A1797" t="s">
        <v>3677</v>
      </c>
      <c r="B1797" t="s">
        <v>132</v>
      </c>
      <c r="C1797" t="s">
        <v>162</v>
      </c>
      <c r="D1797" t="s">
        <v>3678</v>
      </c>
    </row>
    <row r="1798" spans="1:4" x14ac:dyDescent="0.25">
      <c r="A1798" t="s">
        <v>3679</v>
      </c>
      <c r="B1798" t="s">
        <v>132</v>
      </c>
      <c r="C1798" t="s">
        <v>133</v>
      </c>
      <c r="D1798" t="s">
        <v>3680</v>
      </c>
    </row>
    <row r="1799" spans="1:4" x14ac:dyDescent="0.25">
      <c r="A1799" t="s">
        <v>3681</v>
      </c>
      <c r="B1799" t="s">
        <v>148</v>
      </c>
      <c r="C1799" t="s">
        <v>453</v>
      </c>
      <c r="D1799" t="s">
        <v>3682</v>
      </c>
    </row>
    <row r="1800" spans="1:4" x14ac:dyDescent="0.25">
      <c r="A1800" t="s">
        <v>3683</v>
      </c>
      <c r="B1800" t="s">
        <v>132</v>
      </c>
      <c r="C1800" t="s">
        <v>162</v>
      </c>
      <c r="D1800" t="s">
        <v>3684</v>
      </c>
    </row>
    <row r="1801" spans="1:4" x14ac:dyDescent="0.25">
      <c r="A1801" t="s">
        <v>3685</v>
      </c>
      <c r="B1801" t="s">
        <v>132</v>
      </c>
      <c r="C1801" t="s">
        <v>408</v>
      </c>
      <c r="D1801" t="s">
        <v>3686</v>
      </c>
    </row>
    <row r="1802" spans="1:4" x14ac:dyDescent="0.25">
      <c r="A1802" t="s">
        <v>3687</v>
      </c>
      <c r="B1802" t="s">
        <v>125</v>
      </c>
      <c r="C1802" t="s">
        <v>142</v>
      </c>
      <c r="D1802" t="s">
        <v>3688</v>
      </c>
    </row>
    <row r="1803" spans="1:4" x14ac:dyDescent="0.25">
      <c r="A1803" t="s">
        <v>3689</v>
      </c>
      <c r="B1803" t="s">
        <v>125</v>
      </c>
      <c r="C1803" t="s">
        <v>142</v>
      </c>
      <c r="D1803" t="s">
        <v>3690</v>
      </c>
    </row>
    <row r="1804" spans="1:4" x14ac:dyDescent="0.25">
      <c r="A1804" t="s">
        <v>3691</v>
      </c>
      <c r="B1804" t="s">
        <v>125</v>
      </c>
      <c r="C1804" t="s">
        <v>129</v>
      </c>
      <c r="D1804" t="s">
        <v>3692</v>
      </c>
    </row>
    <row r="1805" spans="1:4" x14ac:dyDescent="0.25">
      <c r="A1805" t="s">
        <v>3693</v>
      </c>
      <c r="B1805" t="s">
        <v>132</v>
      </c>
      <c r="C1805" t="s">
        <v>155</v>
      </c>
      <c r="D1805" t="s">
        <v>3694</v>
      </c>
    </row>
    <row r="1806" spans="1:4" x14ac:dyDescent="0.25">
      <c r="A1806" t="s">
        <v>3695</v>
      </c>
      <c r="B1806" t="s">
        <v>148</v>
      </c>
      <c r="C1806" t="s">
        <v>149</v>
      </c>
      <c r="D1806" t="s">
        <v>3696</v>
      </c>
    </row>
    <row r="1807" spans="1:4" x14ac:dyDescent="0.25">
      <c r="A1807" t="s">
        <v>3697</v>
      </c>
      <c r="B1807" t="s">
        <v>125</v>
      </c>
      <c r="C1807" t="s">
        <v>142</v>
      </c>
      <c r="D1807" t="s">
        <v>3698</v>
      </c>
    </row>
    <row r="1808" spans="1:4" x14ac:dyDescent="0.25">
      <c r="A1808" t="s">
        <v>3699</v>
      </c>
      <c r="B1808" t="s">
        <v>148</v>
      </c>
      <c r="C1808" t="s">
        <v>189</v>
      </c>
      <c r="D1808" t="s">
        <v>3700</v>
      </c>
    </row>
    <row r="1809" spans="1:4" x14ac:dyDescent="0.25">
      <c r="A1809" t="s">
        <v>3701</v>
      </c>
      <c r="B1809" t="s">
        <v>148</v>
      </c>
      <c r="C1809" t="s">
        <v>149</v>
      </c>
      <c r="D1809" t="s">
        <v>3702</v>
      </c>
    </row>
    <row r="1810" spans="1:4" x14ac:dyDescent="0.25">
      <c r="A1810" t="s">
        <v>3703</v>
      </c>
      <c r="B1810" t="s">
        <v>148</v>
      </c>
      <c r="C1810" t="s">
        <v>453</v>
      </c>
      <c r="D1810" t="s">
        <v>3704</v>
      </c>
    </row>
    <row r="1811" spans="1:4" x14ac:dyDescent="0.25">
      <c r="A1811" t="s">
        <v>3705</v>
      </c>
      <c r="B1811" t="s">
        <v>132</v>
      </c>
      <c r="C1811" t="s">
        <v>155</v>
      </c>
      <c r="D1811" t="s">
        <v>3706</v>
      </c>
    </row>
    <row r="1812" spans="1:4" x14ac:dyDescent="0.25">
      <c r="A1812" t="s">
        <v>3707</v>
      </c>
      <c r="B1812" t="s">
        <v>132</v>
      </c>
      <c r="C1812" t="s">
        <v>162</v>
      </c>
      <c r="D1812" t="s">
        <v>3708</v>
      </c>
    </row>
    <row r="1813" spans="1:4" x14ac:dyDescent="0.25">
      <c r="A1813" t="s">
        <v>3709</v>
      </c>
      <c r="B1813" t="s">
        <v>132</v>
      </c>
      <c r="C1813" t="s">
        <v>145</v>
      </c>
      <c r="D1813" t="s">
        <v>3710</v>
      </c>
    </row>
    <row r="1814" spans="1:4" x14ac:dyDescent="0.25">
      <c r="A1814" t="s">
        <v>3711</v>
      </c>
      <c r="B1814" t="s">
        <v>132</v>
      </c>
      <c r="C1814" t="s">
        <v>152</v>
      </c>
      <c r="D1814" t="s">
        <v>3712</v>
      </c>
    </row>
    <row r="1815" spans="1:4" x14ac:dyDescent="0.25">
      <c r="A1815" t="s">
        <v>3713</v>
      </c>
      <c r="B1815" t="s">
        <v>132</v>
      </c>
      <c r="C1815" t="s">
        <v>162</v>
      </c>
      <c r="D1815" t="s">
        <v>3714</v>
      </c>
    </row>
    <row r="1816" spans="1:4" x14ac:dyDescent="0.25">
      <c r="A1816" t="s">
        <v>3715</v>
      </c>
      <c r="B1816" t="s">
        <v>125</v>
      </c>
      <c r="C1816" t="s">
        <v>142</v>
      </c>
      <c r="D1816" t="s">
        <v>3716</v>
      </c>
    </row>
    <row r="1817" spans="1:4" x14ac:dyDescent="0.25">
      <c r="A1817" t="s">
        <v>3717</v>
      </c>
      <c r="B1817" t="s">
        <v>148</v>
      </c>
      <c r="C1817" t="s">
        <v>453</v>
      </c>
      <c r="D1817" t="s">
        <v>3718</v>
      </c>
    </row>
    <row r="1818" spans="1:4" x14ac:dyDescent="0.25">
      <c r="A1818" t="s">
        <v>3719</v>
      </c>
      <c r="B1818" t="s">
        <v>132</v>
      </c>
      <c r="C1818" t="s">
        <v>133</v>
      </c>
      <c r="D1818" t="s">
        <v>3720</v>
      </c>
    </row>
    <row r="1819" spans="1:4" x14ac:dyDescent="0.25">
      <c r="A1819" t="s">
        <v>3721</v>
      </c>
      <c r="B1819" t="s">
        <v>125</v>
      </c>
      <c r="C1819" t="s">
        <v>142</v>
      </c>
      <c r="D1819" t="s">
        <v>3722</v>
      </c>
    </row>
    <row r="1820" spans="1:4" x14ac:dyDescent="0.25">
      <c r="A1820" t="s">
        <v>3723</v>
      </c>
      <c r="B1820" t="s">
        <v>148</v>
      </c>
      <c r="C1820" t="s">
        <v>453</v>
      </c>
      <c r="D1820" t="s">
        <v>3682</v>
      </c>
    </row>
    <row r="1821" spans="1:4" x14ac:dyDescent="0.25">
      <c r="A1821" t="s">
        <v>3724</v>
      </c>
      <c r="B1821" t="s">
        <v>132</v>
      </c>
      <c r="C1821" t="s">
        <v>139</v>
      </c>
      <c r="D1821" t="s">
        <v>3725</v>
      </c>
    </row>
    <row r="1822" spans="1:4" x14ac:dyDescent="0.25">
      <c r="A1822" t="s">
        <v>3726</v>
      </c>
      <c r="B1822" t="s">
        <v>132</v>
      </c>
      <c r="C1822" t="s">
        <v>145</v>
      </c>
      <c r="D1822" t="s">
        <v>1675</v>
      </c>
    </row>
    <row r="1823" spans="1:4" x14ac:dyDescent="0.25">
      <c r="A1823" t="s">
        <v>3727</v>
      </c>
      <c r="B1823" t="s">
        <v>148</v>
      </c>
      <c r="C1823" t="s">
        <v>453</v>
      </c>
      <c r="D1823" t="s">
        <v>3728</v>
      </c>
    </row>
    <row r="1824" spans="1:4" x14ac:dyDescent="0.25">
      <c r="A1824" t="s">
        <v>3729</v>
      </c>
      <c r="B1824" t="s">
        <v>148</v>
      </c>
      <c r="C1824" t="s">
        <v>453</v>
      </c>
      <c r="D1824" t="s">
        <v>3730</v>
      </c>
    </row>
    <row r="1825" spans="1:4" x14ac:dyDescent="0.25">
      <c r="A1825" t="s">
        <v>3731</v>
      </c>
      <c r="B1825" t="s">
        <v>125</v>
      </c>
      <c r="C1825" t="s">
        <v>142</v>
      </c>
      <c r="D1825" t="s">
        <v>3732</v>
      </c>
    </row>
    <row r="1826" spans="1:4" x14ac:dyDescent="0.25">
      <c r="A1826" t="s">
        <v>3733</v>
      </c>
      <c r="B1826" t="s">
        <v>148</v>
      </c>
      <c r="C1826" t="s">
        <v>189</v>
      </c>
      <c r="D1826" t="s">
        <v>3734</v>
      </c>
    </row>
    <row r="1827" spans="1:4" x14ac:dyDescent="0.25">
      <c r="A1827" t="s">
        <v>3735</v>
      </c>
      <c r="B1827" t="s">
        <v>132</v>
      </c>
      <c r="C1827" t="s">
        <v>155</v>
      </c>
      <c r="D1827" t="s">
        <v>3736</v>
      </c>
    </row>
    <row r="1828" spans="1:4" x14ac:dyDescent="0.25">
      <c r="A1828" t="s">
        <v>3737</v>
      </c>
      <c r="B1828" t="s">
        <v>132</v>
      </c>
      <c r="C1828" t="s">
        <v>162</v>
      </c>
      <c r="D1828" t="s">
        <v>3738</v>
      </c>
    </row>
    <row r="1829" spans="1:4" x14ac:dyDescent="0.25">
      <c r="A1829" t="s">
        <v>3739</v>
      </c>
      <c r="B1829" t="s">
        <v>148</v>
      </c>
      <c r="C1829" t="s">
        <v>189</v>
      </c>
      <c r="D1829" t="s">
        <v>3740</v>
      </c>
    </row>
    <row r="1830" spans="1:4" x14ac:dyDescent="0.25">
      <c r="A1830" t="s">
        <v>3741</v>
      </c>
      <c r="B1830" t="s">
        <v>132</v>
      </c>
      <c r="C1830" t="s">
        <v>162</v>
      </c>
      <c r="D1830" t="s">
        <v>3742</v>
      </c>
    </row>
    <row r="1831" spans="1:4" x14ac:dyDescent="0.25">
      <c r="A1831" t="s">
        <v>3743</v>
      </c>
      <c r="B1831" t="s">
        <v>148</v>
      </c>
      <c r="C1831" t="s">
        <v>453</v>
      </c>
      <c r="D1831" t="s">
        <v>3744</v>
      </c>
    </row>
    <row r="1832" spans="1:4" x14ac:dyDescent="0.25">
      <c r="A1832" t="s">
        <v>3745</v>
      </c>
      <c r="B1832" t="s">
        <v>125</v>
      </c>
      <c r="C1832" t="s">
        <v>126</v>
      </c>
      <c r="D1832" t="s">
        <v>3746</v>
      </c>
    </row>
    <row r="1833" spans="1:4" x14ac:dyDescent="0.25">
      <c r="A1833" t="s">
        <v>3747</v>
      </c>
      <c r="B1833" t="s">
        <v>125</v>
      </c>
      <c r="C1833" t="s">
        <v>142</v>
      </c>
      <c r="D1833" t="s">
        <v>3748</v>
      </c>
    </row>
    <row r="1834" spans="1:4" x14ac:dyDescent="0.25">
      <c r="A1834" t="s">
        <v>3749</v>
      </c>
      <c r="B1834" t="s">
        <v>148</v>
      </c>
      <c r="C1834" t="s">
        <v>453</v>
      </c>
      <c r="D1834" t="s">
        <v>3750</v>
      </c>
    </row>
    <row r="1835" spans="1:4" x14ac:dyDescent="0.25">
      <c r="A1835" t="s">
        <v>3751</v>
      </c>
      <c r="B1835" t="s">
        <v>132</v>
      </c>
      <c r="C1835" t="s">
        <v>145</v>
      </c>
      <c r="D1835" t="s">
        <v>3752</v>
      </c>
    </row>
    <row r="1836" spans="1:4" x14ac:dyDescent="0.25">
      <c r="A1836" t="s">
        <v>3753</v>
      </c>
      <c r="B1836" t="s">
        <v>125</v>
      </c>
      <c r="C1836" t="s">
        <v>142</v>
      </c>
      <c r="D1836" t="s">
        <v>3754</v>
      </c>
    </row>
    <row r="1837" spans="1:4" x14ac:dyDescent="0.25">
      <c r="A1837" t="s">
        <v>3755</v>
      </c>
      <c r="B1837" t="s">
        <v>132</v>
      </c>
      <c r="C1837" t="s">
        <v>245</v>
      </c>
      <c r="D1837" t="s">
        <v>3756</v>
      </c>
    </row>
    <row r="1838" spans="1:4" x14ac:dyDescent="0.25">
      <c r="A1838" t="s">
        <v>3757</v>
      </c>
      <c r="B1838" t="s">
        <v>132</v>
      </c>
      <c r="C1838" t="s">
        <v>155</v>
      </c>
      <c r="D1838" t="s">
        <v>3758</v>
      </c>
    </row>
    <row r="1839" spans="1:4" x14ac:dyDescent="0.25">
      <c r="A1839" t="s">
        <v>3759</v>
      </c>
      <c r="B1839" t="s">
        <v>148</v>
      </c>
      <c r="C1839" t="s">
        <v>189</v>
      </c>
      <c r="D1839" t="s">
        <v>3760</v>
      </c>
    </row>
    <row r="1840" spans="1:4" x14ac:dyDescent="0.25">
      <c r="A1840" t="s">
        <v>3761</v>
      </c>
      <c r="B1840" t="s">
        <v>132</v>
      </c>
      <c r="C1840" t="s">
        <v>145</v>
      </c>
      <c r="D1840" t="s">
        <v>3762</v>
      </c>
    </row>
    <row r="1841" spans="1:4" x14ac:dyDescent="0.25">
      <c r="A1841" t="s">
        <v>3763</v>
      </c>
      <c r="B1841" t="s">
        <v>132</v>
      </c>
      <c r="C1841" t="s">
        <v>408</v>
      </c>
      <c r="D1841" t="s">
        <v>3764</v>
      </c>
    </row>
    <row r="1842" spans="1:4" x14ac:dyDescent="0.25">
      <c r="A1842" t="s">
        <v>3765</v>
      </c>
      <c r="B1842" t="s">
        <v>148</v>
      </c>
      <c r="C1842" t="s">
        <v>453</v>
      </c>
      <c r="D1842" t="s">
        <v>3766</v>
      </c>
    </row>
    <row r="1843" spans="1:4" x14ac:dyDescent="0.25">
      <c r="A1843" t="s">
        <v>3767</v>
      </c>
      <c r="B1843" t="s">
        <v>132</v>
      </c>
      <c r="C1843" t="s">
        <v>162</v>
      </c>
      <c r="D1843" t="s">
        <v>3768</v>
      </c>
    </row>
    <row r="1844" spans="1:4" x14ac:dyDescent="0.25">
      <c r="A1844" t="s">
        <v>3769</v>
      </c>
      <c r="B1844" t="s">
        <v>132</v>
      </c>
      <c r="C1844" t="s">
        <v>162</v>
      </c>
      <c r="D1844" t="s">
        <v>3770</v>
      </c>
    </row>
    <row r="1845" spans="1:4" x14ac:dyDescent="0.25">
      <c r="A1845" t="s">
        <v>3771</v>
      </c>
      <c r="B1845" t="s">
        <v>132</v>
      </c>
      <c r="C1845" t="s">
        <v>162</v>
      </c>
      <c r="D1845" t="s">
        <v>3772</v>
      </c>
    </row>
    <row r="1846" spans="1:4" x14ac:dyDescent="0.25">
      <c r="A1846" t="s">
        <v>3773</v>
      </c>
      <c r="B1846" t="s">
        <v>148</v>
      </c>
      <c r="C1846" t="s">
        <v>453</v>
      </c>
      <c r="D1846" t="s">
        <v>3774</v>
      </c>
    </row>
    <row r="1847" spans="1:4" x14ac:dyDescent="0.25">
      <c r="A1847" t="s">
        <v>3775</v>
      </c>
      <c r="B1847" t="s">
        <v>148</v>
      </c>
      <c r="C1847" t="s">
        <v>453</v>
      </c>
      <c r="D1847" t="s">
        <v>3776</v>
      </c>
    </row>
    <row r="1848" spans="1:4" x14ac:dyDescent="0.25">
      <c r="A1848" t="s">
        <v>3777</v>
      </c>
      <c r="B1848" t="s">
        <v>148</v>
      </c>
      <c r="C1848" t="s">
        <v>149</v>
      </c>
      <c r="D1848" t="s">
        <v>3778</v>
      </c>
    </row>
    <row r="1849" spans="1:4" x14ac:dyDescent="0.25">
      <c r="A1849" t="s">
        <v>3779</v>
      </c>
      <c r="B1849" t="s">
        <v>132</v>
      </c>
      <c r="C1849" t="s">
        <v>408</v>
      </c>
      <c r="D1849" t="s">
        <v>3780</v>
      </c>
    </row>
    <row r="1850" spans="1:4" x14ac:dyDescent="0.25">
      <c r="A1850" t="s">
        <v>3781</v>
      </c>
      <c r="B1850" t="s">
        <v>148</v>
      </c>
      <c r="C1850" t="s">
        <v>453</v>
      </c>
      <c r="D1850" t="s">
        <v>3782</v>
      </c>
    </row>
    <row r="1851" spans="1:4" x14ac:dyDescent="0.25">
      <c r="A1851" t="s">
        <v>3783</v>
      </c>
      <c r="B1851" t="s">
        <v>132</v>
      </c>
      <c r="C1851" t="s">
        <v>162</v>
      </c>
      <c r="D1851" t="s">
        <v>3784</v>
      </c>
    </row>
    <row r="1852" spans="1:4" x14ac:dyDescent="0.25">
      <c r="A1852" t="s">
        <v>3785</v>
      </c>
      <c r="B1852" t="s">
        <v>132</v>
      </c>
      <c r="C1852" t="s">
        <v>145</v>
      </c>
      <c r="D1852" t="s">
        <v>3786</v>
      </c>
    </row>
    <row r="1853" spans="1:4" x14ac:dyDescent="0.25">
      <c r="A1853" t="s">
        <v>3787</v>
      </c>
      <c r="B1853" t="s">
        <v>125</v>
      </c>
      <c r="C1853" t="s">
        <v>129</v>
      </c>
      <c r="D1853" t="s">
        <v>3788</v>
      </c>
    </row>
    <row r="1854" spans="1:4" x14ac:dyDescent="0.25">
      <c r="A1854" t="s">
        <v>3789</v>
      </c>
      <c r="B1854" t="s">
        <v>132</v>
      </c>
      <c r="C1854" t="s">
        <v>133</v>
      </c>
      <c r="D1854" t="s">
        <v>3790</v>
      </c>
    </row>
    <row r="1855" spans="1:4" x14ac:dyDescent="0.25">
      <c r="A1855" t="s">
        <v>3791</v>
      </c>
      <c r="B1855" t="s">
        <v>125</v>
      </c>
      <c r="C1855" t="s">
        <v>129</v>
      </c>
      <c r="D1855" t="s">
        <v>3792</v>
      </c>
    </row>
    <row r="1856" spans="1:4" x14ac:dyDescent="0.25">
      <c r="A1856" t="s">
        <v>3793</v>
      </c>
      <c r="B1856" t="s">
        <v>132</v>
      </c>
      <c r="C1856" t="s">
        <v>198</v>
      </c>
      <c r="D1856" t="s">
        <v>3794</v>
      </c>
    </row>
    <row r="1857" spans="1:4" x14ac:dyDescent="0.25">
      <c r="A1857" t="s">
        <v>3795</v>
      </c>
      <c r="B1857" t="s">
        <v>148</v>
      </c>
      <c r="C1857" t="s">
        <v>453</v>
      </c>
      <c r="D1857" t="s">
        <v>3796</v>
      </c>
    </row>
    <row r="1858" spans="1:4" x14ac:dyDescent="0.25">
      <c r="A1858" t="s">
        <v>3797</v>
      </c>
      <c r="B1858" t="s">
        <v>148</v>
      </c>
      <c r="C1858" t="s">
        <v>189</v>
      </c>
      <c r="D1858" t="s">
        <v>3798</v>
      </c>
    </row>
    <row r="1859" spans="1:4" x14ac:dyDescent="0.25">
      <c r="A1859" t="s">
        <v>3799</v>
      </c>
      <c r="B1859" t="s">
        <v>148</v>
      </c>
      <c r="C1859" t="s">
        <v>149</v>
      </c>
      <c r="D1859" t="s">
        <v>3800</v>
      </c>
    </row>
    <row r="1860" spans="1:4" x14ac:dyDescent="0.25">
      <c r="A1860" t="s">
        <v>3801</v>
      </c>
      <c r="B1860" t="s">
        <v>148</v>
      </c>
      <c r="C1860" t="s">
        <v>453</v>
      </c>
      <c r="D1860" t="s">
        <v>3802</v>
      </c>
    </row>
    <row r="1861" spans="1:4" x14ac:dyDescent="0.25">
      <c r="A1861" t="s">
        <v>3803</v>
      </c>
      <c r="B1861" t="s">
        <v>132</v>
      </c>
      <c r="C1861" t="s">
        <v>155</v>
      </c>
      <c r="D1861" t="s">
        <v>3804</v>
      </c>
    </row>
    <row r="1862" spans="1:4" x14ac:dyDescent="0.25">
      <c r="A1862" t="s">
        <v>3805</v>
      </c>
      <c r="B1862" t="s">
        <v>148</v>
      </c>
      <c r="C1862" t="s">
        <v>149</v>
      </c>
      <c r="D1862" t="s">
        <v>3806</v>
      </c>
    </row>
    <row r="1863" spans="1:4" x14ac:dyDescent="0.25">
      <c r="A1863" t="s">
        <v>3807</v>
      </c>
      <c r="B1863" t="s">
        <v>132</v>
      </c>
      <c r="C1863" t="s">
        <v>139</v>
      </c>
      <c r="D1863" t="s">
        <v>3808</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5B4C-15E6-4053-9FBB-54402834BB16}">
  <sheetPr codeName="Sheet3"/>
  <dimension ref="A1:H1827"/>
  <sheetViews>
    <sheetView workbookViewId="0">
      <selection activeCell="A1809" sqref="A1809"/>
    </sheetView>
  </sheetViews>
  <sheetFormatPr defaultRowHeight="15" x14ac:dyDescent="0.25"/>
  <cols>
    <col min="1" max="1" width="10.7109375" bestFit="1" customWidth="1"/>
    <col min="2" max="2" width="7.28515625" bestFit="1" customWidth="1"/>
    <col min="3" max="3" width="17.140625" bestFit="1" customWidth="1"/>
    <col min="4" max="4" width="15" bestFit="1" customWidth="1"/>
    <col min="5" max="5" width="10.140625" bestFit="1" customWidth="1"/>
    <col min="6" max="6" width="6.5703125" bestFit="1" customWidth="1"/>
    <col min="7" max="7" width="11.7109375" bestFit="1" customWidth="1"/>
    <col min="8" max="8" width="20.42578125" bestFit="1" customWidth="1"/>
  </cols>
  <sheetData>
    <row r="1" spans="1:8" x14ac:dyDescent="0.25">
      <c r="A1" t="s">
        <v>10634</v>
      </c>
      <c r="B1" t="s">
        <v>10635</v>
      </c>
      <c r="C1" t="s">
        <v>10636</v>
      </c>
      <c r="D1" t="s">
        <v>10637</v>
      </c>
      <c r="E1" t="s">
        <v>10638</v>
      </c>
      <c r="F1" t="s">
        <v>10639</v>
      </c>
      <c r="G1" t="s">
        <v>10640</v>
      </c>
      <c r="H1" t="s">
        <v>10669</v>
      </c>
    </row>
    <row r="2" spans="1:8" x14ac:dyDescent="0.25">
      <c r="A2" s="1">
        <v>44197</v>
      </c>
      <c r="B2">
        <v>2021</v>
      </c>
      <c r="C2">
        <v>1</v>
      </c>
      <c r="D2" t="s">
        <v>10641</v>
      </c>
      <c r="E2" t="s">
        <v>10642</v>
      </c>
      <c r="F2">
        <v>1</v>
      </c>
      <c r="G2" t="s">
        <v>10645</v>
      </c>
      <c r="H2" t="s">
        <v>10670</v>
      </c>
    </row>
    <row r="3" spans="1:8" x14ac:dyDescent="0.25">
      <c r="A3" s="1">
        <v>44198</v>
      </c>
      <c r="B3">
        <v>2021</v>
      </c>
      <c r="C3">
        <v>1</v>
      </c>
      <c r="D3" t="s">
        <v>10641</v>
      </c>
      <c r="E3" t="s">
        <v>10642</v>
      </c>
      <c r="F3">
        <v>2</v>
      </c>
      <c r="G3" t="s">
        <v>10646</v>
      </c>
      <c r="H3" t="s">
        <v>10670</v>
      </c>
    </row>
    <row r="4" spans="1:8" x14ac:dyDescent="0.25">
      <c r="A4" s="1">
        <v>44199</v>
      </c>
      <c r="B4">
        <v>2021</v>
      </c>
      <c r="C4">
        <v>1</v>
      </c>
      <c r="D4" t="s">
        <v>10641</v>
      </c>
      <c r="E4" t="s">
        <v>10642</v>
      </c>
      <c r="F4">
        <v>3</v>
      </c>
      <c r="G4" t="s">
        <v>10647</v>
      </c>
      <c r="H4" t="s">
        <v>10670</v>
      </c>
    </row>
    <row r="5" spans="1:8" x14ac:dyDescent="0.25">
      <c r="A5" s="1">
        <v>44200</v>
      </c>
      <c r="B5">
        <v>2021</v>
      </c>
      <c r="C5">
        <v>1</v>
      </c>
      <c r="D5" t="s">
        <v>10641</v>
      </c>
      <c r="E5" t="s">
        <v>10642</v>
      </c>
      <c r="F5">
        <v>4</v>
      </c>
      <c r="G5" t="s">
        <v>10648</v>
      </c>
      <c r="H5" t="s">
        <v>10670</v>
      </c>
    </row>
    <row r="6" spans="1:8" x14ac:dyDescent="0.25">
      <c r="A6" s="1">
        <v>44201</v>
      </c>
      <c r="B6">
        <v>2021</v>
      </c>
      <c r="C6">
        <v>1</v>
      </c>
      <c r="D6" t="s">
        <v>10641</v>
      </c>
      <c r="E6" t="s">
        <v>10642</v>
      </c>
      <c r="F6">
        <v>5</v>
      </c>
      <c r="G6" t="s">
        <v>10649</v>
      </c>
      <c r="H6" t="s">
        <v>10670</v>
      </c>
    </row>
    <row r="7" spans="1:8" x14ac:dyDescent="0.25">
      <c r="A7" s="1">
        <v>44202</v>
      </c>
      <c r="B7">
        <v>2021</v>
      </c>
      <c r="C7">
        <v>1</v>
      </c>
      <c r="D7" t="s">
        <v>10641</v>
      </c>
      <c r="E7" t="s">
        <v>10642</v>
      </c>
      <c r="F7">
        <v>6</v>
      </c>
      <c r="G7" t="s">
        <v>10643</v>
      </c>
      <c r="H7" t="s">
        <v>10670</v>
      </c>
    </row>
    <row r="8" spans="1:8" x14ac:dyDescent="0.25">
      <c r="A8" s="1">
        <v>44203</v>
      </c>
      <c r="B8">
        <v>2021</v>
      </c>
      <c r="C8">
        <v>1</v>
      </c>
      <c r="D8" t="s">
        <v>10641</v>
      </c>
      <c r="E8" t="s">
        <v>10642</v>
      </c>
      <c r="F8">
        <v>7</v>
      </c>
      <c r="G8" t="s">
        <v>10644</v>
      </c>
      <c r="H8" t="s">
        <v>10670</v>
      </c>
    </row>
    <row r="9" spans="1:8" x14ac:dyDescent="0.25">
      <c r="A9" s="1">
        <v>44204</v>
      </c>
      <c r="B9">
        <v>2021</v>
      </c>
      <c r="C9">
        <v>1</v>
      </c>
      <c r="D9" t="s">
        <v>10641</v>
      </c>
      <c r="E9" t="s">
        <v>10642</v>
      </c>
      <c r="F9">
        <v>8</v>
      </c>
      <c r="G9" t="s">
        <v>10645</v>
      </c>
      <c r="H9" t="s">
        <v>10670</v>
      </c>
    </row>
    <row r="10" spans="1:8" x14ac:dyDescent="0.25">
      <c r="A10" s="1">
        <v>44205</v>
      </c>
      <c r="B10">
        <v>2021</v>
      </c>
      <c r="C10">
        <v>1</v>
      </c>
      <c r="D10" t="s">
        <v>10641</v>
      </c>
      <c r="E10" t="s">
        <v>10642</v>
      </c>
      <c r="F10">
        <v>9</v>
      </c>
      <c r="G10" t="s">
        <v>10646</v>
      </c>
      <c r="H10" t="s">
        <v>10670</v>
      </c>
    </row>
    <row r="11" spans="1:8" x14ac:dyDescent="0.25">
      <c r="A11" s="1">
        <v>44206</v>
      </c>
      <c r="B11">
        <v>2021</v>
      </c>
      <c r="C11">
        <v>1</v>
      </c>
      <c r="D11" t="s">
        <v>10641</v>
      </c>
      <c r="E11" t="s">
        <v>10642</v>
      </c>
      <c r="F11">
        <v>10</v>
      </c>
      <c r="G11" t="s">
        <v>10647</v>
      </c>
      <c r="H11" t="s">
        <v>10670</v>
      </c>
    </row>
    <row r="12" spans="1:8" x14ac:dyDescent="0.25">
      <c r="A12" s="1">
        <v>44207</v>
      </c>
      <c r="B12">
        <v>2021</v>
      </c>
      <c r="C12">
        <v>1</v>
      </c>
      <c r="D12" t="s">
        <v>10641</v>
      </c>
      <c r="E12" t="s">
        <v>10642</v>
      </c>
      <c r="F12">
        <v>11</v>
      </c>
      <c r="G12" t="s">
        <v>10648</v>
      </c>
      <c r="H12" t="s">
        <v>10670</v>
      </c>
    </row>
    <row r="13" spans="1:8" x14ac:dyDescent="0.25">
      <c r="A13" s="1">
        <v>44208</v>
      </c>
      <c r="B13">
        <v>2021</v>
      </c>
      <c r="C13">
        <v>1</v>
      </c>
      <c r="D13" t="s">
        <v>10641</v>
      </c>
      <c r="E13" t="s">
        <v>10642</v>
      </c>
      <c r="F13">
        <v>12</v>
      </c>
      <c r="G13" t="s">
        <v>10649</v>
      </c>
      <c r="H13" t="s">
        <v>10670</v>
      </c>
    </row>
    <row r="14" spans="1:8" x14ac:dyDescent="0.25">
      <c r="A14" s="1">
        <v>44209</v>
      </c>
      <c r="B14">
        <v>2021</v>
      </c>
      <c r="C14">
        <v>1</v>
      </c>
      <c r="D14" t="s">
        <v>10641</v>
      </c>
      <c r="E14" t="s">
        <v>10642</v>
      </c>
      <c r="F14">
        <v>13</v>
      </c>
      <c r="G14" t="s">
        <v>10643</v>
      </c>
      <c r="H14" t="s">
        <v>10670</v>
      </c>
    </row>
    <row r="15" spans="1:8" x14ac:dyDescent="0.25">
      <c r="A15" s="1">
        <v>44210</v>
      </c>
      <c r="B15">
        <v>2021</v>
      </c>
      <c r="C15">
        <v>1</v>
      </c>
      <c r="D15" t="s">
        <v>10641</v>
      </c>
      <c r="E15" t="s">
        <v>10642</v>
      </c>
      <c r="F15">
        <v>14</v>
      </c>
      <c r="G15" t="s">
        <v>10644</v>
      </c>
      <c r="H15" t="s">
        <v>10670</v>
      </c>
    </row>
    <row r="16" spans="1:8" x14ac:dyDescent="0.25">
      <c r="A16" s="1">
        <v>44211</v>
      </c>
      <c r="B16">
        <v>2021</v>
      </c>
      <c r="C16">
        <v>1</v>
      </c>
      <c r="D16" t="s">
        <v>10641</v>
      </c>
      <c r="E16" t="s">
        <v>10642</v>
      </c>
      <c r="F16">
        <v>15</v>
      </c>
      <c r="G16" t="s">
        <v>10645</v>
      </c>
      <c r="H16" t="s">
        <v>10670</v>
      </c>
    </row>
    <row r="17" spans="1:8" x14ac:dyDescent="0.25">
      <c r="A17" s="1">
        <v>44212</v>
      </c>
      <c r="B17">
        <v>2021</v>
      </c>
      <c r="C17">
        <v>1</v>
      </c>
      <c r="D17" t="s">
        <v>10641</v>
      </c>
      <c r="E17" t="s">
        <v>10642</v>
      </c>
      <c r="F17">
        <v>16</v>
      </c>
      <c r="G17" t="s">
        <v>10646</v>
      </c>
      <c r="H17" t="s">
        <v>10670</v>
      </c>
    </row>
    <row r="18" spans="1:8" x14ac:dyDescent="0.25">
      <c r="A18" s="1">
        <v>44213</v>
      </c>
      <c r="B18">
        <v>2021</v>
      </c>
      <c r="C18">
        <v>1</v>
      </c>
      <c r="D18" t="s">
        <v>10641</v>
      </c>
      <c r="E18" t="s">
        <v>10642</v>
      </c>
      <c r="F18">
        <v>17</v>
      </c>
      <c r="G18" t="s">
        <v>10647</v>
      </c>
      <c r="H18" t="s">
        <v>10670</v>
      </c>
    </row>
    <row r="19" spans="1:8" x14ac:dyDescent="0.25">
      <c r="A19" s="1">
        <v>44214</v>
      </c>
      <c r="B19">
        <v>2021</v>
      </c>
      <c r="C19">
        <v>1</v>
      </c>
      <c r="D19" t="s">
        <v>10641</v>
      </c>
      <c r="E19" t="s">
        <v>10642</v>
      </c>
      <c r="F19">
        <v>18</v>
      </c>
      <c r="G19" t="s">
        <v>10648</v>
      </c>
      <c r="H19" t="s">
        <v>10670</v>
      </c>
    </row>
    <row r="20" spans="1:8" x14ac:dyDescent="0.25">
      <c r="A20" s="1">
        <v>44215</v>
      </c>
      <c r="B20">
        <v>2021</v>
      </c>
      <c r="C20">
        <v>1</v>
      </c>
      <c r="D20" t="s">
        <v>10641</v>
      </c>
      <c r="E20" t="s">
        <v>10642</v>
      </c>
      <c r="F20">
        <v>19</v>
      </c>
      <c r="G20" t="s">
        <v>10649</v>
      </c>
      <c r="H20" t="s">
        <v>10670</v>
      </c>
    </row>
    <row r="21" spans="1:8" x14ac:dyDescent="0.25">
      <c r="A21" s="1">
        <v>44216</v>
      </c>
      <c r="B21">
        <v>2021</v>
      </c>
      <c r="C21">
        <v>1</v>
      </c>
      <c r="D21" t="s">
        <v>10641</v>
      </c>
      <c r="E21" t="s">
        <v>10642</v>
      </c>
      <c r="F21">
        <v>20</v>
      </c>
      <c r="G21" t="s">
        <v>10643</v>
      </c>
      <c r="H21" t="s">
        <v>10670</v>
      </c>
    </row>
    <row r="22" spans="1:8" x14ac:dyDescent="0.25">
      <c r="A22" s="1">
        <v>44217</v>
      </c>
      <c r="B22">
        <v>2021</v>
      </c>
      <c r="C22">
        <v>1</v>
      </c>
      <c r="D22" t="s">
        <v>10641</v>
      </c>
      <c r="E22" t="s">
        <v>10642</v>
      </c>
      <c r="F22">
        <v>21</v>
      </c>
      <c r="G22" t="s">
        <v>10644</v>
      </c>
      <c r="H22" t="s">
        <v>10670</v>
      </c>
    </row>
    <row r="23" spans="1:8" x14ac:dyDescent="0.25">
      <c r="A23" s="1">
        <v>44218</v>
      </c>
      <c r="B23">
        <v>2021</v>
      </c>
      <c r="C23">
        <v>1</v>
      </c>
      <c r="D23" t="s">
        <v>10641</v>
      </c>
      <c r="E23" t="s">
        <v>10642</v>
      </c>
      <c r="F23">
        <v>22</v>
      </c>
      <c r="G23" t="s">
        <v>10645</v>
      </c>
      <c r="H23" t="s">
        <v>10670</v>
      </c>
    </row>
    <row r="24" spans="1:8" x14ac:dyDescent="0.25">
      <c r="A24" s="1">
        <v>44219</v>
      </c>
      <c r="B24">
        <v>2021</v>
      </c>
      <c r="C24">
        <v>1</v>
      </c>
      <c r="D24" t="s">
        <v>10641</v>
      </c>
      <c r="E24" t="s">
        <v>10642</v>
      </c>
      <c r="F24">
        <v>23</v>
      </c>
      <c r="G24" t="s">
        <v>10646</v>
      </c>
      <c r="H24" t="s">
        <v>10670</v>
      </c>
    </row>
    <row r="25" spans="1:8" x14ac:dyDescent="0.25">
      <c r="A25" s="1">
        <v>44220</v>
      </c>
      <c r="B25">
        <v>2021</v>
      </c>
      <c r="C25">
        <v>1</v>
      </c>
      <c r="D25" t="s">
        <v>10641</v>
      </c>
      <c r="E25" t="s">
        <v>10642</v>
      </c>
      <c r="F25">
        <v>24</v>
      </c>
      <c r="G25" t="s">
        <v>10647</v>
      </c>
      <c r="H25" t="s">
        <v>10670</v>
      </c>
    </row>
    <row r="26" spans="1:8" x14ac:dyDescent="0.25">
      <c r="A26" s="1">
        <v>44221</v>
      </c>
      <c r="B26">
        <v>2021</v>
      </c>
      <c r="C26">
        <v>1</v>
      </c>
      <c r="D26" t="s">
        <v>10641</v>
      </c>
      <c r="E26" t="s">
        <v>10642</v>
      </c>
      <c r="F26">
        <v>25</v>
      </c>
      <c r="G26" t="s">
        <v>10648</v>
      </c>
      <c r="H26" t="s">
        <v>10670</v>
      </c>
    </row>
    <row r="27" spans="1:8" x14ac:dyDescent="0.25">
      <c r="A27" s="1">
        <v>44222</v>
      </c>
      <c r="B27">
        <v>2021</v>
      </c>
      <c r="C27">
        <v>1</v>
      </c>
      <c r="D27" t="s">
        <v>10641</v>
      </c>
      <c r="E27" t="s">
        <v>10642</v>
      </c>
      <c r="F27">
        <v>26</v>
      </c>
      <c r="G27" t="s">
        <v>10649</v>
      </c>
      <c r="H27" t="s">
        <v>10670</v>
      </c>
    </row>
    <row r="28" spans="1:8" x14ac:dyDescent="0.25">
      <c r="A28" s="1">
        <v>44223</v>
      </c>
      <c r="B28">
        <v>2021</v>
      </c>
      <c r="C28">
        <v>1</v>
      </c>
      <c r="D28" t="s">
        <v>10641</v>
      </c>
      <c r="E28" t="s">
        <v>10642</v>
      </c>
      <c r="F28">
        <v>27</v>
      </c>
      <c r="G28" t="s">
        <v>10643</v>
      </c>
      <c r="H28" t="s">
        <v>10670</v>
      </c>
    </row>
    <row r="29" spans="1:8" x14ac:dyDescent="0.25">
      <c r="A29" s="1">
        <v>44224</v>
      </c>
      <c r="B29">
        <v>2021</v>
      </c>
      <c r="C29">
        <v>1</v>
      </c>
      <c r="D29" t="s">
        <v>10641</v>
      </c>
      <c r="E29" t="s">
        <v>10642</v>
      </c>
      <c r="F29">
        <v>28</v>
      </c>
      <c r="G29" t="s">
        <v>10644</v>
      </c>
      <c r="H29" t="s">
        <v>10670</v>
      </c>
    </row>
    <row r="30" spans="1:8" x14ac:dyDescent="0.25">
      <c r="A30" s="1">
        <v>44225</v>
      </c>
      <c r="B30">
        <v>2021</v>
      </c>
      <c r="C30">
        <v>1</v>
      </c>
      <c r="D30" t="s">
        <v>10641</v>
      </c>
      <c r="E30" t="s">
        <v>10642</v>
      </c>
      <c r="F30">
        <v>29</v>
      </c>
      <c r="G30" t="s">
        <v>10645</v>
      </c>
      <c r="H30" t="s">
        <v>10670</v>
      </c>
    </row>
    <row r="31" spans="1:8" x14ac:dyDescent="0.25">
      <c r="A31" s="1">
        <v>44226</v>
      </c>
      <c r="B31">
        <v>2021</v>
      </c>
      <c r="C31">
        <v>1</v>
      </c>
      <c r="D31" t="s">
        <v>10641</v>
      </c>
      <c r="E31" t="s">
        <v>10642</v>
      </c>
      <c r="F31">
        <v>30</v>
      </c>
      <c r="G31" t="s">
        <v>10646</v>
      </c>
      <c r="H31" t="s">
        <v>10670</v>
      </c>
    </row>
    <row r="32" spans="1:8" x14ac:dyDescent="0.25">
      <c r="A32" s="1">
        <v>44227</v>
      </c>
      <c r="B32">
        <v>2021</v>
      </c>
      <c r="C32">
        <v>1</v>
      </c>
      <c r="D32" t="s">
        <v>10641</v>
      </c>
      <c r="E32" t="s">
        <v>10642</v>
      </c>
      <c r="F32">
        <v>31</v>
      </c>
      <c r="G32" t="s">
        <v>10647</v>
      </c>
      <c r="H32" t="s">
        <v>10670</v>
      </c>
    </row>
    <row r="33" spans="1:8" x14ac:dyDescent="0.25">
      <c r="A33" s="1">
        <v>44228</v>
      </c>
      <c r="B33">
        <v>2021</v>
      </c>
      <c r="C33">
        <v>2</v>
      </c>
      <c r="D33" t="s">
        <v>10650</v>
      </c>
      <c r="E33" t="s">
        <v>10642</v>
      </c>
      <c r="F33">
        <v>1</v>
      </c>
      <c r="G33" t="s">
        <v>10648</v>
      </c>
      <c r="H33" t="s">
        <v>10671</v>
      </c>
    </row>
    <row r="34" spans="1:8" x14ac:dyDescent="0.25">
      <c r="A34" s="1">
        <v>44229</v>
      </c>
      <c r="B34">
        <v>2021</v>
      </c>
      <c r="C34">
        <v>2</v>
      </c>
      <c r="D34" t="s">
        <v>10650</v>
      </c>
      <c r="E34" t="s">
        <v>10642</v>
      </c>
      <c r="F34">
        <v>2</v>
      </c>
      <c r="G34" t="s">
        <v>10649</v>
      </c>
      <c r="H34" t="s">
        <v>10671</v>
      </c>
    </row>
    <row r="35" spans="1:8" x14ac:dyDescent="0.25">
      <c r="A35" s="1">
        <v>44230</v>
      </c>
      <c r="B35">
        <v>2021</v>
      </c>
      <c r="C35">
        <v>2</v>
      </c>
      <c r="D35" t="s">
        <v>10650</v>
      </c>
      <c r="E35" t="s">
        <v>10642</v>
      </c>
      <c r="F35">
        <v>3</v>
      </c>
      <c r="G35" t="s">
        <v>10643</v>
      </c>
      <c r="H35" t="s">
        <v>10671</v>
      </c>
    </row>
    <row r="36" spans="1:8" x14ac:dyDescent="0.25">
      <c r="A36" s="1">
        <v>44231</v>
      </c>
      <c r="B36">
        <v>2021</v>
      </c>
      <c r="C36">
        <v>2</v>
      </c>
      <c r="D36" t="s">
        <v>10650</v>
      </c>
      <c r="E36" t="s">
        <v>10642</v>
      </c>
      <c r="F36">
        <v>4</v>
      </c>
      <c r="G36" t="s">
        <v>10644</v>
      </c>
      <c r="H36" t="s">
        <v>10671</v>
      </c>
    </row>
    <row r="37" spans="1:8" x14ac:dyDescent="0.25">
      <c r="A37" s="1">
        <v>44232</v>
      </c>
      <c r="B37">
        <v>2021</v>
      </c>
      <c r="C37">
        <v>2</v>
      </c>
      <c r="D37" t="s">
        <v>10650</v>
      </c>
      <c r="E37" t="s">
        <v>10642</v>
      </c>
      <c r="F37">
        <v>5</v>
      </c>
      <c r="G37" t="s">
        <v>10645</v>
      </c>
      <c r="H37" t="s">
        <v>10671</v>
      </c>
    </row>
    <row r="38" spans="1:8" x14ac:dyDescent="0.25">
      <c r="A38" s="1">
        <v>44233</v>
      </c>
      <c r="B38">
        <v>2021</v>
      </c>
      <c r="C38">
        <v>2</v>
      </c>
      <c r="D38" t="s">
        <v>10650</v>
      </c>
      <c r="E38" t="s">
        <v>10642</v>
      </c>
      <c r="F38">
        <v>6</v>
      </c>
      <c r="G38" t="s">
        <v>10646</v>
      </c>
      <c r="H38" t="s">
        <v>10671</v>
      </c>
    </row>
    <row r="39" spans="1:8" x14ac:dyDescent="0.25">
      <c r="A39" s="1">
        <v>44234</v>
      </c>
      <c r="B39">
        <v>2021</v>
      </c>
      <c r="C39">
        <v>2</v>
      </c>
      <c r="D39" t="s">
        <v>10650</v>
      </c>
      <c r="E39" t="s">
        <v>10642</v>
      </c>
      <c r="F39">
        <v>7</v>
      </c>
      <c r="G39" t="s">
        <v>10647</v>
      </c>
      <c r="H39" t="s">
        <v>10671</v>
      </c>
    </row>
    <row r="40" spans="1:8" x14ac:dyDescent="0.25">
      <c r="A40" s="1">
        <v>44235</v>
      </c>
      <c r="B40">
        <v>2021</v>
      </c>
      <c r="C40">
        <v>2</v>
      </c>
      <c r="D40" t="s">
        <v>10650</v>
      </c>
      <c r="E40" t="s">
        <v>10642</v>
      </c>
      <c r="F40">
        <v>8</v>
      </c>
      <c r="G40" t="s">
        <v>10648</v>
      </c>
      <c r="H40" t="s">
        <v>10671</v>
      </c>
    </row>
    <row r="41" spans="1:8" x14ac:dyDescent="0.25">
      <c r="A41" s="1">
        <v>44236</v>
      </c>
      <c r="B41">
        <v>2021</v>
      </c>
      <c r="C41">
        <v>2</v>
      </c>
      <c r="D41" t="s">
        <v>10650</v>
      </c>
      <c r="E41" t="s">
        <v>10642</v>
      </c>
      <c r="F41">
        <v>9</v>
      </c>
      <c r="G41" t="s">
        <v>10649</v>
      </c>
      <c r="H41" t="s">
        <v>10671</v>
      </c>
    </row>
    <row r="42" spans="1:8" x14ac:dyDescent="0.25">
      <c r="A42" s="1">
        <v>44237</v>
      </c>
      <c r="B42">
        <v>2021</v>
      </c>
      <c r="C42">
        <v>2</v>
      </c>
      <c r="D42" t="s">
        <v>10650</v>
      </c>
      <c r="E42" t="s">
        <v>10642</v>
      </c>
      <c r="F42">
        <v>10</v>
      </c>
      <c r="G42" t="s">
        <v>10643</v>
      </c>
      <c r="H42" t="s">
        <v>10671</v>
      </c>
    </row>
    <row r="43" spans="1:8" x14ac:dyDescent="0.25">
      <c r="A43" s="1">
        <v>44238</v>
      </c>
      <c r="B43">
        <v>2021</v>
      </c>
      <c r="C43">
        <v>2</v>
      </c>
      <c r="D43" t="s">
        <v>10650</v>
      </c>
      <c r="E43" t="s">
        <v>10642</v>
      </c>
      <c r="F43">
        <v>11</v>
      </c>
      <c r="G43" t="s">
        <v>10644</v>
      </c>
      <c r="H43" t="s">
        <v>10671</v>
      </c>
    </row>
    <row r="44" spans="1:8" x14ac:dyDescent="0.25">
      <c r="A44" s="1">
        <v>44239</v>
      </c>
      <c r="B44">
        <v>2021</v>
      </c>
      <c r="C44">
        <v>2</v>
      </c>
      <c r="D44" t="s">
        <v>10650</v>
      </c>
      <c r="E44" t="s">
        <v>10642</v>
      </c>
      <c r="F44">
        <v>12</v>
      </c>
      <c r="G44" t="s">
        <v>10645</v>
      </c>
      <c r="H44" t="s">
        <v>10671</v>
      </c>
    </row>
    <row r="45" spans="1:8" x14ac:dyDescent="0.25">
      <c r="A45" s="1">
        <v>44240</v>
      </c>
      <c r="B45">
        <v>2021</v>
      </c>
      <c r="C45">
        <v>2</v>
      </c>
      <c r="D45" t="s">
        <v>10650</v>
      </c>
      <c r="E45" t="s">
        <v>10642</v>
      </c>
      <c r="F45">
        <v>13</v>
      </c>
      <c r="G45" t="s">
        <v>10646</v>
      </c>
      <c r="H45" t="s">
        <v>10671</v>
      </c>
    </row>
    <row r="46" spans="1:8" x14ac:dyDescent="0.25">
      <c r="A46" s="1">
        <v>44241</v>
      </c>
      <c r="B46">
        <v>2021</v>
      </c>
      <c r="C46">
        <v>2</v>
      </c>
      <c r="D46" t="s">
        <v>10650</v>
      </c>
      <c r="E46" t="s">
        <v>10642</v>
      </c>
      <c r="F46">
        <v>14</v>
      </c>
      <c r="G46" t="s">
        <v>10647</v>
      </c>
      <c r="H46" t="s">
        <v>10671</v>
      </c>
    </row>
    <row r="47" spans="1:8" x14ac:dyDescent="0.25">
      <c r="A47" s="1">
        <v>44242</v>
      </c>
      <c r="B47">
        <v>2021</v>
      </c>
      <c r="C47">
        <v>2</v>
      </c>
      <c r="D47" t="s">
        <v>10650</v>
      </c>
      <c r="E47" t="s">
        <v>10642</v>
      </c>
      <c r="F47">
        <v>15</v>
      </c>
      <c r="G47" t="s">
        <v>10648</v>
      </c>
      <c r="H47" t="s">
        <v>10671</v>
      </c>
    </row>
    <row r="48" spans="1:8" x14ac:dyDescent="0.25">
      <c r="A48" s="1">
        <v>44243</v>
      </c>
      <c r="B48">
        <v>2021</v>
      </c>
      <c r="C48">
        <v>2</v>
      </c>
      <c r="D48" t="s">
        <v>10650</v>
      </c>
      <c r="E48" t="s">
        <v>10642</v>
      </c>
      <c r="F48">
        <v>16</v>
      </c>
      <c r="G48" t="s">
        <v>10649</v>
      </c>
      <c r="H48" t="s">
        <v>10671</v>
      </c>
    </row>
    <row r="49" spans="1:8" x14ac:dyDescent="0.25">
      <c r="A49" s="1">
        <v>44244</v>
      </c>
      <c r="B49">
        <v>2021</v>
      </c>
      <c r="C49">
        <v>2</v>
      </c>
      <c r="D49" t="s">
        <v>10650</v>
      </c>
      <c r="E49" t="s">
        <v>10642</v>
      </c>
      <c r="F49">
        <v>17</v>
      </c>
      <c r="G49" t="s">
        <v>10643</v>
      </c>
      <c r="H49" t="s">
        <v>10671</v>
      </c>
    </row>
    <row r="50" spans="1:8" x14ac:dyDescent="0.25">
      <c r="A50" s="1">
        <v>44245</v>
      </c>
      <c r="B50">
        <v>2021</v>
      </c>
      <c r="C50">
        <v>2</v>
      </c>
      <c r="D50" t="s">
        <v>10650</v>
      </c>
      <c r="E50" t="s">
        <v>10642</v>
      </c>
      <c r="F50">
        <v>18</v>
      </c>
      <c r="G50" t="s">
        <v>10644</v>
      </c>
      <c r="H50" t="s">
        <v>10671</v>
      </c>
    </row>
    <row r="51" spans="1:8" x14ac:dyDescent="0.25">
      <c r="A51" s="1">
        <v>44246</v>
      </c>
      <c r="B51">
        <v>2021</v>
      </c>
      <c r="C51">
        <v>2</v>
      </c>
      <c r="D51" t="s">
        <v>10650</v>
      </c>
      <c r="E51" t="s">
        <v>10642</v>
      </c>
      <c r="F51">
        <v>19</v>
      </c>
      <c r="G51" t="s">
        <v>10645</v>
      </c>
      <c r="H51" t="s">
        <v>10671</v>
      </c>
    </row>
    <row r="52" spans="1:8" x14ac:dyDescent="0.25">
      <c r="A52" s="1">
        <v>44247</v>
      </c>
      <c r="B52">
        <v>2021</v>
      </c>
      <c r="C52">
        <v>2</v>
      </c>
      <c r="D52" t="s">
        <v>10650</v>
      </c>
      <c r="E52" t="s">
        <v>10642</v>
      </c>
      <c r="F52">
        <v>20</v>
      </c>
      <c r="G52" t="s">
        <v>10646</v>
      </c>
      <c r="H52" t="s">
        <v>10671</v>
      </c>
    </row>
    <row r="53" spans="1:8" x14ac:dyDescent="0.25">
      <c r="A53" s="1">
        <v>44248</v>
      </c>
      <c r="B53">
        <v>2021</v>
      </c>
      <c r="C53">
        <v>2</v>
      </c>
      <c r="D53" t="s">
        <v>10650</v>
      </c>
      <c r="E53" t="s">
        <v>10642</v>
      </c>
      <c r="F53">
        <v>21</v>
      </c>
      <c r="G53" t="s">
        <v>10647</v>
      </c>
      <c r="H53" t="s">
        <v>10671</v>
      </c>
    </row>
    <row r="54" spans="1:8" x14ac:dyDescent="0.25">
      <c r="A54" s="1">
        <v>44249</v>
      </c>
      <c r="B54">
        <v>2021</v>
      </c>
      <c r="C54">
        <v>2</v>
      </c>
      <c r="D54" t="s">
        <v>10650</v>
      </c>
      <c r="E54" t="s">
        <v>10642</v>
      </c>
      <c r="F54">
        <v>22</v>
      </c>
      <c r="G54" t="s">
        <v>10648</v>
      </c>
      <c r="H54" t="s">
        <v>10671</v>
      </c>
    </row>
    <row r="55" spans="1:8" x14ac:dyDescent="0.25">
      <c r="A55" s="1">
        <v>44250</v>
      </c>
      <c r="B55">
        <v>2021</v>
      </c>
      <c r="C55">
        <v>2</v>
      </c>
      <c r="D55" t="s">
        <v>10650</v>
      </c>
      <c r="E55" t="s">
        <v>10642</v>
      </c>
      <c r="F55">
        <v>23</v>
      </c>
      <c r="G55" t="s">
        <v>10649</v>
      </c>
      <c r="H55" t="s">
        <v>10671</v>
      </c>
    </row>
    <row r="56" spans="1:8" x14ac:dyDescent="0.25">
      <c r="A56" s="1">
        <v>44251</v>
      </c>
      <c r="B56">
        <v>2021</v>
      </c>
      <c r="C56">
        <v>2</v>
      </c>
      <c r="D56" t="s">
        <v>10650</v>
      </c>
      <c r="E56" t="s">
        <v>10642</v>
      </c>
      <c r="F56">
        <v>24</v>
      </c>
      <c r="G56" t="s">
        <v>10643</v>
      </c>
      <c r="H56" t="s">
        <v>10671</v>
      </c>
    </row>
    <row r="57" spans="1:8" x14ac:dyDescent="0.25">
      <c r="A57" s="1">
        <v>44252</v>
      </c>
      <c r="B57">
        <v>2021</v>
      </c>
      <c r="C57">
        <v>2</v>
      </c>
      <c r="D57" t="s">
        <v>10650</v>
      </c>
      <c r="E57" t="s">
        <v>10642</v>
      </c>
      <c r="F57">
        <v>25</v>
      </c>
      <c r="G57" t="s">
        <v>10644</v>
      </c>
      <c r="H57" t="s">
        <v>10671</v>
      </c>
    </row>
    <row r="58" spans="1:8" x14ac:dyDescent="0.25">
      <c r="A58" s="1">
        <v>44253</v>
      </c>
      <c r="B58">
        <v>2021</v>
      </c>
      <c r="C58">
        <v>2</v>
      </c>
      <c r="D58" t="s">
        <v>10650</v>
      </c>
      <c r="E58" t="s">
        <v>10642</v>
      </c>
      <c r="F58">
        <v>26</v>
      </c>
      <c r="G58" t="s">
        <v>10645</v>
      </c>
      <c r="H58" t="s">
        <v>10671</v>
      </c>
    </row>
    <row r="59" spans="1:8" x14ac:dyDescent="0.25">
      <c r="A59" s="1">
        <v>44254</v>
      </c>
      <c r="B59">
        <v>2021</v>
      </c>
      <c r="C59">
        <v>2</v>
      </c>
      <c r="D59" t="s">
        <v>10650</v>
      </c>
      <c r="E59" t="s">
        <v>10642</v>
      </c>
      <c r="F59">
        <v>27</v>
      </c>
      <c r="G59" t="s">
        <v>10646</v>
      </c>
      <c r="H59" t="s">
        <v>10671</v>
      </c>
    </row>
    <row r="60" spans="1:8" x14ac:dyDescent="0.25">
      <c r="A60" s="1">
        <v>44255</v>
      </c>
      <c r="B60">
        <v>2021</v>
      </c>
      <c r="C60">
        <v>2</v>
      </c>
      <c r="D60" t="s">
        <v>10650</v>
      </c>
      <c r="E60" t="s">
        <v>10642</v>
      </c>
      <c r="F60">
        <v>28</v>
      </c>
      <c r="G60" t="s">
        <v>10647</v>
      </c>
      <c r="H60" t="s">
        <v>10671</v>
      </c>
    </row>
    <row r="61" spans="1:8" x14ac:dyDescent="0.25">
      <c r="A61" s="1">
        <v>44256</v>
      </c>
      <c r="B61">
        <v>2021</v>
      </c>
      <c r="C61">
        <v>3</v>
      </c>
      <c r="D61" t="s">
        <v>10651</v>
      </c>
      <c r="E61" t="s">
        <v>10642</v>
      </c>
      <c r="F61">
        <v>1</v>
      </c>
      <c r="G61" t="s">
        <v>10648</v>
      </c>
      <c r="H61" t="s">
        <v>10672</v>
      </c>
    </row>
    <row r="62" spans="1:8" x14ac:dyDescent="0.25">
      <c r="A62" s="1">
        <v>44257</v>
      </c>
      <c r="B62">
        <v>2021</v>
      </c>
      <c r="C62">
        <v>3</v>
      </c>
      <c r="D62" t="s">
        <v>10651</v>
      </c>
      <c r="E62" t="s">
        <v>10642</v>
      </c>
      <c r="F62">
        <v>2</v>
      </c>
      <c r="G62" t="s">
        <v>10649</v>
      </c>
      <c r="H62" t="s">
        <v>10672</v>
      </c>
    </row>
    <row r="63" spans="1:8" x14ac:dyDescent="0.25">
      <c r="A63" s="1">
        <v>44258</v>
      </c>
      <c r="B63">
        <v>2021</v>
      </c>
      <c r="C63">
        <v>3</v>
      </c>
      <c r="D63" t="s">
        <v>10651</v>
      </c>
      <c r="E63" t="s">
        <v>10642</v>
      </c>
      <c r="F63">
        <v>3</v>
      </c>
      <c r="G63" t="s">
        <v>10643</v>
      </c>
      <c r="H63" t="s">
        <v>10672</v>
      </c>
    </row>
    <row r="64" spans="1:8" x14ac:dyDescent="0.25">
      <c r="A64" s="1">
        <v>44259</v>
      </c>
      <c r="B64">
        <v>2021</v>
      </c>
      <c r="C64">
        <v>3</v>
      </c>
      <c r="D64" t="s">
        <v>10651</v>
      </c>
      <c r="E64" t="s">
        <v>10642</v>
      </c>
      <c r="F64">
        <v>4</v>
      </c>
      <c r="G64" t="s">
        <v>10644</v>
      </c>
      <c r="H64" t="s">
        <v>10672</v>
      </c>
    </row>
    <row r="65" spans="1:8" x14ac:dyDescent="0.25">
      <c r="A65" s="1">
        <v>44260</v>
      </c>
      <c r="B65">
        <v>2021</v>
      </c>
      <c r="C65">
        <v>3</v>
      </c>
      <c r="D65" t="s">
        <v>10651</v>
      </c>
      <c r="E65" t="s">
        <v>10642</v>
      </c>
      <c r="F65">
        <v>5</v>
      </c>
      <c r="G65" t="s">
        <v>10645</v>
      </c>
      <c r="H65" t="s">
        <v>10672</v>
      </c>
    </row>
    <row r="66" spans="1:8" x14ac:dyDescent="0.25">
      <c r="A66" s="1">
        <v>44261</v>
      </c>
      <c r="B66">
        <v>2021</v>
      </c>
      <c r="C66">
        <v>3</v>
      </c>
      <c r="D66" t="s">
        <v>10651</v>
      </c>
      <c r="E66" t="s">
        <v>10642</v>
      </c>
      <c r="F66">
        <v>6</v>
      </c>
      <c r="G66" t="s">
        <v>10646</v>
      </c>
      <c r="H66" t="s">
        <v>10672</v>
      </c>
    </row>
    <row r="67" spans="1:8" x14ac:dyDescent="0.25">
      <c r="A67" s="1">
        <v>44262</v>
      </c>
      <c r="B67">
        <v>2021</v>
      </c>
      <c r="C67">
        <v>3</v>
      </c>
      <c r="D67" t="s">
        <v>10651</v>
      </c>
      <c r="E67" t="s">
        <v>10642</v>
      </c>
      <c r="F67">
        <v>7</v>
      </c>
      <c r="G67" t="s">
        <v>10647</v>
      </c>
      <c r="H67" t="s">
        <v>10672</v>
      </c>
    </row>
    <row r="68" spans="1:8" x14ac:dyDescent="0.25">
      <c r="A68" s="1">
        <v>44263</v>
      </c>
      <c r="B68">
        <v>2021</v>
      </c>
      <c r="C68">
        <v>3</v>
      </c>
      <c r="D68" t="s">
        <v>10651</v>
      </c>
      <c r="E68" t="s">
        <v>10642</v>
      </c>
      <c r="F68">
        <v>8</v>
      </c>
      <c r="G68" t="s">
        <v>10648</v>
      </c>
      <c r="H68" t="s">
        <v>10672</v>
      </c>
    </row>
    <row r="69" spans="1:8" x14ac:dyDescent="0.25">
      <c r="A69" s="1">
        <v>44264</v>
      </c>
      <c r="B69">
        <v>2021</v>
      </c>
      <c r="C69">
        <v>3</v>
      </c>
      <c r="D69" t="s">
        <v>10651</v>
      </c>
      <c r="E69" t="s">
        <v>10642</v>
      </c>
      <c r="F69">
        <v>9</v>
      </c>
      <c r="G69" t="s">
        <v>10649</v>
      </c>
      <c r="H69" t="s">
        <v>10672</v>
      </c>
    </row>
    <row r="70" spans="1:8" x14ac:dyDescent="0.25">
      <c r="A70" s="1">
        <v>44265</v>
      </c>
      <c r="B70">
        <v>2021</v>
      </c>
      <c r="C70">
        <v>3</v>
      </c>
      <c r="D70" t="s">
        <v>10651</v>
      </c>
      <c r="E70" t="s">
        <v>10642</v>
      </c>
      <c r="F70">
        <v>10</v>
      </c>
      <c r="G70" t="s">
        <v>10643</v>
      </c>
      <c r="H70" t="s">
        <v>10672</v>
      </c>
    </row>
    <row r="71" spans="1:8" x14ac:dyDescent="0.25">
      <c r="A71" s="1">
        <v>44266</v>
      </c>
      <c r="B71">
        <v>2021</v>
      </c>
      <c r="C71">
        <v>3</v>
      </c>
      <c r="D71" t="s">
        <v>10651</v>
      </c>
      <c r="E71" t="s">
        <v>10642</v>
      </c>
      <c r="F71">
        <v>11</v>
      </c>
      <c r="G71" t="s">
        <v>10644</v>
      </c>
      <c r="H71" t="s">
        <v>10672</v>
      </c>
    </row>
    <row r="72" spans="1:8" x14ac:dyDescent="0.25">
      <c r="A72" s="1">
        <v>44267</v>
      </c>
      <c r="B72">
        <v>2021</v>
      </c>
      <c r="C72">
        <v>3</v>
      </c>
      <c r="D72" t="s">
        <v>10651</v>
      </c>
      <c r="E72" t="s">
        <v>10642</v>
      </c>
      <c r="F72">
        <v>12</v>
      </c>
      <c r="G72" t="s">
        <v>10645</v>
      </c>
      <c r="H72" t="s">
        <v>10672</v>
      </c>
    </row>
    <row r="73" spans="1:8" x14ac:dyDescent="0.25">
      <c r="A73" s="1">
        <v>44268</v>
      </c>
      <c r="B73">
        <v>2021</v>
      </c>
      <c r="C73">
        <v>3</v>
      </c>
      <c r="D73" t="s">
        <v>10651</v>
      </c>
      <c r="E73" t="s">
        <v>10642</v>
      </c>
      <c r="F73">
        <v>13</v>
      </c>
      <c r="G73" t="s">
        <v>10646</v>
      </c>
      <c r="H73" t="s">
        <v>10672</v>
      </c>
    </row>
    <row r="74" spans="1:8" x14ac:dyDescent="0.25">
      <c r="A74" s="1">
        <v>44269</v>
      </c>
      <c r="B74">
        <v>2021</v>
      </c>
      <c r="C74">
        <v>3</v>
      </c>
      <c r="D74" t="s">
        <v>10651</v>
      </c>
      <c r="E74" t="s">
        <v>10642</v>
      </c>
      <c r="F74">
        <v>14</v>
      </c>
      <c r="G74" t="s">
        <v>10647</v>
      </c>
      <c r="H74" t="s">
        <v>10672</v>
      </c>
    </row>
    <row r="75" spans="1:8" x14ac:dyDescent="0.25">
      <c r="A75" s="1">
        <v>44270</v>
      </c>
      <c r="B75">
        <v>2021</v>
      </c>
      <c r="C75">
        <v>3</v>
      </c>
      <c r="D75" t="s">
        <v>10651</v>
      </c>
      <c r="E75" t="s">
        <v>10642</v>
      </c>
      <c r="F75">
        <v>15</v>
      </c>
      <c r="G75" t="s">
        <v>10648</v>
      </c>
      <c r="H75" t="s">
        <v>10672</v>
      </c>
    </row>
    <row r="76" spans="1:8" x14ac:dyDescent="0.25">
      <c r="A76" s="1">
        <v>44271</v>
      </c>
      <c r="B76">
        <v>2021</v>
      </c>
      <c r="C76">
        <v>3</v>
      </c>
      <c r="D76" t="s">
        <v>10651</v>
      </c>
      <c r="E76" t="s">
        <v>10642</v>
      </c>
      <c r="F76">
        <v>16</v>
      </c>
      <c r="G76" t="s">
        <v>10649</v>
      </c>
      <c r="H76" t="s">
        <v>10672</v>
      </c>
    </row>
    <row r="77" spans="1:8" x14ac:dyDescent="0.25">
      <c r="A77" s="1">
        <v>44272</v>
      </c>
      <c r="B77">
        <v>2021</v>
      </c>
      <c r="C77">
        <v>3</v>
      </c>
      <c r="D77" t="s">
        <v>10651</v>
      </c>
      <c r="E77" t="s">
        <v>10642</v>
      </c>
      <c r="F77">
        <v>17</v>
      </c>
      <c r="G77" t="s">
        <v>10643</v>
      </c>
      <c r="H77" t="s">
        <v>10672</v>
      </c>
    </row>
    <row r="78" spans="1:8" x14ac:dyDescent="0.25">
      <c r="A78" s="1">
        <v>44273</v>
      </c>
      <c r="B78">
        <v>2021</v>
      </c>
      <c r="C78">
        <v>3</v>
      </c>
      <c r="D78" t="s">
        <v>10651</v>
      </c>
      <c r="E78" t="s">
        <v>10642</v>
      </c>
      <c r="F78">
        <v>18</v>
      </c>
      <c r="G78" t="s">
        <v>10644</v>
      </c>
      <c r="H78" t="s">
        <v>10672</v>
      </c>
    </row>
    <row r="79" spans="1:8" x14ac:dyDescent="0.25">
      <c r="A79" s="1">
        <v>44274</v>
      </c>
      <c r="B79">
        <v>2021</v>
      </c>
      <c r="C79">
        <v>3</v>
      </c>
      <c r="D79" t="s">
        <v>10651</v>
      </c>
      <c r="E79" t="s">
        <v>10642</v>
      </c>
      <c r="F79">
        <v>19</v>
      </c>
      <c r="G79" t="s">
        <v>10645</v>
      </c>
      <c r="H79" t="s">
        <v>10672</v>
      </c>
    </row>
    <row r="80" spans="1:8" x14ac:dyDescent="0.25">
      <c r="A80" s="1">
        <v>44275</v>
      </c>
      <c r="B80">
        <v>2021</v>
      </c>
      <c r="C80">
        <v>3</v>
      </c>
      <c r="D80" t="s">
        <v>10651</v>
      </c>
      <c r="E80" t="s">
        <v>10642</v>
      </c>
      <c r="F80">
        <v>20</v>
      </c>
      <c r="G80" t="s">
        <v>10646</v>
      </c>
      <c r="H80" t="s">
        <v>10672</v>
      </c>
    </row>
    <row r="81" spans="1:8" x14ac:dyDescent="0.25">
      <c r="A81" s="1">
        <v>44276</v>
      </c>
      <c r="B81">
        <v>2021</v>
      </c>
      <c r="C81">
        <v>3</v>
      </c>
      <c r="D81" t="s">
        <v>10651</v>
      </c>
      <c r="E81" t="s">
        <v>10642</v>
      </c>
      <c r="F81">
        <v>21</v>
      </c>
      <c r="G81" t="s">
        <v>10647</v>
      </c>
      <c r="H81" t="s">
        <v>10672</v>
      </c>
    </row>
    <row r="82" spans="1:8" x14ac:dyDescent="0.25">
      <c r="A82" s="1">
        <v>44277</v>
      </c>
      <c r="B82">
        <v>2021</v>
      </c>
      <c r="C82">
        <v>3</v>
      </c>
      <c r="D82" t="s">
        <v>10651</v>
      </c>
      <c r="E82" t="s">
        <v>10642</v>
      </c>
      <c r="F82">
        <v>22</v>
      </c>
      <c r="G82" t="s">
        <v>10648</v>
      </c>
      <c r="H82" t="s">
        <v>10672</v>
      </c>
    </row>
    <row r="83" spans="1:8" x14ac:dyDescent="0.25">
      <c r="A83" s="1">
        <v>44278</v>
      </c>
      <c r="B83">
        <v>2021</v>
      </c>
      <c r="C83">
        <v>3</v>
      </c>
      <c r="D83" t="s">
        <v>10651</v>
      </c>
      <c r="E83" t="s">
        <v>10642</v>
      </c>
      <c r="F83">
        <v>23</v>
      </c>
      <c r="G83" t="s">
        <v>10649</v>
      </c>
      <c r="H83" t="s">
        <v>10672</v>
      </c>
    </row>
    <row r="84" spans="1:8" x14ac:dyDescent="0.25">
      <c r="A84" s="1">
        <v>44279</v>
      </c>
      <c r="B84">
        <v>2021</v>
      </c>
      <c r="C84">
        <v>3</v>
      </c>
      <c r="D84" t="s">
        <v>10651</v>
      </c>
      <c r="E84" t="s">
        <v>10642</v>
      </c>
      <c r="F84">
        <v>24</v>
      </c>
      <c r="G84" t="s">
        <v>10643</v>
      </c>
      <c r="H84" t="s">
        <v>10672</v>
      </c>
    </row>
    <row r="85" spans="1:8" x14ac:dyDescent="0.25">
      <c r="A85" s="1">
        <v>44280</v>
      </c>
      <c r="B85">
        <v>2021</v>
      </c>
      <c r="C85">
        <v>3</v>
      </c>
      <c r="D85" t="s">
        <v>10651</v>
      </c>
      <c r="E85" t="s">
        <v>10642</v>
      </c>
      <c r="F85">
        <v>25</v>
      </c>
      <c r="G85" t="s">
        <v>10644</v>
      </c>
      <c r="H85" t="s">
        <v>10672</v>
      </c>
    </row>
    <row r="86" spans="1:8" x14ac:dyDescent="0.25">
      <c r="A86" s="1">
        <v>44281</v>
      </c>
      <c r="B86">
        <v>2021</v>
      </c>
      <c r="C86">
        <v>3</v>
      </c>
      <c r="D86" t="s">
        <v>10651</v>
      </c>
      <c r="E86" t="s">
        <v>10642</v>
      </c>
      <c r="F86">
        <v>26</v>
      </c>
      <c r="G86" t="s">
        <v>10645</v>
      </c>
      <c r="H86" t="s">
        <v>10672</v>
      </c>
    </row>
    <row r="87" spans="1:8" x14ac:dyDescent="0.25">
      <c r="A87" s="1">
        <v>44282</v>
      </c>
      <c r="B87">
        <v>2021</v>
      </c>
      <c r="C87">
        <v>3</v>
      </c>
      <c r="D87" t="s">
        <v>10651</v>
      </c>
      <c r="E87" t="s">
        <v>10642</v>
      </c>
      <c r="F87">
        <v>27</v>
      </c>
      <c r="G87" t="s">
        <v>10646</v>
      </c>
      <c r="H87" t="s">
        <v>10672</v>
      </c>
    </row>
    <row r="88" spans="1:8" x14ac:dyDescent="0.25">
      <c r="A88" s="1">
        <v>44283</v>
      </c>
      <c r="B88">
        <v>2021</v>
      </c>
      <c r="C88">
        <v>3</v>
      </c>
      <c r="D88" t="s">
        <v>10651</v>
      </c>
      <c r="E88" t="s">
        <v>10642</v>
      </c>
      <c r="F88">
        <v>28</v>
      </c>
      <c r="G88" t="s">
        <v>10647</v>
      </c>
      <c r="H88" t="s">
        <v>10672</v>
      </c>
    </row>
    <row r="89" spans="1:8" x14ac:dyDescent="0.25">
      <c r="A89" s="1">
        <v>44284</v>
      </c>
      <c r="B89">
        <v>2021</v>
      </c>
      <c r="C89">
        <v>3</v>
      </c>
      <c r="D89" t="s">
        <v>10651</v>
      </c>
      <c r="E89" t="s">
        <v>10642</v>
      </c>
      <c r="F89">
        <v>29</v>
      </c>
      <c r="G89" t="s">
        <v>10648</v>
      </c>
      <c r="H89" t="s">
        <v>10672</v>
      </c>
    </row>
    <row r="90" spans="1:8" x14ac:dyDescent="0.25">
      <c r="A90" s="1">
        <v>44285</v>
      </c>
      <c r="B90">
        <v>2021</v>
      </c>
      <c r="C90">
        <v>3</v>
      </c>
      <c r="D90" t="s">
        <v>10651</v>
      </c>
      <c r="E90" t="s">
        <v>10642</v>
      </c>
      <c r="F90">
        <v>30</v>
      </c>
      <c r="G90" t="s">
        <v>10649</v>
      </c>
      <c r="H90" t="s">
        <v>10672</v>
      </c>
    </row>
    <row r="91" spans="1:8" x14ac:dyDescent="0.25">
      <c r="A91" s="1">
        <v>44286</v>
      </c>
      <c r="B91">
        <v>2021</v>
      </c>
      <c r="C91">
        <v>3</v>
      </c>
      <c r="D91" t="s">
        <v>10651</v>
      </c>
      <c r="E91" t="s">
        <v>10642</v>
      </c>
      <c r="F91">
        <v>31</v>
      </c>
      <c r="G91" t="s">
        <v>10643</v>
      </c>
      <c r="H91" t="s">
        <v>10672</v>
      </c>
    </row>
    <row r="92" spans="1:8" x14ac:dyDescent="0.25">
      <c r="A92" s="1">
        <v>44287</v>
      </c>
      <c r="B92">
        <v>2021</v>
      </c>
      <c r="C92">
        <v>4</v>
      </c>
      <c r="D92" t="s">
        <v>10652</v>
      </c>
      <c r="E92" t="s">
        <v>10653</v>
      </c>
      <c r="F92">
        <v>1</v>
      </c>
      <c r="G92" t="s">
        <v>10644</v>
      </c>
      <c r="H92" t="s">
        <v>10673</v>
      </c>
    </row>
    <row r="93" spans="1:8" x14ac:dyDescent="0.25">
      <c r="A93" s="1">
        <v>44288</v>
      </c>
      <c r="B93">
        <v>2021</v>
      </c>
      <c r="C93">
        <v>4</v>
      </c>
      <c r="D93" t="s">
        <v>10652</v>
      </c>
      <c r="E93" t="s">
        <v>10653</v>
      </c>
      <c r="F93">
        <v>2</v>
      </c>
      <c r="G93" t="s">
        <v>10645</v>
      </c>
      <c r="H93" t="s">
        <v>10673</v>
      </c>
    </row>
    <row r="94" spans="1:8" x14ac:dyDescent="0.25">
      <c r="A94" s="1">
        <v>44289</v>
      </c>
      <c r="B94">
        <v>2021</v>
      </c>
      <c r="C94">
        <v>4</v>
      </c>
      <c r="D94" t="s">
        <v>10652</v>
      </c>
      <c r="E94" t="s">
        <v>10653</v>
      </c>
      <c r="F94">
        <v>3</v>
      </c>
      <c r="G94" t="s">
        <v>10646</v>
      </c>
      <c r="H94" t="s">
        <v>10673</v>
      </c>
    </row>
    <row r="95" spans="1:8" x14ac:dyDescent="0.25">
      <c r="A95" s="1">
        <v>44290</v>
      </c>
      <c r="B95">
        <v>2021</v>
      </c>
      <c r="C95">
        <v>4</v>
      </c>
      <c r="D95" t="s">
        <v>10652</v>
      </c>
      <c r="E95" t="s">
        <v>10653</v>
      </c>
      <c r="F95">
        <v>4</v>
      </c>
      <c r="G95" t="s">
        <v>10647</v>
      </c>
      <c r="H95" t="s">
        <v>10673</v>
      </c>
    </row>
    <row r="96" spans="1:8" x14ac:dyDescent="0.25">
      <c r="A96" s="1">
        <v>44291</v>
      </c>
      <c r="B96">
        <v>2021</v>
      </c>
      <c r="C96">
        <v>4</v>
      </c>
      <c r="D96" t="s">
        <v>10652</v>
      </c>
      <c r="E96" t="s">
        <v>10653</v>
      </c>
      <c r="F96">
        <v>5</v>
      </c>
      <c r="G96" t="s">
        <v>10648</v>
      </c>
      <c r="H96" t="s">
        <v>10673</v>
      </c>
    </row>
    <row r="97" spans="1:8" x14ac:dyDescent="0.25">
      <c r="A97" s="1">
        <v>44292</v>
      </c>
      <c r="B97">
        <v>2021</v>
      </c>
      <c r="C97">
        <v>4</v>
      </c>
      <c r="D97" t="s">
        <v>10652</v>
      </c>
      <c r="E97" t="s">
        <v>10653</v>
      </c>
      <c r="F97">
        <v>6</v>
      </c>
      <c r="G97" t="s">
        <v>10649</v>
      </c>
      <c r="H97" t="s">
        <v>10673</v>
      </c>
    </row>
    <row r="98" spans="1:8" x14ac:dyDescent="0.25">
      <c r="A98" s="1">
        <v>44293</v>
      </c>
      <c r="B98">
        <v>2021</v>
      </c>
      <c r="C98">
        <v>4</v>
      </c>
      <c r="D98" t="s">
        <v>10652</v>
      </c>
      <c r="E98" t="s">
        <v>10653</v>
      </c>
      <c r="F98">
        <v>7</v>
      </c>
      <c r="G98" t="s">
        <v>10643</v>
      </c>
      <c r="H98" t="s">
        <v>10673</v>
      </c>
    </row>
    <row r="99" spans="1:8" x14ac:dyDescent="0.25">
      <c r="A99" s="1">
        <v>44294</v>
      </c>
      <c r="B99">
        <v>2021</v>
      </c>
      <c r="C99">
        <v>4</v>
      </c>
      <c r="D99" t="s">
        <v>10652</v>
      </c>
      <c r="E99" t="s">
        <v>10653</v>
      </c>
      <c r="F99">
        <v>8</v>
      </c>
      <c r="G99" t="s">
        <v>10644</v>
      </c>
      <c r="H99" t="s">
        <v>10673</v>
      </c>
    </row>
    <row r="100" spans="1:8" x14ac:dyDescent="0.25">
      <c r="A100" s="1">
        <v>44295</v>
      </c>
      <c r="B100">
        <v>2021</v>
      </c>
      <c r="C100">
        <v>4</v>
      </c>
      <c r="D100" t="s">
        <v>10652</v>
      </c>
      <c r="E100" t="s">
        <v>10653</v>
      </c>
      <c r="F100">
        <v>9</v>
      </c>
      <c r="G100" t="s">
        <v>10645</v>
      </c>
      <c r="H100" t="s">
        <v>10673</v>
      </c>
    </row>
    <row r="101" spans="1:8" x14ac:dyDescent="0.25">
      <c r="A101" s="1">
        <v>44296</v>
      </c>
      <c r="B101">
        <v>2021</v>
      </c>
      <c r="C101">
        <v>4</v>
      </c>
      <c r="D101" t="s">
        <v>10652</v>
      </c>
      <c r="E101" t="s">
        <v>10653</v>
      </c>
      <c r="F101">
        <v>10</v>
      </c>
      <c r="G101" t="s">
        <v>10646</v>
      </c>
      <c r="H101" t="s">
        <v>10673</v>
      </c>
    </row>
    <row r="102" spans="1:8" x14ac:dyDescent="0.25">
      <c r="A102" s="1">
        <v>44297</v>
      </c>
      <c r="B102">
        <v>2021</v>
      </c>
      <c r="C102">
        <v>4</v>
      </c>
      <c r="D102" t="s">
        <v>10652</v>
      </c>
      <c r="E102" t="s">
        <v>10653</v>
      </c>
      <c r="F102">
        <v>11</v>
      </c>
      <c r="G102" t="s">
        <v>10647</v>
      </c>
      <c r="H102" t="s">
        <v>10673</v>
      </c>
    </row>
    <row r="103" spans="1:8" x14ac:dyDescent="0.25">
      <c r="A103" s="1">
        <v>44298</v>
      </c>
      <c r="B103">
        <v>2021</v>
      </c>
      <c r="C103">
        <v>4</v>
      </c>
      <c r="D103" t="s">
        <v>10652</v>
      </c>
      <c r="E103" t="s">
        <v>10653</v>
      </c>
      <c r="F103">
        <v>12</v>
      </c>
      <c r="G103" t="s">
        <v>10648</v>
      </c>
      <c r="H103" t="s">
        <v>10673</v>
      </c>
    </row>
    <row r="104" spans="1:8" x14ac:dyDescent="0.25">
      <c r="A104" s="1">
        <v>44299</v>
      </c>
      <c r="B104">
        <v>2021</v>
      </c>
      <c r="C104">
        <v>4</v>
      </c>
      <c r="D104" t="s">
        <v>10652</v>
      </c>
      <c r="E104" t="s">
        <v>10653</v>
      </c>
      <c r="F104">
        <v>13</v>
      </c>
      <c r="G104" t="s">
        <v>10649</v>
      </c>
      <c r="H104" t="s">
        <v>10673</v>
      </c>
    </row>
    <row r="105" spans="1:8" x14ac:dyDescent="0.25">
      <c r="A105" s="1">
        <v>44300</v>
      </c>
      <c r="B105">
        <v>2021</v>
      </c>
      <c r="C105">
        <v>4</v>
      </c>
      <c r="D105" t="s">
        <v>10652</v>
      </c>
      <c r="E105" t="s">
        <v>10653</v>
      </c>
      <c r="F105">
        <v>14</v>
      </c>
      <c r="G105" t="s">
        <v>10643</v>
      </c>
      <c r="H105" t="s">
        <v>10673</v>
      </c>
    </row>
    <row r="106" spans="1:8" x14ac:dyDescent="0.25">
      <c r="A106" s="1">
        <v>44301</v>
      </c>
      <c r="B106">
        <v>2021</v>
      </c>
      <c r="C106">
        <v>4</v>
      </c>
      <c r="D106" t="s">
        <v>10652</v>
      </c>
      <c r="E106" t="s">
        <v>10653</v>
      </c>
      <c r="F106">
        <v>15</v>
      </c>
      <c r="G106" t="s">
        <v>10644</v>
      </c>
      <c r="H106" t="s">
        <v>10673</v>
      </c>
    </row>
    <row r="107" spans="1:8" x14ac:dyDescent="0.25">
      <c r="A107" s="1">
        <v>44302</v>
      </c>
      <c r="B107">
        <v>2021</v>
      </c>
      <c r="C107">
        <v>4</v>
      </c>
      <c r="D107" t="s">
        <v>10652</v>
      </c>
      <c r="E107" t="s">
        <v>10653</v>
      </c>
      <c r="F107">
        <v>16</v>
      </c>
      <c r="G107" t="s">
        <v>10645</v>
      </c>
      <c r="H107" t="s">
        <v>10673</v>
      </c>
    </row>
    <row r="108" spans="1:8" x14ac:dyDescent="0.25">
      <c r="A108" s="1">
        <v>44303</v>
      </c>
      <c r="B108">
        <v>2021</v>
      </c>
      <c r="C108">
        <v>4</v>
      </c>
      <c r="D108" t="s">
        <v>10652</v>
      </c>
      <c r="E108" t="s">
        <v>10653</v>
      </c>
      <c r="F108">
        <v>17</v>
      </c>
      <c r="G108" t="s">
        <v>10646</v>
      </c>
      <c r="H108" t="s">
        <v>10673</v>
      </c>
    </row>
    <row r="109" spans="1:8" x14ac:dyDescent="0.25">
      <c r="A109" s="1">
        <v>44304</v>
      </c>
      <c r="B109">
        <v>2021</v>
      </c>
      <c r="C109">
        <v>4</v>
      </c>
      <c r="D109" t="s">
        <v>10652</v>
      </c>
      <c r="E109" t="s">
        <v>10653</v>
      </c>
      <c r="F109">
        <v>18</v>
      </c>
      <c r="G109" t="s">
        <v>10647</v>
      </c>
      <c r="H109" t="s">
        <v>10673</v>
      </c>
    </row>
    <row r="110" spans="1:8" x14ac:dyDescent="0.25">
      <c r="A110" s="1">
        <v>44305</v>
      </c>
      <c r="B110">
        <v>2021</v>
      </c>
      <c r="C110">
        <v>4</v>
      </c>
      <c r="D110" t="s">
        <v>10652</v>
      </c>
      <c r="E110" t="s">
        <v>10653</v>
      </c>
      <c r="F110">
        <v>19</v>
      </c>
      <c r="G110" t="s">
        <v>10648</v>
      </c>
      <c r="H110" t="s">
        <v>10673</v>
      </c>
    </row>
    <row r="111" spans="1:8" x14ac:dyDescent="0.25">
      <c r="A111" s="1">
        <v>44306</v>
      </c>
      <c r="B111">
        <v>2021</v>
      </c>
      <c r="C111">
        <v>4</v>
      </c>
      <c r="D111" t="s">
        <v>10652</v>
      </c>
      <c r="E111" t="s">
        <v>10653</v>
      </c>
      <c r="F111">
        <v>20</v>
      </c>
      <c r="G111" t="s">
        <v>10649</v>
      </c>
      <c r="H111" t="s">
        <v>10673</v>
      </c>
    </row>
    <row r="112" spans="1:8" x14ac:dyDescent="0.25">
      <c r="A112" s="1">
        <v>44307</v>
      </c>
      <c r="B112">
        <v>2021</v>
      </c>
      <c r="C112">
        <v>4</v>
      </c>
      <c r="D112" t="s">
        <v>10652</v>
      </c>
      <c r="E112" t="s">
        <v>10653</v>
      </c>
      <c r="F112">
        <v>21</v>
      </c>
      <c r="G112" t="s">
        <v>10643</v>
      </c>
      <c r="H112" t="s">
        <v>10673</v>
      </c>
    </row>
    <row r="113" spans="1:8" x14ac:dyDescent="0.25">
      <c r="A113" s="1">
        <v>44308</v>
      </c>
      <c r="B113">
        <v>2021</v>
      </c>
      <c r="C113">
        <v>4</v>
      </c>
      <c r="D113" t="s">
        <v>10652</v>
      </c>
      <c r="E113" t="s">
        <v>10653</v>
      </c>
      <c r="F113">
        <v>22</v>
      </c>
      <c r="G113" t="s">
        <v>10644</v>
      </c>
      <c r="H113" t="s">
        <v>10673</v>
      </c>
    </row>
    <row r="114" spans="1:8" x14ac:dyDescent="0.25">
      <c r="A114" s="1">
        <v>44309</v>
      </c>
      <c r="B114">
        <v>2021</v>
      </c>
      <c r="C114">
        <v>4</v>
      </c>
      <c r="D114" t="s">
        <v>10652</v>
      </c>
      <c r="E114" t="s">
        <v>10653</v>
      </c>
      <c r="F114">
        <v>23</v>
      </c>
      <c r="G114" t="s">
        <v>10645</v>
      </c>
      <c r="H114" t="s">
        <v>10673</v>
      </c>
    </row>
    <row r="115" spans="1:8" x14ac:dyDescent="0.25">
      <c r="A115" s="1">
        <v>44310</v>
      </c>
      <c r="B115">
        <v>2021</v>
      </c>
      <c r="C115">
        <v>4</v>
      </c>
      <c r="D115" t="s">
        <v>10652</v>
      </c>
      <c r="E115" t="s">
        <v>10653</v>
      </c>
      <c r="F115">
        <v>24</v>
      </c>
      <c r="G115" t="s">
        <v>10646</v>
      </c>
      <c r="H115" t="s">
        <v>10673</v>
      </c>
    </row>
    <row r="116" spans="1:8" x14ac:dyDescent="0.25">
      <c r="A116" s="1">
        <v>44311</v>
      </c>
      <c r="B116">
        <v>2021</v>
      </c>
      <c r="C116">
        <v>4</v>
      </c>
      <c r="D116" t="s">
        <v>10652</v>
      </c>
      <c r="E116" t="s">
        <v>10653</v>
      </c>
      <c r="F116">
        <v>25</v>
      </c>
      <c r="G116" t="s">
        <v>10647</v>
      </c>
      <c r="H116" t="s">
        <v>10673</v>
      </c>
    </row>
    <row r="117" spans="1:8" x14ac:dyDescent="0.25">
      <c r="A117" s="1">
        <v>44312</v>
      </c>
      <c r="B117">
        <v>2021</v>
      </c>
      <c r="C117">
        <v>4</v>
      </c>
      <c r="D117" t="s">
        <v>10652</v>
      </c>
      <c r="E117" t="s">
        <v>10653</v>
      </c>
      <c r="F117">
        <v>26</v>
      </c>
      <c r="G117" t="s">
        <v>10648</v>
      </c>
      <c r="H117" t="s">
        <v>10673</v>
      </c>
    </row>
    <row r="118" spans="1:8" x14ac:dyDescent="0.25">
      <c r="A118" s="1">
        <v>44313</v>
      </c>
      <c r="B118">
        <v>2021</v>
      </c>
      <c r="C118">
        <v>4</v>
      </c>
      <c r="D118" t="s">
        <v>10652</v>
      </c>
      <c r="E118" t="s">
        <v>10653</v>
      </c>
      <c r="F118">
        <v>27</v>
      </c>
      <c r="G118" t="s">
        <v>10649</v>
      </c>
      <c r="H118" t="s">
        <v>10673</v>
      </c>
    </row>
    <row r="119" spans="1:8" x14ac:dyDescent="0.25">
      <c r="A119" s="1">
        <v>44314</v>
      </c>
      <c r="B119">
        <v>2021</v>
      </c>
      <c r="C119">
        <v>4</v>
      </c>
      <c r="D119" t="s">
        <v>10652</v>
      </c>
      <c r="E119" t="s">
        <v>10653</v>
      </c>
      <c r="F119">
        <v>28</v>
      </c>
      <c r="G119" t="s">
        <v>10643</v>
      </c>
      <c r="H119" t="s">
        <v>10673</v>
      </c>
    </row>
    <row r="120" spans="1:8" x14ac:dyDescent="0.25">
      <c r="A120" s="1">
        <v>44315</v>
      </c>
      <c r="B120">
        <v>2021</v>
      </c>
      <c r="C120">
        <v>4</v>
      </c>
      <c r="D120" t="s">
        <v>10652</v>
      </c>
      <c r="E120" t="s">
        <v>10653</v>
      </c>
      <c r="F120">
        <v>29</v>
      </c>
      <c r="G120" t="s">
        <v>10644</v>
      </c>
      <c r="H120" t="s">
        <v>10673</v>
      </c>
    </row>
    <row r="121" spans="1:8" x14ac:dyDescent="0.25">
      <c r="A121" s="1">
        <v>44316</v>
      </c>
      <c r="B121">
        <v>2021</v>
      </c>
      <c r="C121">
        <v>4</v>
      </c>
      <c r="D121" t="s">
        <v>10652</v>
      </c>
      <c r="E121" t="s">
        <v>10653</v>
      </c>
      <c r="F121">
        <v>30</v>
      </c>
      <c r="G121" t="s">
        <v>10645</v>
      </c>
      <c r="H121" t="s">
        <v>10673</v>
      </c>
    </row>
    <row r="122" spans="1:8" x14ac:dyDescent="0.25">
      <c r="A122" s="1">
        <v>44317</v>
      </c>
      <c r="B122">
        <v>2021</v>
      </c>
      <c r="C122">
        <v>5</v>
      </c>
      <c r="D122" t="s">
        <v>10654</v>
      </c>
      <c r="E122" t="s">
        <v>10653</v>
      </c>
      <c r="F122">
        <v>1</v>
      </c>
      <c r="G122" t="s">
        <v>10646</v>
      </c>
      <c r="H122" t="s">
        <v>10654</v>
      </c>
    </row>
    <row r="123" spans="1:8" x14ac:dyDescent="0.25">
      <c r="A123" s="1">
        <v>44318</v>
      </c>
      <c r="B123">
        <v>2021</v>
      </c>
      <c r="C123">
        <v>5</v>
      </c>
      <c r="D123" t="s">
        <v>10654</v>
      </c>
      <c r="E123" t="s">
        <v>10653</v>
      </c>
      <c r="F123">
        <v>2</v>
      </c>
      <c r="G123" t="s">
        <v>10647</v>
      </c>
      <c r="H123" t="s">
        <v>10654</v>
      </c>
    </row>
    <row r="124" spans="1:8" x14ac:dyDescent="0.25">
      <c r="A124" s="1">
        <v>44319</v>
      </c>
      <c r="B124">
        <v>2021</v>
      </c>
      <c r="C124">
        <v>5</v>
      </c>
      <c r="D124" t="s">
        <v>10654</v>
      </c>
      <c r="E124" t="s">
        <v>10653</v>
      </c>
      <c r="F124">
        <v>3</v>
      </c>
      <c r="G124" t="s">
        <v>10648</v>
      </c>
      <c r="H124" t="s">
        <v>10654</v>
      </c>
    </row>
    <row r="125" spans="1:8" x14ac:dyDescent="0.25">
      <c r="A125" s="1">
        <v>44320</v>
      </c>
      <c r="B125">
        <v>2021</v>
      </c>
      <c r="C125">
        <v>5</v>
      </c>
      <c r="D125" t="s">
        <v>10654</v>
      </c>
      <c r="E125" t="s">
        <v>10653</v>
      </c>
      <c r="F125">
        <v>4</v>
      </c>
      <c r="G125" t="s">
        <v>10649</v>
      </c>
      <c r="H125" t="s">
        <v>10654</v>
      </c>
    </row>
    <row r="126" spans="1:8" x14ac:dyDescent="0.25">
      <c r="A126" s="1">
        <v>44321</v>
      </c>
      <c r="B126">
        <v>2021</v>
      </c>
      <c r="C126">
        <v>5</v>
      </c>
      <c r="D126" t="s">
        <v>10654</v>
      </c>
      <c r="E126" t="s">
        <v>10653</v>
      </c>
      <c r="F126">
        <v>5</v>
      </c>
      <c r="G126" t="s">
        <v>10643</v>
      </c>
      <c r="H126" t="s">
        <v>10654</v>
      </c>
    </row>
    <row r="127" spans="1:8" x14ac:dyDescent="0.25">
      <c r="A127" s="1">
        <v>44322</v>
      </c>
      <c r="B127">
        <v>2021</v>
      </c>
      <c r="C127">
        <v>5</v>
      </c>
      <c r="D127" t="s">
        <v>10654</v>
      </c>
      <c r="E127" t="s">
        <v>10653</v>
      </c>
      <c r="F127">
        <v>6</v>
      </c>
      <c r="G127" t="s">
        <v>10644</v>
      </c>
      <c r="H127" t="s">
        <v>10654</v>
      </c>
    </row>
    <row r="128" spans="1:8" x14ac:dyDescent="0.25">
      <c r="A128" s="1">
        <v>44323</v>
      </c>
      <c r="B128">
        <v>2021</v>
      </c>
      <c r="C128">
        <v>5</v>
      </c>
      <c r="D128" t="s">
        <v>10654</v>
      </c>
      <c r="E128" t="s">
        <v>10653</v>
      </c>
      <c r="F128">
        <v>7</v>
      </c>
      <c r="G128" t="s">
        <v>10645</v>
      </c>
      <c r="H128" t="s">
        <v>10654</v>
      </c>
    </row>
    <row r="129" spans="1:8" x14ac:dyDescent="0.25">
      <c r="A129" s="1">
        <v>44324</v>
      </c>
      <c r="B129">
        <v>2021</v>
      </c>
      <c r="C129">
        <v>5</v>
      </c>
      <c r="D129" t="s">
        <v>10654</v>
      </c>
      <c r="E129" t="s">
        <v>10653</v>
      </c>
      <c r="F129">
        <v>8</v>
      </c>
      <c r="G129" t="s">
        <v>10646</v>
      </c>
      <c r="H129" t="s">
        <v>10654</v>
      </c>
    </row>
    <row r="130" spans="1:8" x14ac:dyDescent="0.25">
      <c r="A130" s="1">
        <v>44325</v>
      </c>
      <c r="B130">
        <v>2021</v>
      </c>
      <c r="C130">
        <v>5</v>
      </c>
      <c r="D130" t="s">
        <v>10654</v>
      </c>
      <c r="E130" t="s">
        <v>10653</v>
      </c>
      <c r="F130">
        <v>9</v>
      </c>
      <c r="G130" t="s">
        <v>10647</v>
      </c>
      <c r="H130" t="s">
        <v>10654</v>
      </c>
    </row>
    <row r="131" spans="1:8" x14ac:dyDescent="0.25">
      <c r="A131" s="1">
        <v>44326</v>
      </c>
      <c r="B131">
        <v>2021</v>
      </c>
      <c r="C131">
        <v>5</v>
      </c>
      <c r="D131" t="s">
        <v>10654</v>
      </c>
      <c r="E131" t="s">
        <v>10653</v>
      </c>
      <c r="F131">
        <v>10</v>
      </c>
      <c r="G131" t="s">
        <v>10648</v>
      </c>
      <c r="H131" t="s">
        <v>10654</v>
      </c>
    </row>
    <row r="132" spans="1:8" x14ac:dyDescent="0.25">
      <c r="A132" s="1">
        <v>44327</v>
      </c>
      <c r="B132">
        <v>2021</v>
      </c>
      <c r="C132">
        <v>5</v>
      </c>
      <c r="D132" t="s">
        <v>10654</v>
      </c>
      <c r="E132" t="s">
        <v>10653</v>
      </c>
      <c r="F132">
        <v>11</v>
      </c>
      <c r="G132" t="s">
        <v>10649</v>
      </c>
      <c r="H132" t="s">
        <v>10654</v>
      </c>
    </row>
    <row r="133" spans="1:8" x14ac:dyDescent="0.25">
      <c r="A133" s="1">
        <v>44328</v>
      </c>
      <c r="B133">
        <v>2021</v>
      </c>
      <c r="C133">
        <v>5</v>
      </c>
      <c r="D133" t="s">
        <v>10654</v>
      </c>
      <c r="E133" t="s">
        <v>10653</v>
      </c>
      <c r="F133">
        <v>12</v>
      </c>
      <c r="G133" t="s">
        <v>10643</v>
      </c>
      <c r="H133" t="s">
        <v>10654</v>
      </c>
    </row>
    <row r="134" spans="1:8" x14ac:dyDescent="0.25">
      <c r="A134" s="1">
        <v>44329</v>
      </c>
      <c r="B134">
        <v>2021</v>
      </c>
      <c r="C134">
        <v>5</v>
      </c>
      <c r="D134" t="s">
        <v>10654</v>
      </c>
      <c r="E134" t="s">
        <v>10653</v>
      </c>
      <c r="F134">
        <v>13</v>
      </c>
      <c r="G134" t="s">
        <v>10644</v>
      </c>
      <c r="H134" t="s">
        <v>10654</v>
      </c>
    </row>
    <row r="135" spans="1:8" x14ac:dyDescent="0.25">
      <c r="A135" s="1">
        <v>44330</v>
      </c>
      <c r="B135">
        <v>2021</v>
      </c>
      <c r="C135">
        <v>5</v>
      </c>
      <c r="D135" t="s">
        <v>10654</v>
      </c>
      <c r="E135" t="s">
        <v>10653</v>
      </c>
      <c r="F135">
        <v>14</v>
      </c>
      <c r="G135" t="s">
        <v>10645</v>
      </c>
      <c r="H135" t="s">
        <v>10654</v>
      </c>
    </row>
    <row r="136" spans="1:8" x14ac:dyDescent="0.25">
      <c r="A136" s="1">
        <v>44331</v>
      </c>
      <c r="B136">
        <v>2021</v>
      </c>
      <c r="C136">
        <v>5</v>
      </c>
      <c r="D136" t="s">
        <v>10654</v>
      </c>
      <c r="E136" t="s">
        <v>10653</v>
      </c>
      <c r="F136">
        <v>15</v>
      </c>
      <c r="G136" t="s">
        <v>10646</v>
      </c>
      <c r="H136" t="s">
        <v>10654</v>
      </c>
    </row>
    <row r="137" spans="1:8" x14ac:dyDescent="0.25">
      <c r="A137" s="1">
        <v>44332</v>
      </c>
      <c r="B137">
        <v>2021</v>
      </c>
      <c r="C137">
        <v>5</v>
      </c>
      <c r="D137" t="s">
        <v>10654</v>
      </c>
      <c r="E137" t="s">
        <v>10653</v>
      </c>
      <c r="F137">
        <v>16</v>
      </c>
      <c r="G137" t="s">
        <v>10647</v>
      </c>
      <c r="H137" t="s">
        <v>10654</v>
      </c>
    </row>
    <row r="138" spans="1:8" x14ac:dyDescent="0.25">
      <c r="A138" s="1">
        <v>44333</v>
      </c>
      <c r="B138">
        <v>2021</v>
      </c>
      <c r="C138">
        <v>5</v>
      </c>
      <c r="D138" t="s">
        <v>10654</v>
      </c>
      <c r="E138" t="s">
        <v>10653</v>
      </c>
      <c r="F138">
        <v>17</v>
      </c>
      <c r="G138" t="s">
        <v>10648</v>
      </c>
      <c r="H138" t="s">
        <v>10654</v>
      </c>
    </row>
    <row r="139" spans="1:8" x14ac:dyDescent="0.25">
      <c r="A139" s="1">
        <v>44334</v>
      </c>
      <c r="B139">
        <v>2021</v>
      </c>
      <c r="C139">
        <v>5</v>
      </c>
      <c r="D139" t="s">
        <v>10654</v>
      </c>
      <c r="E139" t="s">
        <v>10653</v>
      </c>
      <c r="F139">
        <v>18</v>
      </c>
      <c r="G139" t="s">
        <v>10649</v>
      </c>
      <c r="H139" t="s">
        <v>10654</v>
      </c>
    </row>
    <row r="140" spans="1:8" x14ac:dyDescent="0.25">
      <c r="A140" s="1">
        <v>44335</v>
      </c>
      <c r="B140">
        <v>2021</v>
      </c>
      <c r="C140">
        <v>5</v>
      </c>
      <c r="D140" t="s">
        <v>10654</v>
      </c>
      <c r="E140" t="s">
        <v>10653</v>
      </c>
      <c r="F140">
        <v>19</v>
      </c>
      <c r="G140" t="s">
        <v>10643</v>
      </c>
      <c r="H140" t="s">
        <v>10654</v>
      </c>
    </row>
    <row r="141" spans="1:8" x14ac:dyDescent="0.25">
      <c r="A141" s="1">
        <v>44336</v>
      </c>
      <c r="B141">
        <v>2021</v>
      </c>
      <c r="C141">
        <v>5</v>
      </c>
      <c r="D141" t="s">
        <v>10654</v>
      </c>
      <c r="E141" t="s">
        <v>10653</v>
      </c>
      <c r="F141">
        <v>20</v>
      </c>
      <c r="G141" t="s">
        <v>10644</v>
      </c>
      <c r="H141" t="s">
        <v>10654</v>
      </c>
    </row>
    <row r="142" spans="1:8" x14ac:dyDescent="0.25">
      <c r="A142" s="1">
        <v>44337</v>
      </c>
      <c r="B142">
        <v>2021</v>
      </c>
      <c r="C142">
        <v>5</v>
      </c>
      <c r="D142" t="s">
        <v>10654</v>
      </c>
      <c r="E142" t="s">
        <v>10653</v>
      </c>
      <c r="F142">
        <v>21</v>
      </c>
      <c r="G142" t="s">
        <v>10645</v>
      </c>
      <c r="H142" t="s">
        <v>10654</v>
      </c>
    </row>
    <row r="143" spans="1:8" x14ac:dyDescent="0.25">
      <c r="A143" s="1">
        <v>44338</v>
      </c>
      <c r="B143">
        <v>2021</v>
      </c>
      <c r="C143">
        <v>5</v>
      </c>
      <c r="D143" t="s">
        <v>10654</v>
      </c>
      <c r="E143" t="s">
        <v>10653</v>
      </c>
      <c r="F143">
        <v>22</v>
      </c>
      <c r="G143" t="s">
        <v>10646</v>
      </c>
      <c r="H143" t="s">
        <v>10654</v>
      </c>
    </row>
    <row r="144" spans="1:8" x14ac:dyDescent="0.25">
      <c r="A144" s="1">
        <v>44339</v>
      </c>
      <c r="B144">
        <v>2021</v>
      </c>
      <c r="C144">
        <v>5</v>
      </c>
      <c r="D144" t="s">
        <v>10654</v>
      </c>
      <c r="E144" t="s">
        <v>10653</v>
      </c>
      <c r="F144">
        <v>23</v>
      </c>
      <c r="G144" t="s">
        <v>10647</v>
      </c>
      <c r="H144" t="s">
        <v>10654</v>
      </c>
    </row>
    <row r="145" spans="1:8" x14ac:dyDescent="0.25">
      <c r="A145" s="1">
        <v>44340</v>
      </c>
      <c r="B145">
        <v>2021</v>
      </c>
      <c r="C145">
        <v>5</v>
      </c>
      <c r="D145" t="s">
        <v>10654</v>
      </c>
      <c r="E145" t="s">
        <v>10653</v>
      </c>
      <c r="F145">
        <v>24</v>
      </c>
      <c r="G145" t="s">
        <v>10648</v>
      </c>
      <c r="H145" t="s">
        <v>10654</v>
      </c>
    </row>
    <row r="146" spans="1:8" x14ac:dyDescent="0.25">
      <c r="A146" s="1">
        <v>44341</v>
      </c>
      <c r="B146">
        <v>2021</v>
      </c>
      <c r="C146">
        <v>5</v>
      </c>
      <c r="D146" t="s">
        <v>10654</v>
      </c>
      <c r="E146" t="s">
        <v>10653</v>
      </c>
      <c r="F146">
        <v>25</v>
      </c>
      <c r="G146" t="s">
        <v>10649</v>
      </c>
      <c r="H146" t="s">
        <v>10654</v>
      </c>
    </row>
    <row r="147" spans="1:8" x14ac:dyDescent="0.25">
      <c r="A147" s="1">
        <v>44342</v>
      </c>
      <c r="B147">
        <v>2021</v>
      </c>
      <c r="C147">
        <v>5</v>
      </c>
      <c r="D147" t="s">
        <v>10654</v>
      </c>
      <c r="E147" t="s">
        <v>10653</v>
      </c>
      <c r="F147">
        <v>26</v>
      </c>
      <c r="G147" t="s">
        <v>10643</v>
      </c>
      <c r="H147" t="s">
        <v>10654</v>
      </c>
    </row>
    <row r="148" spans="1:8" x14ac:dyDescent="0.25">
      <c r="A148" s="1">
        <v>44343</v>
      </c>
      <c r="B148">
        <v>2021</v>
      </c>
      <c r="C148">
        <v>5</v>
      </c>
      <c r="D148" t="s">
        <v>10654</v>
      </c>
      <c r="E148" t="s">
        <v>10653</v>
      </c>
      <c r="F148">
        <v>27</v>
      </c>
      <c r="G148" t="s">
        <v>10644</v>
      </c>
      <c r="H148" t="s">
        <v>10654</v>
      </c>
    </row>
    <row r="149" spans="1:8" x14ac:dyDescent="0.25">
      <c r="A149" s="1">
        <v>44344</v>
      </c>
      <c r="B149">
        <v>2021</v>
      </c>
      <c r="C149">
        <v>5</v>
      </c>
      <c r="D149" t="s">
        <v>10654</v>
      </c>
      <c r="E149" t="s">
        <v>10653</v>
      </c>
      <c r="F149">
        <v>28</v>
      </c>
      <c r="G149" t="s">
        <v>10645</v>
      </c>
      <c r="H149" t="s">
        <v>10654</v>
      </c>
    </row>
    <row r="150" spans="1:8" x14ac:dyDescent="0.25">
      <c r="A150" s="1">
        <v>44345</v>
      </c>
      <c r="B150">
        <v>2021</v>
      </c>
      <c r="C150">
        <v>5</v>
      </c>
      <c r="D150" t="s">
        <v>10654</v>
      </c>
      <c r="E150" t="s">
        <v>10653</v>
      </c>
      <c r="F150">
        <v>29</v>
      </c>
      <c r="G150" t="s">
        <v>10646</v>
      </c>
      <c r="H150" t="s">
        <v>10654</v>
      </c>
    </row>
    <row r="151" spans="1:8" x14ac:dyDescent="0.25">
      <c r="A151" s="1">
        <v>44346</v>
      </c>
      <c r="B151">
        <v>2021</v>
      </c>
      <c r="C151">
        <v>5</v>
      </c>
      <c r="D151" t="s">
        <v>10654</v>
      </c>
      <c r="E151" t="s">
        <v>10653</v>
      </c>
      <c r="F151">
        <v>30</v>
      </c>
      <c r="G151" t="s">
        <v>10647</v>
      </c>
      <c r="H151" t="s">
        <v>10654</v>
      </c>
    </row>
    <row r="152" spans="1:8" x14ac:dyDescent="0.25">
      <c r="A152" s="1">
        <v>44347</v>
      </c>
      <c r="B152">
        <v>2021</v>
      </c>
      <c r="C152">
        <v>5</v>
      </c>
      <c r="D152" t="s">
        <v>10654</v>
      </c>
      <c r="E152" t="s">
        <v>10653</v>
      </c>
      <c r="F152">
        <v>31</v>
      </c>
      <c r="G152" t="s">
        <v>10648</v>
      </c>
      <c r="H152" t="s">
        <v>10654</v>
      </c>
    </row>
    <row r="153" spans="1:8" x14ac:dyDescent="0.25">
      <c r="A153" s="1">
        <v>44348</v>
      </c>
      <c r="B153">
        <v>2021</v>
      </c>
      <c r="C153">
        <v>6</v>
      </c>
      <c r="D153" t="s">
        <v>10655</v>
      </c>
      <c r="E153" t="s">
        <v>10653</v>
      </c>
      <c r="F153">
        <v>1</v>
      </c>
      <c r="G153" t="s">
        <v>10649</v>
      </c>
      <c r="H153" t="s">
        <v>10674</v>
      </c>
    </row>
    <row r="154" spans="1:8" x14ac:dyDescent="0.25">
      <c r="A154" s="1">
        <v>44349</v>
      </c>
      <c r="B154">
        <v>2021</v>
      </c>
      <c r="C154">
        <v>6</v>
      </c>
      <c r="D154" t="s">
        <v>10655</v>
      </c>
      <c r="E154" t="s">
        <v>10653</v>
      </c>
      <c r="F154">
        <v>2</v>
      </c>
      <c r="G154" t="s">
        <v>10643</v>
      </c>
      <c r="H154" t="s">
        <v>10674</v>
      </c>
    </row>
    <row r="155" spans="1:8" x14ac:dyDescent="0.25">
      <c r="A155" s="1">
        <v>44350</v>
      </c>
      <c r="B155">
        <v>2021</v>
      </c>
      <c r="C155">
        <v>6</v>
      </c>
      <c r="D155" t="s">
        <v>10655</v>
      </c>
      <c r="E155" t="s">
        <v>10653</v>
      </c>
      <c r="F155">
        <v>3</v>
      </c>
      <c r="G155" t="s">
        <v>10644</v>
      </c>
      <c r="H155" t="s">
        <v>10674</v>
      </c>
    </row>
    <row r="156" spans="1:8" x14ac:dyDescent="0.25">
      <c r="A156" s="1">
        <v>44351</v>
      </c>
      <c r="B156">
        <v>2021</v>
      </c>
      <c r="C156">
        <v>6</v>
      </c>
      <c r="D156" t="s">
        <v>10655</v>
      </c>
      <c r="E156" t="s">
        <v>10653</v>
      </c>
      <c r="F156">
        <v>4</v>
      </c>
      <c r="G156" t="s">
        <v>10645</v>
      </c>
      <c r="H156" t="s">
        <v>10674</v>
      </c>
    </row>
    <row r="157" spans="1:8" x14ac:dyDescent="0.25">
      <c r="A157" s="1">
        <v>44352</v>
      </c>
      <c r="B157">
        <v>2021</v>
      </c>
      <c r="C157">
        <v>6</v>
      </c>
      <c r="D157" t="s">
        <v>10655</v>
      </c>
      <c r="E157" t="s">
        <v>10653</v>
      </c>
      <c r="F157">
        <v>5</v>
      </c>
      <c r="G157" t="s">
        <v>10646</v>
      </c>
      <c r="H157" t="s">
        <v>10674</v>
      </c>
    </row>
    <row r="158" spans="1:8" x14ac:dyDescent="0.25">
      <c r="A158" s="1">
        <v>44353</v>
      </c>
      <c r="B158">
        <v>2021</v>
      </c>
      <c r="C158">
        <v>6</v>
      </c>
      <c r="D158" t="s">
        <v>10655</v>
      </c>
      <c r="E158" t="s">
        <v>10653</v>
      </c>
      <c r="F158">
        <v>6</v>
      </c>
      <c r="G158" t="s">
        <v>10647</v>
      </c>
      <c r="H158" t="s">
        <v>10674</v>
      </c>
    </row>
    <row r="159" spans="1:8" x14ac:dyDescent="0.25">
      <c r="A159" s="1">
        <v>44354</v>
      </c>
      <c r="B159">
        <v>2021</v>
      </c>
      <c r="C159">
        <v>6</v>
      </c>
      <c r="D159" t="s">
        <v>10655</v>
      </c>
      <c r="E159" t="s">
        <v>10653</v>
      </c>
      <c r="F159">
        <v>7</v>
      </c>
      <c r="G159" t="s">
        <v>10648</v>
      </c>
      <c r="H159" t="s">
        <v>10674</v>
      </c>
    </row>
    <row r="160" spans="1:8" x14ac:dyDescent="0.25">
      <c r="A160" s="1">
        <v>44355</v>
      </c>
      <c r="B160">
        <v>2021</v>
      </c>
      <c r="C160">
        <v>6</v>
      </c>
      <c r="D160" t="s">
        <v>10655</v>
      </c>
      <c r="E160" t="s">
        <v>10653</v>
      </c>
      <c r="F160">
        <v>8</v>
      </c>
      <c r="G160" t="s">
        <v>10649</v>
      </c>
      <c r="H160" t="s">
        <v>10674</v>
      </c>
    </row>
    <row r="161" spans="1:8" x14ac:dyDescent="0.25">
      <c r="A161" s="1">
        <v>44356</v>
      </c>
      <c r="B161">
        <v>2021</v>
      </c>
      <c r="C161">
        <v>6</v>
      </c>
      <c r="D161" t="s">
        <v>10655</v>
      </c>
      <c r="E161" t="s">
        <v>10653</v>
      </c>
      <c r="F161">
        <v>9</v>
      </c>
      <c r="G161" t="s">
        <v>10643</v>
      </c>
      <c r="H161" t="s">
        <v>10674</v>
      </c>
    </row>
    <row r="162" spans="1:8" x14ac:dyDescent="0.25">
      <c r="A162" s="1">
        <v>44357</v>
      </c>
      <c r="B162">
        <v>2021</v>
      </c>
      <c r="C162">
        <v>6</v>
      </c>
      <c r="D162" t="s">
        <v>10655</v>
      </c>
      <c r="E162" t="s">
        <v>10653</v>
      </c>
      <c r="F162">
        <v>10</v>
      </c>
      <c r="G162" t="s">
        <v>10644</v>
      </c>
      <c r="H162" t="s">
        <v>10674</v>
      </c>
    </row>
    <row r="163" spans="1:8" x14ac:dyDescent="0.25">
      <c r="A163" s="1">
        <v>44358</v>
      </c>
      <c r="B163">
        <v>2021</v>
      </c>
      <c r="C163">
        <v>6</v>
      </c>
      <c r="D163" t="s">
        <v>10655</v>
      </c>
      <c r="E163" t="s">
        <v>10653</v>
      </c>
      <c r="F163">
        <v>11</v>
      </c>
      <c r="G163" t="s">
        <v>10645</v>
      </c>
      <c r="H163" t="s">
        <v>10674</v>
      </c>
    </row>
    <row r="164" spans="1:8" x14ac:dyDescent="0.25">
      <c r="A164" s="1">
        <v>44359</v>
      </c>
      <c r="B164">
        <v>2021</v>
      </c>
      <c r="C164">
        <v>6</v>
      </c>
      <c r="D164" t="s">
        <v>10655</v>
      </c>
      <c r="E164" t="s">
        <v>10653</v>
      </c>
      <c r="F164">
        <v>12</v>
      </c>
      <c r="G164" t="s">
        <v>10646</v>
      </c>
      <c r="H164" t="s">
        <v>10674</v>
      </c>
    </row>
    <row r="165" spans="1:8" x14ac:dyDescent="0.25">
      <c r="A165" s="1">
        <v>44360</v>
      </c>
      <c r="B165">
        <v>2021</v>
      </c>
      <c r="C165">
        <v>6</v>
      </c>
      <c r="D165" t="s">
        <v>10655</v>
      </c>
      <c r="E165" t="s">
        <v>10653</v>
      </c>
      <c r="F165">
        <v>13</v>
      </c>
      <c r="G165" t="s">
        <v>10647</v>
      </c>
      <c r="H165" t="s">
        <v>10674</v>
      </c>
    </row>
    <row r="166" spans="1:8" x14ac:dyDescent="0.25">
      <c r="A166" s="1">
        <v>44361</v>
      </c>
      <c r="B166">
        <v>2021</v>
      </c>
      <c r="C166">
        <v>6</v>
      </c>
      <c r="D166" t="s">
        <v>10655</v>
      </c>
      <c r="E166" t="s">
        <v>10653</v>
      </c>
      <c r="F166">
        <v>14</v>
      </c>
      <c r="G166" t="s">
        <v>10648</v>
      </c>
      <c r="H166" t="s">
        <v>10674</v>
      </c>
    </row>
    <row r="167" spans="1:8" x14ac:dyDescent="0.25">
      <c r="A167" s="1">
        <v>44362</v>
      </c>
      <c r="B167">
        <v>2021</v>
      </c>
      <c r="C167">
        <v>6</v>
      </c>
      <c r="D167" t="s">
        <v>10655</v>
      </c>
      <c r="E167" t="s">
        <v>10653</v>
      </c>
      <c r="F167">
        <v>15</v>
      </c>
      <c r="G167" t="s">
        <v>10649</v>
      </c>
      <c r="H167" t="s">
        <v>10674</v>
      </c>
    </row>
    <row r="168" spans="1:8" x14ac:dyDescent="0.25">
      <c r="A168" s="1">
        <v>44363</v>
      </c>
      <c r="B168">
        <v>2021</v>
      </c>
      <c r="C168">
        <v>6</v>
      </c>
      <c r="D168" t="s">
        <v>10655</v>
      </c>
      <c r="E168" t="s">
        <v>10653</v>
      </c>
      <c r="F168">
        <v>16</v>
      </c>
      <c r="G168" t="s">
        <v>10643</v>
      </c>
      <c r="H168" t="s">
        <v>10674</v>
      </c>
    </row>
    <row r="169" spans="1:8" x14ac:dyDescent="0.25">
      <c r="A169" s="1">
        <v>44364</v>
      </c>
      <c r="B169">
        <v>2021</v>
      </c>
      <c r="C169">
        <v>6</v>
      </c>
      <c r="D169" t="s">
        <v>10655</v>
      </c>
      <c r="E169" t="s">
        <v>10653</v>
      </c>
      <c r="F169">
        <v>17</v>
      </c>
      <c r="G169" t="s">
        <v>10644</v>
      </c>
      <c r="H169" t="s">
        <v>10674</v>
      </c>
    </row>
    <row r="170" spans="1:8" x14ac:dyDescent="0.25">
      <c r="A170" s="1">
        <v>44365</v>
      </c>
      <c r="B170">
        <v>2021</v>
      </c>
      <c r="C170">
        <v>6</v>
      </c>
      <c r="D170" t="s">
        <v>10655</v>
      </c>
      <c r="E170" t="s">
        <v>10653</v>
      </c>
      <c r="F170">
        <v>18</v>
      </c>
      <c r="G170" t="s">
        <v>10645</v>
      </c>
      <c r="H170" t="s">
        <v>10674</v>
      </c>
    </row>
    <row r="171" spans="1:8" x14ac:dyDescent="0.25">
      <c r="A171" s="1">
        <v>44366</v>
      </c>
      <c r="B171">
        <v>2021</v>
      </c>
      <c r="C171">
        <v>6</v>
      </c>
      <c r="D171" t="s">
        <v>10655</v>
      </c>
      <c r="E171" t="s">
        <v>10653</v>
      </c>
      <c r="F171">
        <v>19</v>
      </c>
      <c r="G171" t="s">
        <v>10646</v>
      </c>
      <c r="H171" t="s">
        <v>10674</v>
      </c>
    </row>
    <row r="172" spans="1:8" x14ac:dyDescent="0.25">
      <c r="A172" s="1">
        <v>44367</v>
      </c>
      <c r="B172">
        <v>2021</v>
      </c>
      <c r="C172">
        <v>6</v>
      </c>
      <c r="D172" t="s">
        <v>10655</v>
      </c>
      <c r="E172" t="s">
        <v>10653</v>
      </c>
      <c r="F172">
        <v>20</v>
      </c>
      <c r="G172" t="s">
        <v>10647</v>
      </c>
      <c r="H172" t="s">
        <v>10674</v>
      </c>
    </row>
    <row r="173" spans="1:8" x14ac:dyDescent="0.25">
      <c r="A173" s="1">
        <v>44368</v>
      </c>
      <c r="B173">
        <v>2021</v>
      </c>
      <c r="C173">
        <v>6</v>
      </c>
      <c r="D173" t="s">
        <v>10655</v>
      </c>
      <c r="E173" t="s">
        <v>10653</v>
      </c>
      <c r="F173">
        <v>21</v>
      </c>
      <c r="G173" t="s">
        <v>10648</v>
      </c>
      <c r="H173" t="s">
        <v>10674</v>
      </c>
    </row>
    <row r="174" spans="1:8" x14ac:dyDescent="0.25">
      <c r="A174" s="1">
        <v>44369</v>
      </c>
      <c r="B174">
        <v>2021</v>
      </c>
      <c r="C174">
        <v>6</v>
      </c>
      <c r="D174" t="s">
        <v>10655</v>
      </c>
      <c r="E174" t="s">
        <v>10653</v>
      </c>
      <c r="F174">
        <v>22</v>
      </c>
      <c r="G174" t="s">
        <v>10649</v>
      </c>
      <c r="H174" t="s">
        <v>10674</v>
      </c>
    </row>
    <row r="175" spans="1:8" x14ac:dyDescent="0.25">
      <c r="A175" s="1">
        <v>44370</v>
      </c>
      <c r="B175">
        <v>2021</v>
      </c>
      <c r="C175">
        <v>6</v>
      </c>
      <c r="D175" t="s">
        <v>10655</v>
      </c>
      <c r="E175" t="s">
        <v>10653</v>
      </c>
      <c r="F175">
        <v>23</v>
      </c>
      <c r="G175" t="s">
        <v>10643</v>
      </c>
      <c r="H175" t="s">
        <v>10674</v>
      </c>
    </row>
    <row r="176" spans="1:8" x14ac:dyDescent="0.25">
      <c r="A176" s="1">
        <v>44371</v>
      </c>
      <c r="B176">
        <v>2021</v>
      </c>
      <c r="C176">
        <v>6</v>
      </c>
      <c r="D176" t="s">
        <v>10655</v>
      </c>
      <c r="E176" t="s">
        <v>10653</v>
      </c>
      <c r="F176">
        <v>24</v>
      </c>
      <c r="G176" t="s">
        <v>10644</v>
      </c>
      <c r="H176" t="s">
        <v>10674</v>
      </c>
    </row>
    <row r="177" spans="1:8" x14ac:dyDescent="0.25">
      <c r="A177" s="1">
        <v>44372</v>
      </c>
      <c r="B177">
        <v>2021</v>
      </c>
      <c r="C177">
        <v>6</v>
      </c>
      <c r="D177" t="s">
        <v>10655</v>
      </c>
      <c r="E177" t="s">
        <v>10653</v>
      </c>
      <c r="F177">
        <v>25</v>
      </c>
      <c r="G177" t="s">
        <v>10645</v>
      </c>
      <c r="H177" t="s">
        <v>10674</v>
      </c>
    </row>
    <row r="178" spans="1:8" x14ac:dyDescent="0.25">
      <c r="A178" s="1">
        <v>44373</v>
      </c>
      <c r="B178">
        <v>2021</v>
      </c>
      <c r="C178">
        <v>6</v>
      </c>
      <c r="D178" t="s">
        <v>10655</v>
      </c>
      <c r="E178" t="s">
        <v>10653</v>
      </c>
      <c r="F178">
        <v>26</v>
      </c>
      <c r="G178" t="s">
        <v>10646</v>
      </c>
      <c r="H178" t="s">
        <v>10674</v>
      </c>
    </row>
    <row r="179" spans="1:8" x14ac:dyDescent="0.25">
      <c r="A179" s="1">
        <v>44374</v>
      </c>
      <c r="B179">
        <v>2021</v>
      </c>
      <c r="C179">
        <v>6</v>
      </c>
      <c r="D179" t="s">
        <v>10655</v>
      </c>
      <c r="E179" t="s">
        <v>10653</v>
      </c>
      <c r="F179">
        <v>27</v>
      </c>
      <c r="G179" t="s">
        <v>10647</v>
      </c>
      <c r="H179" t="s">
        <v>10674</v>
      </c>
    </row>
    <row r="180" spans="1:8" x14ac:dyDescent="0.25">
      <c r="A180" s="1">
        <v>44375</v>
      </c>
      <c r="B180">
        <v>2021</v>
      </c>
      <c r="C180">
        <v>6</v>
      </c>
      <c r="D180" t="s">
        <v>10655</v>
      </c>
      <c r="E180" t="s">
        <v>10653</v>
      </c>
      <c r="F180">
        <v>28</v>
      </c>
      <c r="G180" t="s">
        <v>10648</v>
      </c>
      <c r="H180" t="s">
        <v>10674</v>
      </c>
    </row>
    <row r="181" spans="1:8" x14ac:dyDescent="0.25">
      <c r="A181" s="1">
        <v>44376</v>
      </c>
      <c r="B181">
        <v>2021</v>
      </c>
      <c r="C181">
        <v>6</v>
      </c>
      <c r="D181" t="s">
        <v>10655</v>
      </c>
      <c r="E181" t="s">
        <v>10653</v>
      </c>
      <c r="F181">
        <v>29</v>
      </c>
      <c r="G181" t="s">
        <v>10649</v>
      </c>
      <c r="H181" t="s">
        <v>10674</v>
      </c>
    </row>
    <row r="182" spans="1:8" x14ac:dyDescent="0.25">
      <c r="A182" s="1">
        <v>44377</v>
      </c>
      <c r="B182">
        <v>2021</v>
      </c>
      <c r="C182">
        <v>6</v>
      </c>
      <c r="D182" t="s">
        <v>10655</v>
      </c>
      <c r="E182" t="s">
        <v>10653</v>
      </c>
      <c r="F182">
        <v>30</v>
      </c>
      <c r="G182" t="s">
        <v>10643</v>
      </c>
      <c r="H182" t="s">
        <v>10674</v>
      </c>
    </row>
    <row r="183" spans="1:8" x14ac:dyDescent="0.25">
      <c r="A183" s="1">
        <v>44378</v>
      </c>
      <c r="B183">
        <v>2021</v>
      </c>
      <c r="C183">
        <v>7</v>
      </c>
      <c r="D183" t="s">
        <v>10656</v>
      </c>
      <c r="E183" t="s">
        <v>10657</v>
      </c>
      <c r="F183">
        <v>1</v>
      </c>
      <c r="G183" t="s">
        <v>10644</v>
      </c>
      <c r="H183" t="s">
        <v>10675</v>
      </c>
    </row>
    <row r="184" spans="1:8" x14ac:dyDescent="0.25">
      <c r="A184" s="1">
        <v>44379</v>
      </c>
      <c r="B184">
        <v>2021</v>
      </c>
      <c r="C184">
        <v>7</v>
      </c>
      <c r="D184" t="s">
        <v>10656</v>
      </c>
      <c r="E184" t="s">
        <v>10657</v>
      </c>
      <c r="F184">
        <v>2</v>
      </c>
      <c r="G184" t="s">
        <v>10645</v>
      </c>
      <c r="H184" t="s">
        <v>10675</v>
      </c>
    </row>
    <row r="185" spans="1:8" x14ac:dyDescent="0.25">
      <c r="A185" s="1">
        <v>44380</v>
      </c>
      <c r="B185">
        <v>2021</v>
      </c>
      <c r="C185">
        <v>7</v>
      </c>
      <c r="D185" t="s">
        <v>10656</v>
      </c>
      <c r="E185" t="s">
        <v>10657</v>
      </c>
      <c r="F185">
        <v>3</v>
      </c>
      <c r="G185" t="s">
        <v>10646</v>
      </c>
      <c r="H185" t="s">
        <v>10675</v>
      </c>
    </row>
    <row r="186" spans="1:8" x14ac:dyDescent="0.25">
      <c r="A186" s="1">
        <v>44381</v>
      </c>
      <c r="B186">
        <v>2021</v>
      </c>
      <c r="C186">
        <v>7</v>
      </c>
      <c r="D186" t="s">
        <v>10656</v>
      </c>
      <c r="E186" t="s">
        <v>10657</v>
      </c>
      <c r="F186">
        <v>4</v>
      </c>
      <c r="G186" t="s">
        <v>10647</v>
      </c>
      <c r="H186" t="s">
        <v>10675</v>
      </c>
    </row>
    <row r="187" spans="1:8" x14ac:dyDescent="0.25">
      <c r="A187" s="1">
        <v>44382</v>
      </c>
      <c r="B187">
        <v>2021</v>
      </c>
      <c r="C187">
        <v>7</v>
      </c>
      <c r="D187" t="s">
        <v>10656</v>
      </c>
      <c r="E187" t="s">
        <v>10657</v>
      </c>
      <c r="F187">
        <v>5</v>
      </c>
      <c r="G187" t="s">
        <v>10648</v>
      </c>
      <c r="H187" t="s">
        <v>10675</v>
      </c>
    </row>
    <row r="188" spans="1:8" x14ac:dyDescent="0.25">
      <c r="A188" s="1">
        <v>44383</v>
      </c>
      <c r="B188">
        <v>2021</v>
      </c>
      <c r="C188">
        <v>7</v>
      </c>
      <c r="D188" t="s">
        <v>10656</v>
      </c>
      <c r="E188" t="s">
        <v>10657</v>
      </c>
      <c r="F188">
        <v>6</v>
      </c>
      <c r="G188" t="s">
        <v>10649</v>
      </c>
      <c r="H188" t="s">
        <v>10675</v>
      </c>
    </row>
    <row r="189" spans="1:8" x14ac:dyDescent="0.25">
      <c r="A189" s="1">
        <v>44384</v>
      </c>
      <c r="B189">
        <v>2021</v>
      </c>
      <c r="C189">
        <v>7</v>
      </c>
      <c r="D189" t="s">
        <v>10656</v>
      </c>
      <c r="E189" t="s">
        <v>10657</v>
      </c>
      <c r="F189">
        <v>7</v>
      </c>
      <c r="G189" t="s">
        <v>10643</v>
      </c>
      <c r="H189" t="s">
        <v>10675</v>
      </c>
    </row>
    <row r="190" spans="1:8" x14ac:dyDescent="0.25">
      <c r="A190" s="1">
        <v>44385</v>
      </c>
      <c r="B190">
        <v>2021</v>
      </c>
      <c r="C190">
        <v>7</v>
      </c>
      <c r="D190" t="s">
        <v>10656</v>
      </c>
      <c r="E190" t="s">
        <v>10657</v>
      </c>
      <c r="F190">
        <v>8</v>
      </c>
      <c r="G190" t="s">
        <v>10644</v>
      </c>
      <c r="H190" t="s">
        <v>10675</v>
      </c>
    </row>
    <row r="191" spans="1:8" x14ac:dyDescent="0.25">
      <c r="A191" s="1">
        <v>44386</v>
      </c>
      <c r="B191">
        <v>2021</v>
      </c>
      <c r="C191">
        <v>7</v>
      </c>
      <c r="D191" t="s">
        <v>10656</v>
      </c>
      <c r="E191" t="s">
        <v>10657</v>
      </c>
      <c r="F191">
        <v>9</v>
      </c>
      <c r="G191" t="s">
        <v>10645</v>
      </c>
      <c r="H191" t="s">
        <v>10675</v>
      </c>
    </row>
    <row r="192" spans="1:8" x14ac:dyDescent="0.25">
      <c r="A192" s="1">
        <v>44387</v>
      </c>
      <c r="B192">
        <v>2021</v>
      </c>
      <c r="C192">
        <v>7</v>
      </c>
      <c r="D192" t="s">
        <v>10656</v>
      </c>
      <c r="E192" t="s">
        <v>10657</v>
      </c>
      <c r="F192">
        <v>10</v>
      </c>
      <c r="G192" t="s">
        <v>10646</v>
      </c>
      <c r="H192" t="s">
        <v>10675</v>
      </c>
    </row>
    <row r="193" spans="1:8" x14ac:dyDescent="0.25">
      <c r="A193" s="1">
        <v>44388</v>
      </c>
      <c r="B193">
        <v>2021</v>
      </c>
      <c r="C193">
        <v>7</v>
      </c>
      <c r="D193" t="s">
        <v>10656</v>
      </c>
      <c r="E193" t="s">
        <v>10657</v>
      </c>
      <c r="F193">
        <v>11</v>
      </c>
      <c r="G193" t="s">
        <v>10647</v>
      </c>
      <c r="H193" t="s">
        <v>10675</v>
      </c>
    </row>
    <row r="194" spans="1:8" x14ac:dyDescent="0.25">
      <c r="A194" s="1">
        <v>44389</v>
      </c>
      <c r="B194">
        <v>2021</v>
      </c>
      <c r="C194">
        <v>7</v>
      </c>
      <c r="D194" t="s">
        <v>10656</v>
      </c>
      <c r="E194" t="s">
        <v>10657</v>
      </c>
      <c r="F194">
        <v>12</v>
      </c>
      <c r="G194" t="s">
        <v>10648</v>
      </c>
      <c r="H194" t="s">
        <v>10675</v>
      </c>
    </row>
    <row r="195" spans="1:8" x14ac:dyDescent="0.25">
      <c r="A195" s="1">
        <v>44390</v>
      </c>
      <c r="B195">
        <v>2021</v>
      </c>
      <c r="C195">
        <v>7</v>
      </c>
      <c r="D195" t="s">
        <v>10656</v>
      </c>
      <c r="E195" t="s">
        <v>10657</v>
      </c>
      <c r="F195">
        <v>13</v>
      </c>
      <c r="G195" t="s">
        <v>10649</v>
      </c>
      <c r="H195" t="s">
        <v>10675</v>
      </c>
    </row>
    <row r="196" spans="1:8" x14ac:dyDescent="0.25">
      <c r="A196" s="1">
        <v>44391</v>
      </c>
      <c r="B196">
        <v>2021</v>
      </c>
      <c r="C196">
        <v>7</v>
      </c>
      <c r="D196" t="s">
        <v>10656</v>
      </c>
      <c r="E196" t="s">
        <v>10657</v>
      </c>
      <c r="F196">
        <v>14</v>
      </c>
      <c r="G196" t="s">
        <v>10643</v>
      </c>
      <c r="H196" t="s">
        <v>10675</v>
      </c>
    </row>
    <row r="197" spans="1:8" x14ac:dyDescent="0.25">
      <c r="A197" s="1">
        <v>44392</v>
      </c>
      <c r="B197">
        <v>2021</v>
      </c>
      <c r="C197">
        <v>7</v>
      </c>
      <c r="D197" t="s">
        <v>10656</v>
      </c>
      <c r="E197" t="s">
        <v>10657</v>
      </c>
      <c r="F197">
        <v>15</v>
      </c>
      <c r="G197" t="s">
        <v>10644</v>
      </c>
      <c r="H197" t="s">
        <v>10675</v>
      </c>
    </row>
    <row r="198" spans="1:8" x14ac:dyDescent="0.25">
      <c r="A198" s="1">
        <v>44393</v>
      </c>
      <c r="B198">
        <v>2021</v>
      </c>
      <c r="C198">
        <v>7</v>
      </c>
      <c r="D198" t="s">
        <v>10656</v>
      </c>
      <c r="E198" t="s">
        <v>10657</v>
      </c>
      <c r="F198">
        <v>16</v>
      </c>
      <c r="G198" t="s">
        <v>10645</v>
      </c>
      <c r="H198" t="s">
        <v>10675</v>
      </c>
    </row>
    <row r="199" spans="1:8" x14ac:dyDescent="0.25">
      <c r="A199" s="1">
        <v>44394</v>
      </c>
      <c r="B199">
        <v>2021</v>
      </c>
      <c r="C199">
        <v>7</v>
      </c>
      <c r="D199" t="s">
        <v>10656</v>
      </c>
      <c r="E199" t="s">
        <v>10657</v>
      </c>
      <c r="F199">
        <v>17</v>
      </c>
      <c r="G199" t="s">
        <v>10646</v>
      </c>
      <c r="H199" t="s">
        <v>10675</v>
      </c>
    </row>
    <row r="200" spans="1:8" x14ac:dyDescent="0.25">
      <c r="A200" s="1">
        <v>44395</v>
      </c>
      <c r="B200">
        <v>2021</v>
      </c>
      <c r="C200">
        <v>7</v>
      </c>
      <c r="D200" t="s">
        <v>10656</v>
      </c>
      <c r="E200" t="s">
        <v>10657</v>
      </c>
      <c r="F200">
        <v>18</v>
      </c>
      <c r="G200" t="s">
        <v>10647</v>
      </c>
      <c r="H200" t="s">
        <v>10675</v>
      </c>
    </row>
    <row r="201" spans="1:8" x14ac:dyDescent="0.25">
      <c r="A201" s="1">
        <v>44396</v>
      </c>
      <c r="B201">
        <v>2021</v>
      </c>
      <c r="C201">
        <v>7</v>
      </c>
      <c r="D201" t="s">
        <v>10656</v>
      </c>
      <c r="E201" t="s">
        <v>10657</v>
      </c>
      <c r="F201">
        <v>19</v>
      </c>
      <c r="G201" t="s">
        <v>10648</v>
      </c>
      <c r="H201" t="s">
        <v>10675</v>
      </c>
    </row>
    <row r="202" spans="1:8" x14ac:dyDescent="0.25">
      <c r="A202" s="1">
        <v>44397</v>
      </c>
      <c r="B202">
        <v>2021</v>
      </c>
      <c r="C202">
        <v>7</v>
      </c>
      <c r="D202" t="s">
        <v>10656</v>
      </c>
      <c r="E202" t="s">
        <v>10657</v>
      </c>
      <c r="F202">
        <v>20</v>
      </c>
      <c r="G202" t="s">
        <v>10649</v>
      </c>
      <c r="H202" t="s">
        <v>10675</v>
      </c>
    </row>
    <row r="203" spans="1:8" x14ac:dyDescent="0.25">
      <c r="A203" s="1">
        <v>44398</v>
      </c>
      <c r="B203">
        <v>2021</v>
      </c>
      <c r="C203">
        <v>7</v>
      </c>
      <c r="D203" t="s">
        <v>10656</v>
      </c>
      <c r="E203" t="s">
        <v>10657</v>
      </c>
      <c r="F203">
        <v>21</v>
      </c>
      <c r="G203" t="s">
        <v>10643</v>
      </c>
      <c r="H203" t="s">
        <v>10675</v>
      </c>
    </row>
    <row r="204" spans="1:8" x14ac:dyDescent="0.25">
      <c r="A204" s="1">
        <v>44399</v>
      </c>
      <c r="B204">
        <v>2021</v>
      </c>
      <c r="C204">
        <v>7</v>
      </c>
      <c r="D204" t="s">
        <v>10656</v>
      </c>
      <c r="E204" t="s">
        <v>10657</v>
      </c>
      <c r="F204">
        <v>22</v>
      </c>
      <c r="G204" t="s">
        <v>10644</v>
      </c>
      <c r="H204" t="s">
        <v>10675</v>
      </c>
    </row>
    <row r="205" spans="1:8" x14ac:dyDescent="0.25">
      <c r="A205" s="1">
        <v>44400</v>
      </c>
      <c r="B205">
        <v>2021</v>
      </c>
      <c r="C205">
        <v>7</v>
      </c>
      <c r="D205" t="s">
        <v>10656</v>
      </c>
      <c r="E205" t="s">
        <v>10657</v>
      </c>
      <c r="F205">
        <v>23</v>
      </c>
      <c r="G205" t="s">
        <v>10645</v>
      </c>
      <c r="H205" t="s">
        <v>10675</v>
      </c>
    </row>
    <row r="206" spans="1:8" x14ac:dyDescent="0.25">
      <c r="A206" s="1">
        <v>44401</v>
      </c>
      <c r="B206">
        <v>2021</v>
      </c>
      <c r="C206">
        <v>7</v>
      </c>
      <c r="D206" t="s">
        <v>10656</v>
      </c>
      <c r="E206" t="s">
        <v>10657</v>
      </c>
      <c r="F206">
        <v>24</v>
      </c>
      <c r="G206" t="s">
        <v>10646</v>
      </c>
      <c r="H206" t="s">
        <v>10675</v>
      </c>
    </row>
    <row r="207" spans="1:8" x14ac:dyDescent="0.25">
      <c r="A207" s="1">
        <v>44402</v>
      </c>
      <c r="B207">
        <v>2021</v>
      </c>
      <c r="C207">
        <v>7</v>
      </c>
      <c r="D207" t="s">
        <v>10656</v>
      </c>
      <c r="E207" t="s">
        <v>10657</v>
      </c>
      <c r="F207">
        <v>25</v>
      </c>
      <c r="G207" t="s">
        <v>10647</v>
      </c>
      <c r="H207" t="s">
        <v>10675</v>
      </c>
    </row>
    <row r="208" spans="1:8" x14ac:dyDescent="0.25">
      <c r="A208" s="1">
        <v>44403</v>
      </c>
      <c r="B208">
        <v>2021</v>
      </c>
      <c r="C208">
        <v>7</v>
      </c>
      <c r="D208" t="s">
        <v>10656</v>
      </c>
      <c r="E208" t="s">
        <v>10657</v>
      </c>
      <c r="F208">
        <v>26</v>
      </c>
      <c r="G208" t="s">
        <v>10648</v>
      </c>
      <c r="H208" t="s">
        <v>10675</v>
      </c>
    </row>
    <row r="209" spans="1:8" x14ac:dyDescent="0.25">
      <c r="A209" s="1">
        <v>44404</v>
      </c>
      <c r="B209">
        <v>2021</v>
      </c>
      <c r="C209">
        <v>7</v>
      </c>
      <c r="D209" t="s">
        <v>10656</v>
      </c>
      <c r="E209" t="s">
        <v>10657</v>
      </c>
      <c r="F209">
        <v>27</v>
      </c>
      <c r="G209" t="s">
        <v>10649</v>
      </c>
      <c r="H209" t="s">
        <v>10675</v>
      </c>
    </row>
    <row r="210" spans="1:8" x14ac:dyDescent="0.25">
      <c r="A210" s="1">
        <v>44405</v>
      </c>
      <c r="B210">
        <v>2021</v>
      </c>
      <c r="C210">
        <v>7</v>
      </c>
      <c r="D210" t="s">
        <v>10656</v>
      </c>
      <c r="E210" t="s">
        <v>10657</v>
      </c>
      <c r="F210">
        <v>28</v>
      </c>
      <c r="G210" t="s">
        <v>10643</v>
      </c>
      <c r="H210" t="s">
        <v>10675</v>
      </c>
    </row>
    <row r="211" spans="1:8" x14ac:dyDescent="0.25">
      <c r="A211" s="1">
        <v>44406</v>
      </c>
      <c r="B211">
        <v>2021</v>
      </c>
      <c r="C211">
        <v>7</v>
      </c>
      <c r="D211" t="s">
        <v>10656</v>
      </c>
      <c r="E211" t="s">
        <v>10657</v>
      </c>
      <c r="F211">
        <v>29</v>
      </c>
      <c r="G211" t="s">
        <v>10644</v>
      </c>
      <c r="H211" t="s">
        <v>10675</v>
      </c>
    </row>
    <row r="212" spans="1:8" x14ac:dyDescent="0.25">
      <c r="A212" s="1">
        <v>44407</v>
      </c>
      <c r="B212">
        <v>2021</v>
      </c>
      <c r="C212">
        <v>7</v>
      </c>
      <c r="D212" t="s">
        <v>10656</v>
      </c>
      <c r="E212" t="s">
        <v>10657</v>
      </c>
      <c r="F212">
        <v>30</v>
      </c>
      <c r="G212" t="s">
        <v>10645</v>
      </c>
      <c r="H212" t="s">
        <v>10675</v>
      </c>
    </row>
    <row r="213" spans="1:8" x14ac:dyDescent="0.25">
      <c r="A213" s="1">
        <v>44408</v>
      </c>
      <c r="B213">
        <v>2021</v>
      </c>
      <c r="C213">
        <v>7</v>
      </c>
      <c r="D213" t="s">
        <v>10656</v>
      </c>
      <c r="E213" t="s">
        <v>10657</v>
      </c>
      <c r="F213">
        <v>31</v>
      </c>
      <c r="G213" t="s">
        <v>10646</v>
      </c>
      <c r="H213" t="s">
        <v>10675</v>
      </c>
    </row>
    <row r="214" spans="1:8" x14ac:dyDescent="0.25">
      <c r="A214" s="1">
        <v>44409</v>
      </c>
      <c r="B214">
        <v>2021</v>
      </c>
      <c r="C214">
        <v>8</v>
      </c>
      <c r="D214" t="s">
        <v>10658</v>
      </c>
      <c r="E214" t="s">
        <v>10657</v>
      </c>
      <c r="F214">
        <v>1</v>
      </c>
      <c r="G214" t="s">
        <v>10647</v>
      </c>
      <c r="H214" t="s">
        <v>10676</v>
      </c>
    </row>
    <row r="215" spans="1:8" x14ac:dyDescent="0.25">
      <c r="A215" s="1">
        <v>44410</v>
      </c>
      <c r="B215">
        <v>2021</v>
      </c>
      <c r="C215">
        <v>8</v>
      </c>
      <c r="D215" t="s">
        <v>10658</v>
      </c>
      <c r="E215" t="s">
        <v>10657</v>
      </c>
      <c r="F215">
        <v>2</v>
      </c>
      <c r="G215" t="s">
        <v>10648</v>
      </c>
      <c r="H215" t="s">
        <v>10676</v>
      </c>
    </row>
    <row r="216" spans="1:8" x14ac:dyDescent="0.25">
      <c r="A216" s="1">
        <v>44411</v>
      </c>
      <c r="B216">
        <v>2021</v>
      </c>
      <c r="C216">
        <v>8</v>
      </c>
      <c r="D216" t="s">
        <v>10658</v>
      </c>
      <c r="E216" t="s">
        <v>10657</v>
      </c>
      <c r="F216">
        <v>3</v>
      </c>
      <c r="G216" t="s">
        <v>10649</v>
      </c>
      <c r="H216" t="s">
        <v>10676</v>
      </c>
    </row>
    <row r="217" spans="1:8" x14ac:dyDescent="0.25">
      <c r="A217" s="1">
        <v>44412</v>
      </c>
      <c r="B217">
        <v>2021</v>
      </c>
      <c r="C217">
        <v>8</v>
      </c>
      <c r="D217" t="s">
        <v>10658</v>
      </c>
      <c r="E217" t="s">
        <v>10657</v>
      </c>
      <c r="F217">
        <v>4</v>
      </c>
      <c r="G217" t="s">
        <v>10643</v>
      </c>
      <c r="H217" t="s">
        <v>10676</v>
      </c>
    </row>
    <row r="218" spans="1:8" x14ac:dyDescent="0.25">
      <c r="A218" s="1">
        <v>44413</v>
      </c>
      <c r="B218">
        <v>2021</v>
      </c>
      <c r="C218">
        <v>8</v>
      </c>
      <c r="D218" t="s">
        <v>10658</v>
      </c>
      <c r="E218" t="s">
        <v>10657</v>
      </c>
      <c r="F218">
        <v>5</v>
      </c>
      <c r="G218" t="s">
        <v>10644</v>
      </c>
      <c r="H218" t="s">
        <v>10676</v>
      </c>
    </row>
    <row r="219" spans="1:8" x14ac:dyDescent="0.25">
      <c r="A219" s="1">
        <v>44414</v>
      </c>
      <c r="B219">
        <v>2021</v>
      </c>
      <c r="C219">
        <v>8</v>
      </c>
      <c r="D219" t="s">
        <v>10658</v>
      </c>
      <c r="E219" t="s">
        <v>10657</v>
      </c>
      <c r="F219">
        <v>6</v>
      </c>
      <c r="G219" t="s">
        <v>10645</v>
      </c>
      <c r="H219" t="s">
        <v>10676</v>
      </c>
    </row>
    <row r="220" spans="1:8" x14ac:dyDescent="0.25">
      <c r="A220" s="1">
        <v>44415</v>
      </c>
      <c r="B220">
        <v>2021</v>
      </c>
      <c r="C220">
        <v>8</v>
      </c>
      <c r="D220" t="s">
        <v>10658</v>
      </c>
      <c r="E220" t="s">
        <v>10657</v>
      </c>
      <c r="F220">
        <v>7</v>
      </c>
      <c r="G220" t="s">
        <v>10646</v>
      </c>
      <c r="H220" t="s">
        <v>10676</v>
      </c>
    </row>
    <row r="221" spans="1:8" x14ac:dyDescent="0.25">
      <c r="A221" s="1">
        <v>44416</v>
      </c>
      <c r="B221">
        <v>2021</v>
      </c>
      <c r="C221">
        <v>8</v>
      </c>
      <c r="D221" t="s">
        <v>10658</v>
      </c>
      <c r="E221" t="s">
        <v>10657</v>
      </c>
      <c r="F221">
        <v>8</v>
      </c>
      <c r="G221" t="s">
        <v>10647</v>
      </c>
      <c r="H221" t="s">
        <v>10676</v>
      </c>
    </row>
    <row r="222" spans="1:8" x14ac:dyDescent="0.25">
      <c r="A222" s="1">
        <v>44417</v>
      </c>
      <c r="B222">
        <v>2021</v>
      </c>
      <c r="C222">
        <v>8</v>
      </c>
      <c r="D222" t="s">
        <v>10658</v>
      </c>
      <c r="E222" t="s">
        <v>10657</v>
      </c>
      <c r="F222">
        <v>9</v>
      </c>
      <c r="G222" t="s">
        <v>10648</v>
      </c>
      <c r="H222" t="s">
        <v>10676</v>
      </c>
    </row>
    <row r="223" spans="1:8" x14ac:dyDescent="0.25">
      <c r="A223" s="1">
        <v>44418</v>
      </c>
      <c r="B223">
        <v>2021</v>
      </c>
      <c r="C223">
        <v>8</v>
      </c>
      <c r="D223" t="s">
        <v>10658</v>
      </c>
      <c r="E223" t="s">
        <v>10657</v>
      </c>
      <c r="F223">
        <v>10</v>
      </c>
      <c r="G223" t="s">
        <v>10649</v>
      </c>
      <c r="H223" t="s">
        <v>10676</v>
      </c>
    </row>
    <row r="224" spans="1:8" x14ac:dyDescent="0.25">
      <c r="A224" s="1">
        <v>44419</v>
      </c>
      <c r="B224">
        <v>2021</v>
      </c>
      <c r="C224">
        <v>8</v>
      </c>
      <c r="D224" t="s">
        <v>10658</v>
      </c>
      <c r="E224" t="s">
        <v>10657</v>
      </c>
      <c r="F224">
        <v>11</v>
      </c>
      <c r="G224" t="s">
        <v>10643</v>
      </c>
      <c r="H224" t="s">
        <v>10676</v>
      </c>
    </row>
    <row r="225" spans="1:8" x14ac:dyDescent="0.25">
      <c r="A225" s="1">
        <v>44420</v>
      </c>
      <c r="B225">
        <v>2021</v>
      </c>
      <c r="C225">
        <v>8</v>
      </c>
      <c r="D225" t="s">
        <v>10658</v>
      </c>
      <c r="E225" t="s">
        <v>10657</v>
      </c>
      <c r="F225">
        <v>12</v>
      </c>
      <c r="G225" t="s">
        <v>10644</v>
      </c>
      <c r="H225" t="s">
        <v>10676</v>
      </c>
    </row>
    <row r="226" spans="1:8" x14ac:dyDescent="0.25">
      <c r="A226" s="1">
        <v>44421</v>
      </c>
      <c r="B226">
        <v>2021</v>
      </c>
      <c r="C226">
        <v>8</v>
      </c>
      <c r="D226" t="s">
        <v>10658</v>
      </c>
      <c r="E226" t="s">
        <v>10657</v>
      </c>
      <c r="F226">
        <v>13</v>
      </c>
      <c r="G226" t="s">
        <v>10645</v>
      </c>
      <c r="H226" t="s">
        <v>10676</v>
      </c>
    </row>
    <row r="227" spans="1:8" x14ac:dyDescent="0.25">
      <c r="A227" s="1">
        <v>44422</v>
      </c>
      <c r="B227">
        <v>2021</v>
      </c>
      <c r="C227">
        <v>8</v>
      </c>
      <c r="D227" t="s">
        <v>10658</v>
      </c>
      <c r="E227" t="s">
        <v>10657</v>
      </c>
      <c r="F227">
        <v>14</v>
      </c>
      <c r="G227" t="s">
        <v>10646</v>
      </c>
      <c r="H227" t="s">
        <v>10676</v>
      </c>
    </row>
    <row r="228" spans="1:8" x14ac:dyDescent="0.25">
      <c r="A228" s="1">
        <v>44423</v>
      </c>
      <c r="B228">
        <v>2021</v>
      </c>
      <c r="C228">
        <v>8</v>
      </c>
      <c r="D228" t="s">
        <v>10658</v>
      </c>
      <c r="E228" t="s">
        <v>10657</v>
      </c>
      <c r="F228">
        <v>15</v>
      </c>
      <c r="G228" t="s">
        <v>10647</v>
      </c>
      <c r="H228" t="s">
        <v>10676</v>
      </c>
    </row>
    <row r="229" spans="1:8" x14ac:dyDescent="0.25">
      <c r="A229" s="1">
        <v>44424</v>
      </c>
      <c r="B229">
        <v>2021</v>
      </c>
      <c r="C229">
        <v>8</v>
      </c>
      <c r="D229" t="s">
        <v>10658</v>
      </c>
      <c r="E229" t="s">
        <v>10657</v>
      </c>
      <c r="F229">
        <v>16</v>
      </c>
      <c r="G229" t="s">
        <v>10648</v>
      </c>
      <c r="H229" t="s">
        <v>10676</v>
      </c>
    </row>
    <row r="230" spans="1:8" x14ac:dyDescent="0.25">
      <c r="A230" s="1">
        <v>44425</v>
      </c>
      <c r="B230">
        <v>2021</v>
      </c>
      <c r="C230">
        <v>8</v>
      </c>
      <c r="D230" t="s">
        <v>10658</v>
      </c>
      <c r="E230" t="s">
        <v>10657</v>
      </c>
      <c r="F230">
        <v>17</v>
      </c>
      <c r="G230" t="s">
        <v>10649</v>
      </c>
      <c r="H230" t="s">
        <v>10676</v>
      </c>
    </row>
    <row r="231" spans="1:8" x14ac:dyDescent="0.25">
      <c r="A231" s="1">
        <v>44426</v>
      </c>
      <c r="B231">
        <v>2021</v>
      </c>
      <c r="C231">
        <v>8</v>
      </c>
      <c r="D231" t="s">
        <v>10658</v>
      </c>
      <c r="E231" t="s">
        <v>10657</v>
      </c>
      <c r="F231">
        <v>18</v>
      </c>
      <c r="G231" t="s">
        <v>10643</v>
      </c>
      <c r="H231" t="s">
        <v>10676</v>
      </c>
    </row>
    <row r="232" spans="1:8" x14ac:dyDescent="0.25">
      <c r="A232" s="1">
        <v>44427</v>
      </c>
      <c r="B232">
        <v>2021</v>
      </c>
      <c r="C232">
        <v>8</v>
      </c>
      <c r="D232" t="s">
        <v>10658</v>
      </c>
      <c r="E232" t="s">
        <v>10657</v>
      </c>
      <c r="F232">
        <v>19</v>
      </c>
      <c r="G232" t="s">
        <v>10644</v>
      </c>
      <c r="H232" t="s">
        <v>10676</v>
      </c>
    </row>
    <row r="233" spans="1:8" x14ac:dyDescent="0.25">
      <c r="A233" s="1">
        <v>44428</v>
      </c>
      <c r="B233">
        <v>2021</v>
      </c>
      <c r="C233">
        <v>8</v>
      </c>
      <c r="D233" t="s">
        <v>10658</v>
      </c>
      <c r="E233" t="s">
        <v>10657</v>
      </c>
      <c r="F233">
        <v>20</v>
      </c>
      <c r="G233" t="s">
        <v>10645</v>
      </c>
      <c r="H233" t="s">
        <v>10676</v>
      </c>
    </row>
    <row r="234" spans="1:8" x14ac:dyDescent="0.25">
      <c r="A234" s="1">
        <v>44429</v>
      </c>
      <c r="B234">
        <v>2021</v>
      </c>
      <c r="C234">
        <v>8</v>
      </c>
      <c r="D234" t="s">
        <v>10658</v>
      </c>
      <c r="E234" t="s">
        <v>10657</v>
      </c>
      <c r="F234">
        <v>21</v>
      </c>
      <c r="G234" t="s">
        <v>10646</v>
      </c>
      <c r="H234" t="s">
        <v>10676</v>
      </c>
    </row>
    <row r="235" spans="1:8" x14ac:dyDescent="0.25">
      <c r="A235" s="1">
        <v>44430</v>
      </c>
      <c r="B235">
        <v>2021</v>
      </c>
      <c r="C235">
        <v>8</v>
      </c>
      <c r="D235" t="s">
        <v>10658</v>
      </c>
      <c r="E235" t="s">
        <v>10657</v>
      </c>
      <c r="F235">
        <v>22</v>
      </c>
      <c r="G235" t="s">
        <v>10647</v>
      </c>
      <c r="H235" t="s">
        <v>10676</v>
      </c>
    </row>
    <row r="236" spans="1:8" x14ac:dyDescent="0.25">
      <c r="A236" s="1">
        <v>44431</v>
      </c>
      <c r="B236">
        <v>2021</v>
      </c>
      <c r="C236">
        <v>8</v>
      </c>
      <c r="D236" t="s">
        <v>10658</v>
      </c>
      <c r="E236" t="s">
        <v>10657</v>
      </c>
      <c r="F236">
        <v>23</v>
      </c>
      <c r="G236" t="s">
        <v>10648</v>
      </c>
      <c r="H236" t="s">
        <v>10676</v>
      </c>
    </row>
    <row r="237" spans="1:8" x14ac:dyDescent="0.25">
      <c r="A237" s="1">
        <v>44432</v>
      </c>
      <c r="B237">
        <v>2021</v>
      </c>
      <c r="C237">
        <v>8</v>
      </c>
      <c r="D237" t="s">
        <v>10658</v>
      </c>
      <c r="E237" t="s">
        <v>10657</v>
      </c>
      <c r="F237">
        <v>24</v>
      </c>
      <c r="G237" t="s">
        <v>10649</v>
      </c>
      <c r="H237" t="s">
        <v>10676</v>
      </c>
    </row>
    <row r="238" spans="1:8" x14ac:dyDescent="0.25">
      <c r="A238" s="1">
        <v>44433</v>
      </c>
      <c r="B238">
        <v>2021</v>
      </c>
      <c r="C238">
        <v>8</v>
      </c>
      <c r="D238" t="s">
        <v>10658</v>
      </c>
      <c r="E238" t="s">
        <v>10657</v>
      </c>
      <c r="F238">
        <v>25</v>
      </c>
      <c r="G238" t="s">
        <v>10643</v>
      </c>
      <c r="H238" t="s">
        <v>10676</v>
      </c>
    </row>
    <row r="239" spans="1:8" x14ac:dyDescent="0.25">
      <c r="A239" s="1">
        <v>44434</v>
      </c>
      <c r="B239">
        <v>2021</v>
      </c>
      <c r="C239">
        <v>8</v>
      </c>
      <c r="D239" t="s">
        <v>10658</v>
      </c>
      <c r="E239" t="s">
        <v>10657</v>
      </c>
      <c r="F239">
        <v>26</v>
      </c>
      <c r="G239" t="s">
        <v>10644</v>
      </c>
      <c r="H239" t="s">
        <v>10676</v>
      </c>
    </row>
    <row r="240" spans="1:8" x14ac:dyDescent="0.25">
      <c r="A240" s="1">
        <v>44435</v>
      </c>
      <c r="B240">
        <v>2021</v>
      </c>
      <c r="C240">
        <v>8</v>
      </c>
      <c r="D240" t="s">
        <v>10658</v>
      </c>
      <c r="E240" t="s">
        <v>10657</v>
      </c>
      <c r="F240">
        <v>27</v>
      </c>
      <c r="G240" t="s">
        <v>10645</v>
      </c>
      <c r="H240" t="s">
        <v>10676</v>
      </c>
    </row>
    <row r="241" spans="1:8" x14ac:dyDescent="0.25">
      <c r="A241" s="1">
        <v>44436</v>
      </c>
      <c r="B241">
        <v>2021</v>
      </c>
      <c r="C241">
        <v>8</v>
      </c>
      <c r="D241" t="s">
        <v>10658</v>
      </c>
      <c r="E241" t="s">
        <v>10657</v>
      </c>
      <c r="F241">
        <v>28</v>
      </c>
      <c r="G241" t="s">
        <v>10646</v>
      </c>
      <c r="H241" t="s">
        <v>10676</v>
      </c>
    </row>
    <row r="242" spans="1:8" x14ac:dyDescent="0.25">
      <c r="A242" s="1">
        <v>44437</v>
      </c>
      <c r="B242">
        <v>2021</v>
      </c>
      <c r="C242">
        <v>8</v>
      </c>
      <c r="D242" t="s">
        <v>10658</v>
      </c>
      <c r="E242" t="s">
        <v>10657</v>
      </c>
      <c r="F242">
        <v>29</v>
      </c>
      <c r="G242" t="s">
        <v>10647</v>
      </c>
      <c r="H242" t="s">
        <v>10676</v>
      </c>
    </row>
    <row r="243" spans="1:8" x14ac:dyDescent="0.25">
      <c r="A243" s="1">
        <v>44438</v>
      </c>
      <c r="B243">
        <v>2021</v>
      </c>
      <c r="C243">
        <v>8</v>
      </c>
      <c r="D243" t="s">
        <v>10658</v>
      </c>
      <c r="E243" t="s">
        <v>10657</v>
      </c>
      <c r="F243">
        <v>30</v>
      </c>
      <c r="G243" t="s">
        <v>10648</v>
      </c>
      <c r="H243" t="s">
        <v>10676</v>
      </c>
    </row>
    <row r="244" spans="1:8" x14ac:dyDescent="0.25">
      <c r="A244" s="1">
        <v>44439</v>
      </c>
      <c r="B244">
        <v>2021</v>
      </c>
      <c r="C244">
        <v>8</v>
      </c>
      <c r="D244" t="s">
        <v>10658</v>
      </c>
      <c r="E244" t="s">
        <v>10657</v>
      </c>
      <c r="F244">
        <v>31</v>
      </c>
      <c r="G244" t="s">
        <v>10649</v>
      </c>
      <c r="H244" t="s">
        <v>10676</v>
      </c>
    </row>
    <row r="245" spans="1:8" x14ac:dyDescent="0.25">
      <c r="A245" s="1">
        <v>44440</v>
      </c>
      <c r="B245">
        <v>2021</v>
      </c>
      <c r="C245">
        <v>9</v>
      </c>
      <c r="D245" t="s">
        <v>10659</v>
      </c>
      <c r="E245" t="s">
        <v>10657</v>
      </c>
      <c r="F245">
        <v>1</v>
      </c>
      <c r="G245" t="s">
        <v>10643</v>
      </c>
      <c r="H245" t="s">
        <v>10677</v>
      </c>
    </row>
    <row r="246" spans="1:8" x14ac:dyDescent="0.25">
      <c r="A246" s="1">
        <v>44441</v>
      </c>
      <c r="B246">
        <v>2021</v>
      </c>
      <c r="C246">
        <v>9</v>
      </c>
      <c r="D246" t="s">
        <v>10659</v>
      </c>
      <c r="E246" t="s">
        <v>10657</v>
      </c>
      <c r="F246">
        <v>2</v>
      </c>
      <c r="G246" t="s">
        <v>10644</v>
      </c>
      <c r="H246" t="s">
        <v>10677</v>
      </c>
    </row>
    <row r="247" spans="1:8" x14ac:dyDescent="0.25">
      <c r="A247" s="1">
        <v>44442</v>
      </c>
      <c r="B247">
        <v>2021</v>
      </c>
      <c r="C247">
        <v>9</v>
      </c>
      <c r="D247" t="s">
        <v>10659</v>
      </c>
      <c r="E247" t="s">
        <v>10657</v>
      </c>
      <c r="F247">
        <v>3</v>
      </c>
      <c r="G247" t="s">
        <v>10645</v>
      </c>
      <c r="H247" t="s">
        <v>10677</v>
      </c>
    </row>
    <row r="248" spans="1:8" x14ac:dyDescent="0.25">
      <c r="A248" s="1">
        <v>44443</v>
      </c>
      <c r="B248">
        <v>2021</v>
      </c>
      <c r="C248">
        <v>9</v>
      </c>
      <c r="D248" t="s">
        <v>10659</v>
      </c>
      <c r="E248" t="s">
        <v>10657</v>
      </c>
      <c r="F248">
        <v>4</v>
      </c>
      <c r="G248" t="s">
        <v>10646</v>
      </c>
      <c r="H248" t="s">
        <v>10677</v>
      </c>
    </row>
    <row r="249" spans="1:8" x14ac:dyDescent="0.25">
      <c r="A249" s="1">
        <v>44444</v>
      </c>
      <c r="B249">
        <v>2021</v>
      </c>
      <c r="C249">
        <v>9</v>
      </c>
      <c r="D249" t="s">
        <v>10659</v>
      </c>
      <c r="E249" t="s">
        <v>10657</v>
      </c>
      <c r="F249">
        <v>5</v>
      </c>
      <c r="G249" t="s">
        <v>10647</v>
      </c>
      <c r="H249" t="s">
        <v>10677</v>
      </c>
    </row>
    <row r="250" spans="1:8" x14ac:dyDescent="0.25">
      <c r="A250" s="1">
        <v>44445</v>
      </c>
      <c r="B250">
        <v>2021</v>
      </c>
      <c r="C250">
        <v>9</v>
      </c>
      <c r="D250" t="s">
        <v>10659</v>
      </c>
      <c r="E250" t="s">
        <v>10657</v>
      </c>
      <c r="F250">
        <v>6</v>
      </c>
      <c r="G250" t="s">
        <v>10648</v>
      </c>
      <c r="H250" t="s">
        <v>10677</v>
      </c>
    </row>
    <row r="251" spans="1:8" x14ac:dyDescent="0.25">
      <c r="A251" s="1">
        <v>44446</v>
      </c>
      <c r="B251">
        <v>2021</v>
      </c>
      <c r="C251">
        <v>9</v>
      </c>
      <c r="D251" t="s">
        <v>10659</v>
      </c>
      <c r="E251" t="s">
        <v>10657</v>
      </c>
      <c r="F251">
        <v>7</v>
      </c>
      <c r="G251" t="s">
        <v>10649</v>
      </c>
      <c r="H251" t="s">
        <v>10677</v>
      </c>
    </row>
    <row r="252" spans="1:8" x14ac:dyDescent="0.25">
      <c r="A252" s="1">
        <v>44447</v>
      </c>
      <c r="B252">
        <v>2021</v>
      </c>
      <c r="C252">
        <v>9</v>
      </c>
      <c r="D252" t="s">
        <v>10659</v>
      </c>
      <c r="E252" t="s">
        <v>10657</v>
      </c>
      <c r="F252">
        <v>8</v>
      </c>
      <c r="G252" t="s">
        <v>10643</v>
      </c>
      <c r="H252" t="s">
        <v>10677</v>
      </c>
    </row>
    <row r="253" spans="1:8" x14ac:dyDescent="0.25">
      <c r="A253" s="1">
        <v>44448</v>
      </c>
      <c r="B253">
        <v>2021</v>
      </c>
      <c r="C253">
        <v>9</v>
      </c>
      <c r="D253" t="s">
        <v>10659</v>
      </c>
      <c r="E253" t="s">
        <v>10657</v>
      </c>
      <c r="F253">
        <v>9</v>
      </c>
      <c r="G253" t="s">
        <v>10644</v>
      </c>
      <c r="H253" t="s">
        <v>10677</v>
      </c>
    </row>
    <row r="254" spans="1:8" x14ac:dyDescent="0.25">
      <c r="A254" s="1">
        <v>44449</v>
      </c>
      <c r="B254">
        <v>2021</v>
      </c>
      <c r="C254">
        <v>9</v>
      </c>
      <c r="D254" t="s">
        <v>10659</v>
      </c>
      <c r="E254" t="s">
        <v>10657</v>
      </c>
      <c r="F254">
        <v>10</v>
      </c>
      <c r="G254" t="s">
        <v>10645</v>
      </c>
      <c r="H254" t="s">
        <v>10677</v>
      </c>
    </row>
    <row r="255" spans="1:8" x14ac:dyDescent="0.25">
      <c r="A255" s="1">
        <v>44450</v>
      </c>
      <c r="B255">
        <v>2021</v>
      </c>
      <c r="C255">
        <v>9</v>
      </c>
      <c r="D255" t="s">
        <v>10659</v>
      </c>
      <c r="E255" t="s">
        <v>10657</v>
      </c>
      <c r="F255">
        <v>11</v>
      </c>
      <c r="G255" t="s">
        <v>10646</v>
      </c>
      <c r="H255" t="s">
        <v>10677</v>
      </c>
    </row>
    <row r="256" spans="1:8" x14ac:dyDescent="0.25">
      <c r="A256" s="1">
        <v>44451</v>
      </c>
      <c r="B256">
        <v>2021</v>
      </c>
      <c r="C256">
        <v>9</v>
      </c>
      <c r="D256" t="s">
        <v>10659</v>
      </c>
      <c r="E256" t="s">
        <v>10657</v>
      </c>
      <c r="F256">
        <v>12</v>
      </c>
      <c r="G256" t="s">
        <v>10647</v>
      </c>
      <c r="H256" t="s">
        <v>10677</v>
      </c>
    </row>
    <row r="257" spans="1:8" x14ac:dyDescent="0.25">
      <c r="A257" s="1">
        <v>44452</v>
      </c>
      <c r="B257">
        <v>2021</v>
      </c>
      <c r="C257">
        <v>9</v>
      </c>
      <c r="D257" t="s">
        <v>10659</v>
      </c>
      <c r="E257" t="s">
        <v>10657</v>
      </c>
      <c r="F257">
        <v>13</v>
      </c>
      <c r="G257" t="s">
        <v>10648</v>
      </c>
      <c r="H257" t="s">
        <v>10677</v>
      </c>
    </row>
    <row r="258" spans="1:8" x14ac:dyDescent="0.25">
      <c r="A258" s="1">
        <v>44453</v>
      </c>
      <c r="B258">
        <v>2021</v>
      </c>
      <c r="C258">
        <v>9</v>
      </c>
      <c r="D258" t="s">
        <v>10659</v>
      </c>
      <c r="E258" t="s">
        <v>10657</v>
      </c>
      <c r="F258">
        <v>14</v>
      </c>
      <c r="G258" t="s">
        <v>10649</v>
      </c>
      <c r="H258" t="s">
        <v>10677</v>
      </c>
    </row>
    <row r="259" spans="1:8" x14ac:dyDescent="0.25">
      <c r="A259" s="1">
        <v>44454</v>
      </c>
      <c r="B259">
        <v>2021</v>
      </c>
      <c r="C259">
        <v>9</v>
      </c>
      <c r="D259" t="s">
        <v>10659</v>
      </c>
      <c r="E259" t="s">
        <v>10657</v>
      </c>
      <c r="F259">
        <v>15</v>
      </c>
      <c r="G259" t="s">
        <v>10643</v>
      </c>
      <c r="H259" t="s">
        <v>10677</v>
      </c>
    </row>
    <row r="260" spans="1:8" x14ac:dyDescent="0.25">
      <c r="A260" s="1">
        <v>44455</v>
      </c>
      <c r="B260">
        <v>2021</v>
      </c>
      <c r="C260">
        <v>9</v>
      </c>
      <c r="D260" t="s">
        <v>10659</v>
      </c>
      <c r="E260" t="s">
        <v>10657</v>
      </c>
      <c r="F260">
        <v>16</v>
      </c>
      <c r="G260" t="s">
        <v>10644</v>
      </c>
      <c r="H260" t="s">
        <v>10677</v>
      </c>
    </row>
    <row r="261" spans="1:8" x14ac:dyDescent="0.25">
      <c r="A261" s="1">
        <v>44456</v>
      </c>
      <c r="B261">
        <v>2021</v>
      </c>
      <c r="C261">
        <v>9</v>
      </c>
      <c r="D261" t="s">
        <v>10659</v>
      </c>
      <c r="E261" t="s">
        <v>10657</v>
      </c>
      <c r="F261">
        <v>17</v>
      </c>
      <c r="G261" t="s">
        <v>10645</v>
      </c>
      <c r="H261" t="s">
        <v>10677</v>
      </c>
    </row>
    <row r="262" spans="1:8" x14ac:dyDescent="0.25">
      <c r="A262" s="1">
        <v>44457</v>
      </c>
      <c r="B262">
        <v>2021</v>
      </c>
      <c r="C262">
        <v>9</v>
      </c>
      <c r="D262" t="s">
        <v>10659</v>
      </c>
      <c r="E262" t="s">
        <v>10657</v>
      </c>
      <c r="F262">
        <v>18</v>
      </c>
      <c r="G262" t="s">
        <v>10646</v>
      </c>
      <c r="H262" t="s">
        <v>10677</v>
      </c>
    </row>
    <row r="263" spans="1:8" x14ac:dyDescent="0.25">
      <c r="A263" s="1">
        <v>44458</v>
      </c>
      <c r="B263">
        <v>2021</v>
      </c>
      <c r="C263">
        <v>9</v>
      </c>
      <c r="D263" t="s">
        <v>10659</v>
      </c>
      <c r="E263" t="s">
        <v>10657</v>
      </c>
      <c r="F263">
        <v>19</v>
      </c>
      <c r="G263" t="s">
        <v>10647</v>
      </c>
      <c r="H263" t="s">
        <v>10677</v>
      </c>
    </row>
    <row r="264" spans="1:8" x14ac:dyDescent="0.25">
      <c r="A264" s="1">
        <v>44459</v>
      </c>
      <c r="B264">
        <v>2021</v>
      </c>
      <c r="C264">
        <v>9</v>
      </c>
      <c r="D264" t="s">
        <v>10659</v>
      </c>
      <c r="E264" t="s">
        <v>10657</v>
      </c>
      <c r="F264">
        <v>20</v>
      </c>
      <c r="G264" t="s">
        <v>10648</v>
      </c>
      <c r="H264" t="s">
        <v>10677</v>
      </c>
    </row>
    <row r="265" spans="1:8" x14ac:dyDescent="0.25">
      <c r="A265" s="1">
        <v>44460</v>
      </c>
      <c r="B265">
        <v>2021</v>
      </c>
      <c r="C265">
        <v>9</v>
      </c>
      <c r="D265" t="s">
        <v>10659</v>
      </c>
      <c r="E265" t="s">
        <v>10657</v>
      </c>
      <c r="F265">
        <v>21</v>
      </c>
      <c r="G265" t="s">
        <v>10649</v>
      </c>
      <c r="H265" t="s">
        <v>10677</v>
      </c>
    </row>
    <row r="266" spans="1:8" x14ac:dyDescent="0.25">
      <c r="A266" s="1">
        <v>44461</v>
      </c>
      <c r="B266">
        <v>2021</v>
      </c>
      <c r="C266">
        <v>9</v>
      </c>
      <c r="D266" t="s">
        <v>10659</v>
      </c>
      <c r="E266" t="s">
        <v>10657</v>
      </c>
      <c r="F266">
        <v>22</v>
      </c>
      <c r="G266" t="s">
        <v>10643</v>
      </c>
      <c r="H266" t="s">
        <v>10677</v>
      </c>
    </row>
    <row r="267" spans="1:8" x14ac:dyDescent="0.25">
      <c r="A267" s="1">
        <v>44462</v>
      </c>
      <c r="B267">
        <v>2021</v>
      </c>
      <c r="C267">
        <v>9</v>
      </c>
      <c r="D267" t="s">
        <v>10659</v>
      </c>
      <c r="E267" t="s">
        <v>10657</v>
      </c>
      <c r="F267">
        <v>23</v>
      </c>
      <c r="G267" t="s">
        <v>10644</v>
      </c>
      <c r="H267" t="s">
        <v>10677</v>
      </c>
    </row>
    <row r="268" spans="1:8" x14ac:dyDescent="0.25">
      <c r="A268" s="1">
        <v>44463</v>
      </c>
      <c r="B268">
        <v>2021</v>
      </c>
      <c r="C268">
        <v>9</v>
      </c>
      <c r="D268" t="s">
        <v>10659</v>
      </c>
      <c r="E268" t="s">
        <v>10657</v>
      </c>
      <c r="F268">
        <v>24</v>
      </c>
      <c r="G268" t="s">
        <v>10645</v>
      </c>
      <c r="H268" t="s">
        <v>10677</v>
      </c>
    </row>
    <row r="269" spans="1:8" x14ac:dyDescent="0.25">
      <c r="A269" s="1">
        <v>44464</v>
      </c>
      <c r="B269">
        <v>2021</v>
      </c>
      <c r="C269">
        <v>9</v>
      </c>
      <c r="D269" t="s">
        <v>10659</v>
      </c>
      <c r="E269" t="s">
        <v>10657</v>
      </c>
      <c r="F269">
        <v>25</v>
      </c>
      <c r="G269" t="s">
        <v>10646</v>
      </c>
      <c r="H269" t="s">
        <v>10677</v>
      </c>
    </row>
    <row r="270" spans="1:8" x14ac:dyDescent="0.25">
      <c r="A270" s="1">
        <v>44465</v>
      </c>
      <c r="B270">
        <v>2021</v>
      </c>
      <c r="C270">
        <v>9</v>
      </c>
      <c r="D270" t="s">
        <v>10659</v>
      </c>
      <c r="E270" t="s">
        <v>10657</v>
      </c>
      <c r="F270">
        <v>26</v>
      </c>
      <c r="G270" t="s">
        <v>10647</v>
      </c>
      <c r="H270" t="s">
        <v>10677</v>
      </c>
    </row>
    <row r="271" spans="1:8" x14ac:dyDescent="0.25">
      <c r="A271" s="1">
        <v>44466</v>
      </c>
      <c r="B271">
        <v>2021</v>
      </c>
      <c r="C271">
        <v>9</v>
      </c>
      <c r="D271" t="s">
        <v>10659</v>
      </c>
      <c r="E271" t="s">
        <v>10657</v>
      </c>
      <c r="F271">
        <v>27</v>
      </c>
      <c r="G271" t="s">
        <v>10648</v>
      </c>
      <c r="H271" t="s">
        <v>10677</v>
      </c>
    </row>
    <row r="272" spans="1:8" x14ac:dyDescent="0.25">
      <c r="A272" s="1">
        <v>44467</v>
      </c>
      <c r="B272">
        <v>2021</v>
      </c>
      <c r="C272">
        <v>9</v>
      </c>
      <c r="D272" t="s">
        <v>10659</v>
      </c>
      <c r="E272" t="s">
        <v>10657</v>
      </c>
      <c r="F272">
        <v>28</v>
      </c>
      <c r="G272" t="s">
        <v>10649</v>
      </c>
      <c r="H272" t="s">
        <v>10677</v>
      </c>
    </row>
    <row r="273" spans="1:8" x14ac:dyDescent="0.25">
      <c r="A273" s="1">
        <v>44468</v>
      </c>
      <c r="B273">
        <v>2021</v>
      </c>
      <c r="C273">
        <v>9</v>
      </c>
      <c r="D273" t="s">
        <v>10659</v>
      </c>
      <c r="E273" t="s">
        <v>10657</v>
      </c>
      <c r="F273">
        <v>29</v>
      </c>
      <c r="G273" t="s">
        <v>10643</v>
      </c>
      <c r="H273" t="s">
        <v>10677</v>
      </c>
    </row>
    <row r="274" spans="1:8" x14ac:dyDescent="0.25">
      <c r="A274" s="1">
        <v>44469</v>
      </c>
      <c r="B274">
        <v>2021</v>
      </c>
      <c r="C274">
        <v>9</v>
      </c>
      <c r="D274" t="s">
        <v>10659</v>
      </c>
      <c r="E274" t="s">
        <v>10657</v>
      </c>
      <c r="F274">
        <v>30</v>
      </c>
      <c r="G274" t="s">
        <v>10644</v>
      </c>
      <c r="H274" t="s">
        <v>10677</v>
      </c>
    </row>
    <row r="275" spans="1:8" x14ac:dyDescent="0.25">
      <c r="A275" s="1">
        <v>44470</v>
      </c>
      <c r="B275">
        <v>2021</v>
      </c>
      <c r="C275">
        <v>10</v>
      </c>
      <c r="D275" t="s">
        <v>10660</v>
      </c>
      <c r="E275" t="s">
        <v>10661</v>
      </c>
      <c r="F275">
        <v>1</v>
      </c>
      <c r="G275" t="s">
        <v>10645</v>
      </c>
      <c r="H275" t="s">
        <v>10678</v>
      </c>
    </row>
    <row r="276" spans="1:8" x14ac:dyDescent="0.25">
      <c r="A276" s="1">
        <v>44471</v>
      </c>
      <c r="B276">
        <v>2021</v>
      </c>
      <c r="C276">
        <v>10</v>
      </c>
      <c r="D276" t="s">
        <v>10660</v>
      </c>
      <c r="E276" t="s">
        <v>10661</v>
      </c>
      <c r="F276">
        <v>2</v>
      </c>
      <c r="G276" t="s">
        <v>10646</v>
      </c>
      <c r="H276" t="s">
        <v>10678</v>
      </c>
    </row>
    <row r="277" spans="1:8" x14ac:dyDescent="0.25">
      <c r="A277" s="1">
        <v>44472</v>
      </c>
      <c r="B277">
        <v>2021</v>
      </c>
      <c r="C277">
        <v>10</v>
      </c>
      <c r="D277" t="s">
        <v>10660</v>
      </c>
      <c r="E277" t="s">
        <v>10661</v>
      </c>
      <c r="F277">
        <v>3</v>
      </c>
      <c r="G277" t="s">
        <v>10647</v>
      </c>
      <c r="H277" t="s">
        <v>10678</v>
      </c>
    </row>
    <row r="278" spans="1:8" x14ac:dyDescent="0.25">
      <c r="A278" s="1">
        <v>44473</v>
      </c>
      <c r="B278">
        <v>2021</v>
      </c>
      <c r="C278">
        <v>10</v>
      </c>
      <c r="D278" t="s">
        <v>10660</v>
      </c>
      <c r="E278" t="s">
        <v>10661</v>
      </c>
      <c r="F278">
        <v>4</v>
      </c>
      <c r="G278" t="s">
        <v>10648</v>
      </c>
      <c r="H278" t="s">
        <v>10678</v>
      </c>
    </row>
    <row r="279" spans="1:8" x14ac:dyDescent="0.25">
      <c r="A279" s="1">
        <v>44474</v>
      </c>
      <c r="B279">
        <v>2021</v>
      </c>
      <c r="C279">
        <v>10</v>
      </c>
      <c r="D279" t="s">
        <v>10660</v>
      </c>
      <c r="E279" t="s">
        <v>10661</v>
      </c>
      <c r="F279">
        <v>5</v>
      </c>
      <c r="G279" t="s">
        <v>10649</v>
      </c>
      <c r="H279" t="s">
        <v>10678</v>
      </c>
    </row>
    <row r="280" spans="1:8" x14ac:dyDescent="0.25">
      <c r="A280" s="1">
        <v>44475</v>
      </c>
      <c r="B280">
        <v>2021</v>
      </c>
      <c r="C280">
        <v>10</v>
      </c>
      <c r="D280" t="s">
        <v>10660</v>
      </c>
      <c r="E280" t="s">
        <v>10661</v>
      </c>
      <c r="F280">
        <v>6</v>
      </c>
      <c r="G280" t="s">
        <v>10643</v>
      </c>
      <c r="H280" t="s">
        <v>10678</v>
      </c>
    </row>
    <row r="281" spans="1:8" x14ac:dyDescent="0.25">
      <c r="A281" s="1">
        <v>44476</v>
      </c>
      <c r="B281">
        <v>2021</v>
      </c>
      <c r="C281">
        <v>10</v>
      </c>
      <c r="D281" t="s">
        <v>10660</v>
      </c>
      <c r="E281" t="s">
        <v>10661</v>
      </c>
      <c r="F281">
        <v>7</v>
      </c>
      <c r="G281" t="s">
        <v>10644</v>
      </c>
      <c r="H281" t="s">
        <v>10678</v>
      </c>
    </row>
    <row r="282" spans="1:8" x14ac:dyDescent="0.25">
      <c r="A282" s="1">
        <v>44477</v>
      </c>
      <c r="B282">
        <v>2021</v>
      </c>
      <c r="C282">
        <v>10</v>
      </c>
      <c r="D282" t="s">
        <v>10660</v>
      </c>
      <c r="E282" t="s">
        <v>10661</v>
      </c>
      <c r="F282">
        <v>8</v>
      </c>
      <c r="G282" t="s">
        <v>10645</v>
      </c>
      <c r="H282" t="s">
        <v>10678</v>
      </c>
    </row>
    <row r="283" spans="1:8" x14ac:dyDescent="0.25">
      <c r="A283" s="1">
        <v>44478</v>
      </c>
      <c r="B283">
        <v>2021</v>
      </c>
      <c r="C283">
        <v>10</v>
      </c>
      <c r="D283" t="s">
        <v>10660</v>
      </c>
      <c r="E283" t="s">
        <v>10661</v>
      </c>
      <c r="F283">
        <v>9</v>
      </c>
      <c r="G283" t="s">
        <v>10646</v>
      </c>
      <c r="H283" t="s">
        <v>10678</v>
      </c>
    </row>
    <row r="284" spans="1:8" x14ac:dyDescent="0.25">
      <c r="A284" s="1">
        <v>44479</v>
      </c>
      <c r="B284">
        <v>2021</v>
      </c>
      <c r="C284">
        <v>10</v>
      </c>
      <c r="D284" t="s">
        <v>10660</v>
      </c>
      <c r="E284" t="s">
        <v>10661</v>
      </c>
      <c r="F284">
        <v>10</v>
      </c>
      <c r="G284" t="s">
        <v>10647</v>
      </c>
      <c r="H284" t="s">
        <v>10678</v>
      </c>
    </row>
    <row r="285" spans="1:8" x14ac:dyDescent="0.25">
      <c r="A285" s="1">
        <v>44480</v>
      </c>
      <c r="B285">
        <v>2021</v>
      </c>
      <c r="C285">
        <v>10</v>
      </c>
      <c r="D285" t="s">
        <v>10660</v>
      </c>
      <c r="E285" t="s">
        <v>10661</v>
      </c>
      <c r="F285">
        <v>11</v>
      </c>
      <c r="G285" t="s">
        <v>10648</v>
      </c>
      <c r="H285" t="s">
        <v>10678</v>
      </c>
    </row>
    <row r="286" spans="1:8" x14ac:dyDescent="0.25">
      <c r="A286" s="1">
        <v>44481</v>
      </c>
      <c r="B286">
        <v>2021</v>
      </c>
      <c r="C286">
        <v>10</v>
      </c>
      <c r="D286" t="s">
        <v>10660</v>
      </c>
      <c r="E286" t="s">
        <v>10661</v>
      </c>
      <c r="F286">
        <v>12</v>
      </c>
      <c r="G286" t="s">
        <v>10649</v>
      </c>
      <c r="H286" t="s">
        <v>10678</v>
      </c>
    </row>
    <row r="287" spans="1:8" x14ac:dyDescent="0.25">
      <c r="A287" s="1">
        <v>44482</v>
      </c>
      <c r="B287">
        <v>2021</v>
      </c>
      <c r="C287">
        <v>10</v>
      </c>
      <c r="D287" t="s">
        <v>10660</v>
      </c>
      <c r="E287" t="s">
        <v>10661</v>
      </c>
      <c r="F287">
        <v>13</v>
      </c>
      <c r="G287" t="s">
        <v>10643</v>
      </c>
      <c r="H287" t="s">
        <v>10678</v>
      </c>
    </row>
    <row r="288" spans="1:8" x14ac:dyDescent="0.25">
      <c r="A288" s="1">
        <v>44483</v>
      </c>
      <c r="B288">
        <v>2021</v>
      </c>
      <c r="C288">
        <v>10</v>
      </c>
      <c r="D288" t="s">
        <v>10660</v>
      </c>
      <c r="E288" t="s">
        <v>10661</v>
      </c>
      <c r="F288">
        <v>14</v>
      </c>
      <c r="G288" t="s">
        <v>10644</v>
      </c>
      <c r="H288" t="s">
        <v>10678</v>
      </c>
    </row>
    <row r="289" spans="1:8" x14ac:dyDescent="0.25">
      <c r="A289" s="1">
        <v>44484</v>
      </c>
      <c r="B289">
        <v>2021</v>
      </c>
      <c r="C289">
        <v>10</v>
      </c>
      <c r="D289" t="s">
        <v>10660</v>
      </c>
      <c r="E289" t="s">
        <v>10661</v>
      </c>
      <c r="F289">
        <v>15</v>
      </c>
      <c r="G289" t="s">
        <v>10645</v>
      </c>
      <c r="H289" t="s">
        <v>10678</v>
      </c>
    </row>
    <row r="290" spans="1:8" x14ac:dyDescent="0.25">
      <c r="A290" s="1">
        <v>44485</v>
      </c>
      <c r="B290">
        <v>2021</v>
      </c>
      <c r="C290">
        <v>10</v>
      </c>
      <c r="D290" t="s">
        <v>10660</v>
      </c>
      <c r="E290" t="s">
        <v>10661</v>
      </c>
      <c r="F290">
        <v>16</v>
      </c>
      <c r="G290" t="s">
        <v>10646</v>
      </c>
      <c r="H290" t="s">
        <v>10678</v>
      </c>
    </row>
    <row r="291" spans="1:8" x14ac:dyDescent="0.25">
      <c r="A291" s="1">
        <v>44486</v>
      </c>
      <c r="B291">
        <v>2021</v>
      </c>
      <c r="C291">
        <v>10</v>
      </c>
      <c r="D291" t="s">
        <v>10660</v>
      </c>
      <c r="E291" t="s">
        <v>10661</v>
      </c>
      <c r="F291">
        <v>17</v>
      </c>
      <c r="G291" t="s">
        <v>10647</v>
      </c>
      <c r="H291" t="s">
        <v>10678</v>
      </c>
    </row>
    <row r="292" spans="1:8" x14ac:dyDescent="0.25">
      <c r="A292" s="1">
        <v>44487</v>
      </c>
      <c r="B292">
        <v>2021</v>
      </c>
      <c r="C292">
        <v>10</v>
      </c>
      <c r="D292" t="s">
        <v>10660</v>
      </c>
      <c r="E292" t="s">
        <v>10661</v>
      </c>
      <c r="F292">
        <v>18</v>
      </c>
      <c r="G292" t="s">
        <v>10648</v>
      </c>
      <c r="H292" t="s">
        <v>10678</v>
      </c>
    </row>
    <row r="293" spans="1:8" x14ac:dyDescent="0.25">
      <c r="A293" s="1">
        <v>44488</v>
      </c>
      <c r="B293">
        <v>2021</v>
      </c>
      <c r="C293">
        <v>10</v>
      </c>
      <c r="D293" t="s">
        <v>10660</v>
      </c>
      <c r="E293" t="s">
        <v>10661</v>
      </c>
      <c r="F293">
        <v>19</v>
      </c>
      <c r="G293" t="s">
        <v>10649</v>
      </c>
      <c r="H293" t="s">
        <v>10678</v>
      </c>
    </row>
    <row r="294" spans="1:8" x14ac:dyDescent="0.25">
      <c r="A294" s="1">
        <v>44489</v>
      </c>
      <c r="B294">
        <v>2021</v>
      </c>
      <c r="C294">
        <v>10</v>
      </c>
      <c r="D294" t="s">
        <v>10660</v>
      </c>
      <c r="E294" t="s">
        <v>10661</v>
      </c>
      <c r="F294">
        <v>20</v>
      </c>
      <c r="G294" t="s">
        <v>10643</v>
      </c>
      <c r="H294" t="s">
        <v>10678</v>
      </c>
    </row>
    <row r="295" spans="1:8" x14ac:dyDescent="0.25">
      <c r="A295" s="1">
        <v>44490</v>
      </c>
      <c r="B295">
        <v>2021</v>
      </c>
      <c r="C295">
        <v>10</v>
      </c>
      <c r="D295" t="s">
        <v>10660</v>
      </c>
      <c r="E295" t="s">
        <v>10661</v>
      </c>
      <c r="F295">
        <v>21</v>
      </c>
      <c r="G295" t="s">
        <v>10644</v>
      </c>
      <c r="H295" t="s">
        <v>10678</v>
      </c>
    </row>
    <row r="296" spans="1:8" x14ac:dyDescent="0.25">
      <c r="A296" s="1">
        <v>44491</v>
      </c>
      <c r="B296">
        <v>2021</v>
      </c>
      <c r="C296">
        <v>10</v>
      </c>
      <c r="D296" t="s">
        <v>10660</v>
      </c>
      <c r="E296" t="s">
        <v>10661</v>
      </c>
      <c r="F296">
        <v>22</v>
      </c>
      <c r="G296" t="s">
        <v>10645</v>
      </c>
      <c r="H296" t="s">
        <v>10678</v>
      </c>
    </row>
    <row r="297" spans="1:8" x14ac:dyDescent="0.25">
      <c r="A297" s="1">
        <v>44492</v>
      </c>
      <c r="B297">
        <v>2021</v>
      </c>
      <c r="C297">
        <v>10</v>
      </c>
      <c r="D297" t="s">
        <v>10660</v>
      </c>
      <c r="E297" t="s">
        <v>10661</v>
      </c>
      <c r="F297">
        <v>23</v>
      </c>
      <c r="G297" t="s">
        <v>10646</v>
      </c>
      <c r="H297" t="s">
        <v>10678</v>
      </c>
    </row>
    <row r="298" spans="1:8" x14ac:dyDescent="0.25">
      <c r="A298" s="1">
        <v>44493</v>
      </c>
      <c r="B298">
        <v>2021</v>
      </c>
      <c r="C298">
        <v>10</v>
      </c>
      <c r="D298" t="s">
        <v>10660</v>
      </c>
      <c r="E298" t="s">
        <v>10661</v>
      </c>
      <c r="F298">
        <v>24</v>
      </c>
      <c r="G298" t="s">
        <v>10647</v>
      </c>
      <c r="H298" t="s">
        <v>10678</v>
      </c>
    </row>
    <row r="299" spans="1:8" x14ac:dyDescent="0.25">
      <c r="A299" s="1">
        <v>44494</v>
      </c>
      <c r="B299">
        <v>2021</v>
      </c>
      <c r="C299">
        <v>10</v>
      </c>
      <c r="D299" t="s">
        <v>10660</v>
      </c>
      <c r="E299" t="s">
        <v>10661</v>
      </c>
      <c r="F299">
        <v>25</v>
      </c>
      <c r="G299" t="s">
        <v>10648</v>
      </c>
      <c r="H299" t="s">
        <v>10678</v>
      </c>
    </row>
    <row r="300" spans="1:8" x14ac:dyDescent="0.25">
      <c r="A300" s="1">
        <v>44495</v>
      </c>
      <c r="B300">
        <v>2021</v>
      </c>
      <c r="C300">
        <v>10</v>
      </c>
      <c r="D300" t="s">
        <v>10660</v>
      </c>
      <c r="E300" t="s">
        <v>10661</v>
      </c>
      <c r="F300">
        <v>26</v>
      </c>
      <c r="G300" t="s">
        <v>10649</v>
      </c>
      <c r="H300" t="s">
        <v>10678</v>
      </c>
    </row>
    <row r="301" spans="1:8" x14ac:dyDescent="0.25">
      <c r="A301" s="1">
        <v>44496</v>
      </c>
      <c r="B301">
        <v>2021</v>
      </c>
      <c r="C301">
        <v>10</v>
      </c>
      <c r="D301" t="s">
        <v>10660</v>
      </c>
      <c r="E301" t="s">
        <v>10661</v>
      </c>
      <c r="F301">
        <v>27</v>
      </c>
      <c r="G301" t="s">
        <v>10643</v>
      </c>
      <c r="H301" t="s">
        <v>10678</v>
      </c>
    </row>
    <row r="302" spans="1:8" x14ac:dyDescent="0.25">
      <c r="A302" s="1">
        <v>44497</v>
      </c>
      <c r="B302">
        <v>2021</v>
      </c>
      <c r="C302">
        <v>10</v>
      </c>
      <c r="D302" t="s">
        <v>10660</v>
      </c>
      <c r="E302" t="s">
        <v>10661</v>
      </c>
      <c r="F302">
        <v>28</v>
      </c>
      <c r="G302" t="s">
        <v>10644</v>
      </c>
      <c r="H302" t="s">
        <v>10678</v>
      </c>
    </row>
    <row r="303" spans="1:8" x14ac:dyDescent="0.25">
      <c r="A303" s="1">
        <v>44498</v>
      </c>
      <c r="B303">
        <v>2021</v>
      </c>
      <c r="C303">
        <v>10</v>
      </c>
      <c r="D303" t="s">
        <v>10660</v>
      </c>
      <c r="E303" t="s">
        <v>10661</v>
      </c>
      <c r="F303">
        <v>29</v>
      </c>
      <c r="G303" t="s">
        <v>10645</v>
      </c>
      <c r="H303" t="s">
        <v>10678</v>
      </c>
    </row>
    <row r="304" spans="1:8" x14ac:dyDescent="0.25">
      <c r="A304" s="1">
        <v>44499</v>
      </c>
      <c r="B304">
        <v>2021</v>
      </c>
      <c r="C304">
        <v>10</v>
      </c>
      <c r="D304" t="s">
        <v>10660</v>
      </c>
      <c r="E304" t="s">
        <v>10661</v>
      </c>
      <c r="F304">
        <v>30</v>
      </c>
      <c r="G304" t="s">
        <v>10646</v>
      </c>
      <c r="H304" t="s">
        <v>10678</v>
      </c>
    </row>
    <row r="305" spans="1:8" x14ac:dyDescent="0.25">
      <c r="A305" s="1">
        <v>44500</v>
      </c>
      <c r="B305">
        <v>2021</v>
      </c>
      <c r="C305">
        <v>10</v>
      </c>
      <c r="D305" t="s">
        <v>10660</v>
      </c>
      <c r="E305" t="s">
        <v>10661</v>
      </c>
      <c r="F305">
        <v>31</v>
      </c>
      <c r="G305" t="s">
        <v>10647</v>
      </c>
      <c r="H305" t="s">
        <v>10678</v>
      </c>
    </row>
    <row r="306" spans="1:8" x14ac:dyDescent="0.25">
      <c r="A306" s="1">
        <v>44501</v>
      </c>
      <c r="B306">
        <v>2021</v>
      </c>
      <c r="C306">
        <v>11</v>
      </c>
      <c r="D306" t="s">
        <v>10662</v>
      </c>
      <c r="E306" t="s">
        <v>10661</v>
      </c>
      <c r="F306">
        <v>1</v>
      </c>
      <c r="G306" t="s">
        <v>10648</v>
      </c>
      <c r="H306" t="s">
        <v>10679</v>
      </c>
    </row>
    <row r="307" spans="1:8" x14ac:dyDescent="0.25">
      <c r="A307" s="1">
        <v>44502</v>
      </c>
      <c r="B307">
        <v>2021</v>
      </c>
      <c r="C307">
        <v>11</v>
      </c>
      <c r="D307" t="s">
        <v>10662</v>
      </c>
      <c r="E307" t="s">
        <v>10661</v>
      </c>
      <c r="F307">
        <v>2</v>
      </c>
      <c r="G307" t="s">
        <v>10649</v>
      </c>
      <c r="H307" t="s">
        <v>10679</v>
      </c>
    </row>
    <row r="308" spans="1:8" x14ac:dyDescent="0.25">
      <c r="A308" s="1">
        <v>44503</v>
      </c>
      <c r="B308">
        <v>2021</v>
      </c>
      <c r="C308">
        <v>11</v>
      </c>
      <c r="D308" t="s">
        <v>10662</v>
      </c>
      <c r="E308" t="s">
        <v>10661</v>
      </c>
      <c r="F308">
        <v>3</v>
      </c>
      <c r="G308" t="s">
        <v>10643</v>
      </c>
      <c r="H308" t="s">
        <v>10679</v>
      </c>
    </row>
    <row r="309" spans="1:8" x14ac:dyDescent="0.25">
      <c r="A309" s="1">
        <v>44504</v>
      </c>
      <c r="B309">
        <v>2021</v>
      </c>
      <c r="C309">
        <v>11</v>
      </c>
      <c r="D309" t="s">
        <v>10662</v>
      </c>
      <c r="E309" t="s">
        <v>10661</v>
      </c>
      <c r="F309">
        <v>4</v>
      </c>
      <c r="G309" t="s">
        <v>10644</v>
      </c>
      <c r="H309" t="s">
        <v>10679</v>
      </c>
    </row>
    <row r="310" spans="1:8" x14ac:dyDescent="0.25">
      <c r="A310" s="1">
        <v>44505</v>
      </c>
      <c r="B310">
        <v>2021</v>
      </c>
      <c r="C310">
        <v>11</v>
      </c>
      <c r="D310" t="s">
        <v>10662</v>
      </c>
      <c r="E310" t="s">
        <v>10661</v>
      </c>
      <c r="F310">
        <v>5</v>
      </c>
      <c r="G310" t="s">
        <v>10645</v>
      </c>
      <c r="H310" t="s">
        <v>10679</v>
      </c>
    </row>
    <row r="311" spans="1:8" x14ac:dyDescent="0.25">
      <c r="A311" s="1">
        <v>44506</v>
      </c>
      <c r="B311">
        <v>2021</v>
      </c>
      <c r="C311">
        <v>11</v>
      </c>
      <c r="D311" t="s">
        <v>10662</v>
      </c>
      <c r="E311" t="s">
        <v>10661</v>
      </c>
      <c r="F311">
        <v>6</v>
      </c>
      <c r="G311" t="s">
        <v>10646</v>
      </c>
      <c r="H311" t="s">
        <v>10679</v>
      </c>
    </row>
    <row r="312" spans="1:8" x14ac:dyDescent="0.25">
      <c r="A312" s="1">
        <v>44507</v>
      </c>
      <c r="B312">
        <v>2021</v>
      </c>
      <c r="C312">
        <v>11</v>
      </c>
      <c r="D312" t="s">
        <v>10662</v>
      </c>
      <c r="E312" t="s">
        <v>10661</v>
      </c>
      <c r="F312">
        <v>7</v>
      </c>
      <c r="G312" t="s">
        <v>10647</v>
      </c>
      <c r="H312" t="s">
        <v>10679</v>
      </c>
    </row>
    <row r="313" spans="1:8" x14ac:dyDescent="0.25">
      <c r="A313" s="1">
        <v>44508</v>
      </c>
      <c r="B313">
        <v>2021</v>
      </c>
      <c r="C313">
        <v>11</v>
      </c>
      <c r="D313" t="s">
        <v>10662</v>
      </c>
      <c r="E313" t="s">
        <v>10661</v>
      </c>
      <c r="F313">
        <v>8</v>
      </c>
      <c r="G313" t="s">
        <v>10648</v>
      </c>
      <c r="H313" t="s">
        <v>10679</v>
      </c>
    </row>
    <row r="314" spans="1:8" x14ac:dyDescent="0.25">
      <c r="A314" s="1">
        <v>44509</v>
      </c>
      <c r="B314">
        <v>2021</v>
      </c>
      <c r="C314">
        <v>11</v>
      </c>
      <c r="D314" t="s">
        <v>10662</v>
      </c>
      <c r="E314" t="s">
        <v>10661</v>
      </c>
      <c r="F314">
        <v>9</v>
      </c>
      <c r="G314" t="s">
        <v>10649</v>
      </c>
      <c r="H314" t="s">
        <v>10679</v>
      </c>
    </row>
    <row r="315" spans="1:8" x14ac:dyDescent="0.25">
      <c r="A315" s="1">
        <v>44510</v>
      </c>
      <c r="B315">
        <v>2021</v>
      </c>
      <c r="C315">
        <v>11</v>
      </c>
      <c r="D315" t="s">
        <v>10662</v>
      </c>
      <c r="E315" t="s">
        <v>10661</v>
      </c>
      <c r="F315">
        <v>10</v>
      </c>
      <c r="G315" t="s">
        <v>10643</v>
      </c>
      <c r="H315" t="s">
        <v>10679</v>
      </c>
    </row>
    <row r="316" spans="1:8" x14ac:dyDescent="0.25">
      <c r="A316" s="1">
        <v>44511</v>
      </c>
      <c r="B316">
        <v>2021</v>
      </c>
      <c r="C316">
        <v>11</v>
      </c>
      <c r="D316" t="s">
        <v>10662</v>
      </c>
      <c r="E316" t="s">
        <v>10661</v>
      </c>
      <c r="F316">
        <v>11</v>
      </c>
      <c r="G316" t="s">
        <v>10644</v>
      </c>
      <c r="H316" t="s">
        <v>10679</v>
      </c>
    </row>
    <row r="317" spans="1:8" x14ac:dyDescent="0.25">
      <c r="A317" s="1">
        <v>44512</v>
      </c>
      <c r="B317">
        <v>2021</v>
      </c>
      <c r="C317">
        <v>11</v>
      </c>
      <c r="D317" t="s">
        <v>10662</v>
      </c>
      <c r="E317" t="s">
        <v>10661</v>
      </c>
      <c r="F317">
        <v>12</v>
      </c>
      <c r="G317" t="s">
        <v>10645</v>
      </c>
      <c r="H317" t="s">
        <v>10679</v>
      </c>
    </row>
    <row r="318" spans="1:8" x14ac:dyDescent="0.25">
      <c r="A318" s="1">
        <v>44513</v>
      </c>
      <c r="B318">
        <v>2021</v>
      </c>
      <c r="C318">
        <v>11</v>
      </c>
      <c r="D318" t="s">
        <v>10662</v>
      </c>
      <c r="E318" t="s">
        <v>10661</v>
      </c>
      <c r="F318">
        <v>13</v>
      </c>
      <c r="G318" t="s">
        <v>10646</v>
      </c>
      <c r="H318" t="s">
        <v>10679</v>
      </c>
    </row>
    <row r="319" spans="1:8" x14ac:dyDescent="0.25">
      <c r="A319" s="1">
        <v>44514</v>
      </c>
      <c r="B319">
        <v>2021</v>
      </c>
      <c r="C319">
        <v>11</v>
      </c>
      <c r="D319" t="s">
        <v>10662</v>
      </c>
      <c r="E319" t="s">
        <v>10661</v>
      </c>
      <c r="F319">
        <v>14</v>
      </c>
      <c r="G319" t="s">
        <v>10647</v>
      </c>
      <c r="H319" t="s">
        <v>10679</v>
      </c>
    </row>
    <row r="320" spans="1:8" x14ac:dyDescent="0.25">
      <c r="A320" s="1">
        <v>44515</v>
      </c>
      <c r="B320">
        <v>2021</v>
      </c>
      <c r="C320">
        <v>11</v>
      </c>
      <c r="D320" t="s">
        <v>10662</v>
      </c>
      <c r="E320" t="s">
        <v>10661</v>
      </c>
      <c r="F320">
        <v>15</v>
      </c>
      <c r="G320" t="s">
        <v>10648</v>
      </c>
      <c r="H320" t="s">
        <v>10679</v>
      </c>
    </row>
    <row r="321" spans="1:8" x14ac:dyDescent="0.25">
      <c r="A321" s="1">
        <v>44516</v>
      </c>
      <c r="B321">
        <v>2021</v>
      </c>
      <c r="C321">
        <v>11</v>
      </c>
      <c r="D321" t="s">
        <v>10662</v>
      </c>
      <c r="E321" t="s">
        <v>10661</v>
      </c>
      <c r="F321">
        <v>16</v>
      </c>
      <c r="G321" t="s">
        <v>10649</v>
      </c>
      <c r="H321" t="s">
        <v>10679</v>
      </c>
    </row>
    <row r="322" spans="1:8" x14ac:dyDescent="0.25">
      <c r="A322" s="1">
        <v>44517</v>
      </c>
      <c r="B322">
        <v>2021</v>
      </c>
      <c r="C322">
        <v>11</v>
      </c>
      <c r="D322" t="s">
        <v>10662</v>
      </c>
      <c r="E322" t="s">
        <v>10661</v>
      </c>
      <c r="F322">
        <v>17</v>
      </c>
      <c r="G322" t="s">
        <v>10643</v>
      </c>
      <c r="H322" t="s">
        <v>10679</v>
      </c>
    </row>
    <row r="323" spans="1:8" x14ac:dyDescent="0.25">
      <c r="A323" s="1">
        <v>44518</v>
      </c>
      <c r="B323">
        <v>2021</v>
      </c>
      <c r="C323">
        <v>11</v>
      </c>
      <c r="D323" t="s">
        <v>10662</v>
      </c>
      <c r="E323" t="s">
        <v>10661</v>
      </c>
      <c r="F323">
        <v>18</v>
      </c>
      <c r="G323" t="s">
        <v>10644</v>
      </c>
      <c r="H323" t="s">
        <v>10679</v>
      </c>
    </row>
    <row r="324" spans="1:8" x14ac:dyDescent="0.25">
      <c r="A324" s="1">
        <v>44519</v>
      </c>
      <c r="B324">
        <v>2021</v>
      </c>
      <c r="C324">
        <v>11</v>
      </c>
      <c r="D324" t="s">
        <v>10662</v>
      </c>
      <c r="E324" t="s">
        <v>10661</v>
      </c>
      <c r="F324">
        <v>19</v>
      </c>
      <c r="G324" t="s">
        <v>10645</v>
      </c>
      <c r="H324" t="s">
        <v>10679</v>
      </c>
    </row>
    <row r="325" spans="1:8" x14ac:dyDescent="0.25">
      <c r="A325" s="1">
        <v>44520</v>
      </c>
      <c r="B325">
        <v>2021</v>
      </c>
      <c r="C325">
        <v>11</v>
      </c>
      <c r="D325" t="s">
        <v>10662</v>
      </c>
      <c r="E325" t="s">
        <v>10661</v>
      </c>
      <c r="F325">
        <v>20</v>
      </c>
      <c r="G325" t="s">
        <v>10646</v>
      </c>
      <c r="H325" t="s">
        <v>10679</v>
      </c>
    </row>
    <row r="326" spans="1:8" x14ac:dyDescent="0.25">
      <c r="A326" s="1">
        <v>44521</v>
      </c>
      <c r="B326">
        <v>2021</v>
      </c>
      <c r="C326">
        <v>11</v>
      </c>
      <c r="D326" t="s">
        <v>10662</v>
      </c>
      <c r="E326" t="s">
        <v>10661</v>
      </c>
      <c r="F326">
        <v>21</v>
      </c>
      <c r="G326" t="s">
        <v>10647</v>
      </c>
      <c r="H326" t="s">
        <v>10679</v>
      </c>
    </row>
    <row r="327" spans="1:8" x14ac:dyDescent="0.25">
      <c r="A327" s="1">
        <v>44522</v>
      </c>
      <c r="B327">
        <v>2021</v>
      </c>
      <c r="C327">
        <v>11</v>
      </c>
      <c r="D327" t="s">
        <v>10662</v>
      </c>
      <c r="E327" t="s">
        <v>10661</v>
      </c>
      <c r="F327">
        <v>22</v>
      </c>
      <c r="G327" t="s">
        <v>10648</v>
      </c>
      <c r="H327" t="s">
        <v>10679</v>
      </c>
    </row>
    <row r="328" spans="1:8" x14ac:dyDescent="0.25">
      <c r="A328" s="1">
        <v>44523</v>
      </c>
      <c r="B328">
        <v>2021</v>
      </c>
      <c r="C328">
        <v>11</v>
      </c>
      <c r="D328" t="s">
        <v>10662</v>
      </c>
      <c r="E328" t="s">
        <v>10661</v>
      </c>
      <c r="F328">
        <v>23</v>
      </c>
      <c r="G328" t="s">
        <v>10649</v>
      </c>
      <c r="H328" t="s">
        <v>10679</v>
      </c>
    </row>
    <row r="329" spans="1:8" x14ac:dyDescent="0.25">
      <c r="A329" s="1">
        <v>44524</v>
      </c>
      <c r="B329">
        <v>2021</v>
      </c>
      <c r="C329">
        <v>11</v>
      </c>
      <c r="D329" t="s">
        <v>10662</v>
      </c>
      <c r="E329" t="s">
        <v>10661</v>
      </c>
      <c r="F329">
        <v>24</v>
      </c>
      <c r="G329" t="s">
        <v>10643</v>
      </c>
      <c r="H329" t="s">
        <v>10679</v>
      </c>
    </row>
    <row r="330" spans="1:8" x14ac:dyDescent="0.25">
      <c r="A330" s="1">
        <v>44525</v>
      </c>
      <c r="B330">
        <v>2021</v>
      </c>
      <c r="C330">
        <v>11</v>
      </c>
      <c r="D330" t="s">
        <v>10662</v>
      </c>
      <c r="E330" t="s">
        <v>10661</v>
      </c>
      <c r="F330">
        <v>25</v>
      </c>
      <c r="G330" t="s">
        <v>10644</v>
      </c>
      <c r="H330" t="s">
        <v>10679</v>
      </c>
    </row>
    <row r="331" spans="1:8" x14ac:dyDescent="0.25">
      <c r="A331" s="1">
        <v>44526</v>
      </c>
      <c r="B331">
        <v>2021</v>
      </c>
      <c r="C331">
        <v>11</v>
      </c>
      <c r="D331" t="s">
        <v>10662</v>
      </c>
      <c r="E331" t="s">
        <v>10661</v>
      </c>
      <c r="F331">
        <v>26</v>
      </c>
      <c r="G331" t="s">
        <v>10645</v>
      </c>
      <c r="H331" t="s">
        <v>10679</v>
      </c>
    </row>
    <row r="332" spans="1:8" x14ac:dyDescent="0.25">
      <c r="A332" s="1">
        <v>44527</v>
      </c>
      <c r="B332">
        <v>2021</v>
      </c>
      <c r="C332">
        <v>11</v>
      </c>
      <c r="D332" t="s">
        <v>10662</v>
      </c>
      <c r="E332" t="s">
        <v>10661</v>
      </c>
      <c r="F332">
        <v>27</v>
      </c>
      <c r="G332" t="s">
        <v>10646</v>
      </c>
      <c r="H332" t="s">
        <v>10679</v>
      </c>
    </row>
    <row r="333" spans="1:8" x14ac:dyDescent="0.25">
      <c r="A333" s="1">
        <v>44528</v>
      </c>
      <c r="B333">
        <v>2021</v>
      </c>
      <c r="C333">
        <v>11</v>
      </c>
      <c r="D333" t="s">
        <v>10662</v>
      </c>
      <c r="E333" t="s">
        <v>10661</v>
      </c>
      <c r="F333">
        <v>28</v>
      </c>
      <c r="G333" t="s">
        <v>10647</v>
      </c>
      <c r="H333" t="s">
        <v>10679</v>
      </c>
    </row>
    <row r="334" spans="1:8" x14ac:dyDescent="0.25">
      <c r="A334" s="1">
        <v>44529</v>
      </c>
      <c r="B334">
        <v>2021</v>
      </c>
      <c r="C334">
        <v>11</v>
      </c>
      <c r="D334" t="s">
        <v>10662</v>
      </c>
      <c r="E334" t="s">
        <v>10661</v>
      </c>
      <c r="F334">
        <v>29</v>
      </c>
      <c r="G334" t="s">
        <v>10648</v>
      </c>
      <c r="H334" t="s">
        <v>10679</v>
      </c>
    </row>
    <row r="335" spans="1:8" x14ac:dyDescent="0.25">
      <c r="A335" s="1">
        <v>44530</v>
      </c>
      <c r="B335">
        <v>2021</v>
      </c>
      <c r="C335">
        <v>11</v>
      </c>
      <c r="D335" t="s">
        <v>10662</v>
      </c>
      <c r="E335" t="s">
        <v>10661</v>
      </c>
      <c r="F335">
        <v>30</v>
      </c>
      <c r="G335" t="s">
        <v>10649</v>
      </c>
      <c r="H335" t="s">
        <v>10679</v>
      </c>
    </row>
    <row r="336" spans="1:8" x14ac:dyDescent="0.25">
      <c r="A336" s="1">
        <v>44531</v>
      </c>
      <c r="B336">
        <v>2021</v>
      </c>
      <c r="C336">
        <v>12</v>
      </c>
      <c r="D336" t="s">
        <v>10663</v>
      </c>
      <c r="E336" t="s">
        <v>10661</v>
      </c>
      <c r="F336">
        <v>1</v>
      </c>
      <c r="G336" t="s">
        <v>10643</v>
      </c>
      <c r="H336" t="s">
        <v>10680</v>
      </c>
    </row>
    <row r="337" spans="1:8" x14ac:dyDescent="0.25">
      <c r="A337" s="1">
        <v>44532</v>
      </c>
      <c r="B337">
        <v>2021</v>
      </c>
      <c r="C337">
        <v>12</v>
      </c>
      <c r="D337" t="s">
        <v>10663</v>
      </c>
      <c r="E337" t="s">
        <v>10661</v>
      </c>
      <c r="F337">
        <v>2</v>
      </c>
      <c r="G337" t="s">
        <v>10644</v>
      </c>
      <c r="H337" t="s">
        <v>10680</v>
      </c>
    </row>
    <row r="338" spans="1:8" x14ac:dyDescent="0.25">
      <c r="A338" s="1">
        <v>44533</v>
      </c>
      <c r="B338">
        <v>2021</v>
      </c>
      <c r="C338">
        <v>12</v>
      </c>
      <c r="D338" t="s">
        <v>10663</v>
      </c>
      <c r="E338" t="s">
        <v>10661</v>
      </c>
      <c r="F338">
        <v>3</v>
      </c>
      <c r="G338" t="s">
        <v>10645</v>
      </c>
      <c r="H338" t="s">
        <v>10680</v>
      </c>
    </row>
    <row r="339" spans="1:8" x14ac:dyDescent="0.25">
      <c r="A339" s="1">
        <v>44534</v>
      </c>
      <c r="B339">
        <v>2021</v>
      </c>
      <c r="C339">
        <v>12</v>
      </c>
      <c r="D339" t="s">
        <v>10663</v>
      </c>
      <c r="E339" t="s">
        <v>10661</v>
      </c>
      <c r="F339">
        <v>4</v>
      </c>
      <c r="G339" t="s">
        <v>10646</v>
      </c>
      <c r="H339" t="s">
        <v>10680</v>
      </c>
    </row>
    <row r="340" spans="1:8" x14ac:dyDescent="0.25">
      <c r="A340" s="1">
        <v>44535</v>
      </c>
      <c r="B340">
        <v>2021</v>
      </c>
      <c r="C340">
        <v>12</v>
      </c>
      <c r="D340" t="s">
        <v>10663</v>
      </c>
      <c r="E340" t="s">
        <v>10661</v>
      </c>
      <c r="F340">
        <v>5</v>
      </c>
      <c r="G340" t="s">
        <v>10647</v>
      </c>
      <c r="H340" t="s">
        <v>10680</v>
      </c>
    </row>
    <row r="341" spans="1:8" x14ac:dyDescent="0.25">
      <c r="A341" s="1">
        <v>44536</v>
      </c>
      <c r="B341">
        <v>2021</v>
      </c>
      <c r="C341">
        <v>12</v>
      </c>
      <c r="D341" t="s">
        <v>10663</v>
      </c>
      <c r="E341" t="s">
        <v>10661</v>
      </c>
      <c r="F341">
        <v>6</v>
      </c>
      <c r="G341" t="s">
        <v>10648</v>
      </c>
      <c r="H341" t="s">
        <v>10680</v>
      </c>
    </row>
    <row r="342" spans="1:8" x14ac:dyDescent="0.25">
      <c r="A342" s="1">
        <v>44537</v>
      </c>
      <c r="B342">
        <v>2021</v>
      </c>
      <c r="C342">
        <v>12</v>
      </c>
      <c r="D342" t="s">
        <v>10663</v>
      </c>
      <c r="E342" t="s">
        <v>10661</v>
      </c>
      <c r="F342">
        <v>7</v>
      </c>
      <c r="G342" t="s">
        <v>10649</v>
      </c>
      <c r="H342" t="s">
        <v>10680</v>
      </c>
    </row>
    <row r="343" spans="1:8" x14ac:dyDescent="0.25">
      <c r="A343" s="1">
        <v>44538</v>
      </c>
      <c r="B343">
        <v>2021</v>
      </c>
      <c r="C343">
        <v>12</v>
      </c>
      <c r="D343" t="s">
        <v>10663</v>
      </c>
      <c r="E343" t="s">
        <v>10661</v>
      </c>
      <c r="F343">
        <v>8</v>
      </c>
      <c r="G343" t="s">
        <v>10643</v>
      </c>
      <c r="H343" t="s">
        <v>10680</v>
      </c>
    </row>
    <row r="344" spans="1:8" x14ac:dyDescent="0.25">
      <c r="A344" s="1">
        <v>44539</v>
      </c>
      <c r="B344">
        <v>2021</v>
      </c>
      <c r="C344">
        <v>12</v>
      </c>
      <c r="D344" t="s">
        <v>10663</v>
      </c>
      <c r="E344" t="s">
        <v>10661</v>
      </c>
      <c r="F344">
        <v>9</v>
      </c>
      <c r="G344" t="s">
        <v>10644</v>
      </c>
      <c r="H344" t="s">
        <v>10680</v>
      </c>
    </row>
    <row r="345" spans="1:8" x14ac:dyDescent="0.25">
      <c r="A345" s="1">
        <v>44540</v>
      </c>
      <c r="B345">
        <v>2021</v>
      </c>
      <c r="C345">
        <v>12</v>
      </c>
      <c r="D345" t="s">
        <v>10663</v>
      </c>
      <c r="E345" t="s">
        <v>10661</v>
      </c>
      <c r="F345">
        <v>10</v>
      </c>
      <c r="G345" t="s">
        <v>10645</v>
      </c>
      <c r="H345" t="s">
        <v>10680</v>
      </c>
    </row>
    <row r="346" spans="1:8" x14ac:dyDescent="0.25">
      <c r="A346" s="1">
        <v>44541</v>
      </c>
      <c r="B346">
        <v>2021</v>
      </c>
      <c r="C346">
        <v>12</v>
      </c>
      <c r="D346" t="s">
        <v>10663</v>
      </c>
      <c r="E346" t="s">
        <v>10661</v>
      </c>
      <c r="F346">
        <v>11</v>
      </c>
      <c r="G346" t="s">
        <v>10646</v>
      </c>
      <c r="H346" t="s">
        <v>10680</v>
      </c>
    </row>
    <row r="347" spans="1:8" x14ac:dyDescent="0.25">
      <c r="A347" s="1">
        <v>44542</v>
      </c>
      <c r="B347">
        <v>2021</v>
      </c>
      <c r="C347">
        <v>12</v>
      </c>
      <c r="D347" t="s">
        <v>10663</v>
      </c>
      <c r="E347" t="s">
        <v>10661</v>
      </c>
      <c r="F347">
        <v>12</v>
      </c>
      <c r="G347" t="s">
        <v>10647</v>
      </c>
      <c r="H347" t="s">
        <v>10680</v>
      </c>
    </row>
    <row r="348" spans="1:8" x14ac:dyDescent="0.25">
      <c r="A348" s="1">
        <v>44543</v>
      </c>
      <c r="B348">
        <v>2021</v>
      </c>
      <c r="C348">
        <v>12</v>
      </c>
      <c r="D348" t="s">
        <v>10663</v>
      </c>
      <c r="E348" t="s">
        <v>10661</v>
      </c>
      <c r="F348">
        <v>13</v>
      </c>
      <c r="G348" t="s">
        <v>10648</v>
      </c>
      <c r="H348" t="s">
        <v>10680</v>
      </c>
    </row>
    <row r="349" spans="1:8" x14ac:dyDescent="0.25">
      <c r="A349" s="1">
        <v>44544</v>
      </c>
      <c r="B349">
        <v>2021</v>
      </c>
      <c r="C349">
        <v>12</v>
      </c>
      <c r="D349" t="s">
        <v>10663</v>
      </c>
      <c r="E349" t="s">
        <v>10661</v>
      </c>
      <c r="F349">
        <v>14</v>
      </c>
      <c r="G349" t="s">
        <v>10649</v>
      </c>
      <c r="H349" t="s">
        <v>10680</v>
      </c>
    </row>
    <row r="350" spans="1:8" x14ac:dyDescent="0.25">
      <c r="A350" s="1">
        <v>44545</v>
      </c>
      <c r="B350">
        <v>2021</v>
      </c>
      <c r="C350">
        <v>12</v>
      </c>
      <c r="D350" t="s">
        <v>10663</v>
      </c>
      <c r="E350" t="s">
        <v>10661</v>
      </c>
      <c r="F350">
        <v>15</v>
      </c>
      <c r="G350" t="s">
        <v>10643</v>
      </c>
      <c r="H350" t="s">
        <v>10680</v>
      </c>
    </row>
    <row r="351" spans="1:8" x14ac:dyDescent="0.25">
      <c r="A351" s="1">
        <v>44546</v>
      </c>
      <c r="B351">
        <v>2021</v>
      </c>
      <c r="C351">
        <v>12</v>
      </c>
      <c r="D351" t="s">
        <v>10663</v>
      </c>
      <c r="E351" t="s">
        <v>10661</v>
      </c>
      <c r="F351">
        <v>16</v>
      </c>
      <c r="G351" t="s">
        <v>10644</v>
      </c>
      <c r="H351" t="s">
        <v>10680</v>
      </c>
    </row>
    <row r="352" spans="1:8" x14ac:dyDescent="0.25">
      <c r="A352" s="1">
        <v>44547</v>
      </c>
      <c r="B352">
        <v>2021</v>
      </c>
      <c r="C352">
        <v>12</v>
      </c>
      <c r="D352" t="s">
        <v>10663</v>
      </c>
      <c r="E352" t="s">
        <v>10661</v>
      </c>
      <c r="F352">
        <v>17</v>
      </c>
      <c r="G352" t="s">
        <v>10645</v>
      </c>
      <c r="H352" t="s">
        <v>10680</v>
      </c>
    </row>
    <row r="353" spans="1:8" x14ac:dyDescent="0.25">
      <c r="A353" s="1">
        <v>44548</v>
      </c>
      <c r="B353">
        <v>2021</v>
      </c>
      <c r="C353">
        <v>12</v>
      </c>
      <c r="D353" t="s">
        <v>10663</v>
      </c>
      <c r="E353" t="s">
        <v>10661</v>
      </c>
      <c r="F353">
        <v>18</v>
      </c>
      <c r="G353" t="s">
        <v>10646</v>
      </c>
      <c r="H353" t="s">
        <v>10680</v>
      </c>
    </row>
    <row r="354" spans="1:8" x14ac:dyDescent="0.25">
      <c r="A354" s="1">
        <v>44549</v>
      </c>
      <c r="B354">
        <v>2021</v>
      </c>
      <c r="C354">
        <v>12</v>
      </c>
      <c r="D354" t="s">
        <v>10663</v>
      </c>
      <c r="E354" t="s">
        <v>10661</v>
      </c>
      <c r="F354">
        <v>19</v>
      </c>
      <c r="G354" t="s">
        <v>10647</v>
      </c>
      <c r="H354" t="s">
        <v>10680</v>
      </c>
    </row>
    <row r="355" spans="1:8" x14ac:dyDescent="0.25">
      <c r="A355" s="1">
        <v>44550</v>
      </c>
      <c r="B355">
        <v>2021</v>
      </c>
      <c r="C355">
        <v>12</v>
      </c>
      <c r="D355" t="s">
        <v>10663</v>
      </c>
      <c r="E355" t="s">
        <v>10661</v>
      </c>
      <c r="F355">
        <v>20</v>
      </c>
      <c r="G355" t="s">
        <v>10648</v>
      </c>
      <c r="H355" t="s">
        <v>10680</v>
      </c>
    </row>
    <row r="356" spans="1:8" x14ac:dyDescent="0.25">
      <c r="A356" s="1">
        <v>44551</v>
      </c>
      <c r="B356">
        <v>2021</v>
      </c>
      <c r="C356">
        <v>12</v>
      </c>
      <c r="D356" t="s">
        <v>10663</v>
      </c>
      <c r="E356" t="s">
        <v>10661</v>
      </c>
      <c r="F356">
        <v>21</v>
      </c>
      <c r="G356" t="s">
        <v>10649</v>
      </c>
      <c r="H356" t="s">
        <v>10680</v>
      </c>
    </row>
    <row r="357" spans="1:8" x14ac:dyDescent="0.25">
      <c r="A357" s="1">
        <v>44552</v>
      </c>
      <c r="B357">
        <v>2021</v>
      </c>
      <c r="C357">
        <v>12</v>
      </c>
      <c r="D357" t="s">
        <v>10663</v>
      </c>
      <c r="E357" t="s">
        <v>10661</v>
      </c>
      <c r="F357">
        <v>22</v>
      </c>
      <c r="G357" t="s">
        <v>10643</v>
      </c>
      <c r="H357" t="s">
        <v>10680</v>
      </c>
    </row>
    <row r="358" spans="1:8" x14ac:dyDescent="0.25">
      <c r="A358" s="1">
        <v>44553</v>
      </c>
      <c r="B358">
        <v>2021</v>
      </c>
      <c r="C358">
        <v>12</v>
      </c>
      <c r="D358" t="s">
        <v>10663</v>
      </c>
      <c r="E358" t="s">
        <v>10661</v>
      </c>
      <c r="F358">
        <v>23</v>
      </c>
      <c r="G358" t="s">
        <v>10644</v>
      </c>
      <c r="H358" t="s">
        <v>10680</v>
      </c>
    </row>
    <row r="359" spans="1:8" x14ac:dyDescent="0.25">
      <c r="A359" s="1">
        <v>44554</v>
      </c>
      <c r="B359">
        <v>2021</v>
      </c>
      <c r="C359">
        <v>12</v>
      </c>
      <c r="D359" t="s">
        <v>10663</v>
      </c>
      <c r="E359" t="s">
        <v>10661</v>
      </c>
      <c r="F359">
        <v>24</v>
      </c>
      <c r="G359" t="s">
        <v>10645</v>
      </c>
      <c r="H359" t="s">
        <v>10680</v>
      </c>
    </row>
    <row r="360" spans="1:8" x14ac:dyDescent="0.25">
      <c r="A360" s="1">
        <v>44555</v>
      </c>
      <c r="B360">
        <v>2021</v>
      </c>
      <c r="C360">
        <v>12</v>
      </c>
      <c r="D360" t="s">
        <v>10663</v>
      </c>
      <c r="E360" t="s">
        <v>10661</v>
      </c>
      <c r="F360">
        <v>25</v>
      </c>
      <c r="G360" t="s">
        <v>10646</v>
      </c>
      <c r="H360" t="s">
        <v>10680</v>
      </c>
    </row>
    <row r="361" spans="1:8" x14ac:dyDescent="0.25">
      <c r="A361" s="1">
        <v>44556</v>
      </c>
      <c r="B361">
        <v>2021</v>
      </c>
      <c r="C361">
        <v>12</v>
      </c>
      <c r="D361" t="s">
        <v>10663</v>
      </c>
      <c r="E361" t="s">
        <v>10661</v>
      </c>
      <c r="F361">
        <v>26</v>
      </c>
      <c r="G361" t="s">
        <v>10647</v>
      </c>
      <c r="H361" t="s">
        <v>10680</v>
      </c>
    </row>
    <row r="362" spans="1:8" x14ac:dyDescent="0.25">
      <c r="A362" s="1">
        <v>44557</v>
      </c>
      <c r="B362">
        <v>2021</v>
      </c>
      <c r="C362">
        <v>12</v>
      </c>
      <c r="D362" t="s">
        <v>10663</v>
      </c>
      <c r="E362" t="s">
        <v>10661</v>
      </c>
      <c r="F362">
        <v>27</v>
      </c>
      <c r="G362" t="s">
        <v>10648</v>
      </c>
      <c r="H362" t="s">
        <v>10680</v>
      </c>
    </row>
    <row r="363" spans="1:8" x14ac:dyDescent="0.25">
      <c r="A363" s="1">
        <v>44558</v>
      </c>
      <c r="B363">
        <v>2021</v>
      </c>
      <c r="C363">
        <v>12</v>
      </c>
      <c r="D363" t="s">
        <v>10663</v>
      </c>
      <c r="E363" t="s">
        <v>10661</v>
      </c>
      <c r="F363">
        <v>28</v>
      </c>
      <c r="G363" t="s">
        <v>10649</v>
      </c>
      <c r="H363" t="s">
        <v>10680</v>
      </c>
    </row>
    <row r="364" spans="1:8" x14ac:dyDescent="0.25">
      <c r="A364" s="1">
        <v>44559</v>
      </c>
      <c r="B364">
        <v>2021</v>
      </c>
      <c r="C364">
        <v>12</v>
      </c>
      <c r="D364" t="s">
        <v>10663</v>
      </c>
      <c r="E364" t="s">
        <v>10661</v>
      </c>
      <c r="F364">
        <v>29</v>
      </c>
      <c r="G364" t="s">
        <v>10643</v>
      </c>
      <c r="H364" t="s">
        <v>10680</v>
      </c>
    </row>
    <row r="365" spans="1:8" x14ac:dyDescent="0.25">
      <c r="A365" s="1">
        <v>44560</v>
      </c>
      <c r="B365">
        <v>2021</v>
      </c>
      <c r="C365">
        <v>12</v>
      </c>
      <c r="D365" t="s">
        <v>10663</v>
      </c>
      <c r="E365" t="s">
        <v>10661</v>
      </c>
      <c r="F365">
        <v>30</v>
      </c>
      <c r="G365" t="s">
        <v>10644</v>
      </c>
      <c r="H365" t="s">
        <v>10680</v>
      </c>
    </row>
    <row r="366" spans="1:8" x14ac:dyDescent="0.25">
      <c r="A366" s="1">
        <v>44561</v>
      </c>
      <c r="B366">
        <v>2021</v>
      </c>
      <c r="C366">
        <v>12</v>
      </c>
      <c r="D366" t="s">
        <v>10663</v>
      </c>
      <c r="E366" t="s">
        <v>10661</v>
      </c>
      <c r="F366">
        <v>31</v>
      </c>
      <c r="G366" t="s">
        <v>10645</v>
      </c>
      <c r="H366" t="s">
        <v>10680</v>
      </c>
    </row>
    <row r="367" spans="1:8" x14ac:dyDescent="0.25">
      <c r="A367" s="1">
        <v>44562</v>
      </c>
      <c r="B367">
        <v>2022</v>
      </c>
      <c r="C367">
        <v>1</v>
      </c>
      <c r="D367" t="s">
        <v>10641</v>
      </c>
      <c r="E367" t="s">
        <v>10642</v>
      </c>
      <c r="F367">
        <v>1</v>
      </c>
      <c r="G367" t="s">
        <v>10646</v>
      </c>
      <c r="H367" t="s">
        <v>10670</v>
      </c>
    </row>
    <row r="368" spans="1:8" x14ac:dyDescent="0.25">
      <c r="A368" s="1">
        <v>44563</v>
      </c>
      <c r="B368">
        <v>2022</v>
      </c>
      <c r="C368">
        <v>1</v>
      </c>
      <c r="D368" t="s">
        <v>10641</v>
      </c>
      <c r="E368" t="s">
        <v>10642</v>
      </c>
      <c r="F368">
        <v>2</v>
      </c>
      <c r="G368" t="s">
        <v>10647</v>
      </c>
      <c r="H368" t="s">
        <v>10670</v>
      </c>
    </row>
    <row r="369" spans="1:8" x14ac:dyDescent="0.25">
      <c r="A369" s="1">
        <v>44564</v>
      </c>
      <c r="B369">
        <v>2022</v>
      </c>
      <c r="C369">
        <v>1</v>
      </c>
      <c r="D369" t="s">
        <v>10641</v>
      </c>
      <c r="E369" t="s">
        <v>10642</v>
      </c>
      <c r="F369">
        <v>3</v>
      </c>
      <c r="G369" t="s">
        <v>10648</v>
      </c>
      <c r="H369" t="s">
        <v>10670</v>
      </c>
    </row>
    <row r="370" spans="1:8" x14ac:dyDescent="0.25">
      <c r="A370" s="1">
        <v>44565</v>
      </c>
      <c r="B370">
        <v>2022</v>
      </c>
      <c r="C370">
        <v>1</v>
      </c>
      <c r="D370" t="s">
        <v>10641</v>
      </c>
      <c r="E370" t="s">
        <v>10642</v>
      </c>
      <c r="F370">
        <v>4</v>
      </c>
      <c r="G370" t="s">
        <v>10649</v>
      </c>
      <c r="H370" t="s">
        <v>10670</v>
      </c>
    </row>
    <row r="371" spans="1:8" x14ac:dyDescent="0.25">
      <c r="A371" s="1">
        <v>44566</v>
      </c>
      <c r="B371">
        <v>2022</v>
      </c>
      <c r="C371">
        <v>1</v>
      </c>
      <c r="D371" t="s">
        <v>10641</v>
      </c>
      <c r="E371" t="s">
        <v>10642</v>
      </c>
      <c r="F371">
        <v>5</v>
      </c>
      <c r="G371" t="s">
        <v>10643</v>
      </c>
      <c r="H371" t="s">
        <v>10670</v>
      </c>
    </row>
    <row r="372" spans="1:8" x14ac:dyDescent="0.25">
      <c r="A372" s="1">
        <v>44567</v>
      </c>
      <c r="B372">
        <v>2022</v>
      </c>
      <c r="C372">
        <v>1</v>
      </c>
      <c r="D372" t="s">
        <v>10641</v>
      </c>
      <c r="E372" t="s">
        <v>10642</v>
      </c>
      <c r="F372">
        <v>6</v>
      </c>
      <c r="G372" t="s">
        <v>10644</v>
      </c>
      <c r="H372" t="s">
        <v>10670</v>
      </c>
    </row>
    <row r="373" spans="1:8" x14ac:dyDescent="0.25">
      <c r="A373" s="1">
        <v>44568</v>
      </c>
      <c r="B373">
        <v>2022</v>
      </c>
      <c r="C373">
        <v>1</v>
      </c>
      <c r="D373" t="s">
        <v>10641</v>
      </c>
      <c r="E373" t="s">
        <v>10642</v>
      </c>
      <c r="F373">
        <v>7</v>
      </c>
      <c r="G373" t="s">
        <v>10645</v>
      </c>
      <c r="H373" t="s">
        <v>10670</v>
      </c>
    </row>
    <row r="374" spans="1:8" x14ac:dyDescent="0.25">
      <c r="A374" s="1">
        <v>44569</v>
      </c>
      <c r="B374">
        <v>2022</v>
      </c>
      <c r="C374">
        <v>1</v>
      </c>
      <c r="D374" t="s">
        <v>10641</v>
      </c>
      <c r="E374" t="s">
        <v>10642</v>
      </c>
      <c r="F374">
        <v>8</v>
      </c>
      <c r="G374" t="s">
        <v>10646</v>
      </c>
      <c r="H374" t="s">
        <v>10670</v>
      </c>
    </row>
    <row r="375" spans="1:8" x14ac:dyDescent="0.25">
      <c r="A375" s="1">
        <v>44570</v>
      </c>
      <c r="B375">
        <v>2022</v>
      </c>
      <c r="C375">
        <v>1</v>
      </c>
      <c r="D375" t="s">
        <v>10641</v>
      </c>
      <c r="E375" t="s">
        <v>10642</v>
      </c>
      <c r="F375">
        <v>9</v>
      </c>
      <c r="G375" t="s">
        <v>10647</v>
      </c>
      <c r="H375" t="s">
        <v>10670</v>
      </c>
    </row>
    <row r="376" spans="1:8" x14ac:dyDescent="0.25">
      <c r="A376" s="1">
        <v>44571</v>
      </c>
      <c r="B376">
        <v>2022</v>
      </c>
      <c r="C376">
        <v>1</v>
      </c>
      <c r="D376" t="s">
        <v>10641</v>
      </c>
      <c r="E376" t="s">
        <v>10642</v>
      </c>
      <c r="F376">
        <v>10</v>
      </c>
      <c r="G376" t="s">
        <v>10648</v>
      </c>
      <c r="H376" t="s">
        <v>10670</v>
      </c>
    </row>
    <row r="377" spans="1:8" x14ac:dyDescent="0.25">
      <c r="A377" s="1">
        <v>44572</v>
      </c>
      <c r="B377">
        <v>2022</v>
      </c>
      <c r="C377">
        <v>1</v>
      </c>
      <c r="D377" t="s">
        <v>10641</v>
      </c>
      <c r="E377" t="s">
        <v>10642</v>
      </c>
      <c r="F377">
        <v>11</v>
      </c>
      <c r="G377" t="s">
        <v>10649</v>
      </c>
      <c r="H377" t="s">
        <v>10670</v>
      </c>
    </row>
    <row r="378" spans="1:8" x14ac:dyDescent="0.25">
      <c r="A378" s="1">
        <v>44573</v>
      </c>
      <c r="B378">
        <v>2022</v>
      </c>
      <c r="C378">
        <v>1</v>
      </c>
      <c r="D378" t="s">
        <v>10641</v>
      </c>
      <c r="E378" t="s">
        <v>10642</v>
      </c>
      <c r="F378">
        <v>12</v>
      </c>
      <c r="G378" t="s">
        <v>10643</v>
      </c>
      <c r="H378" t="s">
        <v>10670</v>
      </c>
    </row>
    <row r="379" spans="1:8" x14ac:dyDescent="0.25">
      <c r="A379" s="1">
        <v>44574</v>
      </c>
      <c r="B379">
        <v>2022</v>
      </c>
      <c r="C379">
        <v>1</v>
      </c>
      <c r="D379" t="s">
        <v>10641</v>
      </c>
      <c r="E379" t="s">
        <v>10642</v>
      </c>
      <c r="F379">
        <v>13</v>
      </c>
      <c r="G379" t="s">
        <v>10644</v>
      </c>
      <c r="H379" t="s">
        <v>10670</v>
      </c>
    </row>
    <row r="380" spans="1:8" x14ac:dyDescent="0.25">
      <c r="A380" s="1">
        <v>44575</v>
      </c>
      <c r="B380">
        <v>2022</v>
      </c>
      <c r="C380">
        <v>1</v>
      </c>
      <c r="D380" t="s">
        <v>10641</v>
      </c>
      <c r="E380" t="s">
        <v>10642</v>
      </c>
      <c r="F380">
        <v>14</v>
      </c>
      <c r="G380" t="s">
        <v>10645</v>
      </c>
      <c r="H380" t="s">
        <v>10670</v>
      </c>
    </row>
    <row r="381" spans="1:8" x14ac:dyDescent="0.25">
      <c r="A381" s="1">
        <v>44576</v>
      </c>
      <c r="B381">
        <v>2022</v>
      </c>
      <c r="C381">
        <v>1</v>
      </c>
      <c r="D381" t="s">
        <v>10641</v>
      </c>
      <c r="E381" t="s">
        <v>10642</v>
      </c>
      <c r="F381">
        <v>15</v>
      </c>
      <c r="G381" t="s">
        <v>10646</v>
      </c>
      <c r="H381" t="s">
        <v>10670</v>
      </c>
    </row>
    <row r="382" spans="1:8" x14ac:dyDescent="0.25">
      <c r="A382" s="1">
        <v>44577</v>
      </c>
      <c r="B382">
        <v>2022</v>
      </c>
      <c r="C382">
        <v>1</v>
      </c>
      <c r="D382" t="s">
        <v>10641</v>
      </c>
      <c r="E382" t="s">
        <v>10642</v>
      </c>
      <c r="F382">
        <v>16</v>
      </c>
      <c r="G382" t="s">
        <v>10647</v>
      </c>
      <c r="H382" t="s">
        <v>10670</v>
      </c>
    </row>
    <row r="383" spans="1:8" x14ac:dyDescent="0.25">
      <c r="A383" s="1">
        <v>44578</v>
      </c>
      <c r="B383">
        <v>2022</v>
      </c>
      <c r="C383">
        <v>1</v>
      </c>
      <c r="D383" t="s">
        <v>10641</v>
      </c>
      <c r="E383" t="s">
        <v>10642</v>
      </c>
      <c r="F383">
        <v>17</v>
      </c>
      <c r="G383" t="s">
        <v>10648</v>
      </c>
      <c r="H383" t="s">
        <v>10670</v>
      </c>
    </row>
    <row r="384" spans="1:8" x14ac:dyDescent="0.25">
      <c r="A384" s="1">
        <v>44579</v>
      </c>
      <c r="B384">
        <v>2022</v>
      </c>
      <c r="C384">
        <v>1</v>
      </c>
      <c r="D384" t="s">
        <v>10641</v>
      </c>
      <c r="E384" t="s">
        <v>10642</v>
      </c>
      <c r="F384">
        <v>18</v>
      </c>
      <c r="G384" t="s">
        <v>10649</v>
      </c>
      <c r="H384" t="s">
        <v>10670</v>
      </c>
    </row>
    <row r="385" spans="1:8" x14ac:dyDescent="0.25">
      <c r="A385" s="1">
        <v>44580</v>
      </c>
      <c r="B385">
        <v>2022</v>
      </c>
      <c r="C385">
        <v>1</v>
      </c>
      <c r="D385" t="s">
        <v>10641</v>
      </c>
      <c r="E385" t="s">
        <v>10642</v>
      </c>
      <c r="F385">
        <v>19</v>
      </c>
      <c r="G385" t="s">
        <v>10643</v>
      </c>
      <c r="H385" t="s">
        <v>10670</v>
      </c>
    </row>
    <row r="386" spans="1:8" x14ac:dyDescent="0.25">
      <c r="A386" s="1">
        <v>44581</v>
      </c>
      <c r="B386">
        <v>2022</v>
      </c>
      <c r="C386">
        <v>1</v>
      </c>
      <c r="D386" t="s">
        <v>10641</v>
      </c>
      <c r="E386" t="s">
        <v>10642</v>
      </c>
      <c r="F386">
        <v>20</v>
      </c>
      <c r="G386" t="s">
        <v>10644</v>
      </c>
      <c r="H386" t="s">
        <v>10670</v>
      </c>
    </row>
    <row r="387" spans="1:8" x14ac:dyDescent="0.25">
      <c r="A387" s="1">
        <v>44582</v>
      </c>
      <c r="B387">
        <v>2022</v>
      </c>
      <c r="C387">
        <v>1</v>
      </c>
      <c r="D387" t="s">
        <v>10641</v>
      </c>
      <c r="E387" t="s">
        <v>10642</v>
      </c>
      <c r="F387">
        <v>21</v>
      </c>
      <c r="G387" t="s">
        <v>10645</v>
      </c>
      <c r="H387" t="s">
        <v>10670</v>
      </c>
    </row>
    <row r="388" spans="1:8" x14ac:dyDescent="0.25">
      <c r="A388" s="1">
        <v>44583</v>
      </c>
      <c r="B388">
        <v>2022</v>
      </c>
      <c r="C388">
        <v>1</v>
      </c>
      <c r="D388" t="s">
        <v>10641</v>
      </c>
      <c r="E388" t="s">
        <v>10642</v>
      </c>
      <c r="F388">
        <v>22</v>
      </c>
      <c r="G388" t="s">
        <v>10646</v>
      </c>
      <c r="H388" t="s">
        <v>10670</v>
      </c>
    </row>
    <row r="389" spans="1:8" x14ac:dyDescent="0.25">
      <c r="A389" s="1">
        <v>44584</v>
      </c>
      <c r="B389">
        <v>2022</v>
      </c>
      <c r="C389">
        <v>1</v>
      </c>
      <c r="D389" t="s">
        <v>10641</v>
      </c>
      <c r="E389" t="s">
        <v>10642</v>
      </c>
      <c r="F389">
        <v>23</v>
      </c>
      <c r="G389" t="s">
        <v>10647</v>
      </c>
      <c r="H389" t="s">
        <v>10670</v>
      </c>
    </row>
    <row r="390" spans="1:8" x14ac:dyDescent="0.25">
      <c r="A390" s="1">
        <v>44585</v>
      </c>
      <c r="B390">
        <v>2022</v>
      </c>
      <c r="C390">
        <v>1</v>
      </c>
      <c r="D390" t="s">
        <v>10641</v>
      </c>
      <c r="E390" t="s">
        <v>10642</v>
      </c>
      <c r="F390">
        <v>24</v>
      </c>
      <c r="G390" t="s">
        <v>10648</v>
      </c>
      <c r="H390" t="s">
        <v>10670</v>
      </c>
    </row>
    <row r="391" spans="1:8" x14ac:dyDescent="0.25">
      <c r="A391" s="1">
        <v>44586</v>
      </c>
      <c r="B391">
        <v>2022</v>
      </c>
      <c r="C391">
        <v>1</v>
      </c>
      <c r="D391" t="s">
        <v>10641</v>
      </c>
      <c r="E391" t="s">
        <v>10642</v>
      </c>
      <c r="F391">
        <v>25</v>
      </c>
      <c r="G391" t="s">
        <v>10649</v>
      </c>
      <c r="H391" t="s">
        <v>10670</v>
      </c>
    </row>
    <row r="392" spans="1:8" x14ac:dyDescent="0.25">
      <c r="A392" s="1">
        <v>44587</v>
      </c>
      <c r="B392">
        <v>2022</v>
      </c>
      <c r="C392">
        <v>1</v>
      </c>
      <c r="D392" t="s">
        <v>10641</v>
      </c>
      <c r="E392" t="s">
        <v>10642</v>
      </c>
      <c r="F392">
        <v>26</v>
      </c>
      <c r="G392" t="s">
        <v>10643</v>
      </c>
      <c r="H392" t="s">
        <v>10670</v>
      </c>
    </row>
    <row r="393" spans="1:8" x14ac:dyDescent="0.25">
      <c r="A393" s="1">
        <v>44588</v>
      </c>
      <c r="B393">
        <v>2022</v>
      </c>
      <c r="C393">
        <v>1</v>
      </c>
      <c r="D393" t="s">
        <v>10641</v>
      </c>
      <c r="E393" t="s">
        <v>10642</v>
      </c>
      <c r="F393">
        <v>27</v>
      </c>
      <c r="G393" t="s">
        <v>10644</v>
      </c>
      <c r="H393" t="s">
        <v>10670</v>
      </c>
    </row>
    <row r="394" spans="1:8" x14ac:dyDescent="0.25">
      <c r="A394" s="1">
        <v>44589</v>
      </c>
      <c r="B394">
        <v>2022</v>
      </c>
      <c r="C394">
        <v>1</v>
      </c>
      <c r="D394" t="s">
        <v>10641</v>
      </c>
      <c r="E394" t="s">
        <v>10642</v>
      </c>
      <c r="F394">
        <v>28</v>
      </c>
      <c r="G394" t="s">
        <v>10645</v>
      </c>
      <c r="H394" t="s">
        <v>10670</v>
      </c>
    </row>
    <row r="395" spans="1:8" x14ac:dyDescent="0.25">
      <c r="A395" s="1">
        <v>44590</v>
      </c>
      <c r="B395">
        <v>2022</v>
      </c>
      <c r="C395">
        <v>1</v>
      </c>
      <c r="D395" t="s">
        <v>10641</v>
      </c>
      <c r="E395" t="s">
        <v>10642</v>
      </c>
      <c r="F395">
        <v>29</v>
      </c>
      <c r="G395" t="s">
        <v>10646</v>
      </c>
      <c r="H395" t="s">
        <v>10670</v>
      </c>
    </row>
    <row r="396" spans="1:8" x14ac:dyDescent="0.25">
      <c r="A396" s="1">
        <v>44591</v>
      </c>
      <c r="B396">
        <v>2022</v>
      </c>
      <c r="C396">
        <v>1</v>
      </c>
      <c r="D396" t="s">
        <v>10641</v>
      </c>
      <c r="E396" t="s">
        <v>10642</v>
      </c>
      <c r="F396">
        <v>30</v>
      </c>
      <c r="G396" t="s">
        <v>10647</v>
      </c>
      <c r="H396" t="s">
        <v>10670</v>
      </c>
    </row>
    <row r="397" spans="1:8" x14ac:dyDescent="0.25">
      <c r="A397" s="1">
        <v>44592</v>
      </c>
      <c r="B397">
        <v>2022</v>
      </c>
      <c r="C397">
        <v>1</v>
      </c>
      <c r="D397" t="s">
        <v>10641</v>
      </c>
      <c r="E397" t="s">
        <v>10642</v>
      </c>
      <c r="F397">
        <v>31</v>
      </c>
      <c r="G397" t="s">
        <v>10648</v>
      </c>
      <c r="H397" t="s">
        <v>10670</v>
      </c>
    </row>
    <row r="398" spans="1:8" x14ac:dyDescent="0.25">
      <c r="A398" s="1">
        <v>44593</v>
      </c>
      <c r="B398">
        <v>2022</v>
      </c>
      <c r="C398">
        <v>2</v>
      </c>
      <c r="D398" t="s">
        <v>10650</v>
      </c>
      <c r="E398" t="s">
        <v>10642</v>
      </c>
      <c r="F398">
        <v>1</v>
      </c>
      <c r="G398" t="s">
        <v>10649</v>
      </c>
      <c r="H398" t="s">
        <v>10671</v>
      </c>
    </row>
    <row r="399" spans="1:8" x14ac:dyDescent="0.25">
      <c r="A399" s="1">
        <v>44594</v>
      </c>
      <c r="B399">
        <v>2022</v>
      </c>
      <c r="C399">
        <v>2</v>
      </c>
      <c r="D399" t="s">
        <v>10650</v>
      </c>
      <c r="E399" t="s">
        <v>10642</v>
      </c>
      <c r="F399">
        <v>2</v>
      </c>
      <c r="G399" t="s">
        <v>10643</v>
      </c>
      <c r="H399" t="s">
        <v>10671</v>
      </c>
    </row>
    <row r="400" spans="1:8" x14ac:dyDescent="0.25">
      <c r="A400" s="1">
        <v>44595</v>
      </c>
      <c r="B400">
        <v>2022</v>
      </c>
      <c r="C400">
        <v>2</v>
      </c>
      <c r="D400" t="s">
        <v>10650</v>
      </c>
      <c r="E400" t="s">
        <v>10642</v>
      </c>
      <c r="F400">
        <v>3</v>
      </c>
      <c r="G400" t="s">
        <v>10644</v>
      </c>
      <c r="H400" t="s">
        <v>10671</v>
      </c>
    </row>
    <row r="401" spans="1:8" x14ac:dyDescent="0.25">
      <c r="A401" s="1">
        <v>44596</v>
      </c>
      <c r="B401">
        <v>2022</v>
      </c>
      <c r="C401">
        <v>2</v>
      </c>
      <c r="D401" t="s">
        <v>10650</v>
      </c>
      <c r="E401" t="s">
        <v>10642</v>
      </c>
      <c r="F401">
        <v>4</v>
      </c>
      <c r="G401" t="s">
        <v>10645</v>
      </c>
      <c r="H401" t="s">
        <v>10671</v>
      </c>
    </row>
    <row r="402" spans="1:8" x14ac:dyDescent="0.25">
      <c r="A402" s="1">
        <v>44597</v>
      </c>
      <c r="B402">
        <v>2022</v>
      </c>
      <c r="C402">
        <v>2</v>
      </c>
      <c r="D402" t="s">
        <v>10650</v>
      </c>
      <c r="E402" t="s">
        <v>10642</v>
      </c>
      <c r="F402">
        <v>5</v>
      </c>
      <c r="G402" t="s">
        <v>10646</v>
      </c>
      <c r="H402" t="s">
        <v>10671</v>
      </c>
    </row>
    <row r="403" spans="1:8" x14ac:dyDescent="0.25">
      <c r="A403" s="1">
        <v>44598</v>
      </c>
      <c r="B403">
        <v>2022</v>
      </c>
      <c r="C403">
        <v>2</v>
      </c>
      <c r="D403" t="s">
        <v>10650</v>
      </c>
      <c r="E403" t="s">
        <v>10642</v>
      </c>
      <c r="F403">
        <v>6</v>
      </c>
      <c r="G403" t="s">
        <v>10647</v>
      </c>
      <c r="H403" t="s">
        <v>10671</v>
      </c>
    </row>
    <row r="404" spans="1:8" x14ac:dyDescent="0.25">
      <c r="A404" s="1">
        <v>44599</v>
      </c>
      <c r="B404">
        <v>2022</v>
      </c>
      <c r="C404">
        <v>2</v>
      </c>
      <c r="D404" t="s">
        <v>10650</v>
      </c>
      <c r="E404" t="s">
        <v>10642</v>
      </c>
      <c r="F404">
        <v>7</v>
      </c>
      <c r="G404" t="s">
        <v>10648</v>
      </c>
      <c r="H404" t="s">
        <v>10671</v>
      </c>
    </row>
    <row r="405" spans="1:8" x14ac:dyDescent="0.25">
      <c r="A405" s="1">
        <v>44600</v>
      </c>
      <c r="B405">
        <v>2022</v>
      </c>
      <c r="C405">
        <v>2</v>
      </c>
      <c r="D405" t="s">
        <v>10650</v>
      </c>
      <c r="E405" t="s">
        <v>10642</v>
      </c>
      <c r="F405">
        <v>8</v>
      </c>
      <c r="G405" t="s">
        <v>10649</v>
      </c>
      <c r="H405" t="s">
        <v>10671</v>
      </c>
    </row>
    <row r="406" spans="1:8" x14ac:dyDescent="0.25">
      <c r="A406" s="1">
        <v>44601</v>
      </c>
      <c r="B406">
        <v>2022</v>
      </c>
      <c r="C406">
        <v>2</v>
      </c>
      <c r="D406" t="s">
        <v>10650</v>
      </c>
      <c r="E406" t="s">
        <v>10642</v>
      </c>
      <c r="F406">
        <v>9</v>
      </c>
      <c r="G406" t="s">
        <v>10643</v>
      </c>
      <c r="H406" t="s">
        <v>10671</v>
      </c>
    </row>
    <row r="407" spans="1:8" x14ac:dyDescent="0.25">
      <c r="A407" s="1">
        <v>44602</v>
      </c>
      <c r="B407">
        <v>2022</v>
      </c>
      <c r="C407">
        <v>2</v>
      </c>
      <c r="D407" t="s">
        <v>10650</v>
      </c>
      <c r="E407" t="s">
        <v>10642</v>
      </c>
      <c r="F407">
        <v>10</v>
      </c>
      <c r="G407" t="s">
        <v>10644</v>
      </c>
      <c r="H407" t="s">
        <v>10671</v>
      </c>
    </row>
    <row r="408" spans="1:8" x14ac:dyDescent="0.25">
      <c r="A408" s="1">
        <v>44603</v>
      </c>
      <c r="B408">
        <v>2022</v>
      </c>
      <c r="C408">
        <v>2</v>
      </c>
      <c r="D408" t="s">
        <v>10650</v>
      </c>
      <c r="E408" t="s">
        <v>10642</v>
      </c>
      <c r="F408">
        <v>11</v>
      </c>
      <c r="G408" t="s">
        <v>10645</v>
      </c>
      <c r="H408" t="s">
        <v>10671</v>
      </c>
    </row>
    <row r="409" spans="1:8" x14ac:dyDescent="0.25">
      <c r="A409" s="1">
        <v>44604</v>
      </c>
      <c r="B409">
        <v>2022</v>
      </c>
      <c r="C409">
        <v>2</v>
      </c>
      <c r="D409" t="s">
        <v>10650</v>
      </c>
      <c r="E409" t="s">
        <v>10642</v>
      </c>
      <c r="F409">
        <v>12</v>
      </c>
      <c r="G409" t="s">
        <v>10646</v>
      </c>
      <c r="H409" t="s">
        <v>10671</v>
      </c>
    </row>
    <row r="410" spans="1:8" x14ac:dyDescent="0.25">
      <c r="A410" s="1">
        <v>44605</v>
      </c>
      <c r="B410">
        <v>2022</v>
      </c>
      <c r="C410">
        <v>2</v>
      </c>
      <c r="D410" t="s">
        <v>10650</v>
      </c>
      <c r="E410" t="s">
        <v>10642</v>
      </c>
      <c r="F410">
        <v>13</v>
      </c>
      <c r="G410" t="s">
        <v>10647</v>
      </c>
      <c r="H410" t="s">
        <v>10671</v>
      </c>
    </row>
    <row r="411" spans="1:8" x14ac:dyDescent="0.25">
      <c r="A411" s="1">
        <v>44606</v>
      </c>
      <c r="B411">
        <v>2022</v>
      </c>
      <c r="C411">
        <v>2</v>
      </c>
      <c r="D411" t="s">
        <v>10650</v>
      </c>
      <c r="E411" t="s">
        <v>10642</v>
      </c>
      <c r="F411">
        <v>14</v>
      </c>
      <c r="G411" t="s">
        <v>10648</v>
      </c>
      <c r="H411" t="s">
        <v>10671</v>
      </c>
    </row>
    <row r="412" spans="1:8" x14ac:dyDescent="0.25">
      <c r="A412" s="1">
        <v>44607</v>
      </c>
      <c r="B412">
        <v>2022</v>
      </c>
      <c r="C412">
        <v>2</v>
      </c>
      <c r="D412" t="s">
        <v>10650</v>
      </c>
      <c r="E412" t="s">
        <v>10642</v>
      </c>
      <c r="F412">
        <v>15</v>
      </c>
      <c r="G412" t="s">
        <v>10649</v>
      </c>
      <c r="H412" t="s">
        <v>10671</v>
      </c>
    </row>
    <row r="413" spans="1:8" x14ac:dyDescent="0.25">
      <c r="A413" s="1">
        <v>44608</v>
      </c>
      <c r="B413">
        <v>2022</v>
      </c>
      <c r="C413">
        <v>2</v>
      </c>
      <c r="D413" t="s">
        <v>10650</v>
      </c>
      <c r="E413" t="s">
        <v>10642</v>
      </c>
      <c r="F413">
        <v>16</v>
      </c>
      <c r="G413" t="s">
        <v>10643</v>
      </c>
      <c r="H413" t="s">
        <v>10671</v>
      </c>
    </row>
    <row r="414" spans="1:8" x14ac:dyDescent="0.25">
      <c r="A414" s="1">
        <v>44609</v>
      </c>
      <c r="B414">
        <v>2022</v>
      </c>
      <c r="C414">
        <v>2</v>
      </c>
      <c r="D414" t="s">
        <v>10650</v>
      </c>
      <c r="E414" t="s">
        <v>10642</v>
      </c>
      <c r="F414">
        <v>17</v>
      </c>
      <c r="G414" t="s">
        <v>10644</v>
      </c>
      <c r="H414" t="s">
        <v>10671</v>
      </c>
    </row>
    <row r="415" spans="1:8" x14ac:dyDescent="0.25">
      <c r="A415" s="1">
        <v>44610</v>
      </c>
      <c r="B415">
        <v>2022</v>
      </c>
      <c r="C415">
        <v>2</v>
      </c>
      <c r="D415" t="s">
        <v>10650</v>
      </c>
      <c r="E415" t="s">
        <v>10642</v>
      </c>
      <c r="F415">
        <v>18</v>
      </c>
      <c r="G415" t="s">
        <v>10645</v>
      </c>
      <c r="H415" t="s">
        <v>10671</v>
      </c>
    </row>
    <row r="416" spans="1:8" x14ac:dyDescent="0.25">
      <c r="A416" s="1">
        <v>44611</v>
      </c>
      <c r="B416">
        <v>2022</v>
      </c>
      <c r="C416">
        <v>2</v>
      </c>
      <c r="D416" t="s">
        <v>10650</v>
      </c>
      <c r="E416" t="s">
        <v>10642</v>
      </c>
      <c r="F416">
        <v>19</v>
      </c>
      <c r="G416" t="s">
        <v>10646</v>
      </c>
      <c r="H416" t="s">
        <v>10671</v>
      </c>
    </row>
    <row r="417" spans="1:8" x14ac:dyDescent="0.25">
      <c r="A417" s="1">
        <v>44612</v>
      </c>
      <c r="B417">
        <v>2022</v>
      </c>
      <c r="C417">
        <v>2</v>
      </c>
      <c r="D417" t="s">
        <v>10650</v>
      </c>
      <c r="E417" t="s">
        <v>10642</v>
      </c>
      <c r="F417">
        <v>20</v>
      </c>
      <c r="G417" t="s">
        <v>10647</v>
      </c>
      <c r="H417" t="s">
        <v>10671</v>
      </c>
    </row>
    <row r="418" spans="1:8" x14ac:dyDescent="0.25">
      <c r="A418" s="1">
        <v>44613</v>
      </c>
      <c r="B418">
        <v>2022</v>
      </c>
      <c r="C418">
        <v>2</v>
      </c>
      <c r="D418" t="s">
        <v>10650</v>
      </c>
      <c r="E418" t="s">
        <v>10642</v>
      </c>
      <c r="F418">
        <v>21</v>
      </c>
      <c r="G418" t="s">
        <v>10648</v>
      </c>
      <c r="H418" t="s">
        <v>10671</v>
      </c>
    </row>
    <row r="419" spans="1:8" x14ac:dyDescent="0.25">
      <c r="A419" s="1">
        <v>44614</v>
      </c>
      <c r="B419">
        <v>2022</v>
      </c>
      <c r="C419">
        <v>2</v>
      </c>
      <c r="D419" t="s">
        <v>10650</v>
      </c>
      <c r="E419" t="s">
        <v>10642</v>
      </c>
      <c r="F419">
        <v>22</v>
      </c>
      <c r="G419" t="s">
        <v>10649</v>
      </c>
      <c r="H419" t="s">
        <v>10671</v>
      </c>
    </row>
    <row r="420" spans="1:8" x14ac:dyDescent="0.25">
      <c r="A420" s="1">
        <v>44615</v>
      </c>
      <c r="B420">
        <v>2022</v>
      </c>
      <c r="C420">
        <v>2</v>
      </c>
      <c r="D420" t="s">
        <v>10650</v>
      </c>
      <c r="E420" t="s">
        <v>10642</v>
      </c>
      <c r="F420">
        <v>23</v>
      </c>
      <c r="G420" t="s">
        <v>10643</v>
      </c>
      <c r="H420" t="s">
        <v>10671</v>
      </c>
    </row>
    <row r="421" spans="1:8" x14ac:dyDescent="0.25">
      <c r="A421" s="1">
        <v>44616</v>
      </c>
      <c r="B421">
        <v>2022</v>
      </c>
      <c r="C421">
        <v>2</v>
      </c>
      <c r="D421" t="s">
        <v>10650</v>
      </c>
      <c r="E421" t="s">
        <v>10642</v>
      </c>
      <c r="F421">
        <v>24</v>
      </c>
      <c r="G421" t="s">
        <v>10644</v>
      </c>
      <c r="H421" t="s">
        <v>10671</v>
      </c>
    </row>
    <row r="422" spans="1:8" x14ac:dyDescent="0.25">
      <c r="A422" s="1">
        <v>44617</v>
      </c>
      <c r="B422">
        <v>2022</v>
      </c>
      <c r="C422">
        <v>2</v>
      </c>
      <c r="D422" t="s">
        <v>10650</v>
      </c>
      <c r="E422" t="s">
        <v>10642</v>
      </c>
      <c r="F422">
        <v>25</v>
      </c>
      <c r="G422" t="s">
        <v>10645</v>
      </c>
      <c r="H422" t="s">
        <v>10671</v>
      </c>
    </row>
    <row r="423" spans="1:8" x14ac:dyDescent="0.25">
      <c r="A423" s="1">
        <v>44618</v>
      </c>
      <c r="B423">
        <v>2022</v>
      </c>
      <c r="C423">
        <v>2</v>
      </c>
      <c r="D423" t="s">
        <v>10650</v>
      </c>
      <c r="E423" t="s">
        <v>10642</v>
      </c>
      <c r="F423">
        <v>26</v>
      </c>
      <c r="G423" t="s">
        <v>10646</v>
      </c>
      <c r="H423" t="s">
        <v>10671</v>
      </c>
    </row>
    <row r="424" spans="1:8" x14ac:dyDescent="0.25">
      <c r="A424" s="1">
        <v>44619</v>
      </c>
      <c r="B424">
        <v>2022</v>
      </c>
      <c r="C424">
        <v>2</v>
      </c>
      <c r="D424" t="s">
        <v>10650</v>
      </c>
      <c r="E424" t="s">
        <v>10642</v>
      </c>
      <c r="F424">
        <v>27</v>
      </c>
      <c r="G424" t="s">
        <v>10647</v>
      </c>
      <c r="H424" t="s">
        <v>10671</v>
      </c>
    </row>
    <row r="425" spans="1:8" x14ac:dyDescent="0.25">
      <c r="A425" s="1">
        <v>44620</v>
      </c>
      <c r="B425">
        <v>2022</v>
      </c>
      <c r="C425">
        <v>2</v>
      </c>
      <c r="D425" t="s">
        <v>10650</v>
      </c>
      <c r="E425" t="s">
        <v>10642</v>
      </c>
      <c r="F425">
        <v>28</v>
      </c>
      <c r="G425" t="s">
        <v>10648</v>
      </c>
      <c r="H425" t="s">
        <v>10671</v>
      </c>
    </row>
    <row r="426" spans="1:8" x14ac:dyDescent="0.25">
      <c r="A426" s="1">
        <v>44621</v>
      </c>
      <c r="B426">
        <v>2022</v>
      </c>
      <c r="C426">
        <v>3</v>
      </c>
      <c r="D426" t="s">
        <v>10651</v>
      </c>
      <c r="E426" t="s">
        <v>10642</v>
      </c>
      <c r="F426">
        <v>1</v>
      </c>
      <c r="G426" t="s">
        <v>10649</v>
      </c>
      <c r="H426" t="s">
        <v>10672</v>
      </c>
    </row>
    <row r="427" spans="1:8" x14ac:dyDescent="0.25">
      <c r="A427" s="1">
        <v>44622</v>
      </c>
      <c r="B427">
        <v>2022</v>
      </c>
      <c r="C427">
        <v>3</v>
      </c>
      <c r="D427" t="s">
        <v>10651</v>
      </c>
      <c r="E427" t="s">
        <v>10642</v>
      </c>
      <c r="F427">
        <v>2</v>
      </c>
      <c r="G427" t="s">
        <v>10643</v>
      </c>
      <c r="H427" t="s">
        <v>10672</v>
      </c>
    </row>
    <row r="428" spans="1:8" x14ac:dyDescent="0.25">
      <c r="A428" s="1">
        <v>44623</v>
      </c>
      <c r="B428">
        <v>2022</v>
      </c>
      <c r="C428">
        <v>3</v>
      </c>
      <c r="D428" t="s">
        <v>10651</v>
      </c>
      <c r="E428" t="s">
        <v>10642</v>
      </c>
      <c r="F428">
        <v>3</v>
      </c>
      <c r="G428" t="s">
        <v>10644</v>
      </c>
      <c r="H428" t="s">
        <v>10672</v>
      </c>
    </row>
    <row r="429" spans="1:8" x14ac:dyDescent="0.25">
      <c r="A429" s="1">
        <v>44624</v>
      </c>
      <c r="B429">
        <v>2022</v>
      </c>
      <c r="C429">
        <v>3</v>
      </c>
      <c r="D429" t="s">
        <v>10651</v>
      </c>
      <c r="E429" t="s">
        <v>10642</v>
      </c>
      <c r="F429">
        <v>4</v>
      </c>
      <c r="G429" t="s">
        <v>10645</v>
      </c>
      <c r="H429" t="s">
        <v>10672</v>
      </c>
    </row>
    <row r="430" spans="1:8" x14ac:dyDescent="0.25">
      <c r="A430" s="1">
        <v>44625</v>
      </c>
      <c r="B430">
        <v>2022</v>
      </c>
      <c r="C430">
        <v>3</v>
      </c>
      <c r="D430" t="s">
        <v>10651</v>
      </c>
      <c r="E430" t="s">
        <v>10642</v>
      </c>
      <c r="F430">
        <v>5</v>
      </c>
      <c r="G430" t="s">
        <v>10646</v>
      </c>
      <c r="H430" t="s">
        <v>10672</v>
      </c>
    </row>
    <row r="431" spans="1:8" x14ac:dyDescent="0.25">
      <c r="A431" s="1">
        <v>44626</v>
      </c>
      <c r="B431">
        <v>2022</v>
      </c>
      <c r="C431">
        <v>3</v>
      </c>
      <c r="D431" t="s">
        <v>10651</v>
      </c>
      <c r="E431" t="s">
        <v>10642</v>
      </c>
      <c r="F431">
        <v>6</v>
      </c>
      <c r="G431" t="s">
        <v>10647</v>
      </c>
      <c r="H431" t="s">
        <v>10672</v>
      </c>
    </row>
    <row r="432" spans="1:8" x14ac:dyDescent="0.25">
      <c r="A432" s="1">
        <v>44627</v>
      </c>
      <c r="B432">
        <v>2022</v>
      </c>
      <c r="C432">
        <v>3</v>
      </c>
      <c r="D432" t="s">
        <v>10651</v>
      </c>
      <c r="E432" t="s">
        <v>10642</v>
      </c>
      <c r="F432">
        <v>7</v>
      </c>
      <c r="G432" t="s">
        <v>10648</v>
      </c>
      <c r="H432" t="s">
        <v>10672</v>
      </c>
    </row>
    <row r="433" spans="1:8" x14ac:dyDescent="0.25">
      <c r="A433" s="1">
        <v>44628</v>
      </c>
      <c r="B433">
        <v>2022</v>
      </c>
      <c r="C433">
        <v>3</v>
      </c>
      <c r="D433" t="s">
        <v>10651</v>
      </c>
      <c r="E433" t="s">
        <v>10642</v>
      </c>
      <c r="F433">
        <v>8</v>
      </c>
      <c r="G433" t="s">
        <v>10649</v>
      </c>
      <c r="H433" t="s">
        <v>10672</v>
      </c>
    </row>
    <row r="434" spans="1:8" x14ac:dyDescent="0.25">
      <c r="A434" s="1">
        <v>44629</v>
      </c>
      <c r="B434">
        <v>2022</v>
      </c>
      <c r="C434">
        <v>3</v>
      </c>
      <c r="D434" t="s">
        <v>10651</v>
      </c>
      <c r="E434" t="s">
        <v>10642</v>
      </c>
      <c r="F434">
        <v>9</v>
      </c>
      <c r="G434" t="s">
        <v>10643</v>
      </c>
      <c r="H434" t="s">
        <v>10672</v>
      </c>
    </row>
    <row r="435" spans="1:8" x14ac:dyDescent="0.25">
      <c r="A435" s="1">
        <v>44630</v>
      </c>
      <c r="B435">
        <v>2022</v>
      </c>
      <c r="C435">
        <v>3</v>
      </c>
      <c r="D435" t="s">
        <v>10651</v>
      </c>
      <c r="E435" t="s">
        <v>10642</v>
      </c>
      <c r="F435">
        <v>10</v>
      </c>
      <c r="G435" t="s">
        <v>10644</v>
      </c>
      <c r="H435" t="s">
        <v>10672</v>
      </c>
    </row>
    <row r="436" spans="1:8" x14ac:dyDescent="0.25">
      <c r="A436" s="1">
        <v>44631</v>
      </c>
      <c r="B436">
        <v>2022</v>
      </c>
      <c r="C436">
        <v>3</v>
      </c>
      <c r="D436" t="s">
        <v>10651</v>
      </c>
      <c r="E436" t="s">
        <v>10642</v>
      </c>
      <c r="F436">
        <v>11</v>
      </c>
      <c r="G436" t="s">
        <v>10645</v>
      </c>
      <c r="H436" t="s">
        <v>10672</v>
      </c>
    </row>
    <row r="437" spans="1:8" x14ac:dyDescent="0.25">
      <c r="A437" s="1">
        <v>44632</v>
      </c>
      <c r="B437">
        <v>2022</v>
      </c>
      <c r="C437">
        <v>3</v>
      </c>
      <c r="D437" t="s">
        <v>10651</v>
      </c>
      <c r="E437" t="s">
        <v>10642</v>
      </c>
      <c r="F437">
        <v>12</v>
      </c>
      <c r="G437" t="s">
        <v>10646</v>
      </c>
      <c r="H437" t="s">
        <v>10672</v>
      </c>
    </row>
    <row r="438" spans="1:8" x14ac:dyDescent="0.25">
      <c r="A438" s="1">
        <v>44633</v>
      </c>
      <c r="B438">
        <v>2022</v>
      </c>
      <c r="C438">
        <v>3</v>
      </c>
      <c r="D438" t="s">
        <v>10651</v>
      </c>
      <c r="E438" t="s">
        <v>10642</v>
      </c>
      <c r="F438">
        <v>13</v>
      </c>
      <c r="G438" t="s">
        <v>10647</v>
      </c>
      <c r="H438" t="s">
        <v>10672</v>
      </c>
    </row>
    <row r="439" spans="1:8" x14ac:dyDescent="0.25">
      <c r="A439" s="1">
        <v>44634</v>
      </c>
      <c r="B439">
        <v>2022</v>
      </c>
      <c r="C439">
        <v>3</v>
      </c>
      <c r="D439" t="s">
        <v>10651</v>
      </c>
      <c r="E439" t="s">
        <v>10642</v>
      </c>
      <c r="F439">
        <v>14</v>
      </c>
      <c r="G439" t="s">
        <v>10648</v>
      </c>
      <c r="H439" t="s">
        <v>10672</v>
      </c>
    </row>
    <row r="440" spans="1:8" x14ac:dyDescent="0.25">
      <c r="A440" s="1">
        <v>44635</v>
      </c>
      <c r="B440">
        <v>2022</v>
      </c>
      <c r="C440">
        <v>3</v>
      </c>
      <c r="D440" t="s">
        <v>10651</v>
      </c>
      <c r="E440" t="s">
        <v>10642</v>
      </c>
      <c r="F440">
        <v>15</v>
      </c>
      <c r="G440" t="s">
        <v>10649</v>
      </c>
      <c r="H440" t="s">
        <v>10672</v>
      </c>
    </row>
    <row r="441" spans="1:8" x14ac:dyDescent="0.25">
      <c r="A441" s="1">
        <v>44636</v>
      </c>
      <c r="B441">
        <v>2022</v>
      </c>
      <c r="C441">
        <v>3</v>
      </c>
      <c r="D441" t="s">
        <v>10651</v>
      </c>
      <c r="E441" t="s">
        <v>10642</v>
      </c>
      <c r="F441">
        <v>16</v>
      </c>
      <c r="G441" t="s">
        <v>10643</v>
      </c>
      <c r="H441" t="s">
        <v>10672</v>
      </c>
    </row>
    <row r="442" spans="1:8" x14ac:dyDescent="0.25">
      <c r="A442" s="1">
        <v>44637</v>
      </c>
      <c r="B442">
        <v>2022</v>
      </c>
      <c r="C442">
        <v>3</v>
      </c>
      <c r="D442" t="s">
        <v>10651</v>
      </c>
      <c r="E442" t="s">
        <v>10642</v>
      </c>
      <c r="F442">
        <v>17</v>
      </c>
      <c r="G442" t="s">
        <v>10644</v>
      </c>
      <c r="H442" t="s">
        <v>10672</v>
      </c>
    </row>
    <row r="443" spans="1:8" x14ac:dyDescent="0.25">
      <c r="A443" s="1">
        <v>44638</v>
      </c>
      <c r="B443">
        <v>2022</v>
      </c>
      <c r="C443">
        <v>3</v>
      </c>
      <c r="D443" t="s">
        <v>10651</v>
      </c>
      <c r="E443" t="s">
        <v>10642</v>
      </c>
      <c r="F443">
        <v>18</v>
      </c>
      <c r="G443" t="s">
        <v>10645</v>
      </c>
      <c r="H443" t="s">
        <v>10672</v>
      </c>
    </row>
    <row r="444" spans="1:8" x14ac:dyDescent="0.25">
      <c r="A444" s="1">
        <v>44639</v>
      </c>
      <c r="B444">
        <v>2022</v>
      </c>
      <c r="C444">
        <v>3</v>
      </c>
      <c r="D444" t="s">
        <v>10651</v>
      </c>
      <c r="E444" t="s">
        <v>10642</v>
      </c>
      <c r="F444">
        <v>19</v>
      </c>
      <c r="G444" t="s">
        <v>10646</v>
      </c>
      <c r="H444" t="s">
        <v>10672</v>
      </c>
    </row>
    <row r="445" spans="1:8" x14ac:dyDescent="0.25">
      <c r="A445" s="1">
        <v>44640</v>
      </c>
      <c r="B445">
        <v>2022</v>
      </c>
      <c r="C445">
        <v>3</v>
      </c>
      <c r="D445" t="s">
        <v>10651</v>
      </c>
      <c r="E445" t="s">
        <v>10642</v>
      </c>
      <c r="F445">
        <v>20</v>
      </c>
      <c r="G445" t="s">
        <v>10647</v>
      </c>
      <c r="H445" t="s">
        <v>10672</v>
      </c>
    </row>
    <row r="446" spans="1:8" x14ac:dyDescent="0.25">
      <c r="A446" s="1">
        <v>44641</v>
      </c>
      <c r="B446">
        <v>2022</v>
      </c>
      <c r="C446">
        <v>3</v>
      </c>
      <c r="D446" t="s">
        <v>10651</v>
      </c>
      <c r="E446" t="s">
        <v>10642</v>
      </c>
      <c r="F446">
        <v>21</v>
      </c>
      <c r="G446" t="s">
        <v>10648</v>
      </c>
      <c r="H446" t="s">
        <v>10672</v>
      </c>
    </row>
    <row r="447" spans="1:8" x14ac:dyDescent="0.25">
      <c r="A447" s="1">
        <v>44642</v>
      </c>
      <c r="B447">
        <v>2022</v>
      </c>
      <c r="C447">
        <v>3</v>
      </c>
      <c r="D447" t="s">
        <v>10651</v>
      </c>
      <c r="E447" t="s">
        <v>10642</v>
      </c>
      <c r="F447">
        <v>22</v>
      </c>
      <c r="G447" t="s">
        <v>10649</v>
      </c>
      <c r="H447" t="s">
        <v>10672</v>
      </c>
    </row>
    <row r="448" spans="1:8" x14ac:dyDescent="0.25">
      <c r="A448" s="1">
        <v>44643</v>
      </c>
      <c r="B448">
        <v>2022</v>
      </c>
      <c r="C448">
        <v>3</v>
      </c>
      <c r="D448" t="s">
        <v>10651</v>
      </c>
      <c r="E448" t="s">
        <v>10642</v>
      </c>
      <c r="F448">
        <v>23</v>
      </c>
      <c r="G448" t="s">
        <v>10643</v>
      </c>
      <c r="H448" t="s">
        <v>10672</v>
      </c>
    </row>
    <row r="449" spans="1:8" x14ac:dyDescent="0.25">
      <c r="A449" s="1">
        <v>44644</v>
      </c>
      <c r="B449">
        <v>2022</v>
      </c>
      <c r="C449">
        <v>3</v>
      </c>
      <c r="D449" t="s">
        <v>10651</v>
      </c>
      <c r="E449" t="s">
        <v>10642</v>
      </c>
      <c r="F449">
        <v>24</v>
      </c>
      <c r="G449" t="s">
        <v>10644</v>
      </c>
      <c r="H449" t="s">
        <v>10672</v>
      </c>
    </row>
    <row r="450" spans="1:8" x14ac:dyDescent="0.25">
      <c r="A450" s="1">
        <v>44645</v>
      </c>
      <c r="B450">
        <v>2022</v>
      </c>
      <c r="C450">
        <v>3</v>
      </c>
      <c r="D450" t="s">
        <v>10651</v>
      </c>
      <c r="E450" t="s">
        <v>10642</v>
      </c>
      <c r="F450">
        <v>25</v>
      </c>
      <c r="G450" t="s">
        <v>10645</v>
      </c>
      <c r="H450" t="s">
        <v>10672</v>
      </c>
    </row>
    <row r="451" spans="1:8" x14ac:dyDescent="0.25">
      <c r="A451" s="1">
        <v>44646</v>
      </c>
      <c r="B451">
        <v>2022</v>
      </c>
      <c r="C451">
        <v>3</v>
      </c>
      <c r="D451" t="s">
        <v>10651</v>
      </c>
      <c r="E451" t="s">
        <v>10642</v>
      </c>
      <c r="F451">
        <v>26</v>
      </c>
      <c r="G451" t="s">
        <v>10646</v>
      </c>
      <c r="H451" t="s">
        <v>10672</v>
      </c>
    </row>
    <row r="452" spans="1:8" x14ac:dyDescent="0.25">
      <c r="A452" s="1">
        <v>44647</v>
      </c>
      <c r="B452">
        <v>2022</v>
      </c>
      <c r="C452">
        <v>3</v>
      </c>
      <c r="D452" t="s">
        <v>10651</v>
      </c>
      <c r="E452" t="s">
        <v>10642</v>
      </c>
      <c r="F452">
        <v>27</v>
      </c>
      <c r="G452" t="s">
        <v>10647</v>
      </c>
      <c r="H452" t="s">
        <v>10672</v>
      </c>
    </row>
    <row r="453" spans="1:8" x14ac:dyDescent="0.25">
      <c r="A453" s="1">
        <v>44648</v>
      </c>
      <c r="B453">
        <v>2022</v>
      </c>
      <c r="C453">
        <v>3</v>
      </c>
      <c r="D453" t="s">
        <v>10651</v>
      </c>
      <c r="E453" t="s">
        <v>10642</v>
      </c>
      <c r="F453">
        <v>28</v>
      </c>
      <c r="G453" t="s">
        <v>10648</v>
      </c>
      <c r="H453" t="s">
        <v>10672</v>
      </c>
    </row>
    <row r="454" spans="1:8" x14ac:dyDescent="0.25">
      <c r="A454" s="1">
        <v>44649</v>
      </c>
      <c r="B454">
        <v>2022</v>
      </c>
      <c r="C454">
        <v>3</v>
      </c>
      <c r="D454" t="s">
        <v>10651</v>
      </c>
      <c r="E454" t="s">
        <v>10642</v>
      </c>
      <c r="F454">
        <v>29</v>
      </c>
      <c r="G454" t="s">
        <v>10649</v>
      </c>
      <c r="H454" t="s">
        <v>10672</v>
      </c>
    </row>
    <row r="455" spans="1:8" x14ac:dyDescent="0.25">
      <c r="A455" s="1">
        <v>44650</v>
      </c>
      <c r="B455">
        <v>2022</v>
      </c>
      <c r="C455">
        <v>3</v>
      </c>
      <c r="D455" t="s">
        <v>10651</v>
      </c>
      <c r="E455" t="s">
        <v>10642</v>
      </c>
      <c r="F455">
        <v>30</v>
      </c>
      <c r="G455" t="s">
        <v>10643</v>
      </c>
      <c r="H455" t="s">
        <v>10672</v>
      </c>
    </row>
    <row r="456" spans="1:8" x14ac:dyDescent="0.25">
      <c r="A456" s="1">
        <v>44651</v>
      </c>
      <c r="B456">
        <v>2022</v>
      </c>
      <c r="C456">
        <v>3</v>
      </c>
      <c r="D456" t="s">
        <v>10651</v>
      </c>
      <c r="E456" t="s">
        <v>10642</v>
      </c>
      <c r="F456">
        <v>31</v>
      </c>
      <c r="G456" t="s">
        <v>10644</v>
      </c>
      <c r="H456" t="s">
        <v>10672</v>
      </c>
    </row>
    <row r="457" spans="1:8" x14ac:dyDescent="0.25">
      <c r="A457" s="1">
        <v>44652</v>
      </c>
      <c r="B457">
        <v>2022</v>
      </c>
      <c r="C457">
        <v>4</v>
      </c>
      <c r="D457" t="s">
        <v>10652</v>
      </c>
      <c r="E457" t="s">
        <v>10653</v>
      </c>
      <c r="F457">
        <v>1</v>
      </c>
      <c r="G457" t="s">
        <v>10645</v>
      </c>
      <c r="H457" t="s">
        <v>10673</v>
      </c>
    </row>
    <row r="458" spans="1:8" x14ac:dyDescent="0.25">
      <c r="A458" s="1">
        <v>44653</v>
      </c>
      <c r="B458">
        <v>2022</v>
      </c>
      <c r="C458">
        <v>4</v>
      </c>
      <c r="D458" t="s">
        <v>10652</v>
      </c>
      <c r="E458" t="s">
        <v>10653</v>
      </c>
      <c r="F458">
        <v>2</v>
      </c>
      <c r="G458" t="s">
        <v>10646</v>
      </c>
      <c r="H458" t="s">
        <v>10673</v>
      </c>
    </row>
    <row r="459" spans="1:8" x14ac:dyDescent="0.25">
      <c r="A459" s="1">
        <v>44654</v>
      </c>
      <c r="B459">
        <v>2022</v>
      </c>
      <c r="C459">
        <v>4</v>
      </c>
      <c r="D459" t="s">
        <v>10652</v>
      </c>
      <c r="E459" t="s">
        <v>10653</v>
      </c>
      <c r="F459">
        <v>3</v>
      </c>
      <c r="G459" t="s">
        <v>10647</v>
      </c>
      <c r="H459" t="s">
        <v>10673</v>
      </c>
    </row>
    <row r="460" spans="1:8" x14ac:dyDescent="0.25">
      <c r="A460" s="1">
        <v>44655</v>
      </c>
      <c r="B460">
        <v>2022</v>
      </c>
      <c r="C460">
        <v>4</v>
      </c>
      <c r="D460" t="s">
        <v>10652</v>
      </c>
      <c r="E460" t="s">
        <v>10653</v>
      </c>
      <c r="F460">
        <v>4</v>
      </c>
      <c r="G460" t="s">
        <v>10648</v>
      </c>
      <c r="H460" t="s">
        <v>10673</v>
      </c>
    </row>
    <row r="461" spans="1:8" x14ac:dyDescent="0.25">
      <c r="A461" s="1">
        <v>44656</v>
      </c>
      <c r="B461">
        <v>2022</v>
      </c>
      <c r="C461">
        <v>4</v>
      </c>
      <c r="D461" t="s">
        <v>10652</v>
      </c>
      <c r="E461" t="s">
        <v>10653</v>
      </c>
      <c r="F461">
        <v>5</v>
      </c>
      <c r="G461" t="s">
        <v>10649</v>
      </c>
      <c r="H461" t="s">
        <v>10673</v>
      </c>
    </row>
    <row r="462" spans="1:8" x14ac:dyDescent="0.25">
      <c r="A462" s="1">
        <v>44657</v>
      </c>
      <c r="B462">
        <v>2022</v>
      </c>
      <c r="C462">
        <v>4</v>
      </c>
      <c r="D462" t="s">
        <v>10652</v>
      </c>
      <c r="E462" t="s">
        <v>10653</v>
      </c>
      <c r="F462">
        <v>6</v>
      </c>
      <c r="G462" t="s">
        <v>10643</v>
      </c>
      <c r="H462" t="s">
        <v>10673</v>
      </c>
    </row>
    <row r="463" spans="1:8" x14ac:dyDescent="0.25">
      <c r="A463" s="1">
        <v>44658</v>
      </c>
      <c r="B463">
        <v>2022</v>
      </c>
      <c r="C463">
        <v>4</v>
      </c>
      <c r="D463" t="s">
        <v>10652</v>
      </c>
      <c r="E463" t="s">
        <v>10653</v>
      </c>
      <c r="F463">
        <v>7</v>
      </c>
      <c r="G463" t="s">
        <v>10644</v>
      </c>
      <c r="H463" t="s">
        <v>10673</v>
      </c>
    </row>
    <row r="464" spans="1:8" x14ac:dyDescent="0.25">
      <c r="A464" s="1">
        <v>44659</v>
      </c>
      <c r="B464">
        <v>2022</v>
      </c>
      <c r="C464">
        <v>4</v>
      </c>
      <c r="D464" t="s">
        <v>10652</v>
      </c>
      <c r="E464" t="s">
        <v>10653</v>
      </c>
      <c r="F464">
        <v>8</v>
      </c>
      <c r="G464" t="s">
        <v>10645</v>
      </c>
      <c r="H464" t="s">
        <v>10673</v>
      </c>
    </row>
    <row r="465" spans="1:8" x14ac:dyDescent="0.25">
      <c r="A465" s="1">
        <v>44660</v>
      </c>
      <c r="B465">
        <v>2022</v>
      </c>
      <c r="C465">
        <v>4</v>
      </c>
      <c r="D465" t="s">
        <v>10652</v>
      </c>
      <c r="E465" t="s">
        <v>10653</v>
      </c>
      <c r="F465">
        <v>9</v>
      </c>
      <c r="G465" t="s">
        <v>10646</v>
      </c>
      <c r="H465" t="s">
        <v>10673</v>
      </c>
    </row>
    <row r="466" spans="1:8" x14ac:dyDescent="0.25">
      <c r="A466" s="1">
        <v>44661</v>
      </c>
      <c r="B466">
        <v>2022</v>
      </c>
      <c r="C466">
        <v>4</v>
      </c>
      <c r="D466" t="s">
        <v>10652</v>
      </c>
      <c r="E466" t="s">
        <v>10653</v>
      </c>
      <c r="F466">
        <v>10</v>
      </c>
      <c r="G466" t="s">
        <v>10647</v>
      </c>
      <c r="H466" t="s">
        <v>10673</v>
      </c>
    </row>
    <row r="467" spans="1:8" x14ac:dyDescent="0.25">
      <c r="A467" s="1">
        <v>44662</v>
      </c>
      <c r="B467">
        <v>2022</v>
      </c>
      <c r="C467">
        <v>4</v>
      </c>
      <c r="D467" t="s">
        <v>10652</v>
      </c>
      <c r="E467" t="s">
        <v>10653</v>
      </c>
      <c r="F467">
        <v>11</v>
      </c>
      <c r="G467" t="s">
        <v>10648</v>
      </c>
      <c r="H467" t="s">
        <v>10673</v>
      </c>
    </row>
    <row r="468" spans="1:8" x14ac:dyDescent="0.25">
      <c r="A468" s="1">
        <v>44663</v>
      </c>
      <c r="B468">
        <v>2022</v>
      </c>
      <c r="C468">
        <v>4</v>
      </c>
      <c r="D468" t="s">
        <v>10652</v>
      </c>
      <c r="E468" t="s">
        <v>10653</v>
      </c>
      <c r="F468">
        <v>12</v>
      </c>
      <c r="G468" t="s">
        <v>10649</v>
      </c>
      <c r="H468" t="s">
        <v>10673</v>
      </c>
    </row>
    <row r="469" spans="1:8" x14ac:dyDescent="0.25">
      <c r="A469" s="1">
        <v>44664</v>
      </c>
      <c r="B469">
        <v>2022</v>
      </c>
      <c r="C469">
        <v>4</v>
      </c>
      <c r="D469" t="s">
        <v>10652</v>
      </c>
      <c r="E469" t="s">
        <v>10653</v>
      </c>
      <c r="F469">
        <v>13</v>
      </c>
      <c r="G469" t="s">
        <v>10643</v>
      </c>
      <c r="H469" t="s">
        <v>10673</v>
      </c>
    </row>
    <row r="470" spans="1:8" x14ac:dyDescent="0.25">
      <c r="A470" s="1">
        <v>44665</v>
      </c>
      <c r="B470">
        <v>2022</v>
      </c>
      <c r="C470">
        <v>4</v>
      </c>
      <c r="D470" t="s">
        <v>10652</v>
      </c>
      <c r="E470" t="s">
        <v>10653</v>
      </c>
      <c r="F470">
        <v>14</v>
      </c>
      <c r="G470" t="s">
        <v>10644</v>
      </c>
      <c r="H470" t="s">
        <v>10673</v>
      </c>
    </row>
    <row r="471" spans="1:8" x14ac:dyDescent="0.25">
      <c r="A471" s="1">
        <v>44666</v>
      </c>
      <c r="B471">
        <v>2022</v>
      </c>
      <c r="C471">
        <v>4</v>
      </c>
      <c r="D471" t="s">
        <v>10652</v>
      </c>
      <c r="E471" t="s">
        <v>10653</v>
      </c>
      <c r="F471">
        <v>15</v>
      </c>
      <c r="G471" t="s">
        <v>10645</v>
      </c>
      <c r="H471" t="s">
        <v>10673</v>
      </c>
    </row>
    <row r="472" spans="1:8" x14ac:dyDescent="0.25">
      <c r="A472" s="1">
        <v>44667</v>
      </c>
      <c r="B472">
        <v>2022</v>
      </c>
      <c r="C472">
        <v>4</v>
      </c>
      <c r="D472" t="s">
        <v>10652</v>
      </c>
      <c r="E472" t="s">
        <v>10653</v>
      </c>
      <c r="F472">
        <v>16</v>
      </c>
      <c r="G472" t="s">
        <v>10646</v>
      </c>
      <c r="H472" t="s">
        <v>10673</v>
      </c>
    </row>
    <row r="473" spans="1:8" x14ac:dyDescent="0.25">
      <c r="A473" s="1">
        <v>44668</v>
      </c>
      <c r="B473">
        <v>2022</v>
      </c>
      <c r="C473">
        <v>4</v>
      </c>
      <c r="D473" t="s">
        <v>10652</v>
      </c>
      <c r="E473" t="s">
        <v>10653</v>
      </c>
      <c r="F473">
        <v>17</v>
      </c>
      <c r="G473" t="s">
        <v>10647</v>
      </c>
      <c r="H473" t="s">
        <v>10673</v>
      </c>
    </row>
    <row r="474" spans="1:8" x14ac:dyDescent="0.25">
      <c r="A474" s="1">
        <v>44669</v>
      </c>
      <c r="B474">
        <v>2022</v>
      </c>
      <c r="C474">
        <v>4</v>
      </c>
      <c r="D474" t="s">
        <v>10652</v>
      </c>
      <c r="E474" t="s">
        <v>10653</v>
      </c>
      <c r="F474">
        <v>18</v>
      </c>
      <c r="G474" t="s">
        <v>10648</v>
      </c>
      <c r="H474" t="s">
        <v>10673</v>
      </c>
    </row>
    <row r="475" spans="1:8" x14ac:dyDescent="0.25">
      <c r="A475" s="1">
        <v>44670</v>
      </c>
      <c r="B475">
        <v>2022</v>
      </c>
      <c r="C475">
        <v>4</v>
      </c>
      <c r="D475" t="s">
        <v>10652</v>
      </c>
      <c r="E475" t="s">
        <v>10653</v>
      </c>
      <c r="F475">
        <v>19</v>
      </c>
      <c r="G475" t="s">
        <v>10649</v>
      </c>
      <c r="H475" t="s">
        <v>10673</v>
      </c>
    </row>
    <row r="476" spans="1:8" x14ac:dyDescent="0.25">
      <c r="A476" s="1">
        <v>44671</v>
      </c>
      <c r="B476">
        <v>2022</v>
      </c>
      <c r="C476">
        <v>4</v>
      </c>
      <c r="D476" t="s">
        <v>10652</v>
      </c>
      <c r="E476" t="s">
        <v>10653</v>
      </c>
      <c r="F476">
        <v>20</v>
      </c>
      <c r="G476" t="s">
        <v>10643</v>
      </c>
      <c r="H476" t="s">
        <v>10673</v>
      </c>
    </row>
    <row r="477" spans="1:8" x14ac:dyDescent="0.25">
      <c r="A477" s="1">
        <v>44672</v>
      </c>
      <c r="B477">
        <v>2022</v>
      </c>
      <c r="C477">
        <v>4</v>
      </c>
      <c r="D477" t="s">
        <v>10652</v>
      </c>
      <c r="E477" t="s">
        <v>10653</v>
      </c>
      <c r="F477">
        <v>21</v>
      </c>
      <c r="G477" t="s">
        <v>10644</v>
      </c>
      <c r="H477" t="s">
        <v>10673</v>
      </c>
    </row>
    <row r="478" spans="1:8" x14ac:dyDescent="0.25">
      <c r="A478" s="1">
        <v>44673</v>
      </c>
      <c r="B478">
        <v>2022</v>
      </c>
      <c r="C478">
        <v>4</v>
      </c>
      <c r="D478" t="s">
        <v>10652</v>
      </c>
      <c r="E478" t="s">
        <v>10653</v>
      </c>
      <c r="F478">
        <v>22</v>
      </c>
      <c r="G478" t="s">
        <v>10645</v>
      </c>
      <c r="H478" t="s">
        <v>10673</v>
      </c>
    </row>
    <row r="479" spans="1:8" x14ac:dyDescent="0.25">
      <c r="A479" s="1">
        <v>44674</v>
      </c>
      <c r="B479">
        <v>2022</v>
      </c>
      <c r="C479">
        <v>4</v>
      </c>
      <c r="D479" t="s">
        <v>10652</v>
      </c>
      <c r="E479" t="s">
        <v>10653</v>
      </c>
      <c r="F479">
        <v>23</v>
      </c>
      <c r="G479" t="s">
        <v>10646</v>
      </c>
      <c r="H479" t="s">
        <v>10673</v>
      </c>
    </row>
    <row r="480" spans="1:8" x14ac:dyDescent="0.25">
      <c r="A480" s="1">
        <v>44675</v>
      </c>
      <c r="B480">
        <v>2022</v>
      </c>
      <c r="C480">
        <v>4</v>
      </c>
      <c r="D480" t="s">
        <v>10652</v>
      </c>
      <c r="E480" t="s">
        <v>10653</v>
      </c>
      <c r="F480">
        <v>24</v>
      </c>
      <c r="G480" t="s">
        <v>10647</v>
      </c>
      <c r="H480" t="s">
        <v>10673</v>
      </c>
    </row>
    <row r="481" spans="1:8" x14ac:dyDescent="0.25">
      <c r="A481" s="1">
        <v>44676</v>
      </c>
      <c r="B481">
        <v>2022</v>
      </c>
      <c r="C481">
        <v>4</v>
      </c>
      <c r="D481" t="s">
        <v>10652</v>
      </c>
      <c r="E481" t="s">
        <v>10653</v>
      </c>
      <c r="F481">
        <v>25</v>
      </c>
      <c r="G481" t="s">
        <v>10648</v>
      </c>
      <c r="H481" t="s">
        <v>10673</v>
      </c>
    </row>
    <row r="482" spans="1:8" x14ac:dyDescent="0.25">
      <c r="A482" s="1">
        <v>44677</v>
      </c>
      <c r="B482">
        <v>2022</v>
      </c>
      <c r="C482">
        <v>4</v>
      </c>
      <c r="D482" t="s">
        <v>10652</v>
      </c>
      <c r="E482" t="s">
        <v>10653</v>
      </c>
      <c r="F482">
        <v>26</v>
      </c>
      <c r="G482" t="s">
        <v>10649</v>
      </c>
      <c r="H482" t="s">
        <v>10673</v>
      </c>
    </row>
    <row r="483" spans="1:8" x14ac:dyDescent="0.25">
      <c r="A483" s="1">
        <v>44678</v>
      </c>
      <c r="B483">
        <v>2022</v>
      </c>
      <c r="C483">
        <v>4</v>
      </c>
      <c r="D483" t="s">
        <v>10652</v>
      </c>
      <c r="E483" t="s">
        <v>10653</v>
      </c>
      <c r="F483">
        <v>27</v>
      </c>
      <c r="G483" t="s">
        <v>10643</v>
      </c>
      <c r="H483" t="s">
        <v>10673</v>
      </c>
    </row>
    <row r="484" spans="1:8" x14ac:dyDescent="0.25">
      <c r="A484" s="1">
        <v>44679</v>
      </c>
      <c r="B484">
        <v>2022</v>
      </c>
      <c r="C484">
        <v>4</v>
      </c>
      <c r="D484" t="s">
        <v>10652</v>
      </c>
      <c r="E484" t="s">
        <v>10653</v>
      </c>
      <c r="F484">
        <v>28</v>
      </c>
      <c r="G484" t="s">
        <v>10644</v>
      </c>
      <c r="H484" t="s">
        <v>10673</v>
      </c>
    </row>
    <row r="485" spans="1:8" x14ac:dyDescent="0.25">
      <c r="A485" s="1">
        <v>44680</v>
      </c>
      <c r="B485">
        <v>2022</v>
      </c>
      <c r="C485">
        <v>4</v>
      </c>
      <c r="D485" t="s">
        <v>10652</v>
      </c>
      <c r="E485" t="s">
        <v>10653</v>
      </c>
      <c r="F485">
        <v>29</v>
      </c>
      <c r="G485" t="s">
        <v>10645</v>
      </c>
      <c r="H485" t="s">
        <v>10673</v>
      </c>
    </row>
    <row r="486" spans="1:8" x14ac:dyDescent="0.25">
      <c r="A486" s="1">
        <v>44681</v>
      </c>
      <c r="B486">
        <v>2022</v>
      </c>
      <c r="C486">
        <v>4</v>
      </c>
      <c r="D486" t="s">
        <v>10652</v>
      </c>
      <c r="E486" t="s">
        <v>10653</v>
      </c>
      <c r="F486">
        <v>30</v>
      </c>
      <c r="G486" t="s">
        <v>10646</v>
      </c>
      <c r="H486" t="s">
        <v>10673</v>
      </c>
    </row>
    <row r="487" spans="1:8" x14ac:dyDescent="0.25">
      <c r="A487" s="1">
        <v>44682</v>
      </c>
      <c r="B487">
        <v>2022</v>
      </c>
      <c r="C487">
        <v>5</v>
      </c>
      <c r="D487" t="s">
        <v>10654</v>
      </c>
      <c r="E487" t="s">
        <v>10653</v>
      </c>
      <c r="F487">
        <v>1</v>
      </c>
      <c r="G487" t="s">
        <v>10647</v>
      </c>
      <c r="H487" t="s">
        <v>10654</v>
      </c>
    </row>
    <row r="488" spans="1:8" x14ac:dyDescent="0.25">
      <c r="A488" s="1">
        <v>44683</v>
      </c>
      <c r="B488">
        <v>2022</v>
      </c>
      <c r="C488">
        <v>5</v>
      </c>
      <c r="D488" t="s">
        <v>10654</v>
      </c>
      <c r="E488" t="s">
        <v>10653</v>
      </c>
      <c r="F488">
        <v>2</v>
      </c>
      <c r="G488" t="s">
        <v>10648</v>
      </c>
      <c r="H488" t="s">
        <v>10654</v>
      </c>
    </row>
    <row r="489" spans="1:8" x14ac:dyDescent="0.25">
      <c r="A489" s="1">
        <v>44684</v>
      </c>
      <c r="B489">
        <v>2022</v>
      </c>
      <c r="C489">
        <v>5</v>
      </c>
      <c r="D489" t="s">
        <v>10654</v>
      </c>
      <c r="E489" t="s">
        <v>10653</v>
      </c>
      <c r="F489">
        <v>3</v>
      </c>
      <c r="G489" t="s">
        <v>10649</v>
      </c>
      <c r="H489" t="s">
        <v>10654</v>
      </c>
    </row>
    <row r="490" spans="1:8" x14ac:dyDescent="0.25">
      <c r="A490" s="1">
        <v>44685</v>
      </c>
      <c r="B490">
        <v>2022</v>
      </c>
      <c r="C490">
        <v>5</v>
      </c>
      <c r="D490" t="s">
        <v>10654</v>
      </c>
      <c r="E490" t="s">
        <v>10653</v>
      </c>
      <c r="F490">
        <v>4</v>
      </c>
      <c r="G490" t="s">
        <v>10643</v>
      </c>
      <c r="H490" t="s">
        <v>10654</v>
      </c>
    </row>
    <row r="491" spans="1:8" x14ac:dyDescent="0.25">
      <c r="A491" s="1">
        <v>44686</v>
      </c>
      <c r="B491">
        <v>2022</v>
      </c>
      <c r="C491">
        <v>5</v>
      </c>
      <c r="D491" t="s">
        <v>10654</v>
      </c>
      <c r="E491" t="s">
        <v>10653</v>
      </c>
      <c r="F491">
        <v>5</v>
      </c>
      <c r="G491" t="s">
        <v>10644</v>
      </c>
      <c r="H491" t="s">
        <v>10654</v>
      </c>
    </row>
    <row r="492" spans="1:8" x14ac:dyDescent="0.25">
      <c r="A492" s="1">
        <v>44687</v>
      </c>
      <c r="B492">
        <v>2022</v>
      </c>
      <c r="C492">
        <v>5</v>
      </c>
      <c r="D492" t="s">
        <v>10654</v>
      </c>
      <c r="E492" t="s">
        <v>10653</v>
      </c>
      <c r="F492">
        <v>6</v>
      </c>
      <c r="G492" t="s">
        <v>10645</v>
      </c>
      <c r="H492" t="s">
        <v>10654</v>
      </c>
    </row>
    <row r="493" spans="1:8" x14ac:dyDescent="0.25">
      <c r="A493" s="1">
        <v>44688</v>
      </c>
      <c r="B493">
        <v>2022</v>
      </c>
      <c r="C493">
        <v>5</v>
      </c>
      <c r="D493" t="s">
        <v>10654</v>
      </c>
      <c r="E493" t="s">
        <v>10653</v>
      </c>
      <c r="F493">
        <v>7</v>
      </c>
      <c r="G493" t="s">
        <v>10646</v>
      </c>
      <c r="H493" t="s">
        <v>10654</v>
      </c>
    </row>
    <row r="494" spans="1:8" x14ac:dyDescent="0.25">
      <c r="A494" s="1">
        <v>44689</v>
      </c>
      <c r="B494">
        <v>2022</v>
      </c>
      <c r="C494">
        <v>5</v>
      </c>
      <c r="D494" t="s">
        <v>10654</v>
      </c>
      <c r="E494" t="s">
        <v>10653</v>
      </c>
      <c r="F494">
        <v>8</v>
      </c>
      <c r="G494" t="s">
        <v>10647</v>
      </c>
      <c r="H494" t="s">
        <v>10654</v>
      </c>
    </row>
    <row r="495" spans="1:8" x14ac:dyDescent="0.25">
      <c r="A495" s="1">
        <v>44690</v>
      </c>
      <c r="B495">
        <v>2022</v>
      </c>
      <c r="C495">
        <v>5</v>
      </c>
      <c r="D495" t="s">
        <v>10654</v>
      </c>
      <c r="E495" t="s">
        <v>10653</v>
      </c>
      <c r="F495">
        <v>9</v>
      </c>
      <c r="G495" t="s">
        <v>10648</v>
      </c>
      <c r="H495" t="s">
        <v>10654</v>
      </c>
    </row>
    <row r="496" spans="1:8" x14ac:dyDescent="0.25">
      <c r="A496" s="1">
        <v>44691</v>
      </c>
      <c r="B496">
        <v>2022</v>
      </c>
      <c r="C496">
        <v>5</v>
      </c>
      <c r="D496" t="s">
        <v>10654</v>
      </c>
      <c r="E496" t="s">
        <v>10653</v>
      </c>
      <c r="F496">
        <v>10</v>
      </c>
      <c r="G496" t="s">
        <v>10649</v>
      </c>
      <c r="H496" t="s">
        <v>10654</v>
      </c>
    </row>
    <row r="497" spans="1:8" x14ac:dyDescent="0.25">
      <c r="A497" s="1">
        <v>44692</v>
      </c>
      <c r="B497">
        <v>2022</v>
      </c>
      <c r="C497">
        <v>5</v>
      </c>
      <c r="D497" t="s">
        <v>10654</v>
      </c>
      <c r="E497" t="s">
        <v>10653</v>
      </c>
      <c r="F497">
        <v>11</v>
      </c>
      <c r="G497" t="s">
        <v>10643</v>
      </c>
      <c r="H497" t="s">
        <v>10654</v>
      </c>
    </row>
    <row r="498" spans="1:8" x14ac:dyDescent="0.25">
      <c r="A498" s="1">
        <v>44693</v>
      </c>
      <c r="B498">
        <v>2022</v>
      </c>
      <c r="C498">
        <v>5</v>
      </c>
      <c r="D498" t="s">
        <v>10654</v>
      </c>
      <c r="E498" t="s">
        <v>10653</v>
      </c>
      <c r="F498">
        <v>12</v>
      </c>
      <c r="G498" t="s">
        <v>10644</v>
      </c>
      <c r="H498" t="s">
        <v>10654</v>
      </c>
    </row>
    <row r="499" spans="1:8" x14ac:dyDescent="0.25">
      <c r="A499" s="1">
        <v>44694</v>
      </c>
      <c r="B499">
        <v>2022</v>
      </c>
      <c r="C499">
        <v>5</v>
      </c>
      <c r="D499" t="s">
        <v>10654</v>
      </c>
      <c r="E499" t="s">
        <v>10653</v>
      </c>
      <c r="F499">
        <v>13</v>
      </c>
      <c r="G499" t="s">
        <v>10645</v>
      </c>
      <c r="H499" t="s">
        <v>10654</v>
      </c>
    </row>
    <row r="500" spans="1:8" x14ac:dyDescent="0.25">
      <c r="A500" s="1">
        <v>44695</v>
      </c>
      <c r="B500">
        <v>2022</v>
      </c>
      <c r="C500">
        <v>5</v>
      </c>
      <c r="D500" t="s">
        <v>10654</v>
      </c>
      <c r="E500" t="s">
        <v>10653</v>
      </c>
      <c r="F500">
        <v>14</v>
      </c>
      <c r="G500" t="s">
        <v>10646</v>
      </c>
      <c r="H500" t="s">
        <v>10654</v>
      </c>
    </row>
    <row r="501" spans="1:8" x14ac:dyDescent="0.25">
      <c r="A501" s="1">
        <v>44696</v>
      </c>
      <c r="B501">
        <v>2022</v>
      </c>
      <c r="C501">
        <v>5</v>
      </c>
      <c r="D501" t="s">
        <v>10654</v>
      </c>
      <c r="E501" t="s">
        <v>10653</v>
      </c>
      <c r="F501">
        <v>15</v>
      </c>
      <c r="G501" t="s">
        <v>10647</v>
      </c>
      <c r="H501" t="s">
        <v>10654</v>
      </c>
    </row>
    <row r="502" spans="1:8" x14ac:dyDescent="0.25">
      <c r="A502" s="1">
        <v>44697</v>
      </c>
      <c r="B502">
        <v>2022</v>
      </c>
      <c r="C502">
        <v>5</v>
      </c>
      <c r="D502" t="s">
        <v>10654</v>
      </c>
      <c r="E502" t="s">
        <v>10653</v>
      </c>
      <c r="F502">
        <v>16</v>
      </c>
      <c r="G502" t="s">
        <v>10648</v>
      </c>
      <c r="H502" t="s">
        <v>10654</v>
      </c>
    </row>
    <row r="503" spans="1:8" x14ac:dyDescent="0.25">
      <c r="A503" s="1">
        <v>44698</v>
      </c>
      <c r="B503">
        <v>2022</v>
      </c>
      <c r="C503">
        <v>5</v>
      </c>
      <c r="D503" t="s">
        <v>10654</v>
      </c>
      <c r="E503" t="s">
        <v>10653</v>
      </c>
      <c r="F503">
        <v>17</v>
      </c>
      <c r="G503" t="s">
        <v>10649</v>
      </c>
      <c r="H503" t="s">
        <v>10654</v>
      </c>
    </row>
    <row r="504" spans="1:8" x14ac:dyDescent="0.25">
      <c r="A504" s="1">
        <v>44699</v>
      </c>
      <c r="B504">
        <v>2022</v>
      </c>
      <c r="C504">
        <v>5</v>
      </c>
      <c r="D504" t="s">
        <v>10654</v>
      </c>
      <c r="E504" t="s">
        <v>10653</v>
      </c>
      <c r="F504">
        <v>18</v>
      </c>
      <c r="G504" t="s">
        <v>10643</v>
      </c>
      <c r="H504" t="s">
        <v>10654</v>
      </c>
    </row>
    <row r="505" spans="1:8" x14ac:dyDescent="0.25">
      <c r="A505" s="1">
        <v>44700</v>
      </c>
      <c r="B505">
        <v>2022</v>
      </c>
      <c r="C505">
        <v>5</v>
      </c>
      <c r="D505" t="s">
        <v>10654</v>
      </c>
      <c r="E505" t="s">
        <v>10653</v>
      </c>
      <c r="F505">
        <v>19</v>
      </c>
      <c r="G505" t="s">
        <v>10644</v>
      </c>
      <c r="H505" t="s">
        <v>10654</v>
      </c>
    </row>
    <row r="506" spans="1:8" x14ac:dyDescent="0.25">
      <c r="A506" s="1">
        <v>44701</v>
      </c>
      <c r="B506">
        <v>2022</v>
      </c>
      <c r="C506">
        <v>5</v>
      </c>
      <c r="D506" t="s">
        <v>10654</v>
      </c>
      <c r="E506" t="s">
        <v>10653</v>
      </c>
      <c r="F506">
        <v>20</v>
      </c>
      <c r="G506" t="s">
        <v>10645</v>
      </c>
      <c r="H506" t="s">
        <v>10654</v>
      </c>
    </row>
    <row r="507" spans="1:8" x14ac:dyDescent="0.25">
      <c r="A507" s="1">
        <v>44702</v>
      </c>
      <c r="B507">
        <v>2022</v>
      </c>
      <c r="C507">
        <v>5</v>
      </c>
      <c r="D507" t="s">
        <v>10654</v>
      </c>
      <c r="E507" t="s">
        <v>10653</v>
      </c>
      <c r="F507">
        <v>21</v>
      </c>
      <c r="G507" t="s">
        <v>10646</v>
      </c>
      <c r="H507" t="s">
        <v>10654</v>
      </c>
    </row>
    <row r="508" spans="1:8" x14ac:dyDescent="0.25">
      <c r="A508" s="1">
        <v>44703</v>
      </c>
      <c r="B508">
        <v>2022</v>
      </c>
      <c r="C508">
        <v>5</v>
      </c>
      <c r="D508" t="s">
        <v>10654</v>
      </c>
      <c r="E508" t="s">
        <v>10653</v>
      </c>
      <c r="F508">
        <v>22</v>
      </c>
      <c r="G508" t="s">
        <v>10647</v>
      </c>
      <c r="H508" t="s">
        <v>10654</v>
      </c>
    </row>
    <row r="509" spans="1:8" x14ac:dyDescent="0.25">
      <c r="A509" s="1">
        <v>44704</v>
      </c>
      <c r="B509">
        <v>2022</v>
      </c>
      <c r="C509">
        <v>5</v>
      </c>
      <c r="D509" t="s">
        <v>10654</v>
      </c>
      <c r="E509" t="s">
        <v>10653</v>
      </c>
      <c r="F509">
        <v>23</v>
      </c>
      <c r="G509" t="s">
        <v>10648</v>
      </c>
      <c r="H509" t="s">
        <v>10654</v>
      </c>
    </row>
    <row r="510" spans="1:8" x14ac:dyDescent="0.25">
      <c r="A510" s="1">
        <v>44705</v>
      </c>
      <c r="B510">
        <v>2022</v>
      </c>
      <c r="C510">
        <v>5</v>
      </c>
      <c r="D510" t="s">
        <v>10654</v>
      </c>
      <c r="E510" t="s">
        <v>10653</v>
      </c>
      <c r="F510">
        <v>24</v>
      </c>
      <c r="G510" t="s">
        <v>10649</v>
      </c>
      <c r="H510" t="s">
        <v>10654</v>
      </c>
    </row>
    <row r="511" spans="1:8" x14ac:dyDescent="0.25">
      <c r="A511" s="1">
        <v>44706</v>
      </c>
      <c r="B511">
        <v>2022</v>
      </c>
      <c r="C511">
        <v>5</v>
      </c>
      <c r="D511" t="s">
        <v>10654</v>
      </c>
      <c r="E511" t="s">
        <v>10653</v>
      </c>
      <c r="F511">
        <v>25</v>
      </c>
      <c r="G511" t="s">
        <v>10643</v>
      </c>
      <c r="H511" t="s">
        <v>10654</v>
      </c>
    </row>
    <row r="512" spans="1:8" x14ac:dyDescent="0.25">
      <c r="A512" s="1">
        <v>44707</v>
      </c>
      <c r="B512">
        <v>2022</v>
      </c>
      <c r="C512">
        <v>5</v>
      </c>
      <c r="D512" t="s">
        <v>10654</v>
      </c>
      <c r="E512" t="s">
        <v>10653</v>
      </c>
      <c r="F512">
        <v>26</v>
      </c>
      <c r="G512" t="s">
        <v>10644</v>
      </c>
      <c r="H512" t="s">
        <v>10654</v>
      </c>
    </row>
    <row r="513" spans="1:8" x14ac:dyDescent="0.25">
      <c r="A513" s="1">
        <v>44708</v>
      </c>
      <c r="B513">
        <v>2022</v>
      </c>
      <c r="C513">
        <v>5</v>
      </c>
      <c r="D513" t="s">
        <v>10654</v>
      </c>
      <c r="E513" t="s">
        <v>10653</v>
      </c>
      <c r="F513">
        <v>27</v>
      </c>
      <c r="G513" t="s">
        <v>10645</v>
      </c>
      <c r="H513" t="s">
        <v>10654</v>
      </c>
    </row>
    <row r="514" spans="1:8" x14ac:dyDescent="0.25">
      <c r="A514" s="1">
        <v>44709</v>
      </c>
      <c r="B514">
        <v>2022</v>
      </c>
      <c r="C514">
        <v>5</v>
      </c>
      <c r="D514" t="s">
        <v>10654</v>
      </c>
      <c r="E514" t="s">
        <v>10653</v>
      </c>
      <c r="F514">
        <v>28</v>
      </c>
      <c r="G514" t="s">
        <v>10646</v>
      </c>
      <c r="H514" t="s">
        <v>10654</v>
      </c>
    </row>
    <row r="515" spans="1:8" x14ac:dyDescent="0.25">
      <c r="A515" s="1">
        <v>44710</v>
      </c>
      <c r="B515">
        <v>2022</v>
      </c>
      <c r="C515">
        <v>5</v>
      </c>
      <c r="D515" t="s">
        <v>10654</v>
      </c>
      <c r="E515" t="s">
        <v>10653</v>
      </c>
      <c r="F515">
        <v>29</v>
      </c>
      <c r="G515" t="s">
        <v>10647</v>
      </c>
      <c r="H515" t="s">
        <v>10654</v>
      </c>
    </row>
    <row r="516" spans="1:8" x14ac:dyDescent="0.25">
      <c r="A516" s="1">
        <v>44711</v>
      </c>
      <c r="B516">
        <v>2022</v>
      </c>
      <c r="C516">
        <v>5</v>
      </c>
      <c r="D516" t="s">
        <v>10654</v>
      </c>
      <c r="E516" t="s">
        <v>10653</v>
      </c>
      <c r="F516">
        <v>30</v>
      </c>
      <c r="G516" t="s">
        <v>10648</v>
      </c>
      <c r="H516" t="s">
        <v>10654</v>
      </c>
    </row>
    <row r="517" spans="1:8" x14ac:dyDescent="0.25">
      <c r="A517" s="1">
        <v>44712</v>
      </c>
      <c r="B517">
        <v>2022</v>
      </c>
      <c r="C517">
        <v>5</v>
      </c>
      <c r="D517" t="s">
        <v>10654</v>
      </c>
      <c r="E517" t="s">
        <v>10653</v>
      </c>
      <c r="F517">
        <v>31</v>
      </c>
      <c r="G517" t="s">
        <v>10649</v>
      </c>
      <c r="H517" t="s">
        <v>10654</v>
      </c>
    </row>
    <row r="518" spans="1:8" x14ac:dyDescent="0.25">
      <c r="A518" s="1">
        <v>44713</v>
      </c>
      <c r="B518">
        <v>2022</v>
      </c>
      <c r="C518">
        <v>6</v>
      </c>
      <c r="D518" t="s">
        <v>10655</v>
      </c>
      <c r="E518" t="s">
        <v>10653</v>
      </c>
      <c r="F518">
        <v>1</v>
      </c>
      <c r="G518" t="s">
        <v>10643</v>
      </c>
      <c r="H518" t="s">
        <v>10674</v>
      </c>
    </row>
    <row r="519" spans="1:8" x14ac:dyDescent="0.25">
      <c r="A519" s="1">
        <v>44714</v>
      </c>
      <c r="B519">
        <v>2022</v>
      </c>
      <c r="C519">
        <v>6</v>
      </c>
      <c r="D519" t="s">
        <v>10655</v>
      </c>
      <c r="E519" t="s">
        <v>10653</v>
      </c>
      <c r="F519">
        <v>2</v>
      </c>
      <c r="G519" t="s">
        <v>10644</v>
      </c>
      <c r="H519" t="s">
        <v>10674</v>
      </c>
    </row>
    <row r="520" spans="1:8" x14ac:dyDescent="0.25">
      <c r="A520" s="1">
        <v>44715</v>
      </c>
      <c r="B520">
        <v>2022</v>
      </c>
      <c r="C520">
        <v>6</v>
      </c>
      <c r="D520" t="s">
        <v>10655</v>
      </c>
      <c r="E520" t="s">
        <v>10653</v>
      </c>
      <c r="F520">
        <v>3</v>
      </c>
      <c r="G520" t="s">
        <v>10645</v>
      </c>
      <c r="H520" t="s">
        <v>10674</v>
      </c>
    </row>
    <row r="521" spans="1:8" x14ac:dyDescent="0.25">
      <c r="A521" s="1">
        <v>44716</v>
      </c>
      <c r="B521">
        <v>2022</v>
      </c>
      <c r="C521">
        <v>6</v>
      </c>
      <c r="D521" t="s">
        <v>10655</v>
      </c>
      <c r="E521" t="s">
        <v>10653</v>
      </c>
      <c r="F521">
        <v>4</v>
      </c>
      <c r="G521" t="s">
        <v>10646</v>
      </c>
      <c r="H521" t="s">
        <v>10674</v>
      </c>
    </row>
    <row r="522" spans="1:8" x14ac:dyDescent="0.25">
      <c r="A522" s="1">
        <v>44717</v>
      </c>
      <c r="B522">
        <v>2022</v>
      </c>
      <c r="C522">
        <v>6</v>
      </c>
      <c r="D522" t="s">
        <v>10655</v>
      </c>
      <c r="E522" t="s">
        <v>10653</v>
      </c>
      <c r="F522">
        <v>5</v>
      </c>
      <c r="G522" t="s">
        <v>10647</v>
      </c>
      <c r="H522" t="s">
        <v>10674</v>
      </c>
    </row>
    <row r="523" spans="1:8" x14ac:dyDescent="0.25">
      <c r="A523" s="1">
        <v>44718</v>
      </c>
      <c r="B523">
        <v>2022</v>
      </c>
      <c r="C523">
        <v>6</v>
      </c>
      <c r="D523" t="s">
        <v>10655</v>
      </c>
      <c r="E523" t="s">
        <v>10653</v>
      </c>
      <c r="F523">
        <v>6</v>
      </c>
      <c r="G523" t="s">
        <v>10648</v>
      </c>
      <c r="H523" t="s">
        <v>10674</v>
      </c>
    </row>
    <row r="524" spans="1:8" x14ac:dyDescent="0.25">
      <c r="A524" s="1">
        <v>44719</v>
      </c>
      <c r="B524">
        <v>2022</v>
      </c>
      <c r="C524">
        <v>6</v>
      </c>
      <c r="D524" t="s">
        <v>10655</v>
      </c>
      <c r="E524" t="s">
        <v>10653</v>
      </c>
      <c r="F524">
        <v>7</v>
      </c>
      <c r="G524" t="s">
        <v>10649</v>
      </c>
      <c r="H524" t="s">
        <v>10674</v>
      </c>
    </row>
    <row r="525" spans="1:8" x14ac:dyDescent="0.25">
      <c r="A525" s="1">
        <v>44720</v>
      </c>
      <c r="B525">
        <v>2022</v>
      </c>
      <c r="C525">
        <v>6</v>
      </c>
      <c r="D525" t="s">
        <v>10655</v>
      </c>
      <c r="E525" t="s">
        <v>10653</v>
      </c>
      <c r="F525">
        <v>8</v>
      </c>
      <c r="G525" t="s">
        <v>10643</v>
      </c>
      <c r="H525" t="s">
        <v>10674</v>
      </c>
    </row>
    <row r="526" spans="1:8" x14ac:dyDescent="0.25">
      <c r="A526" s="1">
        <v>44721</v>
      </c>
      <c r="B526">
        <v>2022</v>
      </c>
      <c r="C526">
        <v>6</v>
      </c>
      <c r="D526" t="s">
        <v>10655</v>
      </c>
      <c r="E526" t="s">
        <v>10653</v>
      </c>
      <c r="F526">
        <v>9</v>
      </c>
      <c r="G526" t="s">
        <v>10644</v>
      </c>
      <c r="H526" t="s">
        <v>10674</v>
      </c>
    </row>
    <row r="527" spans="1:8" x14ac:dyDescent="0.25">
      <c r="A527" s="1">
        <v>44722</v>
      </c>
      <c r="B527">
        <v>2022</v>
      </c>
      <c r="C527">
        <v>6</v>
      </c>
      <c r="D527" t="s">
        <v>10655</v>
      </c>
      <c r="E527" t="s">
        <v>10653</v>
      </c>
      <c r="F527">
        <v>10</v>
      </c>
      <c r="G527" t="s">
        <v>10645</v>
      </c>
      <c r="H527" t="s">
        <v>10674</v>
      </c>
    </row>
    <row r="528" spans="1:8" x14ac:dyDescent="0.25">
      <c r="A528" s="1">
        <v>44723</v>
      </c>
      <c r="B528">
        <v>2022</v>
      </c>
      <c r="C528">
        <v>6</v>
      </c>
      <c r="D528" t="s">
        <v>10655</v>
      </c>
      <c r="E528" t="s">
        <v>10653</v>
      </c>
      <c r="F528">
        <v>11</v>
      </c>
      <c r="G528" t="s">
        <v>10646</v>
      </c>
      <c r="H528" t="s">
        <v>10674</v>
      </c>
    </row>
    <row r="529" spans="1:8" x14ac:dyDescent="0.25">
      <c r="A529" s="1">
        <v>44724</v>
      </c>
      <c r="B529">
        <v>2022</v>
      </c>
      <c r="C529">
        <v>6</v>
      </c>
      <c r="D529" t="s">
        <v>10655</v>
      </c>
      <c r="E529" t="s">
        <v>10653</v>
      </c>
      <c r="F529">
        <v>12</v>
      </c>
      <c r="G529" t="s">
        <v>10647</v>
      </c>
      <c r="H529" t="s">
        <v>10674</v>
      </c>
    </row>
    <row r="530" spans="1:8" x14ac:dyDescent="0.25">
      <c r="A530" s="1">
        <v>44725</v>
      </c>
      <c r="B530">
        <v>2022</v>
      </c>
      <c r="C530">
        <v>6</v>
      </c>
      <c r="D530" t="s">
        <v>10655</v>
      </c>
      <c r="E530" t="s">
        <v>10653</v>
      </c>
      <c r="F530">
        <v>13</v>
      </c>
      <c r="G530" t="s">
        <v>10648</v>
      </c>
      <c r="H530" t="s">
        <v>10674</v>
      </c>
    </row>
    <row r="531" spans="1:8" x14ac:dyDescent="0.25">
      <c r="A531" s="1">
        <v>44726</v>
      </c>
      <c r="B531">
        <v>2022</v>
      </c>
      <c r="C531">
        <v>6</v>
      </c>
      <c r="D531" t="s">
        <v>10655</v>
      </c>
      <c r="E531" t="s">
        <v>10653</v>
      </c>
      <c r="F531">
        <v>14</v>
      </c>
      <c r="G531" t="s">
        <v>10649</v>
      </c>
      <c r="H531" t="s">
        <v>10674</v>
      </c>
    </row>
    <row r="532" spans="1:8" x14ac:dyDescent="0.25">
      <c r="A532" s="1">
        <v>44727</v>
      </c>
      <c r="B532">
        <v>2022</v>
      </c>
      <c r="C532">
        <v>6</v>
      </c>
      <c r="D532" t="s">
        <v>10655</v>
      </c>
      <c r="E532" t="s">
        <v>10653</v>
      </c>
      <c r="F532">
        <v>15</v>
      </c>
      <c r="G532" t="s">
        <v>10643</v>
      </c>
      <c r="H532" t="s">
        <v>10674</v>
      </c>
    </row>
    <row r="533" spans="1:8" x14ac:dyDescent="0.25">
      <c r="A533" s="1">
        <v>44728</v>
      </c>
      <c r="B533">
        <v>2022</v>
      </c>
      <c r="C533">
        <v>6</v>
      </c>
      <c r="D533" t="s">
        <v>10655</v>
      </c>
      <c r="E533" t="s">
        <v>10653</v>
      </c>
      <c r="F533">
        <v>16</v>
      </c>
      <c r="G533" t="s">
        <v>10644</v>
      </c>
      <c r="H533" t="s">
        <v>10674</v>
      </c>
    </row>
    <row r="534" spans="1:8" x14ac:dyDescent="0.25">
      <c r="A534" s="1">
        <v>44729</v>
      </c>
      <c r="B534">
        <v>2022</v>
      </c>
      <c r="C534">
        <v>6</v>
      </c>
      <c r="D534" t="s">
        <v>10655</v>
      </c>
      <c r="E534" t="s">
        <v>10653</v>
      </c>
      <c r="F534">
        <v>17</v>
      </c>
      <c r="G534" t="s">
        <v>10645</v>
      </c>
      <c r="H534" t="s">
        <v>10674</v>
      </c>
    </row>
    <row r="535" spans="1:8" x14ac:dyDescent="0.25">
      <c r="A535" s="1">
        <v>44730</v>
      </c>
      <c r="B535">
        <v>2022</v>
      </c>
      <c r="C535">
        <v>6</v>
      </c>
      <c r="D535" t="s">
        <v>10655</v>
      </c>
      <c r="E535" t="s">
        <v>10653</v>
      </c>
      <c r="F535">
        <v>18</v>
      </c>
      <c r="G535" t="s">
        <v>10646</v>
      </c>
      <c r="H535" t="s">
        <v>10674</v>
      </c>
    </row>
    <row r="536" spans="1:8" x14ac:dyDescent="0.25">
      <c r="A536" s="1">
        <v>44731</v>
      </c>
      <c r="B536">
        <v>2022</v>
      </c>
      <c r="C536">
        <v>6</v>
      </c>
      <c r="D536" t="s">
        <v>10655</v>
      </c>
      <c r="E536" t="s">
        <v>10653</v>
      </c>
      <c r="F536">
        <v>19</v>
      </c>
      <c r="G536" t="s">
        <v>10647</v>
      </c>
      <c r="H536" t="s">
        <v>10674</v>
      </c>
    </row>
    <row r="537" spans="1:8" x14ac:dyDescent="0.25">
      <c r="A537" s="1">
        <v>44732</v>
      </c>
      <c r="B537">
        <v>2022</v>
      </c>
      <c r="C537">
        <v>6</v>
      </c>
      <c r="D537" t="s">
        <v>10655</v>
      </c>
      <c r="E537" t="s">
        <v>10653</v>
      </c>
      <c r="F537">
        <v>20</v>
      </c>
      <c r="G537" t="s">
        <v>10648</v>
      </c>
      <c r="H537" t="s">
        <v>10674</v>
      </c>
    </row>
    <row r="538" spans="1:8" x14ac:dyDescent="0.25">
      <c r="A538" s="1">
        <v>44733</v>
      </c>
      <c r="B538">
        <v>2022</v>
      </c>
      <c r="C538">
        <v>6</v>
      </c>
      <c r="D538" t="s">
        <v>10655</v>
      </c>
      <c r="E538" t="s">
        <v>10653</v>
      </c>
      <c r="F538">
        <v>21</v>
      </c>
      <c r="G538" t="s">
        <v>10649</v>
      </c>
      <c r="H538" t="s">
        <v>10674</v>
      </c>
    </row>
    <row r="539" spans="1:8" x14ac:dyDescent="0.25">
      <c r="A539" s="1">
        <v>44734</v>
      </c>
      <c r="B539">
        <v>2022</v>
      </c>
      <c r="C539">
        <v>6</v>
      </c>
      <c r="D539" t="s">
        <v>10655</v>
      </c>
      <c r="E539" t="s">
        <v>10653</v>
      </c>
      <c r="F539">
        <v>22</v>
      </c>
      <c r="G539" t="s">
        <v>10643</v>
      </c>
      <c r="H539" t="s">
        <v>10674</v>
      </c>
    </row>
    <row r="540" spans="1:8" x14ac:dyDescent="0.25">
      <c r="A540" s="1">
        <v>44735</v>
      </c>
      <c r="B540">
        <v>2022</v>
      </c>
      <c r="C540">
        <v>6</v>
      </c>
      <c r="D540" t="s">
        <v>10655</v>
      </c>
      <c r="E540" t="s">
        <v>10653</v>
      </c>
      <c r="F540">
        <v>23</v>
      </c>
      <c r="G540" t="s">
        <v>10644</v>
      </c>
      <c r="H540" t="s">
        <v>10674</v>
      </c>
    </row>
    <row r="541" spans="1:8" x14ac:dyDescent="0.25">
      <c r="A541" s="1">
        <v>44736</v>
      </c>
      <c r="B541">
        <v>2022</v>
      </c>
      <c r="C541">
        <v>6</v>
      </c>
      <c r="D541" t="s">
        <v>10655</v>
      </c>
      <c r="E541" t="s">
        <v>10653</v>
      </c>
      <c r="F541">
        <v>24</v>
      </c>
      <c r="G541" t="s">
        <v>10645</v>
      </c>
      <c r="H541" t="s">
        <v>10674</v>
      </c>
    </row>
    <row r="542" spans="1:8" x14ac:dyDescent="0.25">
      <c r="A542" s="1">
        <v>44737</v>
      </c>
      <c r="B542">
        <v>2022</v>
      </c>
      <c r="C542">
        <v>6</v>
      </c>
      <c r="D542" t="s">
        <v>10655</v>
      </c>
      <c r="E542" t="s">
        <v>10653</v>
      </c>
      <c r="F542">
        <v>25</v>
      </c>
      <c r="G542" t="s">
        <v>10646</v>
      </c>
      <c r="H542" t="s">
        <v>10674</v>
      </c>
    </row>
    <row r="543" spans="1:8" x14ac:dyDescent="0.25">
      <c r="A543" s="1">
        <v>44738</v>
      </c>
      <c r="B543">
        <v>2022</v>
      </c>
      <c r="C543">
        <v>6</v>
      </c>
      <c r="D543" t="s">
        <v>10655</v>
      </c>
      <c r="E543" t="s">
        <v>10653</v>
      </c>
      <c r="F543">
        <v>26</v>
      </c>
      <c r="G543" t="s">
        <v>10647</v>
      </c>
      <c r="H543" t="s">
        <v>10674</v>
      </c>
    </row>
    <row r="544" spans="1:8" x14ac:dyDescent="0.25">
      <c r="A544" s="1">
        <v>44739</v>
      </c>
      <c r="B544">
        <v>2022</v>
      </c>
      <c r="C544">
        <v>6</v>
      </c>
      <c r="D544" t="s">
        <v>10655</v>
      </c>
      <c r="E544" t="s">
        <v>10653</v>
      </c>
      <c r="F544">
        <v>27</v>
      </c>
      <c r="G544" t="s">
        <v>10648</v>
      </c>
      <c r="H544" t="s">
        <v>10674</v>
      </c>
    </row>
    <row r="545" spans="1:8" x14ac:dyDescent="0.25">
      <c r="A545" s="1">
        <v>44740</v>
      </c>
      <c r="B545">
        <v>2022</v>
      </c>
      <c r="C545">
        <v>6</v>
      </c>
      <c r="D545" t="s">
        <v>10655</v>
      </c>
      <c r="E545" t="s">
        <v>10653</v>
      </c>
      <c r="F545">
        <v>28</v>
      </c>
      <c r="G545" t="s">
        <v>10649</v>
      </c>
      <c r="H545" t="s">
        <v>10674</v>
      </c>
    </row>
    <row r="546" spans="1:8" x14ac:dyDescent="0.25">
      <c r="A546" s="1">
        <v>44741</v>
      </c>
      <c r="B546">
        <v>2022</v>
      </c>
      <c r="C546">
        <v>6</v>
      </c>
      <c r="D546" t="s">
        <v>10655</v>
      </c>
      <c r="E546" t="s">
        <v>10653</v>
      </c>
      <c r="F546">
        <v>29</v>
      </c>
      <c r="G546" t="s">
        <v>10643</v>
      </c>
      <c r="H546" t="s">
        <v>10674</v>
      </c>
    </row>
    <row r="547" spans="1:8" x14ac:dyDescent="0.25">
      <c r="A547" s="1">
        <v>44742</v>
      </c>
      <c r="B547">
        <v>2022</v>
      </c>
      <c r="C547">
        <v>6</v>
      </c>
      <c r="D547" t="s">
        <v>10655</v>
      </c>
      <c r="E547" t="s">
        <v>10653</v>
      </c>
      <c r="F547">
        <v>30</v>
      </c>
      <c r="G547" t="s">
        <v>10644</v>
      </c>
      <c r="H547" t="s">
        <v>10674</v>
      </c>
    </row>
    <row r="548" spans="1:8" x14ac:dyDescent="0.25">
      <c r="A548" s="1">
        <v>44743</v>
      </c>
      <c r="B548">
        <v>2022</v>
      </c>
      <c r="C548">
        <v>7</v>
      </c>
      <c r="D548" t="s">
        <v>10656</v>
      </c>
      <c r="E548" t="s">
        <v>10657</v>
      </c>
      <c r="F548">
        <v>1</v>
      </c>
      <c r="G548" t="s">
        <v>10645</v>
      </c>
      <c r="H548" t="s">
        <v>10675</v>
      </c>
    </row>
    <row r="549" spans="1:8" x14ac:dyDescent="0.25">
      <c r="A549" s="1">
        <v>44744</v>
      </c>
      <c r="B549">
        <v>2022</v>
      </c>
      <c r="C549">
        <v>7</v>
      </c>
      <c r="D549" t="s">
        <v>10656</v>
      </c>
      <c r="E549" t="s">
        <v>10657</v>
      </c>
      <c r="F549">
        <v>2</v>
      </c>
      <c r="G549" t="s">
        <v>10646</v>
      </c>
      <c r="H549" t="s">
        <v>10675</v>
      </c>
    </row>
    <row r="550" spans="1:8" x14ac:dyDescent="0.25">
      <c r="A550" s="1">
        <v>44745</v>
      </c>
      <c r="B550">
        <v>2022</v>
      </c>
      <c r="C550">
        <v>7</v>
      </c>
      <c r="D550" t="s">
        <v>10656</v>
      </c>
      <c r="E550" t="s">
        <v>10657</v>
      </c>
      <c r="F550">
        <v>3</v>
      </c>
      <c r="G550" t="s">
        <v>10647</v>
      </c>
      <c r="H550" t="s">
        <v>10675</v>
      </c>
    </row>
    <row r="551" spans="1:8" x14ac:dyDescent="0.25">
      <c r="A551" s="1">
        <v>44746</v>
      </c>
      <c r="B551">
        <v>2022</v>
      </c>
      <c r="C551">
        <v>7</v>
      </c>
      <c r="D551" t="s">
        <v>10656</v>
      </c>
      <c r="E551" t="s">
        <v>10657</v>
      </c>
      <c r="F551">
        <v>4</v>
      </c>
      <c r="G551" t="s">
        <v>10648</v>
      </c>
      <c r="H551" t="s">
        <v>10675</v>
      </c>
    </row>
    <row r="552" spans="1:8" x14ac:dyDescent="0.25">
      <c r="A552" s="1">
        <v>44747</v>
      </c>
      <c r="B552">
        <v>2022</v>
      </c>
      <c r="C552">
        <v>7</v>
      </c>
      <c r="D552" t="s">
        <v>10656</v>
      </c>
      <c r="E552" t="s">
        <v>10657</v>
      </c>
      <c r="F552">
        <v>5</v>
      </c>
      <c r="G552" t="s">
        <v>10649</v>
      </c>
      <c r="H552" t="s">
        <v>10675</v>
      </c>
    </row>
    <row r="553" spans="1:8" x14ac:dyDescent="0.25">
      <c r="A553" s="1">
        <v>44748</v>
      </c>
      <c r="B553">
        <v>2022</v>
      </c>
      <c r="C553">
        <v>7</v>
      </c>
      <c r="D553" t="s">
        <v>10656</v>
      </c>
      <c r="E553" t="s">
        <v>10657</v>
      </c>
      <c r="F553">
        <v>6</v>
      </c>
      <c r="G553" t="s">
        <v>10643</v>
      </c>
      <c r="H553" t="s">
        <v>10675</v>
      </c>
    </row>
    <row r="554" spans="1:8" x14ac:dyDescent="0.25">
      <c r="A554" s="1">
        <v>44749</v>
      </c>
      <c r="B554">
        <v>2022</v>
      </c>
      <c r="C554">
        <v>7</v>
      </c>
      <c r="D554" t="s">
        <v>10656</v>
      </c>
      <c r="E554" t="s">
        <v>10657</v>
      </c>
      <c r="F554">
        <v>7</v>
      </c>
      <c r="G554" t="s">
        <v>10644</v>
      </c>
      <c r="H554" t="s">
        <v>10675</v>
      </c>
    </row>
    <row r="555" spans="1:8" x14ac:dyDescent="0.25">
      <c r="A555" s="1">
        <v>44750</v>
      </c>
      <c r="B555">
        <v>2022</v>
      </c>
      <c r="C555">
        <v>7</v>
      </c>
      <c r="D555" t="s">
        <v>10656</v>
      </c>
      <c r="E555" t="s">
        <v>10657</v>
      </c>
      <c r="F555">
        <v>8</v>
      </c>
      <c r="G555" t="s">
        <v>10645</v>
      </c>
      <c r="H555" t="s">
        <v>10675</v>
      </c>
    </row>
    <row r="556" spans="1:8" x14ac:dyDescent="0.25">
      <c r="A556" s="1">
        <v>44751</v>
      </c>
      <c r="B556">
        <v>2022</v>
      </c>
      <c r="C556">
        <v>7</v>
      </c>
      <c r="D556" t="s">
        <v>10656</v>
      </c>
      <c r="E556" t="s">
        <v>10657</v>
      </c>
      <c r="F556">
        <v>9</v>
      </c>
      <c r="G556" t="s">
        <v>10646</v>
      </c>
      <c r="H556" t="s">
        <v>10675</v>
      </c>
    </row>
    <row r="557" spans="1:8" x14ac:dyDescent="0.25">
      <c r="A557" s="1">
        <v>44752</v>
      </c>
      <c r="B557">
        <v>2022</v>
      </c>
      <c r="C557">
        <v>7</v>
      </c>
      <c r="D557" t="s">
        <v>10656</v>
      </c>
      <c r="E557" t="s">
        <v>10657</v>
      </c>
      <c r="F557">
        <v>10</v>
      </c>
      <c r="G557" t="s">
        <v>10647</v>
      </c>
      <c r="H557" t="s">
        <v>10675</v>
      </c>
    </row>
    <row r="558" spans="1:8" x14ac:dyDescent="0.25">
      <c r="A558" s="1">
        <v>44753</v>
      </c>
      <c r="B558">
        <v>2022</v>
      </c>
      <c r="C558">
        <v>7</v>
      </c>
      <c r="D558" t="s">
        <v>10656</v>
      </c>
      <c r="E558" t="s">
        <v>10657</v>
      </c>
      <c r="F558">
        <v>11</v>
      </c>
      <c r="G558" t="s">
        <v>10648</v>
      </c>
      <c r="H558" t="s">
        <v>10675</v>
      </c>
    </row>
    <row r="559" spans="1:8" x14ac:dyDescent="0.25">
      <c r="A559" s="1">
        <v>44754</v>
      </c>
      <c r="B559">
        <v>2022</v>
      </c>
      <c r="C559">
        <v>7</v>
      </c>
      <c r="D559" t="s">
        <v>10656</v>
      </c>
      <c r="E559" t="s">
        <v>10657</v>
      </c>
      <c r="F559">
        <v>12</v>
      </c>
      <c r="G559" t="s">
        <v>10649</v>
      </c>
      <c r="H559" t="s">
        <v>10675</v>
      </c>
    </row>
    <row r="560" spans="1:8" x14ac:dyDescent="0.25">
      <c r="A560" s="1">
        <v>44755</v>
      </c>
      <c r="B560">
        <v>2022</v>
      </c>
      <c r="C560">
        <v>7</v>
      </c>
      <c r="D560" t="s">
        <v>10656</v>
      </c>
      <c r="E560" t="s">
        <v>10657</v>
      </c>
      <c r="F560">
        <v>13</v>
      </c>
      <c r="G560" t="s">
        <v>10643</v>
      </c>
      <c r="H560" t="s">
        <v>10675</v>
      </c>
    </row>
    <row r="561" spans="1:8" x14ac:dyDescent="0.25">
      <c r="A561" s="1">
        <v>44756</v>
      </c>
      <c r="B561">
        <v>2022</v>
      </c>
      <c r="C561">
        <v>7</v>
      </c>
      <c r="D561" t="s">
        <v>10656</v>
      </c>
      <c r="E561" t="s">
        <v>10657</v>
      </c>
      <c r="F561">
        <v>14</v>
      </c>
      <c r="G561" t="s">
        <v>10644</v>
      </c>
      <c r="H561" t="s">
        <v>10675</v>
      </c>
    </row>
    <row r="562" spans="1:8" x14ac:dyDescent="0.25">
      <c r="A562" s="1">
        <v>44757</v>
      </c>
      <c r="B562">
        <v>2022</v>
      </c>
      <c r="C562">
        <v>7</v>
      </c>
      <c r="D562" t="s">
        <v>10656</v>
      </c>
      <c r="E562" t="s">
        <v>10657</v>
      </c>
      <c r="F562">
        <v>15</v>
      </c>
      <c r="G562" t="s">
        <v>10645</v>
      </c>
      <c r="H562" t="s">
        <v>10675</v>
      </c>
    </row>
    <row r="563" spans="1:8" x14ac:dyDescent="0.25">
      <c r="A563" s="1">
        <v>44758</v>
      </c>
      <c r="B563">
        <v>2022</v>
      </c>
      <c r="C563">
        <v>7</v>
      </c>
      <c r="D563" t="s">
        <v>10656</v>
      </c>
      <c r="E563" t="s">
        <v>10657</v>
      </c>
      <c r="F563">
        <v>16</v>
      </c>
      <c r="G563" t="s">
        <v>10646</v>
      </c>
      <c r="H563" t="s">
        <v>10675</v>
      </c>
    </row>
    <row r="564" spans="1:8" x14ac:dyDescent="0.25">
      <c r="A564" s="1">
        <v>44759</v>
      </c>
      <c r="B564">
        <v>2022</v>
      </c>
      <c r="C564">
        <v>7</v>
      </c>
      <c r="D564" t="s">
        <v>10656</v>
      </c>
      <c r="E564" t="s">
        <v>10657</v>
      </c>
      <c r="F564">
        <v>17</v>
      </c>
      <c r="G564" t="s">
        <v>10647</v>
      </c>
      <c r="H564" t="s">
        <v>10675</v>
      </c>
    </row>
    <row r="565" spans="1:8" x14ac:dyDescent="0.25">
      <c r="A565" s="1">
        <v>44760</v>
      </c>
      <c r="B565">
        <v>2022</v>
      </c>
      <c r="C565">
        <v>7</v>
      </c>
      <c r="D565" t="s">
        <v>10656</v>
      </c>
      <c r="E565" t="s">
        <v>10657</v>
      </c>
      <c r="F565">
        <v>18</v>
      </c>
      <c r="G565" t="s">
        <v>10648</v>
      </c>
      <c r="H565" t="s">
        <v>10675</v>
      </c>
    </row>
    <row r="566" spans="1:8" x14ac:dyDescent="0.25">
      <c r="A566" s="1">
        <v>44761</v>
      </c>
      <c r="B566">
        <v>2022</v>
      </c>
      <c r="C566">
        <v>7</v>
      </c>
      <c r="D566" t="s">
        <v>10656</v>
      </c>
      <c r="E566" t="s">
        <v>10657</v>
      </c>
      <c r="F566">
        <v>19</v>
      </c>
      <c r="G566" t="s">
        <v>10649</v>
      </c>
      <c r="H566" t="s">
        <v>10675</v>
      </c>
    </row>
    <row r="567" spans="1:8" x14ac:dyDescent="0.25">
      <c r="A567" s="1">
        <v>44762</v>
      </c>
      <c r="B567">
        <v>2022</v>
      </c>
      <c r="C567">
        <v>7</v>
      </c>
      <c r="D567" t="s">
        <v>10656</v>
      </c>
      <c r="E567" t="s">
        <v>10657</v>
      </c>
      <c r="F567">
        <v>20</v>
      </c>
      <c r="G567" t="s">
        <v>10643</v>
      </c>
      <c r="H567" t="s">
        <v>10675</v>
      </c>
    </row>
    <row r="568" spans="1:8" x14ac:dyDescent="0.25">
      <c r="A568" s="1">
        <v>44763</v>
      </c>
      <c r="B568">
        <v>2022</v>
      </c>
      <c r="C568">
        <v>7</v>
      </c>
      <c r="D568" t="s">
        <v>10656</v>
      </c>
      <c r="E568" t="s">
        <v>10657</v>
      </c>
      <c r="F568">
        <v>21</v>
      </c>
      <c r="G568" t="s">
        <v>10644</v>
      </c>
      <c r="H568" t="s">
        <v>10675</v>
      </c>
    </row>
    <row r="569" spans="1:8" x14ac:dyDescent="0.25">
      <c r="A569" s="1">
        <v>44764</v>
      </c>
      <c r="B569">
        <v>2022</v>
      </c>
      <c r="C569">
        <v>7</v>
      </c>
      <c r="D569" t="s">
        <v>10656</v>
      </c>
      <c r="E569" t="s">
        <v>10657</v>
      </c>
      <c r="F569">
        <v>22</v>
      </c>
      <c r="G569" t="s">
        <v>10645</v>
      </c>
      <c r="H569" t="s">
        <v>10675</v>
      </c>
    </row>
    <row r="570" spans="1:8" x14ac:dyDescent="0.25">
      <c r="A570" s="1">
        <v>44765</v>
      </c>
      <c r="B570">
        <v>2022</v>
      </c>
      <c r="C570">
        <v>7</v>
      </c>
      <c r="D570" t="s">
        <v>10656</v>
      </c>
      <c r="E570" t="s">
        <v>10657</v>
      </c>
      <c r="F570">
        <v>23</v>
      </c>
      <c r="G570" t="s">
        <v>10646</v>
      </c>
      <c r="H570" t="s">
        <v>10675</v>
      </c>
    </row>
    <row r="571" spans="1:8" x14ac:dyDescent="0.25">
      <c r="A571" s="1">
        <v>44766</v>
      </c>
      <c r="B571">
        <v>2022</v>
      </c>
      <c r="C571">
        <v>7</v>
      </c>
      <c r="D571" t="s">
        <v>10656</v>
      </c>
      <c r="E571" t="s">
        <v>10657</v>
      </c>
      <c r="F571">
        <v>24</v>
      </c>
      <c r="G571" t="s">
        <v>10647</v>
      </c>
      <c r="H571" t="s">
        <v>10675</v>
      </c>
    </row>
    <row r="572" spans="1:8" x14ac:dyDescent="0.25">
      <c r="A572" s="1">
        <v>44767</v>
      </c>
      <c r="B572">
        <v>2022</v>
      </c>
      <c r="C572">
        <v>7</v>
      </c>
      <c r="D572" t="s">
        <v>10656</v>
      </c>
      <c r="E572" t="s">
        <v>10657</v>
      </c>
      <c r="F572">
        <v>25</v>
      </c>
      <c r="G572" t="s">
        <v>10648</v>
      </c>
      <c r="H572" t="s">
        <v>10675</v>
      </c>
    </row>
    <row r="573" spans="1:8" x14ac:dyDescent="0.25">
      <c r="A573" s="1">
        <v>44768</v>
      </c>
      <c r="B573">
        <v>2022</v>
      </c>
      <c r="C573">
        <v>7</v>
      </c>
      <c r="D573" t="s">
        <v>10656</v>
      </c>
      <c r="E573" t="s">
        <v>10657</v>
      </c>
      <c r="F573">
        <v>26</v>
      </c>
      <c r="G573" t="s">
        <v>10649</v>
      </c>
      <c r="H573" t="s">
        <v>10675</v>
      </c>
    </row>
    <row r="574" spans="1:8" x14ac:dyDescent="0.25">
      <c r="A574" s="1">
        <v>44769</v>
      </c>
      <c r="B574">
        <v>2022</v>
      </c>
      <c r="C574">
        <v>7</v>
      </c>
      <c r="D574" t="s">
        <v>10656</v>
      </c>
      <c r="E574" t="s">
        <v>10657</v>
      </c>
      <c r="F574">
        <v>27</v>
      </c>
      <c r="G574" t="s">
        <v>10643</v>
      </c>
      <c r="H574" t="s">
        <v>10675</v>
      </c>
    </row>
    <row r="575" spans="1:8" x14ac:dyDescent="0.25">
      <c r="A575" s="1">
        <v>44770</v>
      </c>
      <c r="B575">
        <v>2022</v>
      </c>
      <c r="C575">
        <v>7</v>
      </c>
      <c r="D575" t="s">
        <v>10656</v>
      </c>
      <c r="E575" t="s">
        <v>10657</v>
      </c>
      <c r="F575">
        <v>28</v>
      </c>
      <c r="G575" t="s">
        <v>10644</v>
      </c>
      <c r="H575" t="s">
        <v>10675</v>
      </c>
    </row>
    <row r="576" spans="1:8" x14ac:dyDescent="0.25">
      <c r="A576" s="1">
        <v>44771</v>
      </c>
      <c r="B576">
        <v>2022</v>
      </c>
      <c r="C576">
        <v>7</v>
      </c>
      <c r="D576" t="s">
        <v>10656</v>
      </c>
      <c r="E576" t="s">
        <v>10657</v>
      </c>
      <c r="F576">
        <v>29</v>
      </c>
      <c r="G576" t="s">
        <v>10645</v>
      </c>
      <c r="H576" t="s">
        <v>10675</v>
      </c>
    </row>
    <row r="577" spans="1:8" x14ac:dyDescent="0.25">
      <c r="A577" s="1">
        <v>44772</v>
      </c>
      <c r="B577">
        <v>2022</v>
      </c>
      <c r="C577">
        <v>7</v>
      </c>
      <c r="D577" t="s">
        <v>10656</v>
      </c>
      <c r="E577" t="s">
        <v>10657</v>
      </c>
      <c r="F577">
        <v>30</v>
      </c>
      <c r="G577" t="s">
        <v>10646</v>
      </c>
      <c r="H577" t="s">
        <v>10675</v>
      </c>
    </row>
    <row r="578" spans="1:8" x14ac:dyDescent="0.25">
      <c r="A578" s="1">
        <v>44773</v>
      </c>
      <c r="B578">
        <v>2022</v>
      </c>
      <c r="C578">
        <v>7</v>
      </c>
      <c r="D578" t="s">
        <v>10656</v>
      </c>
      <c r="E578" t="s">
        <v>10657</v>
      </c>
      <c r="F578">
        <v>31</v>
      </c>
      <c r="G578" t="s">
        <v>10647</v>
      </c>
      <c r="H578" t="s">
        <v>10675</v>
      </c>
    </row>
    <row r="579" spans="1:8" x14ac:dyDescent="0.25">
      <c r="A579" s="1">
        <v>44774</v>
      </c>
      <c r="B579">
        <v>2022</v>
      </c>
      <c r="C579">
        <v>8</v>
      </c>
      <c r="D579" t="s">
        <v>10658</v>
      </c>
      <c r="E579" t="s">
        <v>10657</v>
      </c>
      <c r="F579">
        <v>1</v>
      </c>
      <c r="G579" t="s">
        <v>10648</v>
      </c>
      <c r="H579" t="s">
        <v>10676</v>
      </c>
    </row>
    <row r="580" spans="1:8" x14ac:dyDescent="0.25">
      <c r="A580" s="1">
        <v>44775</v>
      </c>
      <c r="B580">
        <v>2022</v>
      </c>
      <c r="C580">
        <v>8</v>
      </c>
      <c r="D580" t="s">
        <v>10658</v>
      </c>
      <c r="E580" t="s">
        <v>10657</v>
      </c>
      <c r="F580">
        <v>2</v>
      </c>
      <c r="G580" t="s">
        <v>10649</v>
      </c>
      <c r="H580" t="s">
        <v>10676</v>
      </c>
    </row>
    <row r="581" spans="1:8" x14ac:dyDescent="0.25">
      <c r="A581" s="1">
        <v>44776</v>
      </c>
      <c r="B581">
        <v>2022</v>
      </c>
      <c r="C581">
        <v>8</v>
      </c>
      <c r="D581" t="s">
        <v>10658</v>
      </c>
      <c r="E581" t="s">
        <v>10657</v>
      </c>
      <c r="F581">
        <v>3</v>
      </c>
      <c r="G581" t="s">
        <v>10643</v>
      </c>
      <c r="H581" t="s">
        <v>10676</v>
      </c>
    </row>
    <row r="582" spans="1:8" x14ac:dyDescent="0.25">
      <c r="A582" s="1">
        <v>44777</v>
      </c>
      <c r="B582">
        <v>2022</v>
      </c>
      <c r="C582">
        <v>8</v>
      </c>
      <c r="D582" t="s">
        <v>10658</v>
      </c>
      <c r="E582" t="s">
        <v>10657</v>
      </c>
      <c r="F582">
        <v>4</v>
      </c>
      <c r="G582" t="s">
        <v>10644</v>
      </c>
      <c r="H582" t="s">
        <v>10676</v>
      </c>
    </row>
    <row r="583" spans="1:8" x14ac:dyDescent="0.25">
      <c r="A583" s="1">
        <v>44778</v>
      </c>
      <c r="B583">
        <v>2022</v>
      </c>
      <c r="C583">
        <v>8</v>
      </c>
      <c r="D583" t="s">
        <v>10658</v>
      </c>
      <c r="E583" t="s">
        <v>10657</v>
      </c>
      <c r="F583">
        <v>5</v>
      </c>
      <c r="G583" t="s">
        <v>10645</v>
      </c>
      <c r="H583" t="s">
        <v>10676</v>
      </c>
    </row>
    <row r="584" spans="1:8" x14ac:dyDescent="0.25">
      <c r="A584" s="1">
        <v>44779</v>
      </c>
      <c r="B584">
        <v>2022</v>
      </c>
      <c r="C584">
        <v>8</v>
      </c>
      <c r="D584" t="s">
        <v>10658</v>
      </c>
      <c r="E584" t="s">
        <v>10657</v>
      </c>
      <c r="F584">
        <v>6</v>
      </c>
      <c r="G584" t="s">
        <v>10646</v>
      </c>
      <c r="H584" t="s">
        <v>10676</v>
      </c>
    </row>
    <row r="585" spans="1:8" x14ac:dyDescent="0.25">
      <c r="A585" s="1">
        <v>44780</v>
      </c>
      <c r="B585">
        <v>2022</v>
      </c>
      <c r="C585">
        <v>8</v>
      </c>
      <c r="D585" t="s">
        <v>10658</v>
      </c>
      <c r="E585" t="s">
        <v>10657</v>
      </c>
      <c r="F585">
        <v>7</v>
      </c>
      <c r="G585" t="s">
        <v>10647</v>
      </c>
      <c r="H585" t="s">
        <v>10676</v>
      </c>
    </row>
    <row r="586" spans="1:8" x14ac:dyDescent="0.25">
      <c r="A586" s="1">
        <v>44781</v>
      </c>
      <c r="B586">
        <v>2022</v>
      </c>
      <c r="C586">
        <v>8</v>
      </c>
      <c r="D586" t="s">
        <v>10658</v>
      </c>
      <c r="E586" t="s">
        <v>10657</v>
      </c>
      <c r="F586">
        <v>8</v>
      </c>
      <c r="G586" t="s">
        <v>10648</v>
      </c>
      <c r="H586" t="s">
        <v>10676</v>
      </c>
    </row>
    <row r="587" spans="1:8" x14ac:dyDescent="0.25">
      <c r="A587" s="1">
        <v>44782</v>
      </c>
      <c r="B587">
        <v>2022</v>
      </c>
      <c r="C587">
        <v>8</v>
      </c>
      <c r="D587" t="s">
        <v>10658</v>
      </c>
      <c r="E587" t="s">
        <v>10657</v>
      </c>
      <c r="F587">
        <v>9</v>
      </c>
      <c r="G587" t="s">
        <v>10649</v>
      </c>
      <c r="H587" t="s">
        <v>10676</v>
      </c>
    </row>
    <row r="588" spans="1:8" x14ac:dyDescent="0.25">
      <c r="A588" s="1">
        <v>44783</v>
      </c>
      <c r="B588">
        <v>2022</v>
      </c>
      <c r="C588">
        <v>8</v>
      </c>
      <c r="D588" t="s">
        <v>10658</v>
      </c>
      <c r="E588" t="s">
        <v>10657</v>
      </c>
      <c r="F588">
        <v>10</v>
      </c>
      <c r="G588" t="s">
        <v>10643</v>
      </c>
      <c r="H588" t="s">
        <v>10676</v>
      </c>
    </row>
    <row r="589" spans="1:8" x14ac:dyDescent="0.25">
      <c r="A589" s="1">
        <v>44784</v>
      </c>
      <c r="B589">
        <v>2022</v>
      </c>
      <c r="C589">
        <v>8</v>
      </c>
      <c r="D589" t="s">
        <v>10658</v>
      </c>
      <c r="E589" t="s">
        <v>10657</v>
      </c>
      <c r="F589">
        <v>11</v>
      </c>
      <c r="G589" t="s">
        <v>10644</v>
      </c>
      <c r="H589" t="s">
        <v>10676</v>
      </c>
    </row>
    <row r="590" spans="1:8" x14ac:dyDescent="0.25">
      <c r="A590" s="1">
        <v>44785</v>
      </c>
      <c r="B590">
        <v>2022</v>
      </c>
      <c r="C590">
        <v>8</v>
      </c>
      <c r="D590" t="s">
        <v>10658</v>
      </c>
      <c r="E590" t="s">
        <v>10657</v>
      </c>
      <c r="F590">
        <v>12</v>
      </c>
      <c r="G590" t="s">
        <v>10645</v>
      </c>
      <c r="H590" t="s">
        <v>10676</v>
      </c>
    </row>
    <row r="591" spans="1:8" x14ac:dyDescent="0.25">
      <c r="A591" s="1">
        <v>44786</v>
      </c>
      <c r="B591">
        <v>2022</v>
      </c>
      <c r="C591">
        <v>8</v>
      </c>
      <c r="D591" t="s">
        <v>10658</v>
      </c>
      <c r="E591" t="s">
        <v>10657</v>
      </c>
      <c r="F591">
        <v>13</v>
      </c>
      <c r="G591" t="s">
        <v>10646</v>
      </c>
      <c r="H591" t="s">
        <v>10676</v>
      </c>
    </row>
    <row r="592" spans="1:8" x14ac:dyDescent="0.25">
      <c r="A592" s="1">
        <v>44787</v>
      </c>
      <c r="B592">
        <v>2022</v>
      </c>
      <c r="C592">
        <v>8</v>
      </c>
      <c r="D592" t="s">
        <v>10658</v>
      </c>
      <c r="E592" t="s">
        <v>10657</v>
      </c>
      <c r="F592">
        <v>14</v>
      </c>
      <c r="G592" t="s">
        <v>10647</v>
      </c>
      <c r="H592" t="s">
        <v>10676</v>
      </c>
    </row>
    <row r="593" spans="1:8" x14ac:dyDescent="0.25">
      <c r="A593" s="1">
        <v>44788</v>
      </c>
      <c r="B593">
        <v>2022</v>
      </c>
      <c r="C593">
        <v>8</v>
      </c>
      <c r="D593" t="s">
        <v>10658</v>
      </c>
      <c r="E593" t="s">
        <v>10657</v>
      </c>
      <c r="F593">
        <v>15</v>
      </c>
      <c r="G593" t="s">
        <v>10648</v>
      </c>
      <c r="H593" t="s">
        <v>10676</v>
      </c>
    </row>
    <row r="594" spans="1:8" x14ac:dyDescent="0.25">
      <c r="A594" s="1">
        <v>44789</v>
      </c>
      <c r="B594">
        <v>2022</v>
      </c>
      <c r="C594">
        <v>8</v>
      </c>
      <c r="D594" t="s">
        <v>10658</v>
      </c>
      <c r="E594" t="s">
        <v>10657</v>
      </c>
      <c r="F594">
        <v>16</v>
      </c>
      <c r="G594" t="s">
        <v>10649</v>
      </c>
      <c r="H594" t="s">
        <v>10676</v>
      </c>
    </row>
    <row r="595" spans="1:8" x14ac:dyDescent="0.25">
      <c r="A595" s="1">
        <v>44790</v>
      </c>
      <c r="B595">
        <v>2022</v>
      </c>
      <c r="C595">
        <v>8</v>
      </c>
      <c r="D595" t="s">
        <v>10658</v>
      </c>
      <c r="E595" t="s">
        <v>10657</v>
      </c>
      <c r="F595">
        <v>17</v>
      </c>
      <c r="G595" t="s">
        <v>10643</v>
      </c>
      <c r="H595" t="s">
        <v>10676</v>
      </c>
    </row>
    <row r="596" spans="1:8" x14ac:dyDescent="0.25">
      <c r="A596" s="1">
        <v>44791</v>
      </c>
      <c r="B596">
        <v>2022</v>
      </c>
      <c r="C596">
        <v>8</v>
      </c>
      <c r="D596" t="s">
        <v>10658</v>
      </c>
      <c r="E596" t="s">
        <v>10657</v>
      </c>
      <c r="F596">
        <v>18</v>
      </c>
      <c r="G596" t="s">
        <v>10644</v>
      </c>
      <c r="H596" t="s">
        <v>10676</v>
      </c>
    </row>
    <row r="597" spans="1:8" x14ac:dyDescent="0.25">
      <c r="A597" s="1">
        <v>44792</v>
      </c>
      <c r="B597">
        <v>2022</v>
      </c>
      <c r="C597">
        <v>8</v>
      </c>
      <c r="D597" t="s">
        <v>10658</v>
      </c>
      <c r="E597" t="s">
        <v>10657</v>
      </c>
      <c r="F597">
        <v>19</v>
      </c>
      <c r="G597" t="s">
        <v>10645</v>
      </c>
      <c r="H597" t="s">
        <v>10676</v>
      </c>
    </row>
    <row r="598" spans="1:8" x14ac:dyDescent="0.25">
      <c r="A598" s="1">
        <v>44793</v>
      </c>
      <c r="B598">
        <v>2022</v>
      </c>
      <c r="C598">
        <v>8</v>
      </c>
      <c r="D598" t="s">
        <v>10658</v>
      </c>
      <c r="E598" t="s">
        <v>10657</v>
      </c>
      <c r="F598">
        <v>20</v>
      </c>
      <c r="G598" t="s">
        <v>10646</v>
      </c>
      <c r="H598" t="s">
        <v>10676</v>
      </c>
    </row>
    <row r="599" spans="1:8" x14ac:dyDescent="0.25">
      <c r="A599" s="1">
        <v>44794</v>
      </c>
      <c r="B599">
        <v>2022</v>
      </c>
      <c r="C599">
        <v>8</v>
      </c>
      <c r="D599" t="s">
        <v>10658</v>
      </c>
      <c r="E599" t="s">
        <v>10657</v>
      </c>
      <c r="F599">
        <v>21</v>
      </c>
      <c r="G599" t="s">
        <v>10647</v>
      </c>
      <c r="H599" t="s">
        <v>10676</v>
      </c>
    </row>
    <row r="600" spans="1:8" x14ac:dyDescent="0.25">
      <c r="A600" s="1">
        <v>44795</v>
      </c>
      <c r="B600">
        <v>2022</v>
      </c>
      <c r="C600">
        <v>8</v>
      </c>
      <c r="D600" t="s">
        <v>10658</v>
      </c>
      <c r="E600" t="s">
        <v>10657</v>
      </c>
      <c r="F600">
        <v>22</v>
      </c>
      <c r="G600" t="s">
        <v>10648</v>
      </c>
      <c r="H600" t="s">
        <v>10676</v>
      </c>
    </row>
    <row r="601" spans="1:8" x14ac:dyDescent="0.25">
      <c r="A601" s="1">
        <v>44796</v>
      </c>
      <c r="B601">
        <v>2022</v>
      </c>
      <c r="C601">
        <v>8</v>
      </c>
      <c r="D601" t="s">
        <v>10658</v>
      </c>
      <c r="E601" t="s">
        <v>10657</v>
      </c>
      <c r="F601">
        <v>23</v>
      </c>
      <c r="G601" t="s">
        <v>10649</v>
      </c>
      <c r="H601" t="s">
        <v>10676</v>
      </c>
    </row>
    <row r="602" spans="1:8" x14ac:dyDescent="0.25">
      <c r="A602" s="1">
        <v>44797</v>
      </c>
      <c r="B602">
        <v>2022</v>
      </c>
      <c r="C602">
        <v>8</v>
      </c>
      <c r="D602" t="s">
        <v>10658</v>
      </c>
      <c r="E602" t="s">
        <v>10657</v>
      </c>
      <c r="F602">
        <v>24</v>
      </c>
      <c r="G602" t="s">
        <v>10643</v>
      </c>
      <c r="H602" t="s">
        <v>10676</v>
      </c>
    </row>
    <row r="603" spans="1:8" x14ac:dyDescent="0.25">
      <c r="A603" s="1">
        <v>44798</v>
      </c>
      <c r="B603">
        <v>2022</v>
      </c>
      <c r="C603">
        <v>8</v>
      </c>
      <c r="D603" t="s">
        <v>10658</v>
      </c>
      <c r="E603" t="s">
        <v>10657</v>
      </c>
      <c r="F603">
        <v>25</v>
      </c>
      <c r="G603" t="s">
        <v>10644</v>
      </c>
      <c r="H603" t="s">
        <v>10676</v>
      </c>
    </row>
    <row r="604" spans="1:8" x14ac:dyDescent="0.25">
      <c r="A604" s="1">
        <v>44799</v>
      </c>
      <c r="B604">
        <v>2022</v>
      </c>
      <c r="C604">
        <v>8</v>
      </c>
      <c r="D604" t="s">
        <v>10658</v>
      </c>
      <c r="E604" t="s">
        <v>10657</v>
      </c>
      <c r="F604">
        <v>26</v>
      </c>
      <c r="G604" t="s">
        <v>10645</v>
      </c>
      <c r="H604" t="s">
        <v>10676</v>
      </c>
    </row>
    <row r="605" spans="1:8" x14ac:dyDescent="0.25">
      <c r="A605" s="1">
        <v>44800</v>
      </c>
      <c r="B605">
        <v>2022</v>
      </c>
      <c r="C605">
        <v>8</v>
      </c>
      <c r="D605" t="s">
        <v>10658</v>
      </c>
      <c r="E605" t="s">
        <v>10657</v>
      </c>
      <c r="F605">
        <v>27</v>
      </c>
      <c r="G605" t="s">
        <v>10646</v>
      </c>
      <c r="H605" t="s">
        <v>10676</v>
      </c>
    </row>
    <row r="606" spans="1:8" x14ac:dyDescent="0.25">
      <c r="A606" s="1">
        <v>44801</v>
      </c>
      <c r="B606">
        <v>2022</v>
      </c>
      <c r="C606">
        <v>8</v>
      </c>
      <c r="D606" t="s">
        <v>10658</v>
      </c>
      <c r="E606" t="s">
        <v>10657</v>
      </c>
      <c r="F606">
        <v>28</v>
      </c>
      <c r="G606" t="s">
        <v>10647</v>
      </c>
      <c r="H606" t="s">
        <v>10676</v>
      </c>
    </row>
    <row r="607" spans="1:8" x14ac:dyDescent="0.25">
      <c r="A607" s="1">
        <v>44802</v>
      </c>
      <c r="B607">
        <v>2022</v>
      </c>
      <c r="C607">
        <v>8</v>
      </c>
      <c r="D607" t="s">
        <v>10658</v>
      </c>
      <c r="E607" t="s">
        <v>10657</v>
      </c>
      <c r="F607">
        <v>29</v>
      </c>
      <c r="G607" t="s">
        <v>10648</v>
      </c>
      <c r="H607" t="s">
        <v>10676</v>
      </c>
    </row>
    <row r="608" spans="1:8" x14ac:dyDescent="0.25">
      <c r="A608" s="1">
        <v>44803</v>
      </c>
      <c r="B608">
        <v>2022</v>
      </c>
      <c r="C608">
        <v>8</v>
      </c>
      <c r="D608" t="s">
        <v>10658</v>
      </c>
      <c r="E608" t="s">
        <v>10657</v>
      </c>
      <c r="F608">
        <v>30</v>
      </c>
      <c r="G608" t="s">
        <v>10649</v>
      </c>
      <c r="H608" t="s">
        <v>10676</v>
      </c>
    </row>
    <row r="609" spans="1:8" x14ac:dyDescent="0.25">
      <c r="A609" s="1">
        <v>44804</v>
      </c>
      <c r="B609">
        <v>2022</v>
      </c>
      <c r="C609">
        <v>8</v>
      </c>
      <c r="D609" t="s">
        <v>10658</v>
      </c>
      <c r="E609" t="s">
        <v>10657</v>
      </c>
      <c r="F609">
        <v>31</v>
      </c>
      <c r="G609" t="s">
        <v>10643</v>
      </c>
      <c r="H609" t="s">
        <v>10676</v>
      </c>
    </row>
    <row r="610" spans="1:8" x14ac:dyDescent="0.25">
      <c r="A610" s="1">
        <v>44805</v>
      </c>
      <c r="B610">
        <v>2022</v>
      </c>
      <c r="C610">
        <v>9</v>
      </c>
      <c r="D610" t="s">
        <v>10659</v>
      </c>
      <c r="E610" t="s">
        <v>10657</v>
      </c>
      <c r="F610">
        <v>1</v>
      </c>
      <c r="G610" t="s">
        <v>10644</v>
      </c>
      <c r="H610" t="s">
        <v>10677</v>
      </c>
    </row>
    <row r="611" spans="1:8" x14ac:dyDescent="0.25">
      <c r="A611" s="1">
        <v>44806</v>
      </c>
      <c r="B611">
        <v>2022</v>
      </c>
      <c r="C611">
        <v>9</v>
      </c>
      <c r="D611" t="s">
        <v>10659</v>
      </c>
      <c r="E611" t="s">
        <v>10657</v>
      </c>
      <c r="F611">
        <v>2</v>
      </c>
      <c r="G611" t="s">
        <v>10645</v>
      </c>
      <c r="H611" t="s">
        <v>10677</v>
      </c>
    </row>
    <row r="612" spans="1:8" x14ac:dyDescent="0.25">
      <c r="A612" s="1">
        <v>44807</v>
      </c>
      <c r="B612">
        <v>2022</v>
      </c>
      <c r="C612">
        <v>9</v>
      </c>
      <c r="D612" t="s">
        <v>10659</v>
      </c>
      <c r="E612" t="s">
        <v>10657</v>
      </c>
      <c r="F612">
        <v>3</v>
      </c>
      <c r="G612" t="s">
        <v>10646</v>
      </c>
      <c r="H612" t="s">
        <v>10677</v>
      </c>
    </row>
    <row r="613" spans="1:8" x14ac:dyDescent="0.25">
      <c r="A613" s="1">
        <v>44808</v>
      </c>
      <c r="B613">
        <v>2022</v>
      </c>
      <c r="C613">
        <v>9</v>
      </c>
      <c r="D613" t="s">
        <v>10659</v>
      </c>
      <c r="E613" t="s">
        <v>10657</v>
      </c>
      <c r="F613">
        <v>4</v>
      </c>
      <c r="G613" t="s">
        <v>10647</v>
      </c>
      <c r="H613" t="s">
        <v>10677</v>
      </c>
    </row>
    <row r="614" spans="1:8" x14ac:dyDescent="0.25">
      <c r="A614" s="1">
        <v>44809</v>
      </c>
      <c r="B614">
        <v>2022</v>
      </c>
      <c r="C614">
        <v>9</v>
      </c>
      <c r="D614" t="s">
        <v>10659</v>
      </c>
      <c r="E614" t="s">
        <v>10657</v>
      </c>
      <c r="F614">
        <v>5</v>
      </c>
      <c r="G614" t="s">
        <v>10648</v>
      </c>
      <c r="H614" t="s">
        <v>10677</v>
      </c>
    </row>
    <row r="615" spans="1:8" x14ac:dyDescent="0.25">
      <c r="A615" s="1">
        <v>44810</v>
      </c>
      <c r="B615">
        <v>2022</v>
      </c>
      <c r="C615">
        <v>9</v>
      </c>
      <c r="D615" t="s">
        <v>10659</v>
      </c>
      <c r="E615" t="s">
        <v>10657</v>
      </c>
      <c r="F615">
        <v>6</v>
      </c>
      <c r="G615" t="s">
        <v>10649</v>
      </c>
      <c r="H615" t="s">
        <v>10677</v>
      </c>
    </row>
    <row r="616" spans="1:8" x14ac:dyDescent="0.25">
      <c r="A616" s="1">
        <v>44811</v>
      </c>
      <c r="B616">
        <v>2022</v>
      </c>
      <c r="C616">
        <v>9</v>
      </c>
      <c r="D616" t="s">
        <v>10659</v>
      </c>
      <c r="E616" t="s">
        <v>10657</v>
      </c>
      <c r="F616">
        <v>7</v>
      </c>
      <c r="G616" t="s">
        <v>10643</v>
      </c>
      <c r="H616" t="s">
        <v>10677</v>
      </c>
    </row>
    <row r="617" spans="1:8" x14ac:dyDescent="0.25">
      <c r="A617" s="1">
        <v>44812</v>
      </c>
      <c r="B617">
        <v>2022</v>
      </c>
      <c r="C617">
        <v>9</v>
      </c>
      <c r="D617" t="s">
        <v>10659</v>
      </c>
      <c r="E617" t="s">
        <v>10657</v>
      </c>
      <c r="F617">
        <v>8</v>
      </c>
      <c r="G617" t="s">
        <v>10644</v>
      </c>
      <c r="H617" t="s">
        <v>10677</v>
      </c>
    </row>
    <row r="618" spans="1:8" x14ac:dyDescent="0.25">
      <c r="A618" s="1">
        <v>44813</v>
      </c>
      <c r="B618">
        <v>2022</v>
      </c>
      <c r="C618">
        <v>9</v>
      </c>
      <c r="D618" t="s">
        <v>10659</v>
      </c>
      <c r="E618" t="s">
        <v>10657</v>
      </c>
      <c r="F618">
        <v>9</v>
      </c>
      <c r="G618" t="s">
        <v>10645</v>
      </c>
      <c r="H618" t="s">
        <v>10677</v>
      </c>
    </row>
    <row r="619" spans="1:8" x14ac:dyDescent="0.25">
      <c r="A619" s="1">
        <v>44814</v>
      </c>
      <c r="B619">
        <v>2022</v>
      </c>
      <c r="C619">
        <v>9</v>
      </c>
      <c r="D619" t="s">
        <v>10659</v>
      </c>
      <c r="E619" t="s">
        <v>10657</v>
      </c>
      <c r="F619">
        <v>10</v>
      </c>
      <c r="G619" t="s">
        <v>10646</v>
      </c>
      <c r="H619" t="s">
        <v>10677</v>
      </c>
    </row>
    <row r="620" spans="1:8" x14ac:dyDescent="0.25">
      <c r="A620" s="1">
        <v>44815</v>
      </c>
      <c r="B620">
        <v>2022</v>
      </c>
      <c r="C620">
        <v>9</v>
      </c>
      <c r="D620" t="s">
        <v>10659</v>
      </c>
      <c r="E620" t="s">
        <v>10657</v>
      </c>
      <c r="F620">
        <v>11</v>
      </c>
      <c r="G620" t="s">
        <v>10647</v>
      </c>
      <c r="H620" t="s">
        <v>10677</v>
      </c>
    </row>
    <row r="621" spans="1:8" x14ac:dyDescent="0.25">
      <c r="A621" s="1">
        <v>44816</v>
      </c>
      <c r="B621">
        <v>2022</v>
      </c>
      <c r="C621">
        <v>9</v>
      </c>
      <c r="D621" t="s">
        <v>10659</v>
      </c>
      <c r="E621" t="s">
        <v>10657</v>
      </c>
      <c r="F621">
        <v>12</v>
      </c>
      <c r="G621" t="s">
        <v>10648</v>
      </c>
      <c r="H621" t="s">
        <v>10677</v>
      </c>
    </row>
    <row r="622" spans="1:8" x14ac:dyDescent="0.25">
      <c r="A622" s="1">
        <v>44817</v>
      </c>
      <c r="B622">
        <v>2022</v>
      </c>
      <c r="C622">
        <v>9</v>
      </c>
      <c r="D622" t="s">
        <v>10659</v>
      </c>
      <c r="E622" t="s">
        <v>10657</v>
      </c>
      <c r="F622">
        <v>13</v>
      </c>
      <c r="G622" t="s">
        <v>10649</v>
      </c>
      <c r="H622" t="s">
        <v>10677</v>
      </c>
    </row>
    <row r="623" spans="1:8" x14ac:dyDescent="0.25">
      <c r="A623" s="1">
        <v>44818</v>
      </c>
      <c r="B623">
        <v>2022</v>
      </c>
      <c r="C623">
        <v>9</v>
      </c>
      <c r="D623" t="s">
        <v>10659</v>
      </c>
      <c r="E623" t="s">
        <v>10657</v>
      </c>
      <c r="F623">
        <v>14</v>
      </c>
      <c r="G623" t="s">
        <v>10643</v>
      </c>
      <c r="H623" t="s">
        <v>10677</v>
      </c>
    </row>
    <row r="624" spans="1:8" x14ac:dyDescent="0.25">
      <c r="A624" s="1">
        <v>44819</v>
      </c>
      <c r="B624">
        <v>2022</v>
      </c>
      <c r="C624">
        <v>9</v>
      </c>
      <c r="D624" t="s">
        <v>10659</v>
      </c>
      <c r="E624" t="s">
        <v>10657</v>
      </c>
      <c r="F624">
        <v>15</v>
      </c>
      <c r="G624" t="s">
        <v>10644</v>
      </c>
      <c r="H624" t="s">
        <v>10677</v>
      </c>
    </row>
    <row r="625" spans="1:8" x14ac:dyDescent="0.25">
      <c r="A625" s="1">
        <v>44820</v>
      </c>
      <c r="B625">
        <v>2022</v>
      </c>
      <c r="C625">
        <v>9</v>
      </c>
      <c r="D625" t="s">
        <v>10659</v>
      </c>
      <c r="E625" t="s">
        <v>10657</v>
      </c>
      <c r="F625">
        <v>16</v>
      </c>
      <c r="G625" t="s">
        <v>10645</v>
      </c>
      <c r="H625" t="s">
        <v>10677</v>
      </c>
    </row>
    <row r="626" spans="1:8" x14ac:dyDescent="0.25">
      <c r="A626" s="1">
        <v>44821</v>
      </c>
      <c r="B626">
        <v>2022</v>
      </c>
      <c r="C626">
        <v>9</v>
      </c>
      <c r="D626" t="s">
        <v>10659</v>
      </c>
      <c r="E626" t="s">
        <v>10657</v>
      </c>
      <c r="F626">
        <v>17</v>
      </c>
      <c r="G626" t="s">
        <v>10646</v>
      </c>
      <c r="H626" t="s">
        <v>10677</v>
      </c>
    </row>
    <row r="627" spans="1:8" x14ac:dyDescent="0.25">
      <c r="A627" s="1">
        <v>44822</v>
      </c>
      <c r="B627">
        <v>2022</v>
      </c>
      <c r="C627">
        <v>9</v>
      </c>
      <c r="D627" t="s">
        <v>10659</v>
      </c>
      <c r="E627" t="s">
        <v>10657</v>
      </c>
      <c r="F627">
        <v>18</v>
      </c>
      <c r="G627" t="s">
        <v>10647</v>
      </c>
      <c r="H627" t="s">
        <v>10677</v>
      </c>
    </row>
    <row r="628" spans="1:8" x14ac:dyDescent="0.25">
      <c r="A628" s="1">
        <v>44823</v>
      </c>
      <c r="B628">
        <v>2022</v>
      </c>
      <c r="C628">
        <v>9</v>
      </c>
      <c r="D628" t="s">
        <v>10659</v>
      </c>
      <c r="E628" t="s">
        <v>10657</v>
      </c>
      <c r="F628">
        <v>19</v>
      </c>
      <c r="G628" t="s">
        <v>10648</v>
      </c>
      <c r="H628" t="s">
        <v>10677</v>
      </c>
    </row>
    <row r="629" spans="1:8" x14ac:dyDescent="0.25">
      <c r="A629" s="1">
        <v>44824</v>
      </c>
      <c r="B629">
        <v>2022</v>
      </c>
      <c r="C629">
        <v>9</v>
      </c>
      <c r="D629" t="s">
        <v>10659</v>
      </c>
      <c r="E629" t="s">
        <v>10657</v>
      </c>
      <c r="F629">
        <v>20</v>
      </c>
      <c r="G629" t="s">
        <v>10649</v>
      </c>
      <c r="H629" t="s">
        <v>10677</v>
      </c>
    </row>
    <row r="630" spans="1:8" x14ac:dyDescent="0.25">
      <c r="A630" s="1">
        <v>44825</v>
      </c>
      <c r="B630">
        <v>2022</v>
      </c>
      <c r="C630">
        <v>9</v>
      </c>
      <c r="D630" t="s">
        <v>10659</v>
      </c>
      <c r="E630" t="s">
        <v>10657</v>
      </c>
      <c r="F630">
        <v>21</v>
      </c>
      <c r="G630" t="s">
        <v>10643</v>
      </c>
      <c r="H630" t="s">
        <v>10677</v>
      </c>
    </row>
    <row r="631" spans="1:8" x14ac:dyDescent="0.25">
      <c r="A631" s="1">
        <v>44826</v>
      </c>
      <c r="B631">
        <v>2022</v>
      </c>
      <c r="C631">
        <v>9</v>
      </c>
      <c r="D631" t="s">
        <v>10659</v>
      </c>
      <c r="E631" t="s">
        <v>10657</v>
      </c>
      <c r="F631">
        <v>22</v>
      </c>
      <c r="G631" t="s">
        <v>10644</v>
      </c>
      <c r="H631" t="s">
        <v>10677</v>
      </c>
    </row>
    <row r="632" spans="1:8" x14ac:dyDescent="0.25">
      <c r="A632" s="1">
        <v>44827</v>
      </c>
      <c r="B632">
        <v>2022</v>
      </c>
      <c r="C632">
        <v>9</v>
      </c>
      <c r="D632" t="s">
        <v>10659</v>
      </c>
      <c r="E632" t="s">
        <v>10657</v>
      </c>
      <c r="F632">
        <v>23</v>
      </c>
      <c r="G632" t="s">
        <v>10645</v>
      </c>
      <c r="H632" t="s">
        <v>10677</v>
      </c>
    </row>
    <row r="633" spans="1:8" x14ac:dyDescent="0.25">
      <c r="A633" s="1">
        <v>44828</v>
      </c>
      <c r="B633">
        <v>2022</v>
      </c>
      <c r="C633">
        <v>9</v>
      </c>
      <c r="D633" t="s">
        <v>10659</v>
      </c>
      <c r="E633" t="s">
        <v>10657</v>
      </c>
      <c r="F633">
        <v>24</v>
      </c>
      <c r="G633" t="s">
        <v>10646</v>
      </c>
      <c r="H633" t="s">
        <v>10677</v>
      </c>
    </row>
    <row r="634" spans="1:8" x14ac:dyDescent="0.25">
      <c r="A634" s="1">
        <v>44829</v>
      </c>
      <c r="B634">
        <v>2022</v>
      </c>
      <c r="C634">
        <v>9</v>
      </c>
      <c r="D634" t="s">
        <v>10659</v>
      </c>
      <c r="E634" t="s">
        <v>10657</v>
      </c>
      <c r="F634">
        <v>25</v>
      </c>
      <c r="G634" t="s">
        <v>10647</v>
      </c>
      <c r="H634" t="s">
        <v>10677</v>
      </c>
    </row>
    <row r="635" spans="1:8" x14ac:dyDescent="0.25">
      <c r="A635" s="1">
        <v>44830</v>
      </c>
      <c r="B635">
        <v>2022</v>
      </c>
      <c r="C635">
        <v>9</v>
      </c>
      <c r="D635" t="s">
        <v>10659</v>
      </c>
      <c r="E635" t="s">
        <v>10657</v>
      </c>
      <c r="F635">
        <v>26</v>
      </c>
      <c r="G635" t="s">
        <v>10648</v>
      </c>
      <c r="H635" t="s">
        <v>10677</v>
      </c>
    </row>
    <row r="636" spans="1:8" x14ac:dyDescent="0.25">
      <c r="A636" s="1">
        <v>44831</v>
      </c>
      <c r="B636">
        <v>2022</v>
      </c>
      <c r="C636">
        <v>9</v>
      </c>
      <c r="D636" t="s">
        <v>10659</v>
      </c>
      <c r="E636" t="s">
        <v>10657</v>
      </c>
      <c r="F636">
        <v>27</v>
      </c>
      <c r="G636" t="s">
        <v>10649</v>
      </c>
      <c r="H636" t="s">
        <v>10677</v>
      </c>
    </row>
    <row r="637" spans="1:8" x14ac:dyDescent="0.25">
      <c r="A637" s="1">
        <v>44832</v>
      </c>
      <c r="B637">
        <v>2022</v>
      </c>
      <c r="C637">
        <v>9</v>
      </c>
      <c r="D637" t="s">
        <v>10659</v>
      </c>
      <c r="E637" t="s">
        <v>10657</v>
      </c>
      <c r="F637">
        <v>28</v>
      </c>
      <c r="G637" t="s">
        <v>10643</v>
      </c>
      <c r="H637" t="s">
        <v>10677</v>
      </c>
    </row>
    <row r="638" spans="1:8" x14ac:dyDescent="0.25">
      <c r="A638" s="1">
        <v>44833</v>
      </c>
      <c r="B638">
        <v>2022</v>
      </c>
      <c r="C638">
        <v>9</v>
      </c>
      <c r="D638" t="s">
        <v>10659</v>
      </c>
      <c r="E638" t="s">
        <v>10657</v>
      </c>
      <c r="F638">
        <v>29</v>
      </c>
      <c r="G638" t="s">
        <v>10644</v>
      </c>
      <c r="H638" t="s">
        <v>10677</v>
      </c>
    </row>
    <row r="639" spans="1:8" x14ac:dyDescent="0.25">
      <c r="A639" s="1">
        <v>44834</v>
      </c>
      <c r="B639">
        <v>2022</v>
      </c>
      <c r="C639">
        <v>9</v>
      </c>
      <c r="D639" t="s">
        <v>10659</v>
      </c>
      <c r="E639" t="s">
        <v>10657</v>
      </c>
      <c r="F639">
        <v>30</v>
      </c>
      <c r="G639" t="s">
        <v>10645</v>
      </c>
      <c r="H639" t="s">
        <v>10677</v>
      </c>
    </row>
    <row r="640" spans="1:8" x14ac:dyDescent="0.25">
      <c r="A640" s="1">
        <v>44835</v>
      </c>
      <c r="B640">
        <v>2022</v>
      </c>
      <c r="C640">
        <v>10</v>
      </c>
      <c r="D640" t="s">
        <v>10660</v>
      </c>
      <c r="E640" t="s">
        <v>10661</v>
      </c>
      <c r="F640">
        <v>1</v>
      </c>
      <c r="G640" t="s">
        <v>10646</v>
      </c>
      <c r="H640" t="s">
        <v>10678</v>
      </c>
    </row>
    <row r="641" spans="1:8" x14ac:dyDescent="0.25">
      <c r="A641" s="1">
        <v>44836</v>
      </c>
      <c r="B641">
        <v>2022</v>
      </c>
      <c r="C641">
        <v>10</v>
      </c>
      <c r="D641" t="s">
        <v>10660</v>
      </c>
      <c r="E641" t="s">
        <v>10661</v>
      </c>
      <c r="F641">
        <v>2</v>
      </c>
      <c r="G641" t="s">
        <v>10647</v>
      </c>
      <c r="H641" t="s">
        <v>10678</v>
      </c>
    </row>
    <row r="642" spans="1:8" x14ac:dyDescent="0.25">
      <c r="A642" s="1">
        <v>44837</v>
      </c>
      <c r="B642">
        <v>2022</v>
      </c>
      <c r="C642">
        <v>10</v>
      </c>
      <c r="D642" t="s">
        <v>10660</v>
      </c>
      <c r="E642" t="s">
        <v>10661</v>
      </c>
      <c r="F642">
        <v>3</v>
      </c>
      <c r="G642" t="s">
        <v>10648</v>
      </c>
      <c r="H642" t="s">
        <v>10678</v>
      </c>
    </row>
    <row r="643" spans="1:8" x14ac:dyDescent="0.25">
      <c r="A643" s="1">
        <v>44838</v>
      </c>
      <c r="B643">
        <v>2022</v>
      </c>
      <c r="C643">
        <v>10</v>
      </c>
      <c r="D643" t="s">
        <v>10660</v>
      </c>
      <c r="E643" t="s">
        <v>10661</v>
      </c>
      <c r="F643">
        <v>4</v>
      </c>
      <c r="G643" t="s">
        <v>10649</v>
      </c>
      <c r="H643" t="s">
        <v>10678</v>
      </c>
    </row>
    <row r="644" spans="1:8" x14ac:dyDescent="0.25">
      <c r="A644" s="1">
        <v>44839</v>
      </c>
      <c r="B644">
        <v>2022</v>
      </c>
      <c r="C644">
        <v>10</v>
      </c>
      <c r="D644" t="s">
        <v>10660</v>
      </c>
      <c r="E644" t="s">
        <v>10661</v>
      </c>
      <c r="F644">
        <v>5</v>
      </c>
      <c r="G644" t="s">
        <v>10643</v>
      </c>
      <c r="H644" t="s">
        <v>10678</v>
      </c>
    </row>
    <row r="645" spans="1:8" x14ac:dyDescent="0.25">
      <c r="A645" s="1">
        <v>44840</v>
      </c>
      <c r="B645">
        <v>2022</v>
      </c>
      <c r="C645">
        <v>10</v>
      </c>
      <c r="D645" t="s">
        <v>10660</v>
      </c>
      <c r="E645" t="s">
        <v>10661</v>
      </c>
      <c r="F645">
        <v>6</v>
      </c>
      <c r="G645" t="s">
        <v>10644</v>
      </c>
      <c r="H645" t="s">
        <v>10678</v>
      </c>
    </row>
    <row r="646" spans="1:8" x14ac:dyDescent="0.25">
      <c r="A646" s="1">
        <v>44841</v>
      </c>
      <c r="B646">
        <v>2022</v>
      </c>
      <c r="C646">
        <v>10</v>
      </c>
      <c r="D646" t="s">
        <v>10660</v>
      </c>
      <c r="E646" t="s">
        <v>10661</v>
      </c>
      <c r="F646">
        <v>7</v>
      </c>
      <c r="G646" t="s">
        <v>10645</v>
      </c>
      <c r="H646" t="s">
        <v>10678</v>
      </c>
    </row>
    <row r="647" spans="1:8" x14ac:dyDescent="0.25">
      <c r="A647" s="1">
        <v>44842</v>
      </c>
      <c r="B647">
        <v>2022</v>
      </c>
      <c r="C647">
        <v>10</v>
      </c>
      <c r="D647" t="s">
        <v>10660</v>
      </c>
      <c r="E647" t="s">
        <v>10661</v>
      </c>
      <c r="F647">
        <v>8</v>
      </c>
      <c r="G647" t="s">
        <v>10646</v>
      </c>
      <c r="H647" t="s">
        <v>10678</v>
      </c>
    </row>
    <row r="648" spans="1:8" x14ac:dyDescent="0.25">
      <c r="A648" s="1">
        <v>44843</v>
      </c>
      <c r="B648">
        <v>2022</v>
      </c>
      <c r="C648">
        <v>10</v>
      </c>
      <c r="D648" t="s">
        <v>10660</v>
      </c>
      <c r="E648" t="s">
        <v>10661</v>
      </c>
      <c r="F648">
        <v>9</v>
      </c>
      <c r="G648" t="s">
        <v>10647</v>
      </c>
      <c r="H648" t="s">
        <v>10678</v>
      </c>
    </row>
    <row r="649" spans="1:8" x14ac:dyDescent="0.25">
      <c r="A649" s="1">
        <v>44844</v>
      </c>
      <c r="B649">
        <v>2022</v>
      </c>
      <c r="C649">
        <v>10</v>
      </c>
      <c r="D649" t="s">
        <v>10660</v>
      </c>
      <c r="E649" t="s">
        <v>10661</v>
      </c>
      <c r="F649">
        <v>10</v>
      </c>
      <c r="G649" t="s">
        <v>10648</v>
      </c>
      <c r="H649" t="s">
        <v>10678</v>
      </c>
    </row>
    <row r="650" spans="1:8" x14ac:dyDescent="0.25">
      <c r="A650" s="1">
        <v>44845</v>
      </c>
      <c r="B650">
        <v>2022</v>
      </c>
      <c r="C650">
        <v>10</v>
      </c>
      <c r="D650" t="s">
        <v>10660</v>
      </c>
      <c r="E650" t="s">
        <v>10661</v>
      </c>
      <c r="F650">
        <v>11</v>
      </c>
      <c r="G650" t="s">
        <v>10649</v>
      </c>
      <c r="H650" t="s">
        <v>10678</v>
      </c>
    </row>
    <row r="651" spans="1:8" x14ac:dyDescent="0.25">
      <c r="A651" s="1">
        <v>44846</v>
      </c>
      <c r="B651">
        <v>2022</v>
      </c>
      <c r="C651">
        <v>10</v>
      </c>
      <c r="D651" t="s">
        <v>10660</v>
      </c>
      <c r="E651" t="s">
        <v>10661</v>
      </c>
      <c r="F651">
        <v>12</v>
      </c>
      <c r="G651" t="s">
        <v>10643</v>
      </c>
      <c r="H651" t="s">
        <v>10678</v>
      </c>
    </row>
    <row r="652" spans="1:8" x14ac:dyDescent="0.25">
      <c r="A652" s="1">
        <v>44847</v>
      </c>
      <c r="B652">
        <v>2022</v>
      </c>
      <c r="C652">
        <v>10</v>
      </c>
      <c r="D652" t="s">
        <v>10660</v>
      </c>
      <c r="E652" t="s">
        <v>10661</v>
      </c>
      <c r="F652">
        <v>13</v>
      </c>
      <c r="G652" t="s">
        <v>10644</v>
      </c>
      <c r="H652" t="s">
        <v>10678</v>
      </c>
    </row>
    <row r="653" spans="1:8" x14ac:dyDescent="0.25">
      <c r="A653" s="1">
        <v>44848</v>
      </c>
      <c r="B653">
        <v>2022</v>
      </c>
      <c r="C653">
        <v>10</v>
      </c>
      <c r="D653" t="s">
        <v>10660</v>
      </c>
      <c r="E653" t="s">
        <v>10661</v>
      </c>
      <c r="F653">
        <v>14</v>
      </c>
      <c r="G653" t="s">
        <v>10645</v>
      </c>
      <c r="H653" t="s">
        <v>10678</v>
      </c>
    </row>
    <row r="654" spans="1:8" x14ac:dyDescent="0.25">
      <c r="A654" s="1">
        <v>44849</v>
      </c>
      <c r="B654">
        <v>2022</v>
      </c>
      <c r="C654">
        <v>10</v>
      </c>
      <c r="D654" t="s">
        <v>10660</v>
      </c>
      <c r="E654" t="s">
        <v>10661</v>
      </c>
      <c r="F654">
        <v>15</v>
      </c>
      <c r="G654" t="s">
        <v>10646</v>
      </c>
      <c r="H654" t="s">
        <v>10678</v>
      </c>
    </row>
    <row r="655" spans="1:8" x14ac:dyDescent="0.25">
      <c r="A655" s="1">
        <v>44850</v>
      </c>
      <c r="B655">
        <v>2022</v>
      </c>
      <c r="C655">
        <v>10</v>
      </c>
      <c r="D655" t="s">
        <v>10660</v>
      </c>
      <c r="E655" t="s">
        <v>10661</v>
      </c>
      <c r="F655">
        <v>16</v>
      </c>
      <c r="G655" t="s">
        <v>10647</v>
      </c>
      <c r="H655" t="s">
        <v>10678</v>
      </c>
    </row>
    <row r="656" spans="1:8" x14ac:dyDescent="0.25">
      <c r="A656" s="1">
        <v>44851</v>
      </c>
      <c r="B656">
        <v>2022</v>
      </c>
      <c r="C656">
        <v>10</v>
      </c>
      <c r="D656" t="s">
        <v>10660</v>
      </c>
      <c r="E656" t="s">
        <v>10661</v>
      </c>
      <c r="F656">
        <v>17</v>
      </c>
      <c r="G656" t="s">
        <v>10648</v>
      </c>
      <c r="H656" t="s">
        <v>10678</v>
      </c>
    </row>
    <row r="657" spans="1:8" x14ac:dyDescent="0.25">
      <c r="A657" s="1">
        <v>44852</v>
      </c>
      <c r="B657">
        <v>2022</v>
      </c>
      <c r="C657">
        <v>10</v>
      </c>
      <c r="D657" t="s">
        <v>10660</v>
      </c>
      <c r="E657" t="s">
        <v>10661</v>
      </c>
      <c r="F657">
        <v>18</v>
      </c>
      <c r="G657" t="s">
        <v>10649</v>
      </c>
      <c r="H657" t="s">
        <v>10678</v>
      </c>
    </row>
    <row r="658" spans="1:8" x14ac:dyDescent="0.25">
      <c r="A658" s="1">
        <v>44853</v>
      </c>
      <c r="B658">
        <v>2022</v>
      </c>
      <c r="C658">
        <v>10</v>
      </c>
      <c r="D658" t="s">
        <v>10660</v>
      </c>
      <c r="E658" t="s">
        <v>10661</v>
      </c>
      <c r="F658">
        <v>19</v>
      </c>
      <c r="G658" t="s">
        <v>10643</v>
      </c>
      <c r="H658" t="s">
        <v>10678</v>
      </c>
    </row>
    <row r="659" spans="1:8" x14ac:dyDescent="0.25">
      <c r="A659" s="1">
        <v>44854</v>
      </c>
      <c r="B659">
        <v>2022</v>
      </c>
      <c r="C659">
        <v>10</v>
      </c>
      <c r="D659" t="s">
        <v>10660</v>
      </c>
      <c r="E659" t="s">
        <v>10661</v>
      </c>
      <c r="F659">
        <v>20</v>
      </c>
      <c r="G659" t="s">
        <v>10644</v>
      </c>
      <c r="H659" t="s">
        <v>10678</v>
      </c>
    </row>
    <row r="660" spans="1:8" x14ac:dyDescent="0.25">
      <c r="A660" s="1">
        <v>44855</v>
      </c>
      <c r="B660">
        <v>2022</v>
      </c>
      <c r="C660">
        <v>10</v>
      </c>
      <c r="D660" t="s">
        <v>10660</v>
      </c>
      <c r="E660" t="s">
        <v>10661</v>
      </c>
      <c r="F660">
        <v>21</v>
      </c>
      <c r="G660" t="s">
        <v>10645</v>
      </c>
      <c r="H660" t="s">
        <v>10678</v>
      </c>
    </row>
    <row r="661" spans="1:8" x14ac:dyDescent="0.25">
      <c r="A661" s="1">
        <v>44856</v>
      </c>
      <c r="B661">
        <v>2022</v>
      </c>
      <c r="C661">
        <v>10</v>
      </c>
      <c r="D661" t="s">
        <v>10660</v>
      </c>
      <c r="E661" t="s">
        <v>10661</v>
      </c>
      <c r="F661">
        <v>22</v>
      </c>
      <c r="G661" t="s">
        <v>10646</v>
      </c>
      <c r="H661" t="s">
        <v>10678</v>
      </c>
    </row>
    <row r="662" spans="1:8" x14ac:dyDescent="0.25">
      <c r="A662" s="1">
        <v>44857</v>
      </c>
      <c r="B662">
        <v>2022</v>
      </c>
      <c r="C662">
        <v>10</v>
      </c>
      <c r="D662" t="s">
        <v>10660</v>
      </c>
      <c r="E662" t="s">
        <v>10661</v>
      </c>
      <c r="F662">
        <v>23</v>
      </c>
      <c r="G662" t="s">
        <v>10647</v>
      </c>
      <c r="H662" t="s">
        <v>10678</v>
      </c>
    </row>
    <row r="663" spans="1:8" x14ac:dyDescent="0.25">
      <c r="A663" s="1">
        <v>44858</v>
      </c>
      <c r="B663">
        <v>2022</v>
      </c>
      <c r="C663">
        <v>10</v>
      </c>
      <c r="D663" t="s">
        <v>10660</v>
      </c>
      <c r="E663" t="s">
        <v>10661</v>
      </c>
      <c r="F663">
        <v>24</v>
      </c>
      <c r="G663" t="s">
        <v>10648</v>
      </c>
      <c r="H663" t="s">
        <v>10678</v>
      </c>
    </row>
    <row r="664" spans="1:8" x14ac:dyDescent="0.25">
      <c r="A664" s="1">
        <v>44859</v>
      </c>
      <c r="B664">
        <v>2022</v>
      </c>
      <c r="C664">
        <v>10</v>
      </c>
      <c r="D664" t="s">
        <v>10660</v>
      </c>
      <c r="E664" t="s">
        <v>10661</v>
      </c>
      <c r="F664">
        <v>25</v>
      </c>
      <c r="G664" t="s">
        <v>10649</v>
      </c>
      <c r="H664" t="s">
        <v>10678</v>
      </c>
    </row>
    <row r="665" spans="1:8" x14ac:dyDescent="0.25">
      <c r="A665" s="1">
        <v>44860</v>
      </c>
      <c r="B665">
        <v>2022</v>
      </c>
      <c r="C665">
        <v>10</v>
      </c>
      <c r="D665" t="s">
        <v>10660</v>
      </c>
      <c r="E665" t="s">
        <v>10661</v>
      </c>
      <c r="F665">
        <v>26</v>
      </c>
      <c r="G665" t="s">
        <v>10643</v>
      </c>
      <c r="H665" t="s">
        <v>10678</v>
      </c>
    </row>
    <row r="666" spans="1:8" x14ac:dyDescent="0.25">
      <c r="A666" s="1">
        <v>44861</v>
      </c>
      <c r="B666">
        <v>2022</v>
      </c>
      <c r="C666">
        <v>10</v>
      </c>
      <c r="D666" t="s">
        <v>10660</v>
      </c>
      <c r="E666" t="s">
        <v>10661</v>
      </c>
      <c r="F666">
        <v>27</v>
      </c>
      <c r="G666" t="s">
        <v>10644</v>
      </c>
      <c r="H666" t="s">
        <v>10678</v>
      </c>
    </row>
    <row r="667" spans="1:8" x14ac:dyDescent="0.25">
      <c r="A667" s="1">
        <v>44862</v>
      </c>
      <c r="B667">
        <v>2022</v>
      </c>
      <c r="C667">
        <v>10</v>
      </c>
      <c r="D667" t="s">
        <v>10660</v>
      </c>
      <c r="E667" t="s">
        <v>10661</v>
      </c>
      <c r="F667">
        <v>28</v>
      </c>
      <c r="G667" t="s">
        <v>10645</v>
      </c>
      <c r="H667" t="s">
        <v>10678</v>
      </c>
    </row>
    <row r="668" spans="1:8" x14ac:dyDescent="0.25">
      <c r="A668" s="1">
        <v>44863</v>
      </c>
      <c r="B668">
        <v>2022</v>
      </c>
      <c r="C668">
        <v>10</v>
      </c>
      <c r="D668" t="s">
        <v>10660</v>
      </c>
      <c r="E668" t="s">
        <v>10661</v>
      </c>
      <c r="F668">
        <v>29</v>
      </c>
      <c r="G668" t="s">
        <v>10646</v>
      </c>
      <c r="H668" t="s">
        <v>10678</v>
      </c>
    </row>
    <row r="669" spans="1:8" x14ac:dyDescent="0.25">
      <c r="A669" s="1">
        <v>44864</v>
      </c>
      <c r="B669">
        <v>2022</v>
      </c>
      <c r="C669">
        <v>10</v>
      </c>
      <c r="D669" t="s">
        <v>10660</v>
      </c>
      <c r="E669" t="s">
        <v>10661</v>
      </c>
      <c r="F669">
        <v>30</v>
      </c>
      <c r="G669" t="s">
        <v>10647</v>
      </c>
      <c r="H669" t="s">
        <v>10678</v>
      </c>
    </row>
    <row r="670" spans="1:8" x14ac:dyDescent="0.25">
      <c r="A670" s="1">
        <v>44865</v>
      </c>
      <c r="B670">
        <v>2022</v>
      </c>
      <c r="C670">
        <v>10</v>
      </c>
      <c r="D670" t="s">
        <v>10660</v>
      </c>
      <c r="E670" t="s">
        <v>10661</v>
      </c>
      <c r="F670">
        <v>31</v>
      </c>
      <c r="G670" t="s">
        <v>10648</v>
      </c>
      <c r="H670" t="s">
        <v>10678</v>
      </c>
    </row>
    <row r="671" spans="1:8" x14ac:dyDescent="0.25">
      <c r="A671" s="1">
        <v>44866</v>
      </c>
      <c r="B671">
        <v>2022</v>
      </c>
      <c r="C671">
        <v>11</v>
      </c>
      <c r="D671" t="s">
        <v>10662</v>
      </c>
      <c r="E671" t="s">
        <v>10661</v>
      </c>
      <c r="F671">
        <v>1</v>
      </c>
      <c r="G671" t="s">
        <v>10649</v>
      </c>
      <c r="H671" t="s">
        <v>10679</v>
      </c>
    </row>
    <row r="672" spans="1:8" x14ac:dyDescent="0.25">
      <c r="A672" s="1">
        <v>44867</v>
      </c>
      <c r="B672">
        <v>2022</v>
      </c>
      <c r="C672">
        <v>11</v>
      </c>
      <c r="D672" t="s">
        <v>10662</v>
      </c>
      <c r="E672" t="s">
        <v>10661</v>
      </c>
      <c r="F672">
        <v>2</v>
      </c>
      <c r="G672" t="s">
        <v>10643</v>
      </c>
      <c r="H672" t="s">
        <v>10679</v>
      </c>
    </row>
    <row r="673" spans="1:8" x14ac:dyDescent="0.25">
      <c r="A673" s="1">
        <v>44868</v>
      </c>
      <c r="B673">
        <v>2022</v>
      </c>
      <c r="C673">
        <v>11</v>
      </c>
      <c r="D673" t="s">
        <v>10662</v>
      </c>
      <c r="E673" t="s">
        <v>10661</v>
      </c>
      <c r="F673">
        <v>3</v>
      </c>
      <c r="G673" t="s">
        <v>10644</v>
      </c>
      <c r="H673" t="s">
        <v>10679</v>
      </c>
    </row>
    <row r="674" spans="1:8" x14ac:dyDescent="0.25">
      <c r="A674" s="1">
        <v>44869</v>
      </c>
      <c r="B674">
        <v>2022</v>
      </c>
      <c r="C674">
        <v>11</v>
      </c>
      <c r="D674" t="s">
        <v>10662</v>
      </c>
      <c r="E674" t="s">
        <v>10661</v>
      </c>
      <c r="F674">
        <v>4</v>
      </c>
      <c r="G674" t="s">
        <v>10645</v>
      </c>
      <c r="H674" t="s">
        <v>10679</v>
      </c>
    </row>
    <row r="675" spans="1:8" x14ac:dyDescent="0.25">
      <c r="A675" s="1">
        <v>44870</v>
      </c>
      <c r="B675">
        <v>2022</v>
      </c>
      <c r="C675">
        <v>11</v>
      </c>
      <c r="D675" t="s">
        <v>10662</v>
      </c>
      <c r="E675" t="s">
        <v>10661</v>
      </c>
      <c r="F675">
        <v>5</v>
      </c>
      <c r="G675" t="s">
        <v>10646</v>
      </c>
      <c r="H675" t="s">
        <v>10679</v>
      </c>
    </row>
    <row r="676" spans="1:8" x14ac:dyDescent="0.25">
      <c r="A676" s="1">
        <v>44871</v>
      </c>
      <c r="B676">
        <v>2022</v>
      </c>
      <c r="C676">
        <v>11</v>
      </c>
      <c r="D676" t="s">
        <v>10662</v>
      </c>
      <c r="E676" t="s">
        <v>10661</v>
      </c>
      <c r="F676">
        <v>6</v>
      </c>
      <c r="G676" t="s">
        <v>10647</v>
      </c>
      <c r="H676" t="s">
        <v>10679</v>
      </c>
    </row>
    <row r="677" spans="1:8" x14ac:dyDescent="0.25">
      <c r="A677" s="1">
        <v>44872</v>
      </c>
      <c r="B677">
        <v>2022</v>
      </c>
      <c r="C677">
        <v>11</v>
      </c>
      <c r="D677" t="s">
        <v>10662</v>
      </c>
      <c r="E677" t="s">
        <v>10661</v>
      </c>
      <c r="F677">
        <v>7</v>
      </c>
      <c r="G677" t="s">
        <v>10648</v>
      </c>
      <c r="H677" t="s">
        <v>10679</v>
      </c>
    </row>
    <row r="678" spans="1:8" x14ac:dyDescent="0.25">
      <c r="A678" s="1">
        <v>44873</v>
      </c>
      <c r="B678">
        <v>2022</v>
      </c>
      <c r="C678">
        <v>11</v>
      </c>
      <c r="D678" t="s">
        <v>10662</v>
      </c>
      <c r="E678" t="s">
        <v>10661</v>
      </c>
      <c r="F678">
        <v>8</v>
      </c>
      <c r="G678" t="s">
        <v>10649</v>
      </c>
      <c r="H678" t="s">
        <v>10679</v>
      </c>
    </row>
    <row r="679" spans="1:8" x14ac:dyDescent="0.25">
      <c r="A679" s="1">
        <v>44874</v>
      </c>
      <c r="B679">
        <v>2022</v>
      </c>
      <c r="C679">
        <v>11</v>
      </c>
      <c r="D679" t="s">
        <v>10662</v>
      </c>
      <c r="E679" t="s">
        <v>10661</v>
      </c>
      <c r="F679">
        <v>9</v>
      </c>
      <c r="G679" t="s">
        <v>10643</v>
      </c>
      <c r="H679" t="s">
        <v>10679</v>
      </c>
    </row>
    <row r="680" spans="1:8" x14ac:dyDescent="0.25">
      <c r="A680" s="1">
        <v>44875</v>
      </c>
      <c r="B680">
        <v>2022</v>
      </c>
      <c r="C680">
        <v>11</v>
      </c>
      <c r="D680" t="s">
        <v>10662</v>
      </c>
      <c r="E680" t="s">
        <v>10661</v>
      </c>
      <c r="F680">
        <v>10</v>
      </c>
      <c r="G680" t="s">
        <v>10644</v>
      </c>
      <c r="H680" t="s">
        <v>10679</v>
      </c>
    </row>
    <row r="681" spans="1:8" x14ac:dyDescent="0.25">
      <c r="A681" s="1">
        <v>44876</v>
      </c>
      <c r="B681">
        <v>2022</v>
      </c>
      <c r="C681">
        <v>11</v>
      </c>
      <c r="D681" t="s">
        <v>10662</v>
      </c>
      <c r="E681" t="s">
        <v>10661</v>
      </c>
      <c r="F681">
        <v>11</v>
      </c>
      <c r="G681" t="s">
        <v>10645</v>
      </c>
      <c r="H681" t="s">
        <v>10679</v>
      </c>
    </row>
    <row r="682" spans="1:8" x14ac:dyDescent="0.25">
      <c r="A682" s="1">
        <v>44877</v>
      </c>
      <c r="B682">
        <v>2022</v>
      </c>
      <c r="C682">
        <v>11</v>
      </c>
      <c r="D682" t="s">
        <v>10662</v>
      </c>
      <c r="E682" t="s">
        <v>10661</v>
      </c>
      <c r="F682">
        <v>12</v>
      </c>
      <c r="G682" t="s">
        <v>10646</v>
      </c>
      <c r="H682" t="s">
        <v>10679</v>
      </c>
    </row>
    <row r="683" spans="1:8" x14ac:dyDescent="0.25">
      <c r="A683" s="1">
        <v>44878</v>
      </c>
      <c r="B683">
        <v>2022</v>
      </c>
      <c r="C683">
        <v>11</v>
      </c>
      <c r="D683" t="s">
        <v>10662</v>
      </c>
      <c r="E683" t="s">
        <v>10661</v>
      </c>
      <c r="F683">
        <v>13</v>
      </c>
      <c r="G683" t="s">
        <v>10647</v>
      </c>
      <c r="H683" t="s">
        <v>10679</v>
      </c>
    </row>
    <row r="684" spans="1:8" x14ac:dyDescent="0.25">
      <c r="A684" s="1">
        <v>44879</v>
      </c>
      <c r="B684">
        <v>2022</v>
      </c>
      <c r="C684">
        <v>11</v>
      </c>
      <c r="D684" t="s">
        <v>10662</v>
      </c>
      <c r="E684" t="s">
        <v>10661</v>
      </c>
      <c r="F684">
        <v>14</v>
      </c>
      <c r="G684" t="s">
        <v>10648</v>
      </c>
      <c r="H684" t="s">
        <v>10679</v>
      </c>
    </row>
    <row r="685" spans="1:8" x14ac:dyDescent="0.25">
      <c r="A685" s="1">
        <v>44880</v>
      </c>
      <c r="B685">
        <v>2022</v>
      </c>
      <c r="C685">
        <v>11</v>
      </c>
      <c r="D685" t="s">
        <v>10662</v>
      </c>
      <c r="E685" t="s">
        <v>10661</v>
      </c>
      <c r="F685">
        <v>15</v>
      </c>
      <c r="G685" t="s">
        <v>10649</v>
      </c>
      <c r="H685" t="s">
        <v>10679</v>
      </c>
    </row>
    <row r="686" spans="1:8" x14ac:dyDescent="0.25">
      <c r="A686" s="1">
        <v>44881</v>
      </c>
      <c r="B686">
        <v>2022</v>
      </c>
      <c r="C686">
        <v>11</v>
      </c>
      <c r="D686" t="s">
        <v>10662</v>
      </c>
      <c r="E686" t="s">
        <v>10661</v>
      </c>
      <c r="F686">
        <v>16</v>
      </c>
      <c r="G686" t="s">
        <v>10643</v>
      </c>
      <c r="H686" t="s">
        <v>10679</v>
      </c>
    </row>
    <row r="687" spans="1:8" x14ac:dyDescent="0.25">
      <c r="A687" s="1">
        <v>44882</v>
      </c>
      <c r="B687">
        <v>2022</v>
      </c>
      <c r="C687">
        <v>11</v>
      </c>
      <c r="D687" t="s">
        <v>10662</v>
      </c>
      <c r="E687" t="s">
        <v>10661</v>
      </c>
      <c r="F687">
        <v>17</v>
      </c>
      <c r="G687" t="s">
        <v>10644</v>
      </c>
      <c r="H687" t="s">
        <v>10679</v>
      </c>
    </row>
    <row r="688" spans="1:8" x14ac:dyDescent="0.25">
      <c r="A688" s="1">
        <v>44883</v>
      </c>
      <c r="B688">
        <v>2022</v>
      </c>
      <c r="C688">
        <v>11</v>
      </c>
      <c r="D688" t="s">
        <v>10662</v>
      </c>
      <c r="E688" t="s">
        <v>10661</v>
      </c>
      <c r="F688">
        <v>18</v>
      </c>
      <c r="G688" t="s">
        <v>10645</v>
      </c>
      <c r="H688" t="s">
        <v>10679</v>
      </c>
    </row>
    <row r="689" spans="1:8" x14ac:dyDescent="0.25">
      <c r="A689" s="1">
        <v>44884</v>
      </c>
      <c r="B689">
        <v>2022</v>
      </c>
      <c r="C689">
        <v>11</v>
      </c>
      <c r="D689" t="s">
        <v>10662</v>
      </c>
      <c r="E689" t="s">
        <v>10661</v>
      </c>
      <c r="F689">
        <v>19</v>
      </c>
      <c r="G689" t="s">
        <v>10646</v>
      </c>
      <c r="H689" t="s">
        <v>10679</v>
      </c>
    </row>
    <row r="690" spans="1:8" x14ac:dyDescent="0.25">
      <c r="A690" s="1">
        <v>44885</v>
      </c>
      <c r="B690">
        <v>2022</v>
      </c>
      <c r="C690">
        <v>11</v>
      </c>
      <c r="D690" t="s">
        <v>10662</v>
      </c>
      <c r="E690" t="s">
        <v>10661</v>
      </c>
      <c r="F690">
        <v>20</v>
      </c>
      <c r="G690" t="s">
        <v>10647</v>
      </c>
      <c r="H690" t="s">
        <v>10679</v>
      </c>
    </row>
    <row r="691" spans="1:8" x14ac:dyDescent="0.25">
      <c r="A691" s="1">
        <v>44886</v>
      </c>
      <c r="B691">
        <v>2022</v>
      </c>
      <c r="C691">
        <v>11</v>
      </c>
      <c r="D691" t="s">
        <v>10662</v>
      </c>
      <c r="E691" t="s">
        <v>10661</v>
      </c>
      <c r="F691">
        <v>21</v>
      </c>
      <c r="G691" t="s">
        <v>10648</v>
      </c>
      <c r="H691" t="s">
        <v>10679</v>
      </c>
    </row>
    <row r="692" spans="1:8" x14ac:dyDescent="0.25">
      <c r="A692" s="1">
        <v>44887</v>
      </c>
      <c r="B692">
        <v>2022</v>
      </c>
      <c r="C692">
        <v>11</v>
      </c>
      <c r="D692" t="s">
        <v>10662</v>
      </c>
      <c r="E692" t="s">
        <v>10661</v>
      </c>
      <c r="F692">
        <v>22</v>
      </c>
      <c r="G692" t="s">
        <v>10649</v>
      </c>
      <c r="H692" t="s">
        <v>10679</v>
      </c>
    </row>
    <row r="693" spans="1:8" x14ac:dyDescent="0.25">
      <c r="A693" s="1">
        <v>44888</v>
      </c>
      <c r="B693">
        <v>2022</v>
      </c>
      <c r="C693">
        <v>11</v>
      </c>
      <c r="D693" t="s">
        <v>10662</v>
      </c>
      <c r="E693" t="s">
        <v>10661</v>
      </c>
      <c r="F693">
        <v>23</v>
      </c>
      <c r="G693" t="s">
        <v>10643</v>
      </c>
      <c r="H693" t="s">
        <v>10679</v>
      </c>
    </row>
    <row r="694" spans="1:8" x14ac:dyDescent="0.25">
      <c r="A694" s="1">
        <v>44889</v>
      </c>
      <c r="B694">
        <v>2022</v>
      </c>
      <c r="C694">
        <v>11</v>
      </c>
      <c r="D694" t="s">
        <v>10662</v>
      </c>
      <c r="E694" t="s">
        <v>10661</v>
      </c>
      <c r="F694">
        <v>24</v>
      </c>
      <c r="G694" t="s">
        <v>10644</v>
      </c>
      <c r="H694" t="s">
        <v>10679</v>
      </c>
    </row>
    <row r="695" spans="1:8" x14ac:dyDescent="0.25">
      <c r="A695" s="1">
        <v>44890</v>
      </c>
      <c r="B695">
        <v>2022</v>
      </c>
      <c r="C695">
        <v>11</v>
      </c>
      <c r="D695" t="s">
        <v>10662</v>
      </c>
      <c r="E695" t="s">
        <v>10661</v>
      </c>
      <c r="F695">
        <v>25</v>
      </c>
      <c r="G695" t="s">
        <v>10645</v>
      </c>
      <c r="H695" t="s">
        <v>10679</v>
      </c>
    </row>
    <row r="696" spans="1:8" x14ac:dyDescent="0.25">
      <c r="A696" s="1">
        <v>44891</v>
      </c>
      <c r="B696">
        <v>2022</v>
      </c>
      <c r="C696">
        <v>11</v>
      </c>
      <c r="D696" t="s">
        <v>10662</v>
      </c>
      <c r="E696" t="s">
        <v>10661</v>
      </c>
      <c r="F696">
        <v>26</v>
      </c>
      <c r="G696" t="s">
        <v>10646</v>
      </c>
      <c r="H696" t="s">
        <v>10679</v>
      </c>
    </row>
    <row r="697" spans="1:8" x14ac:dyDescent="0.25">
      <c r="A697" s="1">
        <v>44892</v>
      </c>
      <c r="B697">
        <v>2022</v>
      </c>
      <c r="C697">
        <v>11</v>
      </c>
      <c r="D697" t="s">
        <v>10662</v>
      </c>
      <c r="E697" t="s">
        <v>10661</v>
      </c>
      <c r="F697">
        <v>27</v>
      </c>
      <c r="G697" t="s">
        <v>10647</v>
      </c>
      <c r="H697" t="s">
        <v>10679</v>
      </c>
    </row>
    <row r="698" spans="1:8" x14ac:dyDescent="0.25">
      <c r="A698" s="1">
        <v>44893</v>
      </c>
      <c r="B698">
        <v>2022</v>
      </c>
      <c r="C698">
        <v>11</v>
      </c>
      <c r="D698" t="s">
        <v>10662</v>
      </c>
      <c r="E698" t="s">
        <v>10661</v>
      </c>
      <c r="F698">
        <v>28</v>
      </c>
      <c r="G698" t="s">
        <v>10648</v>
      </c>
      <c r="H698" t="s">
        <v>10679</v>
      </c>
    </row>
    <row r="699" spans="1:8" x14ac:dyDescent="0.25">
      <c r="A699" s="1">
        <v>44894</v>
      </c>
      <c r="B699">
        <v>2022</v>
      </c>
      <c r="C699">
        <v>11</v>
      </c>
      <c r="D699" t="s">
        <v>10662</v>
      </c>
      <c r="E699" t="s">
        <v>10661</v>
      </c>
      <c r="F699">
        <v>29</v>
      </c>
      <c r="G699" t="s">
        <v>10649</v>
      </c>
      <c r="H699" t="s">
        <v>10679</v>
      </c>
    </row>
    <row r="700" spans="1:8" x14ac:dyDescent="0.25">
      <c r="A700" s="1">
        <v>44895</v>
      </c>
      <c r="B700">
        <v>2022</v>
      </c>
      <c r="C700">
        <v>11</v>
      </c>
      <c r="D700" t="s">
        <v>10662</v>
      </c>
      <c r="E700" t="s">
        <v>10661</v>
      </c>
      <c r="F700">
        <v>30</v>
      </c>
      <c r="G700" t="s">
        <v>10643</v>
      </c>
      <c r="H700" t="s">
        <v>10679</v>
      </c>
    </row>
    <row r="701" spans="1:8" x14ac:dyDescent="0.25">
      <c r="A701" s="1">
        <v>44896</v>
      </c>
      <c r="B701">
        <v>2022</v>
      </c>
      <c r="C701">
        <v>12</v>
      </c>
      <c r="D701" t="s">
        <v>10663</v>
      </c>
      <c r="E701" t="s">
        <v>10661</v>
      </c>
      <c r="F701">
        <v>1</v>
      </c>
      <c r="G701" t="s">
        <v>10644</v>
      </c>
      <c r="H701" t="s">
        <v>10680</v>
      </c>
    </row>
    <row r="702" spans="1:8" x14ac:dyDescent="0.25">
      <c r="A702" s="1">
        <v>44897</v>
      </c>
      <c r="B702">
        <v>2022</v>
      </c>
      <c r="C702">
        <v>12</v>
      </c>
      <c r="D702" t="s">
        <v>10663</v>
      </c>
      <c r="E702" t="s">
        <v>10661</v>
      </c>
      <c r="F702">
        <v>2</v>
      </c>
      <c r="G702" t="s">
        <v>10645</v>
      </c>
      <c r="H702" t="s">
        <v>10680</v>
      </c>
    </row>
    <row r="703" spans="1:8" x14ac:dyDescent="0.25">
      <c r="A703" s="1">
        <v>44898</v>
      </c>
      <c r="B703">
        <v>2022</v>
      </c>
      <c r="C703">
        <v>12</v>
      </c>
      <c r="D703" t="s">
        <v>10663</v>
      </c>
      <c r="E703" t="s">
        <v>10661</v>
      </c>
      <c r="F703">
        <v>3</v>
      </c>
      <c r="G703" t="s">
        <v>10646</v>
      </c>
      <c r="H703" t="s">
        <v>10680</v>
      </c>
    </row>
    <row r="704" spans="1:8" x14ac:dyDescent="0.25">
      <c r="A704" s="1">
        <v>44899</v>
      </c>
      <c r="B704">
        <v>2022</v>
      </c>
      <c r="C704">
        <v>12</v>
      </c>
      <c r="D704" t="s">
        <v>10663</v>
      </c>
      <c r="E704" t="s">
        <v>10661</v>
      </c>
      <c r="F704">
        <v>4</v>
      </c>
      <c r="G704" t="s">
        <v>10647</v>
      </c>
      <c r="H704" t="s">
        <v>10680</v>
      </c>
    </row>
    <row r="705" spans="1:8" x14ac:dyDescent="0.25">
      <c r="A705" s="1">
        <v>44900</v>
      </c>
      <c r="B705">
        <v>2022</v>
      </c>
      <c r="C705">
        <v>12</v>
      </c>
      <c r="D705" t="s">
        <v>10663</v>
      </c>
      <c r="E705" t="s">
        <v>10661</v>
      </c>
      <c r="F705">
        <v>5</v>
      </c>
      <c r="G705" t="s">
        <v>10648</v>
      </c>
      <c r="H705" t="s">
        <v>10680</v>
      </c>
    </row>
    <row r="706" spans="1:8" x14ac:dyDescent="0.25">
      <c r="A706" s="1">
        <v>44901</v>
      </c>
      <c r="B706">
        <v>2022</v>
      </c>
      <c r="C706">
        <v>12</v>
      </c>
      <c r="D706" t="s">
        <v>10663</v>
      </c>
      <c r="E706" t="s">
        <v>10661</v>
      </c>
      <c r="F706">
        <v>6</v>
      </c>
      <c r="G706" t="s">
        <v>10649</v>
      </c>
      <c r="H706" t="s">
        <v>10680</v>
      </c>
    </row>
    <row r="707" spans="1:8" x14ac:dyDescent="0.25">
      <c r="A707" s="1">
        <v>44902</v>
      </c>
      <c r="B707">
        <v>2022</v>
      </c>
      <c r="C707">
        <v>12</v>
      </c>
      <c r="D707" t="s">
        <v>10663</v>
      </c>
      <c r="E707" t="s">
        <v>10661</v>
      </c>
      <c r="F707">
        <v>7</v>
      </c>
      <c r="G707" t="s">
        <v>10643</v>
      </c>
      <c r="H707" t="s">
        <v>10680</v>
      </c>
    </row>
    <row r="708" spans="1:8" x14ac:dyDescent="0.25">
      <c r="A708" s="1">
        <v>44903</v>
      </c>
      <c r="B708">
        <v>2022</v>
      </c>
      <c r="C708">
        <v>12</v>
      </c>
      <c r="D708" t="s">
        <v>10663</v>
      </c>
      <c r="E708" t="s">
        <v>10661</v>
      </c>
      <c r="F708">
        <v>8</v>
      </c>
      <c r="G708" t="s">
        <v>10644</v>
      </c>
      <c r="H708" t="s">
        <v>10680</v>
      </c>
    </row>
    <row r="709" spans="1:8" x14ac:dyDescent="0.25">
      <c r="A709" s="1">
        <v>44904</v>
      </c>
      <c r="B709">
        <v>2022</v>
      </c>
      <c r="C709">
        <v>12</v>
      </c>
      <c r="D709" t="s">
        <v>10663</v>
      </c>
      <c r="E709" t="s">
        <v>10661</v>
      </c>
      <c r="F709">
        <v>9</v>
      </c>
      <c r="G709" t="s">
        <v>10645</v>
      </c>
      <c r="H709" t="s">
        <v>10680</v>
      </c>
    </row>
    <row r="710" spans="1:8" x14ac:dyDescent="0.25">
      <c r="A710" s="1">
        <v>44905</v>
      </c>
      <c r="B710">
        <v>2022</v>
      </c>
      <c r="C710">
        <v>12</v>
      </c>
      <c r="D710" t="s">
        <v>10663</v>
      </c>
      <c r="E710" t="s">
        <v>10661</v>
      </c>
      <c r="F710">
        <v>10</v>
      </c>
      <c r="G710" t="s">
        <v>10646</v>
      </c>
      <c r="H710" t="s">
        <v>10680</v>
      </c>
    </row>
    <row r="711" spans="1:8" x14ac:dyDescent="0.25">
      <c r="A711" s="1">
        <v>44906</v>
      </c>
      <c r="B711">
        <v>2022</v>
      </c>
      <c r="C711">
        <v>12</v>
      </c>
      <c r="D711" t="s">
        <v>10663</v>
      </c>
      <c r="E711" t="s">
        <v>10661</v>
      </c>
      <c r="F711">
        <v>11</v>
      </c>
      <c r="G711" t="s">
        <v>10647</v>
      </c>
      <c r="H711" t="s">
        <v>10680</v>
      </c>
    </row>
    <row r="712" spans="1:8" x14ac:dyDescent="0.25">
      <c r="A712" s="1">
        <v>44907</v>
      </c>
      <c r="B712">
        <v>2022</v>
      </c>
      <c r="C712">
        <v>12</v>
      </c>
      <c r="D712" t="s">
        <v>10663</v>
      </c>
      <c r="E712" t="s">
        <v>10661</v>
      </c>
      <c r="F712">
        <v>12</v>
      </c>
      <c r="G712" t="s">
        <v>10648</v>
      </c>
      <c r="H712" t="s">
        <v>10680</v>
      </c>
    </row>
    <row r="713" spans="1:8" x14ac:dyDescent="0.25">
      <c r="A713" s="1">
        <v>44908</v>
      </c>
      <c r="B713">
        <v>2022</v>
      </c>
      <c r="C713">
        <v>12</v>
      </c>
      <c r="D713" t="s">
        <v>10663</v>
      </c>
      <c r="E713" t="s">
        <v>10661</v>
      </c>
      <c r="F713">
        <v>13</v>
      </c>
      <c r="G713" t="s">
        <v>10649</v>
      </c>
      <c r="H713" t="s">
        <v>10680</v>
      </c>
    </row>
    <row r="714" spans="1:8" x14ac:dyDescent="0.25">
      <c r="A714" s="1">
        <v>44909</v>
      </c>
      <c r="B714">
        <v>2022</v>
      </c>
      <c r="C714">
        <v>12</v>
      </c>
      <c r="D714" t="s">
        <v>10663</v>
      </c>
      <c r="E714" t="s">
        <v>10661</v>
      </c>
      <c r="F714">
        <v>14</v>
      </c>
      <c r="G714" t="s">
        <v>10643</v>
      </c>
      <c r="H714" t="s">
        <v>10680</v>
      </c>
    </row>
    <row r="715" spans="1:8" x14ac:dyDescent="0.25">
      <c r="A715" s="1">
        <v>44910</v>
      </c>
      <c r="B715">
        <v>2022</v>
      </c>
      <c r="C715">
        <v>12</v>
      </c>
      <c r="D715" t="s">
        <v>10663</v>
      </c>
      <c r="E715" t="s">
        <v>10661</v>
      </c>
      <c r="F715">
        <v>15</v>
      </c>
      <c r="G715" t="s">
        <v>10644</v>
      </c>
      <c r="H715" t="s">
        <v>10680</v>
      </c>
    </row>
    <row r="716" spans="1:8" x14ac:dyDescent="0.25">
      <c r="A716" s="1">
        <v>44911</v>
      </c>
      <c r="B716">
        <v>2022</v>
      </c>
      <c r="C716">
        <v>12</v>
      </c>
      <c r="D716" t="s">
        <v>10663</v>
      </c>
      <c r="E716" t="s">
        <v>10661</v>
      </c>
      <c r="F716">
        <v>16</v>
      </c>
      <c r="G716" t="s">
        <v>10645</v>
      </c>
      <c r="H716" t="s">
        <v>10680</v>
      </c>
    </row>
    <row r="717" spans="1:8" x14ac:dyDescent="0.25">
      <c r="A717" s="1">
        <v>44912</v>
      </c>
      <c r="B717">
        <v>2022</v>
      </c>
      <c r="C717">
        <v>12</v>
      </c>
      <c r="D717" t="s">
        <v>10663</v>
      </c>
      <c r="E717" t="s">
        <v>10661</v>
      </c>
      <c r="F717">
        <v>17</v>
      </c>
      <c r="G717" t="s">
        <v>10646</v>
      </c>
      <c r="H717" t="s">
        <v>10680</v>
      </c>
    </row>
    <row r="718" spans="1:8" x14ac:dyDescent="0.25">
      <c r="A718" s="1">
        <v>44913</v>
      </c>
      <c r="B718">
        <v>2022</v>
      </c>
      <c r="C718">
        <v>12</v>
      </c>
      <c r="D718" t="s">
        <v>10663</v>
      </c>
      <c r="E718" t="s">
        <v>10661</v>
      </c>
      <c r="F718">
        <v>18</v>
      </c>
      <c r="G718" t="s">
        <v>10647</v>
      </c>
      <c r="H718" t="s">
        <v>10680</v>
      </c>
    </row>
    <row r="719" spans="1:8" x14ac:dyDescent="0.25">
      <c r="A719" s="1">
        <v>44914</v>
      </c>
      <c r="B719">
        <v>2022</v>
      </c>
      <c r="C719">
        <v>12</v>
      </c>
      <c r="D719" t="s">
        <v>10663</v>
      </c>
      <c r="E719" t="s">
        <v>10661</v>
      </c>
      <c r="F719">
        <v>19</v>
      </c>
      <c r="G719" t="s">
        <v>10648</v>
      </c>
      <c r="H719" t="s">
        <v>10680</v>
      </c>
    </row>
    <row r="720" spans="1:8" x14ac:dyDescent="0.25">
      <c r="A720" s="1">
        <v>44915</v>
      </c>
      <c r="B720">
        <v>2022</v>
      </c>
      <c r="C720">
        <v>12</v>
      </c>
      <c r="D720" t="s">
        <v>10663</v>
      </c>
      <c r="E720" t="s">
        <v>10661</v>
      </c>
      <c r="F720">
        <v>20</v>
      </c>
      <c r="G720" t="s">
        <v>10649</v>
      </c>
      <c r="H720" t="s">
        <v>10680</v>
      </c>
    </row>
    <row r="721" spans="1:8" x14ac:dyDescent="0.25">
      <c r="A721" s="1">
        <v>44916</v>
      </c>
      <c r="B721">
        <v>2022</v>
      </c>
      <c r="C721">
        <v>12</v>
      </c>
      <c r="D721" t="s">
        <v>10663</v>
      </c>
      <c r="E721" t="s">
        <v>10661</v>
      </c>
      <c r="F721">
        <v>21</v>
      </c>
      <c r="G721" t="s">
        <v>10643</v>
      </c>
      <c r="H721" t="s">
        <v>10680</v>
      </c>
    </row>
    <row r="722" spans="1:8" x14ac:dyDescent="0.25">
      <c r="A722" s="1">
        <v>44917</v>
      </c>
      <c r="B722">
        <v>2022</v>
      </c>
      <c r="C722">
        <v>12</v>
      </c>
      <c r="D722" t="s">
        <v>10663</v>
      </c>
      <c r="E722" t="s">
        <v>10661</v>
      </c>
      <c r="F722">
        <v>22</v>
      </c>
      <c r="G722" t="s">
        <v>10644</v>
      </c>
      <c r="H722" t="s">
        <v>10680</v>
      </c>
    </row>
    <row r="723" spans="1:8" x14ac:dyDescent="0.25">
      <c r="A723" s="1">
        <v>44918</v>
      </c>
      <c r="B723">
        <v>2022</v>
      </c>
      <c r="C723">
        <v>12</v>
      </c>
      <c r="D723" t="s">
        <v>10663</v>
      </c>
      <c r="E723" t="s">
        <v>10661</v>
      </c>
      <c r="F723">
        <v>23</v>
      </c>
      <c r="G723" t="s">
        <v>10645</v>
      </c>
      <c r="H723" t="s">
        <v>10680</v>
      </c>
    </row>
    <row r="724" spans="1:8" x14ac:dyDescent="0.25">
      <c r="A724" s="1">
        <v>44919</v>
      </c>
      <c r="B724">
        <v>2022</v>
      </c>
      <c r="C724">
        <v>12</v>
      </c>
      <c r="D724" t="s">
        <v>10663</v>
      </c>
      <c r="E724" t="s">
        <v>10661</v>
      </c>
      <c r="F724">
        <v>24</v>
      </c>
      <c r="G724" t="s">
        <v>10646</v>
      </c>
      <c r="H724" t="s">
        <v>10680</v>
      </c>
    </row>
    <row r="725" spans="1:8" x14ac:dyDescent="0.25">
      <c r="A725" s="1">
        <v>44920</v>
      </c>
      <c r="B725">
        <v>2022</v>
      </c>
      <c r="C725">
        <v>12</v>
      </c>
      <c r="D725" t="s">
        <v>10663</v>
      </c>
      <c r="E725" t="s">
        <v>10661</v>
      </c>
      <c r="F725">
        <v>25</v>
      </c>
      <c r="G725" t="s">
        <v>10647</v>
      </c>
      <c r="H725" t="s">
        <v>10680</v>
      </c>
    </row>
    <row r="726" spans="1:8" x14ac:dyDescent="0.25">
      <c r="A726" s="1">
        <v>44921</v>
      </c>
      <c r="B726">
        <v>2022</v>
      </c>
      <c r="C726">
        <v>12</v>
      </c>
      <c r="D726" t="s">
        <v>10663</v>
      </c>
      <c r="E726" t="s">
        <v>10661</v>
      </c>
      <c r="F726">
        <v>26</v>
      </c>
      <c r="G726" t="s">
        <v>10648</v>
      </c>
      <c r="H726" t="s">
        <v>10680</v>
      </c>
    </row>
    <row r="727" spans="1:8" x14ac:dyDescent="0.25">
      <c r="A727" s="1">
        <v>44922</v>
      </c>
      <c r="B727">
        <v>2022</v>
      </c>
      <c r="C727">
        <v>12</v>
      </c>
      <c r="D727" t="s">
        <v>10663</v>
      </c>
      <c r="E727" t="s">
        <v>10661</v>
      </c>
      <c r="F727">
        <v>27</v>
      </c>
      <c r="G727" t="s">
        <v>10649</v>
      </c>
      <c r="H727" t="s">
        <v>10680</v>
      </c>
    </row>
    <row r="728" spans="1:8" x14ac:dyDescent="0.25">
      <c r="A728" s="1">
        <v>44923</v>
      </c>
      <c r="B728">
        <v>2022</v>
      </c>
      <c r="C728">
        <v>12</v>
      </c>
      <c r="D728" t="s">
        <v>10663</v>
      </c>
      <c r="E728" t="s">
        <v>10661</v>
      </c>
      <c r="F728">
        <v>28</v>
      </c>
      <c r="G728" t="s">
        <v>10643</v>
      </c>
      <c r="H728" t="s">
        <v>10680</v>
      </c>
    </row>
    <row r="729" spans="1:8" x14ac:dyDescent="0.25">
      <c r="A729" s="1">
        <v>44924</v>
      </c>
      <c r="B729">
        <v>2022</v>
      </c>
      <c r="C729">
        <v>12</v>
      </c>
      <c r="D729" t="s">
        <v>10663</v>
      </c>
      <c r="E729" t="s">
        <v>10661</v>
      </c>
      <c r="F729">
        <v>29</v>
      </c>
      <c r="G729" t="s">
        <v>10644</v>
      </c>
      <c r="H729" t="s">
        <v>10680</v>
      </c>
    </row>
    <row r="730" spans="1:8" x14ac:dyDescent="0.25">
      <c r="A730" s="1">
        <v>44925</v>
      </c>
      <c r="B730">
        <v>2022</v>
      </c>
      <c r="C730">
        <v>12</v>
      </c>
      <c r="D730" t="s">
        <v>10663</v>
      </c>
      <c r="E730" t="s">
        <v>10661</v>
      </c>
      <c r="F730">
        <v>30</v>
      </c>
      <c r="G730" t="s">
        <v>10645</v>
      </c>
      <c r="H730" t="s">
        <v>10680</v>
      </c>
    </row>
    <row r="731" spans="1:8" x14ac:dyDescent="0.25">
      <c r="A731" s="1">
        <v>44926</v>
      </c>
      <c r="B731">
        <v>2022</v>
      </c>
      <c r="C731">
        <v>12</v>
      </c>
      <c r="D731" t="s">
        <v>10663</v>
      </c>
      <c r="E731" t="s">
        <v>10661</v>
      </c>
      <c r="F731">
        <v>31</v>
      </c>
      <c r="G731" t="s">
        <v>10646</v>
      </c>
      <c r="H731" t="s">
        <v>10680</v>
      </c>
    </row>
    <row r="732" spans="1:8" x14ac:dyDescent="0.25">
      <c r="A732" s="1">
        <v>44927</v>
      </c>
      <c r="B732">
        <v>2023</v>
      </c>
      <c r="C732">
        <v>1</v>
      </c>
      <c r="D732" t="s">
        <v>10641</v>
      </c>
      <c r="E732" t="s">
        <v>10642</v>
      </c>
      <c r="F732">
        <v>1</v>
      </c>
      <c r="G732" t="s">
        <v>10647</v>
      </c>
      <c r="H732" t="s">
        <v>10670</v>
      </c>
    </row>
    <row r="733" spans="1:8" x14ac:dyDescent="0.25">
      <c r="A733" s="1">
        <v>44928</v>
      </c>
      <c r="B733">
        <v>2023</v>
      </c>
      <c r="C733">
        <v>1</v>
      </c>
      <c r="D733" t="s">
        <v>10641</v>
      </c>
      <c r="E733" t="s">
        <v>10642</v>
      </c>
      <c r="F733">
        <v>2</v>
      </c>
      <c r="G733" t="s">
        <v>10648</v>
      </c>
      <c r="H733" t="s">
        <v>10670</v>
      </c>
    </row>
    <row r="734" spans="1:8" x14ac:dyDescent="0.25">
      <c r="A734" s="1">
        <v>44929</v>
      </c>
      <c r="B734">
        <v>2023</v>
      </c>
      <c r="C734">
        <v>1</v>
      </c>
      <c r="D734" t="s">
        <v>10641</v>
      </c>
      <c r="E734" t="s">
        <v>10642</v>
      </c>
      <c r="F734">
        <v>3</v>
      </c>
      <c r="G734" t="s">
        <v>10649</v>
      </c>
      <c r="H734" t="s">
        <v>10670</v>
      </c>
    </row>
    <row r="735" spans="1:8" x14ac:dyDescent="0.25">
      <c r="A735" s="1">
        <v>44930</v>
      </c>
      <c r="B735">
        <v>2023</v>
      </c>
      <c r="C735">
        <v>1</v>
      </c>
      <c r="D735" t="s">
        <v>10641</v>
      </c>
      <c r="E735" t="s">
        <v>10642</v>
      </c>
      <c r="F735">
        <v>4</v>
      </c>
      <c r="G735" t="s">
        <v>10643</v>
      </c>
      <c r="H735" t="s">
        <v>10670</v>
      </c>
    </row>
    <row r="736" spans="1:8" x14ac:dyDescent="0.25">
      <c r="A736" s="1">
        <v>44931</v>
      </c>
      <c r="B736">
        <v>2023</v>
      </c>
      <c r="C736">
        <v>1</v>
      </c>
      <c r="D736" t="s">
        <v>10641</v>
      </c>
      <c r="E736" t="s">
        <v>10642</v>
      </c>
      <c r="F736">
        <v>5</v>
      </c>
      <c r="G736" t="s">
        <v>10644</v>
      </c>
      <c r="H736" t="s">
        <v>10670</v>
      </c>
    </row>
    <row r="737" spans="1:8" x14ac:dyDescent="0.25">
      <c r="A737" s="1">
        <v>44932</v>
      </c>
      <c r="B737">
        <v>2023</v>
      </c>
      <c r="C737">
        <v>1</v>
      </c>
      <c r="D737" t="s">
        <v>10641</v>
      </c>
      <c r="E737" t="s">
        <v>10642</v>
      </c>
      <c r="F737">
        <v>6</v>
      </c>
      <c r="G737" t="s">
        <v>10645</v>
      </c>
      <c r="H737" t="s">
        <v>10670</v>
      </c>
    </row>
    <row r="738" spans="1:8" x14ac:dyDescent="0.25">
      <c r="A738" s="1">
        <v>44933</v>
      </c>
      <c r="B738">
        <v>2023</v>
      </c>
      <c r="C738">
        <v>1</v>
      </c>
      <c r="D738" t="s">
        <v>10641</v>
      </c>
      <c r="E738" t="s">
        <v>10642</v>
      </c>
      <c r="F738">
        <v>7</v>
      </c>
      <c r="G738" t="s">
        <v>10646</v>
      </c>
      <c r="H738" t="s">
        <v>10670</v>
      </c>
    </row>
    <row r="739" spans="1:8" x14ac:dyDescent="0.25">
      <c r="A739" s="1">
        <v>44934</v>
      </c>
      <c r="B739">
        <v>2023</v>
      </c>
      <c r="C739">
        <v>1</v>
      </c>
      <c r="D739" t="s">
        <v>10641</v>
      </c>
      <c r="E739" t="s">
        <v>10642</v>
      </c>
      <c r="F739">
        <v>8</v>
      </c>
      <c r="G739" t="s">
        <v>10647</v>
      </c>
      <c r="H739" t="s">
        <v>10670</v>
      </c>
    </row>
    <row r="740" spans="1:8" x14ac:dyDescent="0.25">
      <c r="A740" s="1">
        <v>44935</v>
      </c>
      <c r="B740">
        <v>2023</v>
      </c>
      <c r="C740">
        <v>1</v>
      </c>
      <c r="D740" t="s">
        <v>10641</v>
      </c>
      <c r="E740" t="s">
        <v>10642</v>
      </c>
      <c r="F740">
        <v>9</v>
      </c>
      <c r="G740" t="s">
        <v>10648</v>
      </c>
      <c r="H740" t="s">
        <v>10670</v>
      </c>
    </row>
    <row r="741" spans="1:8" x14ac:dyDescent="0.25">
      <c r="A741" s="1">
        <v>44936</v>
      </c>
      <c r="B741">
        <v>2023</v>
      </c>
      <c r="C741">
        <v>1</v>
      </c>
      <c r="D741" t="s">
        <v>10641</v>
      </c>
      <c r="E741" t="s">
        <v>10642</v>
      </c>
      <c r="F741">
        <v>10</v>
      </c>
      <c r="G741" t="s">
        <v>10649</v>
      </c>
      <c r="H741" t="s">
        <v>10670</v>
      </c>
    </row>
    <row r="742" spans="1:8" x14ac:dyDescent="0.25">
      <c r="A742" s="1">
        <v>44937</v>
      </c>
      <c r="B742">
        <v>2023</v>
      </c>
      <c r="C742">
        <v>1</v>
      </c>
      <c r="D742" t="s">
        <v>10641</v>
      </c>
      <c r="E742" t="s">
        <v>10642</v>
      </c>
      <c r="F742">
        <v>11</v>
      </c>
      <c r="G742" t="s">
        <v>10643</v>
      </c>
      <c r="H742" t="s">
        <v>10670</v>
      </c>
    </row>
    <row r="743" spans="1:8" x14ac:dyDescent="0.25">
      <c r="A743" s="1">
        <v>44938</v>
      </c>
      <c r="B743">
        <v>2023</v>
      </c>
      <c r="C743">
        <v>1</v>
      </c>
      <c r="D743" t="s">
        <v>10641</v>
      </c>
      <c r="E743" t="s">
        <v>10642</v>
      </c>
      <c r="F743">
        <v>12</v>
      </c>
      <c r="G743" t="s">
        <v>10644</v>
      </c>
      <c r="H743" t="s">
        <v>10670</v>
      </c>
    </row>
    <row r="744" spans="1:8" x14ac:dyDescent="0.25">
      <c r="A744" s="1">
        <v>44939</v>
      </c>
      <c r="B744">
        <v>2023</v>
      </c>
      <c r="C744">
        <v>1</v>
      </c>
      <c r="D744" t="s">
        <v>10641</v>
      </c>
      <c r="E744" t="s">
        <v>10642</v>
      </c>
      <c r="F744">
        <v>13</v>
      </c>
      <c r="G744" t="s">
        <v>10645</v>
      </c>
      <c r="H744" t="s">
        <v>10670</v>
      </c>
    </row>
    <row r="745" spans="1:8" x14ac:dyDescent="0.25">
      <c r="A745" s="1">
        <v>44940</v>
      </c>
      <c r="B745">
        <v>2023</v>
      </c>
      <c r="C745">
        <v>1</v>
      </c>
      <c r="D745" t="s">
        <v>10641</v>
      </c>
      <c r="E745" t="s">
        <v>10642</v>
      </c>
      <c r="F745">
        <v>14</v>
      </c>
      <c r="G745" t="s">
        <v>10646</v>
      </c>
      <c r="H745" t="s">
        <v>10670</v>
      </c>
    </row>
    <row r="746" spans="1:8" x14ac:dyDescent="0.25">
      <c r="A746" s="1">
        <v>44941</v>
      </c>
      <c r="B746">
        <v>2023</v>
      </c>
      <c r="C746">
        <v>1</v>
      </c>
      <c r="D746" t="s">
        <v>10641</v>
      </c>
      <c r="E746" t="s">
        <v>10642</v>
      </c>
      <c r="F746">
        <v>15</v>
      </c>
      <c r="G746" t="s">
        <v>10647</v>
      </c>
      <c r="H746" t="s">
        <v>10670</v>
      </c>
    </row>
    <row r="747" spans="1:8" x14ac:dyDescent="0.25">
      <c r="A747" s="1">
        <v>44942</v>
      </c>
      <c r="B747">
        <v>2023</v>
      </c>
      <c r="C747">
        <v>1</v>
      </c>
      <c r="D747" t="s">
        <v>10641</v>
      </c>
      <c r="E747" t="s">
        <v>10642</v>
      </c>
      <c r="F747">
        <v>16</v>
      </c>
      <c r="G747" t="s">
        <v>10648</v>
      </c>
      <c r="H747" t="s">
        <v>10670</v>
      </c>
    </row>
    <row r="748" spans="1:8" x14ac:dyDescent="0.25">
      <c r="A748" s="1">
        <v>44943</v>
      </c>
      <c r="B748">
        <v>2023</v>
      </c>
      <c r="C748">
        <v>1</v>
      </c>
      <c r="D748" t="s">
        <v>10641</v>
      </c>
      <c r="E748" t="s">
        <v>10642</v>
      </c>
      <c r="F748">
        <v>17</v>
      </c>
      <c r="G748" t="s">
        <v>10649</v>
      </c>
      <c r="H748" t="s">
        <v>10670</v>
      </c>
    </row>
    <row r="749" spans="1:8" x14ac:dyDescent="0.25">
      <c r="A749" s="1">
        <v>44944</v>
      </c>
      <c r="B749">
        <v>2023</v>
      </c>
      <c r="C749">
        <v>1</v>
      </c>
      <c r="D749" t="s">
        <v>10641</v>
      </c>
      <c r="E749" t="s">
        <v>10642</v>
      </c>
      <c r="F749">
        <v>18</v>
      </c>
      <c r="G749" t="s">
        <v>10643</v>
      </c>
      <c r="H749" t="s">
        <v>10670</v>
      </c>
    </row>
    <row r="750" spans="1:8" x14ac:dyDescent="0.25">
      <c r="A750" s="1">
        <v>44945</v>
      </c>
      <c r="B750">
        <v>2023</v>
      </c>
      <c r="C750">
        <v>1</v>
      </c>
      <c r="D750" t="s">
        <v>10641</v>
      </c>
      <c r="E750" t="s">
        <v>10642</v>
      </c>
      <c r="F750">
        <v>19</v>
      </c>
      <c r="G750" t="s">
        <v>10644</v>
      </c>
      <c r="H750" t="s">
        <v>10670</v>
      </c>
    </row>
    <row r="751" spans="1:8" x14ac:dyDescent="0.25">
      <c r="A751" s="1">
        <v>44946</v>
      </c>
      <c r="B751">
        <v>2023</v>
      </c>
      <c r="C751">
        <v>1</v>
      </c>
      <c r="D751" t="s">
        <v>10641</v>
      </c>
      <c r="E751" t="s">
        <v>10642</v>
      </c>
      <c r="F751">
        <v>20</v>
      </c>
      <c r="G751" t="s">
        <v>10645</v>
      </c>
      <c r="H751" t="s">
        <v>10670</v>
      </c>
    </row>
    <row r="752" spans="1:8" x14ac:dyDescent="0.25">
      <c r="A752" s="1">
        <v>44947</v>
      </c>
      <c r="B752">
        <v>2023</v>
      </c>
      <c r="C752">
        <v>1</v>
      </c>
      <c r="D752" t="s">
        <v>10641</v>
      </c>
      <c r="E752" t="s">
        <v>10642</v>
      </c>
      <c r="F752">
        <v>21</v>
      </c>
      <c r="G752" t="s">
        <v>10646</v>
      </c>
      <c r="H752" t="s">
        <v>10670</v>
      </c>
    </row>
    <row r="753" spans="1:8" x14ac:dyDescent="0.25">
      <c r="A753" s="1">
        <v>44948</v>
      </c>
      <c r="B753">
        <v>2023</v>
      </c>
      <c r="C753">
        <v>1</v>
      </c>
      <c r="D753" t="s">
        <v>10641</v>
      </c>
      <c r="E753" t="s">
        <v>10642</v>
      </c>
      <c r="F753">
        <v>22</v>
      </c>
      <c r="G753" t="s">
        <v>10647</v>
      </c>
      <c r="H753" t="s">
        <v>10670</v>
      </c>
    </row>
    <row r="754" spans="1:8" x14ac:dyDescent="0.25">
      <c r="A754" s="1">
        <v>44949</v>
      </c>
      <c r="B754">
        <v>2023</v>
      </c>
      <c r="C754">
        <v>1</v>
      </c>
      <c r="D754" t="s">
        <v>10641</v>
      </c>
      <c r="E754" t="s">
        <v>10642</v>
      </c>
      <c r="F754">
        <v>23</v>
      </c>
      <c r="G754" t="s">
        <v>10648</v>
      </c>
      <c r="H754" t="s">
        <v>10670</v>
      </c>
    </row>
    <row r="755" spans="1:8" x14ac:dyDescent="0.25">
      <c r="A755" s="1">
        <v>44950</v>
      </c>
      <c r="B755">
        <v>2023</v>
      </c>
      <c r="C755">
        <v>1</v>
      </c>
      <c r="D755" t="s">
        <v>10641</v>
      </c>
      <c r="E755" t="s">
        <v>10642</v>
      </c>
      <c r="F755">
        <v>24</v>
      </c>
      <c r="G755" t="s">
        <v>10649</v>
      </c>
      <c r="H755" t="s">
        <v>10670</v>
      </c>
    </row>
    <row r="756" spans="1:8" x14ac:dyDescent="0.25">
      <c r="A756" s="1">
        <v>44951</v>
      </c>
      <c r="B756">
        <v>2023</v>
      </c>
      <c r="C756">
        <v>1</v>
      </c>
      <c r="D756" t="s">
        <v>10641</v>
      </c>
      <c r="E756" t="s">
        <v>10642</v>
      </c>
      <c r="F756">
        <v>25</v>
      </c>
      <c r="G756" t="s">
        <v>10643</v>
      </c>
      <c r="H756" t="s">
        <v>10670</v>
      </c>
    </row>
    <row r="757" spans="1:8" x14ac:dyDescent="0.25">
      <c r="A757" s="1">
        <v>44952</v>
      </c>
      <c r="B757">
        <v>2023</v>
      </c>
      <c r="C757">
        <v>1</v>
      </c>
      <c r="D757" t="s">
        <v>10641</v>
      </c>
      <c r="E757" t="s">
        <v>10642</v>
      </c>
      <c r="F757">
        <v>26</v>
      </c>
      <c r="G757" t="s">
        <v>10644</v>
      </c>
      <c r="H757" t="s">
        <v>10670</v>
      </c>
    </row>
    <row r="758" spans="1:8" x14ac:dyDescent="0.25">
      <c r="A758" s="1">
        <v>44953</v>
      </c>
      <c r="B758">
        <v>2023</v>
      </c>
      <c r="C758">
        <v>1</v>
      </c>
      <c r="D758" t="s">
        <v>10641</v>
      </c>
      <c r="E758" t="s">
        <v>10642</v>
      </c>
      <c r="F758">
        <v>27</v>
      </c>
      <c r="G758" t="s">
        <v>10645</v>
      </c>
      <c r="H758" t="s">
        <v>10670</v>
      </c>
    </row>
    <row r="759" spans="1:8" x14ac:dyDescent="0.25">
      <c r="A759" s="1">
        <v>44954</v>
      </c>
      <c r="B759">
        <v>2023</v>
      </c>
      <c r="C759">
        <v>1</v>
      </c>
      <c r="D759" t="s">
        <v>10641</v>
      </c>
      <c r="E759" t="s">
        <v>10642</v>
      </c>
      <c r="F759">
        <v>28</v>
      </c>
      <c r="G759" t="s">
        <v>10646</v>
      </c>
      <c r="H759" t="s">
        <v>10670</v>
      </c>
    </row>
    <row r="760" spans="1:8" x14ac:dyDescent="0.25">
      <c r="A760" s="1">
        <v>44955</v>
      </c>
      <c r="B760">
        <v>2023</v>
      </c>
      <c r="C760">
        <v>1</v>
      </c>
      <c r="D760" t="s">
        <v>10641</v>
      </c>
      <c r="E760" t="s">
        <v>10642</v>
      </c>
      <c r="F760">
        <v>29</v>
      </c>
      <c r="G760" t="s">
        <v>10647</v>
      </c>
      <c r="H760" t="s">
        <v>10670</v>
      </c>
    </row>
    <row r="761" spans="1:8" x14ac:dyDescent="0.25">
      <c r="A761" s="1">
        <v>44956</v>
      </c>
      <c r="B761">
        <v>2023</v>
      </c>
      <c r="C761">
        <v>1</v>
      </c>
      <c r="D761" t="s">
        <v>10641</v>
      </c>
      <c r="E761" t="s">
        <v>10642</v>
      </c>
      <c r="F761">
        <v>30</v>
      </c>
      <c r="G761" t="s">
        <v>10648</v>
      </c>
      <c r="H761" t="s">
        <v>10670</v>
      </c>
    </row>
    <row r="762" spans="1:8" x14ac:dyDescent="0.25">
      <c r="A762" s="1">
        <v>44957</v>
      </c>
      <c r="B762">
        <v>2023</v>
      </c>
      <c r="C762">
        <v>1</v>
      </c>
      <c r="D762" t="s">
        <v>10641</v>
      </c>
      <c r="E762" t="s">
        <v>10642</v>
      </c>
      <c r="F762">
        <v>31</v>
      </c>
      <c r="G762" t="s">
        <v>10649</v>
      </c>
      <c r="H762" t="s">
        <v>10670</v>
      </c>
    </row>
    <row r="763" spans="1:8" x14ac:dyDescent="0.25">
      <c r="A763" s="1">
        <v>44958</v>
      </c>
      <c r="B763">
        <v>2023</v>
      </c>
      <c r="C763">
        <v>2</v>
      </c>
      <c r="D763" t="s">
        <v>10650</v>
      </c>
      <c r="E763" t="s">
        <v>10642</v>
      </c>
      <c r="F763">
        <v>1</v>
      </c>
      <c r="G763" t="s">
        <v>10643</v>
      </c>
      <c r="H763" t="s">
        <v>10671</v>
      </c>
    </row>
    <row r="764" spans="1:8" x14ac:dyDescent="0.25">
      <c r="A764" s="1">
        <v>44959</v>
      </c>
      <c r="B764">
        <v>2023</v>
      </c>
      <c r="C764">
        <v>2</v>
      </c>
      <c r="D764" t="s">
        <v>10650</v>
      </c>
      <c r="E764" t="s">
        <v>10642</v>
      </c>
      <c r="F764">
        <v>2</v>
      </c>
      <c r="G764" t="s">
        <v>10644</v>
      </c>
      <c r="H764" t="s">
        <v>10671</v>
      </c>
    </row>
    <row r="765" spans="1:8" x14ac:dyDescent="0.25">
      <c r="A765" s="1">
        <v>44960</v>
      </c>
      <c r="B765">
        <v>2023</v>
      </c>
      <c r="C765">
        <v>2</v>
      </c>
      <c r="D765" t="s">
        <v>10650</v>
      </c>
      <c r="E765" t="s">
        <v>10642</v>
      </c>
      <c r="F765">
        <v>3</v>
      </c>
      <c r="G765" t="s">
        <v>10645</v>
      </c>
      <c r="H765" t="s">
        <v>10671</v>
      </c>
    </row>
    <row r="766" spans="1:8" x14ac:dyDescent="0.25">
      <c r="A766" s="1">
        <v>44961</v>
      </c>
      <c r="B766">
        <v>2023</v>
      </c>
      <c r="C766">
        <v>2</v>
      </c>
      <c r="D766" t="s">
        <v>10650</v>
      </c>
      <c r="E766" t="s">
        <v>10642</v>
      </c>
      <c r="F766">
        <v>4</v>
      </c>
      <c r="G766" t="s">
        <v>10646</v>
      </c>
      <c r="H766" t="s">
        <v>10671</v>
      </c>
    </row>
    <row r="767" spans="1:8" x14ac:dyDescent="0.25">
      <c r="A767" s="1">
        <v>44962</v>
      </c>
      <c r="B767">
        <v>2023</v>
      </c>
      <c r="C767">
        <v>2</v>
      </c>
      <c r="D767" t="s">
        <v>10650</v>
      </c>
      <c r="E767" t="s">
        <v>10642</v>
      </c>
      <c r="F767">
        <v>5</v>
      </c>
      <c r="G767" t="s">
        <v>10647</v>
      </c>
      <c r="H767" t="s">
        <v>10671</v>
      </c>
    </row>
    <row r="768" spans="1:8" x14ac:dyDescent="0.25">
      <c r="A768" s="1">
        <v>44963</v>
      </c>
      <c r="B768">
        <v>2023</v>
      </c>
      <c r="C768">
        <v>2</v>
      </c>
      <c r="D768" t="s">
        <v>10650</v>
      </c>
      <c r="E768" t="s">
        <v>10642</v>
      </c>
      <c r="F768">
        <v>6</v>
      </c>
      <c r="G768" t="s">
        <v>10648</v>
      </c>
      <c r="H768" t="s">
        <v>10671</v>
      </c>
    </row>
    <row r="769" spans="1:8" x14ac:dyDescent="0.25">
      <c r="A769" s="1">
        <v>44964</v>
      </c>
      <c r="B769">
        <v>2023</v>
      </c>
      <c r="C769">
        <v>2</v>
      </c>
      <c r="D769" t="s">
        <v>10650</v>
      </c>
      <c r="E769" t="s">
        <v>10642</v>
      </c>
      <c r="F769">
        <v>7</v>
      </c>
      <c r="G769" t="s">
        <v>10649</v>
      </c>
      <c r="H769" t="s">
        <v>10671</v>
      </c>
    </row>
    <row r="770" spans="1:8" x14ac:dyDescent="0.25">
      <c r="A770" s="1">
        <v>44965</v>
      </c>
      <c r="B770">
        <v>2023</v>
      </c>
      <c r="C770">
        <v>2</v>
      </c>
      <c r="D770" t="s">
        <v>10650</v>
      </c>
      <c r="E770" t="s">
        <v>10642</v>
      </c>
      <c r="F770">
        <v>8</v>
      </c>
      <c r="G770" t="s">
        <v>10643</v>
      </c>
      <c r="H770" t="s">
        <v>10671</v>
      </c>
    </row>
    <row r="771" spans="1:8" x14ac:dyDescent="0.25">
      <c r="A771" s="1">
        <v>44966</v>
      </c>
      <c r="B771">
        <v>2023</v>
      </c>
      <c r="C771">
        <v>2</v>
      </c>
      <c r="D771" t="s">
        <v>10650</v>
      </c>
      <c r="E771" t="s">
        <v>10642</v>
      </c>
      <c r="F771">
        <v>9</v>
      </c>
      <c r="G771" t="s">
        <v>10644</v>
      </c>
      <c r="H771" t="s">
        <v>10671</v>
      </c>
    </row>
    <row r="772" spans="1:8" x14ac:dyDescent="0.25">
      <c r="A772" s="1">
        <v>44967</v>
      </c>
      <c r="B772">
        <v>2023</v>
      </c>
      <c r="C772">
        <v>2</v>
      </c>
      <c r="D772" t="s">
        <v>10650</v>
      </c>
      <c r="E772" t="s">
        <v>10642</v>
      </c>
      <c r="F772">
        <v>10</v>
      </c>
      <c r="G772" t="s">
        <v>10645</v>
      </c>
      <c r="H772" t="s">
        <v>10671</v>
      </c>
    </row>
    <row r="773" spans="1:8" x14ac:dyDescent="0.25">
      <c r="A773" s="1">
        <v>44968</v>
      </c>
      <c r="B773">
        <v>2023</v>
      </c>
      <c r="C773">
        <v>2</v>
      </c>
      <c r="D773" t="s">
        <v>10650</v>
      </c>
      <c r="E773" t="s">
        <v>10642</v>
      </c>
      <c r="F773">
        <v>11</v>
      </c>
      <c r="G773" t="s">
        <v>10646</v>
      </c>
      <c r="H773" t="s">
        <v>10671</v>
      </c>
    </row>
    <row r="774" spans="1:8" x14ac:dyDescent="0.25">
      <c r="A774" s="1">
        <v>44969</v>
      </c>
      <c r="B774">
        <v>2023</v>
      </c>
      <c r="C774">
        <v>2</v>
      </c>
      <c r="D774" t="s">
        <v>10650</v>
      </c>
      <c r="E774" t="s">
        <v>10642</v>
      </c>
      <c r="F774">
        <v>12</v>
      </c>
      <c r="G774" t="s">
        <v>10647</v>
      </c>
      <c r="H774" t="s">
        <v>10671</v>
      </c>
    </row>
    <row r="775" spans="1:8" x14ac:dyDescent="0.25">
      <c r="A775" s="1">
        <v>44970</v>
      </c>
      <c r="B775">
        <v>2023</v>
      </c>
      <c r="C775">
        <v>2</v>
      </c>
      <c r="D775" t="s">
        <v>10650</v>
      </c>
      <c r="E775" t="s">
        <v>10642</v>
      </c>
      <c r="F775">
        <v>13</v>
      </c>
      <c r="G775" t="s">
        <v>10648</v>
      </c>
      <c r="H775" t="s">
        <v>10671</v>
      </c>
    </row>
    <row r="776" spans="1:8" x14ac:dyDescent="0.25">
      <c r="A776" s="1">
        <v>44971</v>
      </c>
      <c r="B776">
        <v>2023</v>
      </c>
      <c r="C776">
        <v>2</v>
      </c>
      <c r="D776" t="s">
        <v>10650</v>
      </c>
      <c r="E776" t="s">
        <v>10642</v>
      </c>
      <c r="F776">
        <v>14</v>
      </c>
      <c r="G776" t="s">
        <v>10649</v>
      </c>
      <c r="H776" t="s">
        <v>10671</v>
      </c>
    </row>
    <row r="777" spans="1:8" x14ac:dyDescent="0.25">
      <c r="A777" s="1">
        <v>44972</v>
      </c>
      <c r="B777">
        <v>2023</v>
      </c>
      <c r="C777">
        <v>2</v>
      </c>
      <c r="D777" t="s">
        <v>10650</v>
      </c>
      <c r="E777" t="s">
        <v>10642</v>
      </c>
      <c r="F777">
        <v>15</v>
      </c>
      <c r="G777" t="s">
        <v>10643</v>
      </c>
      <c r="H777" t="s">
        <v>10671</v>
      </c>
    </row>
    <row r="778" spans="1:8" x14ac:dyDescent="0.25">
      <c r="A778" s="1">
        <v>44973</v>
      </c>
      <c r="B778">
        <v>2023</v>
      </c>
      <c r="C778">
        <v>2</v>
      </c>
      <c r="D778" t="s">
        <v>10650</v>
      </c>
      <c r="E778" t="s">
        <v>10642</v>
      </c>
      <c r="F778">
        <v>16</v>
      </c>
      <c r="G778" t="s">
        <v>10644</v>
      </c>
      <c r="H778" t="s">
        <v>10671</v>
      </c>
    </row>
    <row r="779" spans="1:8" x14ac:dyDescent="0.25">
      <c r="A779" s="1">
        <v>44974</v>
      </c>
      <c r="B779">
        <v>2023</v>
      </c>
      <c r="C779">
        <v>2</v>
      </c>
      <c r="D779" t="s">
        <v>10650</v>
      </c>
      <c r="E779" t="s">
        <v>10642</v>
      </c>
      <c r="F779">
        <v>17</v>
      </c>
      <c r="G779" t="s">
        <v>10645</v>
      </c>
      <c r="H779" t="s">
        <v>10671</v>
      </c>
    </row>
    <row r="780" spans="1:8" x14ac:dyDescent="0.25">
      <c r="A780" s="1">
        <v>44975</v>
      </c>
      <c r="B780">
        <v>2023</v>
      </c>
      <c r="C780">
        <v>2</v>
      </c>
      <c r="D780" t="s">
        <v>10650</v>
      </c>
      <c r="E780" t="s">
        <v>10642</v>
      </c>
      <c r="F780">
        <v>18</v>
      </c>
      <c r="G780" t="s">
        <v>10646</v>
      </c>
      <c r="H780" t="s">
        <v>10671</v>
      </c>
    </row>
    <row r="781" spans="1:8" x14ac:dyDescent="0.25">
      <c r="A781" s="1">
        <v>44976</v>
      </c>
      <c r="B781">
        <v>2023</v>
      </c>
      <c r="C781">
        <v>2</v>
      </c>
      <c r="D781" t="s">
        <v>10650</v>
      </c>
      <c r="E781" t="s">
        <v>10642</v>
      </c>
      <c r="F781">
        <v>19</v>
      </c>
      <c r="G781" t="s">
        <v>10647</v>
      </c>
      <c r="H781" t="s">
        <v>10671</v>
      </c>
    </row>
    <row r="782" spans="1:8" x14ac:dyDescent="0.25">
      <c r="A782" s="1">
        <v>44977</v>
      </c>
      <c r="B782">
        <v>2023</v>
      </c>
      <c r="C782">
        <v>2</v>
      </c>
      <c r="D782" t="s">
        <v>10650</v>
      </c>
      <c r="E782" t="s">
        <v>10642</v>
      </c>
      <c r="F782">
        <v>20</v>
      </c>
      <c r="G782" t="s">
        <v>10648</v>
      </c>
      <c r="H782" t="s">
        <v>10671</v>
      </c>
    </row>
    <row r="783" spans="1:8" x14ac:dyDescent="0.25">
      <c r="A783" s="1">
        <v>44978</v>
      </c>
      <c r="B783">
        <v>2023</v>
      </c>
      <c r="C783">
        <v>2</v>
      </c>
      <c r="D783" t="s">
        <v>10650</v>
      </c>
      <c r="E783" t="s">
        <v>10642</v>
      </c>
      <c r="F783">
        <v>21</v>
      </c>
      <c r="G783" t="s">
        <v>10649</v>
      </c>
      <c r="H783" t="s">
        <v>10671</v>
      </c>
    </row>
    <row r="784" spans="1:8" x14ac:dyDescent="0.25">
      <c r="A784" s="1">
        <v>44979</v>
      </c>
      <c r="B784">
        <v>2023</v>
      </c>
      <c r="C784">
        <v>2</v>
      </c>
      <c r="D784" t="s">
        <v>10650</v>
      </c>
      <c r="E784" t="s">
        <v>10642</v>
      </c>
      <c r="F784">
        <v>22</v>
      </c>
      <c r="G784" t="s">
        <v>10643</v>
      </c>
      <c r="H784" t="s">
        <v>10671</v>
      </c>
    </row>
    <row r="785" spans="1:8" x14ac:dyDescent="0.25">
      <c r="A785" s="1">
        <v>44980</v>
      </c>
      <c r="B785">
        <v>2023</v>
      </c>
      <c r="C785">
        <v>2</v>
      </c>
      <c r="D785" t="s">
        <v>10650</v>
      </c>
      <c r="E785" t="s">
        <v>10642</v>
      </c>
      <c r="F785">
        <v>23</v>
      </c>
      <c r="G785" t="s">
        <v>10644</v>
      </c>
      <c r="H785" t="s">
        <v>10671</v>
      </c>
    </row>
    <row r="786" spans="1:8" x14ac:dyDescent="0.25">
      <c r="A786" s="1">
        <v>44981</v>
      </c>
      <c r="B786">
        <v>2023</v>
      </c>
      <c r="C786">
        <v>2</v>
      </c>
      <c r="D786" t="s">
        <v>10650</v>
      </c>
      <c r="E786" t="s">
        <v>10642</v>
      </c>
      <c r="F786">
        <v>24</v>
      </c>
      <c r="G786" t="s">
        <v>10645</v>
      </c>
      <c r="H786" t="s">
        <v>10671</v>
      </c>
    </row>
    <row r="787" spans="1:8" x14ac:dyDescent="0.25">
      <c r="A787" s="1">
        <v>44982</v>
      </c>
      <c r="B787">
        <v>2023</v>
      </c>
      <c r="C787">
        <v>2</v>
      </c>
      <c r="D787" t="s">
        <v>10650</v>
      </c>
      <c r="E787" t="s">
        <v>10642</v>
      </c>
      <c r="F787">
        <v>25</v>
      </c>
      <c r="G787" t="s">
        <v>10646</v>
      </c>
      <c r="H787" t="s">
        <v>10671</v>
      </c>
    </row>
    <row r="788" spans="1:8" x14ac:dyDescent="0.25">
      <c r="A788" s="1">
        <v>44983</v>
      </c>
      <c r="B788">
        <v>2023</v>
      </c>
      <c r="C788">
        <v>2</v>
      </c>
      <c r="D788" t="s">
        <v>10650</v>
      </c>
      <c r="E788" t="s">
        <v>10642</v>
      </c>
      <c r="F788">
        <v>26</v>
      </c>
      <c r="G788" t="s">
        <v>10647</v>
      </c>
      <c r="H788" t="s">
        <v>10671</v>
      </c>
    </row>
    <row r="789" spans="1:8" x14ac:dyDescent="0.25">
      <c r="A789" s="1">
        <v>44984</v>
      </c>
      <c r="B789">
        <v>2023</v>
      </c>
      <c r="C789">
        <v>2</v>
      </c>
      <c r="D789" t="s">
        <v>10650</v>
      </c>
      <c r="E789" t="s">
        <v>10642</v>
      </c>
      <c r="F789">
        <v>27</v>
      </c>
      <c r="G789" t="s">
        <v>10648</v>
      </c>
      <c r="H789" t="s">
        <v>10671</v>
      </c>
    </row>
    <row r="790" spans="1:8" x14ac:dyDescent="0.25">
      <c r="A790" s="1">
        <v>44985</v>
      </c>
      <c r="B790">
        <v>2023</v>
      </c>
      <c r="C790">
        <v>2</v>
      </c>
      <c r="D790" t="s">
        <v>10650</v>
      </c>
      <c r="E790" t="s">
        <v>10642</v>
      </c>
      <c r="F790">
        <v>28</v>
      </c>
      <c r="G790" t="s">
        <v>10649</v>
      </c>
      <c r="H790" t="s">
        <v>10671</v>
      </c>
    </row>
    <row r="791" spans="1:8" x14ac:dyDescent="0.25">
      <c r="A791" s="1">
        <v>44986</v>
      </c>
      <c r="B791">
        <v>2023</v>
      </c>
      <c r="C791">
        <v>3</v>
      </c>
      <c r="D791" t="s">
        <v>10651</v>
      </c>
      <c r="E791" t="s">
        <v>10642</v>
      </c>
      <c r="F791">
        <v>1</v>
      </c>
      <c r="G791" t="s">
        <v>10643</v>
      </c>
      <c r="H791" t="s">
        <v>10672</v>
      </c>
    </row>
    <row r="792" spans="1:8" x14ac:dyDescent="0.25">
      <c r="A792" s="1">
        <v>44987</v>
      </c>
      <c r="B792">
        <v>2023</v>
      </c>
      <c r="C792">
        <v>3</v>
      </c>
      <c r="D792" t="s">
        <v>10651</v>
      </c>
      <c r="E792" t="s">
        <v>10642</v>
      </c>
      <c r="F792">
        <v>2</v>
      </c>
      <c r="G792" t="s">
        <v>10644</v>
      </c>
      <c r="H792" t="s">
        <v>10672</v>
      </c>
    </row>
    <row r="793" spans="1:8" x14ac:dyDescent="0.25">
      <c r="A793" s="1">
        <v>44988</v>
      </c>
      <c r="B793">
        <v>2023</v>
      </c>
      <c r="C793">
        <v>3</v>
      </c>
      <c r="D793" t="s">
        <v>10651</v>
      </c>
      <c r="E793" t="s">
        <v>10642</v>
      </c>
      <c r="F793">
        <v>3</v>
      </c>
      <c r="G793" t="s">
        <v>10645</v>
      </c>
      <c r="H793" t="s">
        <v>10672</v>
      </c>
    </row>
    <row r="794" spans="1:8" x14ac:dyDescent="0.25">
      <c r="A794" s="1">
        <v>44989</v>
      </c>
      <c r="B794">
        <v>2023</v>
      </c>
      <c r="C794">
        <v>3</v>
      </c>
      <c r="D794" t="s">
        <v>10651</v>
      </c>
      <c r="E794" t="s">
        <v>10642</v>
      </c>
      <c r="F794">
        <v>4</v>
      </c>
      <c r="G794" t="s">
        <v>10646</v>
      </c>
      <c r="H794" t="s">
        <v>10672</v>
      </c>
    </row>
    <row r="795" spans="1:8" x14ac:dyDescent="0.25">
      <c r="A795" s="1">
        <v>44990</v>
      </c>
      <c r="B795">
        <v>2023</v>
      </c>
      <c r="C795">
        <v>3</v>
      </c>
      <c r="D795" t="s">
        <v>10651</v>
      </c>
      <c r="E795" t="s">
        <v>10642</v>
      </c>
      <c r="F795">
        <v>5</v>
      </c>
      <c r="G795" t="s">
        <v>10647</v>
      </c>
      <c r="H795" t="s">
        <v>10672</v>
      </c>
    </row>
    <row r="796" spans="1:8" x14ac:dyDescent="0.25">
      <c r="A796" s="1">
        <v>44991</v>
      </c>
      <c r="B796">
        <v>2023</v>
      </c>
      <c r="C796">
        <v>3</v>
      </c>
      <c r="D796" t="s">
        <v>10651</v>
      </c>
      <c r="E796" t="s">
        <v>10642</v>
      </c>
      <c r="F796">
        <v>6</v>
      </c>
      <c r="G796" t="s">
        <v>10648</v>
      </c>
      <c r="H796" t="s">
        <v>10672</v>
      </c>
    </row>
    <row r="797" spans="1:8" x14ac:dyDescent="0.25">
      <c r="A797" s="1">
        <v>44992</v>
      </c>
      <c r="B797">
        <v>2023</v>
      </c>
      <c r="C797">
        <v>3</v>
      </c>
      <c r="D797" t="s">
        <v>10651</v>
      </c>
      <c r="E797" t="s">
        <v>10642</v>
      </c>
      <c r="F797">
        <v>7</v>
      </c>
      <c r="G797" t="s">
        <v>10649</v>
      </c>
      <c r="H797" t="s">
        <v>10672</v>
      </c>
    </row>
    <row r="798" spans="1:8" x14ac:dyDescent="0.25">
      <c r="A798" s="1">
        <v>44993</v>
      </c>
      <c r="B798">
        <v>2023</v>
      </c>
      <c r="C798">
        <v>3</v>
      </c>
      <c r="D798" t="s">
        <v>10651</v>
      </c>
      <c r="E798" t="s">
        <v>10642</v>
      </c>
      <c r="F798">
        <v>8</v>
      </c>
      <c r="G798" t="s">
        <v>10643</v>
      </c>
      <c r="H798" t="s">
        <v>10672</v>
      </c>
    </row>
    <row r="799" spans="1:8" x14ac:dyDescent="0.25">
      <c r="A799" s="1">
        <v>44994</v>
      </c>
      <c r="B799">
        <v>2023</v>
      </c>
      <c r="C799">
        <v>3</v>
      </c>
      <c r="D799" t="s">
        <v>10651</v>
      </c>
      <c r="E799" t="s">
        <v>10642</v>
      </c>
      <c r="F799">
        <v>9</v>
      </c>
      <c r="G799" t="s">
        <v>10644</v>
      </c>
      <c r="H799" t="s">
        <v>10672</v>
      </c>
    </row>
    <row r="800" spans="1:8" x14ac:dyDescent="0.25">
      <c r="A800" s="1">
        <v>44995</v>
      </c>
      <c r="B800">
        <v>2023</v>
      </c>
      <c r="C800">
        <v>3</v>
      </c>
      <c r="D800" t="s">
        <v>10651</v>
      </c>
      <c r="E800" t="s">
        <v>10642</v>
      </c>
      <c r="F800">
        <v>10</v>
      </c>
      <c r="G800" t="s">
        <v>10645</v>
      </c>
      <c r="H800" t="s">
        <v>10672</v>
      </c>
    </row>
    <row r="801" spans="1:8" x14ac:dyDescent="0.25">
      <c r="A801" s="1">
        <v>44996</v>
      </c>
      <c r="B801">
        <v>2023</v>
      </c>
      <c r="C801">
        <v>3</v>
      </c>
      <c r="D801" t="s">
        <v>10651</v>
      </c>
      <c r="E801" t="s">
        <v>10642</v>
      </c>
      <c r="F801">
        <v>11</v>
      </c>
      <c r="G801" t="s">
        <v>10646</v>
      </c>
      <c r="H801" t="s">
        <v>10672</v>
      </c>
    </row>
    <row r="802" spans="1:8" x14ac:dyDescent="0.25">
      <c r="A802" s="1">
        <v>44997</v>
      </c>
      <c r="B802">
        <v>2023</v>
      </c>
      <c r="C802">
        <v>3</v>
      </c>
      <c r="D802" t="s">
        <v>10651</v>
      </c>
      <c r="E802" t="s">
        <v>10642</v>
      </c>
      <c r="F802">
        <v>12</v>
      </c>
      <c r="G802" t="s">
        <v>10647</v>
      </c>
      <c r="H802" t="s">
        <v>10672</v>
      </c>
    </row>
    <row r="803" spans="1:8" x14ac:dyDescent="0.25">
      <c r="A803" s="1">
        <v>44998</v>
      </c>
      <c r="B803">
        <v>2023</v>
      </c>
      <c r="C803">
        <v>3</v>
      </c>
      <c r="D803" t="s">
        <v>10651</v>
      </c>
      <c r="E803" t="s">
        <v>10642</v>
      </c>
      <c r="F803">
        <v>13</v>
      </c>
      <c r="G803" t="s">
        <v>10648</v>
      </c>
      <c r="H803" t="s">
        <v>10672</v>
      </c>
    </row>
    <row r="804" spans="1:8" x14ac:dyDescent="0.25">
      <c r="A804" s="1">
        <v>44999</v>
      </c>
      <c r="B804">
        <v>2023</v>
      </c>
      <c r="C804">
        <v>3</v>
      </c>
      <c r="D804" t="s">
        <v>10651</v>
      </c>
      <c r="E804" t="s">
        <v>10642</v>
      </c>
      <c r="F804">
        <v>14</v>
      </c>
      <c r="G804" t="s">
        <v>10649</v>
      </c>
      <c r="H804" t="s">
        <v>10672</v>
      </c>
    </row>
    <row r="805" spans="1:8" x14ac:dyDescent="0.25">
      <c r="A805" s="1">
        <v>45000</v>
      </c>
      <c r="B805">
        <v>2023</v>
      </c>
      <c r="C805">
        <v>3</v>
      </c>
      <c r="D805" t="s">
        <v>10651</v>
      </c>
      <c r="E805" t="s">
        <v>10642</v>
      </c>
      <c r="F805">
        <v>15</v>
      </c>
      <c r="G805" t="s">
        <v>10643</v>
      </c>
      <c r="H805" t="s">
        <v>10672</v>
      </c>
    </row>
    <row r="806" spans="1:8" x14ac:dyDescent="0.25">
      <c r="A806" s="1">
        <v>45001</v>
      </c>
      <c r="B806">
        <v>2023</v>
      </c>
      <c r="C806">
        <v>3</v>
      </c>
      <c r="D806" t="s">
        <v>10651</v>
      </c>
      <c r="E806" t="s">
        <v>10642</v>
      </c>
      <c r="F806">
        <v>16</v>
      </c>
      <c r="G806" t="s">
        <v>10644</v>
      </c>
      <c r="H806" t="s">
        <v>10672</v>
      </c>
    </row>
    <row r="807" spans="1:8" x14ac:dyDescent="0.25">
      <c r="A807" s="1">
        <v>45002</v>
      </c>
      <c r="B807">
        <v>2023</v>
      </c>
      <c r="C807">
        <v>3</v>
      </c>
      <c r="D807" t="s">
        <v>10651</v>
      </c>
      <c r="E807" t="s">
        <v>10642</v>
      </c>
      <c r="F807">
        <v>17</v>
      </c>
      <c r="G807" t="s">
        <v>10645</v>
      </c>
      <c r="H807" t="s">
        <v>10672</v>
      </c>
    </row>
    <row r="808" spans="1:8" x14ac:dyDescent="0.25">
      <c r="A808" s="1">
        <v>45003</v>
      </c>
      <c r="B808">
        <v>2023</v>
      </c>
      <c r="C808">
        <v>3</v>
      </c>
      <c r="D808" t="s">
        <v>10651</v>
      </c>
      <c r="E808" t="s">
        <v>10642</v>
      </c>
      <c r="F808">
        <v>18</v>
      </c>
      <c r="G808" t="s">
        <v>10646</v>
      </c>
      <c r="H808" t="s">
        <v>10672</v>
      </c>
    </row>
    <row r="809" spans="1:8" x14ac:dyDescent="0.25">
      <c r="A809" s="1">
        <v>45004</v>
      </c>
      <c r="B809">
        <v>2023</v>
      </c>
      <c r="C809">
        <v>3</v>
      </c>
      <c r="D809" t="s">
        <v>10651</v>
      </c>
      <c r="E809" t="s">
        <v>10642</v>
      </c>
      <c r="F809">
        <v>19</v>
      </c>
      <c r="G809" t="s">
        <v>10647</v>
      </c>
      <c r="H809" t="s">
        <v>10672</v>
      </c>
    </row>
    <row r="810" spans="1:8" x14ac:dyDescent="0.25">
      <c r="A810" s="1">
        <v>45005</v>
      </c>
      <c r="B810">
        <v>2023</v>
      </c>
      <c r="C810">
        <v>3</v>
      </c>
      <c r="D810" t="s">
        <v>10651</v>
      </c>
      <c r="E810" t="s">
        <v>10642</v>
      </c>
      <c r="F810">
        <v>20</v>
      </c>
      <c r="G810" t="s">
        <v>10648</v>
      </c>
      <c r="H810" t="s">
        <v>10672</v>
      </c>
    </row>
    <row r="811" spans="1:8" x14ac:dyDescent="0.25">
      <c r="A811" s="1">
        <v>45006</v>
      </c>
      <c r="B811">
        <v>2023</v>
      </c>
      <c r="C811">
        <v>3</v>
      </c>
      <c r="D811" t="s">
        <v>10651</v>
      </c>
      <c r="E811" t="s">
        <v>10642</v>
      </c>
      <c r="F811">
        <v>21</v>
      </c>
      <c r="G811" t="s">
        <v>10649</v>
      </c>
      <c r="H811" t="s">
        <v>10672</v>
      </c>
    </row>
    <row r="812" spans="1:8" x14ac:dyDescent="0.25">
      <c r="A812" s="1">
        <v>45007</v>
      </c>
      <c r="B812">
        <v>2023</v>
      </c>
      <c r="C812">
        <v>3</v>
      </c>
      <c r="D812" t="s">
        <v>10651</v>
      </c>
      <c r="E812" t="s">
        <v>10642</v>
      </c>
      <c r="F812">
        <v>22</v>
      </c>
      <c r="G812" t="s">
        <v>10643</v>
      </c>
      <c r="H812" t="s">
        <v>10672</v>
      </c>
    </row>
    <row r="813" spans="1:8" x14ac:dyDescent="0.25">
      <c r="A813" s="1">
        <v>45008</v>
      </c>
      <c r="B813">
        <v>2023</v>
      </c>
      <c r="C813">
        <v>3</v>
      </c>
      <c r="D813" t="s">
        <v>10651</v>
      </c>
      <c r="E813" t="s">
        <v>10642</v>
      </c>
      <c r="F813">
        <v>23</v>
      </c>
      <c r="G813" t="s">
        <v>10644</v>
      </c>
      <c r="H813" t="s">
        <v>10672</v>
      </c>
    </row>
    <row r="814" spans="1:8" x14ac:dyDescent="0.25">
      <c r="A814" s="1">
        <v>45009</v>
      </c>
      <c r="B814">
        <v>2023</v>
      </c>
      <c r="C814">
        <v>3</v>
      </c>
      <c r="D814" t="s">
        <v>10651</v>
      </c>
      <c r="E814" t="s">
        <v>10642</v>
      </c>
      <c r="F814">
        <v>24</v>
      </c>
      <c r="G814" t="s">
        <v>10645</v>
      </c>
      <c r="H814" t="s">
        <v>10672</v>
      </c>
    </row>
    <row r="815" spans="1:8" x14ac:dyDescent="0.25">
      <c r="A815" s="1">
        <v>45010</v>
      </c>
      <c r="B815">
        <v>2023</v>
      </c>
      <c r="C815">
        <v>3</v>
      </c>
      <c r="D815" t="s">
        <v>10651</v>
      </c>
      <c r="E815" t="s">
        <v>10642</v>
      </c>
      <c r="F815">
        <v>25</v>
      </c>
      <c r="G815" t="s">
        <v>10646</v>
      </c>
      <c r="H815" t="s">
        <v>10672</v>
      </c>
    </row>
    <row r="816" spans="1:8" x14ac:dyDescent="0.25">
      <c r="A816" s="1">
        <v>45011</v>
      </c>
      <c r="B816">
        <v>2023</v>
      </c>
      <c r="C816">
        <v>3</v>
      </c>
      <c r="D816" t="s">
        <v>10651</v>
      </c>
      <c r="E816" t="s">
        <v>10642</v>
      </c>
      <c r="F816">
        <v>26</v>
      </c>
      <c r="G816" t="s">
        <v>10647</v>
      </c>
      <c r="H816" t="s">
        <v>10672</v>
      </c>
    </row>
    <row r="817" spans="1:8" x14ac:dyDescent="0.25">
      <c r="A817" s="1">
        <v>45012</v>
      </c>
      <c r="B817">
        <v>2023</v>
      </c>
      <c r="C817">
        <v>3</v>
      </c>
      <c r="D817" t="s">
        <v>10651</v>
      </c>
      <c r="E817" t="s">
        <v>10642</v>
      </c>
      <c r="F817">
        <v>27</v>
      </c>
      <c r="G817" t="s">
        <v>10648</v>
      </c>
      <c r="H817" t="s">
        <v>10672</v>
      </c>
    </row>
    <row r="818" spans="1:8" x14ac:dyDescent="0.25">
      <c r="A818" s="1">
        <v>45013</v>
      </c>
      <c r="B818">
        <v>2023</v>
      </c>
      <c r="C818">
        <v>3</v>
      </c>
      <c r="D818" t="s">
        <v>10651</v>
      </c>
      <c r="E818" t="s">
        <v>10642</v>
      </c>
      <c r="F818">
        <v>28</v>
      </c>
      <c r="G818" t="s">
        <v>10649</v>
      </c>
      <c r="H818" t="s">
        <v>10672</v>
      </c>
    </row>
    <row r="819" spans="1:8" x14ac:dyDescent="0.25">
      <c r="A819" s="1">
        <v>45014</v>
      </c>
      <c r="B819">
        <v>2023</v>
      </c>
      <c r="C819">
        <v>3</v>
      </c>
      <c r="D819" t="s">
        <v>10651</v>
      </c>
      <c r="E819" t="s">
        <v>10642</v>
      </c>
      <c r="F819">
        <v>29</v>
      </c>
      <c r="G819" t="s">
        <v>10643</v>
      </c>
      <c r="H819" t="s">
        <v>10672</v>
      </c>
    </row>
    <row r="820" spans="1:8" x14ac:dyDescent="0.25">
      <c r="A820" s="1">
        <v>45015</v>
      </c>
      <c r="B820">
        <v>2023</v>
      </c>
      <c r="C820">
        <v>3</v>
      </c>
      <c r="D820" t="s">
        <v>10651</v>
      </c>
      <c r="E820" t="s">
        <v>10642</v>
      </c>
      <c r="F820">
        <v>30</v>
      </c>
      <c r="G820" t="s">
        <v>10644</v>
      </c>
      <c r="H820" t="s">
        <v>10672</v>
      </c>
    </row>
    <row r="821" spans="1:8" x14ac:dyDescent="0.25">
      <c r="A821" s="1">
        <v>45016</v>
      </c>
      <c r="B821">
        <v>2023</v>
      </c>
      <c r="C821">
        <v>3</v>
      </c>
      <c r="D821" t="s">
        <v>10651</v>
      </c>
      <c r="E821" t="s">
        <v>10642</v>
      </c>
      <c r="F821">
        <v>31</v>
      </c>
      <c r="G821" t="s">
        <v>10645</v>
      </c>
      <c r="H821" t="s">
        <v>10672</v>
      </c>
    </row>
    <row r="822" spans="1:8" x14ac:dyDescent="0.25">
      <c r="A822" s="1">
        <v>45017</v>
      </c>
      <c r="B822">
        <v>2023</v>
      </c>
      <c r="C822">
        <v>4</v>
      </c>
      <c r="D822" t="s">
        <v>10652</v>
      </c>
      <c r="E822" t="s">
        <v>10653</v>
      </c>
      <c r="F822">
        <v>1</v>
      </c>
      <c r="G822" t="s">
        <v>10646</v>
      </c>
      <c r="H822" t="s">
        <v>10673</v>
      </c>
    </row>
    <row r="823" spans="1:8" x14ac:dyDescent="0.25">
      <c r="A823" s="1">
        <v>45018</v>
      </c>
      <c r="B823">
        <v>2023</v>
      </c>
      <c r="C823">
        <v>4</v>
      </c>
      <c r="D823" t="s">
        <v>10652</v>
      </c>
      <c r="E823" t="s">
        <v>10653</v>
      </c>
      <c r="F823">
        <v>2</v>
      </c>
      <c r="G823" t="s">
        <v>10647</v>
      </c>
      <c r="H823" t="s">
        <v>10673</v>
      </c>
    </row>
    <row r="824" spans="1:8" x14ac:dyDescent="0.25">
      <c r="A824" s="1">
        <v>45019</v>
      </c>
      <c r="B824">
        <v>2023</v>
      </c>
      <c r="C824">
        <v>4</v>
      </c>
      <c r="D824" t="s">
        <v>10652</v>
      </c>
      <c r="E824" t="s">
        <v>10653</v>
      </c>
      <c r="F824">
        <v>3</v>
      </c>
      <c r="G824" t="s">
        <v>10648</v>
      </c>
      <c r="H824" t="s">
        <v>10673</v>
      </c>
    </row>
    <row r="825" spans="1:8" x14ac:dyDescent="0.25">
      <c r="A825" s="1">
        <v>45020</v>
      </c>
      <c r="B825">
        <v>2023</v>
      </c>
      <c r="C825">
        <v>4</v>
      </c>
      <c r="D825" t="s">
        <v>10652</v>
      </c>
      <c r="E825" t="s">
        <v>10653</v>
      </c>
      <c r="F825">
        <v>4</v>
      </c>
      <c r="G825" t="s">
        <v>10649</v>
      </c>
      <c r="H825" t="s">
        <v>10673</v>
      </c>
    </row>
    <row r="826" spans="1:8" x14ac:dyDescent="0.25">
      <c r="A826" s="1">
        <v>45021</v>
      </c>
      <c r="B826">
        <v>2023</v>
      </c>
      <c r="C826">
        <v>4</v>
      </c>
      <c r="D826" t="s">
        <v>10652</v>
      </c>
      <c r="E826" t="s">
        <v>10653</v>
      </c>
      <c r="F826">
        <v>5</v>
      </c>
      <c r="G826" t="s">
        <v>10643</v>
      </c>
      <c r="H826" t="s">
        <v>10673</v>
      </c>
    </row>
    <row r="827" spans="1:8" x14ac:dyDescent="0.25">
      <c r="A827" s="1">
        <v>45022</v>
      </c>
      <c r="B827">
        <v>2023</v>
      </c>
      <c r="C827">
        <v>4</v>
      </c>
      <c r="D827" t="s">
        <v>10652</v>
      </c>
      <c r="E827" t="s">
        <v>10653</v>
      </c>
      <c r="F827">
        <v>6</v>
      </c>
      <c r="G827" t="s">
        <v>10644</v>
      </c>
      <c r="H827" t="s">
        <v>10673</v>
      </c>
    </row>
    <row r="828" spans="1:8" x14ac:dyDescent="0.25">
      <c r="A828" s="1">
        <v>45023</v>
      </c>
      <c r="B828">
        <v>2023</v>
      </c>
      <c r="C828">
        <v>4</v>
      </c>
      <c r="D828" t="s">
        <v>10652</v>
      </c>
      <c r="E828" t="s">
        <v>10653</v>
      </c>
      <c r="F828">
        <v>7</v>
      </c>
      <c r="G828" t="s">
        <v>10645</v>
      </c>
      <c r="H828" t="s">
        <v>10673</v>
      </c>
    </row>
    <row r="829" spans="1:8" x14ac:dyDescent="0.25">
      <c r="A829" s="1">
        <v>45024</v>
      </c>
      <c r="B829">
        <v>2023</v>
      </c>
      <c r="C829">
        <v>4</v>
      </c>
      <c r="D829" t="s">
        <v>10652</v>
      </c>
      <c r="E829" t="s">
        <v>10653</v>
      </c>
      <c r="F829">
        <v>8</v>
      </c>
      <c r="G829" t="s">
        <v>10646</v>
      </c>
      <c r="H829" t="s">
        <v>10673</v>
      </c>
    </row>
    <row r="830" spans="1:8" x14ac:dyDescent="0.25">
      <c r="A830" s="1">
        <v>45025</v>
      </c>
      <c r="B830">
        <v>2023</v>
      </c>
      <c r="C830">
        <v>4</v>
      </c>
      <c r="D830" t="s">
        <v>10652</v>
      </c>
      <c r="E830" t="s">
        <v>10653</v>
      </c>
      <c r="F830">
        <v>9</v>
      </c>
      <c r="G830" t="s">
        <v>10647</v>
      </c>
      <c r="H830" t="s">
        <v>10673</v>
      </c>
    </row>
    <row r="831" spans="1:8" x14ac:dyDescent="0.25">
      <c r="A831" s="1">
        <v>45026</v>
      </c>
      <c r="B831">
        <v>2023</v>
      </c>
      <c r="C831">
        <v>4</v>
      </c>
      <c r="D831" t="s">
        <v>10652</v>
      </c>
      <c r="E831" t="s">
        <v>10653</v>
      </c>
      <c r="F831">
        <v>10</v>
      </c>
      <c r="G831" t="s">
        <v>10648</v>
      </c>
      <c r="H831" t="s">
        <v>10673</v>
      </c>
    </row>
    <row r="832" spans="1:8" x14ac:dyDescent="0.25">
      <c r="A832" s="1">
        <v>45027</v>
      </c>
      <c r="B832">
        <v>2023</v>
      </c>
      <c r="C832">
        <v>4</v>
      </c>
      <c r="D832" t="s">
        <v>10652</v>
      </c>
      <c r="E832" t="s">
        <v>10653</v>
      </c>
      <c r="F832">
        <v>11</v>
      </c>
      <c r="G832" t="s">
        <v>10649</v>
      </c>
      <c r="H832" t="s">
        <v>10673</v>
      </c>
    </row>
    <row r="833" spans="1:8" x14ac:dyDescent="0.25">
      <c r="A833" s="1">
        <v>45028</v>
      </c>
      <c r="B833">
        <v>2023</v>
      </c>
      <c r="C833">
        <v>4</v>
      </c>
      <c r="D833" t="s">
        <v>10652</v>
      </c>
      <c r="E833" t="s">
        <v>10653</v>
      </c>
      <c r="F833">
        <v>12</v>
      </c>
      <c r="G833" t="s">
        <v>10643</v>
      </c>
      <c r="H833" t="s">
        <v>10673</v>
      </c>
    </row>
    <row r="834" spans="1:8" x14ac:dyDescent="0.25">
      <c r="A834" s="1">
        <v>45029</v>
      </c>
      <c r="B834">
        <v>2023</v>
      </c>
      <c r="C834">
        <v>4</v>
      </c>
      <c r="D834" t="s">
        <v>10652</v>
      </c>
      <c r="E834" t="s">
        <v>10653</v>
      </c>
      <c r="F834">
        <v>13</v>
      </c>
      <c r="G834" t="s">
        <v>10644</v>
      </c>
      <c r="H834" t="s">
        <v>10673</v>
      </c>
    </row>
    <row r="835" spans="1:8" x14ac:dyDescent="0.25">
      <c r="A835" s="1">
        <v>45030</v>
      </c>
      <c r="B835">
        <v>2023</v>
      </c>
      <c r="C835">
        <v>4</v>
      </c>
      <c r="D835" t="s">
        <v>10652</v>
      </c>
      <c r="E835" t="s">
        <v>10653</v>
      </c>
      <c r="F835">
        <v>14</v>
      </c>
      <c r="G835" t="s">
        <v>10645</v>
      </c>
      <c r="H835" t="s">
        <v>10673</v>
      </c>
    </row>
    <row r="836" spans="1:8" x14ac:dyDescent="0.25">
      <c r="A836" s="1">
        <v>45031</v>
      </c>
      <c r="B836">
        <v>2023</v>
      </c>
      <c r="C836">
        <v>4</v>
      </c>
      <c r="D836" t="s">
        <v>10652</v>
      </c>
      <c r="E836" t="s">
        <v>10653</v>
      </c>
      <c r="F836">
        <v>15</v>
      </c>
      <c r="G836" t="s">
        <v>10646</v>
      </c>
      <c r="H836" t="s">
        <v>10673</v>
      </c>
    </row>
    <row r="837" spans="1:8" x14ac:dyDescent="0.25">
      <c r="A837" s="1">
        <v>45032</v>
      </c>
      <c r="B837">
        <v>2023</v>
      </c>
      <c r="C837">
        <v>4</v>
      </c>
      <c r="D837" t="s">
        <v>10652</v>
      </c>
      <c r="E837" t="s">
        <v>10653</v>
      </c>
      <c r="F837">
        <v>16</v>
      </c>
      <c r="G837" t="s">
        <v>10647</v>
      </c>
      <c r="H837" t="s">
        <v>10673</v>
      </c>
    </row>
    <row r="838" spans="1:8" x14ac:dyDescent="0.25">
      <c r="A838" s="1">
        <v>45033</v>
      </c>
      <c r="B838">
        <v>2023</v>
      </c>
      <c r="C838">
        <v>4</v>
      </c>
      <c r="D838" t="s">
        <v>10652</v>
      </c>
      <c r="E838" t="s">
        <v>10653</v>
      </c>
      <c r="F838">
        <v>17</v>
      </c>
      <c r="G838" t="s">
        <v>10648</v>
      </c>
      <c r="H838" t="s">
        <v>10673</v>
      </c>
    </row>
    <row r="839" spans="1:8" x14ac:dyDescent="0.25">
      <c r="A839" s="1">
        <v>45034</v>
      </c>
      <c r="B839">
        <v>2023</v>
      </c>
      <c r="C839">
        <v>4</v>
      </c>
      <c r="D839" t="s">
        <v>10652</v>
      </c>
      <c r="E839" t="s">
        <v>10653</v>
      </c>
      <c r="F839">
        <v>18</v>
      </c>
      <c r="G839" t="s">
        <v>10649</v>
      </c>
      <c r="H839" t="s">
        <v>10673</v>
      </c>
    </row>
    <row r="840" spans="1:8" x14ac:dyDescent="0.25">
      <c r="A840" s="1">
        <v>45035</v>
      </c>
      <c r="B840">
        <v>2023</v>
      </c>
      <c r="C840">
        <v>4</v>
      </c>
      <c r="D840" t="s">
        <v>10652</v>
      </c>
      <c r="E840" t="s">
        <v>10653</v>
      </c>
      <c r="F840">
        <v>19</v>
      </c>
      <c r="G840" t="s">
        <v>10643</v>
      </c>
      <c r="H840" t="s">
        <v>10673</v>
      </c>
    </row>
    <row r="841" spans="1:8" x14ac:dyDescent="0.25">
      <c r="A841" s="1">
        <v>45036</v>
      </c>
      <c r="B841">
        <v>2023</v>
      </c>
      <c r="C841">
        <v>4</v>
      </c>
      <c r="D841" t="s">
        <v>10652</v>
      </c>
      <c r="E841" t="s">
        <v>10653</v>
      </c>
      <c r="F841">
        <v>20</v>
      </c>
      <c r="G841" t="s">
        <v>10644</v>
      </c>
      <c r="H841" t="s">
        <v>10673</v>
      </c>
    </row>
    <row r="842" spans="1:8" x14ac:dyDescent="0.25">
      <c r="A842" s="1">
        <v>45037</v>
      </c>
      <c r="B842">
        <v>2023</v>
      </c>
      <c r="C842">
        <v>4</v>
      </c>
      <c r="D842" t="s">
        <v>10652</v>
      </c>
      <c r="E842" t="s">
        <v>10653</v>
      </c>
      <c r="F842">
        <v>21</v>
      </c>
      <c r="G842" t="s">
        <v>10645</v>
      </c>
      <c r="H842" t="s">
        <v>10673</v>
      </c>
    </row>
    <row r="843" spans="1:8" x14ac:dyDescent="0.25">
      <c r="A843" s="1">
        <v>45038</v>
      </c>
      <c r="B843">
        <v>2023</v>
      </c>
      <c r="C843">
        <v>4</v>
      </c>
      <c r="D843" t="s">
        <v>10652</v>
      </c>
      <c r="E843" t="s">
        <v>10653</v>
      </c>
      <c r="F843">
        <v>22</v>
      </c>
      <c r="G843" t="s">
        <v>10646</v>
      </c>
      <c r="H843" t="s">
        <v>10673</v>
      </c>
    </row>
    <row r="844" spans="1:8" x14ac:dyDescent="0.25">
      <c r="A844" s="1">
        <v>45039</v>
      </c>
      <c r="B844">
        <v>2023</v>
      </c>
      <c r="C844">
        <v>4</v>
      </c>
      <c r="D844" t="s">
        <v>10652</v>
      </c>
      <c r="E844" t="s">
        <v>10653</v>
      </c>
      <c r="F844">
        <v>23</v>
      </c>
      <c r="G844" t="s">
        <v>10647</v>
      </c>
      <c r="H844" t="s">
        <v>10673</v>
      </c>
    </row>
    <row r="845" spans="1:8" x14ac:dyDescent="0.25">
      <c r="A845" s="1">
        <v>45040</v>
      </c>
      <c r="B845">
        <v>2023</v>
      </c>
      <c r="C845">
        <v>4</v>
      </c>
      <c r="D845" t="s">
        <v>10652</v>
      </c>
      <c r="E845" t="s">
        <v>10653</v>
      </c>
      <c r="F845">
        <v>24</v>
      </c>
      <c r="G845" t="s">
        <v>10648</v>
      </c>
      <c r="H845" t="s">
        <v>10673</v>
      </c>
    </row>
    <row r="846" spans="1:8" x14ac:dyDescent="0.25">
      <c r="A846" s="1">
        <v>45041</v>
      </c>
      <c r="B846">
        <v>2023</v>
      </c>
      <c r="C846">
        <v>4</v>
      </c>
      <c r="D846" t="s">
        <v>10652</v>
      </c>
      <c r="E846" t="s">
        <v>10653</v>
      </c>
      <c r="F846">
        <v>25</v>
      </c>
      <c r="G846" t="s">
        <v>10649</v>
      </c>
      <c r="H846" t="s">
        <v>10673</v>
      </c>
    </row>
    <row r="847" spans="1:8" x14ac:dyDescent="0.25">
      <c r="A847" s="1">
        <v>45042</v>
      </c>
      <c r="B847">
        <v>2023</v>
      </c>
      <c r="C847">
        <v>4</v>
      </c>
      <c r="D847" t="s">
        <v>10652</v>
      </c>
      <c r="E847" t="s">
        <v>10653</v>
      </c>
      <c r="F847">
        <v>26</v>
      </c>
      <c r="G847" t="s">
        <v>10643</v>
      </c>
      <c r="H847" t="s">
        <v>10673</v>
      </c>
    </row>
    <row r="848" spans="1:8" x14ac:dyDescent="0.25">
      <c r="A848" s="1">
        <v>45043</v>
      </c>
      <c r="B848">
        <v>2023</v>
      </c>
      <c r="C848">
        <v>4</v>
      </c>
      <c r="D848" t="s">
        <v>10652</v>
      </c>
      <c r="E848" t="s">
        <v>10653</v>
      </c>
      <c r="F848">
        <v>27</v>
      </c>
      <c r="G848" t="s">
        <v>10644</v>
      </c>
      <c r="H848" t="s">
        <v>10673</v>
      </c>
    </row>
    <row r="849" spans="1:8" x14ac:dyDescent="0.25">
      <c r="A849" s="1">
        <v>45044</v>
      </c>
      <c r="B849">
        <v>2023</v>
      </c>
      <c r="C849">
        <v>4</v>
      </c>
      <c r="D849" t="s">
        <v>10652</v>
      </c>
      <c r="E849" t="s">
        <v>10653</v>
      </c>
      <c r="F849">
        <v>28</v>
      </c>
      <c r="G849" t="s">
        <v>10645</v>
      </c>
      <c r="H849" t="s">
        <v>10673</v>
      </c>
    </row>
    <row r="850" spans="1:8" x14ac:dyDescent="0.25">
      <c r="A850" s="1">
        <v>45045</v>
      </c>
      <c r="B850">
        <v>2023</v>
      </c>
      <c r="C850">
        <v>4</v>
      </c>
      <c r="D850" t="s">
        <v>10652</v>
      </c>
      <c r="E850" t="s">
        <v>10653</v>
      </c>
      <c r="F850">
        <v>29</v>
      </c>
      <c r="G850" t="s">
        <v>10646</v>
      </c>
      <c r="H850" t="s">
        <v>10673</v>
      </c>
    </row>
    <row r="851" spans="1:8" x14ac:dyDescent="0.25">
      <c r="A851" s="1">
        <v>45046</v>
      </c>
      <c r="B851">
        <v>2023</v>
      </c>
      <c r="C851">
        <v>4</v>
      </c>
      <c r="D851" t="s">
        <v>10652</v>
      </c>
      <c r="E851" t="s">
        <v>10653</v>
      </c>
      <c r="F851">
        <v>30</v>
      </c>
      <c r="G851" t="s">
        <v>10647</v>
      </c>
      <c r="H851" t="s">
        <v>10673</v>
      </c>
    </row>
    <row r="852" spans="1:8" x14ac:dyDescent="0.25">
      <c r="A852" s="1">
        <v>45047</v>
      </c>
      <c r="B852">
        <v>2023</v>
      </c>
      <c r="C852">
        <v>5</v>
      </c>
      <c r="D852" t="s">
        <v>10654</v>
      </c>
      <c r="E852" t="s">
        <v>10653</v>
      </c>
      <c r="F852">
        <v>1</v>
      </c>
      <c r="G852" t="s">
        <v>10648</v>
      </c>
      <c r="H852" t="s">
        <v>10654</v>
      </c>
    </row>
    <row r="853" spans="1:8" x14ac:dyDescent="0.25">
      <c r="A853" s="1">
        <v>45048</v>
      </c>
      <c r="B853">
        <v>2023</v>
      </c>
      <c r="C853">
        <v>5</v>
      </c>
      <c r="D853" t="s">
        <v>10654</v>
      </c>
      <c r="E853" t="s">
        <v>10653</v>
      </c>
      <c r="F853">
        <v>2</v>
      </c>
      <c r="G853" t="s">
        <v>10649</v>
      </c>
      <c r="H853" t="s">
        <v>10654</v>
      </c>
    </row>
    <row r="854" spans="1:8" x14ac:dyDescent="0.25">
      <c r="A854" s="1">
        <v>45049</v>
      </c>
      <c r="B854">
        <v>2023</v>
      </c>
      <c r="C854">
        <v>5</v>
      </c>
      <c r="D854" t="s">
        <v>10654</v>
      </c>
      <c r="E854" t="s">
        <v>10653</v>
      </c>
      <c r="F854">
        <v>3</v>
      </c>
      <c r="G854" t="s">
        <v>10643</v>
      </c>
      <c r="H854" t="s">
        <v>10654</v>
      </c>
    </row>
    <row r="855" spans="1:8" x14ac:dyDescent="0.25">
      <c r="A855" s="1">
        <v>45050</v>
      </c>
      <c r="B855">
        <v>2023</v>
      </c>
      <c r="C855">
        <v>5</v>
      </c>
      <c r="D855" t="s">
        <v>10654</v>
      </c>
      <c r="E855" t="s">
        <v>10653</v>
      </c>
      <c r="F855">
        <v>4</v>
      </c>
      <c r="G855" t="s">
        <v>10644</v>
      </c>
      <c r="H855" t="s">
        <v>10654</v>
      </c>
    </row>
    <row r="856" spans="1:8" x14ac:dyDescent="0.25">
      <c r="A856" s="1">
        <v>45051</v>
      </c>
      <c r="B856">
        <v>2023</v>
      </c>
      <c r="C856">
        <v>5</v>
      </c>
      <c r="D856" t="s">
        <v>10654</v>
      </c>
      <c r="E856" t="s">
        <v>10653</v>
      </c>
      <c r="F856">
        <v>5</v>
      </c>
      <c r="G856" t="s">
        <v>10645</v>
      </c>
      <c r="H856" t="s">
        <v>10654</v>
      </c>
    </row>
    <row r="857" spans="1:8" x14ac:dyDescent="0.25">
      <c r="A857" s="1">
        <v>45052</v>
      </c>
      <c r="B857">
        <v>2023</v>
      </c>
      <c r="C857">
        <v>5</v>
      </c>
      <c r="D857" t="s">
        <v>10654</v>
      </c>
      <c r="E857" t="s">
        <v>10653</v>
      </c>
      <c r="F857">
        <v>6</v>
      </c>
      <c r="G857" t="s">
        <v>10646</v>
      </c>
      <c r="H857" t="s">
        <v>10654</v>
      </c>
    </row>
    <row r="858" spans="1:8" x14ac:dyDescent="0.25">
      <c r="A858" s="1">
        <v>45053</v>
      </c>
      <c r="B858">
        <v>2023</v>
      </c>
      <c r="C858">
        <v>5</v>
      </c>
      <c r="D858" t="s">
        <v>10654</v>
      </c>
      <c r="E858" t="s">
        <v>10653</v>
      </c>
      <c r="F858">
        <v>7</v>
      </c>
      <c r="G858" t="s">
        <v>10647</v>
      </c>
      <c r="H858" t="s">
        <v>10654</v>
      </c>
    </row>
    <row r="859" spans="1:8" x14ac:dyDescent="0.25">
      <c r="A859" s="1">
        <v>45054</v>
      </c>
      <c r="B859">
        <v>2023</v>
      </c>
      <c r="C859">
        <v>5</v>
      </c>
      <c r="D859" t="s">
        <v>10654</v>
      </c>
      <c r="E859" t="s">
        <v>10653</v>
      </c>
      <c r="F859">
        <v>8</v>
      </c>
      <c r="G859" t="s">
        <v>10648</v>
      </c>
      <c r="H859" t="s">
        <v>10654</v>
      </c>
    </row>
    <row r="860" spans="1:8" x14ac:dyDescent="0.25">
      <c r="A860" s="1">
        <v>45055</v>
      </c>
      <c r="B860">
        <v>2023</v>
      </c>
      <c r="C860">
        <v>5</v>
      </c>
      <c r="D860" t="s">
        <v>10654</v>
      </c>
      <c r="E860" t="s">
        <v>10653</v>
      </c>
      <c r="F860">
        <v>9</v>
      </c>
      <c r="G860" t="s">
        <v>10649</v>
      </c>
      <c r="H860" t="s">
        <v>10654</v>
      </c>
    </row>
    <row r="861" spans="1:8" x14ac:dyDescent="0.25">
      <c r="A861" s="1">
        <v>45056</v>
      </c>
      <c r="B861">
        <v>2023</v>
      </c>
      <c r="C861">
        <v>5</v>
      </c>
      <c r="D861" t="s">
        <v>10654</v>
      </c>
      <c r="E861" t="s">
        <v>10653</v>
      </c>
      <c r="F861">
        <v>10</v>
      </c>
      <c r="G861" t="s">
        <v>10643</v>
      </c>
      <c r="H861" t="s">
        <v>10654</v>
      </c>
    </row>
    <row r="862" spans="1:8" x14ac:dyDescent="0.25">
      <c r="A862" s="1">
        <v>45057</v>
      </c>
      <c r="B862">
        <v>2023</v>
      </c>
      <c r="C862">
        <v>5</v>
      </c>
      <c r="D862" t="s">
        <v>10654</v>
      </c>
      <c r="E862" t="s">
        <v>10653</v>
      </c>
      <c r="F862">
        <v>11</v>
      </c>
      <c r="G862" t="s">
        <v>10644</v>
      </c>
      <c r="H862" t="s">
        <v>10654</v>
      </c>
    </row>
    <row r="863" spans="1:8" x14ac:dyDescent="0.25">
      <c r="A863" s="1">
        <v>45058</v>
      </c>
      <c r="B863">
        <v>2023</v>
      </c>
      <c r="C863">
        <v>5</v>
      </c>
      <c r="D863" t="s">
        <v>10654</v>
      </c>
      <c r="E863" t="s">
        <v>10653</v>
      </c>
      <c r="F863">
        <v>12</v>
      </c>
      <c r="G863" t="s">
        <v>10645</v>
      </c>
      <c r="H863" t="s">
        <v>10654</v>
      </c>
    </row>
    <row r="864" spans="1:8" x14ac:dyDescent="0.25">
      <c r="A864" s="1">
        <v>45059</v>
      </c>
      <c r="B864">
        <v>2023</v>
      </c>
      <c r="C864">
        <v>5</v>
      </c>
      <c r="D864" t="s">
        <v>10654</v>
      </c>
      <c r="E864" t="s">
        <v>10653</v>
      </c>
      <c r="F864">
        <v>13</v>
      </c>
      <c r="G864" t="s">
        <v>10646</v>
      </c>
      <c r="H864" t="s">
        <v>10654</v>
      </c>
    </row>
    <row r="865" spans="1:8" x14ac:dyDescent="0.25">
      <c r="A865" s="1">
        <v>45060</v>
      </c>
      <c r="B865">
        <v>2023</v>
      </c>
      <c r="C865">
        <v>5</v>
      </c>
      <c r="D865" t="s">
        <v>10654</v>
      </c>
      <c r="E865" t="s">
        <v>10653</v>
      </c>
      <c r="F865">
        <v>14</v>
      </c>
      <c r="G865" t="s">
        <v>10647</v>
      </c>
      <c r="H865" t="s">
        <v>10654</v>
      </c>
    </row>
    <row r="866" spans="1:8" x14ac:dyDescent="0.25">
      <c r="A866" s="1">
        <v>45061</v>
      </c>
      <c r="B866">
        <v>2023</v>
      </c>
      <c r="C866">
        <v>5</v>
      </c>
      <c r="D866" t="s">
        <v>10654</v>
      </c>
      <c r="E866" t="s">
        <v>10653</v>
      </c>
      <c r="F866">
        <v>15</v>
      </c>
      <c r="G866" t="s">
        <v>10648</v>
      </c>
      <c r="H866" t="s">
        <v>10654</v>
      </c>
    </row>
    <row r="867" spans="1:8" x14ac:dyDescent="0.25">
      <c r="A867" s="1">
        <v>45062</v>
      </c>
      <c r="B867">
        <v>2023</v>
      </c>
      <c r="C867">
        <v>5</v>
      </c>
      <c r="D867" t="s">
        <v>10654</v>
      </c>
      <c r="E867" t="s">
        <v>10653</v>
      </c>
      <c r="F867">
        <v>16</v>
      </c>
      <c r="G867" t="s">
        <v>10649</v>
      </c>
      <c r="H867" t="s">
        <v>10654</v>
      </c>
    </row>
    <row r="868" spans="1:8" x14ac:dyDescent="0.25">
      <c r="A868" s="1">
        <v>45063</v>
      </c>
      <c r="B868">
        <v>2023</v>
      </c>
      <c r="C868">
        <v>5</v>
      </c>
      <c r="D868" t="s">
        <v>10654</v>
      </c>
      <c r="E868" t="s">
        <v>10653</v>
      </c>
      <c r="F868">
        <v>17</v>
      </c>
      <c r="G868" t="s">
        <v>10643</v>
      </c>
      <c r="H868" t="s">
        <v>10654</v>
      </c>
    </row>
    <row r="869" spans="1:8" x14ac:dyDescent="0.25">
      <c r="A869" s="1">
        <v>45064</v>
      </c>
      <c r="B869">
        <v>2023</v>
      </c>
      <c r="C869">
        <v>5</v>
      </c>
      <c r="D869" t="s">
        <v>10654</v>
      </c>
      <c r="E869" t="s">
        <v>10653</v>
      </c>
      <c r="F869">
        <v>18</v>
      </c>
      <c r="G869" t="s">
        <v>10644</v>
      </c>
      <c r="H869" t="s">
        <v>10654</v>
      </c>
    </row>
    <row r="870" spans="1:8" x14ac:dyDescent="0.25">
      <c r="A870" s="1">
        <v>45065</v>
      </c>
      <c r="B870">
        <v>2023</v>
      </c>
      <c r="C870">
        <v>5</v>
      </c>
      <c r="D870" t="s">
        <v>10654</v>
      </c>
      <c r="E870" t="s">
        <v>10653</v>
      </c>
      <c r="F870">
        <v>19</v>
      </c>
      <c r="G870" t="s">
        <v>10645</v>
      </c>
      <c r="H870" t="s">
        <v>10654</v>
      </c>
    </row>
    <row r="871" spans="1:8" x14ac:dyDescent="0.25">
      <c r="A871" s="1">
        <v>45066</v>
      </c>
      <c r="B871">
        <v>2023</v>
      </c>
      <c r="C871">
        <v>5</v>
      </c>
      <c r="D871" t="s">
        <v>10654</v>
      </c>
      <c r="E871" t="s">
        <v>10653</v>
      </c>
      <c r="F871">
        <v>20</v>
      </c>
      <c r="G871" t="s">
        <v>10646</v>
      </c>
      <c r="H871" t="s">
        <v>10654</v>
      </c>
    </row>
    <row r="872" spans="1:8" x14ac:dyDescent="0.25">
      <c r="A872" s="1">
        <v>45067</v>
      </c>
      <c r="B872">
        <v>2023</v>
      </c>
      <c r="C872">
        <v>5</v>
      </c>
      <c r="D872" t="s">
        <v>10654</v>
      </c>
      <c r="E872" t="s">
        <v>10653</v>
      </c>
      <c r="F872">
        <v>21</v>
      </c>
      <c r="G872" t="s">
        <v>10647</v>
      </c>
      <c r="H872" t="s">
        <v>10654</v>
      </c>
    </row>
    <row r="873" spans="1:8" x14ac:dyDescent="0.25">
      <c r="A873" s="1">
        <v>45068</v>
      </c>
      <c r="B873">
        <v>2023</v>
      </c>
      <c r="C873">
        <v>5</v>
      </c>
      <c r="D873" t="s">
        <v>10654</v>
      </c>
      <c r="E873" t="s">
        <v>10653</v>
      </c>
      <c r="F873">
        <v>22</v>
      </c>
      <c r="G873" t="s">
        <v>10648</v>
      </c>
      <c r="H873" t="s">
        <v>10654</v>
      </c>
    </row>
    <row r="874" spans="1:8" x14ac:dyDescent="0.25">
      <c r="A874" s="1">
        <v>45069</v>
      </c>
      <c r="B874">
        <v>2023</v>
      </c>
      <c r="C874">
        <v>5</v>
      </c>
      <c r="D874" t="s">
        <v>10654</v>
      </c>
      <c r="E874" t="s">
        <v>10653</v>
      </c>
      <c r="F874">
        <v>23</v>
      </c>
      <c r="G874" t="s">
        <v>10649</v>
      </c>
      <c r="H874" t="s">
        <v>10654</v>
      </c>
    </row>
    <row r="875" spans="1:8" x14ac:dyDescent="0.25">
      <c r="A875" s="1">
        <v>45070</v>
      </c>
      <c r="B875">
        <v>2023</v>
      </c>
      <c r="C875">
        <v>5</v>
      </c>
      <c r="D875" t="s">
        <v>10654</v>
      </c>
      <c r="E875" t="s">
        <v>10653</v>
      </c>
      <c r="F875">
        <v>24</v>
      </c>
      <c r="G875" t="s">
        <v>10643</v>
      </c>
      <c r="H875" t="s">
        <v>10654</v>
      </c>
    </row>
    <row r="876" spans="1:8" x14ac:dyDescent="0.25">
      <c r="A876" s="1">
        <v>45071</v>
      </c>
      <c r="B876">
        <v>2023</v>
      </c>
      <c r="C876">
        <v>5</v>
      </c>
      <c r="D876" t="s">
        <v>10654</v>
      </c>
      <c r="E876" t="s">
        <v>10653</v>
      </c>
      <c r="F876">
        <v>25</v>
      </c>
      <c r="G876" t="s">
        <v>10644</v>
      </c>
      <c r="H876" t="s">
        <v>10654</v>
      </c>
    </row>
    <row r="877" spans="1:8" x14ac:dyDescent="0.25">
      <c r="A877" s="1">
        <v>45072</v>
      </c>
      <c r="B877">
        <v>2023</v>
      </c>
      <c r="C877">
        <v>5</v>
      </c>
      <c r="D877" t="s">
        <v>10654</v>
      </c>
      <c r="E877" t="s">
        <v>10653</v>
      </c>
      <c r="F877">
        <v>26</v>
      </c>
      <c r="G877" t="s">
        <v>10645</v>
      </c>
      <c r="H877" t="s">
        <v>10654</v>
      </c>
    </row>
    <row r="878" spans="1:8" x14ac:dyDescent="0.25">
      <c r="A878" s="1">
        <v>45073</v>
      </c>
      <c r="B878">
        <v>2023</v>
      </c>
      <c r="C878">
        <v>5</v>
      </c>
      <c r="D878" t="s">
        <v>10654</v>
      </c>
      <c r="E878" t="s">
        <v>10653</v>
      </c>
      <c r="F878">
        <v>27</v>
      </c>
      <c r="G878" t="s">
        <v>10646</v>
      </c>
      <c r="H878" t="s">
        <v>10654</v>
      </c>
    </row>
    <row r="879" spans="1:8" x14ac:dyDescent="0.25">
      <c r="A879" s="1">
        <v>45074</v>
      </c>
      <c r="B879">
        <v>2023</v>
      </c>
      <c r="C879">
        <v>5</v>
      </c>
      <c r="D879" t="s">
        <v>10654</v>
      </c>
      <c r="E879" t="s">
        <v>10653</v>
      </c>
      <c r="F879">
        <v>28</v>
      </c>
      <c r="G879" t="s">
        <v>10647</v>
      </c>
      <c r="H879" t="s">
        <v>10654</v>
      </c>
    </row>
    <row r="880" spans="1:8" x14ac:dyDescent="0.25">
      <c r="A880" s="1">
        <v>45075</v>
      </c>
      <c r="B880">
        <v>2023</v>
      </c>
      <c r="C880">
        <v>5</v>
      </c>
      <c r="D880" t="s">
        <v>10654</v>
      </c>
      <c r="E880" t="s">
        <v>10653</v>
      </c>
      <c r="F880">
        <v>29</v>
      </c>
      <c r="G880" t="s">
        <v>10648</v>
      </c>
      <c r="H880" t="s">
        <v>10654</v>
      </c>
    </row>
    <row r="881" spans="1:8" x14ac:dyDescent="0.25">
      <c r="A881" s="1">
        <v>45076</v>
      </c>
      <c r="B881">
        <v>2023</v>
      </c>
      <c r="C881">
        <v>5</v>
      </c>
      <c r="D881" t="s">
        <v>10654</v>
      </c>
      <c r="E881" t="s">
        <v>10653</v>
      </c>
      <c r="F881">
        <v>30</v>
      </c>
      <c r="G881" t="s">
        <v>10649</v>
      </c>
      <c r="H881" t="s">
        <v>10654</v>
      </c>
    </row>
    <row r="882" spans="1:8" x14ac:dyDescent="0.25">
      <c r="A882" s="1">
        <v>45077</v>
      </c>
      <c r="B882">
        <v>2023</v>
      </c>
      <c r="C882">
        <v>5</v>
      </c>
      <c r="D882" t="s">
        <v>10654</v>
      </c>
      <c r="E882" t="s">
        <v>10653</v>
      </c>
      <c r="F882">
        <v>31</v>
      </c>
      <c r="G882" t="s">
        <v>10643</v>
      </c>
      <c r="H882" t="s">
        <v>10654</v>
      </c>
    </row>
    <row r="883" spans="1:8" x14ac:dyDescent="0.25">
      <c r="A883" s="1">
        <v>45078</v>
      </c>
      <c r="B883">
        <v>2023</v>
      </c>
      <c r="C883">
        <v>6</v>
      </c>
      <c r="D883" t="s">
        <v>10655</v>
      </c>
      <c r="E883" t="s">
        <v>10653</v>
      </c>
      <c r="F883">
        <v>1</v>
      </c>
      <c r="G883" t="s">
        <v>10644</v>
      </c>
      <c r="H883" t="s">
        <v>10674</v>
      </c>
    </row>
    <row r="884" spans="1:8" x14ac:dyDescent="0.25">
      <c r="A884" s="1">
        <v>45079</v>
      </c>
      <c r="B884">
        <v>2023</v>
      </c>
      <c r="C884">
        <v>6</v>
      </c>
      <c r="D884" t="s">
        <v>10655</v>
      </c>
      <c r="E884" t="s">
        <v>10653</v>
      </c>
      <c r="F884">
        <v>2</v>
      </c>
      <c r="G884" t="s">
        <v>10645</v>
      </c>
      <c r="H884" t="s">
        <v>10674</v>
      </c>
    </row>
    <row r="885" spans="1:8" x14ac:dyDescent="0.25">
      <c r="A885" s="1">
        <v>45080</v>
      </c>
      <c r="B885">
        <v>2023</v>
      </c>
      <c r="C885">
        <v>6</v>
      </c>
      <c r="D885" t="s">
        <v>10655</v>
      </c>
      <c r="E885" t="s">
        <v>10653</v>
      </c>
      <c r="F885">
        <v>3</v>
      </c>
      <c r="G885" t="s">
        <v>10646</v>
      </c>
      <c r="H885" t="s">
        <v>10674</v>
      </c>
    </row>
    <row r="886" spans="1:8" x14ac:dyDescent="0.25">
      <c r="A886" s="1">
        <v>45081</v>
      </c>
      <c r="B886">
        <v>2023</v>
      </c>
      <c r="C886">
        <v>6</v>
      </c>
      <c r="D886" t="s">
        <v>10655</v>
      </c>
      <c r="E886" t="s">
        <v>10653</v>
      </c>
      <c r="F886">
        <v>4</v>
      </c>
      <c r="G886" t="s">
        <v>10647</v>
      </c>
      <c r="H886" t="s">
        <v>10674</v>
      </c>
    </row>
    <row r="887" spans="1:8" x14ac:dyDescent="0.25">
      <c r="A887" s="1">
        <v>45082</v>
      </c>
      <c r="B887">
        <v>2023</v>
      </c>
      <c r="C887">
        <v>6</v>
      </c>
      <c r="D887" t="s">
        <v>10655</v>
      </c>
      <c r="E887" t="s">
        <v>10653</v>
      </c>
      <c r="F887">
        <v>5</v>
      </c>
      <c r="G887" t="s">
        <v>10648</v>
      </c>
      <c r="H887" t="s">
        <v>10674</v>
      </c>
    </row>
    <row r="888" spans="1:8" x14ac:dyDescent="0.25">
      <c r="A888" s="1">
        <v>45083</v>
      </c>
      <c r="B888">
        <v>2023</v>
      </c>
      <c r="C888">
        <v>6</v>
      </c>
      <c r="D888" t="s">
        <v>10655</v>
      </c>
      <c r="E888" t="s">
        <v>10653</v>
      </c>
      <c r="F888">
        <v>6</v>
      </c>
      <c r="G888" t="s">
        <v>10649</v>
      </c>
      <c r="H888" t="s">
        <v>10674</v>
      </c>
    </row>
    <row r="889" spans="1:8" x14ac:dyDescent="0.25">
      <c r="A889" s="1">
        <v>45084</v>
      </c>
      <c r="B889">
        <v>2023</v>
      </c>
      <c r="C889">
        <v>6</v>
      </c>
      <c r="D889" t="s">
        <v>10655</v>
      </c>
      <c r="E889" t="s">
        <v>10653</v>
      </c>
      <c r="F889">
        <v>7</v>
      </c>
      <c r="G889" t="s">
        <v>10643</v>
      </c>
      <c r="H889" t="s">
        <v>10674</v>
      </c>
    </row>
    <row r="890" spans="1:8" x14ac:dyDescent="0.25">
      <c r="A890" s="1">
        <v>45085</v>
      </c>
      <c r="B890">
        <v>2023</v>
      </c>
      <c r="C890">
        <v>6</v>
      </c>
      <c r="D890" t="s">
        <v>10655</v>
      </c>
      <c r="E890" t="s">
        <v>10653</v>
      </c>
      <c r="F890">
        <v>8</v>
      </c>
      <c r="G890" t="s">
        <v>10644</v>
      </c>
      <c r="H890" t="s">
        <v>10674</v>
      </c>
    </row>
    <row r="891" spans="1:8" x14ac:dyDescent="0.25">
      <c r="A891" s="1">
        <v>45086</v>
      </c>
      <c r="B891">
        <v>2023</v>
      </c>
      <c r="C891">
        <v>6</v>
      </c>
      <c r="D891" t="s">
        <v>10655</v>
      </c>
      <c r="E891" t="s">
        <v>10653</v>
      </c>
      <c r="F891">
        <v>9</v>
      </c>
      <c r="G891" t="s">
        <v>10645</v>
      </c>
      <c r="H891" t="s">
        <v>10674</v>
      </c>
    </row>
    <row r="892" spans="1:8" x14ac:dyDescent="0.25">
      <c r="A892" s="1">
        <v>45087</v>
      </c>
      <c r="B892">
        <v>2023</v>
      </c>
      <c r="C892">
        <v>6</v>
      </c>
      <c r="D892" t="s">
        <v>10655</v>
      </c>
      <c r="E892" t="s">
        <v>10653</v>
      </c>
      <c r="F892">
        <v>10</v>
      </c>
      <c r="G892" t="s">
        <v>10646</v>
      </c>
      <c r="H892" t="s">
        <v>10674</v>
      </c>
    </row>
    <row r="893" spans="1:8" x14ac:dyDescent="0.25">
      <c r="A893" s="1">
        <v>45088</v>
      </c>
      <c r="B893">
        <v>2023</v>
      </c>
      <c r="C893">
        <v>6</v>
      </c>
      <c r="D893" t="s">
        <v>10655</v>
      </c>
      <c r="E893" t="s">
        <v>10653</v>
      </c>
      <c r="F893">
        <v>11</v>
      </c>
      <c r="G893" t="s">
        <v>10647</v>
      </c>
      <c r="H893" t="s">
        <v>10674</v>
      </c>
    </row>
    <row r="894" spans="1:8" x14ac:dyDescent="0.25">
      <c r="A894" s="1">
        <v>45089</v>
      </c>
      <c r="B894">
        <v>2023</v>
      </c>
      <c r="C894">
        <v>6</v>
      </c>
      <c r="D894" t="s">
        <v>10655</v>
      </c>
      <c r="E894" t="s">
        <v>10653</v>
      </c>
      <c r="F894">
        <v>12</v>
      </c>
      <c r="G894" t="s">
        <v>10648</v>
      </c>
      <c r="H894" t="s">
        <v>10674</v>
      </c>
    </row>
    <row r="895" spans="1:8" x14ac:dyDescent="0.25">
      <c r="A895" s="1">
        <v>45090</v>
      </c>
      <c r="B895">
        <v>2023</v>
      </c>
      <c r="C895">
        <v>6</v>
      </c>
      <c r="D895" t="s">
        <v>10655</v>
      </c>
      <c r="E895" t="s">
        <v>10653</v>
      </c>
      <c r="F895">
        <v>13</v>
      </c>
      <c r="G895" t="s">
        <v>10649</v>
      </c>
      <c r="H895" t="s">
        <v>10674</v>
      </c>
    </row>
    <row r="896" spans="1:8" x14ac:dyDescent="0.25">
      <c r="A896" s="1">
        <v>45091</v>
      </c>
      <c r="B896">
        <v>2023</v>
      </c>
      <c r="C896">
        <v>6</v>
      </c>
      <c r="D896" t="s">
        <v>10655</v>
      </c>
      <c r="E896" t="s">
        <v>10653</v>
      </c>
      <c r="F896">
        <v>14</v>
      </c>
      <c r="G896" t="s">
        <v>10643</v>
      </c>
      <c r="H896" t="s">
        <v>10674</v>
      </c>
    </row>
    <row r="897" spans="1:8" x14ac:dyDescent="0.25">
      <c r="A897" s="1">
        <v>45092</v>
      </c>
      <c r="B897">
        <v>2023</v>
      </c>
      <c r="C897">
        <v>6</v>
      </c>
      <c r="D897" t="s">
        <v>10655</v>
      </c>
      <c r="E897" t="s">
        <v>10653</v>
      </c>
      <c r="F897">
        <v>15</v>
      </c>
      <c r="G897" t="s">
        <v>10644</v>
      </c>
      <c r="H897" t="s">
        <v>10674</v>
      </c>
    </row>
    <row r="898" spans="1:8" x14ac:dyDescent="0.25">
      <c r="A898" s="1">
        <v>45093</v>
      </c>
      <c r="B898">
        <v>2023</v>
      </c>
      <c r="C898">
        <v>6</v>
      </c>
      <c r="D898" t="s">
        <v>10655</v>
      </c>
      <c r="E898" t="s">
        <v>10653</v>
      </c>
      <c r="F898">
        <v>16</v>
      </c>
      <c r="G898" t="s">
        <v>10645</v>
      </c>
      <c r="H898" t="s">
        <v>10674</v>
      </c>
    </row>
    <row r="899" spans="1:8" x14ac:dyDescent="0.25">
      <c r="A899" s="1">
        <v>45094</v>
      </c>
      <c r="B899">
        <v>2023</v>
      </c>
      <c r="C899">
        <v>6</v>
      </c>
      <c r="D899" t="s">
        <v>10655</v>
      </c>
      <c r="E899" t="s">
        <v>10653</v>
      </c>
      <c r="F899">
        <v>17</v>
      </c>
      <c r="G899" t="s">
        <v>10646</v>
      </c>
      <c r="H899" t="s">
        <v>10674</v>
      </c>
    </row>
    <row r="900" spans="1:8" x14ac:dyDescent="0.25">
      <c r="A900" s="1">
        <v>45095</v>
      </c>
      <c r="B900">
        <v>2023</v>
      </c>
      <c r="C900">
        <v>6</v>
      </c>
      <c r="D900" t="s">
        <v>10655</v>
      </c>
      <c r="E900" t="s">
        <v>10653</v>
      </c>
      <c r="F900">
        <v>18</v>
      </c>
      <c r="G900" t="s">
        <v>10647</v>
      </c>
      <c r="H900" t="s">
        <v>10674</v>
      </c>
    </row>
    <row r="901" spans="1:8" x14ac:dyDescent="0.25">
      <c r="A901" s="1">
        <v>45096</v>
      </c>
      <c r="B901">
        <v>2023</v>
      </c>
      <c r="C901">
        <v>6</v>
      </c>
      <c r="D901" t="s">
        <v>10655</v>
      </c>
      <c r="E901" t="s">
        <v>10653</v>
      </c>
      <c r="F901">
        <v>19</v>
      </c>
      <c r="G901" t="s">
        <v>10648</v>
      </c>
      <c r="H901" t="s">
        <v>10674</v>
      </c>
    </row>
    <row r="902" spans="1:8" x14ac:dyDescent="0.25">
      <c r="A902" s="1">
        <v>45097</v>
      </c>
      <c r="B902">
        <v>2023</v>
      </c>
      <c r="C902">
        <v>6</v>
      </c>
      <c r="D902" t="s">
        <v>10655</v>
      </c>
      <c r="E902" t="s">
        <v>10653</v>
      </c>
      <c r="F902">
        <v>20</v>
      </c>
      <c r="G902" t="s">
        <v>10649</v>
      </c>
      <c r="H902" t="s">
        <v>10674</v>
      </c>
    </row>
    <row r="903" spans="1:8" x14ac:dyDescent="0.25">
      <c r="A903" s="1">
        <v>45098</v>
      </c>
      <c r="B903">
        <v>2023</v>
      </c>
      <c r="C903">
        <v>6</v>
      </c>
      <c r="D903" t="s">
        <v>10655</v>
      </c>
      <c r="E903" t="s">
        <v>10653</v>
      </c>
      <c r="F903">
        <v>21</v>
      </c>
      <c r="G903" t="s">
        <v>10643</v>
      </c>
      <c r="H903" t="s">
        <v>10674</v>
      </c>
    </row>
    <row r="904" spans="1:8" x14ac:dyDescent="0.25">
      <c r="A904" s="1">
        <v>45099</v>
      </c>
      <c r="B904">
        <v>2023</v>
      </c>
      <c r="C904">
        <v>6</v>
      </c>
      <c r="D904" t="s">
        <v>10655</v>
      </c>
      <c r="E904" t="s">
        <v>10653</v>
      </c>
      <c r="F904">
        <v>22</v>
      </c>
      <c r="G904" t="s">
        <v>10644</v>
      </c>
      <c r="H904" t="s">
        <v>10674</v>
      </c>
    </row>
    <row r="905" spans="1:8" x14ac:dyDescent="0.25">
      <c r="A905" s="1">
        <v>45100</v>
      </c>
      <c r="B905">
        <v>2023</v>
      </c>
      <c r="C905">
        <v>6</v>
      </c>
      <c r="D905" t="s">
        <v>10655</v>
      </c>
      <c r="E905" t="s">
        <v>10653</v>
      </c>
      <c r="F905">
        <v>23</v>
      </c>
      <c r="G905" t="s">
        <v>10645</v>
      </c>
      <c r="H905" t="s">
        <v>10674</v>
      </c>
    </row>
    <row r="906" spans="1:8" x14ac:dyDescent="0.25">
      <c r="A906" s="1">
        <v>45101</v>
      </c>
      <c r="B906">
        <v>2023</v>
      </c>
      <c r="C906">
        <v>6</v>
      </c>
      <c r="D906" t="s">
        <v>10655</v>
      </c>
      <c r="E906" t="s">
        <v>10653</v>
      </c>
      <c r="F906">
        <v>24</v>
      </c>
      <c r="G906" t="s">
        <v>10646</v>
      </c>
      <c r="H906" t="s">
        <v>10674</v>
      </c>
    </row>
    <row r="907" spans="1:8" x14ac:dyDescent="0.25">
      <c r="A907" s="1">
        <v>45102</v>
      </c>
      <c r="B907">
        <v>2023</v>
      </c>
      <c r="C907">
        <v>6</v>
      </c>
      <c r="D907" t="s">
        <v>10655</v>
      </c>
      <c r="E907" t="s">
        <v>10653</v>
      </c>
      <c r="F907">
        <v>25</v>
      </c>
      <c r="G907" t="s">
        <v>10647</v>
      </c>
      <c r="H907" t="s">
        <v>10674</v>
      </c>
    </row>
    <row r="908" spans="1:8" x14ac:dyDescent="0.25">
      <c r="A908" s="1">
        <v>45103</v>
      </c>
      <c r="B908">
        <v>2023</v>
      </c>
      <c r="C908">
        <v>6</v>
      </c>
      <c r="D908" t="s">
        <v>10655</v>
      </c>
      <c r="E908" t="s">
        <v>10653</v>
      </c>
      <c r="F908">
        <v>26</v>
      </c>
      <c r="G908" t="s">
        <v>10648</v>
      </c>
      <c r="H908" t="s">
        <v>10674</v>
      </c>
    </row>
    <row r="909" spans="1:8" x14ac:dyDescent="0.25">
      <c r="A909" s="1">
        <v>45104</v>
      </c>
      <c r="B909">
        <v>2023</v>
      </c>
      <c r="C909">
        <v>6</v>
      </c>
      <c r="D909" t="s">
        <v>10655</v>
      </c>
      <c r="E909" t="s">
        <v>10653</v>
      </c>
      <c r="F909">
        <v>27</v>
      </c>
      <c r="G909" t="s">
        <v>10649</v>
      </c>
      <c r="H909" t="s">
        <v>10674</v>
      </c>
    </row>
    <row r="910" spans="1:8" x14ac:dyDescent="0.25">
      <c r="A910" s="1">
        <v>45105</v>
      </c>
      <c r="B910">
        <v>2023</v>
      </c>
      <c r="C910">
        <v>6</v>
      </c>
      <c r="D910" t="s">
        <v>10655</v>
      </c>
      <c r="E910" t="s">
        <v>10653</v>
      </c>
      <c r="F910">
        <v>28</v>
      </c>
      <c r="G910" t="s">
        <v>10643</v>
      </c>
      <c r="H910" t="s">
        <v>10674</v>
      </c>
    </row>
    <row r="911" spans="1:8" x14ac:dyDescent="0.25">
      <c r="A911" s="1">
        <v>45106</v>
      </c>
      <c r="B911">
        <v>2023</v>
      </c>
      <c r="C911">
        <v>6</v>
      </c>
      <c r="D911" t="s">
        <v>10655</v>
      </c>
      <c r="E911" t="s">
        <v>10653</v>
      </c>
      <c r="F911">
        <v>29</v>
      </c>
      <c r="G911" t="s">
        <v>10644</v>
      </c>
      <c r="H911" t="s">
        <v>10674</v>
      </c>
    </row>
    <row r="912" spans="1:8" x14ac:dyDescent="0.25">
      <c r="A912" s="1">
        <v>45107</v>
      </c>
      <c r="B912">
        <v>2023</v>
      </c>
      <c r="C912">
        <v>6</v>
      </c>
      <c r="D912" t="s">
        <v>10655</v>
      </c>
      <c r="E912" t="s">
        <v>10653</v>
      </c>
      <c r="F912">
        <v>30</v>
      </c>
      <c r="G912" t="s">
        <v>10645</v>
      </c>
      <c r="H912" t="s">
        <v>10674</v>
      </c>
    </row>
    <row r="913" spans="1:8" x14ac:dyDescent="0.25">
      <c r="A913" s="1">
        <v>45108</v>
      </c>
      <c r="B913">
        <v>2023</v>
      </c>
      <c r="C913">
        <v>7</v>
      </c>
      <c r="D913" t="s">
        <v>10656</v>
      </c>
      <c r="E913" t="s">
        <v>10657</v>
      </c>
      <c r="F913">
        <v>1</v>
      </c>
      <c r="G913" t="s">
        <v>10646</v>
      </c>
      <c r="H913" t="s">
        <v>10675</v>
      </c>
    </row>
    <row r="914" spans="1:8" x14ac:dyDescent="0.25">
      <c r="A914" s="1">
        <v>45109</v>
      </c>
      <c r="B914">
        <v>2023</v>
      </c>
      <c r="C914">
        <v>7</v>
      </c>
      <c r="D914" t="s">
        <v>10656</v>
      </c>
      <c r="E914" t="s">
        <v>10657</v>
      </c>
      <c r="F914">
        <v>2</v>
      </c>
      <c r="G914" t="s">
        <v>10647</v>
      </c>
      <c r="H914" t="s">
        <v>10675</v>
      </c>
    </row>
    <row r="915" spans="1:8" x14ac:dyDescent="0.25">
      <c r="A915" s="1">
        <v>45110</v>
      </c>
      <c r="B915">
        <v>2023</v>
      </c>
      <c r="C915">
        <v>7</v>
      </c>
      <c r="D915" t="s">
        <v>10656</v>
      </c>
      <c r="E915" t="s">
        <v>10657</v>
      </c>
      <c r="F915">
        <v>3</v>
      </c>
      <c r="G915" t="s">
        <v>10648</v>
      </c>
      <c r="H915" t="s">
        <v>10675</v>
      </c>
    </row>
    <row r="916" spans="1:8" x14ac:dyDescent="0.25">
      <c r="A916" s="1">
        <v>45111</v>
      </c>
      <c r="B916">
        <v>2023</v>
      </c>
      <c r="C916">
        <v>7</v>
      </c>
      <c r="D916" t="s">
        <v>10656</v>
      </c>
      <c r="E916" t="s">
        <v>10657</v>
      </c>
      <c r="F916">
        <v>4</v>
      </c>
      <c r="G916" t="s">
        <v>10649</v>
      </c>
      <c r="H916" t="s">
        <v>10675</v>
      </c>
    </row>
    <row r="917" spans="1:8" x14ac:dyDescent="0.25">
      <c r="A917" s="1">
        <v>45112</v>
      </c>
      <c r="B917">
        <v>2023</v>
      </c>
      <c r="C917">
        <v>7</v>
      </c>
      <c r="D917" t="s">
        <v>10656</v>
      </c>
      <c r="E917" t="s">
        <v>10657</v>
      </c>
      <c r="F917">
        <v>5</v>
      </c>
      <c r="G917" t="s">
        <v>10643</v>
      </c>
      <c r="H917" t="s">
        <v>10675</v>
      </c>
    </row>
    <row r="918" spans="1:8" x14ac:dyDescent="0.25">
      <c r="A918" s="1">
        <v>45113</v>
      </c>
      <c r="B918">
        <v>2023</v>
      </c>
      <c r="C918">
        <v>7</v>
      </c>
      <c r="D918" t="s">
        <v>10656</v>
      </c>
      <c r="E918" t="s">
        <v>10657</v>
      </c>
      <c r="F918">
        <v>6</v>
      </c>
      <c r="G918" t="s">
        <v>10644</v>
      </c>
      <c r="H918" t="s">
        <v>10675</v>
      </c>
    </row>
    <row r="919" spans="1:8" x14ac:dyDescent="0.25">
      <c r="A919" s="1">
        <v>45114</v>
      </c>
      <c r="B919">
        <v>2023</v>
      </c>
      <c r="C919">
        <v>7</v>
      </c>
      <c r="D919" t="s">
        <v>10656</v>
      </c>
      <c r="E919" t="s">
        <v>10657</v>
      </c>
      <c r="F919">
        <v>7</v>
      </c>
      <c r="G919" t="s">
        <v>10645</v>
      </c>
      <c r="H919" t="s">
        <v>10675</v>
      </c>
    </row>
    <row r="920" spans="1:8" x14ac:dyDescent="0.25">
      <c r="A920" s="1">
        <v>45115</v>
      </c>
      <c r="B920">
        <v>2023</v>
      </c>
      <c r="C920">
        <v>7</v>
      </c>
      <c r="D920" t="s">
        <v>10656</v>
      </c>
      <c r="E920" t="s">
        <v>10657</v>
      </c>
      <c r="F920">
        <v>8</v>
      </c>
      <c r="G920" t="s">
        <v>10646</v>
      </c>
      <c r="H920" t="s">
        <v>10675</v>
      </c>
    </row>
    <row r="921" spans="1:8" x14ac:dyDescent="0.25">
      <c r="A921" s="1">
        <v>45116</v>
      </c>
      <c r="B921">
        <v>2023</v>
      </c>
      <c r="C921">
        <v>7</v>
      </c>
      <c r="D921" t="s">
        <v>10656</v>
      </c>
      <c r="E921" t="s">
        <v>10657</v>
      </c>
      <c r="F921">
        <v>9</v>
      </c>
      <c r="G921" t="s">
        <v>10647</v>
      </c>
      <c r="H921" t="s">
        <v>10675</v>
      </c>
    </row>
    <row r="922" spans="1:8" x14ac:dyDescent="0.25">
      <c r="A922" s="1">
        <v>45117</v>
      </c>
      <c r="B922">
        <v>2023</v>
      </c>
      <c r="C922">
        <v>7</v>
      </c>
      <c r="D922" t="s">
        <v>10656</v>
      </c>
      <c r="E922" t="s">
        <v>10657</v>
      </c>
      <c r="F922">
        <v>10</v>
      </c>
      <c r="G922" t="s">
        <v>10648</v>
      </c>
      <c r="H922" t="s">
        <v>10675</v>
      </c>
    </row>
    <row r="923" spans="1:8" x14ac:dyDescent="0.25">
      <c r="A923" s="1">
        <v>45118</v>
      </c>
      <c r="B923">
        <v>2023</v>
      </c>
      <c r="C923">
        <v>7</v>
      </c>
      <c r="D923" t="s">
        <v>10656</v>
      </c>
      <c r="E923" t="s">
        <v>10657</v>
      </c>
      <c r="F923">
        <v>11</v>
      </c>
      <c r="G923" t="s">
        <v>10649</v>
      </c>
      <c r="H923" t="s">
        <v>10675</v>
      </c>
    </row>
    <row r="924" spans="1:8" x14ac:dyDescent="0.25">
      <c r="A924" s="1">
        <v>45119</v>
      </c>
      <c r="B924">
        <v>2023</v>
      </c>
      <c r="C924">
        <v>7</v>
      </c>
      <c r="D924" t="s">
        <v>10656</v>
      </c>
      <c r="E924" t="s">
        <v>10657</v>
      </c>
      <c r="F924">
        <v>12</v>
      </c>
      <c r="G924" t="s">
        <v>10643</v>
      </c>
      <c r="H924" t="s">
        <v>10675</v>
      </c>
    </row>
    <row r="925" spans="1:8" x14ac:dyDescent="0.25">
      <c r="A925" s="1">
        <v>45120</v>
      </c>
      <c r="B925">
        <v>2023</v>
      </c>
      <c r="C925">
        <v>7</v>
      </c>
      <c r="D925" t="s">
        <v>10656</v>
      </c>
      <c r="E925" t="s">
        <v>10657</v>
      </c>
      <c r="F925">
        <v>13</v>
      </c>
      <c r="G925" t="s">
        <v>10644</v>
      </c>
      <c r="H925" t="s">
        <v>10675</v>
      </c>
    </row>
    <row r="926" spans="1:8" x14ac:dyDescent="0.25">
      <c r="A926" s="1">
        <v>45121</v>
      </c>
      <c r="B926">
        <v>2023</v>
      </c>
      <c r="C926">
        <v>7</v>
      </c>
      <c r="D926" t="s">
        <v>10656</v>
      </c>
      <c r="E926" t="s">
        <v>10657</v>
      </c>
      <c r="F926">
        <v>14</v>
      </c>
      <c r="G926" t="s">
        <v>10645</v>
      </c>
      <c r="H926" t="s">
        <v>10675</v>
      </c>
    </row>
    <row r="927" spans="1:8" x14ac:dyDescent="0.25">
      <c r="A927" s="1">
        <v>45122</v>
      </c>
      <c r="B927">
        <v>2023</v>
      </c>
      <c r="C927">
        <v>7</v>
      </c>
      <c r="D927" t="s">
        <v>10656</v>
      </c>
      <c r="E927" t="s">
        <v>10657</v>
      </c>
      <c r="F927">
        <v>15</v>
      </c>
      <c r="G927" t="s">
        <v>10646</v>
      </c>
      <c r="H927" t="s">
        <v>10675</v>
      </c>
    </row>
    <row r="928" spans="1:8" x14ac:dyDescent="0.25">
      <c r="A928" s="1">
        <v>45123</v>
      </c>
      <c r="B928">
        <v>2023</v>
      </c>
      <c r="C928">
        <v>7</v>
      </c>
      <c r="D928" t="s">
        <v>10656</v>
      </c>
      <c r="E928" t="s">
        <v>10657</v>
      </c>
      <c r="F928">
        <v>16</v>
      </c>
      <c r="G928" t="s">
        <v>10647</v>
      </c>
      <c r="H928" t="s">
        <v>10675</v>
      </c>
    </row>
    <row r="929" spans="1:8" x14ac:dyDescent="0.25">
      <c r="A929" s="1">
        <v>45124</v>
      </c>
      <c r="B929">
        <v>2023</v>
      </c>
      <c r="C929">
        <v>7</v>
      </c>
      <c r="D929" t="s">
        <v>10656</v>
      </c>
      <c r="E929" t="s">
        <v>10657</v>
      </c>
      <c r="F929">
        <v>17</v>
      </c>
      <c r="G929" t="s">
        <v>10648</v>
      </c>
      <c r="H929" t="s">
        <v>10675</v>
      </c>
    </row>
    <row r="930" spans="1:8" x14ac:dyDescent="0.25">
      <c r="A930" s="1">
        <v>45125</v>
      </c>
      <c r="B930">
        <v>2023</v>
      </c>
      <c r="C930">
        <v>7</v>
      </c>
      <c r="D930" t="s">
        <v>10656</v>
      </c>
      <c r="E930" t="s">
        <v>10657</v>
      </c>
      <c r="F930">
        <v>18</v>
      </c>
      <c r="G930" t="s">
        <v>10649</v>
      </c>
      <c r="H930" t="s">
        <v>10675</v>
      </c>
    </row>
    <row r="931" spans="1:8" x14ac:dyDescent="0.25">
      <c r="A931" s="1">
        <v>45126</v>
      </c>
      <c r="B931">
        <v>2023</v>
      </c>
      <c r="C931">
        <v>7</v>
      </c>
      <c r="D931" t="s">
        <v>10656</v>
      </c>
      <c r="E931" t="s">
        <v>10657</v>
      </c>
      <c r="F931">
        <v>19</v>
      </c>
      <c r="G931" t="s">
        <v>10643</v>
      </c>
      <c r="H931" t="s">
        <v>10675</v>
      </c>
    </row>
    <row r="932" spans="1:8" x14ac:dyDescent="0.25">
      <c r="A932" s="1">
        <v>45127</v>
      </c>
      <c r="B932">
        <v>2023</v>
      </c>
      <c r="C932">
        <v>7</v>
      </c>
      <c r="D932" t="s">
        <v>10656</v>
      </c>
      <c r="E932" t="s">
        <v>10657</v>
      </c>
      <c r="F932">
        <v>20</v>
      </c>
      <c r="G932" t="s">
        <v>10644</v>
      </c>
      <c r="H932" t="s">
        <v>10675</v>
      </c>
    </row>
    <row r="933" spans="1:8" x14ac:dyDescent="0.25">
      <c r="A933" s="1">
        <v>45128</v>
      </c>
      <c r="B933">
        <v>2023</v>
      </c>
      <c r="C933">
        <v>7</v>
      </c>
      <c r="D933" t="s">
        <v>10656</v>
      </c>
      <c r="E933" t="s">
        <v>10657</v>
      </c>
      <c r="F933">
        <v>21</v>
      </c>
      <c r="G933" t="s">
        <v>10645</v>
      </c>
      <c r="H933" t="s">
        <v>10675</v>
      </c>
    </row>
    <row r="934" spans="1:8" x14ac:dyDescent="0.25">
      <c r="A934" s="1">
        <v>45129</v>
      </c>
      <c r="B934">
        <v>2023</v>
      </c>
      <c r="C934">
        <v>7</v>
      </c>
      <c r="D934" t="s">
        <v>10656</v>
      </c>
      <c r="E934" t="s">
        <v>10657</v>
      </c>
      <c r="F934">
        <v>22</v>
      </c>
      <c r="G934" t="s">
        <v>10646</v>
      </c>
      <c r="H934" t="s">
        <v>10675</v>
      </c>
    </row>
    <row r="935" spans="1:8" x14ac:dyDescent="0.25">
      <c r="A935" s="1">
        <v>45130</v>
      </c>
      <c r="B935">
        <v>2023</v>
      </c>
      <c r="C935">
        <v>7</v>
      </c>
      <c r="D935" t="s">
        <v>10656</v>
      </c>
      <c r="E935" t="s">
        <v>10657</v>
      </c>
      <c r="F935">
        <v>23</v>
      </c>
      <c r="G935" t="s">
        <v>10647</v>
      </c>
      <c r="H935" t="s">
        <v>10675</v>
      </c>
    </row>
    <row r="936" spans="1:8" x14ac:dyDescent="0.25">
      <c r="A936" s="1">
        <v>45131</v>
      </c>
      <c r="B936">
        <v>2023</v>
      </c>
      <c r="C936">
        <v>7</v>
      </c>
      <c r="D936" t="s">
        <v>10656</v>
      </c>
      <c r="E936" t="s">
        <v>10657</v>
      </c>
      <c r="F936">
        <v>24</v>
      </c>
      <c r="G936" t="s">
        <v>10648</v>
      </c>
      <c r="H936" t="s">
        <v>10675</v>
      </c>
    </row>
    <row r="937" spans="1:8" x14ac:dyDescent="0.25">
      <c r="A937" s="1">
        <v>45132</v>
      </c>
      <c r="B937">
        <v>2023</v>
      </c>
      <c r="C937">
        <v>7</v>
      </c>
      <c r="D937" t="s">
        <v>10656</v>
      </c>
      <c r="E937" t="s">
        <v>10657</v>
      </c>
      <c r="F937">
        <v>25</v>
      </c>
      <c r="G937" t="s">
        <v>10649</v>
      </c>
      <c r="H937" t="s">
        <v>10675</v>
      </c>
    </row>
    <row r="938" spans="1:8" x14ac:dyDescent="0.25">
      <c r="A938" s="1">
        <v>45133</v>
      </c>
      <c r="B938">
        <v>2023</v>
      </c>
      <c r="C938">
        <v>7</v>
      </c>
      <c r="D938" t="s">
        <v>10656</v>
      </c>
      <c r="E938" t="s">
        <v>10657</v>
      </c>
      <c r="F938">
        <v>26</v>
      </c>
      <c r="G938" t="s">
        <v>10643</v>
      </c>
      <c r="H938" t="s">
        <v>10675</v>
      </c>
    </row>
    <row r="939" spans="1:8" x14ac:dyDescent="0.25">
      <c r="A939" s="1">
        <v>45134</v>
      </c>
      <c r="B939">
        <v>2023</v>
      </c>
      <c r="C939">
        <v>7</v>
      </c>
      <c r="D939" t="s">
        <v>10656</v>
      </c>
      <c r="E939" t="s">
        <v>10657</v>
      </c>
      <c r="F939">
        <v>27</v>
      </c>
      <c r="G939" t="s">
        <v>10644</v>
      </c>
      <c r="H939" t="s">
        <v>10675</v>
      </c>
    </row>
    <row r="940" spans="1:8" x14ac:dyDescent="0.25">
      <c r="A940" s="1">
        <v>45135</v>
      </c>
      <c r="B940">
        <v>2023</v>
      </c>
      <c r="C940">
        <v>7</v>
      </c>
      <c r="D940" t="s">
        <v>10656</v>
      </c>
      <c r="E940" t="s">
        <v>10657</v>
      </c>
      <c r="F940">
        <v>28</v>
      </c>
      <c r="G940" t="s">
        <v>10645</v>
      </c>
      <c r="H940" t="s">
        <v>10675</v>
      </c>
    </row>
    <row r="941" spans="1:8" x14ac:dyDescent="0.25">
      <c r="A941" s="1">
        <v>45136</v>
      </c>
      <c r="B941">
        <v>2023</v>
      </c>
      <c r="C941">
        <v>7</v>
      </c>
      <c r="D941" t="s">
        <v>10656</v>
      </c>
      <c r="E941" t="s">
        <v>10657</v>
      </c>
      <c r="F941">
        <v>29</v>
      </c>
      <c r="G941" t="s">
        <v>10646</v>
      </c>
      <c r="H941" t="s">
        <v>10675</v>
      </c>
    </row>
    <row r="942" spans="1:8" x14ac:dyDescent="0.25">
      <c r="A942" s="1">
        <v>45137</v>
      </c>
      <c r="B942">
        <v>2023</v>
      </c>
      <c r="C942">
        <v>7</v>
      </c>
      <c r="D942" t="s">
        <v>10656</v>
      </c>
      <c r="E942" t="s">
        <v>10657</v>
      </c>
      <c r="F942">
        <v>30</v>
      </c>
      <c r="G942" t="s">
        <v>10647</v>
      </c>
      <c r="H942" t="s">
        <v>10675</v>
      </c>
    </row>
    <row r="943" spans="1:8" x14ac:dyDescent="0.25">
      <c r="A943" s="1">
        <v>45138</v>
      </c>
      <c r="B943">
        <v>2023</v>
      </c>
      <c r="C943">
        <v>7</v>
      </c>
      <c r="D943" t="s">
        <v>10656</v>
      </c>
      <c r="E943" t="s">
        <v>10657</v>
      </c>
      <c r="F943">
        <v>31</v>
      </c>
      <c r="G943" t="s">
        <v>10648</v>
      </c>
      <c r="H943" t="s">
        <v>10675</v>
      </c>
    </row>
    <row r="944" spans="1:8" x14ac:dyDescent="0.25">
      <c r="A944" s="1">
        <v>45139</v>
      </c>
      <c r="B944">
        <v>2023</v>
      </c>
      <c r="C944">
        <v>8</v>
      </c>
      <c r="D944" t="s">
        <v>10658</v>
      </c>
      <c r="E944" t="s">
        <v>10657</v>
      </c>
      <c r="F944">
        <v>1</v>
      </c>
      <c r="G944" t="s">
        <v>10649</v>
      </c>
      <c r="H944" t="s">
        <v>10676</v>
      </c>
    </row>
    <row r="945" spans="1:8" x14ac:dyDescent="0.25">
      <c r="A945" s="1">
        <v>45140</v>
      </c>
      <c r="B945">
        <v>2023</v>
      </c>
      <c r="C945">
        <v>8</v>
      </c>
      <c r="D945" t="s">
        <v>10658</v>
      </c>
      <c r="E945" t="s">
        <v>10657</v>
      </c>
      <c r="F945">
        <v>2</v>
      </c>
      <c r="G945" t="s">
        <v>10643</v>
      </c>
      <c r="H945" t="s">
        <v>10676</v>
      </c>
    </row>
    <row r="946" spans="1:8" x14ac:dyDescent="0.25">
      <c r="A946" s="1">
        <v>45141</v>
      </c>
      <c r="B946">
        <v>2023</v>
      </c>
      <c r="C946">
        <v>8</v>
      </c>
      <c r="D946" t="s">
        <v>10658</v>
      </c>
      <c r="E946" t="s">
        <v>10657</v>
      </c>
      <c r="F946">
        <v>3</v>
      </c>
      <c r="G946" t="s">
        <v>10644</v>
      </c>
      <c r="H946" t="s">
        <v>10676</v>
      </c>
    </row>
    <row r="947" spans="1:8" x14ac:dyDescent="0.25">
      <c r="A947" s="1">
        <v>45142</v>
      </c>
      <c r="B947">
        <v>2023</v>
      </c>
      <c r="C947">
        <v>8</v>
      </c>
      <c r="D947" t="s">
        <v>10658</v>
      </c>
      <c r="E947" t="s">
        <v>10657</v>
      </c>
      <c r="F947">
        <v>4</v>
      </c>
      <c r="G947" t="s">
        <v>10645</v>
      </c>
      <c r="H947" t="s">
        <v>10676</v>
      </c>
    </row>
    <row r="948" spans="1:8" x14ac:dyDescent="0.25">
      <c r="A948" s="1">
        <v>45143</v>
      </c>
      <c r="B948">
        <v>2023</v>
      </c>
      <c r="C948">
        <v>8</v>
      </c>
      <c r="D948" t="s">
        <v>10658</v>
      </c>
      <c r="E948" t="s">
        <v>10657</v>
      </c>
      <c r="F948">
        <v>5</v>
      </c>
      <c r="G948" t="s">
        <v>10646</v>
      </c>
      <c r="H948" t="s">
        <v>10676</v>
      </c>
    </row>
    <row r="949" spans="1:8" x14ac:dyDescent="0.25">
      <c r="A949" s="1">
        <v>45144</v>
      </c>
      <c r="B949">
        <v>2023</v>
      </c>
      <c r="C949">
        <v>8</v>
      </c>
      <c r="D949" t="s">
        <v>10658</v>
      </c>
      <c r="E949" t="s">
        <v>10657</v>
      </c>
      <c r="F949">
        <v>6</v>
      </c>
      <c r="G949" t="s">
        <v>10647</v>
      </c>
      <c r="H949" t="s">
        <v>10676</v>
      </c>
    </row>
    <row r="950" spans="1:8" x14ac:dyDescent="0.25">
      <c r="A950" s="1">
        <v>45145</v>
      </c>
      <c r="B950">
        <v>2023</v>
      </c>
      <c r="C950">
        <v>8</v>
      </c>
      <c r="D950" t="s">
        <v>10658</v>
      </c>
      <c r="E950" t="s">
        <v>10657</v>
      </c>
      <c r="F950">
        <v>7</v>
      </c>
      <c r="G950" t="s">
        <v>10648</v>
      </c>
      <c r="H950" t="s">
        <v>10676</v>
      </c>
    </row>
    <row r="951" spans="1:8" x14ac:dyDescent="0.25">
      <c r="A951" s="1">
        <v>45146</v>
      </c>
      <c r="B951">
        <v>2023</v>
      </c>
      <c r="C951">
        <v>8</v>
      </c>
      <c r="D951" t="s">
        <v>10658</v>
      </c>
      <c r="E951" t="s">
        <v>10657</v>
      </c>
      <c r="F951">
        <v>8</v>
      </c>
      <c r="G951" t="s">
        <v>10649</v>
      </c>
      <c r="H951" t="s">
        <v>10676</v>
      </c>
    </row>
    <row r="952" spans="1:8" x14ac:dyDescent="0.25">
      <c r="A952" s="1">
        <v>45147</v>
      </c>
      <c r="B952">
        <v>2023</v>
      </c>
      <c r="C952">
        <v>8</v>
      </c>
      <c r="D952" t="s">
        <v>10658</v>
      </c>
      <c r="E952" t="s">
        <v>10657</v>
      </c>
      <c r="F952">
        <v>9</v>
      </c>
      <c r="G952" t="s">
        <v>10643</v>
      </c>
      <c r="H952" t="s">
        <v>10676</v>
      </c>
    </row>
    <row r="953" spans="1:8" x14ac:dyDescent="0.25">
      <c r="A953" s="1">
        <v>45148</v>
      </c>
      <c r="B953">
        <v>2023</v>
      </c>
      <c r="C953">
        <v>8</v>
      </c>
      <c r="D953" t="s">
        <v>10658</v>
      </c>
      <c r="E953" t="s">
        <v>10657</v>
      </c>
      <c r="F953">
        <v>10</v>
      </c>
      <c r="G953" t="s">
        <v>10644</v>
      </c>
      <c r="H953" t="s">
        <v>10676</v>
      </c>
    </row>
    <row r="954" spans="1:8" x14ac:dyDescent="0.25">
      <c r="A954" s="1">
        <v>45149</v>
      </c>
      <c r="B954">
        <v>2023</v>
      </c>
      <c r="C954">
        <v>8</v>
      </c>
      <c r="D954" t="s">
        <v>10658</v>
      </c>
      <c r="E954" t="s">
        <v>10657</v>
      </c>
      <c r="F954">
        <v>11</v>
      </c>
      <c r="G954" t="s">
        <v>10645</v>
      </c>
      <c r="H954" t="s">
        <v>10676</v>
      </c>
    </row>
    <row r="955" spans="1:8" x14ac:dyDescent="0.25">
      <c r="A955" s="1">
        <v>45150</v>
      </c>
      <c r="B955">
        <v>2023</v>
      </c>
      <c r="C955">
        <v>8</v>
      </c>
      <c r="D955" t="s">
        <v>10658</v>
      </c>
      <c r="E955" t="s">
        <v>10657</v>
      </c>
      <c r="F955">
        <v>12</v>
      </c>
      <c r="G955" t="s">
        <v>10646</v>
      </c>
      <c r="H955" t="s">
        <v>10676</v>
      </c>
    </row>
    <row r="956" spans="1:8" x14ac:dyDescent="0.25">
      <c r="A956" s="1">
        <v>45151</v>
      </c>
      <c r="B956">
        <v>2023</v>
      </c>
      <c r="C956">
        <v>8</v>
      </c>
      <c r="D956" t="s">
        <v>10658</v>
      </c>
      <c r="E956" t="s">
        <v>10657</v>
      </c>
      <c r="F956">
        <v>13</v>
      </c>
      <c r="G956" t="s">
        <v>10647</v>
      </c>
      <c r="H956" t="s">
        <v>10676</v>
      </c>
    </row>
    <row r="957" spans="1:8" x14ac:dyDescent="0.25">
      <c r="A957" s="1">
        <v>45152</v>
      </c>
      <c r="B957">
        <v>2023</v>
      </c>
      <c r="C957">
        <v>8</v>
      </c>
      <c r="D957" t="s">
        <v>10658</v>
      </c>
      <c r="E957" t="s">
        <v>10657</v>
      </c>
      <c r="F957">
        <v>14</v>
      </c>
      <c r="G957" t="s">
        <v>10648</v>
      </c>
      <c r="H957" t="s">
        <v>10676</v>
      </c>
    </row>
    <row r="958" spans="1:8" x14ac:dyDescent="0.25">
      <c r="A958" s="1">
        <v>45153</v>
      </c>
      <c r="B958">
        <v>2023</v>
      </c>
      <c r="C958">
        <v>8</v>
      </c>
      <c r="D958" t="s">
        <v>10658</v>
      </c>
      <c r="E958" t="s">
        <v>10657</v>
      </c>
      <c r="F958">
        <v>15</v>
      </c>
      <c r="G958" t="s">
        <v>10649</v>
      </c>
      <c r="H958" t="s">
        <v>10676</v>
      </c>
    </row>
    <row r="959" spans="1:8" x14ac:dyDescent="0.25">
      <c r="A959" s="1">
        <v>45154</v>
      </c>
      <c r="B959">
        <v>2023</v>
      </c>
      <c r="C959">
        <v>8</v>
      </c>
      <c r="D959" t="s">
        <v>10658</v>
      </c>
      <c r="E959" t="s">
        <v>10657</v>
      </c>
      <c r="F959">
        <v>16</v>
      </c>
      <c r="G959" t="s">
        <v>10643</v>
      </c>
      <c r="H959" t="s">
        <v>10676</v>
      </c>
    </row>
    <row r="960" spans="1:8" x14ac:dyDescent="0.25">
      <c r="A960" s="1">
        <v>45155</v>
      </c>
      <c r="B960">
        <v>2023</v>
      </c>
      <c r="C960">
        <v>8</v>
      </c>
      <c r="D960" t="s">
        <v>10658</v>
      </c>
      <c r="E960" t="s">
        <v>10657</v>
      </c>
      <c r="F960">
        <v>17</v>
      </c>
      <c r="G960" t="s">
        <v>10644</v>
      </c>
      <c r="H960" t="s">
        <v>10676</v>
      </c>
    </row>
    <row r="961" spans="1:8" x14ac:dyDescent="0.25">
      <c r="A961" s="1">
        <v>45156</v>
      </c>
      <c r="B961">
        <v>2023</v>
      </c>
      <c r="C961">
        <v>8</v>
      </c>
      <c r="D961" t="s">
        <v>10658</v>
      </c>
      <c r="E961" t="s">
        <v>10657</v>
      </c>
      <c r="F961">
        <v>18</v>
      </c>
      <c r="G961" t="s">
        <v>10645</v>
      </c>
      <c r="H961" t="s">
        <v>10676</v>
      </c>
    </row>
    <row r="962" spans="1:8" x14ac:dyDescent="0.25">
      <c r="A962" s="1">
        <v>45157</v>
      </c>
      <c r="B962">
        <v>2023</v>
      </c>
      <c r="C962">
        <v>8</v>
      </c>
      <c r="D962" t="s">
        <v>10658</v>
      </c>
      <c r="E962" t="s">
        <v>10657</v>
      </c>
      <c r="F962">
        <v>19</v>
      </c>
      <c r="G962" t="s">
        <v>10646</v>
      </c>
      <c r="H962" t="s">
        <v>10676</v>
      </c>
    </row>
    <row r="963" spans="1:8" x14ac:dyDescent="0.25">
      <c r="A963" s="1">
        <v>45158</v>
      </c>
      <c r="B963">
        <v>2023</v>
      </c>
      <c r="C963">
        <v>8</v>
      </c>
      <c r="D963" t="s">
        <v>10658</v>
      </c>
      <c r="E963" t="s">
        <v>10657</v>
      </c>
      <c r="F963">
        <v>20</v>
      </c>
      <c r="G963" t="s">
        <v>10647</v>
      </c>
      <c r="H963" t="s">
        <v>10676</v>
      </c>
    </row>
    <row r="964" spans="1:8" x14ac:dyDescent="0.25">
      <c r="A964" s="1">
        <v>45159</v>
      </c>
      <c r="B964">
        <v>2023</v>
      </c>
      <c r="C964">
        <v>8</v>
      </c>
      <c r="D964" t="s">
        <v>10658</v>
      </c>
      <c r="E964" t="s">
        <v>10657</v>
      </c>
      <c r="F964">
        <v>21</v>
      </c>
      <c r="G964" t="s">
        <v>10648</v>
      </c>
      <c r="H964" t="s">
        <v>10676</v>
      </c>
    </row>
    <row r="965" spans="1:8" x14ac:dyDescent="0.25">
      <c r="A965" s="1">
        <v>45160</v>
      </c>
      <c r="B965">
        <v>2023</v>
      </c>
      <c r="C965">
        <v>8</v>
      </c>
      <c r="D965" t="s">
        <v>10658</v>
      </c>
      <c r="E965" t="s">
        <v>10657</v>
      </c>
      <c r="F965">
        <v>22</v>
      </c>
      <c r="G965" t="s">
        <v>10649</v>
      </c>
      <c r="H965" t="s">
        <v>10676</v>
      </c>
    </row>
    <row r="966" spans="1:8" x14ac:dyDescent="0.25">
      <c r="A966" s="1">
        <v>45161</v>
      </c>
      <c r="B966">
        <v>2023</v>
      </c>
      <c r="C966">
        <v>8</v>
      </c>
      <c r="D966" t="s">
        <v>10658</v>
      </c>
      <c r="E966" t="s">
        <v>10657</v>
      </c>
      <c r="F966">
        <v>23</v>
      </c>
      <c r="G966" t="s">
        <v>10643</v>
      </c>
      <c r="H966" t="s">
        <v>10676</v>
      </c>
    </row>
    <row r="967" spans="1:8" x14ac:dyDescent="0.25">
      <c r="A967" s="1">
        <v>45162</v>
      </c>
      <c r="B967">
        <v>2023</v>
      </c>
      <c r="C967">
        <v>8</v>
      </c>
      <c r="D967" t="s">
        <v>10658</v>
      </c>
      <c r="E967" t="s">
        <v>10657</v>
      </c>
      <c r="F967">
        <v>24</v>
      </c>
      <c r="G967" t="s">
        <v>10644</v>
      </c>
      <c r="H967" t="s">
        <v>10676</v>
      </c>
    </row>
    <row r="968" spans="1:8" x14ac:dyDescent="0.25">
      <c r="A968" s="1">
        <v>45163</v>
      </c>
      <c r="B968">
        <v>2023</v>
      </c>
      <c r="C968">
        <v>8</v>
      </c>
      <c r="D968" t="s">
        <v>10658</v>
      </c>
      <c r="E968" t="s">
        <v>10657</v>
      </c>
      <c r="F968">
        <v>25</v>
      </c>
      <c r="G968" t="s">
        <v>10645</v>
      </c>
      <c r="H968" t="s">
        <v>10676</v>
      </c>
    </row>
    <row r="969" spans="1:8" x14ac:dyDescent="0.25">
      <c r="A969" s="1">
        <v>45164</v>
      </c>
      <c r="B969">
        <v>2023</v>
      </c>
      <c r="C969">
        <v>8</v>
      </c>
      <c r="D969" t="s">
        <v>10658</v>
      </c>
      <c r="E969" t="s">
        <v>10657</v>
      </c>
      <c r="F969">
        <v>26</v>
      </c>
      <c r="G969" t="s">
        <v>10646</v>
      </c>
      <c r="H969" t="s">
        <v>10676</v>
      </c>
    </row>
    <row r="970" spans="1:8" x14ac:dyDescent="0.25">
      <c r="A970" s="1">
        <v>45165</v>
      </c>
      <c r="B970">
        <v>2023</v>
      </c>
      <c r="C970">
        <v>8</v>
      </c>
      <c r="D970" t="s">
        <v>10658</v>
      </c>
      <c r="E970" t="s">
        <v>10657</v>
      </c>
      <c r="F970">
        <v>27</v>
      </c>
      <c r="G970" t="s">
        <v>10647</v>
      </c>
      <c r="H970" t="s">
        <v>10676</v>
      </c>
    </row>
    <row r="971" spans="1:8" x14ac:dyDescent="0.25">
      <c r="A971" s="1">
        <v>45166</v>
      </c>
      <c r="B971">
        <v>2023</v>
      </c>
      <c r="C971">
        <v>8</v>
      </c>
      <c r="D971" t="s">
        <v>10658</v>
      </c>
      <c r="E971" t="s">
        <v>10657</v>
      </c>
      <c r="F971">
        <v>28</v>
      </c>
      <c r="G971" t="s">
        <v>10648</v>
      </c>
      <c r="H971" t="s">
        <v>10676</v>
      </c>
    </row>
    <row r="972" spans="1:8" x14ac:dyDescent="0.25">
      <c r="A972" s="1">
        <v>45167</v>
      </c>
      <c r="B972">
        <v>2023</v>
      </c>
      <c r="C972">
        <v>8</v>
      </c>
      <c r="D972" t="s">
        <v>10658</v>
      </c>
      <c r="E972" t="s">
        <v>10657</v>
      </c>
      <c r="F972">
        <v>29</v>
      </c>
      <c r="G972" t="s">
        <v>10649</v>
      </c>
      <c r="H972" t="s">
        <v>10676</v>
      </c>
    </row>
    <row r="973" spans="1:8" x14ac:dyDescent="0.25">
      <c r="A973" s="1">
        <v>45168</v>
      </c>
      <c r="B973">
        <v>2023</v>
      </c>
      <c r="C973">
        <v>8</v>
      </c>
      <c r="D973" t="s">
        <v>10658</v>
      </c>
      <c r="E973" t="s">
        <v>10657</v>
      </c>
      <c r="F973">
        <v>30</v>
      </c>
      <c r="G973" t="s">
        <v>10643</v>
      </c>
      <c r="H973" t="s">
        <v>10676</v>
      </c>
    </row>
    <row r="974" spans="1:8" x14ac:dyDescent="0.25">
      <c r="A974" s="1">
        <v>45169</v>
      </c>
      <c r="B974">
        <v>2023</v>
      </c>
      <c r="C974">
        <v>8</v>
      </c>
      <c r="D974" t="s">
        <v>10658</v>
      </c>
      <c r="E974" t="s">
        <v>10657</v>
      </c>
      <c r="F974">
        <v>31</v>
      </c>
      <c r="G974" t="s">
        <v>10644</v>
      </c>
      <c r="H974" t="s">
        <v>10676</v>
      </c>
    </row>
    <row r="975" spans="1:8" x14ac:dyDescent="0.25">
      <c r="A975" s="1">
        <v>45170</v>
      </c>
      <c r="B975">
        <v>2023</v>
      </c>
      <c r="C975">
        <v>9</v>
      </c>
      <c r="D975" t="s">
        <v>10659</v>
      </c>
      <c r="E975" t="s">
        <v>10657</v>
      </c>
      <c r="F975">
        <v>1</v>
      </c>
      <c r="G975" t="s">
        <v>10645</v>
      </c>
      <c r="H975" t="s">
        <v>10677</v>
      </c>
    </row>
    <row r="976" spans="1:8" x14ac:dyDescent="0.25">
      <c r="A976" s="1">
        <v>45171</v>
      </c>
      <c r="B976">
        <v>2023</v>
      </c>
      <c r="C976">
        <v>9</v>
      </c>
      <c r="D976" t="s">
        <v>10659</v>
      </c>
      <c r="E976" t="s">
        <v>10657</v>
      </c>
      <c r="F976">
        <v>2</v>
      </c>
      <c r="G976" t="s">
        <v>10646</v>
      </c>
      <c r="H976" t="s">
        <v>10677</v>
      </c>
    </row>
    <row r="977" spans="1:8" x14ac:dyDescent="0.25">
      <c r="A977" s="1">
        <v>45172</v>
      </c>
      <c r="B977">
        <v>2023</v>
      </c>
      <c r="C977">
        <v>9</v>
      </c>
      <c r="D977" t="s">
        <v>10659</v>
      </c>
      <c r="E977" t="s">
        <v>10657</v>
      </c>
      <c r="F977">
        <v>3</v>
      </c>
      <c r="G977" t="s">
        <v>10647</v>
      </c>
      <c r="H977" t="s">
        <v>10677</v>
      </c>
    </row>
    <row r="978" spans="1:8" x14ac:dyDescent="0.25">
      <c r="A978" s="1">
        <v>45173</v>
      </c>
      <c r="B978">
        <v>2023</v>
      </c>
      <c r="C978">
        <v>9</v>
      </c>
      <c r="D978" t="s">
        <v>10659</v>
      </c>
      <c r="E978" t="s">
        <v>10657</v>
      </c>
      <c r="F978">
        <v>4</v>
      </c>
      <c r="G978" t="s">
        <v>10648</v>
      </c>
      <c r="H978" t="s">
        <v>10677</v>
      </c>
    </row>
    <row r="979" spans="1:8" x14ac:dyDescent="0.25">
      <c r="A979" s="1">
        <v>45174</v>
      </c>
      <c r="B979">
        <v>2023</v>
      </c>
      <c r="C979">
        <v>9</v>
      </c>
      <c r="D979" t="s">
        <v>10659</v>
      </c>
      <c r="E979" t="s">
        <v>10657</v>
      </c>
      <c r="F979">
        <v>5</v>
      </c>
      <c r="G979" t="s">
        <v>10649</v>
      </c>
      <c r="H979" t="s">
        <v>10677</v>
      </c>
    </row>
    <row r="980" spans="1:8" x14ac:dyDescent="0.25">
      <c r="A980" s="1">
        <v>45175</v>
      </c>
      <c r="B980">
        <v>2023</v>
      </c>
      <c r="C980">
        <v>9</v>
      </c>
      <c r="D980" t="s">
        <v>10659</v>
      </c>
      <c r="E980" t="s">
        <v>10657</v>
      </c>
      <c r="F980">
        <v>6</v>
      </c>
      <c r="G980" t="s">
        <v>10643</v>
      </c>
      <c r="H980" t="s">
        <v>10677</v>
      </c>
    </row>
    <row r="981" spans="1:8" x14ac:dyDescent="0.25">
      <c r="A981" s="1">
        <v>45176</v>
      </c>
      <c r="B981">
        <v>2023</v>
      </c>
      <c r="C981">
        <v>9</v>
      </c>
      <c r="D981" t="s">
        <v>10659</v>
      </c>
      <c r="E981" t="s">
        <v>10657</v>
      </c>
      <c r="F981">
        <v>7</v>
      </c>
      <c r="G981" t="s">
        <v>10644</v>
      </c>
      <c r="H981" t="s">
        <v>10677</v>
      </c>
    </row>
    <row r="982" spans="1:8" x14ac:dyDescent="0.25">
      <c r="A982" s="1">
        <v>45177</v>
      </c>
      <c r="B982">
        <v>2023</v>
      </c>
      <c r="C982">
        <v>9</v>
      </c>
      <c r="D982" t="s">
        <v>10659</v>
      </c>
      <c r="E982" t="s">
        <v>10657</v>
      </c>
      <c r="F982">
        <v>8</v>
      </c>
      <c r="G982" t="s">
        <v>10645</v>
      </c>
      <c r="H982" t="s">
        <v>10677</v>
      </c>
    </row>
    <row r="983" spans="1:8" x14ac:dyDescent="0.25">
      <c r="A983" s="1">
        <v>45178</v>
      </c>
      <c r="B983">
        <v>2023</v>
      </c>
      <c r="C983">
        <v>9</v>
      </c>
      <c r="D983" t="s">
        <v>10659</v>
      </c>
      <c r="E983" t="s">
        <v>10657</v>
      </c>
      <c r="F983">
        <v>9</v>
      </c>
      <c r="G983" t="s">
        <v>10646</v>
      </c>
      <c r="H983" t="s">
        <v>10677</v>
      </c>
    </row>
    <row r="984" spans="1:8" x14ac:dyDescent="0.25">
      <c r="A984" s="1">
        <v>45179</v>
      </c>
      <c r="B984">
        <v>2023</v>
      </c>
      <c r="C984">
        <v>9</v>
      </c>
      <c r="D984" t="s">
        <v>10659</v>
      </c>
      <c r="E984" t="s">
        <v>10657</v>
      </c>
      <c r="F984">
        <v>10</v>
      </c>
      <c r="G984" t="s">
        <v>10647</v>
      </c>
      <c r="H984" t="s">
        <v>10677</v>
      </c>
    </row>
    <row r="985" spans="1:8" x14ac:dyDescent="0.25">
      <c r="A985" s="1">
        <v>45180</v>
      </c>
      <c r="B985">
        <v>2023</v>
      </c>
      <c r="C985">
        <v>9</v>
      </c>
      <c r="D985" t="s">
        <v>10659</v>
      </c>
      <c r="E985" t="s">
        <v>10657</v>
      </c>
      <c r="F985">
        <v>11</v>
      </c>
      <c r="G985" t="s">
        <v>10648</v>
      </c>
      <c r="H985" t="s">
        <v>10677</v>
      </c>
    </row>
    <row r="986" spans="1:8" x14ac:dyDescent="0.25">
      <c r="A986" s="1">
        <v>45181</v>
      </c>
      <c r="B986">
        <v>2023</v>
      </c>
      <c r="C986">
        <v>9</v>
      </c>
      <c r="D986" t="s">
        <v>10659</v>
      </c>
      <c r="E986" t="s">
        <v>10657</v>
      </c>
      <c r="F986">
        <v>12</v>
      </c>
      <c r="G986" t="s">
        <v>10649</v>
      </c>
      <c r="H986" t="s">
        <v>10677</v>
      </c>
    </row>
    <row r="987" spans="1:8" x14ac:dyDescent="0.25">
      <c r="A987" s="1">
        <v>45182</v>
      </c>
      <c r="B987">
        <v>2023</v>
      </c>
      <c r="C987">
        <v>9</v>
      </c>
      <c r="D987" t="s">
        <v>10659</v>
      </c>
      <c r="E987" t="s">
        <v>10657</v>
      </c>
      <c r="F987">
        <v>13</v>
      </c>
      <c r="G987" t="s">
        <v>10643</v>
      </c>
      <c r="H987" t="s">
        <v>10677</v>
      </c>
    </row>
    <row r="988" spans="1:8" x14ac:dyDescent="0.25">
      <c r="A988" s="1">
        <v>45183</v>
      </c>
      <c r="B988">
        <v>2023</v>
      </c>
      <c r="C988">
        <v>9</v>
      </c>
      <c r="D988" t="s">
        <v>10659</v>
      </c>
      <c r="E988" t="s">
        <v>10657</v>
      </c>
      <c r="F988">
        <v>14</v>
      </c>
      <c r="G988" t="s">
        <v>10644</v>
      </c>
      <c r="H988" t="s">
        <v>10677</v>
      </c>
    </row>
    <row r="989" spans="1:8" x14ac:dyDescent="0.25">
      <c r="A989" s="1">
        <v>45184</v>
      </c>
      <c r="B989">
        <v>2023</v>
      </c>
      <c r="C989">
        <v>9</v>
      </c>
      <c r="D989" t="s">
        <v>10659</v>
      </c>
      <c r="E989" t="s">
        <v>10657</v>
      </c>
      <c r="F989">
        <v>15</v>
      </c>
      <c r="G989" t="s">
        <v>10645</v>
      </c>
      <c r="H989" t="s">
        <v>10677</v>
      </c>
    </row>
    <row r="990" spans="1:8" x14ac:dyDescent="0.25">
      <c r="A990" s="1">
        <v>45185</v>
      </c>
      <c r="B990">
        <v>2023</v>
      </c>
      <c r="C990">
        <v>9</v>
      </c>
      <c r="D990" t="s">
        <v>10659</v>
      </c>
      <c r="E990" t="s">
        <v>10657</v>
      </c>
      <c r="F990">
        <v>16</v>
      </c>
      <c r="G990" t="s">
        <v>10646</v>
      </c>
      <c r="H990" t="s">
        <v>10677</v>
      </c>
    </row>
    <row r="991" spans="1:8" x14ac:dyDescent="0.25">
      <c r="A991" s="1">
        <v>45186</v>
      </c>
      <c r="B991">
        <v>2023</v>
      </c>
      <c r="C991">
        <v>9</v>
      </c>
      <c r="D991" t="s">
        <v>10659</v>
      </c>
      <c r="E991" t="s">
        <v>10657</v>
      </c>
      <c r="F991">
        <v>17</v>
      </c>
      <c r="G991" t="s">
        <v>10647</v>
      </c>
      <c r="H991" t="s">
        <v>10677</v>
      </c>
    </row>
    <row r="992" spans="1:8" x14ac:dyDescent="0.25">
      <c r="A992" s="1">
        <v>45187</v>
      </c>
      <c r="B992">
        <v>2023</v>
      </c>
      <c r="C992">
        <v>9</v>
      </c>
      <c r="D992" t="s">
        <v>10659</v>
      </c>
      <c r="E992" t="s">
        <v>10657</v>
      </c>
      <c r="F992">
        <v>18</v>
      </c>
      <c r="G992" t="s">
        <v>10648</v>
      </c>
      <c r="H992" t="s">
        <v>10677</v>
      </c>
    </row>
    <row r="993" spans="1:8" x14ac:dyDescent="0.25">
      <c r="A993" s="1">
        <v>45188</v>
      </c>
      <c r="B993">
        <v>2023</v>
      </c>
      <c r="C993">
        <v>9</v>
      </c>
      <c r="D993" t="s">
        <v>10659</v>
      </c>
      <c r="E993" t="s">
        <v>10657</v>
      </c>
      <c r="F993">
        <v>19</v>
      </c>
      <c r="G993" t="s">
        <v>10649</v>
      </c>
      <c r="H993" t="s">
        <v>10677</v>
      </c>
    </row>
    <row r="994" spans="1:8" x14ac:dyDescent="0.25">
      <c r="A994" s="1">
        <v>45189</v>
      </c>
      <c r="B994">
        <v>2023</v>
      </c>
      <c r="C994">
        <v>9</v>
      </c>
      <c r="D994" t="s">
        <v>10659</v>
      </c>
      <c r="E994" t="s">
        <v>10657</v>
      </c>
      <c r="F994">
        <v>20</v>
      </c>
      <c r="G994" t="s">
        <v>10643</v>
      </c>
      <c r="H994" t="s">
        <v>10677</v>
      </c>
    </row>
    <row r="995" spans="1:8" x14ac:dyDescent="0.25">
      <c r="A995" s="1">
        <v>45190</v>
      </c>
      <c r="B995">
        <v>2023</v>
      </c>
      <c r="C995">
        <v>9</v>
      </c>
      <c r="D995" t="s">
        <v>10659</v>
      </c>
      <c r="E995" t="s">
        <v>10657</v>
      </c>
      <c r="F995">
        <v>21</v>
      </c>
      <c r="G995" t="s">
        <v>10644</v>
      </c>
      <c r="H995" t="s">
        <v>10677</v>
      </c>
    </row>
    <row r="996" spans="1:8" x14ac:dyDescent="0.25">
      <c r="A996" s="1">
        <v>45191</v>
      </c>
      <c r="B996">
        <v>2023</v>
      </c>
      <c r="C996">
        <v>9</v>
      </c>
      <c r="D996" t="s">
        <v>10659</v>
      </c>
      <c r="E996" t="s">
        <v>10657</v>
      </c>
      <c r="F996">
        <v>22</v>
      </c>
      <c r="G996" t="s">
        <v>10645</v>
      </c>
      <c r="H996" t="s">
        <v>10677</v>
      </c>
    </row>
    <row r="997" spans="1:8" x14ac:dyDescent="0.25">
      <c r="A997" s="1">
        <v>45192</v>
      </c>
      <c r="B997">
        <v>2023</v>
      </c>
      <c r="C997">
        <v>9</v>
      </c>
      <c r="D997" t="s">
        <v>10659</v>
      </c>
      <c r="E997" t="s">
        <v>10657</v>
      </c>
      <c r="F997">
        <v>23</v>
      </c>
      <c r="G997" t="s">
        <v>10646</v>
      </c>
      <c r="H997" t="s">
        <v>10677</v>
      </c>
    </row>
    <row r="998" spans="1:8" x14ac:dyDescent="0.25">
      <c r="A998" s="1">
        <v>45193</v>
      </c>
      <c r="B998">
        <v>2023</v>
      </c>
      <c r="C998">
        <v>9</v>
      </c>
      <c r="D998" t="s">
        <v>10659</v>
      </c>
      <c r="E998" t="s">
        <v>10657</v>
      </c>
      <c r="F998">
        <v>24</v>
      </c>
      <c r="G998" t="s">
        <v>10647</v>
      </c>
      <c r="H998" t="s">
        <v>10677</v>
      </c>
    </row>
    <row r="999" spans="1:8" x14ac:dyDescent="0.25">
      <c r="A999" s="1">
        <v>45194</v>
      </c>
      <c r="B999">
        <v>2023</v>
      </c>
      <c r="C999">
        <v>9</v>
      </c>
      <c r="D999" t="s">
        <v>10659</v>
      </c>
      <c r="E999" t="s">
        <v>10657</v>
      </c>
      <c r="F999">
        <v>25</v>
      </c>
      <c r="G999" t="s">
        <v>10648</v>
      </c>
      <c r="H999" t="s">
        <v>10677</v>
      </c>
    </row>
    <row r="1000" spans="1:8" x14ac:dyDescent="0.25">
      <c r="A1000" s="1">
        <v>45195</v>
      </c>
      <c r="B1000">
        <v>2023</v>
      </c>
      <c r="C1000">
        <v>9</v>
      </c>
      <c r="D1000" t="s">
        <v>10659</v>
      </c>
      <c r="E1000" t="s">
        <v>10657</v>
      </c>
      <c r="F1000">
        <v>26</v>
      </c>
      <c r="G1000" t="s">
        <v>10649</v>
      </c>
      <c r="H1000" t="s">
        <v>10677</v>
      </c>
    </row>
    <row r="1001" spans="1:8" x14ac:dyDescent="0.25">
      <c r="A1001" s="1">
        <v>45196</v>
      </c>
      <c r="B1001">
        <v>2023</v>
      </c>
      <c r="C1001">
        <v>9</v>
      </c>
      <c r="D1001" t="s">
        <v>10659</v>
      </c>
      <c r="E1001" t="s">
        <v>10657</v>
      </c>
      <c r="F1001">
        <v>27</v>
      </c>
      <c r="G1001" t="s">
        <v>10643</v>
      </c>
      <c r="H1001" t="s">
        <v>10677</v>
      </c>
    </row>
    <row r="1002" spans="1:8" x14ac:dyDescent="0.25">
      <c r="A1002" s="1">
        <v>45197</v>
      </c>
      <c r="B1002">
        <v>2023</v>
      </c>
      <c r="C1002">
        <v>9</v>
      </c>
      <c r="D1002" t="s">
        <v>10659</v>
      </c>
      <c r="E1002" t="s">
        <v>10657</v>
      </c>
      <c r="F1002">
        <v>28</v>
      </c>
      <c r="G1002" t="s">
        <v>10644</v>
      </c>
      <c r="H1002" t="s">
        <v>10677</v>
      </c>
    </row>
    <row r="1003" spans="1:8" x14ac:dyDescent="0.25">
      <c r="A1003" s="1">
        <v>45198</v>
      </c>
      <c r="B1003">
        <v>2023</v>
      </c>
      <c r="C1003">
        <v>9</v>
      </c>
      <c r="D1003" t="s">
        <v>10659</v>
      </c>
      <c r="E1003" t="s">
        <v>10657</v>
      </c>
      <c r="F1003">
        <v>29</v>
      </c>
      <c r="G1003" t="s">
        <v>10645</v>
      </c>
      <c r="H1003" t="s">
        <v>10677</v>
      </c>
    </row>
    <row r="1004" spans="1:8" x14ac:dyDescent="0.25">
      <c r="A1004" s="1">
        <v>45199</v>
      </c>
      <c r="B1004">
        <v>2023</v>
      </c>
      <c r="C1004">
        <v>9</v>
      </c>
      <c r="D1004" t="s">
        <v>10659</v>
      </c>
      <c r="E1004" t="s">
        <v>10657</v>
      </c>
      <c r="F1004">
        <v>30</v>
      </c>
      <c r="G1004" t="s">
        <v>10646</v>
      </c>
      <c r="H1004" t="s">
        <v>10677</v>
      </c>
    </row>
    <row r="1005" spans="1:8" x14ac:dyDescent="0.25">
      <c r="A1005" s="1">
        <v>45200</v>
      </c>
      <c r="B1005">
        <v>2023</v>
      </c>
      <c r="C1005">
        <v>10</v>
      </c>
      <c r="D1005" t="s">
        <v>10660</v>
      </c>
      <c r="E1005" t="s">
        <v>10661</v>
      </c>
      <c r="F1005">
        <v>1</v>
      </c>
      <c r="G1005" t="s">
        <v>10647</v>
      </c>
      <c r="H1005" t="s">
        <v>10678</v>
      </c>
    </row>
    <row r="1006" spans="1:8" x14ac:dyDescent="0.25">
      <c r="A1006" s="1">
        <v>45201</v>
      </c>
      <c r="B1006">
        <v>2023</v>
      </c>
      <c r="C1006">
        <v>10</v>
      </c>
      <c r="D1006" t="s">
        <v>10660</v>
      </c>
      <c r="E1006" t="s">
        <v>10661</v>
      </c>
      <c r="F1006">
        <v>2</v>
      </c>
      <c r="G1006" t="s">
        <v>10648</v>
      </c>
      <c r="H1006" t="s">
        <v>10678</v>
      </c>
    </row>
    <row r="1007" spans="1:8" x14ac:dyDescent="0.25">
      <c r="A1007" s="1">
        <v>45202</v>
      </c>
      <c r="B1007">
        <v>2023</v>
      </c>
      <c r="C1007">
        <v>10</v>
      </c>
      <c r="D1007" t="s">
        <v>10660</v>
      </c>
      <c r="E1007" t="s">
        <v>10661</v>
      </c>
      <c r="F1007">
        <v>3</v>
      </c>
      <c r="G1007" t="s">
        <v>10649</v>
      </c>
      <c r="H1007" t="s">
        <v>10678</v>
      </c>
    </row>
    <row r="1008" spans="1:8" x14ac:dyDescent="0.25">
      <c r="A1008" s="1">
        <v>45203</v>
      </c>
      <c r="B1008">
        <v>2023</v>
      </c>
      <c r="C1008">
        <v>10</v>
      </c>
      <c r="D1008" t="s">
        <v>10660</v>
      </c>
      <c r="E1008" t="s">
        <v>10661</v>
      </c>
      <c r="F1008">
        <v>4</v>
      </c>
      <c r="G1008" t="s">
        <v>10643</v>
      </c>
      <c r="H1008" t="s">
        <v>10678</v>
      </c>
    </row>
    <row r="1009" spans="1:8" x14ac:dyDescent="0.25">
      <c r="A1009" s="1">
        <v>45204</v>
      </c>
      <c r="B1009">
        <v>2023</v>
      </c>
      <c r="C1009">
        <v>10</v>
      </c>
      <c r="D1009" t="s">
        <v>10660</v>
      </c>
      <c r="E1009" t="s">
        <v>10661</v>
      </c>
      <c r="F1009">
        <v>5</v>
      </c>
      <c r="G1009" t="s">
        <v>10644</v>
      </c>
      <c r="H1009" t="s">
        <v>10678</v>
      </c>
    </row>
    <row r="1010" spans="1:8" x14ac:dyDescent="0.25">
      <c r="A1010" s="1">
        <v>45205</v>
      </c>
      <c r="B1010">
        <v>2023</v>
      </c>
      <c r="C1010">
        <v>10</v>
      </c>
      <c r="D1010" t="s">
        <v>10660</v>
      </c>
      <c r="E1010" t="s">
        <v>10661</v>
      </c>
      <c r="F1010">
        <v>6</v>
      </c>
      <c r="G1010" t="s">
        <v>10645</v>
      </c>
      <c r="H1010" t="s">
        <v>10678</v>
      </c>
    </row>
    <row r="1011" spans="1:8" x14ac:dyDescent="0.25">
      <c r="A1011" s="1">
        <v>45206</v>
      </c>
      <c r="B1011">
        <v>2023</v>
      </c>
      <c r="C1011">
        <v>10</v>
      </c>
      <c r="D1011" t="s">
        <v>10660</v>
      </c>
      <c r="E1011" t="s">
        <v>10661</v>
      </c>
      <c r="F1011">
        <v>7</v>
      </c>
      <c r="G1011" t="s">
        <v>10646</v>
      </c>
      <c r="H1011" t="s">
        <v>10678</v>
      </c>
    </row>
    <row r="1012" spans="1:8" x14ac:dyDescent="0.25">
      <c r="A1012" s="1">
        <v>45207</v>
      </c>
      <c r="B1012">
        <v>2023</v>
      </c>
      <c r="C1012">
        <v>10</v>
      </c>
      <c r="D1012" t="s">
        <v>10660</v>
      </c>
      <c r="E1012" t="s">
        <v>10661</v>
      </c>
      <c r="F1012">
        <v>8</v>
      </c>
      <c r="G1012" t="s">
        <v>10647</v>
      </c>
      <c r="H1012" t="s">
        <v>10678</v>
      </c>
    </row>
    <row r="1013" spans="1:8" x14ac:dyDescent="0.25">
      <c r="A1013" s="1">
        <v>45208</v>
      </c>
      <c r="B1013">
        <v>2023</v>
      </c>
      <c r="C1013">
        <v>10</v>
      </c>
      <c r="D1013" t="s">
        <v>10660</v>
      </c>
      <c r="E1013" t="s">
        <v>10661</v>
      </c>
      <c r="F1013">
        <v>9</v>
      </c>
      <c r="G1013" t="s">
        <v>10648</v>
      </c>
      <c r="H1013" t="s">
        <v>10678</v>
      </c>
    </row>
    <row r="1014" spans="1:8" x14ac:dyDescent="0.25">
      <c r="A1014" s="1">
        <v>45209</v>
      </c>
      <c r="B1014">
        <v>2023</v>
      </c>
      <c r="C1014">
        <v>10</v>
      </c>
      <c r="D1014" t="s">
        <v>10660</v>
      </c>
      <c r="E1014" t="s">
        <v>10661</v>
      </c>
      <c r="F1014">
        <v>10</v>
      </c>
      <c r="G1014" t="s">
        <v>10649</v>
      </c>
      <c r="H1014" t="s">
        <v>10678</v>
      </c>
    </row>
    <row r="1015" spans="1:8" x14ac:dyDescent="0.25">
      <c r="A1015" s="1">
        <v>45210</v>
      </c>
      <c r="B1015">
        <v>2023</v>
      </c>
      <c r="C1015">
        <v>10</v>
      </c>
      <c r="D1015" t="s">
        <v>10660</v>
      </c>
      <c r="E1015" t="s">
        <v>10661</v>
      </c>
      <c r="F1015">
        <v>11</v>
      </c>
      <c r="G1015" t="s">
        <v>10643</v>
      </c>
      <c r="H1015" t="s">
        <v>10678</v>
      </c>
    </row>
    <row r="1016" spans="1:8" x14ac:dyDescent="0.25">
      <c r="A1016" s="1">
        <v>45211</v>
      </c>
      <c r="B1016">
        <v>2023</v>
      </c>
      <c r="C1016">
        <v>10</v>
      </c>
      <c r="D1016" t="s">
        <v>10660</v>
      </c>
      <c r="E1016" t="s">
        <v>10661</v>
      </c>
      <c r="F1016">
        <v>12</v>
      </c>
      <c r="G1016" t="s">
        <v>10644</v>
      </c>
      <c r="H1016" t="s">
        <v>10678</v>
      </c>
    </row>
    <row r="1017" spans="1:8" x14ac:dyDescent="0.25">
      <c r="A1017" s="1">
        <v>45212</v>
      </c>
      <c r="B1017">
        <v>2023</v>
      </c>
      <c r="C1017">
        <v>10</v>
      </c>
      <c r="D1017" t="s">
        <v>10660</v>
      </c>
      <c r="E1017" t="s">
        <v>10661</v>
      </c>
      <c r="F1017">
        <v>13</v>
      </c>
      <c r="G1017" t="s">
        <v>10645</v>
      </c>
      <c r="H1017" t="s">
        <v>10678</v>
      </c>
    </row>
    <row r="1018" spans="1:8" x14ac:dyDescent="0.25">
      <c r="A1018" s="1">
        <v>45213</v>
      </c>
      <c r="B1018">
        <v>2023</v>
      </c>
      <c r="C1018">
        <v>10</v>
      </c>
      <c r="D1018" t="s">
        <v>10660</v>
      </c>
      <c r="E1018" t="s">
        <v>10661</v>
      </c>
      <c r="F1018">
        <v>14</v>
      </c>
      <c r="G1018" t="s">
        <v>10646</v>
      </c>
      <c r="H1018" t="s">
        <v>10678</v>
      </c>
    </row>
    <row r="1019" spans="1:8" x14ac:dyDescent="0.25">
      <c r="A1019" s="1">
        <v>45214</v>
      </c>
      <c r="B1019">
        <v>2023</v>
      </c>
      <c r="C1019">
        <v>10</v>
      </c>
      <c r="D1019" t="s">
        <v>10660</v>
      </c>
      <c r="E1019" t="s">
        <v>10661</v>
      </c>
      <c r="F1019">
        <v>15</v>
      </c>
      <c r="G1019" t="s">
        <v>10647</v>
      </c>
      <c r="H1019" t="s">
        <v>10678</v>
      </c>
    </row>
    <row r="1020" spans="1:8" x14ac:dyDescent="0.25">
      <c r="A1020" s="1">
        <v>45215</v>
      </c>
      <c r="B1020">
        <v>2023</v>
      </c>
      <c r="C1020">
        <v>10</v>
      </c>
      <c r="D1020" t="s">
        <v>10660</v>
      </c>
      <c r="E1020" t="s">
        <v>10661</v>
      </c>
      <c r="F1020">
        <v>16</v>
      </c>
      <c r="G1020" t="s">
        <v>10648</v>
      </c>
      <c r="H1020" t="s">
        <v>10678</v>
      </c>
    </row>
    <row r="1021" spans="1:8" x14ac:dyDescent="0.25">
      <c r="A1021" s="1">
        <v>45216</v>
      </c>
      <c r="B1021">
        <v>2023</v>
      </c>
      <c r="C1021">
        <v>10</v>
      </c>
      <c r="D1021" t="s">
        <v>10660</v>
      </c>
      <c r="E1021" t="s">
        <v>10661</v>
      </c>
      <c r="F1021">
        <v>17</v>
      </c>
      <c r="G1021" t="s">
        <v>10649</v>
      </c>
      <c r="H1021" t="s">
        <v>10678</v>
      </c>
    </row>
    <row r="1022" spans="1:8" x14ac:dyDescent="0.25">
      <c r="A1022" s="1">
        <v>45217</v>
      </c>
      <c r="B1022">
        <v>2023</v>
      </c>
      <c r="C1022">
        <v>10</v>
      </c>
      <c r="D1022" t="s">
        <v>10660</v>
      </c>
      <c r="E1022" t="s">
        <v>10661</v>
      </c>
      <c r="F1022">
        <v>18</v>
      </c>
      <c r="G1022" t="s">
        <v>10643</v>
      </c>
      <c r="H1022" t="s">
        <v>10678</v>
      </c>
    </row>
    <row r="1023" spans="1:8" x14ac:dyDescent="0.25">
      <c r="A1023" s="1">
        <v>45218</v>
      </c>
      <c r="B1023">
        <v>2023</v>
      </c>
      <c r="C1023">
        <v>10</v>
      </c>
      <c r="D1023" t="s">
        <v>10660</v>
      </c>
      <c r="E1023" t="s">
        <v>10661</v>
      </c>
      <c r="F1023">
        <v>19</v>
      </c>
      <c r="G1023" t="s">
        <v>10644</v>
      </c>
      <c r="H1023" t="s">
        <v>10678</v>
      </c>
    </row>
    <row r="1024" spans="1:8" x14ac:dyDescent="0.25">
      <c r="A1024" s="1">
        <v>45219</v>
      </c>
      <c r="B1024">
        <v>2023</v>
      </c>
      <c r="C1024">
        <v>10</v>
      </c>
      <c r="D1024" t="s">
        <v>10660</v>
      </c>
      <c r="E1024" t="s">
        <v>10661</v>
      </c>
      <c r="F1024">
        <v>20</v>
      </c>
      <c r="G1024" t="s">
        <v>10645</v>
      </c>
      <c r="H1024" t="s">
        <v>10678</v>
      </c>
    </row>
    <row r="1025" spans="1:8" x14ac:dyDescent="0.25">
      <c r="A1025" s="1">
        <v>45220</v>
      </c>
      <c r="B1025">
        <v>2023</v>
      </c>
      <c r="C1025">
        <v>10</v>
      </c>
      <c r="D1025" t="s">
        <v>10660</v>
      </c>
      <c r="E1025" t="s">
        <v>10661</v>
      </c>
      <c r="F1025">
        <v>21</v>
      </c>
      <c r="G1025" t="s">
        <v>10646</v>
      </c>
      <c r="H1025" t="s">
        <v>10678</v>
      </c>
    </row>
    <row r="1026" spans="1:8" x14ac:dyDescent="0.25">
      <c r="A1026" s="1">
        <v>45221</v>
      </c>
      <c r="B1026">
        <v>2023</v>
      </c>
      <c r="C1026">
        <v>10</v>
      </c>
      <c r="D1026" t="s">
        <v>10660</v>
      </c>
      <c r="E1026" t="s">
        <v>10661</v>
      </c>
      <c r="F1026">
        <v>22</v>
      </c>
      <c r="G1026" t="s">
        <v>10647</v>
      </c>
      <c r="H1026" t="s">
        <v>10678</v>
      </c>
    </row>
    <row r="1027" spans="1:8" x14ac:dyDescent="0.25">
      <c r="A1027" s="1">
        <v>45222</v>
      </c>
      <c r="B1027">
        <v>2023</v>
      </c>
      <c r="C1027">
        <v>10</v>
      </c>
      <c r="D1027" t="s">
        <v>10660</v>
      </c>
      <c r="E1027" t="s">
        <v>10661</v>
      </c>
      <c r="F1027">
        <v>23</v>
      </c>
      <c r="G1027" t="s">
        <v>10648</v>
      </c>
      <c r="H1027" t="s">
        <v>10678</v>
      </c>
    </row>
    <row r="1028" spans="1:8" x14ac:dyDescent="0.25">
      <c r="A1028" s="1">
        <v>45223</v>
      </c>
      <c r="B1028">
        <v>2023</v>
      </c>
      <c r="C1028">
        <v>10</v>
      </c>
      <c r="D1028" t="s">
        <v>10660</v>
      </c>
      <c r="E1028" t="s">
        <v>10661</v>
      </c>
      <c r="F1028">
        <v>24</v>
      </c>
      <c r="G1028" t="s">
        <v>10649</v>
      </c>
      <c r="H1028" t="s">
        <v>10678</v>
      </c>
    </row>
    <row r="1029" spans="1:8" x14ac:dyDescent="0.25">
      <c r="A1029" s="1">
        <v>45224</v>
      </c>
      <c r="B1029">
        <v>2023</v>
      </c>
      <c r="C1029">
        <v>10</v>
      </c>
      <c r="D1029" t="s">
        <v>10660</v>
      </c>
      <c r="E1029" t="s">
        <v>10661</v>
      </c>
      <c r="F1029">
        <v>25</v>
      </c>
      <c r="G1029" t="s">
        <v>10643</v>
      </c>
      <c r="H1029" t="s">
        <v>10678</v>
      </c>
    </row>
    <row r="1030" spans="1:8" x14ac:dyDescent="0.25">
      <c r="A1030" s="1">
        <v>45225</v>
      </c>
      <c r="B1030">
        <v>2023</v>
      </c>
      <c r="C1030">
        <v>10</v>
      </c>
      <c r="D1030" t="s">
        <v>10660</v>
      </c>
      <c r="E1030" t="s">
        <v>10661</v>
      </c>
      <c r="F1030">
        <v>26</v>
      </c>
      <c r="G1030" t="s">
        <v>10644</v>
      </c>
      <c r="H1030" t="s">
        <v>10678</v>
      </c>
    </row>
    <row r="1031" spans="1:8" x14ac:dyDescent="0.25">
      <c r="A1031" s="1">
        <v>45226</v>
      </c>
      <c r="B1031">
        <v>2023</v>
      </c>
      <c r="C1031">
        <v>10</v>
      </c>
      <c r="D1031" t="s">
        <v>10660</v>
      </c>
      <c r="E1031" t="s">
        <v>10661</v>
      </c>
      <c r="F1031">
        <v>27</v>
      </c>
      <c r="G1031" t="s">
        <v>10645</v>
      </c>
      <c r="H1031" t="s">
        <v>10678</v>
      </c>
    </row>
    <row r="1032" spans="1:8" x14ac:dyDescent="0.25">
      <c r="A1032" s="1">
        <v>45227</v>
      </c>
      <c r="B1032">
        <v>2023</v>
      </c>
      <c r="C1032">
        <v>10</v>
      </c>
      <c r="D1032" t="s">
        <v>10660</v>
      </c>
      <c r="E1032" t="s">
        <v>10661</v>
      </c>
      <c r="F1032">
        <v>28</v>
      </c>
      <c r="G1032" t="s">
        <v>10646</v>
      </c>
      <c r="H1032" t="s">
        <v>10678</v>
      </c>
    </row>
    <row r="1033" spans="1:8" x14ac:dyDescent="0.25">
      <c r="A1033" s="1">
        <v>45228</v>
      </c>
      <c r="B1033">
        <v>2023</v>
      </c>
      <c r="C1033">
        <v>10</v>
      </c>
      <c r="D1033" t="s">
        <v>10660</v>
      </c>
      <c r="E1033" t="s">
        <v>10661</v>
      </c>
      <c r="F1033">
        <v>29</v>
      </c>
      <c r="G1033" t="s">
        <v>10647</v>
      </c>
      <c r="H1033" t="s">
        <v>10678</v>
      </c>
    </row>
    <row r="1034" spans="1:8" x14ac:dyDescent="0.25">
      <c r="A1034" s="1">
        <v>45229</v>
      </c>
      <c r="B1034">
        <v>2023</v>
      </c>
      <c r="C1034">
        <v>10</v>
      </c>
      <c r="D1034" t="s">
        <v>10660</v>
      </c>
      <c r="E1034" t="s">
        <v>10661</v>
      </c>
      <c r="F1034">
        <v>30</v>
      </c>
      <c r="G1034" t="s">
        <v>10648</v>
      </c>
      <c r="H1034" t="s">
        <v>10678</v>
      </c>
    </row>
    <row r="1035" spans="1:8" x14ac:dyDescent="0.25">
      <c r="A1035" s="1">
        <v>45230</v>
      </c>
      <c r="B1035">
        <v>2023</v>
      </c>
      <c r="C1035">
        <v>10</v>
      </c>
      <c r="D1035" t="s">
        <v>10660</v>
      </c>
      <c r="E1035" t="s">
        <v>10661</v>
      </c>
      <c r="F1035">
        <v>31</v>
      </c>
      <c r="G1035" t="s">
        <v>10649</v>
      </c>
      <c r="H1035" t="s">
        <v>10678</v>
      </c>
    </row>
    <row r="1036" spans="1:8" x14ac:dyDescent="0.25">
      <c r="A1036" s="1">
        <v>45231</v>
      </c>
      <c r="B1036">
        <v>2023</v>
      </c>
      <c r="C1036">
        <v>11</v>
      </c>
      <c r="D1036" t="s">
        <v>10662</v>
      </c>
      <c r="E1036" t="s">
        <v>10661</v>
      </c>
      <c r="F1036">
        <v>1</v>
      </c>
      <c r="G1036" t="s">
        <v>10643</v>
      </c>
      <c r="H1036" t="s">
        <v>10679</v>
      </c>
    </row>
    <row r="1037" spans="1:8" x14ac:dyDescent="0.25">
      <c r="A1037" s="1">
        <v>45232</v>
      </c>
      <c r="B1037">
        <v>2023</v>
      </c>
      <c r="C1037">
        <v>11</v>
      </c>
      <c r="D1037" t="s">
        <v>10662</v>
      </c>
      <c r="E1037" t="s">
        <v>10661</v>
      </c>
      <c r="F1037">
        <v>2</v>
      </c>
      <c r="G1037" t="s">
        <v>10644</v>
      </c>
      <c r="H1037" t="s">
        <v>10679</v>
      </c>
    </row>
    <row r="1038" spans="1:8" x14ac:dyDescent="0.25">
      <c r="A1038" s="1">
        <v>45233</v>
      </c>
      <c r="B1038">
        <v>2023</v>
      </c>
      <c r="C1038">
        <v>11</v>
      </c>
      <c r="D1038" t="s">
        <v>10662</v>
      </c>
      <c r="E1038" t="s">
        <v>10661</v>
      </c>
      <c r="F1038">
        <v>3</v>
      </c>
      <c r="G1038" t="s">
        <v>10645</v>
      </c>
      <c r="H1038" t="s">
        <v>10679</v>
      </c>
    </row>
    <row r="1039" spans="1:8" x14ac:dyDescent="0.25">
      <c r="A1039" s="1">
        <v>45234</v>
      </c>
      <c r="B1039">
        <v>2023</v>
      </c>
      <c r="C1039">
        <v>11</v>
      </c>
      <c r="D1039" t="s">
        <v>10662</v>
      </c>
      <c r="E1039" t="s">
        <v>10661</v>
      </c>
      <c r="F1039">
        <v>4</v>
      </c>
      <c r="G1039" t="s">
        <v>10646</v>
      </c>
      <c r="H1039" t="s">
        <v>10679</v>
      </c>
    </row>
    <row r="1040" spans="1:8" x14ac:dyDescent="0.25">
      <c r="A1040" s="1">
        <v>45235</v>
      </c>
      <c r="B1040">
        <v>2023</v>
      </c>
      <c r="C1040">
        <v>11</v>
      </c>
      <c r="D1040" t="s">
        <v>10662</v>
      </c>
      <c r="E1040" t="s">
        <v>10661</v>
      </c>
      <c r="F1040">
        <v>5</v>
      </c>
      <c r="G1040" t="s">
        <v>10647</v>
      </c>
      <c r="H1040" t="s">
        <v>10679</v>
      </c>
    </row>
    <row r="1041" spans="1:8" x14ac:dyDescent="0.25">
      <c r="A1041" s="1">
        <v>45236</v>
      </c>
      <c r="B1041">
        <v>2023</v>
      </c>
      <c r="C1041">
        <v>11</v>
      </c>
      <c r="D1041" t="s">
        <v>10662</v>
      </c>
      <c r="E1041" t="s">
        <v>10661</v>
      </c>
      <c r="F1041">
        <v>6</v>
      </c>
      <c r="G1041" t="s">
        <v>10648</v>
      </c>
      <c r="H1041" t="s">
        <v>10679</v>
      </c>
    </row>
    <row r="1042" spans="1:8" x14ac:dyDescent="0.25">
      <c r="A1042" s="1">
        <v>45237</v>
      </c>
      <c r="B1042">
        <v>2023</v>
      </c>
      <c r="C1042">
        <v>11</v>
      </c>
      <c r="D1042" t="s">
        <v>10662</v>
      </c>
      <c r="E1042" t="s">
        <v>10661</v>
      </c>
      <c r="F1042">
        <v>7</v>
      </c>
      <c r="G1042" t="s">
        <v>10649</v>
      </c>
      <c r="H1042" t="s">
        <v>10679</v>
      </c>
    </row>
    <row r="1043" spans="1:8" x14ac:dyDescent="0.25">
      <c r="A1043" s="1">
        <v>45238</v>
      </c>
      <c r="B1043">
        <v>2023</v>
      </c>
      <c r="C1043">
        <v>11</v>
      </c>
      <c r="D1043" t="s">
        <v>10662</v>
      </c>
      <c r="E1043" t="s">
        <v>10661</v>
      </c>
      <c r="F1043">
        <v>8</v>
      </c>
      <c r="G1043" t="s">
        <v>10643</v>
      </c>
      <c r="H1043" t="s">
        <v>10679</v>
      </c>
    </row>
    <row r="1044" spans="1:8" x14ac:dyDescent="0.25">
      <c r="A1044" s="1">
        <v>45239</v>
      </c>
      <c r="B1044">
        <v>2023</v>
      </c>
      <c r="C1044">
        <v>11</v>
      </c>
      <c r="D1044" t="s">
        <v>10662</v>
      </c>
      <c r="E1044" t="s">
        <v>10661</v>
      </c>
      <c r="F1044">
        <v>9</v>
      </c>
      <c r="G1044" t="s">
        <v>10644</v>
      </c>
      <c r="H1044" t="s">
        <v>10679</v>
      </c>
    </row>
    <row r="1045" spans="1:8" x14ac:dyDescent="0.25">
      <c r="A1045" s="1">
        <v>45240</v>
      </c>
      <c r="B1045">
        <v>2023</v>
      </c>
      <c r="C1045">
        <v>11</v>
      </c>
      <c r="D1045" t="s">
        <v>10662</v>
      </c>
      <c r="E1045" t="s">
        <v>10661</v>
      </c>
      <c r="F1045">
        <v>10</v>
      </c>
      <c r="G1045" t="s">
        <v>10645</v>
      </c>
      <c r="H1045" t="s">
        <v>10679</v>
      </c>
    </row>
    <row r="1046" spans="1:8" x14ac:dyDescent="0.25">
      <c r="A1046" s="1">
        <v>45241</v>
      </c>
      <c r="B1046">
        <v>2023</v>
      </c>
      <c r="C1046">
        <v>11</v>
      </c>
      <c r="D1046" t="s">
        <v>10662</v>
      </c>
      <c r="E1046" t="s">
        <v>10661</v>
      </c>
      <c r="F1046">
        <v>11</v>
      </c>
      <c r="G1046" t="s">
        <v>10646</v>
      </c>
      <c r="H1046" t="s">
        <v>10679</v>
      </c>
    </row>
    <row r="1047" spans="1:8" x14ac:dyDescent="0.25">
      <c r="A1047" s="1">
        <v>45242</v>
      </c>
      <c r="B1047">
        <v>2023</v>
      </c>
      <c r="C1047">
        <v>11</v>
      </c>
      <c r="D1047" t="s">
        <v>10662</v>
      </c>
      <c r="E1047" t="s">
        <v>10661</v>
      </c>
      <c r="F1047">
        <v>12</v>
      </c>
      <c r="G1047" t="s">
        <v>10647</v>
      </c>
      <c r="H1047" t="s">
        <v>10679</v>
      </c>
    </row>
    <row r="1048" spans="1:8" x14ac:dyDescent="0.25">
      <c r="A1048" s="1">
        <v>45243</v>
      </c>
      <c r="B1048">
        <v>2023</v>
      </c>
      <c r="C1048">
        <v>11</v>
      </c>
      <c r="D1048" t="s">
        <v>10662</v>
      </c>
      <c r="E1048" t="s">
        <v>10661</v>
      </c>
      <c r="F1048">
        <v>13</v>
      </c>
      <c r="G1048" t="s">
        <v>10648</v>
      </c>
      <c r="H1048" t="s">
        <v>10679</v>
      </c>
    </row>
    <row r="1049" spans="1:8" x14ac:dyDescent="0.25">
      <c r="A1049" s="1">
        <v>45244</v>
      </c>
      <c r="B1049">
        <v>2023</v>
      </c>
      <c r="C1049">
        <v>11</v>
      </c>
      <c r="D1049" t="s">
        <v>10662</v>
      </c>
      <c r="E1049" t="s">
        <v>10661</v>
      </c>
      <c r="F1049">
        <v>14</v>
      </c>
      <c r="G1049" t="s">
        <v>10649</v>
      </c>
      <c r="H1049" t="s">
        <v>10679</v>
      </c>
    </row>
    <row r="1050" spans="1:8" x14ac:dyDescent="0.25">
      <c r="A1050" s="1">
        <v>45245</v>
      </c>
      <c r="B1050">
        <v>2023</v>
      </c>
      <c r="C1050">
        <v>11</v>
      </c>
      <c r="D1050" t="s">
        <v>10662</v>
      </c>
      <c r="E1050" t="s">
        <v>10661</v>
      </c>
      <c r="F1050">
        <v>15</v>
      </c>
      <c r="G1050" t="s">
        <v>10643</v>
      </c>
      <c r="H1050" t="s">
        <v>10679</v>
      </c>
    </row>
    <row r="1051" spans="1:8" x14ac:dyDescent="0.25">
      <c r="A1051" s="1">
        <v>45246</v>
      </c>
      <c r="B1051">
        <v>2023</v>
      </c>
      <c r="C1051">
        <v>11</v>
      </c>
      <c r="D1051" t="s">
        <v>10662</v>
      </c>
      <c r="E1051" t="s">
        <v>10661</v>
      </c>
      <c r="F1051">
        <v>16</v>
      </c>
      <c r="G1051" t="s">
        <v>10644</v>
      </c>
      <c r="H1051" t="s">
        <v>10679</v>
      </c>
    </row>
    <row r="1052" spans="1:8" x14ac:dyDescent="0.25">
      <c r="A1052" s="1">
        <v>45247</v>
      </c>
      <c r="B1052">
        <v>2023</v>
      </c>
      <c r="C1052">
        <v>11</v>
      </c>
      <c r="D1052" t="s">
        <v>10662</v>
      </c>
      <c r="E1052" t="s">
        <v>10661</v>
      </c>
      <c r="F1052">
        <v>17</v>
      </c>
      <c r="G1052" t="s">
        <v>10645</v>
      </c>
      <c r="H1052" t="s">
        <v>10679</v>
      </c>
    </row>
    <row r="1053" spans="1:8" x14ac:dyDescent="0.25">
      <c r="A1053" s="1">
        <v>45248</v>
      </c>
      <c r="B1053">
        <v>2023</v>
      </c>
      <c r="C1053">
        <v>11</v>
      </c>
      <c r="D1053" t="s">
        <v>10662</v>
      </c>
      <c r="E1053" t="s">
        <v>10661</v>
      </c>
      <c r="F1053">
        <v>18</v>
      </c>
      <c r="G1053" t="s">
        <v>10646</v>
      </c>
      <c r="H1053" t="s">
        <v>10679</v>
      </c>
    </row>
    <row r="1054" spans="1:8" x14ac:dyDescent="0.25">
      <c r="A1054" s="1">
        <v>45249</v>
      </c>
      <c r="B1054">
        <v>2023</v>
      </c>
      <c r="C1054">
        <v>11</v>
      </c>
      <c r="D1054" t="s">
        <v>10662</v>
      </c>
      <c r="E1054" t="s">
        <v>10661</v>
      </c>
      <c r="F1054">
        <v>19</v>
      </c>
      <c r="G1054" t="s">
        <v>10647</v>
      </c>
      <c r="H1054" t="s">
        <v>10679</v>
      </c>
    </row>
    <row r="1055" spans="1:8" x14ac:dyDescent="0.25">
      <c r="A1055" s="1">
        <v>45250</v>
      </c>
      <c r="B1055">
        <v>2023</v>
      </c>
      <c r="C1055">
        <v>11</v>
      </c>
      <c r="D1055" t="s">
        <v>10662</v>
      </c>
      <c r="E1055" t="s">
        <v>10661</v>
      </c>
      <c r="F1055">
        <v>20</v>
      </c>
      <c r="G1055" t="s">
        <v>10648</v>
      </c>
      <c r="H1055" t="s">
        <v>10679</v>
      </c>
    </row>
    <row r="1056" spans="1:8" x14ac:dyDescent="0.25">
      <c r="A1056" s="1">
        <v>45251</v>
      </c>
      <c r="B1056">
        <v>2023</v>
      </c>
      <c r="C1056">
        <v>11</v>
      </c>
      <c r="D1056" t="s">
        <v>10662</v>
      </c>
      <c r="E1056" t="s">
        <v>10661</v>
      </c>
      <c r="F1056">
        <v>21</v>
      </c>
      <c r="G1056" t="s">
        <v>10649</v>
      </c>
      <c r="H1056" t="s">
        <v>10679</v>
      </c>
    </row>
    <row r="1057" spans="1:8" x14ac:dyDescent="0.25">
      <c r="A1057" s="1">
        <v>45252</v>
      </c>
      <c r="B1057">
        <v>2023</v>
      </c>
      <c r="C1057">
        <v>11</v>
      </c>
      <c r="D1057" t="s">
        <v>10662</v>
      </c>
      <c r="E1057" t="s">
        <v>10661</v>
      </c>
      <c r="F1057">
        <v>22</v>
      </c>
      <c r="G1057" t="s">
        <v>10643</v>
      </c>
      <c r="H1057" t="s">
        <v>10679</v>
      </c>
    </row>
    <row r="1058" spans="1:8" x14ac:dyDescent="0.25">
      <c r="A1058" s="1">
        <v>45253</v>
      </c>
      <c r="B1058">
        <v>2023</v>
      </c>
      <c r="C1058">
        <v>11</v>
      </c>
      <c r="D1058" t="s">
        <v>10662</v>
      </c>
      <c r="E1058" t="s">
        <v>10661</v>
      </c>
      <c r="F1058">
        <v>23</v>
      </c>
      <c r="G1058" t="s">
        <v>10644</v>
      </c>
      <c r="H1058" t="s">
        <v>10679</v>
      </c>
    </row>
    <row r="1059" spans="1:8" x14ac:dyDescent="0.25">
      <c r="A1059" s="1">
        <v>45254</v>
      </c>
      <c r="B1059">
        <v>2023</v>
      </c>
      <c r="C1059">
        <v>11</v>
      </c>
      <c r="D1059" t="s">
        <v>10662</v>
      </c>
      <c r="E1059" t="s">
        <v>10661</v>
      </c>
      <c r="F1059">
        <v>24</v>
      </c>
      <c r="G1059" t="s">
        <v>10645</v>
      </c>
      <c r="H1059" t="s">
        <v>10679</v>
      </c>
    </row>
    <row r="1060" spans="1:8" x14ac:dyDescent="0.25">
      <c r="A1060" s="1">
        <v>45255</v>
      </c>
      <c r="B1060">
        <v>2023</v>
      </c>
      <c r="C1060">
        <v>11</v>
      </c>
      <c r="D1060" t="s">
        <v>10662</v>
      </c>
      <c r="E1060" t="s">
        <v>10661</v>
      </c>
      <c r="F1060">
        <v>25</v>
      </c>
      <c r="G1060" t="s">
        <v>10646</v>
      </c>
      <c r="H1060" t="s">
        <v>10679</v>
      </c>
    </row>
    <row r="1061" spans="1:8" x14ac:dyDescent="0.25">
      <c r="A1061" s="1">
        <v>45256</v>
      </c>
      <c r="B1061">
        <v>2023</v>
      </c>
      <c r="C1061">
        <v>11</v>
      </c>
      <c r="D1061" t="s">
        <v>10662</v>
      </c>
      <c r="E1061" t="s">
        <v>10661</v>
      </c>
      <c r="F1061">
        <v>26</v>
      </c>
      <c r="G1061" t="s">
        <v>10647</v>
      </c>
      <c r="H1061" t="s">
        <v>10679</v>
      </c>
    </row>
    <row r="1062" spans="1:8" x14ac:dyDescent="0.25">
      <c r="A1062" s="1">
        <v>45257</v>
      </c>
      <c r="B1062">
        <v>2023</v>
      </c>
      <c r="C1062">
        <v>11</v>
      </c>
      <c r="D1062" t="s">
        <v>10662</v>
      </c>
      <c r="E1062" t="s">
        <v>10661</v>
      </c>
      <c r="F1062">
        <v>27</v>
      </c>
      <c r="G1062" t="s">
        <v>10648</v>
      </c>
      <c r="H1062" t="s">
        <v>10679</v>
      </c>
    </row>
    <row r="1063" spans="1:8" x14ac:dyDescent="0.25">
      <c r="A1063" s="1">
        <v>45258</v>
      </c>
      <c r="B1063">
        <v>2023</v>
      </c>
      <c r="C1063">
        <v>11</v>
      </c>
      <c r="D1063" t="s">
        <v>10662</v>
      </c>
      <c r="E1063" t="s">
        <v>10661</v>
      </c>
      <c r="F1063">
        <v>28</v>
      </c>
      <c r="G1063" t="s">
        <v>10649</v>
      </c>
      <c r="H1063" t="s">
        <v>10679</v>
      </c>
    </row>
    <row r="1064" spans="1:8" x14ac:dyDescent="0.25">
      <c r="A1064" s="1">
        <v>45259</v>
      </c>
      <c r="B1064">
        <v>2023</v>
      </c>
      <c r="C1064">
        <v>11</v>
      </c>
      <c r="D1064" t="s">
        <v>10662</v>
      </c>
      <c r="E1064" t="s">
        <v>10661</v>
      </c>
      <c r="F1064">
        <v>29</v>
      </c>
      <c r="G1064" t="s">
        <v>10643</v>
      </c>
      <c r="H1064" t="s">
        <v>10679</v>
      </c>
    </row>
    <row r="1065" spans="1:8" x14ac:dyDescent="0.25">
      <c r="A1065" s="1">
        <v>45260</v>
      </c>
      <c r="B1065">
        <v>2023</v>
      </c>
      <c r="C1065">
        <v>11</v>
      </c>
      <c r="D1065" t="s">
        <v>10662</v>
      </c>
      <c r="E1065" t="s">
        <v>10661</v>
      </c>
      <c r="F1065">
        <v>30</v>
      </c>
      <c r="G1065" t="s">
        <v>10644</v>
      </c>
      <c r="H1065" t="s">
        <v>10679</v>
      </c>
    </row>
    <row r="1066" spans="1:8" x14ac:dyDescent="0.25">
      <c r="A1066" s="1">
        <v>45261</v>
      </c>
      <c r="B1066">
        <v>2023</v>
      </c>
      <c r="C1066">
        <v>12</v>
      </c>
      <c r="D1066" t="s">
        <v>10663</v>
      </c>
      <c r="E1066" t="s">
        <v>10661</v>
      </c>
      <c r="F1066">
        <v>1</v>
      </c>
      <c r="G1066" t="s">
        <v>10645</v>
      </c>
      <c r="H1066" t="s">
        <v>10680</v>
      </c>
    </row>
    <row r="1067" spans="1:8" x14ac:dyDescent="0.25">
      <c r="A1067" s="1">
        <v>45262</v>
      </c>
      <c r="B1067">
        <v>2023</v>
      </c>
      <c r="C1067">
        <v>12</v>
      </c>
      <c r="D1067" t="s">
        <v>10663</v>
      </c>
      <c r="E1067" t="s">
        <v>10661</v>
      </c>
      <c r="F1067">
        <v>2</v>
      </c>
      <c r="G1067" t="s">
        <v>10646</v>
      </c>
      <c r="H1067" t="s">
        <v>10680</v>
      </c>
    </row>
    <row r="1068" spans="1:8" x14ac:dyDescent="0.25">
      <c r="A1068" s="1">
        <v>45263</v>
      </c>
      <c r="B1068">
        <v>2023</v>
      </c>
      <c r="C1068">
        <v>12</v>
      </c>
      <c r="D1068" t="s">
        <v>10663</v>
      </c>
      <c r="E1068" t="s">
        <v>10661</v>
      </c>
      <c r="F1068">
        <v>3</v>
      </c>
      <c r="G1068" t="s">
        <v>10647</v>
      </c>
      <c r="H1068" t="s">
        <v>10680</v>
      </c>
    </row>
    <row r="1069" spans="1:8" x14ac:dyDescent="0.25">
      <c r="A1069" s="1">
        <v>45264</v>
      </c>
      <c r="B1069">
        <v>2023</v>
      </c>
      <c r="C1069">
        <v>12</v>
      </c>
      <c r="D1069" t="s">
        <v>10663</v>
      </c>
      <c r="E1069" t="s">
        <v>10661</v>
      </c>
      <c r="F1069">
        <v>4</v>
      </c>
      <c r="G1069" t="s">
        <v>10648</v>
      </c>
      <c r="H1069" t="s">
        <v>10680</v>
      </c>
    </row>
    <row r="1070" spans="1:8" x14ac:dyDescent="0.25">
      <c r="A1070" s="1">
        <v>45265</v>
      </c>
      <c r="B1070">
        <v>2023</v>
      </c>
      <c r="C1070">
        <v>12</v>
      </c>
      <c r="D1070" t="s">
        <v>10663</v>
      </c>
      <c r="E1070" t="s">
        <v>10661</v>
      </c>
      <c r="F1070">
        <v>5</v>
      </c>
      <c r="G1070" t="s">
        <v>10649</v>
      </c>
      <c r="H1070" t="s">
        <v>10680</v>
      </c>
    </row>
    <row r="1071" spans="1:8" x14ac:dyDescent="0.25">
      <c r="A1071" s="1">
        <v>45266</v>
      </c>
      <c r="B1071">
        <v>2023</v>
      </c>
      <c r="C1071">
        <v>12</v>
      </c>
      <c r="D1071" t="s">
        <v>10663</v>
      </c>
      <c r="E1071" t="s">
        <v>10661</v>
      </c>
      <c r="F1071">
        <v>6</v>
      </c>
      <c r="G1071" t="s">
        <v>10643</v>
      </c>
      <c r="H1071" t="s">
        <v>10680</v>
      </c>
    </row>
    <row r="1072" spans="1:8" x14ac:dyDescent="0.25">
      <c r="A1072" s="1">
        <v>45267</v>
      </c>
      <c r="B1072">
        <v>2023</v>
      </c>
      <c r="C1072">
        <v>12</v>
      </c>
      <c r="D1072" t="s">
        <v>10663</v>
      </c>
      <c r="E1072" t="s">
        <v>10661</v>
      </c>
      <c r="F1072">
        <v>7</v>
      </c>
      <c r="G1072" t="s">
        <v>10644</v>
      </c>
      <c r="H1072" t="s">
        <v>10680</v>
      </c>
    </row>
    <row r="1073" spans="1:8" x14ac:dyDescent="0.25">
      <c r="A1073" s="1">
        <v>45268</v>
      </c>
      <c r="B1073">
        <v>2023</v>
      </c>
      <c r="C1073">
        <v>12</v>
      </c>
      <c r="D1073" t="s">
        <v>10663</v>
      </c>
      <c r="E1073" t="s">
        <v>10661</v>
      </c>
      <c r="F1073">
        <v>8</v>
      </c>
      <c r="G1073" t="s">
        <v>10645</v>
      </c>
      <c r="H1073" t="s">
        <v>10680</v>
      </c>
    </row>
    <row r="1074" spans="1:8" x14ac:dyDescent="0.25">
      <c r="A1074" s="1">
        <v>45269</v>
      </c>
      <c r="B1074">
        <v>2023</v>
      </c>
      <c r="C1074">
        <v>12</v>
      </c>
      <c r="D1074" t="s">
        <v>10663</v>
      </c>
      <c r="E1074" t="s">
        <v>10661</v>
      </c>
      <c r="F1074">
        <v>9</v>
      </c>
      <c r="G1074" t="s">
        <v>10646</v>
      </c>
      <c r="H1074" t="s">
        <v>10680</v>
      </c>
    </row>
    <row r="1075" spans="1:8" x14ac:dyDescent="0.25">
      <c r="A1075" s="1">
        <v>45270</v>
      </c>
      <c r="B1075">
        <v>2023</v>
      </c>
      <c r="C1075">
        <v>12</v>
      </c>
      <c r="D1075" t="s">
        <v>10663</v>
      </c>
      <c r="E1075" t="s">
        <v>10661</v>
      </c>
      <c r="F1075">
        <v>10</v>
      </c>
      <c r="G1075" t="s">
        <v>10647</v>
      </c>
      <c r="H1075" t="s">
        <v>10680</v>
      </c>
    </row>
    <row r="1076" spans="1:8" x14ac:dyDescent="0.25">
      <c r="A1076" s="1">
        <v>45271</v>
      </c>
      <c r="B1076">
        <v>2023</v>
      </c>
      <c r="C1076">
        <v>12</v>
      </c>
      <c r="D1076" t="s">
        <v>10663</v>
      </c>
      <c r="E1076" t="s">
        <v>10661</v>
      </c>
      <c r="F1076">
        <v>11</v>
      </c>
      <c r="G1076" t="s">
        <v>10648</v>
      </c>
      <c r="H1076" t="s">
        <v>10680</v>
      </c>
    </row>
    <row r="1077" spans="1:8" x14ac:dyDescent="0.25">
      <c r="A1077" s="1">
        <v>45272</v>
      </c>
      <c r="B1077">
        <v>2023</v>
      </c>
      <c r="C1077">
        <v>12</v>
      </c>
      <c r="D1077" t="s">
        <v>10663</v>
      </c>
      <c r="E1077" t="s">
        <v>10661</v>
      </c>
      <c r="F1077">
        <v>12</v>
      </c>
      <c r="G1077" t="s">
        <v>10649</v>
      </c>
      <c r="H1077" t="s">
        <v>10680</v>
      </c>
    </row>
    <row r="1078" spans="1:8" x14ac:dyDescent="0.25">
      <c r="A1078" s="1">
        <v>45273</v>
      </c>
      <c r="B1078">
        <v>2023</v>
      </c>
      <c r="C1078">
        <v>12</v>
      </c>
      <c r="D1078" t="s">
        <v>10663</v>
      </c>
      <c r="E1078" t="s">
        <v>10661</v>
      </c>
      <c r="F1078">
        <v>13</v>
      </c>
      <c r="G1078" t="s">
        <v>10643</v>
      </c>
      <c r="H1078" t="s">
        <v>10680</v>
      </c>
    </row>
    <row r="1079" spans="1:8" x14ac:dyDescent="0.25">
      <c r="A1079" s="1">
        <v>45274</v>
      </c>
      <c r="B1079">
        <v>2023</v>
      </c>
      <c r="C1079">
        <v>12</v>
      </c>
      <c r="D1079" t="s">
        <v>10663</v>
      </c>
      <c r="E1079" t="s">
        <v>10661</v>
      </c>
      <c r="F1079">
        <v>14</v>
      </c>
      <c r="G1079" t="s">
        <v>10644</v>
      </c>
      <c r="H1079" t="s">
        <v>10680</v>
      </c>
    </row>
    <row r="1080" spans="1:8" x14ac:dyDescent="0.25">
      <c r="A1080" s="1">
        <v>45275</v>
      </c>
      <c r="B1080">
        <v>2023</v>
      </c>
      <c r="C1080">
        <v>12</v>
      </c>
      <c r="D1080" t="s">
        <v>10663</v>
      </c>
      <c r="E1080" t="s">
        <v>10661</v>
      </c>
      <c r="F1080">
        <v>15</v>
      </c>
      <c r="G1080" t="s">
        <v>10645</v>
      </c>
      <c r="H1080" t="s">
        <v>10680</v>
      </c>
    </row>
    <row r="1081" spans="1:8" x14ac:dyDescent="0.25">
      <c r="A1081" s="1">
        <v>45276</v>
      </c>
      <c r="B1081">
        <v>2023</v>
      </c>
      <c r="C1081">
        <v>12</v>
      </c>
      <c r="D1081" t="s">
        <v>10663</v>
      </c>
      <c r="E1081" t="s">
        <v>10661</v>
      </c>
      <c r="F1081">
        <v>16</v>
      </c>
      <c r="G1081" t="s">
        <v>10646</v>
      </c>
      <c r="H1081" t="s">
        <v>10680</v>
      </c>
    </row>
    <row r="1082" spans="1:8" x14ac:dyDescent="0.25">
      <c r="A1082" s="1">
        <v>45277</v>
      </c>
      <c r="B1082">
        <v>2023</v>
      </c>
      <c r="C1082">
        <v>12</v>
      </c>
      <c r="D1082" t="s">
        <v>10663</v>
      </c>
      <c r="E1082" t="s">
        <v>10661</v>
      </c>
      <c r="F1082">
        <v>17</v>
      </c>
      <c r="G1082" t="s">
        <v>10647</v>
      </c>
      <c r="H1082" t="s">
        <v>10680</v>
      </c>
    </row>
    <row r="1083" spans="1:8" x14ac:dyDescent="0.25">
      <c r="A1083" s="1">
        <v>45278</v>
      </c>
      <c r="B1083">
        <v>2023</v>
      </c>
      <c r="C1083">
        <v>12</v>
      </c>
      <c r="D1083" t="s">
        <v>10663</v>
      </c>
      <c r="E1083" t="s">
        <v>10661</v>
      </c>
      <c r="F1083">
        <v>18</v>
      </c>
      <c r="G1083" t="s">
        <v>10648</v>
      </c>
      <c r="H1083" t="s">
        <v>10680</v>
      </c>
    </row>
    <row r="1084" spans="1:8" x14ac:dyDescent="0.25">
      <c r="A1084" s="1">
        <v>45279</v>
      </c>
      <c r="B1084">
        <v>2023</v>
      </c>
      <c r="C1084">
        <v>12</v>
      </c>
      <c r="D1084" t="s">
        <v>10663</v>
      </c>
      <c r="E1084" t="s">
        <v>10661</v>
      </c>
      <c r="F1084">
        <v>19</v>
      </c>
      <c r="G1084" t="s">
        <v>10649</v>
      </c>
      <c r="H1084" t="s">
        <v>10680</v>
      </c>
    </row>
    <row r="1085" spans="1:8" x14ac:dyDescent="0.25">
      <c r="A1085" s="1">
        <v>45280</v>
      </c>
      <c r="B1085">
        <v>2023</v>
      </c>
      <c r="C1085">
        <v>12</v>
      </c>
      <c r="D1085" t="s">
        <v>10663</v>
      </c>
      <c r="E1085" t="s">
        <v>10661</v>
      </c>
      <c r="F1085">
        <v>20</v>
      </c>
      <c r="G1085" t="s">
        <v>10643</v>
      </c>
      <c r="H1085" t="s">
        <v>10680</v>
      </c>
    </row>
    <row r="1086" spans="1:8" x14ac:dyDescent="0.25">
      <c r="A1086" s="1">
        <v>45281</v>
      </c>
      <c r="B1086">
        <v>2023</v>
      </c>
      <c r="C1086">
        <v>12</v>
      </c>
      <c r="D1086" t="s">
        <v>10663</v>
      </c>
      <c r="E1086" t="s">
        <v>10661</v>
      </c>
      <c r="F1086">
        <v>21</v>
      </c>
      <c r="G1086" t="s">
        <v>10644</v>
      </c>
      <c r="H1086" t="s">
        <v>10680</v>
      </c>
    </row>
    <row r="1087" spans="1:8" x14ac:dyDescent="0.25">
      <c r="A1087" s="1">
        <v>45282</v>
      </c>
      <c r="B1087">
        <v>2023</v>
      </c>
      <c r="C1087">
        <v>12</v>
      </c>
      <c r="D1087" t="s">
        <v>10663</v>
      </c>
      <c r="E1087" t="s">
        <v>10661</v>
      </c>
      <c r="F1087">
        <v>22</v>
      </c>
      <c r="G1087" t="s">
        <v>10645</v>
      </c>
      <c r="H1087" t="s">
        <v>10680</v>
      </c>
    </row>
    <row r="1088" spans="1:8" x14ac:dyDescent="0.25">
      <c r="A1088" s="1">
        <v>45283</v>
      </c>
      <c r="B1088">
        <v>2023</v>
      </c>
      <c r="C1088">
        <v>12</v>
      </c>
      <c r="D1088" t="s">
        <v>10663</v>
      </c>
      <c r="E1088" t="s">
        <v>10661</v>
      </c>
      <c r="F1088">
        <v>23</v>
      </c>
      <c r="G1088" t="s">
        <v>10646</v>
      </c>
      <c r="H1088" t="s">
        <v>10680</v>
      </c>
    </row>
    <row r="1089" spans="1:8" x14ac:dyDescent="0.25">
      <c r="A1089" s="1">
        <v>45284</v>
      </c>
      <c r="B1089">
        <v>2023</v>
      </c>
      <c r="C1089">
        <v>12</v>
      </c>
      <c r="D1089" t="s">
        <v>10663</v>
      </c>
      <c r="E1089" t="s">
        <v>10661</v>
      </c>
      <c r="F1089">
        <v>24</v>
      </c>
      <c r="G1089" t="s">
        <v>10647</v>
      </c>
      <c r="H1089" t="s">
        <v>10680</v>
      </c>
    </row>
    <row r="1090" spans="1:8" x14ac:dyDescent="0.25">
      <c r="A1090" s="1">
        <v>45285</v>
      </c>
      <c r="B1090">
        <v>2023</v>
      </c>
      <c r="C1090">
        <v>12</v>
      </c>
      <c r="D1090" t="s">
        <v>10663</v>
      </c>
      <c r="E1090" t="s">
        <v>10661</v>
      </c>
      <c r="F1090">
        <v>25</v>
      </c>
      <c r="G1090" t="s">
        <v>10648</v>
      </c>
      <c r="H1090" t="s">
        <v>10680</v>
      </c>
    </row>
    <row r="1091" spans="1:8" x14ac:dyDescent="0.25">
      <c r="A1091" s="1">
        <v>45286</v>
      </c>
      <c r="B1091">
        <v>2023</v>
      </c>
      <c r="C1091">
        <v>12</v>
      </c>
      <c r="D1091" t="s">
        <v>10663</v>
      </c>
      <c r="E1091" t="s">
        <v>10661</v>
      </c>
      <c r="F1091">
        <v>26</v>
      </c>
      <c r="G1091" t="s">
        <v>10649</v>
      </c>
      <c r="H1091" t="s">
        <v>10680</v>
      </c>
    </row>
    <row r="1092" spans="1:8" x14ac:dyDescent="0.25">
      <c r="A1092" s="1">
        <v>45287</v>
      </c>
      <c r="B1092">
        <v>2023</v>
      </c>
      <c r="C1092">
        <v>12</v>
      </c>
      <c r="D1092" t="s">
        <v>10663</v>
      </c>
      <c r="E1092" t="s">
        <v>10661</v>
      </c>
      <c r="F1092">
        <v>27</v>
      </c>
      <c r="G1092" t="s">
        <v>10643</v>
      </c>
      <c r="H1092" t="s">
        <v>10680</v>
      </c>
    </row>
    <row r="1093" spans="1:8" x14ac:dyDescent="0.25">
      <c r="A1093" s="1">
        <v>45288</v>
      </c>
      <c r="B1093">
        <v>2023</v>
      </c>
      <c r="C1093">
        <v>12</v>
      </c>
      <c r="D1093" t="s">
        <v>10663</v>
      </c>
      <c r="E1093" t="s">
        <v>10661</v>
      </c>
      <c r="F1093">
        <v>28</v>
      </c>
      <c r="G1093" t="s">
        <v>10644</v>
      </c>
      <c r="H1093" t="s">
        <v>10680</v>
      </c>
    </row>
    <row r="1094" spans="1:8" x14ac:dyDescent="0.25">
      <c r="A1094" s="1">
        <v>45289</v>
      </c>
      <c r="B1094">
        <v>2023</v>
      </c>
      <c r="C1094">
        <v>12</v>
      </c>
      <c r="D1094" t="s">
        <v>10663</v>
      </c>
      <c r="E1094" t="s">
        <v>10661</v>
      </c>
      <c r="F1094">
        <v>29</v>
      </c>
      <c r="G1094" t="s">
        <v>10645</v>
      </c>
      <c r="H1094" t="s">
        <v>10680</v>
      </c>
    </row>
    <row r="1095" spans="1:8" x14ac:dyDescent="0.25">
      <c r="A1095" s="1">
        <v>45290</v>
      </c>
      <c r="B1095">
        <v>2023</v>
      </c>
      <c r="C1095">
        <v>12</v>
      </c>
      <c r="D1095" t="s">
        <v>10663</v>
      </c>
      <c r="E1095" t="s">
        <v>10661</v>
      </c>
      <c r="F1095">
        <v>30</v>
      </c>
      <c r="G1095" t="s">
        <v>10646</v>
      </c>
      <c r="H1095" t="s">
        <v>10680</v>
      </c>
    </row>
    <row r="1096" spans="1:8" x14ac:dyDescent="0.25">
      <c r="A1096" s="1">
        <v>45291</v>
      </c>
      <c r="B1096">
        <v>2023</v>
      </c>
      <c r="C1096">
        <v>12</v>
      </c>
      <c r="D1096" t="s">
        <v>10663</v>
      </c>
      <c r="E1096" t="s">
        <v>10661</v>
      </c>
      <c r="F1096">
        <v>31</v>
      </c>
      <c r="G1096" t="s">
        <v>10647</v>
      </c>
      <c r="H1096" t="s">
        <v>10680</v>
      </c>
    </row>
    <row r="1097" spans="1:8" x14ac:dyDescent="0.25">
      <c r="A1097" s="1">
        <v>45292</v>
      </c>
      <c r="B1097">
        <v>2024</v>
      </c>
      <c r="C1097">
        <v>1</v>
      </c>
      <c r="D1097" t="s">
        <v>10641</v>
      </c>
      <c r="E1097" t="s">
        <v>10642</v>
      </c>
      <c r="F1097">
        <v>1</v>
      </c>
      <c r="G1097" t="s">
        <v>10648</v>
      </c>
      <c r="H1097" t="s">
        <v>10670</v>
      </c>
    </row>
    <row r="1098" spans="1:8" x14ac:dyDescent="0.25">
      <c r="A1098" s="1">
        <v>45293</v>
      </c>
      <c r="B1098">
        <v>2024</v>
      </c>
      <c r="C1098">
        <v>1</v>
      </c>
      <c r="D1098" t="s">
        <v>10641</v>
      </c>
      <c r="E1098" t="s">
        <v>10642</v>
      </c>
      <c r="F1098">
        <v>2</v>
      </c>
      <c r="G1098" t="s">
        <v>10649</v>
      </c>
      <c r="H1098" t="s">
        <v>10670</v>
      </c>
    </row>
    <row r="1099" spans="1:8" x14ac:dyDescent="0.25">
      <c r="A1099" s="1">
        <v>45294</v>
      </c>
      <c r="B1099">
        <v>2024</v>
      </c>
      <c r="C1099">
        <v>1</v>
      </c>
      <c r="D1099" t="s">
        <v>10641</v>
      </c>
      <c r="E1099" t="s">
        <v>10642</v>
      </c>
      <c r="F1099">
        <v>3</v>
      </c>
      <c r="G1099" t="s">
        <v>10643</v>
      </c>
      <c r="H1099" t="s">
        <v>10670</v>
      </c>
    </row>
    <row r="1100" spans="1:8" x14ac:dyDescent="0.25">
      <c r="A1100" s="1">
        <v>45295</v>
      </c>
      <c r="B1100">
        <v>2024</v>
      </c>
      <c r="C1100">
        <v>1</v>
      </c>
      <c r="D1100" t="s">
        <v>10641</v>
      </c>
      <c r="E1100" t="s">
        <v>10642</v>
      </c>
      <c r="F1100">
        <v>4</v>
      </c>
      <c r="G1100" t="s">
        <v>10644</v>
      </c>
      <c r="H1100" t="s">
        <v>10670</v>
      </c>
    </row>
    <row r="1101" spans="1:8" x14ac:dyDescent="0.25">
      <c r="A1101" s="1">
        <v>45296</v>
      </c>
      <c r="B1101">
        <v>2024</v>
      </c>
      <c r="C1101">
        <v>1</v>
      </c>
      <c r="D1101" t="s">
        <v>10641</v>
      </c>
      <c r="E1101" t="s">
        <v>10642</v>
      </c>
      <c r="F1101">
        <v>5</v>
      </c>
      <c r="G1101" t="s">
        <v>10645</v>
      </c>
      <c r="H1101" t="s">
        <v>10670</v>
      </c>
    </row>
    <row r="1102" spans="1:8" x14ac:dyDescent="0.25">
      <c r="A1102" s="1">
        <v>45297</v>
      </c>
      <c r="B1102">
        <v>2024</v>
      </c>
      <c r="C1102">
        <v>1</v>
      </c>
      <c r="D1102" t="s">
        <v>10641</v>
      </c>
      <c r="E1102" t="s">
        <v>10642</v>
      </c>
      <c r="F1102">
        <v>6</v>
      </c>
      <c r="G1102" t="s">
        <v>10646</v>
      </c>
      <c r="H1102" t="s">
        <v>10670</v>
      </c>
    </row>
    <row r="1103" spans="1:8" x14ac:dyDescent="0.25">
      <c r="A1103" s="1">
        <v>45298</v>
      </c>
      <c r="B1103">
        <v>2024</v>
      </c>
      <c r="C1103">
        <v>1</v>
      </c>
      <c r="D1103" t="s">
        <v>10641</v>
      </c>
      <c r="E1103" t="s">
        <v>10642</v>
      </c>
      <c r="F1103">
        <v>7</v>
      </c>
      <c r="G1103" t="s">
        <v>10647</v>
      </c>
      <c r="H1103" t="s">
        <v>10670</v>
      </c>
    </row>
    <row r="1104" spans="1:8" x14ac:dyDescent="0.25">
      <c r="A1104" s="1">
        <v>45299</v>
      </c>
      <c r="B1104">
        <v>2024</v>
      </c>
      <c r="C1104">
        <v>1</v>
      </c>
      <c r="D1104" t="s">
        <v>10641</v>
      </c>
      <c r="E1104" t="s">
        <v>10642</v>
      </c>
      <c r="F1104">
        <v>8</v>
      </c>
      <c r="G1104" t="s">
        <v>10648</v>
      </c>
      <c r="H1104" t="s">
        <v>10670</v>
      </c>
    </row>
    <row r="1105" spans="1:8" x14ac:dyDescent="0.25">
      <c r="A1105" s="1">
        <v>45300</v>
      </c>
      <c r="B1105">
        <v>2024</v>
      </c>
      <c r="C1105">
        <v>1</v>
      </c>
      <c r="D1105" t="s">
        <v>10641</v>
      </c>
      <c r="E1105" t="s">
        <v>10642</v>
      </c>
      <c r="F1105">
        <v>9</v>
      </c>
      <c r="G1105" t="s">
        <v>10649</v>
      </c>
      <c r="H1105" t="s">
        <v>10670</v>
      </c>
    </row>
    <row r="1106" spans="1:8" x14ac:dyDescent="0.25">
      <c r="A1106" s="1">
        <v>45301</v>
      </c>
      <c r="B1106">
        <v>2024</v>
      </c>
      <c r="C1106">
        <v>1</v>
      </c>
      <c r="D1106" t="s">
        <v>10641</v>
      </c>
      <c r="E1106" t="s">
        <v>10642</v>
      </c>
      <c r="F1106">
        <v>10</v>
      </c>
      <c r="G1106" t="s">
        <v>10643</v>
      </c>
      <c r="H1106" t="s">
        <v>10670</v>
      </c>
    </row>
    <row r="1107" spans="1:8" x14ac:dyDescent="0.25">
      <c r="A1107" s="1">
        <v>45302</v>
      </c>
      <c r="B1107">
        <v>2024</v>
      </c>
      <c r="C1107">
        <v>1</v>
      </c>
      <c r="D1107" t="s">
        <v>10641</v>
      </c>
      <c r="E1107" t="s">
        <v>10642</v>
      </c>
      <c r="F1107">
        <v>11</v>
      </c>
      <c r="G1107" t="s">
        <v>10644</v>
      </c>
      <c r="H1107" t="s">
        <v>10670</v>
      </c>
    </row>
    <row r="1108" spans="1:8" x14ac:dyDescent="0.25">
      <c r="A1108" s="1">
        <v>45303</v>
      </c>
      <c r="B1108">
        <v>2024</v>
      </c>
      <c r="C1108">
        <v>1</v>
      </c>
      <c r="D1108" t="s">
        <v>10641</v>
      </c>
      <c r="E1108" t="s">
        <v>10642</v>
      </c>
      <c r="F1108">
        <v>12</v>
      </c>
      <c r="G1108" t="s">
        <v>10645</v>
      </c>
      <c r="H1108" t="s">
        <v>10670</v>
      </c>
    </row>
    <row r="1109" spans="1:8" x14ac:dyDescent="0.25">
      <c r="A1109" s="1">
        <v>45304</v>
      </c>
      <c r="B1109">
        <v>2024</v>
      </c>
      <c r="C1109">
        <v>1</v>
      </c>
      <c r="D1109" t="s">
        <v>10641</v>
      </c>
      <c r="E1109" t="s">
        <v>10642</v>
      </c>
      <c r="F1109">
        <v>13</v>
      </c>
      <c r="G1109" t="s">
        <v>10646</v>
      </c>
      <c r="H1109" t="s">
        <v>10670</v>
      </c>
    </row>
    <row r="1110" spans="1:8" x14ac:dyDescent="0.25">
      <c r="A1110" s="1">
        <v>45305</v>
      </c>
      <c r="B1110">
        <v>2024</v>
      </c>
      <c r="C1110">
        <v>1</v>
      </c>
      <c r="D1110" t="s">
        <v>10641</v>
      </c>
      <c r="E1110" t="s">
        <v>10642</v>
      </c>
      <c r="F1110">
        <v>14</v>
      </c>
      <c r="G1110" t="s">
        <v>10647</v>
      </c>
      <c r="H1110" t="s">
        <v>10670</v>
      </c>
    </row>
    <row r="1111" spans="1:8" x14ac:dyDescent="0.25">
      <c r="A1111" s="1">
        <v>45306</v>
      </c>
      <c r="B1111">
        <v>2024</v>
      </c>
      <c r="C1111">
        <v>1</v>
      </c>
      <c r="D1111" t="s">
        <v>10641</v>
      </c>
      <c r="E1111" t="s">
        <v>10642</v>
      </c>
      <c r="F1111">
        <v>15</v>
      </c>
      <c r="G1111" t="s">
        <v>10648</v>
      </c>
      <c r="H1111" t="s">
        <v>10670</v>
      </c>
    </row>
    <row r="1112" spans="1:8" x14ac:dyDescent="0.25">
      <c r="A1112" s="1">
        <v>45307</v>
      </c>
      <c r="B1112">
        <v>2024</v>
      </c>
      <c r="C1112">
        <v>1</v>
      </c>
      <c r="D1112" t="s">
        <v>10641</v>
      </c>
      <c r="E1112" t="s">
        <v>10642</v>
      </c>
      <c r="F1112">
        <v>16</v>
      </c>
      <c r="G1112" t="s">
        <v>10649</v>
      </c>
      <c r="H1112" t="s">
        <v>10670</v>
      </c>
    </row>
    <row r="1113" spans="1:8" x14ac:dyDescent="0.25">
      <c r="A1113" s="1">
        <v>45308</v>
      </c>
      <c r="B1113">
        <v>2024</v>
      </c>
      <c r="C1113">
        <v>1</v>
      </c>
      <c r="D1113" t="s">
        <v>10641</v>
      </c>
      <c r="E1113" t="s">
        <v>10642</v>
      </c>
      <c r="F1113">
        <v>17</v>
      </c>
      <c r="G1113" t="s">
        <v>10643</v>
      </c>
      <c r="H1113" t="s">
        <v>10670</v>
      </c>
    </row>
    <row r="1114" spans="1:8" x14ac:dyDescent="0.25">
      <c r="A1114" s="1">
        <v>45309</v>
      </c>
      <c r="B1114">
        <v>2024</v>
      </c>
      <c r="C1114">
        <v>1</v>
      </c>
      <c r="D1114" t="s">
        <v>10641</v>
      </c>
      <c r="E1114" t="s">
        <v>10642</v>
      </c>
      <c r="F1114">
        <v>18</v>
      </c>
      <c r="G1114" t="s">
        <v>10644</v>
      </c>
      <c r="H1114" t="s">
        <v>10670</v>
      </c>
    </row>
    <row r="1115" spans="1:8" x14ac:dyDescent="0.25">
      <c r="A1115" s="1">
        <v>45310</v>
      </c>
      <c r="B1115">
        <v>2024</v>
      </c>
      <c r="C1115">
        <v>1</v>
      </c>
      <c r="D1115" t="s">
        <v>10641</v>
      </c>
      <c r="E1115" t="s">
        <v>10642</v>
      </c>
      <c r="F1115">
        <v>19</v>
      </c>
      <c r="G1115" t="s">
        <v>10645</v>
      </c>
      <c r="H1115" t="s">
        <v>10670</v>
      </c>
    </row>
    <row r="1116" spans="1:8" x14ac:dyDescent="0.25">
      <c r="A1116" s="1">
        <v>45311</v>
      </c>
      <c r="B1116">
        <v>2024</v>
      </c>
      <c r="C1116">
        <v>1</v>
      </c>
      <c r="D1116" t="s">
        <v>10641</v>
      </c>
      <c r="E1116" t="s">
        <v>10642</v>
      </c>
      <c r="F1116">
        <v>20</v>
      </c>
      <c r="G1116" t="s">
        <v>10646</v>
      </c>
      <c r="H1116" t="s">
        <v>10670</v>
      </c>
    </row>
    <row r="1117" spans="1:8" x14ac:dyDescent="0.25">
      <c r="A1117" s="1">
        <v>45312</v>
      </c>
      <c r="B1117">
        <v>2024</v>
      </c>
      <c r="C1117">
        <v>1</v>
      </c>
      <c r="D1117" t="s">
        <v>10641</v>
      </c>
      <c r="E1117" t="s">
        <v>10642</v>
      </c>
      <c r="F1117">
        <v>21</v>
      </c>
      <c r="G1117" t="s">
        <v>10647</v>
      </c>
      <c r="H1117" t="s">
        <v>10670</v>
      </c>
    </row>
    <row r="1118" spans="1:8" x14ac:dyDescent="0.25">
      <c r="A1118" s="1">
        <v>45313</v>
      </c>
      <c r="B1118">
        <v>2024</v>
      </c>
      <c r="C1118">
        <v>1</v>
      </c>
      <c r="D1118" t="s">
        <v>10641</v>
      </c>
      <c r="E1118" t="s">
        <v>10642</v>
      </c>
      <c r="F1118">
        <v>22</v>
      </c>
      <c r="G1118" t="s">
        <v>10648</v>
      </c>
      <c r="H1118" t="s">
        <v>10670</v>
      </c>
    </row>
    <row r="1119" spans="1:8" x14ac:dyDescent="0.25">
      <c r="A1119" s="1">
        <v>45314</v>
      </c>
      <c r="B1119">
        <v>2024</v>
      </c>
      <c r="C1119">
        <v>1</v>
      </c>
      <c r="D1119" t="s">
        <v>10641</v>
      </c>
      <c r="E1119" t="s">
        <v>10642</v>
      </c>
      <c r="F1119">
        <v>23</v>
      </c>
      <c r="G1119" t="s">
        <v>10649</v>
      </c>
      <c r="H1119" t="s">
        <v>10670</v>
      </c>
    </row>
    <row r="1120" spans="1:8" x14ac:dyDescent="0.25">
      <c r="A1120" s="1">
        <v>45315</v>
      </c>
      <c r="B1120">
        <v>2024</v>
      </c>
      <c r="C1120">
        <v>1</v>
      </c>
      <c r="D1120" t="s">
        <v>10641</v>
      </c>
      <c r="E1120" t="s">
        <v>10642</v>
      </c>
      <c r="F1120">
        <v>24</v>
      </c>
      <c r="G1120" t="s">
        <v>10643</v>
      </c>
      <c r="H1120" t="s">
        <v>10670</v>
      </c>
    </row>
    <row r="1121" spans="1:8" x14ac:dyDescent="0.25">
      <c r="A1121" s="1">
        <v>45316</v>
      </c>
      <c r="B1121">
        <v>2024</v>
      </c>
      <c r="C1121">
        <v>1</v>
      </c>
      <c r="D1121" t="s">
        <v>10641</v>
      </c>
      <c r="E1121" t="s">
        <v>10642</v>
      </c>
      <c r="F1121">
        <v>25</v>
      </c>
      <c r="G1121" t="s">
        <v>10644</v>
      </c>
      <c r="H1121" t="s">
        <v>10670</v>
      </c>
    </row>
    <row r="1122" spans="1:8" x14ac:dyDescent="0.25">
      <c r="A1122" s="1">
        <v>45317</v>
      </c>
      <c r="B1122">
        <v>2024</v>
      </c>
      <c r="C1122">
        <v>1</v>
      </c>
      <c r="D1122" t="s">
        <v>10641</v>
      </c>
      <c r="E1122" t="s">
        <v>10642</v>
      </c>
      <c r="F1122">
        <v>26</v>
      </c>
      <c r="G1122" t="s">
        <v>10645</v>
      </c>
      <c r="H1122" t="s">
        <v>10670</v>
      </c>
    </row>
    <row r="1123" spans="1:8" x14ac:dyDescent="0.25">
      <c r="A1123" s="1">
        <v>45318</v>
      </c>
      <c r="B1123">
        <v>2024</v>
      </c>
      <c r="C1123">
        <v>1</v>
      </c>
      <c r="D1123" t="s">
        <v>10641</v>
      </c>
      <c r="E1123" t="s">
        <v>10642</v>
      </c>
      <c r="F1123">
        <v>27</v>
      </c>
      <c r="G1123" t="s">
        <v>10646</v>
      </c>
      <c r="H1123" t="s">
        <v>10670</v>
      </c>
    </row>
    <row r="1124" spans="1:8" x14ac:dyDescent="0.25">
      <c r="A1124" s="1">
        <v>45319</v>
      </c>
      <c r="B1124">
        <v>2024</v>
      </c>
      <c r="C1124">
        <v>1</v>
      </c>
      <c r="D1124" t="s">
        <v>10641</v>
      </c>
      <c r="E1124" t="s">
        <v>10642</v>
      </c>
      <c r="F1124">
        <v>28</v>
      </c>
      <c r="G1124" t="s">
        <v>10647</v>
      </c>
      <c r="H1124" t="s">
        <v>10670</v>
      </c>
    </row>
    <row r="1125" spans="1:8" x14ac:dyDescent="0.25">
      <c r="A1125" s="1">
        <v>45320</v>
      </c>
      <c r="B1125">
        <v>2024</v>
      </c>
      <c r="C1125">
        <v>1</v>
      </c>
      <c r="D1125" t="s">
        <v>10641</v>
      </c>
      <c r="E1125" t="s">
        <v>10642</v>
      </c>
      <c r="F1125">
        <v>29</v>
      </c>
      <c r="G1125" t="s">
        <v>10648</v>
      </c>
      <c r="H1125" t="s">
        <v>10670</v>
      </c>
    </row>
    <row r="1126" spans="1:8" x14ac:dyDescent="0.25">
      <c r="A1126" s="1">
        <v>45321</v>
      </c>
      <c r="B1126">
        <v>2024</v>
      </c>
      <c r="C1126">
        <v>1</v>
      </c>
      <c r="D1126" t="s">
        <v>10641</v>
      </c>
      <c r="E1126" t="s">
        <v>10642</v>
      </c>
      <c r="F1126">
        <v>30</v>
      </c>
      <c r="G1126" t="s">
        <v>10649</v>
      </c>
      <c r="H1126" t="s">
        <v>10670</v>
      </c>
    </row>
    <row r="1127" spans="1:8" x14ac:dyDescent="0.25">
      <c r="A1127" s="1">
        <v>45322</v>
      </c>
      <c r="B1127">
        <v>2024</v>
      </c>
      <c r="C1127">
        <v>1</v>
      </c>
      <c r="D1127" t="s">
        <v>10641</v>
      </c>
      <c r="E1127" t="s">
        <v>10642</v>
      </c>
      <c r="F1127">
        <v>31</v>
      </c>
      <c r="G1127" t="s">
        <v>10643</v>
      </c>
      <c r="H1127" t="s">
        <v>10670</v>
      </c>
    </row>
    <row r="1128" spans="1:8" x14ac:dyDescent="0.25">
      <c r="A1128" s="1">
        <v>45323</v>
      </c>
      <c r="B1128">
        <v>2024</v>
      </c>
      <c r="C1128">
        <v>2</v>
      </c>
      <c r="D1128" t="s">
        <v>10650</v>
      </c>
      <c r="E1128" t="s">
        <v>10642</v>
      </c>
      <c r="F1128">
        <v>1</v>
      </c>
      <c r="G1128" t="s">
        <v>10644</v>
      </c>
      <c r="H1128" t="s">
        <v>10671</v>
      </c>
    </row>
    <row r="1129" spans="1:8" x14ac:dyDescent="0.25">
      <c r="A1129" s="1">
        <v>45324</v>
      </c>
      <c r="B1129">
        <v>2024</v>
      </c>
      <c r="C1129">
        <v>2</v>
      </c>
      <c r="D1129" t="s">
        <v>10650</v>
      </c>
      <c r="E1129" t="s">
        <v>10642</v>
      </c>
      <c r="F1129">
        <v>2</v>
      </c>
      <c r="G1129" t="s">
        <v>10645</v>
      </c>
      <c r="H1129" t="s">
        <v>10671</v>
      </c>
    </row>
    <row r="1130" spans="1:8" x14ac:dyDescent="0.25">
      <c r="A1130" s="1">
        <v>45325</v>
      </c>
      <c r="B1130">
        <v>2024</v>
      </c>
      <c r="C1130">
        <v>2</v>
      </c>
      <c r="D1130" t="s">
        <v>10650</v>
      </c>
      <c r="E1130" t="s">
        <v>10642</v>
      </c>
      <c r="F1130">
        <v>3</v>
      </c>
      <c r="G1130" t="s">
        <v>10646</v>
      </c>
      <c r="H1130" t="s">
        <v>10671</v>
      </c>
    </row>
    <row r="1131" spans="1:8" x14ac:dyDescent="0.25">
      <c r="A1131" s="1">
        <v>45326</v>
      </c>
      <c r="B1131">
        <v>2024</v>
      </c>
      <c r="C1131">
        <v>2</v>
      </c>
      <c r="D1131" t="s">
        <v>10650</v>
      </c>
      <c r="E1131" t="s">
        <v>10642</v>
      </c>
      <c r="F1131">
        <v>4</v>
      </c>
      <c r="G1131" t="s">
        <v>10647</v>
      </c>
      <c r="H1131" t="s">
        <v>10671</v>
      </c>
    </row>
    <row r="1132" spans="1:8" x14ac:dyDescent="0.25">
      <c r="A1132" s="1">
        <v>45327</v>
      </c>
      <c r="B1132">
        <v>2024</v>
      </c>
      <c r="C1132">
        <v>2</v>
      </c>
      <c r="D1132" t="s">
        <v>10650</v>
      </c>
      <c r="E1132" t="s">
        <v>10642</v>
      </c>
      <c r="F1132">
        <v>5</v>
      </c>
      <c r="G1132" t="s">
        <v>10648</v>
      </c>
      <c r="H1132" t="s">
        <v>10671</v>
      </c>
    </row>
    <row r="1133" spans="1:8" x14ac:dyDescent="0.25">
      <c r="A1133" s="1">
        <v>45328</v>
      </c>
      <c r="B1133">
        <v>2024</v>
      </c>
      <c r="C1133">
        <v>2</v>
      </c>
      <c r="D1133" t="s">
        <v>10650</v>
      </c>
      <c r="E1133" t="s">
        <v>10642</v>
      </c>
      <c r="F1133">
        <v>6</v>
      </c>
      <c r="G1133" t="s">
        <v>10649</v>
      </c>
      <c r="H1133" t="s">
        <v>10671</v>
      </c>
    </row>
    <row r="1134" spans="1:8" x14ac:dyDescent="0.25">
      <c r="A1134" s="1">
        <v>45329</v>
      </c>
      <c r="B1134">
        <v>2024</v>
      </c>
      <c r="C1134">
        <v>2</v>
      </c>
      <c r="D1134" t="s">
        <v>10650</v>
      </c>
      <c r="E1134" t="s">
        <v>10642</v>
      </c>
      <c r="F1134">
        <v>7</v>
      </c>
      <c r="G1134" t="s">
        <v>10643</v>
      </c>
      <c r="H1134" t="s">
        <v>10671</v>
      </c>
    </row>
    <row r="1135" spans="1:8" x14ac:dyDescent="0.25">
      <c r="A1135" s="1">
        <v>45330</v>
      </c>
      <c r="B1135">
        <v>2024</v>
      </c>
      <c r="C1135">
        <v>2</v>
      </c>
      <c r="D1135" t="s">
        <v>10650</v>
      </c>
      <c r="E1135" t="s">
        <v>10642</v>
      </c>
      <c r="F1135">
        <v>8</v>
      </c>
      <c r="G1135" t="s">
        <v>10644</v>
      </c>
      <c r="H1135" t="s">
        <v>10671</v>
      </c>
    </row>
    <row r="1136" spans="1:8" x14ac:dyDescent="0.25">
      <c r="A1136" s="1">
        <v>45331</v>
      </c>
      <c r="B1136">
        <v>2024</v>
      </c>
      <c r="C1136">
        <v>2</v>
      </c>
      <c r="D1136" t="s">
        <v>10650</v>
      </c>
      <c r="E1136" t="s">
        <v>10642</v>
      </c>
      <c r="F1136">
        <v>9</v>
      </c>
      <c r="G1136" t="s">
        <v>10645</v>
      </c>
      <c r="H1136" t="s">
        <v>10671</v>
      </c>
    </row>
    <row r="1137" spans="1:8" x14ac:dyDescent="0.25">
      <c r="A1137" s="1">
        <v>45332</v>
      </c>
      <c r="B1137">
        <v>2024</v>
      </c>
      <c r="C1137">
        <v>2</v>
      </c>
      <c r="D1137" t="s">
        <v>10650</v>
      </c>
      <c r="E1137" t="s">
        <v>10642</v>
      </c>
      <c r="F1137">
        <v>10</v>
      </c>
      <c r="G1137" t="s">
        <v>10646</v>
      </c>
      <c r="H1137" t="s">
        <v>10671</v>
      </c>
    </row>
    <row r="1138" spans="1:8" x14ac:dyDescent="0.25">
      <c r="A1138" s="1">
        <v>45333</v>
      </c>
      <c r="B1138">
        <v>2024</v>
      </c>
      <c r="C1138">
        <v>2</v>
      </c>
      <c r="D1138" t="s">
        <v>10650</v>
      </c>
      <c r="E1138" t="s">
        <v>10642</v>
      </c>
      <c r="F1138">
        <v>11</v>
      </c>
      <c r="G1138" t="s">
        <v>10647</v>
      </c>
      <c r="H1138" t="s">
        <v>10671</v>
      </c>
    </row>
    <row r="1139" spans="1:8" x14ac:dyDescent="0.25">
      <c r="A1139" s="1">
        <v>45334</v>
      </c>
      <c r="B1139">
        <v>2024</v>
      </c>
      <c r="C1139">
        <v>2</v>
      </c>
      <c r="D1139" t="s">
        <v>10650</v>
      </c>
      <c r="E1139" t="s">
        <v>10642</v>
      </c>
      <c r="F1139">
        <v>12</v>
      </c>
      <c r="G1139" t="s">
        <v>10648</v>
      </c>
      <c r="H1139" t="s">
        <v>10671</v>
      </c>
    </row>
    <row r="1140" spans="1:8" x14ac:dyDescent="0.25">
      <c r="A1140" s="1">
        <v>45335</v>
      </c>
      <c r="B1140">
        <v>2024</v>
      </c>
      <c r="C1140">
        <v>2</v>
      </c>
      <c r="D1140" t="s">
        <v>10650</v>
      </c>
      <c r="E1140" t="s">
        <v>10642</v>
      </c>
      <c r="F1140">
        <v>13</v>
      </c>
      <c r="G1140" t="s">
        <v>10649</v>
      </c>
      <c r="H1140" t="s">
        <v>10671</v>
      </c>
    </row>
    <row r="1141" spans="1:8" x14ac:dyDescent="0.25">
      <c r="A1141" s="1">
        <v>45336</v>
      </c>
      <c r="B1141">
        <v>2024</v>
      </c>
      <c r="C1141">
        <v>2</v>
      </c>
      <c r="D1141" t="s">
        <v>10650</v>
      </c>
      <c r="E1141" t="s">
        <v>10642</v>
      </c>
      <c r="F1141">
        <v>14</v>
      </c>
      <c r="G1141" t="s">
        <v>10643</v>
      </c>
      <c r="H1141" t="s">
        <v>10671</v>
      </c>
    </row>
    <row r="1142" spans="1:8" x14ac:dyDescent="0.25">
      <c r="A1142" s="1">
        <v>45337</v>
      </c>
      <c r="B1142">
        <v>2024</v>
      </c>
      <c r="C1142">
        <v>2</v>
      </c>
      <c r="D1142" t="s">
        <v>10650</v>
      </c>
      <c r="E1142" t="s">
        <v>10642</v>
      </c>
      <c r="F1142">
        <v>15</v>
      </c>
      <c r="G1142" t="s">
        <v>10644</v>
      </c>
      <c r="H1142" t="s">
        <v>10671</v>
      </c>
    </row>
    <row r="1143" spans="1:8" x14ac:dyDescent="0.25">
      <c r="A1143" s="1">
        <v>45338</v>
      </c>
      <c r="B1143">
        <v>2024</v>
      </c>
      <c r="C1143">
        <v>2</v>
      </c>
      <c r="D1143" t="s">
        <v>10650</v>
      </c>
      <c r="E1143" t="s">
        <v>10642</v>
      </c>
      <c r="F1143">
        <v>16</v>
      </c>
      <c r="G1143" t="s">
        <v>10645</v>
      </c>
      <c r="H1143" t="s">
        <v>10671</v>
      </c>
    </row>
    <row r="1144" spans="1:8" x14ac:dyDescent="0.25">
      <c r="A1144" s="1">
        <v>45339</v>
      </c>
      <c r="B1144">
        <v>2024</v>
      </c>
      <c r="C1144">
        <v>2</v>
      </c>
      <c r="D1144" t="s">
        <v>10650</v>
      </c>
      <c r="E1144" t="s">
        <v>10642</v>
      </c>
      <c r="F1144">
        <v>17</v>
      </c>
      <c r="G1144" t="s">
        <v>10646</v>
      </c>
      <c r="H1144" t="s">
        <v>10671</v>
      </c>
    </row>
    <row r="1145" spans="1:8" x14ac:dyDescent="0.25">
      <c r="A1145" s="1">
        <v>45340</v>
      </c>
      <c r="B1145">
        <v>2024</v>
      </c>
      <c r="C1145">
        <v>2</v>
      </c>
      <c r="D1145" t="s">
        <v>10650</v>
      </c>
      <c r="E1145" t="s">
        <v>10642</v>
      </c>
      <c r="F1145">
        <v>18</v>
      </c>
      <c r="G1145" t="s">
        <v>10647</v>
      </c>
      <c r="H1145" t="s">
        <v>10671</v>
      </c>
    </row>
    <row r="1146" spans="1:8" x14ac:dyDescent="0.25">
      <c r="A1146" s="1">
        <v>45341</v>
      </c>
      <c r="B1146">
        <v>2024</v>
      </c>
      <c r="C1146">
        <v>2</v>
      </c>
      <c r="D1146" t="s">
        <v>10650</v>
      </c>
      <c r="E1146" t="s">
        <v>10642</v>
      </c>
      <c r="F1146">
        <v>19</v>
      </c>
      <c r="G1146" t="s">
        <v>10648</v>
      </c>
      <c r="H1146" t="s">
        <v>10671</v>
      </c>
    </row>
    <row r="1147" spans="1:8" x14ac:dyDescent="0.25">
      <c r="A1147" s="1">
        <v>45342</v>
      </c>
      <c r="B1147">
        <v>2024</v>
      </c>
      <c r="C1147">
        <v>2</v>
      </c>
      <c r="D1147" t="s">
        <v>10650</v>
      </c>
      <c r="E1147" t="s">
        <v>10642</v>
      </c>
      <c r="F1147">
        <v>20</v>
      </c>
      <c r="G1147" t="s">
        <v>10649</v>
      </c>
      <c r="H1147" t="s">
        <v>10671</v>
      </c>
    </row>
    <row r="1148" spans="1:8" x14ac:dyDescent="0.25">
      <c r="A1148" s="1">
        <v>45343</v>
      </c>
      <c r="B1148">
        <v>2024</v>
      </c>
      <c r="C1148">
        <v>2</v>
      </c>
      <c r="D1148" t="s">
        <v>10650</v>
      </c>
      <c r="E1148" t="s">
        <v>10642</v>
      </c>
      <c r="F1148">
        <v>21</v>
      </c>
      <c r="G1148" t="s">
        <v>10643</v>
      </c>
      <c r="H1148" t="s">
        <v>10671</v>
      </c>
    </row>
    <row r="1149" spans="1:8" x14ac:dyDescent="0.25">
      <c r="A1149" s="1">
        <v>45344</v>
      </c>
      <c r="B1149">
        <v>2024</v>
      </c>
      <c r="C1149">
        <v>2</v>
      </c>
      <c r="D1149" t="s">
        <v>10650</v>
      </c>
      <c r="E1149" t="s">
        <v>10642</v>
      </c>
      <c r="F1149">
        <v>22</v>
      </c>
      <c r="G1149" t="s">
        <v>10644</v>
      </c>
      <c r="H1149" t="s">
        <v>10671</v>
      </c>
    </row>
    <row r="1150" spans="1:8" x14ac:dyDescent="0.25">
      <c r="A1150" s="1">
        <v>45345</v>
      </c>
      <c r="B1150">
        <v>2024</v>
      </c>
      <c r="C1150">
        <v>2</v>
      </c>
      <c r="D1150" t="s">
        <v>10650</v>
      </c>
      <c r="E1150" t="s">
        <v>10642</v>
      </c>
      <c r="F1150">
        <v>23</v>
      </c>
      <c r="G1150" t="s">
        <v>10645</v>
      </c>
      <c r="H1150" t="s">
        <v>10671</v>
      </c>
    </row>
    <row r="1151" spans="1:8" x14ac:dyDescent="0.25">
      <c r="A1151" s="1">
        <v>45346</v>
      </c>
      <c r="B1151">
        <v>2024</v>
      </c>
      <c r="C1151">
        <v>2</v>
      </c>
      <c r="D1151" t="s">
        <v>10650</v>
      </c>
      <c r="E1151" t="s">
        <v>10642</v>
      </c>
      <c r="F1151">
        <v>24</v>
      </c>
      <c r="G1151" t="s">
        <v>10646</v>
      </c>
      <c r="H1151" t="s">
        <v>10671</v>
      </c>
    </row>
    <row r="1152" spans="1:8" x14ac:dyDescent="0.25">
      <c r="A1152" s="1">
        <v>45347</v>
      </c>
      <c r="B1152">
        <v>2024</v>
      </c>
      <c r="C1152">
        <v>2</v>
      </c>
      <c r="D1152" t="s">
        <v>10650</v>
      </c>
      <c r="E1152" t="s">
        <v>10642</v>
      </c>
      <c r="F1152">
        <v>25</v>
      </c>
      <c r="G1152" t="s">
        <v>10647</v>
      </c>
      <c r="H1152" t="s">
        <v>10671</v>
      </c>
    </row>
    <row r="1153" spans="1:8" x14ac:dyDescent="0.25">
      <c r="A1153" s="1">
        <v>45348</v>
      </c>
      <c r="B1153">
        <v>2024</v>
      </c>
      <c r="C1153">
        <v>2</v>
      </c>
      <c r="D1153" t="s">
        <v>10650</v>
      </c>
      <c r="E1153" t="s">
        <v>10642</v>
      </c>
      <c r="F1153">
        <v>26</v>
      </c>
      <c r="G1153" t="s">
        <v>10648</v>
      </c>
      <c r="H1153" t="s">
        <v>10671</v>
      </c>
    </row>
    <row r="1154" spans="1:8" x14ac:dyDescent="0.25">
      <c r="A1154" s="1">
        <v>45349</v>
      </c>
      <c r="B1154">
        <v>2024</v>
      </c>
      <c r="C1154">
        <v>2</v>
      </c>
      <c r="D1154" t="s">
        <v>10650</v>
      </c>
      <c r="E1154" t="s">
        <v>10642</v>
      </c>
      <c r="F1154">
        <v>27</v>
      </c>
      <c r="G1154" t="s">
        <v>10649</v>
      </c>
      <c r="H1154" t="s">
        <v>10671</v>
      </c>
    </row>
    <row r="1155" spans="1:8" x14ac:dyDescent="0.25">
      <c r="A1155" s="1">
        <v>45350</v>
      </c>
      <c r="B1155">
        <v>2024</v>
      </c>
      <c r="C1155">
        <v>2</v>
      </c>
      <c r="D1155" t="s">
        <v>10650</v>
      </c>
      <c r="E1155" t="s">
        <v>10642</v>
      </c>
      <c r="F1155">
        <v>28</v>
      </c>
      <c r="G1155" t="s">
        <v>10643</v>
      </c>
      <c r="H1155" t="s">
        <v>10671</v>
      </c>
    </row>
    <row r="1156" spans="1:8" x14ac:dyDescent="0.25">
      <c r="A1156" s="1">
        <v>45351</v>
      </c>
      <c r="B1156">
        <v>2024</v>
      </c>
      <c r="C1156">
        <v>2</v>
      </c>
      <c r="D1156" t="s">
        <v>10650</v>
      </c>
      <c r="E1156" t="s">
        <v>10642</v>
      </c>
      <c r="F1156">
        <v>29</v>
      </c>
      <c r="G1156" t="s">
        <v>10644</v>
      </c>
      <c r="H1156" t="s">
        <v>10671</v>
      </c>
    </row>
    <row r="1157" spans="1:8" x14ac:dyDescent="0.25">
      <c r="A1157" s="1">
        <v>45352</v>
      </c>
      <c r="B1157">
        <v>2024</v>
      </c>
      <c r="C1157">
        <v>3</v>
      </c>
      <c r="D1157" t="s">
        <v>10651</v>
      </c>
      <c r="E1157" t="s">
        <v>10642</v>
      </c>
      <c r="F1157">
        <v>1</v>
      </c>
      <c r="G1157" t="s">
        <v>10645</v>
      </c>
      <c r="H1157" t="s">
        <v>10672</v>
      </c>
    </row>
    <row r="1158" spans="1:8" x14ac:dyDescent="0.25">
      <c r="A1158" s="1">
        <v>45353</v>
      </c>
      <c r="B1158">
        <v>2024</v>
      </c>
      <c r="C1158">
        <v>3</v>
      </c>
      <c r="D1158" t="s">
        <v>10651</v>
      </c>
      <c r="E1158" t="s">
        <v>10642</v>
      </c>
      <c r="F1158">
        <v>2</v>
      </c>
      <c r="G1158" t="s">
        <v>10646</v>
      </c>
      <c r="H1158" t="s">
        <v>10672</v>
      </c>
    </row>
    <row r="1159" spans="1:8" x14ac:dyDescent="0.25">
      <c r="A1159" s="1">
        <v>45354</v>
      </c>
      <c r="B1159">
        <v>2024</v>
      </c>
      <c r="C1159">
        <v>3</v>
      </c>
      <c r="D1159" t="s">
        <v>10651</v>
      </c>
      <c r="E1159" t="s">
        <v>10642</v>
      </c>
      <c r="F1159">
        <v>3</v>
      </c>
      <c r="G1159" t="s">
        <v>10647</v>
      </c>
      <c r="H1159" t="s">
        <v>10672</v>
      </c>
    </row>
    <row r="1160" spans="1:8" x14ac:dyDescent="0.25">
      <c r="A1160" s="1">
        <v>45355</v>
      </c>
      <c r="B1160">
        <v>2024</v>
      </c>
      <c r="C1160">
        <v>3</v>
      </c>
      <c r="D1160" t="s">
        <v>10651</v>
      </c>
      <c r="E1160" t="s">
        <v>10642</v>
      </c>
      <c r="F1160">
        <v>4</v>
      </c>
      <c r="G1160" t="s">
        <v>10648</v>
      </c>
      <c r="H1160" t="s">
        <v>10672</v>
      </c>
    </row>
    <row r="1161" spans="1:8" x14ac:dyDescent="0.25">
      <c r="A1161" s="1">
        <v>45356</v>
      </c>
      <c r="B1161">
        <v>2024</v>
      </c>
      <c r="C1161">
        <v>3</v>
      </c>
      <c r="D1161" t="s">
        <v>10651</v>
      </c>
      <c r="E1161" t="s">
        <v>10642</v>
      </c>
      <c r="F1161">
        <v>5</v>
      </c>
      <c r="G1161" t="s">
        <v>10649</v>
      </c>
      <c r="H1161" t="s">
        <v>10672</v>
      </c>
    </row>
    <row r="1162" spans="1:8" x14ac:dyDescent="0.25">
      <c r="A1162" s="1">
        <v>45357</v>
      </c>
      <c r="B1162">
        <v>2024</v>
      </c>
      <c r="C1162">
        <v>3</v>
      </c>
      <c r="D1162" t="s">
        <v>10651</v>
      </c>
      <c r="E1162" t="s">
        <v>10642</v>
      </c>
      <c r="F1162">
        <v>6</v>
      </c>
      <c r="G1162" t="s">
        <v>10643</v>
      </c>
      <c r="H1162" t="s">
        <v>10672</v>
      </c>
    </row>
    <row r="1163" spans="1:8" x14ac:dyDescent="0.25">
      <c r="A1163" s="1">
        <v>45358</v>
      </c>
      <c r="B1163">
        <v>2024</v>
      </c>
      <c r="C1163">
        <v>3</v>
      </c>
      <c r="D1163" t="s">
        <v>10651</v>
      </c>
      <c r="E1163" t="s">
        <v>10642</v>
      </c>
      <c r="F1163">
        <v>7</v>
      </c>
      <c r="G1163" t="s">
        <v>10644</v>
      </c>
      <c r="H1163" t="s">
        <v>10672</v>
      </c>
    </row>
    <row r="1164" spans="1:8" x14ac:dyDescent="0.25">
      <c r="A1164" s="1">
        <v>45359</v>
      </c>
      <c r="B1164">
        <v>2024</v>
      </c>
      <c r="C1164">
        <v>3</v>
      </c>
      <c r="D1164" t="s">
        <v>10651</v>
      </c>
      <c r="E1164" t="s">
        <v>10642</v>
      </c>
      <c r="F1164">
        <v>8</v>
      </c>
      <c r="G1164" t="s">
        <v>10645</v>
      </c>
      <c r="H1164" t="s">
        <v>10672</v>
      </c>
    </row>
    <row r="1165" spans="1:8" x14ac:dyDescent="0.25">
      <c r="A1165" s="1">
        <v>45360</v>
      </c>
      <c r="B1165">
        <v>2024</v>
      </c>
      <c r="C1165">
        <v>3</v>
      </c>
      <c r="D1165" t="s">
        <v>10651</v>
      </c>
      <c r="E1165" t="s">
        <v>10642</v>
      </c>
      <c r="F1165">
        <v>9</v>
      </c>
      <c r="G1165" t="s">
        <v>10646</v>
      </c>
      <c r="H1165" t="s">
        <v>10672</v>
      </c>
    </row>
    <row r="1166" spans="1:8" x14ac:dyDescent="0.25">
      <c r="A1166" s="1">
        <v>45361</v>
      </c>
      <c r="B1166">
        <v>2024</v>
      </c>
      <c r="C1166">
        <v>3</v>
      </c>
      <c r="D1166" t="s">
        <v>10651</v>
      </c>
      <c r="E1166" t="s">
        <v>10642</v>
      </c>
      <c r="F1166">
        <v>10</v>
      </c>
      <c r="G1166" t="s">
        <v>10647</v>
      </c>
      <c r="H1166" t="s">
        <v>10672</v>
      </c>
    </row>
    <row r="1167" spans="1:8" x14ac:dyDescent="0.25">
      <c r="A1167" s="1">
        <v>45362</v>
      </c>
      <c r="B1167">
        <v>2024</v>
      </c>
      <c r="C1167">
        <v>3</v>
      </c>
      <c r="D1167" t="s">
        <v>10651</v>
      </c>
      <c r="E1167" t="s">
        <v>10642</v>
      </c>
      <c r="F1167">
        <v>11</v>
      </c>
      <c r="G1167" t="s">
        <v>10648</v>
      </c>
      <c r="H1167" t="s">
        <v>10672</v>
      </c>
    </row>
    <row r="1168" spans="1:8" x14ac:dyDescent="0.25">
      <c r="A1168" s="1">
        <v>45363</v>
      </c>
      <c r="B1168">
        <v>2024</v>
      </c>
      <c r="C1168">
        <v>3</v>
      </c>
      <c r="D1168" t="s">
        <v>10651</v>
      </c>
      <c r="E1168" t="s">
        <v>10642</v>
      </c>
      <c r="F1168">
        <v>12</v>
      </c>
      <c r="G1168" t="s">
        <v>10649</v>
      </c>
      <c r="H1168" t="s">
        <v>10672</v>
      </c>
    </row>
    <row r="1169" spans="1:8" x14ac:dyDescent="0.25">
      <c r="A1169" s="1">
        <v>45364</v>
      </c>
      <c r="B1169">
        <v>2024</v>
      </c>
      <c r="C1169">
        <v>3</v>
      </c>
      <c r="D1169" t="s">
        <v>10651</v>
      </c>
      <c r="E1169" t="s">
        <v>10642</v>
      </c>
      <c r="F1169">
        <v>13</v>
      </c>
      <c r="G1169" t="s">
        <v>10643</v>
      </c>
      <c r="H1169" t="s">
        <v>10672</v>
      </c>
    </row>
    <row r="1170" spans="1:8" x14ac:dyDescent="0.25">
      <c r="A1170" s="1">
        <v>45365</v>
      </c>
      <c r="B1170">
        <v>2024</v>
      </c>
      <c r="C1170">
        <v>3</v>
      </c>
      <c r="D1170" t="s">
        <v>10651</v>
      </c>
      <c r="E1170" t="s">
        <v>10642</v>
      </c>
      <c r="F1170">
        <v>14</v>
      </c>
      <c r="G1170" t="s">
        <v>10644</v>
      </c>
      <c r="H1170" t="s">
        <v>10672</v>
      </c>
    </row>
    <row r="1171" spans="1:8" x14ac:dyDescent="0.25">
      <c r="A1171" s="1">
        <v>45366</v>
      </c>
      <c r="B1171">
        <v>2024</v>
      </c>
      <c r="C1171">
        <v>3</v>
      </c>
      <c r="D1171" t="s">
        <v>10651</v>
      </c>
      <c r="E1171" t="s">
        <v>10642</v>
      </c>
      <c r="F1171">
        <v>15</v>
      </c>
      <c r="G1171" t="s">
        <v>10645</v>
      </c>
      <c r="H1171" t="s">
        <v>10672</v>
      </c>
    </row>
    <row r="1172" spans="1:8" x14ac:dyDescent="0.25">
      <c r="A1172" s="1">
        <v>45367</v>
      </c>
      <c r="B1172">
        <v>2024</v>
      </c>
      <c r="C1172">
        <v>3</v>
      </c>
      <c r="D1172" t="s">
        <v>10651</v>
      </c>
      <c r="E1172" t="s">
        <v>10642</v>
      </c>
      <c r="F1172">
        <v>16</v>
      </c>
      <c r="G1172" t="s">
        <v>10646</v>
      </c>
      <c r="H1172" t="s">
        <v>10672</v>
      </c>
    </row>
    <row r="1173" spans="1:8" x14ac:dyDescent="0.25">
      <c r="A1173" s="1">
        <v>45368</v>
      </c>
      <c r="B1173">
        <v>2024</v>
      </c>
      <c r="C1173">
        <v>3</v>
      </c>
      <c r="D1173" t="s">
        <v>10651</v>
      </c>
      <c r="E1173" t="s">
        <v>10642</v>
      </c>
      <c r="F1173">
        <v>17</v>
      </c>
      <c r="G1173" t="s">
        <v>10647</v>
      </c>
      <c r="H1173" t="s">
        <v>10672</v>
      </c>
    </row>
    <row r="1174" spans="1:8" x14ac:dyDescent="0.25">
      <c r="A1174" s="1">
        <v>45369</v>
      </c>
      <c r="B1174">
        <v>2024</v>
      </c>
      <c r="C1174">
        <v>3</v>
      </c>
      <c r="D1174" t="s">
        <v>10651</v>
      </c>
      <c r="E1174" t="s">
        <v>10642</v>
      </c>
      <c r="F1174">
        <v>18</v>
      </c>
      <c r="G1174" t="s">
        <v>10648</v>
      </c>
      <c r="H1174" t="s">
        <v>10672</v>
      </c>
    </row>
    <row r="1175" spans="1:8" x14ac:dyDescent="0.25">
      <c r="A1175" s="1">
        <v>45370</v>
      </c>
      <c r="B1175">
        <v>2024</v>
      </c>
      <c r="C1175">
        <v>3</v>
      </c>
      <c r="D1175" t="s">
        <v>10651</v>
      </c>
      <c r="E1175" t="s">
        <v>10642</v>
      </c>
      <c r="F1175">
        <v>19</v>
      </c>
      <c r="G1175" t="s">
        <v>10649</v>
      </c>
      <c r="H1175" t="s">
        <v>10672</v>
      </c>
    </row>
    <row r="1176" spans="1:8" x14ac:dyDescent="0.25">
      <c r="A1176" s="1">
        <v>45371</v>
      </c>
      <c r="B1176">
        <v>2024</v>
      </c>
      <c r="C1176">
        <v>3</v>
      </c>
      <c r="D1176" t="s">
        <v>10651</v>
      </c>
      <c r="E1176" t="s">
        <v>10642</v>
      </c>
      <c r="F1176">
        <v>20</v>
      </c>
      <c r="G1176" t="s">
        <v>10643</v>
      </c>
      <c r="H1176" t="s">
        <v>10672</v>
      </c>
    </row>
    <row r="1177" spans="1:8" x14ac:dyDescent="0.25">
      <c r="A1177" s="1">
        <v>45372</v>
      </c>
      <c r="B1177">
        <v>2024</v>
      </c>
      <c r="C1177">
        <v>3</v>
      </c>
      <c r="D1177" t="s">
        <v>10651</v>
      </c>
      <c r="E1177" t="s">
        <v>10642</v>
      </c>
      <c r="F1177">
        <v>21</v>
      </c>
      <c r="G1177" t="s">
        <v>10644</v>
      </c>
      <c r="H1177" t="s">
        <v>10672</v>
      </c>
    </row>
    <row r="1178" spans="1:8" x14ac:dyDescent="0.25">
      <c r="A1178" s="1">
        <v>45373</v>
      </c>
      <c r="B1178">
        <v>2024</v>
      </c>
      <c r="C1178">
        <v>3</v>
      </c>
      <c r="D1178" t="s">
        <v>10651</v>
      </c>
      <c r="E1178" t="s">
        <v>10642</v>
      </c>
      <c r="F1178">
        <v>22</v>
      </c>
      <c r="G1178" t="s">
        <v>10645</v>
      </c>
      <c r="H1178" t="s">
        <v>10672</v>
      </c>
    </row>
    <row r="1179" spans="1:8" x14ac:dyDescent="0.25">
      <c r="A1179" s="1">
        <v>45374</v>
      </c>
      <c r="B1179">
        <v>2024</v>
      </c>
      <c r="C1179">
        <v>3</v>
      </c>
      <c r="D1179" t="s">
        <v>10651</v>
      </c>
      <c r="E1179" t="s">
        <v>10642</v>
      </c>
      <c r="F1179">
        <v>23</v>
      </c>
      <c r="G1179" t="s">
        <v>10646</v>
      </c>
      <c r="H1179" t="s">
        <v>10672</v>
      </c>
    </row>
    <row r="1180" spans="1:8" x14ac:dyDescent="0.25">
      <c r="A1180" s="1">
        <v>45375</v>
      </c>
      <c r="B1180">
        <v>2024</v>
      </c>
      <c r="C1180">
        <v>3</v>
      </c>
      <c r="D1180" t="s">
        <v>10651</v>
      </c>
      <c r="E1180" t="s">
        <v>10642</v>
      </c>
      <c r="F1180">
        <v>24</v>
      </c>
      <c r="G1180" t="s">
        <v>10647</v>
      </c>
      <c r="H1180" t="s">
        <v>10672</v>
      </c>
    </row>
    <row r="1181" spans="1:8" x14ac:dyDescent="0.25">
      <c r="A1181" s="1">
        <v>45376</v>
      </c>
      <c r="B1181">
        <v>2024</v>
      </c>
      <c r="C1181">
        <v>3</v>
      </c>
      <c r="D1181" t="s">
        <v>10651</v>
      </c>
      <c r="E1181" t="s">
        <v>10642</v>
      </c>
      <c r="F1181">
        <v>25</v>
      </c>
      <c r="G1181" t="s">
        <v>10648</v>
      </c>
      <c r="H1181" t="s">
        <v>10672</v>
      </c>
    </row>
    <row r="1182" spans="1:8" x14ac:dyDescent="0.25">
      <c r="A1182" s="1">
        <v>45377</v>
      </c>
      <c r="B1182">
        <v>2024</v>
      </c>
      <c r="C1182">
        <v>3</v>
      </c>
      <c r="D1182" t="s">
        <v>10651</v>
      </c>
      <c r="E1182" t="s">
        <v>10642</v>
      </c>
      <c r="F1182">
        <v>26</v>
      </c>
      <c r="G1182" t="s">
        <v>10649</v>
      </c>
      <c r="H1182" t="s">
        <v>10672</v>
      </c>
    </row>
    <row r="1183" spans="1:8" x14ac:dyDescent="0.25">
      <c r="A1183" s="1">
        <v>45378</v>
      </c>
      <c r="B1183">
        <v>2024</v>
      </c>
      <c r="C1183">
        <v>3</v>
      </c>
      <c r="D1183" t="s">
        <v>10651</v>
      </c>
      <c r="E1183" t="s">
        <v>10642</v>
      </c>
      <c r="F1183">
        <v>27</v>
      </c>
      <c r="G1183" t="s">
        <v>10643</v>
      </c>
      <c r="H1183" t="s">
        <v>10672</v>
      </c>
    </row>
    <row r="1184" spans="1:8" x14ac:dyDescent="0.25">
      <c r="A1184" s="1">
        <v>45379</v>
      </c>
      <c r="B1184">
        <v>2024</v>
      </c>
      <c r="C1184">
        <v>3</v>
      </c>
      <c r="D1184" t="s">
        <v>10651</v>
      </c>
      <c r="E1184" t="s">
        <v>10642</v>
      </c>
      <c r="F1184">
        <v>28</v>
      </c>
      <c r="G1184" t="s">
        <v>10644</v>
      </c>
      <c r="H1184" t="s">
        <v>10672</v>
      </c>
    </row>
    <row r="1185" spans="1:8" x14ac:dyDescent="0.25">
      <c r="A1185" s="1">
        <v>45380</v>
      </c>
      <c r="B1185">
        <v>2024</v>
      </c>
      <c r="C1185">
        <v>3</v>
      </c>
      <c r="D1185" t="s">
        <v>10651</v>
      </c>
      <c r="E1185" t="s">
        <v>10642</v>
      </c>
      <c r="F1185">
        <v>29</v>
      </c>
      <c r="G1185" t="s">
        <v>10645</v>
      </c>
      <c r="H1185" t="s">
        <v>10672</v>
      </c>
    </row>
    <row r="1186" spans="1:8" x14ac:dyDescent="0.25">
      <c r="A1186" s="1">
        <v>45381</v>
      </c>
      <c r="B1186">
        <v>2024</v>
      </c>
      <c r="C1186">
        <v>3</v>
      </c>
      <c r="D1186" t="s">
        <v>10651</v>
      </c>
      <c r="E1186" t="s">
        <v>10642</v>
      </c>
      <c r="F1186">
        <v>30</v>
      </c>
      <c r="G1186" t="s">
        <v>10646</v>
      </c>
      <c r="H1186" t="s">
        <v>10672</v>
      </c>
    </row>
    <row r="1187" spans="1:8" x14ac:dyDescent="0.25">
      <c r="A1187" s="1">
        <v>45382</v>
      </c>
      <c r="B1187">
        <v>2024</v>
      </c>
      <c r="C1187">
        <v>3</v>
      </c>
      <c r="D1187" t="s">
        <v>10651</v>
      </c>
      <c r="E1187" t="s">
        <v>10642</v>
      </c>
      <c r="F1187">
        <v>31</v>
      </c>
      <c r="G1187" t="s">
        <v>10647</v>
      </c>
      <c r="H1187" t="s">
        <v>10672</v>
      </c>
    </row>
    <row r="1188" spans="1:8" x14ac:dyDescent="0.25">
      <c r="A1188" s="1">
        <v>45383</v>
      </c>
      <c r="B1188">
        <v>2024</v>
      </c>
      <c r="C1188">
        <v>4</v>
      </c>
      <c r="D1188" t="s">
        <v>10652</v>
      </c>
      <c r="E1188" t="s">
        <v>10653</v>
      </c>
      <c r="F1188">
        <v>1</v>
      </c>
      <c r="G1188" t="s">
        <v>10648</v>
      </c>
      <c r="H1188" t="s">
        <v>10673</v>
      </c>
    </row>
    <row r="1189" spans="1:8" x14ac:dyDescent="0.25">
      <c r="A1189" s="1">
        <v>45384</v>
      </c>
      <c r="B1189">
        <v>2024</v>
      </c>
      <c r="C1189">
        <v>4</v>
      </c>
      <c r="D1189" t="s">
        <v>10652</v>
      </c>
      <c r="E1189" t="s">
        <v>10653</v>
      </c>
      <c r="F1189">
        <v>2</v>
      </c>
      <c r="G1189" t="s">
        <v>10649</v>
      </c>
      <c r="H1189" t="s">
        <v>10673</v>
      </c>
    </row>
    <row r="1190" spans="1:8" x14ac:dyDescent="0.25">
      <c r="A1190" s="1">
        <v>45385</v>
      </c>
      <c r="B1190">
        <v>2024</v>
      </c>
      <c r="C1190">
        <v>4</v>
      </c>
      <c r="D1190" t="s">
        <v>10652</v>
      </c>
      <c r="E1190" t="s">
        <v>10653</v>
      </c>
      <c r="F1190">
        <v>3</v>
      </c>
      <c r="G1190" t="s">
        <v>10643</v>
      </c>
      <c r="H1190" t="s">
        <v>10673</v>
      </c>
    </row>
    <row r="1191" spans="1:8" x14ac:dyDescent="0.25">
      <c r="A1191" s="1">
        <v>45386</v>
      </c>
      <c r="B1191">
        <v>2024</v>
      </c>
      <c r="C1191">
        <v>4</v>
      </c>
      <c r="D1191" t="s">
        <v>10652</v>
      </c>
      <c r="E1191" t="s">
        <v>10653</v>
      </c>
      <c r="F1191">
        <v>4</v>
      </c>
      <c r="G1191" t="s">
        <v>10644</v>
      </c>
      <c r="H1191" t="s">
        <v>10673</v>
      </c>
    </row>
    <row r="1192" spans="1:8" x14ac:dyDescent="0.25">
      <c r="A1192" s="1">
        <v>45387</v>
      </c>
      <c r="B1192">
        <v>2024</v>
      </c>
      <c r="C1192">
        <v>4</v>
      </c>
      <c r="D1192" t="s">
        <v>10652</v>
      </c>
      <c r="E1192" t="s">
        <v>10653</v>
      </c>
      <c r="F1192">
        <v>5</v>
      </c>
      <c r="G1192" t="s">
        <v>10645</v>
      </c>
      <c r="H1192" t="s">
        <v>10673</v>
      </c>
    </row>
    <row r="1193" spans="1:8" x14ac:dyDescent="0.25">
      <c r="A1193" s="1">
        <v>45388</v>
      </c>
      <c r="B1193">
        <v>2024</v>
      </c>
      <c r="C1193">
        <v>4</v>
      </c>
      <c r="D1193" t="s">
        <v>10652</v>
      </c>
      <c r="E1193" t="s">
        <v>10653</v>
      </c>
      <c r="F1193">
        <v>6</v>
      </c>
      <c r="G1193" t="s">
        <v>10646</v>
      </c>
      <c r="H1193" t="s">
        <v>10673</v>
      </c>
    </row>
    <row r="1194" spans="1:8" x14ac:dyDescent="0.25">
      <c r="A1194" s="1">
        <v>45389</v>
      </c>
      <c r="B1194">
        <v>2024</v>
      </c>
      <c r="C1194">
        <v>4</v>
      </c>
      <c r="D1194" t="s">
        <v>10652</v>
      </c>
      <c r="E1194" t="s">
        <v>10653</v>
      </c>
      <c r="F1194">
        <v>7</v>
      </c>
      <c r="G1194" t="s">
        <v>10647</v>
      </c>
      <c r="H1194" t="s">
        <v>10673</v>
      </c>
    </row>
    <row r="1195" spans="1:8" x14ac:dyDescent="0.25">
      <c r="A1195" s="1">
        <v>45390</v>
      </c>
      <c r="B1195">
        <v>2024</v>
      </c>
      <c r="C1195">
        <v>4</v>
      </c>
      <c r="D1195" t="s">
        <v>10652</v>
      </c>
      <c r="E1195" t="s">
        <v>10653</v>
      </c>
      <c r="F1195">
        <v>8</v>
      </c>
      <c r="G1195" t="s">
        <v>10648</v>
      </c>
      <c r="H1195" t="s">
        <v>10673</v>
      </c>
    </row>
    <row r="1196" spans="1:8" x14ac:dyDescent="0.25">
      <c r="A1196" s="1">
        <v>45391</v>
      </c>
      <c r="B1196">
        <v>2024</v>
      </c>
      <c r="C1196">
        <v>4</v>
      </c>
      <c r="D1196" t="s">
        <v>10652</v>
      </c>
      <c r="E1196" t="s">
        <v>10653</v>
      </c>
      <c r="F1196">
        <v>9</v>
      </c>
      <c r="G1196" t="s">
        <v>10649</v>
      </c>
      <c r="H1196" t="s">
        <v>10673</v>
      </c>
    </row>
    <row r="1197" spans="1:8" x14ac:dyDescent="0.25">
      <c r="A1197" s="1">
        <v>45392</v>
      </c>
      <c r="B1197">
        <v>2024</v>
      </c>
      <c r="C1197">
        <v>4</v>
      </c>
      <c r="D1197" t="s">
        <v>10652</v>
      </c>
      <c r="E1197" t="s">
        <v>10653</v>
      </c>
      <c r="F1197">
        <v>10</v>
      </c>
      <c r="G1197" t="s">
        <v>10643</v>
      </c>
      <c r="H1197" t="s">
        <v>10673</v>
      </c>
    </row>
    <row r="1198" spans="1:8" x14ac:dyDescent="0.25">
      <c r="A1198" s="1">
        <v>45393</v>
      </c>
      <c r="B1198">
        <v>2024</v>
      </c>
      <c r="C1198">
        <v>4</v>
      </c>
      <c r="D1198" t="s">
        <v>10652</v>
      </c>
      <c r="E1198" t="s">
        <v>10653</v>
      </c>
      <c r="F1198">
        <v>11</v>
      </c>
      <c r="G1198" t="s">
        <v>10644</v>
      </c>
      <c r="H1198" t="s">
        <v>10673</v>
      </c>
    </row>
    <row r="1199" spans="1:8" x14ac:dyDescent="0.25">
      <c r="A1199" s="1">
        <v>45394</v>
      </c>
      <c r="B1199">
        <v>2024</v>
      </c>
      <c r="C1199">
        <v>4</v>
      </c>
      <c r="D1199" t="s">
        <v>10652</v>
      </c>
      <c r="E1199" t="s">
        <v>10653</v>
      </c>
      <c r="F1199">
        <v>12</v>
      </c>
      <c r="G1199" t="s">
        <v>10645</v>
      </c>
      <c r="H1199" t="s">
        <v>10673</v>
      </c>
    </row>
    <row r="1200" spans="1:8" x14ac:dyDescent="0.25">
      <c r="A1200" s="1">
        <v>45395</v>
      </c>
      <c r="B1200">
        <v>2024</v>
      </c>
      <c r="C1200">
        <v>4</v>
      </c>
      <c r="D1200" t="s">
        <v>10652</v>
      </c>
      <c r="E1200" t="s">
        <v>10653</v>
      </c>
      <c r="F1200">
        <v>13</v>
      </c>
      <c r="G1200" t="s">
        <v>10646</v>
      </c>
      <c r="H1200" t="s">
        <v>10673</v>
      </c>
    </row>
    <row r="1201" spans="1:8" x14ac:dyDescent="0.25">
      <c r="A1201" s="1">
        <v>45396</v>
      </c>
      <c r="B1201">
        <v>2024</v>
      </c>
      <c r="C1201">
        <v>4</v>
      </c>
      <c r="D1201" t="s">
        <v>10652</v>
      </c>
      <c r="E1201" t="s">
        <v>10653</v>
      </c>
      <c r="F1201">
        <v>14</v>
      </c>
      <c r="G1201" t="s">
        <v>10647</v>
      </c>
      <c r="H1201" t="s">
        <v>10673</v>
      </c>
    </row>
    <row r="1202" spans="1:8" x14ac:dyDescent="0.25">
      <c r="A1202" s="1">
        <v>45397</v>
      </c>
      <c r="B1202">
        <v>2024</v>
      </c>
      <c r="C1202">
        <v>4</v>
      </c>
      <c r="D1202" t="s">
        <v>10652</v>
      </c>
      <c r="E1202" t="s">
        <v>10653</v>
      </c>
      <c r="F1202">
        <v>15</v>
      </c>
      <c r="G1202" t="s">
        <v>10648</v>
      </c>
      <c r="H1202" t="s">
        <v>10673</v>
      </c>
    </row>
    <row r="1203" spans="1:8" x14ac:dyDescent="0.25">
      <c r="A1203" s="1">
        <v>45398</v>
      </c>
      <c r="B1203">
        <v>2024</v>
      </c>
      <c r="C1203">
        <v>4</v>
      </c>
      <c r="D1203" t="s">
        <v>10652</v>
      </c>
      <c r="E1203" t="s">
        <v>10653</v>
      </c>
      <c r="F1203">
        <v>16</v>
      </c>
      <c r="G1203" t="s">
        <v>10649</v>
      </c>
      <c r="H1203" t="s">
        <v>10673</v>
      </c>
    </row>
    <row r="1204" spans="1:8" x14ac:dyDescent="0.25">
      <c r="A1204" s="1">
        <v>45399</v>
      </c>
      <c r="B1204">
        <v>2024</v>
      </c>
      <c r="C1204">
        <v>4</v>
      </c>
      <c r="D1204" t="s">
        <v>10652</v>
      </c>
      <c r="E1204" t="s">
        <v>10653</v>
      </c>
      <c r="F1204">
        <v>17</v>
      </c>
      <c r="G1204" t="s">
        <v>10643</v>
      </c>
      <c r="H1204" t="s">
        <v>10673</v>
      </c>
    </row>
    <row r="1205" spans="1:8" x14ac:dyDescent="0.25">
      <c r="A1205" s="1">
        <v>45400</v>
      </c>
      <c r="B1205">
        <v>2024</v>
      </c>
      <c r="C1205">
        <v>4</v>
      </c>
      <c r="D1205" t="s">
        <v>10652</v>
      </c>
      <c r="E1205" t="s">
        <v>10653</v>
      </c>
      <c r="F1205">
        <v>18</v>
      </c>
      <c r="G1205" t="s">
        <v>10644</v>
      </c>
      <c r="H1205" t="s">
        <v>10673</v>
      </c>
    </row>
    <row r="1206" spans="1:8" x14ac:dyDescent="0.25">
      <c r="A1206" s="1">
        <v>45401</v>
      </c>
      <c r="B1206">
        <v>2024</v>
      </c>
      <c r="C1206">
        <v>4</v>
      </c>
      <c r="D1206" t="s">
        <v>10652</v>
      </c>
      <c r="E1206" t="s">
        <v>10653</v>
      </c>
      <c r="F1206">
        <v>19</v>
      </c>
      <c r="G1206" t="s">
        <v>10645</v>
      </c>
      <c r="H1206" t="s">
        <v>10673</v>
      </c>
    </row>
    <row r="1207" spans="1:8" x14ac:dyDescent="0.25">
      <c r="A1207" s="1">
        <v>45402</v>
      </c>
      <c r="B1207">
        <v>2024</v>
      </c>
      <c r="C1207">
        <v>4</v>
      </c>
      <c r="D1207" t="s">
        <v>10652</v>
      </c>
      <c r="E1207" t="s">
        <v>10653</v>
      </c>
      <c r="F1207">
        <v>20</v>
      </c>
      <c r="G1207" t="s">
        <v>10646</v>
      </c>
      <c r="H1207" t="s">
        <v>10673</v>
      </c>
    </row>
    <row r="1208" spans="1:8" x14ac:dyDescent="0.25">
      <c r="A1208" s="1">
        <v>45403</v>
      </c>
      <c r="B1208">
        <v>2024</v>
      </c>
      <c r="C1208">
        <v>4</v>
      </c>
      <c r="D1208" t="s">
        <v>10652</v>
      </c>
      <c r="E1208" t="s">
        <v>10653</v>
      </c>
      <c r="F1208">
        <v>21</v>
      </c>
      <c r="G1208" t="s">
        <v>10647</v>
      </c>
      <c r="H1208" t="s">
        <v>10673</v>
      </c>
    </row>
    <row r="1209" spans="1:8" x14ac:dyDescent="0.25">
      <c r="A1209" s="1">
        <v>45404</v>
      </c>
      <c r="B1209">
        <v>2024</v>
      </c>
      <c r="C1209">
        <v>4</v>
      </c>
      <c r="D1209" t="s">
        <v>10652</v>
      </c>
      <c r="E1209" t="s">
        <v>10653</v>
      </c>
      <c r="F1209">
        <v>22</v>
      </c>
      <c r="G1209" t="s">
        <v>10648</v>
      </c>
      <c r="H1209" t="s">
        <v>10673</v>
      </c>
    </row>
    <row r="1210" spans="1:8" x14ac:dyDescent="0.25">
      <c r="A1210" s="1">
        <v>45405</v>
      </c>
      <c r="B1210">
        <v>2024</v>
      </c>
      <c r="C1210">
        <v>4</v>
      </c>
      <c r="D1210" t="s">
        <v>10652</v>
      </c>
      <c r="E1210" t="s">
        <v>10653</v>
      </c>
      <c r="F1210">
        <v>23</v>
      </c>
      <c r="G1210" t="s">
        <v>10649</v>
      </c>
      <c r="H1210" t="s">
        <v>10673</v>
      </c>
    </row>
    <row r="1211" spans="1:8" x14ac:dyDescent="0.25">
      <c r="A1211" s="1">
        <v>45406</v>
      </c>
      <c r="B1211">
        <v>2024</v>
      </c>
      <c r="C1211">
        <v>4</v>
      </c>
      <c r="D1211" t="s">
        <v>10652</v>
      </c>
      <c r="E1211" t="s">
        <v>10653</v>
      </c>
      <c r="F1211">
        <v>24</v>
      </c>
      <c r="G1211" t="s">
        <v>10643</v>
      </c>
      <c r="H1211" t="s">
        <v>10673</v>
      </c>
    </row>
    <row r="1212" spans="1:8" x14ac:dyDescent="0.25">
      <c r="A1212" s="1">
        <v>45407</v>
      </c>
      <c r="B1212">
        <v>2024</v>
      </c>
      <c r="C1212">
        <v>4</v>
      </c>
      <c r="D1212" t="s">
        <v>10652</v>
      </c>
      <c r="E1212" t="s">
        <v>10653</v>
      </c>
      <c r="F1212">
        <v>25</v>
      </c>
      <c r="G1212" t="s">
        <v>10644</v>
      </c>
      <c r="H1212" t="s">
        <v>10673</v>
      </c>
    </row>
    <row r="1213" spans="1:8" x14ac:dyDescent="0.25">
      <c r="A1213" s="1">
        <v>45408</v>
      </c>
      <c r="B1213">
        <v>2024</v>
      </c>
      <c r="C1213">
        <v>4</v>
      </c>
      <c r="D1213" t="s">
        <v>10652</v>
      </c>
      <c r="E1213" t="s">
        <v>10653</v>
      </c>
      <c r="F1213">
        <v>26</v>
      </c>
      <c r="G1213" t="s">
        <v>10645</v>
      </c>
      <c r="H1213" t="s">
        <v>10673</v>
      </c>
    </row>
    <row r="1214" spans="1:8" x14ac:dyDescent="0.25">
      <c r="A1214" s="1">
        <v>45409</v>
      </c>
      <c r="B1214">
        <v>2024</v>
      </c>
      <c r="C1214">
        <v>4</v>
      </c>
      <c r="D1214" t="s">
        <v>10652</v>
      </c>
      <c r="E1214" t="s">
        <v>10653</v>
      </c>
      <c r="F1214">
        <v>27</v>
      </c>
      <c r="G1214" t="s">
        <v>10646</v>
      </c>
      <c r="H1214" t="s">
        <v>10673</v>
      </c>
    </row>
    <row r="1215" spans="1:8" x14ac:dyDescent="0.25">
      <c r="A1215" s="1">
        <v>45410</v>
      </c>
      <c r="B1215">
        <v>2024</v>
      </c>
      <c r="C1215">
        <v>4</v>
      </c>
      <c r="D1215" t="s">
        <v>10652</v>
      </c>
      <c r="E1215" t="s">
        <v>10653</v>
      </c>
      <c r="F1215">
        <v>28</v>
      </c>
      <c r="G1215" t="s">
        <v>10647</v>
      </c>
      <c r="H1215" t="s">
        <v>10673</v>
      </c>
    </row>
    <row r="1216" spans="1:8" x14ac:dyDescent="0.25">
      <c r="A1216" s="1">
        <v>45411</v>
      </c>
      <c r="B1216">
        <v>2024</v>
      </c>
      <c r="C1216">
        <v>4</v>
      </c>
      <c r="D1216" t="s">
        <v>10652</v>
      </c>
      <c r="E1216" t="s">
        <v>10653</v>
      </c>
      <c r="F1216">
        <v>29</v>
      </c>
      <c r="G1216" t="s">
        <v>10648</v>
      </c>
      <c r="H1216" t="s">
        <v>10673</v>
      </c>
    </row>
    <row r="1217" spans="1:8" x14ac:dyDescent="0.25">
      <c r="A1217" s="1">
        <v>45412</v>
      </c>
      <c r="B1217">
        <v>2024</v>
      </c>
      <c r="C1217">
        <v>4</v>
      </c>
      <c r="D1217" t="s">
        <v>10652</v>
      </c>
      <c r="E1217" t="s">
        <v>10653</v>
      </c>
      <c r="F1217">
        <v>30</v>
      </c>
      <c r="G1217" t="s">
        <v>10649</v>
      </c>
      <c r="H1217" t="s">
        <v>10673</v>
      </c>
    </row>
    <row r="1218" spans="1:8" x14ac:dyDescent="0.25">
      <c r="A1218" s="1">
        <v>45413</v>
      </c>
      <c r="B1218">
        <v>2024</v>
      </c>
      <c r="C1218">
        <v>5</v>
      </c>
      <c r="D1218" t="s">
        <v>10654</v>
      </c>
      <c r="E1218" t="s">
        <v>10653</v>
      </c>
      <c r="F1218">
        <v>1</v>
      </c>
      <c r="G1218" t="s">
        <v>10643</v>
      </c>
      <c r="H1218" t="s">
        <v>10654</v>
      </c>
    </row>
    <row r="1219" spans="1:8" x14ac:dyDescent="0.25">
      <c r="A1219" s="1">
        <v>45414</v>
      </c>
      <c r="B1219">
        <v>2024</v>
      </c>
      <c r="C1219">
        <v>5</v>
      </c>
      <c r="D1219" t="s">
        <v>10654</v>
      </c>
      <c r="E1219" t="s">
        <v>10653</v>
      </c>
      <c r="F1219">
        <v>2</v>
      </c>
      <c r="G1219" t="s">
        <v>10644</v>
      </c>
      <c r="H1219" t="s">
        <v>10654</v>
      </c>
    </row>
    <row r="1220" spans="1:8" x14ac:dyDescent="0.25">
      <c r="A1220" s="1">
        <v>45415</v>
      </c>
      <c r="B1220">
        <v>2024</v>
      </c>
      <c r="C1220">
        <v>5</v>
      </c>
      <c r="D1220" t="s">
        <v>10654</v>
      </c>
      <c r="E1220" t="s">
        <v>10653</v>
      </c>
      <c r="F1220">
        <v>3</v>
      </c>
      <c r="G1220" t="s">
        <v>10645</v>
      </c>
      <c r="H1220" t="s">
        <v>10654</v>
      </c>
    </row>
    <row r="1221" spans="1:8" x14ac:dyDescent="0.25">
      <c r="A1221" s="1">
        <v>45416</v>
      </c>
      <c r="B1221">
        <v>2024</v>
      </c>
      <c r="C1221">
        <v>5</v>
      </c>
      <c r="D1221" t="s">
        <v>10654</v>
      </c>
      <c r="E1221" t="s">
        <v>10653</v>
      </c>
      <c r="F1221">
        <v>4</v>
      </c>
      <c r="G1221" t="s">
        <v>10646</v>
      </c>
      <c r="H1221" t="s">
        <v>10654</v>
      </c>
    </row>
    <row r="1222" spans="1:8" x14ac:dyDescent="0.25">
      <c r="A1222" s="1">
        <v>45417</v>
      </c>
      <c r="B1222">
        <v>2024</v>
      </c>
      <c r="C1222">
        <v>5</v>
      </c>
      <c r="D1222" t="s">
        <v>10654</v>
      </c>
      <c r="E1222" t="s">
        <v>10653</v>
      </c>
      <c r="F1222">
        <v>5</v>
      </c>
      <c r="G1222" t="s">
        <v>10647</v>
      </c>
      <c r="H1222" t="s">
        <v>10654</v>
      </c>
    </row>
    <row r="1223" spans="1:8" x14ac:dyDescent="0.25">
      <c r="A1223" s="1">
        <v>45418</v>
      </c>
      <c r="B1223">
        <v>2024</v>
      </c>
      <c r="C1223">
        <v>5</v>
      </c>
      <c r="D1223" t="s">
        <v>10654</v>
      </c>
      <c r="E1223" t="s">
        <v>10653</v>
      </c>
      <c r="F1223">
        <v>6</v>
      </c>
      <c r="G1223" t="s">
        <v>10648</v>
      </c>
      <c r="H1223" t="s">
        <v>10654</v>
      </c>
    </row>
    <row r="1224" spans="1:8" x14ac:dyDescent="0.25">
      <c r="A1224" s="1">
        <v>45419</v>
      </c>
      <c r="B1224">
        <v>2024</v>
      </c>
      <c r="C1224">
        <v>5</v>
      </c>
      <c r="D1224" t="s">
        <v>10654</v>
      </c>
      <c r="E1224" t="s">
        <v>10653</v>
      </c>
      <c r="F1224">
        <v>7</v>
      </c>
      <c r="G1224" t="s">
        <v>10649</v>
      </c>
      <c r="H1224" t="s">
        <v>10654</v>
      </c>
    </row>
    <row r="1225" spans="1:8" x14ac:dyDescent="0.25">
      <c r="A1225" s="1">
        <v>45420</v>
      </c>
      <c r="B1225">
        <v>2024</v>
      </c>
      <c r="C1225">
        <v>5</v>
      </c>
      <c r="D1225" t="s">
        <v>10654</v>
      </c>
      <c r="E1225" t="s">
        <v>10653</v>
      </c>
      <c r="F1225">
        <v>8</v>
      </c>
      <c r="G1225" t="s">
        <v>10643</v>
      </c>
      <c r="H1225" t="s">
        <v>10654</v>
      </c>
    </row>
    <row r="1226" spans="1:8" x14ac:dyDescent="0.25">
      <c r="A1226" s="1">
        <v>45421</v>
      </c>
      <c r="B1226">
        <v>2024</v>
      </c>
      <c r="C1226">
        <v>5</v>
      </c>
      <c r="D1226" t="s">
        <v>10654</v>
      </c>
      <c r="E1226" t="s">
        <v>10653</v>
      </c>
      <c r="F1226">
        <v>9</v>
      </c>
      <c r="G1226" t="s">
        <v>10644</v>
      </c>
      <c r="H1226" t="s">
        <v>10654</v>
      </c>
    </row>
    <row r="1227" spans="1:8" x14ac:dyDescent="0.25">
      <c r="A1227" s="1">
        <v>45422</v>
      </c>
      <c r="B1227">
        <v>2024</v>
      </c>
      <c r="C1227">
        <v>5</v>
      </c>
      <c r="D1227" t="s">
        <v>10654</v>
      </c>
      <c r="E1227" t="s">
        <v>10653</v>
      </c>
      <c r="F1227">
        <v>10</v>
      </c>
      <c r="G1227" t="s">
        <v>10645</v>
      </c>
      <c r="H1227" t="s">
        <v>10654</v>
      </c>
    </row>
    <row r="1228" spans="1:8" x14ac:dyDescent="0.25">
      <c r="A1228" s="1">
        <v>45423</v>
      </c>
      <c r="B1228">
        <v>2024</v>
      </c>
      <c r="C1228">
        <v>5</v>
      </c>
      <c r="D1228" t="s">
        <v>10654</v>
      </c>
      <c r="E1228" t="s">
        <v>10653</v>
      </c>
      <c r="F1228">
        <v>11</v>
      </c>
      <c r="G1228" t="s">
        <v>10646</v>
      </c>
      <c r="H1228" t="s">
        <v>10654</v>
      </c>
    </row>
    <row r="1229" spans="1:8" x14ac:dyDescent="0.25">
      <c r="A1229" s="1">
        <v>45424</v>
      </c>
      <c r="B1229">
        <v>2024</v>
      </c>
      <c r="C1229">
        <v>5</v>
      </c>
      <c r="D1229" t="s">
        <v>10654</v>
      </c>
      <c r="E1229" t="s">
        <v>10653</v>
      </c>
      <c r="F1229">
        <v>12</v>
      </c>
      <c r="G1229" t="s">
        <v>10647</v>
      </c>
      <c r="H1229" t="s">
        <v>10654</v>
      </c>
    </row>
    <row r="1230" spans="1:8" x14ac:dyDescent="0.25">
      <c r="A1230" s="1">
        <v>45425</v>
      </c>
      <c r="B1230">
        <v>2024</v>
      </c>
      <c r="C1230">
        <v>5</v>
      </c>
      <c r="D1230" t="s">
        <v>10654</v>
      </c>
      <c r="E1230" t="s">
        <v>10653</v>
      </c>
      <c r="F1230">
        <v>13</v>
      </c>
      <c r="G1230" t="s">
        <v>10648</v>
      </c>
      <c r="H1230" t="s">
        <v>10654</v>
      </c>
    </row>
    <row r="1231" spans="1:8" x14ac:dyDescent="0.25">
      <c r="A1231" s="1">
        <v>45426</v>
      </c>
      <c r="B1231">
        <v>2024</v>
      </c>
      <c r="C1231">
        <v>5</v>
      </c>
      <c r="D1231" t="s">
        <v>10654</v>
      </c>
      <c r="E1231" t="s">
        <v>10653</v>
      </c>
      <c r="F1231">
        <v>14</v>
      </c>
      <c r="G1231" t="s">
        <v>10649</v>
      </c>
      <c r="H1231" t="s">
        <v>10654</v>
      </c>
    </row>
    <row r="1232" spans="1:8" x14ac:dyDescent="0.25">
      <c r="A1232" s="1">
        <v>45427</v>
      </c>
      <c r="B1232">
        <v>2024</v>
      </c>
      <c r="C1232">
        <v>5</v>
      </c>
      <c r="D1232" t="s">
        <v>10654</v>
      </c>
      <c r="E1232" t="s">
        <v>10653</v>
      </c>
      <c r="F1232">
        <v>15</v>
      </c>
      <c r="G1232" t="s">
        <v>10643</v>
      </c>
      <c r="H1232" t="s">
        <v>10654</v>
      </c>
    </row>
    <row r="1233" spans="1:8" x14ac:dyDescent="0.25">
      <c r="A1233" s="1">
        <v>45428</v>
      </c>
      <c r="B1233">
        <v>2024</v>
      </c>
      <c r="C1233">
        <v>5</v>
      </c>
      <c r="D1233" t="s">
        <v>10654</v>
      </c>
      <c r="E1233" t="s">
        <v>10653</v>
      </c>
      <c r="F1233">
        <v>16</v>
      </c>
      <c r="G1233" t="s">
        <v>10644</v>
      </c>
      <c r="H1233" t="s">
        <v>10654</v>
      </c>
    </row>
    <row r="1234" spans="1:8" x14ac:dyDescent="0.25">
      <c r="A1234" s="1">
        <v>45429</v>
      </c>
      <c r="B1234">
        <v>2024</v>
      </c>
      <c r="C1234">
        <v>5</v>
      </c>
      <c r="D1234" t="s">
        <v>10654</v>
      </c>
      <c r="E1234" t="s">
        <v>10653</v>
      </c>
      <c r="F1234">
        <v>17</v>
      </c>
      <c r="G1234" t="s">
        <v>10645</v>
      </c>
      <c r="H1234" t="s">
        <v>10654</v>
      </c>
    </row>
    <row r="1235" spans="1:8" x14ac:dyDescent="0.25">
      <c r="A1235" s="1">
        <v>45430</v>
      </c>
      <c r="B1235">
        <v>2024</v>
      </c>
      <c r="C1235">
        <v>5</v>
      </c>
      <c r="D1235" t="s">
        <v>10654</v>
      </c>
      <c r="E1235" t="s">
        <v>10653</v>
      </c>
      <c r="F1235">
        <v>18</v>
      </c>
      <c r="G1235" t="s">
        <v>10646</v>
      </c>
      <c r="H1235" t="s">
        <v>10654</v>
      </c>
    </row>
    <row r="1236" spans="1:8" x14ac:dyDescent="0.25">
      <c r="A1236" s="1">
        <v>45431</v>
      </c>
      <c r="B1236">
        <v>2024</v>
      </c>
      <c r="C1236">
        <v>5</v>
      </c>
      <c r="D1236" t="s">
        <v>10654</v>
      </c>
      <c r="E1236" t="s">
        <v>10653</v>
      </c>
      <c r="F1236">
        <v>19</v>
      </c>
      <c r="G1236" t="s">
        <v>10647</v>
      </c>
      <c r="H1236" t="s">
        <v>10654</v>
      </c>
    </row>
    <row r="1237" spans="1:8" x14ac:dyDescent="0.25">
      <c r="A1237" s="1">
        <v>45432</v>
      </c>
      <c r="B1237">
        <v>2024</v>
      </c>
      <c r="C1237">
        <v>5</v>
      </c>
      <c r="D1237" t="s">
        <v>10654</v>
      </c>
      <c r="E1237" t="s">
        <v>10653</v>
      </c>
      <c r="F1237">
        <v>20</v>
      </c>
      <c r="G1237" t="s">
        <v>10648</v>
      </c>
      <c r="H1237" t="s">
        <v>10654</v>
      </c>
    </row>
    <row r="1238" spans="1:8" x14ac:dyDescent="0.25">
      <c r="A1238" s="1">
        <v>45433</v>
      </c>
      <c r="B1238">
        <v>2024</v>
      </c>
      <c r="C1238">
        <v>5</v>
      </c>
      <c r="D1238" t="s">
        <v>10654</v>
      </c>
      <c r="E1238" t="s">
        <v>10653</v>
      </c>
      <c r="F1238">
        <v>21</v>
      </c>
      <c r="G1238" t="s">
        <v>10649</v>
      </c>
      <c r="H1238" t="s">
        <v>10654</v>
      </c>
    </row>
    <row r="1239" spans="1:8" x14ac:dyDescent="0.25">
      <c r="A1239" s="1">
        <v>45434</v>
      </c>
      <c r="B1239">
        <v>2024</v>
      </c>
      <c r="C1239">
        <v>5</v>
      </c>
      <c r="D1239" t="s">
        <v>10654</v>
      </c>
      <c r="E1239" t="s">
        <v>10653</v>
      </c>
      <c r="F1239">
        <v>22</v>
      </c>
      <c r="G1239" t="s">
        <v>10643</v>
      </c>
      <c r="H1239" t="s">
        <v>10654</v>
      </c>
    </row>
    <row r="1240" spans="1:8" x14ac:dyDescent="0.25">
      <c r="A1240" s="1">
        <v>45435</v>
      </c>
      <c r="B1240">
        <v>2024</v>
      </c>
      <c r="C1240">
        <v>5</v>
      </c>
      <c r="D1240" t="s">
        <v>10654</v>
      </c>
      <c r="E1240" t="s">
        <v>10653</v>
      </c>
      <c r="F1240">
        <v>23</v>
      </c>
      <c r="G1240" t="s">
        <v>10644</v>
      </c>
      <c r="H1240" t="s">
        <v>10654</v>
      </c>
    </row>
    <row r="1241" spans="1:8" x14ac:dyDescent="0.25">
      <c r="A1241" s="1">
        <v>45436</v>
      </c>
      <c r="B1241">
        <v>2024</v>
      </c>
      <c r="C1241">
        <v>5</v>
      </c>
      <c r="D1241" t="s">
        <v>10654</v>
      </c>
      <c r="E1241" t="s">
        <v>10653</v>
      </c>
      <c r="F1241">
        <v>24</v>
      </c>
      <c r="G1241" t="s">
        <v>10645</v>
      </c>
      <c r="H1241" t="s">
        <v>10654</v>
      </c>
    </row>
    <row r="1242" spans="1:8" x14ac:dyDescent="0.25">
      <c r="A1242" s="1">
        <v>45437</v>
      </c>
      <c r="B1242">
        <v>2024</v>
      </c>
      <c r="C1242">
        <v>5</v>
      </c>
      <c r="D1242" t="s">
        <v>10654</v>
      </c>
      <c r="E1242" t="s">
        <v>10653</v>
      </c>
      <c r="F1242">
        <v>25</v>
      </c>
      <c r="G1242" t="s">
        <v>10646</v>
      </c>
      <c r="H1242" t="s">
        <v>10654</v>
      </c>
    </row>
    <row r="1243" spans="1:8" x14ac:dyDescent="0.25">
      <c r="A1243" s="1">
        <v>45438</v>
      </c>
      <c r="B1243">
        <v>2024</v>
      </c>
      <c r="C1243">
        <v>5</v>
      </c>
      <c r="D1243" t="s">
        <v>10654</v>
      </c>
      <c r="E1243" t="s">
        <v>10653</v>
      </c>
      <c r="F1243">
        <v>26</v>
      </c>
      <c r="G1243" t="s">
        <v>10647</v>
      </c>
      <c r="H1243" t="s">
        <v>10654</v>
      </c>
    </row>
    <row r="1244" spans="1:8" x14ac:dyDescent="0.25">
      <c r="A1244" s="1">
        <v>45439</v>
      </c>
      <c r="B1244">
        <v>2024</v>
      </c>
      <c r="C1244">
        <v>5</v>
      </c>
      <c r="D1244" t="s">
        <v>10654</v>
      </c>
      <c r="E1244" t="s">
        <v>10653</v>
      </c>
      <c r="F1244">
        <v>27</v>
      </c>
      <c r="G1244" t="s">
        <v>10648</v>
      </c>
      <c r="H1244" t="s">
        <v>10654</v>
      </c>
    </row>
    <row r="1245" spans="1:8" x14ac:dyDescent="0.25">
      <c r="A1245" s="1">
        <v>45440</v>
      </c>
      <c r="B1245">
        <v>2024</v>
      </c>
      <c r="C1245">
        <v>5</v>
      </c>
      <c r="D1245" t="s">
        <v>10654</v>
      </c>
      <c r="E1245" t="s">
        <v>10653</v>
      </c>
      <c r="F1245">
        <v>28</v>
      </c>
      <c r="G1245" t="s">
        <v>10649</v>
      </c>
      <c r="H1245" t="s">
        <v>10654</v>
      </c>
    </row>
    <row r="1246" spans="1:8" x14ac:dyDescent="0.25">
      <c r="A1246" s="1">
        <v>45441</v>
      </c>
      <c r="B1246">
        <v>2024</v>
      </c>
      <c r="C1246">
        <v>5</v>
      </c>
      <c r="D1246" t="s">
        <v>10654</v>
      </c>
      <c r="E1246" t="s">
        <v>10653</v>
      </c>
      <c r="F1246">
        <v>29</v>
      </c>
      <c r="G1246" t="s">
        <v>10643</v>
      </c>
      <c r="H1246" t="s">
        <v>10654</v>
      </c>
    </row>
    <row r="1247" spans="1:8" x14ac:dyDescent="0.25">
      <c r="A1247" s="1">
        <v>45442</v>
      </c>
      <c r="B1247">
        <v>2024</v>
      </c>
      <c r="C1247">
        <v>5</v>
      </c>
      <c r="D1247" t="s">
        <v>10654</v>
      </c>
      <c r="E1247" t="s">
        <v>10653</v>
      </c>
      <c r="F1247">
        <v>30</v>
      </c>
      <c r="G1247" t="s">
        <v>10644</v>
      </c>
      <c r="H1247" t="s">
        <v>10654</v>
      </c>
    </row>
    <row r="1248" spans="1:8" x14ac:dyDescent="0.25">
      <c r="A1248" s="1">
        <v>45443</v>
      </c>
      <c r="B1248">
        <v>2024</v>
      </c>
      <c r="C1248">
        <v>5</v>
      </c>
      <c r="D1248" t="s">
        <v>10654</v>
      </c>
      <c r="E1248" t="s">
        <v>10653</v>
      </c>
      <c r="F1248">
        <v>31</v>
      </c>
      <c r="G1248" t="s">
        <v>10645</v>
      </c>
      <c r="H1248" t="s">
        <v>10654</v>
      </c>
    </row>
    <row r="1249" spans="1:8" x14ac:dyDescent="0.25">
      <c r="A1249" s="1">
        <v>45444</v>
      </c>
      <c r="B1249">
        <v>2024</v>
      </c>
      <c r="C1249">
        <v>6</v>
      </c>
      <c r="D1249" t="s">
        <v>10655</v>
      </c>
      <c r="E1249" t="s">
        <v>10653</v>
      </c>
      <c r="F1249">
        <v>1</v>
      </c>
      <c r="G1249" t="s">
        <v>10646</v>
      </c>
      <c r="H1249" t="s">
        <v>10674</v>
      </c>
    </row>
    <row r="1250" spans="1:8" x14ac:dyDescent="0.25">
      <c r="A1250" s="1">
        <v>45445</v>
      </c>
      <c r="B1250">
        <v>2024</v>
      </c>
      <c r="C1250">
        <v>6</v>
      </c>
      <c r="D1250" t="s">
        <v>10655</v>
      </c>
      <c r="E1250" t="s">
        <v>10653</v>
      </c>
      <c r="F1250">
        <v>2</v>
      </c>
      <c r="G1250" t="s">
        <v>10647</v>
      </c>
      <c r="H1250" t="s">
        <v>10674</v>
      </c>
    </row>
    <row r="1251" spans="1:8" x14ac:dyDescent="0.25">
      <c r="A1251" s="1">
        <v>45446</v>
      </c>
      <c r="B1251">
        <v>2024</v>
      </c>
      <c r="C1251">
        <v>6</v>
      </c>
      <c r="D1251" t="s">
        <v>10655</v>
      </c>
      <c r="E1251" t="s">
        <v>10653</v>
      </c>
      <c r="F1251">
        <v>3</v>
      </c>
      <c r="G1251" t="s">
        <v>10648</v>
      </c>
      <c r="H1251" t="s">
        <v>10674</v>
      </c>
    </row>
    <row r="1252" spans="1:8" x14ac:dyDescent="0.25">
      <c r="A1252" s="1">
        <v>45447</v>
      </c>
      <c r="B1252">
        <v>2024</v>
      </c>
      <c r="C1252">
        <v>6</v>
      </c>
      <c r="D1252" t="s">
        <v>10655</v>
      </c>
      <c r="E1252" t="s">
        <v>10653</v>
      </c>
      <c r="F1252">
        <v>4</v>
      </c>
      <c r="G1252" t="s">
        <v>10649</v>
      </c>
      <c r="H1252" t="s">
        <v>10674</v>
      </c>
    </row>
    <row r="1253" spans="1:8" x14ac:dyDescent="0.25">
      <c r="A1253" s="1">
        <v>45448</v>
      </c>
      <c r="B1253">
        <v>2024</v>
      </c>
      <c r="C1253">
        <v>6</v>
      </c>
      <c r="D1253" t="s">
        <v>10655</v>
      </c>
      <c r="E1253" t="s">
        <v>10653</v>
      </c>
      <c r="F1253">
        <v>5</v>
      </c>
      <c r="G1253" t="s">
        <v>10643</v>
      </c>
      <c r="H1253" t="s">
        <v>10674</v>
      </c>
    </row>
    <row r="1254" spans="1:8" x14ac:dyDescent="0.25">
      <c r="A1254" s="1">
        <v>45449</v>
      </c>
      <c r="B1254">
        <v>2024</v>
      </c>
      <c r="C1254">
        <v>6</v>
      </c>
      <c r="D1254" t="s">
        <v>10655</v>
      </c>
      <c r="E1254" t="s">
        <v>10653</v>
      </c>
      <c r="F1254">
        <v>6</v>
      </c>
      <c r="G1254" t="s">
        <v>10644</v>
      </c>
      <c r="H1254" t="s">
        <v>10674</v>
      </c>
    </row>
    <row r="1255" spans="1:8" x14ac:dyDescent="0.25">
      <c r="A1255" s="1">
        <v>45450</v>
      </c>
      <c r="B1255">
        <v>2024</v>
      </c>
      <c r="C1255">
        <v>6</v>
      </c>
      <c r="D1255" t="s">
        <v>10655</v>
      </c>
      <c r="E1255" t="s">
        <v>10653</v>
      </c>
      <c r="F1255">
        <v>7</v>
      </c>
      <c r="G1255" t="s">
        <v>10645</v>
      </c>
      <c r="H1255" t="s">
        <v>10674</v>
      </c>
    </row>
    <row r="1256" spans="1:8" x14ac:dyDescent="0.25">
      <c r="A1256" s="1">
        <v>45451</v>
      </c>
      <c r="B1256">
        <v>2024</v>
      </c>
      <c r="C1256">
        <v>6</v>
      </c>
      <c r="D1256" t="s">
        <v>10655</v>
      </c>
      <c r="E1256" t="s">
        <v>10653</v>
      </c>
      <c r="F1256">
        <v>8</v>
      </c>
      <c r="G1256" t="s">
        <v>10646</v>
      </c>
      <c r="H1256" t="s">
        <v>10674</v>
      </c>
    </row>
    <row r="1257" spans="1:8" x14ac:dyDescent="0.25">
      <c r="A1257" s="1">
        <v>45452</v>
      </c>
      <c r="B1257">
        <v>2024</v>
      </c>
      <c r="C1257">
        <v>6</v>
      </c>
      <c r="D1257" t="s">
        <v>10655</v>
      </c>
      <c r="E1257" t="s">
        <v>10653</v>
      </c>
      <c r="F1257">
        <v>9</v>
      </c>
      <c r="G1257" t="s">
        <v>10647</v>
      </c>
      <c r="H1257" t="s">
        <v>10674</v>
      </c>
    </row>
    <row r="1258" spans="1:8" x14ac:dyDescent="0.25">
      <c r="A1258" s="1">
        <v>45453</v>
      </c>
      <c r="B1258">
        <v>2024</v>
      </c>
      <c r="C1258">
        <v>6</v>
      </c>
      <c r="D1258" t="s">
        <v>10655</v>
      </c>
      <c r="E1258" t="s">
        <v>10653</v>
      </c>
      <c r="F1258">
        <v>10</v>
      </c>
      <c r="G1258" t="s">
        <v>10648</v>
      </c>
      <c r="H1258" t="s">
        <v>10674</v>
      </c>
    </row>
    <row r="1259" spans="1:8" x14ac:dyDescent="0.25">
      <c r="A1259" s="1">
        <v>45454</v>
      </c>
      <c r="B1259">
        <v>2024</v>
      </c>
      <c r="C1259">
        <v>6</v>
      </c>
      <c r="D1259" t="s">
        <v>10655</v>
      </c>
      <c r="E1259" t="s">
        <v>10653</v>
      </c>
      <c r="F1259">
        <v>11</v>
      </c>
      <c r="G1259" t="s">
        <v>10649</v>
      </c>
      <c r="H1259" t="s">
        <v>10674</v>
      </c>
    </row>
    <row r="1260" spans="1:8" x14ac:dyDescent="0.25">
      <c r="A1260" s="1">
        <v>45455</v>
      </c>
      <c r="B1260">
        <v>2024</v>
      </c>
      <c r="C1260">
        <v>6</v>
      </c>
      <c r="D1260" t="s">
        <v>10655</v>
      </c>
      <c r="E1260" t="s">
        <v>10653</v>
      </c>
      <c r="F1260">
        <v>12</v>
      </c>
      <c r="G1260" t="s">
        <v>10643</v>
      </c>
      <c r="H1260" t="s">
        <v>10674</v>
      </c>
    </row>
    <row r="1261" spans="1:8" x14ac:dyDescent="0.25">
      <c r="A1261" s="1">
        <v>45456</v>
      </c>
      <c r="B1261">
        <v>2024</v>
      </c>
      <c r="C1261">
        <v>6</v>
      </c>
      <c r="D1261" t="s">
        <v>10655</v>
      </c>
      <c r="E1261" t="s">
        <v>10653</v>
      </c>
      <c r="F1261">
        <v>13</v>
      </c>
      <c r="G1261" t="s">
        <v>10644</v>
      </c>
      <c r="H1261" t="s">
        <v>10674</v>
      </c>
    </row>
    <row r="1262" spans="1:8" x14ac:dyDescent="0.25">
      <c r="A1262" s="1">
        <v>45457</v>
      </c>
      <c r="B1262">
        <v>2024</v>
      </c>
      <c r="C1262">
        <v>6</v>
      </c>
      <c r="D1262" t="s">
        <v>10655</v>
      </c>
      <c r="E1262" t="s">
        <v>10653</v>
      </c>
      <c r="F1262">
        <v>14</v>
      </c>
      <c r="G1262" t="s">
        <v>10645</v>
      </c>
      <c r="H1262" t="s">
        <v>10674</v>
      </c>
    </row>
    <row r="1263" spans="1:8" x14ac:dyDescent="0.25">
      <c r="A1263" s="1">
        <v>45458</v>
      </c>
      <c r="B1263">
        <v>2024</v>
      </c>
      <c r="C1263">
        <v>6</v>
      </c>
      <c r="D1263" t="s">
        <v>10655</v>
      </c>
      <c r="E1263" t="s">
        <v>10653</v>
      </c>
      <c r="F1263">
        <v>15</v>
      </c>
      <c r="G1263" t="s">
        <v>10646</v>
      </c>
      <c r="H1263" t="s">
        <v>10674</v>
      </c>
    </row>
    <row r="1264" spans="1:8" x14ac:dyDescent="0.25">
      <c r="A1264" s="1">
        <v>45459</v>
      </c>
      <c r="B1264">
        <v>2024</v>
      </c>
      <c r="C1264">
        <v>6</v>
      </c>
      <c r="D1264" t="s">
        <v>10655</v>
      </c>
      <c r="E1264" t="s">
        <v>10653</v>
      </c>
      <c r="F1264">
        <v>16</v>
      </c>
      <c r="G1264" t="s">
        <v>10647</v>
      </c>
      <c r="H1264" t="s">
        <v>10674</v>
      </c>
    </row>
    <row r="1265" spans="1:8" x14ac:dyDescent="0.25">
      <c r="A1265" s="1">
        <v>45460</v>
      </c>
      <c r="B1265">
        <v>2024</v>
      </c>
      <c r="C1265">
        <v>6</v>
      </c>
      <c r="D1265" t="s">
        <v>10655</v>
      </c>
      <c r="E1265" t="s">
        <v>10653</v>
      </c>
      <c r="F1265">
        <v>17</v>
      </c>
      <c r="G1265" t="s">
        <v>10648</v>
      </c>
      <c r="H1265" t="s">
        <v>10674</v>
      </c>
    </row>
    <row r="1266" spans="1:8" x14ac:dyDescent="0.25">
      <c r="A1266" s="1">
        <v>45461</v>
      </c>
      <c r="B1266">
        <v>2024</v>
      </c>
      <c r="C1266">
        <v>6</v>
      </c>
      <c r="D1266" t="s">
        <v>10655</v>
      </c>
      <c r="E1266" t="s">
        <v>10653</v>
      </c>
      <c r="F1266">
        <v>18</v>
      </c>
      <c r="G1266" t="s">
        <v>10649</v>
      </c>
      <c r="H1266" t="s">
        <v>10674</v>
      </c>
    </row>
    <row r="1267" spans="1:8" x14ac:dyDescent="0.25">
      <c r="A1267" s="1">
        <v>45462</v>
      </c>
      <c r="B1267">
        <v>2024</v>
      </c>
      <c r="C1267">
        <v>6</v>
      </c>
      <c r="D1267" t="s">
        <v>10655</v>
      </c>
      <c r="E1267" t="s">
        <v>10653</v>
      </c>
      <c r="F1267">
        <v>19</v>
      </c>
      <c r="G1267" t="s">
        <v>10643</v>
      </c>
      <c r="H1267" t="s">
        <v>10674</v>
      </c>
    </row>
    <row r="1268" spans="1:8" x14ac:dyDescent="0.25">
      <c r="A1268" s="1">
        <v>45463</v>
      </c>
      <c r="B1268">
        <v>2024</v>
      </c>
      <c r="C1268">
        <v>6</v>
      </c>
      <c r="D1268" t="s">
        <v>10655</v>
      </c>
      <c r="E1268" t="s">
        <v>10653</v>
      </c>
      <c r="F1268">
        <v>20</v>
      </c>
      <c r="G1268" t="s">
        <v>10644</v>
      </c>
      <c r="H1268" t="s">
        <v>10674</v>
      </c>
    </row>
    <row r="1269" spans="1:8" x14ac:dyDescent="0.25">
      <c r="A1269" s="1">
        <v>45464</v>
      </c>
      <c r="B1269">
        <v>2024</v>
      </c>
      <c r="C1269">
        <v>6</v>
      </c>
      <c r="D1269" t="s">
        <v>10655</v>
      </c>
      <c r="E1269" t="s">
        <v>10653</v>
      </c>
      <c r="F1269">
        <v>21</v>
      </c>
      <c r="G1269" t="s">
        <v>10645</v>
      </c>
      <c r="H1269" t="s">
        <v>10674</v>
      </c>
    </row>
    <row r="1270" spans="1:8" x14ac:dyDescent="0.25">
      <c r="A1270" s="1">
        <v>45465</v>
      </c>
      <c r="B1270">
        <v>2024</v>
      </c>
      <c r="C1270">
        <v>6</v>
      </c>
      <c r="D1270" t="s">
        <v>10655</v>
      </c>
      <c r="E1270" t="s">
        <v>10653</v>
      </c>
      <c r="F1270">
        <v>22</v>
      </c>
      <c r="G1270" t="s">
        <v>10646</v>
      </c>
      <c r="H1270" t="s">
        <v>10674</v>
      </c>
    </row>
    <row r="1271" spans="1:8" x14ac:dyDescent="0.25">
      <c r="A1271" s="1">
        <v>45466</v>
      </c>
      <c r="B1271">
        <v>2024</v>
      </c>
      <c r="C1271">
        <v>6</v>
      </c>
      <c r="D1271" t="s">
        <v>10655</v>
      </c>
      <c r="E1271" t="s">
        <v>10653</v>
      </c>
      <c r="F1271">
        <v>23</v>
      </c>
      <c r="G1271" t="s">
        <v>10647</v>
      </c>
      <c r="H1271" t="s">
        <v>10674</v>
      </c>
    </row>
    <row r="1272" spans="1:8" x14ac:dyDescent="0.25">
      <c r="A1272" s="1">
        <v>45467</v>
      </c>
      <c r="B1272">
        <v>2024</v>
      </c>
      <c r="C1272">
        <v>6</v>
      </c>
      <c r="D1272" t="s">
        <v>10655</v>
      </c>
      <c r="E1272" t="s">
        <v>10653</v>
      </c>
      <c r="F1272">
        <v>24</v>
      </c>
      <c r="G1272" t="s">
        <v>10648</v>
      </c>
      <c r="H1272" t="s">
        <v>10674</v>
      </c>
    </row>
    <row r="1273" spans="1:8" x14ac:dyDescent="0.25">
      <c r="A1273" s="1">
        <v>45468</v>
      </c>
      <c r="B1273">
        <v>2024</v>
      </c>
      <c r="C1273">
        <v>6</v>
      </c>
      <c r="D1273" t="s">
        <v>10655</v>
      </c>
      <c r="E1273" t="s">
        <v>10653</v>
      </c>
      <c r="F1273">
        <v>25</v>
      </c>
      <c r="G1273" t="s">
        <v>10649</v>
      </c>
      <c r="H1273" t="s">
        <v>10674</v>
      </c>
    </row>
    <row r="1274" spans="1:8" x14ac:dyDescent="0.25">
      <c r="A1274" s="1">
        <v>45469</v>
      </c>
      <c r="B1274">
        <v>2024</v>
      </c>
      <c r="C1274">
        <v>6</v>
      </c>
      <c r="D1274" t="s">
        <v>10655</v>
      </c>
      <c r="E1274" t="s">
        <v>10653</v>
      </c>
      <c r="F1274">
        <v>26</v>
      </c>
      <c r="G1274" t="s">
        <v>10643</v>
      </c>
      <c r="H1274" t="s">
        <v>10674</v>
      </c>
    </row>
    <row r="1275" spans="1:8" x14ac:dyDescent="0.25">
      <c r="A1275" s="1">
        <v>45470</v>
      </c>
      <c r="B1275">
        <v>2024</v>
      </c>
      <c r="C1275">
        <v>6</v>
      </c>
      <c r="D1275" t="s">
        <v>10655</v>
      </c>
      <c r="E1275" t="s">
        <v>10653</v>
      </c>
      <c r="F1275">
        <v>27</v>
      </c>
      <c r="G1275" t="s">
        <v>10644</v>
      </c>
      <c r="H1275" t="s">
        <v>10674</v>
      </c>
    </row>
    <row r="1276" spans="1:8" x14ac:dyDescent="0.25">
      <c r="A1276" s="1">
        <v>45471</v>
      </c>
      <c r="B1276">
        <v>2024</v>
      </c>
      <c r="C1276">
        <v>6</v>
      </c>
      <c r="D1276" t="s">
        <v>10655</v>
      </c>
      <c r="E1276" t="s">
        <v>10653</v>
      </c>
      <c r="F1276">
        <v>28</v>
      </c>
      <c r="G1276" t="s">
        <v>10645</v>
      </c>
      <c r="H1276" t="s">
        <v>10674</v>
      </c>
    </row>
    <row r="1277" spans="1:8" x14ac:dyDescent="0.25">
      <c r="A1277" s="1">
        <v>45472</v>
      </c>
      <c r="B1277">
        <v>2024</v>
      </c>
      <c r="C1277">
        <v>6</v>
      </c>
      <c r="D1277" t="s">
        <v>10655</v>
      </c>
      <c r="E1277" t="s">
        <v>10653</v>
      </c>
      <c r="F1277">
        <v>29</v>
      </c>
      <c r="G1277" t="s">
        <v>10646</v>
      </c>
      <c r="H1277" t="s">
        <v>10674</v>
      </c>
    </row>
    <row r="1278" spans="1:8" x14ac:dyDescent="0.25">
      <c r="A1278" s="1">
        <v>45473</v>
      </c>
      <c r="B1278">
        <v>2024</v>
      </c>
      <c r="C1278">
        <v>6</v>
      </c>
      <c r="D1278" t="s">
        <v>10655</v>
      </c>
      <c r="E1278" t="s">
        <v>10653</v>
      </c>
      <c r="F1278">
        <v>30</v>
      </c>
      <c r="G1278" t="s">
        <v>10647</v>
      </c>
      <c r="H1278" t="s">
        <v>10674</v>
      </c>
    </row>
    <row r="1279" spans="1:8" x14ac:dyDescent="0.25">
      <c r="A1279" s="1">
        <v>45474</v>
      </c>
      <c r="B1279">
        <v>2024</v>
      </c>
      <c r="C1279">
        <v>7</v>
      </c>
      <c r="D1279" t="s">
        <v>10656</v>
      </c>
      <c r="E1279" t="s">
        <v>10657</v>
      </c>
      <c r="F1279">
        <v>1</v>
      </c>
      <c r="G1279" t="s">
        <v>10648</v>
      </c>
      <c r="H1279" t="s">
        <v>10675</v>
      </c>
    </row>
    <row r="1280" spans="1:8" x14ac:dyDescent="0.25">
      <c r="A1280" s="1">
        <v>45475</v>
      </c>
      <c r="B1280">
        <v>2024</v>
      </c>
      <c r="C1280">
        <v>7</v>
      </c>
      <c r="D1280" t="s">
        <v>10656</v>
      </c>
      <c r="E1280" t="s">
        <v>10657</v>
      </c>
      <c r="F1280">
        <v>2</v>
      </c>
      <c r="G1280" t="s">
        <v>10649</v>
      </c>
      <c r="H1280" t="s">
        <v>10675</v>
      </c>
    </row>
    <row r="1281" spans="1:8" x14ac:dyDescent="0.25">
      <c r="A1281" s="1">
        <v>45476</v>
      </c>
      <c r="B1281">
        <v>2024</v>
      </c>
      <c r="C1281">
        <v>7</v>
      </c>
      <c r="D1281" t="s">
        <v>10656</v>
      </c>
      <c r="E1281" t="s">
        <v>10657</v>
      </c>
      <c r="F1281">
        <v>3</v>
      </c>
      <c r="G1281" t="s">
        <v>10643</v>
      </c>
      <c r="H1281" t="s">
        <v>10675</v>
      </c>
    </row>
    <row r="1282" spans="1:8" x14ac:dyDescent="0.25">
      <c r="A1282" s="1">
        <v>45477</v>
      </c>
      <c r="B1282">
        <v>2024</v>
      </c>
      <c r="C1282">
        <v>7</v>
      </c>
      <c r="D1282" t="s">
        <v>10656</v>
      </c>
      <c r="E1282" t="s">
        <v>10657</v>
      </c>
      <c r="F1282">
        <v>4</v>
      </c>
      <c r="G1282" t="s">
        <v>10644</v>
      </c>
      <c r="H1282" t="s">
        <v>10675</v>
      </c>
    </row>
    <row r="1283" spans="1:8" x14ac:dyDescent="0.25">
      <c r="A1283" s="1">
        <v>45478</v>
      </c>
      <c r="B1283">
        <v>2024</v>
      </c>
      <c r="C1283">
        <v>7</v>
      </c>
      <c r="D1283" t="s">
        <v>10656</v>
      </c>
      <c r="E1283" t="s">
        <v>10657</v>
      </c>
      <c r="F1283">
        <v>5</v>
      </c>
      <c r="G1283" t="s">
        <v>10645</v>
      </c>
      <c r="H1283" t="s">
        <v>10675</v>
      </c>
    </row>
    <row r="1284" spans="1:8" x14ac:dyDescent="0.25">
      <c r="A1284" s="1">
        <v>45479</v>
      </c>
      <c r="B1284">
        <v>2024</v>
      </c>
      <c r="C1284">
        <v>7</v>
      </c>
      <c r="D1284" t="s">
        <v>10656</v>
      </c>
      <c r="E1284" t="s">
        <v>10657</v>
      </c>
      <c r="F1284">
        <v>6</v>
      </c>
      <c r="G1284" t="s">
        <v>10646</v>
      </c>
      <c r="H1284" t="s">
        <v>10675</v>
      </c>
    </row>
    <row r="1285" spans="1:8" x14ac:dyDescent="0.25">
      <c r="A1285" s="1">
        <v>45480</v>
      </c>
      <c r="B1285">
        <v>2024</v>
      </c>
      <c r="C1285">
        <v>7</v>
      </c>
      <c r="D1285" t="s">
        <v>10656</v>
      </c>
      <c r="E1285" t="s">
        <v>10657</v>
      </c>
      <c r="F1285">
        <v>7</v>
      </c>
      <c r="G1285" t="s">
        <v>10647</v>
      </c>
      <c r="H1285" t="s">
        <v>10675</v>
      </c>
    </row>
    <row r="1286" spans="1:8" x14ac:dyDescent="0.25">
      <c r="A1286" s="1">
        <v>45481</v>
      </c>
      <c r="B1286">
        <v>2024</v>
      </c>
      <c r="C1286">
        <v>7</v>
      </c>
      <c r="D1286" t="s">
        <v>10656</v>
      </c>
      <c r="E1286" t="s">
        <v>10657</v>
      </c>
      <c r="F1286">
        <v>8</v>
      </c>
      <c r="G1286" t="s">
        <v>10648</v>
      </c>
      <c r="H1286" t="s">
        <v>10675</v>
      </c>
    </row>
    <row r="1287" spans="1:8" x14ac:dyDescent="0.25">
      <c r="A1287" s="1">
        <v>45482</v>
      </c>
      <c r="B1287">
        <v>2024</v>
      </c>
      <c r="C1287">
        <v>7</v>
      </c>
      <c r="D1287" t="s">
        <v>10656</v>
      </c>
      <c r="E1287" t="s">
        <v>10657</v>
      </c>
      <c r="F1287">
        <v>9</v>
      </c>
      <c r="G1287" t="s">
        <v>10649</v>
      </c>
      <c r="H1287" t="s">
        <v>10675</v>
      </c>
    </row>
    <row r="1288" spans="1:8" x14ac:dyDescent="0.25">
      <c r="A1288" s="1">
        <v>45483</v>
      </c>
      <c r="B1288">
        <v>2024</v>
      </c>
      <c r="C1288">
        <v>7</v>
      </c>
      <c r="D1288" t="s">
        <v>10656</v>
      </c>
      <c r="E1288" t="s">
        <v>10657</v>
      </c>
      <c r="F1288">
        <v>10</v>
      </c>
      <c r="G1288" t="s">
        <v>10643</v>
      </c>
      <c r="H1288" t="s">
        <v>10675</v>
      </c>
    </row>
    <row r="1289" spans="1:8" x14ac:dyDescent="0.25">
      <c r="A1289" s="1">
        <v>45484</v>
      </c>
      <c r="B1289">
        <v>2024</v>
      </c>
      <c r="C1289">
        <v>7</v>
      </c>
      <c r="D1289" t="s">
        <v>10656</v>
      </c>
      <c r="E1289" t="s">
        <v>10657</v>
      </c>
      <c r="F1289">
        <v>11</v>
      </c>
      <c r="G1289" t="s">
        <v>10644</v>
      </c>
      <c r="H1289" t="s">
        <v>10675</v>
      </c>
    </row>
    <row r="1290" spans="1:8" x14ac:dyDescent="0.25">
      <c r="A1290" s="1">
        <v>45485</v>
      </c>
      <c r="B1290">
        <v>2024</v>
      </c>
      <c r="C1290">
        <v>7</v>
      </c>
      <c r="D1290" t="s">
        <v>10656</v>
      </c>
      <c r="E1290" t="s">
        <v>10657</v>
      </c>
      <c r="F1290">
        <v>12</v>
      </c>
      <c r="G1290" t="s">
        <v>10645</v>
      </c>
      <c r="H1290" t="s">
        <v>10675</v>
      </c>
    </row>
    <row r="1291" spans="1:8" x14ac:dyDescent="0.25">
      <c r="A1291" s="1">
        <v>45486</v>
      </c>
      <c r="B1291">
        <v>2024</v>
      </c>
      <c r="C1291">
        <v>7</v>
      </c>
      <c r="D1291" t="s">
        <v>10656</v>
      </c>
      <c r="E1291" t="s">
        <v>10657</v>
      </c>
      <c r="F1291">
        <v>13</v>
      </c>
      <c r="G1291" t="s">
        <v>10646</v>
      </c>
      <c r="H1291" t="s">
        <v>10675</v>
      </c>
    </row>
    <row r="1292" spans="1:8" x14ac:dyDescent="0.25">
      <c r="A1292" s="1">
        <v>45487</v>
      </c>
      <c r="B1292">
        <v>2024</v>
      </c>
      <c r="C1292">
        <v>7</v>
      </c>
      <c r="D1292" t="s">
        <v>10656</v>
      </c>
      <c r="E1292" t="s">
        <v>10657</v>
      </c>
      <c r="F1292">
        <v>14</v>
      </c>
      <c r="G1292" t="s">
        <v>10647</v>
      </c>
      <c r="H1292" t="s">
        <v>10675</v>
      </c>
    </row>
    <row r="1293" spans="1:8" x14ac:dyDescent="0.25">
      <c r="A1293" s="1">
        <v>45488</v>
      </c>
      <c r="B1293">
        <v>2024</v>
      </c>
      <c r="C1293">
        <v>7</v>
      </c>
      <c r="D1293" t="s">
        <v>10656</v>
      </c>
      <c r="E1293" t="s">
        <v>10657</v>
      </c>
      <c r="F1293">
        <v>15</v>
      </c>
      <c r="G1293" t="s">
        <v>10648</v>
      </c>
      <c r="H1293" t="s">
        <v>10675</v>
      </c>
    </row>
    <row r="1294" spans="1:8" x14ac:dyDescent="0.25">
      <c r="A1294" s="1">
        <v>45489</v>
      </c>
      <c r="B1294">
        <v>2024</v>
      </c>
      <c r="C1294">
        <v>7</v>
      </c>
      <c r="D1294" t="s">
        <v>10656</v>
      </c>
      <c r="E1294" t="s">
        <v>10657</v>
      </c>
      <c r="F1294">
        <v>16</v>
      </c>
      <c r="G1294" t="s">
        <v>10649</v>
      </c>
      <c r="H1294" t="s">
        <v>10675</v>
      </c>
    </row>
    <row r="1295" spans="1:8" x14ac:dyDescent="0.25">
      <c r="A1295" s="1">
        <v>45490</v>
      </c>
      <c r="B1295">
        <v>2024</v>
      </c>
      <c r="C1295">
        <v>7</v>
      </c>
      <c r="D1295" t="s">
        <v>10656</v>
      </c>
      <c r="E1295" t="s">
        <v>10657</v>
      </c>
      <c r="F1295">
        <v>17</v>
      </c>
      <c r="G1295" t="s">
        <v>10643</v>
      </c>
      <c r="H1295" t="s">
        <v>10675</v>
      </c>
    </row>
    <row r="1296" spans="1:8" x14ac:dyDescent="0.25">
      <c r="A1296" s="1">
        <v>45491</v>
      </c>
      <c r="B1296">
        <v>2024</v>
      </c>
      <c r="C1296">
        <v>7</v>
      </c>
      <c r="D1296" t="s">
        <v>10656</v>
      </c>
      <c r="E1296" t="s">
        <v>10657</v>
      </c>
      <c r="F1296">
        <v>18</v>
      </c>
      <c r="G1296" t="s">
        <v>10644</v>
      </c>
      <c r="H1296" t="s">
        <v>10675</v>
      </c>
    </row>
    <row r="1297" spans="1:8" x14ac:dyDescent="0.25">
      <c r="A1297" s="1">
        <v>45492</v>
      </c>
      <c r="B1297">
        <v>2024</v>
      </c>
      <c r="C1297">
        <v>7</v>
      </c>
      <c r="D1297" t="s">
        <v>10656</v>
      </c>
      <c r="E1297" t="s">
        <v>10657</v>
      </c>
      <c r="F1297">
        <v>19</v>
      </c>
      <c r="G1297" t="s">
        <v>10645</v>
      </c>
      <c r="H1297" t="s">
        <v>10675</v>
      </c>
    </row>
    <row r="1298" spans="1:8" x14ac:dyDescent="0.25">
      <c r="A1298" s="1">
        <v>45493</v>
      </c>
      <c r="B1298">
        <v>2024</v>
      </c>
      <c r="C1298">
        <v>7</v>
      </c>
      <c r="D1298" t="s">
        <v>10656</v>
      </c>
      <c r="E1298" t="s">
        <v>10657</v>
      </c>
      <c r="F1298">
        <v>20</v>
      </c>
      <c r="G1298" t="s">
        <v>10646</v>
      </c>
      <c r="H1298" t="s">
        <v>10675</v>
      </c>
    </row>
    <row r="1299" spans="1:8" x14ac:dyDescent="0.25">
      <c r="A1299" s="1">
        <v>45494</v>
      </c>
      <c r="B1299">
        <v>2024</v>
      </c>
      <c r="C1299">
        <v>7</v>
      </c>
      <c r="D1299" t="s">
        <v>10656</v>
      </c>
      <c r="E1299" t="s">
        <v>10657</v>
      </c>
      <c r="F1299">
        <v>21</v>
      </c>
      <c r="G1299" t="s">
        <v>10647</v>
      </c>
      <c r="H1299" t="s">
        <v>10675</v>
      </c>
    </row>
    <row r="1300" spans="1:8" x14ac:dyDescent="0.25">
      <c r="A1300" s="1">
        <v>45495</v>
      </c>
      <c r="B1300">
        <v>2024</v>
      </c>
      <c r="C1300">
        <v>7</v>
      </c>
      <c r="D1300" t="s">
        <v>10656</v>
      </c>
      <c r="E1300" t="s">
        <v>10657</v>
      </c>
      <c r="F1300">
        <v>22</v>
      </c>
      <c r="G1300" t="s">
        <v>10648</v>
      </c>
      <c r="H1300" t="s">
        <v>10675</v>
      </c>
    </row>
    <row r="1301" spans="1:8" x14ac:dyDescent="0.25">
      <c r="A1301" s="1">
        <v>45496</v>
      </c>
      <c r="B1301">
        <v>2024</v>
      </c>
      <c r="C1301">
        <v>7</v>
      </c>
      <c r="D1301" t="s">
        <v>10656</v>
      </c>
      <c r="E1301" t="s">
        <v>10657</v>
      </c>
      <c r="F1301">
        <v>23</v>
      </c>
      <c r="G1301" t="s">
        <v>10649</v>
      </c>
      <c r="H1301" t="s">
        <v>10675</v>
      </c>
    </row>
    <row r="1302" spans="1:8" x14ac:dyDescent="0.25">
      <c r="A1302" s="1">
        <v>45497</v>
      </c>
      <c r="B1302">
        <v>2024</v>
      </c>
      <c r="C1302">
        <v>7</v>
      </c>
      <c r="D1302" t="s">
        <v>10656</v>
      </c>
      <c r="E1302" t="s">
        <v>10657</v>
      </c>
      <c r="F1302">
        <v>24</v>
      </c>
      <c r="G1302" t="s">
        <v>10643</v>
      </c>
      <c r="H1302" t="s">
        <v>10675</v>
      </c>
    </row>
    <row r="1303" spans="1:8" x14ac:dyDescent="0.25">
      <c r="A1303" s="1">
        <v>45498</v>
      </c>
      <c r="B1303">
        <v>2024</v>
      </c>
      <c r="C1303">
        <v>7</v>
      </c>
      <c r="D1303" t="s">
        <v>10656</v>
      </c>
      <c r="E1303" t="s">
        <v>10657</v>
      </c>
      <c r="F1303">
        <v>25</v>
      </c>
      <c r="G1303" t="s">
        <v>10644</v>
      </c>
      <c r="H1303" t="s">
        <v>10675</v>
      </c>
    </row>
    <row r="1304" spans="1:8" x14ac:dyDescent="0.25">
      <c r="A1304" s="1">
        <v>45499</v>
      </c>
      <c r="B1304">
        <v>2024</v>
      </c>
      <c r="C1304">
        <v>7</v>
      </c>
      <c r="D1304" t="s">
        <v>10656</v>
      </c>
      <c r="E1304" t="s">
        <v>10657</v>
      </c>
      <c r="F1304">
        <v>26</v>
      </c>
      <c r="G1304" t="s">
        <v>10645</v>
      </c>
      <c r="H1304" t="s">
        <v>10675</v>
      </c>
    </row>
    <row r="1305" spans="1:8" x14ac:dyDescent="0.25">
      <c r="A1305" s="1">
        <v>45500</v>
      </c>
      <c r="B1305">
        <v>2024</v>
      </c>
      <c r="C1305">
        <v>7</v>
      </c>
      <c r="D1305" t="s">
        <v>10656</v>
      </c>
      <c r="E1305" t="s">
        <v>10657</v>
      </c>
      <c r="F1305">
        <v>27</v>
      </c>
      <c r="G1305" t="s">
        <v>10646</v>
      </c>
      <c r="H1305" t="s">
        <v>10675</v>
      </c>
    </row>
    <row r="1306" spans="1:8" x14ac:dyDescent="0.25">
      <c r="A1306" s="1">
        <v>45501</v>
      </c>
      <c r="B1306">
        <v>2024</v>
      </c>
      <c r="C1306">
        <v>7</v>
      </c>
      <c r="D1306" t="s">
        <v>10656</v>
      </c>
      <c r="E1306" t="s">
        <v>10657</v>
      </c>
      <c r="F1306">
        <v>28</v>
      </c>
      <c r="G1306" t="s">
        <v>10647</v>
      </c>
      <c r="H1306" t="s">
        <v>10675</v>
      </c>
    </row>
    <row r="1307" spans="1:8" x14ac:dyDescent="0.25">
      <c r="A1307" s="1">
        <v>45502</v>
      </c>
      <c r="B1307">
        <v>2024</v>
      </c>
      <c r="C1307">
        <v>7</v>
      </c>
      <c r="D1307" t="s">
        <v>10656</v>
      </c>
      <c r="E1307" t="s">
        <v>10657</v>
      </c>
      <c r="F1307">
        <v>29</v>
      </c>
      <c r="G1307" t="s">
        <v>10648</v>
      </c>
      <c r="H1307" t="s">
        <v>10675</v>
      </c>
    </row>
    <row r="1308" spans="1:8" x14ac:dyDescent="0.25">
      <c r="A1308" s="1">
        <v>45503</v>
      </c>
      <c r="B1308">
        <v>2024</v>
      </c>
      <c r="C1308">
        <v>7</v>
      </c>
      <c r="D1308" t="s">
        <v>10656</v>
      </c>
      <c r="E1308" t="s">
        <v>10657</v>
      </c>
      <c r="F1308">
        <v>30</v>
      </c>
      <c r="G1308" t="s">
        <v>10649</v>
      </c>
      <c r="H1308" t="s">
        <v>10675</v>
      </c>
    </row>
    <row r="1309" spans="1:8" x14ac:dyDescent="0.25">
      <c r="A1309" s="1">
        <v>45504</v>
      </c>
      <c r="B1309">
        <v>2024</v>
      </c>
      <c r="C1309">
        <v>7</v>
      </c>
      <c r="D1309" t="s">
        <v>10656</v>
      </c>
      <c r="E1309" t="s">
        <v>10657</v>
      </c>
      <c r="F1309">
        <v>31</v>
      </c>
      <c r="G1309" t="s">
        <v>10643</v>
      </c>
      <c r="H1309" t="s">
        <v>10675</v>
      </c>
    </row>
    <row r="1310" spans="1:8" x14ac:dyDescent="0.25">
      <c r="A1310" s="1">
        <v>45505</v>
      </c>
      <c r="B1310">
        <v>2024</v>
      </c>
      <c r="C1310">
        <v>8</v>
      </c>
      <c r="D1310" t="s">
        <v>10658</v>
      </c>
      <c r="E1310" t="s">
        <v>10657</v>
      </c>
      <c r="F1310">
        <v>1</v>
      </c>
      <c r="G1310" t="s">
        <v>10644</v>
      </c>
      <c r="H1310" t="s">
        <v>10676</v>
      </c>
    </row>
    <row r="1311" spans="1:8" x14ac:dyDescent="0.25">
      <c r="A1311" s="1">
        <v>45506</v>
      </c>
      <c r="B1311">
        <v>2024</v>
      </c>
      <c r="C1311">
        <v>8</v>
      </c>
      <c r="D1311" t="s">
        <v>10658</v>
      </c>
      <c r="E1311" t="s">
        <v>10657</v>
      </c>
      <c r="F1311">
        <v>2</v>
      </c>
      <c r="G1311" t="s">
        <v>10645</v>
      </c>
      <c r="H1311" t="s">
        <v>10676</v>
      </c>
    </row>
    <row r="1312" spans="1:8" x14ac:dyDescent="0.25">
      <c r="A1312" s="1">
        <v>45507</v>
      </c>
      <c r="B1312">
        <v>2024</v>
      </c>
      <c r="C1312">
        <v>8</v>
      </c>
      <c r="D1312" t="s">
        <v>10658</v>
      </c>
      <c r="E1312" t="s">
        <v>10657</v>
      </c>
      <c r="F1312">
        <v>3</v>
      </c>
      <c r="G1312" t="s">
        <v>10646</v>
      </c>
      <c r="H1312" t="s">
        <v>10676</v>
      </c>
    </row>
    <row r="1313" spans="1:8" x14ac:dyDescent="0.25">
      <c r="A1313" s="1">
        <v>45508</v>
      </c>
      <c r="B1313">
        <v>2024</v>
      </c>
      <c r="C1313">
        <v>8</v>
      </c>
      <c r="D1313" t="s">
        <v>10658</v>
      </c>
      <c r="E1313" t="s">
        <v>10657</v>
      </c>
      <c r="F1313">
        <v>4</v>
      </c>
      <c r="G1313" t="s">
        <v>10647</v>
      </c>
      <c r="H1313" t="s">
        <v>10676</v>
      </c>
    </row>
    <row r="1314" spans="1:8" x14ac:dyDescent="0.25">
      <c r="A1314" s="1">
        <v>45509</v>
      </c>
      <c r="B1314">
        <v>2024</v>
      </c>
      <c r="C1314">
        <v>8</v>
      </c>
      <c r="D1314" t="s">
        <v>10658</v>
      </c>
      <c r="E1314" t="s">
        <v>10657</v>
      </c>
      <c r="F1314">
        <v>5</v>
      </c>
      <c r="G1314" t="s">
        <v>10648</v>
      </c>
      <c r="H1314" t="s">
        <v>10676</v>
      </c>
    </row>
    <row r="1315" spans="1:8" x14ac:dyDescent="0.25">
      <c r="A1315" s="1">
        <v>45510</v>
      </c>
      <c r="B1315">
        <v>2024</v>
      </c>
      <c r="C1315">
        <v>8</v>
      </c>
      <c r="D1315" t="s">
        <v>10658</v>
      </c>
      <c r="E1315" t="s">
        <v>10657</v>
      </c>
      <c r="F1315">
        <v>6</v>
      </c>
      <c r="G1315" t="s">
        <v>10649</v>
      </c>
      <c r="H1315" t="s">
        <v>10676</v>
      </c>
    </row>
    <row r="1316" spans="1:8" x14ac:dyDescent="0.25">
      <c r="A1316" s="1">
        <v>45511</v>
      </c>
      <c r="B1316">
        <v>2024</v>
      </c>
      <c r="C1316">
        <v>8</v>
      </c>
      <c r="D1316" t="s">
        <v>10658</v>
      </c>
      <c r="E1316" t="s">
        <v>10657</v>
      </c>
      <c r="F1316">
        <v>7</v>
      </c>
      <c r="G1316" t="s">
        <v>10643</v>
      </c>
      <c r="H1316" t="s">
        <v>10676</v>
      </c>
    </row>
    <row r="1317" spans="1:8" x14ac:dyDescent="0.25">
      <c r="A1317" s="1">
        <v>45512</v>
      </c>
      <c r="B1317">
        <v>2024</v>
      </c>
      <c r="C1317">
        <v>8</v>
      </c>
      <c r="D1317" t="s">
        <v>10658</v>
      </c>
      <c r="E1317" t="s">
        <v>10657</v>
      </c>
      <c r="F1317">
        <v>8</v>
      </c>
      <c r="G1317" t="s">
        <v>10644</v>
      </c>
      <c r="H1317" t="s">
        <v>10676</v>
      </c>
    </row>
    <row r="1318" spans="1:8" x14ac:dyDescent="0.25">
      <c r="A1318" s="1">
        <v>45513</v>
      </c>
      <c r="B1318">
        <v>2024</v>
      </c>
      <c r="C1318">
        <v>8</v>
      </c>
      <c r="D1318" t="s">
        <v>10658</v>
      </c>
      <c r="E1318" t="s">
        <v>10657</v>
      </c>
      <c r="F1318">
        <v>9</v>
      </c>
      <c r="G1318" t="s">
        <v>10645</v>
      </c>
      <c r="H1318" t="s">
        <v>10676</v>
      </c>
    </row>
    <row r="1319" spans="1:8" x14ac:dyDescent="0.25">
      <c r="A1319" s="1">
        <v>45514</v>
      </c>
      <c r="B1319">
        <v>2024</v>
      </c>
      <c r="C1319">
        <v>8</v>
      </c>
      <c r="D1319" t="s">
        <v>10658</v>
      </c>
      <c r="E1319" t="s">
        <v>10657</v>
      </c>
      <c r="F1319">
        <v>10</v>
      </c>
      <c r="G1319" t="s">
        <v>10646</v>
      </c>
      <c r="H1319" t="s">
        <v>10676</v>
      </c>
    </row>
    <row r="1320" spans="1:8" x14ac:dyDescent="0.25">
      <c r="A1320" s="1">
        <v>45515</v>
      </c>
      <c r="B1320">
        <v>2024</v>
      </c>
      <c r="C1320">
        <v>8</v>
      </c>
      <c r="D1320" t="s">
        <v>10658</v>
      </c>
      <c r="E1320" t="s">
        <v>10657</v>
      </c>
      <c r="F1320">
        <v>11</v>
      </c>
      <c r="G1320" t="s">
        <v>10647</v>
      </c>
      <c r="H1320" t="s">
        <v>10676</v>
      </c>
    </row>
    <row r="1321" spans="1:8" x14ac:dyDescent="0.25">
      <c r="A1321" s="1">
        <v>45516</v>
      </c>
      <c r="B1321">
        <v>2024</v>
      </c>
      <c r="C1321">
        <v>8</v>
      </c>
      <c r="D1321" t="s">
        <v>10658</v>
      </c>
      <c r="E1321" t="s">
        <v>10657</v>
      </c>
      <c r="F1321">
        <v>12</v>
      </c>
      <c r="G1321" t="s">
        <v>10648</v>
      </c>
      <c r="H1321" t="s">
        <v>10676</v>
      </c>
    </row>
    <row r="1322" spans="1:8" x14ac:dyDescent="0.25">
      <c r="A1322" s="1">
        <v>45517</v>
      </c>
      <c r="B1322">
        <v>2024</v>
      </c>
      <c r="C1322">
        <v>8</v>
      </c>
      <c r="D1322" t="s">
        <v>10658</v>
      </c>
      <c r="E1322" t="s">
        <v>10657</v>
      </c>
      <c r="F1322">
        <v>13</v>
      </c>
      <c r="G1322" t="s">
        <v>10649</v>
      </c>
      <c r="H1322" t="s">
        <v>10676</v>
      </c>
    </row>
    <row r="1323" spans="1:8" x14ac:dyDescent="0.25">
      <c r="A1323" s="1">
        <v>45518</v>
      </c>
      <c r="B1323">
        <v>2024</v>
      </c>
      <c r="C1323">
        <v>8</v>
      </c>
      <c r="D1323" t="s">
        <v>10658</v>
      </c>
      <c r="E1323" t="s">
        <v>10657</v>
      </c>
      <c r="F1323">
        <v>14</v>
      </c>
      <c r="G1323" t="s">
        <v>10643</v>
      </c>
      <c r="H1323" t="s">
        <v>10676</v>
      </c>
    </row>
    <row r="1324" spans="1:8" x14ac:dyDescent="0.25">
      <c r="A1324" s="1">
        <v>45519</v>
      </c>
      <c r="B1324">
        <v>2024</v>
      </c>
      <c r="C1324">
        <v>8</v>
      </c>
      <c r="D1324" t="s">
        <v>10658</v>
      </c>
      <c r="E1324" t="s">
        <v>10657</v>
      </c>
      <c r="F1324">
        <v>15</v>
      </c>
      <c r="G1324" t="s">
        <v>10644</v>
      </c>
      <c r="H1324" t="s">
        <v>10676</v>
      </c>
    </row>
    <row r="1325" spans="1:8" x14ac:dyDescent="0.25">
      <c r="A1325" s="1">
        <v>45520</v>
      </c>
      <c r="B1325">
        <v>2024</v>
      </c>
      <c r="C1325">
        <v>8</v>
      </c>
      <c r="D1325" t="s">
        <v>10658</v>
      </c>
      <c r="E1325" t="s">
        <v>10657</v>
      </c>
      <c r="F1325">
        <v>16</v>
      </c>
      <c r="G1325" t="s">
        <v>10645</v>
      </c>
      <c r="H1325" t="s">
        <v>10676</v>
      </c>
    </row>
    <row r="1326" spans="1:8" x14ac:dyDescent="0.25">
      <c r="A1326" s="1">
        <v>45521</v>
      </c>
      <c r="B1326">
        <v>2024</v>
      </c>
      <c r="C1326">
        <v>8</v>
      </c>
      <c r="D1326" t="s">
        <v>10658</v>
      </c>
      <c r="E1326" t="s">
        <v>10657</v>
      </c>
      <c r="F1326">
        <v>17</v>
      </c>
      <c r="G1326" t="s">
        <v>10646</v>
      </c>
      <c r="H1326" t="s">
        <v>10676</v>
      </c>
    </row>
    <row r="1327" spans="1:8" x14ac:dyDescent="0.25">
      <c r="A1327" s="1">
        <v>45522</v>
      </c>
      <c r="B1327">
        <v>2024</v>
      </c>
      <c r="C1327">
        <v>8</v>
      </c>
      <c r="D1327" t="s">
        <v>10658</v>
      </c>
      <c r="E1327" t="s">
        <v>10657</v>
      </c>
      <c r="F1327">
        <v>18</v>
      </c>
      <c r="G1327" t="s">
        <v>10647</v>
      </c>
      <c r="H1327" t="s">
        <v>10676</v>
      </c>
    </row>
    <row r="1328" spans="1:8" x14ac:dyDescent="0.25">
      <c r="A1328" s="1">
        <v>45523</v>
      </c>
      <c r="B1328">
        <v>2024</v>
      </c>
      <c r="C1328">
        <v>8</v>
      </c>
      <c r="D1328" t="s">
        <v>10658</v>
      </c>
      <c r="E1328" t="s">
        <v>10657</v>
      </c>
      <c r="F1328">
        <v>19</v>
      </c>
      <c r="G1328" t="s">
        <v>10648</v>
      </c>
      <c r="H1328" t="s">
        <v>10676</v>
      </c>
    </row>
    <row r="1329" spans="1:8" x14ac:dyDescent="0.25">
      <c r="A1329" s="1">
        <v>45524</v>
      </c>
      <c r="B1329">
        <v>2024</v>
      </c>
      <c r="C1329">
        <v>8</v>
      </c>
      <c r="D1329" t="s">
        <v>10658</v>
      </c>
      <c r="E1329" t="s">
        <v>10657</v>
      </c>
      <c r="F1329">
        <v>20</v>
      </c>
      <c r="G1329" t="s">
        <v>10649</v>
      </c>
      <c r="H1329" t="s">
        <v>10676</v>
      </c>
    </row>
    <row r="1330" spans="1:8" x14ac:dyDescent="0.25">
      <c r="A1330" s="1">
        <v>45525</v>
      </c>
      <c r="B1330">
        <v>2024</v>
      </c>
      <c r="C1330">
        <v>8</v>
      </c>
      <c r="D1330" t="s">
        <v>10658</v>
      </c>
      <c r="E1330" t="s">
        <v>10657</v>
      </c>
      <c r="F1330">
        <v>21</v>
      </c>
      <c r="G1330" t="s">
        <v>10643</v>
      </c>
      <c r="H1330" t="s">
        <v>10676</v>
      </c>
    </row>
    <row r="1331" spans="1:8" x14ac:dyDescent="0.25">
      <c r="A1331" s="1">
        <v>45526</v>
      </c>
      <c r="B1331">
        <v>2024</v>
      </c>
      <c r="C1331">
        <v>8</v>
      </c>
      <c r="D1331" t="s">
        <v>10658</v>
      </c>
      <c r="E1331" t="s">
        <v>10657</v>
      </c>
      <c r="F1331">
        <v>22</v>
      </c>
      <c r="G1331" t="s">
        <v>10644</v>
      </c>
      <c r="H1331" t="s">
        <v>10676</v>
      </c>
    </row>
    <row r="1332" spans="1:8" x14ac:dyDescent="0.25">
      <c r="A1332" s="1">
        <v>45527</v>
      </c>
      <c r="B1332">
        <v>2024</v>
      </c>
      <c r="C1332">
        <v>8</v>
      </c>
      <c r="D1332" t="s">
        <v>10658</v>
      </c>
      <c r="E1332" t="s">
        <v>10657</v>
      </c>
      <c r="F1332">
        <v>23</v>
      </c>
      <c r="G1332" t="s">
        <v>10645</v>
      </c>
      <c r="H1332" t="s">
        <v>10676</v>
      </c>
    </row>
    <row r="1333" spans="1:8" x14ac:dyDescent="0.25">
      <c r="A1333" s="1">
        <v>45528</v>
      </c>
      <c r="B1333">
        <v>2024</v>
      </c>
      <c r="C1333">
        <v>8</v>
      </c>
      <c r="D1333" t="s">
        <v>10658</v>
      </c>
      <c r="E1333" t="s">
        <v>10657</v>
      </c>
      <c r="F1333">
        <v>24</v>
      </c>
      <c r="G1333" t="s">
        <v>10646</v>
      </c>
      <c r="H1333" t="s">
        <v>10676</v>
      </c>
    </row>
    <row r="1334" spans="1:8" x14ac:dyDescent="0.25">
      <c r="A1334" s="1">
        <v>45529</v>
      </c>
      <c r="B1334">
        <v>2024</v>
      </c>
      <c r="C1334">
        <v>8</v>
      </c>
      <c r="D1334" t="s">
        <v>10658</v>
      </c>
      <c r="E1334" t="s">
        <v>10657</v>
      </c>
      <c r="F1334">
        <v>25</v>
      </c>
      <c r="G1334" t="s">
        <v>10647</v>
      </c>
      <c r="H1334" t="s">
        <v>10676</v>
      </c>
    </row>
    <row r="1335" spans="1:8" x14ac:dyDescent="0.25">
      <c r="A1335" s="1">
        <v>45530</v>
      </c>
      <c r="B1335">
        <v>2024</v>
      </c>
      <c r="C1335">
        <v>8</v>
      </c>
      <c r="D1335" t="s">
        <v>10658</v>
      </c>
      <c r="E1335" t="s">
        <v>10657</v>
      </c>
      <c r="F1335">
        <v>26</v>
      </c>
      <c r="G1335" t="s">
        <v>10648</v>
      </c>
      <c r="H1335" t="s">
        <v>10676</v>
      </c>
    </row>
    <row r="1336" spans="1:8" x14ac:dyDescent="0.25">
      <c r="A1336" s="1">
        <v>45531</v>
      </c>
      <c r="B1336">
        <v>2024</v>
      </c>
      <c r="C1336">
        <v>8</v>
      </c>
      <c r="D1336" t="s">
        <v>10658</v>
      </c>
      <c r="E1336" t="s">
        <v>10657</v>
      </c>
      <c r="F1336">
        <v>27</v>
      </c>
      <c r="G1336" t="s">
        <v>10649</v>
      </c>
      <c r="H1336" t="s">
        <v>10676</v>
      </c>
    </row>
    <row r="1337" spans="1:8" x14ac:dyDescent="0.25">
      <c r="A1337" s="1">
        <v>45532</v>
      </c>
      <c r="B1337">
        <v>2024</v>
      </c>
      <c r="C1337">
        <v>8</v>
      </c>
      <c r="D1337" t="s">
        <v>10658</v>
      </c>
      <c r="E1337" t="s">
        <v>10657</v>
      </c>
      <c r="F1337">
        <v>28</v>
      </c>
      <c r="G1337" t="s">
        <v>10643</v>
      </c>
      <c r="H1337" t="s">
        <v>10676</v>
      </c>
    </row>
    <row r="1338" spans="1:8" x14ac:dyDescent="0.25">
      <c r="A1338" s="1">
        <v>45533</v>
      </c>
      <c r="B1338">
        <v>2024</v>
      </c>
      <c r="C1338">
        <v>8</v>
      </c>
      <c r="D1338" t="s">
        <v>10658</v>
      </c>
      <c r="E1338" t="s">
        <v>10657</v>
      </c>
      <c r="F1338">
        <v>29</v>
      </c>
      <c r="G1338" t="s">
        <v>10644</v>
      </c>
      <c r="H1338" t="s">
        <v>10676</v>
      </c>
    </row>
    <row r="1339" spans="1:8" x14ac:dyDescent="0.25">
      <c r="A1339" s="1">
        <v>45534</v>
      </c>
      <c r="B1339">
        <v>2024</v>
      </c>
      <c r="C1339">
        <v>8</v>
      </c>
      <c r="D1339" t="s">
        <v>10658</v>
      </c>
      <c r="E1339" t="s">
        <v>10657</v>
      </c>
      <c r="F1339">
        <v>30</v>
      </c>
      <c r="G1339" t="s">
        <v>10645</v>
      </c>
      <c r="H1339" t="s">
        <v>10676</v>
      </c>
    </row>
    <row r="1340" spans="1:8" x14ac:dyDescent="0.25">
      <c r="A1340" s="1">
        <v>45535</v>
      </c>
      <c r="B1340">
        <v>2024</v>
      </c>
      <c r="C1340">
        <v>8</v>
      </c>
      <c r="D1340" t="s">
        <v>10658</v>
      </c>
      <c r="E1340" t="s">
        <v>10657</v>
      </c>
      <c r="F1340">
        <v>31</v>
      </c>
      <c r="G1340" t="s">
        <v>10646</v>
      </c>
      <c r="H1340" t="s">
        <v>10676</v>
      </c>
    </row>
    <row r="1341" spans="1:8" x14ac:dyDescent="0.25">
      <c r="A1341" s="1">
        <v>45536</v>
      </c>
      <c r="B1341">
        <v>2024</v>
      </c>
      <c r="C1341">
        <v>9</v>
      </c>
      <c r="D1341" t="s">
        <v>10659</v>
      </c>
      <c r="E1341" t="s">
        <v>10657</v>
      </c>
      <c r="F1341">
        <v>1</v>
      </c>
      <c r="G1341" t="s">
        <v>10647</v>
      </c>
      <c r="H1341" t="s">
        <v>10677</v>
      </c>
    </row>
    <row r="1342" spans="1:8" x14ac:dyDescent="0.25">
      <c r="A1342" s="1">
        <v>45537</v>
      </c>
      <c r="B1342">
        <v>2024</v>
      </c>
      <c r="C1342">
        <v>9</v>
      </c>
      <c r="D1342" t="s">
        <v>10659</v>
      </c>
      <c r="E1342" t="s">
        <v>10657</v>
      </c>
      <c r="F1342">
        <v>2</v>
      </c>
      <c r="G1342" t="s">
        <v>10648</v>
      </c>
      <c r="H1342" t="s">
        <v>10677</v>
      </c>
    </row>
    <row r="1343" spans="1:8" x14ac:dyDescent="0.25">
      <c r="A1343" s="1">
        <v>45538</v>
      </c>
      <c r="B1343">
        <v>2024</v>
      </c>
      <c r="C1343">
        <v>9</v>
      </c>
      <c r="D1343" t="s">
        <v>10659</v>
      </c>
      <c r="E1343" t="s">
        <v>10657</v>
      </c>
      <c r="F1343">
        <v>3</v>
      </c>
      <c r="G1343" t="s">
        <v>10649</v>
      </c>
      <c r="H1343" t="s">
        <v>10677</v>
      </c>
    </row>
    <row r="1344" spans="1:8" x14ac:dyDescent="0.25">
      <c r="A1344" s="1">
        <v>45539</v>
      </c>
      <c r="B1344">
        <v>2024</v>
      </c>
      <c r="C1344">
        <v>9</v>
      </c>
      <c r="D1344" t="s">
        <v>10659</v>
      </c>
      <c r="E1344" t="s">
        <v>10657</v>
      </c>
      <c r="F1344">
        <v>4</v>
      </c>
      <c r="G1344" t="s">
        <v>10643</v>
      </c>
      <c r="H1344" t="s">
        <v>10677</v>
      </c>
    </row>
    <row r="1345" spans="1:8" x14ac:dyDescent="0.25">
      <c r="A1345" s="1">
        <v>45540</v>
      </c>
      <c r="B1345">
        <v>2024</v>
      </c>
      <c r="C1345">
        <v>9</v>
      </c>
      <c r="D1345" t="s">
        <v>10659</v>
      </c>
      <c r="E1345" t="s">
        <v>10657</v>
      </c>
      <c r="F1345">
        <v>5</v>
      </c>
      <c r="G1345" t="s">
        <v>10644</v>
      </c>
      <c r="H1345" t="s">
        <v>10677</v>
      </c>
    </row>
    <row r="1346" spans="1:8" x14ac:dyDescent="0.25">
      <c r="A1346" s="1">
        <v>45541</v>
      </c>
      <c r="B1346">
        <v>2024</v>
      </c>
      <c r="C1346">
        <v>9</v>
      </c>
      <c r="D1346" t="s">
        <v>10659</v>
      </c>
      <c r="E1346" t="s">
        <v>10657</v>
      </c>
      <c r="F1346">
        <v>6</v>
      </c>
      <c r="G1346" t="s">
        <v>10645</v>
      </c>
      <c r="H1346" t="s">
        <v>10677</v>
      </c>
    </row>
    <row r="1347" spans="1:8" x14ac:dyDescent="0.25">
      <c r="A1347" s="1">
        <v>45542</v>
      </c>
      <c r="B1347">
        <v>2024</v>
      </c>
      <c r="C1347">
        <v>9</v>
      </c>
      <c r="D1347" t="s">
        <v>10659</v>
      </c>
      <c r="E1347" t="s">
        <v>10657</v>
      </c>
      <c r="F1347">
        <v>7</v>
      </c>
      <c r="G1347" t="s">
        <v>10646</v>
      </c>
      <c r="H1347" t="s">
        <v>10677</v>
      </c>
    </row>
    <row r="1348" spans="1:8" x14ac:dyDescent="0.25">
      <c r="A1348" s="1">
        <v>45543</v>
      </c>
      <c r="B1348">
        <v>2024</v>
      </c>
      <c r="C1348">
        <v>9</v>
      </c>
      <c r="D1348" t="s">
        <v>10659</v>
      </c>
      <c r="E1348" t="s">
        <v>10657</v>
      </c>
      <c r="F1348">
        <v>8</v>
      </c>
      <c r="G1348" t="s">
        <v>10647</v>
      </c>
      <c r="H1348" t="s">
        <v>10677</v>
      </c>
    </row>
    <row r="1349" spans="1:8" x14ac:dyDescent="0.25">
      <c r="A1349" s="1">
        <v>45544</v>
      </c>
      <c r="B1349">
        <v>2024</v>
      </c>
      <c r="C1349">
        <v>9</v>
      </c>
      <c r="D1349" t="s">
        <v>10659</v>
      </c>
      <c r="E1349" t="s">
        <v>10657</v>
      </c>
      <c r="F1349">
        <v>9</v>
      </c>
      <c r="G1349" t="s">
        <v>10648</v>
      </c>
      <c r="H1349" t="s">
        <v>10677</v>
      </c>
    </row>
    <row r="1350" spans="1:8" x14ac:dyDescent="0.25">
      <c r="A1350" s="1">
        <v>45545</v>
      </c>
      <c r="B1350">
        <v>2024</v>
      </c>
      <c r="C1350">
        <v>9</v>
      </c>
      <c r="D1350" t="s">
        <v>10659</v>
      </c>
      <c r="E1350" t="s">
        <v>10657</v>
      </c>
      <c r="F1350">
        <v>10</v>
      </c>
      <c r="G1350" t="s">
        <v>10649</v>
      </c>
      <c r="H1350" t="s">
        <v>10677</v>
      </c>
    </row>
    <row r="1351" spans="1:8" x14ac:dyDescent="0.25">
      <c r="A1351" s="1">
        <v>45546</v>
      </c>
      <c r="B1351">
        <v>2024</v>
      </c>
      <c r="C1351">
        <v>9</v>
      </c>
      <c r="D1351" t="s">
        <v>10659</v>
      </c>
      <c r="E1351" t="s">
        <v>10657</v>
      </c>
      <c r="F1351">
        <v>11</v>
      </c>
      <c r="G1351" t="s">
        <v>10643</v>
      </c>
      <c r="H1351" t="s">
        <v>10677</v>
      </c>
    </row>
    <row r="1352" spans="1:8" x14ac:dyDescent="0.25">
      <c r="A1352" s="1">
        <v>45547</v>
      </c>
      <c r="B1352">
        <v>2024</v>
      </c>
      <c r="C1352">
        <v>9</v>
      </c>
      <c r="D1352" t="s">
        <v>10659</v>
      </c>
      <c r="E1352" t="s">
        <v>10657</v>
      </c>
      <c r="F1352">
        <v>12</v>
      </c>
      <c r="G1352" t="s">
        <v>10644</v>
      </c>
      <c r="H1352" t="s">
        <v>10677</v>
      </c>
    </row>
    <row r="1353" spans="1:8" x14ac:dyDescent="0.25">
      <c r="A1353" s="1">
        <v>45548</v>
      </c>
      <c r="B1353">
        <v>2024</v>
      </c>
      <c r="C1353">
        <v>9</v>
      </c>
      <c r="D1353" t="s">
        <v>10659</v>
      </c>
      <c r="E1353" t="s">
        <v>10657</v>
      </c>
      <c r="F1353">
        <v>13</v>
      </c>
      <c r="G1353" t="s">
        <v>10645</v>
      </c>
      <c r="H1353" t="s">
        <v>10677</v>
      </c>
    </row>
    <row r="1354" spans="1:8" x14ac:dyDescent="0.25">
      <c r="A1354" s="1">
        <v>45549</v>
      </c>
      <c r="B1354">
        <v>2024</v>
      </c>
      <c r="C1354">
        <v>9</v>
      </c>
      <c r="D1354" t="s">
        <v>10659</v>
      </c>
      <c r="E1354" t="s">
        <v>10657</v>
      </c>
      <c r="F1354">
        <v>14</v>
      </c>
      <c r="G1354" t="s">
        <v>10646</v>
      </c>
      <c r="H1354" t="s">
        <v>10677</v>
      </c>
    </row>
    <row r="1355" spans="1:8" x14ac:dyDescent="0.25">
      <c r="A1355" s="1">
        <v>45550</v>
      </c>
      <c r="B1355">
        <v>2024</v>
      </c>
      <c r="C1355">
        <v>9</v>
      </c>
      <c r="D1355" t="s">
        <v>10659</v>
      </c>
      <c r="E1355" t="s">
        <v>10657</v>
      </c>
      <c r="F1355">
        <v>15</v>
      </c>
      <c r="G1355" t="s">
        <v>10647</v>
      </c>
      <c r="H1355" t="s">
        <v>10677</v>
      </c>
    </row>
    <row r="1356" spans="1:8" x14ac:dyDescent="0.25">
      <c r="A1356" s="1">
        <v>45551</v>
      </c>
      <c r="B1356">
        <v>2024</v>
      </c>
      <c r="C1356">
        <v>9</v>
      </c>
      <c r="D1356" t="s">
        <v>10659</v>
      </c>
      <c r="E1356" t="s">
        <v>10657</v>
      </c>
      <c r="F1356">
        <v>16</v>
      </c>
      <c r="G1356" t="s">
        <v>10648</v>
      </c>
      <c r="H1356" t="s">
        <v>10677</v>
      </c>
    </row>
    <row r="1357" spans="1:8" x14ac:dyDescent="0.25">
      <c r="A1357" s="1">
        <v>45552</v>
      </c>
      <c r="B1357">
        <v>2024</v>
      </c>
      <c r="C1357">
        <v>9</v>
      </c>
      <c r="D1357" t="s">
        <v>10659</v>
      </c>
      <c r="E1357" t="s">
        <v>10657</v>
      </c>
      <c r="F1357">
        <v>17</v>
      </c>
      <c r="G1357" t="s">
        <v>10649</v>
      </c>
      <c r="H1357" t="s">
        <v>10677</v>
      </c>
    </row>
    <row r="1358" spans="1:8" x14ac:dyDescent="0.25">
      <c r="A1358" s="1">
        <v>45553</v>
      </c>
      <c r="B1358">
        <v>2024</v>
      </c>
      <c r="C1358">
        <v>9</v>
      </c>
      <c r="D1358" t="s">
        <v>10659</v>
      </c>
      <c r="E1358" t="s">
        <v>10657</v>
      </c>
      <c r="F1358">
        <v>18</v>
      </c>
      <c r="G1358" t="s">
        <v>10643</v>
      </c>
      <c r="H1358" t="s">
        <v>10677</v>
      </c>
    </row>
    <row r="1359" spans="1:8" x14ac:dyDescent="0.25">
      <c r="A1359" s="1">
        <v>45554</v>
      </c>
      <c r="B1359">
        <v>2024</v>
      </c>
      <c r="C1359">
        <v>9</v>
      </c>
      <c r="D1359" t="s">
        <v>10659</v>
      </c>
      <c r="E1359" t="s">
        <v>10657</v>
      </c>
      <c r="F1359">
        <v>19</v>
      </c>
      <c r="G1359" t="s">
        <v>10644</v>
      </c>
      <c r="H1359" t="s">
        <v>10677</v>
      </c>
    </row>
    <row r="1360" spans="1:8" x14ac:dyDescent="0.25">
      <c r="A1360" s="1">
        <v>45555</v>
      </c>
      <c r="B1360">
        <v>2024</v>
      </c>
      <c r="C1360">
        <v>9</v>
      </c>
      <c r="D1360" t="s">
        <v>10659</v>
      </c>
      <c r="E1360" t="s">
        <v>10657</v>
      </c>
      <c r="F1360">
        <v>20</v>
      </c>
      <c r="G1360" t="s">
        <v>10645</v>
      </c>
      <c r="H1360" t="s">
        <v>10677</v>
      </c>
    </row>
    <row r="1361" spans="1:8" x14ac:dyDescent="0.25">
      <c r="A1361" s="1">
        <v>45556</v>
      </c>
      <c r="B1361">
        <v>2024</v>
      </c>
      <c r="C1361">
        <v>9</v>
      </c>
      <c r="D1361" t="s">
        <v>10659</v>
      </c>
      <c r="E1361" t="s">
        <v>10657</v>
      </c>
      <c r="F1361">
        <v>21</v>
      </c>
      <c r="G1361" t="s">
        <v>10646</v>
      </c>
      <c r="H1361" t="s">
        <v>10677</v>
      </c>
    </row>
    <row r="1362" spans="1:8" x14ac:dyDescent="0.25">
      <c r="A1362" s="1">
        <v>45557</v>
      </c>
      <c r="B1362">
        <v>2024</v>
      </c>
      <c r="C1362">
        <v>9</v>
      </c>
      <c r="D1362" t="s">
        <v>10659</v>
      </c>
      <c r="E1362" t="s">
        <v>10657</v>
      </c>
      <c r="F1362">
        <v>22</v>
      </c>
      <c r="G1362" t="s">
        <v>10647</v>
      </c>
      <c r="H1362" t="s">
        <v>10677</v>
      </c>
    </row>
    <row r="1363" spans="1:8" x14ac:dyDescent="0.25">
      <c r="A1363" s="1">
        <v>45558</v>
      </c>
      <c r="B1363">
        <v>2024</v>
      </c>
      <c r="C1363">
        <v>9</v>
      </c>
      <c r="D1363" t="s">
        <v>10659</v>
      </c>
      <c r="E1363" t="s">
        <v>10657</v>
      </c>
      <c r="F1363">
        <v>23</v>
      </c>
      <c r="G1363" t="s">
        <v>10648</v>
      </c>
      <c r="H1363" t="s">
        <v>10677</v>
      </c>
    </row>
    <row r="1364" spans="1:8" x14ac:dyDescent="0.25">
      <c r="A1364" s="1">
        <v>45559</v>
      </c>
      <c r="B1364">
        <v>2024</v>
      </c>
      <c r="C1364">
        <v>9</v>
      </c>
      <c r="D1364" t="s">
        <v>10659</v>
      </c>
      <c r="E1364" t="s">
        <v>10657</v>
      </c>
      <c r="F1364">
        <v>24</v>
      </c>
      <c r="G1364" t="s">
        <v>10649</v>
      </c>
      <c r="H1364" t="s">
        <v>10677</v>
      </c>
    </row>
    <row r="1365" spans="1:8" x14ac:dyDescent="0.25">
      <c r="A1365" s="1">
        <v>45560</v>
      </c>
      <c r="B1365">
        <v>2024</v>
      </c>
      <c r="C1365">
        <v>9</v>
      </c>
      <c r="D1365" t="s">
        <v>10659</v>
      </c>
      <c r="E1365" t="s">
        <v>10657</v>
      </c>
      <c r="F1365">
        <v>25</v>
      </c>
      <c r="G1365" t="s">
        <v>10643</v>
      </c>
      <c r="H1365" t="s">
        <v>10677</v>
      </c>
    </row>
    <row r="1366" spans="1:8" x14ac:dyDescent="0.25">
      <c r="A1366" s="1">
        <v>45561</v>
      </c>
      <c r="B1366">
        <v>2024</v>
      </c>
      <c r="C1366">
        <v>9</v>
      </c>
      <c r="D1366" t="s">
        <v>10659</v>
      </c>
      <c r="E1366" t="s">
        <v>10657</v>
      </c>
      <c r="F1366">
        <v>26</v>
      </c>
      <c r="G1366" t="s">
        <v>10644</v>
      </c>
      <c r="H1366" t="s">
        <v>10677</v>
      </c>
    </row>
    <row r="1367" spans="1:8" x14ac:dyDescent="0.25">
      <c r="A1367" s="1">
        <v>45562</v>
      </c>
      <c r="B1367">
        <v>2024</v>
      </c>
      <c r="C1367">
        <v>9</v>
      </c>
      <c r="D1367" t="s">
        <v>10659</v>
      </c>
      <c r="E1367" t="s">
        <v>10657</v>
      </c>
      <c r="F1367">
        <v>27</v>
      </c>
      <c r="G1367" t="s">
        <v>10645</v>
      </c>
      <c r="H1367" t="s">
        <v>10677</v>
      </c>
    </row>
    <row r="1368" spans="1:8" x14ac:dyDescent="0.25">
      <c r="A1368" s="1">
        <v>45563</v>
      </c>
      <c r="B1368">
        <v>2024</v>
      </c>
      <c r="C1368">
        <v>9</v>
      </c>
      <c r="D1368" t="s">
        <v>10659</v>
      </c>
      <c r="E1368" t="s">
        <v>10657</v>
      </c>
      <c r="F1368">
        <v>28</v>
      </c>
      <c r="G1368" t="s">
        <v>10646</v>
      </c>
      <c r="H1368" t="s">
        <v>10677</v>
      </c>
    </row>
    <row r="1369" spans="1:8" x14ac:dyDescent="0.25">
      <c r="A1369" s="1">
        <v>45564</v>
      </c>
      <c r="B1369">
        <v>2024</v>
      </c>
      <c r="C1369">
        <v>9</v>
      </c>
      <c r="D1369" t="s">
        <v>10659</v>
      </c>
      <c r="E1369" t="s">
        <v>10657</v>
      </c>
      <c r="F1369">
        <v>29</v>
      </c>
      <c r="G1369" t="s">
        <v>10647</v>
      </c>
      <c r="H1369" t="s">
        <v>10677</v>
      </c>
    </row>
    <row r="1370" spans="1:8" x14ac:dyDescent="0.25">
      <c r="A1370" s="1">
        <v>45565</v>
      </c>
      <c r="B1370">
        <v>2024</v>
      </c>
      <c r="C1370">
        <v>9</v>
      </c>
      <c r="D1370" t="s">
        <v>10659</v>
      </c>
      <c r="E1370" t="s">
        <v>10657</v>
      </c>
      <c r="F1370">
        <v>30</v>
      </c>
      <c r="G1370" t="s">
        <v>10648</v>
      </c>
      <c r="H1370" t="s">
        <v>10677</v>
      </c>
    </row>
    <row r="1371" spans="1:8" x14ac:dyDescent="0.25">
      <c r="A1371" s="1">
        <v>45566</v>
      </c>
      <c r="B1371">
        <v>2024</v>
      </c>
      <c r="C1371">
        <v>10</v>
      </c>
      <c r="D1371" t="s">
        <v>10660</v>
      </c>
      <c r="E1371" t="s">
        <v>10661</v>
      </c>
      <c r="F1371">
        <v>1</v>
      </c>
      <c r="G1371" t="s">
        <v>10649</v>
      </c>
      <c r="H1371" t="s">
        <v>10678</v>
      </c>
    </row>
    <row r="1372" spans="1:8" x14ac:dyDescent="0.25">
      <c r="A1372" s="1">
        <v>45567</v>
      </c>
      <c r="B1372">
        <v>2024</v>
      </c>
      <c r="C1372">
        <v>10</v>
      </c>
      <c r="D1372" t="s">
        <v>10660</v>
      </c>
      <c r="E1372" t="s">
        <v>10661</v>
      </c>
      <c r="F1372">
        <v>2</v>
      </c>
      <c r="G1372" t="s">
        <v>10643</v>
      </c>
      <c r="H1372" t="s">
        <v>10678</v>
      </c>
    </row>
    <row r="1373" spans="1:8" x14ac:dyDescent="0.25">
      <c r="A1373" s="1">
        <v>45568</v>
      </c>
      <c r="B1373">
        <v>2024</v>
      </c>
      <c r="C1373">
        <v>10</v>
      </c>
      <c r="D1373" t="s">
        <v>10660</v>
      </c>
      <c r="E1373" t="s">
        <v>10661</v>
      </c>
      <c r="F1373">
        <v>3</v>
      </c>
      <c r="G1373" t="s">
        <v>10644</v>
      </c>
      <c r="H1373" t="s">
        <v>10678</v>
      </c>
    </row>
    <row r="1374" spans="1:8" x14ac:dyDescent="0.25">
      <c r="A1374" s="1">
        <v>45569</v>
      </c>
      <c r="B1374">
        <v>2024</v>
      </c>
      <c r="C1374">
        <v>10</v>
      </c>
      <c r="D1374" t="s">
        <v>10660</v>
      </c>
      <c r="E1374" t="s">
        <v>10661</v>
      </c>
      <c r="F1374">
        <v>4</v>
      </c>
      <c r="G1374" t="s">
        <v>10645</v>
      </c>
      <c r="H1374" t="s">
        <v>10678</v>
      </c>
    </row>
    <row r="1375" spans="1:8" x14ac:dyDescent="0.25">
      <c r="A1375" s="1">
        <v>45570</v>
      </c>
      <c r="B1375">
        <v>2024</v>
      </c>
      <c r="C1375">
        <v>10</v>
      </c>
      <c r="D1375" t="s">
        <v>10660</v>
      </c>
      <c r="E1375" t="s">
        <v>10661</v>
      </c>
      <c r="F1375">
        <v>5</v>
      </c>
      <c r="G1375" t="s">
        <v>10646</v>
      </c>
      <c r="H1375" t="s">
        <v>10678</v>
      </c>
    </row>
    <row r="1376" spans="1:8" x14ac:dyDescent="0.25">
      <c r="A1376" s="1">
        <v>45571</v>
      </c>
      <c r="B1376">
        <v>2024</v>
      </c>
      <c r="C1376">
        <v>10</v>
      </c>
      <c r="D1376" t="s">
        <v>10660</v>
      </c>
      <c r="E1376" t="s">
        <v>10661</v>
      </c>
      <c r="F1376">
        <v>6</v>
      </c>
      <c r="G1376" t="s">
        <v>10647</v>
      </c>
      <c r="H1376" t="s">
        <v>10678</v>
      </c>
    </row>
    <row r="1377" spans="1:8" x14ac:dyDescent="0.25">
      <c r="A1377" s="1">
        <v>45572</v>
      </c>
      <c r="B1377">
        <v>2024</v>
      </c>
      <c r="C1377">
        <v>10</v>
      </c>
      <c r="D1377" t="s">
        <v>10660</v>
      </c>
      <c r="E1377" t="s">
        <v>10661</v>
      </c>
      <c r="F1377">
        <v>7</v>
      </c>
      <c r="G1377" t="s">
        <v>10648</v>
      </c>
      <c r="H1377" t="s">
        <v>10678</v>
      </c>
    </row>
    <row r="1378" spans="1:8" x14ac:dyDescent="0.25">
      <c r="A1378" s="1">
        <v>45573</v>
      </c>
      <c r="B1378">
        <v>2024</v>
      </c>
      <c r="C1378">
        <v>10</v>
      </c>
      <c r="D1378" t="s">
        <v>10660</v>
      </c>
      <c r="E1378" t="s">
        <v>10661</v>
      </c>
      <c r="F1378">
        <v>8</v>
      </c>
      <c r="G1378" t="s">
        <v>10649</v>
      </c>
      <c r="H1378" t="s">
        <v>10678</v>
      </c>
    </row>
    <row r="1379" spans="1:8" x14ac:dyDescent="0.25">
      <c r="A1379" s="1">
        <v>45574</v>
      </c>
      <c r="B1379">
        <v>2024</v>
      </c>
      <c r="C1379">
        <v>10</v>
      </c>
      <c r="D1379" t="s">
        <v>10660</v>
      </c>
      <c r="E1379" t="s">
        <v>10661</v>
      </c>
      <c r="F1379">
        <v>9</v>
      </c>
      <c r="G1379" t="s">
        <v>10643</v>
      </c>
      <c r="H1379" t="s">
        <v>10678</v>
      </c>
    </row>
    <row r="1380" spans="1:8" x14ac:dyDescent="0.25">
      <c r="A1380" s="1">
        <v>45575</v>
      </c>
      <c r="B1380">
        <v>2024</v>
      </c>
      <c r="C1380">
        <v>10</v>
      </c>
      <c r="D1380" t="s">
        <v>10660</v>
      </c>
      <c r="E1380" t="s">
        <v>10661</v>
      </c>
      <c r="F1380">
        <v>10</v>
      </c>
      <c r="G1380" t="s">
        <v>10644</v>
      </c>
      <c r="H1380" t="s">
        <v>10678</v>
      </c>
    </row>
    <row r="1381" spans="1:8" x14ac:dyDescent="0.25">
      <c r="A1381" s="1">
        <v>45576</v>
      </c>
      <c r="B1381">
        <v>2024</v>
      </c>
      <c r="C1381">
        <v>10</v>
      </c>
      <c r="D1381" t="s">
        <v>10660</v>
      </c>
      <c r="E1381" t="s">
        <v>10661</v>
      </c>
      <c r="F1381">
        <v>11</v>
      </c>
      <c r="G1381" t="s">
        <v>10645</v>
      </c>
      <c r="H1381" t="s">
        <v>10678</v>
      </c>
    </row>
    <row r="1382" spans="1:8" x14ac:dyDescent="0.25">
      <c r="A1382" s="1">
        <v>45577</v>
      </c>
      <c r="B1382">
        <v>2024</v>
      </c>
      <c r="C1382">
        <v>10</v>
      </c>
      <c r="D1382" t="s">
        <v>10660</v>
      </c>
      <c r="E1382" t="s">
        <v>10661</v>
      </c>
      <c r="F1382">
        <v>12</v>
      </c>
      <c r="G1382" t="s">
        <v>10646</v>
      </c>
      <c r="H1382" t="s">
        <v>10678</v>
      </c>
    </row>
    <row r="1383" spans="1:8" x14ac:dyDescent="0.25">
      <c r="A1383" s="1">
        <v>45578</v>
      </c>
      <c r="B1383">
        <v>2024</v>
      </c>
      <c r="C1383">
        <v>10</v>
      </c>
      <c r="D1383" t="s">
        <v>10660</v>
      </c>
      <c r="E1383" t="s">
        <v>10661</v>
      </c>
      <c r="F1383">
        <v>13</v>
      </c>
      <c r="G1383" t="s">
        <v>10647</v>
      </c>
      <c r="H1383" t="s">
        <v>10678</v>
      </c>
    </row>
    <row r="1384" spans="1:8" x14ac:dyDescent="0.25">
      <c r="A1384" s="1">
        <v>45579</v>
      </c>
      <c r="B1384">
        <v>2024</v>
      </c>
      <c r="C1384">
        <v>10</v>
      </c>
      <c r="D1384" t="s">
        <v>10660</v>
      </c>
      <c r="E1384" t="s">
        <v>10661</v>
      </c>
      <c r="F1384">
        <v>14</v>
      </c>
      <c r="G1384" t="s">
        <v>10648</v>
      </c>
      <c r="H1384" t="s">
        <v>10678</v>
      </c>
    </row>
    <row r="1385" spans="1:8" x14ac:dyDescent="0.25">
      <c r="A1385" s="1">
        <v>45580</v>
      </c>
      <c r="B1385">
        <v>2024</v>
      </c>
      <c r="C1385">
        <v>10</v>
      </c>
      <c r="D1385" t="s">
        <v>10660</v>
      </c>
      <c r="E1385" t="s">
        <v>10661</v>
      </c>
      <c r="F1385">
        <v>15</v>
      </c>
      <c r="G1385" t="s">
        <v>10649</v>
      </c>
      <c r="H1385" t="s">
        <v>10678</v>
      </c>
    </row>
    <row r="1386" spans="1:8" x14ac:dyDescent="0.25">
      <c r="A1386" s="1">
        <v>45581</v>
      </c>
      <c r="B1386">
        <v>2024</v>
      </c>
      <c r="C1386">
        <v>10</v>
      </c>
      <c r="D1386" t="s">
        <v>10660</v>
      </c>
      <c r="E1386" t="s">
        <v>10661</v>
      </c>
      <c r="F1386">
        <v>16</v>
      </c>
      <c r="G1386" t="s">
        <v>10643</v>
      </c>
      <c r="H1386" t="s">
        <v>10678</v>
      </c>
    </row>
    <row r="1387" spans="1:8" x14ac:dyDescent="0.25">
      <c r="A1387" s="1">
        <v>45582</v>
      </c>
      <c r="B1387">
        <v>2024</v>
      </c>
      <c r="C1387">
        <v>10</v>
      </c>
      <c r="D1387" t="s">
        <v>10660</v>
      </c>
      <c r="E1387" t="s">
        <v>10661</v>
      </c>
      <c r="F1387">
        <v>17</v>
      </c>
      <c r="G1387" t="s">
        <v>10644</v>
      </c>
      <c r="H1387" t="s">
        <v>10678</v>
      </c>
    </row>
    <row r="1388" spans="1:8" x14ac:dyDescent="0.25">
      <c r="A1388" s="1">
        <v>45583</v>
      </c>
      <c r="B1388">
        <v>2024</v>
      </c>
      <c r="C1388">
        <v>10</v>
      </c>
      <c r="D1388" t="s">
        <v>10660</v>
      </c>
      <c r="E1388" t="s">
        <v>10661</v>
      </c>
      <c r="F1388">
        <v>18</v>
      </c>
      <c r="G1388" t="s">
        <v>10645</v>
      </c>
      <c r="H1388" t="s">
        <v>10678</v>
      </c>
    </row>
    <row r="1389" spans="1:8" x14ac:dyDescent="0.25">
      <c r="A1389" s="1">
        <v>45584</v>
      </c>
      <c r="B1389">
        <v>2024</v>
      </c>
      <c r="C1389">
        <v>10</v>
      </c>
      <c r="D1389" t="s">
        <v>10660</v>
      </c>
      <c r="E1389" t="s">
        <v>10661</v>
      </c>
      <c r="F1389">
        <v>19</v>
      </c>
      <c r="G1389" t="s">
        <v>10646</v>
      </c>
      <c r="H1389" t="s">
        <v>10678</v>
      </c>
    </row>
    <row r="1390" spans="1:8" x14ac:dyDescent="0.25">
      <c r="A1390" s="1">
        <v>45585</v>
      </c>
      <c r="B1390">
        <v>2024</v>
      </c>
      <c r="C1390">
        <v>10</v>
      </c>
      <c r="D1390" t="s">
        <v>10660</v>
      </c>
      <c r="E1390" t="s">
        <v>10661</v>
      </c>
      <c r="F1390">
        <v>20</v>
      </c>
      <c r="G1390" t="s">
        <v>10647</v>
      </c>
      <c r="H1390" t="s">
        <v>10678</v>
      </c>
    </row>
    <row r="1391" spans="1:8" x14ac:dyDescent="0.25">
      <c r="A1391" s="1">
        <v>45586</v>
      </c>
      <c r="B1391">
        <v>2024</v>
      </c>
      <c r="C1391">
        <v>10</v>
      </c>
      <c r="D1391" t="s">
        <v>10660</v>
      </c>
      <c r="E1391" t="s">
        <v>10661</v>
      </c>
      <c r="F1391">
        <v>21</v>
      </c>
      <c r="G1391" t="s">
        <v>10648</v>
      </c>
      <c r="H1391" t="s">
        <v>10678</v>
      </c>
    </row>
    <row r="1392" spans="1:8" x14ac:dyDescent="0.25">
      <c r="A1392" s="1">
        <v>45587</v>
      </c>
      <c r="B1392">
        <v>2024</v>
      </c>
      <c r="C1392">
        <v>10</v>
      </c>
      <c r="D1392" t="s">
        <v>10660</v>
      </c>
      <c r="E1392" t="s">
        <v>10661</v>
      </c>
      <c r="F1392">
        <v>22</v>
      </c>
      <c r="G1392" t="s">
        <v>10649</v>
      </c>
      <c r="H1392" t="s">
        <v>10678</v>
      </c>
    </row>
    <row r="1393" spans="1:8" x14ac:dyDescent="0.25">
      <c r="A1393" s="1">
        <v>45588</v>
      </c>
      <c r="B1393">
        <v>2024</v>
      </c>
      <c r="C1393">
        <v>10</v>
      </c>
      <c r="D1393" t="s">
        <v>10660</v>
      </c>
      <c r="E1393" t="s">
        <v>10661</v>
      </c>
      <c r="F1393">
        <v>23</v>
      </c>
      <c r="G1393" t="s">
        <v>10643</v>
      </c>
      <c r="H1393" t="s">
        <v>10678</v>
      </c>
    </row>
    <row r="1394" spans="1:8" x14ac:dyDescent="0.25">
      <c r="A1394" s="1">
        <v>45589</v>
      </c>
      <c r="B1394">
        <v>2024</v>
      </c>
      <c r="C1394">
        <v>10</v>
      </c>
      <c r="D1394" t="s">
        <v>10660</v>
      </c>
      <c r="E1394" t="s">
        <v>10661</v>
      </c>
      <c r="F1394">
        <v>24</v>
      </c>
      <c r="G1394" t="s">
        <v>10644</v>
      </c>
      <c r="H1394" t="s">
        <v>10678</v>
      </c>
    </row>
    <row r="1395" spans="1:8" x14ac:dyDescent="0.25">
      <c r="A1395" s="1">
        <v>45590</v>
      </c>
      <c r="B1395">
        <v>2024</v>
      </c>
      <c r="C1395">
        <v>10</v>
      </c>
      <c r="D1395" t="s">
        <v>10660</v>
      </c>
      <c r="E1395" t="s">
        <v>10661</v>
      </c>
      <c r="F1395">
        <v>25</v>
      </c>
      <c r="G1395" t="s">
        <v>10645</v>
      </c>
      <c r="H1395" t="s">
        <v>10678</v>
      </c>
    </row>
    <row r="1396" spans="1:8" x14ac:dyDescent="0.25">
      <c r="A1396" s="1">
        <v>45591</v>
      </c>
      <c r="B1396">
        <v>2024</v>
      </c>
      <c r="C1396">
        <v>10</v>
      </c>
      <c r="D1396" t="s">
        <v>10660</v>
      </c>
      <c r="E1396" t="s">
        <v>10661</v>
      </c>
      <c r="F1396">
        <v>26</v>
      </c>
      <c r="G1396" t="s">
        <v>10646</v>
      </c>
      <c r="H1396" t="s">
        <v>10678</v>
      </c>
    </row>
    <row r="1397" spans="1:8" x14ac:dyDescent="0.25">
      <c r="A1397" s="1">
        <v>45592</v>
      </c>
      <c r="B1397">
        <v>2024</v>
      </c>
      <c r="C1397">
        <v>10</v>
      </c>
      <c r="D1397" t="s">
        <v>10660</v>
      </c>
      <c r="E1397" t="s">
        <v>10661</v>
      </c>
      <c r="F1397">
        <v>27</v>
      </c>
      <c r="G1397" t="s">
        <v>10647</v>
      </c>
      <c r="H1397" t="s">
        <v>10678</v>
      </c>
    </row>
    <row r="1398" spans="1:8" x14ac:dyDescent="0.25">
      <c r="A1398" s="1">
        <v>45593</v>
      </c>
      <c r="B1398">
        <v>2024</v>
      </c>
      <c r="C1398">
        <v>10</v>
      </c>
      <c r="D1398" t="s">
        <v>10660</v>
      </c>
      <c r="E1398" t="s">
        <v>10661</v>
      </c>
      <c r="F1398">
        <v>28</v>
      </c>
      <c r="G1398" t="s">
        <v>10648</v>
      </c>
      <c r="H1398" t="s">
        <v>10678</v>
      </c>
    </row>
    <row r="1399" spans="1:8" x14ac:dyDescent="0.25">
      <c r="A1399" s="1">
        <v>45594</v>
      </c>
      <c r="B1399">
        <v>2024</v>
      </c>
      <c r="C1399">
        <v>10</v>
      </c>
      <c r="D1399" t="s">
        <v>10660</v>
      </c>
      <c r="E1399" t="s">
        <v>10661</v>
      </c>
      <c r="F1399">
        <v>29</v>
      </c>
      <c r="G1399" t="s">
        <v>10649</v>
      </c>
      <c r="H1399" t="s">
        <v>10678</v>
      </c>
    </row>
    <row r="1400" spans="1:8" x14ac:dyDescent="0.25">
      <c r="A1400" s="1">
        <v>45595</v>
      </c>
      <c r="B1400">
        <v>2024</v>
      </c>
      <c r="C1400">
        <v>10</v>
      </c>
      <c r="D1400" t="s">
        <v>10660</v>
      </c>
      <c r="E1400" t="s">
        <v>10661</v>
      </c>
      <c r="F1400">
        <v>30</v>
      </c>
      <c r="G1400" t="s">
        <v>10643</v>
      </c>
      <c r="H1400" t="s">
        <v>10678</v>
      </c>
    </row>
    <row r="1401" spans="1:8" x14ac:dyDescent="0.25">
      <c r="A1401" s="1">
        <v>45596</v>
      </c>
      <c r="B1401">
        <v>2024</v>
      </c>
      <c r="C1401">
        <v>10</v>
      </c>
      <c r="D1401" t="s">
        <v>10660</v>
      </c>
      <c r="E1401" t="s">
        <v>10661</v>
      </c>
      <c r="F1401">
        <v>31</v>
      </c>
      <c r="G1401" t="s">
        <v>10644</v>
      </c>
      <c r="H1401" t="s">
        <v>10678</v>
      </c>
    </row>
    <row r="1402" spans="1:8" x14ac:dyDescent="0.25">
      <c r="A1402" s="1">
        <v>45597</v>
      </c>
      <c r="B1402">
        <v>2024</v>
      </c>
      <c r="C1402">
        <v>11</v>
      </c>
      <c r="D1402" t="s">
        <v>10662</v>
      </c>
      <c r="E1402" t="s">
        <v>10661</v>
      </c>
      <c r="F1402">
        <v>1</v>
      </c>
      <c r="G1402" t="s">
        <v>10645</v>
      </c>
      <c r="H1402" t="s">
        <v>10679</v>
      </c>
    </row>
    <row r="1403" spans="1:8" x14ac:dyDescent="0.25">
      <c r="A1403" s="1">
        <v>45598</v>
      </c>
      <c r="B1403">
        <v>2024</v>
      </c>
      <c r="C1403">
        <v>11</v>
      </c>
      <c r="D1403" t="s">
        <v>10662</v>
      </c>
      <c r="E1403" t="s">
        <v>10661</v>
      </c>
      <c r="F1403">
        <v>2</v>
      </c>
      <c r="G1403" t="s">
        <v>10646</v>
      </c>
      <c r="H1403" t="s">
        <v>10679</v>
      </c>
    </row>
    <row r="1404" spans="1:8" x14ac:dyDescent="0.25">
      <c r="A1404" s="1">
        <v>45599</v>
      </c>
      <c r="B1404">
        <v>2024</v>
      </c>
      <c r="C1404">
        <v>11</v>
      </c>
      <c r="D1404" t="s">
        <v>10662</v>
      </c>
      <c r="E1404" t="s">
        <v>10661</v>
      </c>
      <c r="F1404">
        <v>3</v>
      </c>
      <c r="G1404" t="s">
        <v>10647</v>
      </c>
      <c r="H1404" t="s">
        <v>10679</v>
      </c>
    </row>
    <row r="1405" spans="1:8" x14ac:dyDescent="0.25">
      <c r="A1405" s="1">
        <v>45600</v>
      </c>
      <c r="B1405">
        <v>2024</v>
      </c>
      <c r="C1405">
        <v>11</v>
      </c>
      <c r="D1405" t="s">
        <v>10662</v>
      </c>
      <c r="E1405" t="s">
        <v>10661</v>
      </c>
      <c r="F1405">
        <v>4</v>
      </c>
      <c r="G1405" t="s">
        <v>10648</v>
      </c>
      <c r="H1405" t="s">
        <v>10679</v>
      </c>
    </row>
    <row r="1406" spans="1:8" x14ac:dyDescent="0.25">
      <c r="A1406" s="1">
        <v>45601</v>
      </c>
      <c r="B1406">
        <v>2024</v>
      </c>
      <c r="C1406">
        <v>11</v>
      </c>
      <c r="D1406" t="s">
        <v>10662</v>
      </c>
      <c r="E1406" t="s">
        <v>10661</v>
      </c>
      <c r="F1406">
        <v>5</v>
      </c>
      <c r="G1406" t="s">
        <v>10649</v>
      </c>
      <c r="H1406" t="s">
        <v>10679</v>
      </c>
    </row>
    <row r="1407" spans="1:8" x14ac:dyDescent="0.25">
      <c r="A1407" s="1">
        <v>45602</v>
      </c>
      <c r="B1407">
        <v>2024</v>
      </c>
      <c r="C1407">
        <v>11</v>
      </c>
      <c r="D1407" t="s">
        <v>10662</v>
      </c>
      <c r="E1407" t="s">
        <v>10661</v>
      </c>
      <c r="F1407">
        <v>6</v>
      </c>
      <c r="G1407" t="s">
        <v>10643</v>
      </c>
      <c r="H1407" t="s">
        <v>10679</v>
      </c>
    </row>
    <row r="1408" spans="1:8" x14ac:dyDescent="0.25">
      <c r="A1408" s="1">
        <v>45603</v>
      </c>
      <c r="B1408">
        <v>2024</v>
      </c>
      <c r="C1408">
        <v>11</v>
      </c>
      <c r="D1408" t="s">
        <v>10662</v>
      </c>
      <c r="E1408" t="s">
        <v>10661</v>
      </c>
      <c r="F1408">
        <v>7</v>
      </c>
      <c r="G1408" t="s">
        <v>10644</v>
      </c>
      <c r="H1408" t="s">
        <v>10679</v>
      </c>
    </row>
    <row r="1409" spans="1:8" x14ac:dyDescent="0.25">
      <c r="A1409" s="1">
        <v>45604</v>
      </c>
      <c r="B1409">
        <v>2024</v>
      </c>
      <c r="C1409">
        <v>11</v>
      </c>
      <c r="D1409" t="s">
        <v>10662</v>
      </c>
      <c r="E1409" t="s">
        <v>10661</v>
      </c>
      <c r="F1409">
        <v>8</v>
      </c>
      <c r="G1409" t="s">
        <v>10645</v>
      </c>
      <c r="H1409" t="s">
        <v>10679</v>
      </c>
    </row>
    <row r="1410" spans="1:8" x14ac:dyDescent="0.25">
      <c r="A1410" s="1">
        <v>45605</v>
      </c>
      <c r="B1410">
        <v>2024</v>
      </c>
      <c r="C1410">
        <v>11</v>
      </c>
      <c r="D1410" t="s">
        <v>10662</v>
      </c>
      <c r="E1410" t="s">
        <v>10661</v>
      </c>
      <c r="F1410">
        <v>9</v>
      </c>
      <c r="G1410" t="s">
        <v>10646</v>
      </c>
      <c r="H1410" t="s">
        <v>10679</v>
      </c>
    </row>
    <row r="1411" spans="1:8" x14ac:dyDescent="0.25">
      <c r="A1411" s="1">
        <v>45606</v>
      </c>
      <c r="B1411">
        <v>2024</v>
      </c>
      <c r="C1411">
        <v>11</v>
      </c>
      <c r="D1411" t="s">
        <v>10662</v>
      </c>
      <c r="E1411" t="s">
        <v>10661</v>
      </c>
      <c r="F1411">
        <v>10</v>
      </c>
      <c r="G1411" t="s">
        <v>10647</v>
      </c>
      <c r="H1411" t="s">
        <v>10679</v>
      </c>
    </row>
    <row r="1412" spans="1:8" x14ac:dyDescent="0.25">
      <c r="A1412" s="1">
        <v>45607</v>
      </c>
      <c r="B1412">
        <v>2024</v>
      </c>
      <c r="C1412">
        <v>11</v>
      </c>
      <c r="D1412" t="s">
        <v>10662</v>
      </c>
      <c r="E1412" t="s">
        <v>10661</v>
      </c>
      <c r="F1412">
        <v>11</v>
      </c>
      <c r="G1412" t="s">
        <v>10648</v>
      </c>
      <c r="H1412" t="s">
        <v>10679</v>
      </c>
    </row>
    <row r="1413" spans="1:8" x14ac:dyDescent="0.25">
      <c r="A1413" s="1">
        <v>45608</v>
      </c>
      <c r="B1413">
        <v>2024</v>
      </c>
      <c r="C1413">
        <v>11</v>
      </c>
      <c r="D1413" t="s">
        <v>10662</v>
      </c>
      <c r="E1413" t="s">
        <v>10661</v>
      </c>
      <c r="F1413">
        <v>12</v>
      </c>
      <c r="G1413" t="s">
        <v>10649</v>
      </c>
      <c r="H1413" t="s">
        <v>10679</v>
      </c>
    </row>
    <row r="1414" spans="1:8" x14ac:dyDescent="0.25">
      <c r="A1414" s="1">
        <v>45609</v>
      </c>
      <c r="B1414">
        <v>2024</v>
      </c>
      <c r="C1414">
        <v>11</v>
      </c>
      <c r="D1414" t="s">
        <v>10662</v>
      </c>
      <c r="E1414" t="s">
        <v>10661</v>
      </c>
      <c r="F1414">
        <v>13</v>
      </c>
      <c r="G1414" t="s">
        <v>10643</v>
      </c>
      <c r="H1414" t="s">
        <v>10679</v>
      </c>
    </row>
    <row r="1415" spans="1:8" x14ac:dyDescent="0.25">
      <c r="A1415" s="1">
        <v>45610</v>
      </c>
      <c r="B1415">
        <v>2024</v>
      </c>
      <c r="C1415">
        <v>11</v>
      </c>
      <c r="D1415" t="s">
        <v>10662</v>
      </c>
      <c r="E1415" t="s">
        <v>10661</v>
      </c>
      <c r="F1415">
        <v>14</v>
      </c>
      <c r="G1415" t="s">
        <v>10644</v>
      </c>
      <c r="H1415" t="s">
        <v>10679</v>
      </c>
    </row>
    <row r="1416" spans="1:8" x14ac:dyDescent="0.25">
      <c r="A1416" s="1">
        <v>45611</v>
      </c>
      <c r="B1416">
        <v>2024</v>
      </c>
      <c r="C1416">
        <v>11</v>
      </c>
      <c r="D1416" t="s">
        <v>10662</v>
      </c>
      <c r="E1416" t="s">
        <v>10661</v>
      </c>
      <c r="F1416">
        <v>15</v>
      </c>
      <c r="G1416" t="s">
        <v>10645</v>
      </c>
      <c r="H1416" t="s">
        <v>10679</v>
      </c>
    </row>
    <row r="1417" spans="1:8" x14ac:dyDescent="0.25">
      <c r="A1417" s="1">
        <v>45612</v>
      </c>
      <c r="B1417">
        <v>2024</v>
      </c>
      <c r="C1417">
        <v>11</v>
      </c>
      <c r="D1417" t="s">
        <v>10662</v>
      </c>
      <c r="E1417" t="s">
        <v>10661</v>
      </c>
      <c r="F1417">
        <v>16</v>
      </c>
      <c r="G1417" t="s">
        <v>10646</v>
      </c>
      <c r="H1417" t="s">
        <v>10679</v>
      </c>
    </row>
    <row r="1418" spans="1:8" x14ac:dyDescent="0.25">
      <c r="A1418" s="1">
        <v>45613</v>
      </c>
      <c r="B1418">
        <v>2024</v>
      </c>
      <c r="C1418">
        <v>11</v>
      </c>
      <c r="D1418" t="s">
        <v>10662</v>
      </c>
      <c r="E1418" t="s">
        <v>10661</v>
      </c>
      <c r="F1418">
        <v>17</v>
      </c>
      <c r="G1418" t="s">
        <v>10647</v>
      </c>
      <c r="H1418" t="s">
        <v>10679</v>
      </c>
    </row>
    <row r="1419" spans="1:8" x14ac:dyDescent="0.25">
      <c r="A1419" s="1">
        <v>45614</v>
      </c>
      <c r="B1419">
        <v>2024</v>
      </c>
      <c r="C1419">
        <v>11</v>
      </c>
      <c r="D1419" t="s">
        <v>10662</v>
      </c>
      <c r="E1419" t="s">
        <v>10661</v>
      </c>
      <c r="F1419">
        <v>18</v>
      </c>
      <c r="G1419" t="s">
        <v>10648</v>
      </c>
      <c r="H1419" t="s">
        <v>10679</v>
      </c>
    </row>
    <row r="1420" spans="1:8" x14ac:dyDescent="0.25">
      <c r="A1420" s="1">
        <v>45615</v>
      </c>
      <c r="B1420">
        <v>2024</v>
      </c>
      <c r="C1420">
        <v>11</v>
      </c>
      <c r="D1420" t="s">
        <v>10662</v>
      </c>
      <c r="E1420" t="s">
        <v>10661</v>
      </c>
      <c r="F1420">
        <v>19</v>
      </c>
      <c r="G1420" t="s">
        <v>10649</v>
      </c>
      <c r="H1420" t="s">
        <v>10679</v>
      </c>
    </row>
    <row r="1421" spans="1:8" x14ac:dyDescent="0.25">
      <c r="A1421" s="1">
        <v>45616</v>
      </c>
      <c r="B1421">
        <v>2024</v>
      </c>
      <c r="C1421">
        <v>11</v>
      </c>
      <c r="D1421" t="s">
        <v>10662</v>
      </c>
      <c r="E1421" t="s">
        <v>10661</v>
      </c>
      <c r="F1421">
        <v>20</v>
      </c>
      <c r="G1421" t="s">
        <v>10643</v>
      </c>
      <c r="H1421" t="s">
        <v>10679</v>
      </c>
    </row>
    <row r="1422" spans="1:8" x14ac:dyDescent="0.25">
      <c r="A1422" s="1">
        <v>45617</v>
      </c>
      <c r="B1422">
        <v>2024</v>
      </c>
      <c r="C1422">
        <v>11</v>
      </c>
      <c r="D1422" t="s">
        <v>10662</v>
      </c>
      <c r="E1422" t="s">
        <v>10661</v>
      </c>
      <c r="F1422">
        <v>21</v>
      </c>
      <c r="G1422" t="s">
        <v>10644</v>
      </c>
      <c r="H1422" t="s">
        <v>10679</v>
      </c>
    </row>
    <row r="1423" spans="1:8" x14ac:dyDescent="0.25">
      <c r="A1423" s="1">
        <v>45618</v>
      </c>
      <c r="B1423">
        <v>2024</v>
      </c>
      <c r="C1423">
        <v>11</v>
      </c>
      <c r="D1423" t="s">
        <v>10662</v>
      </c>
      <c r="E1423" t="s">
        <v>10661</v>
      </c>
      <c r="F1423">
        <v>22</v>
      </c>
      <c r="G1423" t="s">
        <v>10645</v>
      </c>
      <c r="H1423" t="s">
        <v>10679</v>
      </c>
    </row>
    <row r="1424" spans="1:8" x14ac:dyDescent="0.25">
      <c r="A1424" s="1">
        <v>45619</v>
      </c>
      <c r="B1424">
        <v>2024</v>
      </c>
      <c r="C1424">
        <v>11</v>
      </c>
      <c r="D1424" t="s">
        <v>10662</v>
      </c>
      <c r="E1424" t="s">
        <v>10661</v>
      </c>
      <c r="F1424">
        <v>23</v>
      </c>
      <c r="G1424" t="s">
        <v>10646</v>
      </c>
      <c r="H1424" t="s">
        <v>10679</v>
      </c>
    </row>
    <row r="1425" spans="1:8" x14ac:dyDescent="0.25">
      <c r="A1425" s="1">
        <v>45620</v>
      </c>
      <c r="B1425">
        <v>2024</v>
      </c>
      <c r="C1425">
        <v>11</v>
      </c>
      <c r="D1425" t="s">
        <v>10662</v>
      </c>
      <c r="E1425" t="s">
        <v>10661</v>
      </c>
      <c r="F1425">
        <v>24</v>
      </c>
      <c r="G1425" t="s">
        <v>10647</v>
      </c>
      <c r="H1425" t="s">
        <v>10679</v>
      </c>
    </row>
    <row r="1426" spans="1:8" x14ac:dyDescent="0.25">
      <c r="A1426" s="1">
        <v>45621</v>
      </c>
      <c r="B1426">
        <v>2024</v>
      </c>
      <c r="C1426">
        <v>11</v>
      </c>
      <c r="D1426" t="s">
        <v>10662</v>
      </c>
      <c r="E1426" t="s">
        <v>10661</v>
      </c>
      <c r="F1426">
        <v>25</v>
      </c>
      <c r="G1426" t="s">
        <v>10648</v>
      </c>
      <c r="H1426" t="s">
        <v>10679</v>
      </c>
    </row>
    <row r="1427" spans="1:8" x14ac:dyDescent="0.25">
      <c r="A1427" s="1">
        <v>45622</v>
      </c>
      <c r="B1427">
        <v>2024</v>
      </c>
      <c r="C1427">
        <v>11</v>
      </c>
      <c r="D1427" t="s">
        <v>10662</v>
      </c>
      <c r="E1427" t="s">
        <v>10661</v>
      </c>
      <c r="F1427">
        <v>26</v>
      </c>
      <c r="G1427" t="s">
        <v>10649</v>
      </c>
      <c r="H1427" t="s">
        <v>10679</v>
      </c>
    </row>
    <row r="1428" spans="1:8" x14ac:dyDescent="0.25">
      <c r="A1428" s="1">
        <v>45623</v>
      </c>
      <c r="B1428">
        <v>2024</v>
      </c>
      <c r="C1428">
        <v>11</v>
      </c>
      <c r="D1428" t="s">
        <v>10662</v>
      </c>
      <c r="E1428" t="s">
        <v>10661</v>
      </c>
      <c r="F1428">
        <v>27</v>
      </c>
      <c r="G1428" t="s">
        <v>10643</v>
      </c>
      <c r="H1428" t="s">
        <v>10679</v>
      </c>
    </row>
    <row r="1429" spans="1:8" x14ac:dyDescent="0.25">
      <c r="A1429" s="1">
        <v>45624</v>
      </c>
      <c r="B1429">
        <v>2024</v>
      </c>
      <c r="C1429">
        <v>11</v>
      </c>
      <c r="D1429" t="s">
        <v>10662</v>
      </c>
      <c r="E1429" t="s">
        <v>10661</v>
      </c>
      <c r="F1429">
        <v>28</v>
      </c>
      <c r="G1429" t="s">
        <v>10644</v>
      </c>
      <c r="H1429" t="s">
        <v>10679</v>
      </c>
    </row>
    <row r="1430" spans="1:8" x14ac:dyDescent="0.25">
      <c r="A1430" s="1">
        <v>45625</v>
      </c>
      <c r="B1430">
        <v>2024</v>
      </c>
      <c r="C1430">
        <v>11</v>
      </c>
      <c r="D1430" t="s">
        <v>10662</v>
      </c>
      <c r="E1430" t="s">
        <v>10661</v>
      </c>
      <c r="F1430">
        <v>29</v>
      </c>
      <c r="G1430" t="s">
        <v>10645</v>
      </c>
      <c r="H1430" t="s">
        <v>10679</v>
      </c>
    </row>
    <row r="1431" spans="1:8" x14ac:dyDescent="0.25">
      <c r="A1431" s="1">
        <v>45626</v>
      </c>
      <c r="B1431">
        <v>2024</v>
      </c>
      <c r="C1431">
        <v>11</v>
      </c>
      <c r="D1431" t="s">
        <v>10662</v>
      </c>
      <c r="E1431" t="s">
        <v>10661</v>
      </c>
      <c r="F1431">
        <v>30</v>
      </c>
      <c r="G1431" t="s">
        <v>10646</v>
      </c>
      <c r="H1431" t="s">
        <v>10679</v>
      </c>
    </row>
    <row r="1432" spans="1:8" x14ac:dyDescent="0.25">
      <c r="A1432" s="1">
        <v>45627</v>
      </c>
      <c r="B1432">
        <v>2024</v>
      </c>
      <c r="C1432">
        <v>12</v>
      </c>
      <c r="D1432" t="s">
        <v>10663</v>
      </c>
      <c r="E1432" t="s">
        <v>10661</v>
      </c>
      <c r="F1432">
        <v>1</v>
      </c>
      <c r="G1432" t="s">
        <v>10647</v>
      </c>
      <c r="H1432" t="s">
        <v>10680</v>
      </c>
    </row>
    <row r="1433" spans="1:8" x14ac:dyDescent="0.25">
      <c r="A1433" s="1">
        <v>45628</v>
      </c>
      <c r="B1433">
        <v>2024</v>
      </c>
      <c r="C1433">
        <v>12</v>
      </c>
      <c r="D1433" t="s">
        <v>10663</v>
      </c>
      <c r="E1433" t="s">
        <v>10661</v>
      </c>
      <c r="F1433">
        <v>2</v>
      </c>
      <c r="G1433" t="s">
        <v>10648</v>
      </c>
      <c r="H1433" t="s">
        <v>10680</v>
      </c>
    </row>
    <row r="1434" spans="1:8" x14ac:dyDescent="0.25">
      <c r="A1434" s="1">
        <v>45629</v>
      </c>
      <c r="B1434">
        <v>2024</v>
      </c>
      <c r="C1434">
        <v>12</v>
      </c>
      <c r="D1434" t="s">
        <v>10663</v>
      </c>
      <c r="E1434" t="s">
        <v>10661</v>
      </c>
      <c r="F1434">
        <v>3</v>
      </c>
      <c r="G1434" t="s">
        <v>10649</v>
      </c>
      <c r="H1434" t="s">
        <v>10680</v>
      </c>
    </row>
    <row r="1435" spans="1:8" x14ac:dyDescent="0.25">
      <c r="A1435" s="1">
        <v>45630</v>
      </c>
      <c r="B1435">
        <v>2024</v>
      </c>
      <c r="C1435">
        <v>12</v>
      </c>
      <c r="D1435" t="s">
        <v>10663</v>
      </c>
      <c r="E1435" t="s">
        <v>10661</v>
      </c>
      <c r="F1435">
        <v>4</v>
      </c>
      <c r="G1435" t="s">
        <v>10643</v>
      </c>
      <c r="H1435" t="s">
        <v>10680</v>
      </c>
    </row>
    <row r="1436" spans="1:8" x14ac:dyDescent="0.25">
      <c r="A1436" s="1">
        <v>45631</v>
      </c>
      <c r="B1436">
        <v>2024</v>
      </c>
      <c r="C1436">
        <v>12</v>
      </c>
      <c r="D1436" t="s">
        <v>10663</v>
      </c>
      <c r="E1436" t="s">
        <v>10661</v>
      </c>
      <c r="F1436">
        <v>5</v>
      </c>
      <c r="G1436" t="s">
        <v>10644</v>
      </c>
      <c r="H1436" t="s">
        <v>10680</v>
      </c>
    </row>
    <row r="1437" spans="1:8" x14ac:dyDescent="0.25">
      <c r="A1437" s="1">
        <v>45632</v>
      </c>
      <c r="B1437">
        <v>2024</v>
      </c>
      <c r="C1437">
        <v>12</v>
      </c>
      <c r="D1437" t="s">
        <v>10663</v>
      </c>
      <c r="E1437" t="s">
        <v>10661</v>
      </c>
      <c r="F1437">
        <v>6</v>
      </c>
      <c r="G1437" t="s">
        <v>10645</v>
      </c>
      <c r="H1437" t="s">
        <v>10680</v>
      </c>
    </row>
    <row r="1438" spans="1:8" x14ac:dyDescent="0.25">
      <c r="A1438" s="1">
        <v>45633</v>
      </c>
      <c r="B1438">
        <v>2024</v>
      </c>
      <c r="C1438">
        <v>12</v>
      </c>
      <c r="D1438" t="s">
        <v>10663</v>
      </c>
      <c r="E1438" t="s">
        <v>10661</v>
      </c>
      <c r="F1438">
        <v>7</v>
      </c>
      <c r="G1438" t="s">
        <v>10646</v>
      </c>
      <c r="H1438" t="s">
        <v>10680</v>
      </c>
    </row>
    <row r="1439" spans="1:8" x14ac:dyDescent="0.25">
      <c r="A1439" s="1">
        <v>45634</v>
      </c>
      <c r="B1439">
        <v>2024</v>
      </c>
      <c r="C1439">
        <v>12</v>
      </c>
      <c r="D1439" t="s">
        <v>10663</v>
      </c>
      <c r="E1439" t="s">
        <v>10661</v>
      </c>
      <c r="F1439">
        <v>8</v>
      </c>
      <c r="G1439" t="s">
        <v>10647</v>
      </c>
      <c r="H1439" t="s">
        <v>10680</v>
      </c>
    </row>
    <row r="1440" spans="1:8" x14ac:dyDescent="0.25">
      <c r="A1440" s="1">
        <v>45635</v>
      </c>
      <c r="B1440">
        <v>2024</v>
      </c>
      <c r="C1440">
        <v>12</v>
      </c>
      <c r="D1440" t="s">
        <v>10663</v>
      </c>
      <c r="E1440" t="s">
        <v>10661</v>
      </c>
      <c r="F1440">
        <v>9</v>
      </c>
      <c r="G1440" t="s">
        <v>10648</v>
      </c>
      <c r="H1440" t="s">
        <v>10680</v>
      </c>
    </row>
    <row r="1441" spans="1:8" x14ac:dyDescent="0.25">
      <c r="A1441" s="1">
        <v>45636</v>
      </c>
      <c r="B1441">
        <v>2024</v>
      </c>
      <c r="C1441">
        <v>12</v>
      </c>
      <c r="D1441" t="s">
        <v>10663</v>
      </c>
      <c r="E1441" t="s">
        <v>10661</v>
      </c>
      <c r="F1441">
        <v>10</v>
      </c>
      <c r="G1441" t="s">
        <v>10649</v>
      </c>
      <c r="H1441" t="s">
        <v>10680</v>
      </c>
    </row>
    <row r="1442" spans="1:8" x14ac:dyDescent="0.25">
      <c r="A1442" s="1">
        <v>45637</v>
      </c>
      <c r="B1442">
        <v>2024</v>
      </c>
      <c r="C1442">
        <v>12</v>
      </c>
      <c r="D1442" t="s">
        <v>10663</v>
      </c>
      <c r="E1442" t="s">
        <v>10661</v>
      </c>
      <c r="F1442">
        <v>11</v>
      </c>
      <c r="G1442" t="s">
        <v>10643</v>
      </c>
      <c r="H1442" t="s">
        <v>10680</v>
      </c>
    </row>
    <row r="1443" spans="1:8" x14ac:dyDescent="0.25">
      <c r="A1443" s="1">
        <v>45638</v>
      </c>
      <c r="B1443">
        <v>2024</v>
      </c>
      <c r="C1443">
        <v>12</v>
      </c>
      <c r="D1443" t="s">
        <v>10663</v>
      </c>
      <c r="E1443" t="s">
        <v>10661</v>
      </c>
      <c r="F1443">
        <v>12</v>
      </c>
      <c r="G1443" t="s">
        <v>10644</v>
      </c>
      <c r="H1443" t="s">
        <v>10680</v>
      </c>
    </row>
    <row r="1444" spans="1:8" x14ac:dyDescent="0.25">
      <c r="A1444" s="1">
        <v>45639</v>
      </c>
      <c r="B1444">
        <v>2024</v>
      </c>
      <c r="C1444">
        <v>12</v>
      </c>
      <c r="D1444" t="s">
        <v>10663</v>
      </c>
      <c r="E1444" t="s">
        <v>10661</v>
      </c>
      <c r="F1444">
        <v>13</v>
      </c>
      <c r="G1444" t="s">
        <v>10645</v>
      </c>
      <c r="H1444" t="s">
        <v>10680</v>
      </c>
    </row>
    <row r="1445" spans="1:8" x14ac:dyDescent="0.25">
      <c r="A1445" s="1">
        <v>45640</v>
      </c>
      <c r="B1445">
        <v>2024</v>
      </c>
      <c r="C1445">
        <v>12</v>
      </c>
      <c r="D1445" t="s">
        <v>10663</v>
      </c>
      <c r="E1445" t="s">
        <v>10661</v>
      </c>
      <c r="F1445">
        <v>14</v>
      </c>
      <c r="G1445" t="s">
        <v>10646</v>
      </c>
      <c r="H1445" t="s">
        <v>10680</v>
      </c>
    </row>
    <row r="1446" spans="1:8" x14ac:dyDescent="0.25">
      <c r="A1446" s="1">
        <v>45641</v>
      </c>
      <c r="B1446">
        <v>2024</v>
      </c>
      <c r="C1446">
        <v>12</v>
      </c>
      <c r="D1446" t="s">
        <v>10663</v>
      </c>
      <c r="E1446" t="s">
        <v>10661</v>
      </c>
      <c r="F1446">
        <v>15</v>
      </c>
      <c r="G1446" t="s">
        <v>10647</v>
      </c>
      <c r="H1446" t="s">
        <v>10680</v>
      </c>
    </row>
    <row r="1447" spans="1:8" x14ac:dyDescent="0.25">
      <c r="A1447" s="1">
        <v>45642</v>
      </c>
      <c r="B1447">
        <v>2024</v>
      </c>
      <c r="C1447">
        <v>12</v>
      </c>
      <c r="D1447" t="s">
        <v>10663</v>
      </c>
      <c r="E1447" t="s">
        <v>10661</v>
      </c>
      <c r="F1447">
        <v>16</v>
      </c>
      <c r="G1447" t="s">
        <v>10648</v>
      </c>
      <c r="H1447" t="s">
        <v>10680</v>
      </c>
    </row>
    <row r="1448" spans="1:8" x14ac:dyDescent="0.25">
      <c r="A1448" s="1">
        <v>45643</v>
      </c>
      <c r="B1448">
        <v>2024</v>
      </c>
      <c r="C1448">
        <v>12</v>
      </c>
      <c r="D1448" t="s">
        <v>10663</v>
      </c>
      <c r="E1448" t="s">
        <v>10661</v>
      </c>
      <c r="F1448">
        <v>17</v>
      </c>
      <c r="G1448" t="s">
        <v>10649</v>
      </c>
      <c r="H1448" t="s">
        <v>10680</v>
      </c>
    </row>
    <row r="1449" spans="1:8" x14ac:dyDescent="0.25">
      <c r="A1449" s="1">
        <v>45644</v>
      </c>
      <c r="B1449">
        <v>2024</v>
      </c>
      <c r="C1449">
        <v>12</v>
      </c>
      <c r="D1449" t="s">
        <v>10663</v>
      </c>
      <c r="E1449" t="s">
        <v>10661</v>
      </c>
      <c r="F1449">
        <v>18</v>
      </c>
      <c r="G1449" t="s">
        <v>10643</v>
      </c>
      <c r="H1449" t="s">
        <v>10680</v>
      </c>
    </row>
    <row r="1450" spans="1:8" x14ac:dyDescent="0.25">
      <c r="A1450" s="1">
        <v>45645</v>
      </c>
      <c r="B1450">
        <v>2024</v>
      </c>
      <c r="C1450">
        <v>12</v>
      </c>
      <c r="D1450" t="s">
        <v>10663</v>
      </c>
      <c r="E1450" t="s">
        <v>10661</v>
      </c>
      <c r="F1450">
        <v>19</v>
      </c>
      <c r="G1450" t="s">
        <v>10644</v>
      </c>
      <c r="H1450" t="s">
        <v>10680</v>
      </c>
    </row>
    <row r="1451" spans="1:8" x14ac:dyDescent="0.25">
      <c r="A1451" s="1">
        <v>45646</v>
      </c>
      <c r="B1451">
        <v>2024</v>
      </c>
      <c r="C1451">
        <v>12</v>
      </c>
      <c r="D1451" t="s">
        <v>10663</v>
      </c>
      <c r="E1451" t="s">
        <v>10661</v>
      </c>
      <c r="F1451">
        <v>20</v>
      </c>
      <c r="G1451" t="s">
        <v>10645</v>
      </c>
      <c r="H1451" t="s">
        <v>10680</v>
      </c>
    </row>
    <row r="1452" spans="1:8" x14ac:dyDescent="0.25">
      <c r="A1452" s="1">
        <v>45647</v>
      </c>
      <c r="B1452">
        <v>2024</v>
      </c>
      <c r="C1452">
        <v>12</v>
      </c>
      <c r="D1452" t="s">
        <v>10663</v>
      </c>
      <c r="E1452" t="s">
        <v>10661</v>
      </c>
      <c r="F1452">
        <v>21</v>
      </c>
      <c r="G1452" t="s">
        <v>10646</v>
      </c>
      <c r="H1452" t="s">
        <v>10680</v>
      </c>
    </row>
    <row r="1453" spans="1:8" x14ac:dyDescent="0.25">
      <c r="A1453" s="1">
        <v>45648</v>
      </c>
      <c r="B1453">
        <v>2024</v>
      </c>
      <c r="C1453">
        <v>12</v>
      </c>
      <c r="D1453" t="s">
        <v>10663</v>
      </c>
      <c r="E1453" t="s">
        <v>10661</v>
      </c>
      <c r="F1453">
        <v>22</v>
      </c>
      <c r="G1453" t="s">
        <v>10647</v>
      </c>
      <c r="H1453" t="s">
        <v>10680</v>
      </c>
    </row>
    <row r="1454" spans="1:8" x14ac:dyDescent="0.25">
      <c r="A1454" s="1">
        <v>45649</v>
      </c>
      <c r="B1454">
        <v>2024</v>
      </c>
      <c r="C1454">
        <v>12</v>
      </c>
      <c r="D1454" t="s">
        <v>10663</v>
      </c>
      <c r="E1454" t="s">
        <v>10661</v>
      </c>
      <c r="F1454">
        <v>23</v>
      </c>
      <c r="G1454" t="s">
        <v>10648</v>
      </c>
      <c r="H1454" t="s">
        <v>10680</v>
      </c>
    </row>
    <row r="1455" spans="1:8" x14ac:dyDescent="0.25">
      <c r="A1455" s="1">
        <v>45650</v>
      </c>
      <c r="B1455">
        <v>2024</v>
      </c>
      <c r="C1455">
        <v>12</v>
      </c>
      <c r="D1455" t="s">
        <v>10663</v>
      </c>
      <c r="E1455" t="s">
        <v>10661</v>
      </c>
      <c r="F1455">
        <v>24</v>
      </c>
      <c r="G1455" t="s">
        <v>10649</v>
      </c>
      <c r="H1455" t="s">
        <v>10680</v>
      </c>
    </row>
    <row r="1456" spans="1:8" x14ac:dyDescent="0.25">
      <c r="A1456" s="1">
        <v>45651</v>
      </c>
      <c r="B1456">
        <v>2024</v>
      </c>
      <c r="C1456">
        <v>12</v>
      </c>
      <c r="D1456" t="s">
        <v>10663</v>
      </c>
      <c r="E1456" t="s">
        <v>10661</v>
      </c>
      <c r="F1456">
        <v>25</v>
      </c>
      <c r="G1456" t="s">
        <v>10643</v>
      </c>
      <c r="H1456" t="s">
        <v>10680</v>
      </c>
    </row>
    <row r="1457" spans="1:8" x14ac:dyDescent="0.25">
      <c r="A1457" s="1">
        <v>45652</v>
      </c>
      <c r="B1457">
        <v>2024</v>
      </c>
      <c r="C1457">
        <v>12</v>
      </c>
      <c r="D1457" t="s">
        <v>10663</v>
      </c>
      <c r="E1457" t="s">
        <v>10661</v>
      </c>
      <c r="F1457">
        <v>26</v>
      </c>
      <c r="G1457" t="s">
        <v>10644</v>
      </c>
      <c r="H1457" t="s">
        <v>10680</v>
      </c>
    </row>
    <row r="1458" spans="1:8" x14ac:dyDescent="0.25">
      <c r="A1458" s="1">
        <v>45653</v>
      </c>
      <c r="B1458">
        <v>2024</v>
      </c>
      <c r="C1458">
        <v>12</v>
      </c>
      <c r="D1458" t="s">
        <v>10663</v>
      </c>
      <c r="E1458" t="s">
        <v>10661</v>
      </c>
      <c r="F1458">
        <v>27</v>
      </c>
      <c r="G1458" t="s">
        <v>10645</v>
      </c>
      <c r="H1458" t="s">
        <v>10680</v>
      </c>
    </row>
    <row r="1459" spans="1:8" x14ac:dyDescent="0.25">
      <c r="A1459" s="1">
        <v>45654</v>
      </c>
      <c r="B1459">
        <v>2024</v>
      </c>
      <c r="C1459">
        <v>12</v>
      </c>
      <c r="D1459" t="s">
        <v>10663</v>
      </c>
      <c r="E1459" t="s">
        <v>10661</v>
      </c>
      <c r="F1459">
        <v>28</v>
      </c>
      <c r="G1459" t="s">
        <v>10646</v>
      </c>
      <c r="H1459" t="s">
        <v>10680</v>
      </c>
    </row>
    <row r="1460" spans="1:8" x14ac:dyDescent="0.25">
      <c r="A1460" s="1">
        <v>45655</v>
      </c>
      <c r="B1460">
        <v>2024</v>
      </c>
      <c r="C1460">
        <v>12</v>
      </c>
      <c r="D1460" t="s">
        <v>10663</v>
      </c>
      <c r="E1460" t="s">
        <v>10661</v>
      </c>
      <c r="F1460">
        <v>29</v>
      </c>
      <c r="G1460" t="s">
        <v>10647</v>
      </c>
      <c r="H1460" t="s">
        <v>10680</v>
      </c>
    </row>
    <row r="1461" spans="1:8" x14ac:dyDescent="0.25">
      <c r="A1461" s="1">
        <v>45656</v>
      </c>
      <c r="B1461">
        <v>2024</v>
      </c>
      <c r="C1461">
        <v>12</v>
      </c>
      <c r="D1461" t="s">
        <v>10663</v>
      </c>
      <c r="E1461" t="s">
        <v>10661</v>
      </c>
      <c r="F1461">
        <v>30</v>
      </c>
      <c r="G1461" t="s">
        <v>10648</v>
      </c>
      <c r="H1461" t="s">
        <v>10680</v>
      </c>
    </row>
    <row r="1462" spans="1:8" x14ac:dyDescent="0.25">
      <c r="A1462" s="1">
        <v>45657</v>
      </c>
      <c r="B1462">
        <v>2024</v>
      </c>
      <c r="C1462">
        <v>12</v>
      </c>
      <c r="D1462" t="s">
        <v>10663</v>
      </c>
      <c r="E1462" t="s">
        <v>10661</v>
      </c>
      <c r="F1462">
        <v>31</v>
      </c>
      <c r="G1462" t="s">
        <v>10649</v>
      </c>
      <c r="H1462" t="s">
        <v>10680</v>
      </c>
    </row>
    <row r="1463" spans="1:8" x14ac:dyDescent="0.25">
      <c r="A1463" s="1">
        <v>45658</v>
      </c>
      <c r="B1463">
        <v>2025</v>
      </c>
      <c r="C1463">
        <v>1</v>
      </c>
      <c r="D1463" t="s">
        <v>10641</v>
      </c>
      <c r="E1463" t="s">
        <v>10642</v>
      </c>
      <c r="F1463">
        <v>1</v>
      </c>
      <c r="G1463" t="s">
        <v>10643</v>
      </c>
      <c r="H1463" t="s">
        <v>10670</v>
      </c>
    </row>
    <row r="1464" spans="1:8" x14ac:dyDescent="0.25">
      <c r="A1464" s="1">
        <v>45659</v>
      </c>
      <c r="B1464">
        <v>2025</v>
      </c>
      <c r="C1464">
        <v>1</v>
      </c>
      <c r="D1464" t="s">
        <v>10641</v>
      </c>
      <c r="E1464" t="s">
        <v>10642</v>
      </c>
      <c r="F1464">
        <v>2</v>
      </c>
      <c r="G1464" t="s">
        <v>10644</v>
      </c>
      <c r="H1464" t="s">
        <v>10670</v>
      </c>
    </row>
    <row r="1465" spans="1:8" x14ac:dyDescent="0.25">
      <c r="A1465" s="1">
        <v>45660</v>
      </c>
      <c r="B1465">
        <v>2025</v>
      </c>
      <c r="C1465">
        <v>1</v>
      </c>
      <c r="D1465" t="s">
        <v>10641</v>
      </c>
      <c r="E1465" t="s">
        <v>10642</v>
      </c>
      <c r="F1465">
        <v>3</v>
      </c>
      <c r="G1465" t="s">
        <v>10645</v>
      </c>
      <c r="H1465" t="s">
        <v>10670</v>
      </c>
    </row>
    <row r="1466" spans="1:8" x14ac:dyDescent="0.25">
      <c r="A1466" s="1">
        <v>45661</v>
      </c>
      <c r="B1466">
        <v>2025</v>
      </c>
      <c r="C1466">
        <v>1</v>
      </c>
      <c r="D1466" t="s">
        <v>10641</v>
      </c>
      <c r="E1466" t="s">
        <v>10642</v>
      </c>
      <c r="F1466">
        <v>4</v>
      </c>
      <c r="G1466" t="s">
        <v>10646</v>
      </c>
      <c r="H1466" t="s">
        <v>10670</v>
      </c>
    </row>
    <row r="1467" spans="1:8" x14ac:dyDescent="0.25">
      <c r="A1467" s="1">
        <v>45662</v>
      </c>
      <c r="B1467">
        <v>2025</v>
      </c>
      <c r="C1467">
        <v>1</v>
      </c>
      <c r="D1467" t="s">
        <v>10641</v>
      </c>
      <c r="E1467" t="s">
        <v>10642</v>
      </c>
      <c r="F1467">
        <v>5</v>
      </c>
      <c r="G1467" t="s">
        <v>10647</v>
      </c>
      <c r="H1467" t="s">
        <v>10670</v>
      </c>
    </row>
    <row r="1468" spans="1:8" x14ac:dyDescent="0.25">
      <c r="A1468" s="1">
        <v>45663</v>
      </c>
      <c r="B1468">
        <v>2025</v>
      </c>
      <c r="C1468">
        <v>1</v>
      </c>
      <c r="D1468" t="s">
        <v>10641</v>
      </c>
      <c r="E1468" t="s">
        <v>10642</v>
      </c>
      <c r="F1468">
        <v>6</v>
      </c>
      <c r="G1468" t="s">
        <v>10648</v>
      </c>
      <c r="H1468" t="s">
        <v>10670</v>
      </c>
    </row>
    <row r="1469" spans="1:8" x14ac:dyDescent="0.25">
      <c r="A1469" s="1">
        <v>45664</v>
      </c>
      <c r="B1469">
        <v>2025</v>
      </c>
      <c r="C1469">
        <v>1</v>
      </c>
      <c r="D1469" t="s">
        <v>10641</v>
      </c>
      <c r="E1469" t="s">
        <v>10642</v>
      </c>
      <c r="F1469">
        <v>7</v>
      </c>
      <c r="G1469" t="s">
        <v>10649</v>
      </c>
      <c r="H1469" t="s">
        <v>10670</v>
      </c>
    </row>
    <row r="1470" spans="1:8" x14ac:dyDescent="0.25">
      <c r="A1470" s="1">
        <v>45665</v>
      </c>
      <c r="B1470">
        <v>2025</v>
      </c>
      <c r="C1470">
        <v>1</v>
      </c>
      <c r="D1470" t="s">
        <v>10641</v>
      </c>
      <c r="E1470" t="s">
        <v>10642</v>
      </c>
      <c r="F1470">
        <v>8</v>
      </c>
      <c r="G1470" t="s">
        <v>10643</v>
      </c>
      <c r="H1470" t="s">
        <v>10670</v>
      </c>
    </row>
    <row r="1471" spans="1:8" x14ac:dyDescent="0.25">
      <c r="A1471" s="1">
        <v>45666</v>
      </c>
      <c r="B1471">
        <v>2025</v>
      </c>
      <c r="C1471">
        <v>1</v>
      </c>
      <c r="D1471" t="s">
        <v>10641</v>
      </c>
      <c r="E1471" t="s">
        <v>10642</v>
      </c>
      <c r="F1471">
        <v>9</v>
      </c>
      <c r="G1471" t="s">
        <v>10644</v>
      </c>
      <c r="H1471" t="s">
        <v>10670</v>
      </c>
    </row>
    <row r="1472" spans="1:8" x14ac:dyDescent="0.25">
      <c r="A1472" s="1">
        <v>45667</v>
      </c>
      <c r="B1472">
        <v>2025</v>
      </c>
      <c r="C1472">
        <v>1</v>
      </c>
      <c r="D1472" t="s">
        <v>10641</v>
      </c>
      <c r="E1472" t="s">
        <v>10642</v>
      </c>
      <c r="F1472">
        <v>10</v>
      </c>
      <c r="G1472" t="s">
        <v>10645</v>
      </c>
      <c r="H1472" t="s">
        <v>10670</v>
      </c>
    </row>
    <row r="1473" spans="1:8" x14ac:dyDescent="0.25">
      <c r="A1473" s="1">
        <v>45668</v>
      </c>
      <c r="B1473">
        <v>2025</v>
      </c>
      <c r="C1473">
        <v>1</v>
      </c>
      <c r="D1473" t="s">
        <v>10641</v>
      </c>
      <c r="E1473" t="s">
        <v>10642</v>
      </c>
      <c r="F1473">
        <v>11</v>
      </c>
      <c r="G1473" t="s">
        <v>10646</v>
      </c>
      <c r="H1473" t="s">
        <v>10670</v>
      </c>
    </row>
    <row r="1474" spans="1:8" x14ac:dyDescent="0.25">
      <c r="A1474" s="1">
        <v>45669</v>
      </c>
      <c r="B1474">
        <v>2025</v>
      </c>
      <c r="C1474">
        <v>1</v>
      </c>
      <c r="D1474" t="s">
        <v>10641</v>
      </c>
      <c r="E1474" t="s">
        <v>10642</v>
      </c>
      <c r="F1474">
        <v>12</v>
      </c>
      <c r="G1474" t="s">
        <v>10647</v>
      </c>
      <c r="H1474" t="s">
        <v>10670</v>
      </c>
    </row>
    <row r="1475" spans="1:8" x14ac:dyDescent="0.25">
      <c r="A1475" s="1">
        <v>45670</v>
      </c>
      <c r="B1475">
        <v>2025</v>
      </c>
      <c r="C1475">
        <v>1</v>
      </c>
      <c r="D1475" t="s">
        <v>10641</v>
      </c>
      <c r="E1475" t="s">
        <v>10642</v>
      </c>
      <c r="F1475">
        <v>13</v>
      </c>
      <c r="G1475" t="s">
        <v>10648</v>
      </c>
      <c r="H1475" t="s">
        <v>10670</v>
      </c>
    </row>
    <row r="1476" spans="1:8" x14ac:dyDescent="0.25">
      <c r="A1476" s="1">
        <v>45671</v>
      </c>
      <c r="B1476">
        <v>2025</v>
      </c>
      <c r="C1476">
        <v>1</v>
      </c>
      <c r="D1476" t="s">
        <v>10641</v>
      </c>
      <c r="E1476" t="s">
        <v>10642</v>
      </c>
      <c r="F1476">
        <v>14</v>
      </c>
      <c r="G1476" t="s">
        <v>10649</v>
      </c>
      <c r="H1476" t="s">
        <v>10670</v>
      </c>
    </row>
    <row r="1477" spans="1:8" x14ac:dyDescent="0.25">
      <c r="A1477" s="1">
        <v>45672</v>
      </c>
      <c r="B1477">
        <v>2025</v>
      </c>
      <c r="C1477">
        <v>1</v>
      </c>
      <c r="D1477" t="s">
        <v>10641</v>
      </c>
      <c r="E1477" t="s">
        <v>10642</v>
      </c>
      <c r="F1477">
        <v>15</v>
      </c>
      <c r="G1477" t="s">
        <v>10643</v>
      </c>
      <c r="H1477" t="s">
        <v>10670</v>
      </c>
    </row>
    <row r="1478" spans="1:8" x14ac:dyDescent="0.25">
      <c r="A1478" s="1">
        <v>45673</v>
      </c>
      <c r="B1478">
        <v>2025</v>
      </c>
      <c r="C1478">
        <v>1</v>
      </c>
      <c r="D1478" t="s">
        <v>10641</v>
      </c>
      <c r="E1478" t="s">
        <v>10642</v>
      </c>
      <c r="F1478">
        <v>16</v>
      </c>
      <c r="G1478" t="s">
        <v>10644</v>
      </c>
      <c r="H1478" t="s">
        <v>10670</v>
      </c>
    </row>
    <row r="1479" spans="1:8" x14ac:dyDescent="0.25">
      <c r="A1479" s="1">
        <v>45674</v>
      </c>
      <c r="B1479">
        <v>2025</v>
      </c>
      <c r="C1479">
        <v>1</v>
      </c>
      <c r="D1479" t="s">
        <v>10641</v>
      </c>
      <c r="E1479" t="s">
        <v>10642</v>
      </c>
      <c r="F1479">
        <v>17</v>
      </c>
      <c r="G1479" t="s">
        <v>10645</v>
      </c>
      <c r="H1479" t="s">
        <v>10670</v>
      </c>
    </row>
    <row r="1480" spans="1:8" x14ac:dyDescent="0.25">
      <c r="A1480" s="1">
        <v>45675</v>
      </c>
      <c r="B1480">
        <v>2025</v>
      </c>
      <c r="C1480">
        <v>1</v>
      </c>
      <c r="D1480" t="s">
        <v>10641</v>
      </c>
      <c r="E1480" t="s">
        <v>10642</v>
      </c>
      <c r="F1480">
        <v>18</v>
      </c>
      <c r="G1480" t="s">
        <v>10646</v>
      </c>
      <c r="H1480" t="s">
        <v>10670</v>
      </c>
    </row>
    <row r="1481" spans="1:8" x14ac:dyDescent="0.25">
      <c r="A1481" s="1">
        <v>45676</v>
      </c>
      <c r="B1481">
        <v>2025</v>
      </c>
      <c r="C1481">
        <v>1</v>
      </c>
      <c r="D1481" t="s">
        <v>10641</v>
      </c>
      <c r="E1481" t="s">
        <v>10642</v>
      </c>
      <c r="F1481">
        <v>19</v>
      </c>
      <c r="G1481" t="s">
        <v>10647</v>
      </c>
      <c r="H1481" t="s">
        <v>10670</v>
      </c>
    </row>
    <row r="1482" spans="1:8" x14ac:dyDescent="0.25">
      <c r="A1482" s="1">
        <v>45677</v>
      </c>
      <c r="B1482">
        <v>2025</v>
      </c>
      <c r="C1482">
        <v>1</v>
      </c>
      <c r="D1482" t="s">
        <v>10641</v>
      </c>
      <c r="E1482" t="s">
        <v>10642</v>
      </c>
      <c r="F1482">
        <v>20</v>
      </c>
      <c r="G1482" t="s">
        <v>10648</v>
      </c>
      <c r="H1482" t="s">
        <v>10670</v>
      </c>
    </row>
    <row r="1483" spans="1:8" x14ac:dyDescent="0.25">
      <c r="A1483" s="1">
        <v>45678</v>
      </c>
      <c r="B1483">
        <v>2025</v>
      </c>
      <c r="C1483">
        <v>1</v>
      </c>
      <c r="D1483" t="s">
        <v>10641</v>
      </c>
      <c r="E1483" t="s">
        <v>10642</v>
      </c>
      <c r="F1483">
        <v>21</v>
      </c>
      <c r="G1483" t="s">
        <v>10649</v>
      </c>
      <c r="H1483" t="s">
        <v>10670</v>
      </c>
    </row>
    <row r="1484" spans="1:8" x14ac:dyDescent="0.25">
      <c r="A1484" s="1">
        <v>45679</v>
      </c>
      <c r="B1484">
        <v>2025</v>
      </c>
      <c r="C1484">
        <v>1</v>
      </c>
      <c r="D1484" t="s">
        <v>10641</v>
      </c>
      <c r="E1484" t="s">
        <v>10642</v>
      </c>
      <c r="F1484">
        <v>22</v>
      </c>
      <c r="G1484" t="s">
        <v>10643</v>
      </c>
      <c r="H1484" t="s">
        <v>10670</v>
      </c>
    </row>
    <row r="1485" spans="1:8" x14ac:dyDescent="0.25">
      <c r="A1485" s="1">
        <v>45680</v>
      </c>
      <c r="B1485">
        <v>2025</v>
      </c>
      <c r="C1485">
        <v>1</v>
      </c>
      <c r="D1485" t="s">
        <v>10641</v>
      </c>
      <c r="E1485" t="s">
        <v>10642</v>
      </c>
      <c r="F1485">
        <v>23</v>
      </c>
      <c r="G1485" t="s">
        <v>10644</v>
      </c>
      <c r="H1485" t="s">
        <v>10670</v>
      </c>
    </row>
    <row r="1486" spans="1:8" x14ac:dyDescent="0.25">
      <c r="A1486" s="1">
        <v>45681</v>
      </c>
      <c r="B1486">
        <v>2025</v>
      </c>
      <c r="C1486">
        <v>1</v>
      </c>
      <c r="D1486" t="s">
        <v>10641</v>
      </c>
      <c r="E1486" t="s">
        <v>10642</v>
      </c>
      <c r="F1486">
        <v>24</v>
      </c>
      <c r="G1486" t="s">
        <v>10645</v>
      </c>
      <c r="H1486" t="s">
        <v>10670</v>
      </c>
    </row>
    <row r="1487" spans="1:8" x14ac:dyDescent="0.25">
      <c r="A1487" s="1">
        <v>45682</v>
      </c>
      <c r="B1487">
        <v>2025</v>
      </c>
      <c r="C1487">
        <v>1</v>
      </c>
      <c r="D1487" t="s">
        <v>10641</v>
      </c>
      <c r="E1487" t="s">
        <v>10642</v>
      </c>
      <c r="F1487">
        <v>25</v>
      </c>
      <c r="G1487" t="s">
        <v>10646</v>
      </c>
      <c r="H1487" t="s">
        <v>10670</v>
      </c>
    </row>
    <row r="1488" spans="1:8" x14ac:dyDescent="0.25">
      <c r="A1488" s="1">
        <v>45683</v>
      </c>
      <c r="B1488">
        <v>2025</v>
      </c>
      <c r="C1488">
        <v>1</v>
      </c>
      <c r="D1488" t="s">
        <v>10641</v>
      </c>
      <c r="E1488" t="s">
        <v>10642</v>
      </c>
      <c r="F1488">
        <v>26</v>
      </c>
      <c r="G1488" t="s">
        <v>10647</v>
      </c>
      <c r="H1488" t="s">
        <v>10670</v>
      </c>
    </row>
    <row r="1489" spans="1:8" x14ac:dyDescent="0.25">
      <c r="A1489" s="1">
        <v>45684</v>
      </c>
      <c r="B1489">
        <v>2025</v>
      </c>
      <c r="C1489">
        <v>1</v>
      </c>
      <c r="D1489" t="s">
        <v>10641</v>
      </c>
      <c r="E1489" t="s">
        <v>10642</v>
      </c>
      <c r="F1489">
        <v>27</v>
      </c>
      <c r="G1489" t="s">
        <v>10648</v>
      </c>
      <c r="H1489" t="s">
        <v>10670</v>
      </c>
    </row>
    <row r="1490" spans="1:8" x14ac:dyDescent="0.25">
      <c r="A1490" s="1">
        <v>45685</v>
      </c>
      <c r="B1490">
        <v>2025</v>
      </c>
      <c r="C1490">
        <v>1</v>
      </c>
      <c r="D1490" t="s">
        <v>10641</v>
      </c>
      <c r="E1490" t="s">
        <v>10642</v>
      </c>
      <c r="F1490">
        <v>28</v>
      </c>
      <c r="G1490" t="s">
        <v>10649</v>
      </c>
      <c r="H1490" t="s">
        <v>10670</v>
      </c>
    </row>
    <row r="1491" spans="1:8" x14ac:dyDescent="0.25">
      <c r="A1491" s="1">
        <v>45686</v>
      </c>
      <c r="B1491">
        <v>2025</v>
      </c>
      <c r="C1491">
        <v>1</v>
      </c>
      <c r="D1491" t="s">
        <v>10641</v>
      </c>
      <c r="E1491" t="s">
        <v>10642</v>
      </c>
      <c r="F1491">
        <v>29</v>
      </c>
      <c r="G1491" t="s">
        <v>10643</v>
      </c>
      <c r="H1491" t="s">
        <v>10670</v>
      </c>
    </row>
    <row r="1492" spans="1:8" x14ac:dyDescent="0.25">
      <c r="A1492" s="1">
        <v>45687</v>
      </c>
      <c r="B1492">
        <v>2025</v>
      </c>
      <c r="C1492">
        <v>1</v>
      </c>
      <c r="D1492" t="s">
        <v>10641</v>
      </c>
      <c r="E1492" t="s">
        <v>10642</v>
      </c>
      <c r="F1492">
        <v>30</v>
      </c>
      <c r="G1492" t="s">
        <v>10644</v>
      </c>
      <c r="H1492" t="s">
        <v>10670</v>
      </c>
    </row>
    <row r="1493" spans="1:8" x14ac:dyDescent="0.25">
      <c r="A1493" s="1">
        <v>45688</v>
      </c>
      <c r="B1493">
        <v>2025</v>
      </c>
      <c r="C1493">
        <v>1</v>
      </c>
      <c r="D1493" t="s">
        <v>10641</v>
      </c>
      <c r="E1493" t="s">
        <v>10642</v>
      </c>
      <c r="F1493">
        <v>31</v>
      </c>
      <c r="G1493" t="s">
        <v>10645</v>
      </c>
      <c r="H1493" t="s">
        <v>10670</v>
      </c>
    </row>
    <row r="1494" spans="1:8" x14ac:dyDescent="0.25">
      <c r="A1494" s="1">
        <v>45689</v>
      </c>
      <c r="B1494">
        <v>2025</v>
      </c>
      <c r="C1494">
        <v>2</v>
      </c>
      <c r="D1494" t="s">
        <v>10650</v>
      </c>
      <c r="E1494" t="s">
        <v>10642</v>
      </c>
      <c r="F1494">
        <v>1</v>
      </c>
      <c r="G1494" t="s">
        <v>10646</v>
      </c>
      <c r="H1494" t="s">
        <v>10671</v>
      </c>
    </row>
    <row r="1495" spans="1:8" x14ac:dyDescent="0.25">
      <c r="A1495" s="1">
        <v>45690</v>
      </c>
      <c r="B1495">
        <v>2025</v>
      </c>
      <c r="C1495">
        <v>2</v>
      </c>
      <c r="D1495" t="s">
        <v>10650</v>
      </c>
      <c r="E1495" t="s">
        <v>10642</v>
      </c>
      <c r="F1495">
        <v>2</v>
      </c>
      <c r="G1495" t="s">
        <v>10647</v>
      </c>
      <c r="H1495" t="s">
        <v>10671</v>
      </c>
    </row>
    <row r="1496" spans="1:8" x14ac:dyDescent="0.25">
      <c r="A1496" s="1">
        <v>45691</v>
      </c>
      <c r="B1496">
        <v>2025</v>
      </c>
      <c r="C1496">
        <v>2</v>
      </c>
      <c r="D1496" t="s">
        <v>10650</v>
      </c>
      <c r="E1496" t="s">
        <v>10642</v>
      </c>
      <c r="F1496">
        <v>3</v>
      </c>
      <c r="G1496" t="s">
        <v>10648</v>
      </c>
      <c r="H1496" t="s">
        <v>10671</v>
      </c>
    </row>
    <row r="1497" spans="1:8" x14ac:dyDescent="0.25">
      <c r="A1497" s="1">
        <v>45692</v>
      </c>
      <c r="B1497">
        <v>2025</v>
      </c>
      <c r="C1497">
        <v>2</v>
      </c>
      <c r="D1497" t="s">
        <v>10650</v>
      </c>
      <c r="E1497" t="s">
        <v>10642</v>
      </c>
      <c r="F1497">
        <v>4</v>
      </c>
      <c r="G1497" t="s">
        <v>10649</v>
      </c>
      <c r="H1497" t="s">
        <v>10671</v>
      </c>
    </row>
    <row r="1498" spans="1:8" x14ac:dyDescent="0.25">
      <c r="A1498" s="1">
        <v>45693</v>
      </c>
      <c r="B1498">
        <v>2025</v>
      </c>
      <c r="C1498">
        <v>2</v>
      </c>
      <c r="D1498" t="s">
        <v>10650</v>
      </c>
      <c r="E1498" t="s">
        <v>10642</v>
      </c>
      <c r="F1498">
        <v>5</v>
      </c>
      <c r="G1498" t="s">
        <v>10643</v>
      </c>
      <c r="H1498" t="s">
        <v>10671</v>
      </c>
    </row>
    <row r="1499" spans="1:8" x14ac:dyDescent="0.25">
      <c r="A1499" s="1">
        <v>45694</v>
      </c>
      <c r="B1499">
        <v>2025</v>
      </c>
      <c r="C1499">
        <v>2</v>
      </c>
      <c r="D1499" t="s">
        <v>10650</v>
      </c>
      <c r="E1499" t="s">
        <v>10642</v>
      </c>
      <c r="F1499">
        <v>6</v>
      </c>
      <c r="G1499" t="s">
        <v>10644</v>
      </c>
      <c r="H1499" t="s">
        <v>10671</v>
      </c>
    </row>
    <row r="1500" spans="1:8" x14ac:dyDescent="0.25">
      <c r="A1500" s="1">
        <v>45695</v>
      </c>
      <c r="B1500">
        <v>2025</v>
      </c>
      <c r="C1500">
        <v>2</v>
      </c>
      <c r="D1500" t="s">
        <v>10650</v>
      </c>
      <c r="E1500" t="s">
        <v>10642</v>
      </c>
      <c r="F1500">
        <v>7</v>
      </c>
      <c r="G1500" t="s">
        <v>10645</v>
      </c>
      <c r="H1500" t="s">
        <v>10671</v>
      </c>
    </row>
    <row r="1501" spans="1:8" x14ac:dyDescent="0.25">
      <c r="A1501" s="1">
        <v>45696</v>
      </c>
      <c r="B1501">
        <v>2025</v>
      </c>
      <c r="C1501">
        <v>2</v>
      </c>
      <c r="D1501" t="s">
        <v>10650</v>
      </c>
      <c r="E1501" t="s">
        <v>10642</v>
      </c>
      <c r="F1501">
        <v>8</v>
      </c>
      <c r="G1501" t="s">
        <v>10646</v>
      </c>
      <c r="H1501" t="s">
        <v>10671</v>
      </c>
    </row>
    <row r="1502" spans="1:8" x14ac:dyDescent="0.25">
      <c r="A1502" s="1">
        <v>45697</v>
      </c>
      <c r="B1502">
        <v>2025</v>
      </c>
      <c r="C1502">
        <v>2</v>
      </c>
      <c r="D1502" t="s">
        <v>10650</v>
      </c>
      <c r="E1502" t="s">
        <v>10642</v>
      </c>
      <c r="F1502">
        <v>9</v>
      </c>
      <c r="G1502" t="s">
        <v>10647</v>
      </c>
      <c r="H1502" t="s">
        <v>10671</v>
      </c>
    </row>
    <row r="1503" spans="1:8" x14ac:dyDescent="0.25">
      <c r="A1503" s="1">
        <v>45698</v>
      </c>
      <c r="B1503">
        <v>2025</v>
      </c>
      <c r="C1503">
        <v>2</v>
      </c>
      <c r="D1503" t="s">
        <v>10650</v>
      </c>
      <c r="E1503" t="s">
        <v>10642</v>
      </c>
      <c r="F1503">
        <v>10</v>
      </c>
      <c r="G1503" t="s">
        <v>10648</v>
      </c>
      <c r="H1503" t="s">
        <v>10671</v>
      </c>
    </row>
    <row r="1504" spans="1:8" x14ac:dyDescent="0.25">
      <c r="A1504" s="1">
        <v>45699</v>
      </c>
      <c r="B1504">
        <v>2025</v>
      </c>
      <c r="C1504">
        <v>2</v>
      </c>
      <c r="D1504" t="s">
        <v>10650</v>
      </c>
      <c r="E1504" t="s">
        <v>10642</v>
      </c>
      <c r="F1504">
        <v>11</v>
      </c>
      <c r="G1504" t="s">
        <v>10649</v>
      </c>
      <c r="H1504" t="s">
        <v>10671</v>
      </c>
    </row>
    <row r="1505" spans="1:8" x14ac:dyDescent="0.25">
      <c r="A1505" s="1">
        <v>45700</v>
      </c>
      <c r="B1505">
        <v>2025</v>
      </c>
      <c r="C1505">
        <v>2</v>
      </c>
      <c r="D1505" t="s">
        <v>10650</v>
      </c>
      <c r="E1505" t="s">
        <v>10642</v>
      </c>
      <c r="F1505">
        <v>12</v>
      </c>
      <c r="G1505" t="s">
        <v>10643</v>
      </c>
      <c r="H1505" t="s">
        <v>10671</v>
      </c>
    </row>
    <row r="1506" spans="1:8" x14ac:dyDescent="0.25">
      <c r="A1506" s="1">
        <v>45701</v>
      </c>
      <c r="B1506">
        <v>2025</v>
      </c>
      <c r="C1506">
        <v>2</v>
      </c>
      <c r="D1506" t="s">
        <v>10650</v>
      </c>
      <c r="E1506" t="s">
        <v>10642</v>
      </c>
      <c r="F1506">
        <v>13</v>
      </c>
      <c r="G1506" t="s">
        <v>10644</v>
      </c>
      <c r="H1506" t="s">
        <v>10671</v>
      </c>
    </row>
    <row r="1507" spans="1:8" x14ac:dyDescent="0.25">
      <c r="A1507" s="1">
        <v>45702</v>
      </c>
      <c r="B1507">
        <v>2025</v>
      </c>
      <c r="C1507">
        <v>2</v>
      </c>
      <c r="D1507" t="s">
        <v>10650</v>
      </c>
      <c r="E1507" t="s">
        <v>10642</v>
      </c>
      <c r="F1507">
        <v>14</v>
      </c>
      <c r="G1507" t="s">
        <v>10645</v>
      </c>
      <c r="H1507" t="s">
        <v>10671</v>
      </c>
    </row>
    <row r="1508" spans="1:8" x14ac:dyDescent="0.25">
      <c r="A1508" s="1">
        <v>45703</v>
      </c>
      <c r="B1508">
        <v>2025</v>
      </c>
      <c r="C1508">
        <v>2</v>
      </c>
      <c r="D1508" t="s">
        <v>10650</v>
      </c>
      <c r="E1508" t="s">
        <v>10642</v>
      </c>
      <c r="F1508">
        <v>15</v>
      </c>
      <c r="G1508" t="s">
        <v>10646</v>
      </c>
      <c r="H1508" t="s">
        <v>10671</v>
      </c>
    </row>
    <row r="1509" spans="1:8" x14ac:dyDescent="0.25">
      <c r="A1509" s="1">
        <v>45704</v>
      </c>
      <c r="B1509">
        <v>2025</v>
      </c>
      <c r="C1509">
        <v>2</v>
      </c>
      <c r="D1509" t="s">
        <v>10650</v>
      </c>
      <c r="E1509" t="s">
        <v>10642</v>
      </c>
      <c r="F1509">
        <v>16</v>
      </c>
      <c r="G1509" t="s">
        <v>10647</v>
      </c>
      <c r="H1509" t="s">
        <v>10671</v>
      </c>
    </row>
    <row r="1510" spans="1:8" x14ac:dyDescent="0.25">
      <c r="A1510" s="1">
        <v>45705</v>
      </c>
      <c r="B1510">
        <v>2025</v>
      </c>
      <c r="C1510">
        <v>2</v>
      </c>
      <c r="D1510" t="s">
        <v>10650</v>
      </c>
      <c r="E1510" t="s">
        <v>10642</v>
      </c>
      <c r="F1510">
        <v>17</v>
      </c>
      <c r="G1510" t="s">
        <v>10648</v>
      </c>
      <c r="H1510" t="s">
        <v>10671</v>
      </c>
    </row>
    <row r="1511" spans="1:8" x14ac:dyDescent="0.25">
      <c r="A1511" s="1">
        <v>45706</v>
      </c>
      <c r="B1511">
        <v>2025</v>
      </c>
      <c r="C1511">
        <v>2</v>
      </c>
      <c r="D1511" t="s">
        <v>10650</v>
      </c>
      <c r="E1511" t="s">
        <v>10642</v>
      </c>
      <c r="F1511">
        <v>18</v>
      </c>
      <c r="G1511" t="s">
        <v>10649</v>
      </c>
      <c r="H1511" t="s">
        <v>10671</v>
      </c>
    </row>
    <row r="1512" spans="1:8" x14ac:dyDescent="0.25">
      <c r="A1512" s="1">
        <v>45707</v>
      </c>
      <c r="B1512">
        <v>2025</v>
      </c>
      <c r="C1512">
        <v>2</v>
      </c>
      <c r="D1512" t="s">
        <v>10650</v>
      </c>
      <c r="E1512" t="s">
        <v>10642</v>
      </c>
      <c r="F1512">
        <v>19</v>
      </c>
      <c r="G1512" t="s">
        <v>10643</v>
      </c>
      <c r="H1512" t="s">
        <v>10671</v>
      </c>
    </row>
    <row r="1513" spans="1:8" x14ac:dyDescent="0.25">
      <c r="A1513" s="1">
        <v>45708</v>
      </c>
      <c r="B1513">
        <v>2025</v>
      </c>
      <c r="C1513">
        <v>2</v>
      </c>
      <c r="D1513" t="s">
        <v>10650</v>
      </c>
      <c r="E1513" t="s">
        <v>10642</v>
      </c>
      <c r="F1513">
        <v>20</v>
      </c>
      <c r="G1513" t="s">
        <v>10644</v>
      </c>
      <c r="H1513" t="s">
        <v>10671</v>
      </c>
    </row>
    <row r="1514" spans="1:8" x14ac:dyDescent="0.25">
      <c r="A1514" s="1">
        <v>45709</v>
      </c>
      <c r="B1514">
        <v>2025</v>
      </c>
      <c r="C1514">
        <v>2</v>
      </c>
      <c r="D1514" t="s">
        <v>10650</v>
      </c>
      <c r="E1514" t="s">
        <v>10642</v>
      </c>
      <c r="F1514">
        <v>21</v>
      </c>
      <c r="G1514" t="s">
        <v>10645</v>
      </c>
      <c r="H1514" t="s">
        <v>10671</v>
      </c>
    </row>
    <row r="1515" spans="1:8" x14ac:dyDescent="0.25">
      <c r="A1515" s="1">
        <v>45710</v>
      </c>
      <c r="B1515">
        <v>2025</v>
      </c>
      <c r="C1515">
        <v>2</v>
      </c>
      <c r="D1515" t="s">
        <v>10650</v>
      </c>
      <c r="E1515" t="s">
        <v>10642</v>
      </c>
      <c r="F1515">
        <v>22</v>
      </c>
      <c r="G1515" t="s">
        <v>10646</v>
      </c>
      <c r="H1515" t="s">
        <v>10671</v>
      </c>
    </row>
    <row r="1516" spans="1:8" x14ac:dyDescent="0.25">
      <c r="A1516" s="1">
        <v>45711</v>
      </c>
      <c r="B1516">
        <v>2025</v>
      </c>
      <c r="C1516">
        <v>2</v>
      </c>
      <c r="D1516" t="s">
        <v>10650</v>
      </c>
      <c r="E1516" t="s">
        <v>10642</v>
      </c>
      <c r="F1516">
        <v>23</v>
      </c>
      <c r="G1516" t="s">
        <v>10647</v>
      </c>
      <c r="H1516" t="s">
        <v>10671</v>
      </c>
    </row>
    <row r="1517" spans="1:8" x14ac:dyDescent="0.25">
      <c r="A1517" s="1">
        <v>45712</v>
      </c>
      <c r="B1517">
        <v>2025</v>
      </c>
      <c r="C1517">
        <v>2</v>
      </c>
      <c r="D1517" t="s">
        <v>10650</v>
      </c>
      <c r="E1517" t="s">
        <v>10642</v>
      </c>
      <c r="F1517">
        <v>24</v>
      </c>
      <c r="G1517" t="s">
        <v>10648</v>
      </c>
      <c r="H1517" t="s">
        <v>10671</v>
      </c>
    </row>
    <row r="1518" spans="1:8" x14ac:dyDescent="0.25">
      <c r="A1518" s="1">
        <v>45713</v>
      </c>
      <c r="B1518">
        <v>2025</v>
      </c>
      <c r="C1518">
        <v>2</v>
      </c>
      <c r="D1518" t="s">
        <v>10650</v>
      </c>
      <c r="E1518" t="s">
        <v>10642</v>
      </c>
      <c r="F1518">
        <v>25</v>
      </c>
      <c r="G1518" t="s">
        <v>10649</v>
      </c>
      <c r="H1518" t="s">
        <v>10671</v>
      </c>
    </row>
    <row r="1519" spans="1:8" x14ac:dyDescent="0.25">
      <c r="A1519" s="1">
        <v>45714</v>
      </c>
      <c r="B1519">
        <v>2025</v>
      </c>
      <c r="C1519">
        <v>2</v>
      </c>
      <c r="D1519" t="s">
        <v>10650</v>
      </c>
      <c r="E1519" t="s">
        <v>10642</v>
      </c>
      <c r="F1519">
        <v>26</v>
      </c>
      <c r="G1519" t="s">
        <v>10643</v>
      </c>
      <c r="H1519" t="s">
        <v>10671</v>
      </c>
    </row>
    <row r="1520" spans="1:8" x14ac:dyDescent="0.25">
      <c r="A1520" s="1">
        <v>45715</v>
      </c>
      <c r="B1520">
        <v>2025</v>
      </c>
      <c r="C1520">
        <v>2</v>
      </c>
      <c r="D1520" t="s">
        <v>10650</v>
      </c>
      <c r="E1520" t="s">
        <v>10642</v>
      </c>
      <c r="F1520">
        <v>27</v>
      </c>
      <c r="G1520" t="s">
        <v>10644</v>
      </c>
      <c r="H1520" t="s">
        <v>10671</v>
      </c>
    </row>
    <row r="1521" spans="1:8" x14ac:dyDescent="0.25">
      <c r="A1521" s="1">
        <v>45716</v>
      </c>
      <c r="B1521">
        <v>2025</v>
      </c>
      <c r="C1521">
        <v>2</v>
      </c>
      <c r="D1521" t="s">
        <v>10650</v>
      </c>
      <c r="E1521" t="s">
        <v>10642</v>
      </c>
      <c r="F1521">
        <v>28</v>
      </c>
      <c r="G1521" t="s">
        <v>10645</v>
      </c>
      <c r="H1521" t="s">
        <v>10671</v>
      </c>
    </row>
    <row r="1522" spans="1:8" x14ac:dyDescent="0.25">
      <c r="A1522" s="1">
        <v>45717</v>
      </c>
      <c r="B1522">
        <v>2025</v>
      </c>
      <c r="C1522">
        <v>3</v>
      </c>
      <c r="D1522" t="s">
        <v>10651</v>
      </c>
      <c r="E1522" t="s">
        <v>10642</v>
      </c>
      <c r="F1522">
        <v>1</v>
      </c>
      <c r="G1522" t="s">
        <v>10646</v>
      </c>
      <c r="H1522" t="s">
        <v>10672</v>
      </c>
    </row>
    <row r="1523" spans="1:8" x14ac:dyDescent="0.25">
      <c r="A1523" s="1">
        <v>45718</v>
      </c>
      <c r="B1523">
        <v>2025</v>
      </c>
      <c r="C1523">
        <v>3</v>
      </c>
      <c r="D1523" t="s">
        <v>10651</v>
      </c>
      <c r="E1523" t="s">
        <v>10642</v>
      </c>
      <c r="F1523">
        <v>2</v>
      </c>
      <c r="G1523" t="s">
        <v>10647</v>
      </c>
      <c r="H1523" t="s">
        <v>10672</v>
      </c>
    </row>
    <row r="1524" spans="1:8" x14ac:dyDescent="0.25">
      <c r="A1524" s="1">
        <v>45719</v>
      </c>
      <c r="B1524">
        <v>2025</v>
      </c>
      <c r="C1524">
        <v>3</v>
      </c>
      <c r="D1524" t="s">
        <v>10651</v>
      </c>
      <c r="E1524" t="s">
        <v>10642</v>
      </c>
      <c r="F1524">
        <v>3</v>
      </c>
      <c r="G1524" t="s">
        <v>10648</v>
      </c>
      <c r="H1524" t="s">
        <v>10672</v>
      </c>
    </row>
    <row r="1525" spans="1:8" x14ac:dyDescent="0.25">
      <c r="A1525" s="1">
        <v>45720</v>
      </c>
      <c r="B1525">
        <v>2025</v>
      </c>
      <c r="C1525">
        <v>3</v>
      </c>
      <c r="D1525" t="s">
        <v>10651</v>
      </c>
      <c r="E1525" t="s">
        <v>10642</v>
      </c>
      <c r="F1525">
        <v>4</v>
      </c>
      <c r="G1525" t="s">
        <v>10649</v>
      </c>
      <c r="H1525" t="s">
        <v>10672</v>
      </c>
    </row>
    <row r="1526" spans="1:8" x14ac:dyDescent="0.25">
      <c r="A1526" s="1">
        <v>45721</v>
      </c>
      <c r="B1526">
        <v>2025</v>
      </c>
      <c r="C1526">
        <v>3</v>
      </c>
      <c r="D1526" t="s">
        <v>10651</v>
      </c>
      <c r="E1526" t="s">
        <v>10642</v>
      </c>
      <c r="F1526">
        <v>5</v>
      </c>
      <c r="G1526" t="s">
        <v>10643</v>
      </c>
      <c r="H1526" t="s">
        <v>10672</v>
      </c>
    </row>
    <row r="1527" spans="1:8" x14ac:dyDescent="0.25">
      <c r="A1527" s="1">
        <v>45722</v>
      </c>
      <c r="B1527">
        <v>2025</v>
      </c>
      <c r="C1527">
        <v>3</v>
      </c>
      <c r="D1527" t="s">
        <v>10651</v>
      </c>
      <c r="E1527" t="s">
        <v>10642</v>
      </c>
      <c r="F1527">
        <v>6</v>
      </c>
      <c r="G1527" t="s">
        <v>10644</v>
      </c>
      <c r="H1527" t="s">
        <v>10672</v>
      </c>
    </row>
    <row r="1528" spans="1:8" x14ac:dyDescent="0.25">
      <c r="A1528" s="1">
        <v>45723</v>
      </c>
      <c r="B1528">
        <v>2025</v>
      </c>
      <c r="C1528">
        <v>3</v>
      </c>
      <c r="D1528" t="s">
        <v>10651</v>
      </c>
      <c r="E1528" t="s">
        <v>10642</v>
      </c>
      <c r="F1528">
        <v>7</v>
      </c>
      <c r="G1528" t="s">
        <v>10645</v>
      </c>
      <c r="H1528" t="s">
        <v>10672</v>
      </c>
    </row>
    <row r="1529" spans="1:8" x14ac:dyDescent="0.25">
      <c r="A1529" s="1">
        <v>45724</v>
      </c>
      <c r="B1529">
        <v>2025</v>
      </c>
      <c r="C1529">
        <v>3</v>
      </c>
      <c r="D1529" t="s">
        <v>10651</v>
      </c>
      <c r="E1529" t="s">
        <v>10642</v>
      </c>
      <c r="F1529">
        <v>8</v>
      </c>
      <c r="G1529" t="s">
        <v>10646</v>
      </c>
      <c r="H1529" t="s">
        <v>10672</v>
      </c>
    </row>
    <row r="1530" spans="1:8" x14ac:dyDescent="0.25">
      <c r="A1530" s="1">
        <v>45725</v>
      </c>
      <c r="B1530">
        <v>2025</v>
      </c>
      <c r="C1530">
        <v>3</v>
      </c>
      <c r="D1530" t="s">
        <v>10651</v>
      </c>
      <c r="E1530" t="s">
        <v>10642</v>
      </c>
      <c r="F1530">
        <v>9</v>
      </c>
      <c r="G1530" t="s">
        <v>10647</v>
      </c>
      <c r="H1530" t="s">
        <v>10672</v>
      </c>
    </row>
    <row r="1531" spans="1:8" x14ac:dyDescent="0.25">
      <c r="A1531" s="1">
        <v>45726</v>
      </c>
      <c r="B1531">
        <v>2025</v>
      </c>
      <c r="C1531">
        <v>3</v>
      </c>
      <c r="D1531" t="s">
        <v>10651</v>
      </c>
      <c r="E1531" t="s">
        <v>10642</v>
      </c>
      <c r="F1531">
        <v>10</v>
      </c>
      <c r="G1531" t="s">
        <v>10648</v>
      </c>
      <c r="H1531" t="s">
        <v>10672</v>
      </c>
    </row>
    <row r="1532" spans="1:8" x14ac:dyDescent="0.25">
      <c r="A1532" s="1">
        <v>45727</v>
      </c>
      <c r="B1532">
        <v>2025</v>
      </c>
      <c r="C1532">
        <v>3</v>
      </c>
      <c r="D1532" t="s">
        <v>10651</v>
      </c>
      <c r="E1532" t="s">
        <v>10642</v>
      </c>
      <c r="F1532">
        <v>11</v>
      </c>
      <c r="G1532" t="s">
        <v>10649</v>
      </c>
      <c r="H1532" t="s">
        <v>10672</v>
      </c>
    </row>
    <row r="1533" spans="1:8" x14ac:dyDescent="0.25">
      <c r="A1533" s="1">
        <v>45728</v>
      </c>
      <c r="B1533">
        <v>2025</v>
      </c>
      <c r="C1533">
        <v>3</v>
      </c>
      <c r="D1533" t="s">
        <v>10651</v>
      </c>
      <c r="E1533" t="s">
        <v>10642</v>
      </c>
      <c r="F1533">
        <v>12</v>
      </c>
      <c r="G1533" t="s">
        <v>10643</v>
      </c>
      <c r="H1533" t="s">
        <v>10672</v>
      </c>
    </row>
    <row r="1534" spans="1:8" x14ac:dyDescent="0.25">
      <c r="A1534" s="1">
        <v>45729</v>
      </c>
      <c r="B1534">
        <v>2025</v>
      </c>
      <c r="C1534">
        <v>3</v>
      </c>
      <c r="D1534" t="s">
        <v>10651</v>
      </c>
      <c r="E1534" t="s">
        <v>10642</v>
      </c>
      <c r="F1534">
        <v>13</v>
      </c>
      <c r="G1534" t="s">
        <v>10644</v>
      </c>
      <c r="H1534" t="s">
        <v>10672</v>
      </c>
    </row>
    <row r="1535" spans="1:8" x14ac:dyDescent="0.25">
      <c r="A1535" s="1">
        <v>45730</v>
      </c>
      <c r="B1535">
        <v>2025</v>
      </c>
      <c r="C1535">
        <v>3</v>
      </c>
      <c r="D1535" t="s">
        <v>10651</v>
      </c>
      <c r="E1535" t="s">
        <v>10642</v>
      </c>
      <c r="F1535">
        <v>14</v>
      </c>
      <c r="G1535" t="s">
        <v>10645</v>
      </c>
      <c r="H1535" t="s">
        <v>10672</v>
      </c>
    </row>
    <row r="1536" spans="1:8" x14ac:dyDescent="0.25">
      <c r="A1536" s="1">
        <v>45731</v>
      </c>
      <c r="B1536">
        <v>2025</v>
      </c>
      <c r="C1536">
        <v>3</v>
      </c>
      <c r="D1536" t="s">
        <v>10651</v>
      </c>
      <c r="E1536" t="s">
        <v>10642</v>
      </c>
      <c r="F1536">
        <v>15</v>
      </c>
      <c r="G1536" t="s">
        <v>10646</v>
      </c>
      <c r="H1536" t="s">
        <v>10672</v>
      </c>
    </row>
    <row r="1537" spans="1:8" x14ac:dyDescent="0.25">
      <c r="A1537" s="1">
        <v>45732</v>
      </c>
      <c r="B1537">
        <v>2025</v>
      </c>
      <c r="C1537">
        <v>3</v>
      </c>
      <c r="D1537" t="s">
        <v>10651</v>
      </c>
      <c r="E1537" t="s">
        <v>10642</v>
      </c>
      <c r="F1537">
        <v>16</v>
      </c>
      <c r="G1537" t="s">
        <v>10647</v>
      </c>
      <c r="H1537" t="s">
        <v>10672</v>
      </c>
    </row>
    <row r="1538" spans="1:8" x14ac:dyDescent="0.25">
      <c r="A1538" s="1">
        <v>45733</v>
      </c>
      <c r="B1538">
        <v>2025</v>
      </c>
      <c r="C1538">
        <v>3</v>
      </c>
      <c r="D1538" t="s">
        <v>10651</v>
      </c>
      <c r="E1538" t="s">
        <v>10642</v>
      </c>
      <c r="F1538">
        <v>17</v>
      </c>
      <c r="G1538" t="s">
        <v>10648</v>
      </c>
      <c r="H1538" t="s">
        <v>10672</v>
      </c>
    </row>
    <row r="1539" spans="1:8" x14ac:dyDescent="0.25">
      <c r="A1539" s="1">
        <v>45734</v>
      </c>
      <c r="B1539">
        <v>2025</v>
      </c>
      <c r="C1539">
        <v>3</v>
      </c>
      <c r="D1539" t="s">
        <v>10651</v>
      </c>
      <c r="E1539" t="s">
        <v>10642</v>
      </c>
      <c r="F1539">
        <v>18</v>
      </c>
      <c r="G1539" t="s">
        <v>10649</v>
      </c>
      <c r="H1539" t="s">
        <v>10672</v>
      </c>
    </row>
    <row r="1540" spans="1:8" x14ac:dyDescent="0.25">
      <c r="A1540" s="1">
        <v>45735</v>
      </c>
      <c r="B1540">
        <v>2025</v>
      </c>
      <c r="C1540">
        <v>3</v>
      </c>
      <c r="D1540" t="s">
        <v>10651</v>
      </c>
      <c r="E1540" t="s">
        <v>10642</v>
      </c>
      <c r="F1540">
        <v>19</v>
      </c>
      <c r="G1540" t="s">
        <v>10643</v>
      </c>
      <c r="H1540" t="s">
        <v>10672</v>
      </c>
    </row>
    <row r="1541" spans="1:8" x14ac:dyDescent="0.25">
      <c r="A1541" s="1">
        <v>45736</v>
      </c>
      <c r="B1541">
        <v>2025</v>
      </c>
      <c r="C1541">
        <v>3</v>
      </c>
      <c r="D1541" t="s">
        <v>10651</v>
      </c>
      <c r="E1541" t="s">
        <v>10642</v>
      </c>
      <c r="F1541">
        <v>20</v>
      </c>
      <c r="G1541" t="s">
        <v>10644</v>
      </c>
      <c r="H1541" t="s">
        <v>10672</v>
      </c>
    </row>
    <row r="1542" spans="1:8" x14ac:dyDescent="0.25">
      <c r="A1542" s="1">
        <v>45737</v>
      </c>
      <c r="B1542">
        <v>2025</v>
      </c>
      <c r="C1542">
        <v>3</v>
      </c>
      <c r="D1542" t="s">
        <v>10651</v>
      </c>
      <c r="E1542" t="s">
        <v>10642</v>
      </c>
      <c r="F1542">
        <v>21</v>
      </c>
      <c r="G1542" t="s">
        <v>10645</v>
      </c>
      <c r="H1542" t="s">
        <v>10672</v>
      </c>
    </row>
    <row r="1543" spans="1:8" x14ac:dyDescent="0.25">
      <c r="A1543" s="1">
        <v>45738</v>
      </c>
      <c r="B1543">
        <v>2025</v>
      </c>
      <c r="C1543">
        <v>3</v>
      </c>
      <c r="D1543" t="s">
        <v>10651</v>
      </c>
      <c r="E1543" t="s">
        <v>10642</v>
      </c>
      <c r="F1543">
        <v>22</v>
      </c>
      <c r="G1543" t="s">
        <v>10646</v>
      </c>
      <c r="H1543" t="s">
        <v>10672</v>
      </c>
    </row>
    <row r="1544" spans="1:8" x14ac:dyDescent="0.25">
      <c r="A1544" s="1">
        <v>45739</v>
      </c>
      <c r="B1544">
        <v>2025</v>
      </c>
      <c r="C1544">
        <v>3</v>
      </c>
      <c r="D1544" t="s">
        <v>10651</v>
      </c>
      <c r="E1544" t="s">
        <v>10642</v>
      </c>
      <c r="F1544">
        <v>23</v>
      </c>
      <c r="G1544" t="s">
        <v>10647</v>
      </c>
      <c r="H1544" t="s">
        <v>10672</v>
      </c>
    </row>
    <row r="1545" spans="1:8" x14ac:dyDescent="0.25">
      <c r="A1545" s="1">
        <v>45740</v>
      </c>
      <c r="B1545">
        <v>2025</v>
      </c>
      <c r="C1545">
        <v>3</v>
      </c>
      <c r="D1545" t="s">
        <v>10651</v>
      </c>
      <c r="E1545" t="s">
        <v>10642</v>
      </c>
      <c r="F1545">
        <v>24</v>
      </c>
      <c r="G1545" t="s">
        <v>10648</v>
      </c>
      <c r="H1545" t="s">
        <v>10672</v>
      </c>
    </row>
    <row r="1546" spans="1:8" x14ac:dyDescent="0.25">
      <c r="A1546" s="1">
        <v>45741</v>
      </c>
      <c r="B1546">
        <v>2025</v>
      </c>
      <c r="C1546">
        <v>3</v>
      </c>
      <c r="D1546" t="s">
        <v>10651</v>
      </c>
      <c r="E1546" t="s">
        <v>10642</v>
      </c>
      <c r="F1546">
        <v>25</v>
      </c>
      <c r="G1546" t="s">
        <v>10649</v>
      </c>
      <c r="H1546" t="s">
        <v>10672</v>
      </c>
    </row>
    <row r="1547" spans="1:8" x14ac:dyDescent="0.25">
      <c r="A1547" s="1">
        <v>45742</v>
      </c>
      <c r="B1547">
        <v>2025</v>
      </c>
      <c r="C1547">
        <v>3</v>
      </c>
      <c r="D1547" t="s">
        <v>10651</v>
      </c>
      <c r="E1547" t="s">
        <v>10642</v>
      </c>
      <c r="F1547">
        <v>26</v>
      </c>
      <c r="G1547" t="s">
        <v>10643</v>
      </c>
      <c r="H1547" t="s">
        <v>10672</v>
      </c>
    </row>
    <row r="1548" spans="1:8" x14ac:dyDescent="0.25">
      <c r="A1548" s="1">
        <v>45743</v>
      </c>
      <c r="B1548">
        <v>2025</v>
      </c>
      <c r="C1548">
        <v>3</v>
      </c>
      <c r="D1548" t="s">
        <v>10651</v>
      </c>
      <c r="E1548" t="s">
        <v>10642</v>
      </c>
      <c r="F1548">
        <v>27</v>
      </c>
      <c r="G1548" t="s">
        <v>10644</v>
      </c>
      <c r="H1548" t="s">
        <v>10672</v>
      </c>
    </row>
    <row r="1549" spans="1:8" x14ac:dyDescent="0.25">
      <c r="A1549" s="1">
        <v>45744</v>
      </c>
      <c r="B1549">
        <v>2025</v>
      </c>
      <c r="C1549">
        <v>3</v>
      </c>
      <c r="D1549" t="s">
        <v>10651</v>
      </c>
      <c r="E1549" t="s">
        <v>10642</v>
      </c>
      <c r="F1549">
        <v>28</v>
      </c>
      <c r="G1549" t="s">
        <v>10645</v>
      </c>
      <c r="H1549" t="s">
        <v>10672</v>
      </c>
    </row>
    <row r="1550" spans="1:8" x14ac:dyDescent="0.25">
      <c r="A1550" s="1">
        <v>45745</v>
      </c>
      <c r="B1550">
        <v>2025</v>
      </c>
      <c r="C1550">
        <v>3</v>
      </c>
      <c r="D1550" t="s">
        <v>10651</v>
      </c>
      <c r="E1550" t="s">
        <v>10642</v>
      </c>
      <c r="F1550">
        <v>29</v>
      </c>
      <c r="G1550" t="s">
        <v>10646</v>
      </c>
      <c r="H1550" t="s">
        <v>10672</v>
      </c>
    </row>
    <row r="1551" spans="1:8" x14ac:dyDescent="0.25">
      <c r="A1551" s="1">
        <v>45746</v>
      </c>
      <c r="B1551">
        <v>2025</v>
      </c>
      <c r="C1551">
        <v>3</v>
      </c>
      <c r="D1551" t="s">
        <v>10651</v>
      </c>
      <c r="E1551" t="s">
        <v>10642</v>
      </c>
      <c r="F1551">
        <v>30</v>
      </c>
      <c r="G1551" t="s">
        <v>10647</v>
      </c>
      <c r="H1551" t="s">
        <v>10672</v>
      </c>
    </row>
    <row r="1552" spans="1:8" x14ac:dyDescent="0.25">
      <c r="A1552" s="1">
        <v>45747</v>
      </c>
      <c r="B1552">
        <v>2025</v>
      </c>
      <c r="C1552">
        <v>3</v>
      </c>
      <c r="D1552" t="s">
        <v>10651</v>
      </c>
      <c r="E1552" t="s">
        <v>10642</v>
      </c>
      <c r="F1552">
        <v>31</v>
      </c>
      <c r="G1552" t="s">
        <v>10648</v>
      </c>
      <c r="H1552" t="s">
        <v>10672</v>
      </c>
    </row>
    <row r="1553" spans="1:8" x14ac:dyDescent="0.25">
      <c r="A1553" s="1">
        <v>45748</v>
      </c>
      <c r="B1553">
        <v>2025</v>
      </c>
      <c r="C1553">
        <v>4</v>
      </c>
      <c r="D1553" t="s">
        <v>10652</v>
      </c>
      <c r="E1553" t="s">
        <v>10653</v>
      </c>
      <c r="F1553">
        <v>1</v>
      </c>
      <c r="G1553" t="s">
        <v>10649</v>
      </c>
      <c r="H1553" t="s">
        <v>10673</v>
      </c>
    </row>
    <row r="1554" spans="1:8" x14ac:dyDescent="0.25">
      <c r="A1554" s="1">
        <v>45749</v>
      </c>
      <c r="B1554">
        <v>2025</v>
      </c>
      <c r="C1554">
        <v>4</v>
      </c>
      <c r="D1554" t="s">
        <v>10652</v>
      </c>
      <c r="E1554" t="s">
        <v>10653</v>
      </c>
      <c r="F1554">
        <v>2</v>
      </c>
      <c r="G1554" t="s">
        <v>10643</v>
      </c>
      <c r="H1554" t="s">
        <v>10673</v>
      </c>
    </row>
    <row r="1555" spans="1:8" x14ac:dyDescent="0.25">
      <c r="A1555" s="1">
        <v>45750</v>
      </c>
      <c r="B1555">
        <v>2025</v>
      </c>
      <c r="C1555">
        <v>4</v>
      </c>
      <c r="D1555" t="s">
        <v>10652</v>
      </c>
      <c r="E1555" t="s">
        <v>10653</v>
      </c>
      <c r="F1555">
        <v>3</v>
      </c>
      <c r="G1555" t="s">
        <v>10644</v>
      </c>
      <c r="H1555" t="s">
        <v>10673</v>
      </c>
    </row>
    <row r="1556" spans="1:8" x14ac:dyDescent="0.25">
      <c r="A1556" s="1">
        <v>45751</v>
      </c>
      <c r="B1556">
        <v>2025</v>
      </c>
      <c r="C1556">
        <v>4</v>
      </c>
      <c r="D1556" t="s">
        <v>10652</v>
      </c>
      <c r="E1556" t="s">
        <v>10653</v>
      </c>
      <c r="F1556">
        <v>4</v>
      </c>
      <c r="G1556" t="s">
        <v>10645</v>
      </c>
      <c r="H1556" t="s">
        <v>10673</v>
      </c>
    </row>
    <row r="1557" spans="1:8" x14ac:dyDescent="0.25">
      <c r="A1557" s="1">
        <v>45752</v>
      </c>
      <c r="B1557">
        <v>2025</v>
      </c>
      <c r="C1557">
        <v>4</v>
      </c>
      <c r="D1557" t="s">
        <v>10652</v>
      </c>
      <c r="E1557" t="s">
        <v>10653</v>
      </c>
      <c r="F1557">
        <v>5</v>
      </c>
      <c r="G1557" t="s">
        <v>10646</v>
      </c>
      <c r="H1557" t="s">
        <v>10673</v>
      </c>
    </row>
    <row r="1558" spans="1:8" x14ac:dyDescent="0.25">
      <c r="A1558" s="1">
        <v>45753</v>
      </c>
      <c r="B1558">
        <v>2025</v>
      </c>
      <c r="C1558">
        <v>4</v>
      </c>
      <c r="D1558" t="s">
        <v>10652</v>
      </c>
      <c r="E1558" t="s">
        <v>10653</v>
      </c>
      <c r="F1558">
        <v>6</v>
      </c>
      <c r="G1558" t="s">
        <v>10647</v>
      </c>
      <c r="H1558" t="s">
        <v>10673</v>
      </c>
    </row>
    <row r="1559" spans="1:8" x14ac:dyDescent="0.25">
      <c r="A1559" s="1">
        <v>45754</v>
      </c>
      <c r="B1559">
        <v>2025</v>
      </c>
      <c r="C1559">
        <v>4</v>
      </c>
      <c r="D1559" t="s">
        <v>10652</v>
      </c>
      <c r="E1559" t="s">
        <v>10653</v>
      </c>
      <c r="F1559">
        <v>7</v>
      </c>
      <c r="G1559" t="s">
        <v>10648</v>
      </c>
      <c r="H1559" t="s">
        <v>10673</v>
      </c>
    </row>
    <row r="1560" spans="1:8" x14ac:dyDescent="0.25">
      <c r="A1560" s="1">
        <v>45755</v>
      </c>
      <c r="B1560">
        <v>2025</v>
      </c>
      <c r="C1560">
        <v>4</v>
      </c>
      <c r="D1560" t="s">
        <v>10652</v>
      </c>
      <c r="E1560" t="s">
        <v>10653</v>
      </c>
      <c r="F1560">
        <v>8</v>
      </c>
      <c r="G1560" t="s">
        <v>10649</v>
      </c>
      <c r="H1560" t="s">
        <v>10673</v>
      </c>
    </row>
    <row r="1561" spans="1:8" x14ac:dyDescent="0.25">
      <c r="A1561" s="1">
        <v>45756</v>
      </c>
      <c r="B1561">
        <v>2025</v>
      </c>
      <c r="C1561">
        <v>4</v>
      </c>
      <c r="D1561" t="s">
        <v>10652</v>
      </c>
      <c r="E1561" t="s">
        <v>10653</v>
      </c>
      <c r="F1561">
        <v>9</v>
      </c>
      <c r="G1561" t="s">
        <v>10643</v>
      </c>
      <c r="H1561" t="s">
        <v>10673</v>
      </c>
    </row>
    <row r="1562" spans="1:8" x14ac:dyDescent="0.25">
      <c r="A1562" s="1">
        <v>45757</v>
      </c>
      <c r="B1562">
        <v>2025</v>
      </c>
      <c r="C1562">
        <v>4</v>
      </c>
      <c r="D1562" t="s">
        <v>10652</v>
      </c>
      <c r="E1562" t="s">
        <v>10653</v>
      </c>
      <c r="F1562">
        <v>10</v>
      </c>
      <c r="G1562" t="s">
        <v>10644</v>
      </c>
      <c r="H1562" t="s">
        <v>10673</v>
      </c>
    </row>
    <row r="1563" spans="1:8" x14ac:dyDescent="0.25">
      <c r="A1563" s="1">
        <v>45758</v>
      </c>
      <c r="B1563">
        <v>2025</v>
      </c>
      <c r="C1563">
        <v>4</v>
      </c>
      <c r="D1563" t="s">
        <v>10652</v>
      </c>
      <c r="E1563" t="s">
        <v>10653</v>
      </c>
      <c r="F1563">
        <v>11</v>
      </c>
      <c r="G1563" t="s">
        <v>10645</v>
      </c>
      <c r="H1563" t="s">
        <v>10673</v>
      </c>
    </row>
    <row r="1564" spans="1:8" x14ac:dyDescent="0.25">
      <c r="A1564" s="1">
        <v>45759</v>
      </c>
      <c r="B1564">
        <v>2025</v>
      </c>
      <c r="C1564">
        <v>4</v>
      </c>
      <c r="D1564" t="s">
        <v>10652</v>
      </c>
      <c r="E1564" t="s">
        <v>10653</v>
      </c>
      <c r="F1564">
        <v>12</v>
      </c>
      <c r="G1564" t="s">
        <v>10646</v>
      </c>
      <c r="H1564" t="s">
        <v>10673</v>
      </c>
    </row>
    <row r="1565" spans="1:8" x14ac:dyDescent="0.25">
      <c r="A1565" s="1">
        <v>45760</v>
      </c>
      <c r="B1565">
        <v>2025</v>
      </c>
      <c r="C1565">
        <v>4</v>
      </c>
      <c r="D1565" t="s">
        <v>10652</v>
      </c>
      <c r="E1565" t="s">
        <v>10653</v>
      </c>
      <c r="F1565">
        <v>13</v>
      </c>
      <c r="G1565" t="s">
        <v>10647</v>
      </c>
      <c r="H1565" t="s">
        <v>10673</v>
      </c>
    </row>
    <row r="1566" spans="1:8" x14ac:dyDescent="0.25">
      <c r="A1566" s="1">
        <v>45761</v>
      </c>
      <c r="B1566">
        <v>2025</v>
      </c>
      <c r="C1566">
        <v>4</v>
      </c>
      <c r="D1566" t="s">
        <v>10652</v>
      </c>
      <c r="E1566" t="s">
        <v>10653</v>
      </c>
      <c r="F1566">
        <v>14</v>
      </c>
      <c r="G1566" t="s">
        <v>10648</v>
      </c>
      <c r="H1566" t="s">
        <v>10673</v>
      </c>
    </row>
    <row r="1567" spans="1:8" x14ac:dyDescent="0.25">
      <c r="A1567" s="1">
        <v>45762</v>
      </c>
      <c r="B1567">
        <v>2025</v>
      </c>
      <c r="C1567">
        <v>4</v>
      </c>
      <c r="D1567" t="s">
        <v>10652</v>
      </c>
      <c r="E1567" t="s">
        <v>10653</v>
      </c>
      <c r="F1567">
        <v>15</v>
      </c>
      <c r="G1567" t="s">
        <v>10649</v>
      </c>
      <c r="H1567" t="s">
        <v>10673</v>
      </c>
    </row>
    <row r="1568" spans="1:8" x14ac:dyDescent="0.25">
      <c r="A1568" s="1">
        <v>45763</v>
      </c>
      <c r="B1568">
        <v>2025</v>
      </c>
      <c r="C1568">
        <v>4</v>
      </c>
      <c r="D1568" t="s">
        <v>10652</v>
      </c>
      <c r="E1568" t="s">
        <v>10653</v>
      </c>
      <c r="F1568">
        <v>16</v>
      </c>
      <c r="G1568" t="s">
        <v>10643</v>
      </c>
      <c r="H1568" t="s">
        <v>10673</v>
      </c>
    </row>
    <row r="1569" spans="1:8" x14ac:dyDescent="0.25">
      <c r="A1569" s="1">
        <v>45764</v>
      </c>
      <c r="B1569">
        <v>2025</v>
      </c>
      <c r="C1569">
        <v>4</v>
      </c>
      <c r="D1569" t="s">
        <v>10652</v>
      </c>
      <c r="E1569" t="s">
        <v>10653</v>
      </c>
      <c r="F1569">
        <v>17</v>
      </c>
      <c r="G1569" t="s">
        <v>10644</v>
      </c>
      <c r="H1569" t="s">
        <v>10673</v>
      </c>
    </row>
    <row r="1570" spans="1:8" x14ac:dyDescent="0.25">
      <c r="A1570" s="1">
        <v>45765</v>
      </c>
      <c r="B1570">
        <v>2025</v>
      </c>
      <c r="C1570">
        <v>4</v>
      </c>
      <c r="D1570" t="s">
        <v>10652</v>
      </c>
      <c r="E1570" t="s">
        <v>10653</v>
      </c>
      <c r="F1570">
        <v>18</v>
      </c>
      <c r="G1570" t="s">
        <v>10645</v>
      </c>
      <c r="H1570" t="s">
        <v>10673</v>
      </c>
    </row>
    <row r="1571" spans="1:8" x14ac:dyDescent="0.25">
      <c r="A1571" s="1">
        <v>45766</v>
      </c>
      <c r="B1571">
        <v>2025</v>
      </c>
      <c r="C1571">
        <v>4</v>
      </c>
      <c r="D1571" t="s">
        <v>10652</v>
      </c>
      <c r="E1571" t="s">
        <v>10653</v>
      </c>
      <c r="F1571">
        <v>19</v>
      </c>
      <c r="G1571" t="s">
        <v>10646</v>
      </c>
      <c r="H1571" t="s">
        <v>10673</v>
      </c>
    </row>
    <row r="1572" spans="1:8" x14ac:dyDescent="0.25">
      <c r="A1572" s="1">
        <v>45767</v>
      </c>
      <c r="B1572">
        <v>2025</v>
      </c>
      <c r="C1572">
        <v>4</v>
      </c>
      <c r="D1572" t="s">
        <v>10652</v>
      </c>
      <c r="E1572" t="s">
        <v>10653</v>
      </c>
      <c r="F1572">
        <v>20</v>
      </c>
      <c r="G1572" t="s">
        <v>10647</v>
      </c>
      <c r="H1572" t="s">
        <v>10673</v>
      </c>
    </row>
    <row r="1573" spans="1:8" x14ac:dyDescent="0.25">
      <c r="A1573" s="1">
        <v>45768</v>
      </c>
      <c r="B1573">
        <v>2025</v>
      </c>
      <c r="C1573">
        <v>4</v>
      </c>
      <c r="D1573" t="s">
        <v>10652</v>
      </c>
      <c r="E1573" t="s">
        <v>10653</v>
      </c>
      <c r="F1573">
        <v>21</v>
      </c>
      <c r="G1573" t="s">
        <v>10648</v>
      </c>
      <c r="H1573" t="s">
        <v>10673</v>
      </c>
    </row>
    <row r="1574" spans="1:8" x14ac:dyDescent="0.25">
      <c r="A1574" s="1">
        <v>45769</v>
      </c>
      <c r="B1574">
        <v>2025</v>
      </c>
      <c r="C1574">
        <v>4</v>
      </c>
      <c r="D1574" t="s">
        <v>10652</v>
      </c>
      <c r="E1574" t="s">
        <v>10653</v>
      </c>
      <c r="F1574">
        <v>22</v>
      </c>
      <c r="G1574" t="s">
        <v>10649</v>
      </c>
      <c r="H1574" t="s">
        <v>10673</v>
      </c>
    </row>
    <row r="1575" spans="1:8" x14ac:dyDescent="0.25">
      <c r="A1575" s="1">
        <v>45770</v>
      </c>
      <c r="B1575">
        <v>2025</v>
      </c>
      <c r="C1575">
        <v>4</v>
      </c>
      <c r="D1575" t="s">
        <v>10652</v>
      </c>
      <c r="E1575" t="s">
        <v>10653</v>
      </c>
      <c r="F1575">
        <v>23</v>
      </c>
      <c r="G1575" t="s">
        <v>10643</v>
      </c>
      <c r="H1575" t="s">
        <v>10673</v>
      </c>
    </row>
    <row r="1576" spans="1:8" x14ac:dyDescent="0.25">
      <c r="A1576" s="1">
        <v>45771</v>
      </c>
      <c r="B1576">
        <v>2025</v>
      </c>
      <c r="C1576">
        <v>4</v>
      </c>
      <c r="D1576" t="s">
        <v>10652</v>
      </c>
      <c r="E1576" t="s">
        <v>10653</v>
      </c>
      <c r="F1576">
        <v>24</v>
      </c>
      <c r="G1576" t="s">
        <v>10644</v>
      </c>
      <c r="H1576" t="s">
        <v>10673</v>
      </c>
    </row>
    <row r="1577" spans="1:8" x14ac:dyDescent="0.25">
      <c r="A1577" s="1">
        <v>45772</v>
      </c>
      <c r="B1577">
        <v>2025</v>
      </c>
      <c r="C1577">
        <v>4</v>
      </c>
      <c r="D1577" t="s">
        <v>10652</v>
      </c>
      <c r="E1577" t="s">
        <v>10653</v>
      </c>
      <c r="F1577">
        <v>25</v>
      </c>
      <c r="G1577" t="s">
        <v>10645</v>
      </c>
      <c r="H1577" t="s">
        <v>10673</v>
      </c>
    </row>
    <row r="1578" spans="1:8" x14ac:dyDescent="0.25">
      <c r="A1578" s="1">
        <v>45773</v>
      </c>
      <c r="B1578">
        <v>2025</v>
      </c>
      <c r="C1578">
        <v>4</v>
      </c>
      <c r="D1578" t="s">
        <v>10652</v>
      </c>
      <c r="E1578" t="s">
        <v>10653</v>
      </c>
      <c r="F1578">
        <v>26</v>
      </c>
      <c r="G1578" t="s">
        <v>10646</v>
      </c>
      <c r="H1578" t="s">
        <v>10673</v>
      </c>
    </row>
    <row r="1579" spans="1:8" x14ac:dyDescent="0.25">
      <c r="A1579" s="1">
        <v>45774</v>
      </c>
      <c r="B1579">
        <v>2025</v>
      </c>
      <c r="C1579">
        <v>4</v>
      </c>
      <c r="D1579" t="s">
        <v>10652</v>
      </c>
      <c r="E1579" t="s">
        <v>10653</v>
      </c>
      <c r="F1579">
        <v>27</v>
      </c>
      <c r="G1579" t="s">
        <v>10647</v>
      </c>
      <c r="H1579" t="s">
        <v>10673</v>
      </c>
    </row>
    <row r="1580" spans="1:8" x14ac:dyDescent="0.25">
      <c r="A1580" s="1">
        <v>45775</v>
      </c>
      <c r="B1580">
        <v>2025</v>
      </c>
      <c r="C1580">
        <v>4</v>
      </c>
      <c r="D1580" t="s">
        <v>10652</v>
      </c>
      <c r="E1580" t="s">
        <v>10653</v>
      </c>
      <c r="F1580">
        <v>28</v>
      </c>
      <c r="G1580" t="s">
        <v>10648</v>
      </c>
      <c r="H1580" t="s">
        <v>10673</v>
      </c>
    </row>
    <row r="1581" spans="1:8" x14ac:dyDescent="0.25">
      <c r="A1581" s="1">
        <v>45776</v>
      </c>
      <c r="B1581">
        <v>2025</v>
      </c>
      <c r="C1581">
        <v>4</v>
      </c>
      <c r="D1581" t="s">
        <v>10652</v>
      </c>
      <c r="E1581" t="s">
        <v>10653</v>
      </c>
      <c r="F1581">
        <v>29</v>
      </c>
      <c r="G1581" t="s">
        <v>10649</v>
      </c>
      <c r="H1581" t="s">
        <v>10673</v>
      </c>
    </row>
    <row r="1582" spans="1:8" x14ac:dyDescent="0.25">
      <c r="A1582" s="1">
        <v>45777</v>
      </c>
      <c r="B1582">
        <v>2025</v>
      </c>
      <c r="C1582">
        <v>4</v>
      </c>
      <c r="D1582" t="s">
        <v>10652</v>
      </c>
      <c r="E1582" t="s">
        <v>10653</v>
      </c>
      <c r="F1582">
        <v>30</v>
      </c>
      <c r="G1582" t="s">
        <v>10643</v>
      </c>
      <c r="H1582" t="s">
        <v>10673</v>
      </c>
    </row>
    <row r="1583" spans="1:8" x14ac:dyDescent="0.25">
      <c r="A1583" s="1">
        <v>45778</v>
      </c>
      <c r="B1583">
        <v>2025</v>
      </c>
      <c r="C1583">
        <v>5</v>
      </c>
      <c r="D1583" t="s">
        <v>10654</v>
      </c>
      <c r="E1583" t="s">
        <v>10653</v>
      </c>
      <c r="F1583">
        <v>1</v>
      </c>
      <c r="G1583" t="s">
        <v>10644</v>
      </c>
      <c r="H1583" t="s">
        <v>10654</v>
      </c>
    </row>
    <row r="1584" spans="1:8" x14ac:dyDescent="0.25">
      <c r="A1584" s="1">
        <v>45779</v>
      </c>
      <c r="B1584">
        <v>2025</v>
      </c>
      <c r="C1584">
        <v>5</v>
      </c>
      <c r="D1584" t="s">
        <v>10654</v>
      </c>
      <c r="E1584" t="s">
        <v>10653</v>
      </c>
      <c r="F1584">
        <v>2</v>
      </c>
      <c r="G1584" t="s">
        <v>10645</v>
      </c>
      <c r="H1584" t="s">
        <v>10654</v>
      </c>
    </row>
    <row r="1585" spans="1:8" x14ac:dyDescent="0.25">
      <c r="A1585" s="1">
        <v>45780</v>
      </c>
      <c r="B1585">
        <v>2025</v>
      </c>
      <c r="C1585">
        <v>5</v>
      </c>
      <c r="D1585" t="s">
        <v>10654</v>
      </c>
      <c r="E1585" t="s">
        <v>10653</v>
      </c>
      <c r="F1585">
        <v>3</v>
      </c>
      <c r="G1585" t="s">
        <v>10646</v>
      </c>
      <c r="H1585" t="s">
        <v>10654</v>
      </c>
    </row>
    <row r="1586" spans="1:8" x14ac:dyDescent="0.25">
      <c r="A1586" s="1">
        <v>45781</v>
      </c>
      <c r="B1586">
        <v>2025</v>
      </c>
      <c r="C1586">
        <v>5</v>
      </c>
      <c r="D1586" t="s">
        <v>10654</v>
      </c>
      <c r="E1586" t="s">
        <v>10653</v>
      </c>
      <c r="F1586">
        <v>4</v>
      </c>
      <c r="G1586" t="s">
        <v>10647</v>
      </c>
      <c r="H1586" t="s">
        <v>10654</v>
      </c>
    </row>
    <row r="1587" spans="1:8" x14ac:dyDescent="0.25">
      <c r="A1587" s="1">
        <v>45782</v>
      </c>
      <c r="B1587">
        <v>2025</v>
      </c>
      <c r="C1587">
        <v>5</v>
      </c>
      <c r="D1587" t="s">
        <v>10654</v>
      </c>
      <c r="E1587" t="s">
        <v>10653</v>
      </c>
      <c r="F1587">
        <v>5</v>
      </c>
      <c r="G1587" t="s">
        <v>10648</v>
      </c>
      <c r="H1587" t="s">
        <v>10654</v>
      </c>
    </row>
    <row r="1588" spans="1:8" x14ac:dyDescent="0.25">
      <c r="A1588" s="1">
        <v>45783</v>
      </c>
      <c r="B1588">
        <v>2025</v>
      </c>
      <c r="C1588">
        <v>5</v>
      </c>
      <c r="D1588" t="s">
        <v>10654</v>
      </c>
      <c r="E1588" t="s">
        <v>10653</v>
      </c>
      <c r="F1588">
        <v>6</v>
      </c>
      <c r="G1588" t="s">
        <v>10649</v>
      </c>
      <c r="H1588" t="s">
        <v>10654</v>
      </c>
    </row>
    <row r="1589" spans="1:8" x14ac:dyDescent="0.25">
      <c r="A1589" s="1">
        <v>45784</v>
      </c>
      <c r="B1589">
        <v>2025</v>
      </c>
      <c r="C1589">
        <v>5</v>
      </c>
      <c r="D1589" t="s">
        <v>10654</v>
      </c>
      <c r="E1589" t="s">
        <v>10653</v>
      </c>
      <c r="F1589">
        <v>7</v>
      </c>
      <c r="G1589" t="s">
        <v>10643</v>
      </c>
      <c r="H1589" t="s">
        <v>10654</v>
      </c>
    </row>
    <row r="1590" spans="1:8" x14ac:dyDescent="0.25">
      <c r="A1590" s="1">
        <v>45785</v>
      </c>
      <c r="B1590">
        <v>2025</v>
      </c>
      <c r="C1590">
        <v>5</v>
      </c>
      <c r="D1590" t="s">
        <v>10654</v>
      </c>
      <c r="E1590" t="s">
        <v>10653</v>
      </c>
      <c r="F1590">
        <v>8</v>
      </c>
      <c r="G1590" t="s">
        <v>10644</v>
      </c>
      <c r="H1590" t="s">
        <v>10654</v>
      </c>
    </row>
    <row r="1591" spans="1:8" x14ac:dyDescent="0.25">
      <c r="A1591" s="1">
        <v>45786</v>
      </c>
      <c r="B1591">
        <v>2025</v>
      </c>
      <c r="C1591">
        <v>5</v>
      </c>
      <c r="D1591" t="s">
        <v>10654</v>
      </c>
      <c r="E1591" t="s">
        <v>10653</v>
      </c>
      <c r="F1591">
        <v>9</v>
      </c>
      <c r="G1591" t="s">
        <v>10645</v>
      </c>
      <c r="H1591" t="s">
        <v>10654</v>
      </c>
    </row>
    <row r="1592" spans="1:8" x14ac:dyDescent="0.25">
      <c r="A1592" s="1">
        <v>45787</v>
      </c>
      <c r="B1592">
        <v>2025</v>
      </c>
      <c r="C1592">
        <v>5</v>
      </c>
      <c r="D1592" t="s">
        <v>10654</v>
      </c>
      <c r="E1592" t="s">
        <v>10653</v>
      </c>
      <c r="F1592">
        <v>10</v>
      </c>
      <c r="G1592" t="s">
        <v>10646</v>
      </c>
      <c r="H1592" t="s">
        <v>10654</v>
      </c>
    </row>
    <row r="1593" spans="1:8" x14ac:dyDescent="0.25">
      <c r="A1593" s="1">
        <v>45788</v>
      </c>
      <c r="B1593">
        <v>2025</v>
      </c>
      <c r="C1593">
        <v>5</v>
      </c>
      <c r="D1593" t="s">
        <v>10654</v>
      </c>
      <c r="E1593" t="s">
        <v>10653</v>
      </c>
      <c r="F1593">
        <v>11</v>
      </c>
      <c r="G1593" t="s">
        <v>10647</v>
      </c>
      <c r="H1593" t="s">
        <v>10654</v>
      </c>
    </row>
    <row r="1594" spans="1:8" x14ac:dyDescent="0.25">
      <c r="A1594" s="1">
        <v>45789</v>
      </c>
      <c r="B1594">
        <v>2025</v>
      </c>
      <c r="C1594">
        <v>5</v>
      </c>
      <c r="D1594" t="s">
        <v>10654</v>
      </c>
      <c r="E1594" t="s">
        <v>10653</v>
      </c>
      <c r="F1594">
        <v>12</v>
      </c>
      <c r="G1594" t="s">
        <v>10648</v>
      </c>
      <c r="H1594" t="s">
        <v>10654</v>
      </c>
    </row>
    <row r="1595" spans="1:8" x14ac:dyDescent="0.25">
      <c r="A1595" s="1">
        <v>45790</v>
      </c>
      <c r="B1595">
        <v>2025</v>
      </c>
      <c r="C1595">
        <v>5</v>
      </c>
      <c r="D1595" t="s">
        <v>10654</v>
      </c>
      <c r="E1595" t="s">
        <v>10653</v>
      </c>
      <c r="F1595">
        <v>13</v>
      </c>
      <c r="G1595" t="s">
        <v>10649</v>
      </c>
      <c r="H1595" t="s">
        <v>10654</v>
      </c>
    </row>
    <row r="1596" spans="1:8" x14ac:dyDescent="0.25">
      <c r="A1596" s="1">
        <v>45791</v>
      </c>
      <c r="B1596">
        <v>2025</v>
      </c>
      <c r="C1596">
        <v>5</v>
      </c>
      <c r="D1596" t="s">
        <v>10654</v>
      </c>
      <c r="E1596" t="s">
        <v>10653</v>
      </c>
      <c r="F1596">
        <v>14</v>
      </c>
      <c r="G1596" t="s">
        <v>10643</v>
      </c>
      <c r="H1596" t="s">
        <v>10654</v>
      </c>
    </row>
    <row r="1597" spans="1:8" x14ac:dyDescent="0.25">
      <c r="A1597" s="1">
        <v>45792</v>
      </c>
      <c r="B1597">
        <v>2025</v>
      </c>
      <c r="C1597">
        <v>5</v>
      </c>
      <c r="D1597" t="s">
        <v>10654</v>
      </c>
      <c r="E1597" t="s">
        <v>10653</v>
      </c>
      <c r="F1597">
        <v>15</v>
      </c>
      <c r="G1597" t="s">
        <v>10644</v>
      </c>
      <c r="H1597" t="s">
        <v>10654</v>
      </c>
    </row>
    <row r="1598" spans="1:8" x14ac:dyDescent="0.25">
      <c r="A1598" s="1">
        <v>45793</v>
      </c>
      <c r="B1598">
        <v>2025</v>
      </c>
      <c r="C1598">
        <v>5</v>
      </c>
      <c r="D1598" t="s">
        <v>10654</v>
      </c>
      <c r="E1598" t="s">
        <v>10653</v>
      </c>
      <c r="F1598">
        <v>16</v>
      </c>
      <c r="G1598" t="s">
        <v>10645</v>
      </c>
      <c r="H1598" t="s">
        <v>10654</v>
      </c>
    </row>
    <row r="1599" spans="1:8" x14ac:dyDescent="0.25">
      <c r="A1599" s="1">
        <v>45794</v>
      </c>
      <c r="B1599">
        <v>2025</v>
      </c>
      <c r="C1599">
        <v>5</v>
      </c>
      <c r="D1599" t="s">
        <v>10654</v>
      </c>
      <c r="E1599" t="s">
        <v>10653</v>
      </c>
      <c r="F1599">
        <v>17</v>
      </c>
      <c r="G1599" t="s">
        <v>10646</v>
      </c>
      <c r="H1599" t="s">
        <v>10654</v>
      </c>
    </row>
    <row r="1600" spans="1:8" x14ac:dyDescent="0.25">
      <c r="A1600" s="1">
        <v>45795</v>
      </c>
      <c r="B1600">
        <v>2025</v>
      </c>
      <c r="C1600">
        <v>5</v>
      </c>
      <c r="D1600" t="s">
        <v>10654</v>
      </c>
      <c r="E1600" t="s">
        <v>10653</v>
      </c>
      <c r="F1600">
        <v>18</v>
      </c>
      <c r="G1600" t="s">
        <v>10647</v>
      </c>
      <c r="H1600" t="s">
        <v>10654</v>
      </c>
    </row>
    <row r="1601" spans="1:8" x14ac:dyDescent="0.25">
      <c r="A1601" s="1">
        <v>45796</v>
      </c>
      <c r="B1601">
        <v>2025</v>
      </c>
      <c r="C1601">
        <v>5</v>
      </c>
      <c r="D1601" t="s">
        <v>10654</v>
      </c>
      <c r="E1601" t="s">
        <v>10653</v>
      </c>
      <c r="F1601">
        <v>19</v>
      </c>
      <c r="G1601" t="s">
        <v>10648</v>
      </c>
      <c r="H1601" t="s">
        <v>10654</v>
      </c>
    </row>
    <row r="1602" spans="1:8" x14ac:dyDescent="0.25">
      <c r="A1602" s="1">
        <v>45797</v>
      </c>
      <c r="B1602">
        <v>2025</v>
      </c>
      <c r="C1602">
        <v>5</v>
      </c>
      <c r="D1602" t="s">
        <v>10654</v>
      </c>
      <c r="E1602" t="s">
        <v>10653</v>
      </c>
      <c r="F1602">
        <v>20</v>
      </c>
      <c r="G1602" t="s">
        <v>10649</v>
      </c>
      <c r="H1602" t="s">
        <v>10654</v>
      </c>
    </row>
    <row r="1603" spans="1:8" x14ac:dyDescent="0.25">
      <c r="A1603" s="1">
        <v>45798</v>
      </c>
      <c r="B1603">
        <v>2025</v>
      </c>
      <c r="C1603">
        <v>5</v>
      </c>
      <c r="D1603" t="s">
        <v>10654</v>
      </c>
      <c r="E1603" t="s">
        <v>10653</v>
      </c>
      <c r="F1603">
        <v>21</v>
      </c>
      <c r="G1603" t="s">
        <v>10643</v>
      </c>
      <c r="H1603" t="s">
        <v>10654</v>
      </c>
    </row>
    <row r="1604" spans="1:8" x14ac:dyDescent="0.25">
      <c r="A1604" s="1">
        <v>45799</v>
      </c>
      <c r="B1604">
        <v>2025</v>
      </c>
      <c r="C1604">
        <v>5</v>
      </c>
      <c r="D1604" t="s">
        <v>10654</v>
      </c>
      <c r="E1604" t="s">
        <v>10653</v>
      </c>
      <c r="F1604">
        <v>22</v>
      </c>
      <c r="G1604" t="s">
        <v>10644</v>
      </c>
      <c r="H1604" t="s">
        <v>10654</v>
      </c>
    </row>
    <row r="1605" spans="1:8" x14ac:dyDescent="0.25">
      <c r="A1605" s="1">
        <v>45800</v>
      </c>
      <c r="B1605">
        <v>2025</v>
      </c>
      <c r="C1605">
        <v>5</v>
      </c>
      <c r="D1605" t="s">
        <v>10654</v>
      </c>
      <c r="E1605" t="s">
        <v>10653</v>
      </c>
      <c r="F1605">
        <v>23</v>
      </c>
      <c r="G1605" t="s">
        <v>10645</v>
      </c>
      <c r="H1605" t="s">
        <v>10654</v>
      </c>
    </row>
    <row r="1606" spans="1:8" x14ac:dyDescent="0.25">
      <c r="A1606" s="1">
        <v>45801</v>
      </c>
      <c r="B1606">
        <v>2025</v>
      </c>
      <c r="C1606">
        <v>5</v>
      </c>
      <c r="D1606" t="s">
        <v>10654</v>
      </c>
      <c r="E1606" t="s">
        <v>10653</v>
      </c>
      <c r="F1606">
        <v>24</v>
      </c>
      <c r="G1606" t="s">
        <v>10646</v>
      </c>
      <c r="H1606" t="s">
        <v>10654</v>
      </c>
    </row>
    <row r="1607" spans="1:8" x14ac:dyDescent="0.25">
      <c r="A1607" s="1">
        <v>45802</v>
      </c>
      <c r="B1607">
        <v>2025</v>
      </c>
      <c r="C1607">
        <v>5</v>
      </c>
      <c r="D1607" t="s">
        <v>10654</v>
      </c>
      <c r="E1607" t="s">
        <v>10653</v>
      </c>
      <c r="F1607">
        <v>25</v>
      </c>
      <c r="G1607" t="s">
        <v>10647</v>
      </c>
      <c r="H1607" t="s">
        <v>10654</v>
      </c>
    </row>
    <row r="1608" spans="1:8" x14ac:dyDescent="0.25">
      <c r="A1608" s="1">
        <v>45803</v>
      </c>
      <c r="B1608">
        <v>2025</v>
      </c>
      <c r="C1608">
        <v>5</v>
      </c>
      <c r="D1608" t="s">
        <v>10654</v>
      </c>
      <c r="E1608" t="s">
        <v>10653</v>
      </c>
      <c r="F1608">
        <v>26</v>
      </c>
      <c r="G1608" t="s">
        <v>10648</v>
      </c>
      <c r="H1608" t="s">
        <v>10654</v>
      </c>
    </row>
    <row r="1609" spans="1:8" x14ac:dyDescent="0.25">
      <c r="A1609" s="1">
        <v>45804</v>
      </c>
      <c r="B1609">
        <v>2025</v>
      </c>
      <c r="C1609">
        <v>5</v>
      </c>
      <c r="D1609" t="s">
        <v>10654</v>
      </c>
      <c r="E1609" t="s">
        <v>10653</v>
      </c>
      <c r="F1609">
        <v>27</v>
      </c>
      <c r="G1609" t="s">
        <v>10649</v>
      </c>
      <c r="H1609" t="s">
        <v>10654</v>
      </c>
    </row>
    <row r="1610" spans="1:8" x14ac:dyDescent="0.25">
      <c r="A1610" s="1">
        <v>45805</v>
      </c>
      <c r="B1610">
        <v>2025</v>
      </c>
      <c r="C1610">
        <v>5</v>
      </c>
      <c r="D1610" t="s">
        <v>10654</v>
      </c>
      <c r="E1610" t="s">
        <v>10653</v>
      </c>
      <c r="F1610">
        <v>28</v>
      </c>
      <c r="G1610" t="s">
        <v>10643</v>
      </c>
      <c r="H1610" t="s">
        <v>10654</v>
      </c>
    </row>
    <row r="1611" spans="1:8" x14ac:dyDescent="0.25">
      <c r="A1611" s="1">
        <v>45806</v>
      </c>
      <c r="B1611">
        <v>2025</v>
      </c>
      <c r="C1611">
        <v>5</v>
      </c>
      <c r="D1611" t="s">
        <v>10654</v>
      </c>
      <c r="E1611" t="s">
        <v>10653</v>
      </c>
      <c r="F1611">
        <v>29</v>
      </c>
      <c r="G1611" t="s">
        <v>10644</v>
      </c>
      <c r="H1611" t="s">
        <v>10654</v>
      </c>
    </row>
    <row r="1612" spans="1:8" x14ac:dyDescent="0.25">
      <c r="A1612" s="1">
        <v>45807</v>
      </c>
      <c r="B1612">
        <v>2025</v>
      </c>
      <c r="C1612">
        <v>5</v>
      </c>
      <c r="D1612" t="s">
        <v>10654</v>
      </c>
      <c r="E1612" t="s">
        <v>10653</v>
      </c>
      <c r="F1612">
        <v>30</v>
      </c>
      <c r="G1612" t="s">
        <v>10645</v>
      </c>
      <c r="H1612" t="s">
        <v>10654</v>
      </c>
    </row>
    <row r="1613" spans="1:8" x14ac:dyDescent="0.25">
      <c r="A1613" s="1">
        <v>45808</v>
      </c>
      <c r="B1613">
        <v>2025</v>
      </c>
      <c r="C1613">
        <v>5</v>
      </c>
      <c r="D1613" t="s">
        <v>10654</v>
      </c>
      <c r="E1613" t="s">
        <v>10653</v>
      </c>
      <c r="F1613">
        <v>31</v>
      </c>
      <c r="G1613" t="s">
        <v>10646</v>
      </c>
      <c r="H1613" t="s">
        <v>10654</v>
      </c>
    </row>
    <row r="1614" spans="1:8" x14ac:dyDescent="0.25">
      <c r="A1614" s="1">
        <v>45809</v>
      </c>
      <c r="B1614">
        <v>2025</v>
      </c>
      <c r="C1614">
        <v>6</v>
      </c>
      <c r="D1614" t="s">
        <v>10655</v>
      </c>
      <c r="E1614" t="s">
        <v>10653</v>
      </c>
      <c r="F1614">
        <v>1</v>
      </c>
      <c r="G1614" t="s">
        <v>10647</v>
      </c>
      <c r="H1614" t="s">
        <v>10674</v>
      </c>
    </row>
    <row r="1615" spans="1:8" x14ac:dyDescent="0.25">
      <c r="A1615" s="1">
        <v>45810</v>
      </c>
      <c r="B1615">
        <v>2025</v>
      </c>
      <c r="C1615">
        <v>6</v>
      </c>
      <c r="D1615" t="s">
        <v>10655</v>
      </c>
      <c r="E1615" t="s">
        <v>10653</v>
      </c>
      <c r="F1615">
        <v>2</v>
      </c>
      <c r="G1615" t="s">
        <v>10648</v>
      </c>
      <c r="H1615" t="s">
        <v>10674</v>
      </c>
    </row>
    <row r="1616" spans="1:8" x14ac:dyDescent="0.25">
      <c r="A1616" s="1">
        <v>45811</v>
      </c>
      <c r="B1616">
        <v>2025</v>
      </c>
      <c r="C1616">
        <v>6</v>
      </c>
      <c r="D1616" t="s">
        <v>10655</v>
      </c>
      <c r="E1616" t="s">
        <v>10653</v>
      </c>
      <c r="F1616">
        <v>3</v>
      </c>
      <c r="G1616" t="s">
        <v>10649</v>
      </c>
      <c r="H1616" t="s">
        <v>10674</v>
      </c>
    </row>
    <row r="1617" spans="1:8" x14ac:dyDescent="0.25">
      <c r="A1617" s="1">
        <v>45812</v>
      </c>
      <c r="B1617">
        <v>2025</v>
      </c>
      <c r="C1617">
        <v>6</v>
      </c>
      <c r="D1617" t="s">
        <v>10655</v>
      </c>
      <c r="E1617" t="s">
        <v>10653</v>
      </c>
      <c r="F1617">
        <v>4</v>
      </c>
      <c r="G1617" t="s">
        <v>10643</v>
      </c>
      <c r="H1617" t="s">
        <v>10674</v>
      </c>
    </row>
    <row r="1618" spans="1:8" x14ac:dyDescent="0.25">
      <c r="A1618" s="1">
        <v>45813</v>
      </c>
      <c r="B1618">
        <v>2025</v>
      </c>
      <c r="C1618">
        <v>6</v>
      </c>
      <c r="D1618" t="s">
        <v>10655</v>
      </c>
      <c r="E1618" t="s">
        <v>10653</v>
      </c>
      <c r="F1618">
        <v>5</v>
      </c>
      <c r="G1618" t="s">
        <v>10644</v>
      </c>
      <c r="H1618" t="s">
        <v>10674</v>
      </c>
    </row>
    <row r="1619" spans="1:8" x14ac:dyDescent="0.25">
      <c r="A1619" s="1">
        <v>45814</v>
      </c>
      <c r="B1619">
        <v>2025</v>
      </c>
      <c r="C1619">
        <v>6</v>
      </c>
      <c r="D1619" t="s">
        <v>10655</v>
      </c>
      <c r="E1619" t="s">
        <v>10653</v>
      </c>
      <c r="F1619">
        <v>6</v>
      </c>
      <c r="G1619" t="s">
        <v>10645</v>
      </c>
      <c r="H1619" t="s">
        <v>10674</v>
      </c>
    </row>
    <row r="1620" spans="1:8" x14ac:dyDescent="0.25">
      <c r="A1620" s="1">
        <v>45815</v>
      </c>
      <c r="B1620">
        <v>2025</v>
      </c>
      <c r="C1620">
        <v>6</v>
      </c>
      <c r="D1620" t="s">
        <v>10655</v>
      </c>
      <c r="E1620" t="s">
        <v>10653</v>
      </c>
      <c r="F1620">
        <v>7</v>
      </c>
      <c r="G1620" t="s">
        <v>10646</v>
      </c>
      <c r="H1620" t="s">
        <v>10674</v>
      </c>
    </row>
    <row r="1621" spans="1:8" x14ac:dyDescent="0.25">
      <c r="A1621" s="1">
        <v>45816</v>
      </c>
      <c r="B1621">
        <v>2025</v>
      </c>
      <c r="C1621">
        <v>6</v>
      </c>
      <c r="D1621" t="s">
        <v>10655</v>
      </c>
      <c r="E1621" t="s">
        <v>10653</v>
      </c>
      <c r="F1621">
        <v>8</v>
      </c>
      <c r="G1621" t="s">
        <v>10647</v>
      </c>
      <c r="H1621" t="s">
        <v>10674</v>
      </c>
    </row>
    <row r="1622" spans="1:8" x14ac:dyDescent="0.25">
      <c r="A1622" s="1">
        <v>45817</v>
      </c>
      <c r="B1622">
        <v>2025</v>
      </c>
      <c r="C1622">
        <v>6</v>
      </c>
      <c r="D1622" t="s">
        <v>10655</v>
      </c>
      <c r="E1622" t="s">
        <v>10653</v>
      </c>
      <c r="F1622">
        <v>9</v>
      </c>
      <c r="G1622" t="s">
        <v>10648</v>
      </c>
      <c r="H1622" t="s">
        <v>10674</v>
      </c>
    </row>
    <row r="1623" spans="1:8" x14ac:dyDescent="0.25">
      <c r="A1623" s="1">
        <v>45818</v>
      </c>
      <c r="B1623">
        <v>2025</v>
      </c>
      <c r="C1623">
        <v>6</v>
      </c>
      <c r="D1623" t="s">
        <v>10655</v>
      </c>
      <c r="E1623" t="s">
        <v>10653</v>
      </c>
      <c r="F1623">
        <v>10</v>
      </c>
      <c r="G1623" t="s">
        <v>10649</v>
      </c>
      <c r="H1623" t="s">
        <v>10674</v>
      </c>
    </row>
    <row r="1624" spans="1:8" x14ac:dyDescent="0.25">
      <c r="A1624" s="1">
        <v>45819</v>
      </c>
      <c r="B1624">
        <v>2025</v>
      </c>
      <c r="C1624">
        <v>6</v>
      </c>
      <c r="D1624" t="s">
        <v>10655</v>
      </c>
      <c r="E1624" t="s">
        <v>10653</v>
      </c>
      <c r="F1624">
        <v>11</v>
      </c>
      <c r="G1624" t="s">
        <v>10643</v>
      </c>
      <c r="H1624" t="s">
        <v>10674</v>
      </c>
    </row>
    <row r="1625" spans="1:8" x14ac:dyDescent="0.25">
      <c r="A1625" s="1">
        <v>45820</v>
      </c>
      <c r="B1625">
        <v>2025</v>
      </c>
      <c r="C1625">
        <v>6</v>
      </c>
      <c r="D1625" t="s">
        <v>10655</v>
      </c>
      <c r="E1625" t="s">
        <v>10653</v>
      </c>
      <c r="F1625">
        <v>12</v>
      </c>
      <c r="G1625" t="s">
        <v>10644</v>
      </c>
      <c r="H1625" t="s">
        <v>10674</v>
      </c>
    </row>
    <row r="1626" spans="1:8" x14ac:dyDescent="0.25">
      <c r="A1626" s="1">
        <v>45821</v>
      </c>
      <c r="B1626">
        <v>2025</v>
      </c>
      <c r="C1626">
        <v>6</v>
      </c>
      <c r="D1626" t="s">
        <v>10655</v>
      </c>
      <c r="E1626" t="s">
        <v>10653</v>
      </c>
      <c r="F1626">
        <v>13</v>
      </c>
      <c r="G1626" t="s">
        <v>10645</v>
      </c>
      <c r="H1626" t="s">
        <v>10674</v>
      </c>
    </row>
    <row r="1627" spans="1:8" x14ac:dyDescent="0.25">
      <c r="A1627" s="1">
        <v>45822</v>
      </c>
      <c r="B1627">
        <v>2025</v>
      </c>
      <c r="C1627">
        <v>6</v>
      </c>
      <c r="D1627" t="s">
        <v>10655</v>
      </c>
      <c r="E1627" t="s">
        <v>10653</v>
      </c>
      <c r="F1627">
        <v>14</v>
      </c>
      <c r="G1627" t="s">
        <v>10646</v>
      </c>
      <c r="H1627" t="s">
        <v>10674</v>
      </c>
    </row>
    <row r="1628" spans="1:8" x14ac:dyDescent="0.25">
      <c r="A1628" s="1">
        <v>45823</v>
      </c>
      <c r="B1628">
        <v>2025</v>
      </c>
      <c r="C1628">
        <v>6</v>
      </c>
      <c r="D1628" t="s">
        <v>10655</v>
      </c>
      <c r="E1628" t="s">
        <v>10653</v>
      </c>
      <c r="F1628">
        <v>15</v>
      </c>
      <c r="G1628" t="s">
        <v>10647</v>
      </c>
      <c r="H1628" t="s">
        <v>10674</v>
      </c>
    </row>
    <row r="1629" spans="1:8" x14ac:dyDescent="0.25">
      <c r="A1629" s="1">
        <v>45824</v>
      </c>
      <c r="B1629">
        <v>2025</v>
      </c>
      <c r="C1629">
        <v>6</v>
      </c>
      <c r="D1629" t="s">
        <v>10655</v>
      </c>
      <c r="E1629" t="s">
        <v>10653</v>
      </c>
      <c r="F1629">
        <v>16</v>
      </c>
      <c r="G1629" t="s">
        <v>10648</v>
      </c>
      <c r="H1629" t="s">
        <v>10674</v>
      </c>
    </row>
    <row r="1630" spans="1:8" x14ac:dyDescent="0.25">
      <c r="A1630" s="1">
        <v>45825</v>
      </c>
      <c r="B1630">
        <v>2025</v>
      </c>
      <c r="C1630">
        <v>6</v>
      </c>
      <c r="D1630" t="s">
        <v>10655</v>
      </c>
      <c r="E1630" t="s">
        <v>10653</v>
      </c>
      <c r="F1630">
        <v>17</v>
      </c>
      <c r="G1630" t="s">
        <v>10649</v>
      </c>
      <c r="H1630" t="s">
        <v>10674</v>
      </c>
    </row>
    <row r="1631" spans="1:8" x14ac:dyDescent="0.25">
      <c r="A1631" s="1">
        <v>45826</v>
      </c>
      <c r="B1631">
        <v>2025</v>
      </c>
      <c r="C1631">
        <v>6</v>
      </c>
      <c r="D1631" t="s">
        <v>10655</v>
      </c>
      <c r="E1631" t="s">
        <v>10653</v>
      </c>
      <c r="F1631">
        <v>18</v>
      </c>
      <c r="G1631" t="s">
        <v>10643</v>
      </c>
      <c r="H1631" t="s">
        <v>10674</v>
      </c>
    </row>
    <row r="1632" spans="1:8" x14ac:dyDescent="0.25">
      <c r="A1632" s="1">
        <v>45827</v>
      </c>
      <c r="B1632">
        <v>2025</v>
      </c>
      <c r="C1632">
        <v>6</v>
      </c>
      <c r="D1632" t="s">
        <v>10655</v>
      </c>
      <c r="E1632" t="s">
        <v>10653</v>
      </c>
      <c r="F1632">
        <v>19</v>
      </c>
      <c r="G1632" t="s">
        <v>10644</v>
      </c>
      <c r="H1632" t="s">
        <v>10674</v>
      </c>
    </row>
    <row r="1633" spans="1:8" x14ac:dyDescent="0.25">
      <c r="A1633" s="1">
        <v>45828</v>
      </c>
      <c r="B1633">
        <v>2025</v>
      </c>
      <c r="C1633">
        <v>6</v>
      </c>
      <c r="D1633" t="s">
        <v>10655</v>
      </c>
      <c r="E1633" t="s">
        <v>10653</v>
      </c>
      <c r="F1633">
        <v>20</v>
      </c>
      <c r="G1633" t="s">
        <v>10645</v>
      </c>
      <c r="H1633" t="s">
        <v>10674</v>
      </c>
    </row>
    <row r="1634" spans="1:8" x14ac:dyDescent="0.25">
      <c r="A1634" s="1">
        <v>45829</v>
      </c>
      <c r="B1634">
        <v>2025</v>
      </c>
      <c r="C1634">
        <v>6</v>
      </c>
      <c r="D1634" t="s">
        <v>10655</v>
      </c>
      <c r="E1634" t="s">
        <v>10653</v>
      </c>
      <c r="F1634">
        <v>21</v>
      </c>
      <c r="G1634" t="s">
        <v>10646</v>
      </c>
      <c r="H1634" t="s">
        <v>10674</v>
      </c>
    </row>
    <row r="1635" spans="1:8" x14ac:dyDescent="0.25">
      <c r="A1635" s="1">
        <v>45830</v>
      </c>
      <c r="B1635">
        <v>2025</v>
      </c>
      <c r="C1635">
        <v>6</v>
      </c>
      <c r="D1635" t="s">
        <v>10655</v>
      </c>
      <c r="E1635" t="s">
        <v>10653</v>
      </c>
      <c r="F1635">
        <v>22</v>
      </c>
      <c r="G1635" t="s">
        <v>10647</v>
      </c>
      <c r="H1635" t="s">
        <v>10674</v>
      </c>
    </row>
    <row r="1636" spans="1:8" x14ac:dyDescent="0.25">
      <c r="A1636" s="1">
        <v>45831</v>
      </c>
      <c r="B1636">
        <v>2025</v>
      </c>
      <c r="C1636">
        <v>6</v>
      </c>
      <c r="D1636" t="s">
        <v>10655</v>
      </c>
      <c r="E1636" t="s">
        <v>10653</v>
      </c>
      <c r="F1636">
        <v>23</v>
      </c>
      <c r="G1636" t="s">
        <v>10648</v>
      </c>
      <c r="H1636" t="s">
        <v>10674</v>
      </c>
    </row>
    <row r="1637" spans="1:8" x14ac:dyDescent="0.25">
      <c r="A1637" s="1">
        <v>45832</v>
      </c>
      <c r="B1637">
        <v>2025</v>
      </c>
      <c r="C1637">
        <v>6</v>
      </c>
      <c r="D1637" t="s">
        <v>10655</v>
      </c>
      <c r="E1637" t="s">
        <v>10653</v>
      </c>
      <c r="F1637">
        <v>24</v>
      </c>
      <c r="G1637" t="s">
        <v>10649</v>
      </c>
      <c r="H1637" t="s">
        <v>10674</v>
      </c>
    </row>
    <row r="1638" spans="1:8" x14ac:dyDescent="0.25">
      <c r="A1638" s="1">
        <v>45833</v>
      </c>
      <c r="B1638">
        <v>2025</v>
      </c>
      <c r="C1638">
        <v>6</v>
      </c>
      <c r="D1638" t="s">
        <v>10655</v>
      </c>
      <c r="E1638" t="s">
        <v>10653</v>
      </c>
      <c r="F1638">
        <v>25</v>
      </c>
      <c r="G1638" t="s">
        <v>10643</v>
      </c>
      <c r="H1638" t="s">
        <v>10674</v>
      </c>
    </row>
    <row r="1639" spans="1:8" x14ac:dyDescent="0.25">
      <c r="A1639" s="1">
        <v>45834</v>
      </c>
      <c r="B1639">
        <v>2025</v>
      </c>
      <c r="C1639">
        <v>6</v>
      </c>
      <c r="D1639" t="s">
        <v>10655</v>
      </c>
      <c r="E1639" t="s">
        <v>10653</v>
      </c>
      <c r="F1639">
        <v>26</v>
      </c>
      <c r="G1639" t="s">
        <v>10644</v>
      </c>
      <c r="H1639" t="s">
        <v>10674</v>
      </c>
    </row>
    <row r="1640" spans="1:8" x14ac:dyDescent="0.25">
      <c r="A1640" s="1">
        <v>45835</v>
      </c>
      <c r="B1640">
        <v>2025</v>
      </c>
      <c r="C1640">
        <v>6</v>
      </c>
      <c r="D1640" t="s">
        <v>10655</v>
      </c>
      <c r="E1640" t="s">
        <v>10653</v>
      </c>
      <c r="F1640">
        <v>27</v>
      </c>
      <c r="G1640" t="s">
        <v>10645</v>
      </c>
      <c r="H1640" t="s">
        <v>10674</v>
      </c>
    </row>
    <row r="1641" spans="1:8" x14ac:dyDescent="0.25">
      <c r="A1641" s="1">
        <v>45836</v>
      </c>
      <c r="B1641">
        <v>2025</v>
      </c>
      <c r="C1641">
        <v>6</v>
      </c>
      <c r="D1641" t="s">
        <v>10655</v>
      </c>
      <c r="E1641" t="s">
        <v>10653</v>
      </c>
      <c r="F1641">
        <v>28</v>
      </c>
      <c r="G1641" t="s">
        <v>10646</v>
      </c>
      <c r="H1641" t="s">
        <v>10674</v>
      </c>
    </row>
    <row r="1642" spans="1:8" x14ac:dyDescent="0.25">
      <c r="A1642" s="1">
        <v>45837</v>
      </c>
      <c r="B1642">
        <v>2025</v>
      </c>
      <c r="C1642">
        <v>6</v>
      </c>
      <c r="D1642" t="s">
        <v>10655</v>
      </c>
      <c r="E1642" t="s">
        <v>10653</v>
      </c>
      <c r="F1642">
        <v>29</v>
      </c>
      <c r="G1642" t="s">
        <v>10647</v>
      </c>
      <c r="H1642" t="s">
        <v>10674</v>
      </c>
    </row>
    <row r="1643" spans="1:8" x14ac:dyDescent="0.25">
      <c r="A1643" s="1">
        <v>45838</v>
      </c>
      <c r="B1643">
        <v>2025</v>
      </c>
      <c r="C1643">
        <v>6</v>
      </c>
      <c r="D1643" t="s">
        <v>10655</v>
      </c>
      <c r="E1643" t="s">
        <v>10653</v>
      </c>
      <c r="F1643">
        <v>30</v>
      </c>
      <c r="G1643" t="s">
        <v>10648</v>
      </c>
      <c r="H1643" t="s">
        <v>10674</v>
      </c>
    </row>
    <row r="1644" spans="1:8" x14ac:dyDescent="0.25">
      <c r="A1644" s="1">
        <v>45839</v>
      </c>
      <c r="B1644">
        <v>2025</v>
      </c>
      <c r="C1644">
        <v>7</v>
      </c>
      <c r="D1644" t="s">
        <v>10656</v>
      </c>
      <c r="E1644" t="s">
        <v>10657</v>
      </c>
      <c r="F1644">
        <v>1</v>
      </c>
      <c r="G1644" t="s">
        <v>10649</v>
      </c>
      <c r="H1644" t="s">
        <v>10675</v>
      </c>
    </row>
    <row r="1645" spans="1:8" x14ac:dyDescent="0.25">
      <c r="A1645" s="1">
        <v>45840</v>
      </c>
      <c r="B1645">
        <v>2025</v>
      </c>
      <c r="C1645">
        <v>7</v>
      </c>
      <c r="D1645" t="s">
        <v>10656</v>
      </c>
      <c r="E1645" t="s">
        <v>10657</v>
      </c>
      <c r="F1645">
        <v>2</v>
      </c>
      <c r="G1645" t="s">
        <v>10643</v>
      </c>
      <c r="H1645" t="s">
        <v>10675</v>
      </c>
    </row>
    <row r="1646" spans="1:8" x14ac:dyDescent="0.25">
      <c r="A1646" s="1">
        <v>45841</v>
      </c>
      <c r="B1646">
        <v>2025</v>
      </c>
      <c r="C1646">
        <v>7</v>
      </c>
      <c r="D1646" t="s">
        <v>10656</v>
      </c>
      <c r="E1646" t="s">
        <v>10657</v>
      </c>
      <c r="F1646">
        <v>3</v>
      </c>
      <c r="G1646" t="s">
        <v>10644</v>
      </c>
      <c r="H1646" t="s">
        <v>10675</v>
      </c>
    </row>
    <row r="1647" spans="1:8" x14ac:dyDescent="0.25">
      <c r="A1647" s="1">
        <v>45842</v>
      </c>
      <c r="B1647">
        <v>2025</v>
      </c>
      <c r="C1647">
        <v>7</v>
      </c>
      <c r="D1647" t="s">
        <v>10656</v>
      </c>
      <c r="E1647" t="s">
        <v>10657</v>
      </c>
      <c r="F1647">
        <v>4</v>
      </c>
      <c r="G1647" t="s">
        <v>10645</v>
      </c>
      <c r="H1647" t="s">
        <v>10675</v>
      </c>
    </row>
    <row r="1648" spans="1:8" x14ac:dyDescent="0.25">
      <c r="A1648" s="1">
        <v>45843</v>
      </c>
      <c r="B1648">
        <v>2025</v>
      </c>
      <c r="C1648">
        <v>7</v>
      </c>
      <c r="D1648" t="s">
        <v>10656</v>
      </c>
      <c r="E1648" t="s">
        <v>10657</v>
      </c>
      <c r="F1648">
        <v>5</v>
      </c>
      <c r="G1648" t="s">
        <v>10646</v>
      </c>
      <c r="H1648" t="s">
        <v>10675</v>
      </c>
    </row>
    <row r="1649" spans="1:8" x14ac:dyDescent="0.25">
      <c r="A1649" s="1">
        <v>45844</v>
      </c>
      <c r="B1649">
        <v>2025</v>
      </c>
      <c r="C1649">
        <v>7</v>
      </c>
      <c r="D1649" t="s">
        <v>10656</v>
      </c>
      <c r="E1649" t="s">
        <v>10657</v>
      </c>
      <c r="F1649">
        <v>6</v>
      </c>
      <c r="G1649" t="s">
        <v>10647</v>
      </c>
      <c r="H1649" t="s">
        <v>10675</v>
      </c>
    </row>
    <row r="1650" spans="1:8" x14ac:dyDescent="0.25">
      <c r="A1650" s="1">
        <v>45845</v>
      </c>
      <c r="B1650">
        <v>2025</v>
      </c>
      <c r="C1650">
        <v>7</v>
      </c>
      <c r="D1650" t="s">
        <v>10656</v>
      </c>
      <c r="E1650" t="s">
        <v>10657</v>
      </c>
      <c r="F1650">
        <v>7</v>
      </c>
      <c r="G1650" t="s">
        <v>10648</v>
      </c>
      <c r="H1650" t="s">
        <v>10675</v>
      </c>
    </row>
    <row r="1651" spans="1:8" x14ac:dyDescent="0.25">
      <c r="A1651" s="1">
        <v>45846</v>
      </c>
      <c r="B1651">
        <v>2025</v>
      </c>
      <c r="C1651">
        <v>7</v>
      </c>
      <c r="D1651" t="s">
        <v>10656</v>
      </c>
      <c r="E1651" t="s">
        <v>10657</v>
      </c>
      <c r="F1651">
        <v>8</v>
      </c>
      <c r="G1651" t="s">
        <v>10649</v>
      </c>
      <c r="H1651" t="s">
        <v>10675</v>
      </c>
    </row>
    <row r="1652" spans="1:8" x14ac:dyDescent="0.25">
      <c r="A1652" s="1">
        <v>45847</v>
      </c>
      <c r="B1652">
        <v>2025</v>
      </c>
      <c r="C1652">
        <v>7</v>
      </c>
      <c r="D1652" t="s">
        <v>10656</v>
      </c>
      <c r="E1652" t="s">
        <v>10657</v>
      </c>
      <c r="F1652">
        <v>9</v>
      </c>
      <c r="G1652" t="s">
        <v>10643</v>
      </c>
      <c r="H1652" t="s">
        <v>10675</v>
      </c>
    </row>
    <row r="1653" spans="1:8" x14ac:dyDescent="0.25">
      <c r="A1653" s="1">
        <v>45848</v>
      </c>
      <c r="B1653">
        <v>2025</v>
      </c>
      <c r="C1653">
        <v>7</v>
      </c>
      <c r="D1653" t="s">
        <v>10656</v>
      </c>
      <c r="E1653" t="s">
        <v>10657</v>
      </c>
      <c r="F1653">
        <v>10</v>
      </c>
      <c r="G1653" t="s">
        <v>10644</v>
      </c>
      <c r="H1653" t="s">
        <v>10675</v>
      </c>
    </row>
    <row r="1654" spans="1:8" x14ac:dyDescent="0.25">
      <c r="A1654" s="1">
        <v>45849</v>
      </c>
      <c r="B1654">
        <v>2025</v>
      </c>
      <c r="C1654">
        <v>7</v>
      </c>
      <c r="D1654" t="s">
        <v>10656</v>
      </c>
      <c r="E1654" t="s">
        <v>10657</v>
      </c>
      <c r="F1654">
        <v>11</v>
      </c>
      <c r="G1654" t="s">
        <v>10645</v>
      </c>
      <c r="H1654" t="s">
        <v>10675</v>
      </c>
    </row>
    <row r="1655" spans="1:8" x14ac:dyDescent="0.25">
      <c r="A1655" s="1">
        <v>45850</v>
      </c>
      <c r="B1655">
        <v>2025</v>
      </c>
      <c r="C1655">
        <v>7</v>
      </c>
      <c r="D1655" t="s">
        <v>10656</v>
      </c>
      <c r="E1655" t="s">
        <v>10657</v>
      </c>
      <c r="F1655">
        <v>12</v>
      </c>
      <c r="G1655" t="s">
        <v>10646</v>
      </c>
      <c r="H1655" t="s">
        <v>10675</v>
      </c>
    </row>
    <row r="1656" spans="1:8" x14ac:dyDescent="0.25">
      <c r="A1656" s="1">
        <v>45851</v>
      </c>
      <c r="B1656">
        <v>2025</v>
      </c>
      <c r="C1656">
        <v>7</v>
      </c>
      <c r="D1656" t="s">
        <v>10656</v>
      </c>
      <c r="E1656" t="s">
        <v>10657</v>
      </c>
      <c r="F1656">
        <v>13</v>
      </c>
      <c r="G1656" t="s">
        <v>10647</v>
      </c>
      <c r="H1656" t="s">
        <v>10675</v>
      </c>
    </row>
    <row r="1657" spans="1:8" x14ac:dyDescent="0.25">
      <c r="A1657" s="1">
        <v>45852</v>
      </c>
      <c r="B1657">
        <v>2025</v>
      </c>
      <c r="C1657">
        <v>7</v>
      </c>
      <c r="D1657" t="s">
        <v>10656</v>
      </c>
      <c r="E1657" t="s">
        <v>10657</v>
      </c>
      <c r="F1657">
        <v>14</v>
      </c>
      <c r="G1657" t="s">
        <v>10648</v>
      </c>
      <c r="H1657" t="s">
        <v>10675</v>
      </c>
    </row>
    <row r="1658" spans="1:8" x14ac:dyDescent="0.25">
      <c r="A1658" s="1">
        <v>45853</v>
      </c>
      <c r="B1658">
        <v>2025</v>
      </c>
      <c r="C1658">
        <v>7</v>
      </c>
      <c r="D1658" t="s">
        <v>10656</v>
      </c>
      <c r="E1658" t="s">
        <v>10657</v>
      </c>
      <c r="F1658">
        <v>15</v>
      </c>
      <c r="G1658" t="s">
        <v>10649</v>
      </c>
      <c r="H1658" t="s">
        <v>10675</v>
      </c>
    </row>
    <row r="1659" spans="1:8" x14ac:dyDescent="0.25">
      <c r="A1659" s="1">
        <v>45854</v>
      </c>
      <c r="B1659">
        <v>2025</v>
      </c>
      <c r="C1659">
        <v>7</v>
      </c>
      <c r="D1659" t="s">
        <v>10656</v>
      </c>
      <c r="E1659" t="s">
        <v>10657</v>
      </c>
      <c r="F1659">
        <v>16</v>
      </c>
      <c r="G1659" t="s">
        <v>10643</v>
      </c>
      <c r="H1659" t="s">
        <v>10675</v>
      </c>
    </row>
    <row r="1660" spans="1:8" x14ac:dyDescent="0.25">
      <c r="A1660" s="1">
        <v>45855</v>
      </c>
      <c r="B1660">
        <v>2025</v>
      </c>
      <c r="C1660">
        <v>7</v>
      </c>
      <c r="D1660" t="s">
        <v>10656</v>
      </c>
      <c r="E1660" t="s">
        <v>10657</v>
      </c>
      <c r="F1660">
        <v>17</v>
      </c>
      <c r="G1660" t="s">
        <v>10644</v>
      </c>
      <c r="H1660" t="s">
        <v>10675</v>
      </c>
    </row>
    <row r="1661" spans="1:8" x14ac:dyDescent="0.25">
      <c r="A1661" s="1">
        <v>45856</v>
      </c>
      <c r="B1661">
        <v>2025</v>
      </c>
      <c r="C1661">
        <v>7</v>
      </c>
      <c r="D1661" t="s">
        <v>10656</v>
      </c>
      <c r="E1661" t="s">
        <v>10657</v>
      </c>
      <c r="F1661">
        <v>18</v>
      </c>
      <c r="G1661" t="s">
        <v>10645</v>
      </c>
      <c r="H1661" t="s">
        <v>10675</v>
      </c>
    </row>
    <row r="1662" spans="1:8" x14ac:dyDescent="0.25">
      <c r="A1662" s="1">
        <v>45857</v>
      </c>
      <c r="B1662">
        <v>2025</v>
      </c>
      <c r="C1662">
        <v>7</v>
      </c>
      <c r="D1662" t="s">
        <v>10656</v>
      </c>
      <c r="E1662" t="s">
        <v>10657</v>
      </c>
      <c r="F1662">
        <v>19</v>
      </c>
      <c r="G1662" t="s">
        <v>10646</v>
      </c>
      <c r="H1662" t="s">
        <v>10675</v>
      </c>
    </row>
    <row r="1663" spans="1:8" x14ac:dyDescent="0.25">
      <c r="A1663" s="1">
        <v>45858</v>
      </c>
      <c r="B1663">
        <v>2025</v>
      </c>
      <c r="C1663">
        <v>7</v>
      </c>
      <c r="D1663" t="s">
        <v>10656</v>
      </c>
      <c r="E1663" t="s">
        <v>10657</v>
      </c>
      <c r="F1663">
        <v>20</v>
      </c>
      <c r="G1663" t="s">
        <v>10647</v>
      </c>
      <c r="H1663" t="s">
        <v>10675</v>
      </c>
    </row>
    <row r="1664" spans="1:8" x14ac:dyDescent="0.25">
      <c r="A1664" s="1">
        <v>45859</v>
      </c>
      <c r="B1664">
        <v>2025</v>
      </c>
      <c r="C1664">
        <v>7</v>
      </c>
      <c r="D1664" t="s">
        <v>10656</v>
      </c>
      <c r="E1664" t="s">
        <v>10657</v>
      </c>
      <c r="F1664">
        <v>21</v>
      </c>
      <c r="G1664" t="s">
        <v>10648</v>
      </c>
      <c r="H1664" t="s">
        <v>10675</v>
      </c>
    </row>
    <row r="1665" spans="1:8" x14ac:dyDescent="0.25">
      <c r="A1665" s="1">
        <v>45860</v>
      </c>
      <c r="B1665">
        <v>2025</v>
      </c>
      <c r="C1665">
        <v>7</v>
      </c>
      <c r="D1665" t="s">
        <v>10656</v>
      </c>
      <c r="E1665" t="s">
        <v>10657</v>
      </c>
      <c r="F1665">
        <v>22</v>
      </c>
      <c r="G1665" t="s">
        <v>10649</v>
      </c>
      <c r="H1665" t="s">
        <v>10675</v>
      </c>
    </row>
    <row r="1666" spans="1:8" x14ac:dyDescent="0.25">
      <c r="A1666" s="1">
        <v>45861</v>
      </c>
      <c r="B1666">
        <v>2025</v>
      </c>
      <c r="C1666">
        <v>7</v>
      </c>
      <c r="D1666" t="s">
        <v>10656</v>
      </c>
      <c r="E1666" t="s">
        <v>10657</v>
      </c>
      <c r="F1666">
        <v>23</v>
      </c>
      <c r="G1666" t="s">
        <v>10643</v>
      </c>
      <c r="H1666" t="s">
        <v>10675</v>
      </c>
    </row>
    <row r="1667" spans="1:8" x14ac:dyDescent="0.25">
      <c r="A1667" s="1">
        <v>45862</v>
      </c>
      <c r="B1667">
        <v>2025</v>
      </c>
      <c r="C1667">
        <v>7</v>
      </c>
      <c r="D1667" t="s">
        <v>10656</v>
      </c>
      <c r="E1667" t="s">
        <v>10657</v>
      </c>
      <c r="F1667">
        <v>24</v>
      </c>
      <c r="G1667" t="s">
        <v>10644</v>
      </c>
      <c r="H1667" t="s">
        <v>10675</v>
      </c>
    </row>
    <row r="1668" spans="1:8" x14ac:dyDescent="0.25">
      <c r="A1668" s="1">
        <v>45863</v>
      </c>
      <c r="B1668">
        <v>2025</v>
      </c>
      <c r="C1668">
        <v>7</v>
      </c>
      <c r="D1668" t="s">
        <v>10656</v>
      </c>
      <c r="E1668" t="s">
        <v>10657</v>
      </c>
      <c r="F1668">
        <v>25</v>
      </c>
      <c r="G1668" t="s">
        <v>10645</v>
      </c>
      <c r="H1668" t="s">
        <v>10675</v>
      </c>
    </row>
    <row r="1669" spans="1:8" x14ac:dyDescent="0.25">
      <c r="A1669" s="1">
        <v>45864</v>
      </c>
      <c r="B1669">
        <v>2025</v>
      </c>
      <c r="C1669">
        <v>7</v>
      </c>
      <c r="D1669" t="s">
        <v>10656</v>
      </c>
      <c r="E1669" t="s">
        <v>10657</v>
      </c>
      <c r="F1669">
        <v>26</v>
      </c>
      <c r="G1669" t="s">
        <v>10646</v>
      </c>
      <c r="H1669" t="s">
        <v>10675</v>
      </c>
    </row>
    <row r="1670" spans="1:8" x14ac:dyDescent="0.25">
      <c r="A1670" s="1">
        <v>45865</v>
      </c>
      <c r="B1670">
        <v>2025</v>
      </c>
      <c r="C1670">
        <v>7</v>
      </c>
      <c r="D1670" t="s">
        <v>10656</v>
      </c>
      <c r="E1670" t="s">
        <v>10657</v>
      </c>
      <c r="F1670">
        <v>27</v>
      </c>
      <c r="G1670" t="s">
        <v>10647</v>
      </c>
      <c r="H1670" t="s">
        <v>10675</v>
      </c>
    </row>
    <row r="1671" spans="1:8" x14ac:dyDescent="0.25">
      <c r="A1671" s="1">
        <v>45866</v>
      </c>
      <c r="B1671">
        <v>2025</v>
      </c>
      <c r="C1671">
        <v>7</v>
      </c>
      <c r="D1671" t="s">
        <v>10656</v>
      </c>
      <c r="E1671" t="s">
        <v>10657</v>
      </c>
      <c r="F1671">
        <v>28</v>
      </c>
      <c r="G1671" t="s">
        <v>10648</v>
      </c>
      <c r="H1671" t="s">
        <v>10675</v>
      </c>
    </row>
    <row r="1672" spans="1:8" x14ac:dyDescent="0.25">
      <c r="A1672" s="1">
        <v>45867</v>
      </c>
      <c r="B1672">
        <v>2025</v>
      </c>
      <c r="C1672">
        <v>7</v>
      </c>
      <c r="D1672" t="s">
        <v>10656</v>
      </c>
      <c r="E1672" t="s">
        <v>10657</v>
      </c>
      <c r="F1672">
        <v>29</v>
      </c>
      <c r="G1672" t="s">
        <v>10649</v>
      </c>
      <c r="H1672" t="s">
        <v>10675</v>
      </c>
    </row>
    <row r="1673" spans="1:8" x14ac:dyDescent="0.25">
      <c r="A1673" s="1">
        <v>45868</v>
      </c>
      <c r="B1673">
        <v>2025</v>
      </c>
      <c r="C1673">
        <v>7</v>
      </c>
      <c r="D1673" t="s">
        <v>10656</v>
      </c>
      <c r="E1673" t="s">
        <v>10657</v>
      </c>
      <c r="F1673">
        <v>30</v>
      </c>
      <c r="G1673" t="s">
        <v>10643</v>
      </c>
      <c r="H1673" t="s">
        <v>10675</v>
      </c>
    </row>
    <row r="1674" spans="1:8" x14ac:dyDescent="0.25">
      <c r="A1674" s="1">
        <v>45869</v>
      </c>
      <c r="B1674">
        <v>2025</v>
      </c>
      <c r="C1674">
        <v>7</v>
      </c>
      <c r="D1674" t="s">
        <v>10656</v>
      </c>
      <c r="E1674" t="s">
        <v>10657</v>
      </c>
      <c r="F1674">
        <v>31</v>
      </c>
      <c r="G1674" t="s">
        <v>10644</v>
      </c>
      <c r="H1674" t="s">
        <v>10675</v>
      </c>
    </row>
    <row r="1675" spans="1:8" x14ac:dyDescent="0.25">
      <c r="A1675" s="1">
        <v>45870</v>
      </c>
      <c r="B1675">
        <v>2025</v>
      </c>
      <c r="C1675">
        <v>8</v>
      </c>
      <c r="D1675" t="s">
        <v>10658</v>
      </c>
      <c r="E1675" t="s">
        <v>10657</v>
      </c>
      <c r="F1675">
        <v>1</v>
      </c>
      <c r="G1675" t="s">
        <v>10645</v>
      </c>
      <c r="H1675" t="s">
        <v>10676</v>
      </c>
    </row>
    <row r="1676" spans="1:8" x14ac:dyDescent="0.25">
      <c r="A1676" s="1">
        <v>45871</v>
      </c>
      <c r="B1676">
        <v>2025</v>
      </c>
      <c r="C1676">
        <v>8</v>
      </c>
      <c r="D1676" t="s">
        <v>10658</v>
      </c>
      <c r="E1676" t="s">
        <v>10657</v>
      </c>
      <c r="F1676">
        <v>2</v>
      </c>
      <c r="G1676" t="s">
        <v>10646</v>
      </c>
      <c r="H1676" t="s">
        <v>10676</v>
      </c>
    </row>
    <row r="1677" spans="1:8" x14ac:dyDescent="0.25">
      <c r="A1677" s="1">
        <v>45872</v>
      </c>
      <c r="B1677">
        <v>2025</v>
      </c>
      <c r="C1677">
        <v>8</v>
      </c>
      <c r="D1677" t="s">
        <v>10658</v>
      </c>
      <c r="E1677" t="s">
        <v>10657</v>
      </c>
      <c r="F1677">
        <v>3</v>
      </c>
      <c r="G1677" t="s">
        <v>10647</v>
      </c>
      <c r="H1677" t="s">
        <v>10676</v>
      </c>
    </row>
    <row r="1678" spans="1:8" x14ac:dyDescent="0.25">
      <c r="A1678" s="1">
        <v>45873</v>
      </c>
      <c r="B1678">
        <v>2025</v>
      </c>
      <c r="C1678">
        <v>8</v>
      </c>
      <c r="D1678" t="s">
        <v>10658</v>
      </c>
      <c r="E1678" t="s">
        <v>10657</v>
      </c>
      <c r="F1678">
        <v>4</v>
      </c>
      <c r="G1678" t="s">
        <v>10648</v>
      </c>
      <c r="H1678" t="s">
        <v>10676</v>
      </c>
    </row>
    <row r="1679" spans="1:8" x14ac:dyDescent="0.25">
      <c r="A1679" s="1">
        <v>45874</v>
      </c>
      <c r="B1679">
        <v>2025</v>
      </c>
      <c r="C1679">
        <v>8</v>
      </c>
      <c r="D1679" t="s">
        <v>10658</v>
      </c>
      <c r="E1679" t="s">
        <v>10657</v>
      </c>
      <c r="F1679">
        <v>5</v>
      </c>
      <c r="G1679" t="s">
        <v>10649</v>
      </c>
      <c r="H1679" t="s">
        <v>10676</v>
      </c>
    </row>
    <row r="1680" spans="1:8" x14ac:dyDescent="0.25">
      <c r="A1680" s="1">
        <v>45875</v>
      </c>
      <c r="B1680">
        <v>2025</v>
      </c>
      <c r="C1680">
        <v>8</v>
      </c>
      <c r="D1680" t="s">
        <v>10658</v>
      </c>
      <c r="E1680" t="s">
        <v>10657</v>
      </c>
      <c r="F1680">
        <v>6</v>
      </c>
      <c r="G1680" t="s">
        <v>10643</v>
      </c>
      <c r="H1680" t="s">
        <v>10676</v>
      </c>
    </row>
    <row r="1681" spans="1:8" x14ac:dyDescent="0.25">
      <c r="A1681" s="1">
        <v>45876</v>
      </c>
      <c r="B1681">
        <v>2025</v>
      </c>
      <c r="C1681">
        <v>8</v>
      </c>
      <c r="D1681" t="s">
        <v>10658</v>
      </c>
      <c r="E1681" t="s">
        <v>10657</v>
      </c>
      <c r="F1681">
        <v>7</v>
      </c>
      <c r="G1681" t="s">
        <v>10644</v>
      </c>
      <c r="H1681" t="s">
        <v>10676</v>
      </c>
    </row>
    <row r="1682" spans="1:8" x14ac:dyDescent="0.25">
      <c r="A1682" s="1">
        <v>45877</v>
      </c>
      <c r="B1682">
        <v>2025</v>
      </c>
      <c r="C1682">
        <v>8</v>
      </c>
      <c r="D1682" t="s">
        <v>10658</v>
      </c>
      <c r="E1682" t="s">
        <v>10657</v>
      </c>
      <c r="F1682">
        <v>8</v>
      </c>
      <c r="G1682" t="s">
        <v>10645</v>
      </c>
      <c r="H1682" t="s">
        <v>10676</v>
      </c>
    </row>
    <row r="1683" spans="1:8" x14ac:dyDescent="0.25">
      <c r="A1683" s="1">
        <v>45878</v>
      </c>
      <c r="B1683">
        <v>2025</v>
      </c>
      <c r="C1683">
        <v>8</v>
      </c>
      <c r="D1683" t="s">
        <v>10658</v>
      </c>
      <c r="E1683" t="s">
        <v>10657</v>
      </c>
      <c r="F1683">
        <v>9</v>
      </c>
      <c r="G1683" t="s">
        <v>10646</v>
      </c>
      <c r="H1683" t="s">
        <v>10676</v>
      </c>
    </row>
    <row r="1684" spans="1:8" x14ac:dyDescent="0.25">
      <c r="A1684" s="1">
        <v>45879</v>
      </c>
      <c r="B1684">
        <v>2025</v>
      </c>
      <c r="C1684">
        <v>8</v>
      </c>
      <c r="D1684" t="s">
        <v>10658</v>
      </c>
      <c r="E1684" t="s">
        <v>10657</v>
      </c>
      <c r="F1684">
        <v>10</v>
      </c>
      <c r="G1684" t="s">
        <v>10647</v>
      </c>
      <c r="H1684" t="s">
        <v>10676</v>
      </c>
    </row>
    <row r="1685" spans="1:8" x14ac:dyDescent="0.25">
      <c r="A1685" s="1">
        <v>45880</v>
      </c>
      <c r="B1685">
        <v>2025</v>
      </c>
      <c r="C1685">
        <v>8</v>
      </c>
      <c r="D1685" t="s">
        <v>10658</v>
      </c>
      <c r="E1685" t="s">
        <v>10657</v>
      </c>
      <c r="F1685">
        <v>11</v>
      </c>
      <c r="G1685" t="s">
        <v>10648</v>
      </c>
      <c r="H1685" t="s">
        <v>10676</v>
      </c>
    </row>
    <row r="1686" spans="1:8" x14ac:dyDescent="0.25">
      <c r="A1686" s="1">
        <v>45881</v>
      </c>
      <c r="B1686">
        <v>2025</v>
      </c>
      <c r="C1686">
        <v>8</v>
      </c>
      <c r="D1686" t="s">
        <v>10658</v>
      </c>
      <c r="E1686" t="s">
        <v>10657</v>
      </c>
      <c r="F1686">
        <v>12</v>
      </c>
      <c r="G1686" t="s">
        <v>10649</v>
      </c>
      <c r="H1686" t="s">
        <v>10676</v>
      </c>
    </row>
    <row r="1687" spans="1:8" x14ac:dyDescent="0.25">
      <c r="A1687" s="1">
        <v>45882</v>
      </c>
      <c r="B1687">
        <v>2025</v>
      </c>
      <c r="C1687">
        <v>8</v>
      </c>
      <c r="D1687" t="s">
        <v>10658</v>
      </c>
      <c r="E1687" t="s">
        <v>10657</v>
      </c>
      <c r="F1687">
        <v>13</v>
      </c>
      <c r="G1687" t="s">
        <v>10643</v>
      </c>
      <c r="H1687" t="s">
        <v>10676</v>
      </c>
    </row>
    <row r="1688" spans="1:8" x14ac:dyDescent="0.25">
      <c r="A1688" s="1">
        <v>45883</v>
      </c>
      <c r="B1688">
        <v>2025</v>
      </c>
      <c r="C1688">
        <v>8</v>
      </c>
      <c r="D1688" t="s">
        <v>10658</v>
      </c>
      <c r="E1688" t="s">
        <v>10657</v>
      </c>
      <c r="F1688">
        <v>14</v>
      </c>
      <c r="G1688" t="s">
        <v>10644</v>
      </c>
      <c r="H1688" t="s">
        <v>10676</v>
      </c>
    </row>
    <row r="1689" spans="1:8" x14ac:dyDescent="0.25">
      <c r="A1689" s="1">
        <v>45884</v>
      </c>
      <c r="B1689">
        <v>2025</v>
      </c>
      <c r="C1689">
        <v>8</v>
      </c>
      <c r="D1689" t="s">
        <v>10658</v>
      </c>
      <c r="E1689" t="s">
        <v>10657</v>
      </c>
      <c r="F1689">
        <v>15</v>
      </c>
      <c r="G1689" t="s">
        <v>10645</v>
      </c>
      <c r="H1689" t="s">
        <v>10676</v>
      </c>
    </row>
    <row r="1690" spans="1:8" x14ac:dyDescent="0.25">
      <c r="A1690" s="1">
        <v>45885</v>
      </c>
      <c r="B1690">
        <v>2025</v>
      </c>
      <c r="C1690">
        <v>8</v>
      </c>
      <c r="D1690" t="s">
        <v>10658</v>
      </c>
      <c r="E1690" t="s">
        <v>10657</v>
      </c>
      <c r="F1690">
        <v>16</v>
      </c>
      <c r="G1690" t="s">
        <v>10646</v>
      </c>
      <c r="H1690" t="s">
        <v>10676</v>
      </c>
    </row>
    <row r="1691" spans="1:8" x14ac:dyDescent="0.25">
      <c r="A1691" s="1">
        <v>45886</v>
      </c>
      <c r="B1691">
        <v>2025</v>
      </c>
      <c r="C1691">
        <v>8</v>
      </c>
      <c r="D1691" t="s">
        <v>10658</v>
      </c>
      <c r="E1691" t="s">
        <v>10657</v>
      </c>
      <c r="F1691">
        <v>17</v>
      </c>
      <c r="G1691" t="s">
        <v>10647</v>
      </c>
      <c r="H1691" t="s">
        <v>10676</v>
      </c>
    </row>
    <row r="1692" spans="1:8" x14ac:dyDescent="0.25">
      <c r="A1692" s="1">
        <v>45887</v>
      </c>
      <c r="B1692">
        <v>2025</v>
      </c>
      <c r="C1692">
        <v>8</v>
      </c>
      <c r="D1692" t="s">
        <v>10658</v>
      </c>
      <c r="E1692" t="s">
        <v>10657</v>
      </c>
      <c r="F1692">
        <v>18</v>
      </c>
      <c r="G1692" t="s">
        <v>10648</v>
      </c>
      <c r="H1692" t="s">
        <v>10676</v>
      </c>
    </row>
    <row r="1693" spans="1:8" x14ac:dyDescent="0.25">
      <c r="A1693" s="1">
        <v>45888</v>
      </c>
      <c r="B1693">
        <v>2025</v>
      </c>
      <c r="C1693">
        <v>8</v>
      </c>
      <c r="D1693" t="s">
        <v>10658</v>
      </c>
      <c r="E1693" t="s">
        <v>10657</v>
      </c>
      <c r="F1693">
        <v>19</v>
      </c>
      <c r="G1693" t="s">
        <v>10649</v>
      </c>
      <c r="H1693" t="s">
        <v>10676</v>
      </c>
    </row>
    <row r="1694" spans="1:8" x14ac:dyDescent="0.25">
      <c r="A1694" s="1">
        <v>45889</v>
      </c>
      <c r="B1694">
        <v>2025</v>
      </c>
      <c r="C1694">
        <v>8</v>
      </c>
      <c r="D1694" t="s">
        <v>10658</v>
      </c>
      <c r="E1694" t="s">
        <v>10657</v>
      </c>
      <c r="F1694">
        <v>20</v>
      </c>
      <c r="G1694" t="s">
        <v>10643</v>
      </c>
      <c r="H1694" t="s">
        <v>10676</v>
      </c>
    </row>
    <row r="1695" spans="1:8" x14ac:dyDescent="0.25">
      <c r="A1695" s="1">
        <v>45890</v>
      </c>
      <c r="B1695">
        <v>2025</v>
      </c>
      <c r="C1695">
        <v>8</v>
      </c>
      <c r="D1695" t="s">
        <v>10658</v>
      </c>
      <c r="E1695" t="s">
        <v>10657</v>
      </c>
      <c r="F1695">
        <v>21</v>
      </c>
      <c r="G1695" t="s">
        <v>10644</v>
      </c>
      <c r="H1695" t="s">
        <v>10676</v>
      </c>
    </row>
    <row r="1696" spans="1:8" x14ac:dyDescent="0.25">
      <c r="A1696" s="1">
        <v>45891</v>
      </c>
      <c r="B1696">
        <v>2025</v>
      </c>
      <c r="C1696">
        <v>8</v>
      </c>
      <c r="D1696" t="s">
        <v>10658</v>
      </c>
      <c r="E1696" t="s">
        <v>10657</v>
      </c>
      <c r="F1696">
        <v>22</v>
      </c>
      <c r="G1696" t="s">
        <v>10645</v>
      </c>
      <c r="H1696" t="s">
        <v>10676</v>
      </c>
    </row>
    <row r="1697" spans="1:8" x14ac:dyDescent="0.25">
      <c r="A1697" s="1">
        <v>45892</v>
      </c>
      <c r="B1697">
        <v>2025</v>
      </c>
      <c r="C1697">
        <v>8</v>
      </c>
      <c r="D1697" t="s">
        <v>10658</v>
      </c>
      <c r="E1697" t="s">
        <v>10657</v>
      </c>
      <c r="F1697">
        <v>23</v>
      </c>
      <c r="G1697" t="s">
        <v>10646</v>
      </c>
      <c r="H1697" t="s">
        <v>10676</v>
      </c>
    </row>
    <row r="1698" spans="1:8" x14ac:dyDescent="0.25">
      <c r="A1698" s="1">
        <v>45893</v>
      </c>
      <c r="B1698">
        <v>2025</v>
      </c>
      <c r="C1698">
        <v>8</v>
      </c>
      <c r="D1698" t="s">
        <v>10658</v>
      </c>
      <c r="E1698" t="s">
        <v>10657</v>
      </c>
      <c r="F1698">
        <v>24</v>
      </c>
      <c r="G1698" t="s">
        <v>10647</v>
      </c>
      <c r="H1698" t="s">
        <v>10676</v>
      </c>
    </row>
    <row r="1699" spans="1:8" x14ac:dyDescent="0.25">
      <c r="A1699" s="1">
        <v>45894</v>
      </c>
      <c r="B1699">
        <v>2025</v>
      </c>
      <c r="C1699">
        <v>8</v>
      </c>
      <c r="D1699" t="s">
        <v>10658</v>
      </c>
      <c r="E1699" t="s">
        <v>10657</v>
      </c>
      <c r="F1699">
        <v>25</v>
      </c>
      <c r="G1699" t="s">
        <v>10648</v>
      </c>
      <c r="H1699" t="s">
        <v>10676</v>
      </c>
    </row>
    <row r="1700" spans="1:8" x14ac:dyDescent="0.25">
      <c r="A1700" s="1">
        <v>45895</v>
      </c>
      <c r="B1700">
        <v>2025</v>
      </c>
      <c r="C1700">
        <v>8</v>
      </c>
      <c r="D1700" t="s">
        <v>10658</v>
      </c>
      <c r="E1700" t="s">
        <v>10657</v>
      </c>
      <c r="F1700">
        <v>26</v>
      </c>
      <c r="G1700" t="s">
        <v>10649</v>
      </c>
      <c r="H1700" t="s">
        <v>10676</v>
      </c>
    </row>
    <row r="1701" spans="1:8" x14ac:dyDescent="0.25">
      <c r="A1701" s="1">
        <v>45896</v>
      </c>
      <c r="B1701">
        <v>2025</v>
      </c>
      <c r="C1701">
        <v>8</v>
      </c>
      <c r="D1701" t="s">
        <v>10658</v>
      </c>
      <c r="E1701" t="s">
        <v>10657</v>
      </c>
      <c r="F1701">
        <v>27</v>
      </c>
      <c r="G1701" t="s">
        <v>10643</v>
      </c>
      <c r="H1701" t="s">
        <v>10676</v>
      </c>
    </row>
    <row r="1702" spans="1:8" x14ac:dyDescent="0.25">
      <c r="A1702" s="1">
        <v>45897</v>
      </c>
      <c r="B1702">
        <v>2025</v>
      </c>
      <c r="C1702">
        <v>8</v>
      </c>
      <c r="D1702" t="s">
        <v>10658</v>
      </c>
      <c r="E1702" t="s">
        <v>10657</v>
      </c>
      <c r="F1702">
        <v>28</v>
      </c>
      <c r="G1702" t="s">
        <v>10644</v>
      </c>
      <c r="H1702" t="s">
        <v>10676</v>
      </c>
    </row>
    <row r="1703" spans="1:8" x14ac:dyDescent="0.25">
      <c r="A1703" s="1">
        <v>45898</v>
      </c>
      <c r="B1703">
        <v>2025</v>
      </c>
      <c r="C1703">
        <v>8</v>
      </c>
      <c r="D1703" t="s">
        <v>10658</v>
      </c>
      <c r="E1703" t="s">
        <v>10657</v>
      </c>
      <c r="F1703">
        <v>29</v>
      </c>
      <c r="G1703" t="s">
        <v>10645</v>
      </c>
      <c r="H1703" t="s">
        <v>10676</v>
      </c>
    </row>
    <row r="1704" spans="1:8" x14ac:dyDescent="0.25">
      <c r="A1704" s="1">
        <v>45899</v>
      </c>
      <c r="B1704">
        <v>2025</v>
      </c>
      <c r="C1704">
        <v>8</v>
      </c>
      <c r="D1704" t="s">
        <v>10658</v>
      </c>
      <c r="E1704" t="s">
        <v>10657</v>
      </c>
      <c r="F1704">
        <v>30</v>
      </c>
      <c r="G1704" t="s">
        <v>10646</v>
      </c>
      <c r="H1704" t="s">
        <v>10676</v>
      </c>
    </row>
    <row r="1705" spans="1:8" x14ac:dyDescent="0.25">
      <c r="A1705" s="1">
        <v>45900</v>
      </c>
      <c r="B1705">
        <v>2025</v>
      </c>
      <c r="C1705">
        <v>8</v>
      </c>
      <c r="D1705" t="s">
        <v>10658</v>
      </c>
      <c r="E1705" t="s">
        <v>10657</v>
      </c>
      <c r="F1705">
        <v>31</v>
      </c>
      <c r="G1705" t="s">
        <v>10647</v>
      </c>
      <c r="H1705" t="s">
        <v>10676</v>
      </c>
    </row>
    <row r="1706" spans="1:8" x14ac:dyDescent="0.25">
      <c r="A1706" s="1">
        <v>45901</v>
      </c>
      <c r="B1706">
        <v>2025</v>
      </c>
      <c r="C1706">
        <v>9</v>
      </c>
      <c r="D1706" t="s">
        <v>10659</v>
      </c>
      <c r="E1706" t="s">
        <v>10657</v>
      </c>
      <c r="F1706">
        <v>1</v>
      </c>
      <c r="G1706" t="s">
        <v>10648</v>
      </c>
      <c r="H1706" t="s">
        <v>10677</v>
      </c>
    </row>
    <row r="1707" spans="1:8" x14ac:dyDescent="0.25">
      <c r="A1707" s="1">
        <v>45902</v>
      </c>
      <c r="B1707">
        <v>2025</v>
      </c>
      <c r="C1707">
        <v>9</v>
      </c>
      <c r="D1707" t="s">
        <v>10659</v>
      </c>
      <c r="E1707" t="s">
        <v>10657</v>
      </c>
      <c r="F1707">
        <v>2</v>
      </c>
      <c r="G1707" t="s">
        <v>10649</v>
      </c>
      <c r="H1707" t="s">
        <v>10677</v>
      </c>
    </row>
    <row r="1708" spans="1:8" x14ac:dyDescent="0.25">
      <c r="A1708" s="1">
        <v>45903</v>
      </c>
      <c r="B1708">
        <v>2025</v>
      </c>
      <c r="C1708">
        <v>9</v>
      </c>
      <c r="D1708" t="s">
        <v>10659</v>
      </c>
      <c r="E1708" t="s">
        <v>10657</v>
      </c>
      <c r="F1708">
        <v>3</v>
      </c>
      <c r="G1708" t="s">
        <v>10643</v>
      </c>
      <c r="H1708" t="s">
        <v>10677</v>
      </c>
    </row>
    <row r="1709" spans="1:8" x14ac:dyDescent="0.25">
      <c r="A1709" s="1">
        <v>45904</v>
      </c>
      <c r="B1709">
        <v>2025</v>
      </c>
      <c r="C1709">
        <v>9</v>
      </c>
      <c r="D1709" t="s">
        <v>10659</v>
      </c>
      <c r="E1709" t="s">
        <v>10657</v>
      </c>
      <c r="F1709">
        <v>4</v>
      </c>
      <c r="G1709" t="s">
        <v>10644</v>
      </c>
      <c r="H1709" t="s">
        <v>10677</v>
      </c>
    </row>
    <row r="1710" spans="1:8" x14ac:dyDescent="0.25">
      <c r="A1710" s="1">
        <v>45905</v>
      </c>
      <c r="B1710">
        <v>2025</v>
      </c>
      <c r="C1710">
        <v>9</v>
      </c>
      <c r="D1710" t="s">
        <v>10659</v>
      </c>
      <c r="E1710" t="s">
        <v>10657</v>
      </c>
      <c r="F1710">
        <v>5</v>
      </c>
      <c r="G1710" t="s">
        <v>10645</v>
      </c>
      <c r="H1710" t="s">
        <v>10677</v>
      </c>
    </row>
    <row r="1711" spans="1:8" x14ac:dyDescent="0.25">
      <c r="A1711" s="1">
        <v>45906</v>
      </c>
      <c r="B1711">
        <v>2025</v>
      </c>
      <c r="C1711">
        <v>9</v>
      </c>
      <c r="D1711" t="s">
        <v>10659</v>
      </c>
      <c r="E1711" t="s">
        <v>10657</v>
      </c>
      <c r="F1711">
        <v>6</v>
      </c>
      <c r="G1711" t="s">
        <v>10646</v>
      </c>
      <c r="H1711" t="s">
        <v>10677</v>
      </c>
    </row>
    <row r="1712" spans="1:8" x14ac:dyDescent="0.25">
      <c r="A1712" s="1">
        <v>45907</v>
      </c>
      <c r="B1712">
        <v>2025</v>
      </c>
      <c r="C1712">
        <v>9</v>
      </c>
      <c r="D1712" t="s">
        <v>10659</v>
      </c>
      <c r="E1712" t="s">
        <v>10657</v>
      </c>
      <c r="F1712">
        <v>7</v>
      </c>
      <c r="G1712" t="s">
        <v>10647</v>
      </c>
      <c r="H1712" t="s">
        <v>10677</v>
      </c>
    </row>
    <row r="1713" spans="1:8" x14ac:dyDescent="0.25">
      <c r="A1713" s="1">
        <v>45908</v>
      </c>
      <c r="B1713">
        <v>2025</v>
      </c>
      <c r="C1713">
        <v>9</v>
      </c>
      <c r="D1713" t="s">
        <v>10659</v>
      </c>
      <c r="E1713" t="s">
        <v>10657</v>
      </c>
      <c r="F1713">
        <v>8</v>
      </c>
      <c r="G1713" t="s">
        <v>10648</v>
      </c>
      <c r="H1713" t="s">
        <v>10677</v>
      </c>
    </row>
    <row r="1714" spans="1:8" x14ac:dyDescent="0.25">
      <c r="A1714" s="1">
        <v>45909</v>
      </c>
      <c r="B1714">
        <v>2025</v>
      </c>
      <c r="C1714">
        <v>9</v>
      </c>
      <c r="D1714" t="s">
        <v>10659</v>
      </c>
      <c r="E1714" t="s">
        <v>10657</v>
      </c>
      <c r="F1714">
        <v>9</v>
      </c>
      <c r="G1714" t="s">
        <v>10649</v>
      </c>
      <c r="H1714" t="s">
        <v>10677</v>
      </c>
    </row>
    <row r="1715" spans="1:8" x14ac:dyDescent="0.25">
      <c r="A1715" s="1">
        <v>45910</v>
      </c>
      <c r="B1715">
        <v>2025</v>
      </c>
      <c r="C1715">
        <v>9</v>
      </c>
      <c r="D1715" t="s">
        <v>10659</v>
      </c>
      <c r="E1715" t="s">
        <v>10657</v>
      </c>
      <c r="F1715">
        <v>10</v>
      </c>
      <c r="G1715" t="s">
        <v>10643</v>
      </c>
      <c r="H1715" t="s">
        <v>10677</v>
      </c>
    </row>
    <row r="1716" spans="1:8" x14ac:dyDescent="0.25">
      <c r="A1716" s="1">
        <v>45911</v>
      </c>
      <c r="B1716">
        <v>2025</v>
      </c>
      <c r="C1716">
        <v>9</v>
      </c>
      <c r="D1716" t="s">
        <v>10659</v>
      </c>
      <c r="E1716" t="s">
        <v>10657</v>
      </c>
      <c r="F1716">
        <v>11</v>
      </c>
      <c r="G1716" t="s">
        <v>10644</v>
      </c>
      <c r="H1716" t="s">
        <v>10677</v>
      </c>
    </row>
    <row r="1717" spans="1:8" x14ac:dyDescent="0.25">
      <c r="A1717" s="1">
        <v>45912</v>
      </c>
      <c r="B1717">
        <v>2025</v>
      </c>
      <c r="C1717">
        <v>9</v>
      </c>
      <c r="D1717" t="s">
        <v>10659</v>
      </c>
      <c r="E1717" t="s">
        <v>10657</v>
      </c>
      <c r="F1717">
        <v>12</v>
      </c>
      <c r="G1717" t="s">
        <v>10645</v>
      </c>
      <c r="H1717" t="s">
        <v>10677</v>
      </c>
    </row>
    <row r="1718" spans="1:8" x14ac:dyDescent="0.25">
      <c r="A1718" s="1">
        <v>45913</v>
      </c>
      <c r="B1718">
        <v>2025</v>
      </c>
      <c r="C1718">
        <v>9</v>
      </c>
      <c r="D1718" t="s">
        <v>10659</v>
      </c>
      <c r="E1718" t="s">
        <v>10657</v>
      </c>
      <c r="F1718">
        <v>13</v>
      </c>
      <c r="G1718" t="s">
        <v>10646</v>
      </c>
      <c r="H1718" t="s">
        <v>10677</v>
      </c>
    </row>
    <row r="1719" spans="1:8" x14ac:dyDescent="0.25">
      <c r="A1719" s="1">
        <v>45914</v>
      </c>
      <c r="B1719">
        <v>2025</v>
      </c>
      <c r="C1719">
        <v>9</v>
      </c>
      <c r="D1719" t="s">
        <v>10659</v>
      </c>
      <c r="E1719" t="s">
        <v>10657</v>
      </c>
      <c r="F1719">
        <v>14</v>
      </c>
      <c r="G1719" t="s">
        <v>10647</v>
      </c>
      <c r="H1719" t="s">
        <v>10677</v>
      </c>
    </row>
    <row r="1720" spans="1:8" x14ac:dyDescent="0.25">
      <c r="A1720" s="1">
        <v>45915</v>
      </c>
      <c r="B1720">
        <v>2025</v>
      </c>
      <c r="C1720">
        <v>9</v>
      </c>
      <c r="D1720" t="s">
        <v>10659</v>
      </c>
      <c r="E1720" t="s">
        <v>10657</v>
      </c>
      <c r="F1720">
        <v>15</v>
      </c>
      <c r="G1720" t="s">
        <v>10648</v>
      </c>
      <c r="H1720" t="s">
        <v>10677</v>
      </c>
    </row>
    <row r="1721" spans="1:8" x14ac:dyDescent="0.25">
      <c r="A1721" s="1">
        <v>45916</v>
      </c>
      <c r="B1721">
        <v>2025</v>
      </c>
      <c r="C1721">
        <v>9</v>
      </c>
      <c r="D1721" t="s">
        <v>10659</v>
      </c>
      <c r="E1721" t="s">
        <v>10657</v>
      </c>
      <c r="F1721">
        <v>16</v>
      </c>
      <c r="G1721" t="s">
        <v>10649</v>
      </c>
      <c r="H1721" t="s">
        <v>10677</v>
      </c>
    </row>
    <row r="1722" spans="1:8" x14ac:dyDescent="0.25">
      <c r="A1722" s="1">
        <v>45917</v>
      </c>
      <c r="B1722">
        <v>2025</v>
      </c>
      <c r="C1722">
        <v>9</v>
      </c>
      <c r="D1722" t="s">
        <v>10659</v>
      </c>
      <c r="E1722" t="s">
        <v>10657</v>
      </c>
      <c r="F1722">
        <v>17</v>
      </c>
      <c r="G1722" t="s">
        <v>10643</v>
      </c>
      <c r="H1722" t="s">
        <v>10677</v>
      </c>
    </row>
    <row r="1723" spans="1:8" x14ac:dyDescent="0.25">
      <c r="A1723" s="1">
        <v>45918</v>
      </c>
      <c r="B1723">
        <v>2025</v>
      </c>
      <c r="C1723">
        <v>9</v>
      </c>
      <c r="D1723" t="s">
        <v>10659</v>
      </c>
      <c r="E1723" t="s">
        <v>10657</v>
      </c>
      <c r="F1723">
        <v>18</v>
      </c>
      <c r="G1723" t="s">
        <v>10644</v>
      </c>
      <c r="H1723" t="s">
        <v>10677</v>
      </c>
    </row>
    <row r="1724" spans="1:8" x14ac:dyDescent="0.25">
      <c r="A1724" s="1">
        <v>45919</v>
      </c>
      <c r="B1724">
        <v>2025</v>
      </c>
      <c r="C1724">
        <v>9</v>
      </c>
      <c r="D1724" t="s">
        <v>10659</v>
      </c>
      <c r="E1724" t="s">
        <v>10657</v>
      </c>
      <c r="F1724">
        <v>19</v>
      </c>
      <c r="G1724" t="s">
        <v>10645</v>
      </c>
      <c r="H1724" t="s">
        <v>10677</v>
      </c>
    </row>
    <row r="1725" spans="1:8" x14ac:dyDescent="0.25">
      <c r="A1725" s="1">
        <v>45920</v>
      </c>
      <c r="B1725">
        <v>2025</v>
      </c>
      <c r="C1725">
        <v>9</v>
      </c>
      <c r="D1725" t="s">
        <v>10659</v>
      </c>
      <c r="E1725" t="s">
        <v>10657</v>
      </c>
      <c r="F1725">
        <v>20</v>
      </c>
      <c r="G1725" t="s">
        <v>10646</v>
      </c>
      <c r="H1725" t="s">
        <v>10677</v>
      </c>
    </row>
    <row r="1726" spans="1:8" x14ac:dyDescent="0.25">
      <c r="A1726" s="1">
        <v>45921</v>
      </c>
      <c r="B1726">
        <v>2025</v>
      </c>
      <c r="C1726">
        <v>9</v>
      </c>
      <c r="D1726" t="s">
        <v>10659</v>
      </c>
      <c r="E1726" t="s">
        <v>10657</v>
      </c>
      <c r="F1726">
        <v>21</v>
      </c>
      <c r="G1726" t="s">
        <v>10647</v>
      </c>
      <c r="H1726" t="s">
        <v>10677</v>
      </c>
    </row>
    <row r="1727" spans="1:8" x14ac:dyDescent="0.25">
      <c r="A1727" s="1">
        <v>45922</v>
      </c>
      <c r="B1727">
        <v>2025</v>
      </c>
      <c r="C1727">
        <v>9</v>
      </c>
      <c r="D1727" t="s">
        <v>10659</v>
      </c>
      <c r="E1727" t="s">
        <v>10657</v>
      </c>
      <c r="F1727">
        <v>22</v>
      </c>
      <c r="G1727" t="s">
        <v>10648</v>
      </c>
      <c r="H1727" t="s">
        <v>10677</v>
      </c>
    </row>
    <row r="1728" spans="1:8" x14ac:dyDescent="0.25">
      <c r="A1728" s="1">
        <v>45923</v>
      </c>
      <c r="B1728">
        <v>2025</v>
      </c>
      <c r="C1728">
        <v>9</v>
      </c>
      <c r="D1728" t="s">
        <v>10659</v>
      </c>
      <c r="E1728" t="s">
        <v>10657</v>
      </c>
      <c r="F1728">
        <v>23</v>
      </c>
      <c r="G1728" t="s">
        <v>10649</v>
      </c>
      <c r="H1728" t="s">
        <v>10677</v>
      </c>
    </row>
    <row r="1729" spans="1:8" x14ac:dyDescent="0.25">
      <c r="A1729" s="1">
        <v>45924</v>
      </c>
      <c r="B1729">
        <v>2025</v>
      </c>
      <c r="C1729">
        <v>9</v>
      </c>
      <c r="D1729" t="s">
        <v>10659</v>
      </c>
      <c r="E1729" t="s">
        <v>10657</v>
      </c>
      <c r="F1729">
        <v>24</v>
      </c>
      <c r="G1729" t="s">
        <v>10643</v>
      </c>
      <c r="H1729" t="s">
        <v>10677</v>
      </c>
    </row>
    <row r="1730" spans="1:8" x14ac:dyDescent="0.25">
      <c r="A1730" s="1">
        <v>45925</v>
      </c>
      <c r="B1730">
        <v>2025</v>
      </c>
      <c r="C1730">
        <v>9</v>
      </c>
      <c r="D1730" t="s">
        <v>10659</v>
      </c>
      <c r="E1730" t="s">
        <v>10657</v>
      </c>
      <c r="F1730">
        <v>25</v>
      </c>
      <c r="G1730" t="s">
        <v>10644</v>
      </c>
      <c r="H1730" t="s">
        <v>10677</v>
      </c>
    </row>
    <row r="1731" spans="1:8" x14ac:dyDescent="0.25">
      <c r="A1731" s="1">
        <v>45926</v>
      </c>
      <c r="B1731">
        <v>2025</v>
      </c>
      <c r="C1731">
        <v>9</v>
      </c>
      <c r="D1731" t="s">
        <v>10659</v>
      </c>
      <c r="E1731" t="s">
        <v>10657</v>
      </c>
      <c r="F1731">
        <v>26</v>
      </c>
      <c r="G1731" t="s">
        <v>10645</v>
      </c>
      <c r="H1731" t="s">
        <v>10677</v>
      </c>
    </row>
    <row r="1732" spans="1:8" x14ac:dyDescent="0.25">
      <c r="A1732" s="1">
        <v>45927</v>
      </c>
      <c r="B1732">
        <v>2025</v>
      </c>
      <c r="C1732">
        <v>9</v>
      </c>
      <c r="D1732" t="s">
        <v>10659</v>
      </c>
      <c r="E1732" t="s">
        <v>10657</v>
      </c>
      <c r="F1732">
        <v>27</v>
      </c>
      <c r="G1732" t="s">
        <v>10646</v>
      </c>
      <c r="H1732" t="s">
        <v>10677</v>
      </c>
    </row>
    <row r="1733" spans="1:8" x14ac:dyDescent="0.25">
      <c r="A1733" s="1">
        <v>45928</v>
      </c>
      <c r="B1733">
        <v>2025</v>
      </c>
      <c r="C1733">
        <v>9</v>
      </c>
      <c r="D1733" t="s">
        <v>10659</v>
      </c>
      <c r="E1733" t="s">
        <v>10657</v>
      </c>
      <c r="F1733">
        <v>28</v>
      </c>
      <c r="G1733" t="s">
        <v>10647</v>
      </c>
      <c r="H1733" t="s">
        <v>10677</v>
      </c>
    </row>
    <row r="1734" spans="1:8" x14ac:dyDescent="0.25">
      <c r="A1734" s="1">
        <v>45929</v>
      </c>
      <c r="B1734">
        <v>2025</v>
      </c>
      <c r="C1734">
        <v>9</v>
      </c>
      <c r="D1734" t="s">
        <v>10659</v>
      </c>
      <c r="E1734" t="s">
        <v>10657</v>
      </c>
      <c r="F1734">
        <v>29</v>
      </c>
      <c r="G1734" t="s">
        <v>10648</v>
      </c>
      <c r="H1734" t="s">
        <v>10677</v>
      </c>
    </row>
    <row r="1735" spans="1:8" x14ac:dyDescent="0.25">
      <c r="A1735" s="1">
        <v>45930</v>
      </c>
      <c r="B1735">
        <v>2025</v>
      </c>
      <c r="C1735">
        <v>9</v>
      </c>
      <c r="D1735" t="s">
        <v>10659</v>
      </c>
      <c r="E1735" t="s">
        <v>10657</v>
      </c>
      <c r="F1735">
        <v>30</v>
      </c>
      <c r="G1735" t="s">
        <v>10649</v>
      </c>
      <c r="H1735" t="s">
        <v>10677</v>
      </c>
    </row>
    <row r="1736" spans="1:8" x14ac:dyDescent="0.25">
      <c r="A1736" s="1">
        <v>45931</v>
      </c>
      <c r="B1736">
        <v>2025</v>
      </c>
      <c r="C1736">
        <v>10</v>
      </c>
      <c r="D1736" t="s">
        <v>10660</v>
      </c>
      <c r="E1736" t="s">
        <v>10661</v>
      </c>
      <c r="F1736">
        <v>1</v>
      </c>
      <c r="G1736" t="s">
        <v>10643</v>
      </c>
      <c r="H1736" t="s">
        <v>10678</v>
      </c>
    </row>
    <row r="1737" spans="1:8" x14ac:dyDescent="0.25">
      <c r="A1737" s="1">
        <v>45932</v>
      </c>
      <c r="B1737">
        <v>2025</v>
      </c>
      <c r="C1737">
        <v>10</v>
      </c>
      <c r="D1737" t="s">
        <v>10660</v>
      </c>
      <c r="E1737" t="s">
        <v>10661</v>
      </c>
      <c r="F1737">
        <v>2</v>
      </c>
      <c r="G1737" t="s">
        <v>10644</v>
      </c>
      <c r="H1737" t="s">
        <v>10678</v>
      </c>
    </row>
    <row r="1738" spans="1:8" x14ac:dyDescent="0.25">
      <c r="A1738" s="1">
        <v>45933</v>
      </c>
      <c r="B1738">
        <v>2025</v>
      </c>
      <c r="C1738">
        <v>10</v>
      </c>
      <c r="D1738" t="s">
        <v>10660</v>
      </c>
      <c r="E1738" t="s">
        <v>10661</v>
      </c>
      <c r="F1738">
        <v>3</v>
      </c>
      <c r="G1738" t="s">
        <v>10645</v>
      </c>
      <c r="H1738" t="s">
        <v>10678</v>
      </c>
    </row>
    <row r="1739" spans="1:8" x14ac:dyDescent="0.25">
      <c r="A1739" s="1">
        <v>45934</v>
      </c>
      <c r="B1739">
        <v>2025</v>
      </c>
      <c r="C1739">
        <v>10</v>
      </c>
      <c r="D1739" t="s">
        <v>10660</v>
      </c>
      <c r="E1739" t="s">
        <v>10661</v>
      </c>
      <c r="F1739">
        <v>4</v>
      </c>
      <c r="G1739" t="s">
        <v>10646</v>
      </c>
      <c r="H1739" t="s">
        <v>10678</v>
      </c>
    </row>
    <row r="1740" spans="1:8" x14ac:dyDescent="0.25">
      <c r="A1740" s="1">
        <v>45935</v>
      </c>
      <c r="B1740">
        <v>2025</v>
      </c>
      <c r="C1740">
        <v>10</v>
      </c>
      <c r="D1740" t="s">
        <v>10660</v>
      </c>
      <c r="E1740" t="s">
        <v>10661</v>
      </c>
      <c r="F1740">
        <v>5</v>
      </c>
      <c r="G1740" t="s">
        <v>10647</v>
      </c>
      <c r="H1740" t="s">
        <v>10678</v>
      </c>
    </row>
    <row r="1741" spans="1:8" x14ac:dyDescent="0.25">
      <c r="A1741" s="1">
        <v>45936</v>
      </c>
      <c r="B1741">
        <v>2025</v>
      </c>
      <c r="C1741">
        <v>10</v>
      </c>
      <c r="D1741" t="s">
        <v>10660</v>
      </c>
      <c r="E1741" t="s">
        <v>10661</v>
      </c>
      <c r="F1741">
        <v>6</v>
      </c>
      <c r="G1741" t="s">
        <v>10648</v>
      </c>
      <c r="H1741" t="s">
        <v>10678</v>
      </c>
    </row>
    <row r="1742" spans="1:8" x14ac:dyDescent="0.25">
      <c r="A1742" s="1">
        <v>45937</v>
      </c>
      <c r="B1742">
        <v>2025</v>
      </c>
      <c r="C1742">
        <v>10</v>
      </c>
      <c r="D1742" t="s">
        <v>10660</v>
      </c>
      <c r="E1742" t="s">
        <v>10661</v>
      </c>
      <c r="F1742">
        <v>7</v>
      </c>
      <c r="G1742" t="s">
        <v>10649</v>
      </c>
      <c r="H1742" t="s">
        <v>10678</v>
      </c>
    </row>
    <row r="1743" spans="1:8" x14ac:dyDescent="0.25">
      <c r="A1743" s="1">
        <v>45938</v>
      </c>
      <c r="B1743">
        <v>2025</v>
      </c>
      <c r="C1743">
        <v>10</v>
      </c>
      <c r="D1743" t="s">
        <v>10660</v>
      </c>
      <c r="E1743" t="s">
        <v>10661</v>
      </c>
      <c r="F1743">
        <v>8</v>
      </c>
      <c r="G1743" t="s">
        <v>10643</v>
      </c>
      <c r="H1743" t="s">
        <v>10678</v>
      </c>
    </row>
    <row r="1744" spans="1:8" x14ac:dyDescent="0.25">
      <c r="A1744" s="1">
        <v>45939</v>
      </c>
      <c r="B1744">
        <v>2025</v>
      </c>
      <c r="C1744">
        <v>10</v>
      </c>
      <c r="D1744" t="s">
        <v>10660</v>
      </c>
      <c r="E1744" t="s">
        <v>10661</v>
      </c>
      <c r="F1744">
        <v>9</v>
      </c>
      <c r="G1744" t="s">
        <v>10644</v>
      </c>
      <c r="H1744" t="s">
        <v>10678</v>
      </c>
    </row>
    <row r="1745" spans="1:8" x14ac:dyDescent="0.25">
      <c r="A1745" s="1">
        <v>45940</v>
      </c>
      <c r="B1745">
        <v>2025</v>
      </c>
      <c r="C1745">
        <v>10</v>
      </c>
      <c r="D1745" t="s">
        <v>10660</v>
      </c>
      <c r="E1745" t="s">
        <v>10661</v>
      </c>
      <c r="F1745">
        <v>10</v>
      </c>
      <c r="G1745" t="s">
        <v>10645</v>
      </c>
      <c r="H1745" t="s">
        <v>10678</v>
      </c>
    </row>
    <row r="1746" spans="1:8" x14ac:dyDescent="0.25">
      <c r="A1746" s="1">
        <v>45941</v>
      </c>
      <c r="B1746">
        <v>2025</v>
      </c>
      <c r="C1746">
        <v>10</v>
      </c>
      <c r="D1746" t="s">
        <v>10660</v>
      </c>
      <c r="E1746" t="s">
        <v>10661</v>
      </c>
      <c r="F1746">
        <v>11</v>
      </c>
      <c r="G1746" t="s">
        <v>10646</v>
      </c>
      <c r="H1746" t="s">
        <v>10678</v>
      </c>
    </row>
    <row r="1747" spans="1:8" x14ac:dyDescent="0.25">
      <c r="A1747" s="1">
        <v>45942</v>
      </c>
      <c r="B1747">
        <v>2025</v>
      </c>
      <c r="C1747">
        <v>10</v>
      </c>
      <c r="D1747" t="s">
        <v>10660</v>
      </c>
      <c r="E1747" t="s">
        <v>10661</v>
      </c>
      <c r="F1747">
        <v>12</v>
      </c>
      <c r="G1747" t="s">
        <v>10647</v>
      </c>
      <c r="H1747" t="s">
        <v>10678</v>
      </c>
    </row>
    <row r="1748" spans="1:8" x14ac:dyDescent="0.25">
      <c r="A1748" s="1">
        <v>45943</v>
      </c>
      <c r="B1748">
        <v>2025</v>
      </c>
      <c r="C1748">
        <v>10</v>
      </c>
      <c r="D1748" t="s">
        <v>10660</v>
      </c>
      <c r="E1748" t="s">
        <v>10661</v>
      </c>
      <c r="F1748">
        <v>13</v>
      </c>
      <c r="G1748" t="s">
        <v>10648</v>
      </c>
      <c r="H1748" t="s">
        <v>10678</v>
      </c>
    </row>
    <row r="1749" spans="1:8" x14ac:dyDescent="0.25">
      <c r="A1749" s="1">
        <v>45944</v>
      </c>
      <c r="B1749">
        <v>2025</v>
      </c>
      <c r="C1749">
        <v>10</v>
      </c>
      <c r="D1749" t="s">
        <v>10660</v>
      </c>
      <c r="E1749" t="s">
        <v>10661</v>
      </c>
      <c r="F1749">
        <v>14</v>
      </c>
      <c r="G1749" t="s">
        <v>10649</v>
      </c>
      <c r="H1749" t="s">
        <v>10678</v>
      </c>
    </row>
    <row r="1750" spans="1:8" x14ac:dyDescent="0.25">
      <c r="A1750" s="1">
        <v>45945</v>
      </c>
      <c r="B1750">
        <v>2025</v>
      </c>
      <c r="C1750">
        <v>10</v>
      </c>
      <c r="D1750" t="s">
        <v>10660</v>
      </c>
      <c r="E1750" t="s">
        <v>10661</v>
      </c>
      <c r="F1750">
        <v>15</v>
      </c>
      <c r="G1750" t="s">
        <v>10643</v>
      </c>
      <c r="H1750" t="s">
        <v>10678</v>
      </c>
    </row>
    <row r="1751" spans="1:8" x14ac:dyDescent="0.25">
      <c r="A1751" s="1">
        <v>45946</v>
      </c>
      <c r="B1751">
        <v>2025</v>
      </c>
      <c r="C1751">
        <v>10</v>
      </c>
      <c r="D1751" t="s">
        <v>10660</v>
      </c>
      <c r="E1751" t="s">
        <v>10661</v>
      </c>
      <c r="F1751">
        <v>16</v>
      </c>
      <c r="G1751" t="s">
        <v>10644</v>
      </c>
      <c r="H1751" t="s">
        <v>10678</v>
      </c>
    </row>
    <row r="1752" spans="1:8" x14ac:dyDescent="0.25">
      <c r="A1752" s="1">
        <v>45947</v>
      </c>
      <c r="B1752">
        <v>2025</v>
      </c>
      <c r="C1752">
        <v>10</v>
      </c>
      <c r="D1752" t="s">
        <v>10660</v>
      </c>
      <c r="E1752" t="s">
        <v>10661</v>
      </c>
      <c r="F1752">
        <v>17</v>
      </c>
      <c r="G1752" t="s">
        <v>10645</v>
      </c>
      <c r="H1752" t="s">
        <v>10678</v>
      </c>
    </row>
    <row r="1753" spans="1:8" x14ac:dyDescent="0.25">
      <c r="A1753" s="1">
        <v>45948</v>
      </c>
      <c r="B1753">
        <v>2025</v>
      </c>
      <c r="C1753">
        <v>10</v>
      </c>
      <c r="D1753" t="s">
        <v>10660</v>
      </c>
      <c r="E1753" t="s">
        <v>10661</v>
      </c>
      <c r="F1753">
        <v>18</v>
      </c>
      <c r="G1753" t="s">
        <v>10646</v>
      </c>
      <c r="H1753" t="s">
        <v>10678</v>
      </c>
    </row>
    <row r="1754" spans="1:8" x14ac:dyDescent="0.25">
      <c r="A1754" s="1">
        <v>45949</v>
      </c>
      <c r="B1754">
        <v>2025</v>
      </c>
      <c r="C1754">
        <v>10</v>
      </c>
      <c r="D1754" t="s">
        <v>10660</v>
      </c>
      <c r="E1754" t="s">
        <v>10661</v>
      </c>
      <c r="F1754">
        <v>19</v>
      </c>
      <c r="G1754" t="s">
        <v>10647</v>
      </c>
      <c r="H1754" t="s">
        <v>10678</v>
      </c>
    </row>
    <row r="1755" spans="1:8" x14ac:dyDescent="0.25">
      <c r="A1755" s="1">
        <v>45950</v>
      </c>
      <c r="B1755">
        <v>2025</v>
      </c>
      <c r="C1755">
        <v>10</v>
      </c>
      <c r="D1755" t="s">
        <v>10660</v>
      </c>
      <c r="E1755" t="s">
        <v>10661</v>
      </c>
      <c r="F1755">
        <v>20</v>
      </c>
      <c r="G1755" t="s">
        <v>10648</v>
      </c>
      <c r="H1755" t="s">
        <v>10678</v>
      </c>
    </row>
    <row r="1756" spans="1:8" x14ac:dyDescent="0.25">
      <c r="A1756" s="1">
        <v>45951</v>
      </c>
      <c r="B1756">
        <v>2025</v>
      </c>
      <c r="C1756">
        <v>10</v>
      </c>
      <c r="D1756" t="s">
        <v>10660</v>
      </c>
      <c r="E1756" t="s">
        <v>10661</v>
      </c>
      <c r="F1756">
        <v>21</v>
      </c>
      <c r="G1756" t="s">
        <v>10649</v>
      </c>
      <c r="H1756" t="s">
        <v>10678</v>
      </c>
    </row>
    <row r="1757" spans="1:8" x14ac:dyDescent="0.25">
      <c r="A1757" s="1">
        <v>45952</v>
      </c>
      <c r="B1757">
        <v>2025</v>
      </c>
      <c r="C1757">
        <v>10</v>
      </c>
      <c r="D1757" t="s">
        <v>10660</v>
      </c>
      <c r="E1757" t="s">
        <v>10661</v>
      </c>
      <c r="F1757">
        <v>22</v>
      </c>
      <c r="G1757" t="s">
        <v>10643</v>
      </c>
      <c r="H1757" t="s">
        <v>10678</v>
      </c>
    </row>
    <row r="1758" spans="1:8" x14ac:dyDescent="0.25">
      <c r="A1758" s="1">
        <v>45953</v>
      </c>
      <c r="B1758">
        <v>2025</v>
      </c>
      <c r="C1758">
        <v>10</v>
      </c>
      <c r="D1758" t="s">
        <v>10660</v>
      </c>
      <c r="E1758" t="s">
        <v>10661</v>
      </c>
      <c r="F1758">
        <v>23</v>
      </c>
      <c r="G1758" t="s">
        <v>10644</v>
      </c>
      <c r="H1758" t="s">
        <v>10678</v>
      </c>
    </row>
    <row r="1759" spans="1:8" x14ac:dyDescent="0.25">
      <c r="A1759" s="1">
        <v>45954</v>
      </c>
      <c r="B1759">
        <v>2025</v>
      </c>
      <c r="C1759">
        <v>10</v>
      </c>
      <c r="D1759" t="s">
        <v>10660</v>
      </c>
      <c r="E1759" t="s">
        <v>10661</v>
      </c>
      <c r="F1759">
        <v>24</v>
      </c>
      <c r="G1759" t="s">
        <v>10645</v>
      </c>
      <c r="H1759" t="s">
        <v>10678</v>
      </c>
    </row>
    <row r="1760" spans="1:8" x14ac:dyDescent="0.25">
      <c r="A1760" s="1">
        <v>45955</v>
      </c>
      <c r="B1760">
        <v>2025</v>
      </c>
      <c r="C1760">
        <v>10</v>
      </c>
      <c r="D1760" t="s">
        <v>10660</v>
      </c>
      <c r="E1760" t="s">
        <v>10661</v>
      </c>
      <c r="F1760">
        <v>25</v>
      </c>
      <c r="G1760" t="s">
        <v>10646</v>
      </c>
      <c r="H1760" t="s">
        <v>10678</v>
      </c>
    </row>
    <row r="1761" spans="1:8" x14ac:dyDescent="0.25">
      <c r="A1761" s="1">
        <v>45956</v>
      </c>
      <c r="B1761">
        <v>2025</v>
      </c>
      <c r="C1761">
        <v>10</v>
      </c>
      <c r="D1761" t="s">
        <v>10660</v>
      </c>
      <c r="E1761" t="s">
        <v>10661</v>
      </c>
      <c r="F1761">
        <v>26</v>
      </c>
      <c r="G1761" t="s">
        <v>10647</v>
      </c>
      <c r="H1761" t="s">
        <v>10678</v>
      </c>
    </row>
    <row r="1762" spans="1:8" x14ac:dyDescent="0.25">
      <c r="A1762" s="1">
        <v>45957</v>
      </c>
      <c r="B1762">
        <v>2025</v>
      </c>
      <c r="C1762">
        <v>10</v>
      </c>
      <c r="D1762" t="s">
        <v>10660</v>
      </c>
      <c r="E1762" t="s">
        <v>10661</v>
      </c>
      <c r="F1762">
        <v>27</v>
      </c>
      <c r="G1762" t="s">
        <v>10648</v>
      </c>
      <c r="H1762" t="s">
        <v>10678</v>
      </c>
    </row>
    <row r="1763" spans="1:8" x14ac:dyDescent="0.25">
      <c r="A1763" s="1">
        <v>45958</v>
      </c>
      <c r="B1763">
        <v>2025</v>
      </c>
      <c r="C1763">
        <v>10</v>
      </c>
      <c r="D1763" t="s">
        <v>10660</v>
      </c>
      <c r="E1763" t="s">
        <v>10661</v>
      </c>
      <c r="F1763">
        <v>28</v>
      </c>
      <c r="G1763" t="s">
        <v>10649</v>
      </c>
      <c r="H1763" t="s">
        <v>10678</v>
      </c>
    </row>
    <row r="1764" spans="1:8" x14ac:dyDescent="0.25">
      <c r="A1764" s="1">
        <v>45959</v>
      </c>
      <c r="B1764">
        <v>2025</v>
      </c>
      <c r="C1764">
        <v>10</v>
      </c>
      <c r="D1764" t="s">
        <v>10660</v>
      </c>
      <c r="E1764" t="s">
        <v>10661</v>
      </c>
      <c r="F1764">
        <v>29</v>
      </c>
      <c r="G1764" t="s">
        <v>10643</v>
      </c>
      <c r="H1764" t="s">
        <v>10678</v>
      </c>
    </row>
    <row r="1765" spans="1:8" x14ac:dyDescent="0.25">
      <c r="A1765" s="1">
        <v>45960</v>
      </c>
      <c r="B1765">
        <v>2025</v>
      </c>
      <c r="C1765">
        <v>10</v>
      </c>
      <c r="D1765" t="s">
        <v>10660</v>
      </c>
      <c r="E1765" t="s">
        <v>10661</v>
      </c>
      <c r="F1765">
        <v>30</v>
      </c>
      <c r="G1765" t="s">
        <v>10644</v>
      </c>
      <c r="H1765" t="s">
        <v>10678</v>
      </c>
    </row>
    <row r="1766" spans="1:8" x14ac:dyDescent="0.25">
      <c r="A1766" s="1">
        <v>45961</v>
      </c>
      <c r="B1766">
        <v>2025</v>
      </c>
      <c r="C1766">
        <v>10</v>
      </c>
      <c r="D1766" t="s">
        <v>10660</v>
      </c>
      <c r="E1766" t="s">
        <v>10661</v>
      </c>
      <c r="F1766">
        <v>31</v>
      </c>
      <c r="G1766" t="s">
        <v>10645</v>
      </c>
      <c r="H1766" t="s">
        <v>10678</v>
      </c>
    </row>
    <row r="1767" spans="1:8" x14ac:dyDescent="0.25">
      <c r="A1767" s="1">
        <v>45962</v>
      </c>
      <c r="B1767">
        <v>2025</v>
      </c>
      <c r="C1767">
        <v>11</v>
      </c>
      <c r="D1767" t="s">
        <v>10662</v>
      </c>
      <c r="E1767" t="s">
        <v>10661</v>
      </c>
      <c r="F1767">
        <v>1</v>
      </c>
      <c r="G1767" t="s">
        <v>10646</v>
      </c>
      <c r="H1767" t="s">
        <v>10679</v>
      </c>
    </row>
    <row r="1768" spans="1:8" x14ac:dyDescent="0.25">
      <c r="A1768" s="1">
        <v>45963</v>
      </c>
      <c r="B1768">
        <v>2025</v>
      </c>
      <c r="C1768">
        <v>11</v>
      </c>
      <c r="D1768" t="s">
        <v>10662</v>
      </c>
      <c r="E1768" t="s">
        <v>10661</v>
      </c>
      <c r="F1768">
        <v>2</v>
      </c>
      <c r="G1768" t="s">
        <v>10647</v>
      </c>
      <c r="H1768" t="s">
        <v>10679</v>
      </c>
    </row>
    <row r="1769" spans="1:8" x14ac:dyDescent="0.25">
      <c r="A1769" s="1">
        <v>45964</v>
      </c>
      <c r="B1769">
        <v>2025</v>
      </c>
      <c r="C1769">
        <v>11</v>
      </c>
      <c r="D1769" t="s">
        <v>10662</v>
      </c>
      <c r="E1769" t="s">
        <v>10661</v>
      </c>
      <c r="F1769">
        <v>3</v>
      </c>
      <c r="G1769" t="s">
        <v>10648</v>
      </c>
      <c r="H1769" t="s">
        <v>10679</v>
      </c>
    </row>
    <row r="1770" spans="1:8" x14ac:dyDescent="0.25">
      <c r="A1770" s="1">
        <v>45965</v>
      </c>
      <c r="B1770">
        <v>2025</v>
      </c>
      <c r="C1770">
        <v>11</v>
      </c>
      <c r="D1770" t="s">
        <v>10662</v>
      </c>
      <c r="E1770" t="s">
        <v>10661</v>
      </c>
      <c r="F1770">
        <v>4</v>
      </c>
      <c r="G1770" t="s">
        <v>10649</v>
      </c>
      <c r="H1770" t="s">
        <v>10679</v>
      </c>
    </row>
    <row r="1771" spans="1:8" x14ac:dyDescent="0.25">
      <c r="A1771" s="1">
        <v>45966</v>
      </c>
      <c r="B1771">
        <v>2025</v>
      </c>
      <c r="C1771">
        <v>11</v>
      </c>
      <c r="D1771" t="s">
        <v>10662</v>
      </c>
      <c r="E1771" t="s">
        <v>10661</v>
      </c>
      <c r="F1771">
        <v>5</v>
      </c>
      <c r="G1771" t="s">
        <v>10643</v>
      </c>
      <c r="H1771" t="s">
        <v>10679</v>
      </c>
    </row>
    <row r="1772" spans="1:8" x14ac:dyDescent="0.25">
      <c r="A1772" s="1">
        <v>45967</v>
      </c>
      <c r="B1772">
        <v>2025</v>
      </c>
      <c r="C1772">
        <v>11</v>
      </c>
      <c r="D1772" t="s">
        <v>10662</v>
      </c>
      <c r="E1772" t="s">
        <v>10661</v>
      </c>
      <c r="F1772">
        <v>6</v>
      </c>
      <c r="G1772" t="s">
        <v>10644</v>
      </c>
      <c r="H1772" t="s">
        <v>10679</v>
      </c>
    </row>
    <row r="1773" spans="1:8" x14ac:dyDescent="0.25">
      <c r="A1773" s="1">
        <v>45968</v>
      </c>
      <c r="B1773">
        <v>2025</v>
      </c>
      <c r="C1773">
        <v>11</v>
      </c>
      <c r="D1773" t="s">
        <v>10662</v>
      </c>
      <c r="E1773" t="s">
        <v>10661</v>
      </c>
      <c r="F1773">
        <v>7</v>
      </c>
      <c r="G1773" t="s">
        <v>10645</v>
      </c>
      <c r="H1773" t="s">
        <v>10679</v>
      </c>
    </row>
    <row r="1774" spans="1:8" x14ac:dyDescent="0.25">
      <c r="A1774" s="1">
        <v>45969</v>
      </c>
      <c r="B1774">
        <v>2025</v>
      </c>
      <c r="C1774">
        <v>11</v>
      </c>
      <c r="D1774" t="s">
        <v>10662</v>
      </c>
      <c r="E1774" t="s">
        <v>10661</v>
      </c>
      <c r="F1774">
        <v>8</v>
      </c>
      <c r="G1774" t="s">
        <v>10646</v>
      </c>
      <c r="H1774" t="s">
        <v>10679</v>
      </c>
    </row>
    <row r="1775" spans="1:8" x14ac:dyDescent="0.25">
      <c r="A1775" s="1">
        <v>45970</v>
      </c>
      <c r="B1775">
        <v>2025</v>
      </c>
      <c r="C1775">
        <v>11</v>
      </c>
      <c r="D1775" t="s">
        <v>10662</v>
      </c>
      <c r="E1775" t="s">
        <v>10661</v>
      </c>
      <c r="F1775">
        <v>9</v>
      </c>
      <c r="G1775" t="s">
        <v>10647</v>
      </c>
      <c r="H1775" t="s">
        <v>10679</v>
      </c>
    </row>
    <row r="1776" spans="1:8" x14ac:dyDescent="0.25">
      <c r="A1776" s="1">
        <v>45971</v>
      </c>
      <c r="B1776">
        <v>2025</v>
      </c>
      <c r="C1776">
        <v>11</v>
      </c>
      <c r="D1776" t="s">
        <v>10662</v>
      </c>
      <c r="E1776" t="s">
        <v>10661</v>
      </c>
      <c r="F1776">
        <v>10</v>
      </c>
      <c r="G1776" t="s">
        <v>10648</v>
      </c>
      <c r="H1776" t="s">
        <v>10679</v>
      </c>
    </row>
    <row r="1777" spans="1:8" x14ac:dyDescent="0.25">
      <c r="A1777" s="1">
        <v>45972</v>
      </c>
      <c r="B1777">
        <v>2025</v>
      </c>
      <c r="C1777">
        <v>11</v>
      </c>
      <c r="D1777" t="s">
        <v>10662</v>
      </c>
      <c r="E1777" t="s">
        <v>10661</v>
      </c>
      <c r="F1777">
        <v>11</v>
      </c>
      <c r="G1777" t="s">
        <v>10649</v>
      </c>
      <c r="H1777" t="s">
        <v>10679</v>
      </c>
    </row>
    <row r="1778" spans="1:8" x14ac:dyDescent="0.25">
      <c r="A1778" s="1">
        <v>45973</v>
      </c>
      <c r="B1778">
        <v>2025</v>
      </c>
      <c r="C1778">
        <v>11</v>
      </c>
      <c r="D1778" t="s">
        <v>10662</v>
      </c>
      <c r="E1778" t="s">
        <v>10661</v>
      </c>
      <c r="F1778">
        <v>12</v>
      </c>
      <c r="G1778" t="s">
        <v>10643</v>
      </c>
      <c r="H1778" t="s">
        <v>10679</v>
      </c>
    </row>
    <row r="1779" spans="1:8" x14ac:dyDescent="0.25">
      <c r="A1779" s="1">
        <v>45974</v>
      </c>
      <c r="B1779">
        <v>2025</v>
      </c>
      <c r="C1779">
        <v>11</v>
      </c>
      <c r="D1779" t="s">
        <v>10662</v>
      </c>
      <c r="E1779" t="s">
        <v>10661</v>
      </c>
      <c r="F1779">
        <v>13</v>
      </c>
      <c r="G1779" t="s">
        <v>10644</v>
      </c>
      <c r="H1779" t="s">
        <v>10679</v>
      </c>
    </row>
    <row r="1780" spans="1:8" x14ac:dyDescent="0.25">
      <c r="A1780" s="1">
        <v>45975</v>
      </c>
      <c r="B1780">
        <v>2025</v>
      </c>
      <c r="C1780">
        <v>11</v>
      </c>
      <c r="D1780" t="s">
        <v>10662</v>
      </c>
      <c r="E1780" t="s">
        <v>10661</v>
      </c>
      <c r="F1780">
        <v>14</v>
      </c>
      <c r="G1780" t="s">
        <v>10645</v>
      </c>
      <c r="H1780" t="s">
        <v>10679</v>
      </c>
    </row>
    <row r="1781" spans="1:8" x14ac:dyDescent="0.25">
      <c r="A1781" s="1">
        <v>45976</v>
      </c>
      <c r="B1781">
        <v>2025</v>
      </c>
      <c r="C1781">
        <v>11</v>
      </c>
      <c r="D1781" t="s">
        <v>10662</v>
      </c>
      <c r="E1781" t="s">
        <v>10661</v>
      </c>
      <c r="F1781">
        <v>15</v>
      </c>
      <c r="G1781" t="s">
        <v>10646</v>
      </c>
      <c r="H1781" t="s">
        <v>10679</v>
      </c>
    </row>
    <row r="1782" spans="1:8" x14ac:dyDescent="0.25">
      <c r="A1782" s="1">
        <v>45977</v>
      </c>
      <c r="B1782">
        <v>2025</v>
      </c>
      <c r="C1782">
        <v>11</v>
      </c>
      <c r="D1782" t="s">
        <v>10662</v>
      </c>
      <c r="E1782" t="s">
        <v>10661</v>
      </c>
      <c r="F1782">
        <v>16</v>
      </c>
      <c r="G1782" t="s">
        <v>10647</v>
      </c>
      <c r="H1782" t="s">
        <v>10679</v>
      </c>
    </row>
    <row r="1783" spans="1:8" x14ac:dyDescent="0.25">
      <c r="A1783" s="1">
        <v>45978</v>
      </c>
      <c r="B1783">
        <v>2025</v>
      </c>
      <c r="C1783">
        <v>11</v>
      </c>
      <c r="D1783" t="s">
        <v>10662</v>
      </c>
      <c r="E1783" t="s">
        <v>10661</v>
      </c>
      <c r="F1783">
        <v>17</v>
      </c>
      <c r="G1783" t="s">
        <v>10648</v>
      </c>
      <c r="H1783" t="s">
        <v>10679</v>
      </c>
    </row>
    <row r="1784" spans="1:8" x14ac:dyDescent="0.25">
      <c r="A1784" s="1">
        <v>45979</v>
      </c>
      <c r="B1784">
        <v>2025</v>
      </c>
      <c r="C1784">
        <v>11</v>
      </c>
      <c r="D1784" t="s">
        <v>10662</v>
      </c>
      <c r="E1784" t="s">
        <v>10661</v>
      </c>
      <c r="F1784">
        <v>18</v>
      </c>
      <c r="G1784" t="s">
        <v>10649</v>
      </c>
      <c r="H1784" t="s">
        <v>10679</v>
      </c>
    </row>
    <row r="1785" spans="1:8" x14ac:dyDescent="0.25">
      <c r="A1785" s="1">
        <v>45980</v>
      </c>
      <c r="B1785">
        <v>2025</v>
      </c>
      <c r="C1785">
        <v>11</v>
      </c>
      <c r="D1785" t="s">
        <v>10662</v>
      </c>
      <c r="E1785" t="s">
        <v>10661</v>
      </c>
      <c r="F1785">
        <v>19</v>
      </c>
      <c r="G1785" t="s">
        <v>10643</v>
      </c>
      <c r="H1785" t="s">
        <v>10679</v>
      </c>
    </row>
    <row r="1786" spans="1:8" x14ac:dyDescent="0.25">
      <c r="A1786" s="1">
        <v>45981</v>
      </c>
      <c r="B1786">
        <v>2025</v>
      </c>
      <c r="C1786">
        <v>11</v>
      </c>
      <c r="D1786" t="s">
        <v>10662</v>
      </c>
      <c r="E1786" t="s">
        <v>10661</v>
      </c>
      <c r="F1786">
        <v>20</v>
      </c>
      <c r="G1786" t="s">
        <v>10644</v>
      </c>
      <c r="H1786" t="s">
        <v>10679</v>
      </c>
    </row>
    <row r="1787" spans="1:8" x14ac:dyDescent="0.25">
      <c r="A1787" s="1">
        <v>45982</v>
      </c>
      <c r="B1787">
        <v>2025</v>
      </c>
      <c r="C1787">
        <v>11</v>
      </c>
      <c r="D1787" t="s">
        <v>10662</v>
      </c>
      <c r="E1787" t="s">
        <v>10661</v>
      </c>
      <c r="F1787">
        <v>21</v>
      </c>
      <c r="G1787" t="s">
        <v>10645</v>
      </c>
      <c r="H1787" t="s">
        <v>10679</v>
      </c>
    </row>
    <row r="1788" spans="1:8" x14ac:dyDescent="0.25">
      <c r="A1788" s="1">
        <v>45983</v>
      </c>
      <c r="B1788">
        <v>2025</v>
      </c>
      <c r="C1788">
        <v>11</v>
      </c>
      <c r="D1788" t="s">
        <v>10662</v>
      </c>
      <c r="E1788" t="s">
        <v>10661</v>
      </c>
      <c r="F1788">
        <v>22</v>
      </c>
      <c r="G1788" t="s">
        <v>10646</v>
      </c>
      <c r="H1788" t="s">
        <v>10679</v>
      </c>
    </row>
    <row r="1789" spans="1:8" x14ac:dyDescent="0.25">
      <c r="A1789" s="1">
        <v>45984</v>
      </c>
      <c r="B1789">
        <v>2025</v>
      </c>
      <c r="C1789">
        <v>11</v>
      </c>
      <c r="D1789" t="s">
        <v>10662</v>
      </c>
      <c r="E1789" t="s">
        <v>10661</v>
      </c>
      <c r="F1789">
        <v>23</v>
      </c>
      <c r="G1789" t="s">
        <v>10647</v>
      </c>
      <c r="H1789" t="s">
        <v>10679</v>
      </c>
    </row>
    <row r="1790" spans="1:8" x14ac:dyDescent="0.25">
      <c r="A1790" s="1">
        <v>45985</v>
      </c>
      <c r="B1790">
        <v>2025</v>
      </c>
      <c r="C1790">
        <v>11</v>
      </c>
      <c r="D1790" t="s">
        <v>10662</v>
      </c>
      <c r="E1790" t="s">
        <v>10661</v>
      </c>
      <c r="F1790">
        <v>24</v>
      </c>
      <c r="G1790" t="s">
        <v>10648</v>
      </c>
      <c r="H1790" t="s">
        <v>10679</v>
      </c>
    </row>
    <row r="1791" spans="1:8" x14ac:dyDescent="0.25">
      <c r="A1791" s="1">
        <v>45986</v>
      </c>
      <c r="B1791">
        <v>2025</v>
      </c>
      <c r="C1791">
        <v>11</v>
      </c>
      <c r="D1791" t="s">
        <v>10662</v>
      </c>
      <c r="E1791" t="s">
        <v>10661</v>
      </c>
      <c r="F1791">
        <v>25</v>
      </c>
      <c r="G1791" t="s">
        <v>10649</v>
      </c>
      <c r="H1791" t="s">
        <v>10679</v>
      </c>
    </row>
    <row r="1792" spans="1:8" x14ac:dyDescent="0.25">
      <c r="A1792" s="1">
        <v>45987</v>
      </c>
      <c r="B1792">
        <v>2025</v>
      </c>
      <c r="C1792">
        <v>11</v>
      </c>
      <c r="D1792" t="s">
        <v>10662</v>
      </c>
      <c r="E1792" t="s">
        <v>10661</v>
      </c>
      <c r="F1792">
        <v>26</v>
      </c>
      <c r="G1792" t="s">
        <v>10643</v>
      </c>
      <c r="H1792" t="s">
        <v>10679</v>
      </c>
    </row>
    <row r="1793" spans="1:8" x14ac:dyDescent="0.25">
      <c r="A1793" s="1">
        <v>45988</v>
      </c>
      <c r="B1793">
        <v>2025</v>
      </c>
      <c r="C1793">
        <v>11</v>
      </c>
      <c r="D1793" t="s">
        <v>10662</v>
      </c>
      <c r="E1793" t="s">
        <v>10661</v>
      </c>
      <c r="F1793">
        <v>27</v>
      </c>
      <c r="G1793" t="s">
        <v>10644</v>
      </c>
      <c r="H1793" t="s">
        <v>10679</v>
      </c>
    </row>
    <row r="1794" spans="1:8" x14ac:dyDescent="0.25">
      <c r="A1794" s="1">
        <v>45989</v>
      </c>
      <c r="B1794">
        <v>2025</v>
      </c>
      <c r="C1794">
        <v>11</v>
      </c>
      <c r="D1794" t="s">
        <v>10662</v>
      </c>
      <c r="E1794" t="s">
        <v>10661</v>
      </c>
      <c r="F1794">
        <v>28</v>
      </c>
      <c r="G1794" t="s">
        <v>10645</v>
      </c>
      <c r="H1794" t="s">
        <v>10679</v>
      </c>
    </row>
    <row r="1795" spans="1:8" x14ac:dyDescent="0.25">
      <c r="A1795" s="1">
        <v>45990</v>
      </c>
      <c r="B1795">
        <v>2025</v>
      </c>
      <c r="C1795">
        <v>11</v>
      </c>
      <c r="D1795" t="s">
        <v>10662</v>
      </c>
      <c r="E1795" t="s">
        <v>10661</v>
      </c>
      <c r="F1795">
        <v>29</v>
      </c>
      <c r="G1795" t="s">
        <v>10646</v>
      </c>
      <c r="H1795" t="s">
        <v>10679</v>
      </c>
    </row>
    <row r="1796" spans="1:8" x14ac:dyDescent="0.25">
      <c r="A1796" s="1">
        <v>45991</v>
      </c>
      <c r="B1796">
        <v>2025</v>
      </c>
      <c r="C1796">
        <v>11</v>
      </c>
      <c r="D1796" t="s">
        <v>10662</v>
      </c>
      <c r="E1796" t="s">
        <v>10661</v>
      </c>
      <c r="F1796">
        <v>30</v>
      </c>
      <c r="G1796" t="s">
        <v>10647</v>
      </c>
      <c r="H1796" t="s">
        <v>10679</v>
      </c>
    </row>
    <row r="1797" spans="1:8" x14ac:dyDescent="0.25">
      <c r="A1797" s="1">
        <v>45992</v>
      </c>
      <c r="B1797">
        <v>2025</v>
      </c>
      <c r="C1797">
        <v>12</v>
      </c>
      <c r="D1797" t="s">
        <v>10663</v>
      </c>
      <c r="E1797" t="s">
        <v>10661</v>
      </c>
      <c r="F1797">
        <v>1</v>
      </c>
      <c r="G1797" t="s">
        <v>10648</v>
      </c>
      <c r="H1797" t="s">
        <v>10680</v>
      </c>
    </row>
    <row r="1798" spans="1:8" x14ac:dyDescent="0.25">
      <c r="A1798" s="1">
        <v>45993</v>
      </c>
      <c r="B1798">
        <v>2025</v>
      </c>
      <c r="C1798">
        <v>12</v>
      </c>
      <c r="D1798" t="s">
        <v>10663</v>
      </c>
      <c r="E1798" t="s">
        <v>10661</v>
      </c>
      <c r="F1798">
        <v>2</v>
      </c>
      <c r="G1798" t="s">
        <v>10649</v>
      </c>
      <c r="H1798" t="s">
        <v>10680</v>
      </c>
    </row>
    <row r="1799" spans="1:8" x14ac:dyDescent="0.25">
      <c r="A1799" s="1">
        <v>45994</v>
      </c>
      <c r="B1799">
        <v>2025</v>
      </c>
      <c r="C1799">
        <v>12</v>
      </c>
      <c r="D1799" t="s">
        <v>10663</v>
      </c>
      <c r="E1799" t="s">
        <v>10661</v>
      </c>
      <c r="F1799">
        <v>3</v>
      </c>
      <c r="G1799" t="s">
        <v>10643</v>
      </c>
      <c r="H1799" t="s">
        <v>10680</v>
      </c>
    </row>
    <row r="1800" spans="1:8" x14ac:dyDescent="0.25">
      <c r="A1800" s="1">
        <v>45995</v>
      </c>
      <c r="B1800">
        <v>2025</v>
      </c>
      <c r="C1800">
        <v>12</v>
      </c>
      <c r="D1800" t="s">
        <v>10663</v>
      </c>
      <c r="E1800" t="s">
        <v>10661</v>
      </c>
      <c r="F1800">
        <v>4</v>
      </c>
      <c r="G1800" t="s">
        <v>10644</v>
      </c>
      <c r="H1800" t="s">
        <v>10680</v>
      </c>
    </row>
    <row r="1801" spans="1:8" x14ac:dyDescent="0.25">
      <c r="A1801" s="1">
        <v>45996</v>
      </c>
      <c r="B1801">
        <v>2025</v>
      </c>
      <c r="C1801">
        <v>12</v>
      </c>
      <c r="D1801" t="s">
        <v>10663</v>
      </c>
      <c r="E1801" t="s">
        <v>10661</v>
      </c>
      <c r="F1801">
        <v>5</v>
      </c>
      <c r="G1801" t="s">
        <v>10645</v>
      </c>
      <c r="H1801" t="s">
        <v>10680</v>
      </c>
    </row>
    <row r="1802" spans="1:8" x14ac:dyDescent="0.25">
      <c r="A1802" s="1">
        <v>45997</v>
      </c>
      <c r="B1802">
        <v>2025</v>
      </c>
      <c r="C1802">
        <v>12</v>
      </c>
      <c r="D1802" t="s">
        <v>10663</v>
      </c>
      <c r="E1802" t="s">
        <v>10661</v>
      </c>
      <c r="F1802">
        <v>6</v>
      </c>
      <c r="G1802" t="s">
        <v>10646</v>
      </c>
      <c r="H1802" t="s">
        <v>10680</v>
      </c>
    </row>
    <row r="1803" spans="1:8" x14ac:dyDescent="0.25">
      <c r="A1803" s="1">
        <v>45998</v>
      </c>
      <c r="B1803">
        <v>2025</v>
      </c>
      <c r="C1803">
        <v>12</v>
      </c>
      <c r="D1803" t="s">
        <v>10663</v>
      </c>
      <c r="E1803" t="s">
        <v>10661</v>
      </c>
      <c r="F1803">
        <v>7</v>
      </c>
      <c r="G1803" t="s">
        <v>10647</v>
      </c>
      <c r="H1803" t="s">
        <v>10680</v>
      </c>
    </row>
    <row r="1804" spans="1:8" x14ac:dyDescent="0.25">
      <c r="A1804" s="1">
        <v>45999</v>
      </c>
      <c r="B1804">
        <v>2025</v>
      </c>
      <c r="C1804">
        <v>12</v>
      </c>
      <c r="D1804" t="s">
        <v>10663</v>
      </c>
      <c r="E1804" t="s">
        <v>10661</v>
      </c>
      <c r="F1804">
        <v>8</v>
      </c>
      <c r="G1804" t="s">
        <v>10648</v>
      </c>
      <c r="H1804" t="s">
        <v>10680</v>
      </c>
    </row>
    <row r="1805" spans="1:8" x14ac:dyDescent="0.25">
      <c r="A1805" s="1">
        <v>46000</v>
      </c>
      <c r="B1805">
        <v>2025</v>
      </c>
      <c r="C1805">
        <v>12</v>
      </c>
      <c r="D1805" t="s">
        <v>10663</v>
      </c>
      <c r="E1805" t="s">
        <v>10661</v>
      </c>
      <c r="F1805">
        <v>9</v>
      </c>
      <c r="G1805" t="s">
        <v>10649</v>
      </c>
      <c r="H1805" t="s">
        <v>10680</v>
      </c>
    </row>
    <row r="1806" spans="1:8" x14ac:dyDescent="0.25">
      <c r="A1806" s="1">
        <v>46001</v>
      </c>
      <c r="B1806">
        <v>2025</v>
      </c>
      <c r="C1806">
        <v>12</v>
      </c>
      <c r="D1806" t="s">
        <v>10663</v>
      </c>
      <c r="E1806" t="s">
        <v>10661</v>
      </c>
      <c r="F1806">
        <v>10</v>
      </c>
      <c r="G1806" t="s">
        <v>10643</v>
      </c>
      <c r="H1806" t="s">
        <v>10680</v>
      </c>
    </row>
    <row r="1807" spans="1:8" x14ac:dyDescent="0.25">
      <c r="A1807" s="1">
        <v>46002</v>
      </c>
      <c r="B1807">
        <v>2025</v>
      </c>
      <c r="C1807">
        <v>12</v>
      </c>
      <c r="D1807" t="s">
        <v>10663</v>
      </c>
      <c r="E1807" t="s">
        <v>10661</v>
      </c>
      <c r="F1807">
        <v>11</v>
      </c>
      <c r="G1807" t="s">
        <v>10644</v>
      </c>
      <c r="H1807" t="s">
        <v>10680</v>
      </c>
    </row>
    <row r="1808" spans="1:8" x14ac:dyDescent="0.25">
      <c r="A1808" s="1">
        <v>46003</v>
      </c>
      <c r="B1808">
        <v>2025</v>
      </c>
      <c r="C1808">
        <v>12</v>
      </c>
      <c r="D1808" t="s">
        <v>10663</v>
      </c>
      <c r="E1808" t="s">
        <v>10661</v>
      </c>
      <c r="F1808">
        <v>12</v>
      </c>
      <c r="G1808" t="s">
        <v>10645</v>
      </c>
      <c r="H1808" t="s">
        <v>10680</v>
      </c>
    </row>
    <row r="1809" spans="1:8" x14ac:dyDescent="0.25">
      <c r="A1809" s="1">
        <v>46004</v>
      </c>
      <c r="B1809">
        <v>2025</v>
      </c>
      <c r="C1809">
        <v>12</v>
      </c>
      <c r="D1809" t="s">
        <v>10663</v>
      </c>
      <c r="E1809" t="s">
        <v>10661</v>
      </c>
      <c r="F1809">
        <v>13</v>
      </c>
      <c r="G1809" t="s">
        <v>10646</v>
      </c>
      <c r="H1809" t="s">
        <v>10680</v>
      </c>
    </row>
    <row r="1810" spans="1:8" x14ac:dyDescent="0.25">
      <c r="A1810" s="1">
        <v>46005</v>
      </c>
      <c r="B1810">
        <v>2025</v>
      </c>
      <c r="C1810">
        <v>12</v>
      </c>
      <c r="D1810" t="s">
        <v>10663</v>
      </c>
      <c r="E1810" t="s">
        <v>10661</v>
      </c>
      <c r="F1810">
        <v>14</v>
      </c>
      <c r="G1810" t="s">
        <v>10647</v>
      </c>
      <c r="H1810" t="s">
        <v>10680</v>
      </c>
    </row>
    <row r="1811" spans="1:8" x14ac:dyDescent="0.25">
      <c r="A1811" s="1">
        <v>46006</v>
      </c>
      <c r="B1811">
        <v>2025</v>
      </c>
      <c r="C1811">
        <v>12</v>
      </c>
      <c r="D1811" t="s">
        <v>10663</v>
      </c>
      <c r="E1811" t="s">
        <v>10661</v>
      </c>
      <c r="F1811">
        <v>15</v>
      </c>
      <c r="G1811" t="s">
        <v>10648</v>
      </c>
      <c r="H1811" t="s">
        <v>10680</v>
      </c>
    </row>
    <row r="1812" spans="1:8" x14ac:dyDescent="0.25">
      <c r="A1812" s="1">
        <v>46007</v>
      </c>
      <c r="B1812">
        <v>2025</v>
      </c>
      <c r="C1812">
        <v>12</v>
      </c>
      <c r="D1812" t="s">
        <v>10663</v>
      </c>
      <c r="E1812" t="s">
        <v>10661</v>
      </c>
      <c r="F1812">
        <v>16</v>
      </c>
      <c r="G1812" t="s">
        <v>10649</v>
      </c>
      <c r="H1812" t="s">
        <v>10680</v>
      </c>
    </row>
    <row r="1813" spans="1:8" x14ac:dyDescent="0.25">
      <c r="A1813" s="1">
        <v>46008</v>
      </c>
      <c r="B1813">
        <v>2025</v>
      </c>
      <c r="C1813">
        <v>12</v>
      </c>
      <c r="D1813" t="s">
        <v>10663</v>
      </c>
      <c r="E1813" t="s">
        <v>10661</v>
      </c>
      <c r="F1813">
        <v>17</v>
      </c>
      <c r="G1813" t="s">
        <v>10643</v>
      </c>
      <c r="H1813" t="s">
        <v>10680</v>
      </c>
    </row>
    <row r="1814" spans="1:8" x14ac:dyDescent="0.25">
      <c r="A1814" s="1">
        <v>46009</v>
      </c>
      <c r="B1814">
        <v>2025</v>
      </c>
      <c r="C1814">
        <v>12</v>
      </c>
      <c r="D1814" t="s">
        <v>10663</v>
      </c>
      <c r="E1814" t="s">
        <v>10661</v>
      </c>
      <c r="F1814">
        <v>18</v>
      </c>
      <c r="G1814" t="s">
        <v>10644</v>
      </c>
      <c r="H1814" t="s">
        <v>10680</v>
      </c>
    </row>
    <row r="1815" spans="1:8" x14ac:dyDescent="0.25">
      <c r="A1815" s="1">
        <v>46010</v>
      </c>
      <c r="B1815">
        <v>2025</v>
      </c>
      <c r="C1815">
        <v>12</v>
      </c>
      <c r="D1815" t="s">
        <v>10663</v>
      </c>
      <c r="E1815" t="s">
        <v>10661</v>
      </c>
      <c r="F1815">
        <v>19</v>
      </c>
      <c r="G1815" t="s">
        <v>10645</v>
      </c>
      <c r="H1815" t="s">
        <v>10680</v>
      </c>
    </row>
    <row r="1816" spans="1:8" x14ac:dyDescent="0.25">
      <c r="A1816" s="1">
        <v>46011</v>
      </c>
      <c r="B1816">
        <v>2025</v>
      </c>
      <c r="C1816">
        <v>12</v>
      </c>
      <c r="D1816" t="s">
        <v>10663</v>
      </c>
      <c r="E1816" t="s">
        <v>10661</v>
      </c>
      <c r="F1816">
        <v>20</v>
      </c>
      <c r="G1816" t="s">
        <v>10646</v>
      </c>
      <c r="H1816" t="s">
        <v>10680</v>
      </c>
    </row>
    <row r="1817" spans="1:8" x14ac:dyDescent="0.25">
      <c r="A1817" s="1">
        <v>46012</v>
      </c>
      <c r="B1817">
        <v>2025</v>
      </c>
      <c r="C1817">
        <v>12</v>
      </c>
      <c r="D1817" t="s">
        <v>10663</v>
      </c>
      <c r="E1817" t="s">
        <v>10661</v>
      </c>
      <c r="F1817">
        <v>21</v>
      </c>
      <c r="G1817" t="s">
        <v>10647</v>
      </c>
      <c r="H1817" t="s">
        <v>10680</v>
      </c>
    </row>
    <row r="1818" spans="1:8" x14ac:dyDescent="0.25">
      <c r="A1818" s="1">
        <v>46013</v>
      </c>
      <c r="B1818">
        <v>2025</v>
      </c>
      <c r="C1818">
        <v>12</v>
      </c>
      <c r="D1818" t="s">
        <v>10663</v>
      </c>
      <c r="E1818" t="s">
        <v>10661</v>
      </c>
      <c r="F1818">
        <v>22</v>
      </c>
      <c r="G1818" t="s">
        <v>10648</v>
      </c>
      <c r="H1818" t="s">
        <v>10680</v>
      </c>
    </row>
    <row r="1819" spans="1:8" x14ac:dyDescent="0.25">
      <c r="A1819" s="1">
        <v>46014</v>
      </c>
      <c r="B1819">
        <v>2025</v>
      </c>
      <c r="C1819">
        <v>12</v>
      </c>
      <c r="D1819" t="s">
        <v>10663</v>
      </c>
      <c r="E1819" t="s">
        <v>10661</v>
      </c>
      <c r="F1819">
        <v>23</v>
      </c>
      <c r="G1819" t="s">
        <v>10649</v>
      </c>
      <c r="H1819" t="s">
        <v>10680</v>
      </c>
    </row>
    <row r="1820" spans="1:8" x14ac:dyDescent="0.25">
      <c r="A1820" s="1">
        <v>46015</v>
      </c>
      <c r="B1820">
        <v>2025</v>
      </c>
      <c r="C1820">
        <v>12</v>
      </c>
      <c r="D1820" t="s">
        <v>10663</v>
      </c>
      <c r="E1820" t="s">
        <v>10661</v>
      </c>
      <c r="F1820">
        <v>24</v>
      </c>
      <c r="G1820" t="s">
        <v>10643</v>
      </c>
      <c r="H1820" t="s">
        <v>10680</v>
      </c>
    </row>
    <row r="1821" spans="1:8" x14ac:dyDescent="0.25">
      <c r="A1821" s="1">
        <v>46016</v>
      </c>
      <c r="B1821">
        <v>2025</v>
      </c>
      <c r="C1821">
        <v>12</v>
      </c>
      <c r="D1821" t="s">
        <v>10663</v>
      </c>
      <c r="E1821" t="s">
        <v>10661</v>
      </c>
      <c r="F1821">
        <v>25</v>
      </c>
      <c r="G1821" t="s">
        <v>10644</v>
      </c>
      <c r="H1821" t="s">
        <v>10680</v>
      </c>
    </row>
    <row r="1822" spans="1:8" x14ac:dyDescent="0.25">
      <c r="A1822" s="1">
        <v>46017</v>
      </c>
      <c r="B1822">
        <v>2025</v>
      </c>
      <c r="C1822">
        <v>12</v>
      </c>
      <c r="D1822" t="s">
        <v>10663</v>
      </c>
      <c r="E1822" t="s">
        <v>10661</v>
      </c>
      <c r="F1822">
        <v>26</v>
      </c>
      <c r="G1822" t="s">
        <v>10645</v>
      </c>
      <c r="H1822" t="s">
        <v>10680</v>
      </c>
    </row>
    <row r="1823" spans="1:8" x14ac:dyDescent="0.25">
      <c r="A1823" s="1">
        <v>46018</v>
      </c>
      <c r="B1823">
        <v>2025</v>
      </c>
      <c r="C1823">
        <v>12</v>
      </c>
      <c r="D1823" t="s">
        <v>10663</v>
      </c>
      <c r="E1823" t="s">
        <v>10661</v>
      </c>
      <c r="F1823">
        <v>27</v>
      </c>
      <c r="G1823" t="s">
        <v>10646</v>
      </c>
      <c r="H1823" t="s">
        <v>10680</v>
      </c>
    </row>
    <row r="1824" spans="1:8" x14ac:dyDescent="0.25">
      <c r="A1824" s="1">
        <v>46019</v>
      </c>
      <c r="B1824">
        <v>2025</v>
      </c>
      <c r="C1824">
        <v>12</v>
      </c>
      <c r="D1824" t="s">
        <v>10663</v>
      </c>
      <c r="E1824" t="s">
        <v>10661</v>
      </c>
      <c r="F1824">
        <v>28</v>
      </c>
      <c r="G1824" t="s">
        <v>10647</v>
      </c>
      <c r="H1824" t="s">
        <v>10680</v>
      </c>
    </row>
    <row r="1825" spans="1:8" x14ac:dyDescent="0.25">
      <c r="A1825" s="1">
        <v>46020</v>
      </c>
      <c r="B1825">
        <v>2025</v>
      </c>
      <c r="C1825">
        <v>12</v>
      </c>
      <c r="D1825" t="s">
        <v>10663</v>
      </c>
      <c r="E1825" t="s">
        <v>10661</v>
      </c>
      <c r="F1825">
        <v>29</v>
      </c>
      <c r="G1825" t="s">
        <v>10648</v>
      </c>
      <c r="H1825" t="s">
        <v>10680</v>
      </c>
    </row>
    <row r="1826" spans="1:8" x14ac:dyDescent="0.25">
      <c r="A1826" s="1">
        <v>46021</v>
      </c>
      <c r="B1826">
        <v>2025</v>
      </c>
      <c r="C1826">
        <v>12</v>
      </c>
      <c r="D1826" t="s">
        <v>10663</v>
      </c>
      <c r="E1826" t="s">
        <v>10661</v>
      </c>
      <c r="F1826">
        <v>30</v>
      </c>
      <c r="G1826" t="s">
        <v>10649</v>
      </c>
      <c r="H1826" t="s">
        <v>10680</v>
      </c>
    </row>
    <row r="1827" spans="1:8" x14ac:dyDescent="0.25">
      <c r="A1827" s="1">
        <v>46022</v>
      </c>
      <c r="B1827">
        <v>2025</v>
      </c>
      <c r="C1827">
        <v>12</v>
      </c>
      <c r="D1827" t="s">
        <v>10663</v>
      </c>
      <c r="E1827" t="s">
        <v>10661</v>
      </c>
      <c r="F1827">
        <v>31</v>
      </c>
      <c r="G1827" t="s">
        <v>10643</v>
      </c>
      <c r="H1827" t="s">
        <v>10680</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91E12-C672-4BF6-A1F0-C8DD1C5FA13E}">
  <sheetPr codeName="Sheet4"/>
  <dimension ref="A1:AC10000"/>
  <sheetViews>
    <sheetView workbookViewId="0">
      <selection activeCell="C15" sqref="C15"/>
    </sheetView>
  </sheetViews>
  <sheetFormatPr defaultRowHeight="15" x14ac:dyDescent="0.25"/>
  <cols>
    <col min="1" max="1" width="12.5703125" bestFit="1" customWidth="1"/>
    <col min="2" max="2" width="15.42578125" bestFit="1" customWidth="1"/>
    <col min="3" max="3" width="16.28515625" bestFit="1" customWidth="1"/>
    <col min="4" max="4" width="13" bestFit="1" customWidth="1"/>
    <col min="5" max="5" width="11.7109375" bestFit="1" customWidth="1"/>
    <col min="6" max="6" width="11" bestFit="1" customWidth="1"/>
    <col min="7" max="7" width="13.85546875" bestFit="1" customWidth="1"/>
    <col min="8" max="8" width="14.140625" bestFit="1" customWidth="1"/>
    <col min="9" max="9" width="16.7109375" bestFit="1" customWidth="1"/>
    <col min="10" max="10" width="10" bestFit="1" customWidth="1"/>
    <col min="11" max="12" width="11" bestFit="1" customWidth="1"/>
    <col min="13" max="13" width="10.7109375" bestFit="1" customWidth="1"/>
    <col min="14" max="14" width="12" bestFit="1" customWidth="1"/>
    <col min="15" max="15" width="21.140625" bestFit="1" customWidth="1"/>
    <col min="16" max="16" width="14.140625" bestFit="1" customWidth="1"/>
    <col min="17" max="17" width="17" customWidth="1"/>
    <col min="18" max="18" width="15.42578125" bestFit="1" customWidth="1"/>
    <col min="19" max="19" width="15.7109375" bestFit="1" customWidth="1"/>
    <col min="20" max="20" width="26.140625" bestFit="1" customWidth="1"/>
    <col min="21" max="21" width="11.7109375" bestFit="1" customWidth="1"/>
    <col min="22" max="22" width="11.28515625" bestFit="1" customWidth="1"/>
    <col min="23" max="23" width="16.7109375" bestFit="1" customWidth="1"/>
    <col min="24" max="25" width="26.140625" bestFit="1" customWidth="1"/>
    <col min="26" max="26" width="14.5703125" bestFit="1" customWidth="1"/>
    <col min="30" max="31" width="9.7109375" bestFit="1" customWidth="1"/>
  </cols>
  <sheetData>
    <row r="1" spans="1:29" x14ac:dyDescent="0.25">
      <c r="A1" t="s">
        <v>76</v>
      </c>
      <c r="B1" t="s">
        <v>77</v>
      </c>
      <c r="C1" t="s">
        <v>78</v>
      </c>
      <c r="D1" t="s">
        <v>79</v>
      </c>
      <c r="E1" t="s">
        <v>80</v>
      </c>
      <c r="F1" t="s">
        <v>10695</v>
      </c>
      <c r="G1" t="s">
        <v>81</v>
      </c>
      <c r="H1" t="s">
        <v>0</v>
      </c>
      <c r="I1" t="s">
        <v>82</v>
      </c>
      <c r="J1" t="s">
        <v>83</v>
      </c>
      <c r="K1" t="s">
        <v>84</v>
      </c>
      <c r="L1" t="s">
        <v>85</v>
      </c>
      <c r="M1" t="s">
        <v>86</v>
      </c>
      <c r="N1" t="s">
        <v>10628</v>
      </c>
      <c r="O1" t="s">
        <v>10627</v>
      </c>
      <c r="P1" t="s">
        <v>10630</v>
      </c>
      <c r="Q1" t="s">
        <v>10629</v>
      </c>
      <c r="R1" t="s">
        <v>10706</v>
      </c>
      <c r="S1" t="s">
        <v>10765</v>
      </c>
      <c r="T1" t="s">
        <v>10764</v>
      </c>
      <c r="U1" t="s">
        <v>10772</v>
      </c>
      <c r="V1" t="s">
        <v>10773</v>
      </c>
      <c r="W1" t="s">
        <v>10774</v>
      </c>
    </row>
    <row r="2" spans="1:29" x14ac:dyDescent="0.25">
      <c r="A2">
        <v>7952</v>
      </c>
      <c r="B2" t="s">
        <v>87</v>
      </c>
      <c r="C2">
        <v>98365963</v>
      </c>
      <c r="D2" s="1">
        <v>45658</v>
      </c>
      <c r="E2" s="1">
        <v>45662</v>
      </c>
      <c r="F2" t="s">
        <v>10696</v>
      </c>
      <c r="G2" t="s">
        <v>88</v>
      </c>
      <c r="H2" t="s">
        <v>89</v>
      </c>
      <c r="I2" t="s">
        <v>90</v>
      </c>
      <c r="J2">
        <v>8.67</v>
      </c>
      <c r="K2">
        <v>3</v>
      </c>
      <c r="L2">
        <v>0</v>
      </c>
      <c r="M2">
        <v>4.0749000000000004</v>
      </c>
      <c r="N2">
        <v>4.5950999999999995</v>
      </c>
      <c r="O2">
        <v>0</v>
      </c>
      <c r="P2" t="s">
        <v>86</v>
      </c>
      <c r="Q2" t="s">
        <v>10631</v>
      </c>
      <c r="R2">
        <v>4</v>
      </c>
      <c r="S2">
        <v>47</v>
      </c>
      <c r="T2" t="s">
        <v>10766</v>
      </c>
      <c r="U2" s="1">
        <v>44705</v>
      </c>
      <c r="V2" s="1">
        <v>45811</v>
      </c>
      <c r="W2" t="s">
        <v>10775</v>
      </c>
    </row>
    <row r="3" spans="1:29" x14ac:dyDescent="0.25">
      <c r="A3">
        <v>7953</v>
      </c>
      <c r="B3" t="s">
        <v>91</v>
      </c>
      <c r="C3">
        <v>78358033</v>
      </c>
      <c r="D3" s="1">
        <v>45658</v>
      </c>
      <c r="E3" s="1">
        <v>45660</v>
      </c>
      <c r="F3" t="s">
        <v>10697</v>
      </c>
      <c r="G3" t="s">
        <v>92</v>
      </c>
      <c r="H3" t="s">
        <v>93</v>
      </c>
      <c r="I3" t="s">
        <v>94</v>
      </c>
      <c r="J3">
        <v>132.6</v>
      </c>
      <c r="K3">
        <v>6</v>
      </c>
      <c r="L3">
        <v>0</v>
      </c>
      <c r="M3">
        <v>17.238</v>
      </c>
      <c r="N3">
        <v>115.36199999999999</v>
      </c>
      <c r="O3">
        <v>0</v>
      </c>
      <c r="P3" t="s">
        <v>86</v>
      </c>
      <c r="Q3" t="s">
        <v>10631</v>
      </c>
      <c r="R3">
        <v>2</v>
      </c>
      <c r="S3">
        <v>13</v>
      </c>
      <c r="T3" t="s">
        <v>10767</v>
      </c>
      <c r="U3" s="1">
        <v>44646</v>
      </c>
      <c r="V3" s="1">
        <v>45718</v>
      </c>
      <c r="W3" t="s">
        <v>10763</v>
      </c>
    </row>
    <row r="4" spans="1:29" x14ac:dyDescent="0.25">
      <c r="A4">
        <v>8474</v>
      </c>
      <c r="B4" t="s">
        <v>4281</v>
      </c>
      <c r="C4">
        <v>26071557</v>
      </c>
      <c r="D4" s="1">
        <v>45718</v>
      </c>
      <c r="E4" s="1">
        <v>45719</v>
      </c>
      <c r="F4" t="s">
        <v>10703</v>
      </c>
      <c r="G4" t="s">
        <v>3816</v>
      </c>
      <c r="H4" t="s">
        <v>93</v>
      </c>
      <c r="I4" t="s">
        <v>2388</v>
      </c>
      <c r="J4">
        <v>17.712</v>
      </c>
      <c r="K4">
        <v>6</v>
      </c>
      <c r="L4">
        <v>0.2</v>
      </c>
      <c r="M4">
        <v>5.9778000000000002</v>
      </c>
      <c r="N4">
        <v>11.7342</v>
      </c>
      <c r="O4">
        <v>3.5424000000000002</v>
      </c>
      <c r="P4" t="s">
        <v>86</v>
      </c>
      <c r="Q4" t="s">
        <v>10632</v>
      </c>
      <c r="R4">
        <v>1</v>
      </c>
      <c r="S4">
        <v>33.75</v>
      </c>
      <c r="T4" t="s">
        <v>10766</v>
      </c>
      <c r="U4" s="1">
        <v>44646</v>
      </c>
      <c r="V4" s="1">
        <v>45718</v>
      </c>
      <c r="W4" t="s">
        <v>10763</v>
      </c>
    </row>
    <row r="5" spans="1:29" x14ac:dyDescent="0.25">
      <c r="A5">
        <v>8475</v>
      </c>
      <c r="B5" t="s">
        <v>4281</v>
      </c>
      <c r="C5">
        <v>80351089</v>
      </c>
      <c r="D5" s="1">
        <v>45718</v>
      </c>
      <c r="E5" s="1">
        <v>45719</v>
      </c>
      <c r="F5" t="s">
        <v>10703</v>
      </c>
      <c r="G5" t="s">
        <v>3816</v>
      </c>
      <c r="H5" t="s">
        <v>93</v>
      </c>
      <c r="I5" t="s">
        <v>1738</v>
      </c>
      <c r="J5">
        <v>4.8600000000000003</v>
      </c>
      <c r="K5">
        <v>3</v>
      </c>
      <c r="L5">
        <v>0.7</v>
      </c>
      <c r="M5">
        <v>-3.5640000000000001</v>
      </c>
      <c r="N5">
        <v>8.4239999999999995</v>
      </c>
      <c r="O5">
        <v>3.4020000000000001</v>
      </c>
      <c r="P5" t="s">
        <v>10633</v>
      </c>
      <c r="Q5" t="s">
        <v>10632</v>
      </c>
      <c r="R5">
        <v>1</v>
      </c>
      <c r="S5">
        <v>-73.333333333333329</v>
      </c>
      <c r="T5" t="s">
        <v>10768</v>
      </c>
      <c r="U5" s="1">
        <v>44646</v>
      </c>
      <c r="V5" s="1">
        <v>45718</v>
      </c>
      <c r="W5" t="s">
        <v>10775</v>
      </c>
    </row>
    <row r="6" spans="1:29" x14ac:dyDescent="0.25">
      <c r="A6">
        <v>8476</v>
      </c>
      <c r="B6" t="s">
        <v>4281</v>
      </c>
      <c r="C6">
        <v>58111352</v>
      </c>
      <c r="D6" s="1">
        <v>45718</v>
      </c>
      <c r="E6" s="1">
        <v>45719</v>
      </c>
      <c r="F6" t="s">
        <v>10703</v>
      </c>
      <c r="G6" t="s">
        <v>3816</v>
      </c>
      <c r="H6" t="s">
        <v>93</v>
      </c>
      <c r="I6" t="s">
        <v>2358</v>
      </c>
      <c r="J6">
        <v>6.258</v>
      </c>
      <c r="K6">
        <v>2</v>
      </c>
      <c r="L6">
        <v>0.7</v>
      </c>
      <c r="M6">
        <v>-5.2149999999999999</v>
      </c>
      <c r="N6">
        <v>11.472999999999999</v>
      </c>
      <c r="O6">
        <v>4.3805999999999994</v>
      </c>
      <c r="P6" t="s">
        <v>10633</v>
      </c>
      <c r="Q6" t="s">
        <v>10632</v>
      </c>
      <c r="R6">
        <v>1</v>
      </c>
      <c r="S6">
        <v>-83.333333333333329</v>
      </c>
      <c r="T6" t="s">
        <v>10768</v>
      </c>
      <c r="U6" s="1">
        <v>44646</v>
      </c>
      <c r="V6" s="1">
        <v>45718</v>
      </c>
      <c r="W6" t="s">
        <v>10775</v>
      </c>
      <c r="AB6" t="s">
        <v>10689</v>
      </c>
      <c r="AC6" t="s">
        <v>10690</v>
      </c>
    </row>
    <row r="7" spans="1:29" x14ac:dyDescent="0.25">
      <c r="A7">
        <v>7954</v>
      </c>
      <c r="B7" t="s">
        <v>95</v>
      </c>
      <c r="C7">
        <v>29106221</v>
      </c>
      <c r="D7" s="1">
        <v>45658</v>
      </c>
      <c r="E7" s="1">
        <v>45664</v>
      </c>
      <c r="F7" t="s">
        <v>10698</v>
      </c>
      <c r="G7" t="s">
        <v>88</v>
      </c>
      <c r="H7" t="s">
        <v>96</v>
      </c>
      <c r="I7" t="s">
        <v>97</v>
      </c>
      <c r="J7">
        <v>30.32</v>
      </c>
      <c r="K7">
        <v>4</v>
      </c>
      <c r="L7">
        <v>0</v>
      </c>
      <c r="M7">
        <v>11.8248</v>
      </c>
      <c r="N7">
        <v>18.495200000000001</v>
      </c>
      <c r="O7">
        <v>0</v>
      </c>
      <c r="P7" t="s">
        <v>86</v>
      </c>
      <c r="Q7" t="s">
        <v>10631</v>
      </c>
      <c r="R7">
        <v>6</v>
      </c>
      <c r="S7">
        <v>39</v>
      </c>
      <c r="T7" t="s">
        <v>10766</v>
      </c>
      <c r="U7" s="1">
        <v>44542</v>
      </c>
      <c r="V7" s="1">
        <v>45658</v>
      </c>
      <c r="W7" t="s">
        <v>10775</v>
      </c>
      <c r="AA7" t="s">
        <v>10691</v>
      </c>
      <c r="AB7">
        <f>MIN(Sales_Data_3[Sales])</f>
        <v>0.44400000000000001</v>
      </c>
      <c r="AC7">
        <f>MIN(Sales_Data_3[Profit])</f>
        <v>-6599.9780000000001</v>
      </c>
    </row>
    <row r="8" spans="1:29" x14ac:dyDescent="0.25">
      <c r="A8">
        <v>7955</v>
      </c>
      <c r="B8" t="s">
        <v>98</v>
      </c>
      <c r="C8">
        <v>64360984</v>
      </c>
      <c r="D8" s="1">
        <v>45658</v>
      </c>
      <c r="E8" s="1">
        <v>45665</v>
      </c>
      <c r="F8" t="s">
        <v>10699</v>
      </c>
      <c r="G8" t="s">
        <v>88</v>
      </c>
      <c r="H8" t="s">
        <v>99</v>
      </c>
      <c r="I8" t="s">
        <v>100</v>
      </c>
      <c r="J8">
        <v>1287.45</v>
      </c>
      <c r="K8">
        <v>5</v>
      </c>
      <c r="L8">
        <v>0</v>
      </c>
      <c r="M8">
        <v>244.6155</v>
      </c>
      <c r="N8">
        <v>1042.8344999999999</v>
      </c>
      <c r="O8">
        <v>0</v>
      </c>
      <c r="P8" t="s">
        <v>86</v>
      </c>
      <c r="Q8" t="s">
        <v>10631</v>
      </c>
      <c r="R8">
        <v>7</v>
      </c>
      <c r="S8">
        <v>19</v>
      </c>
      <c r="T8" t="s">
        <v>10766</v>
      </c>
      <c r="U8" s="1">
        <v>44460</v>
      </c>
      <c r="V8" s="1">
        <v>45826</v>
      </c>
      <c r="W8" t="s">
        <v>10763</v>
      </c>
      <c r="AA8" t="s">
        <v>10692</v>
      </c>
      <c r="AB8">
        <f>MAX(Sales_Data_3[Sales])</f>
        <v>22638.48</v>
      </c>
      <c r="AC8">
        <f>MAX(Sales_Data_3[Profit])</f>
        <v>8399.9760000000006</v>
      </c>
    </row>
    <row r="9" spans="1:29" x14ac:dyDescent="0.25">
      <c r="A9">
        <v>7956</v>
      </c>
      <c r="B9" t="s">
        <v>98</v>
      </c>
      <c r="C9">
        <v>13758768</v>
      </c>
      <c r="D9" s="1">
        <v>45658</v>
      </c>
      <c r="E9" s="1">
        <v>45665</v>
      </c>
      <c r="F9" t="s">
        <v>10699</v>
      </c>
      <c r="G9" t="s">
        <v>88</v>
      </c>
      <c r="H9" t="s">
        <v>99</v>
      </c>
      <c r="I9" t="s">
        <v>101</v>
      </c>
      <c r="J9">
        <v>168.1</v>
      </c>
      <c r="K9">
        <v>5</v>
      </c>
      <c r="L9">
        <v>0</v>
      </c>
      <c r="M9">
        <v>43.706000000000003</v>
      </c>
      <c r="N9">
        <v>124.39399999999999</v>
      </c>
      <c r="O9">
        <v>0</v>
      </c>
      <c r="P9" t="s">
        <v>86</v>
      </c>
      <c r="Q9" t="s">
        <v>10631</v>
      </c>
      <c r="R9">
        <v>7</v>
      </c>
      <c r="S9">
        <v>26</v>
      </c>
      <c r="T9" t="s">
        <v>10766</v>
      </c>
      <c r="U9" s="1">
        <v>44460</v>
      </c>
      <c r="V9" s="1">
        <v>45826</v>
      </c>
      <c r="W9" t="s">
        <v>10763</v>
      </c>
      <c r="AA9" t="s">
        <v>10693</v>
      </c>
      <c r="AB9">
        <f>AVERAGE(Sales_Data_3[Sales])</f>
        <v>229.88071150114604</v>
      </c>
      <c r="AC9">
        <f>AVERAGE(Sales_Data_3[Profit])</f>
        <v>28.677303600360077</v>
      </c>
    </row>
    <row r="10" spans="1:29" x14ac:dyDescent="0.25">
      <c r="A10">
        <v>8701</v>
      </c>
      <c r="B10" t="s">
        <v>4458</v>
      </c>
      <c r="C10">
        <v>35350975</v>
      </c>
      <c r="D10" s="1">
        <v>45733</v>
      </c>
      <c r="E10" s="1">
        <v>45737</v>
      </c>
      <c r="F10" t="s">
        <v>10696</v>
      </c>
      <c r="G10" t="s">
        <v>88</v>
      </c>
      <c r="H10" t="s">
        <v>99</v>
      </c>
      <c r="I10" t="s">
        <v>3179</v>
      </c>
      <c r="J10">
        <v>72</v>
      </c>
      <c r="K10">
        <v>4</v>
      </c>
      <c r="L10">
        <v>0</v>
      </c>
      <c r="M10">
        <v>12.96</v>
      </c>
      <c r="N10">
        <v>59.04</v>
      </c>
      <c r="O10">
        <v>0</v>
      </c>
      <c r="P10" t="s">
        <v>86</v>
      </c>
      <c r="Q10" t="s">
        <v>10631</v>
      </c>
      <c r="R10">
        <v>4</v>
      </c>
      <c r="S10">
        <v>18.000000000000004</v>
      </c>
      <c r="T10" t="s">
        <v>10766</v>
      </c>
      <c r="U10" s="1">
        <v>44460</v>
      </c>
      <c r="V10" s="1">
        <v>45826</v>
      </c>
      <c r="W10" t="s">
        <v>10775</v>
      </c>
      <c r="AA10" t="s">
        <v>10694</v>
      </c>
      <c r="AB10">
        <f>MEDIAN(Sales_Data_3[Sales])</f>
        <v>54.5</v>
      </c>
      <c r="AC10">
        <f>AVERAGE(Sales_Data_3[Profit])</f>
        <v>28.677303600360077</v>
      </c>
    </row>
    <row r="11" spans="1:29" x14ac:dyDescent="0.25">
      <c r="A11">
        <v>8702</v>
      </c>
      <c r="B11" t="s">
        <v>4458</v>
      </c>
      <c r="C11">
        <v>12860462</v>
      </c>
      <c r="D11" s="1">
        <v>45733</v>
      </c>
      <c r="E11" s="1">
        <v>45737</v>
      </c>
      <c r="F11" t="s">
        <v>10696</v>
      </c>
      <c r="G11" t="s">
        <v>88</v>
      </c>
      <c r="H11" t="s">
        <v>99</v>
      </c>
      <c r="I11" t="s">
        <v>3181</v>
      </c>
      <c r="J11">
        <v>655.9</v>
      </c>
      <c r="K11">
        <v>5</v>
      </c>
      <c r="L11">
        <v>0</v>
      </c>
      <c r="M11">
        <v>275.47800000000001</v>
      </c>
      <c r="N11">
        <v>380.42199999999997</v>
      </c>
      <c r="O11">
        <v>0</v>
      </c>
      <c r="P11" t="s">
        <v>86</v>
      </c>
      <c r="Q11" t="s">
        <v>10631</v>
      </c>
      <c r="R11">
        <v>4</v>
      </c>
      <c r="S11">
        <v>42.000000000000007</v>
      </c>
      <c r="T11" t="s">
        <v>10766</v>
      </c>
      <c r="U11" s="1">
        <v>44460</v>
      </c>
      <c r="V11" s="1">
        <v>45826</v>
      </c>
      <c r="W11" t="s">
        <v>10763</v>
      </c>
    </row>
    <row r="12" spans="1:29" x14ac:dyDescent="0.25">
      <c r="A12">
        <v>8703</v>
      </c>
      <c r="B12" t="s">
        <v>4458</v>
      </c>
      <c r="C12">
        <v>56704967</v>
      </c>
      <c r="D12" s="1">
        <v>45733</v>
      </c>
      <c r="E12" s="1">
        <v>45737</v>
      </c>
      <c r="F12" t="s">
        <v>10696</v>
      </c>
      <c r="G12" t="s">
        <v>88</v>
      </c>
      <c r="H12" t="s">
        <v>99</v>
      </c>
      <c r="I12" t="s">
        <v>1460</v>
      </c>
      <c r="J12">
        <v>603.91999999999996</v>
      </c>
      <c r="K12">
        <v>4</v>
      </c>
      <c r="L12">
        <v>0</v>
      </c>
      <c r="M12">
        <v>181.17599999999999</v>
      </c>
      <c r="N12">
        <v>422.74399999999997</v>
      </c>
      <c r="O12">
        <v>0</v>
      </c>
      <c r="P12" t="s">
        <v>86</v>
      </c>
      <c r="Q12" t="s">
        <v>10631</v>
      </c>
      <c r="R12">
        <v>4</v>
      </c>
      <c r="S12">
        <v>30</v>
      </c>
      <c r="T12" t="s">
        <v>10766</v>
      </c>
      <c r="U12" s="1">
        <v>44460</v>
      </c>
      <c r="V12" s="1">
        <v>45826</v>
      </c>
      <c r="W12" t="s">
        <v>10775</v>
      </c>
    </row>
    <row r="13" spans="1:29" x14ac:dyDescent="0.25">
      <c r="A13">
        <v>7957</v>
      </c>
      <c r="B13" t="s">
        <v>102</v>
      </c>
      <c r="C13">
        <v>5433063</v>
      </c>
      <c r="D13" s="1">
        <v>45658</v>
      </c>
      <c r="E13" s="1">
        <v>45663</v>
      </c>
      <c r="F13" t="s">
        <v>10700</v>
      </c>
      <c r="G13" t="s">
        <v>88</v>
      </c>
      <c r="H13" t="s">
        <v>103</v>
      </c>
      <c r="I13" t="s">
        <v>104</v>
      </c>
      <c r="J13">
        <v>71.951999999999998</v>
      </c>
      <c r="K13">
        <v>6</v>
      </c>
      <c r="L13">
        <v>0.2</v>
      </c>
      <c r="M13">
        <v>5.3963999999999999</v>
      </c>
      <c r="N13">
        <v>66.555599999999998</v>
      </c>
      <c r="O13">
        <v>14.3904</v>
      </c>
      <c r="P13" t="s">
        <v>86</v>
      </c>
      <c r="Q13" t="s">
        <v>10632</v>
      </c>
      <c r="R13">
        <v>5</v>
      </c>
      <c r="S13">
        <v>7.5</v>
      </c>
      <c r="T13" t="s">
        <v>10768</v>
      </c>
      <c r="U13" s="1">
        <v>44581</v>
      </c>
      <c r="V13" s="1">
        <v>45658</v>
      </c>
      <c r="W13" t="s">
        <v>10763</v>
      </c>
      <c r="AB13" s="1">
        <f>MIN(Sales_Data_3[Order Date])</f>
        <v>44373</v>
      </c>
      <c r="AC13" s="1">
        <f>MAX(Sales_Data_3[Order Date])</f>
        <v>45830</v>
      </c>
    </row>
    <row r="14" spans="1:29" x14ac:dyDescent="0.25">
      <c r="A14">
        <v>7958</v>
      </c>
      <c r="B14" t="s">
        <v>102</v>
      </c>
      <c r="C14">
        <v>12446653</v>
      </c>
      <c r="D14" s="1">
        <v>45658</v>
      </c>
      <c r="E14" s="1">
        <v>45663</v>
      </c>
      <c r="F14" t="s">
        <v>10700</v>
      </c>
      <c r="G14" t="s">
        <v>88</v>
      </c>
      <c r="H14" t="s">
        <v>103</v>
      </c>
      <c r="I14" t="s">
        <v>105</v>
      </c>
      <c r="J14">
        <v>29.8</v>
      </c>
      <c r="K14">
        <v>5</v>
      </c>
      <c r="L14">
        <v>0.2</v>
      </c>
      <c r="M14">
        <v>9.3125</v>
      </c>
      <c r="N14">
        <v>20.487500000000001</v>
      </c>
      <c r="O14">
        <v>5.9600000000000009</v>
      </c>
      <c r="P14" t="s">
        <v>86</v>
      </c>
      <c r="Q14" t="s">
        <v>10632</v>
      </c>
      <c r="R14">
        <v>5</v>
      </c>
      <c r="S14">
        <v>31.25</v>
      </c>
      <c r="T14" t="s">
        <v>10766</v>
      </c>
      <c r="U14" s="1">
        <v>44581</v>
      </c>
      <c r="V14" s="1">
        <v>45658</v>
      </c>
      <c r="W14" t="s">
        <v>10763</v>
      </c>
    </row>
    <row r="15" spans="1:29" x14ac:dyDescent="0.25">
      <c r="A15">
        <v>7959</v>
      </c>
      <c r="B15" t="s">
        <v>106</v>
      </c>
      <c r="C15">
        <v>68728870</v>
      </c>
      <c r="D15" s="1">
        <v>45659</v>
      </c>
      <c r="E15" s="1">
        <v>45665</v>
      </c>
      <c r="F15" t="s">
        <v>10698</v>
      </c>
      <c r="G15" t="s">
        <v>88</v>
      </c>
      <c r="H15" t="s">
        <v>107</v>
      </c>
      <c r="I15" t="s">
        <v>108</v>
      </c>
      <c r="J15">
        <v>3.8159999999999998</v>
      </c>
      <c r="K15">
        <v>1</v>
      </c>
      <c r="L15">
        <v>0.2</v>
      </c>
      <c r="M15">
        <v>1.1924999999999999</v>
      </c>
      <c r="N15">
        <v>2.6234999999999999</v>
      </c>
      <c r="O15">
        <v>0.76319999999999999</v>
      </c>
      <c r="P15" t="s">
        <v>86</v>
      </c>
      <c r="Q15" t="s">
        <v>10632</v>
      </c>
      <c r="R15">
        <v>6</v>
      </c>
      <c r="S15">
        <v>31.25</v>
      </c>
      <c r="T15" t="s">
        <v>10766</v>
      </c>
      <c r="U15" s="1">
        <v>44492</v>
      </c>
      <c r="V15" s="1">
        <v>45668</v>
      </c>
      <c r="W15" t="s">
        <v>10769</v>
      </c>
      <c r="AB15" t="e">
        <f>AVERAGE(#REF!)</f>
        <v>#REF!</v>
      </c>
    </row>
    <row r="16" spans="1:29" x14ac:dyDescent="0.25">
      <c r="A16">
        <v>8036</v>
      </c>
      <c r="B16" t="s">
        <v>3854</v>
      </c>
      <c r="C16">
        <v>75259193</v>
      </c>
      <c r="D16" s="1">
        <v>45668</v>
      </c>
      <c r="E16" s="1">
        <v>45674</v>
      </c>
      <c r="F16" t="s">
        <v>10698</v>
      </c>
      <c r="G16" t="s">
        <v>88</v>
      </c>
      <c r="H16" t="s">
        <v>107</v>
      </c>
      <c r="I16" t="s">
        <v>2700</v>
      </c>
      <c r="J16">
        <v>17.48</v>
      </c>
      <c r="K16">
        <v>4</v>
      </c>
      <c r="L16">
        <v>0</v>
      </c>
      <c r="M16">
        <v>4.5448000000000004</v>
      </c>
      <c r="N16">
        <v>12.9352</v>
      </c>
      <c r="O16">
        <v>0</v>
      </c>
      <c r="P16" t="s">
        <v>86</v>
      </c>
      <c r="Q16" t="s">
        <v>10631</v>
      </c>
      <c r="R16">
        <v>6</v>
      </c>
      <c r="S16">
        <v>26</v>
      </c>
      <c r="T16" t="s">
        <v>10766</v>
      </c>
      <c r="U16" s="1">
        <v>44492</v>
      </c>
      <c r="V16" s="1">
        <v>45668</v>
      </c>
      <c r="W16" t="s">
        <v>10775</v>
      </c>
    </row>
    <row r="17" spans="1:27" x14ac:dyDescent="0.25">
      <c r="A17">
        <v>7960</v>
      </c>
      <c r="B17" t="s">
        <v>109</v>
      </c>
      <c r="C17">
        <v>34695537</v>
      </c>
      <c r="D17" s="1">
        <v>45660</v>
      </c>
      <c r="E17" s="1">
        <v>45664</v>
      </c>
      <c r="F17" t="s">
        <v>10696</v>
      </c>
      <c r="G17" t="s">
        <v>92</v>
      </c>
      <c r="H17" t="s">
        <v>110</v>
      </c>
      <c r="I17" t="s">
        <v>111</v>
      </c>
      <c r="J17">
        <v>39.594000000000001</v>
      </c>
      <c r="K17">
        <v>1</v>
      </c>
      <c r="L17">
        <v>0.4</v>
      </c>
      <c r="M17">
        <v>-7.2588999999999997</v>
      </c>
      <c r="N17">
        <v>46.852899999999998</v>
      </c>
      <c r="O17">
        <v>15.837600000000002</v>
      </c>
      <c r="P17" t="s">
        <v>10633</v>
      </c>
      <c r="Q17" t="s">
        <v>10632</v>
      </c>
      <c r="R17">
        <v>4</v>
      </c>
      <c r="S17">
        <v>-18.333333333333332</v>
      </c>
      <c r="T17" t="s">
        <v>10768</v>
      </c>
      <c r="U17" s="1">
        <v>44562</v>
      </c>
      <c r="V17" s="1">
        <v>45745</v>
      </c>
      <c r="W17" t="s">
        <v>10769</v>
      </c>
      <c r="AA17">
        <f>MAX(Sales_Data_3[Profit_Margin])</f>
        <v>50</v>
      </c>
    </row>
    <row r="18" spans="1:27" x14ac:dyDescent="0.25">
      <c r="A18">
        <v>7961</v>
      </c>
      <c r="B18" t="s">
        <v>109</v>
      </c>
      <c r="C18">
        <v>64485645</v>
      </c>
      <c r="D18" s="1">
        <v>45660</v>
      </c>
      <c r="E18" s="1">
        <v>45664</v>
      </c>
      <c r="F18" t="s">
        <v>10696</v>
      </c>
      <c r="G18" t="s">
        <v>92</v>
      </c>
      <c r="H18" t="s">
        <v>110</v>
      </c>
      <c r="I18" t="s">
        <v>112</v>
      </c>
      <c r="J18">
        <v>91.007999999999996</v>
      </c>
      <c r="K18">
        <v>9</v>
      </c>
      <c r="L18">
        <v>0.2</v>
      </c>
      <c r="M18">
        <v>19.339200000000002</v>
      </c>
      <c r="N18">
        <v>71.66879999999999</v>
      </c>
      <c r="O18">
        <v>18.201599999999999</v>
      </c>
      <c r="P18" t="s">
        <v>86</v>
      </c>
      <c r="Q18" t="s">
        <v>10632</v>
      </c>
      <c r="R18">
        <v>4</v>
      </c>
      <c r="S18">
        <v>21.250000000000004</v>
      </c>
      <c r="T18" t="s">
        <v>10766</v>
      </c>
      <c r="U18" s="1">
        <v>44562</v>
      </c>
      <c r="V18" s="1">
        <v>45745</v>
      </c>
      <c r="W18" t="s">
        <v>10763</v>
      </c>
      <c r="AA18">
        <f>MIN(Sales_Data_3[Profit_Margin])</f>
        <v>-275</v>
      </c>
    </row>
    <row r="19" spans="1:27" x14ac:dyDescent="0.25">
      <c r="A19">
        <v>7962</v>
      </c>
      <c r="B19" t="s">
        <v>113</v>
      </c>
      <c r="C19">
        <v>30629795</v>
      </c>
      <c r="D19" s="1">
        <v>45660</v>
      </c>
      <c r="E19" s="1">
        <v>45664</v>
      </c>
      <c r="F19" t="s">
        <v>10696</v>
      </c>
      <c r="G19" t="s">
        <v>88</v>
      </c>
      <c r="H19" t="s">
        <v>114</v>
      </c>
      <c r="I19" t="s">
        <v>115</v>
      </c>
      <c r="J19">
        <v>360.38</v>
      </c>
      <c r="K19">
        <v>2</v>
      </c>
      <c r="L19">
        <v>0</v>
      </c>
      <c r="M19">
        <v>93.698800000000006</v>
      </c>
      <c r="N19">
        <v>266.68119999999999</v>
      </c>
      <c r="O19">
        <v>0</v>
      </c>
      <c r="P19" t="s">
        <v>86</v>
      </c>
      <c r="Q19" t="s">
        <v>10631</v>
      </c>
      <c r="R19">
        <v>4</v>
      </c>
      <c r="S19">
        <v>26</v>
      </c>
      <c r="T19" t="s">
        <v>10766</v>
      </c>
      <c r="U19" s="1">
        <v>44621</v>
      </c>
      <c r="V19" s="1">
        <v>45660</v>
      </c>
      <c r="W19" t="s">
        <v>10775</v>
      </c>
      <c r="AA19">
        <f>AVERAGE(Sales_Data_3[Profit_Margin])</f>
        <v>11.991498286149815</v>
      </c>
    </row>
    <row r="20" spans="1:27" x14ac:dyDescent="0.25">
      <c r="A20">
        <v>7963</v>
      </c>
      <c r="B20" t="s">
        <v>113</v>
      </c>
      <c r="C20">
        <v>61937279</v>
      </c>
      <c r="D20" s="1">
        <v>45660</v>
      </c>
      <c r="E20" s="1">
        <v>45664</v>
      </c>
      <c r="F20" t="s">
        <v>10696</v>
      </c>
      <c r="G20" t="s">
        <v>88</v>
      </c>
      <c r="H20" t="s">
        <v>114</v>
      </c>
      <c r="I20" t="s">
        <v>116</v>
      </c>
      <c r="J20">
        <v>13.56</v>
      </c>
      <c r="K20">
        <v>2</v>
      </c>
      <c r="L20">
        <v>0</v>
      </c>
      <c r="M20">
        <v>6.2375999999999996</v>
      </c>
      <c r="N20">
        <v>7.3224000000000009</v>
      </c>
      <c r="O20">
        <v>0</v>
      </c>
      <c r="P20" t="s">
        <v>86</v>
      </c>
      <c r="Q20" t="s">
        <v>10631</v>
      </c>
      <c r="R20">
        <v>4</v>
      </c>
      <c r="S20">
        <v>46</v>
      </c>
      <c r="T20" t="s">
        <v>10766</v>
      </c>
      <c r="U20" s="1">
        <v>44621</v>
      </c>
      <c r="V20" s="1">
        <v>45660</v>
      </c>
      <c r="W20" t="s">
        <v>10775</v>
      </c>
    </row>
    <row r="21" spans="1:27" x14ac:dyDescent="0.25">
      <c r="A21">
        <v>7964</v>
      </c>
      <c r="B21" t="s">
        <v>117</v>
      </c>
      <c r="C21">
        <v>89708580</v>
      </c>
      <c r="D21" s="1">
        <v>45661</v>
      </c>
      <c r="E21" s="1">
        <v>45665</v>
      </c>
      <c r="F21" t="s">
        <v>10696</v>
      </c>
      <c r="G21" t="s">
        <v>88</v>
      </c>
      <c r="H21" t="s">
        <v>118</v>
      </c>
      <c r="I21" t="s">
        <v>119</v>
      </c>
      <c r="J21">
        <v>4.4480000000000004</v>
      </c>
      <c r="K21">
        <v>2</v>
      </c>
      <c r="L21">
        <v>0.2</v>
      </c>
      <c r="M21">
        <v>1.4456</v>
      </c>
      <c r="N21">
        <v>3.0024000000000006</v>
      </c>
      <c r="O21">
        <v>0.88960000000000017</v>
      </c>
      <c r="P21" t="s">
        <v>86</v>
      </c>
      <c r="Q21" t="s">
        <v>10632</v>
      </c>
      <c r="R21">
        <v>4</v>
      </c>
      <c r="S21">
        <v>32.499999999999993</v>
      </c>
      <c r="T21" t="s">
        <v>10766</v>
      </c>
      <c r="U21" s="1">
        <v>44656</v>
      </c>
      <c r="V21" s="1">
        <v>45803</v>
      </c>
      <c r="W21" t="s">
        <v>10775</v>
      </c>
    </row>
    <row r="22" spans="1:27" x14ac:dyDescent="0.25">
      <c r="A22">
        <v>7965</v>
      </c>
      <c r="B22" t="s">
        <v>117</v>
      </c>
      <c r="C22">
        <v>49069757</v>
      </c>
      <c r="D22" s="1">
        <v>45661</v>
      </c>
      <c r="E22" s="1">
        <v>45665</v>
      </c>
      <c r="F22" t="s">
        <v>10696</v>
      </c>
      <c r="G22" t="s">
        <v>88</v>
      </c>
      <c r="H22" t="s">
        <v>118</v>
      </c>
      <c r="I22" t="s">
        <v>120</v>
      </c>
      <c r="J22">
        <v>276.69</v>
      </c>
      <c r="K22">
        <v>3</v>
      </c>
      <c r="L22">
        <v>0</v>
      </c>
      <c r="M22">
        <v>49.804200000000002</v>
      </c>
      <c r="N22">
        <v>226.88579999999999</v>
      </c>
      <c r="O22">
        <v>0</v>
      </c>
      <c r="P22" t="s">
        <v>86</v>
      </c>
      <c r="Q22" t="s">
        <v>10631</v>
      </c>
      <c r="R22">
        <v>4</v>
      </c>
      <c r="S22">
        <v>18</v>
      </c>
      <c r="T22" t="s">
        <v>10766</v>
      </c>
      <c r="U22" s="1">
        <v>44656</v>
      </c>
      <c r="V22" s="1">
        <v>45803</v>
      </c>
      <c r="W22" t="s">
        <v>10775</v>
      </c>
    </row>
    <row r="23" spans="1:27" x14ac:dyDescent="0.25">
      <c r="A23">
        <v>7966</v>
      </c>
      <c r="B23" t="s">
        <v>117</v>
      </c>
      <c r="C23">
        <v>28294983</v>
      </c>
      <c r="D23" s="1">
        <v>45661</v>
      </c>
      <c r="E23" s="1">
        <v>45665</v>
      </c>
      <c r="F23" t="s">
        <v>10696</v>
      </c>
      <c r="G23" t="s">
        <v>88</v>
      </c>
      <c r="H23" t="s">
        <v>118</v>
      </c>
      <c r="I23" t="s">
        <v>761</v>
      </c>
      <c r="J23">
        <v>4.96</v>
      </c>
      <c r="K23">
        <v>4</v>
      </c>
      <c r="L23">
        <v>0</v>
      </c>
      <c r="M23">
        <v>2.3311999999999999</v>
      </c>
      <c r="N23">
        <v>2.6288</v>
      </c>
      <c r="O23">
        <v>0</v>
      </c>
      <c r="P23" t="s">
        <v>86</v>
      </c>
      <c r="Q23" t="s">
        <v>10631</v>
      </c>
      <c r="R23">
        <v>4</v>
      </c>
      <c r="S23">
        <v>47</v>
      </c>
      <c r="T23" t="s">
        <v>10766</v>
      </c>
      <c r="U23" s="1">
        <v>44656</v>
      </c>
      <c r="V23" s="1">
        <v>45803</v>
      </c>
      <c r="W23" t="s">
        <v>10775</v>
      </c>
    </row>
    <row r="24" spans="1:27" x14ac:dyDescent="0.25">
      <c r="A24">
        <v>7967</v>
      </c>
      <c r="B24" t="s">
        <v>117</v>
      </c>
      <c r="C24">
        <v>7816539</v>
      </c>
      <c r="D24" s="1">
        <v>45661</v>
      </c>
      <c r="E24" s="1">
        <v>45665</v>
      </c>
      <c r="F24" t="s">
        <v>10696</v>
      </c>
      <c r="G24" t="s">
        <v>88</v>
      </c>
      <c r="H24" t="s">
        <v>118</v>
      </c>
      <c r="I24" t="s">
        <v>200</v>
      </c>
      <c r="J24">
        <v>71.92</v>
      </c>
      <c r="K24">
        <v>4</v>
      </c>
      <c r="L24">
        <v>0</v>
      </c>
      <c r="M24">
        <v>20.8568</v>
      </c>
      <c r="N24">
        <v>51.063200000000002</v>
      </c>
      <c r="O24">
        <v>0</v>
      </c>
      <c r="P24" t="s">
        <v>86</v>
      </c>
      <c r="Q24" t="s">
        <v>10631</v>
      </c>
      <c r="R24">
        <v>4</v>
      </c>
      <c r="S24">
        <v>28.999999999999996</v>
      </c>
      <c r="T24" t="s">
        <v>10766</v>
      </c>
      <c r="U24" s="1">
        <v>44656</v>
      </c>
      <c r="V24" s="1">
        <v>45803</v>
      </c>
      <c r="W24" t="s">
        <v>10775</v>
      </c>
    </row>
    <row r="25" spans="1:27" x14ac:dyDescent="0.25">
      <c r="A25">
        <v>7968</v>
      </c>
      <c r="B25" t="s">
        <v>117</v>
      </c>
      <c r="C25">
        <v>54652978</v>
      </c>
      <c r="D25" s="1">
        <v>45661</v>
      </c>
      <c r="E25" s="1">
        <v>45665</v>
      </c>
      <c r="F25" t="s">
        <v>10696</v>
      </c>
      <c r="G25" t="s">
        <v>88</v>
      </c>
      <c r="H25" t="s">
        <v>118</v>
      </c>
      <c r="I25" t="s">
        <v>524</v>
      </c>
      <c r="J25">
        <v>18.84</v>
      </c>
      <c r="K25">
        <v>3</v>
      </c>
      <c r="L25">
        <v>0</v>
      </c>
      <c r="M25">
        <v>7.9127999999999998</v>
      </c>
      <c r="N25">
        <v>10.927199999999999</v>
      </c>
      <c r="O25">
        <v>0</v>
      </c>
      <c r="P25" t="s">
        <v>86</v>
      </c>
      <c r="Q25" t="s">
        <v>10631</v>
      </c>
      <c r="R25">
        <v>4</v>
      </c>
      <c r="S25">
        <v>42</v>
      </c>
      <c r="T25" t="s">
        <v>10766</v>
      </c>
      <c r="U25" s="1">
        <v>44656</v>
      </c>
      <c r="V25" s="1">
        <v>45803</v>
      </c>
      <c r="W25" t="s">
        <v>10775</v>
      </c>
    </row>
    <row r="26" spans="1:27" x14ac:dyDescent="0.25">
      <c r="A26">
        <v>7969</v>
      </c>
      <c r="B26" t="s">
        <v>117</v>
      </c>
      <c r="C26">
        <v>55773764</v>
      </c>
      <c r="D26" s="1">
        <v>45661</v>
      </c>
      <c r="E26" s="1">
        <v>45665</v>
      </c>
      <c r="F26" t="s">
        <v>10696</v>
      </c>
      <c r="G26" t="s">
        <v>88</v>
      </c>
      <c r="H26" t="s">
        <v>118</v>
      </c>
      <c r="I26" t="s">
        <v>1014</v>
      </c>
      <c r="J26">
        <v>140.97</v>
      </c>
      <c r="K26">
        <v>3</v>
      </c>
      <c r="L26">
        <v>0</v>
      </c>
      <c r="M26">
        <v>19.735800000000001</v>
      </c>
      <c r="N26">
        <v>121.2342</v>
      </c>
      <c r="O26">
        <v>0</v>
      </c>
      <c r="P26" t="s">
        <v>86</v>
      </c>
      <c r="Q26" t="s">
        <v>10631</v>
      </c>
      <c r="R26">
        <v>4</v>
      </c>
      <c r="S26">
        <v>14.000000000000002</v>
      </c>
      <c r="T26" t="s">
        <v>10767</v>
      </c>
      <c r="U26" s="1">
        <v>44656</v>
      </c>
      <c r="V26" s="1">
        <v>45803</v>
      </c>
      <c r="W26" t="s">
        <v>10775</v>
      </c>
    </row>
    <row r="27" spans="1:27" x14ac:dyDescent="0.25">
      <c r="A27">
        <v>7970</v>
      </c>
      <c r="B27" t="s">
        <v>117</v>
      </c>
      <c r="C27">
        <v>74797963</v>
      </c>
      <c r="D27" s="1">
        <v>45661</v>
      </c>
      <c r="E27" s="1">
        <v>45665</v>
      </c>
      <c r="F27" t="s">
        <v>10696</v>
      </c>
      <c r="G27" t="s">
        <v>88</v>
      </c>
      <c r="H27" t="s">
        <v>118</v>
      </c>
      <c r="I27" t="s">
        <v>208</v>
      </c>
      <c r="J27">
        <v>470.37599999999998</v>
      </c>
      <c r="K27">
        <v>3</v>
      </c>
      <c r="L27">
        <v>0.2</v>
      </c>
      <c r="M27">
        <v>52.917299999999997</v>
      </c>
      <c r="N27">
        <v>417.45869999999996</v>
      </c>
      <c r="O27">
        <v>94.075199999999995</v>
      </c>
      <c r="P27" t="s">
        <v>86</v>
      </c>
      <c r="Q27" t="s">
        <v>10632</v>
      </c>
      <c r="R27">
        <v>4</v>
      </c>
      <c r="S27">
        <v>11.25</v>
      </c>
      <c r="T27" t="s">
        <v>10767</v>
      </c>
      <c r="U27" s="1">
        <v>44656</v>
      </c>
      <c r="V27" s="1">
        <v>45803</v>
      </c>
      <c r="W27" t="s">
        <v>10775</v>
      </c>
    </row>
    <row r="28" spans="1:27" x14ac:dyDescent="0.25">
      <c r="A28">
        <v>7971</v>
      </c>
      <c r="B28" t="s">
        <v>3809</v>
      </c>
      <c r="C28">
        <v>49150949</v>
      </c>
      <c r="D28" s="1">
        <v>45661</v>
      </c>
      <c r="E28" s="1">
        <v>45665</v>
      </c>
      <c r="F28" t="s">
        <v>10696</v>
      </c>
      <c r="G28" t="s">
        <v>88</v>
      </c>
      <c r="H28" t="s">
        <v>3810</v>
      </c>
      <c r="I28" t="s">
        <v>1764</v>
      </c>
      <c r="J28">
        <v>9.2479999999999993</v>
      </c>
      <c r="K28">
        <v>2</v>
      </c>
      <c r="L28">
        <v>0.2</v>
      </c>
      <c r="M28">
        <v>3.3523999999999998</v>
      </c>
      <c r="N28">
        <v>5.8956</v>
      </c>
      <c r="O28">
        <v>1.8495999999999999</v>
      </c>
      <c r="P28" t="s">
        <v>86</v>
      </c>
      <c r="Q28" t="s">
        <v>10632</v>
      </c>
      <c r="R28">
        <v>4</v>
      </c>
      <c r="S28">
        <v>36.25</v>
      </c>
      <c r="T28" t="s">
        <v>10766</v>
      </c>
      <c r="U28" s="1">
        <v>44478</v>
      </c>
      <c r="V28" s="1">
        <v>45809</v>
      </c>
      <c r="W28" t="s">
        <v>10775</v>
      </c>
    </row>
    <row r="29" spans="1:27" x14ac:dyDescent="0.25">
      <c r="A29">
        <v>7972</v>
      </c>
      <c r="B29" t="s">
        <v>3809</v>
      </c>
      <c r="C29">
        <v>80417948</v>
      </c>
      <c r="D29" s="1">
        <v>45661</v>
      </c>
      <c r="E29" s="1">
        <v>45665</v>
      </c>
      <c r="F29" t="s">
        <v>10696</v>
      </c>
      <c r="G29" t="s">
        <v>88</v>
      </c>
      <c r="H29" t="s">
        <v>3810</v>
      </c>
      <c r="I29" t="s">
        <v>1638</v>
      </c>
      <c r="J29">
        <v>1889.9459999999999</v>
      </c>
      <c r="K29">
        <v>9</v>
      </c>
      <c r="L29">
        <v>0.4</v>
      </c>
      <c r="M29">
        <v>-377.98919999999998</v>
      </c>
      <c r="N29">
        <v>2267.9351999999999</v>
      </c>
      <c r="O29">
        <v>755.97839999999997</v>
      </c>
      <c r="P29" t="s">
        <v>10633</v>
      </c>
      <c r="Q29" t="s">
        <v>10632</v>
      </c>
      <c r="R29">
        <v>4</v>
      </c>
      <c r="S29">
        <v>-20</v>
      </c>
      <c r="T29" t="s">
        <v>10768</v>
      </c>
      <c r="U29" s="1">
        <v>44478</v>
      </c>
      <c r="V29" s="1">
        <v>45809</v>
      </c>
      <c r="W29" t="s">
        <v>10763</v>
      </c>
    </row>
    <row r="30" spans="1:27" x14ac:dyDescent="0.25">
      <c r="A30">
        <v>7973</v>
      </c>
      <c r="B30" t="s">
        <v>3809</v>
      </c>
      <c r="C30">
        <v>58643214</v>
      </c>
      <c r="D30" s="1">
        <v>45661</v>
      </c>
      <c r="E30" s="1">
        <v>45665</v>
      </c>
      <c r="F30" t="s">
        <v>10696</v>
      </c>
      <c r="G30" t="s">
        <v>88</v>
      </c>
      <c r="H30" t="s">
        <v>3810</v>
      </c>
      <c r="I30" t="s">
        <v>483</v>
      </c>
      <c r="J30">
        <v>62.04</v>
      </c>
      <c r="K30">
        <v>5</v>
      </c>
      <c r="L30">
        <v>0.2</v>
      </c>
      <c r="M30">
        <v>4.6529999999999996</v>
      </c>
      <c r="N30">
        <v>57.387</v>
      </c>
      <c r="O30">
        <v>12.408000000000001</v>
      </c>
      <c r="P30" t="s">
        <v>86</v>
      </c>
      <c r="Q30" t="s">
        <v>10632</v>
      </c>
      <c r="R30">
        <v>4</v>
      </c>
      <c r="S30">
        <v>7.5</v>
      </c>
      <c r="T30" t="s">
        <v>10768</v>
      </c>
      <c r="U30" s="1">
        <v>44478</v>
      </c>
      <c r="V30" s="1">
        <v>45809</v>
      </c>
      <c r="W30" t="s">
        <v>10763</v>
      </c>
    </row>
    <row r="31" spans="1:27" x14ac:dyDescent="0.25">
      <c r="A31">
        <v>7974</v>
      </c>
      <c r="B31" t="s">
        <v>3809</v>
      </c>
      <c r="C31">
        <v>55005571</v>
      </c>
      <c r="D31" s="1">
        <v>45661</v>
      </c>
      <c r="E31" s="1">
        <v>45665</v>
      </c>
      <c r="F31" t="s">
        <v>10696</v>
      </c>
      <c r="G31" t="s">
        <v>88</v>
      </c>
      <c r="H31" t="s">
        <v>3810</v>
      </c>
      <c r="I31" t="s">
        <v>2254</v>
      </c>
      <c r="J31">
        <v>396.92</v>
      </c>
      <c r="K31">
        <v>5</v>
      </c>
      <c r="L31">
        <v>0.2</v>
      </c>
      <c r="M31">
        <v>148.845</v>
      </c>
      <c r="N31">
        <v>248.07500000000002</v>
      </c>
      <c r="O31">
        <v>79.384000000000015</v>
      </c>
      <c r="P31" t="s">
        <v>86</v>
      </c>
      <c r="Q31" t="s">
        <v>10632</v>
      </c>
      <c r="R31">
        <v>4</v>
      </c>
      <c r="S31">
        <v>37.5</v>
      </c>
      <c r="T31" t="s">
        <v>10766</v>
      </c>
      <c r="U31" s="1">
        <v>44478</v>
      </c>
      <c r="V31" s="1">
        <v>45809</v>
      </c>
      <c r="W31" t="s">
        <v>10763</v>
      </c>
    </row>
    <row r="32" spans="1:27" x14ac:dyDescent="0.25">
      <c r="A32">
        <v>7975</v>
      </c>
      <c r="B32" t="s">
        <v>3809</v>
      </c>
      <c r="C32">
        <v>51441822</v>
      </c>
      <c r="D32" s="1">
        <v>45661</v>
      </c>
      <c r="E32" s="1">
        <v>45665</v>
      </c>
      <c r="F32" t="s">
        <v>10696</v>
      </c>
      <c r="G32" t="s">
        <v>88</v>
      </c>
      <c r="H32" t="s">
        <v>3810</v>
      </c>
      <c r="I32" t="s">
        <v>2809</v>
      </c>
      <c r="J32">
        <v>239.45599999999999</v>
      </c>
      <c r="K32">
        <v>7</v>
      </c>
      <c r="L32">
        <v>0.2</v>
      </c>
      <c r="M32">
        <v>17.959199999999999</v>
      </c>
      <c r="N32">
        <v>221.49679999999998</v>
      </c>
      <c r="O32">
        <v>47.891199999999998</v>
      </c>
      <c r="P32" t="s">
        <v>86</v>
      </c>
      <c r="Q32" t="s">
        <v>10632</v>
      </c>
      <c r="R32">
        <v>4</v>
      </c>
      <c r="S32">
        <v>7.5</v>
      </c>
      <c r="T32" t="s">
        <v>10768</v>
      </c>
      <c r="U32" s="1">
        <v>44478</v>
      </c>
      <c r="V32" s="1">
        <v>45809</v>
      </c>
      <c r="W32" t="s">
        <v>10763</v>
      </c>
    </row>
    <row r="33" spans="1:23" x14ac:dyDescent="0.25">
      <c r="A33">
        <v>7976</v>
      </c>
      <c r="B33" t="s">
        <v>3809</v>
      </c>
      <c r="C33">
        <v>47365060</v>
      </c>
      <c r="D33" s="1">
        <v>45661</v>
      </c>
      <c r="E33" s="1">
        <v>45665</v>
      </c>
      <c r="F33" t="s">
        <v>10696</v>
      </c>
      <c r="G33" t="s">
        <v>88</v>
      </c>
      <c r="H33" t="s">
        <v>3810</v>
      </c>
      <c r="I33" t="s">
        <v>833</v>
      </c>
      <c r="J33">
        <v>13.12</v>
      </c>
      <c r="K33">
        <v>5</v>
      </c>
      <c r="L33">
        <v>0.2</v>
      </c>
      <c r="M33">
        <v>2.1320000000000001</v>
      </c>
      <c r="N33">
        <v>10.988</v>
      </c>
      <c r="O33">
        <v>2.6240000000000001</v>
      </c>
      <c r="P33" t="s">
        <v>86</v>
      </c>
      <c r="Q33" t="s">
        <v>10632</v>
      </c>
      <c r="R33">
        <v>4</v>
      </c>
      <c r="S33">
        <v>16.25</v>
      </c>
      <c r="T33" t="s">
        <v>10766</v>
      </c>
      <c r="U33" s="1">
        <v>44478</v>
      </c>
      <c r="V33" s="1">
        <v>45809</v>
      </c>
      <c r="W33" t="s">
        <v>10763</v>
      </c>
    </row>
    <row r="34" spans="1:23" x14ac:dyDescent="0.25">
      <c r="A34">
        <v>8089</v>
      </c>
      <c r="B34" t="s">
        <v>3916</v>
      </c>
      <c r="C34">
        <v>46652987</v>
      </c>
      <c r="D34" s="1">
        <v>45677</v>
      </c>
      <c r="E34" s="1">
        <v>45681</v>
      </c>
      <c r="F34" t="s">
        <v>10696</v>
      </c>
      <c r="G34" t="s">
        <v>92</v>
      </c>
      <c r="H34" t="s">
        <v>3810</v>
      </c>
      <c r="I34" t="s">
        <v>1230</v>
      </c>
      <c r="J34">
        <v>330.4</v>
      </c>
      <c r="K34">
        <v>2</v>
      </c>
      <c r="L34">
        <v>0</v>
      </c>
      <c r="M34">
        <v>85.903999999999996</v>
      </c>
      <c r="N34">
        <v>244.49599999999998</v>
      </c>
      <c r="O34">
        <v>0</v>
      </c>
      <c r="P34" t="s">
        <v>86</v>
      </c>
      <c r="Q34" t="s">
        <v>10631</v>
      </c>
      <c r="R34">
        <v>4</v>
      </c>
      <c r="S34">
        <v>26</v>
      </c>
      <c r="T34" t="s">
        <v>10766</v>
      </c>
      <c r="U34" s="1">
        <v>44478</v>
      </c>
      <c r="V34" s="1">
        <v>45809</v>
      </c>
      <c r="W34" t="s">
        <v>10775</v>
      </c>
    </row>
    <row r="35" spans="1:23" x14ac:dyDescent="0.25">
      <c r="A35">
        <v>8090</v>
      </c>
      <c r="B35" t="s">
        <v>3916</v>
      </c>
      <c r="C35">
        <v>71493106</v>
      </c>
      <c r="D35" s="1">
        <v>45677</v>
      </c>
      <c r="E35" s="1">
        <v>45681</v>
      </c>
      <c r="F35" t="s">
        <v>10696</v>
      </c>
      <c r="G35" t="s">
        <v>92</v>
      </c>
      <c r="H35" t="s">
        <v>3810</v>
      </c>
      <c r="I35" t="s">
        <v>1232</v>
      </c>
      <c r="J35">
        <v>26.25</v>
      </c>
      <c r="K35">
        <v>7</v>
      </c>
      <c r="L35">
        <v>0</v>
      </c>
      <c r="M35">
        <v>12.6</v>
      </c>
      <c r="N35">
        <v>13.65</v>
      </c>
      <c r="O35">
        <v>0</v>
      </c>
      <c r="P35" t="s">
        <v>86</v>
      </c>
      <c r="Q35" t="s">
        <v>10631</v>
      </c>
      <c r="R35">
        <v>4</v>
      </c>
      <c r="S35">
        <v>48</v>
      </c>
      <c r="T35" t="s">
        <v>10766</v>
      </c>
      <c r="U35" s="1">
        <v>44478</v>
      </c>
      <c r="V35" s="1">
        <v>45809</v>
      </c>
      <c r="W35" t="s">
        <v>10763</v>
      </c>
    </row>
    <row r="36" spans="1:23" x14ac:dyDescent="0.25">
      <c r="A36">
        <v>7977</v>
      </c>
      <c r="B36" t="s">
        <v>3811</v>
      </c>
      <c r="C36">
        <v>52104646</v>
      </c>
      <c r="D36" s="1">
        <v>45662</v>
      </c>
      <c r="E36" s="1">
        <v>45666</v>
      </c>
      <c r="F36" t="s">
        <v>10696</v>
      </c>
      <c r="G36" t="s">
        <v>88</v>
      </c>
      <c r="H36" t="s">
        <v>3812</v>
      </c>
      <c r="I36" t="s">
        <v>1353</v>
      </c>
      <c r="J36">
        <v>26.55</v>
      </c>
      <c r="K36">
        <v>3</v>
      </c>
      <c r="L36">
        <v>0</v>
      </c>
      <c r="M36">
        <v>13.009499999999999</v>
      </c>
      <c r="N36">
        <v>13.540500000000002</v>
      </c>
      <c r="O36">
        <v>0</v>
      </c>
      <c r="P36" t="s">
        <v>86</v>
      </c>
      <c r="Q36" t="s">
        <v>10631</v>
      </c>
      <c r="R36">
        <v>4</v>
      </c>
      <c r="S36">
        <v>48.999999999999993</v>
      </c>
      <c r="T36" t="s">
        <v>10766</v>
      </c>
      <c r="U36" s="1">
        <v>44518</v>
      </c>
      <c r="V36" s="1">
        <v>45662</v>
      </c>
      <c r="W36" t="s">
        <v>10775</v>
      </c>
    </row>
    <row r="37" spans="1:23" x14ac:dyDescent="0.25">
      <c r="A37">
        <v>7978</v>
      </c>
      <c r="B37" t="s">
        <v>3811</v>
      </c>
      <c r="C37">
        <v>23670230</v>
      </c>
      <c r="D37" s="1">
        <v>45662</v>
      </c>
      <c r="E37" s="1">
        <v>45666</v>
      </c>
      <c r="F37" t="s">
        <v>10696</v>
      </c>
      <c r="G37" t="s">
        <v>88</v>
      </c>
      <c r="H37" t="s">
        <v>3812</v>
      </c>
      <c r="I37" t="s">
        <v>2342</v>
      </c>
      <c r="J37">
        <v>310.44299999999998</v>
      </c>
      <c r="K37">
        <v>3</v>
      </c>
      <c r="L37">
        <v>0.3</v>
      </c>
      <c r="M37">
        <v>-48.783900000000003</v>
      </c>
      <c r="N37">
        <v>359.2269</v>
      </c>
      <c r="O37">
        <v>93.132899999999992</v>
      </c>
      <c r="P37" t="s">
        <v>10633</v>
      </c>
      <c r="Q37" t="s">
        <v>10632</v>
      </c>
      <c r="R37">
        <v>4</v>
      </c>
      <c r="S37">
        <v>-15.714285714285717</v>
      </c>
      <c r="T37" t="s">
        <v>10768</v>
      </c>
      <c r="U37" s="1">
        <v>44518</v>
      </c>
      <c r="V37" s="1">
        <v>45662</v>
      </c>
      <c r="W37" t="s">
        <v>10775</v>
      </c>
    </row>
    <row r="38" spans="1:23" x14ac:dyDescent="0.25">
      <c r="A38">
        <v>7979</v>
      </c>
      <c r="B38" t="s">
        <v>3813</v>
      </c>
      <c r="C38">
        <v>74758539</v>
      </c>
      <c r="D38" s="1">
        <v>45662</v>
      </c>
      <c r="E38" s="1">
        <v>45665</v>
      </c>
      <c r="F38" t="s">
        <v>10701</v>
      </c>
      <c r="G38" t="s">
        <v>92</v>
      </c>
      <c r="H38" t="s">
        <v>3814</v>
      </c>
      <c r="I38" t="s">
        <v>2587</v>
      </c>
      <c r="J38">
        <v>6.56</v>
      </c>
      <c r="K38">
        <v>2</v>
      </c>
      <c r="L38">
        <v>0</v>
      </c>
      <c r="M38">
        <v>1.9024000000000001</v>
      </c>
      <c r="N38">
        <v>4.6575999999999995</v>
      </c>
      <c r="O38">
        <v>0</v>
      </c>
      <c r="P38" t="s">
        <v>86</v>
      </c>
      <c r="Q38" t="s">
        <v>10631</v>
      </c>
      <c r="R38">
        <v>3</v>
      </c>
      <c r="S38">
        <v>29.000000000000004</v>
      </c>
      <c r="T38" t="s">
        <v>10766</v>
      </c>
      <c r="U38" s="1">
        <v>44471</v>
      </c>
      <c r="V38" s="1">
        <v>45769</v>
      </c>
      <c r="W38" t="s">
        <v>10775</v>
      </c>
    </row>
    <row r="39" spans="1:23" x14ac:dyDescent="0.25">
      <c r="A39">
        <v>7980</v>
      </c>
      <c r="B39" t="s">
        <v>3813</v>
      </c>
      <c r="C39">
        <v>98768977</v>
      </c>
      <c r="D39" s="1">
        <v>45662</v>
      </c>
      <c r="E39" s="1">
        <v>45665</v>
      </c>
      <c r="F39" t="s">
        <v>10701</v>
      </c>
      <c r="G39" t="s">
        <v>92</v>
      </c>
      <c r="H39" t="s">
        <v>3814</v>
      </c>
      <c r="I39" t="s">
        <v>712</v>
      </c>
      <c r="J39">
        <v>7.83</v>
      </c>
      <c r="K39">
        <v>3</v>
      </c>
      <c r="L39">
        <v>0</v>
      </c>
      <c r="M39">
        <v>3.6017999999999999</v>
      </c>
      <c r="N39">
        <v>4.2282000000000002</v>
      </c>
      <c r="O39">
        <v>0</v>
      </c>
      <c r="P39" t="s">
        <v>86</v>
      </c>
      <c r="Q39" t="s">
        <v>10631</v>
      </c>
      <c r="R39">
        <v>3</v>
      </c>
      <c r="S39">
        <v>46</v>
      </c>
      <c r="T39" t="s">
        <v>10766</v>
      </c>
      <c r="U39" s="1">
        <v>44471</v>
      </c>
      <c r="V39" s="1">
        <v>45769</v>
      </c>
      <c r="W39" t="s">
        <v>10775</v>
      </c>
    </row>
    <row r="40" spans="1:23" x14ac:dyDescent="0.25">
      <c r="A40">
        <v>7981</v>
      </c>
      <c r="B40" t="s">
        <v>3813</v>
      </c>
      <c r="C40">
        <v>23672360</v>
      </c>
      <c r="D40" s="1">
        <v>45662</v>
      </c>
      <c r="E40" s="1">
        <v>45665</v>
      </c>
      <c r="F40" t="s">
        <v>10701</v>
      </c>
      <c r="G40" t="s">
        <v>92</v>
      </c>
      <c r="H40" t="s">
        <v>3814</v>
      </c>
      <c r="I40" t="s">
        <v>823</v>
      </c>
      <c r="J40">
        <v>41.9</v>
      </c>
      <c r="K40">
        <v>2</v>
      </c>
      <c r="L40">
        <v>0</v>
      </c>
      <c r="M40">
        <v>8.7989999999999995</v>
      </c>
      <c r="N40">
        <v>33.100999999999999</v>
      </c>
      <c r="O40">
        <v>0</v>
      </c>
      <c r="P40" t="s">
        <v>86</v>
      </c>
      <c r="Q40" t="s">
        <v>10631</v>
      </c>
      <c r="R40">
        <v>3</v>
      </c>
      <c r="S40">
        <v>21</v>
      </c>
      <c r="T40" t="s">
        <v>10766</v>
      </c>
      <c r="U40" s="1">
        <v>44471</v>
      </c>
      <c r="V40" s="1">
        <v>45769</v>
      </c>
      <c r="W40" t="s">
        <v>10775</v>
      </c>
    </row>
    <row r="41" spans="1:23" x14ac:dyDescent="0.25">
      <c r="A41">
        <v>7982</v>
      </c>
      <c r="B41" t="s">
        <v>3813</v>
      </c>
      <c r="C41">
        <v>75236465</v>
      </c>
      <c r="D41" s="1">
        <v>45662</v>
      </c>
      <c r="E41" s="1">
        <v>45665</v>
      </c>
      <c r="F41" t="s">
        <v>10701</v>
      </c>
      <c r="G41" t="s">
        <v>92</v>
      </c>
      <c r="H41" t="s">
        <v>3814</v>
      </c>
      <c r="I41" t="s">
        <v>2635</v>
      </c>
      <c r="J41">
        <v>664.14599999999996</v>
      </c>
      <c r="K41">
        <v>6</v>
      </c>
      <c r="L41">
        <v>0.1</v>
      </c>
      <c r="M41">
        <v>88.552800000000005</v>
      </c>
      <c r="N41">
        <v>575.59319999999991</v>
      </c>
      <c r="O41">
        <v>66.414599999999993</v>
      </c>
      <c r="P41" t="s">
        <v>86</v>
      </c>
      <c r="Q41" t="s">
        <v>10632</v>
      </c>
      <c r="R41">
        <v>3</v>
      </c>
      <c r="S41">
        <v>13.333333333333336</v>
      </c>
      <c r="T41" t="s">
        <v>10767</v>
      </c>
      <c r="U41" s="1">
        <v>44471</v>
      </c>
      <c r="V41" s="1">
        <v>45769</v>
      </c>
      <c r="W41" t="s">
        <v>10763</v>
      </c>
    </row>
    <row r="42" spans="1:23" x14ac:dyDescent="0.25">
      <c r="A42">
        <v>7983</v>
      </c>
      <c r="B42" t="s">
        <v>3813</v>
      </c>
      <c r="C42">
        <v>31120453</v>
      </c>
      <c r="D42" s="1">
        <v>45662</v>
      </c>
      <c r="E42" s="1">
        <v>45665</v>
      </c>
      <c r="F42" t="s">
        <v>10701</v>
      </c>
      <c r="G42" t="s">
        <v>92</v>
      </c>
      <c r="H42" t="s">
        <v>3814</v>
      </c>
      <c r="I42" t="s">
        <v>2224</v>
      </c>
      <c r="J42">
        <v>8.9600000000000009</v>
      </c>
      <c r="K42">
        <v>2</v>
      </c>
      <c r="L42">
        <v>0</v>
      </c>
      <c r="M42">
        <v>4.3903999999999996</v>
      </c>
      <c r="N42">
        <v>4.5696000000000012</v>
      </c>
      <c r="O42">
        <v>0</v>
      </c>
      <c r="P42" t="s">
        <v>86</v>
      </c>
      <c r="Q42" t="s">
        <v>10631</v>
      </c>
      <c r="R42">
        <v>3</v>
      </c>
      <c r="S42">
        <v>48.999999999999993</v>
      </c>
      <c r="T42" t="s">
        <v>10766</v>
      </c>
      <c r="U42" s="1">
        <v>44471</v>
      </c>
      <c r="V42" s="1">
        <v>45769</v>
      </c>
      <c r="W42" t="s">
        <v>10775</v>
      </c>
    </row>
    <row r="43" spans="1:23" x14ac:dyDescent="0.25">
      <c r="A43">
        <v>8434</v>
      </c>
      <c r="B43" t="s">
        <v>4246</v>
      </c>
      <c r="C43">
        <v>7292819</v>
      </c>
      <c r="D43" s="1">
        <v>45717</v>
      </c>
      <c r="E43" s="1">
        <v>45722</v>
      </c>
      <c r="F43" t="s">
        <v>10700</v>
      </c>
      <c r="G43" t="s">
        <v>92</v>
      </c>
      <c r="H43" t="s">
        <v>3814</v>
      </c>
      <c r="I43" t="s">
        <v>518</v>
      </c>
      <c r="J43">
        <v>765.625</v>
      </c>
      <c r="K43">
        <v>7</v>
      </c>
      <c r="L43">
        <v>0.5</v>
      </c>
      <c r="M43">
        <v>-566.5625</v>
      </c>
      <c r="N43">
        <v>1332.1875</v>
      </c>
      <c r="O43">
        <v>382.8125</v>
      </c>
      <c r="P43" t="s">
        <v>10633</v>
      </c>
      <c r="Q43" t="s">
        <v>10632</v>
      </c>
      <c r="R43">
        <v>5</v>
      </c>
      <c r="S43">
        <v>-74</v>
      </c>
      <c r="T43" t="s">
        <v>10768</v>
      </c>
      <c r="U43" s="1">
        <v>44471</v>
      </c>
      <c r="V43" s="1">
        <v>45769</v>
      </c>
      <c r="W43" t="s">
        <v>10763</v>
      </c>
    </row>
    <row r="44" spans="1:23" x14ac:dyDescent="0.25">
      <c r="A44">
        <v>7984</v>
      </c>
      <c r="B44" t="s">
        <v>3815</v>
      </c>
      <c r="C44">
        <v>96168795</v>
      </c>
      <c r="D44" s="1">
        <v>45662</v>
      </c>
      <c r="E44" s="1">
        <v>45664</v>
      </c>
      <c r="F44" t="s">
        <v>10697</v>
      </c>
      <c r="G44" t="s">
        <v>3816</v>
      </c>
      <c r="H44" t="s">
        <v>3817</v>
      </c>
      <c r="I44" t="s">
        <v>1746</v>
      </c>
      <c r="J44">
        <v>179.94</v>
      </c>
      <c r="K44">
        <v>3</v>
      </c>
      <c r="L44">
        <v>0</v>
      </c>
      <c r="M44">
        <v>50.383200000000002</v>
      </c>
      <c r="N44">
        <v>129.55680000000001</v>
      </c>
      <c r="O44">
        <v>0</v>
      </c>
      <c r="P44" t="s">
        <v>86</v>
      </c>
      <c r="Q44" t="s">
        <v>10631</v>
      </c>
      <c r="R44">
        <v>2</v>
      </c>
      <c r="S44">
        <v>28.000000000000004</v>
      </c>
      <c r="T44" t="s">
        <v>10766</v>
      </c>
      <c r="U44" s="1">
        <v>44587</v>
      </c>
      <c r="V44" s="1">
        <v>45754</v>
      </c>
      <c r="W44" t="s">
        <v>10775</v>
      </c>
    </row>
    <row r="45" spans="1:23" x14ac:dyDescent="0.25">
      <c r="A45">
        <v>7985</v>
      </c>
      <c r="B45" t="s">
        <v>3815</v>
      </c>
      <c r="C45">
        <v>43503608</v>
      </c>
      <c r="D45" s="1">
        <v>45662</v>
      </c>
      <c r="E45" s="1">
        <v>45664</v>
      </c>
      <c r="F45" t="s">
        <v>10697</v>
      </c>
      <c r="G45" t="s">
        <v>3816</v>
      </c>
      <c r="H45" t="s">
        <v>3817</v>
      </c>
      <c r="I45" t="s">
        <v>759</v>
      </c>
      <c r="J45">
        <v>872.94</v>
      </c>
      <c r="K45">
        <v>3</v>
      </c>
      <c r="L45">
        <v>0</v>
      </c>
      <c r="M45">
        <v>157.1292</v>
      </c>
      <c r="N45">
        <v>715.81080000000009</v>
      </c>
      <c r="O45">
        <v>0</v>
      </c>
      <c r="P45" t="s">
        <v>86</v>
      </c>
      <c r="Q45" t="s">
        <v>10631</v>
      </c>
      <c r="R45">
        <v>2</v>
      </c>
      <c r="S45">
        <v>18</v>
      </c>
      <c r="T45" t="s">
        <v>10766</v>
      </c>
      <c r="U45" s="1">
        <v>44587</v>
      </c>
      <c r="V45" s="1">
        <v>45754</v>
      </c>
      <c r="W45" t="s">
        <v>10775</v>
      </c>
    </row>
    <row r="46" spans="1:23" x14ac:dyDescent="0.25">
      <c r="A46">
        <v>7986</v>
      </c>
      <c r="B46" t="s">
        <v>3815</v>
      </c>
      <c r="C46">
        <v>31259437</v>
      </c>
      <c r="D46" s="1">
        <v>45662</v>
      </c>
      <c r="E46" s="1">
        <v>45664</v>
      </c>
      <c r="F46" t="s">
        <v>10697</v>
      </c>
      <c r="G46" t="s">
        <v>3816</v>
      </c>
      <c r="H46" t="s">
        <v>3817</v>
      </c>
      <c r="I46" t="s">
        <v>319</v>
      </c>
      <c r="J46">
        <v>12.96</v>
      </c>
      <c r="K46">
        <v>2</v>
      </c>
      <c r="L46">
        <v>0</v>
      </c>
      <c r="M46">
        <v>6.2207999999999997</v>
      </c>
      <c r="N46">
        <v>6.7392000000000012</v>
      </c>
      <c r="O46">
        <v>0</v>
      </c>
      <c r="P46" t="s">
        <v>86</v>
      </c>
      <c r="Q46" t="s">
        <v>10631</v>
      </c>
      <c r="R46">
        <v>2</v>
      </c>
      <c r="S46">
        <v>47.999999999999993</v>
      </c>
      <c r="T46" t="s">
        <v>10766</v>
      </c>
      <c r="U46" s="1">
        <v>44587</v>
      </c>
      <c r="V46" s="1">
        <v>45754</v>
      </c>
      <c r="W46" t="s">
        <v>10775</v>
      </c>
    </row>
    <row r="47" spans="1:23" x14ac:dyDescent="0.25">
      <c r="A47">
        <v>7987</v>
      </c>
      <c r="B47" t="s">
        <v>3818</v>
      </c>
      <c r="C47">
        <v>83785119</v>
      </c>
      <c r="D47" s="1">
        <v>45663</v>
      </c>
      <c r="E47" s="1">
        <v>45665</v>
      </c>
      <c r="F47" t="s">
        <v>10697</v>
      </c>
      <c r="G47" t="s">
        <v>92</v>
      </c>
      <c r="H47" t="s">
        <v>3819</v>
      </c>
      <c r="I47" t="s">
        <v>184</v>
      </c>
      <c r="J47">
        <v>71.372</v>
      </c>
      <c r="K47">
        <v>2</v>
      </c>
      <c r="L47">
        <v>0.3</v>
      </c>
      <c r="M47">
        <v>-1.0196000000000001</v>
      </c>
      <c r="N47">
        <v>72.391599999999997</v>
      </c>
      <c r="O47">
        <v>21.4116</v>
      </c>
      <c r="P47" t="s">
        <v>10633</v>
      </c>
      <c r="Q47" t="s">
        <v>10632</v>
      </c>
      <c r="R47">
        <v>2</v>
      </c>
      <c r="S47">
        <v>-1.4285714285714286</v>
      </c>
      <c r="T47" t="s">
        <v>10768</v>
      </c>
      <c r="U47" s="1">
        <v>44622</v>
      </c>
      <c r="V47" s="1">
        <v>45771</v>
      </c>
      <c r="W47" t="s">
        <v>10775</v>
      </c>
    </row>
    <row r="48" spans="1:23" x14ac:dyDescent="0.25">
      <c r="A48">
        <v>7988</v>
      </c>
      <c r="B48" t="s">
        <v>3820</v>
      </c>
      <c r="C48">
        <v>99100409</v>
      </c>
      <c r="D48" s="1">
        <v>45663</v>
      </c>
      <c r="E48" s="1">
        <v>45668</v>
      </c>
      <c r="F48" t="s">
        <v>10700</v>
      </c>
      <c r="G48" t="s">
        <v>88</v>
      </c>
      <c r="H48" t="s">
        <v>3821</v>
      </c>
      <c r="I48" t="s">
        <v>1827</v>
      </c>
      <c r="J48">
        <v>2.9119999999999999</v>
      </c>
      <c r="K48">
        <v>2</v>
      </c>
      <c r="L48">
        <v>0.2</v>
      </c>
      <c r="M48">
        <v>0.91</v>
      </c>
      <c r="N48">
        <v>2.0019999999999998</v>
      </c>
      <c r="O48">
        <v>0.58240000000000003</v>
      </c>
      <c r="P48" t="s">
        <v>86</v>
      </c>
      <c r="Q48" t="s">
        <v>10632</v>
      </c>
      <c r="R48">
        <v>5</v>
      </c>
      <c r="S48">
        <v>31.25</v>
      </c>
      <c r="T48" t="s">
        <v>10766</v>
      </c>
      <c r="U48" s="1">
        <v>44467</v>
      </c>
      <c r="V48" s="1">
        <v>45776</v>
      </c>
      <c r="W48" t="s">
        <v>10775</v>
      </c>
    </row>
    <row r="49" spans="1:23" x14ac:dyDescent="0.25">
      <c r="A49">
        <v>7989</v>
      </c>
      <c r="B49" t="s">
        <v>3822</v>
      </c>
      <c r="C49">
        <v>65552718</v>
      </c>
      <c r="D49" s="1">
        <v>45663</v>
      </c>
      <c r="E49" s="1">
        <v>45670</v>
      </c>
      <c r="F49" t="s">
        <v>10699</v>
      </c>
      <c r="G49" t="s">
        <v>88</v>
      </c>
      <c r="H49" t="s">
        <v>3823</v>
      </c>
      <c r="I49" t="s">
        <v>216</v>
      </c>
      <c r="J49">
        <v>242.352</v>
      </c>
      <c r="K49">
        <v>3</v>
      </c>
      <c r="L49">
        <v>0.2</v>
      </c>
      <c r="M49">
        <v>15.147</v>
      </c>
      <c r="N49">
        <v>227.20500000000001</v>
      </c>
      <c r="O49">
        <v>48.470400000000005</v>
      </c>
      <c r="P49" t="s">
        <v>86</v>
      </c>
      <c r="Q49" t="s">
        <v>10632</v>
      </c>
      <c r="R49">
        <v>7</v>
      </c>
      <c r="S49">
        <v>6.25</v>
      </c>
      <c r="T49" t="s">
        <v>10768</v>
      </c>
      <c r="U49" s="1">
        <v>44412</v>
      </c>
      <c r="V49" s="1">
        <v>45751</v>
      </c>
      <c r="W49" t="s">
        <v>10775</v>
      </c>
    </row>
    <row r="50" spans="1:23" x14ac:dyDescent="0.25">
      <c r="A50">
        <v>7990</v>
      </c>
      <c r="B50" t="s">
        <v>3822</v>
      </c>
      <c r="C50">
        <v>10348497</v>
      </c>
      <c r="D50" s="1">
        <v>45663</v>
      </c>
      <c r="E50" s="1">
        <v>45670</v>
      </c>
      <c r="F50" t="s">
        <v>10699</v>
      </c>
      <c r="G50" t="s">
        <v>88</v>
      </c>
      <c r="H50" t="s">
        <v>3823</v>
      </c>
      <c r="I50" t="s">
        <v>2675</v>
      </c>
      <c r="J50">
        <v>875.7</v>
      </c>
      <c r="K50">
        <v>6</v>
      </c>
      <c r="L50">
        <v>0</v>
      </c>
      <c r="M50">
        <v>262.70999999999998</v>
      </c>
      <c r="N50">
        <v>612.99</v>
      </c>
      <c r="O50">
        <v>0</v>
      </c>
      <c r="P50" t="s">
        <v>86</v>
      </c>
      <c r="Q50" t="s">
        <v>10631</v>
      </c>
      <c r="R50">
        <v>7</v>
      </c>
      <c r="S50">
        <v>29.999999999999993</v>
      </c>
      <c r="T50" t="s">
        <v>10766</v>
      </c>
      <c r="U50" s="1">
        <v>44412</v>
      </c>
      <c r="V50" s="1">
        <v>45751</v>
      </c>
      <c r="W50" t="s">
        <v>10763</v>
      </c>
    </row>
    <row r="51" spans="1:23" x14ac:dyDescent="0.25">
      <c r="A51">
        <v>8237</v>
      </c>
      <c r="B51" t="s">
        <v>4062</v>
      </c>
      <c r="C51">
        <v>13120519</v>
      </c>
      <c r="D51" s="1">
        <v>45699</v>
      </c>
      <c r="E51" s="1">
        <v>45701</v>
      </c>
      <c r="F51" t="s">
        <v>10697</v>
      </c>
      <c r="G51" t="s">
        <v>92</v>
      </c>
      <c r="H51" t="s">
        <v>3823</v>
      </c>
      <c r="I51" t="s">
        <v>895</v>
      </c>
      <c r="J51">
        <v>866.4</v>
      </c>
      <c r="K51">
        <v>4</v>
      </c>
      <c r="L51">
        <v>0</v>
      </c>
      <c r="M51">
        <v>225.26400000000001</v>
      </c>
      <c r="N51">
        <v>641.13599999999997</v>
      </c>
      <c r="O51">
        <v>0</v>
      </c>
      <c r="P51" t="s">
        <v>86</v>
      </c>
      <c r="Q51" t="s">
        <v>10631</v>
      </c>
      <c r="R51">
        <v>2</v>
      </c>
      <c r="S51">
        <v>26</v>
      </c>
      <c r="T51" t="s">
        <v>10766</v>
      </c>
      <c r="U51" s="1">
        <v>44412</v>
      </c>
      <c r="V51" s="1">
        <v>45751</v>
      </c>
      <c r="W51" t="s">
        <v>10775</v>
      </c>
    </row>
    <row r="52" spans="1:23" x14ac:dyDescent="0.25">
      <c r="A52">
        <v>7991</v>
      </c>
      <c r="B52" t="s">
        <v>3824</v>
      </c>
      <c r="C52">
        <v>64371011</v>
      </c>
      <c r="D52" s="1">
        <v>45664</v>
      </c>
      <c r="E52" s="1">
        <v>45669</v>
      </c>
      <c r="F52" t="s">
        <v>10700</v>
      </c>
      <c r="G52" t="s">
        <v>88</v>
      </c>
      <c r="H52" t="s">
        <v>3825</v>
      </c>
      <c r="I52" t="s">
        <v>1390</v>
      </c>
      <c r="J52">
        <v>7.9039999999999999</v>
      </c>
      <c r="K52">
        <v>2</v>
      </c>
      <c r="L52">
        <v>0.2</v>
      </c>
      <c r="M52">
        <v>2.1736</v>
      </c>
      <c r="N52">
        <v>5.7303999999999995</v>
      </c>
      <c r="O52">
        <v>1.5808</v>
      </c>
      <c r="P52" t="s">
        <v>86</v>
      </c>
      <c r="Q52" t="s">
        <v>10632</v>
      </c>
      <c r="R52">
        <v>5</v>
      </c>
      <c r="S52">
        <v>27.500000000000004</v>
      </c>
      <c r="T52" t="s">
        <v>10766</v>
      </c>
      <c r="U52" s="1">
        <v>44907</v>
      </c>
      <c r="V52" s="1">
        <v>45668</v>
      </c>
      <c r="W52" t="s">
        <v>10775</v>
      </c>
    </row>
    <row r="53" spans="1:23" x14ac:dyDescent="0.25">
      <c r="A53">
        <v>8033</v>
      </c>
      <c r="B53" t="s">
        <v>3853</v>
      </c>
      <c r="C53">
        <v>19269731</v>
      </c>
      <c r="D53" s="1">
        <v>45668</v>
      </c>
      <c r="E53" s="1">
        <v>45672</v>
      </c>
      <c r="F53" t="s">
        <v>10696</v>
      </c>
      <c r="G53" t="s">
        <v>88</v>
      </c>
      <c r="H53" t="s">
        <v>3825</v>
      </c>
      <c r="I53" t="s">
        <v>3677</v>
      </c>
      <c r="J53">
        <v>16.34</v>
      </c>
      <c r="K53">
        <v>2</v>
      </c>
      <c r="L53">
        <v>0</v>
      </c>
      <c r="M53">
        <v>7.6798000000000002</v>
      </c>
      <c r="N53">
        <v>8.6601999999999997</v>
      </c>
      <c r="O53">
        <v>0</v>
      </c>
      <c r="P53" t="s">
        <v>86</v>
      </c>
      <c r="Q53" t="s">
        <v>10631</v>
      </c>
      <c r="R53">
        <v>4</v>
      </c>
      <c r="S53">
        <v>47</v>
      </c>
      <c r="T53" t="s">
        <v>10766</v>
      </c>
      <c r="U53" s="1">
        <v>44907</v>
      </c>
      <c r="V53" s="1">
        <v>45668</v>
      </c>
      <c r="W53" t="s">
        <v>10775</v>
      </c>
    </row>
    <row r="54" spans="1:23" x14ac:dyDescent="0.25">
      <c r="A54">
        <v>8034</v>
      </c>
      <c r="B54" t="s">
        <v>3853</v>
      </c>
      <c r="C54">
        <v>21631662</v>
      </c>
      <c r="D54" s="1">
        <v>45668</v>
      </c>
      <c r="E54" s="1">
        <v>45672</v>
      </c>
      <c r="F54" t="s">
        <v>10696</v>
      </c>
      <c r="G54" t="s">
        <v>88</v>
      </c>
      <c r="H54" t="s">
        <v>3825</v>
      </c>
      <c r="I54" t="s">
        <v>2416</v>
      </c>
      <c r="J54">
        <v>225.29599999999999</v>
      </c>
      <c r="K54">
        <v>2</v>
      </c>
      <c r="L54">
        <v>0.2</v>
      </c>
      <c r="M54">
        <v>22.529599999999999</v>
      </c>
      <c r="N54">
        <v>202.7664</v>
      </c>
      <c r="O54">
        <v>45.059200000000004</v>
      </c>
      <c r="P54" t="s">
        <v>86</v>
      </c>
      <c r="Q54" t="s">
        <v>10632</v>
      </c>
      <c r="R54">
        <v>4</v>
      </c>
      <c r="S54">
        <v>10</v>
      </c>
      <c r="T54" t="s">
        <v>10767</v>
      </c>
      <c r="U54" s="1">
        <v>44907</v>
      </c>
      <c r="V54" s="1">
        <v>45668</v>
      </c>
      <c r="W54" t="s">
        <v>10775</v>
      </c>
    </row>
    <row r="55" spans="1:23" x14ac:dyDescent="0.25">
      <c r="A55">
        <v>8035</v>
      </c>
      <c r="B55" t="s">
        <v>3853</v>
      </c>
      <c r="C55">
        <v>29044304</v>
      </c>
      <c r="D55" s="1">
        <v>45668</v>
      </c>
      <c r="E55" s="1">
        <v>45672</v>
      </c>
      <c r="F55" t="s">
        <v>10696</v>
      </c>
      <c r="G55" t="s">
        <v>88</v>
      </c>
      <c r="H55" t="s">
        <v>3825</v>
      </c>
      <c r="I55" t="s">
        <v>742</v>
      </c>
      <c r="J55">
        <v>50.351999999999997</v>
      </c>
      <c r="K55">
        <v>3</v>
      </c>
      <c r="L55">
        <v>0.2</v>
      </c>
      <c r="M55">
        <v>17.623200000000001</v>
      </c>
      <c r="N55">
        <v>32.728799999999993</v>
      </c>
      <c r="O55">
        <v>10.070399999999999</v>
      </c>
      <c r="P55" t="s">
        <v>86</v>
      </c>
      <c r="Q55" t="s">
        <v>10632</v>
      </c>
      <c r="R55">
        <v>4</v>
      </c>
      <c r="S55">
        <v>35</v>
      </c>
      <c r="T55" t="s">
        <v>10766</v>
      </c>
      <c r="U55" s="1">
        <v>44907</v>
      </c>
      <c r="V55" s="1">
        <v>45668</v>
      </c>
      <c r="W55" t="s">
        <v>10775</v>
      </c>
    </row>
    <row r="56" spans="1:23" x14ac:dyDescent="0.25">
      <c r="A56">
        <v>7992</v>
      </c>
      <c r="B56" t="s">
        <v>3826</v>
      </c>
      <c r="C56">
        <v>86911516</v>
      </c>
      <c r="D56" s="1">
        <v>45664</v>
      </c>
      <c r="E56" s="1">
        <v>45670</v>
      </c>
      <c r="F56" t="s">
        <v>10698</v>
      </c>
      <c r="G56" t="s">
        <v>88</v>
      </c>
      <c r="H56" t="s">
        <v>3827</v>
      </c>
      <c r="I56" t="s">
        <v>440</v>
      </c>
      <c r="J56">
        <v>269.98</v>
      </c>
      <c r="K56">
        <v>2</v>
      </c>
      <c r="L56">
        <v>0</v>
      </c>
      <c r="M56">
        <v>67.495000000000005</v>
      </c>
      <c r="N56">
        <v>202.48500000000001</v>
      </c>
      <c r="O56">
        <v>0</v>
      </c>
      <c r="P56" t="s">
        <v>86</v>
      </c>
      <c r="Q56" t="s">
        <v>10631</v>
      </c>
      <c r="R56">
        <v>6</v>
      </c>
      <c r="S56">
        <v>25</v>
      </c>
      <c r="T56" t="s">
        <v>10766</v>
      </c>
      <c r="U56" s="1">
        <v>45114</v>
      </c>
      <c r="V56" s="1">
        <v>45711</v>
      </c>
      <c r="W56" t="s">
        <v>10775</v>
      </c>
    </row>
    <row r="57" spans="1:23" x14ac:dyDescent="0.25">
      <c r="A57">
        <v>7993</v>
      </c>
      <c r="B57" t="s">
        <v>3826</v>
      </c>
      <c r="C57">
        <v>9374126</v>
      </c>
      <c r="D57" s="1">
        <v>45664</v>
      </c>
      <c r="E57" s="1">
        <v>45670</v>
      </c>
      <c r="F57" t="s">
        <v>10698</v>
      </c>
      <c r="G57" t="s">
        <v>88</v>
      </c>
      <c r="H57" t="s">
        <v>3827</v>
      </c>
      <c r="I57" t="s">
        <v>3436</v>
      </c>
      <c r="J57">
        <v>99.9</v>
      </c>
      <c r="K57">
        <v>5</v>
      </c>
      <c r="L57">
        <v>0</v>
      </c>
      <c r="M57">
        <v>47.951999999999998</v>
      </c>
      <c r="N57">
        <v>51.948000000000008</v>
      </c>
      <c r="O57">
        <v>0</v>
      </c>
      <c r="P57" t="s">
        <v>86</v>
      </c>
      <c r="Q57" t="s">
        <v>10631</v>
      </c>
      <c r="R57">
        <v>6</v>
      </c>
      <c r="S57">
        <v>47.999999999999993</v>
      </c>
      <c r="T57" t="s">
        <v>10766</v>
      </c>
      <c r="U57" s="1">
        <v>45114</v>
      </c>
      <c r="V57" s="1">
        <v>45711</v>
      </c>
      <c r="W57" t="s">
        <v>10763</v>
      </c>
    </row>
    <row r="58" spans="1:23" x14ac:dyDescent="0.25">
      <c r="A58">
        <v>7994</v>
      </c>
      <c r="B58" t="s">
        <v>3826</v>
      </c>
      <c r="C58">
        <v>26805666</v>
      </c>
      <c r="D58" s="1">
        <v>45664</v>
      </c>
      <c r="E58" s="1">
        <v>45670</v>
      </c>
      <c r="F58" t="s">
        <v>10698</v>
      </c>
      <c r="G58" t="s">
        <v>88</v>
      </c>
      <c r="H58" t="s">
        <v>3827</v>
      </c>
      <c r="I58" t="s">
        <v>195</v>
      </c>
      <c r="J58">
        <v>39.08</v>
      </c>
      <c r="K58">
        <v>4</v>
      </c>
      <c r="L58">
        <v>0</v>
      </c>
      <c r="M58">
        <v>14.4596</v>
      </c>
      <c r="N58">
        <v>24.620399999999997</v>
      </c>
      <c r="O58">
        <v>0</v>
      </c>
      <c r="P58" t="s">
        <v>86</v>
      </c>
      <c r="Q58" t="s">
        <v>10631</v>
      </c>
      <c r="R58">
        <v>6</v>
      </c>
      <c r="S58">
        <v>37</v>
      </c>
      <c r="T58" t="s">
        <v>10766</v>
      </c>
      <c r="U58" s="1">
        <v>45114</v>
      </c>
      <c r="V58" s="1">
        <v>45711</v>
      </c>
      <c r="W58" t="s">
        <v>10775</v>
      </c>
    </row>
    <row r="59" spans="1:23" x14ac:dyDescent="0.25">
      <c r="A59">
        <v>8330</v>
      </c>
      <c r="B59" t="s">
        <v>4150</v>
      </c>
      <c r="C59">
        <v>5026742</v>
      </c>
      <c r="D59" s="1">
        <v>45711</v>
      </c>
      <c r="E59" s="1">
        <v>45716</v>
      </c>
      <c r="F59" t="s">
        <v>10700</v>
      </c>
      <c r="G59" t="s">
        <v>88</v>
      </c>
      <c r="H59" t="s">
        <v>3827</v>
      </c>
      <c r="I59" t="s">
        <v>1566</v>
      </c>
      <c r="J59">
        <v>1199.8</v>
      </c>
      <c r="K59">
        <v>4</v>
      </c>
      <c r="L59">
        <v>0</v>
      </c>
      <c r="M59">
        <v>323.94600000000003</v>
      </c>
      <c r="N59">
        <v>875.85399999999993</v>
      </c>
      <c r="O59">
        <v>0</v>
      </c>
      <c r="P59" t="s">
        <v>86</v>
      </c>
      <c r="Q59" t="s">
        <v>10631</v>
      </c>
      <c r="R59">
        <v>5</v>
      </c>
      <c r="S59">
        <v>27</v>
      </c>
      <c r="T59" t="s">
        <v>10766</v>
      </c>
      <c r="U59" s="1">
        <v>45114</v>
      </c>
      <c r="V59" s="1">
        <v>45711</v>
      </c>
      <c r="W59" t="s">
        <v>10775</v>
      </c>
    </row>
    <row r="60" spans="1:23" x14ac:dyDescent="0.25">
      <c r="A60">
        <v>8331</v>
      </c>
      <c r="B60" t="s">
        <v>4150</v>
      </c>
      <c r="C60">
        <v>57880657</v>
      </c>
      <c r="D60" s="1">
        <v>45711</v>
      </c>
      <c r="E60" s="1">
        <v>45716</v>
      </c>
      <c r="F60" t="s">
        <v>10700</v>
      </c>
      <c r="G60" t="s">
        <v>88</v>
      </c>
      <c r="H60" t="s">
        <v>3827</v>
      </c>
      <c r="I60" t="s">
        <v>1568</v>
      </c>
      <c r="J60">
        <v>1928.78</v>
      </c>
      <c r="K60">
        <v>7</v>
      </c>
      <c r="L60">
        <v>0</v>
      </c>
      <c r="M60">
        <v>829.37540000000001</v>
      </c>
      <c r="N60">
        <v>1099.4045999999998</v>
      </c>
      <c r="O60">
        <v>0</v>
      </c>
      <c r="P60" t="s">
        <v>86</v>
      </c>
      <c r="Q60" t="s">
        <v>10631</v>
      </c>
      <c r="R60">
        <v>5</v>
      </c>
      <c r="S60">
        <v>43</v>
      </c>
      <c r="T60" t="s">
        <v>10766</v>
      </c>
      <c r="U60" s="1">
        <v>45114</v>
      </c>
      <c r="V60" s="1">
        <v>45711</v>
      </c>
      <c r="W60" t="s">
        <v>10763</v>
      </c>
    </row>
    <row r="61" spans="1:23" x14ac:dyDescent="0.25">
      <c r="A61">
        <v>8332</v>
      </c>
      <c r="B61" t="s">
        <v>4150</v>
      </c>
      <c r="C61">
        <v>3192499</v>
      </c>
      <c r="D61" s="1">
        <v>45711</v>
      </c>
      <c r="E61" s="1">
        <v>45716</v>
      </c>
      <c r="F61" t="s">
        <v>10700</v>
      </c>
      <c r="G61" t="s">
        <v>88</v>
      </c>
      <c r="H61" t="s">
        <v>3827</v>
      </c>
      <c r="I61" t="s">
        <v>1570</v>
      </c>
      <c r="J61">
        <v>352.38</v>
      </c>
      <c r="K61">
        <v>2</v>
      </c>
      <c r="L61">
        <v>0</v>
      </c>
      <c r="M61">
        <v>81.047399999999996</v>
      </c>
      <c r="N61">
        <v>271.33260000000001</v>
      </c>
      <c r="O61">
        <v>0</v>
      </c>
      <c r="P61" t="s">
        <v>86</v>
      </c>
      <c r="Q61" t="s">
        <v>10631</v>
      </c>
      <c r="R61">
        <v>5</v>
      </c>
      <c r="S61">
        <v>23</v>
      </c>
      <c r="T61" t="s">
        <v>10766</v>
      </c>
      <c r="U61" s="1">
        <v>45114</v>
      </c>
      <c r="V61" s="1">
        <v>45711</v>
      </c>
      <c r="W61" t="s">
        <v>10775</v>
      </c>
    </row>
    <row r="62" spans="1:23" x14ac:dyDescent="0.25">
      <c r="A62">
        <v>7995</v>
      </c>
      <c r="B62" t="s">
        <v>3828</v>
      </c>
      <c r="C62">
        <v>84129944</v>
      </c>
      <c r="D62" s="1">
        <v>45664</v>
      </c>
      <c r="E62" s="1">
        <v>45668</v>
      </c>
      <c r="F62" t="s">
        <v>10696</v>
      </c>
      <c r="G62" t="s">
        <v>88</v>
      </c>
      <c r="H62" t="s">
        <v>3829</v>
      </c>
      <c r="I62" t="s">
        <v>1823</v>
      </c>
      <c r="J62">
        <v>479.98399999999998</v>
      </c>
      <c r="K62">
        <v>2</v>
      </c>
      <c r="L62">
        <v>0.2</v>
      </c>
      <c r="M62">
        <v>89.997</v>
      </c>
      <c r="N62">
        <v>389.98699999999997</v>
      </c>
      <c r="O62">
        <v>95.996800000000007</v>
      </c>
      <c r="P62" t="s">
        <v>86</v>
      </c>
      <c r="Q62" t="s">
        <v>10632</v>
      </c>
      <c r="R62">
        <v>4</v>
      </c>
      <c r="S62">
        <v>18.75</v>
      </c>
      <c r="T62" t="s">
        <v>10766</v>
      </c>
      <c r="U62" s="1">
        <v>44573</v>
      </c>
      <c r="V62" s="1">
        <v>45664</v>
      </c>
      <c r="W62" t="s">
        <v>10775</v>
      </c>
    </row>
    <row r="63" spans="1:23" x14ac:dyDescent="0.25">
      <c r="A63">
        <v>7996</v>
      </c>
      <c r="B63" t="s">
        <v>3830</v>
      </c>
      <c r="C63">
        <v>55880824</v>
      </c>
      <c r="D63" s="1">
        <v>45664</v>
      </c>
      <c r="E63" s="1">
        <v>45666</v>
      </c>
      <c r="F63" t="s">
        <v>10697</v>
      </c>
      <c r="G63" t="s">
        <v>92</v>
      </c>
      <c r="H63" t="s">
        <v>3831</v>
      </c>
      <c r="I63" t="s">
        <v>3127</v>
      </c>
      <c r="J63">
        <v>32.4</v>
      </c>
      <c r="K63">
        <v>5</v>
      </c>
      <c r="L63">
        <v>0</v>
      </c>
      <c r="M63">
        <v>15.552</v>
      </c>
      <c r="N63">
        <v>16.847999999999999</v>
      </c>
      <c r="O63">
        <v>0</v>
      </c>
      <c r="P63" t="s">
        <v>86</v>
      </c>
      <c r="Q63" t="s">
        <v>10631</v>
      </c>
      <c r="R63">
        <v>2</v>
      </c>
      <c r="S63">
        <v>48</v>
      </c>
      <c r="T63" t="s">
        <v>10766</v>
      </c>
      <c r="U63" s="1">
        <v>44504</v>
      </c>
      <c r="V63" s="1">
        <v>45664</v>
      </c>
      <c r="W63" t="s">
        <v>10763</v>
      </c>
    </row>
    <row r="64" spans="1:23" x14ac:dyDescent="0.25">
      <c r="A64">
        <v>7997</v>
      </c>
      <c r="B64" t="s">
        <v>3830</v>
      </c>
      <c r="C64">
        <v>10580560</v>
      </c>
      <c r="D64" s="1">
        <v>45664</v>
      </c>
      <c r="E64" s="1">
        <v>45666</v>
      </c>
      <c r="F64" t="s">
        <v>10697</v>
      </c>
      <c r="G64" t="s">
        <v>92</v>
      </c>
      <c r="H64" t="s">
        <v>3831</v>
      </c>
      <c r="I64" t="s">
        <v>3604</v>
      </c>
      <c r="J64">
        <v>57.9</v>
      </c>
      <c r="K64">
        <v>5</v>
      </c>
      <c r="L64">
        <v>0</v>
      </c>
      <c r="M64">
        <v>28.95</v>
      </c>
      <c r="N64">
        <v>28.95</v>
      </c>
      <c r="O64">
        <v>0</v>
      </c>
      <c r="P64" t="s">
        <v>86</v>
      </c>
      <c r="Q64" t="s">
        <v>10631</v>
      </c>
      <c r="R64">
        <v>2</v>
      </c>
      <c r="S64">
        <v>50</v>
      </c>
      <c r="T64" t="s">
        <v>10766</v>
      </c>
      <c r="U64" s="1">
        <v>44504</v>
      </c>
      <c r="V64" s="1">
        <v>45664</v>
      </c>
      <c r="W64" t="s">
        <v>10763</v>
      </c>
    </row>
    <row r="65" spans="1:23" x14ac:dyDescent="0.25">
      <c r="A65">
        <v>7998</v>
      </c>
      <c r="B65" t="s">
        <v>3830</v>
      </c>
      <c r="C65">
        <v>77009239</v>
      </c>
      <c r="D65" s="1">
        <v>45664</v>
      </c>
      <c r="E65" s="1">
        <v>45666</v>
      </c>
      <c r="F65" t="s">
        <v>10697</v>
      </c>
      <c r="G65" t="s">
        <v>92</v>
      </c>
      <c r="H65" t="s">
        <v>3831</v>
      </c>
      <c r="I65" t="s">
        <v>3105</v>
      </c>
      <c r="J65">
        <v>10.56</v>
      </c>
      <c r="K65">
        <v>2</v>
      </c>
      <c r="L65">
        <v>0</v>
      </c>
      <c r="M65">
        <v>0</v>
      </c>
      <c r="N65">
        <v>10.56</v>
      </c>
      <c r="O65">
        <v>0</v>
      </c>
      <c r="P65" t="s">
        <v>10633</v>
      </c>
      <c r="Q65" t="s">
        <v>10631</v>
      </c>
      <c r="R65">
        <v>2</v>
      </c>
      <c r="S65">
        <v>0</v>
      </c>
      <c r="T65" t="s">
        <v>10768</v>
      </c>
      <c r="U65" s="1">
        <v>44504</v>
      </c>
      <c r="V65" s="1">
        <v>45664</v>
      </c>
      <c r="W65" t="s">
        <v>10775</v>
      </c>
    </row>
    <row r="66" spans="1:23" x14ac:dyDescent="0.25">
      <c r="A66">
        <v>7999</v>
      </c>
      <c r="B66" t="s">
        <v>3830</v>
      </c>
      <c r="C66">
        <v>57087146</v>
      </c>
      <c r="D66" s="1">
        <v>45664</v>
      </c>
      <c r="E66" s="1">
        <v>45666</v>
      </c>
      <c r="F66" t="s">
        <v>10697</v>
      </c>
      <c r="G66" t="s">
        <v>92</v>
      </c>
      <c r="H66" t="s">
        <v>3831</v>
      </c>
      <c r="I66" t="s">
        <v>498</v>
      </c>
      <c r="J66">
        <v>1194.165</v>
      </c>
      <c r="K66">
        <v>5</v>
      </c>
      <c r="L66">
        <v>0.15</v>
      </c>
      <c r="M66">
        <v>210.73500000000001</v>
      </c>
      <c r="N66">
        <v>983.43</v>
      </c>
      <c r="O66">
        <v>179.12474999999998</v>
      </c>
      <c r="P66" t="s">
        <v>86</v>
      </c>
      <c r="Q66" t="s">
        <v>10632</v>
      </c>
      <c r="R66">
        <v>2</v>
      </c>
      <c r="S66">
        <v>17.647058823529413</v>
      </c>
      <c r="T66" t="s">
        <v>10766</v>
      </c>
      <c r="U66" s="1">
        <v>44504</v>
      </c>
      <c r="V66" s="1">
        <v>45664</v>
      </c>
      <c r="W66" t="s">
        <v>10763</v>
      </c>
    </row>
    <row r="67" spans="1:23" x14ac:dyDescent="0.25">
      <c r="A67">
        <v>8000</v>
      </c>
      <c r="B67" t="s">
        <v>3832</v>
      </c>
      <c r="C67">
        <v>34561646</v>
      </c>
      <c r="D67" s="1">
        <v>45665</v>
      </c>
      <c r="E67" s="1">
        <v>45670</v>
      </c>
      <c r="F67" t="s">
        <v>10700</v>
      </c>
      <c r="G67" t="s">
        <v>88</v>
      </c>
      <c r="H67" t="s">
        <v>3833</v>
      </c>
      <c r="I67" t="s">
        <v>1831</v>
      </c>
      <c r="J67">
        <v>801.6</v>
      </c>
      <c r="K67">
        <v>5</v>
      </c>
      <c r="L67">
        <v>0.5</v>
      </c>
      <c r="M67">
        <v>-448.89600000000002</v>
      </c>
      <c r="N67">
        <v>1250.4960000000001</v>
      </c>
      <c r="O67">
        <v>400.8</v>
      </c>
      <c r="P67" t="s">
        <v>10633</v>
      </c>
      <c r="Q67" t="s">
        <v>10632</v>
      </c>
      <c r="R67">
        <v>5</v>
      </c>
      <c r="S67">
        <v>-56.000000000000007</v>
      </c>
      <c r="T67" t="s">
        <v>10768</v>
      </c>
      <c r="U67" s="1">
        <v>44687</v>
      </c>
      <c r="V67" s="1">
        <v>45776</v>
      </c>
      <c r="W67" t="s">
        <v>10763</v>
      </c>
    </row>
    <row r="68" spans="1:23" x14ac:dyDescent="0.25">
      <c r="A68">
        <v>8001</v>
      </c>
      <c r="B68" t="s">
        <v>3832</v>
      </c>
      <c r="C68">
        <v>15092199</v>
      </c>
      <c r="D68" s="1">
        <v>45665</v>
      </c>
      <c r="E68" s="1">
        <v>45670</v>
      </c>
      <c r="F68" t="s">
        <v>10700</v>
      </c>
      <c r="G68" t="s">
        <v>88</v>
      </c>
      <c r="H68" t="s">
        <v>3833</v>
      </c>
      <c r="I68" t="s">
        <v>216</v>
      </c>
      <c r="J68">
        <v>161.56800000000001</v>
      </c>
      <c r="K68">
        <v>2</v>
      </c>
      <c r="L68">
        <v>0.2</v>
      </c>
      <c r="M68">
        <v>10.098000000000001</v>
      </c>
      <c r="N68">
        <v>151.47</v>
      </c>
      <c r="O68">
        <v>32.313600000000001</v>
      </c>
      <c r="P68" t="s">
        <v>86</v>
      </c>
      <c r="Q68" t="s">
        <v>10632</v>
      </c>
      <c r="R68">
        <v>5</v>
      </c>
      <c r="S68">
        <v>6.25</v>
      </c>
      <c r="T68" t="s">
        <v>10768</v>
      </c>
      <c r="U68" s="1">
        <v>44687</v>
      </c>
      <c r="V68" s="1">
        <v>45776</v>
      </c>
      <c r="W68" t="s">
        <v>10775</v>
      </c>
    </row>
    <row r="69" spans="1:23" x14ac:dyDescent="0.25">
      <c r="A69">
        <v>8002</v>
      </c>
      <c r="B69" t="s">
        <v>3832</v>
      </c>
      <c r="C69">
        <v>65049841</v>
      </c>
      <c r="D69" s="1">
        <v>45665</v>
      </c>
      <c r="E69" s="1">
        <v>45670</v>
      </c>
      <c r="F69" t="s">
        <v>10700</v>
      </c>
      <c r="G69" t="s">
        <v>88</v>
      </c>
      <c r="H69" t="s">
        <v>3833</v>
      </c>
      <c r="I69" t="s">
        <v>3300</v>
      </c>
      <c r="J69">
        <v>16.096</v>
      </c>
      <c r="K69">
        <v>2</v>
      </c>
      <c r="L69">
        <v>0.2</v>
      </c>
      <c r="M69">
        <v>5.2312000000000003</v>
      </c>
      <c r="N69">
        <v>10.864799999999999</v>
      </c>
      <c r="O69">
        <v>3.2192000000000003</v>
      </c>
      <c r="P69" t="s">
        <v>86</v>
      </c>
      <c r="Q69" t="s">
        <v>10632</v>
      </c>
      <c r="R69">
        <v>5</v>
      </c>
      <c r="S69">
        <v>32.5</v>
      </c>
      <c r="T69" t="s">
        <v>10766</v>
      </c>
      <c r="U69" s="1">
        <v>44687</v>
      </c>
      <c r="V69" s="1">
        <v>45776</v>
      </c>
      <c r="W69" t="s">
        <v>10775</v>
      </c>
    </row>
    <row r="70" spans="1:23" x14ac:dyDescent="0.25">
      <c r="A70">
        <v>8003</v>
      </c>
      <c r="B70" t="s">
        <v>3832</v>
      </c>
      <c r="C70">
        <v>9776093</v>
      </c>
      <c r="D70" s="1">
        <v>45665</v>
      </c>
      <c r="E70" s="1">
        <v>45670</v>
      </c>
      <c r="F70" t="s">
        <v>10700</v>
      </c>
      <c r="G70" t="s">
        <v>88</v>
      </c>
      <c r="H70" t="s">
        <v>3833</v>
      </c>
      <c r="I70" t="s">
        <v>1819</v>
      </c>
      <c r="J70">
        <v>7.6559999999999997</v>
      </c>
      <c r="K70">
        <v>4</v>
      </c>
      <c r="L70">
        <v>0.7</v>
      </c>
      <c r="M70">
        <v>-6.1247999999999996</v>
      </c>
      <c r="N70">
        <v>13.780799999999999</v>
      </c>
      <c r="O70">
        <v>5.3591999999999995</v>
      </c>
      <c r="P70" t="s">
        <v>10633</v>
      </c>
      <c r="Q70" t="s">
        <v>10632</v>
      </c>
      <c r="R70">
        <v>5</v>
      </c>
      <c r="S70">
        <v>-80</v>
      </c>
      <c r="T70" t="s">
        <v>10768</v>
      </c>
      <c r="U70" s="1">
        <v>44687</v>
      </c>
      <c r="V70" s="1">
        <v>45776</v>
      </c>
      <c r="W70" t="s">
        <v>10775</v>
      </c>
    </row>
    <row r="71" spans="1:23" x14ac:dyDescent="0.25">
      <c r="A71">
        <v>8004</v>
      </c>
      <c r="B71" t="s">
        <v>3832</v>
      </c>
      <c r="C71">
        <v>253758</v>
      </c>
      <c r="D71" s="1">
        <v>45665</v>
      </c>
      <c r="E71" s="1">
        <v>45670</v>
      </c>
      <c r="F71" t="s">
        <v>10700</v>
      </c>
      <c r="G71" t="s">
        <v>88</v>
      </c>
      <c r="H71" t="s">
        <v>3833</v>
      </c>
      <c r="I71" t="s">
        <v>281</v>
      </c>
      <c r="J71">
        <v>311.976</v>
      </c>
      <c r="K71">
        <v>3</v>
      </c>
      <c r="L71">
        <v>0.2</v>
      </c>
      <c r="M71">
        <v>-42.896700000000003</v>
      </c>
      <c r="N71">
        <v>354.87270000000001</v>
      </c>
      <c r="O71">
        <v>62.395200000000003</v>
      </c>
      <c r="P71" t="s">
        <v>10633</v>
      </c>
      <c r="Q71" t="s">
        <v>10632</v>
      </c>
      <c r="R71">
        <v>5</v>
      </c>
      <c r="S71">
        <v>-13.750000000000002</v>
      </c>
      <c r="T71" t="s">
        <v>10768</v>
      </c>
      <c r="U71" s="1">
        <v>44687</v>
      </c>
      <c r="V71" s="1">
        <v>45776</v>
      </c>
      <c r="W71" t="s">
        <v>10775</v>
      </c>
    </row>
    <row r="72" spans="1:23" x14ac:dyDescent="0.25">
      <c r="A72">
        <v>8005</v>
      </c>
      <c r="B72" t="s">
        <v>3834</v>
      </c>
      <c r="C72">
        <v>21809145</v>
      </c>
      <c r="D72" s="1">
        <v>45665</v>
      </c>
      <c r="E72" s="1">
        <v>45670</v>
      </c>
      <c r="F72" t="s">
        <v>10700</v>
      </c>
      <c r="G72" t="s">
        <v>88</v>
      </c>
      <c r="H72" t="s">
        <v>3835</v>
      </c>
      <c r="I72" t="s">
        <v>3464</v>
      </c>
      <c r="J72">
        <v>599.97</v>
      </c>
      <c r="K72">
        <v>5</v>
      </c>
      <c r="L72">
        <v>0.4</v>
      </c>
      <c r="M72">
        <v>69.996499999999997</v>
      </c>
      <c r="N72">
        <v>529.97350000000006</v>
      </c>
      <c r="O72">
        <v>239.98800000000003</v>
      </c>
      <c r="P72" t="s">
        <v>86</v>
      </c>
      <c r="Q72" t="s">
        <v>10632</v>
      </c>
      <c r="R72">
        <v>5</v>
      </c>
      <c r="S72">
        <v>11.666666666666666</v>
      </c>
      <c r="T72" t="s">
        <v>10767</v>
      </c>
      <c r="U72" s="1">
        <v>44381</v>
      </c>
      <c r="V72" s="1">
        <v>45729</v>
      </c>
      <c r="W72" t="s">
        <v>10763</v>
      </c>
    </row>
    <row r="73" spans="1:23" x14ac:dyDescent="0.25">
      <c r="A73">
        <v>8006</v>
      </c>
      <c r="B73" t="s">
        <v>3834</v>
      </c>
      <c r="C73">
        <v>91849151</v>
      </c>
      <c r="D73" s="1">
        <v>45665</v>
      </c>
      <c r="E73" s="1">
        <v>45670</v>
      </c>
      <c r="F73" t="s">
        <v>10700</v>
      </c>
      <c r="G73" t="s">
        <v>88</v>
      </c>
      <c r="H73" t="s">
        <v>3835</v>
      </c>
      <c r="I73" t="s">
        <v>1087</v>
      </c>
      <c r="J73">
        <v>198.744</v>
      </c>
      <c r="K73">
        <v>4</v>
      </c>
      <c r="L73">
        <v>0.3</v>
      </c>
      <c r="M73">
        <v>-14.196</v>
      </c>
      <c r="N73">
        <v>212.94</v>
      </c>
      <c r="O73">
        <v>59.623199999999997</v>
      </c>
      <c r="P73" t="s">
        <v>10633</v>
      </c>
      <c r="Q73" t="s">
        <v>10632</v>
      </c>
      <c r="R73">
        <v>5</v>
      </c>
      <c r="S73">
        <v>-7.1428571428571423</v>
      </c>
      <c r="T73" t="s">
        <v>10768</v>
      </c>
      <c r="U73" s="1">
        <v>44381</v>
      </c>
      <c r="V73" s="1">
        <v>45729</v>
      </c>
      <c r="W73" t="s">
        <v>10775</v>
      </c>
    </row>
    <row r="74" spans="1:23" x14ac:dyDescent="0.25">
      <c r="A74">
        <v>8007</v>
      </c>
      <c r="B74" t="s">
        <v>3834</v>
      </c>
      <c r="C74">
        <v>8708876</v>
      </c>
      <c r="D74" s="1">
        <v>45665</v>
      </c>
      <c r="E74" s="1">
        <v>45670</v>
      </c>
      <c r="F74" t="s">
        <v>10700</v>
      </c>
      <c r="G74" t="s">
        <v>88</v>
      </c>
      <c r="H74" t="s">
        <v>3835</v>
      </c>
      <c r="I74" t="s">
        <v>2747</v>
      </c>
      <c r="J74">
        <v>9.1839999999999993</v>
      </c>
      <c r="K74">
        <v>2</v>
      </c>
      <c r="L74">
        <v>0.2</v>
      </c>
      <c r="M74">
        <v>1.1479999999999999</v>
      </c>
      <c r="N74">
        <v>8.0359999999999996</v>
      </c>
      <c r="O74">
        <v>1.8368</v>
      </c>
      <c r="P74" t="s">
        <v>86</v>
      </c>
      <c r="Q74" t="s">
        <v>10632</v>
      </c>
      <c r="R74">
        <v>5</v>
      </c>
      <c r="S74">
        <v>12.5</v>
      </c>
      <c r="T74" t="s">
        <v>10767</v>
      </c>
      <c r="U74" s="1">
        <v>44381</v>
      </c>
      <c r="V74" s="1">
        <v>45729</v>
      </c>
      <c r="W74" t="s">
        <v>10775</v>
      </c>
    </row>
    <row r="75" spans="1:23" x14ac:dyDescent="0.25">
      <c r="A75">
        <v>8125</v>
      </c>
      <c r="B75" t="s">
        <v>3965</v>
      </c>
      <c r="C75">
        <v>41920888</v>
      </c>
      <c r="D75" s="1">
        <v>45684</v>
      </c>
      <c r="E75" s="1">
        <v>45688</v>
      </c>
      <c r="F75" t="s">
        <v>10696</v>
      </c>
      <c r="G75" t="s">
        <v>92</v>
      </c>
      <c r="H75" t="s">
        <v>3835</v>
      </c>
      <c r="I75" t="s">
        <v>2497</v>
      </c>
      <c r="J75">
        <v>145.74</v>
      </c>
      <c r="K75">
        <v>3</v>
      </c>
      <c r="L75">
        <v>0</v>
      </c>
      <c r="M75">
        <v>23.3184</v>
      </c>
      <c r="N75">
        <v>122.42160000000001</v>
      </c>
      <c r="O75">
        <v>0</v>
      </c>
      <c r="P75" t="s">
        <v>86</v>
      </c>
      <c r="Q75" t="s">
        <v>10631</v>
      </c>
      <c r="R75">
        <v>4</v>
      </c>
      <c r="S75">
        <v>16</v>
      </c>
      <c r="T75" t="s">
        <v>10766</v>
      </c>
      <c r="U75" s="1">
        <v>44381</v>
      </c>
      <c r="V75" s="1">
        <v>45729</v>
      </c>
      <c r="W75" t="s">
        <v>10775</v>
      </c>
    </row>
    <row r="76" spans="1:23" x14ac:dyDescent="0.25">
      <c r="A76">
        <v>8126</v>
      </c>
      <c r="B76" t="s">
        <v>3965</v>
      </c>
      <c r="C76">
        <v>77384612</v>
      </c>
      <c r="D76" s="1">
        <v>45684</v>
      </c>
      <c r="E76" s="1">
        <v>45688</v>
      </c>
      <c r="F76" t="s">
        <v>10696</v>
      </c>
      <c r="G76" t="s">
        <v>92</v>
      </c>
      <c r="H76" t="s">
        <v>3835</v>
      </c>
      <c r="I76" t="s">
        <v>240</v>
      </c>
      <c r="J76">
        <v>15.4</v>
      </c>
      <c r="K76">
        <v>5</v>
      </c>
      <c r="L76">
        <v>0</v>
      </c>
      <c r="M76">
        <v>7.3920000000000003</v>
      </c>
      <c r="N76">
        <v>8.0079999999999991</v>
      </c>
      <c r="O76">
        <v>0</v>
      </c>
      <c r="P76" t="s">
        <v>86</v>
      </c>
      <c r="Q76" t="s">
        <v>10631</v>
      </c>
      <c r="R76">
        <v>4</v>
      </c>
      <c r="S76">
        <v>48.000000000000007</v>
      </c>
      <c r="T76" t="s">
        <v>10766</v>
      </c>
      <c r="U76" s="1">
        <v>44381</v>
      </c>
      <c r="V76" s="1">
        <v>45729</v>
      </c>
      <c r="W76" t="s">
        <v>10763</v>
      </c>
    </row>
    <row r="77" spans="1:23" x14ac:dyDescent="0.25">
      <c r="A77">
        <v>8275</v>
      </c>
      <c r="B77" t="s">
        <v>4090</v>
      </c>
      <c r="C77">
        <v>99236541</v>
      </c>
      <c r="D77" s="1">
        <v>45703</v>
      </c>
      <c r="E77" s="1">
        <v>45707</v>
      </c>
      <c r="F77" t="s">
        <v>10696</v>
      </c>
      <c r="G77" t="s">
        <v>88</v>
      </c>
      <c r="H77" t="s">
        <v>3835</v>
      </c>
      <c r="I77" t="s">
        <v>124</v>
      </c>
      <c r="J77">
        <v>130.97999999999999</v>
      </c>
      <c r="K77">
        <v>2</v>
      </c>
      <c r="L77">
        <v>0.5</v>
      </c>
      <c r="M77">
        <v>-89.066400000000002</v>
      </c>
      <c r="N77">
        <v>220.04640000000001</v>
      </c>
      <c r="O77">
        <v>65.489999999999995</v>
      </c>
      <c r="P77" t="s">
        <v>10633</v>
      </c>
      <c r="Q77" t="s">
        <v>10632</v>
      </c>
      <c r="R77">
        <v>4</v>
      </c>
      <c r="S77">
        <v>-68</v>
      </c>
      <c r="T77" t="s">
        <v>10768</v>
      </c>
      <c r="U77" s="1">
        <v>44381</v>
      </c>
      <c r="V77" s="1">
        <v>45729</v>
      </c>
      <c r="W77" t="s">
        <v>10775</v>
      </c>
    </row>
    <row r="78" spans="1:23" x14ac:dyDescent="0.25">
      <c r="A78">
        <v>8634</v>
      </c>
      <c r="B78" t="s">
        <v>4403</v>
      </c>
      <c r="C78">
        <v>60244733</v>
      </c>
      <c r="D78" s="1">
        <v>45729</v>
      </c>
      <c r="E78" s="1">
        <v>45735</v>
      </c>
      <c r="F78" t="s">
        <v>10698</v>
      </c>
      <c r="G78" t="s">
        <v>88</v>
      </c>
      <c r="H78" t="s">
        <v>3835</v>
      </c>
      <c r="I78" t="s">
        <v>1981</v>
      </c>
      <c r="J78">
        <v>272.64600000000002</v>
      </c>
      <c r="K78">
        <v>3</v>
      </c>
      <c r="L78">
        <v>0.1</v>
      </c>
      <c r="M78">
        <v>18.176400000000001</v>
      </c>
      <c r="N78">
        <v>254.46960000000001</v>
      </c>
      <c r="O78">
        <v>27.264600000000002</v>
      </c>
      <c r="P78" t="s">
        <v>86</v>
      </c>
      <c r="Q78" t="s">
        <v>10632</v>
      </c>
      <c r="R78">
        <v>6</v>
      </c>
      <c r="S78">
        <v>6.666666666666667</v>
      </c>
      <c r="T78" t="s">
        <v>10768</v>
      </c>
      <c r="U78" s="1">
        <v>44381</v>
      </c>
      <c r="V78" s="1">
        <v>45729</v>
      </c>
      <c r="W78" t="s">
        <v>10775</v>
      </c>
    </row>
    <row r="79" spans="1:23" x14ac:dyDescent="0.25">
      <c r="A79">
        <v>8635</v>
      </c>
      <c r="B79" t="s">
        <v>4403</v>
      </c>
      <c r="C79">
        <v>5775492</v>
      </c>
      <c r="D79" s="1">
        <v>45729</v>
      </c>
      <c r="E79" s="1">
        <v>45735</v>
      </c>
      <c r="F79" t="s">
        <v>10698</v>
      </c>
      <c r="G79" t="s">
        <v>88</v>
      </c>
      <c r="H79" t="s">
        <v>3835</v>
      </c>
      <c r="I79" t="s">
        <v>3631</v>
      </c>
      <c r="J79">
        <v>212.8</v>
      </c>
      <c r="K79">
        <v>2</v>
      </c>
      <c r="L79">
        <v>0</v>
      </c>
      <c r="M79">
        <v>95.76</v>
      </c>
      <c r="N79">
        <v>117.04</v>
      </c>
      <c r="O79">
        <v>0</v>
      </c>
      <c r="P79" t="s">
        <v>86</v>
      </c>
      <c r="Q79" t="s">
        <v>10631</v>
      </c>
      <c r="R79">
        <v>6</v>
      </c>
      <c r="S79">
        <v>45</v>
      </c>
      <c r="T79" t="s">
        <v>10766</v>
      </c>
      <c r="U79" s="1">
        <v>44381</v>
      </c>
      <c r="V79" s="1">
        <v>45729</v>
      </c>
      <c r="W79" t="s">
        <v>10775</v>
      </c>
    </row>
    <row r="80" spans="1:23" x14ac:dyDescent="0.25">
      <c r="A80">
        <v>8636</v>
      </c>
      <c r="B80" t="s">
        <v>4403</v>
      </c>
      <c r="C80">
        <v>16366291</v>
      </c>
      <c r="D80" s="1">
        <v>45729</v>
      </c>
      <c r="E80" s="1">
        <v>45735</v>
      </c>
      <c r="F80" t="s">
        <v>10698</v>
      </c>
      <c r="G80" t="s">
        <v>88</v>
      </c>
      <c r="H80" t="s">
        <v>3835</v>
      </c>
      <c r="I80" t="s">
        <v>3432</v>
      </c>
      <c r="J80">
        <v>38.520000000000003</v>
      </c>
      <c r="K80">
        <v>9</v>
      </c>
      <c r="L80">
        <v>0</v>
      </c>
      <c r="M80">
        <v>18.104399999999998</v>
      </c>
      <c r="N80">
        <v>20.415600000000005</v>
      </c>
      <c r="O80">
        <v>0</v>
      </c>
      <c r="P80" t="s">
        <v>86</v>
      </c>
      <c r="Q80" t="s">
        <v>10631</v>
      </c>
      <c r="R80">
        <v>6</v>
      </c>
      <c r="S80">
        <v>46.999999999999993</v>
      </c>
      <c r="T80" t="s">
        <v>10766</v>
      </c>
      <c r="U80" s="1">
        <v>44381</v>
      </c>
      <c r="V80" s="1">
        <v>45729</v>
      </c>
      <c r="W80" t="s">
        <v>10763</v>
      </c>
    </row>
    <row r="81" spans="1:23" x14ac:dyDescent="0.25">
      <c r="A81">
        <v>8637</v>
      </c>
      <c r="B81" t="s">
        <v>4403</v>
      </c>
      <c r="C81">
        <v>39053369</v>
      </c>
      <c r="D81" s="1">
        <v>45729</v>
      </c>
      <c r="E81" s="1">
        <v>45735</v>
      </c>
      <c r="F81" t="s">
        <v>10698</v>
      </c>
      <c r="G81" t="s">
        <v>88</v>
      </c>
      <c r="H81" t="s">
        <v>3835</v>
      </c>
      <c r="I81" t="s">
        <v>1093</v>
      </c>
      <c r="J81">
        <v>72.64</v>
      </c>
      <c r="K81">
        <v>2</v>
      </c>
      <c r="L81">
        <v>0</v>
      </c>
      <c r="M81">
        <v>21.792000000000002</v>
      </c>
      <c r="N81">
        <v>50.847999999999999</v>
      </c>
      <c r="O81">
        <v>0</v>
      </c>
      <c r="P81" t="s">
        <v>86</v>
      </c>
      <c r="Q81" t="s">
        <v>10631</v>
      </c>
      <c r="R81">
        <v>6</v>
      </c>
      <c r="S81">
        <v>30.000000000000004</v>
      </c>
      <c r="T81" t="s">
        <v>10766</v>
      </c>
      <c r="U81" s="1">
        <v>44381</v>
      </c>
      <c r="V81" s="1">
        <v>45729</v>
      </c>
      <c r="W81" t="s">
        <v>10775</v>
      </c>
    </row>
    <row r="82" spans="1:23" x14ac:dyDescent="0.25">
      <c r="A82">
        <v>8638</v>
      </c>
      <c r="B82" t="s">
        <v>4403</v>
      </c>
      <c r="C82">
        <v>14414948</v>
      </c>
      <c r="D82" s="1">
        <v>45729</v>
      </c>
      <c r="E82" s="1">
        <v>45735</v>
      </c>
      <c r="F82" t="s">
        <v>10698</v>
      </c>
      <c r="G82" t="s">
        <v>88</v>
      </c>
      <c r="H82" t="s">
        <v>3835</v>
      </c>
      <c r="I82" t="s">
        <v>291</v>
      </c>
      <c r="J82">
        <v>45.4</v>
      </c>
      <c r="K82">
        <v>4</v>
      </c>
      <c r="L82">
        <v>0</v>
      </c>
      <c r="M82">
        <v>12.712</v>
      </c>
      <c r="N82">
        <v>32.688000000000002</v>
      </c>
      <c r="O82">
        <v>0</v>
      </c>
      <c r="P82" t="s">
        <v>86</v>
      </c>
      <c r="Q82" t="s">
        <v>10631</v>
      </c>
      <c r="R82">
        <v>6</v>
      </c>
      <c r="S82">
        <v>28.000000000000004</v>
      </c>
      <c r="T82" t="s">
        <v>10766</v>
      </c>
      <c r="U82" s="1">
        <v>44381</v>
      </c>
      <c r="V82" s="1">
        <v>45729</v>
      </c>
      <c r="W82" t="s">
        <v>10775</v>
      </c>
    </row>
    <row r="83" spans="1:23" x14ac:dyDescent="0.25">
      <c r="A83">
        <v>8639</v>
      </c>
      <c r="B83" t="s">
        <v>4403</v>
      </c>
      <c r="C83">
        <v>33208626</v>
      </c>
      <c r="D83" s="1">
        <v>45729</v>
      </c>
      <c r="E83" s="1">
        <v>45735</v>
      </c>
      <c r="F83" t="s">
        <v>10698</v>
      </c>
      <c r="G83" t="s">
        <v>88</v>
      </c>
      <c r="H83" t="s">
        <v>3835</v>
      </c>
      <c r="I83" t="s">
        <v>781</v>
      </c>
      <c r="J83">
        <v>13.76</v>
      </c>
      <c r="K83">
        <v>2</v>
      </c>
      <c r="L83">
        <v>0</v>
      </c>
      <c r="M83">
        <v>6.3296000000000001</v>
      </c>
      <c r="N83">
        <v>7.4303999999999997</v>
      </c>
      <c r="O83">
        <v>0</v>
      </c>
      <c r="P83" t="s">
        <v>86</v>
      </c>
      <c r="Q83" t="s">
        <v>10631</v>
      </c>
      <c r="R83">
        <v>6</v>
      </c>
      <c r="S83">
        <v>46</v>
      </c>
      <c r="T83" t="s">
        <v>10766</v>
      </c>
      <c r="U83" s="1">
        <v>44381</v>
      </c>
      <c r="V83" s="1">
        <v>45729</v>
      </c>
      <c r="W83" t="s">
        <v>10775</v>
      </c>
    </row>
    <row r="84" spans="1:23" x14ac:dyDescent="0.25">
      <c r="A84">
        <v>8640</v>
      </c>
      <c r="B84" t="s">
        <v>4403</v>
      </c>
      <c r="C84">
        <v>13814235</v>
      </c>
      <c r="D84" s="1">
        <v>45729</v>
      </c>
      <c r="E84" s="1">
        <v>45735</v>
      </c>
      <c r="F84" t="s">
        <v>10698</v>
      </c>
      <c r="G84" t="s">
        <v>88</v>
      </c>
      <c r="H84" t="s">
        <v>3835</v>
      </c>
      <c r="I84" t="s">
        <v>242</v>
      </c>
      <c r="J84">
        <v>80.991</v>
      </c>
      <c r="K84">
        <v>1</v>
      </c>
      <c r="L84">
        <v>0.1</v>
      </c>
      <c r="M84">
        <v>8.0991</v>
      </c>
      <c r="N84">
        <v>72.891899999999993</v>
      </c>
      <c r="O84">
        <v>8.0991</v>
      </c>
      <c r="P84" t="s">
        <v>86</v>
      </c>
      <c r="Q84" t="s">
        <v>10632</v>
      </c>
      <c r="R84">
        <v>6</v>
      </c>
      <c r="S84">
        <v>10</v>
      </c>
      <c r="T84" t="s">
        <v>10767</v>
      </c>
      <c r="U84" s="1">
        <v>44381</v>
      </c>
      <c r="V84" s="1">
        <v>45729</v>
      </c>
      <c r="W84" t="s">
        <v>10769</v>
      </c>
    </row>
    <row r="85" spans="1:23" x14ac:dyDescent="0.25">
      <c r="A85">
        <v>8641</v>
      </c>
      <c r="B85" t="s">
        <v>4403</v>
      </c>
      <c r="C85">
        <v>94809643</v>
      </c>
      <c r="D85" s="1">
        <v>45729</v>
      </c>
      <c r="E85" s="1">
        <v>45735</v>
      </c>
      <c r="F85" t="s">
        <v>10698</v>
      </c>
      <c r="G85" t="s">
        <v>88</v>
      </c>
      <c r="H85" t="s">
        <v>3835</v>
      </c>
      <c r="I85" t="s">
        <v>512</v>
      </c>
      <c r="J85">
        <v>11.784000000000001</v>
      </c>
      <c r="K85">
        <v>3</v>
      </c>
      <c r="L85">
        <v>0.2</v>
      </c>
      <c r="M85">
        <v>3.9771000000000001</v>
      </c>
      <c r="N85">
        <v>7.8069000000000006</v>
      </c>
      <c r="O85">
        <v>2.3568000000000002</v>
      </c>
      <c r="P85" t="s">
        <v>86</v>
      </c>
      <c r="Q85" t="s">
        <v>10632</v>
      </c>
      <c r="R85">
        <v>6</v>
      </c>
      <c r="S85">
        <v>33.75</v>
      </c>
      <c r="T85" t="s">
        <v>10766</v>
      </c>
      <c r="U85" s="1">
        <v>44381</v>
      </c>
      <c r="V85" s="1">
        <v>45729</v>
      </c>
      <c r="W85" t="s">
        <v>10775</v>
      </c>
    </row>
    <row r="86" spans="1:23" x14ac:dyDescent="0.25">
      <c r="A86">
        <v>8642</v>
      </c>
      <c r="B86" t="s">
        <v>4403</v>
      </c>
      <c r="C86">
        <v>91377985</v>
      </c>
      <c r="D86" s="1">
        <v>45729</v>
      </c>
      <c r="E86" s="1">
        <v>45735</v>
      </c>
      <c r="F86" t="s">
        <v>10698</v>
      </c>
      <c r="G86" t="s">
        <v>88</v>
      </c>
      <c r="H86" t="s">
        <v>3835</v>
      </c>
      <c r="I86" t="s">
        <v>244</v>
      </c>
      <c r="J86">
        <v>4.3600000000000003</v>
      </c>
      <c r="K86">
        <v>2</v>
      </c>
      <c r="L86">
        <v>0</v>
      </c>
      <c r="M86">
        <v>1.7876000000000001</v>
      </c>
      <c r="N86">
        <v>2.5724</v>
      </c>
      <c r="O86">
        <v>0</v>
      </c>
      <c r="P86" t="s">
        <v>86</v>
      </c>
      <c r="Q86" t="s">
        <v>10631</v>
      </c>
      <c r="R86">
        <v>6</v>
      </c>
      <c r="S86">
        <v>41</v>
      </c>
      <c r="T86" t="s">
        <v>10766</v>
      </c>
      <c r="U86" s="1">
        <v>44381</v>
      </c>
      <c r="V86" s="1">
        <v>45729</v>
      </c>
      <c r="W86" t="s">
        <v>10775</v>
      </c>
    </row>
    <row r="87" spans="1:23" x14ac:dyDescent="0.25">
      <c r="A87">
        <v>8643</v>
      </c>
      <c r="B87" t="s">
        <v>4403</v>
      </c>
      <c r="C87">
        <v>21757981</v>
      </c>
      <c r="D87" s="1">
        <v>45729</v>
      </c>
      <c r="E87" s="1">
        <v>45735</v>
      </c>
      <c r="F87" t="s">
        <v>10698</v>
      </c>
      <c r="G87" t="s">
        <v>88</v>
      </c>
      <c r="H87" t="s">
        <v>3835</v>
      </c>
      <c r="I87" t="s">
        <v>708</v>
      </c>
      <c r="J87">
        <v>2888.127</v>
      </c>
      <c r="K87">
        <v>11</v>
      </c>
      <c r="L87">
        <v>0.1</v>
      </c>
      <c r="M87">
        <v>609.71569999999997</v>
      </c>
      <c r="N87">
        <v>2278.4112999999998</v>
      </c>
      <c r="O87">
        <v>288.81270000000001</v>
      </c>
      <c r="P87" t="s">
        <v>86</v>
      </c>
      <c r="Q87" t="s">
        <v>10632</v>
      </c>
      <c r="R87">
        <v>6</v>
      </c>
      <c r="S87">
        <v>21.111111111111111</v>
      </c>
      <c r="T87" t="s">
        <v>10766</v>
      </c>
      <c r="U87" s="1">
        <v>44381</v>
      </c>
      <c r="V87" s="1">
        <v>45729</v>
      </c>
      <c r="W87" t="s">
        <v>10763</v>
      </c>
    </row>
    <row r="88" spans="1:23" x14ac:dyDescent="0.25">
      <c r="A88">
        <v>8644</v>
      </c>
      <c r="B88" t="s">
        <v>4403</v>
      </c>
      <c r="C88">
        <v>25052250</v>
      </c>
      <c r="D88" s="1">
        <v>45729</v>
      </c>
      <c r="E88" s="1">
        <v>45735</v>
      </c>
      <c r="F88" t="s">
        <v>10698</v>
      </c>
      <c r="G88" t="s">
        <v>88</v>
      </c>
      <c r="H88" t="s">
        <v>3835</v>
      </c>
      <c r="I88" t="s">
        <v>2406</v>
      </c>
      <c r="J88">
        <v>1299.6600000000001</v>
      </c>
      <c r="K88">
        <v>2</v>
      </c>
      <c r="L88">
        <v>0</v>
      </c>
      <c r="M88">
        <v>350.90820000000002</v>
      </c>
      <c r="N88">
        <v>948.7518</v>
      </c>
      <c r="O88">
        <v>0</v>
      </c>
      <c r="P88" t="s">
        <v>86</v>
      </c>
      <c r="Q88" t="s">
        <v>10631</v>
      </c>
      <c r="R88">
        <v>6</v>
      </c>
      <c r="S88">
        <v>27</v>
      </c>
      <c r="T88" t="s">
        <v>10766</v>
      </c>
      <c r="U88" s="1">
        <v>44381</v>
      </c>
      <c r="V88" s="1">
        <v>45729</v>
      </c>
      <c r="W88" t="s">
        <v>10775</v>
      </c>
    </row>
    <row r="89" spans="1:23" x14ac:dyDescent="0.25">
      <c r="A89">
        <v>8645</v>
      </c>
      <c r="B89" t="s">
        <v>4403</v>
      </c>
      <c r="C89">
        <v>40022438</v>
      </c>
      <c r="D89" s="1">
        <v>45729</v>
      </c>
      <c r="E89" s="1">
        <v>45735</v>
      </c>
      <c r="F89" t="s">
        <v>10698</v>
      </c>
      <c r="G89" t="s">
        <v>88</v>
      </c>
      <c r="H89" t="s">
        <v>3835</v>
      </c>
      <c r="I89" t="s">
        <v>1030</v>
      </c>
      <c r="J89">
        <v>2254.41</v>
      </c>
      <c r="K89">
        <v>5</v>
      </c>
      <c r="L89">
        <v>0.1</v>
      </c>
      <c r="M89">
        <v>375.73500000000001</v>
      </c>
      <c r="N89">
        <v>1878.6749999999997</v>
      </c>
      <c r="O89">
        <v>225.441</v>
      </c>
      <c r="P89" t="s">
        <v>86</v>
      </c>
      <c r="Q89" t="s">
        <v>10632</v>
      </c>
      <c r="R89">
        <v>6</v>
      </c>
      <c r="S89">
        <v>16.666666666666668</v>
      </c>
      <c r="T89" t="s">
        <v>10766</v>
      </c>
      <c r="U89" s="1">
        <v>44381</v>
      </c>
      <c r="V89" s="1">
        <v>45729</v>
      </c>
      <c r="W89" t="s">
        <v>10763</v>
      </c>
    </row>
    <row r="90" spans="1:23" x14ac:dyDescent="0.25">
      <c r="A90">
        <v>8646</v>
      </c>
      <c r="B90" t="s">
        <v>4403</v>
      </c>
      <c r="C90">
        <v>8304055</v>
      </c>
      <c r="D90" s="1">
        <v>45729</v>
      </c>
      <c r="E90" s="1">
        <v>45735</v>
      </c>
      <c r="F90" t="s">
        <v>10698</v>
      </c>
      <c r="G90" t="s">
        <v>88</v>
      </c>
      <c r="H90" t="s">
        <v>3835</v>
      </c>
      <c r="I90" t="s">
        <v>420</v>
      </c>
      <c r="J90">
        <v>104.85</v>
      </c>
      <c r="K90">
        <v>3</v>
      </c>
      <c r="L90">
        <v>0</v>
      </c>
      <c r="M90">
        <v>28.3095</v>
      </c>
      <c r="N90">
        <v>76.540499999999994</v>
      </c>
      <c r="O90">
        <v>0</v>
      </c>
      <c r="P90" t="s">
        <v>86</v>
      </c>
      <c r="Q90" t="s">
        <v>10631</v>
      </c>
      <c r="R90">
        <v>6</v>
      </c>
      <c r="S90">
        <v>27</v>
      </c>
      <c r="T90" t="s">
        <v>10766</v>
      </c>
      <c r="U90" s="1">
        <v>44381</v>
      </c>
      <c r="V90" s="1">
        <v>45729</v>
      </c>
      <c r="W90" t="s">
        <v>10775</v>
      </c>
    </row>
    <row r="91" spans="1:23" x14ac:dyDescent="0.25">
      <c r="A91">
        <v>8647</v>
      </c>
      <c r="B91" t="s">
        <v>4403</v>
      </c>
      <c r="C91">
        <v>53776576</v>
      </c>
      <c r="D91" s="1">
        <v>45729</v>
      </c>
      <c r="E91" s="1">
        <v>45735</v>
      </c>
      <c r="F91" t="s">
        <v>10698</v>
      </c>
      <c r="G91" t="s">
        <v>88</v>
      </c>
      <c r="H91" t="s">
        <v>3835</v>
      </c>
      <c r="I91" t="s">
        <v>309</v>
      </c>
      <c r="J91">
        <v>59.97</v>
      </c>
      <c r="K91">
        <v>3</v>
      </c>
      <c r="L91">
        <v>0</v>
      </c>
      <c r="M91">
        <v>20.389800000000001</v>
      </c>
      <c r="N91">
        <v>39.580199999999998</v>
      </c>
      <c r="O91">
        <v>0</v>
      </c>
      <c r="P91" t="s">
        <v>86</v>
      </c>
      <c r="Q91" t="s">
        <v>10631</v>
      </c>
      <c r="R91">
        <v>6</v>
      </c>
      <c r="S91">
        <v>34</v>
      </c>
      <c r="T91" t="s">
        <v>10766</v>
      </c>
      <c r="U91" s="1">
        <v>44381</v>
      </c>
      <c r="V91" s="1">
        <v>45729</v>
      </c>
      <c r="W91" t="s">
        <v>10775</v>
      </c>
    </row>
    <row r="92" spans="1:23" x14ac:dyDescent="0.25">
      <c r="A92">
        <v>8008</v>
      </c>
      <c r="B92" t="s">
        <v>3836</v>
      </c>
      <c r="C92">
        <v>8612419</v>
      </c>
      <c r="D92" s="1">
        <v>45667</v>
      </c>
      <c r="E92" s="1">
        <v>45673</v>
      </c>
      <c r="F92" t="s">
        <v>10698</v>
      </c>
      <c r="G92" t="s">
        <v>88</v>
      </c>
      <c r="H92" t="s">
        <v>3837</v>
      </c>
      <c r="I92" t="s">
        <v>387</v>
      </c>
      <c r="J92">
        <v>69.712000000000003</v>
      </c>
      <c r="K92">
        <v>2</v>
      </c>
      <c r="L92">
        <v>0.2</v>
      </c>
      <c r="M92">
        <v>8.7140000000000004</v>
      </c>
      <c r="N92">
        <v>60.998000000000005</v>
      </c>
      <c r="O92">
        <v>13.942400000000001</v>
      </c>
      <c r="P92" t="s">
        <v>86</v>
      </c>
      <c r="Q92" t="s">
        <v>10632</v>
      </c>
      <c r="R92">
        <v>6</v>
      </c>
      <c r="S92">
        <v>12.5</v>
      </c>
      <c r="T92" t="s">
        <v>10767</v>
      </c>
      <c r="U92" s="1">
        <v>44529</v>
      </c>
      <c r="V92" s="1">
        <v>45805</v>
      </c>
      <c r="W92" t="s">
        <v>10775</v>
      </c>
    </row>
    <row r="93" spans="1:23" x14ac:dyDescent="0.25">
      <c r="A93">
        <v>8009</v>
      </c>
      <c r="B93" t="s">
        <v>3836</v>
      </c>
      <c r="C93">
        <v>63728217</v>
      </c>
      <c r="D93" s="1">
        <v>45667</v>
      </c>
      <c r="E93" s="1">
        <v>45673</v>
      </c>
      <c r="F93" t="s">
        <v>10698</v>
      </c>
      <c r="G93" t="s">
        <v>88</v>
      </c>
      <c r="H93" t="s">
        <v>3837</v>
      </c>
      <c r="I93" t="s">
        <v>1146</v>
      </c>
      <c r="J93">
        <v>8.7919999999999998</v>
      </c>
      <c r="K93">
        <v>1</v>
      </c>
      <c r="L93">
        <v>0.6</v>
      </c>
      <c r="M93">
        <v>-5.7148000000000003</v>
      </c>
      <c r="N93">
        <v>14.5068</v>
      </c>
      <c r="O93">
        <v>5.2751999999999999</v>
      </c>
      <c r="P93" t="s">
        <v>10633</v>
      </c>
      <c r="Q93" t="s">
        <v>10632</v>
      </c>
      <c r="R93">
        <v>6</v>
      </c>
      <c r="S93">
        <v>-65</v>
      </c>
      <c r="T93" t="s">
        <v>10768</v>
      </c>
      <c r="U93" s="1">
        <v>44529</v>
      </c>
      <c r="V93" s="1">
        <v>45805</v>
      </c>
      <c r="W93" t="s">
        <v>10769</v>
      </c>
    </row>
    <row r="94" spans="1:23" x14ac:dyDescent="0.25">
      <c r="A94">
        <v>8010</v>
      </c>
      <c r="B94" t="s">
        <v>3838</v>
      </c>
      <c r="C94">
        <v>44554594</v>
      </c>
      <c r="D94" s="1">
        <v>45667</v>
      </c>
      <c r="E94" s="1">
        <v>45672</v>
      </c>
      <c r="F94" t="s">
        <v>10700</v>
      </c>
      <c r="G94" t="s">
        <v>88</v>
      </c>
      <c r="H94" t="s">
        <v>3839</v>
      </c>
      <c r="I94" t="s">
        <v>1488</v>
      </c>
      <c r="J94">
        <v>14.62</v>
      </c>
      <c r="K94">
        <v>2</v>
      </c>
      <c r="L94">
        <v>0</v>
      </c>
      <c r="M94">
        <v>6.8714000000000004</v>
      </c>
      <c r="N94">
        <v>7.7485999999999988</v>
      </c>
      <c r="O94">
        <v>0</v>
      </c>
      <c r="P94" t="s">
        <v>86</v>
      </c>
      <c r="Q94" t="s">
        <v>10631</v>
      </c>
      <c r="R94">
        <v>5</v>
      </c>
      <c r="S94">
        <v>47</v>
      </c>
      <c r="T94" t="s">
        <v>10766</v>
      </c>
      <c r="U94" s="1">
        <v>44705</v>
      </c>
      <c r="V94" s="1">
        <v>45775</v>
      </c>
      <c r="W94" t="s">
        <v>10775</v>
      </c>
    </row>
    <row r="95" spans="1:23" x14ac:dyDescent="0.25">
      <c r="A95">
        <v>8011</v>
      </c>
      <c r="B95" t="s">
        <v>3838</v>
      </c>
      <c r="C95">
        <v>71557472</v>
      </c>
      <c r="D95" s="1">
        <v>45667</v>
      </c>
      <c r="E95" s="1">
        <v>45672</v>
      </c>
      <c r="F95" t="s">
        <v>10700</v>
      </c>
      <c r="G95" t="s">
        <v>88</v>
      </c>
      <c r="H95" t="s">
        <v>3839</v>
      </c>
      <c r="I95" t="s">
        <v>295</v>
      </c>
      <c r="J95">
        <v>416.32</v>
      </c>
      <c r="K95">
        <v>2</v>
      </c>
      <c r="L95">
        <v>0</v>
      </c>
      <c r="M95">
        <v>112.4064</v>
      </c>
      <c r="N95">
        <v>303.91359999999997</v>
      </c>
      <c r="O95">
        <v>0</v>
      </c>
      <c r="P95" t="s">
        <v>86</v>
      </c>
      <c r="Q95" t="s">
        <v>10631</v>
      </c>
      <c r="R95">
        <v>5</v>
      </c>
      <c r="S95">
        <v>27</v>
      </c>
      <c r="T95" t="s">
        <v>10766</v>
      </c>
      <c r="U95" s="1">
        <v>44705</v>
      </c>
      <c r="V95" s="1">
        <v>45775</v>
      </c>
      <c r="W95" t="s">
        <v>10775</v>
      </c>
    </row>
    <row r="96" spans="1:23" x14ac:dyDescent="0.25">
      <c r="A96">
        <v>8012</v>
      </c>
      <c r="B96" t="s">
        <v>3838</v>
      </c>
      <c r="C96">
        <v>21481551</v>
      </c>
      <c r="D96" s="1">
        <v>45667</v>
      </c>
      <c r="E96" s="1">
        <v>45672</v>
      </c>
      <c r="F96" t="s">
        <v>10700</v>
      </c>
      <c r="G96" t="s">
        <v>88</v>
      </c>
      <c r="H96" t="s">
        <v>3839</v>
      </c>
      <c r="I96" t="s">
        <v>1099</v>
      </c>
      <c r="J96">
        <v>43</v>
      </c>
      <c r="K96">
        <v>5</v>
      </c>
      <c r="L96">
        <v>0</v>
      </c>
      <c r="M96">
        <v>20.21</v>
      </c>
      <c r="N96">
        <v>22.79</v>
      </c>
      <c r="O96">
        <v>0</v>
      </c>
      <c r="P96" t="s">
        <v>86</v>
      </c>
      <c r="Q96" t="s">
        <v>10631</v>
      </c>
      <c r="R96">
        <v>5</v>
      </c>
      <c r="S96">
        <v>47</v>
      </c>
      <c r="T96" t="s">
        <v>10766</v>
      </c>
      <c r="U96" s="1">
        <v>44705</v>
      </c>
      <c r="V96" s="1">
        <v>45775</v>
      </c>
      <c r="W96" t="s">
        <v>10763</v>
      </c>
    </row>
    <row r="97" spans="1:23" x14ac:dyDescent="0.25">
      <c r="A97">
        <v>8013</v>
      </c>
      <c r="B97" t="s">
        <v>3838</v>
      </c>
      <c r="C97">
        <v>59461593</v>
      </c>
      <c r="D97" s="1">
        <v>45667</v>
      </c>
      <c r="E97" s="1">
        <v>45672</v>
      </c>
      <c r="F97" t="s">
        <v>10700</v>
      </c>
      <c r="G97" t="s">
        <v>88</v>
      </c>
      <c r="H97" t="s">
        <v>3839</v>
      </c>
      <c r="I97" t="s">
        <v>2556</v>
      </c>
      <c r="J97">
        <v>182.94</v>
      </c>
      <c r="K97">
        <v>3</v>
      </c>
      <c r="L97">
        <v>0</v>
      </c>
      <c r="M97">
        <v>27.440999999999999</v>
      </c>
      <c r="N97">
        <v>155.499</v>
      </c>
      <c r="O97">
        <v>0</v>
      </c>
      <c r="P97" t="s">
        <v>86</v>
      </c>
      <c r="Q97" t="s">
        <v>10631</v>
      </c>
      <c r="R97">
        <v>5</v>
      </c>
      <c r="S97">
        <v>15</v>
      </c>
      <c r="T97" t="s">
        <v>10766</v>
      </c>
      <c r="U97" s="1">
        <v>44705</v>
      </c>
      <c r="V97" s="1">
        <v>45775</v>
      </c>
      <c r="W97" t="s">
        <v>10775</v>
      </c>
    </row>
    <row r="98" spans="1:23" x14ac:dyDescent="0.25">
      <c r="A98">
        <v>8014</v>
      </c>
      <c r="B98" t="s">
        <v>3838</v>
      </c>
      <c r="C98">
        <v>73975349</v>
      </c>
      <c r="D98" s="1">
        <v>45667</v>
      </c>
      <c r="E98" s="1">
        <v>45672</v>
      </c>
      <c r="F98" t="s">
        <v>10700</v>
      </c>
      <c r="G98" t="s">
        <v>88</v>
      </c>
      <c r="H98" t="s">
        <v>3839</v>
      </c>
      <c r="I98" t="s">
        <v>1810</v>
      </c>
      <c r="J98">
        <v>60.83</v>
      </c>
      <c r="K98">
        <v>7</v>
      </c>
      <c r="L98">
        <v>0</v>
      </c>
      <c r="M98">
        <v>30.414999999999999</v>
      </c>
      <c r="N98">
        <v>30.414999999999999</v>
      </c>
      <c r="O98">
        <v>0</v>
      </c>
      <c r="P98" t="s">
        <v>86</v>
      </c>
      <c r="Q98" t="s">
        <v>10631</v>
      </c>
      <c r="R98">
        <v>5</v>
      </c>
      <c r="S98">
        <v>50</v>
      </c>
      <c r="T98" t="s">
        <v>10766</v>
      </c>
      <c r="U98" s="1">
        <v>44705</v>
      </c>
      <c r="V98" s="1">
        <v>45775</v>
      </c>
      <c r="W98" t="s">
        <v>10763</v>
      </c>
    </row>
    <row r="99" spans="1:23" x14ac:dyDescent="0.25">
      <c r="A99">
        <v>8015</v>
      </c>
      <c r="B99" t="s">
        <v>3838</v>
      </c>
      <c r="C99">
        <v>77856875</v>
      </c>
      <c r="D99" s="1">
        <v>45667</v>
      </c>
      <c r="E99" s="1">
        <v>45672</v>
      </c>
      <c r="F99" t="s">
        <v>10700</v>
      </c>
      <c r="G99" t="s">
        <v>88</v>
      </c>
      <c r="H99" t="s">
        <v>3839</v>
      </c>
      <c r="I99" t="s">
        <v>2706</v>
      </c>
      <c r="J99">
        <v>389.97</v>
      </c>
      <c r="K99">
        <v>3</v>
      </c>
      <c r="L99">
        <v>0</v>
      </c>
      <c r="M99">
        <v>132.5898</v>
      </c>
      <c r="N99">
        <v>257.38020000000006</v>
      </c>
      <c r="O99">
        <v>0</v>
      </c>
      <c r="P99" t="s">
        <v>86</v>
      </c>
      <c r="Q99" t="s">
        <v>10631</v>
      </c>
      <c r="R99">
        <v>5</v>
      </c>
      <c r="S99">
        <v>34</v>
      </c>
      <c r="T99" t="s">
        <v>10766</v>
      </c>
      <c r="U99" s="1">
        <v>44705</v>
      </c>
      <c r="V99" s="1">
        <v>45775</v>
      </c>
      <c r="W99" t="s">
        <v>10775</v>
      </c>
    </row>
    <row r="100" spans="1:23" x14ac:dyDescent="0.25">
      <c r="A100">
        <v>8016</v>
      </c>
      <c r="B100" t="s">
        <v>3840</v>
      </c>
      <c r="C100">
        <v>87378205</v>
      </c>
      <c r="D100" s="1">
        <v>45667</v>
      </c>
      <c r="E100" s="1">
        <v>45671</v>
      </c>
      <c r="F100" t="s">
        <v>10696</v>
      </c>
      <c r="G100" t="s">
        <v>88</v>
      </c>
      <c r="H100" t="s">
        <v>3841</v>
      </c>
      <c r="I100" t="s">
        <v>3092</v>
      </c>
      <c r="J100">
        <v>735.98</v>
      </c>
      <c r="K100">
        <v>2</v>
      </c>
      <c r="L100">
        <v>0</v>
      </c>
      <c r="M100">
        <v>331.19099999999997</v>
      </c>
      <c r="N100">
        <v>404.78900000000004</v>
      </c>
      <c r="O100">
        <v>0</v>
      </c>
      <c r="P100" t="s">
        <v>86</v>
      </c>
      <c r="Q100" t="s">
        <v>10631</v>
      </c>
      <c r="R100">
        <v>4</v>
      </c>
      <c r="S100">
        <v>44.999999999999993</v>
      </c>
      <c r="T100" t="s">
        <v>10766</v>
      </c>
      <c r="U100" s="1">
        <v>44641</v>
      </c>
      <c r="V100" s="1">
        <v>45805</v>
      </c>
      <c r="W100" t="s">
        <v>10775</v>
      </c>
    </row>
    <row r="101" spans="1:23" x14ac:dyDescent="0.25">
      <c r="A101">
        <v>8017</v>
      </c>
      <c r="B101" t="s">
        <v>3842</v>
      </c>
      <c r="C101">
        <v>3460092</v>
      </c>
      <c r="D101" s="1">
        <v>45667</v>
      </c>
      <c r="E101" s="1">
        <v>45672</v>
      </c>
      <c r="F101" t="s">
        <v>10700</v>
      </c>
      <c r="G101" t="s">
        <v>88</v>
      </c>
      <c r="H101" t="s">
        <v>3843</v>
      </c>
      <c r="I101" t="s">
        <v>1293</v>
      </c>
      <c r="J101">
        <v>13.36</v>
      </c>
      <c r="K101">
        <v>2</v>
      </c>
      <c r="L101">
        <v>0</v>
      </c>
      <c r="M101">
        <v>6.4127999999999998</v>
      </c>
      <c r="N101">
        <v>6.9471999999999996</v>
      </c>
      <c r="O101">
        <v>0</v>
      </c>
      <c r="P101" t="s">
        <v>86</v>
      </c>
      <c r="Q101" t="s">
        <v>10631</v>
      </c>
      <c r="R101">
        <v>5</v>
      </c>
      <c r="S101">
        <v>48</v>
      </c>
      <c r="T101" t="s">
        <v>10766</v>
      </c>
      <c r="U101" s="1">
        <v>44551</v>
      </c>
      <c r="V101" s="1">
        <v>45772</v>
      </c>
      <c r="W101" t="s">
        <v>10775</v>
      </c>
    </row>
    <row r="102" spans="1:23" x14ac:dyDescent="0.25">
      <c r="A102">
        <v>8018</v>
      </c>
      <c r="B102" t="s">
        <v>3842</v>
      </c>
      <c r="C102">
        <v>69738262</v>
      </c>
      <c r="D102" s="1">
        <v>45667</v>
      </c>
      <c r="E102" s="1">
        <v>45672</v>
      </c>
      <c r="F102" t="s">
        <v>10700</v>
      </c>
      <c r="G102" t="s">
        <v>88</v>
      </c>
      <c r="H102" t="s">
        <v>3843</v>
      </c>
      <c r="I102" t="s">
        <v>3791</v>
      </c>
      <c r="J102">
        <v>163.76400000000001</v>
      </c>
      <c r="K102">
        <v>2</v>
      </c>
      <c r="L102">
        <v>0.1</v>
      </c>
      <c r="M102">
        <v>25.474399999999999</v>
      </c>
      <c r="N102">
        <v>138.28960000000001</v>
      </c>
      <c r="O102">
        <v>16.3764</v>
      </c>
      <c r="P102" t="s">
        <v>86</v>
      </c>
      <c r="Q102" t="s">
        <v>10632</v>
      </c>
      <c r="R102">
        <v>5</v>
      </c>
      <c r="S102">
        <v>15.555555555555554</v>
      </c>
      <c r="T102" t="s">
        <v>10766</v>
      </c>
      <c r="U102" s="1">
        <v>44551</v>
      </c>
      <c r="V102" s="1">
        <v>45772</v>
      </c>
      <c r="W102" t="s">
        <v>10775</v>
      </c>
    </row>
    <row r="103" spans="1:23" x14ac:dyDescent="0.25">
      <c r="A103">
        <v>8019</v>
      </c>
      <c r="B103" t="s">
        <v>3842</v>
      </c>
      <c r="C103">
        <v>52397557</v>
      </c>
      <c r="D103" s="1">
        <v>45667</v>
      </c>
      <c r="E103" s="1">
        <v>45672</v>
      </c>
      <c r="F103" t="s">
        <v>10700</v>
      </c>
      <c r="G103" t="s">
        <v>88</v>
      </c>
      <c r="H103" t="s">
        <v>3843</v>
      </c>
      <c r="I103" t="s">
        <v>3611</v>
      </c>
      <c r="J103">
        <v>183.92</v>
      </c>
      <c r="K103">
        <v>4</v>
      </c>
      <c r="L103">
        <v>0</v>
      </c>
      <c r="M103">
        <v>31.266400000000001</v>
      </c>
      <c r="N103">
        <v>152.65359999999998</v>
      </c>
      <c r="O103">
        <v>0</v>
      </c>
      <c r="P103" t="s">
        <v>86</v>
      </c>
      <c r="Q103" t="s">
        <v>10631</v>
      </c>
      <c r="R103">
        <v>5</v>
      </c>
      <c r="S103">
        <v>17</v>
      </c>
      <c r="T103" t="s">
        <v>10766</v>
      </c>
      <c r="U103" s="1">
        <v>44551</v>
      </c>
      <c r="V103" s="1">
        <v>45772</v>
      </c>
      <c r="W103" t="s">
        <v>10775</v>
      </c>
    </row>
    <row r="104" spans="1:23" x14ac:dyDescent="0.25">
      <c r="A104">
        <v>8037</v>
      </c>
      <c r="B104" t="s">
        <v>3855</v>
      </c>
      <c r="C104">
        <v>92659598</v>
      </c>
      <c r="D104" s="1">
        <v>45668</v>
      </c>
      <c r="E104" s="1">
        <v>45672</v>
      </c>
      <c r="F104" t="s">
        <v>10696</v>
      </c>
      <c r="G104" t="s">
        <v>92</v>
      </c>
      <c r="H104" t="s">
        <v>3843</v>
      </c>
      <c r="I104" t="s">
        <v>2651</v>
      </c>
      <c r="J104">
        <v>3.52</v>
      </c>
      <c r="K104">
        <v>2</v>
      </c>
      <c r="L104">
        <v>0</v>
      </c>
      <c r="M104">
        <v>1.6896</v>
      </c>
      <c r="N104">
        <v>1.8304</v>
      </c>
      <c r="O104">
        <v>0</v>
      </c>
      <c r="P104" t="s">
        <v>86</v>
      </c>
      <c r="Q104" t="s">
        <v>10631</v>
      </c>
      <c r="R104">
        <v>4</v>
      </c>
      <c r="S104">
        <v>48</v>
      </c>
      <c r="T104" t="s">
        <v>10766</v>
      </c>
      <c r="U104" s="1">
        <v>44551</v>
      </c>
      <c r="V104" s="1">
        <v>45772</v>
      </c>
      <c r="W104" t="s">
        <v>10775</v>
      </c>
    </row>
    <row r="105" spans="1:23" x14ac:dyDescent="0.25">
      <c r="A105">
        <v>8038</v>
      </c>
      <c r="B105" t="s">
        <v>3855</v>
      </c>
      <c r="C105">
        <v>57726164</v>
      </c>
      <c r="D105" s="1">
        <v>45668</v>
      </c>
      <c r="E105" s="1">
        <v>45672</v>
      </c>
      <c r="F105" t="s">
        <v>10696</v>
      </c>
      <c r="G105" t="s">
        <v>92</v>
      </c>
      <c r="H105" t="s">
        <v>3843</v>
      </c>
      <c r="I105" t="s">
        <v>2007</v>
      </c>
      <c r="J105">
        <v>1626.192</v>
      </c>
      <c r="K105">
        <v>9</v>
      </c>
      <c r="L105">
        <v>0.2</v>
      </c>
      <c r="M105">
        <v>121.9644</v>
      </c>
      <c r="N105">
        <v>1504.2275999999999</v>
      </c>
      <c r="O105">
        <v>325.23840000000001</v>
      </c>
      <c r="P105" t="s">
        <v>86</v>
      </c>
      <c r="Q105" t="s">
        <v>10632</v>
      </c>
      <c r="R105">
        <v>4</v>
      </c>
      <c r="S105">
        <v>7.5</v>
      </c>
      <c r="T105" t="s">
        <v>10768</v>
      </c>
      <c r="U105" s="1">
        <v>44551</v>
      </c>
      <c r="V105" s="1">
        <v>45772</v>
      </c>
      <c r="W105" t="s">
        <v>10763</v>
      </c>
    </row>
    <row r="106" spans="1:23" x14ac:dyDescent="0.25">
      <c r="A106">
        <v>8020</v>
      </c>
      <c r="B106" t="s">
        <v>3844</v>
      </c>
      <c r="C106">
        <v>54192744</v>
      </c>
      <c r="D106" s="1">
        <v>45668</v>
      </c>
      <c r="E106" s="1">
        <v>45672</v>
      </c>
      <c r="F106" t="s">
        <v>10696</v>
      </c>
      <c r="G106" t="s">
        <v>88</v>
      </c>
      <c r="H106" t="s">
        <v>3845</v>
      </c>
      <c r="I106" t="s">
        <v>1234</v>
      </c>
      <c r="J106">
        <v>6.48</v>
      </c>
      <c r="K106">
        <v>1</v>
      </c>
      <c r="L106">
        <v>0</v>
      </c>
      <c r="M106">
        <v>3.1751999999999998</v>
      </c>
      <c r="N106">
        <v>3.3048000000000006</v>
      </c>
      <c r="O106">
        <v>0</v>
      </c>
      <c r="P106" t="s">
        <v>86</v>
      </c>
      <c r="Q106" t="s">
        <v>10631</v>
      </c>
      <c r="R106">
        <v>4</v>
      </c>
      <c r="S106">
        <v>48.999999999999993</v>
      </c>
      <c r="T106" t="s">
        <v>10766</v>
      </c>
      <c r="U106" s="1">
        <v>44725</v>
      </c>
      <c r="V106" s="1">
        <v>45766</v>
      </c>
      <c r="W106" t="s">
        <v>10769</v>
      </c>
    </row>
    <row r="107" spans="1:23" x14ac:dyDescent="0.25">
      <c r="A107">
        <v>8021</v>
      </c>
      <c r="B107" t="s">
        <v>3846</v>
      </c>
      <c r="C107">
        <v>20882126</v>
      </c>
      <c r="D107" s="1">
        <v>45668</v>
      </c>
      <c r="E107" s="1">
        <v>45668</v>
      </c>
      <c r="F107" t="s">
        <v>10702</v>
      </c>
      <c r="G107" t="s">
        <v>3847</v>
      </c>
      <c r="H107" t="s">
        <v>3848</v>
      </c>
      <c r="I107" t="s">
        <v>3208</v>
      </c>
      <c r="J107">
        <v>71.927999999999997</v>
      </c>
      <c r="K107">
        <v>9</v>
      </c>
      <c r="L107">
        <v>0.2</v>
      </c>
      <c r="M107">
        <v>6.2937000000000003</v>
      </c>
      <c r="N107">
        <v>65.634299999999996</v>
      </c>
      <c r="O107">
        <v>14.3856</v>
      </c>
      <c r="P107" t="s">
        <v>86</v>
      </c>
      <c r="Q107" t="s">
        <v>10632</v>
      </c>
      <c r="R107">
        <v>0</v>
      </c>
      <c r="S107">
        <v>8.75</v>
      </c>
      <c r="T107" t="s">
        <v>10768</v>
      </c>
      <c r="U107" s="1">
        <v>44726</v>
      </c>
      <c r="V107" s="1">
        <v>45771</v>
      </c>
      <c r="W107" t="s">
        <v>10763</v>
      </c>
    </row>
    <row r="108" spans="1:23" x14ac:dyDescent="0.25">
      <c r="A108">
        <v>8022</v>
      </c>
      <c r="B108" t="s">
        <v>3846</v>
      </c>
      <c r="C108">
        <v>1142396</v>
      </c>
      <c r="D108" s="1">
        <v>45668</v>
      </c>
      <c r="E108" s="1">
        <v>45668</v>
      </c>
      <c r="F108" t="s">
        <v>10702</v>
      </c>
      <c r="G108" t="s">
        <v>3847</v>
      </c>
      <c r="H108" t="s">
        <v>3848</v>
      </c>
      <c r="I108" t="s">
        <v>2236</v>
      </c>
      <c r="J108">
        <v>25.99</v>
      </c>
      <c r="K108">
        <v>1</v>
      </c>
      <c r="L108">
        <v>0</v>
      </c>
      <c r="M108">
        <v>7.5370999999999997</v>
      </c>
      <c r="N108">
        <v>18.4529</v>
      </c>
      <c r="O108">
        <v>0</v>
      </c>
      <c r="P108" t="s">
        <v>86</v>
      </c>
      <c r="Q108" t="s">
        <v>10631</v>
      </c>
      <c r="R108">
        <v>0</v>
      </c>
      <c r="S108">
        <v>28.999999999999996</v>
      </c>
      <c r="T108" t="s">
        <v>10766</v>
      </c>
      <c r="U108" s="1">
        <v>44726</v>
      </c>
      <c r="V108" s="1">
        <v>45771</v>
      </c>
      <c r="W108" t="s">
        <v>10769</v>
      </c>
    </row>
    <row r="109" spans="1:23" x14ac:dyDescent="0.25">
      <c r="A109">
        <v>8297</v>
      </c>
      <c r="B109" t="s">
        <v>4111</v>
      </c>
      <c r="C109">
        <v>43381685</v>
      </c>
      <c r="D109" s="1">
        <v>45705</v>
      </c>
      <c r="E109" s="1">
        <v>45709</v>
      </c>
      <c r="F109" t="s">
        <v>10696</v>
      </c>
      <c r="G109" t="s">
        <v>88</v>
      </c>
      <c r="H109" t="s">
        <v>3848</v>
      </c>
      <c r="I109" t="s">
        <v>2420</v>
      </c>
      <c r="J109">
        <v>120.57599999999999</v>
      </c>
      <c r="K109">
        <v>8</v>
      </c>
      <c r="L109">
        <v>0.2</v>
      </c>
      <c r="M109">
        <v>33.1584</v>
      </c>
      <c r="N109">
        <v>87.417599999999993</v>
      </c>
      <c r="O109">
        <v>24.115200000000002</v>
      </c>
      <c r="P109" t="s">
        <v>86</v>
      </c>
      <c r="Q109" t="s">
        <v>10632</v>
      </c>
      <c r="R109">
        <v>4</v>
      </c>
      <c r="S109">
        <v>27.500000000000004</v>
      </c>
      <c r="T109" t="s">
        <v>10766</v>
      </c>
      <c r="U109" s="1">
        <v>44726</v>
      </c>
      <c r="V109" s="1">
        <v>45771</v>
      </c>
      <c r="W109" t="s">
        <v>10763</v>
      </c>
    </row>
    <row r="110" spans="1:23" x14ac:dyDescent="0.25">
      <c r="A110">
        <v>8023</v>
      </c>
      <c r="B110" t="s">
        <v>3849</v>
      </c>
      <c r="C110">
        <v>44558981</v>
      </c>
      <c r="D110" s="1">
        <v>45668</v>
      </c>
      <c r="E110" s="1">
        <v>45673</v>
      </c>
      <c r="F110" t="s">
        <v>10700</v>
      </c>
      <c r="G110" t="s">
        <v>88</v>
      </c>
      <c r="H110" t="s">
        <v>3850</v>
      </c>
      <c r="I110" t="s">
        <v>1026</v>
      </c>
      <c r="J110">
        <v>33.93</v>
      </c>
      <c r="K110">
        <v>3</v>
      </c>
      <c r="L110">
        <v>0.7</v>
      </c>
      <c r="M110">
        <v>-22.62</v>
      </c>
      <c r="N110">
        <v>56.55</v>
      </c>
      <c r="O110">
        <v>23.750999999999998</v>
      </c>
      <c r="P110" t="s">
        <v>10633</v>
      </c>
      <c r="Q110" t="s">
        <v>10632</v>
      </c>
      <c r="R110">
        <v>5</v>
      </c>
      <c r="S110">
        <v>-66.666666666666671</v>
      </c>
      <c r="T110" t="s">
        <v>10768</v>
      </c>
      <c r="U110" s="1">
        <v>45199</v>
      </c>
      <c r="V110" s="1">
        <v>45668</v>
      </c>
      <c r="W110" t="s">
        <v>10775</v>
      </c>
    </row>
    <row r="111" spans="1:23" x14ac:dyDescent="0.25">
      <c r="A111">
        <v>8024</v>
      </c>
      <c r="B111" t="s">
        <v>3849</v>
      </c>
      <c r="C111">
        <v>85541159</v>
      </c>
      <c r="D111" s="1">
        <v>45668</v>
      </c>
      <c r="E111" s="1">
        <v>45673</v>
      </c>
      <c r="F111" t="s">
        <v>10700</v>
      </c>
      <c r="G111" t="s">
        <v>88</v>
      </c>
      <c r="H111" t="s">
        <v>3850</v>
      </c>
      <c r="I111" t="s">
        <v>3520</v>
      </c>
      <c r="J111">
        <v>222.32</v>
      </c>
      <c r="K111">
        <v>7</v>
      </c>
      <c r="L111">
        <v>0.2</v>
      </c>
      <c r="M111">
        <v>25.010999999999999</v>
      </c>
      <c r="N111">
        <v>197.309</v>
      </c>
      <c r="O111">
        <v>44.463999999999999</v>
      </c>
      <c r="P111" t="s">
        <v>86</v>
      </c>
      <c r="Q111" t="s">
        <v>10632</v>
      </c>
      <c r="R111">
        <v>5</v>
      </c>
      <c r="S111">
        <v>11.25</v>
      </c>
      <c r="T111" t="s">
        <v>10767</v>
      </c>
      <c r="U111" s="1">
        <v>45199</v>
      </c>
      <c r="V111" s="1">
        <v>45668</v>
      </c>
      <c r="W111" t="s">
        <v>10763</v>
      </c>
    </row>
    <row r="112" spans="1:23" x14ac:dyDescent="0.25">
      <c r="A112">
        <v>8025</v>
      </c>
      <c r="B112" t="s">
        <v>3849</v>
      </c>
      <c r="C112">
        <v>90313851</v>
      </c>
      <c r="D112" s="1">
        <v>45668</v>
      </c>
      <c r="E112" s="1">
        <v>45673</v>
      </c>
      <c r="F112" t="s">
        <v>10700</v>
      </c>
      <c r="G112" t="s">
        <v>88</v>
      </c>
      <c r="H112" t="s">
        <v>3850</v>
      </c>
      <c r="I112" t="s">
        <v>3522</v>
      </c>
      <c r="J112">
        <v>210.56399999999999</v>
      </c>
      <c r="K112">
        <v>6</v>
      </c>
      <c r="L112">
        <v>0.4</v>
      </c>
      <c r="M112">
        <v>-52.640999999999998</v>
      </c>
      <c r="N112">
        <v>263.20499999999998</v>
      </c>
      <c r="O112">
        <v>84.2256</v>
      </c>
      <c r="P112" t="s">
        <v>10633</v>
      </c>
      <c r="Q112" t="s">
        <v>10632</v>
      </c>
      <c r="R112">
        <v>5</v>
      </c>
      <c r="S112">
        <v>-25</v>
      </c>
      <c r="T112" t="s">
        <v>10768</v>
      </c>
      <c r="U112" s="1">
        <v>45199</v>
      </c>
      <c r="V112" s="1">
        <v>45668</v>
      </c>
      <c r="W112" t="s">
        <v>10763</v>
      </c>
    </row>
    <row r="113" spans="1:23" x14ac:dyDescent="0.25">
      <c r="A113">
        <v>8026</v>
      </c>
      <c r="B113" t="s">
        <v>3851</v>
      </c>
      <c r="C113">
        <v>90036663</v>
      </c>
      <c r="D113" s="1">
        <v>45668</v>
      </c>
      <c r="E113" s="1">
        <v>45674</v>
      </c>
      <c r="F113" t="s">
        <v>10698</v>
      </c>
      <c r="G113" t="s">
        <v>88</v>
      </c>
      <c r="H113" t="s">
        <v>3852</v>
      </c>
      <c r="I113" t="s">
        <v>2869</v>
      </c>
      <c r="J113">
        <v>101.94</v>
      </c>
      <c r="K113">
        <v>6</v>
      </c>
      <c r="L113">
        <v>0</v>
      </c>
      <c r="M113">
        <v>29.5626</v>
      </c>
      <c r="N113">
        <v>72.377399999999994</v>
      </c>
      <c r="O113">
        <v>0</v>
      </c>
      <c r="P113" t="s">
        <v>86</v>
      </c>
      <c r="Q113" t="s">
        <v>10631</v>
      </c>
      <c r="R113">
        <v>6</v>
      </c>
      <c r="S113">
        <v>28.999999999999996</v>
      </c>
      <c r="T113" t="s">
        <v>10766</v>
      </c>
      <c r="U113" s="1">
        <v>44673</v>
      </c>
      <c r="V113" s="1">
        <v>45668</v>
      </c>
      <c r="W113" t="s">
        <v>10763</v>
      </c>
    </row>
    <row r="114" spans="1:23" x14ac:dyDescent="0.25">
      <c r="A114">
        <v>8027</v>
      </c>
      <c r="B114" t="s">
        <v>3851</v>
      </c>
      <c r="C114">
        <v>86432925</v>
      </c>
      <c r="D114" s="1">
        <v>45668</v>
      </c>
      <c r="E114" s="1">
        <v>45674</v>
      </c>
      <c r="F114" t="s">
        <v>10698</v>
      </c>
      <c r="G114" t="s">
        <v>88</v>
      </c>
      <c r="H114" t="s">
        <v>3852</v>
      </c>
      <c r="I114" t="s">
        <v>1543</v>
      </c>
      <c r="J114">
        <v>271.95999999999998</v>
      </c>
      <c r="K114">
        <v>4</v>
      </c>
      <c r="L114">
        <v>0</v>
      </c>
      <c r="M114">
        <v>67.989999999999995</v>
      </c>
      <c r="N114">
        <v>203.96999999999997</v>
      </c>
      <c r="O114">
        <v>0</v>
      </c>
      <c r="P114" t="s">
        <v>86</v>
      </c>
      <c r="Q114" t="s">
        <v>10631</v>
      </c>
      <c r="R114">
        <v>6</v>
      </c>
      <c r="S114">
        <v>25</v>
      </c>
      <c r="T114" t="s">
        <v>10766</v>
      </c>
      <c r="U114" s="1">
        <v>44673</v>
      </c>
      <c r="V114" s="1">
        <v>45668</v>
      </c>
      <c r="W114" t="s">
        <v>10775</v>
      </c>
    </row>
    <row r="115" spans="1:23" x14ac:dyDescent="0.25">
      <c r="A115">
        <v>8028</v>
      </c>
      <c r="B115" t="s">
        <v>3851</v>
      </c>
      <c r="C115">
        <v>26859013</v>
      </c>
      <c r="D115" s="1">
        <v>45668</v>
      </c>
      <c r="E115" s="1">
        <v>45674</v>
      </c>
      <c r="F115" t="s">
        <v>10698</v>
      </c>
      <c r="G115" t="s">
        <v>88</v>
      </c>
      <c r="H115" t="s">
        <v>3852</v>
      </c>
      <c r="I115" t="s">
        <v>635</v>
      </c>
      <c r="J115">
        <v>8.8000000000000007</v>
      </c>
      <c r="K115">
        <v>5</v>
      </c>
      <c r="L115">
        <v>0</v>
      </c>
      <c r="M115">
        <v>3.8719999999999999</v>
      </c>
      <c r="N115">
        <v>4.9280000000000008</v>
      </c>
      <c r="O115">
        <v>0</v>
      </c>
      <c r="P115" t="s">
        <v>86</v>
      </c>
      <c r="Q115" t="s">
        <v>10631</v>
      </c>
      <c r="R115">
        <v>6</v>
      </c>
      <c r="S115">
        <v>43.999999999999993</v>
      </c>
      <c r="T115" t="s">
        <v>10766</v>
      </c>
      <c r="U115" s="1">
        <v>44673</v>
      </c>
      <c r="V115" s="1">
        <v>45668</v>
      </c>
      <c r="W115" t="s">
        <v>10763</v>
      </c>
    </row>
    <row r="116" spans="1:23" x14ac:dyDescent="0.25">
      <c r="A116">
        <v>8029</v>
      </c>
      <c r="B116" t="s">
        <v>3851</v>
      </c>
      <c r="C116">
        <v>55857412</v>
      </c>
      <c r="D116" s="1">
        <v>45668</v>
      </c>
      <c r="E116" s="1">
        <v>45674</v>
      </c>
      <c r="F116" t="s">
        <v>10698</v>
      </c>
      <c r="G116" t="s">
        <v>88</v>
      </c>
      <c r="H116" t="s">
        <v>3852</v>
      </c>
      <c r="I116" t="s">
        <v>2019</v>
      </c>
      <c r="J116">
        <v>19.68</v>
      </c>
      <c r="K116">
        <v>6</v>
      </c>
      <c r="L116">
        <v>0</v>
      </c>
      <c r="M116">
        <v>5.7072000000000003</v>
      </c>
      <c r="N116">
        <v>13.972799999999999</v>
      </c>
      <c r="O116">
        <v>0</v>
      </c>
      <c r="P116" t="s">
        <v>86</v>
      </c>
      <c r="Q116" t="s">
        <v>10631</v>
      </c>
      <c r="R116">
        <v>6</v>
      </c>
      <c r="S116">
        <v>29.000000000000004</v>
      </c>
      <c r="T116" t="s">
        <v>10766</v>
      </c>
      <c r="U116" s="1">
        <v>44673</v>
      </c>
      <c r="V116" s="1">
        <v>45668</v>
      </c>
      <c r="W116" t="s">
        <v>10763</v>
      </c>
    </row>
    <row r="117" spans="1:23" x14ac:dyDescent="0.25">
      <c r="A117">
        <v>8030</v>
      </c>
      <c r="B117" t="s">
        <v>3851</v>
      </c>
      <c r="C117">
        <v>16673340</v>
      </c>
      <c r="D117" s="1">
        <v>45668</v>
      </c>
      <c r="E117" s="1">
        <v>45674</v>
      </c>
      <c r="F117" t="s">
        <v>10698</v>
      </c>
      <c r="G117" t="s">
        <v>88</v>
      </c>
      <c r="H117" t="s">
        <v>3852</v>
      </c>
      <c r="I117" t="s">
        <v>1560</v>
      </c>
      <c r="J117">
        <v>302.94</v>
      </c>
      <c r="K117">
        <v>3</v>
      </c>
      <c r="L117">
        <v>0</v>
      </c>
      <c r="M117">
        <v>69.676199999999994</v>
      </c>
      <c r="N117">
        <v>233.2638</v>
      </c>
      <c r="O117">
        <v>0</v>
      </c>
      <c r="P117" t="s">
        <v>86</v>
      </c>
      <c r="Q117" t="s">
        <v>10631</v>
      </c>
      <c r="R117">
        <v>6</v>
      </c>
      <c r="S117">
        <v>23</v>
      </c>
      <c r="T117" t="s">
        <v>10766</v>
      </c>
      <c r="U117" s="1">
        <v>44673</v>
      </c>
      <c r="V117" s="1">
        <v>45668</v>
      </c>
      <c r="W117" t="s">
        <v>10775</v>
      </c>
    </row>
    <row r="118" spans="1:23" x14ac:dyDescent="0.25">
      <c r="A118">
        <v>8031</v>
      </c>
      <c r="B118" t="s">
        <v>3851</v>
      </c>
      <c r="C118">
        <v>23008212</v>
      </c>
      <c r="D118" s="1">
        <v>45668</v>
      </c>
      <c r="E118" s="1">
        <v>45674</v>
      </c>
      <c r="F118" t="s">
        <v>10698</v>
      </c>
      <c r="G118" t="s">
        <v>88</v>
      </c>
      <c r="H118" t="s">
        <v>3852</v>
      </c>
      <c r="I118" t="s">
        <v>1319</v>
      </c>
      <c r="J118">
        <v>14.94</v>
      </c>
      <c r="K118">
        <v>3</v>
      </c>
      <c r="L118">
        <v>0</v>
      </c>
      <c r="M118">
        <v>7.1711999999999998</v>
      </c>
      <c r="N118">
        <v>7.7687999999999997</v>
      </c>
      <c r="O118">
        <v>0</v>
      </c>
      <c r="P118" t="s">
        <v>86</v>
      </c>
      <c r="Q118" t="s">
        <v>10631</v>
      </c>
      <c r="R118">
        <v>6</v>
      </c>
      <c r="S118">
        <v>48</v>
      </c>
      <c r="T118" t="s">
        <v>10766</v>
      </c>
      <c r="U118" s="1">
        <v>44673</v>
      </c>
      <c r="V118" s="1">
        <v>45668</v>
      </c>
      <c r="W118" t="s">
        <v>10775</v>
      </c>
    </row>
    <row r="119" spans="1:23" x14ac:dyDescent="0.25">
      <c r="A119">
        <v>8032</v>
      </c>
      <c r="B119" t="s">
        <v>3851</v>
      </c>
      <c r="C119">
        <v>63538558</v>
      </c>
      <c r="D119" s="1">
        <v>45668</v>
      </c>
      <c r="E119" s="1">
        <v>45674</v>
      </c>
      <c r="F119" t="s">
        <v>10698</v>
      </c>
      <c r="G119" t="s">
        <v>88</v>
      </c>
      <c r="H119" t="s">
        <v>3852</v>
      </c>
      <c r="I119" t="s">
        <v>966</v>
      </c>
      <c r="J119">
        <v>231.72</v>
      </c>
      <c r="K119">
        <v>2</v>
      </c>
      <c r="L119">
        <v>0</v>
      </c>
      <c r="M119">
        <v>11.586</v>
      </c>
      <c r="N119">
        <v>220.13399999999999</v>
      </c>
      <c r="O119">
        <v>0</v>
      </c>
      <c r="P119" t="s">
        <v>86</v>
      </c>
      <c r="Q119" t="s">
        <v>10631</v>
      </c>
      <c r="R119">
        <v>6</v>
      </c>
      <c r="S119">
        <v>5</v>
      </c>
      <c r="T119" t="s">
        <v>10768</v>
      </c>
      <c r="U119" s="1">
        <v>44673</v>
      </c>
      <c r="V119" s="1">
        <v>45668</v>
      </c>
      <c r="W119" t="s">
        <v>10775</v>
      </c>
    </row>
    <row r="120" spans="1:23" x14ac:dyDescent="0.25">
      <c r="A120">
        <v>8039</v>
      </c>
      <c r="B120" t="s">
        <v>3856</v>
      </c>
      <c r="C120">
        <v>13744790</v>
      </c>
      <c r="D120" s="1">
        <v>45668</v>
      </c>
      <c r="E120" s="1">
        <v>45672</v>
      </c>
      <c r="F120" t="s">
        <v>10696</v>
      </c>
      <c r="G120" t="s">
        <v>88</v>
      </c>
      <c r="H120" t="s">
        <v>3857</v>
      </c>
      <c r="I120" t="s">
        <v>2063</v>
      </c>
      <c r="J120">
        <v>124.404</v>
      </c>
      <c r="K120">
        <v>4</v>
      </c>
      <c r="L120">
        <v>0.3</v>
      </c>
      <c r="M120">
        <v>-21.3264</v>
      </c>
      <c r="N120">
        <v>145.7304</v>
      </c>
      <c r="O120">
        <v>37.321199999999997</v>
      </c>
      <c r="P120" t="s">
        <v>10633</v>
      </c>
      <c r="Q120" t="s">
        <v>10632</v>
      </c>
      <c r="R120">
        <v>4</v>
      </c>
      <c r="S120">
        <v>-17.142857142857142</v>
      </c>
      <c r="T120" t="s">
        <v>10768</v>
      </c>
      <c r="U120" s="1">
        <v>44591</v>
      </c>
      <c r="V120" s="1">
        <v>45724</v>
      </c>
      <c r="W120" t="s">
        <v>10775</v>
      </c>
    </row>
    <row r="121" spans="1:23" x14ac:dyDescent="0.25">
      <c r="A121">
        <v>8230</v>
      </c>
      <c r="B121" t="s">
        <v>4054</v>
      </c>
      <c r="C121">
        <v>38163295</v>
      </c>
      <c r="D121" s="1">
        <v>45698</v>
      </c>
      <c r="E121" s="1">
        <v>45700</v>
      </c>
      <c r="F121" t="s">
        <v>10697</v>
      </c>
      <c r="G121" t="s">
        <v>92</v>
      </c>
      <c r="H121" t="s">
        <v>3857</v>
      </c>
      <c r="I121" t="s">
        <v>2076</v>
      </c>
      <c r="J121">
        <v>239.12</v>
      </c>
      <c r="K121">
        <v>5</v>
      </c>
      <c r="L121">
        <v>0.2</v>
      </c>
      <c r="M121">
        <v>77.713999999999999</v>
      </c>
      <c r="N121">
        <v>161.40600000000001</v>
      </c>
      <c r="O121">
        <v>47.824000000000005</v>
      </c>
      <c r="P121" t="s">
        <v>86</v>
      </c>
      <c r="Q121" t="s">
        <v>10632</v>
      </c>
      <c r="R121">
        <v>2</v>
      </c>
      <c r="S121">
        <v>32.5</v>
      </c>
      <c r="T121" t="s">
        <v>10766</v>
      </c>
      <c r="U121" s="1">
        <v>44591</v>
      </c>
      <c r="V121" s="1">
        <v>45724</v>
      </c>
      <c r="W121" t="s">
        <v>10763</v>
      </c>
    </row>
    <row r="122" spans="1:23" x14ac:dyDescent="0.25">
      <c r="A122">
        <v>8564</v>
      </c>
      <c r="B122" t="s">
        <v>4352</v>
      </c>
      <c r="C122">
        <v>36043002</v>
      </c>
      <c r="D122" s="1">
        <v>45724</v>
      </c>
      <c r="E122" s="1">
        <v>45729</v>
      </c>
      <c r="F122" t="s">
        <v>10700</v>
      </c>
      <c r="G122" t="s">
        <v>88</v>
      </c>
      <c r="H122" t="s">
        <v>3857</v>
      </c>
      <c r="I122" t="s">
        <v>450</v>
      </c>
      <c r="J122">
        <v>12.42</v>
      </c>
      <c r="K122">
        <v>3</v>
      </c>
      <c r="L122">
        <v>0</v>
      </c>
      <c r="M122">
        <v>5.2164000000000001</v>
      </c>
      <c r="N122">
        <v>7.2035999999999998</v>
      </c>
      <c r="O122">
        <v>0</v>
      </c>
      <c r="P122" t="s">
        <v>86</v>
      </c>
      <c r="Q122" t="s">
        <v>10631</v>
      </c>
      <c r="R122">
        <v>5</v>
      </c>
      <c r="S122">
        <v>42.000000000000007</v>
      </c>
      <c r="T122" t="s">
        <v>10766</v>
      </c>
      <c r="U122" s="1">
        <v>44591</v>
      </c>
      <c r="V122" s="1">
        <v>45724</v>
      </c>
      <c r="W122" t="s">
        <v>10775</v>
      </c>
    </row>
    <row r="123" spans="1:23" x14ac:dyDescent="0.25">
      <c r="A123">
        <v>8040</v>
      </c>
      <c r="B123" t="s">
        <v>3858</v>
      </c>
      <c r="C123">
        <v>16354003</v>
      </c>
      <c r="D123" s="1">
        <v>45668</v>
      </c>
      <c r="E123" s="1">
        <v>45671</v>
      </c>
      <c r="F123" t="s">
        <v>10701</v>
      </c>
      <c r="G123" t="s">
        <v>92</v>
      </c>
      <c r="H123" t="s">
        <v>3859</v>
      </c>
      <c r="I123" t="s">
        <v>493</v>
      </c>
      <c r="J123">
        <v>2.8639999999999999</v>
      </c>
      <c r="K123">
        <v>4</v>
      </c>
      <c r="L123">
        <v>0.8</v>
      </c>
      <c r="M123">
        <v>-4.5823999999999998</v>
      </c>
      <c r="N123">
        <v>7.4463999999999997</v>
      </c>
      <c r="O123">
        <v>2.2911999999999999</v>
      </c>
      <c r="P123" t="s">
        <v>10633</v>
      </c>
      <c r="Q123" t="s">
        <v>10632</v>
      </c>
      <c r="R123">
        <v>3</v>
      </c>
      <c r="S123">
        <v>-160</v>
      </c>
      <c r="T123" t="s">
        <v>10768</v>
      </c>
      <c r="U123" s="1">
        <v>44536</v>
      </c>
      <c r="V123" s="1">
        <v>45814</v>
      </c>
      <c r="W123" t="s">
        <v>10775</v>
      </c>
    </row>
    <row r="124" spans="1:23" x14ac:dyDescent="0.25">
      <c r="A124">
        <v>8041</v>
      </c>
      <c r="B124" t="s">
        <v>3858</v>
      </c>
      <c r="C124">
        <v>31726696</v>
      </c>
      <c r="D124" s="1">
        <v>45668</v>
      </c>
      <c r="E124" s="1">
        <v>45671</v>
      </c>
      <c r="F124" t="s">
        <v>10701</v>
      </c>
      <c r="G124" t="s">
        <v>92</v>
      </c>
      <c r="H124" t="s">
        <v>3859</v>
      </c>
      <c r="I124" t="s">
        <v>2272</v>
      </c>
      <c r="J124">
        <v>94.191999999999993</v>
      </c>
      <c r="K124">
        <v>7</v>
      </c>
      <c r="L124">
        <v>0.8</v>
      </c>
      <c r="M124">
        <v>-164.83600000000001</v>
      </c>
      <c r="N124">
        <v>259.02800000000002</v>
      </c>
      <c r="O124">
        <v>75.3536</v>
      </c>
      <c r="P124" t="s">
        <v>10633</v>
      </c>
      <c r="Q124" t="s">
        <v>10632</v>
      </c>
      <c r="R124">
        <v>3</v>
      </c>
      <c r="S124">
        <v>-175.00000000000003</v>
      </c>
      <c r="T124" t="s">
        <v>10768</v>
      </c>
      <c r="U124" s="1">
        <v>44536</v>
      </c>
      <c r="V124" s="1">
        <v>45814</v>
      </c>
      <c r="W124" t="s">
        <v>10763</v>
      </c>
    </row>
    <row r="125" spans="1:23" x14ac:dyDescent="0.25">
      <c r="A125">
        <v>8042</v>
      </c>
      <c r="B125" t="s">
        <v>3860</v>
      </c>
      <c r="C125">
        <v>7488430</v>
      </c>
      <c r="D125" s="1">
        <v>45668</v>
      </c>
      <c r="E125" s="1">
        <v>45673</v>
      </c>
      <c r="F125" t="s">
        <v>10700</v>
      </c>
      <c r="G125" t="s">
        <v>88</v>
      </c>
      <c r="H125" t="s">
        <v>3861</v>
      </c>
      <c r="I125" t="s">
        <v>2282</v>
      </c>
      <c r="J125">
        <v>2.1120000000000001</v>
      </c>
      <c r="K125">
        <v>2</v>
      </c>
      <c r="L125">
        <v>0.8</v>
      </c>
      <c r="M125">
        <v>-3.3792</v>
      </c>
      <c r="N125">
        <v>5.4912000000000001</v>
      </c>
      <c r="O125">
        <v>1.6896000000000002</v>
      </c>
      <c r="P125" t="s">
        <v>10633</v>
      </c>
      <c r="Q125" t="s">
        <v>10632</v>
      </c>
      <c r="R125">
        <v>5</v>
      </c>
      <c r="S125">
        <v>-160</v>
      </c>
      <c r="T125" t="s">
        <v>10768</v>
      </c>
      <c r="U125" s="1">
        <v>44624</v>
      </c>
      <c r="V125" s="1">
        <v>45759</v>
      </c>
      <c r="W125" t="s">
        <v>10775</v>
      </c>
    </row>
    <row r="126" spans="1:23" x14ac:dyDescent="0.25">
      <c r="A126">
        <v>8043</v>
      </c>
      <c r="B126" t="s">
        <v>3862</v>
      </c>
      <c r="C126">
        <v>6986752</v>
      </c>
      <c r="D126" s="1">
        <v>45669</v>
      </c>
      <c r="E126" s="1">
        <v>45675</v>
      </c>
      <c r="F126" t="s">
        <v>10698</v>
      </c>
      <c r="G126" t="s">
        <v>88</v>
      </c>
      <c r="H126" t="s">
        <v>3863</v>
      </c>
      <c r="I126" t="s">
        <v>765</v>
      </c>
      <c r="J126">
        <v>29.97</v>
      </c>
      <c r="K126">
        <v>3</v>
      </c>
      <c r="L126">
        <v>0</v>
      </c>
      <c r="M126">
        <v>14.085900000000001</v>
      </c>
      <c r="N126">
        <v>15.884099999999998</v>
      </c>
      <c r="O126">
        <v>0</v>
      </c>
      <c r="P126" t="s">
        <v>86</v>
      </c>
      <c r="Q126" t="s">
        <v>10631</v>
      </c>
      <c r="R126">
        <v>6</v>
      </c>
      <c r="S126">
        <v>47</v>
      </c>
      <c r="T126" t="s">
        <v>10766</v>
      </c>
      <c r="U126" s="1">
        <v>44662</v>
      </c>
      <c r="V126" s="1">
        <v>45825</v>
      </c>
      <c r="W126" t="s">
        <v>10775</v>
      </c>
    </row>
    <row r="127" spans="1:23" x14ac:dyDescent="0.25">
      <c r="A127">
        <v>8044</v>
      </c>
      <c r="B127" t="s">
        <v>3864</v>
      </c>
      <c r="C127">
        <v>46805360</v>
      </c>
      <c r="D127" s="1">
        <v>45669</v>
      </c>
      <c r="E127" s="1">
        <v>45674</v>
      </c>
      <c r="F127" t="s">
        <v>10700</v>
      </c>
      <c r="G127" t="s">
        <v>88</v>
      </c>
      <c r="H127" t="s">
        <v>3865</v>
      </c>
      <c r="I127" t="s">
        <v>1136</v>
      </c>
      <c r="J127">
        <v>526.34400000000005</v>
      </c>
      <c r="K127">
        <v>4</v>
      </c>
      <c r="L127">
        <v>0.3</v>
      </c>
      <c r="M127">
        <v>-75.191999999999993</v>
      </c>
      <c r="N127">
        <v>601.53600000000006</v>
      </c>
      <c r="O127">
        <v>157.9032</v>
      </c>
      <c r="P127" t="s">
        <v>10633</v>
      </c>
      <c r="Q127" t="s">
        <v>10632</v>
      </c>
      <c r="R127">
        <v>5</v>
      </c>
      <c r="S127">
        <v>-14.285714285714283</v>
      </c>
      <c r="T127" t="s">
        <v>10768</v>
      </c>
      <c r="U127" s="1">
        <v>44403</v>
      </c>
      <c r="V127" s="1">
        <v>45669</v>
      </c>
      <c r="W127" t="s">
        <v>10775</v>
      </c>
    </row>
    <row r="128" spans="1:23" x14ac:dyDescent="0.25">
      <c r="A128">
        <v>8045</v>
      </c>
      <c r="B128" t="s">
        <v>3866</v>
      </c>
      <c r="C128">
        <v>77698842</v>
      </c>
      <c r="D128" s="1">
        <v>45670</v>
      </c>
      <c r="E128" s="1">
        <v>45675</v>
      </c>
      <c r="F128" t="s">
        <v>10700</v>
      </c>
      <c r="G128" t="s">
        <v>88</v>
      </c>
      <c r="H128" t="s">
        <v>3867</v>
      </c>
      <c r="I128" t="s">
        <v>1178</v>
      </c>
      <c r="J128">
        <v>13.128</v>
      </c>
      <c r="K128">
        <v>3</v>
      </c>
      <c r="L128">
        <v>0.2</v>
      </c>
      <c r="M128">
        <v>4.2666000000000004</v>
      </c>
      <c r="N128">
        <v>8.8613999999999997</v>
      </c>
      <c r="O128">
        <v>2.6256000000000004</v>
      </c>
      <c r="P128" t="s">
        <v>86</v>
      </c>
      <c r="Q128" t="s">
        <v>10632</v>
      </c>
      <c r="R128">
        <v>5</v>
      </c>
      <c r="S128">
        <v>32.5</v>
      </c>
      <c r="T128" t="s">
        <v>10766</v>
      </c>
      <c r="U128" s="1">
        <v>44446</v>
      </c>
      <c r="V128" s="1">
        <v>45670</v>
      </c>
      <c r="W128" t="s">
        <v>10775</v>
      </c>
    </row>
    <row r="129" spans="1:23" x14ac:dyDescent="0.25">
      <c r="A129">
        <v>8046</v>
      </c>
      <c r="B129" t="s">
        <v>3868</v>
      </c>
      <c r="C129">
        <v>12137684</v>
      </c>
      <c r="D129" s="1">
        <v>45670</v>
      </c>
      <c r="E129" s="1">
        <v>45672</v>
      </c>
      <c r="F129" t="s">
        <v>10697</v>
      </c>
      <c r="G129" t="s">
        <v>92</v>
      </c>
      <c r="H129" t="s">
        <v>3869</v>
      </c>
      <c r="I129" t="s">
        <v>623</v>
      </c>
      <c r="J129">
        <v>11.68</v>
      </c>
      <c r="K129">
        <v>2</v>
      </c>
      <c r="L129">
        <v>0</v>
      </c>
      <c r="M129">
        <v>5.4896000000000003</v>
      </c>
      <c r="N129">
        <v>6.1903999999999995</v>
      </c>
      <c r="O129">
        <v>0</v>
      </c>
      <c r="P129" t="s">
        <v>86</v>
      </c>
      <c r="Q129" t="s">
        <v>10631</v>
      </c>
      <c r="R129">
        <v>2</v>
      </c>
      <c r="S129">
        <v>47</v>
      </c>
      <c r="T129" t="s">
        <v>10766</v>
      </c>
      <c r="U129" s="1">
        <v>44601</v>
      </c>
      <c r="V129" s="1">
        <v>45809</v>
      </c>
      <c r="W129" t="s">
        <v>10775</v>
      </c>
    </row>
    <row r="130" spans="1:23" x14ac:dyDescent="0.25">
      <c r="A130">
        <v>8047</v>
      </c>
      <c r="B130" t="s">
        <v>3868</v>
      </c>
      <c r="C130">
        <v>11908822</v>
      </c>
      <c r="D130" s="1">
        <v>45670</v>
      </c>
      <c r="E130" s="1">
        <v>45672</v>
      </c>
      <c r="F130" t="s">
        <v>10697</v>
      </c>
      <c r="G130" t="s">
        <v>92</v>
      </c>
      <c r="H130" t="s">
        <v>3869</v>
      </c>
      <c r="I130" t="s">
        <v>2831</v>
      </c>
      <c r="J130">
        <v>159.75</v>
      </c>
      <c r="K130">
        <v>5</v>
      </c>
      <c r="L130">
        <v>0</v>
      </c>
      <c r="M130">
        <v>11.182499999999999</v>
      </c>
      <c r="N130">
        <v>148.5675</v>
      </c>
      <c r="O130">
        <v>0</v>
      </c>
      <c r="P130" t="s">
        <v>86</v>
      </c>
      <c r="Q130" t="s">
        <v>10631</v>
      </c>
      <c r="R130">
        <v>2</v>
      </c>
      <c r="S130">
        <v>6.9999999999999991</v>
      </c>
      <c r="T130" t="s">
        <v>10768</v>
      </c>
      <c r="U130" s="1">
        <v>44601</v>
      </c>
      <c r="V130" s="1">
        <v>45809</v>
      </c>
      <c r="W130" t="s">
        <v>10763</v>
      </c>
    </row>
    <row r="131" spans="1:23" x14ac:dyDescent="0.25">
      <c r="A131">
        <v>8048</v>
      </c>
      <c r="B131" t="s">
        <v>3870</v>
      </c>
      <c r="C131">
        <v>25016717</v>
      </c>
      <c r="D131" s="1">
        <v>45670</v>
      </c>
      <c r="E131" s="1">
        <v>45674</v>
      </c>
      <c r="F131" t="s">
        <v>10696</v>
      </c>
      <c r="G131" t="s">
        <v>88</v>
      </c>
      <c r="H131" t="s">
        <v>3871</v>
      </c>
      <c r="I131" t="s">
        <v>785</v>
      </c>
      <c r="J131">
        <v>41.4</v>
      </c>
      <c r="K131">
        <v>4</v>
      </c>
      <c r="L131">
        <v>0</v>
      </c>
      <c r="M131">
        <v>19.872</v>
      </c>
      <c r="N131">
        <v>21.527999999999999</v>
      </c>
      <c r="O131">
        <v>0</v>
      </c>
      <c r="P131" t="s">
        <v>86</v>
      </c>
      <c r="Q131" t="s">
        <v>10631</v>
      </c>
      <c r="R131">
        <v>4</v>
      </c>
      <c r="S131">
        <v>48.000000000000007</v>
      </c>
      <c r="T131" t="s">
        <v>10766</v>
      </c>
      <c r="U131" s="1">
        <v>44620</v>
      </c>
      <c r="V131" s="1">
        <v>45698</v>
      </c>
      <c r="W131" t="s">
        <v>10775</v>
      </c>
    </row>
    <row r="132" spans="1:23" x14ac:dyDescent="0.25">
      <c r="A132">
        <v>8232</v>
      </c>
      <c r="B132" t="s">
        <v>4057</v>
      </c>
      <c r="C132">
        <v>82781329</v>
      </c>
      <c r="D132" s="1">
        <v>45698</v>
      </c>
      <c r="E132" s="1">
        <v>45703</v>
      </c>
      <c r="F132" t="s">
        <v>10700</v>
      </c>
      <c r="G132" t="s">
        <v>88</v>
      </c>
      <c r="H132" t="s">
        <v>3871</v>
      </c>
      <c r="I132" t="s">
        <v>2747</v>
      </c>
      <c r="J132">
        <v>17.22</v>
      </c>
      <c r="K132">
        <v>3</v>
      </c>
      <c r="L132">
        <v>0</v>
      </c>
      <c r="M132">
        <v>5.1660000000000004</v>
      </c>
      <c r="N132">
        <v>12.053999999999998</v>
      </c>
      <c r="O132">
        <v>0</v>
      </c>
      <c r="P132" t="s">
        <v>86</v>
      </c>
      <c r="Q132" t="s">
        <v>10631</v>
      </c>
      <c r="R132">
        <v>5</v>
      </c>
      <c r="S132">
        <v>30.000000000000004</v>
      </c>
      <c r="T132" t="s">
        <v>10766</v>
      </c>
      <c r="U132" s="1">
        <v>44620</v>
      </c>
      <c r="V132" s="1">
        <v>45698</v>
      </c>
      <c r="W132" t="s">
        <v>10775</v>
      </c>
    </row>
    <row r="133" spans="1:23" x14ac:dyDescent="0.25">
      <c r="A133">
        <v>8233</v>
      </c>
      <c r="B133" t="s">
        <v>4057</v>
      </c>
      <c r="C133">
        <v>60833431</v>
      </c>
      <c r="D133" s="1">
        <v>45698</v>
      </c>
      <c r="E133" s="1">
        <v>45703</v>
      </c>
      <c r="F133" t="s">
        <v>10700</v>
      </c>
      <c r="G133" t="s">
        <v>88</v>
      </c>
      <c r="H133" t="s">
        <v>3871</v>
      </c>
      <c r="I133" t="s">
        <v>375</v>
      </c>
      <c r="J133">
        <v>226.56</v>
      </c>
      <c r="K133">
        <v>6</v>
      </c>
      <c r="L133">
        <v>0</v>
      </c>
      <c r="M133">
        <v>63.436799999999998</v>
      </c>
      <c r="N133">
        <v>163.1232</v>
      </c>
      <c r="O133">
        <v>0</v>
      </c>
      <c r="P133" t="s">
        <v>86</v>
      </c>
      <c r="Q133" t="s">
        <v>10631</v>
      </c>
      <c r="R133">
        <v>5</v>
      </c>
      <c r="S133">
        <v>27.999999999999996</v>
      </c>
      <c r="T133" t="s">
        <v>10766</v>
      </c>
      <c r="U133" s="1">
        <v>44620</v>
      </c>
      <c r="V133" s="1">
        <v>45698</v>
      </c>
      <c r="W133" t="s">
        <v>10763</v>
      </c>
    </row>
    <row r="134" spans="1:23" x14ac:dyDescent="0.25">
      <c r="A134">
        <v>8234</v>
      </c>
      <c r="B134" t="s">
        <v>4057</v>
      </c>
      <c r="C134">
        <v>18325308</v>
      </c>
      <c r="D134" s="1">
        <v>45698</v>
      </c>
      <c r="E134" s="1">
        <v>45703</v>
      </c>
      <c r="F134" t="s">
        <v>10700</v>
      </c>
      <c r="G134" t="s">
        <v>88</v>
      </c>
      <c r="H134" t="s">
        <v>3871</v>
      </c>
      <c r="I134" t="s">
        <v>3129</v>
      </c>
      <c r="J134">
        <v>107.88</v>
      </c>
      <c r="K134">
        <v>3</v>
      </c>
      <c r="L134">
        <v>0.2</v>
      </c>
      <c r="M134">
        <v>10.788</v>
      </c>
      <c r="N134">
        <v>97.091999999999999</v>
      </c>
      <c r="O134">
        <v>21.576000000000001</v>
      </c>
      <c r="P134" t="s">
        <v>86</v>
      </c>
      <c r="Q134" t="s">
        <v>10632</v>
      </c>
      <c r="R134">
        <v>5</v>
      </c>
      <c r="S134">
        <v>10</v>
      </c>
      <c r="T134" t="s">
        <v>10767</v>
      </c>
      <c r="U134" s="1">
        <v>44620</v>
      </c>
      <c r="V134" s="1">
        <v>45698</v>
      </c>
      <c r="W134" t="s">
        <v>10775</v>
      </c>
    </row>
    <row r="135" spans="1:23" x14ac:dyDescent="0.25">
      <c r="A135">
        <v>8049</v>
      </c>
      <c r="B135" t="s">
        <v>3872</v>
      </c>
      <c r="C135">
        <v>25805414</v>
      </c>
      <c r="D135" s="1">
        <v>45670</v>
      </c>
      <c r="E135" s="1">
        <v>45677</v>
      </c>
      <c r="F135" t="s">
        <v>10699</v>
      </c>
      <c r="G135" t="s">
        <v>88</v>
      </c>
      <c r="H135" t="s">
        <v>3873</v>
      </c>
      <c r="I135" t="s">
        <v>793</v>
      </c>
      <c r="J135">
        <v>13.92</v>
      </c>
      <c r="K135">
        <v>3</v>
      </c>
      <c r="L135">
        <v>0.2</v>
      </c>
      <c r="M135">
        <v>4.3499999999999996</v>
      </c>
      <c r="N135">
        <v>9.57</v>
      </c>
      <c r="O135">
        <v>2.7840000000000003</v>
      </c>
      <c r="P135" t="s">
        <v>86</v>
      </c>
      <c r="Q135" t="s">
        <v>10632</v>
      </c>
      <c r="R135">
        <v>7</v>
      </c>
      <c r="S135">
        <v>31.25</v>
      </c>
      <c r="T135" t="s">
        <v>10766</v>
      </c>
      <c r="U135" s="1">
        <v>44409</v>
      </c>
      <c r="V135" s="1">
        <v>45670</v>
      </c>
      <c r="W135" t="s">
        <v>10775</v>
      </c>
    </row>
    <row r="136" spans="1:23" x14ac:dyDescent="0.25">
      <c r="A136">
        <v>8050</v>
      </c>
      <c r="B136" t="s">
        <v>3874</v>
      </c>
      <c r="C136">
        <v>75399939</v>
      </c>
      <c r="D136" s="1">
        <v>45670</v>
      </c>
      <c r="E136" s="1">
        <v>45674</v>
      </c>
      <c r="F136" t="s">
        <v>10696</v>
      </c>
      <c r="G136" t="s">
        <v>88</v>
      </c>
      <c r="H136" t="s">
        <v>3875</v>
      </c>
      <c r="I136" t="s">
        <v>2027</v>
      </c>
      <c r="J136">
        <v>63.311999999999998</v>
      </c>
      <c r="K136">
        <v>3</v>
      </c>
      <c r="L136">
        <v>0.2</v>
      </c>
      <c r="M136">
        <v>20.5764</v>
      </c>
      <c r="N136">
        <v>42.735599999999998</v>
      </c>
      <c r="O136">
        <v>12.6624</v>
      </c>
      <c r="P136" t="s">
        <v>86</v>
      </c>
      <c r="Q136" t="s">
        <v>10632</v>
      </c>
      <c r="R136">
        <v>4</v>
      </c>
      <c r="S136">
        <v>32.5</v>
      </c>
      <c r="T136" t="s">
        <v>10766</v>
      </c>
      <c r="U136" s="1">
        <v>45033</v>
      </c>
      <c r="V136" s="1">
        <v>45801</v>
      </c>
      <c r="W136" t="s">
        <v>10775</v>
      </c>
    </row>
    <row r="137" spans="1:23" x14ac:dyDescent="0.25">
      <c r="A137">
        <v>8051</v>
      </c>
      <c r="B137" t="s">
        <v>3876</v>
      </c>
      <c r="C137">
        <v>96748266</v>
      </c>
      <c r="D137" s="1">
        <v>45670</v>
      </c>
      <c r="E137" s="1">
        <v>45671</v>
      </c>
      <c r="F137" t="s">
        <v>10703</v>
      </c>
      <c r="G137" t="s">
        <v>3816</v>
      </c>
      <c r="H137" t="s">
        <v>3877</v>
      </c>
      <c r="I137" t="s">
        <v>2321</v>
      </c>
      <c r="J137">
        <v>399.95</v>
      </c>
      <c r="K137">
        <v>5</v>
      </c>
      <c r="L137">
        <v>0</v>
      </c>
      <c r="M137">
        <v>143.982</v>
      </c>
      <c r="N137">
        <v>255.96799999999999</v>
      </c>
      <c r="O137">
        <v>0</v>
      </c>
      <c r="P137" t="s">
        <v>86</v>
      </c>
      <c r="Q137" t="s">
        <v>10631</v>
      </c>
      <c r="R137">
        <v>1</v>
      </c>
      <c r="S137">
        <v>36</v>
      </c>
      <c r="T137" t="s">
        <v>10766</v>
      </c>
      <c r="U137" s="1">
        <v>44957</v>
      </c>
      <c r="V137" s="1">
        <v>45670</v>
      </c>
      <c r="W137" t="s">
        <v>10763</v>
      </c>
    </row>
    <row r="138" spans="1:23" x14ac:dyDescent="0.25">
      <c r="A138">
        <v>8052</v>
      </c>
      <c r="B138" t="s">
        <v>3878</v>
      </c>
      <c r="C138">
        <v>70061191</v>
      </c>
      <c r="D138" s="1">
        <v>45670</v>
      </c>
      <c r="E138" s="1">
        <v>45673</v>
      </c>
      <c r="F138" t="s">
        <v>10701</v>
      </c>
      <c r="G138" t="s">
        <v>3816</v>
      </c>
      <c r="H138" t="s">
        <v>3879</v>
      </c>
      <c r="I138" t="s">
        <v>1837</v>
      </c>
      <c r="J138">
        <v>15.192</v>
      </c>
      <c r="K138">
        <v>3</v>
      </c>
      <c r="L138">
        <v>0.2</v>
      </c>
      <c r="M138">
        <v>5.5071000000000003</v>
      </c>
      <c r="N138">
        <v>9.684899999999999</v>
      </c>
      <c r="O138">
        <v>3.0384000000000002</v>
      </c>
      <c r="P138" t="s">
        <v>86</v>
      </c>
      <c r="Q138" t="s">
        <v>10632</v>
      </c>
      <c r="R138">
        <v>3</v>
      </c>
      <c r="S138">
        <v>36.250000000000007</v>
      </c>
      <c r="T138" t="s">
        <v>10766</v>
      </c>
      <c r="U138" s="1">
        <v>44659</v>
      </c>
      <c r="V138" s="1">
        <v>45723</v>
      </c>
      <c r="W138" t="s">
        <v>10775</v>
      </c>
    </row>
    <row r="139" spans="1:23" x14ac:dyDescent="0.25">
      <c r="A139">
        <v>8053</v>
      </c>
      <c r="B139" t="s">
        <v>3878</v>
      </c>
      <c r="C139">
        <v>66886810</v>
      </c>
      <c r="D139" s="1">
        <v>45670</v>
      </c>
      <c r="E139" s="1">
        <v>45673</v>
      </c>
      <c r="F139" t="s">
        <v>10701</v>
      </c>
      <c r="G139" t="s">
        <v>3816</v>
      </c>
      <c r="H139" t="s">
        <v>3879</v>
      </c>
      <c r="I139" t="s">
        <v>2264</v>
      </c>
      <c r="J139">
        <v>58.32</v>
      </c>
      <c r="K139">
        <v>9</v>
      </c>
      <c r="L139">
        <v>0</v>
      </c>
      <c r="M139">
        <v>27.993600000000001</v>
      </c>
      <c r="N139">
        <v>30.3264</v>
      </c>
      <c r="O139">
        <v>0</v>
      </c>
      <c r="P139" t="s">
        <v>86</v>
      </c>
      <c r="Q139" t="s">
        <v>10631</v>
      </c>
      <c r="R139">
        <v>3</v>
      </c>
      <c r="S139">
        <v>48</v>
      </c>
      <c r="T139" t="s">
        <v>10766</v>
      </c>
      <c r="U139" s="1">
        <v>44659</v>
      </c>
      <c r="V139" s="1">
        <v>45723</v>
      </c>
      <c r="W139" t="s">
        <v>10763</v>
      </c>
    </row>
    <row r="140" spans="1:23" x14ac:dyDescent="0.25">
      <c r="A140">
        <v>8525</v>
      </c>
      <c r="B140" t="s">
        <v>4322</v>
      </c>
      <c r="C140">
        <v>83769913</v>
      </c>
      <c r="D140" s="1">
        <v>45723</v>
      </c>
      <c r="E140" s="1">
        <v>45726</v>
      </c>
      <c r="F140" t="s">
        <v>10701</v>
      </c>
      <c r="G140" t="s">
        <v>92</v>
      </c>
      <c r="H140" t="s">
        <v>3879</v>
      </c>
      <c r="I140" t="s">
        <v>279</v>
      </c>
      <c r="J140">
        <v>19.05</v>
      </c>
      <c r="K140">
        <v>3</v>
      </c>
      <c r="L140">
        <v>0</v>
      </c>
      <c r="M140">
        <v>8.7629999999999999</v>
      </c>
      <c r="N140">
        <v>10.287000000000001</v>
      </c>
      <c r="O140">
        <v>0</v>
      </c>
      <c r="P140" t="s">
        <v>86</v>
      </c>
      <c r="Q140" t="s">
        <v>10631</v>
      </c>
      <c r="R140">
        <v>3</v>
      </c>
      <c r="S140">
        <v>46</v>
      </c>
      <c r="T140" t="s">
        <v>10766</v>
      </c>
      <c r="U140" s="1">
        <v>44659</v>
      </c>
      <c r="V140" s="1">
        <v>45723</v>
      </c>
      <c r="W140" t="s">
        <v>10775</v>
      </c>
    </row>
    <row r="141" spans="1:23" x14ac:dyDescent="0.25">
      <c r="A141">
        <v>8054</v>
      </c>
      <c r="B141" t="s">
        <v>3880</v>
      </c>
      <c r="C141">
        <v>39276097</v>
      </c>
      <c r="D141" s="1">
        <v>45670</v>
      </c>
      <c r="E141" s="1">
        <v>45675</v>
      </c>
      <c r="F141" t="s">
        <v>10700</v>
      </c>
      <c r="G141" t="s">
        <v>88</v>
      </c>
      <c r="H141" t="s">
        <v>3881</v>
      </c>
      <c r="I141" t="s">
        <v>357</v>
      </c>
      <c r="J141">
        <v>121.536</v>
      </c>
      <c r="K141">
        <v>4</v>
      </c>
      <c r="L141">
        <v>0.2</v>
      </c>
      <c r="M141">
        <v>15.192</v>
      </c>
      <c r="N141">
        <v>106.34399999999999</v>
      </c>
      <c r="O141">
        <v>24.307200000000002</v>
      </c>
      <c r="P141" t="s">
        <v>86</v>
      </c>
      <c r="Q141" t="s">
        <v>10632</v>
      </c>
      <c r="R141">
        <v>5</v>
      </c>
      <c r="S141">
        <v>12.5</v>
      </c>
      <c r="T141" t="s">
        <v>10767</v>
      </c>
      <c r="U141" s="1">
        <v>44446</v>
      </c>
      <c r="V141" s="1">
        <v>45670</v>
      </c>
      <c r="W141" t="s">
        <v>10775</v>
      </c>
    </row>
    <row r="142" spans="1:23" x14ac:dyDescent="0.25">
      <c r="A142">
        <v>8055</v>
      </c>
      <c r="B142" t="s">
        <v>3882</v>
      </c>
      <c r="C142">
        <v>86600371</v>
      </c>
      <c r="D142" s="1">
        <v>45671</v>
      </c>
      <c r="E142" s="1">
        <v>45671</v>
      </c>
      <c r="F142" t="s">
        <v>10702</v>
      </c>
      <c r="G142" t="s">
        <v>3847</v>
      </c>
      <c r="H142" t="s">
        <v>3883</v>
      </c>
      <c r="I142" t="s">
        <v>752</v>
      </c>
      <c r="J142">
        <v>2399.96</v>
      </c>
      <c r="K142">
        <v>5</v>
      </c>
      <c r="L142">
        <v>0.2</v>
      </c>
      <c r="M142">
        <v>839.98599999999999</v>
      </c>
      <c r="N142">
        <v>1559.9740000000002</v>
      </c>
      <c r="O142">
        <v>479.99200000000002</v>
      </c>
      <c r="P142" t="s">
        <v>86</v>
      </c>
      <c r="Q142" t="s">
        <v>10632</v>
      </c>
      <c r="R142">
        <v>0</v>
      </c>
      <c r="S142">
        <v>35</v>
      </c>
      <c r="T142" t="s">
        <v>10766</v>
      </c>
      <c r="U142" s="1">
        <v>44697</v>
      </c>
      <c r="V142" s="1">
        <v>45671</v>
      </c>
      <c r="W142" t="s">
        <v>10763</v>
      </c>
    </row>
    <row r="143" spans="1:23" x14ac:dyDescent="0.25">
      <c r="A143">
        <v>8056</v>
      </c>
      <c r="B143" t="s">
        <v>3884</v>
      </c>
      <c r="C143">
        <v>5241599</v>
      </c>
      <c r="D143" s="1">
        <v>45672</v>
      </c>
      <c r="E143" s="1">
        <v>45678</v>
      </c>
      <c r="F143" t="s">
        <v>10698</v>
      </c>
      <c r="G143" t="s">
        <v>88</v>
      </c>
      <c r="H143" t="s">
        <v>3885</v>
      </c>
      <c r="I143" t="s">
        <v>2873</v>
      </c>
      <c r="J143">
        <v>20.23</v>
      </c>
      <c r="K143">
        <v>7</v>
      </c>
      <c r="L143">
        <v>0</v>
      </c>
      <c r="M143">
        <v>9.5081000000000007</v>
      </c>
      <c r="N143">
        <v>10.7219</v>
      </c>
      <c r="O143">
        <v>0</v>
      </c>
      <c r="P143" t="s">
        <v>86</v>
      </c>
      <c r="Q143" t="s">
        <v>10631</v>
      </c>
      <c r="R143">
        <v>6</v>
      </c>
      <c r="S143">
        <v>47</v>
      </c>
      <c r="T143" t="s">
        <v>10766</v>
      </c>
      <c r="U143" s="1">
        <v>45191</v>
      </c>
      <c r="V143" s="1">
        <v>45734</v>
      </c>
      <c r="W143" t="s">
        <v>10763</v>
      </c>
    </row>
    <row r="144" spans="1:23" x14ac:dyDescent="0.25">
      <c r="A144">
        <v>8729</v>
      </c>
      <c r="B144" t="s">
        <v>4478</v>
      </c>
      <c r="C144">
        <v>60705739</v>
      </c>
      <c r="D144" s="1">
        <v>45734</v>
      </c>
      <c r="E144" s="1">
        <v>45736</v>
      </c>
      <c r="F144" t="s">
        <v>10697</v>
      </c>
      <c r="G144" t="s">
        <v>92</v>
      </c>
      <c r="H144" t="s">
        <v>3885</v>
      </c>
      <c r="I144" t="s">
        <v>633</v>
      </c>
      <c r="J144">
        <v>119.96</v>
      </c>
      <c r="K144">
        <v>5</v>
      </c>
      <c r="L144">
        <v>0.2</v>
      </c>
      <c r="M144">
        <v>35.988</v>
      </c>
      <c r="N144">
        <v>83.971999999999994</v>
      </c>
      <c r="O144">
        <v>23.992000000000001</v>
      </c>
      <c r="P144" t="s">
        <v>86</v>
      </c>
      <c r="Q144" t="s">
        <v>10632</v>
      </c>
      <c r="R144">
        <v>2</v>
      </c>
      <c r="S144">
        <v>30</v>
      </c>
      <c r="T144" t="s">
        <v>10766</v>
      </c>
      <c r="U144" s="1">
        <v>45191</v>
      </c>
      <c r="V144" s="1">
        <v>45734</v>
      </c>
      <c r="W144" t="s">
        <v>10763</v>
      </c>
    </row>
    <row r="145" spans="1:23" x14ac:dyDescent="0.25">
      <c r="A145">
        <v>8730</v>
      </c>
      <c r="B145" t="s">
        <v>4478</v>
      </c>
      <c r="C145">
        <v>33387690</v>
      </c>
      <c r="D145" s="1">
        <v>45734</v>
      </c>
      <c r="E145" s="1">
        <v>45736</v>
      </c>
      <c r="F145" t="s">
        <v>10697</v>
      </c>
      <c r="G145" t="s">
        <v>92</v>
      </c>
      <c r="H145" t="s">
        <v>3885</v>
      </c>
      <c r="I145" t="s">
        <v>436</v>
      </c>
      <c r="J145">
        <v>10.608000000000001</v>
      </c>
      <c r="K145">
        <v>6</v>
      </c>
      <c r="L145">
        <v>0.2</v>
      </c>
      <c r="M145">
        <v>0.92820000000000003</v>
      </c>
      <c r="N145">
        <v>9.6798000000000002</v>
      </c>
      <c r="O145">
        <v>2.1216000000000004</v>
      </c>
      <c r="P145" t="s">
        <v>86</v>
      </c>
      <c r="Q145" t="s">
        <v>10632</v>
      </c>
      <c r="R145">
        <v>2</v>
      </c>
      <c r="S145">
        <v>8.75</v>
      </c>
      <c r="T145" t="s">
        <v>10768</v>
      </c>
      <c r="U145" s="1">
        <v>45191</v>
      </c>
      <c r="V145" s="1">
        <v>45734</v>
      </c>
      <c r="W145" t="s">
        <v>10763</v>
      </c>
    </row>
    <row r="146" spans="1:23" x14ac:dyDescent="0.25">
      <c r="A146">
        <v>8057</v>
      </c>
      <c r="B146" t="s">
        <v>3886</v>
      </c>
      <c r="C146">
        <v>55893725</v>
      </c>
      <c r="D146" s="1">
        <v>45672</v>
      </c>
      <c r="E146" s="1">
        <v>45676</v>
      </c>
      <c r="F146" t="s">
        <v>10696</v>
      </c>
      <c r="G146" t="s">
        <v>88</v>
      </c>
      <c r="H146" t="s">
        <v>3887</v>
      </c>
      <c r="I146" t="s">
        <v>3532</v>
      </c>
      <c r="J146">
        <v>3.3039999999999998</v>
      </c>
      <c r="K146">
        <v>1</v>
      </c>
      <c r="L146">
        <v>0.2</v>
      </c>
      <c r="M146">
        <v>1.0738000000000001</v>
      </c>
      <c r="N146">
        <v>2.2302</v>
      </c>
      <c r="O146">
        <v>0.66080000000000005</v>
      </c>
      <c r="P146" t="s">
        <v>86</v>
      </c>
      <c r="Q146" t="s">
        <v>10632</v>
      </c>
      <c r="R146">
        <v>4</v>
      </c>
      <c r="S146">
        <v>32.500000000000007</v>
      </c>
      <c r="T146" t="s">
        <v>10766</v>
      </c>
      <c r="U146" s="1">
        <v>44460</v>
      </c>
      <c r="V146" s="1">
        <v>45789</v>
      </c>
      <c r="W146" t="s">
        <v>10769</v>
      </c>
    </row>
    <row r="147" spans="1:23" x14ac:dyDescent="0.25">
      <c r="A147">
        <v>8058</v>
      </c>
      <c r="B147" t="s">
        <v>3888</v>
      </c>
      <c r="C147">
        <v>54382103</v>
      </c>
      <c r="D147" s="1">
        <v>45672</v>
      </c>
      <c r="E147" s="1">
        <v>45675</v>
      </c>
      <c r="F147" t="s">
        <v>10701</v>
      </c>
      <c r="G147" t="s">
        <v>92</v>
      </c>
      <c r="H147" t="s">
        <v>3889</v>
      </c>
      <c r="I147" t="s">
        <v>1228</v>
      </c>
      <c r="J147">
        <v>20.096</v>
      </c>
      <c r="K147">
        <v>4</v>
      </c>
      <c r="L147">
        <v>0.2</v>
      </c>
      <c r="M147">
        <v>3.0144000000000002</v>
      </c>
      <c r="N147">
        <v>17.081600000000002</v>
      </c>
      <c r="O147">
        <v>4.0192000000000005</v>
      </c>
      <c r="P147" t="s">
        <v>86</v>
      </c>
      <c r="Q147" t="s">
        <v>10632</v>
      </c>
      <c r="R147">
        <v>3</v>
      </c>
      <c r="S147">
        <v>15.000000000000002</v>
      </c>
      <c r="T147" t="s">
        <v>10766</v>
      </c>
      <c r="U147" s="1">
        <v>44626</v>
      </c>
      <c r="V147" s="1">
        <v>45672</v>
      </c>
      <c r="W147" t="s">
        <v>10775</v>
      </c>
    </row>
    <row r="148" spans="1:23" x14ac:dyDescent="0.25">
      <c r="A148">
        <v>8059</v>
      </c>
      <c r="B148" t="s">
        <v>3888</v>
      </c>
      <c r="C148">
        <v>74210161</v>
      </c>
      <c r="D148" s="1">
        <v>45672</v>
      </c>
      <c r="E148" s="1">
        <v>45675</v>
      </c>
      <c r="F148" t="s">
        <v>10701</v>
      </c>
      <c r="G148" t="s">
        <v>92</v>
      </c>
      <c r="H148" t="s">
        <v>3889</v>
      </c>
      <c r="I148" t="s">
        <v>3685</v>
      </c>
      <c r="J148">
        <v>37.752000000000002</v>
      </c>
      <c r="K148">
        <v>3</v>
      </c>
      <c r="L148">
        <v>0.2</v>
      </c>
      <c r="M148">
        <v>4.2470999999999997</v>
      </c>
      <c r="N148">
        <v>33.504900000000006</v>
      </c>
      <c r="O148">
        <v>7.5504000000000007</v>
      </c>
      <c r="P148" t="s">
        <v>86</v>
      </c>
      <c r="Q148" t="s">
        <v>10632</v>
      </c>
      <c r="R148">
        <v>3</v>
      </c>
      <c r="S148">
        <v>11.249999999999998</v>
      </c>
      <c r="T148" t="s">
        <v>10767</v>
      </c>
      <c r="U148" s="1">
        <v>44626</v>
      </c>
      <c r="V148" s="1">
        <v>45672</v>
      </c>
      <c r="W148" t="s">
        <v>10775</v>
      </c>
    </row>
    <row r="149" spans="1:23" x14ac:dyDescent="0.25">
      <c r="A149">
        <v>8060</v>
      </c>
      <c r="B149" t="s">
        <v>3888</v>
      </c>
      <c r="C149">
        <v>6507035</v>
      </c>
      <c r="D149" s="1">
        <v>45672</v>
      </c>
      <c r="E149" s="1">
        <v>45675</v>
      </c>
      <c r="F149" t="s">
        <v>10701</v>
      </c>
      <c r="G149" t="s">
        <v>92</v>
      </c>
      <c r="H149" t="s">
        <v>3889</v>
      </c>
      <c r="I149" t="s">
        <v>3576</v>
      </c>
      <c r="J149">
        <v>138.58799999999999</v>
      </c>
      <c r="K149">
        <v>1</v>
      </c>
      <c r="L149">
        <v>0.4</v>
      </c>
      <c r="M149">
        <v>-34.646999999999998</v>
      </c>
      <c r="N149">
        <v>173.23499999999999</v>
      </c>
      <c r="O149">
        <v>55.435200000000002</v>
      </c>
      <c r="P149" t="s">
        <v>10633</v>
      </c>
      <c r="Q149" t="s">
        <v>10632</v>
      </c>
      <c r="R149">
        <v>3</v>
      </c>
      <c r="S149">
        <v>-25</v>
      </c>
      <c r="T149" t="s">
        <v>10768</v>
      </c>
      <c r="U149" s="1">
        <v>44626</v>
      </c>
      <c r="V149" s="1">
        <v>45672</v>
      </c>
      <c r="W149" t="s">
        <v>10769</v>
      </c>
    </row>
    <row r="150" spans="1:23" x14ac:dyDescent="0.25">
      <c r="A150">
        <v>8061</v>
      </c>
      <c r="B150" t="s">
        <v>3888</v>
      </c>
      <c r="C150">
        <v>55603822</v>
      </c>
      <c r="D150" s="1">
        <v>45672</v>
      </c>
      <c r="E150" s="1">
        <v>45675</v>
      </c>
      <c r="F150" t="s">
        <v>10701</v>
      </c>
      <c r="G150" t="s">
        <v>92</v>
      </c>
      <c r="H150" t="s">
        <v>3889</v>
      </c>
      <c r="I150" t="s">
        <v>923</v>
      </c>
      <c r="J150">
        <v>259.92</v>
      </c>
      <c r="K150">
        <v>5</v>
      </c>
      <c r="L150">
        <v>0.2</v>
      </c>
      <c r="M150">
        <v>-25.992000000000001</v>
      </c>
      <c r="N150">
        <v>285.91200000000003</v>
      </c>
      <c r="O150">
        <v>51.984000000000009</v>
      </c>
      <c r="P150" t="s">
        <v>10633</v>
      </c>
      <c r="Q150" t="s">
        <v>10632</v>
      </c>
      <c r="R150">
        <v>3</v>
      </c>
      <c r="S150">
        <v>-10</v>
      </c>
      <c r="T150" t="s">
        <v>10768</v>
      </c>
      <c r="U150" s="1">
        <v>44626</v>
      </c>
      <c r="V150" s="1">
        <v>45672</v>
      </c>
      <c r="W150" t="s">
        <v>10763</v>
      </c>
    </row>
    <row r="151" spans="1:23" x14ac:dyDescent="0.25">
      <c r="A151">
        <v>8062</v>
      </c>
      <c r="B151" t="s">
        <v>3888</v>
      </c>
      <c r="C151">
        <v>56578935</v>
      </c>
      <c r="D151" s="1">
        <v>45672</v>
      </c>
      <c r="E151" s="1">
        <v>45675</v>
      </c>
      <c r="F151" t="s">
        <v>10701</v>
      </c>
      <c r="G151" t="s">
        <v>92</v>
      </c>
      <c r="H151" t="s">
        <v>3889</v>
      </c>
      <c r="I151" t="s">
        <v>660</v>
      </c>
      <c r="J151">
        <v>20.736000000000001</v>
      </c>
      <c r="K151">
        <v>4</v>
      </c>
      <c r="L151">
        <v>0.2</v>
      </c>
      <c r="M151">
        <v>7.2576000000000001</v>
      </c>
      <c r="N151">
        <v>13.478400000000001</v>
      </c>
      <c r="O151">
        <v>4.1472000000000007</v>
      </c>
      <c r="P151" t="s">
        <v>86</v>
      </c>
      <c r="Q151" t="s">
        <v>10632</v>
      </c>
      <c r="R151">
        <v>3</v>
      </c>
      <c r="S151">
        <v>35</v>
      </c>
      <c r="T151" t="s">
        <v>10766</v>
      </c>
      <c r="U151" s="1">
        <v>44626</v>
      </c>
      <c r="V151" s="1">
        <v>45672</v>
      </c>
      <c r="W151" t="s">
        <v>10775</v>
      </c>
    </row>
    <row r="152" spans="1:23" x14ac:dyDescent="0.25">
      <c r="A152">
        <v>8063</v>
      </c>
      <c r="B152" t="s">
        <v>3890</v>
      </c>
      <c r="C152">
        <v>38891689</v>
      </c>
      <c r="D152" s="1">
        <v>45672</v>
      </c>
      <c r="E152" s="1">
        <v>45674</v>
      </c>
      <c r="F152" t="s">
        <v>10697</v>
      </c>
      <c r="G152" t="s">
        <v>3816</v>
      </c>
      <c r="H152" t="s">
        <v>3891</v>
      </c>
      <c r="I152" t="s">
        <v>2447</v>
      </c>
      <c r="J152">
        <v>298.11599999999999</v>
      </c>
      <c r="K152">
        <v>6</v>
      </c>
      <c r="L152">
        <v>0.3</v>
      </c>
      <c r="M152">
        <v>-4.2587999999999999</v>
      </c>
      <c r="N152">
        <v>302.37479999999999</v>
      </c>
      <c r="O152">
        <v>89.434799999999996</v>
      </c>
      <c r="P152" t="s">
        <v>10633</v>
      </c>
      <c r="Q152" t="s">
        <v>10632</v>
      </c>
      <c r="R152">
        <v>2</v>
      </c>
      <c r="S152">
        <v>-1.4285714285714286</v>
      </c>
      <c r="T152" t="s">
        <v>10768</v>
      </c>
      <c r="U152" s="1">
        <v>45088</v>
      </c>
      <c r="V152" s="1">
        <v>45672</v>
      </c>
      <c r="W152" t="s">
        <v>10763</v>
      </c>
    </row>
    <row r="153" spans="1:23" x14ac:dyDescent="0.25">
      <c r="A153">
        <v>8064</v>
      </c>
      <c r="B153" t="s">
        <v>3892</v>
      </c>
      <c r="C153">
        <v>5549493</v>
      </c>
      <c r="D153" s="1">
        <v>45673</v>
      </c>
      <c r="E153" s="1">
        <v>45679</v>
      </c>
      <c r="F153" t="s">
        <v>10698</v>
      </c>
      <c r="G153" t="s">
        <v>88</v>
      </c>
      <c r="H153" t="s">
        <v>3893</v>
      </c>
      <c r="I153" t="s">
        <v>3564</v>
      </c>
      <c r="J153">
        <v>1649.95</v>
      </c>
      <c r="K153">
        <v>5</v>
      </c>
      <c r="L153">
        <v>0</v>
      </c>
      <c r="M153">
        <v>659.98</v>
      </c>
      <c r="N153">
        <v>989.97</v>
      </c>
      <c r="O153">
        <v>0</v>
      </c>
      <c r="P153" t="s">
        <v>86</v>
      </c>
      <c r="Q153" t="s">
        <v>10631</v>
      </c>
      <c r="R153">
        <v>6</v>
      </c>
      <c r="S153">
        <v>40</v>
      </c>
      <c r="T153" t="s">
        <v>10766</v>
      </c>
      <c r="U153" s="1">
        <v>44640</v>
      </c>
      <c r="V153" s="1">
        <v>45673</v>
      </c>
      <c r="W153" t="s">
        <v>10763</v>
      </c>
    </row>
    <row r="154" spans="1:23" x14ac:dyDescent="0.25">
      <c r="A154">
        <v>8065</v>
      </c>
      <c r="B154" t="s">
        <v>3892</v>
      </c>
      <c r="C154">
        <v>84497864</v>
      </c>
      <c r="D154" s="1">
        <v>45673</v>
      </c>
      <c r="E154" s="1">
        <v>45679</v>
      </c>
      <c r="F154" t="s">
        <v>10698</v>
      </c>
      <c r="G154" t="s">
        <v>88</v>
      </c>
      <c r="H154" t="s">
        <v>3893</v>
      </c>
      <c r="I154" t="s">
        <v>1460</v>
      </c>
      <c r="J154">
        <v>362.35199999999998</v>
      </c>
      <c r="K154">
        <v>3</v>
      </c>
      <c r="L154">
        <v>0.2</v>
      </c>
      <c r="M154">
        <v>45.293999999999997</v>
      </c>
      <c r="N154">
        <v>317.05799999999999</v>
      </c>
      <c r="O154">
        <v>72.470399999999998</v>
      </c>
      <c r="P154" t="s">
        <v>86</v>
      </c>
      <c r="Q154" t="s">
        <v>10632</v>
      </c>
      <c r="R154">
        <v>6</v>
      </c>
      <c r="S154">
        <v>12.5</v>
      </c>
      <c r="T154" t="s">
        <v>10767</v>
      </c>
      <c r="U154" s="1">
        <v>44640</v>
      </c>
      <c r="V154" s="1">
        <v>45673</v>
      </c>
      <c r="W154" t="s">
        <v>10775</v>
      </c>
    </row>
    <row r="155" spans="1:23" x14ac:dyDescent="0.25">
      <c r="A155">
        <v>8066</v>
      </c>
      <c r="B155" t="s">
        <v>3894</v>
      </c>
      <c r="C155">
        <v>33043787</v>
      </c>
      <c r="D155" s="1">
        <v>45674</v>
      </c>
      <c r="E155" s="1">
        <v>45678</v>
      </c>
      <c r="F155" t="s">
        <v>10696</v>
      </c>
      <c r="G155" t="s">
        <v>92</v>
      </c>
      <c r="H155" t="s">
        <v>3895</v>
      </c>
      <c r="I155" t="s">
        <v>1663</v>
      </c>
      <c r="J155">
        <v>91.031999999999996</v>
      </c>
      <c r="K155">
        <v>3</v>
      </c>
      <c r="L155">
        <v>0.2</v>
      </c>
      <c r="M155">
        <v>-2.2757999999999998</v>
      </c>
      <c r="N155">
        <v>93.3078</v>
      </c>
      <c r="O155">
        <v>18.206399999999999</v>
      </c>
      <c r="P155" t="s">
        <v>10633</v>
      </c>
      <c r="Q155" t="s">
        <v>10632</v>
      </c>
      <c r="R155">
        <v>4</v>
      </c>
      <c r="S155">
        <v>-2.5</v>
      </c>
      <c r="T155" t="s">
        <v>10768</v>
      </c>
      <c r="U155" s="1">
        <v>44458</v>
      </c>
      <c r="V155" s="1">
        <v>45746</v>
      </c>
      <c r="W155" t="s">
        <v>10775</v>
      </c>
    </row>
    <row r="156" spans="1:23" x14ac:dyDescent="0.25">
      <c r="A156">
        <v>8067</v>
      </c>
      <c r="B156" t="s">
        <v>3896</v>
      </c>
      <c r="C156">
        <v>10154897</v>
      </c>
      <c r="D156" s="1">
        <v>45674</v>
      </c>
      <c r="E156" s="1">
        <v>45678</v>
      </c>
      <c r="F156" t="s">
        <v>10696</v>
      </c>
      <c r="G156" t="s">
        <v>88</v>
      </c>
      <c r="H156" t="s">
        <v>3897</v>
      </c>
      <c r="I156" t="s">
        <v>2005</v>
      </c>
      <c r="J156">
        <v>14.89</v>
      </c>
      <c r="K156">
        <v>1</v>
      </c>
      <c r="L156">
        <v>0</v>
      </c>
      <c r="M156">
        <v>4.0202999999999998</v>
      </c>
      <c r="N156">
        <v>10.869700000000002</v>
      </c>
      <c r="O156">
        <v>0</v>
      </c>
      <c r="P156" t="s">
        <v>86</v>
      </c>
      <c r="Q156" t="s">
        <v>10631</v>
      </c>
      <c r="R156">
        <v>4</v>
      </c>
      <c r="S156">
        <v>26.999999999999996</v>
      </c>
      <c r="T156" t="s">
        <v>10766</v>
      </c>
      <c r="U156" s="1">
        <v>45555</v>
      </c>
      <c r="V156" s="1">
        <v>45700</v>
      </c>
      <c r="W156" t="s">
        <v>10769</v>
      </c>
    </row>
    <row r="157" spans="1:23" x14ac:dyDescent="0.25">
      <c r="A157">
        <v>8068</v>
      </c>
      <c r="B157" t="s">
        <v>3896</v>
      </c>
      <c r="C157">
        <v>89641663</v>
      </c>
      <c r="D157" s="1">
        <v>45674</v>
      </c>
      <c r="E157" s="1">
        <v>45678</v>
      </c>
      <c r="F157" t="s">
        <v>10696</v>
      </c>
      <c r="G157" t="s">
        <v>88</v>
      </c>
      <c r="H157" t="s">
        <v>3897</v>
      </c>
      <c r="I157" t="s">
        <v>1543</v>
      </c>
      <c r="J157">
        <v>543.91999999999996</v>
      </c>
      <c r="K157">
        <v>8</v>
      </c>
      <c r="L157">
        <v>0</v>
      </c>
      <c r="M157">
        <v>135.97999999999999</v>
      </c>
      <c r="N157">
        <v>407.93999999999994</v>
      </c>
      <c r="O157">
        <v>0</v>
      </c>
      <c r="P157" t="s">
        <v>86</v>
      </c>
      <c r="Q157" t="s">
        <v>10631</v>
      </c>
      <c r="R157">
        <v>4</v>
      </c>
      <c r="S157">
        <v>25</v>
      </c>
      <c r="T157" t="s">
        <v>10766</v>
      </c>
      <c r="U157" s="1">
        <v>45555</v>
      </c>
      <c r="V157" s="1">
        <v>45700</v>
      </c>
      <c r="W157" t="s">
        <v>10763</v>
      </c>
    </row>
    <row r="158" spans="1:23" x14ac:dyDescent="0.25">
      <c r="A158">
        <v>8260</v>
      </c>
      <c r="B158" t="s">
        <v>4075</v>
      </c>
      <c r="C158">
        <v>43627445</v>
      </c>
      <c r="D158" s="1">
        <v>45700</v>
      </c>
      <c r="E158" s="1">
        <v>45701</v>
      </c>
      <c r="F158" t="s">
        <v>10703</v>
      </c>
      <c r="G158" t="s">
        <v>3816</v>
      </c>
      <c r="H158" t="s">
        <v>3897</v>
      </c>
      <c r="I158" t="s">
        <v>369</v>
      </c>
      <c r="J158">
        <v>210.00800000000001</v>
      </c>
      <c r="K158">
        <v>1</v>
      </c>
      <c r="L158">
        <v>0.2</v>
      </c>
      <c r="M158">
        <v>2.6251000000000002</v>
      </c>
      <c r="N158">
        <v>207.38290000000001</v>
      </c>
      <c r="O158">
        <v>42.001600000000003</v>
      </c>
      <c r="P158" t="s">
        <v>86</v>
      </c>
      <c r="Q158" t="s">
        <v>10632</v>
      </c>
      <c r="R158">
        <v>1</v>
      </c>
      <c r="S158">
        <v>1.25</v>
      </c>
      <c r="T158" t="s">
        <v>10768</v>
      </c>
      <c r="U158" s="1">
        <v>45555</v>
      </c>
      <c r="V158" s="1">
        <v>45700</v>
      </c>
      <c r="W158" t="s">
        <v>10769</v>
      </c>
    </row>
    <row r="159" spans="1:23" x14ac:dyDescent="0.25">
      <c r="A159">
        <v>8069</v>
      </c>
      <c r="B159" t="s">
        <v>3898</v>
      </c>
      <c r="C159">
        <v>28622561</v>
      </c>
      <c r="D159" s="1">
        <v>45674</v>
      </c>
      <c r="E159" s="1">
        <v>45679</v>
      </c>
      <c r="F159" t="s">
        <v>10700</v>
      </c>
      <c r="G159" t="s">
        <v>92</v>
      </c>
      <c r="H159" t="s">
        <v>3899</v>
      </c>
      <c r="I159" t="s">
        <v>1611</v>
      </c>
      <c r="J159">
        <v>23.88</v>
      </c>
      <c r="K159">
        <v>3</v>
      </c>
      <c r="L159">
        <v>0</v>
      </c>
      <c r="M159">
        <v>10.507199999999999</v>
      </c>
      <c r="N159">
        <v>13.3728</v>
      </c>
      <c r="O159">
        <v>0</v>
      </c>
      <c r="P159" t="s">
        <v>86</v>
      </c>
      <c r="Q159" t="s">
        <v>10631</v>
      </c>
      <c r="R159">
        <v>5</v>
      </c>
      <c r="S159">
        <v>44</v>
      </c>
      <c r="T159" t="s">
        <v>10766</v>
      </c>
      <c r="U159" s="1">
        <v>44620</v>
      </c>
      <c r="V159" s="1">
        <v>45811</v>
      </c>
      <c r="W159" t="s">
        <v>10775</v>
      </c>
    </row>
    <row r="160" spans="1:23" x14ac:dyDescent="0.25">
      <c r="A160">
        <v>8070</v>
      </c>
      <c r="B160" t="s">
        <v>3898</v>
      </c>
      <c r="C160">
        <v>64183611</v>
      </c>
      <c r="D160" s="1">
        <v>45674</v>
      </c>
      <c r="E160" s="1">
        <v>45679</v>
      </c>
      <c r="F160" t="s">
        <v>10700</v>
      </c>
      <c r="G160" t="s">
        <v>92</v>
      </c>
      <c r="H160" t="s">
        <v>3899</v>
      </c>
      <c r="I160" t="s">
        <v>2613</v>
      </c>
      <c r="J160">
        <v>26.2</v>
      </c>
      <c r="K160">
        <v>4</v>
      </c>
      <c r="L160">
        <v>0</v>
      </c>
      <c r="M160">
        <v>12.052</v>
      </c>
      <c r="N160">
        <v>14.148</v>
      </c>
      <c r="O160">
        <v>0</v>
      </c>
      <c r="P160" t="s">
        <v>86</v>
      </c>
      <c r="Q160" t="s">
        <v>10631</v>
      </c>
      <c r="R160">
        <v>5</v>
      </c>
      <c r="S160">
        <v>46</v>
      </c>
      <c r="T160" t="s">
        <v>10766</v>
      </c>
      <c r="U160" s="1">
        <v>44620</v>
      </c>
      <c r="V160" s="1">
        <v>45811</v>
      </c>
      <c r="W160" t="s">
        <v>10775</v>
      </c>
    </row>
    <row r="161" spans="1:23" x14ac:dyDescent="0.25">
      <c r="A161">
        <v>8071</v>
      </c>
      <c r="B161" t="s">
        <v>3898</v>
      </c>
      <c r="C161">
        <v>9364686</v>
      </c>
      <c r="D161" s="1">
        <v>45674</v>
      </c>
      <c r="E161" s="1">
        <v>45679</v>
      </c>
      <c r="F161" t="s">
        <v>10700</v>
      </c>
      <c r="G161" t="s">
        <v>92</v>
      </c>
      <c r="H161" t="s">
        <v>3899</v>
      </c>
      <c r="I161" t="s">
        <v>2685</v>
      </c>
      <c r="J161">
        <v>12.96</v>
      </c>
      <c r="K161">
        <v>2</v>
      </c>
      <c r="L161">
        <v>0</v>
      </c>
      <c r="M161">
        <v>6.2207999999999997</v>
      </c>
      <c r="N161">
        <v>6.7392000000000012</v>
      </c>
      <c r="O161">
        <v>0</v>
      </c>
      <c r="P161" t="s">
        <v>86</v>
      </c>
      <c r="Q161" t="s">
        <v>10631</v>
      </c>
      <c r="R161">
        <v>5</v>
      </c>
      <c r="S161">
        <v>47.999999999999993</v>
      </c>
      <c r="T161" t="s">
        <v>10766</v>
      </c>
      <c r="U161" s="1">
        <v>44620</v>
      </c>
      <c r="V161" s="1">
        <v>45811</v>
      </c>
      <c r="W161" t="s">
        <v>10775</v>
      </c>
    </row>
    <row r="162" spans="1:23" x14ac:dyDescent="0.25">
      <c r="A162">
        <v>8072</v>
      </c>
      <c r="B162" t="s">
        <v>3898</v>
      </c>
      <c r="C162">
        <v>13786562</v>
      </c>
      <c r="D162" s="1">
        <v>45674</v>
      </c>
      <c r="E162" s="1">
        <v>45679</v>
      </c>
      <c r="F162" t="s">
        <v>10700</v>
      </c>
      <c r="G162" t="s">
        <v>92</v>
      </c>
      <c r="H162" t="s">
        <v>3899</v>
      </c>
      <c r="I162" t="s">
        <v>1014</v>
      </c>
      <c r="J162">
        <v>234.95</v>
      </c>
      <c r="K162">
        <v>5</v>
      </c>
      <c r="L162">
        <v>0</v>
      </c>
      <c r="M162">
        <v>32.893000000000001</v>
      </c>
      <c r="N162">
        <v>202.05699999999999</v>
      </c>
      <c r="O162">
        <v>0</v>
      </c>
      <c r="P162" t="s">
        <v>86</v>
      </c>
      <c r="Q162" t="s">
        <v>10631</v>
      </c>
      <c r="R162">
        <v>5</v>
      </c>
      <c r="S162">
        <v>14.000000000000002</v>
      </c>
      <c r="T162" t="s">
        <v>10767</v>
      </c>
      <c r="U162" s="1">
        <v>44620</v>
      </c>
      <c r="V162" s="1">
        <v>45811</v>
      </c>
      <c r="W162" t="s">
        <v>10763</v>
      </c>
    </row>
    <row r="163" spans="1:23" x14ac:dyDescent="0.25">
      <c r="A163">
        <v>8073</v>
      </c>
      <c r="B163" t="s">
        <v>3900</v>
      </c>
      <c r="C163">
        <v>47746399</v>
      </c>
      <c r="D163" s="1">
        <v>45674</v>
      </c>
      <c r="E163" s="1">
        <v>45679</v>
      </c>
      <c r="F163" t="s">
        <v>10700</v>
      </c>
      <c r="G163" t="s">
        <v>92</v>
      </c>
      <c r="H163" t="s">
        <v>3901</v>
      </c>
      <c r="I163" t="s">
        <v>269</v>
      </c>
      <c r="J163">
        <v>194.84800000000001</v>
      </c>
      <c r="K163">
        <v>4</v>
      </c>
      <c r="L163">
        <v>0.2</v>
      </c>
      <c r="M163">
        <v>12.178000000000001</v>
      </c>
      <c r="N163">
        <v>182.67000000000002</v>
      </c>
      <c r="O163">
        <v>38.969600000000007</v>
      </c>
      <c r="P163" t="s">
        <v>86</v>
      </c>
      <c r="Q163" t="s">
        <v>10632</v>
      </c>
      <c r="R163">
        <v>5</v>
      </c>
      <c r="S163">
        <v>6.25</v>
      </c>
      <c r="T163" t="s">
        <v>10768</v>
      </c>
      <c r="U163" s="1">
        <v>44962</v>
      </c>
      <c r="V163" s="1">
        <v>45825</v>
      </c>
      <c r="W163" t="s">
        <v>10775</v>
      </c>
    </row>
    <row r="164" spans="1:23" x14ac:dyDescent="0.25">
      <c r="A164">
        <v>8133</v>
      </c>
      <c r="B164" t="s">
        <v>3973</v>
      </c>
      <c r="C164">
        <v>10921007</v>
      </c>
      <c r="D164" s="1">
        <v>45685</v>
      </c>
      <c r="E164" s="1">
        <v>45690</v>
      </c>
      <c r="F164" t="s">
        <v>10700</v>
      </c>
      <c r="G164" t="s">
        <v>88</v>
      </c>
      <c r="H164" t="s">
        <v>3901</v>
      </c>
      <c r="I164" t="s">
        <v>623</v>
      </c>
      <c r="J164">
        <v>11.68</v>
      </c>
      <c r="K164">
        <v>2</v>
      </c>
      <c r="L164">
        <v>0</v>
      </c>
      <c r="M164">
        <v>5.4896000000000003</v>
      </c>
      <c r="N164">
        <v>6.1903999999999995</v>
      </c>
      <c r="O164">
        <v>0</v>
      </c>
      <c r="P164" t="s">
        <v>86</v>
      </c>
      <c r="Q164" t="s">
        <v>10631</v>
      </c>
      <c r="R164">
        <v>5</v>
      </c>
      <c r="S164">
        <v>47</v>
      </c>
      <c r="T164" t="s">
        <v>10766</v>
      </c>
      <c r="U164" s="1">
        <v>44962</v>
      </c>
      <c r="V164" s="1">
        <v>45825</v>
      </c>
      <c r="W164" t="s">
        <v>10775</v>
      </c>
    </row>
    <row r="165" spans="1:23" x14ac:dyDescent="0.25">
      <c r="A165">
        <v>8134</v>
      </c>
      <c r="B165" t="s">
        <v>3973</v>
      </c>
      <c r="C165">
        <v>72166789</v>
      </c>
      <c r="D165" s="1">
        <v>45685</v>
      </c>
      <c r="E165" s="1">
        <v>45690</v>
      </c>
      <c r="F165" t="s">
        <v>10700</v>
      </c>
      <c r="G165" t="s">
        <v>88</v>
      </c>
      <c r="H165" t="s">
        <v>3901</v>
      </c>
      <c r="I165" t="s">
        <v>3203</v>
      </c>
      <c r="J165">
        <v>104.8</v>
      </c>
      <c r="K165">
        <v>10</v>
      </c>
      <c r="L165">
        <v>0</v>
      </c>
      <c r="M165">
        <v>26.2</v>
      </c>
      <c r="N165">
        <v>78.599999999999994</v>
      </c>
      <c r="O165">
        <v>0</v>
      </c>
      <c r="P165" t="s">
        <v>86</v>
      </c>
      <c r="Q165" t="s">
        <v>10631</v>
      </c>
      <c r="R165">
        <v>5</v>
      </c>
      <c r="S165">
        <v>25</v>
      </c>
      <c r="T165" t="s">
        <v>10766</v>
      </c>
      <c r="U165" s="1">
        <v>44962</v>
      </c>
      <c r="V165" s="1">
        <v>45825</v>
      </c>
      <c r="W165" t="s">
        <v>10763</v>
      </c>
    </row>
    <row r="166" spans="1:23" x14ac:dyDescent="0.25">
      <c r="A166">
        <v>8074</v>
      </c>
      <c r="B166" t="s">
        <v>3902</v>
      </c>
      <c r="C166">
        <v>52173486</v>
      </c>
      <c r="D166" s="1">
        <v>45675</v>
      </c>
      <c r="E166" s="1">
        <v>45679</v>
      </c>
      <c r="F166" t="s">
        <v>10696</v>
      </c>
      <c r="G166" t="s">
        <v>88</v>
      </c>
      <c r="H166" t="s">
        <v>3903</v>
      </c>
      <c r="I166" t="s">
        <v>1618</v>
      </c>
      <c r="J166">
        <v>9.984</v>
      </c>
      <c r="K166">
        <v>4</v>
      </c>
      <c r="L166">
        <v>0.2</v>
      </c>
      <c r="M166">
        <v>3.6192000000000002</v>
      </c>
      <c r="N166">
        <v>6.3647999999999998</v>
      </c>
      <c r="O166">
        <v>1.9968000000000001</v>
      </c>
      <c r="P166" t="s">
        <v>86</v>
      </c>
      <c r="Q166" t="s">
        <v>10632</v>
      </c>
      <c r="R166">
        <v>4</v>
      </c>
      <c r="S166">
        <v>36.250000000000007</v>
      </c>
      <c r="T166" t="s">
        <v>10766</v>
      </c>
      <c r="U166" s="1">
        <v>45073</v>
      </c>
      <c r="V166" s="1">
        <v>45675</v>
      </c>
      <c r="W166" t="s">
        <v>10775</v>
      </c>
    </row>
    <row r="167" spans="1:23" x14ac:dyDescent="0.25">
      <c r="A167">
        <v>8075</v>
      </c>
      <c r="B167" t="s">
        <v>3902</v>
      </c>
      <c r="C167">
        <v>54110563</v>
      </c>
      <c r="D167" s="1">
        <v>45675</v>
      </c>
      <c r="E167" s="1">
        <v>45679</v>
      </c>
      <c r="F167" t="s">
        <v>10696</v>
      </c>
      <c r="G167" t="s">
        <v>88</v>
      </c>
      <c r="H167" t="s">
        <v>3903</v>
      </c>
      <c r="I167" t="s">
        <v>851</v>
      </c>
      <c r="J167">
        <v>14.98</v>
      </c>
      <c r="K167">
        <v>1</v>
      </c>
      <c r="L167">
        <v>0</v>
      </c>
      <c r="M167">
        <v>4.1943999999999999</v>
      </c>
      <c r="N167">
        <v>10.785600000000001</v>
      </c>
      <c r="O167">
        <v>0</v>
      </c>
      <c r="P167" t="s">
        <v>86</v>
      </c>
      <c r="Q167" t="s">
        <v>10631</v>
      </c>
      <c r="R167">
        <v>4</v>
      </c>
      <c r="S167">
        <v>27.999999999999996</v>
      </c>
      <c r="T167" t="s">
        <v>10766</v>
      </c>
      <c r="U167" s="1">
        <v>45073</v>
      </c>
      <c r="V167" s="1">
        <v>45675</v>
      </c>
      <c r="W167" t="s">
        <v>10769</v>
      </c>
    </row>
    <row r="168" spans="1:23" x14ac:dyDescent="0.25">
      <c r="A168">
        <v>8076</v>
      </c>
      <c r="B168" t="s">
        <v>3902</v>
      </c>
      <c r="C168">
        <v>27510891</v>
      </c>
      <c r="D168" s="1">
        <v>45675</v>
      </c>
      <c r="E168" s="1">
        <v>45679</v>
      </c>
      <c r="F168" t="s">
        <v>10696</v>
      </c>
      <c r="G168" t="s">
        <v>88</v>
      </c>
      <c r="H168" t="s">
        <v>3903</v>
      </c>
      <c r="I168" t="s">
        <v>2346</v>
      </c>
      <c r="J168">
        <v>1145.5999999999999</v>
      </c>
      <c r="K168">
        <v>4</v>
      </c>
      <c r="L168">
        <v>0.2</v>
      </c>
      <c r="M168">
        <v>100.24</v>
      </c>
      <c r="N168">
        <v>1045.3599999999999</v>
      </c>
      <c r="O168">
        <v>229.12</v>
      </c>
      <c r="P168" t="s">
        <v>86</v>
      </c>
      <c r="Q168" t="s">
        <v>10632</v>
      </c>
      <c r="R168">
        <v>4</v>
      </c>
      <c r="S168">
        <v>8.75</v>
      </c>
      <c r="T168" t="s">
        <v>10768</v>
      </c>
      <c r="U168" s="1">
        <v>45073</v>
      </c>
      <c r="V168" s="1">
        <v>45675</v>
      </c>
      <c r="W168" t="s">
        <v>10775</v>
      </c>
    </row>
    <row r="169" spans="1:23" x14ac:dyDescent="0.25">
      <c r="A169">
        <v>8077</v>
      </c>
      <c r="B169" t="s">
        <v>3904</v>
      </c>
      <c r="C169">
        <v>87999962</v>
      </c>
      <c r="D169" s="1">
        <v>45676</v>
      </c>
      <c r="E169" s="1">
        <v>45679</v>
      </c>
      <c r="F169" t="s">
        <v>10701</v>
      </c>
      <c r="G169" t="s">
        <v>92</v>
      </c>
      <c r="H169" t="s">
        <v>3905</v>
      </c>
      <c r="I169" t="s">
        <v>2335</v>
      </c>
      <c r="J169">
        <v>34.847999999999999</v>
      </c>
      <c r="K169">
        <v>2</v>
      </c>
      <c r="L169">
        <v>0.2</v>
      </c>
      <c r="M169">
        <v>6.5339999999999998</v>
      </c>
      <c r="N169">
        <v>28.314</v>
      </c>
      <c r="O169">
        <v>6.9695999999999998</v>
      </c>
      <c r="P169" t="s">
        <v>86</v>
      </c>
      <c r="Q169" t="s">
        <v>10632</v>
      </c>
      <c r="R169">
        <v>3</v>
      </c>
      <c r="S169">
        <v>18.75</v>
      </c>
      <c r="T169" t="s">
        <v>10766</v>
      </c>
      <c r="U169" s="1">
        <v>44861</v>
      </c>
      <c r="V169" s="1">
        <v>45733</v>
      </c>
      <c r="W169" t="s">
        <v>10775</v>
      </c>
    </row>
    <row r="170" spans="1:23" x14ac:dyDescent="0.25">
      <c r="A170">
        <v>8078</v>
      </c>
      <c r="B170" t="s">
        <v>3904</v>
      </c>
      <c r="C170">
        <v>6881459</v>
      </c>
      <c r="D170" s="1">
        <v>45676</v>
      </c>
      <c r="E170" s="1">
        <v>45679</v>
      </c>
      <c r="F170" t="s">
        <v>10701</v>
      </c>
      <c r="G170" t="s">
        <v>92</v>
      </c>
      <c r="H170" t="s">
        <v>3905</v>
      </c>
      <c r="I170" t="s">
        <v>1910</v>
      </c>
      <c r="J170">
        <v>22</v>
      </c>
      <c r="K170">
        <v>5</v>
      </c>
      <c r="L170">
        <v>0.2</v>
      </c>
      <c r="M170">
        <v>1.375</v>
      </c>
      <c r="N170">
        <v>20.625</v>
      </c>
      <c r="O170">
        <v>4.4000000000000004</v>
      </c>
      <c r="P170" t="s">
        <v>86</v>
      </c>
      <c r="Q170" t="s">
        <v>10632</v>
      </c>
      <c r="R170">
        <v>3</v>
      </c>
      <c r="S170">
        <v>6.25</v>
      </c>
      <c r="T170" t="s">
        <v>10768</v>
      </c>
      <c r="U170" s="1">
        <v>44861</v>
      </c>
      <c r="V170" s="1">
        <v>45733</v>
      </c>
      <c r="W170" t="s">
        <v>10763</v>
      </c>
    </row>
    <row r="171" spans="1:23" x14ac:dyDescent="0.25">
      <c r="A171">
        <v>8079</v>
      </c>
      <c r="B171" t="s">
        <v>3904</v>
      </c>
      <c r="C171">
        <v>12093854</v>
      </c>
      <c r="D171" s="1">
        <v>45676</v>
      </c>
      <c r="E171" s="1">
        <v>45679</v>
      </c>
      <c r="F171" t="s">
        <v>10701</v>
      </c>
      <c r="G171" t="s">
        <v>92</v>
      </c>
      <c r="H171" t="s">
        <v>3905</v>
      </c>
      <c r="I171" t="s">
        <v>144</v>
      </c>
      <c r="J171">
        <v>4.3680000000000003</v>
      </c>
      <c r="K171">
        <v>3</v>
      </c>
      <c r="L171">
        <v>0.2</v>
      </c>
      <c r="M171">
        <v>0.38219999999999998</v>
      </c>
      <c r="N171">
        <v>3.9858000000000002</v>
      </c>
      <c r="O171">
        <v>0.87360000000000015</v>
      </c>
      <c r="P171" t="s">
        <v>86</v>
      </c>
      <c r="Q171" t="s">
        <v>10632</v>
      </c>
      <c r="R171">
        <v>3</v>
      </c>
      <c r="S171">
        <v>8.75</v>
      </c>
      <c r="T171" t="s">
        <v>10768</v>
      </c>
      <c r="U171" s="1">
        <v>44861</v>
      </c>
      <c r="V171" s="1">
        <v>45733</v>
      </c>
      <c r="W171" t="s">
        <v>10775</v>
      </c>
    </row>
    <row r="172" spans="1:23" x14ac:dyDescent="0.25">
      <c r="A172">
        <v>8421</v>
      </c>
      <c r="B172" t="s">
        <v>4233</v>
      </c>
      <c r="C172">
        <v>93184630</v>
      </c>
      <c r="D172" s="1">
        <v>45716</v>
      </c>
      <c r="E172" s="1">
        <v>45720</v>
      </c>
      <c r="F172" t="s">
        <v>10696</v>
      </c>
      <c r="G172" t="s">
        <v>88</v>
      </c>
      <c r="H172" t="s">
        <v>3905</v>
      </c>
      <c r="I172" t="s">
        <v>3206</v>
      </c>
      <c r="J172">
        <v>13.48</v>
      </c>
      <c r="K172">
        <v>1</v>
      </c>
      <c r="L172">
        <v>0</v>
      </c>
      <c r="M172">
        <v>1.8872</v>
      </c>
      <c r="N172">
        <v>11.5928</v>
      </c>
      <c r="O172">
        <v>0</v>
      </c>
      <c r="P172" t="s">
        <v>86</v>
      </c>
      <c r="Q172" t="s">
        <v>10631</v>
      </c>
      <c r="R172">
        <v>4</v>
      </c>
      <c r="S172">
        <v>13.999999999999998</v>
      </c>
      <c r="T172" t="s">
        <v>10767</v>
      </c>
      <c r="U172" s="1">
        <v>44861</v>
      </c>
      <c r="V172" s="1">
        <v>45733</v>
      </c>
      <c r="W172" t="s">
        <v>10769</v>
      </c>
    </row>
    <row r="173" spans="1:23" x14ac:dyDescent="0.25">
      <c r="A173">
        <v>8705</v>
      </c>
      <c r="B173" t="s">
        <v>4461</v>
      </c>
      <c r="C173">
        <v>17963432</v>
      </c>
      <c r="D173" s="1">
        <v>45733</v>
      </c>
      <c r="E173" s="1">
        <v>45736</v>
      </c>
      <c r="F173" t="s">
        <v>10701</v>
      </c>
      <c r="G173" t="s">
        <v>3816</v>
      </c>
      <c r="H173" t="s">
        <v>3905</v>
      </c>
      <c r="I173" t="s">
        <v>3446</v>
      </c>
      <c r="J173">
        <v>40.29</v>
      </c>
      <c r="K173">
        <v>3</v>
      </c>
      <c r="L173">
        <v>0</v>
      </c>
      <c r="M173">
        <v>10.0725</v>
      </c>
      <c r="N173">
        <v>30.217500000000001</v>
      </c>
      <c r="O173">
        <v>0</v>
      </c>
      <c r="P173" t="s">
        <v>86</v>
      </c>
      <c r="Q173" t="s">
        <v>10631</v>
      </c>
      <c r="R173">
        <v>3</v>
      </c>
      <c r="S173">
        <v>25</v>
      </c>
      <c r="T173" t="s">
        <v>10766</v>
      </c>
      <c r="U173" s="1">
        <v>44861</v>
      </c>
      <c r="V173" s="1">
        <v>45733</v>
      </c>
      <c r="W173" t="s">
        <v>10775</v>
      </c>
    </row>
    <row r="174" spans="1:23" x14ac:dyDescent="0.25">
      <c r="A174">
        <v>8706</v>
      </c>
      <c r="B174" t="s">
        <v>4461</v>
      </c>
      <c r="C174">
        <v>18218250</v>
      </c>
      <c r="D174" s="1">
        <v>45733</v>
      </c>
      <c r="E174" s="1">
        <v>45736</v>
      </c>
      <c r="F174" t="s">
        <v>10701</v>
      </c>
      <c r="G174" t="s">
        <v>3816</v>
      </c>
      <c r="H174" t="s">
        <v>3905</v>
      </c>
      <c r="I174" t="s">
        <v>1247</v>
      </c>
      <c r="J174">
        <v>38.71</v>
      </c>
      <c r="K174">
        <v>7</v>
      </c>
      <c r="L174">
        <v>0</v>
      </c>
      <c r="M174">
        <v>17.8066</v>
      </c>
      <c r="N174">
        <v>20.903400000000001</v>
      </c>
      <c r="O174">
        <v>0</v>
      </c>
      <c r="P174" t="s">
        <v>86</v>
      </c>
      <c r="Q174" t="s">
        <v>10631</v>
      </c>
      <c r="R174">
        <v>3</v>
      </c>
      <c r="S174">
        <v>46</v>
      </c>
      <c r="T174" t="s">
        <v>10766</v>
      </c>
      <c r="U174" s="1">
        <v>44861</v>
      </c>
      <c r="V174" s="1">
        <v>45733</v>
      </c>
      <c r="W174" t="s">
        <v>10763</v>
      </c>
    </row>
    <row r="175" spans="1:23" x14ac:dyDescent="0.25">
      <c r="A175">
        <v>8080</v>
      </c>
      <c r="B175" t="s">
        <v>3906</v>
      </c>
      <c r="C175">
        <v>70649292</v>
      </c>
      <c r="D175" s="1">
        <v>45676</v>
      </c>
      <c r="E175" s="1">
        <v>45680</v>
      </c>
      <c r="F175" t="s">
        <v>10696</v>
      </c>
      <c r="G175" t="s">
        <v>88</v>
      </c>
      <c r="H175" t="s">
        <v>3907</v>
      </c>
      <c r="I175" t="s">
        <v>188</v>
      </c>
      <c r="J175">
        <v>90.57</v>
      </c>
      <c r="K175">
        <v>3</v>
      </c>
      <c r="L175">
        <v>0</v>
      </c>
      <c r="M175">
        <v>11.774100000000001</v>
      </c>
      <c r="N175">
        <v>78.795899999999989</v>
      </c>
      <c r="O175">
        <v>0</v>
      </c>
      <c r="P175" t="s">
        <v>86</v>
      </c>
      <c r="Q175" t="s">
        <v>10631</v>
      </c>
      <c r="R175">
        <v>4</v>
      </c>
      <c r="S175">
        <v>13</v>
      </c>
      <c r="T175" t="s">
        <v>10767</v>
      </c>
      <c r="U175" s="1">
        <v>44430</v>
      </c>
      <c r="V175" s="1">
        <v>45802</v>
      </c>
      <c r="W175" t="s">
        <v>10775</v>
      </c>
    </row>
    <row r="176" spans="1:23" x14ac:dyDescent="0.25">
      <c r="A176">
        <v>8081</v>
      </c>
      <c r="B176" t="s">
        <v>3908</v>
      </c>
      <c r="C176">
        <v>52925114</v>
      </c>
      <c r="D176" s="1">
        <v>45676</v>
      </c>
      <c r="E176" s="1">
        <v>45681</v>
      </c>
      <c r="F176" t="s">
        <v>10700</v>
      </c>
      <c r="G176" t="s">
        <v>88</v>
      </c>
      <c r="H176" t="s">
        <v>3909</v>
      </c>
      <c r="I176" t="s">
        <v>1734</v>
      </c>
      <c r="J176">
        <v>2.8959999999999999</v>
      </c>
      <c r="K176">
        <v>2</v>
      </c>
      <c r="L176">
        <v>0.2</v>
      </c>
      <c r="M176">
        <v>0.47060000000000002</v>
      </c>
      <c r="N176">
        <v>2.4253999999999998</v>
      </c>
      <c r="O176">
        <v>0.57920000000000005</v>
      </c>
      <c r="P176" t="s">
        <v>86</v>
      </c>
      <c r="Q176" t="s">
        <v>10632</v>
      </c>
      <c r="R176">
        <v>5</v>
      </c>
      <c r="S176">
        <v>16.25</v>
      </c>
      <c r="T176" t="s">
        <v>10766</v>
      </c>
      <c r="U176" s="1">
        <v>44489</v>
      </c>
      <c r="V176" s="1">
        <v>45676</v>
      </c>
      <c r="W176" t="s">
        <v>10775</v>
      </c>
    </row>
    <row r="177" spans="1:23" x14ac:dyDescent="0.25">
      <c r="A177">
        <v>8082</v>
      </c>
      <c r="B177" t="s">
        <v>3908</v>
      </c>
      <c r="C177">
        <v>36981990</v>
      </c>
      <c r="D177" s="1">
        <v>45676</v>
      </c>
      <c r="E177" s="1">
        <v>45681</v>
      </c>
      <c r="F177" t="s">
        <v>10700</v>
      </c>
      <c r="G177" t="s">
        <v>88</v>
      </c>
      <c r="H177" t="s">
        <v>3909</v>
      </c>
      <c r="I177" t="s">
        <v>1128</v>
      </c>
      <c r="J177">
        <v>124.792</v>
      </c>
      <c r="K177">
        <v>1</v>
      </c>
      <c r="L177">
        <v>0.2</v>
      </c>
      <c r="M177">
        <v>15.599</v>
      </c>
      <c r="N177">
        <v>109.193</v>
      </c>
      <c r="O177">
        <v>24.958400000000001</v>
      </c>
      <c r="P177" t="s">
        <v>86</v>
      </c>
      <c r="Q177" t="s">
        <v>10632</v>
      </c>
      <c r="R177">
        <v>5</v>
      </c>
      <c r="S177">
        <v>12.5</v>
      </c>
      <c r="T177" t="s">
        <v>10767</v>
      </c>
      <c r="U177" s="1">
        <v>44489</v>
      </c>
      <c r="V177" s="1">
        <v>45676</v>
      </c>
      <c r="W177" t="s">
        <v>10769</v>
      </c>
    </row>
    <row r="178" spans="1:23" x14ac:dyDescent="0.25">
      <c r="A178">
        <v>8083</v>
      </c>
      <c r="B178" t="s">
        <v>3910</v>
      </c>
      <c r="C178">
        <v>80981100</v>
      </c>
      <c r="D178" s="1">
        <v>45676</v>
      </c>
      <c r="E178" s="1">
        <v>45679</v>
      </c>
      <c r="F178" t="s">
        <v>10701</v>
      </c>
      <c r="G178" t="s">
        <v>92</v>
      </c>
      <c r="H178" t="s">
        <v>3911</v>
      </c>
      <c r="I178" t="s">
        <v>459</v>
      </c>
      <c r="J178">
        <v>60.12</v>
      </c>
      <c r="K178">
        <v>9</v>
      </c>
      <c r="L178">
        <v>0</v>
      </c>
      <c r="M178">
        <v>22.244399999999999</v>
      </c>
      <c r="N178">
        <v>37.875599999999999</v>
      </c>
      <c r="O178">
        <v>0</v>
      </c>
      <c r="P178" t="s">
        <v>86</v>
      </c>
      <c r="Q178" t="s">
        <v>10631</v>
      </c>
      <c r="R178">
        <v>3</v>
      </c>
      <c r="S178">
        <v>37</v>
      </c>
      <c r="T178" t="s">
        <v>10766</v>
      </c>
      <c r="U178" s="1">
        <v>44450</v>
      </c>
      <c r="V178" s="1">
        <v>45747</v>
      </c>
      <c r="W178" t="s">
        <v>10763</v>
      </c>
    </row>
    <row r="179" spans="1:23" x14ac:dyDescent="0.25">
      <c r="A179">
        <v>8084</v>
      </c>
      <c r="B179" t="s">
        <v>3912</v>
      </c>
      <c r="C179">
        <v>51597312</v>
      </c>
      <c r="D179" s="1">
        <v>45676</v>
      </c>
      <c r="E179" s="1">
        <v>45681</v>
      </c>
      <c r="F179" t="s">
        <v>10700</v>
      </c>
      <c r="G179" t="s">
        <v>88</v>
      </c>
      <c r="H179" t="s">
        <v>3913</v>
      </c>
      <c r="I179" t="s">
        <v>3284</v>
      </c>
      <c r="J179">
        <v>33.479999999999997</v>
      </c>
      <c r="K179">
        <v>2</v>
      </c>
      <c r="L179">
        <v>0</v>
      </c>
      <c r="M179">
        <v>16.405200000000001</v>
      </c>
      <c r="N179">
        <v>17.074799999999996</v>
      </c>
      <c r="O179">
        <v>0</v>
      </c>
      <c r="P179" t="s">
        <v>86</v>
      </c>
      <c r="Q179" t="s">
        <v>10631</v>
      </c>
      <c r="R179">
        <v>5</v>
      </c>
      <c r="S179">
        <v>49.000000000000007</v>
      </c>
      <c r="T179" t="s">
        <v>10766</v>
      </c>
      <c r="U179" s="1">
        <v>44588</v>
      </c>
      <c r="V179" s="1">
        <v>45741</v>
      </c>
      <c r="W179" t="s">
        <v>10775</v>
      </c>
    </row>
    <row r="180" spans="1:23" x14ac:dyDescent="0.25">
      <c r="A180">
        <v>8085</v>
      </c>
      <c r="B180" t="s">
        <v>3912</v>
      </c>
      <c r="C180">
        <v>28928070</v>
      </c>
      <c r="D180" s="1">
        <v>45676</v>
      </c>
      <c r="E180" s="1">
        <v>45681</v>
      </c>
      <c r="F180" t="s">
        <v>10700</v>
      </c>
      <c r="G180" t="s">
        <v>88</v>
      </c>
      <c r="H180" t="s">
        <v>3913</v>
      </c>
      <c r="I180" t="s">
        <v>837</v>
      </c>
      <c r="J180">
        <v>461.97</v>
      </c>
      <c r="K180">
        <v>3</v>
      </c>
      <c r="L180">
        <v>0</v>
      </c>
      <c r="M180">
        <v>133.97130000000001</v>
      </c>
      <c r="N180">
        <v>327.99869999999999</v>
      </c>
      <c r="O180">
        <v>0</v>
      </c>
      <c r="P180" t="s">
        <v>86</v>
      </c>
      <c r="Q180" t="s">
        <v>10631</v>
      </c>
      <c r="R180">
        <v>5</v>
      </c>
      <c r="S180">
        <v>29.000000000000004</v>
      </c>
      <c r="T180" t="s">
        <v>10766</v>
      </c>
      <c r="U180" s="1">
        <v>44588</v>
      </c>
      <c r="V180" s="1">
        <v>45741</v>
      </c>
      <c r="W180" t="s">
        <v>10775</v>
      </c>
    </row>
    <row r="181" spans="1:23" x14ac:dyDescent="0.25">
      <c r="A181">
        <v>8086</v>
      </c>
      <c r="B181" t="s">
        <v>3912</v>
      </c>
      <c r="C181">
        <v>99290595</v>
      </c>
      <c r="D181" s="1">
        <v>45676</v>
      </c>
      <c r="E181" s="1">
        <v>45681</v>
      </c>
      <c r="F181" t="s">
        <v>10700</v>
      </c>
      <c r="G181" t="s">
        <v>88</v>
      </c>
      <c r="H181" t="s">
        <v>3913</v>
      </c>
      <c r="I181" t="s">
        <v>166</v>
      </c>
      <c r="J181">
        <v>137.62</v>
      </c>
      <c r="K181">
        <v>2</v>
      </c>
      <c r="L181">
        <v>0</v>
      </c>
      <c r="M181">
        <v>60.552799999999998</v>
      </c>
      <c r="N181">
        <v>77.067200000000014</v>
      </c>
      <c r="O181">
        <v>0</v>
      </c>
      <c r="P181" t="s">
        <v>86</v>
      </c>
      <c r="Q181" t="s">
        <v>10631</v>
      </c>
      <c r="R181">
        <v>5</v>
      </c>
      <c r="S181">
        <v>43.999999999999993</v>
      </c>
      <c r="T181" t="s">
        <v>10766</v>
      </c>
      <c r="U181" s="1">
        <v>44588</v>
      </c>
      <c r="V181" s="1">
        <v>45741</v>
      </c>
      <c r="W181" t="s">
        <v>10775</v>
      </c>
    </row>
    <row r="182" spans="1:23" x14ac:dyDescent="0.25">
      <c r="A182">
        <v>8087</v>
      </c>
      <c r="B182" t="s">
        <v>3912</v>
      </c>
      <c r="C182">
        <v>88144767</v>
      </c>
      <c r="D182" s="1">
        <v>45676</v>
      </c>
      <c r="E182" s="1">
        <v>45681</v>
      </c>
      <c r="F182" t="s">
        <v>10700</v>
      </c>
      <c r="G182" t="s">
        <v>88</v>
      </c>
      <c r="H182" t="s">
        <v>3913</v>
      </c>
      <c r="I182" t="s">
        <v>3526</v>
      </c>
      <c r="J182">
        <v>302.67</v>
      </c>
      <c r="K182">
        <v>3</v>
      </c>
      <c r="L182">
        <v>0</v>
      </c>
      <c r="M182">
        <v>72.640799999999999</v>
      </c>
      <c r="N182">
        <v>230.0292</v>
      </c>
      <c r="O182">
        <v>0</v>
      </c>
      <c r="P182" t="s">
        <v>86</v>
      </c>
      <c r="Q182" t="s">
        <v>10631</v>
      </c>
      <c r="R182">
        <v>5</v>
      </c>
      <c r="S182">
        <v>24</v>
      </c>
      <c r="T182" t="s">
        <v>10766</v>
      </c>
      <c r="U182" s="1">
        <v>44588</v>
      </c>
      <c r="V182" s="1">
        <v>45741</v>
      </c>
      <c r="W182" t="s">
        <v>10775</v>
      </c>
    </row>
    <row r="183" spans="1:23" x14ac:dyDescent="0.25">
      <c r="A183">
        <v>8088</v>
      </c>
      <c r="B183" t="s">
        <v>3914</v>
      </c>
      <c r="C183">
        <v>69696938</v>
      </c>
      <c r="D183" s="1">
        <v>45676</v>
      </c>
      <c r="E183" s="1">
        <v>45680</v>
      </c>
      <c r="F183" t="s">
        <v>10696</v>
      </c>
      <c r="G183" t="s">
        <v>88</v>
      </c>
      <c r="H183" t="s">
        <v>3915</v>
      </c>
      <c r="I183" t="s">
        <v>672</v>
      </c>
      <c r="J183">
        <v>115.96</v>
      </c>
      <c r="K183">
        <v>2</v>
      </c>
      <c r="L183">
        <v>0</v>
      </c>
      <c r="M183">
        <v>25.511199999999999</v>
      </c>
      <c r="N183">
        <v>90.448799999999991</v>
      </c>
      <c r="O183">
        <v>0</v>
      </c>
      <c r="P183" t="s">
        <v>86</v>
      </c>
      <c r="Q183" t="s">
        <v>10631</v>
      </c>
      <c r="R183">
        <v>4</v>
      </c>
      <c r="S183">
        <v>22</v>
      </c>
      <c r="T183" t="s">
        <v>10766</v>
      </c>
      <c r="U183" s="1">
        <v>44590</v>
      </c>
      <c r="V183" s="1">
        <v>45676</v>
      </c>
      <c r="W183" t="s">
        <v>10775</v>
      </c>
    </row>
    <row r="184" spans="1:23" x14ac:dyDescent="0.25">
      <c r="A184">
        <v>8091</v>
      </c>
      <c r="B184" t="s">
        <v>3917</v>
      </c>
      <c r="C184">
        <v>51369228</v>
      </c>
      <c r="D184" s="1">
        <v>45677</v>
      </c>
      <c r="E184" s="1">
        <v>45680</v>
      </c>
      <c r="F184" t="s">
        <v>10701</v>
      </c>
      <c r="G184" t="s">
        <v>3816</v>
      </c>
      <c r="H184" t="s">
        <v>3918</v>
      </c>
      <c r="I184" t="s">
        <v>1474</v>
      </c>
      <c r="J184">
        <v>76.775999999999996</v>
      </c>
      <c r="K184">
        <v>4</v>
      </c>
      <c r="L184">
        <v>0.7</v>
      </c>
      <c r="M184">
        <v>-53.743200000000002</v>
      </c>
      <c r="N184">
        <v>130.51920000000001</v>
      </c>
      <c r="O184">
        <v>53.743199999999995</v>
      </c>
      <c r="P184" t="s">
        <v>10633</v>
      </c>
      <c r="Q184" t="s">
        <v>10632</v>
      </c>
      <c r="R184">
        <v>3</v>
      </c>
      <c r="S184">
        <v>-70</v>
      </c>
      <c r="T184" t="s">
        <v>10768</v>
      </c>
      <c r="U184" s="1">
        <v>44695</v>
      </c>
      <c r="V184" s="1">
        <v>45677</v>
      </c>
      <c r="W184" t="s">
        <v>10775</v>
      </c>
    </row>
    <row r="185" spans="1:23" x14ac:dyDescent="0.25">
      <c r="A185">
        <v>8092</v>
      </c>
      <c r="B185" t="s">
        <v>3919</v>
      </c>
      <c r="C185">
        <v>46324835</v>
      </c>
      <c r="D185" s="1">
        <v>45677</v>
      </c>
      <c r="E185" s="1">
        <v>45684</v>
      </c>
      <c r="F185" t="s">
        <v>10699</v>
      </c>
      <c r="G185" t="s">
        <v>88</v>
      </c>
      <c r="H185" t="s">
        <v>3920</v>
      </c>
      <c r="I185" t="s">
        <v>1785</v>
      </c>
      <c r="J185">
        <v>89.95</v>
      </c>
      <c r="K185">
        <v>5</v>
      </c>
      <c r="L185">
        <v>0</v>
      </c>
      <c r="M185">
        <v>43.176000000000002</v>
      </c>
      <c r="N185">
        <v>46.774000000000001</v>
      </c>
      <c r="O185">
        <v>0</v>
      </c>
      <c r="P185" t="s">
        <v>86</v>
      </c>
      <c r="Q185" t="s">
        <v>10631</v>
      </c>
      <c r="R185">
        <v>7</v>
      </c>
      <c r="S185">
        <v>48</v>
      </c>
      <c r="T185" t="s">
        <v>10766</v>
      </c>
      <c r="U185" s="1">
        <v>45030</v>
      </c>
      <c r="V185" s="1">
        <v>45725</v>
      </c>
      <c r="W185" t="s">
        <v>10763</v>
      </c>
    </row>
    <row r="186" spans="1:23" x14ac:dyDescent="0.25">
      <c r="A186">
        <v>8571</v>
      </c>
      <c r="B186" t="s">
        <v>4358</v>
      </c>
      <c r="C186">
        <v>37175963</v>
      </c>
      <c r="D186" s="1">
        <v>45725</v>
      </c>
      <c r="E186" s="1">
        <v>45729</v>
      </c>
      <c r="F186" t="s">
        <v>10696</v>
      </c>
      <c r="G186" t="s">
        <v>88</v>
      </c>
      <c r="H186" t="s">
        <v>3920</v>
      </c>
      <c r="I186" t="s">
        <v>1333</v>
      </c>
      <c r="J186">
        <v>17.568000000000001</v>
      </c>
      <c r="K186">
        <v>2</v>
      </c>
      <c r="L186">
        <v>0.2</v>
      </c>
      <c r="M186">
        <v>6.3684000000000003</v>
      </c>
      <c r="N186">
        <v>11.1996</v>
      </c>
      <c r="O186">
        <v>3.5136000000000003</v>
      </c>
      <c r="P186" t="s">
        <v>86</v>
      </c>
      <c r="Q186" t="s">
        <v>10632</v>
      </c>
      <c r="R186">
        <v>4</v>
      </c>
      <c r="S186">
        <v>36.25</v>
      </c>
      <c r="T186" t="s">
        <v>10766</v>
      </c>
      <c r="U186" s="1">
        <v>45030</v>
      </c>
      <c r="V186" s="1">
        <v>45725</v>
      </c>
      <c r="W186" t="s">
        <v>10775</v>
      </c>
    </row>
    <row r="187" spans="1:23" x14ac:dyDescent="0.25">
      <c r="A187">
        <v>8572</v>
      </c>
      <c r="B187" t="s">
        <v>4358</v>
      </c>
      <c r="C187">
        <v>92732580</v>
      </c>
      <c r="D187" s="1">
        <v>45725</v>
      </c>
      <c r="E187" s="1">
        <v>45729</v>
      </c>
      <c r="F187" t="s">
        <v>10696</v>
      </c>
      <c r="G187" t="s">
        <v>88</v>
      </c>
      <c r="H187" t="s">
        <v>3920</v>
      </c>
      <c r="I187" t="s">
        <v>1335</v>
      </c>
      <c r="J187">
        <v>55.991999999999997</v>
      </c>
      <c r="K187">
        <v>1</v>
      </c>
      <c r="L187">
        <v>0.2</v>
      </c>
      <c r="M187">
        <v>5.5991999999999997</v>
      </c>
      <c r="N187">
        <v>50.392799999999994</v>
      </c>
      <c r="O187">
        <v>11.198399999999999</v>
      </c>
      <c r="P187" t="s">
        <v>86</v>
      </c>
      <c r="Q187" t="s">
        <v>10632</v>
      </c>
      <c r="R187">
        <v>4</v>
      </c>
      <c r="S187">
        <v>10</v>
      </c>
      <c r="T187" t="s">
        <v>10767</v>
      </c>
      <c r="U187" s="1">
        <v>45030</v>
      </c>
      <c r="V187" s="1">
        <v>45725</v>
      </c>
      <c r="W187" t="s">
        <v>10769</v>
      </c>
    </row>
    <row r="188" spans="1:23" x14ac:dyDescent="0.25">
      <c r="A188">
        <v>8093</v>
      </c>
      <c r="B188" t="s">
        <v>3921</v>
      </c>
      <c r="C188">
        <v>31511033</v>
      </c>
      <c r="D188" s="1">
        <v>45678</v>
      </c>
      <c r="E188" s="1">
        <v>45683</v>
      </c>
      <c r="F188" t="s">
        <v>10700</v>
      </c>
      <c r="G188" t="s">
        <v>88</v>
      </c>
      <c r="H188" t="s">
        <v>3922</v>
      </c>
      <c r="I188" t="s">
        <v>2653</v>
      </c>
      <c r="J188">
        <v>54.816000000000003</v>
      </c>
      <c r="K188">
        <v>3</v>
      </c>
      <c r="L188">
        <v>0.2</v>
      </c>
      <c r="M188">
        <v>17.815200000000001</v>
      </c>
      <c r="N188">
        <v>37.000799999999998</v>
      </c>
      <c r="O188">
        <v>10.963200000000001</v>
      </c>
      <c r="P188" t="s">
        <v>86</v>
      </c>
      <c r="Q188" t="s">
        <v>10632</v>
      </c>
      <c r="R188">
        <v>5</v>
      </c>
      <c r="S188">
        <v>32.5</v>
      </c>
      <c r="T188" t="s">
        <v>10766</v>
      </c>
      <c r="U188" s="1">
        <v>44625</v>
      </c>
      <c r="V188" s="1">
        <v>45678</v>
      </c>
      <c r="W188" t="s">
        <v>10775</v>
      </c>
    </row>
    <row r="189" spans="1:23" x14ac:dyDescent="0.25">
      <c r="A189">
        <v>8094</v>
      </c>
      <c r="B189" t="s">
        <v>3923</v>
      </c>
      <c r="C189">
        <v>39818107</v>
      </c>
      <c r="D189" s="1">
        <v>45678</v>
      </c>
      <c r="E189" s="1">
        <v>45682</v>
      </c>
      <c r="F189" t="s">
        <v>10696</v>
      </c>
      <c r="G189" t="s">
        <v>88</v>
      </c>
      <c r="H189" t="s">
        <v>3924</v>
      </c>
      <c r="I189" t="s">
        <v>2337</v>
      </c>
      <c r="J189">
        <v>41.423999999999999</v>
      </c>
      <c r="K189">
        <v>2</v>
      </c>
      <c r="L189">
        <v>0.2</v>
      </c>
      <c r="M189">
        <v>8.2848000000000006</v>
      </c>
      <c r="N189">
        <v>33.139200000000002</v>
      </c>
      <c r="O189">
        <v>8.2848000000000006</v>
      </c>
      <c r="P189" t="s">
        <v>86</v>
      </c>
      <c r="Q189" t="s">
        <v>10632</v>
      </c>
      <c r="R189">
        <v>4</v>
      </c>
      <c r="S189">
        <v>20</v>
      </c>
      <c r="T189" t="s">
        <v>10766</v>
      </c>
      <c r="U189" s="1">
        <v>44661</v>
      </c>
      <c r="V189" s="1">
        <v>45678</v>
      </c>
      <c r="W189" t="s">
        <v>10775</v>
      </c>
    </row>
    <row r="190" spans="1:23" x14ac:dyDescent="0.25">
      <c r="A190">
        <v>8095</v>
      </c>
      <c r="B190" t="s">
        <v>3925</v>
      </c>
      <c r="C190">
        <v>75767331</v>
      </c>
      <c r="D190" s="1">
        <v>45678</v>
      </c>
      <c r="E190" s="1">
        <v>45678</v>
      </c>
      <c r="F190" t="s">
        <v>10702</v>
      </c>
      <c r="G190" t="s">
        <v>3847</v>
      </c>
      <c r="H190" t="s">
        <v>3926</v>
      </c>
      <c r="I190" t="s">
        <v>1180</v>
      </c>
      <c r="J190">
        <v>36.792000000000002</v>
      </c>
      <c r="K190">
        <v>1</v>
      </c>
      <c r="L190">
        <v>0.2</v>
      </c>
      <c r="M190">
        <v>4.1391</v>
      </c>
      <c r="N190">
        <v>32.652900000000002</v>
      </c>
      <c r="O190">
        <v>7.3584000000000005</v>
      </c>
      <c r="P190" t="s">
        <v>86</v>
      </c>
      <c r="Q190" t="s">
        <v>10632</v>
      </c>
      <c r="R190">
        <v>0</v>
      </c>
      <c r="S190">
        <v>11.249999999999998</v>
      </c>
      <c r="T190" t="s">
        <v>10767</v>
      </c>
      <c r="U190" s="1">
        <v>44970</v>
      </c>
      <c r="V190" s="1">
        <v>45734</v>
      </c>
      <c r="W190" t="s">
        <v>10769</v>
      </c>
    </row>
    <row r="191" spans="1:23" x14ac:dyDescent="0.25">
      <c r="A191">
        <v>8723</v>
      </c>
      <c r="B191" t="s">
        <v>4475</v>
      </c>
      <c r="C191">
        <v>52444175</v>
      </c>
      <c r="D191" s="1">
        <v>45734</v>
      </c>
      <c r="E191" s="1">
        <v>45740</v>
      </c>
      <c r="F191" t="s">
        <v>10698</v>
      </c>
      <c r="G191" t="s">
        <v>88</v>
      </c>
      <c r="H191" t="s">
        <v>3926</v>
      </c>
      <c r="I191" t="s">
        <v>785</v>
      </c>
      <c r="J191">
        <v>20.7</v>
      </c>
      <c r="K191">
        <v>2</v>
      </c>
      <c r="L191">
        <v>0</v>
      </c>
      <c r="M191">
        <v>9.9359999999999999</v>
      </c>
      <c r="N191">
        <v>10.763999999999999</v>
      </c>
      <c r="O191">
        <v>0</v>
      </c>
      <c r="P191" t="s">
        <v>86</v>
      </c>
      <c r="Q191" t="s">
        <v>10631</v>
      </c>
      <c r="R191">
        <v>6</v>
      </c>
      <c r="S191">
        <v>48.000000000000007</v>
      </c>
      <c r="T191" t="s">
        <v>10766</v>
      </c>
      <c r="U191" s="1">
        <v>44970</v>
      </c>
      <c r="V191" s="1">
        <v>45734</v>
      </c>
      <c r="W191" t="s">
        <v>10775</v>
      </c>
    </row>
    <row r="192" spans="1:23" x14ac:dyDescent="0.25">
      <c r="A192">
        <v>8724</v>
      </c>
      <c r="B192" t="s">
        <v>4475</v>
      </c>
      <c r="C192">
        <v>9040635</v>
      </c>
      <c r="D192" s="1">
        <v>45734</v>
      </c>
      <c r="E192" s="1">
        <v>45740</v>
      </c>
      <c r="F192" t="s">
        <v>10698</v>
      </c>
      <c r="G192" t="s">
        <v>88</v>
      </c>
      <c r="H192" t="s">
        <v>3926</v>
      </c>
      <c r="I192" t="s">
        <v>787</v>
      </c>
      <c r="J192">
        <v>488.64600000000002</v>
      </c>
      <c r="K192">
        <v>3</v>
      </c>
      <c r="L192">
        <v>0.1</v>
      </c>
      <c r="M192">
        <v>86.870400000000004</v>
      </c>
      <c r="N192">
        <v>401.7756</v>
      </c>
      <c r="O192">
        <v>48.864600000000003</v>
      </c>
      <c r="P192" t="s">
        <v>86</v>
      </c>
      <c r="Q192" t="s">
        <v>10632</v>
      </c>
      <c r="R192">
        <v>6</v>
      </c>
      <c r="S192">
        <v>17.777777777777779</v>
      </c>
      <c r="T192" t="s">
        <v>10766</v>
      </c>
      <c r="U192" s="1">
        <v>44970</v>
      </c>
      <c r="V192" s="1">
        <v>45734</v>
      </c>
      <c r="W192" t="s">
        <v>10775</v>
      </c>
    </row>
    <row r="193" spans="1:23" x14ac:dyDescent="0.25">
      <c r="A193">
        <v>8725</v>
      </c>
      <c r="B193" t="s">
        <v>4475</v>
      </c>
      <c r="C193">
        <v>63674617</v>
      </c>
      <c r="D193" s="1">
        <v>45734</v>
      </c>
      <c r="E193" s="1">
        <v>45740</v>
      </c>
      <c r="F193" t="s">
        <v>10698</v>
      </c>
      <c r="G193" t="s">
        <v>88</v>
      </c>
      <c r="H193" t="s">
        <v>3926</v>
      </c>
      <c r="I193" t="s">
        <v>789</v>
      </c>
      <c r="J193">
        <v>5.56</v>
      </c>
      <c r="K193">
        <v>2</v>
      </c>
      <c r="L193">
        <v>0</v>
      </c>
      <c r="M193">
        <v>1.4456</v>
      </c>
      <c r="N193">
        <v>4.1143999999999998</v>
      </c>
      <c r="O193">
        <v>0</v>
      </c>
      <c r="P193" t="s">
        <v>86</v>
      </c>
      <c r="Q193" t="s">
        <v>10631</v>
      </c>
      <c r="R193">
        <v>6</v>
      </c>
      <c r="S193">
        <v>26</v>
      </c>
      <c r="T193" t="s">
        <v>10766</v>
      </c>
      <c r="U193" s="1">
        <v>44970</v>
      </c>
      <c r="V193" s="1">
        <v>45734</v>
      </c>
      <c r="W193" t="s">
        <v>10775</v>
      </c>
    </row>
    <row r="194" spans="1:23" x14ac:dyDescent="0.25">
      <c r="A194">
        <v>8726</v>
      </c>
      <c r="B194" t="s">
        <v>4475</v>
      </c>
      <c r="C194">
        <v>18407571</v>
      </c>
      <c r="D194" s="1">
        <v>45734</v>
      </c>
      <c r="E194" s="1">
        <v>45740</v>
      </c>
      <c r="F194" t="s">
        <v>10698</v>
      </c>
      <c r="G194" t="s">
        <v>88</v>
      </c>
      <c r="H194" t="s">
        <v>3926</v>
      </c>
      <c r="I194" t="s">
        <v>791</v>
      </c>
      <c r="J194">
        <v>47.12</v>
      </c>
      <c r="K194">
        <v>8</v>
      </c>
      <c r="L194">
        <v>0</v>
      </c>
      <c r="M194">
        <v>20.732800000000001</v>
      </c>
      <c r="N194">
        <v>26.387199999999996</v>
      </c>
      <c r="O194">
        <v>0</v>
      </c>
      <c r="P194" t="s">
        <v>86</v>
      </c>
      <c r="Q194" t="s">
        <v>10631</v>
      </c>
      <c r="R194">
        <v>6</v>
      </c>
      <c r="S194">
        <v>44.000000000000007</v>
      </c>
      <c r="T194" t="s">
        <v>10766</v>
      </c>
      <c r="U194" s="1">
        <v>44970</v>
      </c>
      <c r="V194" s="1">
        <v>45734</v>
      </c>
      <c r="W194" t="s">
        <v>10763</v>
      </c>
    </row>
    <row r="195" spans="1:23" x14ac:dyDescent="0.25">
      <c r="A195">
        <v>8096</v>
      </c>
      <c r="B195" t="s">
        <v>3927</v>
      </c>
      <c r="C195">
        <v>29674434</v>
      </c>
      <c r="D195" s="1">
        <v>45678</v>
      </c>
      <c r="E195" s="1">
        <v>45681</v>
      </c>
      <c r="F195" t="s">
        <v>10701</v>
      </c>
      <c r="G195" t="s">
        <v>3816</v>
      </c>
      <c r="H195" t="s">
        <v>3928</v>
      </c>
      <c r="I195" t="s">
        <v>313</v>
      </c>
      <c r="J195">
        <v>56.56</v>
      </c>
      <c r="K195">
        <v>2</v>
      </c>
      <c r="L195">
        <v>0</v>
      </c>
      <c r="M195">
        <v>15.2712</v>
      </c>
      <c r="N195">
        <v>41.288800000000002</v>
      </c>
      <c r="O195">
        <v>0</v>
      </c>
      <c r="P195" t="s">
        <v>86</v>
      </c>
      <c r="Q195" t="s">
        <v>10631</v>
      </c>
      <c r="R195">
        <v>3</v>
      </c>
      <c r="S195">
        <v>27</v>
      </c>
      <c r="T195" t="s">
        <v>10766</v>
      </c>
      <c r="U195" s="1">
        <v>44720</v>
      </c>
      <c r="V195" s="1">
        <v>45777</v>
      </c>
      <c r="W195" t="s">
        <v>10775</v>
      </c>
    </row>
    <row r="196" spans="1:23" x14ac:dyDescent="0.25">
      <c r="A196">
        <v>8097</v>
      </c>
      <c r="B196" t="s">
        <v>3927</v>
      </c>
      <c r="C196">
        <v>84274038</v>
      </c>
      <c r="D196" s="1">
        <v>45678</v>
      </c>
      <c r="E196" s="1">
        <v>45681</v>
      </c>
      <c r="F196" t="s">
        <v>10701</v>
      </c>
      <c r="G196" t="s">
        <v>3816</v>
      </c>
      <c r="H196" t="s">
        <v>3928</v>
      </c>
      <c r="I196" t="s">
        <v>2558</v>
      </c>
      <c r="J196">
        <v>36.96</v>
      </c>
      <c r="K196">
        <v>7</v>
      </c>
      <c r="L196">
        <v>0</v>
      </c>
      <c r="M196">
        <v>11.457599999999999</v>
      </c>
      <c r="N196">
        <v>25.502400000000002</v>
      </c>
      <c r="O196">
        <v>0</v>
      </c>
      <c r="P196" t="s">
        <v>86</v>
      </c>
      <c r="Q196" t="s">
        <v>10631</v>
      </c>
      <c r="R196">
        <v>3</v>
      </c>
      <c r="S196">
        <v>31</v>
      </c>
      <c r="T196" t="s">
        <v>10766</v>
      </c>
      <c r="U196" s="1">
        <v>44720</v>
      </c>
      <c r="V196" s="1">
        <v>45777</v>
      </c>
      <c r="W196" t="s">
        <v>10763</v>
      </c>
    </row>
    <row r="197" spans="1:23" x14ac:dyDescent="0.25">
      <c r="A197">
        <v>8098</v>
      </c>
      <c r="B197" t="s">
        <v>3929</v>
      </c>
      <c r="C197">
        <v>406833</v>
      </c>
      <c r="D197" s="1">
        <v>45678</v>
      </c>
      <c r="E197" s="1">
        <v>45683</v>
      </c>
      <c r="F197" t="s">
        <v>10700</v>
      </c>
      <c r="G197" t="s">
        <v>88</v>
      </c>
      <c r="H197" t="s">
        <v>3930</v>
      </c>
      <c r="I197" t="s">
        <v>613</v>
      </c>
      <c r="J197">
        <v>17.52</v>
      </c>
      <c r="K197">
        <v>4</v>
      </c>
      <c r="L197">
        <v>0</v>
      </c>
      <c r="M197">
        <v>8.4095999999999993</v>
      </c>
      <c r="N197">
        <v>9.1104000000000003</v>
      </c>
      <c r="O197">
        <v>0</v>
      </c>
      <c r="P197" t="s">
        <v>86</v>
      </c>
      <c r="Q197" t="s">
        <v>10631</v>
      </c>
      <c r="R197">
        <v>5</v>
      </c>
      <c r="S197">
        <v>48</v>
      </c>
      <c r="T197" t="s">
        <v>10766</v>
      </c>
      <c r="U197" s="1">
        <v>44660</v>
      </c>
      <c r="V197" s="1">
        <v>45734</v>
      </c>
      <c r="W197" t="s">
        <v>10775</v>
      </c>
    </row>
    <row r="198" spans="1:23" x14ac:dyDescent="0.25">
      <c r="A198">
        <v>8099</v>
      </c>
      <c r="B198" t="s">
        <v>3929</v>
      </c>
      <c r="C198">
        <v>72300864</v>
      </c>
      <c r="D198" s="1">
        <v>45678</v>
      </c>
      <c r="E198" s="1">
        <v>45683</v>
      </c>
      <c r="F198" t="s">
        <v>10700</v>
      </c>
      <c r="G198" t="s">
        <v>88</v>
      </c>
      <c r="H198" t="s">
        <v>3930</v>
      </c>
      <c r="I198" t="s">
        <v>956</v>
      </c>
      <c r="J198">
        <v>155.88</v>
      </c>
      <c r="K198">
        <v>6</v>
      </c>
      <c r="L198">
        <v>0</v>
      </c>
      <c r="M198">
        <v>54.558</v>
      </c>
      <c r="N198">
        <v>101.322</v>
      </c>
      <c r="O198">
        <v>0</v>
      </c>
      <c r="P198" t="s">
        <v>86</v>
      </c>
      <c r="Q198" t="s">
        <v>10631</v>
      </c>
      <c r="R198">
        <v>5</v>
      </c>
      <c r="S198">
        <v>35</v>
      </c>
      <c r="T198" t="s">
        <v>10766</v>
      </c>
      <c r="U198" s="1">
        <v>44660</v>
      </c>
      <c r="V198" s="1">
        <v>45734</v>
      </c>
      <c r="W198" t="s">
        <v>10763</v>
      </c>
    </row>
    <row r="199" spans="1:23" x14ac:dyDescent="0.25">
      <c r="A199">
        <v>8731</v>
      </c>
      <c r="B199" t="s">
        <v>4479</v>
      </c>
      <c r="C199">
        <v>44541836</v>
      </c>
      <c r="D199" s="1">
        <v>45734</v>
      </c>
      <c r="E199" s="1">
        <v>45737</v>
      </c>
      <c r="F199" t="s">
        <v>10701</v>
      </c>
      <c r="G199" t="s">
        <v>3816</v>
      </c>
      <c r="H199" t="s">
        <v>3930</v>
      </c>
      <c r="I199" t="s">
        <v>1843</v>
      </c>
      <c r="J199">
        <v>39.9</v>
      </c>
      <c r="K199">
        <v>5</v>
      </c>
      <c r="L199">
        <v>0</v>
      </c>
      <c r="M199">
        <v>10.374000000000001</v>
      </c>
      <c r="N199">
        <v>29.525999999999996</v>
      </c>
      <c r="O199">
        <v>0</v>
      </c>
      <c r="P199" t="s">
        <v>86</v>
      </c>
      <c r="Q199" t="s">
        <v>10631</v>
      </c>
      <c r="R199">
        <v>3</v>
      </c>
      <c r="S199">
        <v>26</v>
      </c>
      <c r="T199" t="s">
        <v>10766</v>
      </c>
      <c r="U199" s="1">
        <v>44660</v>
      </c>
      <c r="V199" s="1">
        <v>45734</v>
      </c>
      <c r="W199" t="s">
        <v>10763</v>
      </c>
    </row>
    <row r="200" spans="1:23" x14ac:dyDescent="0.25">
      <c r="A200">
        <v>8100</v>
      </c>
      <c r="B200" t="s">
        <v>3931</v>
      </c>
      <c r="C200">
        <v>12987413</v>
      </c>
      <c r="D200" s="1">
        <v>45678</v>
      </c>
      <c r="E200" s="1">
        <v>45683</v>
      </c>
      <c r="F200" t="s">
        <v>10700</v>
      </c>
      <c r="G200" t="s">
        <v>88</v>
      </c>
      <c r="H200" t="s">
        <v>3932</v>
      </c>
      <c r="I200" t="s">
        <v>2645</v>
      </c>
      <c r="J200">
        <v>285.57600000000002</v>
      </c>
      <c r="K200">
        <v>4</v>
      </c>
      <c r="L200">
        <v>0.4</v>
      </c>
      <c r="M200">
        <v>-57.115200000000002</v>
      </c>
      <c r="N200">
        <v>342.69120000000004</v>
      </c>
      <c r="O200">
        <v>114.23040000000002</v>
      </c>
      <c r="P200" t="s">
        <v>10633</v>
      </c>
      <c r="Q200" t="s">
        <v>10632</v>
      </c>
      <c r="R200">
        <v>5</v>
      </c>
      <c r="S200">
        <v>-20</v>
      </c>
      <c r="T200" t="s">
        <v>10768</v>
      </c>
      <c r="U200" s="1">
        <v>44500</v>
      </c>
      <c r="V200" s="1">
        <v>45678</v>
      </c>
      <c r="W200" t="s">
        <v>10775</v>
      </c>
    </row>
    <row r="201" spans="1:23" x14ac:dyDescent="0.25">
      <c r="A201">
        <v>8101</v>
      </c>
      <c r="B201" t="s">
        <v>3933</v>
      </c>
      <c r="C201">
        <v>17302601</v>
      </c>
      <c r="D201" s="1">
        <v>45678</v>
      </c>
      <c r="E201" s="1">
        <v>45682</v>
      </c>
      <c r="F201" t="s">
        <v>10696</v>
      </c>
      <c r="G201" t="s">
        <v>88</v>
      </c>
      <c r="H201" t="s">
        <v>3934</v>
      </c>
      <c r="I201" t="s">
        <v>333</v>
      </c>
      <c r="J201">
        <v>11.54</v>
      </c>
      <c r="K201">
        <v>1</v>
      </c>
      <c r="L201">
        <v>0</v>
      </c>
      <c r="M201">
        <v>5.5392000000000001</v>
      </c>
      <c r="N201">
        <v>6.000799999999999</v>
      </c>
      <c r="O201">
        <v>0</v>
      </c>
      <c r="P201" t="s">
        <v>86</v>
      </c>
      <c r="Q201" t="s">
        <v>10631</v>
      </c>
      <c r="R201">
        <v>4</v>
      </c>
      <c r="S201">
        <v>48.000000000000007</v>
      </c>
      <c r="T201" t="s">
        <v>10766</v>
      </c>
      <c r="U201" s="1">
        <v>44483</v>
      </c>
      <c r="V201" s="1">
        <v>45678</v>
      </c>
      <c r="W201" t="s">
        <v>10769</v>
      </c>
    </row>
    <row r="202" spans="1:23" x14ac:dyDescent="0.25">
      <c r="A202">
        <v>8102</v>
      </c>
      <c r="B202" t="s">
        <v>3933</v>
      </c>
      <c r="C202">
        <v>99246519</v>
      </c>
      <c r="D202" s="1">
        <v>45678</v>
      </c>
      <c r="E202" s="1">
        <v>45682</v>
      </c>
      <c r="F202" t="s">
        <v>10696</v>
      </c>
      <c r="G202" t="s">
        <v>88</v>
      </c>
      <c r="H202" t="s">
        <v>3934</v>
      </c>
      <c r="I202" t="s">
        <v>164</v>
      </c>
      <c r="J202">
        <v>849.95</v>
      </c>
      <c r="K202">
        <v>5</v>
      </c>
      <c r="L202">
        <v>0</v>
      </c>
      <c r="M202">
        <v>390.97699999999998</v>
      </c>
      <c r="N202">
        <v>458.97300000000007</v>
      </c>
      <c r="O202">
        <v>0</v>
      </c>
      <c r="P202" t="s">
        <v>86</v>
      </c>
      <c r="Q202" t="s">
        <v>10631</v>
      </c>
      <c r="R202">
        <v>4</v>
      </c>
      <c r="S202">
        <v>46</v>
      </c>
      <c r="T202" t="s">
        <v>10766</v>
      </c>
      <c r="U202" s="1">
        <v>44483</v>
      </c>
      <c r="V202" s="1">
        <v>45678</v>
      </c>
      <c r="W202" t="s">
        <v>10763</v>
      </c>
    </row>
    <row r="203" spans="1:23" x14ac:dyDescent="0.25">
      <c r="A203">
        <v>8103</v>
      </c>
      <c r="B203" t="s">
        <v>3933</v>
      </c>
      <c r="C203">
        <v>21283483</v>
      </c>
      <c r="D203" s="1">
        <v>45678</v>
      </c>
      <c r="E203" s="1">
        <v>45682</v>
      </c>
      <c r="F203" t="s">
        <v>10696</v>
      </c>
      <c r="G203" t="s">
        <v>88</v>
      </c>
      <c r="H203" t="s">
        <v>3934</v>
      </c>
      <c r="I203" t="s">
        <v>3711</v>
      </c>
      <c r="J203">
        <v>11.01</v>
      </c>
      <c r="K203">
        <v>3</v>
      </c>
      <c r="L203">
        <v>0</v>
      </c>
      <c r="M203">
        <v>5.3948999999999998</v>
      </c>
      <c r="N203">
        <v>5.6151</v>
      </c>
      <c r="O203">
        <v>0</v>
      </c>
      <c r="P203" t="s">
        <v>86</v>
      </c>
      <c r="Q203" t="s">
        <v>10631</v>
      </c>
      <c r="R203">
        <v>4</v>
      </c>
      <c r="S203">
        <v>49</v>
      </c>
      <c r="T203" t="s">
        <v>10766</v>
      </c>
      <c r="U203" s="1">
        <v>44483</v>
      </c>
      <c r="V203" s="1">
        <v>45678</v>
      </c>
      <c r="W203" t="s">
        <v>10775</v>
      </c>
    </row>
    <row r="204" spans="1:23" x14ac:dyDescent="0.25">
      <c r="A204">
        <v>8104</v>
      </c>
      <c r="B204" t="s">
        <v>3935</v>
      </c>
      <c r="C204">
        <v>62699476</v>
      </c>
      <c r="D204" s="1">
        <v>45679</v>
      </c>
      <c r="E204" s="1">
        <v>45681</v>
      </c>
      <c r="F204" t="s">
        <v>10697</v>
      </c>
      <c r="G204" t="s">
        <v>3816</v>
      </c>
      <c r="H204" t="s">
        <v>3936</v>
      </c>
      <c r="I204" t="s">
        <v>463</v>
      </c>
      <c r="J204">
        <v>95.983999999999995</v>
      </c>
      <c r="K204">
        <v>2</v>
      </c>
      <c r="L204">
        <v>0.2</v>
      </c>
      <c r="M204">
        <v>5.9989999999999997</v>
      </c>
      <c r="N204">
        <v>89.984999999999999</v>
      </c>
      <c r="O204">
        <v>19.1968</v>
      </c>
      <c r="P204" t="s">
        <v>86</v>
      </c>
      <c r="Q204" t="s">
        <v>10632</v>
      </c>
      <c r="R204">
        <v>2</v>
      </c>
      <c r="S204">
        <v>6.25</v>
      </c>
      <c r="T204" t="s">
        <v>10768</v>
      </c>
      <c r="U204" s="1">
        <v>44612</v>
      </c>
      <c r="V204" s="1">
        <v>45817</v>
      </c>
      <c r="W204" t="s">
        <v>10775</v>
      </c>
    </row>
    <row r="205" spans="1:23" x14ac:dyDescent="0.25">
      <c r="A205">
        <v>8105</v>
      </c>
      <c r="B205" t="s">
        <v>3937</v>
      </c>
      <c r="C205">
        <v>68236153</v>
      </c>
      <c r="D205" s="1">
        <v>45679</v>
      </c>
      <c r="E205" s="1">
        <v>45682</v>
      </c>
      <c r="F205" t="s">
        <v>10701</v>
      </c>
      <c r="G205" t="s">
        <v>3816</v>
      </c>
      <c r="H205" t="s">
        <v>3938</v>
      </c>
      <c r="I205" t="s">
        <v>1543</v>
      </c>
      <c r="J205">
        <v>271.95999999999998</v>
      </c>
      <c r="K205">
        <v>5</v>
      </c>
      <c r="L205">
        <v>0.2</v>
      </c>
      <c r="M205">
        <v>16.997499999999999</v>
      </c>
      <c r="N205">
        <v>254.96249999999998</v>
      </c>
      <c r="O205">
        <v>54.391999999999996</v>
      </c>
      <c r="P205" t="s">
        <v>86</v>
      </c>
      <c r="Q205" t="s">
        <v>10632</v>
      </c>
      <c r="R205">
        <v>3</v>
      </c>
      <c r="S205">
        <v>6.25</v>
      </c>
      <c r="T205" t="s">
        <v>10768</v>
      </c>
      <c r="U205" s="1">
        <v>44633</v>
      </c>
      <c r="V205" s="1">
        <v>45679</v>
      </c>
      <c r="W205" t="s">
        <v>10763</v>
      </c>
    </row>
    <row r="206" spans="1:23" x14ac:dyDescent="0.25">
      <c r="A206">
        <v>8106</v>
      </c>
      <c r="B206" t="s">
        <v>3939</v>
      </c>
      <c r="C206">
        <v>40274856</v>
      </c>
      <c r="D206" s="1">
        <v>45679</v>
      </c>
      <c r="E206" s="1">
        <v>45685</v>
      </c>
      <c r="F206" t="s">
        <v>10698</v>
      </c>
      <c r="G206" t="s">
        <v>88</v>
      </c>
      <c r="H206" t="s">
        <v>3940</v>
      </c>
      <c r="I206" t="s">
        <v>2410</v>
      </c>
      <c r="J206">
        <v>1439.982</v>
      </c>
      <c r="K206">
        <v>3</v>
      </c>
      <c r="L206">
        <v>0.4</v>
      </c>
      <c r="M206">
        <v>-263.99669999999998</v>
      </c>
      <c r="N206">
        <v>1703.9786999999999</v>
      </c>
      <c r="O206">
        <v>575.99279999999999</v>
      </c>
      <c r="P206" t="s">
        <v>10633</v>
      </c>
      <c r="Q206" t="s">
        <v>10632</v>
      </c>
      <c r="R206">
        <v>6</v>
      </c>
      <c r="S206">
        <v>-18.333333333333332</v>
      </c>
      <c r="T206" t="s">
        <v>10768</v>
      </c>
      <c r="U206" s="1">
        <v>44578</v>
      </c>
      <c r="V206" s="1">
        <v>45742</v>
      </c>
      <c r="W206" t="s">
        <v>10775</v>
      </c>
    </row>
    <row r="207" spans="1:23" x14ac:dyDescent="0.25">
      <c r="A207">
        <v>8107</v>
      </c>
      <c r="B207" t="s">
        <v>3939</v>
      </c>
      <c r="C207">
        <v>52247995</v>
      </c>
      <c r="D207" s="1">
        <v>45679</v>
      </c>
      <c r="E207" s="1">
        <v>45685</v>
      </c>
      <c r="F207" t="s">
        <v>10698</v>
      </c>
      <c r="G207" t="s">
        <v>88</v>
      </c>
      <c r="H207" t="s">
        <v>3940</v>
      </c>
      <c r="I207" t="s">
        <v>2412</v>
      </c>
      <c r="J207">
        <v>36.287999999999997</v>
      </c>
      <c r="K207">
        <v>7</v>
      </c>
      <c r="L207">
        <v>0.2</v>
      </c>
      <c r="M207">
        <v>12.700799999999999</v>
      </c>
      <c r="N207">
        <v>23.587199999999996</v>
      </c>
      <c r="O207">
        <v>7.2576000000000001</v>
      </c>
      <c r="P207" t="s">
        <v>86</v>
      </c>
      <c r="Q207" t="s">
        <v>10632</v>
      </c>
      <c r="R207">
        <v>6</v>
      </c>
      <c r="S207">
        <v>35</v>
      </c>
      <c r="T207" t="s">
        <v>10766</v>
      </c>
      <c r="U207" s="1">
        <v>44578</v>
      </c>
      <c r="V207" s="1">
        <v>45742</v>
      </c>
      <c r="W207" t="s">
        <v>10763</v>
      </c>
    </row>
    <row r="208" spans="1:23" x14ac:dyDescent="0.25">
      <c r="A208">
        <v>8405</v>
      </c>
      <c r="B208" t="s">
        <v>4216</v>
      </c>
      <c r="C208">
        <v>36865217</v>
      </c>
      <c r="D208" s="1">
        <v>45713</v>
      </c>
      <c r="E208" s="1">
        <v>45714</v>
      </c>
      <c r="F208" t="s">
        <v>10703</v>
      </c>
      <c r="G208" t="s">
        <v>3816</v>
      </c>
      <c r="H208" t="s">
        <v>3940</v>
      </c>
      <c r="I208" t="s">
        <v>1602</v>
      </c>
      <c r="J208">
        <v>88.073999999999998</v>
      </c>
      <c r="K208">
        <v>7</v>
      </c>
      <c r="L208">
        <v>0.7</v>
      </c>
      <c r="M208">
        <v>-58.716000000000001</v>
      </c>
      <c r="N208">
        <v>146.79</v>
      </c>
      <c r="O208">
        <v>61.651799999999994</v>
      </c>
      <c r="P208" t="s">
        <v>10633</v>
      </c>
      <c r="Q208" t="s">
        <v>10632</v>
      </c>
      <c r="R208">
        <v>1</v>
      </c>
      <c r="S208">
        <v>-66.666666666666671</v>
      </c>
      <c r="T208" t="s">
        <v>10768</v>
      </c>
      <c r="U208" s="1">
        <v>44578</v>
      </c>
      <c r="V208" s="1">
        <v>45742</v>
      </c>
      <c r="W208" t="s">
        <v>10763</v>
      </c>
    </row>
    <row r="209" spans="1:23" x14ac:dyDescent="0.25">
      <c r="A209">
        <v>8108</v>
      </c>
      <c r="B209" t="s">
        <v>3941</v>
      </c>
      <c r="C209">
        <v>31128913</v>
      </c>
      <c r="D209" s="1">
        <v>45679</v>
      </c>
      <c r="E209" s="1">
        <v>45682</v>
      </c>
      <c r="F209" t="s">
        <v>10701</v>
      </c>
      <c r="G209" t="s">
        <v>92</v>
      </c>
      <c r="H209" t="s">
        <v>3942</v>
      </c>
      <c r="I209" t="s">
        <v>424</v>
      </c>
      <c r="J209">
        <v>54.896000000000001</v>
      </c>
      <c r="K209">
        <v>2</v>
      </c>
      <c r="L209">
        <v>0.2</v>
      </c>
      <c r="M209">
        <v>18.5274</v>
      </c>
      <c r="N209">
        <v>36.368600000000001</v>
      </c>
      <c r="O209">
        <v>10.979200000000001</v>
      </c>
      <c r="P209" t="s">
        <v>86</v>
      </c>
      <c r="Q209" t="s">
        <v>10632</v>
      </c>
      <c r="R209">
        <v>3</v>
      </c>
      <c r="S209">
        <v>33.75</v>
      </c>
      <c r="T209" t="s">
        <v>10766</v>
      </c>
      <c r="U209" s="1">
        <v>44531</v>
      </c>
      <c r="V209" s="1">
        <v>45679</v>
      </c>
      <c r="W209" t="s">
        <v>10775</v>
      </c>
    </row>
    <row r="210" spans="1:23" x14ac:dyDescent="0.25">
      <c r="A210">
        <v>8109</v>
      </c>
      <c r="B210" t="s">
        <v>3943</v>
      </c>
      <c r="C210">
        <v>7014789</v>
      </c>
      <c r="D210" s="1">
        <v>45679</v>
      </c>
      <c r="E210" s="1">
        <v>45683</v>
      </c>
      <c r="F210" t="s">
        <v>10696</v>
      </c>
      <c r="G210" t="s">
        <v>92</v>
      </c>
      <c r="H210" t="s">
        <v>3944</v>
      </c>
      <c r="I210" t="s">
        <v>1766</v>
      </c>
      <c r="J210">
        <v>186.54</v>
      </c>
      <c r="K210">
        <v>3</v>
      </c>
      <c r="L210">
        <v>0</v>
      </c>
      <c r="M210">
        <v>50.3658</v>
      </c>
      <c r="N210">
        <v>136.17419999999998</v>
      </c>
      <c r="O210">
        <v>0</v>
      </c>
      <c r="P210" t="s">
        <v>86</v>
      </c>
      <c r="Q210" t="s">
        <v>10631</v>
      </c>
      <c r="R210">
        <v>4</v>
      </c>
      <c r="S210">
        <v>27</v>
      </c>
      <c r="T210" t="s">
        <v>10766</v>
      </c>
      <c r="U210" s="1">
        <v>45008</v>
      </c>
      <c r="V210" s="1">
        <v>45679</v>
      </c>
      <c r="W210" t="s">
        <v>10775</v>
      </c>
    </row>
    <row r="211" spans="1:23" x14ac:dyDescent="0.25">
      <c r="A211">
        <v>8110</v>
      </c>
      <c r="B211" t="s">
        <v>3945</v>
      </c>
      <c r="C211">
        <v>55929256</v>
      </c>
      <c r="D211" s="1">
        <v>45681</v>
      </c>
      <c r="E211" s="1">
        <v>45682</v>
      </c>
      <c r="F211" t="s">
        <v>10703</v>
      </c>
      <c r="G211" t="s">
        <v>3816</v>
      </c>
      <c r="H211" t="s">
        <v>3946</v>
      </c>
      <c r="I211" t="s">
        <v>2544</v>
      </c>
      <c r="J211">
        <v>183.37200000000001</v>
      </c>
      <c r="K211">
        <v>2</v>
      </c>
      <c r="L211">
        <v>0.3</v>
      </c>
      <c r="M211">
        <v>-36.674399999999999</v>
      </c>
      <c r="N211">
        <v>220.04640000000001</v>
      </c>
      <c r="O211">
        <v>55.011600000000001</v>
      </c>
      <c r="P211" t="s">
        <v>10633</v>
      </c>
      <c r="Q211" t="s">
        <v>10632</v>
      </c>
      <c r="R211">
        <v>1</v>
      </c>
      <c r="S211">
        <v>-20</v>
      </c>
      <c r="T211" t="s">
        <v>10768</v>
      </c>
      <c r="U211" s="1">
        <v>44995</v>
      </c>
      <c r="V211" s="1">
        <v>45822</v>
      </c>
      <c r="W211" t="s">
        <v>10775</v>
      </c>
    </row>
    <row r="212" spans="1:23" x14ac:dyDescent="0.25">
      <c r="A212">
        <v>8111</v>
      </c>
      <c r="B212" t="s">
        <v>3947</v>
      </c>
      <c r="C212">
        <v>64456222</v>
      </c>
      <c r="D212" s="1">
        <v>45681</v>
      </c>
      <c r="E212" s="1">
        <v>45686</v>
      </c>
      <c r="F212" t="s">
        <v>10700</v>
      </c>
      <c r="G212" t="s">
        <v>92</v>
      </c>
      <c r="H212" t="s">
        <v>3948</v>
      </c>
      <c r="I212" t="s">
        <v>1114</v>
      </c>
      <c r="J212">
        <v>51.75</v>
      </c>
      <c r="K212">
        <v>5</v>
      </c>
      <c r="L212">
        <v>0</v>
      </c>
      <c r="M212">
        <v>24.84</v>
      </c>
      <c r="N212">
        <v>26.91</v>
      </c>
      <c r="O212">
        <v>0</v>
      </c>
      <c r="P212" t="s">
        <v>86</v>
      </c>
      <c r="Q212" t="s">
        <v>10631</v>
      </c>
      <c r="R212">
        <v>5</v>
      </c>
      <c r="S212">
        <v>48</v>
      </c>
      <c r="T212" t="s">
        <v>10766</v>
      </c>
      <c r="U212" s="1">
        <v>44918</v>
      </c>
      <c r="V212" s="1">
        <v>45737</v>
      </c>
      <c r="W212" t="s">
        <v>10763</v>
      </c>
    </row>
    <row r="213" spans="1:23" x14ac:dyDescent="0.25">
      <c r="A213">
        <v>8112</v>
      </c>
      <c r="B213" t="s">
        <v>3947</v>
      </c>
      <c r="C213">
        <v>87778660</v>
      </c>
      <c r="D213" s="1">
        <v>45681</v>
      </c>
      <c r="E213" s="1">
        <v>45686</v>
      </c>
      <c r="F213" t="s">
        <v>10700</v>
      </c>
      <c r="G213" t="s">
        <v>92</v>
      </c>
      <c r="H213" t="s">
        <v>3948</v>
      </c>
      <c r="I213" t="s">
        <v>1097</v>
      </c>
      <c r="J213">
        <v>123.96</v>
      </c>
      <c r="K213">
        <v>3</v>
      </c>
      <c r="L213">
        <v>0</v>
      </c>
      <c r="M213">
        <v>11.1564</v>
      </c>
      <c r="N213">
        <v>112.80359999999999</v>
      </c>
      <c r="O213">
        <v>0</v>
      </c>
      <c r="P213" t="s">
        <v>86</v>
      </c>
      <c r="Q213" t="s">
        <v>10631</v>
      </c>
      <c r="R213">
        <v>5</v>
      </c>
      <c r="S213">
        <v>9</v>
      </c>
      <c r="T213" t="s">
        <v>10768</v>
      </c>
      <c r="U213" s="1">
        <v>44918</v>
      </c>
      <c r="V213" s="1">
        <v>45737</v>
      </c>
      <c r="W213" t="s">
        <v>10775</v>
      </c>
    </row>
    <row r="214" spans="1:23" x14ac:dyDescent="0.25">
      <c r="A214">
        <v>8113</v>
      </c>
      <c r="B214" t="s">
        <v>3949</v>
      </c>
      <c r="C214">
        <v>56135589</v>
      </c>
      <c r="D214" s="1">
        <v>45681</v>
      </c>
      <c r="E214" s="1">
        <v>45684</v>
      </c>
      <c r="F214" t="s">
        <v>10701</v>
      </c>
      <c r="G214" t="s">
        <v>92</v>
      </c>
      <c r="H214" t="s">
        <v>3950</v>
      </c>
      <c r="I214" t="s">
        <v>2687</v>
      </c>
      <c r="J214">
        <v>99.87</v>
      </c>
      <c r="K214">
        <v>3</v>
      </c>
      <c r="L214">
        <v>0</v>
      </c>
      <c r="M214">
        <v>23.968800000000002</v>
      </c>
      <c r="N214">
        <v>75.901200000000003</v>
      </c>
      <c r="O214">
        <v>0</v>
      </c>
      <c r="P214" t="s">
        <v>86</v>
      </c>
      <c r="Q214" t="s">
        <v>10631</v>
      </c>
      <c r="R214">
        <v>3</v>
      </c>
      <c r="S214">
        <v>24.000000000000004</v>
      </c>
      <c r="T214" t="s">
        <v>10766</v>
      </c>
      <c r="U214" s="1">
        <v>44508</v>
      </c>
      <c r="V214" s="1">
        <v>45681</v>
      </c>
      <c r="W214" t="s">
        <v>10775</v>
      </c>
    </row>
    <row r="215" spans="1:23" x14ac:dyDescent="0.25">
      <c r="A215">
        <v>8114</v>
      </c>
      <c r="B215" t="s">
        <v>3951</v>
      </c>
      <c r="C215">
        <v>56172039</v>
      </c>
      <c r="D215" s="1">
        <v>45681</v>
      </c>
      <c r="E215" s="1">
        <v>45685</v>
      </c>
      <c r="F215" t="s">
        <v>10696</v>
      </c>
      <c r="G215" t="s">
        <v>88</v>
      </c>
      <c r="H215" t="s">
        <v>3952</v>
      </c>
      <c r="I215" t="s">
        <v>2801</v>
      </c>
      <c r="J215">
        <v>39.816000000000003</v>
      </c>
      <c r="K215">
        <v>3</v>
      </c>
      <c r="L215">
        <v>0.2</v>
      </c>
      <c r="M215">
        <v>7.4654999999999996</v>
      </c>
      <c r="N215">
        <v>32.350500000000004</v>
      </c>
      <c r="O215">
        <v>7.9632000000000005</v>
      </c>
      <c r="P215" t="s">
        <v>86</v>
      </c>
      <c r="Q215" t="s">
        <v>10632</v>
      </c>
      <c r="R215">
        <v>4</v>
      </c>
      <c r="S215">
        <v>18.749999999999996</v>
      </c>
      <c r="T215" t="s">
        <v>10766</v>
      </c>
      <c r="U215" s="1">
        <v>44723</v>
      </c>
      <c r="V215" s="1">
        <v>45789</v>
      </c>
      <c r="W215" t="s">
        <v>10775</v>
      </c>
    </row>
    <row r="216" spans="1:23" x14ac:dyDescent="0.25">
      <c r="A216">
        <v>8629</v>
      </c>
      <c r="B216" t="s">
        <v>4400</v>
      </c>
      <c r="C216">
        <v>28453818</v>
      </c>
      <c r="D216" s="1">
        <v>45728</v>
      </c>
      <c r="E216" s="1">
        <v>45734</v>
      </c>
      <c r="F216" t="s">
        <v>10698</v>
      </c>
      <c r="G216" t="s">
        <v>88</v>
      </c>
      <c r="H216" t="s">
        <v>3952</v>
      </c>
      <c r="I216" t="s">
        <v>3204</v>
      </c>
      <c r="J216">
        <v>12.624000000000001</v>
      </c>
      <c r="K216">
        <v>2</v>
      </c>
      <c r="L216">
        <v>0.2</v>
      </c>
      <c r="M216">
        <v>-2.5247999999999999</v>
      </c>
      <c r="N216">
        <v>15.148800000000001</v>
      </c>
      <c r="O216">
        <v>2.5248000000000004</v>
      </c>
      <c r="P216" t="s">
        <v>10633</v>
      </c>
      <c r="Q216" t="s">
        <v>10632</v>
      </c>
      <c r="R216">
        <v>6</v>
      </c>
      <c r="S216">
        <v>-20</v>
      </c>
      <c r="T216" t="s">
        <v>10768</v>
      </c>
      <c r="U216" s="1">
        <v>44723</v>
      </c>
      <c r="V216" s="1">
        <v>45789</v>
      </c>
      <c r="W216" t="s">
        <v>10775</v>
      </c>
    </row>
    <row r="217" spans="1:23" x14ac:dyDescent="0.25">
      <c r="A217">
        <v>8630</v>
      </c>
      <c r="B217" t="s">
        <v>4400</v>
      </c>
      <c r="C217">
        <v>41334136</v>
      </c>
      <c r="D217" s="1">
        <v>45728</v>
      </c>
      <c r="E217" s="1">
        <v>45734</v>
      </c>
      <c r="F217" t="s">
        <v>10698</v>
      </c>
      <c r="G217" t="s">
        <v>88</v>
      </c>
      <c r="H217" t="s">
        <v>3952</v>
      </c>
      <c r="I217" t="s">
        <v>544</v>
      </c>
      <c r="J217">
        <v>89.584000000000003</v>
      </c>
      <c r="K217">
        <v>2</v>
      </c>
      <c r="L217">
        <v>0.2</v>
      </c>
      <c r="M217">
        <v>4.4791999999999996</v>
      </c>
      <c r="N217">
        <v>85.104799999999997</v>
      </c>
      <c r="O217">
        <v>17.916800000000002</v>
      </c>
      <c r="P217" t="s">
        <v>86</v>
      </c>
      <c r="Q217" t="s">
        <v>10632</v>
      </c>
      <c r="R217">
        <v>6</v>
      </c>
      <c r="S217">
        <v>5</v>
      </c>
      <c r="T217" t="s">
        <v>10768</v>
      </c>
      <c r="U217" s="1">
        <v>44723</v>
      </c>
      <c r="V217" s="1">
        <v>45789</v>
      </c>
      <c r="W217" t="s">
        <v>10775</v>
      </c>
    </row>
    <row r="218" spans="1:23" x14ac:dyDescent="0.25">
      <c r="A218">
        <v>8631</v>
      </c>
      <c r="B218" t="s">
        <v>4400</v>
      </c>
      <c r="C218">
        <v>33517570</v>
      </c>
      <c r="D218" s="1">
        <v>45728</v>
      </c>
      <c r="E218" s="1">
        <v>45734</v>
      </c>
      <c r="F218" t="s">
        <v>10698</v>
      </c>
      <c r="G218" t="s">
        <v>88</v>
      </c>
      <c r="H218" t="s">
        <v>3952</v>
      </c>
      <c r="I218" t="s">
        <v>3171</v>
      </c>
      <c r="J218">
        <v>471.92</v>
      </c>
      <c r="K218">
        <v>2</v>
      </c>
      <c r="L218">
        <v>0.2</v>
      </c>
      <c r="M218">
        <v>29.495000000000001</v>
      </c>
      <c r="N218">
        <v>442.42500000000001</v>
      </c>
      <c r="O218">
        <v>94.384000000000015</v>
      </c>
      <c r="P218" t="s">
        <v>86</v>
      </c>
      <c r="Q218" t="s">
        <v>10632</v>
      </c>
      <c r="R218">
        <v>6</v>
      </c>
      <c r="S218">
        <v>6.25</v>
      </c>
      <c r="T218" t="s">
        <v>10768</v>
      </c>
      <c r="U218" s="1">
        <v>44723</v>
      </c>
      <c r="V218" s="1">
        <v>45789</v>
      </c>
      <c r="W218" t="s">
        <v>10775</v>
      </c>
    </row>
    <row r="219" spans="1:23" x14ac:dyDescent="0.25">
      <c r="A219">
        <v>8632</v>
      </c>
      <c r="B219" t="s">
        <v>4400</v>
      </c>
      <c r="C219">
        <v>99991961</v>
      </c>
      <c r="D219" s="1">
        <v>45728</v>
      </c>
      <c r="E219" s="1">
        <v>45734</v>
      </c>
      <c r="F219" t="s">
        <v>10698</v>
      </c>
      <c r="G219" t="s">
        <v>88</v>
      </c>
      <c r="H219" t="s">
        <v>3952</v>
      </c>
      <c r="I219" t="s">
        <v>257</v>
      </c>
      <c r="J219">
        <v>18.18</v>
      </c>
      <c r="K219">
        <v>4</v>
      </c>
      <c r="L219">
        <v>0.7</v>
      </c>
      <c r="M219">
        <v>-13.938000000000001</v>
      </c>
      <c r="N219">
        <v>32.118000000000002</v>
      </c>
      <c r="O219">
        <v>12.725999999999999</v>
      </c>
      <c r="P219" t="s">
        <v>10633</v>
      </c>
      <c r="Q219" t="s">
        <v>10632</v>
      </c>
      <c r="R219">
        <v>6</v>
      </c>
      <c r="S219">
        <v>-76.666666666666671</v>
      </c>
      <c r="T219" t="s">
        <v>10768</v>
      </c>
      <c r="U219" s="1">
        <v>44723</v>
      </c>
      <c r="V219" s="1">
        <v>45789</v>
      </c>
      <c r="W219" t="s">
        <v>10775</v>
      </c>
    </row>
    <row r="220" spans="1:23" x14ac:dyDescent="0.25">
      <c r="A220">
        <v>8115</v>
      </c>
      <c r="B220" t="s">
        <v>3953</v>
      </c>
      <c r="C220">
        <v>25846158</v>
      </c>
      <c r="D220" s="1">
        <v>45681</v>
      </c>
      <c r="E220" s="1">
        <v>45686</v>
      </c>
      <c r="F220" t="s">
        <v>10700</v>
      </c>
      <c r="G220" t="s">
        <v>92</v>
      </c>
      <c r="H220" t="s">
        <v>3954</v>
      </c>
      <c r="I220" t="s">
        <v>2563</v>
      </c>
      <c r="J220">
        <v>16.059999999999999</v>
      </c>
      <c r="K220">
        <v>1</v>
      </c>
      <c r="L220">
        <v>0</v>
      </c>
      <c r="M220">
        <v>4.1756000000000002</v>
      </c>
      <c r="N220">
        <v>11.884399999999999</v>
      </c>
      <c r="O220">
        <v>0</v>
      </c>
      <c r="P220" t="s">
        <v>86</v>
      </c>
      <c r="Q220" t="s">
        <v>10631</v>
      </c>
      <c r="R220">
        <v>5</v>
      </c>
      <c r="S220">
        <v>26</v>
      </c>
      <c r="T220" t="s">
        <v>10766</v>
      </c>
      <c r="U220" s="1">
        <v>45257</v>
      </c>
      <c r="V220" s="1">
        <v>45681</v>
      </c>
      <c r="W220" t="s">
        <v>10769</v>
      </c>
    </row>
    <row r="221" spans="1:23" x14ac:dyDescent="0.25">
      <c r="A221">
        <v>8116</v>
      </c>
      <c r="B221" t="s">
        <v>3955</v>
      </c>
      <c r="C221">
        <v>45447039</v>
      </c>
      <c r="D221" s="1">
        <v>45681</v>
      </c>
      <c r="E221" s="1">
        <v>45684</v>
      </c>
      <c r="F221" t="s">
        <v>10701</v>
      </c>
      <c r="G221" t="s">
        <v>3816</v>
      </c>
      <c r="H221" t="s">
        <v>3956</v>
      </c>
      <c r="I221" t="s">
        <v>1370</v>
      </c>
      <c r="J221">
        <v>16.52</v>
      </c>
      <c r="K221">
        <v>5</v>
      </c>
      <c r="L221">
        <v>0.2</v>
      </c>
      <c r="M221">
        <v>5.3689999999999998</v>
      </c>
      <c r="N221">
        <v>11.151</v>
      </c>
      <c r="O221">
        <v>3.3040000000000003</v>
      </c>
      <c r="P221" t="s">
        <v>86</v>
      </c>
      <c r="Q221" t="s">
        <v>10632</v>
      </c>
      <c r="R221">
        <v>3</v>
      </c>
      <c r="S221">
        <v>32.5</v>
      </c>
      <c r="T221" t="s">
        <v>10766</v>
      </c>
      <c r="U221" s="1">
        <v>45268</v>
      </c>
      <c r="V221" s="1">
        <v>45711</v>
      </c>
      <c r="W221" t="s">
        <v>10763</v>
      </c>
    </row>
    <row r="222" spans="1:23" x14ac:dyDescent="0.25">
      <c r="A222">
        <v>8350</v>
      </c>
      <c r="B222" t="s">
        <v>4159</v>
      </c>
      <c r="C222">
        <v>56304124</v>
      </c>
      <c r="D222" s="1">
        <v>45711</v>
      </c>
      <c r="E222" s="1">
        <v>45716</v>
      </c>
      <c r="F222" t="s">
        <v>10700</v>
      </c>
      <c r="G222" t="s">
        <v>92</v>
      </c>
      <c r="H222" t="s">
        <v>3956</v>
      </c>
      <c r="I222" t="s">
        <v>893</v>
      </c>
      <c r="J222">
        <v>10.9</v>
      </c>
      <c r="K222">
        <v>1</v>
      </c>
      <c r="L222">
        <v>0</v>
      </c>
      <c r="M222">
        <v>2.8340000000000001</v>
      </c>
      <c r="N222">
        <v>8.0660000000000007</v>
      </c>
      <c r="O222">
        <v>0</v>
      </c>
      <c r="P222" t="s">
        <v>86</v>
      </c>
      <c r="Q222" t="s">
        <v>10631</v>
      </c>
      <c r="R222">
        <v>5</v>
      </c>
      <c r="S222">
        <v>26</v>
      </c>
      <c r="T222" t="s">
        <v>10766</v>
      </c>
      <c r="U222" s="1">
        <v>45268</v>
      </c>
      <c r="V222" s="1">
        <v>45711</v>
      </c>
      <c r="W222" t="s">
        <v>10769</v>
      </c>
    </row>
    <row r="223" spans="1:23" x14ac:dyDescent="0.25">
      <c r="A223">
        <v>8351</v>
      </c>
      <c r="B223" t="s">
        <v>4159</v>
      </c>
      <c r="C223">
        <v>97323108</v>
      </c>
      <c r="D223" s="1">
        <v>45711</v>
      </c>
      <c r="E223" s="1">
        <v>45716</v>
      </c>
      <c r="F223" t="s">
        <v>10700</v>
      </c>
      <c r="G223" t="s">
        <v>92</v>
      </c>
      <c r="H223" t="s">
        <v>3956</v>
      </c>
      <c r="I223" t="s">
        <v>877</v>
      </c>
      <c r="J223">
        <v>79.92</v>
      </c>
      <c r="K223">
        <v>4</v>
      </c>
      <c r="L223">
        <v>0</v>
      </c>
      <c r="M223">
        <v>37.562399999999997</v>
      </c>
      <c r="N223">
        <v>42.357600000000005</v>
      </c>
      <c r="O223">
        <v>0</v>
      </c>
      <c r="P223" t="s">
        <v>86</v>
      </c>
      <c r="Q223" t="s">
        <v>10631</v>
      </c>
      <c r="R223">
        <v>5</v>
      </c>
      <c r="S223">
        <v>47</v>
      </c>
      <c r="T223" t="s">
        <v>10766</v>
      </c>
      <c r="U223" s="1">
        <v>45268</v>
      </c>
      <c r="V223" s="1">
        <v>45711</v>
      </c>
      <c r="W223" t="s">
        <v>10775</v>
      </c>
    </row>
    <row r="224" spans="1:23" x14ac:dyDescent="0.25">
      <c r="A224">
        <v>8352</v>
      </c>
      <c r="B224" t="s">
        <v>4159</v>
      </c>
      <c r="C224">
        <v>40320407</v>
      </c>
      <c r="D224" s="1">
        <v>45711</v>
      </c>
      <c r="E224" s="1">
        <v>45716</v>
      </c>
      <c r="F224" t="s">
        <v>10700</v>
      </c>
      <c r="G224" t="s">
        <v>92</v>
      </c>
      <c r="H224" t="s">
        <v>3956</v>
      </c>
      <c r="I224" t="s">
        <v>3331</v>
      </c>
      <c r="J224">
        <v>146.82</v>
      </c>
      <c r="K224">
        <v>3</v>
      </c>
      <c r="L224">
        <v>0</v>
      </c>
      <c r="M224">
        <v>73.41</v>
      </c>
      <c r="N224">
        <v>73.41</v>
      </c>
      <c r="O224">
        <v>0</v>
      </c>
      <c r="P224" t="s">
        <v>86</v>
      </c>
      <c r="Q224" t="s">
        <v>10631</v>
      </c>
      <c r="R224">
        <v>5</v>
      </c>
      <c r="S224">
        <v>50</v>
      </c>
      <c r="T224" t="s">
        <v>10766</v>
      </c>
      <c r="U224" s="1">
        <v>45268</v>
      </c>
      <c r="V224" s="1">
        <v>45711</v>
      </c>
      <c r="W224" t="s">
        <v>10775</v>
      </c>
    </row>
    <row r="225" spans="1:23" x14ac:dyDescent="0.25">
      <c r="A225">
        <v>8117</v>
      </c>
      <c r="B225" t="s">
        <v>3957</v>
      </c>
      <c r="C225">
        <v>74879706</v>
      </c>
      <c r="D225" s="1">
        <v>45682</v>
      </c>
      <c r="E225" s="1">
        <v>45685</v>
      </c>
      <c r="F225" t="s">
        <v>10701</v>
      </c>
      <c r="G225" t="s">
        <v>3816</v>
      </c>
      <c r="H225" t="s">
        <v>3958</v>
      </c>
      <c r="I225" t="s">
        <v>2865</v>
      </c>
      <c r="J225">
        <v>7.968</v>
      </c>
      <c r="K225">
        <v>2</v>
      </c>
      <c r="L225">
        <v>0.2</v>
      </c>
      <c r="M225">
        <v>2.8883999999999999</v>
      </c>
      <c r="N225">
        <v>5.0796000000000001</v>
      </c>
      <c r="O225">
        <v>1.5936000000000001</v>
      </c>
      <c r="P225" t="s">
        <v>86</v>
      </c>
      <c r="Q225" t="s">
        <v>10632</v>
      </c>
      <c r="R225">
        <v>3</v>
      </c>
      <c r="S225">
        <v>36.25</v>
      </c>
      <c r="T225" t="s">
        <v>10766</v>
      </c>
      <c r="U225" s="1">
        <v>44572</v>
      </c>
      <c r="V225" s="1">
        <v>45828</v>
      </c>
      <c r="W225" t="s">
        <v>10775</v>
      </c>
    </row>
    <row r="226" spans="1:23" x14ac:dyDescent="0.25">
      <c r="A226">
        <v>8118</v>
      </c>
      <c r="B226" t="s">
        <v>3957</v>
      </c>
      <c r="C226">
        <v>87501012</v>
      </c>
      <c r="D226" s="1">
        <v>45682</v>
      </c>
      <c r="E226" s="1">
        <v>45685</v>
      </c>
      <c r="F226" t="s">
        <v>10701</v>
      </c>
      <c r="G226" t="s">
        <v>3816</v>
      </c>
      <c r="H226" t="s">
        <v>3958</v>
      </c>
      <c r="I226" t="s">
        <v>1333</v>
      </c>
      <c r="J226">
        <v>8.7840000000000007</v>
      </c>
      <c r="K226">
        <v>1</v>
      </c>
      <c r="L226">
        <v>0.2</v>
      </c>
      <c r="M226">
        <v>3.1842000000000001</v>
      </c>
      <c r="N226">
        <v>5.5998000000000001</v>
      </c>
      <c r="O226">
        <v>1.7568000000000001</v>
      </c>
      <c r="P226" t="s">
        <v>86</v>
      </c>
      <c r="Q226" t="s">
        <v>10632</v>
      </c>
      <c r="R226">
        <v>3</v>
      </c>
      <c r="S226">
        <v>36.25</v>
      </c>
      <c r="T226" t="s">
        <v>10766</v>
      </c>
      <c r="U226" s="1">
        <v>44572</v>
      </c>
      <c r="V226" s="1">
        <v>45828</v>
      </c>
      <c r="W226" t="s">
        <v>10769</v>
      </c>
    </row>
    <row r="227" spans="1:23" x14ac:dyDescent="0.25">
      <c r="A227">
        <v>8119</v>
      </c>
      <c r="B227" t="s">
        <v>3959</v>
      </c>
      <c r="C227">
        <v>98877927</v>
      </c>
      <c r="D227" s="1">
        <v>45682</v>
      </c>
      <c r="E227" s="1">
        <v>45686</v>
      </c>
      <c r="F227" t="s">
        <v>10696</v>
      </c>
      <c r="G227" t="s">
        <v>88</v>
      </c>
      <c r="H227" t="s">
        <v>3958</v>
      </c>
      <c r="I227" t="s">
        <v>1247</v>
      </c>
      <c r="J227">
        <v>3.3180000000000001</v>
      </c>
      <c r="K227">
        <v>3</v>
      </c>
      <c r="L227">
        <v>0.8</v>
      </c>
      <c r="M227">
        <v>-5.6406000000000001</v>
      </c>
      <c r="N227">
        <v>8.9586000000000006</v>
      </c>
      <c r="O227">
        <v>2.6544000000000003</v>
      </c>
      <c r="P227" t="s">
        <v>10633</v>
      </c>
      <c r="Q227" t="s">
        <v>10632</v>
      </c>
      <c r="R227">
        <v>4</v>
      </c>
      <c r="S227">
        <v>-170</v>
      </c>
      <c r="T227" t="s">
        <v>10768</v>
      </c>
      <c r="U227" s="1">
        <v>44572</v>
      </c>
      <c r="V227" s="1">
        <v>45828</v>
      </c>
      <c r="W227" t="s">
        <v>10775</v>
      </c>
    </row>
    <row r="228" spans="1:23" x14ac:dyDescent="0.25">
      <c r="A228">
        <v>8120</v>
      </c>
      <c r="B228" t="s">
        <v>3960</v>
      </c>
      <c r="C228">
        <v>9105105</v>
      </c>
      <c r="D228" s="1">
        <v>45683</v>
      </c>
      <c r="E228" s="1">
        <v>45686</v>
      </c>
      <c r="F228" t="s">
        <v>10701</v>
      </c>
      <c r="G228" t="s">
        <v>3816</v>
      </c>
      <c r="H228" t="s">
        <v>3961</v>
      </c>
      <c r="I228" t="s">
        <v>781</v>
      </c>
      <c r="J228">
        <v>13.76</v>
      </c>
      <c r="K228">
        <v>2</v>
      </c>
      <c r="L228">
        <v>0</v>
      </c>
      <c r="M228">
        <v>6.3296000000000001</v>
      </c>
      <c r="N228">
        <v>7.4303999999999997</v>
      </c>
      <c r="O228">
        <v>0</v>
      </c>
      <c r="P228" t="s">
        <v>86</v>
      </c>
      <c r="Q228" t="s">
        <v>10631</v>
      </c>
      <c r="R228">
        <v>3</v>
      </c>
      <c r="S228">
        <v>46</v>
      </c>
      <c r="T228" t="s">
        <v>10766</v>
      </c>
      <c r="U228" s="1">
        <v>44506</v>
      </c>
      <c r="V228" s="1">
        <v>45784</v>
      </c>
      <c r="W228" t="s">
        <v>10775</v>
      </c>
    </row>
    <row r="229" spans="1:23" x14ac:dyDescent="0.25">
      <c r="A229">
        <v>8121</v>
      </c>
      <c r="B229" t="s">
        <v>3962</v>
      </c>
      <c r="C229">
        <v>56807206</v>
      </c>
      <c r="D229" s="1">
        <v>45683</v>
      </c>
      <c r="E229" s="1">
        <v>45686</v>
      </c>
      <c r="F229" t="s">
        <v>10701</v>
      </c>
      <c r="G229" t="s">
        <v>3816</v>
      </c>
      <c r="H229" t="s">
        <v>3963</v>
      </c>
      <c r="I229" t="s">
        <v>2550</v>
      </c>
      <c r="J229">
        <v>151.05600000000001</v>
      </c>
      <c r="K229">
        <v>9</v>
      </c>
      <c r="L229">
        <v>0.2</v>
      </c>
      <c r="M229">
        <v>7.5528000000000004</v>
      </c>
      <c r="N229">
        <v>143.50320000000002</v>
      </c>
      <c r="O229">
        <v>30.211200000000005</v>
      </c>
      <c r="P229" t="s">
        <v>86</v>
      </c>
      <c r="Q229" t="s">
        <v>10632</v>
      </c>
      <c r="R229">
        <v>3</v>
      </c>
      <c r="S229">
        <v>5</v>
      </c>
      <c r="T229" t="s">
        <v>10768</v>
      </c>
      <c r="U229" s="1">
        <v>44584</v>
      </c>
      <c r="V229" s="1">
        <v>45745</v>
      </c>
      <c r="W229" t="s">
        <v>10763</v>
      </c>
    </row>
    <row r="230" spans="1:23" x14ac:dyDescent="0.25">
      <c r="A230">
        <v>8122</v>
      </c>
      <c r="B230" t="s">
        <v>3964</v>
      </c>
      <c r="C230">
        <v>87340698</v>
      </c>
      <c r="D230" s="1">
        <v>45683</v>
      </c>
      <c r="E230" s="1">
        <v>45687</v>
      </c>
      <c r="F230" t="s">
        <v>10696</v>
      </c>
      <c r="G230" t="s">
        <v>88</v>
      </c>
      <c r="H230" t="s">
        <v>47</v>
      </c>
      <c r="I230" t="s">
        <v>1222</v>
      </c>
      <c r="J230">
        <v>125.88</v>
      </c>
      <c r="K230">
        <v>6</v>
      </c>
      <c r="L230">
        <v>0</v>
      </c>
      <c r="M230">
        <v>60.422400000000003</v>
      </c>
      <c r="N230">
        <v>65.457599999999985</v>
      </c>
      <c r="O230">
        <v>0</v>
      </c>
      <c r="P230" t="s">
        <v>86</v>
      </c>
      <c r="Q230" t="s">
        <v>10631</v>
      </c>
      <c r="R230">
        <v>4</v>
      </c>
      <c r="S230">
        <v>48.000000000000007</v>
      </c>
      <c r="T230" t="s">
        <v>10766</v>
      </c>
      <c r="U230" s="1">
        <v>44452</v>
      </c>
      <c r="V230" s="1">
        <v>45830</v>
      </c>
      <c r="W230" t="s">
        <v>10763</v>
      </c>
    </row>
    <row r="231" spans="1:23" x14ac:dyDescent="0.25">
      <c r="A231">
        <v>8123</v>
      </c>
      <c r="B231" t="s">
        <v>3964</v>
      </c>
      <c r="C231">
        <v>65320258</v>
      </c>
      <c r="D231" s="1">
        <v>45683</v>
      </c>
      <c r="E231" s="1">
        <v>45687</v>
      </c>
      <c r="F231" t="s">
        <v>10696</v>
      </c>
      <c r="G231" t="s">
        <v>88</v>
      </c>
      <c r="H231" t="s">
        <v>47</v>
      </c>
      <c r="I231" t="s">
        <v>1506</v>
      </c>
      <c r="J231">
        <v>79.78</v>
      </c>
      <c r="K231">
        <v>2</v>
      </c>
      <c r="L231">
        <v>0</v>
      </c>
      <c r="M231">
        <v>29.518599999999999</v>
      </c>
      <c r="N231">
        <v>50.261400000000002</v>
      </c>
      <c r="O231">
        <v>0</v>
      </c>
      <c r="P231" t="s">
        <v>86</v>
      </c>
      <c r="Q231" t="s">
        <v>10631</v>
      </c>
      <c r="R231">
        <v>4</v>
      </c>
      <c r="S231">
        <v>37</v>
      </c>
      <c r="T231" t="s">
        <v>10766</v>
      </c>
      <c r="U231" s="1">
        <v>44452</v>
      </c>
      <c r="V231" s="1">
        <v>45830</v>
      </c>
      <c r="W231" t="s">
        <v>10775</v>
      </c>
    </row>
    <row r="232" spans="1:23" x14ac:dyDescent="0.25">
      <c r="A232">
        <v>8124</v>
      </c>
      <c r="B232" t="s">
        <v>3964</v>
      </c>
      <c r="C232">
        <v>30054925</v>
      </c>
      <c r="D232" s="1">
        <v>45683</v>
      </c>
      <c r="E232" s="1">
        <v>45687</v>
      </c>
      <c r="F232" t="s">
        <v>10696</v>
      </c>
      <c r="G232" t="s">
        <v>88</v>
      </c>
      <c r="H232" t="s">
        <v>47</v>
      </c>
      <c r="I232" t="s">
        <v>3607</v>
      </c>
      <c r="J232">
        <v>133.19999999999999</v>
      </c>
      <c r="K232">
        <v>9</v>
      </c>
      <c r="L232">
        <v>0</v>
      </c>
      <c r="M232">
        <v>66.599999999999994</v>
      </c>
      <c r="N232">
        <v>66.599999999999994</v>
      </c>
      <c r="O232">
        <v>0</v>
      </c>
      <c r="P232" t="s">
        <v>86</v>
      </c>
      <c r="Q232" t="s">
        <v>10631</v>
      </c>
      <c r="R232">
        <v>4</v>
      </c>
      <c r="S232">
        <v>50</v>
      </c>
      <c r="T232" t="s">
        <v>10766</v>
      </c>
      <c r="U232" s="1">
        <v>44452</v>
      </c>
      <c r="V232" s="1">
        <v>45830</v>
      </c>
      <c r="W232" t="s">
        <v>10763</v>
      </c>
    </row>
    <row r="233" spans="1:23" x14ac:dyDescent="0.25">
      <c r="A233">
        <v>8127</v>
      </c>
      <c r="B233" t="s">
        <v>3966</v>
      </c>
      <c r="C233">
        <v>91523787</v>
      </c>
      <c r="D233" s="1">
        <v>45684</v>
      </c>
      <c r="E233" s="1">
        <v>45689</v>
      </c>
      <c r="F233" t="s">
        <v>10700</v>
      </c>
      <c r="G233" t="s">
        <v>88</v>
      </c>
      <c r="H233" t="s">
        <v>3967</v>
      </c>
      <c r="I233" t="s">
        <v>3482</v>
      </c>
      <c r="J233">
        <v>115.29600000000001</v>
      </c>
      <c r="K233">
        <v>3</v>
      </c>
      <c r="L233">
        <v>0.2</v>
      </c>
      <c r="M233">
        <v>40.3536</v>
      </c>
      <c r="N233">
        <v>74.942400000000006</v>
      </c>
      <c r="O233">
        <v>23.059200000000004</v>
      </c>
      <c r="P233" t="s">
        <v>86</v>
      </c>
      <c r="Q233" t="s">
        <v>10632</v>
      </c>
      <c r="R233">
        <v>5</v>
      </c>
      <c r="S233">
        <v>35</v>
      </c>
      <c r="T233" t="s">
        <v>10766</v>
      </c>
      <c r="U233" s="1">
        <v>45124</v>
      </c>
      <c r="V233" s="1">
        <v>45684</v>
      </c>
      <c r="W233" t="s">
        <v>10775</v>
      </c>
    </row>
    <row r="234" spans="1:23" x14ac:dyDescent="0.25">
      <c r="A234">
        <v>8128</v>
      </c>
      <c r="B234" t="s">
        <v>3968</v>
      </c>
      <c r="C234">
        <v>2518911</v>
      </c>
      <c r="D234" s="1">
        <v>45684</v>
      </c>
      <c r="E234" s="1">
        <v>45690</v>
      </c>
      <c r="F234" t="s">
        <v>10698</v>
      </c>
      <c r="G234" t="s">
        <v>88</v>
      </c>
      <c r="H234" t="s">
        <v>65</v>
      </c>
      <c r="I234" t="s">
        <v>2909</v>
      </c>
      <c r="J234">
        <v>824.95</v>
      </c>
      <c r="K234">
        <v>5</v>
      </c>
      <c r="L234">
        <v>0</v>
      </c>
      <c r="M234">
        <v>247.48500000000001</v>
      </c>
      <c r="N234">
        <v>577.46500000000003</v>
      </c>
      <c r="O234">
        <v>0</v>
      </c>
      <c r="P234" t="s">
        <v>86</v>
      </c>
      <c r="Q234" t="s">
        <v>10631</v>
      </c>
      <c r="R234">
        <v>6</v>
      </c>
      <c r="S234">
        <v>30</v>
      </c>
      <c r="T234" t="s">
        <v>10766</v>
      </c>
      <c r="U234" s="1">
        <v>44471</v>
      </c>
      <c r="V234" s="1">
        <v>45814</v>
      </c>
      <c r="W234" t="s">
        <v>10763</v>
      </c>
    </row>
    <row r="235" spans="1:23" x14ac:dyDescent="0.25">
      <c r="A235">
        <v>8129</v>
      </c>
      <c r="B235" t="s">
        <v>3968</v>
      </c>
      <c r="C235">
        <v>99940768</v>
      </c>
      <c r="D235" s="1">
        <v>45684</v>
      </c>
      <c r="E235" s="1">
        <v>45690</v>
      </c>
      <c r="F235" t="s">
        <v>10698</v>
      </c>
      <c r="G235" t="s">
        <v>88</v>
      </c>
      <c r="H235" t="s">
        <v>65</v>
      </c>
      <c r="I235" t="s">
        <v>2189</v>
      </c>
      <c r="J235">
        <v>24.64</v>
      </c>
      <c r="K235">
        <v>8</v>
      </c>
      <c r="L235">
        <v>0</v>
      </c>
      <c r="M235">
        <v>11.827199999999999</v>
      </c>
      <c r="N235">
        <v>12.812800000000001</v>
      </c>
      <c r="O235">
        <v>0</v>
      </c>
      <c r="P235" t="s">
        <v>86</v>
      </c>
      <c r="Q235" t="s">
        <v>10631</v>
      </c>
      <c r="R235">
        <v>6</v>
      </c>
      <c r="S235">
        <v>48</v>
      </c>
      <c r="T235" t="s">
        <v>10766</v>
      </c>
      <c r="U235" s="1">
        <v>44471</v>
      </c>
      <c r="V235" s="1">
        <v>45814</v>
      </c>
      <c r="W235" t="s">
        <v>10763</v>
      </c>
    </row>
    <row r="236" spans="1:23" x14ac:dyDescent="0.25">
      <c r="A236">
        <v>8130</v>
      </c>
      <c r="B236" t="s">
        <v>3968</v>
      </c>
      <c r="C236">
        <v>6041430</v>
      </c>
      <c r="D236" s="1">
        <v>45684</v>
      </c>
      <c r="E236" s="1">
        <v>45690</v>
      </c>
      <c r="F236" t="s">
        <v>10698</v>
      </c>
      <c r="G236" t="s">
        <v>88</v>
      </c>
      <c r="H236" t="s">
        <v>65</v>
      </c>
      <c r="I236" t="s">
        <v>357</v>
      </c>
      <c r="J236">
        <v>227.88</v>
      </c>
      <c r="K236">
        <v>6</v>
      </c>
      <c r="L236">
        <v>0</v>
      </c>
      <c r="M236">
        <v>68.364000000000004</v>
      </c>
      <c r="N236">
        <v>159.51599999999999</v>
      </c>
      <c r="O236">
        <v>0</v>
      </c>
      <c r="P236" t="s">
        <v>86</v>
      </c>
      <c r="Q236" t="s">
        <v>10631</v>
      </c>
      <c r="R236">
        <v>6</v>
      </c>
      <c r="S236">
        <v>30.000000000000004</v>
      </c>
      <c r="T236" t="s">
        <v>10766</v>
      </c>
      <c r="U236" s="1">
        <v>44471</v>
      </c>
      <c r="V236" s="1">
        <v>45814</v>
      </c>
      <c r="W236" t="s">
        <v>10763</v>
      </c>
    </row>
    <row r="237" spans="1:23" x14ac:dyDescent="0.25">
      <c r="A237">
        <v>8131</v>
      </c>
      <c r="B237" t="s">
        <v>3969</v>
      </c>
      <c r="C237">
        <v>73617701</v>
      </c>
      <c r="D237" s="1">
        <v>45684</v>
      </c>
      <c r="E237" s="1">
        <v>45688</v>
      </c>
      <c r="F237" t="s">
        <v>10696</v>
      </c>
      <c r="G237" t="s">
        <v>88</v>
      </c>
      <c r="H237" t="s">
        <v>3970</v>
      </c>
      <c r="I237" t="s">
        <v>849</v>
      </c>
      <c r="J237">
        <v>70.12</v>
      </c>
      <c r="K237">
        <v>4</v>
      </c>
      <c r="L237">
        <v>0</v>
      </c>
      <c r="M237">
        <v>21.036000000000001</v>
      </c>
      <c r="N237">
        <v>49.084000000000003</v>
      </c>
      <c r="O237">
        <v>0</v>
      </c>
      <c r="P237" t="s">
        <v>86</v>
      </c>
      <c r="Q237" t="s">
        <v>10631</v>
      </c>
      <c r="R237">
        <v>4</v>
      </c>
      <c r="S237">
        <v>30</v>
      </c>
      <c r="T237" t="s">
        <v>10766</v>
      </c>
      <c r="U237" s="1">
        <v>44675</v>
      </c>
      <c r="V237" s="1">
        <v>45807</v>
      </c>
      <c r="W237" t="s">
        <v>10775</v>
      </c>
    </row>
    <row r="238" spans="1:23" x14ac:dyDescent="0.25">
      <c r="A238">
        <v>8489</v>
      </c>
      <c r="B238" t="s">
        <v>4289</v>
      </c>
      <c r="C238">
        <v>12725029</v>
      </c>
      <c r="D238" s="1">
        <v>45719</v>
      </c>
      <c r="E238" s="1">
        <v>45719</v>
      </c>
      <c r="F238" t="s">
        <v>10702</v>
      </c>
      <c r="G238" t="s">
        <v>3847</v>
      </c>
      <c r="H238" t="s">
        <v>3970</v>
      </c>
      <c r="I238" t="s">
        <v>2009</v>
      </c>
      <c r="J238">
        <v>18.760000000000002</v>
      </c>
      <c r="K238">
        <v>2</v>
      </c>
      <c r="L238">
        <v>0</v>
      </c>
      <c r="M238">
        <v>9.0047999999999995</v>
      </c>
      <c r="N238">
        <v>9.7552000000000021</v>
      </c>
      <c r="O238">
        <v>0</v>
      </c>
      <c r="P238" t="s">
        <v>86</v>
      </c>
      <c r="Q238" t="s">
        <v>10631</v>
      </c>
      <c r="R238">
        <v>0</v>
      </c>
      <c r="S238">
        <v>47.999999999999993</v>
      </c>
      <c r="T238" t="s">
        <v>10766</v>
      </c>
      <c r="U238" s="1">
        <v>44675</v>
      </c>
      <c r="V238" s="1">
        <v>45807</v>
      </c>
      <c r="W238" t="s">
        <v>10775</v>
      </c>
    </row>
    <row r="239" spans="1:23" x14ac:dyDescent="0.25">
      <c r="A239">
        <v>8132</v>
      </c>
      <c r="B239" t="s">
        <v>3971</v>
      </c>
      <c r="C239">
        <v>66172697</v>
      </c>
      <c r="D239" s="1">
        <v>45685</v>
      </c>
      <c r="E239" s="1">
        <v>45689</v>
      </c>
      <c r="F239" t="s">
        <v>10696</v>
      </c>
      <c r="G239" t="s">
        <v>92</v>
      </c>
      <c r="H239" t="s">
        <v>3972</v>
      </c>
      <c r="I239" t="s">
        <v>958</v>
      </c>
      <c r="J239">
        <v>79.992000000000004</v>
      </c>
      <c r="K239">
        <v>1</v>
      </c>
      <c r="L239">
        <v>0.2</v>
      </c>
      <c r="M239">
        <v>21.997800000000002</v>
      </c>
      <c r="N239">
        <v>57.994200000000006</v>
      </c>
      <c r="O239">
        <v>15.998400000000002</v>
      </c>
      <c r="P239" t="s">
        <v>86</v>
      </c>
      <c r="Q239" t="s">
        <v>10632</v>
      </c>
      <c r="R239">
        <v>4</v>
      </c>
      <c r="S239">
        <v>27.500000000000004</v>
      </c>
      <c r="T239" t="s">
        <v>10766</v>
      </c>
      <c r="U239" s="1">
        <v>44927</v>
      </c>
      <c r="V239" s="1">
        <v>45685</v>
      </c>
      <c r="W239" t="s">
        <v>10769</v>
      </c>
    </row>
    <row r="240" spans="1:23" x14ac:dyDescent="0.25">
      <c r="A240">
        <v>8135</v>
      </c>
      <c r="B240" t="s">
        <v>3974</v>
      </c>
      <c r="C240">
        <v>61729899</v>
      </c>
      <c r="D240" s="1">
        <v>45685</v>
      </c>
      <c r="E240" s="1">
        <v>45691</v>
      </c>
      <c r="F240" t="s">
        <v>10698</v>
      </c>
      <c r="G240" t="s">
        <v>88</v>
      </c>
      <c r="H240" t="s">
        <v>3975</v>
      </c>
      <c r="I240" t="s">
        <v>1889</v>
      </c>
      <c r="J240">
        <v>159.96</v>
      </c>
      <c r="K240">
        <v>5</v>
      </c>
      <c r="L240">
        <v>0.2</v>
      </c>
      <c r="M240">
        <v>17.9955</v>
      </c>
      <c r="N240">
        <v>141.96450000000002</v>
      </c>
      <c r="O240">
        <v>31.992000000000004</v>
      </c>
      <c r="P240" t="s">
        <v>86</v>
      </c>
      <c r="Q240" t="s">
        <v>10632</v>
      </c>
      <c r="R240">
        <v>6</v>
      </c>
      <c r="S240">
        <v>11.249999999999998</v>
      </c>
      <c r="T240" t="s">
        <v>10767</v>
      </c>
      <c r="U240" s="1">
        <v>44471</v>
      </c>
      <c r="V240" s="1">
        <v>45786</v>
      </c>
      <c r="W240" t="s">
        <v>10763</v>
      </c>
    </row>
    <row r="241" spans="1:23" x14ac:dyDescent="0.25">
      <c r="A241">
        <v>8136</v>
      </c>
      <c r="B241" t="s">
        <v>3974</v>
      </c>
      <c r="C241">
        <v>87696258</v>
      </c>
      <c r="D241" s="1">
        <v>45685</v>
      </c>
      <c r="E241" s="1">
        <v>45691</v>
      </c>
      <c r="F241" t="s">
        <v>10698</v>
      </c>
      <c r="G241" t="s">
        <v>88</v>
      </c>
      <c r="H241" t="s">
        <v>3975</v>
      </c>
      <c r="I241" t="s">
        <v>1099</v>
      </c>
      <c r="J241">
        <v>13.76</v>
      </c>
      <c r="K241">
        <v>2</v>
      </c>
      <c r="L241">
        <v>0.2</v>
      </c>
      <c r="M241">
        <v>4.6440000000000001</v>
      </c>
      <c r="N241">
        <v>9.1159999999999997</v>
      </c>
      <c r="O241">
        <v>2.7520000000000002</v>
      </c>
      <c r="P241" t="s">
        <v>86</v>
      </c>
      <c r="Q241" t="s">
        <v>10632</v>
      </c>
      <c r="R241">
        <v>6</v>
      </c>
      <c r="S241">
        <v>33.75</v>
      </c>
      <c r="T241" t="s">
        <v>10766</v>
      </c>
      <c r="U241" s="1">
        <v>44471</v>
      </c>
      <c r="V241" s="1">
        <v>45786</v>
      </c>
      <c r="W241" t="s">
        <v>10775</v>
      </c>
    </row>
    <row r="242" spans="1:23" x14ac:dyDescent="0.25">
      <c r="A242">
        <v>8171</v>
      </c>
      <c r="B242" t="s">
        <v>4002</v>
      </c>
      <c r="C242">
        <v>80297935</v>
      </c>
      <c r="D242" s="1">
        <v>45691</v>
      </c>
      <c r="E242" s="1">
        <v>45691</v>
      </c>
      <c r="F242" t="s">
        <v>10702</v>
      </c>
      <c r="G242" t="s">
        <v>3847</v>
      </c>
      <c r="H242" t="s">
        <v>3975</v>
      </c>
      <c r="I242" t="s">
        <v>1079</v>
      </c>
      <c r="J242">
        <v>31.44</v>
      </c>
      <c r="K242">
        <v>3</v>
      </c>
      <c r="L242">
        <v>0</v>
      </c>
      <c r="M242">
        <v>8.4887999999999995</v>
      </c>
      <c r="N242">
        <v>22.9512</v>
      </c>
      <c r="O242">
        <v>0</v>
      </c>
      <c r="P242" t="s">
        <v>86</v>
      </c>
      <c r="Q242" t="s">
        <v>10631</v>
      </c>
      <c r="R242">
        <v>0</v>
      </c>
      <c r="S242">
        <v>26.999999999999996</v>
      </c>
      <c r="T242" t="s">
        <v>10766</v>
      </c>
      <c r="U242" s="1">
        <v>44471</v>
      </c>
      <c r="V242" s="1">
        <v>45786</v>
      </c>
      <c r="W242" t="s">
        <v>10775</v>
      </c>
    </row>
    <row r="243" spans="1:23" x14ac:dyDescent="0.25">
      <c r="A243">
        <v>8172</v>
      </c>
      <c r="B243" t="s">
        <v>4002</v>
      </c>
      <c r="C243">
        <v>86973941</v>
      </c>
      <c r="D243" s="1">
        <v>45691</v>
      </c>
      <c r="E243" s="1">
        <v>45691</v>
      </c>
      <c r="F243" t="s">
        <v>10702</v>
      </c>
      <c r="G243" t="s">
        <v>3847</v>
      </c>
      <c r="H243" t="s">
        <v>3975</v>
      </c>
      <c r="I243" t="s">
        <v>861</v>
      </c>
      <c r="J243">
        <v>83.79</v>
      </c>
      <c r="K243">
        <v>7</v>
      </c>
      <c r="L243">
        <v>0</v>
      </c>
      <c r="M243">
        <v>22.6233</v>
      </c>
      <c r="N243">
        <v>61.166700000000006</v>
      </c>
      <c r="O243">
        <v>0</v>
      </c>
      <c r="P243" t="s">
        <v>86</v>
      </c>
      <c r="Q243" t="s">
        <v>10631</v>
      </c>
      <c r="R243">
        <v>0</v>
      </c>
      <c r="S243">
        <v>26.999999999999996</v>
      </c>
      <c r="T243" t="s">
        <v>10766</v>
      </c>
      <c r="U243" s="1">
        <v>44471</v>
      </c>
      <c r="V243" s="1">
        <v>45786</v>
      </c>
      <c r="W243" t="s">
        <v>10763</v>
      </c>
    </row>
    <row r="244" spans="1:23" x14ac:dyDescent="0.25">
      <c r="A244">
        <v>8173</v>
      </c>
      <c r="B244" t="s">
        <v>4002</v>
      </c>
      <c r="C244">
        <v>26552660</v>
      </c>
      <c r="D244" s="1">
        <v>45691</v>
      </c>
      <c r="E244" s="1">
        <v>45691</v>
      </c>
      <c r="F244" t="s">
        <v>10702</v>
      </c>
      <c r="G244" t="s">
        <v>3847</v>
      </c>
      <c r="H244" t="s">
        <v>3975</v>
      </c>
      <c r="I244" t="s">
        <v>935</v>
      </c>
      <c r="J244">
        <v>59.52</v>
      </c>
      <c r="K244">
        <v>3</v>
      </c>
      <c r="L244">
        <v>0</v>
      </c>
      <c r="M244">
        <v>15.475199999999999</v>
      </c>
      <c r="N244">
        <v>44.044800000000002</v>
      </c>
      <c r="O244">
        <v>0</v>
      </c>
      <c r="P244" t="s">
        <v>86</v>
      </c>
      <c r="Q244" t="s">
        <v>10631</v>
      </c>
      <c r="R244">
        <v>0</v>
      </c>
      <c r="S244">
        <v>25.999999999999996</v>
      </c>
      <c r="T244" t="s">
        <v>10766</v>
      </c>
      <c r="U244" s="1">
        <v>44471</v>
      </c>
      <c r="V244" s="1">
        <v>45786</v>
      </c>
      <c r="W244" t="s">
        <v>10775</v>
      </c>
    </row>
    <row r="245" spans="1:23" x14ac:dyDescent="0.25">
      <c r="A245">
        <v>8174</v>
      </c>
      <c r="B245" t="s">
        <v>4002</v>
      </c>
      <c r="C245">
        <v>71760267</v>
      </c>
      <c r="D245" s="1">
        <v>45691</v>
      </c>
      <c r="E245" s="1">
        <v>45691</v>
      </c>
      <c r="F245" t="s">
        <v>10702</v>
      </c>
      <c r="G245" t="s">
        <v>3847</v>
      </c>
      <c r="H245" t="s">
        <v>3975</v>
      </c>
      <c r="I245" t="s">
        <v>2987</v>
      </c>
      <c r="J245">
        <v>31.92</v>
      </c>
      <c r="K245">
        <v>4</v>
      </c>
      <c r="L245">
        <v>0</v>
      </c>
      <c r="M245">
        <v>9.2568000000000001</v>
      </c>
      <c r="N245">
        <v>22.663200000000003</v>
      </c>
      <c r="O245">
        <v>0</v>
      </c>
      <c r="P245" t="s">
        <v>86</v>
      </c>
      <c r="Q245" t="s">
        <v>10631</v>
      </c>
      <c r="R245">
        <v>0</v>
      </c>
      <c r="S245">
        <v>28.999999999999996</v>
      </c>
      <c r="T245" t="s">
        <v>10766</v>
      </c>
      <c r="U245" s="1">
        <v>44471</v>
      </c>
      <c r="V245" s="1">
        <v>45786</v>
      </c>
      <c r="W245" t="s">
        <v>10775</v>
      </c>
    </row>
    <row r="246" spans="1:23" x14ac:dyDescent="0.25">
      <c r="A246">
        <v>8137</v>
      </c>
      <c r="B246" t="s">
        <v>3976</v>
      </c>
      <c r="C246">
        <v>73063932</v>
      </c>
      <c r="D246" s="1">
        <v>45685</v>
      </c>
      <c r="E246" s="1">
        <v>45689</v>
      </c>
      <c r="F246" t="s">
        <v>10696</v>
      </c>
      <c r="G246" t="s">
        <v>88</v>
      </c>
      <c r="H246" t="s">
        <v>3977</v>
      </c>
      <c r="I246" t="s">
        <v>2306</v>
      </c>
      <c r="J246">
        <v>63.96</v>
      </c>
      <c r="K246">
        <v>4</v>
      </c>
      <c r="L246">
        <v>0</v>
      </c>
      <c r="M246">
        <v>19.8276</v>
      </c>
      <c r="N246">
        <v>44.132400000000004</v>
      </c>
      <c r="O246">
        <v>0</v>
      </c>
      <c r="P246" t="s">
        <v>86</v>
      </c>
      <c r="Q246" t="s">
        <v>10631</v>
      </c>
      <c r="R246">
        <v>4</v>
      </c>
      <c r="S246">
        <v>31</v>
      </c>
      <c r="T246" t="s">
        <v>10766</v>
      </c>
      <c r="U246" s="1">
        <v>44506</v>
      </c>
      <c r="V246" s="1">
        <v>45791</v>
      </c>
      <c r="W246" t="s">
        <v>10775</v>
      </c>
    </row>
    <row r="247" spans="1:23" x14ac:dyDescent="0.25">
      <c r="A247">
        <v>8509</v>
      </c>
      <c r="B247" t="s">
        <v>4308</v>
      </c>
      <c r="C247">
        <v>1052918</v>
      </c>
      <c r="D247" s="1">
        <v>45720</v>
      </c>
      <c r="E247" s="1">
        <v>45725</v>
      </c>
      <c r="F247" t="s">
        <v>10700</v>
      </c>
      <c r="G247" t="s">
        <v>88</v>
      </c>
      <c r="H247" t="s">
        <v>3977</v>
      </c>
      <c r="I247" t="s">
        <v>2965</v>
      </c>
      <c r="J247">
        <v>10.272</v>
      </c>
      <c r="K247">
        <v>3</v>
      </c>
      <c r="L247">
        <v>0.2</v>
      </c>
      <c r="M247">
        <v>3.21</v>
      </c>
      <c r="N247">
        <v>7.0620000000000003</v>
      </c>
      <c r="O247">
        <v>2.0544000000000002</v>
      </c>
      <c r="P247" t="s">
        <v>86</v>
      </c>
      <c r="Q247" t="s">
        <v>10632</v>
      </c>
      <c r="R247">
        <v>5</v>
      </c>
      <c r="S247">
        <v>31.25</v>
      </c>
      <c r="T247" t="s">
        <v>10766</v>
      </c>
      <c r="U247" s="1">
        <v>44506</v>
      </c>
      <c r="V247" s="1">
        <v>45791</v>
      </c>
      <c r="W247" t="s">
        <v>10775</v>
      </c>
    </row>
    <row r="248" spans="1:23" x14ac:dyDescent="0.25">
      <c r="A248">
        <v>8510</v>
      </c>
      <c r="B248" t="s">
        <v>4308</v>
      </c>
      <c r="C248">
        <v>89729526</v>
      </c>
      <c r="D248" s="1">
        <v>45720</v>
      </c>
      <c r="E248" s="1">
        <v>45725</v>
      </c>
      <c r="F248" t="s">
        <v>10700</v>
      </c>
      <c r="G248" t="s">
        <v>88</v>
      </c>
      <c r="H248" t="s">
        <v>3977</v>
      </c>
      <c r="I248" t="s">
        <v>2533</v>
      </c>
      <c r="J248">
        <v>512.19000000000005</v>
      </c>
      <c r="K248">
        <v>5</v>
      </c>
      <c r="L248">
        <v>0.3</v>
      </c>
      <c r="M248">
        <v>-65.852999999999994</v>
      </c>
      <c r="N248">
        <v>578.04300000000001</v>
      </c>
      <c r="O248">
        <v>153.65700000000001</v>
      </c>
      <c r="P248" t="s">
        <v>10633</v>
      </c>
      <c r="Q248" t="s">
        <v>10632</v>
      </c>
      <c r="R248">
        <v>5</v>
      </c>
      <c r="S248">
        <v>-12.857142857142856</v>
      </c>
      <c r="T248" t="s">
        <v>10768</v>
      </c>
      <c r="U248" s="1">
        <v>44506</v>
      </c>
      <c r="V248" s="1">
        <v>45791</v>
      </c>
      <c r="W248" t="s">
        <v>10763</v>
      </c>
    </row>
    <row r="249" spans="1:23" x14ac:dyDescent="0.25">
      <c r="A249">
        <v>8511</v>
      </c>
      <c r="B249" t="s">
        <v>4308</v>
      </c>
      <c r="C249">
        <v>11241761</v>
      </c>
      <c r="D249" s="1">
        <v>45720</v>
      </c>
      <c r="E249" s="1">
        <v>45725</v>
      </c>
      <c r="F249" t="s">
        <v>10700</v>
      </c>
      <c r="G249" t="s">
        <v>88</v>
      </c>
      <c r="H249" t="s">
        <v>3977</v>
      </c>
      <c r="I249" t="s">
        <v>2182</v>
      </c>
      <c r="J249">
        <v>1.556</v>
      </c>
      <c r="K249">
        <v>2</v>
      </c>
      <c r="L249">
        <v>0.8</v>
      </c>
      <c r="M249">
        <v>-4.2012</v>
      </c>
      <c r="N249">
        <v>5.7572000000000001</v>
      </c>
      <c r="O249">
        <v>1.2448000000000001</v>
      </c>
      <c r="P249" t="s">
        <v>10633</v>
      </c>
      <c r="Q249" t="s">
        <v>10632</v>
      </c>
      <c r="R249">
        <v>5</v>
      </c>
      <c r="S249">
        <v>-270</v>
      </c>
      <c r="T249" t="s">
        <v>10768</v>
      </c>
      <c r="U249" s="1">
        <v>44506</v>
      </c>
      <c r="V249" s="1">
        <v>45791</v>
      </c>
      <c r="W249" t="s">
        <v>10775</v>
      </c>
    </row>
    <row r="250" spans="1:23" x14ac:dyDescent="0.25">
      <c r="A250">
        <v>8138</v>
      </c>
      <c r="B250" t="s">
        <v>3978</v>
      </c>
      <c r="C250">
        <v>1011876</v>
      </c>
      <c r="D250" s="1">
        <v>45685</v>
      </c>
      <c r="E250" s="1">
        <v>45690</v>
      </c>
      <c r="F250" t="s">
        <v>10700</v>
      </c>
      <c r="G250" t="s">
        <v>88</v>
      </c>
      <c r="H250" t="s">
        <v>3979</v>
      </c>
      <c r="I250" t="s">
        <v>2476</v>
      </c>
      <c r="J250">
        <v>244.55</v>
      </c>
      <c r="K250">
        <v>5</v>
      </c>
      <c r="L250">
        <v>0</v>
      </c>
      <c r="M250">
        <v>114.9385</v>
      </c>
      <c r="N250">
        <v>129.61150000000001</v>
      </c>
      <c r="O250">
        <v>0</v>
      </c>
      <c r="P250" t="s">
        <v>86</v>
      </c>
      <c r="Q250" t="s">
        <v>10631</v>
      </c>
      <c r="R250">
        <v>5</v>
      </c>
      <c r="S250">
        <v>47</v>
      </c>
      <c r="T250" t="s">
        <v>10766</v>
      </c>
      <c r="U250" s="1">
        <v>44705</v>
      </c>
      <c r="V250" s="1">
        <v>45803</v>
      </c>
      <c r="W250" t="s">
        <v>10763</v>
      </c>
    </row>
    <row r="251" spans="1:23" x14ac:dyDescent="0.25">
      <c r="A251">
        <v>8139</v>
      </c>
      <c r="B251" t="s">
        <v>3980</v>
      </c>
      <c r="C251">
        <v>93607877</v>
      </c>
      <c r="D251" s="1">
        <v>45685</v>
      </c>
      <c r="E251" s="1">
        <v>45686</v>
      </c>
      <c r="F251" t="s">
        <v>10703</v>
      </c>
      <c r="G251" t="s">
        <v>3816</v>
      </c>
      <c r="H251" t="s">
        <v>3981</v>
      </c>
      <c r="I251" t="s">
        <v>341</v>
      </c>
      <c r="J251">
        <v>119.44799999999999</v>
      </c>
      <c r="K251">
        <v>3</v>
      </c>
      <c r="L251">
        <v>0.2</v>
      </c>
      <c r="M251">
        <v>-13.437900000000001</v>
      </c>
      <c r="N251">
        <v>132.88589999999999</v>
      </c>
      <c r="O251">
        <v>23.889600000000002</v>
      </c>
      <c r="P251" t="s">
        <v>10633</v>
      </c>
      <c r="Q251" t="s">
        <v>10632</v>
      </c>
      <c r="R251">
        <v>1</v>
      </c>
      <c r="S251">
        <v>-11.250000000000002</v>
      </c>
      <c r="T251" t="s">
        <v>10768</v>
      </c>
      <c r="U251" s="1">
        <v>44440</v>
      </c>
      <c r="V251" s="1">
        <v>45791</v>
      </c>
      <c r="W251" t="s">
        <v>10775</v>
      </c>
    </row>
    <row r="252" spans="1:23" x14ac:dyDescent="0.25">
      <c r="A252">
        <v>8140</v>
      </c>
      <c r="B252" t="s">
        <v>3980</v>
      </c>
      <c r="C252">
        <v>58411245</v>
      </c>
      <c r="D252" s="1">
        <v>45685</v>
      </c>
      <c r="E252" s="1">
        <v>45686</v>
      </c>
      <c r="F252" t="s">
        <v>10703</v>
      </c>
      <c r="G252" t="s">
        <v>3816</v>
      </c>
      <c r="H252" t="s">
        <v>3981</v>
      </c>
      <c r="I252" t="s">
        <v>611</v>
      </c>
      <c r="J252">
        <v>118.16</v>
      </c>
      <c r="K252">
        <v>2</v>
      </c>
      <c r="L252">
        <v>0.2</v>
      </c>
      <c r="M252">
        <v>-25.109000000000002</v>
      </c>
      <c r="N252">
        <v>143.26900000000001</v>
      </c>
      <c r="O252">
        <v>23.632000000000001</v>
      </c>
      <c r="P252" t="s">
        <v>10633</v>
      </c>
      <c r="Q252" t="s">
        <v>10632</v>
      </c>
      <c r="R252">
        <v>1</v>
      </c>
      <c r="S252">
        <v>-21.250000000000004</v>
      </c>
      <c r="T252" t="s">
        <v>10768</v>
      </c>
      <c r="U252" s="1">
        <v>44440</v>
      </c>
      <c r="V252" s="1">
        <v>45791</v>
      </c>
      <c r="W252" t="s">
        <v>10775</v>
      </c>
    </row>
    <row r="253" spans="1:23" x14ac:dyDescent="0.25">
      <c r="A253">
        <v>8224</v>
      </c>
      <c r="B253" t="s">
        <v>4043</v>
      </c>
      <c r="C253">
        <v>55928689</v>
      </c>
      <c r="D253" s="1">
        <v>45696</v>
      </c>
      <c r="E253" s="1">
        <v>45703</v>
      </c>
      <c r="F253" t="s">
        <v>10699</v>
      </c>
      <c r="G253" t="s">
        <v>88</v>
      </c>
      <c r="H253" t="s">
        <v>3981</v>
      </c>
      <c r="I253" t="s">
        <v>2554</v>
      </c>
      <c r="J253">
        <v>10.782</v>
      </c>
      <c r="K253">
        <v>3</v>
      </c>
      <c r="L253">
        <v>0.7</v>
      </c>
      <c r="M253">
        <v>-7.9067999999999996</v>
      </c>
      <c r="N253">
        <v>18.688800000000001</v>
      </c>
      <c r="O253">
        <v>7.5473999999999997</v>
      </c>
      <c r="P253" t="s">
        <v>10633</v>
      </c>
      <c r="Q253" t="s">
        <v>10632</v>
      </c>
      <c r="R253">
        <v>7</v>
      </c>
      <c r="S253">
        <v>-73.333333333333329</v>
      </c>
      <c r="T253" t="s">
        <v>10768</v>
      </c>
      <c r="U253" s="1">
        <v>44440</v>
      </c>
      <c r="V253" s="1">
        <v>45791</v>
      </c>
      <c r="W253" t="s">
        <v>10775</v>
      </c>
    </row>
    <row r="254" spans="1:23" x14ac:dyDescent="0.25">
      <c r="A254">
        <v>8141</v>
      </c>
      <c r="B254" t="s">
        <v>3982</v>
      </c>
      <c r="C254">
        <v>17659496</v>
      </c>
      <c r="D254" s="1">
        <v>45685</v>
      </c>
      <c r="E254" s="1">
        <v>45689</v>
      </c>
      <c r="F254" t="s">
        <v>10696</v>
      </c>
      <c r="G254" t="s">
        <v>88</v>
      </c>
      <c r="H254" t="s">
        <v>3983</v>
      </c>
      <c r="I254" t="s">
        <v>3171</v>
      </c>
      <c r="J254">
        <v>707.88</v>
      </c>
      <c r="K254">
        <v>3</v>
      </c>
      <c r="L254">
        <v>0.2</v>
      </c>
      <c r="M254">
        <v>44.2425</v>
      </c>
      <c r="N254">
        <v>663.63750000000005</v>
      </c>
      <c r="O254">
        <v>141.57599999999999</v>
      </c>
      <c r="P254" t="s">
        <v>86</v>
      </c>
      <c r="Q254" t="s">
        <v>10632</v>
      </c>
      <c r="R254">
        <v>4</v>
      </c>
      <c r="S254">
        <v>6.25</v>
      </c>
      <c r="T254" t="s">
        <v>10768</v>
      </c>
      <c r="U254" s="1">
        <v>44687</v>
      </c>
      <c r="V254" s="1">
        <v>45781</v>
      </c>
      <c r="W254" t="s">
        <v>10775</v>
      </c>
    </row>
    <row r="255" spans="1:23" x14ac:dyDescent="0.25">
      <c r="A255">
        <v>8142</v>
      </c>
      <c r="B255" t="s">
        <v>3982</v>
      </c>
      <c r="C255">
        <v>14483774</v>
      </c>
      <c r="D255" s="1">
        <v>45685</v>
      </c>
      <c r="E255" s="1">
        <v>45689</v>
      </c>
      <c r="F255" t="s">
        <v>10696</v>
      </c>
      <c r="G255" t="s">
        <v>88</v>
      </c>
      <c r="H255" t="s">
        <v>3983</v>
      </c>
      <c r="I255" t="s">
        <v>1319</v>
      </c>
      <c r="J255">
        <v>11.952</v>
      </c>
      <c r="K255">
        <v>3</v>
      </c>
      <c r="L255">
        <v>0.2</v>
      </c>
      <c r="M255">
        <v>4.1832000000000003</v>
      </c>
      <c r="N255">
        <v>7.7687999999999997</v>
      </c>
      <c r="O255">
        <v>2.3904000000000001</v>
      </c>
      <c r="P255" t="s">
        <v>86</v>
      </c>
      <c r="Q255" t="s">
        <v>10632</v>
      </c>
      <c r="R255">
        <v>4</v>
      </c>
      <c r="S255">
        <v>35</v>
      </c>
      <c r="T255" t="s">
        <v>10766</v>
      </c>
      <c r="U255" s="1">
        <v>44687</v>
      </c>
      <c r="V255" s="1">
        <v>45781</v>
      </c>
      <c r="W255" t="s">
        <v>10775</v>
      </c>
    </row>
    <row r="256" spans="1:23" x14ac:dyDescent="0.25">
      <c r="A256">
        <v>8143</v>
      </c>
      <c r="B256" t="s">
        <v>3982</v>
      </c>
      <c r="C256">
        <v>92275144</v>
      </c>
      <c r="D256" s="1">
        <v>45685</v>
      </c>
      <c r="E256" s="1">
        <v>45689</v>
      </c>
      <c r="F256" t="s">
        <v>10696</v>
      </c>
      <c r="G256" t="s">
        <v>88</v>
      </c>
      <c r="H256" t="s">
        <v>3983</v>
      </c>
      <c r="I256" t="s">
        <v>3381</v>
      </c>
      <c r="J256">
        <v>31.128</v>
      </c>
      <c r="K256">
        <v>3</v>
      </c>
      <c r="L256">
        <v>0.2</v>
      </c>
      <c r="M256">
        <v>11.673</v>
      </c>
      <c r="N256">
        <v>19.454999999999998</v>
      </c>
      <c r="O256">
        <v>6.2256</v>
      </c>
      <c r="P256" t="s">
        <v>86</v>
      </c>
      <c r="Q256" t="s">
        <v>10632</v>
      </c>
      <c r="R256">
        <v>4</v>
      </c>
      <c r="S256">
        <v>37.5</v>
      </c>
      <c r="T256" t="s">
        <v>10766</v>
      </c>
      <c r="U256" s="1">
        <v>44687</v>
      </c>
      <c r="V256" s="1">
        <v>45781</v>
      </c>
      <c r="W256" t="s">
        <v>10775</v>
      </c>
    </row>
    <row r="257" spans="1:23" x14ac:dyDescent="0.25">
      <c r="A257">
        <v>8144</v>
      </c>
      <c r="B257" t="s">
        <v>3982</v>
      </c>
      <c r="C257">
        <v>90203778</v>
      </c>
      <c r="D257" s="1">
        <v>45685</v>
      </c>
      <c r="E257" s="1">
        <v>45689</v>
      </c>
      <c r="F257" t="s">
        <v>10696</v>
      </c>
      <c r="G257" t="s">
        <v>88</v>
      </c>
      <c r="H257" t="s">
        <v>3983</v>
      </c>
      <c r="I257" t="s">
        <v>3637</v>
      </c>
      <c r="J257">
        <v>55.76</v>
      </c>
      <c r="K257">
        <v>4</v>
      </c>
      <c r="L257">
        <v>0</v>
      </c>
      <c r="M257">
        <v>7.8064</v>
      </c>
      <c r="N257">
        <v>47.953599999999994</v>
      </c>
      <c r="O257">
        <v>0</v>
      </c>
      <c r="P257" t="s">
        <v>86</v>
      </c>
      <c r="Q257" t="s">
        <v>10631</v>
      </c>
      <c r="R257">
        <v>4</v>
      </c>
      <c r="S257">
        <v>14.000000000000002</v>
      </c>
      <c r="T257" t="s">
        <v>10767</v>
      </c>
      <c r="U257" s="1">
        <v>44687</v>
      </c>
      <c r="V257" s="1">
        <v>45781</v>
      </c>
      <c r="W257" t="s">
        <v>10775</v>
      </c>
    </row>
    <row r="258" spans="1:23" x14ac:dyDescent="0.25">
      <c r="A258">
        <v>8145</v>
      </c>
      <c r="B258" t="s">
        <v>3982</v>
      </c>
      <c r="C258">
        <v>71847033</v>
      </c>
      <c r="D258" s="1">
        <v>45685</v>
      </c>
      <c r="E258" s="1">
        <v>45689</v>
      </c>
      <c r="F258" t="s">
        <v>10696</v>
      </c>
      <c r="G258" t="s">
        <v>88</v>
      </c>
      <c r="H258" t="s">
        <v>3983</v>
      </c>
      <c r="I258" t="s">
        <v>769</v>
      </c>
      <c r="J258">
        <v>24.56</v>
      </c>
      <c r="K258">
        <v>2</v>
      </c>
      <c r="L258">
        <v>0</v>
      </c>
      <c r="M258">
        <v>11.543200000000001</v>
      </c>
      <c r="N258">
        <v>13.016799999999998</v>
      </c>
      <c r="O258">
        <v>0</v>
      </c>
      <c r="P258" t="s">
        <v>86</v>
      </c>
      <c r="Q258" t="s">
        <v>10631</v>
      </c>
      <c r="R258">
        <v>4</v>
      </c>
      <c r="S258">
        <v>47</v>
      </c>
      <c r="T258" t="s">
        <v>10766</v>
      </c>
      <c r="U258" s="1">
        <v>44687</v>
      </c>
      <c r="V258" s="1">
        <v>45781</v>
      </c>
      <c r="W258" t="s">
        <v>10775</v>
      </c>
    </row>
    <row r="259" spans="1:23" x14ac:dyDescent="0.25">
      <c r="A259">
        <v>8146</v>
      </c>
      <c r="B259" t="s">
        <v>3982</v>
      </c>
      <c r="C259">
        <v>13093889</v>
      </c>
      <c r="D259" s="1">
        <v>45685</v>
      </c>
      <c r="E259" s="1">
        <v>45689</v>
      </c>
      <c r="F259" t="s">
        <v>10696</v>
      </c>
      <c r="G259" t="s">
        <v>88</v>
      </c>
      <c r="H259" t="s">
        <v>3983</v>
      </c>
      <c r="I259" t="s">
        <v>195</v>
      </c>
      <c r="J259">
        <v>51.75</v>
      </c>
      <c r="K259">
        <v>1</v>
      </c>
      <c r="L259">
        <v>0</v>
      </c>
      <c r="M259">
        <v>15.525</v>
      </c>
      <c r="N259">
        <v>36.225000000000001</v>
      </c>
      <c r="O259">
        <v>0</v>
      </c>
      <c r="P259" t="s">
        <v>86</v>
      </c>
      <c r="Q259" t="s">
        <v>10631</v>
      </c>
      <c r="R259">
        <v>4</v>
      </c>
      <c r="S259">
        <v>30</v>
      </c>
      <c r="T259" t="s">
        <v>10766</v>
      </c>
      <c r="U259" s="1">
        <v>44687</v>
      </c>
      <c r="V259" s="1">
        <v>45781</v>
      </c>
      <c r="W259" t="s">
        <v>10769</v>
      </c>
    </row>
    <row r="260" spans="1:23" x14ac:dyDescent="0.25">
      <c r="A260">
        <v>8147</v>
      </c>
      <c r="B260" t="s">
        <v>3982</v>
      </c>
      <c r="C260">
        <v>63262837</v>
      </c>
      <c r="D260" s="1">
        <v>45685</v>
      </c>
      <c r="E260" s="1">
        <v>45689</v>
      </c>
      <c r="F260" t="s">
        <v>10696</v>
      </c>
      <c r="G260" t="s">
        <v>88</v>
      </c>
      <c r="H260" t="s">
        <v>3983</v>
      </c>
      <c r="I260" t="s">
        <v>3787</v>
      </c>
      <c r="J260">
        <v>207.184</v>
      </c>
      <c r="K260">
        <v>1</v>
      </c>
      <c r="L260">
        <v>0.2</v>
      </c>
      <c r="M260">
        <v>25.898</v>
      </c>
      <c r="N260">
        <v>181.286</v>
      </c>
      <c r="O260">
        <v>41.436800000000005</v>
      </c>
      <c r="P260" t="s">
        <v>86</v>
      </c>
      <c r="Q260" t="s">
        <v>10632</v>
      </c>
      <c r="R260">
        <v>4</v>
      </c>
      <c r="S260">
        <v>12.5</v>
      </c>
      <c r="T260" t="s">
        <v>10767</v>
      </c>
      <c r="U260" s="1">
        <v>44687</v>
      </c>
      <c r="V260" s="1">
        <v>45781</v>
      </c>
      <c r="W260" t="s">
        <v>10769</v>
      </c>
    </row>
    <row r="261" spans="1:23" x14ac:dyDescent="0.25">
      <c r="A261">
        <v>8148</v>
      </c>
      <c r="B261" t="s">
        <v>3982</v>
      </c>
      <c r="C261">
        <v>2575514</v>
      </c>
      <c r="D261" s="1">
        <v>45685</v>
      </c>
      <c r="E261" s="1">
        <v>45689</v>
      </c>
      <c r="F261" t="s">
        <v>10696</v>
      </c>
      <c r="G261" t="s">
        <v>88</v>
      </c>
      <c r="H261" t="s">
        <v>3983</v>
      </c>
      <c r="I261" t="s">
        <v>2542</v>
      </c>
      <c r="J261">
        <v>1473.1</v>
      </c>
      <c r="K261">
        <v>5</v>
      </c>
      <c r="L261">
        <v>0</v>
      </c>
      <c r="M261">
        <v>412.46800000000002</v>
      </c>
      <c r="N261">
        <v>1060.6319999999998</v>
      </c>
      <c r="O261">
        <v>0</v>
      </c>
      <c r="P261" t="s">
        <v>86</v>
      </c>
      <c r="Q261" t="s">
        <v>10631</v>
      </c>
      <c r="R261">
        <v>4</v>
      </c>
      <c r="S261">
        <v>28.000000000000004</v>
      </c>
      <c r="T261" t="s">
        <v>10766</v>
      </c>
      <c r="U261" s="1">
        <v>44687</v>
      </c>
      <c r="V261" s="1">
        <v>45781</v>
      </c>
      <c r="W261" t="s">
        <v>10763</v>
      </c>
    </row>
    <row r="262" spans="1:23" x14ac:dyDescent="0.25">
      <c r="A262">
        <v>8149</v>
      </c>
      <c r="B262" t="s">
        <v>3984</v>
      </c>
      <c r="C262">
        <v>52880521</v>
      </c>
      <c r="D262" s="1">
        <v>45688</v>
      </c>
      <c r="E262" s="1">
        <v>45693</v>
      </c>
      <c r="F262" t="s">
        <v>10700</v>
      </c>
      <c r="G262" t="s">
        <v>88</v>
      </c>
      <c r="H262" t="s">
        <v>3985</v>
      </c>
      <c r="I262" t="s">
        <v>2193</v>
      </c>
      <c r="J262">
        <v>70.08</v>
      </c>
      <c r="K262">
        <v>6</v>
      </c>
      <c r="L262">
        <v>0</v>
      </c>
      <c r="M262">
        <v>35.04</v>
      </c>
      <c r="N262">
        <v>35.04</v>
      </c>
      <c r="O262">
        <v>0</v>
      </c>
      <c r="P262" t="s">
        <v>86</v>
      </c>
      <c r="Q262" t="s">
        <v>10631</v>
      </c>
      <c r="R262">
        <v>5</v>
      </c>
      <c r="S262">
        <v>50</v>
      </c>
      <c r="T262" t="s">
        <v>10766</v>
      </c>
      <c r="U262" s="1">
        <v>44583</v>
      </c>
      <c r="V262" s="1">
        <v>45688</v>
      </c>
      <c r="W262" t="s">
        <v>10763</v>
      </c>
    </row>
    <row r="263" spans="1:23" x14ac:dyDescent="0.25">
      <c r="A263">
        <v>8150</v>
      </c>
      <c r="B263" t="s">
        <v>3984</v>
      </c>
      <c r="C263">
        <v>10674728</v>
      </c>
      <c r="D263" s="1">
        <v>45688</v>
      </c>
      <c r="E263" s="1">
        <v>45693</v>
      </c>
      <c r="F263" t="s">
        <v>10700</v>
      </c>
      <c r="G263" t="s">
        <v>88</v>
      </c>
      <c r="H263" t="s">
        <v>3985</v>
      </c>
      <c r="I263" t="s">
        <v>283</v>
      </c>
      <c r="J263">
        <v>121.3</v>
      </c>
      <c r="K263">
        <v>2</v>
      </c>
      <c r="L263">
        <v>0</v>
      </c>
      <c r="M263">
        <v>25.472999999999999</v>
      </c>
      <c r="N263">
        <v>95.826999999999998</v>
      </c>
      <c r="O263">
        <v>0</v>
      </c>
      <c r="P263" t="s">
        <v>86</v>
      </c>
      <c r="Q263" t="s">
        <v>10631</v>
      </c>
      <c r="R263">
        <v>5</v>
      </c>
      <c r="S263">
        <v>21</v>
      </c>
      <c r="T263" t="s">
        <v>10766</v>
      </c>
      <c r="U263" s="1">
        <v>44583</v>
      </c>
      <c r="V263" s="1">
        <v>45688</v>
      </c>
      <c r="W263" t="s">
        <v>10775</v>
      </c>
    </row>
    <row r="264" spans="1:23" x14ac:dyDescent="0.25">
      <c r="A264">
        <v>8151</v>
      </c>
      <c r="B264" t="s">
        <v>3984</v>
      </c>
      <c r="C264">
        <v>47874462</v>
      </c>
      <c r="D264" s="1">
        <v>45688</v>
      </c>
      <c r="E264" s="1">
        <v>45693</v>
      </c>
      <c r="F264" t="s">
        <v>10700</v>
      </c>
      <c r="G264" t="s">
        <v>88</v>
      </c>
      <c r="H264" t="s">
        <v>3985</v>
      </c>
      <c r="I264" t="s">
        <v>734</v>
      </c>
      <c r="J264">
        <v>1454.49</v>
      </c>
      <c r="K264">
        <v>9</v>
      </c>
      <c r="L264">
        <v>0</v>
      </c>
      <c r="M264">
        <v>378.16739999999999</v>
      </c>
      <c r="N264">
        <v>1076.3226</v>
      </c>
      <c r="O264">
        <v>0</v>
      </c>
      <c r="P264" t="s">
        <v>86</v>
      </c>
      <c r="Q264" t="s">
        <v>10631</v>
      </c>
      <c r="R264">
        <v>5</v>
      </c>
      <c r="S264">
        <v>26</v>
      </c>
      <c r="T264" t="s">
        <v>10766</v>
      </c>
      <c r="U264" s="1">
        <v>44583</v>
      </c>
      <c r="V264" s="1">
        <v>45688</v>
      </c>
      <c r="W264" t="s">
        <v>10763</v>
      </c>
    </row>
    <row r="265" spans="1:23" x14ac:dyDescent="0.25">
      <c r="A265">
        <v>8152</v>
      </c>
      <c r="B265" t="s">
        <v>3986</v>
      </c>
      <c r="C265">
        <v>45118854</v>
      </c>
      <c r="D265" s="1">
        <v>45688</v>
      </c>
      <c r="E265" s="1">
        <v>45693</v>
      </c>
      <c r="F265" t="s">
        <v>10700</v>
      </c>
      <c r="G265" t="s">
        <v>92</v>
      </c>
      <c r="H265" t="s">
        <v>3987</v>
      </c>
      <c r="I265" t="s">
        <v>3554</v>
      </c>
      <c r="J265">
        <v>177.2</v>
      </c>
      <c r="K265">
        <v>5</v>
      </c>
      <c r="L265">
        <v>0</v>
      </c>
      <c r="M265">
        <v>83.284000000000006</v>
      </c>
      <c r="N265">
        <v>93.915999999999983</v>
      </c>
      <c r="O265">
        <v>0</v>
      </c>
      <c r="P265" t="s">
        <v>86</v>
      </c>
      <c r="Q265" t="s">
        <v>10631</v>
      </c>
      <c r="R265">
        <v>5</v>
      </c>
      <c r="S265">
        <v>47.000000000000007</v>
      </c>
      <c r="T265" t="s">
        <v>10766</v>
      </c>
      <c r="U265" s="1">
        <v>44719</v>
      </c>
      <c r="V265" s="1">
        <v>45741</v>
      </c>
      <c r="W265" t="s">
        <v>10763</v>
      </c>
    </row>
    <row r="266" spans="1:23" x14ac:dyDescent="0.25">
      <c r="A266">
        <v>8153</v>
      </c>
      <c r="B266" t="s">
        <v>3988</v>
      </c>
      <c r="C266">
        <v>94425050</v>
      </c>
      <c r="D266" s="1">
        <v>45689</v>
      </c>
      <c r="E266" s="1">
        <v>45691</v>
      </c>
      <c r="F266" t="s">
        <v>10697</v>
      </c>
      <c r="G266" t="s">
        <v>3816</v>
      </c>
      <c r="H266" t="s">
        <v>3989</v>
      </c>
      <c r="I266" t="s">
        <v>2677</v>
      </c>
      <c r="J266">
        <v>29.664000000000001</v>
      </c>
      <c r="K266">
        <v>4</v>
      </c>
      <c r="L266">
        <v>0.2</v>
      </c>
      <c r="M266">
        <v>10.0116</v>
      </c>
      <c r="N266">
        <v>19.6524</v>
      </c>
      <c r="O266">
        <v>5.9328000000000003</v>
      </c>
      <c r="P266" t="s">
        <v>86</v>
      </c>
      <c r="Q266" t="s">
        <v>10632</v>
      </c>
      <c r="R266">
        <v>2</v>
      </c>
      <c r="S266">
        <v>33.75</v>
      </c>
      <c r="T266" t="s">
        <v>10766</v>
      </c>
      <c r="U266" s="1">
        <v>44663</v>
      </c>
      <c r="V266" s="1">
        <v>45782</v>
      </c>
      <c r="W266" t="s">
        <v>10775</v>
      </c>
    </row>
    <row r="267" spans="1:23" x14ac:dyDescent="0.25">
      <c r="A267">
        <v>8154</v>
      </c>
      <c r="B267" t="s">
        <v>3988</v>
      </c>
      <c r="C267">
        <v>32113459</v>
      </c>
      <c r="D267" s="1">
        <v>45689</v>
      </c>
      <c r="E267" s="1">
        <v>45691</v>
      </c>
      <c r="F267" t="s">
        <v>10697</v>
      </c>
      <c r="G267" t="s">
        <v>3816</v>
      </c>
      <c r="H267" t="s">
        <v>3989</v>
      </c>
      <c r="I267" t="s">
        <v>2505</v>
      </c>
      <c r="J267">
        <v>9.1839999999999993</v>
      </c>
      <c r="K267">
        <v>7</v>
      </c>
      <c r="L267">
        <v>0.2</v>
      </c>
      <c r="M267">
        <v>2.87</v>
      </c>
      <c r="N267">
        <v>6.3139999999999992</v>
      </c>
      <c r="O267">
        <v>1.8368</v>
      </c>
      <c r="P267" t="s">
        <v>86</v>
      </c>
      <c r="Q267" t="s">
        <v>10632</v>
      </c>
      <c r="R267">
        <v>2</v>
      </c>
      <c r="S267">
        <v>31.250000000000007</v>
      </c>
      <c r="T267" t="s">
        <v>10766</v>
      </c>
      <c r="U267" s="1">
        <v>44663</v>
      </c>
      <c r="V267" s="1">
        <v>45782</v>
      </c>
      <c r="W267" t="s">
        <v>10763</v>
      </c>
    </row>
    <row r="268" spans="1:23" x14ac:dyDescent="0.25">
      <c r="A268">
        <v>8155</v>
      </c>
      <c r="B268" t="s">
        <v>3988</v>
      </c>
      <c r="C268">
        <v>38014885</v>
      </c>
      <c r="D268" s="1">
        <v>45689</v>
      </c>
      <c r="E268" s="1">
        <v>45691</v>
      </c>
      <c r="F268" t="s">
        <v>10697</v>
      </c>
      <c r="G268" t="s">
        <v>3816</v>
      </c>
      <c r="H268" t="s">
        <v>3989</v>
      </c>
      <c r="I268" t="s">
        <v>1464</v>
      </c>
      <c r="J268">
        <v>153.584</v>
      </c>
      <c r="K268">
        <v>2</v>
      </c>
      <c r="L268">
        <v>0.2</v>
      </c>
      <c r="M268">
        <v>13.438599999999999</v>
      </c>
      <c r="N268">
        <v>140.1454</v>
      </c>
      <c r="O268">
        <v>30.716800000000003</v>
      </c>
      <c r="P268" t="s">
        <v>86</v>
      </c>
      <c r="Q268" t="s">
        <v>10632</v>
      </c>
      <c r="R268">
        <v>2</v>
      </c>
      <c r="S268">
        <v>8.75</v>
      </c>
      <c r="T268" t="s">
        <v>10768</v>
      </c>
      <c r="U268" s="1">
        <v>44663</v>
      </c>
      <c r="V268" s="1">
        <v>45782</v>
      </c>
      <c r="W268" t="s">
        <v>10775</v>
      </c>
    </row>
    <row r="269" spans="1:23" x14ac:dyDescent="0.25">
      <c r="A269">
        <v>8156</v>
      </c>
      <c r="B269" t="s">
        <v>3988</v>
      </c>
      <c r="C269">
        <v>5043619</v>
      </c>
      <c r="D269" s="1">
        <v>45689</v>
      </c>
      <c r="E269" s="1">
        <v>45691</v>
      </c>
      <c r="F269" t="s">
        <v>10697</v>
      </c>
      <c r="G269" t="s">
        <v>3816</v>
      </c>
      <c r="H269" t="s">
        <v>3989</v>
      </c>
      <c r="I269" t="s">
        <v>2569</v>
      </c>
      <c r="J269">
        <v>12.864000000000001</v>
      </c>
      <c r="K269">
        <v>8</v>
      </c>
      <c r="L269">
        <v>0.8</v>
      </c>
      <c r="M269">
        <v>-22.512</v>
      </c>
      <c r="N269">
        <v>35.376000000000005</v>
      </c>
      <c r="O269">
        <v>10.291200000000002</v>
      </c>
      <c r="P269" t="s">
        <v>10633</v>
      </c>
      <c r="Q269" t="s">
        <v>10632</v>
      </c>
      <c r="R269">
        <v>2</v>
      </c>
      <c r="S269">
        <v>-175</v>
      </c>
      <c r="T269" t="s">
        <v>10768</v>
      </c>
      <c r="U269" s="1">
        <v>44663</v>
      </c>
      <c r="V269" s="1">
        <v>45782</v>
      </c>
      <c r="W269" t="s">
        <v>10763</v>
      </c>
    </row>
    <row r="270" spans="1:23" x14ac:dyDescent="0.25">
      <c r="A270">
        <v>8157</v>
      </c>
      <c r="B270" t="s">
        <v>3990</v>
      </c>
      <c r="C270">
        <v>96674375</v>
      </c>
      <c r="D270" s="1">
        <v>45689</v>
      </c>
      <c r="E270" s="1">
        <v>45691</v>
      </c>
      <c r="F270" t="s">
        <v>10697</v>
      </c>
      <c r="G270" t="s">
        <v>92</v>
      </c>
      <c r="H270" t="s">
        <v>3991</v>
      </c>
      <c r="I270" t="s">
        <v>2725</v>
      </c>
      <c r="J270">
        <v>477.51</v>
      </c>
      <c r="K270">
        <v>11</v>
      </c>
      <c r="L270">
        <v>0</v>
      </c>
      <c r="M270">
        <v>219.65459999999999</v>
      </c>
      <c r="N270">
        <v>257.85540000000003</v>
      </c>
      <c r="O270">
        <v>0</v>
      </c>
      <c r="P270" t="s">
        <v>86</v>
      </c>
      <c r="Q270" t="s">
        <v>10631</v>
      </c>
      <c r="R270">
        <v>2</v>
      </c>
      <c r="S270">
        <v>46</v>
      </c>
      <c r="T270" t="s">
        <v>10766</v>
      </c>
      <c r="U270" s="1">
        <v>44457</v>
      </c>
      <c r="V270" s="1">
        <v>45780</v>
      </c>
      <c r="W270" t="s">
        <v>10763</v>
      </c>
    </row>
    <row r="271" spans="1:23" x14ac:dyDescent="0.25">
      <c r="A271">
        <v>8158</v>
      </c>
      <c r="B271" t="s">
        <v>3992</v>
      </c>
      <c r="C271">
        <v>5821538</v>
      </c>
      <c r="D271" s="1">
        <v>45689</v>
      </c>
      <c r="E271" s="1">
        <v>45694</v>
      </c>
      <c r="F271" t="s">
        <v>10700</v>
      </c>
      <c r="G271" t="s">
        <v>88</v>
      </c>
      <c r="H271" t="s">
        <v>3993</v>
      </c>
      <c r="I271" t="s">
        <v>1118</v>
      </c>
      <c r="J271">
        <v>25.92</v>
      </c>
      <c r="K271">
        <v>4</v>
      </c>
      <c r="L271">
        <v>0</v>
      </c>
      <c r="M271">
        <v>12.441599999999999</v>
      </c>
      <c r="N271">
        <v>13.478400000000002</v>
      </c>
      <c r="O271">
        <v>0</v>
      </c>
      <c r="P271" t="s">
        <v>86</v>
      </c>
      <c r="Q271" t="s">
        <v>10631</v>
      </c>
      <c r="R271">
        <v>5</v>
      </c>
      <c r="S271">
        <v>47.999999999999993</v>
      </c>
      <c r="T271" t="s">
        <v>10766</v>
      </c>
      <c r="U271" s="1">
        <v>44999</v>
      </c>
      <c r="V271" s="1">
        <v>45735</v>
      </c>
      <c r="W271" t="s">
        <v>10775</v>
      </c>
    </row>
    <row r="272" spans="1:23" x14ac:dyDescent="0.25">
      <c r="A272">
        <v>8592</v>
      </c>
      <c r="B272" t="s">
        <v>4372</v>
      </c>
      <c r="C272">
        <v>17647396</v>
      </c>
      <c r="D272" s="1">
        <v>45726</v>
      </c>
      <c r="E272" s="1">
        <v>45731</v>
      </c>
      <c r="F272" t="s">
        <v>10700</v>
      </c>
      <c r="G272" t="s">
        <v>92</v>
      </c>
      <c r="H272" t="s">
        <v>3993</v>
      </c>
      <c r="I272" t="s">
        <v>351</v>
      </c>
      <c r="J272">
        <v>9.9120000000000008</v>
      </c>
      <c r="K272">
        <v>3</v>
      </c>
      <c r="L272">
        <v>0.2</v>
      </c>
      <c r="M272">
        <v>3.2214</v>
      </c>
      <c r="N272">
        <v>6.6906000000000008</v>
      </c>
      <c r="O272">
        <v>1.9824000000000002</v>
      </c>
      <c r="P272" t="s">
        <v>86</v>
      </c>
      <c r="Q272" t="s">
        <v>10632</v>
      </c>
      <c r="R272">
        <v>5</v>
      </c>
      <c r="S272">
        <v>32.499999999999993</v>
      </c>
      <c r="T272" t="s">
        <v>10766</v>
      </c>
      <c r="U272" s="1">
        <v>44999</v>
      </c>
      <c r="V272" s="1">
        <v>45735</v>
      </c>
      <c r="W272" t="s">
        <v>10775</v>
      </c>
    </row>
    <row r="273" spans="1:23" x14ac:dyDescent="0.25">
      <c r="A273">
        <v>8593</v>
      </c>
      <c r="B273" t="s">
        <v>4372</v>
      </c>
      <c r="C273">
        <v>8745565</v>
      </c>
      <c r="D273" s="1">
        <v>45726</v>
      </c>
      <c r="E273" s="1">
        <v>45731</v>
      </c>
      <c r="F273" t="s">
        <v>10700</v>
      </c>
      <c r="G273" t="s">
        <v>92</v>
      </c>
      <c r="H273" t="s">
        <v>3993</v>
      </c>
      <c r="I273" t="s">
        <v>2525</v>
      </c>
      <c r="J273">
        <v>318.43</v>
      </c>
      <c r="K273">
        <v>5</v>
      </c>
      <c r="L273">
        <v>0.3</v>
      </c>
      <c r="M273">
        <v>-77.332999999999998</v>
      </c>
      <c r="N273">
        <v>395.76300000000003</v>
      </c>
      <c r="O273">
        <v>95.528999999999996</v>
      </c>
      <c r="P273" t="s">
        <v>10633</v>
      </c>
      <c r="Q273" t="s">
        <v>10632</v>
      </c>
      <c r="R273">
        <v>5</v>
      </c>
      <c r="S273">
        <v>-24.285714285714285</v>
      </c>
      <c r="T273" t="s">
        <v>10768</v>
      </c>
      <c r="U273" s="1">
        <v>44999</v>
      </c>
      <c r="V273" s="1">
        <v>45735</v>
      </c>
      <c r="W273" t="s">
        <v>10763</v>
      </c>
    </row>
    <row r="274" spans="1:23" x14ac:dyDescent="0.25">
      <c r="A274">
        <v>8594</v>
      </c>
      <c r="B274" t="s">
        <v>4372</v>
      </c>
      <c r="C274">
        <v>20095202</v>
      </c>
      <c r="D274" s="1">
        <v>45726</v>
      </c>
      <c r="E274" s="1">
        <v>45731</v>
      </c>
      <c r="F274" t="s">
        <v>10700</v>
      </c>
      <c r="G274" t="s">
        <v>92</v>
      </c>
      <c r="H274" t="s">
        <v>3993</v>
      </c>
      <c r="I274" t="s">
        <v>793</v>
      </c>
      <c r="J274">
        <v>5.8</v>
      </c>
      <c r="K274">
        <v>5</v>
      </c>
      <c r="L274">
        <v>0.8</v>
      </c>
      <c r="M274">
        <v>-10.15</v>
      </c>
      <c r="N274">
        <v>15.95</v>
      </c>
      <c r="O274">
        <v>4.6399999999999997</v>
      </c>
      <c r="P274" t="s">
        <v>10633</v>
      </c>
      <c r="Q274" t="s">
        <v>10632</v>
      </c>
      <c r="R274">
        <v>5</v>
      </c>
      <c r="S274">
        <v>-175.00000000000003</v>
      </c>
      <c r="T274" t="s">
        <v>10768</v>
      </c>
      <c r="U274" s="1">
        <v>44999</v>
      </c>
      <c r="V274" s="1">
        <v>45735</v>
      </c>
      <c r="W274" t="s">
        <v>10763</v>
      </c>
    </row>
    <row r="275" spans="1:23" x14ac:dyDescent="0.25">
      <c r="A275">
        <v>8595</v>
      </c>
      <c r="B275" t="s">
        <v>4372</v>
      </c>
      <c r="C275">
        <v>33081108</v>
      </c>
      <c r="D275" s="1">
        <v>45726</v>
      </c>
      <c r="E275" s="1">
        <v>45731</v>
      </c>
      <c r="F275" t="s">
        <v>10700</v>
      </c>
      <c r="G275" t="s">
        <v>92</v>
      </c>
      <c r="H275" t="s">
        <v>3993</v>
      </c>
      <c r="I275" t="s">
        <v>3171</v>
      </c>
      <c r="J275">
        <v>1415.76</v>
      </c>
      <c r="K275">
        <v>6</v>
      </c>
      <c r="L275">
        <v>0.2</v>
      </c>
      <c r="M275">
        <v>88.484999999999999</v>
      </c>
      <c r="N275">
        <v>1327.2750000000001</v>
      </c>
      <c r="O275">
        <v>283.15199999999999</v>
      </c>
      <c r="P275" t="s">
        <v>86</v>
      </c>
      <c r="Q275" t="s">
        <v>10632</v>
      </c>
      <c r="R275">
        <v>5</v>
      </c>
      <c r="S275">
        <v>6.25</v>
      </c>
      <c r="T275" t="s">
        <v>10768</v>
      </c>
      <c r="U275" s="1">
        <v>44999</v>
      </c>
      <c r="V275" s="1">
        <v>45735</v>
      </c>
      <c r="W275" t="s">
        <v>10763</v>
      </c>
    </row>
    <row r="276" spans="1:23" x14ac:dyDescent="0.25">
      <c r="A276">
        <v>8736</v>
      </c>
      <c r="B276" t="s">
        <v>4485</v>
      </c>
      <c r="C276">
        <v>61341233</v>
      </c>
      <c r="D276" s="1">
        <v>45735</v>
      </c>
      <c r="E276" s="1">
        <v>45739</v>
      </c>
      <c r="F276" t="s">
        <v>10696</v>
      </c>
      <c r="G276" t="s">
        <v>88</v>
      </c>
      <c r="H276" t="s">
        <v>3993</v>
      </c>
      <c r="I276" t="s">
        <v>3264</v>
      </c>
      <c r="J276">
        <v>419.13600000000002</v>
      </c>
      <c r="K276">
        <v>4</v>
      </c>
      <c r="L276">
        <v>0.2</v>
      </c>
      <c r="M276">
        <v>-57.6312</v>
      </c>
      <c r="N276">
        <v>476.7672</v>
      </c>
      <c r="O276">
        <v>83.827200000000005</v>
      </c>
      <c r="P276" t="s">
        <v>10633</v>
      </c>
      <c r="Q276" t="s">
        <v>10632</v>
      </c>
      <c r="R276">
        <v>4</v>
      </c>
      <c r="S276">
        <v>-13.749999999999998</v>
      </c>
      <c r="T276" t="s">
        <v>10768</v>
      </c>
      <c r="U276" s="1">
        <v>44999</v>
      </c>
      <c r="V276" s="1">
        <v>45735</v>
      </c>
      <c r="W276" t="s">
        <v>10775</v>
      </c>
    </row>
    <row r="277" spans="1:23" x14ac:dyDescent="0.25">
      <c r="A277">
        <v>8159</v>
      </c>
      <c r="B277" t="s">
        <v>3994</v>
      </c>
      <c r="C277">
        <v>75321854</v>
      </c>
      <c r="D277" s="1">
        <v>45690</v>
      </c>
      <c r="E277" s="1">
        <v>45695</v>
      </c>
      <c r="F277" t="s">
        <v>10700</v>
      </c>
      <c r="G277" t="s">
        <v>88</v>
      </c>
      <c r="H277" t="s">
        <v>3995</v>
      </c>
      <c r="I277" t="s">
        <v>2891</v>
      </c>
      <c r="J277">
        <v>20.736000000000001</v>
      </c>
      <c r="K277">
        <v>4</v>
      </c>
      <c r="L277">
        <v>0.2</v>
      </c>
      <c r="M277">
        <v>7.2576000000000001</v>
      </c>
      <c r="N277">
        <v>13.478400000000001</v>
      </c>
      <c r="O277">
        <v>4.1472000000000007</v>
      </c>
      <c r="P277" t="s">
        <v>86</v>
      </c>
      <c r="Q277" t="s">
        <v>10632</v>
      </c>
      <c r="R277">
        <v>5</v>
      </c>
      <c r="S277">
        <v>35</v>
      </c>
      <c r="T277" t="s">
        <v>10766</v>
      </c>
      <c r="U277" s="1">
        <v>44605</v>
      </c>
      <c r="V277" s="1">
        <v>45798</v>
      </c>
      <c r="W277" t="s">
        <v>10775</v>
      </c>
    </row>
    <row r="278" spans="1:23" x14ac:dyDescent="0.25">
      <c r="A278">
        <v>8648</v>
      </c>
      <c r="B278" t="s">
        <v>4404</v>
      </c>
      <c r="C278">
        <v>71951570</v>
      </c>
      <c r="D278" s="1">
        <v>45730</v>
      </c>
      <c r="E278" s="1">
        <v>45735</v>
      </c>
      <c r="F278" t="s">
        <v>10700</v>
      </c>
      <c r="G278" t="s">
        <v>88</v>
      </c>
      <c r="H278" t="s">
        <v>3995</v>
      </c>
      <c r="I278" t="s">
        <v>1364</v>
      </c>
      <c r="J278">
        <v>20.16</v>
      </c>
      <c r="K278">
        <v>7</v>
      </c>
      <c r="L278">
        <v>0</v>
      </c>
      <c r="M278">
        <v>9.8783999999999992</v>
      </c>
      <c r="N278">
        <v>10.281600000000001</v>
      </c>
      <c r="O278">
        <v>0</v>
      </c>
      <c r="P278" t="s">
        <v>86</v>
      </c>
      <c r="Q278" t="s">
        <v>10631</v>
      </c>
      <c r="R278">
        <v>5</v>
      </c>
      <c r="S278">
        <v>48.999999999999993</v>
      </c>
      <c r="T278" t="s">
        <v>10766</v>
      </c>
      <c r="U278" s="1">
        <v>44605</v>
      </c>
      <c r="V278" s="1">
        <v>45798</v>
      </c>
      <c r="W278" t="s">
        <v>10763</v>
      </c>
    </row>
    <row r="279" spans="1:23" x14ac:dyDescent="0.25">
      <c r="A279">
        <v>8160</v>
      </c>
      <c r="B279" t="s">
        <v>3996</v>
      </c>
      <c r="C279">
        <v>10447792</v>
      </c>
      <c r="D279" s="1">
        <v>45690</v>
      </c>
      <c r="E279" s="1">
        <v>45693</v>
      </c>
      <c r="F279" t="s">
        <v>10701</v>
      </c>
      <c r="G279" t="s">
        <v>3816</v>
      </c>
      <c r="H279" t="s">
        <v>3997</v>
      </c>
      <c r="I279" t="s">
        <v>2325</v>
      </c>
      <c r="J279">
        <v>542.94000000000005</v>
      </c>
      <c r="K279">
        <v>3</v>
      </c>
      <c r="L279">
        <v>0</v>
      </c>
      <c r="M279">
        <v>152.0232</v>
      </c>
      <c r="N279">
        <v>390.91680000000008</v>
      </c>
      <c r="O279">
        <v>0</v>
      </c>
      <c r="P279" t="s">
        <v>86</v>
      </c>
      <c r="Q279" t="s">
        <v>10631</v>
      </c>
      <c r="R279">
        <v>3</v>
      </c>
      <c r="S279">
        <v>27.999999999999996</v>
      </c>
      <c r="T279" t="s">
        <v>10766</v>
      </c>
      <c r="U279" s="1">
        <v>44490</v>
      </c>
      <c r="V279" s="1">
        <v>45773</v>
      </c>
      <c r="W279" t="s">
        <v>10775</v>
      </c>
    </row>
    <row r="280" spans="1:23" x14ac:dyDescent="0.25">
      <c r="A280">
        <v>8161</v>
      </c>
      <c r="B280" t="s">
        <v>3996</v>
      </c>
      <c r="C280">
        <v>71785976</v>
      </c>
      <c r="D280" s="1">
        <v>45690</v>
      </c>
      <c r="E280" s="1">
        <v>45693</v>
      </c>
      <c r="F280" t="s">
        <v>10701</v>
      </c>
      <c r="G280" t="s">
        <v>3816</v>
      </c>
      <c r="H280" t="s">
        <v>3997</v>
      </c>
      <c r="I280" t="s">
        <v>2117</v>
      </c>
      <c r="J280">
        <v>54.92</v>
      </c>
      <c r="K280">
        <v>4</v>
      </c>
      <c r="L280">
        <v>0</v>
      </c>
      <c r="M280">
        <v>19.7712</v>
      </c>
      <c r="N280">
        <v>35.148800000000001</v>
      </c>
      <c r="O280">
        <v>0</v>
      </c>
      <c r="P280" t="s">
        <v>86</v>
      </c>
      <c r="Q280" t="s">
        <v>10631</v>
      </c>
      <c r="R280">
        <v>3</v>
      </c>
      <c r="S280">
        <v>36</v>
      </c>
      <c r="T280" t="s">
        <v>10766</v>
      </c>
      <c r="U280" s="1">
        <v>44490</v>
      </c>
      <c r="V280" s="1">
        <v>45773</v>
      </c>
      <c r="W280" t="s">
        <v>10775</v>
      </c>
    </row>
    <row r="281" spans="1:23" x14ac:dyDescent="0.25">
      <c r="A281">
        <v>8422</v>
      </c>
      <c r="B281" t="s">
        <v>4234</v>
      </c>
      <c r="C281">
        <v>96408107</v>
      </c>
      <c r="D281" s="1">
        <v>45716</v>
      </c>
      <c r="E281" s="1">
        <v>45717</v>
      </c>
      <c r="F281" t="s">
        <v>10703</v>
      </c>
      <c r="G281" t="s">
        <v>3816</v>
      </c>
      <c r="H281" t="s">
        <v>3997</v>
      </c>
      <c r="I281" t="s">
        <v>3290</v>
      </c>
      <c r="J281">
        <v>25.16</v>
      </c>
      <c r="K281">
        <v>2</v>
      </c>
      <c r="L281">
        <v>0</v>
      </c>
      <c r="M281">
        <v>10.5672</v>
      </c>
      <c r="N281">
        <v>14.5928</v>
      </c>
      <c r="O281">
        <v>0</v>
      </c>
      <c r="P281" t="s">
        <v>86</v>
      </c>
      <c r="Q281" t="s">
        <v>10631</v>
      </c>
      <c r="R281">
        <v>1</v>
      </c>
      <c r="S281">
        <v>42</v>
      </c>
      <c r="T281" t="s">
        <v>10766</v>
      </c>
      <c r="U281" s="1">
        <v>44490</v>
      </c>
      <c r="V281" s="1">
        <v>45773</v>
      </c>
      <c r="W281" t="s">
        <v>10775</v>
      </c>
    </row>
    <row r="282" spans="1:23" x14ac:dyDescent="0.25">
      <c r="A282">
        <v>8423</v>
      </c>
      <c r="B282" t="s">
        <v>4234</v>
      </c>
      <c r="C282">
        <v>79123238</v>
      </c>
      <c r="D282" s="1">
        <v>45716</v>
      </c>
      <c r="E282" s="1">
        <v>45717</v>
      </c>
      <c r="F282" t="s">
        <v>10703</v>
      </c>
      <c r="G282" t="s">
        <v>3816</v>
      </c>
      <c r="H282" t="s">
        <v>3997</v>
      </c>
      <c r="I282" t="s">
        <v>2615</v>
      </c>
      <c r="J282">
        <v>126.56</v>
      </c>
      <c r="K282">
        <v>4</v>
      </c>
      <c r="L282">
        <v>0.2</v>
      </c>
      <c r="M282">
        <v>47.46</v>
      </c>
      <c r="N282">
        <v>79.099999999999994</v>
      </c>
      <c r="O282">
        <v>25.312000000000001</v>
      </c>
      <c r="P282" t="s">
        <v>86</v>
      </c>
      <c r="Q282" t="s">
        <v>10632</v>
      </c>
      <c r="R282">
        <v>1</v>
      </c>
      <c r="S282">
        <v>37.5</v>
      </c>
      <c r="T282" t="s">
        <v>10766</v>
      </c>
      <c r="U282" s="1">
        <v>44490</v>
      </c>
      <c r="V282" s="1">
        <v>45773</v>
      </c>
      <c r="W282" t="s">
        <v>10775</v>
      </c>
    </row>
    <row r="283" spans="1:23" x14ac:dyDescent="0.25">
      <c r="A283">
        <v>8162</v>
      </c>
      <c r="B283" t="s">
        <v>3998</v>
      </c>
      <c r="C283">
        <v>40855332</v>
      </c>
      <c r="D283" s="1">
        <v>45690</v>
      </c>
      <c r="E283" s="1">
        <v>45690</v>
      </c>
      <c r="F283" t="s">
        <v>10702</v>
      </c>
      <c r="G283" t="s">
        <v>3847</v>
      </c>
      <c r="H283" t="s">
        <v>3999</v>
      </c>
      <c r="I283" t="s">
        <v>1162</v>
      </c>
      <c r="J283">
        <v>17.52</v>
      </c>
      <c r="K283">
        <v>3</v>
      </c>
      <c r="L283">
        <v>0</v>
      </c>
      <c r="M283">
        <v>5.2560000000000002</v>
      </c>
      <c r="N283">
        <v>12.263999999999999</v>
      </c>
      <c r="O283">
        <v>0</v>
      </c>
      <c r="P283" t="s">
        <v>86</v>
      </c>
      <c r="Q283" t="s">
        <v>10631</v>
      </c>
      <c r="R283">
        <v>0</v>
      </c>
      <c r="S283">
        <v>30.000000000000004</v>
      </c>
      <c r="T283" t="s">
        <v>10766</v>
      </c>
      <c r="U283" s="1">
        <v>44890</v>
      </c>
      <c r="V283" s="1">
        <v>45802</v>
      </c>
      <c r="W283" t="s">
        <v>10775</v>
      </c>
    </row>
    <row r="284" spans="1:23" x14ac:dyDescent="0.25">
      <c r="A284">
        <v>8163</v>
      </c>
      <c r="B284" t="s">
        <v>3998</v>
      </c>
      <c r="C284">
        <v>4714060</v>
      </c>
      <c r="D284" s="1">
        <v>45690</v>
      </c>
      <c r="E284" s="1">
        <v>45690</v>
      </c>
      <c r="F284" t="s">
        <v>10702</v>
      </c>
      <c r="G284" t="s">
        <v>3847</v>
      </c>
      <c r="H284" t="s">
        <v>3999</v>
      </c>
      <c r="I284" t="s">
        <v>953</v>
      </c>
      <c r="J284">
        <v>1779.9</v>
      </c>
      <c r="K284">
        <v>5</v>
      </c>
      <c r="L284">
        <v>0</v>
      </c>
      <c r="M284">
        <v>373.779</v>
      </c>
      <c r="N284">
        <v>1406.1210000000001</v>
      </c>
      <c r="O284">
        <v>0</v>
      </c>
      <c r="P284" t="s">
        <v>86</v>
      </c>
      <c r="Q284" t="s">
        <v>10631</v>
      </c>
      <c r="R284">
        <v>0</v>
      </c>
      <c r="S284">
        <v>21</v>
      </c>
      <c r="T284" t="s">
        <v>10766</v>
      </c>
      <c r="U284" s="1">
        <v>44890</v>
      </c>
      <c r="V284" s="1">
        <v>45802</v>
      </c>
      <c r="W284" t="s">
        <v>10763</v>
      </c>
    </row>
    <row r="285" spans="1:23" x14ac:dyDescent="0.25">
      <c r="A285">
        <v>8164</v>
      </c>
      <c r="B285" t="s">
        <v>3998</v>
      </c>
      <c r="C285">
        <v>21009645</v>
      </c>
      <c r="D285" s="1">
        <v>45690</v>
      </c>
      <c r="E285" s="1">
        <v>45690</v>
      </c>
      <c r="F285" t="s">
        <v>10702</v>
      </c>
      <c r="G285" t="s">
        <v>3847</v>
      </c>
      <c r="H285" t="s">
        <v>3999</v>
      </c>
      <c r="I285" t="s">
        <v>939</v>
      </c>
      <c r="J285">
        <v>219.9</v>
      </c>
      <c r="K285">
        <v>5</v>
      </c>
      <c r="L285">
        <v>0</v>
      </c>
      <c r="M285">
        <v>59.372999999999998</v>
      </c>
      <c r="N285">
        <v>160.52700000000002</v>
      </c>
      <c r="O285">
        <v>0</v>
      </c>
      <c r="P285" t="s">
        <v>86</v>
      </c>
      <c r="Q285" t="s">
        <v>10631</v>
      </c>
      <c r="R285">
        <v>0</v>
      </c>
      <c r="S285">
        <v>26.999999999999996</v>
      </c>
      <c r="T285" t="s">
        <v>10766</v>
      </c>
      <c r="U285" s="1">
        <v>44890</v>
      </c>
      <c r="V285" s="1">
        <v>45802</v>
      </c>
      <c r="W285" t="s">
        <v>10763</v>
      </c>
    </row>
    <row r="286" spans="1:23" x14ac:dyDescent="0.25">
      <c r="A286">
        <v>8543</v>
      </c>
      <c r="B286" t="s">
        <v>4335</v>
      </c>
      <c r="C286">
        <v>67136914</v>
      </c>
      <c r="D286" s="1">
        <v>45724</v>
      </c>
      <c r="E286" s="1">
        <v>45728</v>
      </c>
      <c r="F286" t="s">
        <v>10696</v>
      </c>
      <c r="G286" t="s">
        <v>88</v>
      </c>
      <c r="H286" t="s">
        <v>3999</v>
      </c>
      <c r="I286" t="s">
        <v>917</v>
      </c>
      <c r="J286">
        <v>31.872</v>
      </c>
      <c r="K286">
        <v>8</v>
      </c>
      <c r="L286">
        <v>0.2</v>
      </c>
      <c r="M286">
        <v>11.553599999999999</v>
      </c>
      <c r="N286">
        <v>20.3184</v>
      </c>
      <c r="O286">
        <v>6.3744000000000005</v>
      </c>
      <c r="P286" t="s">
        <v>86</v>
      </c>
      <c r="Q286" t="s">
        <v>10632</v>
      </c>
      <c r="R286">
        <v>4</v>
      </c>
      <c r="S286">
        <v>36.25</v>
      </c>
      <c r="T286" t="s">
        <v>10766</v>
      </c>
      <c r="U286" s="1">
        <v>44890</v>
      </c>
      <c r="V286" s="1">
        <v>45802</v>
      </c>
      <c r="W286" t="s">
        <v>10763</v>
      </c>
    </row>
    <row r="287" spans="1:23" x14ac:dyDescent="0.25">
      <c r="A287">
        <v>8165</v>
      </c>
      <c r="B287" t="s">
        <v>4000</v>
      </c>
      <c r="C287">
        <v>38457353</v>
      </c>
      <c r="D287" s="1">
        <v>45690</v>
      </c>
      <c r="E287" s="1">
        <v>45697</v>
      </c>
      <c r="F287" t="s">
        <v>10699</v>
      </c>
      <c r="G287" t="s">
        <v>88</v>
      </c>
      <c r="H287" t="s">
        <v>4001</v>
      </c>
      <c r="I287" t="s">
        <v>2756</v>
      </c>
      <c r="J287">
        <v>299.99</v>
      </c>
      <c r="K287">
        <v>1</v>
      </c>
      <c r="L287">
        <v>0</v>
      </c>
      <c r="M287">
        <v>89.997</v>
      </c>
      <c r="N287">
        <v>209.99299999999999</v>
      </c>
      <c r="O287">
        <v>0</v>
      </c>
      <c r="P287" t="s">
        <v>86</v>
      </c>
      <c r="Q287" t="s">
        <v>10631</v>
      </c>
      <c r="R287">
        <v>7</v>
      </c>
      <c r="S287">
        <v>30</v>
      </c>
      <c r="T287" t="s">
        <v>10766</v>
      </c>
      <c r="U287" s="1">
        <v>44801</v>
      </c>
      <c r="V287" s="1">
        <v>45785</v>
      </c>
      <c r="W287" t="s">
        <v>10769</v>
      </c>
    </row>
    <row r="288" spans="1:23" x14ac:dyDescent="0.25">
      <c r="A288">
        <v>8166</v>
      </c>
      <c r="B288" t="s">
        <v>4000</v>
      </c>
      <c r="C288">
        <v>97894658</v>
      </c>
      <c r="D288" s="1">
        <v>45690</v>
      </c>
      <c r="E288" s="1">
        <v>45697</v>
      </c>
      <c r="F288" t="s">
        <v>10699</v>
      </c>
      <c r="G288" t="s">
        <v>88</v>
      </c>
      <c r="H288" t="s">
        <v>4001</v>
      </c>
      <c r="I288" t="s">
        <v>3458</v>
      </c>
      <c r="J288">
        <v>192.16</v>
      </c>
      <c r="K288">
        <v>4</v>
      </c>
      <c r="L288">
        <v>0</v>
      </c>
      <c r="M288">
        <v>92.236800000000002</v>
      </c>
      <c r="N288">
        <v>99.923199999999994</v>
      </c>
      <c r="O288">
        <v>0</v>
      </c>
      <c r="P288" t="s">
        <v>86</v>
      </c>
      <c r="Q288" t="s">
        <v>10631</v>
      </c>
      <c r="R288">
        <v>7</v>
      </c>
      <c r="S288">
        <v>48.000000000000007</v>
      </c>
      <c r="T288" t="s">
        <v>10766</v>
      </c>
      <c r="U288" s="1">
        <v>44801</v>
      </c>
      <c r="V288" s="1">
        <v>45785</v>
      </c>
      <c r="W288" t="s">
        <v>10775</v>
      </c>
    </row>
    <row r="289" spans="1:23" x14ac:dyDescent="0.25">
      <c r="A289">
        <v>8167</v>
      </c>
      <c r="B289" t="s">
        <v>4000</v>
      </c>
      <c r="C289">
        <v>57840646</v>
      </c>
      <c r="D289" s="1">
        <v>45690</v>
      </c>
      <c r="E289" s="1">
        <v>45697</v>
      </c>
      <c r="F289" t="s">
        <v>10699</v>
      </c>
      <c r="G289" t="s">
        <v>88</v>
      </c>
      <c r="H289" t="s">
        <v>4001</v>
      </c>
      <c r="I289" t="s">
        <v>1196</v>
      </c>
      <c r="J289">
        <v>242.624</v>
      </c>
      <c r="K289">
        <v>8</v>
      </c>
      <c r="L289">
        <v>0.2</v>
      </c>
      <c r="M289">
        <v>27.295200000000001</v>
      </c>
      <c r="N289">
        <v>215.3288</v>
      </c>
      <c r="O289">
        <v>48.524799999999999</v>
      </c>
      <c r="P289" t="s">
        <v>86</v>
      </c>
      <c r="Q289" t="s">
        <v>10632</v>
      </c>
      <c r="R289">
        <v>7</v>
      </c>
      <c r="S289">
        <v>11.25</v>
      </c>
      <c r="T289" t="s">
        <v>10767</v>
      </c>
      <c r="U289" s="1">
        <v>44801</v>
      </c>
      <c r="V289" s="1">
        <v>45785</v>
      </c>
      <c r="W289" t="s">
        <v>10763</v>
      </c>
    </row>
    <row r="290" spans="1:23" x14ac:dyDescent="0.25">
      <c r="A290">
        <v>8168</v>
      </c>
      <c r="B290" t="s">
        <v>4000</v>
      </c>
      <c r="C290">
        <v>77705646</v>
      </c>
      <c r="D290" s="1">
        <v>45690</v>
      </c>
      <c r="E290" s="1">
        <v>45697</v>
      </c>
      <c r="F290" t="s">
        <v>10699</v>
      </c>
      <c r="G290" t="s">
        <v>88</v>
      </c>
      <c r="H290" t="s">
        <v>4001</v>
      </c>
      <c r="I290" t="s">
        <v>601</v>
      </c>
      <c r="J290">
        <v>46.74</v>
      </c>
      <c r="K290">
        <v>3</v>
      </c>
      <c r="L290">
        <v>0</v>
      </c>
      <c r="M290">
        <v>11.685</v>
      </c>
      <c r="N290">
        <v>35.055</v>
      </c>
      <c r="O290">
        <v>0</v>
      </c>
      <c r="P290" t="s">
        <v>86</v>
      </c>
      <c r="Q290" t="s">
        <v>10631</v>
      </c>
      <c r="R290">
        <v>7</v>
      </c>
      <c r="S290">
        <v>25</v>
      </c>
      <c r="T290" t="s">
        <v>10766</v>
      </c>
      <c r="U290" s="1">
        <v>44801</v>
      </c>
      <c r="V290" s="1">
        <v>45785</v>
      </c>
      <c r="W290" t="s">
        <v>10775</v>
      </c>
    </row>
    <row r="291" spans="1:23" x14ac:dyDescent="0.25">
      <c r="A291">
        <v>8169</v>
      </c>
      <c r="B291" t="s">
        <v>4000</v>
      </c>
      <c r="C291">
        <v>95551195</v>
      </c>
      <c r="D291" s="1">
        <v>45690</v>
      </c>
      <c r="E291" s="1">
        <v>45697</v>
      </c>
      <c r="F291" t="s">
        <v>10699</v>
      </c>
      <c r="G291" t="s">
        <v>88</v>
      </c>
      <c r="H291" t="s">
        <v>4001</v>
      </c>
      <c r="I291" t="s">
        <v>3058</v>
      </c>
      <c r="J291">
        <v>174.95</v>
      </c>
      <c r="K291">
        <v>5</v>
      </c>
      <c r="L291">
        <v>0</v>
      </c>
      <c r="M291">
        <v>12.246499999999999</v>
      </c>
      <c r="N291">
        <v>162.70349999999999</v>
      </c>
      <c r="O291">
        <v>0</v>
      </c>
      <c r="P291" t="s">
        <v>86</v>
      </c>
      <c r="Q291" t="s">
        <v>10631</v>
      </c>
      <c r="R291">
        <v>7</v>
      </c>
      <c r="S291">
        <v>7.0000000000000009</v>
      </c>
      <c r="T291" t="s">
        <v>10768</v>
      </c>
      <c r="U291" s="1">
        <v>44801</v>
      </c>
      <c r="V291" s="1">
        <v>45785</v>
      </c>
      <c r="W291" t="s">
        <v>10763</v>
      </c>
    </row>
    <row r="292" spans="1:23" x14ac:dyDescent="0.25">
      <c r="A292">
        <v>8170</v>
      </c>
      <c r="B292" t="s">
        <v>4000</v>
      </c>
      <c r="C292">
        <v>62086029</v>
      </c>
      <c r="D292" s="1">
        <v>45690</v>
      </c>
      <c r="E292" s="1">
        <v>45697</v>
      </c>
      <c r="F292" t="s">
        <v>10699</v>
      </c>
      <c r="G292" t="s">
        <v>88</v>
      </c>
      <c r="H292" t="s">
        <v>4001</v>
      </c>
      <c r="I292" t="s">
        <v>3659</v>
      </c>
      <c r="J292">
        <v>100.70399999999999</v>
      </c>
      <c r="K292">
        <v>6</v>
      </c>
      <c r="L292">
        <v>0.2</v>
      </c>
      <c r="M292">
        <v>37.764000000000003</v>
      </c>
      <c r="N292">
        <v>62.939999999999991</v>
      </c>
      <c r="O292">
        <v>20.140799999999999</v>
      </c>
      <c r="P292" t="s">
        <v>86</v>
      </c>
      <c r="Q292" t="s">
        <v>10632</v>
      </c>
      <c r="R292">
        <v>7</v>
      </c>
      <c r="S292">
        <v>37.500000000000007</v>
      </c>
      <c r="T292" t="s">
        <v>10766</v>
      </c>
      <c r="U292" s="1">
        <v>44801</v>
      </c>
      <c r="V292" s="1">
        <v>45785</v>
      </c>
      <c r="W292" t="s">
        <v>10763</v>
      </c>
    </row>
    <row r="293" spans="1:23" x14ac:dyDescent="0.25">
      <c r="A293">
        <v>8293</v>
      </c>
      <c r="B293" t="s">
        <v>4106</v>
      </c>
      <c r="C293">
        <v>89923516</v>
      </c>
      <c r="D293" s="1">
        <v>45705</v>
      </c>
      <c r="E293" s="1">
        <v>45710</v>
      </c>
      <c r="F293" t="s">
        <v>10700</v>
      </c>
      <c r="G293" t="s">
        <v>88</v>
      </c>
      <c r="H293" t="s">
        <v>4001</v>
      </c>
      <c r="I293" t="s">
        <v>2067</v>
      </c>
      <c r="J293">
        <v>5.1840000000000002</v>
      </c>
      <c r="K293">
        <v>1</v>
      </c>
      <c r="L293">
        <v>0.2</v>
      </c>
      <c r="M293">
        <v>1.8144</v>
      </c>
      <c r="N293">
        <v>3.3696000000000002</v>
      </c>
      <c r="O293">
        <v>1.0368000000000002</v>
      </c>
      <c r="P293" t="s">
        <v>86</v>
      </c>
      <c r="Q293" t="s">
        <v>10632</v>
      </c>
      <c r="R293">
        <v>5</v>
      </c>
      <c r="S293">
        <v>35</v>
      </c>
      <c r="T293" t="s">
        <v>10766</v>
      </c>
      <c r="U293" s="1">
        <v>44801</v>
      </c>
      <c r="V293" s="1">
        <v>45785</v>
      </c>
      <c r="W293" t="s">
        <v>10769</v>
      </c>
    </row>
    <row r="294" spans="1:23" x14ac:dyDescent="0.25">
      <c r="A294">
        <v>8175</v>
      </c>
      <c r="B294" t="s">
        <v>4003</v>
      </c>
      <c r="C294">
        <v>4104928</v>
      </c>
      <c r="D294" s="1">
        <v>45691</v>
      </c>
      <c r="E294" s="1">
        <v>45698</v>
      </c>
      <c r="F294" t="s">
        <v>10699</v>
      </c>
      <c r="G294" t="s">
        <v>88</v>
      </c>
      <c r="H294" t="s">
        <v>4004</v>
      </c>
      <c r="I294" t="s">
        <v>1488</v>
      </c>
      <c r="J294">
        <v>17.544</v>
      </c>
      <c r="K294">
        <v>3</v>
      </c>
      <c r="L294">
        <v>0.2</v>
      </c>
      <c r="M294">
        <v>5.9211</v>
      </c>
      <c r="N294">
        <v>11.622900000000001</v>
      </c>
      <c r="O294">
        <v>3.5088000000000004</v>
      </c>
      <c r="P294" t="s">
        <v>86</v>
      </c>
      <c r="Q294" t="s">
        <v>10632</v>
      </c>
      <c r="R294">
        <v>7</v>
      </c>
      <c r="S294">
        <v>33.75</v>
      </c>
      <c r="T294" t="s">
        <v>10766</v>
      </c>
      <c r="U294" s="1">
        <v>44640</v>
      </c>
      <c r="V294" s="1">
        <v>45718</v>
      </c>
      <c r="W294" t="s">
        <v>10775</v>
      </c>
    </row>
    <row r="295" spans="1:23" x14ac:dyDescent="0.25">
      <c r="A295">
        <v>8467</v>
      </c>
      <c r="B295" t="s">
        <v>4272</v>
      </c>
      <c r="C295">
        <v>96823953</v>
      </c>
      <c r="D295" s="1">
        <v>45718</v>
      </c>
      <c r="E295" s="1">
        <v>45723</v>
      </c>
      <c r="F295" t="s">
        <v>10700</v>
      </c>
      <c r="G295" t="s">
        <v>88</v>
      </c>
      <c r="H295" t="s">
        <v>4004</v>
      </c>
      <c r="I295" t="s">
        <v>2687</v>
      </c>
      <c r="J295">
        <v>99.87</v>
      </c>
      <c r="K295">
        <v>3</v>
      </c>
      <c r="L295">
        <v>0</v>
      </c>
      <c r="M295">
        <v>23.968800000000002</v>
      </c>
      <c r="N295">
        <v>75.901200000000003</v>
      </c>
      <c r="O295">
        <v>0</v>
      </c>
      <c r="P295" t="s">
        <v>86</v>
      </c>
      <c r="Q295" t="s">
        <v>10631</v>
      </c>
      <c r="R295">
        <v>5</v>
      </c>
      <c r="S295">
        <v>24.000000000000004</v>
      </c>
      <c r="T295" t="s">
        <v>10766</v>
      </c>
      <c r="U295" s="1">
        <v>44640</v>
      </c>
      <c r="V295" s="1">
        <v>45718</v>
      </c>
      <c r="W295" t="s">
        <v>10775</v>
      </c>
    </row>
    <row r="296" spans="1:23" x14ac:dyDescent="0.25">
      <c r="A296">
        <v>8176</v>
      </c>
      <c r="B296" t="s">
        <v>4005</v>
      </c>
      <c r="C296">
        <v>47504628</v>
      </c>
      <c r="D296" s="1">
        <v>45691</v>
      </c>
      <c r="E296" s="1">
        <v>45698</v>
      </c>
      <c r="F296" t="s">
        <v>10699</v>
      </c>
      <c r="G296" t="s">
        <v>88</v>
      </c>
      <c r="H296" t="s">
        <v>4006</v>
      </c>
      <c r="I296" t="s">
        <v>1120</v>
      </c>
      <c r="J296">
        <v>36.024000000000001</v>
      </c>
      <c r="K296">
        <v>3</v>
      </c>
      <c r="L296">
        <v>0.2</v>
      </c>
      <c r="M296">
        <v>11.707800000000001</v>
      </c>
      <c r="N296">
        <v>24.316200000000002</v>
      </c>
      <c r="O296">
        <v>7.2048000000000005</v>
      </c>
      <c r="P296" t="s">
        <v>86</v>
      </c>
      <c r="Q296" t="s">
        <v>10632</v>
      </c>
      <c r="R296">
        <v>7</v>
      </c>
      <c r="S296">
        <v>32.5</v>
      </c>
      <c r="T296" t="s">
        <v>10766</v>
      </c>
      <c r="U296" s="1">
        <v>44691</v>
      </c>
      <c r="V296" s="1">
        <v>45802</v>
      </c>
      <c r="W296" t="s">
        <v>10775</v>
      </c>
    </row>
    <row r="297" spans="1:23" x14ac:dyDescent="0.25">
      <c r="A297">
        <v>8177</v>
      </c>
      <c r="B297" t="s">
        <v>4007</v>
      </c>
      <c r="C297">
        <v>96274109</v>
      </c>
      <c r="D297" s="1">
        <v>45691</v>
      </c>
      <c r="E297" s="1">
        <v>45696</v>
      </c>
      <c r="F297" t="s">
        <v>10700</v>
      </c>
      <c r="G297" t="s">
        <v>88</v>
      </c>
      <c r="H297" t="s">
        <v>4008</v>
      </c>
      <c r="I297" t="s">
        <v>1208</v>
      </c>
      <c r="J297">
        <v>272.048</v>
      </c>
      <c r="K297">
        <v>7</v>
      </c>
      <c r="L297">
        <v>0.2</v>
      </c>
      <c r="M297">
        <v>30.605399999999999</v>
      </c>
      <c r="N297">
        <v>241.4426</v>
      </c>
      <c r="O297">
        <v>54.409600000000005</v>
      </c>
      <c r="P297" t="s">
        <v>86</v>
      </c>
      <c r="Q297" t="s">
        <v>10632</v>
      </c>
      <c r="R297">
        <v>5</v>
      </c>
      <c r="S297">
        <v>11.25</v>
      </c>
      <c r="T297" t="s">
        <v>10767</v>
      </c>
      <c r="U297" s="1">
        <v>44556</v>
      </c>
      <c r="V297" s="1">
        <v>45793</v>
      </c>
      <c r="W297" t="s">
        <v>10763</v>
      </c>
    </row>
    <row r="298" spans="1:23" x14ac:dyDescent="0.25">
      <c r="A298">
        <v>8178</v>
      </c>
      <c r="B298" t="s">
        <v>4007</v>
      </c>
      <c r="C298">
        <v>20757991</v>
      </c>
      <c r="D298" s="1">
        <v>45691</v>
      </c>
      <c r="E298" s="1">
        <v>45696</v>
      </c>
      <c r="F298" t="s">
        <v>10700</v>
      </c>
      <c r="G298" t="s">
        <v>88</v>
      </c>
      <c r="H298" t="s">
        <v>4008</v>
      </c>
      <c r="I298" t="s">
        <v>2460</v>
      </c>
      <c r="J298">
        <v>1614.5820000000001</v>
      </c>
      <c r="K298">
        <v>6</v>
      </c>
      <c r="L298">
        <v>0.7</v>
      </c>
      <c r="M298">
        <v>-1237.8462</v>
      </c>
      <c r="N298">
        <v>2852.4282000000003</v>
      </c>
      <c r="O298">
        <v>1130.2074</v>
      </c>
      <c r="P298" t="s">
        <v>10633</v>
      </c>
      <c r="Q298" t="s">
        <v>10632</v>
      </c>
      <c r="R298">
        <v>5</v>
      </c>
      <c r="S298">
        <v>-76.666666666666657</v>
      </c>
      <c r="T298" t="s">
        <v>10768</v>
      </c>
      <c r="U298" s="1">
        <v>44556</v>
      </c>
      <c r="V298" s="1">
        <v>45793</v>
      </c>
      <c r="W298" t="s">
        <v>10763</v>
      </c>
    </row>
    <row r="299" spans="1:23" x14ac:dyDescent="0.25">
      <c r="A299">
        <v>8179</v>
      </c>
      <c r="B299" t="s">
        <v>4007</v>
      </c>
      <c r="C299">
        <v>21503306</v>
      </c>
      <c r="D299" s="1">
        <v>45691</v>
      </c>
      <c r="E299" s="1">
        <v>45696</v>
      </c>
      <c r="F299" t="s">
        <v>10700</v>
      </c>
      <c r="G299" t="s">
        <v>88</v>
      </c>
      <c r="H299" t="s">
        <v>4008</v>
      </c>
      <c r="I299" t="s">
        <v>1782</v>
      </c>
      <c r="J299">
        <v>24.32</v>
      </c>
      <c r="K299">
        <v>5</v>
      </c>
      <c r="L299">
        <v>0.2</v>
      </c>
      <c r="M299">
        <v>9.1199999999999992</v>
      </c>
      <c r="N299">
        <v>15.200000000000001</v>
      </c>
      <c r="O299">
        <v>4.8640000000000008</v>
      </c>
      <c r="P299" t="s">
        <v>86</v>
      </c>
      <c r="Q299" t="s">
        <v>10632</v>
      </c>
      <c r="R299">
        <v>5</v>
      </c>
      <c r="S299">
        <v>37.499999999999993</v>
      </c>
      <c r="T299" t="s">
        <v>10766</v>
      </c>
      <c r="U299" s="1">
        <v>44556</v>
      </c>
      <c r="V299" s="1">
        <v>45793</v>
      </c>
      <c r="W299" t="s">
        <v>10763</v>
      </c>
    </row>
    <row r="300" spans="1:23" x14ac:dyDescent="0.25">
      <c r="A300">
        <v>8180</v>
      </c>
      <c r="B300" t="s">
        <v>4007</v>
      </c>
      <c r="C300">
        <v>67781677</v>
      </c>
      <c r="D300" s="1">
        <v>45691</v>
      </c>
      <c r="E300" s="1">
        <v>45696</v>
      </c>
      <c r="F300" t="s">
        <v>10700</v>
      </c>
      <c r="G300" t="s">
        <v>88</v>
      </c>
      <c r="H300" t="s">
        <v>4008</v>
      </c>
      <c r="I300" t="s">
        <v>2949</v>
      </c>
      <c r="J300">
        <v>1.5840000000000001</v>
      </c>
      <c r="K300">
        <v>2</v>
      </c>
      <c r="L300">
        <v>0.2</v>
      </c>
      <c r="M300">
        <v>0.47520000000000001</v>
      </c>
      <c r="N300">
        <v>1.1088</v>
      </c>
      <c r="O300">
        <v>0.31680000000000003</v>
      </c>
      <c r="P300" t="s">
        <v>86</v>
      </c>
      <c r="Q300" t="s">
        <v>10632</v>
      </c>
      <c r="R300">
        <v>5</v>
      </c>
      <c r="S300">
        <v>30</v>
      </c>
      <c r="T300" t="s">
        <v>10766</v>
      </c>
      <c r="U300" s="1">
        <v>44556</v>
      </c>
      <c r="V300" s="1">
        <v>45793</v>
      </c>
      <c r="W300" t="s">
        <v>10775</v>
      </c>
    </row>
    <row r="301" spans="1:23" x14ac:dyDescent="0.25">
      <c r="A301">
        <v>8181</v>
      </c>
      <c r="B301" t="s">
        <v>4007</v>
      </c>
      <c r="C301">
        <v>40231083</v>
      </c>
      <c r="D301" s="1">
        <v>45691</v>
      </c>
      <c r="E301" s="1">
        <v>45696</v>
      </c>
      <c r="F301" t="s">
        <v>10700</v>
      </c>
      <c r="G301" t="s">
        <v>88</v>
      </c>
      <c r="H301" t="s">
        <v>4008</v>
      </c>
      <c r="I301" t="s">
        <v>1904</v>
      </c>
      <c r="J301">
        <v>31.984000000000002</v>
      </c>
      <c r="K301">
        <v>1</v>
      </c>
      <c r="L301">
        <v>0.2</v>
      </c>
      <c r="M301">
        <v>0</v>
      </c>
      <c r="N301">
        <v>31.984000000000002</v>
      </c>
      <c r="O301">
        <v>6.3968000000000007</v>
      </c>
      <c r="P301" t="s">
        <v>10633</v>
      </c>
      <c r="Q301" t="s">
        <v>10632</v>
      </c>
      <c r="R301">
        <v>5</v>
      </c>
      <c r="S301">
        <v>0</v>
      </c>
      <c r="T301" t="s">
        <v>10768</v>
      </c>
      <c r="U301" s="1">
        <v>44556</v>
      </c>
      <c r="V301" s="1">
        <v>45793</v>
      </c>
      <c r="W301" t="s">
        <v>10769</v>
      </c>
    </row>
    <row r="302" spans="1:23" x14ac:dyDescent="0.25">
      <c r="A302">
        <v>8182</v>
      </c>
      <c r="B302" t="s">
        <v>4007</v>
      </c>
      <c r="C302">
        <v>58671158</v>
      </c>
      <c r="D302" s="1">
        <v>45691</v>
      </c>
      <c r="E302" s="1">
        <v>45696</v>
      </c>
      <c r="F302" t="s">
        <v>10700</v>
      </c>
      <c r="G302" t="s">
        <v>88</v>
      </c>
      <c r="H302" t="s">
        <v>4008</v>
      </c>
      <c r="I302" t="s">
        <v>1012</v>
      </c>
      <c r="J302">
        <v>14.76</v>
      </c>
      <c r="K302">
        <v>5</v>
      </c>
      <c r="L302">
        <v>0.2</v>
      </c>
      <c r="M302">
        <v>4.7969999999999997</v>
      </c>
      <c r="N302">
        <v>9.963000000000001</v>
      </c>
      <c r="O302">
        <v>2.952</v>
      </c>
      <c r="P302" t="s">
        <v>86</v>
      </c>
      <c r="Q302" t="s">
        <v>10632</v>
      </c>
      <c r="R302">
        <v>5</v>
      </c>
      <c r="S302">
        <v>32.5</v>
      </c>
      <c r="T302" t="s">
        <v>10766</v>
      </c>
      <c r="U302" s="1">
        <v>44556</v>
      </c>
      <c r="V302" s="1">
        <v>45793</v>
      </c>
      <c r="W302" t="s">
        <v>10763</v>
      </c>
    </row>
    <row r="303" spans="1:23" x14ac:dyDescent="0.25">
      <c r="A303">
        <v>8183</v>
      </c>
      <c r="B303" t="s">
        <v>4007</v>
      </c>
      <c r="C303">
        <v>82034182</v>
      </c>
      <c r="D303" s="1">
        <v>45691</v>
      </c>
      <c r="E303" s="1">
        <v>45696</v>
      </c>
      <c r="F303" t="s">
        <v>10700</v>
      </c>
      <c r="G303" t="s">
        <v>88</v>
      </c>
      <c r="H303" t="s">
        <v>4008</v>
      </c>
      <c r="I303" t="s">
        <v>3691</v>
      </c>
      <c r="J303">
        <v>423.64800000000002</v>
      </c>
      <c r="K303">
        <v>2</v>
      </c>
      <c r="L303">
        <v>0.2</v>
      </c>
      <c r="M303">
        <v>47.660400000000003</v>
      </c>
      <c r="N303">
        <v>375.98760000000004</v>
      </c>
      <c r="O303">
        <v>84.729600000000005</v>
      </c>
      <c r="P303" t="s">
        <v>86</v>
      </c>
      <c r="Q303" t="s">
        <v>10632</v>
      </c>
      <c r="R303">
        <v>5</v>
      </c>
      <c r="S303">
        <v>11.25</v>
      </c>
      <c r="T303" t="s">
        <v>10767</v>
      </c>
      <c r="U303" s="1">
        <v>44556</v>
      </c>
      <c r="V303" s="1">
        <v>45793</v>
      </c>
      <c r="W303" t="s">
        <v>10775</v>
      </c>
    </row>
    <row r="304" spans="1:23" x14ac:dyDescent="0.25">
      <c r="A304">
        <v>8603</v>
      </c>
      <c r="B304" t="s">
        <v>4380</v>
      </c>
      <c r="C304">
        <v>56534653</v>
      </c>
      <c r="D304" s="1">
        <v>45727</v>
      </c>
      <c r="E304" s="1">
        <v>45729</v>
      </c>
      <c r="F304" t="s">
        <v>10697</v>
      </c>
      <c r="G304" t="s">
        <v>3816</v>
      </c>
      <c r="H304" t="s">
        <v>4008</v>
      </c>
      <c r="I304" t="s">
        <v>763</v>
      </c>
      <c r="J304">
        <v>8.9280000000000008</v>
      </c>
      <c r="K304">
        <v>2</v>
      </c>
      <c r="L304">
        <v>0.2</v>
      </c>
      <c r="M304">
        <v>0.55800000000000005</v>
      </c>
      <c r="N304">
        <v>8.370000000000001</v>
      </c>
      <c r="O304">
        <v>1.7856000000000003</v>
      </c>
      <c r="P304" t="s">
        <v>86</v>
      </c>
      <c r="Q304" t="s">
        <v>10632</v>
      </c>
      <c r="R304">
        <v>2</v>
      </c>
      <c r="S304">
        <v>6.25</v>
      </c>
      <c r="T304" t="s">
        <v>10768</v>
      </c>
      <c r="U304" s="1">
        <v>44556</v>
      </c>
      <c r="V304" s="1">
        <v>45793</v>
      </c>
      <c r="W304" t="s">
        <v>10775</v>
      </c>
    </row>
    <row r="305" spans="1:23" x14ac:dyDescent="0.25">
      <c r="A305">
        <v>8604</v>
      </c>
      <c r="B305" t="s">
        <v>4380</v>
      </c>
      <c r="C305">
        <v>26213629</v>
      </c>
      <c r="D305" s="1">
        <v>45727</v>
      </c>
      <c r="E305" s="1">
        <v>45729</v>
      </c>
      <c r="F305" t="s">
        <v>10697</v>
      </c>
      <c r="G305" t="s">
        <v>3816</v>
      </c>
      <c r="H305" t="s">
        <v>4008</v>
      </c>
      <c r="I305" t="s">
        <v>2250</v>
      </c>
      <c r="J305">
        <v>47.584000000000003</v>
      </c>
      <c r="K305">
        <v>2</v>
      </c>
      <c r="L305">
        <v>0.2</v>
      </c>
      <c r="M305">
        <v>-2.9740000000000002</v>
      </c>
      <c r="N305">
        <v>50.558000000000007</v>
      </c>
      <c r="O305">
        <v>9.5168000000000017</v>
      </c>
      <c r="P305" t="s">
        <v>10633</v>
      </c>
      <c r="Q305" t="s">
        <v>10632</v>
      </c>
      <c r="R305">
        <v>2</v>
      </c>
      <c r="S305">
        <v>-6.25</v>
      </c>
      <c r="T305" t="s">
        <v>10768</v>
      </c>
      <c r="U305" s="1">
        <v>44556</v>
      </c>
      <c r="V305" s="1">
        <v>45793</v>
      </c>
      <c r="W305" t="s">
        <v>10775</v>
      </c>
    </row>
    <row r="306" spans="1:23" x14ac:dyDescent="0.25">
      <c r="A306">
        <v>8184</v>
      </c>
      <c r="B306" t="s">
        <v>4009</v>
      </c>
      <c r="C306">
        <v>36116710</v>
      </c>
      <c r="D306" s="1">
        <v>45692</v>
      </c>
      <c r="E306" s="1">
        <v>45694</v>
      </c>
      <c r="F306" t="s">
        <v>10697</v>
      </c>
      <c r="G306" t="s">
        <v>92</v>
      </c>
      <c r="H306" t="s">
        <v>4010</v>
      </c>
      <c r="I306" t="s">
        <v>1620</v>
      </c>
      <c r="J306">
        <v>5.76</v>
      </c>
      <c r="K306">
        <v>2</v>
      </c>
      <c r="L306">
        <v>0</v>
      </c>
      <c r="M306">
        <v>2.8224</v>
      </c>
      <c r="N306">
        <v>2.9375999999999998</v>
      </c>
      <c r="O306">
        <v>0</v>
      </c>
      <c r="P306" t="s">
        <v>86</v>
      </c>
      <c r="Q306" t="s">
        <v>10631</v>
      </c>
      <c r="R306">
        <v>2</v>
      </c>
      <c r="S306">
        <v>49.000000000000007</v>
      </c>
      <c r="T306" t="s">
        <v>10766</v>
      </c>
      <c r="U306" s="1">
        <v>44618</v>
      </c>
      <c r="V306" s="1">
        <v>45692</v>
      </c>
      <c r="W306" t="s">
        <v>10775</v>
      </c>
    </row>
    <row r="307" spans="1:23" x14ac:dyDescent="0.25">
      <c r="A307">
        <v>8185</v>
      </c>
      <c r="B307" t="s">
        <v>4009</v>
      </c>
      <c r="C307">
        <v>25233986</v>
      </c>
      <c r="D307" s="1">
        <v>45692</v>
      </c>
      <c r="E307" s="1">
        <v>45694</v>
      </c>
      <c r="F307" t="s">
        <v>10697</v>
      </c>
      <c r="G307" t="s">
        <v>92</v>
      </c>
      <c r="H307" t="s">
        <v>4010</v>
      </c>
      <c r="I307" t="s">
        <v>180</v>
      </c>
      <c r="J307">
        <v>16.68</v>
      </c>
      <c r="K307">
        <v>6</v>
      </c>
      <c r="L307">
        <v>0</v>
      </c>
      <c r="M307">
        <v>4.3368000000000002</v>
      </c>
      <c r="N307">
        <v>12.3432</v>
      </c>
      <c r="O307">
        <v>0</v>
      </c>
      <c r="P307" t="s">
        <v>86</v>
      </c>
      <c r="Q307" t="s">
        <v>10631</v>
      </c>
      <c r="R307">
        <v>2</v>
      </c>
      <c r="S307">
        <v>26</v>
      </c>
      <c r="T307" t="s">
        <v>10766</v>
      </c>
      <c r="U307" s="1">
        <v>44618</v>
      </c>
      <c r="V307" s="1">
        <v>45692</v>
      </c>
      <c r="W307" t="s">
        <v>10763</v>
      </c>
    </row>
    <row r="308" spans="1:23" x14ac:dyDescent="0.25">
      <c r="A308">
        <v>8186</v>
      </c>
      <c r="B308" t="s">
        <v>4011</v>
      </c>
      <c r="C308">
        <v>31302177</v>
      </c>
      <c r="D308" s="1">
        <v>45692</v>
      </c>
      <c r="E308" s="1">
        <v>45699</v>
      </c>
      <c r="F308" t="s">
        <v>10699</v>
      </c>
      <c r="G308" t="s">
        <v>88</v>
      </c>
      <c r="H308" t="s">
        <v>4012</v>
      </c>
      <c r="I308" t="s">
        <v>1368</v>
      </c>
      <c r="J308">
        <v>418.29599999999999</v>
      </c>
      <c r="K308">
        <v>3</v>
      </c>
      <c r="L308">
        <v>0.2</v>
      </c>
      <c r="M308">
        <v>5.2286999999999999</v>
      </c>
      <c r="N308">
        <v>413.06729999999999</v>
      </c>
      <c r="O308">
        <v>83.659199999999998</v>
      </c>
      <c r="P308" t="s">
        <v>86</v>
      </c>
      <c r="Q308" t="s">
        <v>10632</v>
      </c>
      <c r="R308">
        <v>7</v>
      </c>
      <c r="S308">
        <v>1.25</v>
      </c>
      <c r="T308" t="s">
        <v>10768</v>
      </c>
      <c r="U308" s="1">
        <v>45188</v>
      </c>
      <c r="V308" s="1">
        <v>45793</v>
      </c>
      <c r="W308" t="s">
        <v>10775</v>
      </c>
    </row>
    <row r="309" spans="1:23" x14ac:dyDescent="0.25">
      <c r="A309">
        <v>8187</v>
      </c>
      <c r="B309" t="s">
        <v>4013</v>
      </c>
      <c r="C309">
        <v>30607017</v>
      </c>
      <c r="D309" s="1">
        <v>45693</v>
      </c>
      <c r="E309" s="1">
        <v>45699</v>
      </c>
      <c r="F309" t="s">
        <v>10698</v>
      </c>
      <c r="G309" t="s">
        <v>88</v>
      </c>
      <c r="H309" t="s">
        <v>4014</v>
      </c>
      <c r="I309" t="s">
        <v>968</v>
      </c>
      <c r="J309">
        <v>97.84</v>
      </c>
      <c r="K309">
        <v>2</v>
      </c>
      <c r="L309">
        <v>0</v>
      </c>
      <c r="M309">
        <v>25.438400000000001</v>
      </c>
      <c r="N309">
        <v>72.401600000000002</v>
      </c>
      <c r="O309">
        <v>0</v>
      </c>
      <c r="P309" t="s">
        <v>86</v>
      </c>
      <c r="Q309" t="s">
        <v>10631</v>
      </c>
      <c r="R309">
        <v>6</v>
      </c>
      <c r="S309">
        <v>26</v>
      </c>
      <c r="T309" t="s">
        <v>10766</v>
      </c>
      <c r="U309" s="1">
        <v>44520</v>
      </c>
      <c r="V309" s="1">
        <v>45829</v>
      </c>
      <c r="W309" t="s">
        <v>10775</v>
      </c>
    </row>
    <row r="310" spans="1:23" x14ac:dyDescent="0.25">
      <c r="A310">
        <v>8188</v>
      </c>
      <c r="B310" t="s">
        <v>4015</v>
      </c>
      <c r="C310">
        <v>76669678</v>
      </c>
      <c r="D310" s="1">
        <v>45693</v>
      </c>
      <c r="E310" s="1">
        <v>45696</v>
      </c>
      <c r="F310" t="s">
        <v>10701</v>
      </c>
      <c r="G310" t="s">
        <v>92</v>
      </c>
      <c r="H310" t="s">
        <v>4016</v>
      </c>
      <c r="I310" t="s">
        <v>1056</v>
      </c>
      <c r="J310">
        <v>1801.6320000000001</v>
      </c>
      <c r="K310">
        <v>6</v>
      </c>
      <c r="L310">
        <v>0.2</v>
      </c>
      <c r="M310">
        <v>-337.80599999999998</v>
      </c>
      <c r="N310">
        <v>2139.4380000000001</v>
      </c>
      <c r="O310">
        <v>360.32640000000004</v>
      </c>
      <c r="P310" t="s">
        <v>10633</v>
      </c>
      <c r="Q310" t="s">
        <v>10632</v>
      </c>
      <c r="R310">
        <v>3</v>
      </c>
      <c r="S310">
        <v>-18.749999999999996</v>
      </c>
      <c r="T310" t="s">
        <v>10768</v>
      </c>
      <c r="U310" s="1">
        <v>45093</v>
      </c>
      <c r="V310" s="1">
        <v>45754</v>
      </c>
      <c r="W310" t="s">
        <v>10763</v>
      </c>
    </row>
    <row r="311" spans="1:23" x14ac:dyDescent="0.25">
      <c r="A311">
        <v>8251</v>
      </c>
      <c r="B311" t="s">
        <v>4069</v>
      </c>
      <c r="C311">
        <v>89162425</v>
      </c>
      <c r="D311" s="1">
        <v>45699</v>
      </c>
      <c r="E311" s="1">
        <v>45699</v>
      </c>
      <c r="F311" t="s">
        <v>10702</v>
      </c>
      <c r="G311" t="s">
        <v>3847</v>
      </c>
      <c r="H311" t="s">
        <v>4016</v>
      </c>
      <c r="I311" t="s">
        <v>1448</v>
      </c>
      <c r="J311">
        <v>83.88</v>
      </c>
      <c r="K311">
        <v>1</v>
      </c>
      <c r="L311">
        <v>0.2</v>
      </c>
      <c r="M311">
        <v>29.358000000000001</v>
      </c>
      <c r="N311">
        <v>54.521999999999991</v>
      </c>
      <c r="O311">
        <v>16.776</v>
      </c>
      <c r="P311" t="s">
        <v>86</v>
      </c>
      <c r="Q311" t="s">
        <v>10632</v>
      </c>
      <c r="R311">
        <v>0</v>
      </c>
      <c r="S311">
        <v>35</v>
      </c>
      <c r="T311" t="s">
        <v>10766</v>
      </c>
      <c r="U311" s="1">
        <v>45093</v>
      </c>
      <c r="V311" s="1">
        <v>45754</v>
      </c>
      <c r="W311" t="s">
        <v>10769</v>
      </c>
    </row>
    <row r="312" spans="1:23" x14ac:dyDescent="0.25">
      <c r="A312">
        <v>8189</v>
      </c>
      <c r="B312" t="s">
        <v>4017</v>
      </c>
      <c r="C312">
        <v>34185503</v>
      </c>
      <c r="D312" s="1">
        <v>45693</v>
      </c>
      <c r="E312" s="1">
        <v>45697</v>
      </c>
      <c r="F312" t="s">
        <v>10696</v>
      </c>
      <c r="G312" t="s">
        <v>88</v>
      </c>
      <c r="H312" t="s">
        <v>4018</v>
      </c>
      <c r="I312" t="s">
        <v>3546</v>
      </c>
      <c r="J312">
        <v>50.4</v>
      </c>
      <c r="K312">
        <v>8</v>
      </c>
      <c r="L312">
        <v>0</v>
      </c>
      <c r="M312">
        <v>23.184000000000001</v>
      </c>
      <c r="N312">
        <v>27.215999999999998</v>
      </c>
      <c r="O312">
        <v>0</v>
      </c>
      <c r="P312" t="s">
        <v>86</v>
      </c>
      <c r="Q312" t="s">
        <v>10631</v>
      </c>
      <c r="R312">
        <v>4</v>
      </c>
      <c r="S312">
        <v>46</v>
      </c>
      <c r="T312" t="s">
        <v>10766</v>
      </c>
      <c r="U312" s="1">
        <v>45102</v>
      </c>
      <c r="V312" s="1">
        <v>45693</v>
      </c>
      <c r="W312" t="s">
        <v>10763</v>
      </c>
    </row>
    <row r="313" spans="1:23" x14ac:dyDescent="0.25">
      <c r="A313">
        <v>8190</v>
      </c>
      <c r="B313" t="s">
        <v>4019</v>
      </c>
      <c r="C313">
        <v>54513273</v>
      </c>
      <c r="D313" s="1">
        <v>45694</v>
      </c>
      <c r="E313" s="1">
        <v>45694</v>
      </c>
      <c r="F313" t="s">
        <v>10702</v>
      </c>
      <c r="G313" t="s">
        <v>3847</v>
      </c>
      <c r="H313" t="s">
        <v>4020</v>
      </c>
      <c r="I313" t="s">
        <v>1194</v>
      </c>
      <c r="J313">
        <v>13.428000000000001</v>
      </c>
      <c r="K313">
        <v>3</v>
      </c>
      <c r="L313">
        <v>0.7</v>
      </c>
      <c r="M313">
        <v>-11.19</v>
      </c>
      <c r="N313">
        <v>24.618000000000002</v>
      </c>
      <c r="O313">
        <v>9.3995999999999995</v>
      </c>
      <c r="P313" t="s">
        <v>10633</v>
      </c>
      <c r="Q313" t="s">
        <v>10632</v>
      </c>
      <c r="R313">
        <v>0</v>
      </c>
      <c r="S313">
        <v>-83.333333333333329</v>
      </c>
      <c r="T313" t="s">
        <v>10768</v>
      </c>
      <c r="U313" s="1">
        <v>44774</v>
      </c>
      <c r="V313" s="1">
        <v>45801</v>
      </c>
      <c r="W313" t="s">
        <v>10775</v>
      </c>
    </row>
    <row r="314" spans="1:23" x14ac:dyDescent="0.25">
      <c r="A314">
        <v>8191</v>
      </c>
      <c r="B314" t="s">
        <v>4019</v>
      </c>
      <c r="C314">
        <v>30332117</v>
      </c>
      <c r="D314" s="1">
        <v>45694</v>
      </c>
      <c r="E314" s="1">
        <v>45694</v>
      </c>
      <c r="F314" t="s">
        <v>10702</v>
      </c>
      <c r="G314" t="s">
        <v>3847</v>
      </c>
      <c r="H314" t="s">
        <v>4020</v>
      </c>
      <c r="I314" t="s">
        <v>2150</v>
      </c>
      <c r="J314">
        <v>67.135999999999996</v>
      </c>
      <c r="K314">
        <v>4</v>
      </c>
      <c r="L314">
        <v>0.2</v>
      </c>
      <c r="M314">
        <v>-0.83919999999999995</v>
      </c>
      <c r="N314">
        <v>67.975200000000001</v>
      </c>
      <c r="O314">
        <v>13.427199999999999</v>
      </c>
      <c r="P314" t="s">
        <v>10633</v>
      </c>
      <c r="Q314" t="s">
        <v>10632</v>
      </c>
      <c r="R314">
        <v>0</v>
      </c>
      <c r="S314">
        <v>-1.25</v>
      </c>
      <c r="T314" t="s">
        <v>10768</v>
      </c>
      <c r="U314" s="1">
        <v>44774</v>
      </c>
      <c r="V314" s="1">
        <v>45801</v>
      </c>
      <c r="W314" t="s">
        <v>10775</v>
      </c>
    </row>
    <row r="315" spans="1:23" x14ac:dyDescent="0.25">
      <c r="A315">
        <v>8192</v>
      </c>
      <c r="B315" t="s">
        <v>4021</v>
      </c>
      <c r="C315">
        <v>90350263</v>
      </c>
      <c r="D315" s="1">
        <v>45695</v>
      </c>
      <c r="E315" s="1">
        <v>45697</v>
      </c>
      <c r="F315" t="s">
        <v>10697</v>
      </c>
      <c r="G315" t="s">
        <v>3816</v>
      </c>
      <c r="H315" t="s">
        <v>4022</v>
      </c>
      <c r="I315" t="s">
        <v>2484</v>
      </c>
      <c r="J315">
        <v>895.92</v>
      </c>
      <c r="K315">
        <v>5</v>
      </c>
      <c r="L315">
        <v>0.2</v>
      </c>
      <c r="M315">
        <v>302.37299999999999</v>
      </c>
      <c r="N315">
        <v>593.54700000000003</v>
      </c>
      <c r="O315">
        <v>179.184</v>
      </c>
      <c r="P315" t="s">
        <v>86</v>
      </c>
      <c r="Q315" t="s">
        <v>10632</v>
      </c>
      <c r="R315">
        <v>2</v>
      </c>
      <c r="S315">
        <v>33.75</v>
      </c>
      <c r="T315" t="s">
        <v>10766</v>
      </c>
      <c r="U315" s="1">
        <v>44472</v>
      </c>
      <c r="V315" s="1">
        <v>45695</v>
      </c>
      <c r="W315" t="s">
        <v>10763</v>
      </c>
    </row>
    <row r="316" spans="1:23" x14ac:dyDescent="0.25">
      <c r="A316">
        <v>8193</v>
      </c>
      <c r="B316" t="s">
        <v>4021</v>
      </c>
      <c r="C316">
        <v>27022351</v>
      </c>
      <c r="D316" s="1">
        <v>45695</v>
      </c>
      <c r="E316" s="1">
        <v>45697</v>
      </c>
      <c r="F316" t="s">
        <v>10697</v>
      </c>
      <c r="G316" t="s">
        <v>3816</v>
      </c>
      <c r="H316" t="s">
        <v>4022</v>
      </c>
      <c r="I316" t="s">
        <v>2486</v>
      </c>
      <c r="J316">
        <v>462.56400000000002</v>
      </c>
      <c r="K316">
        <v>2</v>
      </c>
      <c r="L316">
        <v>0.1</v>
      </c>
      <c r="M316">
        <v>97.6524</v>
      </c>
      <c r="N316">
        <v>364.91160000000002</v>
      </c>
      <c r="O316">
        <v>46.256400000000006</v>
      </c>
      <c r="P316" t="s">
        <v>86</v>
      </c>
      <c r="Q316" t="s">
        <v>10632</v>
      </c>
      <c r="R316">
        <v>2</v>
      </c>
      <c r="S316">
        <v>21.111111111111111</v>
      </c>
      <c r="T316" t="s">
        <v>10766</v>
      </c>
      <c r="U316" s="1">
        <v>44472</v>
      </c>
      <c r="V316" s="1">
        <v>45695</v>
      </c>
      <c r="W316" t="s">
        <v>10775</v>
      </c>
    </row>
    <row r="317" spans="1:23" x14ac:dyDescent="0.25">
      <c r="A317">
        <v>8194</v>
      </c>
      <c r="B317" t="s">
        <v>4023</v>
      </c>
      <c r="C317">
        <v>3065700</v>
      </c>
      <c r="D317" s="1">
        <v>45695</v>
      </c>
      <c r="E317" s="1">
        <v>45701</v>
      </c>
      <c r="F317" t="s">
        <v>10698</v>
      </c>
      <c r="G317" t="s">
        <v>88</v>
      </c>
      <c r="H317" t="s">
        <v>4024</v>
      </c>
      <c r="I317" t="s">
        <v>424</v>
      </c>
      <c r="J317">
        <v>102.93</v>
      </c>
      <c r="K317">
        <v>3</v>
      </c>
      <c r="L317">
        <v>0</v>
      </c>
      <c r="M317">
        <v>48.377099999999999</v>
      </c>
      <c r="N317">
        <v>54.552900000000008</v>
      </c>
      <c r="O317">
        <v>0</v>
      </c>
      <c r="P317" t="s">
        <v>86</v>
      </c>
      <c r="Q317" t="s">
        <v>10631</v>
      </c>
      <c r="R317">
        <v>6</v>
      </c>
      <c r="S317">
        <v>47</v>
      </c>
      <c r="T317" t="s">
        <v>10766</v>
      </c>
      <c r="U317" s="1">
        <v>44569</v>
      </c>
      <c r="V317" s="1">
        <v>45770</v>
      </c>
      <c r="W317" t="s">
        <v>10775</v>
      </c>
    </row>
    <row r="318" spans="1:23" x14ac:dyDescent="0.25">
      <c r="A318">
        <v>8195</v>
      </c>
      <c r="B318" t="s">
        <v>4023</v>
      </c>
      <c r="C318">
        <v>77934138</v>
      </c>
      <c r="D318" s="1">
        <v>45695</v>
      </c>
      <c r="E318" s="1">
        <v>45701</v>
      </c>
      <c r="F318" t="s">
        <v>10698</v>
      </c>
      <c r="G318" t="s">
        <v>88</v>
      </c>
      <c r="H318" t="s">
        <v>4024</v>
      </c>
      <c r="I318" t="s">
        <v>2039</v>
      </c>
      <c r="J318">
        <v>98.16</v>
      </c>
      <c r="K318">
        <v>6</v>
      </c>
      <c r="L318">
        <v>0</v>
      </c>
      <c r="M318">
        <v>9.8160000000000007</v>
      </c>
      <c r="N318">
        <v>88.343999999999994</v>
      </c>
      <c r="O318">
        <v>0</v>
      </c>
      <c r="P318" t="s">
        <v>86</v>
      </c>
      <c r="Q318" t="s">
        <v>10631</v>
      </c>
      <c r="R318">
        <v>6</v>
      </c>
      <c r="S318">
        <v>10</v>
      </c>
      <c r="T318" t="s">
        <v>10767</v>
      </c>
      <c r="U318" s="1">
        <v>44569</v>
      </c>
      <c r="V318" s="1">
        <v>45770</v>
      </c>
      <c r="W318" t="s">
        <v>10763</v>
      </c>
    </row>
    <row r="319" spans="1:23" x14ac:dyDescent="0.25">
      <c r="A319">
        <v>8196</v>
      </c>
      <c r="B319" t="s">
        <v>4025</v>
      </c>
      <c r="C319">
        <v>55307269</v>
      </c>
      <c r="D319" s="1">
        <v>45695</v>
      </c>
      <c r="E319" s="1">
        <v>45702</v>
      </c>
      <c r="F319" t="s">
        <v>10699</v>
      </c>
      <c r="G319" t="s">
        <v>88</v>
      </c>
      <c r="H319" t="s">
        <v>4026</v>
      </c>
      <c r="I319" t="s">
        <v>3228</v>
      </c>
      <c r="J319">
        <v>5.5519999999999996</v>
      </c>
      <c r="K319">
        <v>2</v>
      </c>
      <c r="L319">
        <v>0.2</v>
      </c>
      <c r="M319">
        <v>-1.0409999999999999</v>
      </c>
      <c r="N319">
        <v>6.593</v>
      </c>
      <c r="O319">
        <v>1.1104000000000001</v>
      </c>
      <c r="P319" t="s">
        <v>10633</v>
      </c>
      <c r="Q319" t="s">
        <v>10632</v>
      </c>
      <c r="R319">
        <v>7</v>
      </c>
      <c r="S319">
        <v>-18.75</v>
      </c>
      <c r="T319" t="s">
        <v>10768</v>
      </c>
      <c r="U319" s="1">
        <v>44591</v>
      </c>
      <c r="V319" s="1">
        <v>45695</v>
      </c>
      <c r="W319" t="s">
        <v>10775</v>
      </c>
    </row>
    <row r="320" spans="1:23" x14ac:dyDescent="0.25">
      <c r="A320">
        <v>8197</v>
      </c>
      <c r="B320" t="s">
        <v>4025</v>
      </c>
      <c r="C320">
        <v>55049756</v>
      </c>
      <c r="D320" s="1">
        <v>45695</v>
      </c>
      <c r="E320" s="1">
        <v>45702</v>
      </c>
      <c r="F320" t="s">
        <v>10699</v>
      </c>
      <c r="G320" t="s">
        <v>88</v>
      </c>
      <c r="H320" t="s">
        <v>4026</v>
      </c>
      <c r="I320" t="s">
        <v>2923</v>
      </c>
      <c r="J320">
        <v>8.016</v>
      </c>
      <c r="K320">
        <v>3</v>
      </c>
      <c r="L320">
        <v>0.2</v>
      </c>
      <c r="M320">
        <v>1.002</v>
      </c>
      <c r="N320">
        <v>7.0140000000000002</v>
      </c>
      <c r="O320">
        <v>1.6032000000000002</v>
      </c>
      <c r="P320" t="s">
        <v>86</v>
      </c>
      <c r="Q320" t="s">
        <v>10632</v>
      </c>
      <c r="R320">
        <v>7</v>
      </c>
      <c r="S320">
        <v>12.5</v>
      </c>
      <c r="T320" t="s">
        <v>10767</v>
      </c>
      <c r="U320" s="1">
        <v>44591</v>
      </c>
      <c r="V320" s="1">
        <v>45695</v>
      </c>
      <c r="W320" t="s">
        <v>10775</v>
      </c>
    </row>
    <row r="321" spans="1:23" x14ac:dyDescent="0.25">
      <c r="A321">
        <v>8198</v>
      </c>
      <c r="B321" t="s">
        <v>4025</v>
      </c>
      <c r="C321">
        <v>42141750</v>
      </c>
      <c r="D321" s="1">
        <v>45695</v>
      </c>
      <c r="E321" s="1">
        <v>45702</v>
      </c>
      <c r="F321" t="s">
        <v>10699</v>
      </c>
      <c r="G321" t="s">
        <v>88</v>
      </c>
      <c r="H321" t="s">
        <v>4026</v>
      </c>
      <c r="I321" t="s">
        <v>2881</v>
      </c>
      <c r="J321">
        <v>74.591999999999999</v>
      </c>
      <c r="K321">
        <v>4</v>
      </c>
      <c r="L321">
        <v>0.3</v>
      </c>
      <c r="M321">
        <v>-2.1312000000000002</v>
      </c>
      <c r="N321">
        <v>76.723200000000006</v>
      </c>
      <c r="O321">
        <v>22.377599999999997</v>
      </c>
      <c r="P321" t="s">
        <v>10633</v>
      </c>
      <c r="Q321" t="s">
        <v>10632</v>
      </c>
      <c r="R321">
        <v>7</v>
      </c>
      <c r="S321">
        <v>-2.8571428571428572</v>
      </c>
      <c r="T321" t="s">
        <v>10768</v>
      </c>
      <c r="U321" s="1">
        <v>44591</v>
      </c>
      <c r="V321" s="1">
        <v>45695</v>
      </c>
      <c r="W321" t="s">
        <v>10775</v>
      </c>
    </row>
    <row r="322" spans="1:23" x14ac:dyDescent="0.25">
      <c r="A322">
        <v>8199</v>
      </c>
      <c r="B322" t="s">
        <v>4025</v>
      </c>
      <c r="C322">
        <v>58867641</v>
      </c>
      <c r="D322" s="1">
        <v>45695</v>
      </c>
      <c r="E322" s="1">
        <v>45702</v>
      </c>
      <c r="F322" t="s">
        <v>10699</v>
      </c>
      <c r="G322" t="s">
        <v>88</v>
      </c>
      <c r="H322" t="s">
        <v>4026</v>
      </c>
      <c r="I322" t="s">
        <v>3052</v>
      </c>
      <c r="J322">
        <v>16.783999999999999</v>
      </c>
      <c r="K322">
        <v>2</v>
      </c>
      <c r="L322">
        <v>0.6</v>
      </c>
      <c r="M322">
        <v>-22.238800000000001</v>
      </c>
      <c r="N322">
        <v>39.022800000000004</v>
      </c>
      <c r="O322">
        <v>10.070399999999999</v>
      </c>
      <c r="P322" t="s">
        <v>10633</v>
      </c>
      <c r="Q322" t="s">
        <v>10632</v>
      </c>
      <c r="R322">
        <v>7</v>
      </c>
      <c r="S322">
        <v>-132.50000000000003</v>
      </c>
      <c r="T322" t="s">
        <v>10768</v>
      </c>
      <c r="U322" s="1">
        <v>44591</v>
      </c>
      <c r="V322" s="1">
        <v>45695</v>
      </c>
      <c r="W322" t="s">
        <v>10775</v>
      </c>
    </row>
    <row r="323" spans="1:23" x14ac:dyDescent="0.25">
      <c r="A323">
        <v>8200</v>
      </c>
      <c r="B323" t="s">
        <v>4025</v>
      </c>
      <c r="C323">
        <v>58683207</v>
      </c>
      <c r="D323" s="1">
        <v>45695</v>
      </c>
      <c r="E323" s="1">
        <v>45702</v>
      </c>
      <c r="F323" t="s">
        <v>10699</v>
      </c>
      <c r="G323" t="s">
        <v>88</v>
      </c>
      <c r="H323" t="s">
        <v>4026</v>
      </c>
      <c r="I323" t="s">
        <v>1208</v>
      </c>
      <c r="J323">
        <v>38.863999999999997</v>
      </c>
      <c r="K323">
        <v>4</v>
      </c>
      <c r="L323">
        <v>0.8</v>
      </c>
      <c r="M323">
        <v>-99.103200000000001</v>
      </c>
      <c r="N323">
        <v>137.96719999999999</v>
      </c>
      <c r="O323">
        <v>31.091200000000001</v>
      </c>
      <c r="P323" t="s">
        <v>10633</v>
      </c>
      <c r="Q323" t="s">
        <v>10632</v>
      </c>
      <c r="R323">
        <v>7</v>
      </c>
      <c r="S323">
        <v>-255.00000000000003</v>
      </c>
      <c r="T323" t="s">
        <v>10768</v>
      </c>
      <c r="U323" s="1">
        <v>44591</v>
      </c>
      <c r="V323" s="1">
        <v>45695</v>
      </c>
      <c r="W323" t="s">
        <v>10775</v>
      </c>
    </row>
    <row r="324" spans="1:23" x14ac:dyDescent="0.25">
      <c r="A324">
        <v>8201</v>
      </c>
      <c r="B324" t="s">
        <v>4027</v>
      </c>
      <c r="C324">
        <v>79806220</v>
      </c>
      <c r="D324" s="1">
        <v>45695</v>
      </c>
      <c r="E324" s="1">
        <v>45700</v>
      </c>
      <c r="F324" t="s">
        <v>10700</v>
      </c>
      <c r="G324" t="s">
        <v>92</v>
      </c>
      <c r="H324" t="s">
        <v>4028</v>
      </c>
      <c r="I324" t="s">
        <v>1104</v>
      </c>
      <c r="J324">
        <v>4416.174</v>
      </c>
      <c r="K324">
        <v>9</v>
      </c>
      <c r="L324">
        <v>0.3</v>
      </c>
      <c r="M324">
        <v>-630.88199999999995</v>
      </c>
      <c r="N324">
        <v>5047.0559999999996</v>
      </c>
      <c r="O324">
        <v>1324.8522</v>
      </c>
      <c r="P324" t="s">
        <v>10633</v>
      </c>
      <c r="Q324" t="s">
        <v>10632</v>
      </c>
      <c r="R324">
        <v>5</v>
      </c>
      <c r="S324">
        <v>-14.285714285714285</v>
      </c>
      <c r="T324" t="s">
        <v>10768</v>
      </c>
      <c r="U324" s="1">
        <v>45066</v>
      </c>
      <c r="V324" s="1">
        <v>45726</v>
      </c>
      <c r="W324" t="s">
        <v>10763</v>
      </c>
    </row>
    <row r="325" spans="1:23" x14ac:dyDescent="0.25">
      <c r="A325">
        <v>8582</v>
      </c>
      <c r="B325" t="s">
        <v>4368</v>
      </c>
      <c r="C325">
        <v>87110909</v>
      </c>
      <c r="D325" s="1">
        <v>45726</v>
      </c>
      <c r="E325" s="1">
        <v>45726</v>
      </c>
      <c r="F325" t="s">
        <v>10702</v>
      </c>
      <c r="G325" t="s">
        <v>3847</v>
      </c>
      <c r="H325" t="s">
        <v>4028</v>
      </c>
      <c r="I325" t="s">
        <v>2683</v>
      </c>
      <c r="J325">
        <v>12.96</v>
      </c>
      <c r="K325">
        <v>2</v>
      </c>
      <c r="L325">
        <v>0</v>
      </c>
      <c r="M325">
        <v>6.3503999999999996</v>
      </c>
      <c r="N325">
        <v>6.6096000000000013</v>
      </c>
      <c r="O325">
        <v>0</v>
      </c>
      <c r="P325" t="s">
        <v>86</v>
      </c>
      <c r="Q325" t="s">
        <v>10631</v>
      </c>
      <c r="R325">
        <v>0</v>
      </c>
      <c r="S325">
        <v>48.999999999999993</v>
      </c>
      <c r="T325" t="s">
        <v>10766</v>
      </c>
      <c r="U325" s="1">
        <v>45066</v>
      </c>
      <c r="V325" s="1">
        <v>45726</v>
      </c>
      <c r="W325" t="s">
        <v>10775</v>
      </c>
    </row>
    <row r="326" spans="1:23" x14ac:dyDescent="0.25">
      <c r="A326">
        <v>8202</v>
      </c>
      <c r="B326" t="s">
        <v>4029</v>
      </c>
      <c r="C326">
        <v>45145118</v>
      </c>
      <c r="D326" s="1">
        <v>45695</v>
      </c>
      <c r="E326" s="1">
        <v>45702</v>
      </c>
      <c r="F326" t="s">
        <v>10699</v>
      </c>
      <c r="G326" t="s">
        <v>88</v>
      </c>
      <c r="H326" t="s">
        <v>4030</v>
      </c>
      <c r="I326" t="s">
        <v>2193</v>
      </c>
      <c r="J326">
        <v>23.36</v>
      </c>
      <c r="K326">
        <v>2</v>
      </c>
      <c r="L326">
        <v>0</v>
      </c>
      <c r="M326">
        <v>11.68</v>
      </c>
      <c r="N326">
        <v>11.68</v>
      </c>
      <c r="O326">
        <v>0</v>
      </c>
      <c r="P326" t="s">
        <v>86</v>
      </c>
      <c r="Q326" t="s">
        <v>10631</v>
      </c>
      <c r="R326">
        <v>7</v>
      </c>
      <c r="S326">
        <v>50</v>
      </c>
      <c r="T326" t="s">
        <v>10766</v>
      </c>
      <c r="U326" s="1">
        <v>44768</v>
      </c>
      <c r="V326" s="1">
        <v>45710</v>
      </c>
      <c r="W326" t="s">
        <v>10775</v>
      </c>
    </row>
    <row r="327" spans="1:23" x14ac:dyDescent="0.25">
      <c r="A327">
        <v>8203</v>
      </c>
      <c r="B327" t="s">
        <v>4029</v>
      </c>
      <c r="C327">
        <v>16432871</v>
      </c>
      <c r="D327" s="1">
        <v>45695</v>
      </c>
      <c r="E327" s="1">
        <v>45702</v>
      </c>
      <c r="F327" t="s">
        <v>10699</v>
      </c>
      <c r="G327" t="s">
        <v>88</v>
      </c>
      <c r="H327" t="s">
        <v>4030</v>
      </c>
      <c r="I327" t="s">
        <v>2101</v>
      </c>
      <c r="J327">
        <v>71.975999999999999</v>
      </c>
      <c r="K327">
        <v>3</v>
      </c>
      <c r="L327">
        <v>0.2</v>
      </c>
      <c r="M327">
        <v>8.9969999999999999</v>
      </c>
      <c r="N327">
        <v>62.978999999999999</v>
      </c>
      <c r="O327">
        <v>14.395200000000001</v>
      </c>
      <c r="P327" t="s">
        <v>86</v>
      </c>
      <c r="Q327" t="s">
        <v>10632</v>
      </c>
      <c r="R327">
        <v>7</v>
      </c>
      <c r="S327">
        <v>12.5</v>
      </c>
      <c r="T327" t="s">
        <v>10767</v>
      </c>
      <c r="U327" s="1">
        <v>44768</v>
      </c>
      <c r="V327" s="1">
        <v>45710</v>
      </c>
      <c r="W327" t="s">
        <v>10775</v>
      </c>
    </row>
    <row r="328" spans="1:23" x14ac:dyDescent="0.25">
      <c r="A328">
        <v>8204</v>
      </c>
      <c r="B328" t="s">
        <v>4029</v>
      </c>
      <c r="C328">
        <v>93934944</v>
      </c>
      <c r="D328" s="1">
        <v>45695</v>
      </c>
      <c r="E328" s="1">
        <v>45702</v>
      </c>
      <c r="F328" t="s">
        <v>10699</v>
      </c>
      <c r="G328" t="s">
        <v>88</v>
      </c>
      <c r="H328" t="s">
        <v>4030</v>
      </c>
      <c r="I328" t="s">
        <v>2344</v>
      </c>
      <c r="J328">
        <v>8.56</v>
      </c>
      <c r="K328">
        <v>2</v>
      </c>
      <c r="L328">
        <v>0</v>
      </c>
      <c r="M328">
        <v>3.8519999999999999</v>
      </c>
      <c r="N328">
        <v>4.7080000000000002</v>
      </c>
      <c r="O328">
        <v>0</v>
      </c>
      <c r="P328" t="s">
        <v>86</v>
      </c>
      <c r="Q328" t="s">
        <v>10631</v>
      </c>
      <c r="R328">
        <v>7</v>
      </c>
      <c r="S328">
        <v>44.999999999999993</v>
      </c>
      <c r="T328" t="s">
        <v>10766</v>
      </c>
      <c r="U328" s="1">
        <v>44768</v>
      </c>
      <c r="V328" s="1">
        <v>45710</v>
      </c>
      <c r="W328" t="s">
        <v>10775</v>
      </c>
    </row>
    <row r="329" spans="1:23" x14ac:dyDescent="0.25">
      <c r="A329">
        <v>8205</v>
      </c>
      <c r="B329" t="s">
        <v>4029</v>
      </c>
      <c r="C329">
        <v>38533429</v>
      </c>
      <c r="D329" s="1">
        <v>45695</v>
      </c>
      <c r="E329" s="1">
        <v>45702</v>
      </c>
      <c r="F329" t="s">
        <v>10699</v>
      </c>
      <c r="G329" t="s">
        <v>88</v>
      </c>
      <c r="H329" t="s">
        <v>4030</v>
      </c>
      <c r="I329" t="s">
        <v>3012</v>
      </c>
      <c r="J329">
        <v>13.92</v>
      </c>
      <c r="K329">
        <v>3</v>
      </c>
      <c r="L329">
        <v>0.2</v>
      </c>
      <c r="M329">
        <v>4.8719999999999999</v>
      </c>
      <c r="N329">
        <v>9.048</v>
      </c>
      <c r="O329">
        <v>2.7840000000000003</v>
      </c>
      <c r="P329" t="s">
        <v>86</v>
      </c>
      <c r="Q329" t="s">
        <v>10632</v>
      </c>
      <c r="R329">
        <v>7</v>
      </c>
      <c r="S329">
        <v>35</v>
      </c>
      <c r="T329" t="s">
        <v>10766</v>
      </c>
      <c r="U329" s="1">
        <v>44768</v>
      </c>
      <c r="V329" s="1">
        <v>45710</v>
      </c>
      <c r="W329" t="s">
        <v>10775</v>
      </c>
    </row>
    <row r="330" spans="1:23" x14ac:dyDescent="0.25">
      <c r="A330">
        <v>8206</v>
      </c>
      <c r="B330" t="s">
        <v>4029</v>
      </c>
      <c r="C330">
        <v>43137494</v>
      </c>
      <c r="D330" s="1">
        <v>45695</v>
      </c>
      <c r="E330" s="1">
        <v>45702</v>
      </c>
      <c r="F330" t="s">
        <v>10699</v>
      </c>
      <c r="G330" t="s">
        <v>88</v>
      </c>
      <c r="H330" t="s">
        <v>4030</v>
      </c>
      <c r="I330" t="s">
        <v>416</v>
      </c>
      <c r="J330">
        <v>2518.29</v>
      </c>
      <c r="K330">
        <v>9</v>
      </c>
      <c r="L330">
        <v>0</v>
      </c>
      <c r="M330">
        <v>654.75540000000001</v>
      </c>
      <c r="N330">
        <v>1863.5346</v>
      </c>
      <c r="O330">
        <v>0</v>
      </c>
      <c r="P330" t="s">
        <v>86</v>
      </c>
      <c r="Q330" t="s">
        <v>10631</v>
      </c>
      <c r="R330">
        <v>7</v>
      </c>
      <c r="S330">
        <v>26</v>
      </c>
      <c r="T330" t="s">
        <v>10766</v>
      </c>
      <c r="U330" s="1">
        <v>44768</v>
      </c>
      <c r="V330" s="1">
        <v>45710</v>
      </c>
      <c r="W330" t="s">
        <v>10763</v>
      </c>
    </row>
    <row r="331" spans="1:23" x14ac:dyDescent="0.25">
      <c r="A331">
        <v>8207</v>
      </c>
      <c r="B331" t="s">
        <v>4029</v>
      </c>
      <c r="C331">
        <v>87135218</v>
      </c>
      <c r="D331" s="1">
        <v>45695</v>
      </c>
      <c r="E331" s="1">
        <v>45702</v>
      </c>
      <c r="F331" t="s">
        <v>10699</v>
      </c>
      <c r="G331" t="s">
        <v>88</v>
      </c>
      <c r="H331" t="s">
        <v>4030</v>
      </c>
      <c r="I331" t="s">
        <v>115</v>
      </c>
      <c r="J331">
        <v>540.57000000000005</v>
      </c>
      <c r="K331">
        <v>3</v>
      </c>
      <c r="L331">
        <v>0</v>
      </c>
      <c r="M331">
        <v>140.54820000000001</v>
      </c>
      <c r="N331">
        <v>400.02180000000004</v>
      </c>
      <c r="O331">
        <v>0</v>
      </c>
      <c r="P331" t="s">
        <v>86</v>
      </c>
      <c r="Q331" t="s">
        <v>10631</v>
      </c>
      <c r="R331">
        <v>7</v>
      </c>
      <c r="S331">
        <v>26</v>
      </c>
      <c r="T331" t="s">
        <v>10766</v>
      </c>
      <c r="U331" s="1">
        <v>44768</v>
      </c>
      <c r="V331" s="1">
        <v>45710</v>
      </c>
      <c r="W331" t="s">
        <v>10775</v>
      </c>
    </row>
    <row r="332" spans="1:23" x14ac:dyDescent="0.25">
      <c r="A332">
        <v>8208</v>
      </c>
      <c r="B332" t="s">
        <v>4029</v>
      </c>
      <c r="C332">
        <v>43303837</v>
      </c>
      <c r="D332" s="1">
        <v>45695</v>
      </c>
      <c r="E332" s="1">
        <v>45702</v>
      </c>
      <c r="F332" t="s">
        <v>10699</v>
      </c>
      <c r="G332" t="s">
        <v>88</v>
      </c>
      <c r="H332" t="s">
        <v>4030</v>
      </c>
      <c r="I332" t="s">
        <v>1446</v>
      </c>
      <c r="J332">
        <v>221.05600000000001</v>
      </c>
      <c r="K332">
        <v>8</v>
      </c>
      <c r="L332">
        <v>0.2</v>
      </c>
      <c r="M332">
        <v>77.369600000000005</v>
      </c>
      <c r="N332">
        <v>143.68639999999999</v>
      </c>
      <c r="O332">
        <v>44.211200000000005</v>
      </c>
      <c r="P332" t="s">
        <v>86</v>
      </c>
      <c r="Q332" t="s">
        <v>10632</v>
      </c>
      <c r="R332">
        <v>7</v>
      </c>
      <c r="S332">
        <v>35</v>
      </c>
      <c r="T332" t="s">
        <v>10766</v>
      </c>
      <c r="U332" s="1">
        <v>44768</v>
      </c>
      <c r="V332" s="1">
        <v>45710</v>
      </c>
      <c r="W332" t="s">
        <v>10763</v>
      </c>
    </row>
    <row r="333" spans="1:23" x14ac:dyDescent="0.25">
      <c r="A333">
        <v>8310</v>
      </c>
      <c r="B333" t="s">
        <v>4122</v>
      </c>
      <c r="C333">
        <v>61262656</v>
      </c>
      <c r="D333" s="1">
        <v>45707</v>
      </c>
      <c r="E333" s="1">
        <v>45713</v>
      </c>
      <c r="F333" t="s">
        <v>10698</v>
      </c>
      <c r="G333" t="s">
        <v>88</v>
      </c>
      <c r="H333" t="s">
        <v>4030</v>
      </c>
      <c r="I333" t="s">
        <v>3721</v>
      </c>
      <c r="J333">
        <v>148.02000000000001</v>
      </c>
      <c r="K333">
        <v>3</v>
      </c>
      <c r="L333">
        <v>0</v>
      </c>
      <c r="M333">
        <v>41.445599999999999</v>
      </c>
      <c r="N333">
        <v>106.57440000000001</v>
      </c>
      <c r="O333">
        <v>0</v>
      </c>
      <c r="P333" t="s">
        <v>86</v>
      </c>
      <c r="Q333" t="s">
        <v>10631</v>
      </c>
      <c r="R333">
        <v>6</v>
      </c>
      <c r="S333">
        <v>27.999999999999996</v>
      </c>
      <c r="T333" t="s">
        <v>10766</v>
      </c>
      <c r="U333" s="1">
        <v>44768</v>
      </c>
      <c r="V333" s="1">
        <v>45710</v>
      </c>
      <c r="W333" t="s">
        <v>10775</v>
      </c>
    </row>
    <row r="334" spans="1:23" x14ac:dyDescent="0.25">
      <c r="A334">
        <v>8327</v>
      </c>
      <c r="B334" t="s">
        <v>4147</v>
      </c>
      <c r="C334">
        <v>63481651</v>
      </c>
      <c r="D334" s="1">
        <v>45710</v>
      </c>
      <c r="E334" s="1">
        <v>45710</v>
      </c>
      <c r="F334" t="s">
        <v>10702</v>
      </c>
      <c r="G334" t="s">
        <v>3847</v>
      </c>
      <c r="H334" t="s">
        <v>4030</v>
      </c>
      <c r="I334" t="s">
        <v>2414</v>
      </c>
      <c r="J334">
        <v>314.60000000000002</v>
      </c>
      <c r="K334">
        <v>4</v>
      </c>
      <c r="L334">
        <v>0</v>
      </c>
      <c r="M334">
        <v>103.818</v>
      </c>
      <c r="N334">
        <v>210.78200000000004</v>
      </c>
      <c r="O334">
        <v>0</v>
      </c>
      <c r="P334" t="s">
        <v>86</v>
      </c>
      <c r="Q334" t="s">
        <v>10631</v>
      </c>
      <c r="R334">
        <v>0</v>
      </c>
      <c r="S334">
        <v>32.999999999999993</v>
      </c>
      <c r="T334" t="s">
        <v>10766</v>
      </c>
      <c r="U334" s="1">
        <v>44768</v>
      </c>
      <c r="V334" s="1">
        <v>45710</v>
      </c>
      <c r="W334" t="s">
        <v>10775</v>
      </c>
    </row>
    <row r="335" spans="1:23" x14ac:dyDescent="0.25">
      <c r="A335">
        <v>8328</v>
      </c>
      <c r="B335" t="s">
        <v>4147</v>
      </c>
      <c r="C335">
        <v>44797567</v>
      </c>
      <c r="D335" s="1">
        <v>45710</v>
      </c>
      <c r="E335" s="1">
        <v>45710</v>
      </c>
      <c r="F335" t="s">
        <v>10702</v>
      </c>
      <c r="G335" t="s">
        <v>3847</v>
      </c>
      <c r="H335" t="s">
        <v>4030</v>
      </c>
      <c r="I335" t="s">
        <v>587</v>
      </c>
      <c r="J335">
        <v>283.56</v>
      </c>
      <c r="K335">
        <v>4</v>
      </c>
      <c r="L335">
        <v>0</v>
      </c>
      <c r="M335">
        <v>45.369599999999998</v>
      </c>
      <c r="N335">
        <v>238.19040000000001</v>
      </c>
      <c r="O335">
        <v>0</v>
      </c>
      <c r="P335" t="s">
        <v>86</v>
      </c>
      <c r="Q335" t="s">
        <v>10631</v>
      </c>
      <c r="R335">
        <v>0</v>
      </c>
      <c r="S335">
        <v>16</v>
      </c>
      <c r="T335" t="s">
        <v>10766</v>
      </c>
      <c r="U335" s="1">
        <v>44768</v>
      </c>
      <c r="V335" s="1">
        <v>45710</v>
      </c>
      <c r="W335" t="s">
        <v>10775</v>
      </c>
    </row>
    <row r="336" spans="1:23" x14ac:dyDescent="0.25">
      <c r="A336">
        <v>8209</v>
      </c>
      <c r="B336" t="s">
        <v>4031</v>
      </c>
      <c r="C336">
        <v>64765374</v>
      </c>
      <c r="D336" s="1">
        <v>45696</v>
      </c>
      <c r="E336" s="1">
        <v>45701</v>
      </c>
      <c r="F336" t="s">
        <v>10700</v>
      </c>
      <c r="G336" t="s">
        <v>92</v>
      </c>
      <c r="H336" t="s">
        <v>4032</v>
      </c>
      <c r="I336" t="s">
        <v>1190</v>
      </c>
      <c r="J336">
        <v>40.479999999999997</v>
      </c>
      <c r="K336">
        <v>2</v>
      </c>
      <c r="L336">
        <v>0</v>
      </c>
      <c r="M336">
        <v>15.7872</v>
      </c>
      <c r="N336">
        <v>24.692799999999998</v>
      </c>
      <c r="O336">
        <v>0</v>
      </c>
      <c r="P336" t="s">
        <v>86</v>
      </c>
      <c r="Q336" t="s">
        <v>10631</v>
      </c>
      <c r="R336">
        <v>5</v>
      </c>
      <c r="S336">
        <v>39</v>
      </c>
      <c r="T336" t="s">
        <v>10766</v>
      </c>
      <c r="U336" s="1">
        <v>44697</v>
      </c>
      <c r="V336" s="1">
        <v>45782</v>
      </c>
      <c r="W336" t="s">
        <v>10775</v>
      </c>
    </row>
    <row r="337" spans="1:23" x14ac:dyDescent="0.25">
      <c r="A337">
        <v>8210</v>
      </c>
      <c r="B337" t="s">
        <v>4031</v>
      </c>
      <c r="C337">
        <v>93701468</v>
      </c>
      <c r="D337" s="1">
        <v>45696</v>
      </c>
      <c r="E337" s="1">
        <v>45701</v>
      </c>
      <c r="F337" t="s">
        <v>10700</v>
      </c>
      <c r="G337" t="s">
        <v>92</v>
      </c>
      <c r="H337" t="s">
        <v>4032</v>
      </c>
      <c r="I337" t="s">
        <v>1192</v>
      </c>
      <c r="J337">
        <v>9.94</v>
      </c>
      <c r="K337">
        <v>2</v>
      </c>
      <c r="L337">
        <v>0</v>
      </c>
      <c r="M337">
        <v>3.0813999999999999</v>
      </c>
      <c r="N337">
        <v>6.8585999999999991</v>
      </c>
      <c r="O337">
        <v>0</v>
      </c>
      <c r="P337" t="s">
        <v>86</v>
      </c>
      <c r="Q337" t="s">
        <v>10631</v>
      </c>
      <c r="R337">
        <v>5</v>
      </c>
      <c r="S337">
        <v>31</v>
      </c>
      <c r="T337" t="s">
        <v>10766</v>
      </c>
      <c r="U337" s="1">
        <v>44697</v>
      </c>
      <c r="V337" s="1">
        <v>45782</v>
      </c>
      <c r="W337" t="s">
        <v>10775</v>
      </c>
    </row>
    <row r="338" spans="1:23" x14ac:dyDescent="0.25">
      <c r="A338">
        <v>8211</v>
      </c>
      <c r="B338" t="s">
        <v>4031</v>
      </c>
      <c r="C338">
        <v>26032685</v>
      </c>
      <c r="D338" s="1">
        <v>45696</v>
      </c>
      <c r="E338" s="1">
        <v>45701</v>
      </c>
      <c r="F338" t="s">
        <v>10700</v>
      </c>
      <c r="G338" t="s">
        <v>92</v>
      </c>
      <c r="H338" t="s">
        <v>4032</v>
      </c>
      <c r="I338" t="s">
        <v>1194</v>
      </c>
      <c r="J338">
        <v>107.42400000000001</v>
      </c>
      <c r="K338">
        <v>9</v>
      </c>
      <c r="L338">
        <v>0.2</v>
      </c>
      <c r="M338">
        <v>33.57</v>
      </c>
      <c r="N338">
        <v>73.854000000000013</v>
      </c>
      <c r="O338">
        <v>21.484800000000003</v>
      </c>
      <c r="P338" t="s">
        <v>86</v>
      </c>
      <c r="Q338" t="s">
        <v>10632</v>
      </c>
      <c r="R338">
        <v>5</v>
      </c>
      <c r="S338">
        <v>31.25</v>
      </c>
      <c r="T338" t="s">
        <v>10766</v>
      </c>
      <c r="U338" s="1">
        <v>44697</v>
      </c>
      <c r="V338" s="1">
        <v>45782</v>
      </c>
      <c r="W338" t="s">
        <v>10763</v>
      </c>
    </row>
    <row r="339" spans="1:23" x14ac:dyDescent="0.25">
      <c r="A339">
        <v>8212</v>
      </c>
      <c r="B339" t="s">
        <v>4031</v>
      </c>
      <c r="C339">
        <v>4682484</v>
      </c>
      <c r="D339" s="1">
        <v>45696</v>
      </c>
      <c r="E339" s="1">
        <v>45701</v>
      </c>
      <c r="F339" t="s">
        <v>10700</v>
      </c>
      <c r="G339" t="s">
        <v>92</v>
      </c>
      <c r="H339" t="s">
        <v>4032</v>
      </c>
      <c r="I339" t="s">
        <v>1196</v>
      </c>
      <c r="J339">
        <v>37.909999999999997</v>
      </c>
      <c r="K339">
        <v>1</v>
      </c>
      <c r="L339">
        <v>0</v>
      </c>
      <c r="M339">
        <v>10.9939</v>
      </c>
      <c r="N339">
        <v>26.916099999999997</v>
      </c>
      <c r="O339">
        <v>0</v>
      </c>
      <c r="P339" t="s">
        <v>86</v>
      </c>
      <c r="Q339" t="s">
        <v>10631</v>
      </c>
      <c r="R339">
        <v>5</v>
      </c>
      <c r="S339">
        <v>29.000000000000004</v>
      </c>
      <c r="T339" t="s">
        <v>10766</v>
      </c>
      <c r="U339" s="1">
        <v>44697</v>
      </c>
      <c r="V339" s="1">
        <v>45782</v>
      </c>
      <c r="W339" t="s">
        <v>10769</v>
      </c>
    </row>
    <row r="340" spans="1:23" x14ac:dyDescent="0.25">
      <c r="A340">
        <v>8213</v>
      </c>
      <c r="B340" t="s">
        <v>4031</v>
      </c>
      <c r="C340">
        <v>70423535</v>
      </c>
      <c r="D340" s="1">
        <v>45696</v>
      </c>
      <c r="E340" s="1">
        <v>45701</v>
      </c>
      <c r="F340" t="s">
        <v>10700</v>
      </c>
      <c r="G340" t="s">
        <v>92</v>
      </c>
      <c r="H340" t="s">
        <v>4032</v>
      </c>
      <c r="I340" t="s">
        <v>418</v>
      </c>
      <c r="J340">
        <v>88.02</v>
      </c>
      <c r="K340">
        <v>3</v>
      </c>
      <c r="L340">
        <v>0</v>
      </c>
      <c r="M340">
        <v>27.286200000000001</v>
      </c>
      <c r="N340">
        <v>60.733799999999995</v>
      </c>
      <c r="O340">
        <v>0</v>
      </c>
      <c r="P340" t="s">
        <v>86</v>
      </c>
      <c r="Q340" t="s">
        <v>10631</v>
      </c>
      <c r="R340">
        <v>5</v>
      </c>
      <c r="S340">
        <v>31</v>
      </c>
      <c r="T340" t="s">
        <v>10766</v>
      </c>
      <c r="U340" s="1">
        <v>44697</v>
      </c>
      <c r="V340" s="1">
        <v>45782</v>
      </c>
      <c r="W340" t="s">
        <v>10775</v>
      </c>
    </row>
    <row r="341" spans="1:23" x14ac:dyDescent="0.25">
      <c r="A341">
        <v>8214</v>
      </c>
      <c r="B341" t="s">
        <v>4033</v>
      </c>
      <c r="C341">
        <v>1377554</v>
      </c>
      <c r="D341" s="1">
        <v>45696</v>
      </c>
      <c r="E341" s="1">
        <v>45700</v>
      </c>
      <c r="F341" t="s">
        <v>10696</v>
      </c>
      <c r="G341" t="s">
        <v>88</v>
      </c>
      <c r="H341" t="s">
        <v>4034</v>
      </c>
      <c r="I341" t="s">
        <v>591</v>
      </c>
      <c r="J341">
        <v>200.06399999999999</v>
      </c>
      <c r="K341">
        <v>3</v>
      </c>
      <c r="L341">
        <v>0.2</v>
      </c>
      <c r="M341">
        <v>12.504</v>
      </c>
      <c r="N341">
        <v>187.56</v>
      </c>
      <c r="O341">
        <v>40.012799999999999</v>
      </c>
      <c r="P341" t="s">
        <v>86</v>
      </c>
      <c r="Q341" t="s">
        <v>10632</v>
      </c>
      <c r="R341">
        <v>4</v>
      </c>
      <c r="S341">
        <v>6.25</v>
      </c>
      <c r="T341" t="s">
        <v>10768</v>
      </c>
      <c r="U341" s="1">
        <v>44551</v>
      </c>
      <c r="V341" s="1">
        <v>45818</v>
      </c>
      <c r="W341" t="s">
        <v>10775</v>
      </c>
    </row>
    <row r="342" spans="1:23" x14ac:dyDescent="0.25">
      <c r="A342">
        <v>8215</v>
      </c>
      <c r="B342" t="s">
        <v>4033</v>
      </c>
      <c r="C342">
        <v>66036453</v>
      </c>
      <c r="D342" s="1">
        <v>45696</v>
      </c>
      <c r="E342" s="1">
        <v>45700</v>
      </c>
      <c r="F342" t="s">
        <v>10696</v>
      </c>
      <c r="G342" t="s">
        <v>88</v>
      </c>
      <c r="H342" t="s">
        <v>4034</v>
      </c>
      <c r="I342" t="s">
        <v>960</v>
      </c>
      <c r="J342">
        <v>21.38</v>
      </c>
      <c r="K342">
        <v>5</v>
      </c>
      <c r="L342">
        <v>0.8</v>
      </c>
      <c r="M342">
        <v>-33.139000000000003</v>
      </c>
      <c r="N342">
        <v>54.519000000000005</v>
      </c>
      <c r="O342">
        <v>17.103999999999999</v>
      </c>
      <c r="P342" t="s">
        <v>10633</v>
      </c>
      <c r="Q342" t="s">
        <v>10632</v>
      </c>
      <c r="R342">
        <v>4</v>
      </c>
      <c r="S342">
        <v>-155.00000000000003</v>
      </c>
      <c r="T342" t="s">
        <v>10768</v>
      </c>
      <c r="U342" s="1">
        <v>44551</v>
      </c>
      <c r="V342" s="1">
        <v>45818</v>
      </c>
      <c r="W342" t="s">
        <v>10763</v>
      </c>
    </row>
    <row r="343" spans="1:23" x14ac:dyDescent="0.25">
      <c r="A343">
        <v>8216</v>
      </c>
      <c r="B343" t="s">
        <v>4033</v>
      </c>
      <c r="C343">
        <v>58302341</v>
      </c>
      <c r="D343" s="1">
        <v>45696</v>
      </c>
      <c r="E343" s="1">
        <v>45700</v>
      </c>
      <c r="F343" t="s">
        <v>10696</v>
      </c>
      <c r="G343" t="s">
        <v>88</v>
      </c>
      <c r="H343" t="s">
        <v>4034</v>
      </c>
      <c r="I343" t="s">
        <v>1484</v>
      </c>
      <c r="J343">
        <v>6.7439999999999998</v>
      </c>
      <c r="K343">
        <v>4</v>
      </c>
      <c r="L343">
        <v>0.8</v>
      </c>
      <c r="M343">
        <v>-11.4648</v>
      </c>
      <c r="N343">
        <v>18.2088</v>
      </c>
      <c r="O343">
        <v>5.3952</v>
      </c>
      <c r="P343" t="s">
        <v>10633</v>
      </c>
      <c r="Q343" t="s">
        <v>10632</v>
      </c>
      <c r="R343">
        <v>4</v>
      </c>
      <c r="S343">
        <v>-170.00000000000003</v>
      </c>
      <c r="T343" t="s">
        <v>10768</v>
      </c>
      <c r="U343" s="1">
        <v>44551</v>
      </c>
      <c r="V343" s="1">
        <v>45818</v>
      </c>
      <c r="W343" t="s">
        <v>10775</v>
      </c>
    </row>
    <row r="344" spans="1:23" x14ac:dyDescent="0.25">
      <c r="A344">
        <v>8217</v>
      </c>
      <c r="B344" t="s">
        <v>4035</v>
      </c>
      <c r="C344">
        <v>60091891</v>
      </c>
      <c r="D344" s="1">
        <v>45696</v>
      </c>
      <c r="E344" s="1">
        <v>45700</v>
      </c>
      <c r="F344" t="s">
        <v>10696</v>
      </c>
      <c r="G344" t="s">
        <v>88</v>
      </c>
      <c r="H344" t="s">
        <v>4036</v>
      </c>
      <c r="I344" t="s">
        <v>1659</v>
      </c>
      <c r="J344">
        <v>323.10000000000002</v>
      </c>
      <c r="K344">
        <v>2</v>
      </c>
      <c r="L344">
        <v>0</v>
      </c>
      <c r="M344">
        <v>61.389000000000003</v>
      </c>
      <c r="N344">
        <v>261.71100000000001</v>
      </c>
      <c r="O344">
        <v>0</v>
      </c>
      <c r="P344" t="s">
        <v>86</v>
      </c>
      <c r="Q344" t="s">
        <v>10631</v>
      </c>
      <c r="R344">
        <v>4</v>
      </c>
      <c r="S344">
        <v>19</v>
      </c>
      <c r="T344" t="s">
        <v>10766</v>
      </c>
      <c r="U344" s="1">
        <v>44479</v>
      </c>
      <c r="V344" s="1">
        <v>45716</v>
      </c>
      <c r="W344" t="s">
        <v>10775</v>
      </c>
    </row>
    <row r="345" spans="1:23" x14ac:dyDescent="0.25">
      <c r="A345">
        <v>8415</v>
      </c>
      <c r="B345" t="s">
        <v>4227</v>
      </c>
      <c r="C345">
        <v>39964424</v>
      </c>
      <c r="D345" s="1">
        <v>45716</v>
      </c>
      <c r="E345" s="1">
        <v>45722</v>
      </c>
      <c r="F345" t="s">
        <v>10698</v>
      </c>
      <c r="G345" t="s">
        <v>88</v>
      </c>
      <c r="H345" t="s">
        <v>4036</v>
      </c>
      <c r="I345" t="s">
        <v>1891</v>
      </c>
      <c r="J345">
        <v>73.007999999999996</v>
      </c>
      <c r="K345">
        <v>9</v>
      </c>
      <c r="L345">
        <v>0.2</v>
      </c>
      <c r="M345">
        <v>26.465399999999999</v>
      </c>
      <c r="N345">
        <v>46.542599999999993</v>
      </c>
      <c r="O345">
        <v>14.601599999999999</v>
      </c>
      <c r="P345" t="s">
        <v>86</v>
      </c>
      <c r="Q345" t="s">
        <v>10632</v>
      </c>
      <c r="R345">
        <v>6</v>
      </c>
      <c r="S345">
        <v>36.25</v>
      </c>
      <c r="T345" t="s">
        <v>10766</v>
      </c>
      <c r="U345" s="1">
        <v>44479</v>
      </c>
      <c r="V345" s="1">
        <v>45716</v>
      </c>
      <c r="W345" t="s">
        <v>10763</v>
      </c>
    </row>
    <row r="346" spans="1:23" x14ac:dyDescent="0.25">
      <c r="A346">
        <v>8218</v>
      </c>
      <c r="B346" t="s">
        <v>4037</v>
      </c>
      <c r="C346">
        <v>38963265</v>
      </c>
      <c r="D346" s="1">
        <v>45696</v>
      </c>
      <c r="E346" s="1">
        <v>45700</v>
      </c>
      <c r="F346" t="s">
        <v>10696</v>
      </c>
      <c r="G346" t="s">
        <v>88</v>
      </c>
      <c r="H346" t="s">
        <v>4038</v>
      </c>
      <c r="I346" t="s">
        <v>1525</v>
      </c>
      <c r="J346">
        <v>843.9</v>
      </c>
      <c r="K346">
        <v>2</v>
      </c>
      <c r="L346">
        <v>0</v>
      </c>
      <c r="M346">
        <v>371.31599999999997</v>
      </c>
      <c r="N346">
        <v>472.584</v>
      </c>
      <c r="O346">
        <v>0</v>
      </c>
      <c r="P346" t="s">
        <v>86</v>
      </c>
      <c r="Q346" t="s">
        <v>10631</v>
      </c>
      <c r="R346">
        <v>4</v>
      </c>
      <c r="S346">
        <v>44</v>
      </c>
      <c r="T346" t="s">
        <v>10766</v>
      </c>
      <c r="U346" s="1">
        <v>45004</v>
      </c>
      <c r="V346" s="1">
        <v>45713</v>
      </c>
      <c r="W346" t="s">
        <v>10775</v>
      </c>
    </row>
    <row r="347" spans="1:23" x14ac:dyDescent="0.25">
      <c r="A347">
        <v>8219</v>
      </c>
      <c r="B347" t="s">
        <v>4037</v>
      </c>
      <c r="C347">
        <v>95645094</v>
      </c>
      <c r="D347" s="1">
        <v>45696</v>
      </c>
      <c r="E347" s="1">
        <v>45700</v>
      </c>
      <c r="F347" t="s">
        <v>10696</v>
      </c>
      <c r="G347" t="s">
        <v>88</v>
      </c>
      <c r="H347" t="s">
        <v>4038</v>
      </c>
      <c r="I347" t="s">
        <v>1291</v>
      </c>
      <c r="J347">
        <v>1496.16</v>
      </c>
      <c r="K347">
        <v>9</v>
      </c>
      <c r="L347">
        <v>0</v>
      </c>
      <c r="M347">
        <v>224.42400000000001</v>
      </c>
      <c r="N347">
        <v>1271.7360000000001</v>
      </c>
      <c r="O347">
        <v>0</v>
      </c>
      <c r="P347" t="s">
        <v>86</v>
      </c>
      <c r="Q347" t="s">
        <v>10631</v>
      </c>
      <c r="R347">
        <v>4</v>
      </c>
      <c r="S347">
        <v>15</v>
      </c>
      <c r="T347" t="s">
        <v>10766</v>
      </c>
      <c r="U347" s="1">
        <v>45004</v>
      </c>
      <c r="V347" s="1">
        <v>45713</v>
      </c>
      <c r="W347" t="s">
        <v>10763</v>
      </c>
    </row>
    <row r="348" spans="1:23" x14ac:dyDescent="0.25">
      <c r="A348">
        <v>8385</v>
      </c>
      <c r="B348" t="s">
        <v>4197</v>
      </c>
      <c r="C348">
        <v>73245876</v>
      </c>
      <c r="D348" s="1">
        <v>45713</v>
      </c>
      <c r="E348" s="1">
        <v>45715</v>
      </c>
      <c r="F348" t="s">
        <v>10697</v>
      </c>
      <c r="G348" t="s">
        <v>3816</v>
      </c>
      <c r="H348" t="s">
        <v>4038</v>
      </c>
      <c r="I348" t="s">
        <v>3185</v>
      </c>
      <c r="J348">
        <v>825.17399999999998</v>
      </c>
      <c r="K348">
        <v>9</v>
      </c>
      <c r="L348">
        <v>0.3</v>
      </c>
      <c r="M348">
        <v>-117.88200000000001</v>
      </c>
      <c r="N348">
        <v>943.05600000000004</v>
      </c>
      <c r="O348">
        <v>247.55219999999997</v>
      </c>
      <c r="P348" t="s">
        <v>10633</v>
      </c>
      <c r="Q348" t="s">
        <v>10632</v>
      </c>
      <c r="R348">
        <v>2</v>
      </c>
      <c r="S348">
        <v>-14.285714285714288</v>
      </c>
      <c r="T348" t="s">
        <v>10768</v>
      </c>
      <c r="U348" s="1">
        <v>45004</v>
      </c>
      <c r="V348" s="1">
        <v>45713</v>
      </c>
      <c r="W348" t="s">
        <v>10763</v>
      </c>
    </row>
    <row r="349" spans="1:23" x14ac:dyDescent="0.25">
      <c r="A349">
        <v>8386</v>
      </c>
      <c r="B349" t="s">
        <v>4197</v>
      </c>
      <c r="C349">
        <v>63230190</v>
      </c>
      <c r="D349" s="1">
        <v>45713</v>
      </c>
      <c r="E349" s="1">
        <v>45715</v>
      </c>
      <c r="F349" t="s">
        <v>10697</v>
      </c>
      <c r="G349" t="s">
        <v>3816</v>
      </c>
      <c r="H349" t="s">
        <v>4038</v>
      </c>
      <c r="I349" t="s">
        <v>2031</v>
      </c>
      <c r="J349">
        <v>17.760000000000002</v>
      </c>
      <c r="K349">
        <v>3</v>
      </c>
      <c r="L349">
        <v>0.2</v>
      </c>
      <c r="M349">
        <v>5.55</v>
      </c>
      <c r="N349">
        <v>12.21</v>
      </c>
      <c r="O349">
        <v>3.5520000000000005</v>
      </c>
      <c r="P349" t="s">
        <v>86</v>
      </c>
      <c r="Q349" t="s">
        <v>10632</v>
      </c>
      <c r="R349">
        <v>2</v>
      </c>
      <c r="S349">
        <v>31.249999999999993</v>
      </c>
      <c r="T349" t="s">
        <v>10766</v>
      </c>
      <c r="U349" s="1">
        <v>45004</v>
      </c>
      <c r="V349" s="1">
        <v>45713</v>
      </c>
      <c r="W349" t="s">
        <v>10775</v>
      </c>
    </row>
    <row r="350" spans="1:23" x14ac:dyDescent="0.25">
      <c r="A350">
        <v>8387</v>
      </c>
      <c r="B350" t="s">
        <v>4197</v>
      </c>
      <c r="C350">
        <v>4943542</v>
      </c>
      <c r="D350" s="1">
        <v>45713</v>
      </c>
      <c r="E350" s="1">
        <v>45715</v>
      </c>
      <c r="F350" t="s">
        <v>10697</v>
      </c>
      <c r="G350" t="s">
        <v>3816</v>
      </c>
      <c r="H350" t="s">
        <v>4038</v>
      </c>
      <c r="I350" t="s">
        <v>401</v>
      </c>
      <c r="J350">
        <v>6.9119999999999999</v>
      </c>
      <c r="K350">
        <v>3</v>
      </c>
      <c r="L350">
        <v>0.2</v>
      </c>
      <c r="M350">
        <v>0.86399999999999999</v>
      </c>
      <c r="N350">
        <v>6.048</v>
      </c>
      <c r="O350">
        <v>1.3824000000000001</v>
      </c>
      <c r="P350" t="s">
        <v>86</v>
      </c>
      <c r="Q350" t="s">
        <v>10632</v>
      </c>
      <c r="R350">
        <v>2</v>
      </c>
      <c r="S350">
        <v>12.5</v>
      </c>
      <c r="T350" t="s">
        <v>10767</v>
      </c>
      <c r="U350" s="1">
        <v>45004</v>
      </c>
      <c r="V350" s="1">
        <v>45713</v>
      </c>
      <c r="W350" t="s">
        <v>10775</v>
      </c>
    </row>
    <row r="351" spans="1:23" x14ac:dyDescent="0.25">
      <c r="A351">
        <v>8220</v>
      </c>
      <c r="B351" t="s">
        <v>4039</v>
      </c>
      <c r="C351">
        <v>31125708</v>
      </c>
      <c r="D351" s="1">
        <v>45696</v>
      </c>
      <c r="E351" s="1">
        <v>45703</v>
      </c>
      <c r="F351" t="s">
        <v>10699</v>
      </c>
      <c r="G351" t="s">
        <v>88</v>
      </c>
      <c r="H351" t="s">
        <v>4040</v>
      </c>
      <c r="I351" t="s">
        <v>1649</v>
      </c>
      <c r="J351">
        <v>2793.5279999999998</v>
      </c>
      <c r="K351">
        <v>9</v>
      </c>
      <c r="L351">
        <v>0.2</v>
      </c>
      <c r="M351">
        <v>942.81569999999999</v>
      </c>
      <c r="N351">
        <v>1850.7122999999997</v>
      </c>
      <c r="O351">
        <v>558.7056</v>
      </c>
      <c r="P351" t="s">
        <v>86</v>
      </c>
      <c r="Q351" t="s">
        <v>10632</v>
      </c>
      <c r="R351">
        <v>7</v>
      </c>
      <c r="S351">
        <v>33.75</v>
      </c>
      <c r="T351" t="s">
        <v>10766</v>
      </c>
      <c r="U351" s="1">
        <v>44746</v>
      </c>
      <c r="V351" s="1">
        <v>45821</v>
      </c>
      <c r="W351" t="s">
        <v>10763</v>
      </c>
    </row>
    <row r="352" spans="1:23" x14ac:dyDescent="0.25">
      <c r="A352">
        <v>8221</v>
      </c>
      <c r="B352" t="s">
        <v>4039</v>
      </c>
      <c r="C352">
        <v>91288418</v>
      </c>
      <c r="D352" s="1">
        <v>45696</v>
      </c>
      <c r="E352" s="1">
        <v>45703</v>
      </c>
      <c r="F352" t="s">
        <v>10699</v>
      </c>
      <c r="G352" t="s">
        <v>88</v>
      </c>
      <c r="H352" t="s">
        <v>4040</v>
      </c>
      <c r="I352" t="s">
        <v>909</v>
      </c>
      <c r="J352">
        <v>1000.02</v>
      </c>
      <c r="K352">
        <v>7</v>
      </c>
      <c r="L352">
        <v>0</v>
      </c>
      <c r="M352">
        <v>290.00580000000002</v>
      </c>
      <c r="N352">
        <v>710.01419999999996</v>
      </c>
      <c r="O352">
        <v>0</v>
      </c>
      <c r="P352" t="s">
        <v>86</v>
      </c>
      <c r="Q352" t="s">
        <v>10631</v>
      </c>
      <c r="R352">
        <v>7</v>
      </c>
      <c r="S352">
        <v>29.000000000000004</v>
      </c>
      <c r="T352" t="s">
        <v>10766</v>
      </c>
      <c r="U352" s="1">
        <v>44746</v>
      </c>
      <c r="V352" s="1">
        <v>45821</v>
      </c>
      <c r="W352" t="s">
        <v>10763</v>
      </c>
    </row>
    <row r="353" spans="1:23" x14ac:dyDescent="0.25">
      <c r="A353">
        <v>8222</v>
      </c>
      <c r="B353" t="s">
        <v>4039</v>
      </c>
      <c r="C353">
        <v>79697120</v>
      </c>
      <c r="D353" s="1">
        <v>45696</v>
      </c>
      <c r="E353" s="1">
        <v>45703</v>
      </c>
      <c r="F353" t="s">
        <v>10699</v>
      </c>
      <c r="G353" t="s">
        <v>88</v>
      </c>
      <c r="H353" t="s">
        <v>4040</v>
      </c>
      <c r="I353" t="s">
        <v>1146</v>
      </c>
      <c r="J353">
        <v>65.94</v>
      </c>
      <c r="K353">
        <v>3</v>
      </c>
      <c r="L353">
        <v>0</v>
      </c>
      <c r="M353">
        <v>22.419599999999999</v>
      </c>
      <c r="N353">
        <v>43.520399999999995</v>
      </c>
      <c r="O353">
        <v>0</v>
      </c>
      <c r="P353" t="s">
        <v>86</v>
      </c>
      <c r="Q353" t="s">
        <v>10631</v>
      </c>
      <c r="R353">
        <v>7</v>
      </c>
      <c r="S353">
        <v>34</v>
      </c>
      <c r="T353" t="s">
        <v>10766</v>
      </c>
      <c r="U353" s="1">
        <v>44746</v>
      </c>
      <c r="V353" s="1">
        <v>45821</v>
      </c>
      <c r="W353" t="s">
        <v>10775</v>
      </c>
    </row>
    <row r="354" spans="1:23" x14ac:dyDescent="0.25">
      <c r="A354">
        <v>8223</v>
      </c>
      <c r="B354" t="s">
        <v>4041</v>
      </c>
      <c r="C354">
        <v>2267717</v>
      </c>
      <c r="D354" s="1">
        <v>45696</v>
      </c>
      <c r="E354" s="1">
        <v>45699</v>
      </c>
      <c r="F354" t="s">
        <v>10701</v>
      </c>
      <c r="G354" t="s">
        <v>92</v>
      </c>
      <c r="H354" t="s">
        <v>4042</v>
      </c>
      <c r="I354" t="s">
        <v>2162</v>
      </c>
      <c r="J354">
        <v>9.9120000000000008</v>
      </c>
      <c r="K354">
        <v>3</v>
      </c>
      <c r="L354">
        <v>0.2</v>
      </c>
      <c r="M354">
        <v>1.2390000000000001</v>
      </c>
      <c r="N354">
        <v>8.673</v>
      </c>
      <c r="O354">
        <v>1.9824000000000002</v>
      </c>
      <c r="P354" t="s">
        <v>86</v>
      </c>
      <c r="Q354" t="s">
        <v>10632</v>
      </c>
      <c r="R354">
        <v>3</v>
      </c>
      <c r="S354">
        <v>12.5</v>
      </c>
      <c r="T354" t="s">
        <v>10767</v>
      </c>
      <c r="U354" s="1">
        <v>44467</v>
      </c>
      <c r="V354" s="1">
        <v>45696</v>
      </c>
      <c r="W354" t="s">
        <v>10775</v>
      </c>
    </row>
    <row r="355" spans="1:23" x14ac:dyDescent="0.25">
      <c r="A355">
        <v>8225</v>
      </c>
      <c r="B355" t="s">
        <v>4044</v>
      </c>
      <c r="C355">
        <v>32038940</v>
      </c>
      <c r="D355" s="1">
        <v>45696</v>
      </c>
      <c r="E355" s="1">
        <v>45700</v>
      </c>
      <c r="F355" t="s">
        <v>10696</v>
      </c>
      <c r="G355" t="s">
        <v>88</v>
      </c>
      <c r="H355" t="s">
        <v>4045</v>
      </c>
      <c r="I355" t="s">
        <v>1271</v>
      </c>
      <c r="J355">
        <v>23.18</v>
      </c>
      <c r="K355">
        <v>2</v>
      </c>
      <c r="L355">
        <v>0</v>
      </c>
      <c r="M355">
        <v>7.6494</v>
      </c>
      <c r="N355">
        <v>15.5306</v>
      </c>
      <c r="O355">
        <v>0</v>
      </c>
      <c r="P355" t="s">
        <v>86</v>
      </c>
      <c r="Q355" t="s">
        <v>10631</v>
      </c>
      <c r="R355">
        <v>4</v>
      </c>
      <c r="S355">
        <v>33</v>
      </c>
      <c r="T355" t="s">
        <v>10766</v>
      </c>
      <c r="U355" s="1">
        <v>45395</v>
      </c>
      <c r="V355" s="1">
        <v>45804</v>
      </c>
      <c r="W355" t="s">
        <v>10775</v>
      </c>
    </row>
    <row r="356" spans="1:23" x14ac:dyDescent="0.25">
      <c r="A356">
        <v>8743</v>
      </c>
      <c r="B356" t="s">
        <v>4490</v>
      </c>
      <c r="C356">
        <v>79328763</v>
      </c>
      <c r="D356" s="1">
        <v>45737</v>
      </c>
      <c r="E356" s="1">
        <v>45739</v>
      </c>
      <c r="F356" t="s">
        <v>10697</v>
      </c>
      <c r="G356" t="s">
        <v>92</v>
      </c>
      <c r="H356" t="s">
        <v>4045</v>
      </c>
      <c r="I356" t="s">
        <v>1103</v>
      </c>
      <c r="J356">
        <v>1.744</v>
      </c>
      <c r="K356">
        <v>1</v>
      </c>
      <c r="L356">
        <v>0.2</v>
      </c>
      <c r="M356">
        <v>-0.3488</v>
      </c>
      <c r="N356">
        <v>2.0928</v>
      </c>
      <c r="O356">
        <v>0.3488</v>
      </c>
      <c r="P356" t="s">
        <v>10633</v>
      </c>
      <c r="Q356" t="s">
        <v>10632</v>
      </c>
      <c r="R356">
        <v>2</v>
      </c>
      <c r="S356">
        <v>-20</v>
      </c>
      <c r="T356" t="s">
        <v>10768</v>
      </c>
      <c r="U356" s="1">
        <v>45395</v>
      </c>
      <c r="V356" s="1">
        <v>45804</v>
      </c>
      <c r="W356" t="s">
        <v>10769</v>
      </c>
    </row>
    <row r="357" spans="1:23" x14ac:dyDescent="0.25">
      <c r="A357">
        <v>8226</v>
      </c>
      <c r="B357" t="s">
        <v>4046</v>
      </c>
      <c r="C357">
        <v>37500650</v>
      </c>
      <c r="D357" s="1">
        <v>45697</v>
      </c>
      <c r="E357" s="1">
        <v>45701</v>
      </c>
      <c r="F357" t="s">
        <v>10696</v>
      </c>
      <c r="G357" t="s">
        <v>88</v>
      </c>
      <c r="H357" t="s">
        <v>4047</v>
      </c>
      <c r="I357" t="s">
        <v>1649</v>
      </c>
      <c r="J357">
        <v>387.99</v>
      </c>
      <c r="K357">
        <v>1</v>
      </c>
      <c r="L357">
        <v>0</v>
      </c>
      <c r="M357">
        <v>182.3553</v>
      </c>
      <c r="N357">
        <v>205.63470000000001</v>
      </c>
      <c r="O357">
        <v>0</v>
      </c>
      <c r="P357" t="s">
        <v>86</v>
      </c>
      <c r="Q357" t="s">
        <v>10631</v>
      </c>
      <c r="R357">
        <v>4</v>
      </c>
      <c r="S357">
        <v>47</v>
      </c>
      <c r="T357" t="s">
        <v>10766</v>
      </c>
      <c r="U357" s="1">
        <v>44626</v>
      </c>
      <c r="V357" s="1">
        <v>45823</v>
      </c>
      <c r="W357" t="s">
        <v>10769</v>
      </c>
    </row>
    <row r="358" spans="1:23" x14ac:dyDescent="0.25">
      <c r="A358">
        <v>8227</v>
      </c>
      <c r="B358" t="s">
        <v>4048</v>
      </c>
      <c r="C358">
        <v>73768396</v>
      </c>
      <c r="D358" s="1">
        <v>45697</v>
      </c>
      <c r="E358" s="1">
        <v>45701</v>
      </c>
      <c r="F358" t="s">
        <v>10696</v>
      </c>
      <c r="G358" t="s">
        <v>88</v>
      </c>
      <c r="H358" t="s">
        <v>4049</v>
      </c>
      <c r="I358" t="s">
        <v>2531</v>
      </c>
      <c r="J358">
        <v>2.2959999999999998</v>
      </c>
      <c r="K358">
        <v>2</v>
      </c>
      <c r="L358">
        <v>0.8</v>
      </c>
      <c r="M358">
        <v>-3.9032</v>
      </c>
      <c r="N358">
        <v>6.1991999999999994</v>
      </c>
      <c r="O358">
        <v>1.8368</v>
      </c>
      <c r="P358" t="s">
        <v>10633</v>
      </c>
      <c r="Q358" t="s">
        <v>10632</v>
      </c>
      <c r="R358">
        <v>4</v>
      </c>
      <c r="S358">
        <v>-170.00000000000003</v>
      </c>
      <c r="T358" t="s">
        <v>10768</v>
      </c>
      <c r="U358" s="1">
        <v>44537</v>
      </c>
      <c r="V358" s="1">
        <v>45738</v>
      </c>
      <c r="W358" t="s">
        <v>10775</v>
      </c>
    </row>
    <row r="359" spans="1:23" x14ac:dyDescent="0.25">
      <c r="A359">
        <v>8228</v>
      </c>
      <c r="B359" t="s">
        <v>4050</v>
      </c>
      <c r="C359">
        <v>17463810</v>
      </c>
      <c r="D359" s="1">
        <v>45697</v>
      </c>
      <c r="E359" s="1">
        <v>45702</v>
      </c>
      <c r="F359" t="s">
        <v>10700</v>
      </c>
      <c r="G359" t="s">
        <v>88</v>
      </c>
      <c r="H359" t="s">
        <v>4051</v>
      </c>
      <c r="I359" t="s">
        <v>3201</v>
      </c>
      <c r="J359">
        <v>19.440000000000001</v>
      </c>
      <c r="K359">
        <v>3</v>
      </c>
      <c r="L359">
        <v>0</v>
      </c>
      <c r="M359">
        <v>9.3312000000000008</v>
      </c>
      <c r="N359">
        <v>10.1088</v>
      </c>
      <c r="O359">
        <v>0</v>
      </c>
      <c r="P359" t="s">
        <v>86</v>
      </c>
      <c r="Q359" t="s">
        <v>10631</v>
      </c>
      <c r="R359">
        <v>5</v>
      </c>
      <c r="S359">
        <v>48.000000000000007</v>
      </c>
      <c r="T359" t="s">
        <v>10766</v>
      </c>
      <c r="U359" s="1">
        <v>45045</v>
      </c>
      <c r="V359" s="1">
        <v>45804</v>
      </c>
      <c r="W359" t="s">
        <v>10775</v>
      </c>
    </row>
    <row r="360" spans="1:23" x14ac:dyDescent="0.25">
      <c r="A360">
        <v>8401</v>
      </c>
      <c r="B360" t="s">
        <v>4211</v>
      </c>
      <c r="C360">
        <v>55961442</v>
      </c>
      <c r="D360" s="1">
        <v>45713</v>
      </c>
      <c r="E360" s="1">
        <v>45717</v>
      </c>
      <c r="F360" t="s">
        <v>10696</v>
      </c>
      <c r="G360" t="s">
        <v>88</v>
      </c>
      <c r="H360" t="s">
        <v>4051</v>
      </c>
      <c r="I360" t="s">
        <v>469</v>
      </c>
      <c r="J360">
        <v>97.183999999999997</v>
      </c>
      <c r="K360">
        <v>2</v>
      </c>
      <c r="L360">
        <v>0.2</v>
      </c>
      <c r="M360">
        <v>6.0739999999999998</v>
      </c>
      <c r="N360">
        <v>91.11</v>
      </c>
      <c r="O360">
        <v>19.436800000000002</v>
      </c>
      <c r="P360" t="s">
        <v>86</v>
      </c>
      <c r="Q360" t="s">
        <v>10632</v>
      </c>
      <c r="R360">
        <v>4</v>
      </c>
      <c r="S360">
        <v>6.25</v>
      </c>
      <c r="T360" t="s">
        <v>10768</v>
      </c>
      <c r="U360" s="1">
        <v>45045</v>
      </c>
      <c r="V360" s="1">
        <v>45804</v>
      </c>
      <c r="W360" t="s">
        <v>10775</v>
      </c>
    </row>
    <row r="361" spans="1:23" x14ac:dyDescent="0.25">
      <c r="A361">
        <v>8402</v>
      </c>
      <c r="B361" t="s">
        <v>4211</v>
      </c>
      <c r="C361">
        <v>78818789</v>
      </c>
      <c r="D361" s="1">
        <v>45713</v>
      </c>
      <c r="E361" s="1">
        <v>45717</v>
      </c>
      <c r="F361" t="s">
        <v>10696</v>
      </c>
      <c r="G361" t="s">
        <v>88</v>
      </c>
      <c r="H361" t="s">
        <v>4051</v>
      </c>
      <c r="I361" t="s">
        <v>1594</v>
      </c>
      <c r="J361">
        <v>10.368</v>
      </c>
      <c r="K361">
        <v>2</v>
      </c>
      <c r="L361">
        <v>0.2</v>
      </c>
      <c r="M361">
        <v>3.6288</v>
      </c>
      <c r="N361">
        <v>6.7392000000000003</v>
      </c>
      <c r="O361">
        <v>2.0736000000000003</v>
      </c>
      <c r="P361" t="s">
        <v>86</v>
      </c>
      <c r="Q361" t="s">
        <v>10632</v>
      </c>
      <c r="R361">
        <v>4</v>
      </c>
      <c r="S361">
        <v>35</v>
      </c>
      <c r="T361" t="s">
        <v>10766</v>
      </c>
      <c r="U361" s="1">
        <v>45045</v>
      </c>
      <c r="V361" s="1">
        <v>45804</v>
      </c>
      <c r="W361" t="s">
        <v>10775</v>
      </c>
    </row>
    <row r="362" spans="1:23" x14ac:dyDescent="0.25">
      <c r="A362">
        <v>8567</v>
      </c>
      <c r="B362" t="s">
        <v>4354</v>
      </c>
      <c r="C362">
        <v>67010866</v>
      </c>
      <c r="D362" s="1">
        <v>45724</v>
      </c>
      <c r="E362" s="1">
        <v>45726</v>
      </c>
      <c r="F362" t="s">
        <v>10697</v>
      </c>
      <c r="G362" t="s">
        <v>92</v>
      </c>
      <c r="H362" t="s">
        <v>4051</v>
      </c>
      <c r="I362" t="s">
        <v>345</v>
      </c>
      <c r="J362">
        <v>295.05599999999998</v>
      </c>
      <c r="K362">
        <v>9</v>
      </c>
      <c r="L362">
        <v>0.2</v>
      </c>
      <c r="M362">
        <v>106.95780000000001</v>
      </c>
      <c r="N362">
        <v>188.09819999999996</v>
      </c>
      <c r="O362">
        <v>59.011200000000002</v>
      </c>
      <c r="P362" t="s">
        <v>86</v>
      </c>
      <c r="Q362" t="s">
        <v>10632</v>
      </c>
      <c r="R362">
        <v>2</v>
      </c>
      <c r="S362">
        <v>36.250000000000007</v>
      </c>
      <c r="T362" t="s">
        <v>10766</v>
      </c>
      <c r="U362" s="1">
        <v>45045</v>
      </c>
      <c r="V362" s="1">
        <v>45804</v>
      </c>
      <c r="W362" t="s">
        <v>10763</v>
      </c>
    </row>
    <row r="363" spans="1:23" x14ac:dyDescent="0.25">
      <c r="A363">
        <v>8692</v>
      </c>
      <c r="B363" t="s">
        <v>4449</v>
      </c>
      <c r="C363">
        <v>17318073</v>
      </c>
      <c r="D363" s="1">
        <v>45732</v>
      </c>
      <c r="E363" s="1">
        <v>45734</v>
      </c>
      <c r="F363" t="s">
        <v>10697</v>
      </c>
      <c r="G363" t="s">
        <v>92</v>
      </c>
      <c r="H363" t="s">
        <v>4051</v>
      </c>
      <c r="I363" t="s">
        <v>2560</v>
      </c>
      <c r="J363">
        <v>199.95</v>
      </c>
      <c r="K363">
        <v>5</v>
      </c>
      <c r="L363">
        <v>0</v>
      </c>
      <c r="M363">
        <v>63.984000000000002</v>
      </c>
      <c r="N363">
        <v>135.96599999999998</v>
      </c>
      <c r="O363">
        <v>0</v>
      </c>
      <c r="P363" t="s">
        <v>86</v>
      </c>
      <c r="Q363" t="s">
        <v>10631</v>
      </c>
      <c r="R363">
        <v>2</v>
      </c>
      <c r="S363">
        <v>32</v>
      </c>
      <c r="T363" t="s">
        <v>10766</v>
      </c>
      <c r="U363" s="1">
        <v>45045</v>
      </c>
      <c r="V363" s="1">
        <v>45804</v>
      </c>
      <c r="W363" t="s">
        <v>10763</v>
      </c>
    </row>
    <row r="364" spans="1:23" x14ac:dyDescent="0.25">
      <c r="A364">
        <v>8693</v>
      </c>
      <c r="B364" t="s">
        <v>4449</v>
      </c>
      <c r="C364">
        <v>9453451</v>
      </c>
      <c r="D364" s="1">
        <v>45732</v>
      </c>
      <c r="E364" s="1">
        <v>45734</v>
      </c>
      <c r="F364" t="s">
        <v>10697</v>
      </c>
      <c r="G364" t="s">
        <v>92</v>
      </c>
      <c r="H364" t="s">
        <v>4051</v>
      </c>
      <c r="I364" t="s">
        <v>1158</v>
      </c>
      <c r="J364">
        <v>12.96</v>
      </c>
      <c r="K364">
        <v>2</v>
      </c>
      <c r="L364">
        <v>0</v>
      </c>
      <c r="M364">
        <v>6.2207999999999997</v>
      </c>
      <c r="N364">
        <v>6.7392000000000012</v>
      </c>
      <c r="O364">
        <v>0</v>
      </c>
      <c r="P364" t="s">
        <v>86</v>
      </c>
      <c r="Q364" t="s">
        <v>10631</v>
      </c>
      <c r="R364">
        <v>2</v>
      </c>
      <c r="S364">
        <v>47.999999999999993</v>
      </c>
      <c r="T364" t="s">
        <v>10766</v>
      </c>
      <c r="U364" s="1">
        <v>45045</v>
      </c>
      <c r="V364" s="1">
        <v>45804</v>
      </c>
      <c r="W364" t="s">
        <v>10775</v>
      </c>
    </row>
    <row r="365" spans="1:23" x14ac:dyDescent="0.25">
      <c r="A365">
        <v>8229</v>
      </c>
      <c r="B365" t="s">
        <v>4052</v>
      </c>
      <c r="C365">
        <v>98918588</v>
      </c>
      <c r="D365" s="1">
        <v>45697</v>
      </c>
      <c r="E365" s="1">
        <v>45701</v>
      </c>
      <c r="F365" t="s">
        <v>10696</v>
      </c>
      <c r="G365" t="s">
        <v>88</v>
      </c>
      <c r="H365" t="s">
        <v>4053</v>
      </c>
      <c r="I365" t="s">
        <v>2429</v>
      </c>
      <c r="J365">
        <v>102.72</v>
      </c>
      <c r="K365">
        <v>3</v>
      </c>
      <c r="L365">
        <v>0.2</v>
      </c>
      <c r="M365">
        <v>37.235999999999997</v>
      </c>
      <c r="N365">
        <v>65.484000000000009</v>
      </c>
      <c r="O365">
        <v>20.544</v>
      </c>
      <c r="P365" t="s">
        <v>86</v>
      </c>
      <c r="Q365" t="s">
        <v>10632</v>
      </c>
      <c r="R365">
        <v>4</v>
      </c>
      <c r="S365">
        <v>36.25</v>
      </c>
      <c r="T365" t="s">
        <v>10766</v>
      </c>
      <c r="U365" s="1">
        <v>44645</v>
      </c>
      <c r="V365" s="1">
        <v>45697</v>
      </c>
      <c r="W365" t="s">
        <v>10775</v>
      </c>
    </row>
    <row r="366" spans="1:23" x14ac:dyDescent="0.25">
      <c r="A366">
        <v>8231</v>
      </c>
      <c r="B366" t="s">
        <v>4055</v>
      </c>
      <c r="C366">
        <v>36245203</v>
      </c>
      <c r="D366" s="1">
        <v>45698</v>
      </c>
      <c r="E366" s="1">
        <v>45698</v>
      </c>
      <c r="F366" t="s">
        <v>10702</v>
      </c>
      <c r="G366" t="s">
        <v>3847</v>
      </c>
      <c r="H366" t="s">
        <v>4056</v>
      </c>
      <c r="I366" t="s">
        <v>2176</v>
      </c>
      <c r="J366">
        <v>40.29</v>
      </c>
      <c r="K366">
        <v>3</v>
      </c>
      <c r="L366">
        <v>0</v>
      </c>
      <c r="M366">
        <v>10.4754</v>
      </c>
      <c r="N366">
        <v>29.814599999999999</v>
      </c>
      <c r="O366">
        <v>0</v>
      </c>
      <c r="P366" t="s">
        <v>86</v>
      </c>
      <c r="Q366" t="s">
        <v>10631</v>
      </c>
      <c r="R366">
        <v>0</v>
      </c>
      <c r="S366">
        <v>26</v>
      </c>
      <c r="T366" t="s">
        <v>10766</v>
      </c>
      <c r="U366" s="1">
        <v>44892</v>
      </c>
      <c r="V366" s="1">
        <v>45698</v>
      </c>
      <c r="W366" t="s">
        <v>10775</v>
      </c>
    </row>
    <row r="367" spans="1:23" x14ac:dyDescent="0.25">
      <c r="A367">
        <v>8235</v>
      </c>
      <c r="B367" t="s">
        <v>4058</v>
      </c>
      <c r="C367">
        <v>97843459</v>
      </c>
      <c r="D367" s="1">
        <v>45698</v>
      </c>
      <c r="E367" s="1">
        <v>45705</v>
      </c>
      <c r="F367" t="s">
        <v>10699</v>
      </c>
      <c r="G367" t="s">
        <v>88</v>
      </c>
      <c r="H367" t="s">
        <v>4059</v>
      </c>
      <c r="I367" t="s">
        <v>2092</v>
      </c>
      <c r="J367">
        <v>25.92</v>
      </c>
      <c r="K367">
        <v>4</v>
      </c>
      <c r="L367">
        <v>0</v>
      </c>
      <c r="M367">
        <v>12.441599999999999</v>
      </c>
      <c r="N367">
        <v>13.478400000000002</v>
      </c>
      <c r="O367">
        <v>0</v>
      </c>
      <c r="P367" t="s">
        <v>86</v>
      </c>
      <c r="Q367" t="s">
        <v>10631</v>
      </c>
      <c r="R367">
        <v>7</v>
      </c>
      <c r="S367">
        <v>47.999999999999993</v>
      </c>
      <c r="T367" t="s">
        <v>10766</v>
      </c>
      <c r="U367" s="1">
        <v>44439</v>
      </c>
      <c r="V367" s="1">
        <v>45730</v>
      </c>
      <c r="W367" t="s">
        <v>10775</v>
      </c>
    </row>
    <row r="368" spans="1:23" x14ac:dyDescent="0.25">
      <c r="A368">
        <v>8649</v>
      </c>
      <c r="B368" t="s">
        <v>4405</v>
      </c>
      <c r="C368">
        <v>66488435</v>
      </c>
      <c r="D368" s="1">
        <v>45730</v>
      </c>
      <c r="E368" s="1">
        <v>45734</v>
      </c>
      <c r="F368" t="s">
        <v>10696</v>
      </c>
      <c r="G368" t="s">
        <v>88</v>
      </c>
      <c r="H368" t="s">
        <v>4059</v>
      </c>
      <c r="I368" t="s">
        <v>2957</v>
      </c>
      <c r="J368">
        <v>80.48</v>
      </c>
      <c r="K368">
        <v>1</v>
      </c>
      <c r="L368">
        <v>0</v>
      </c>
      <c r="M368">
        <v>24.143999999999998</v>
      </c>
      <c r="N368">
        <v>56.336000000000006</v>
      </c>
      <c r="O368">
        <v>0</v>
      </c>
      <c r="P368" t="s">
        <v>86</v>
      </c>
      <c r="Q368" t="s">
        <v>10631</v>
      </c>
      <c r="R368">
        <v>4</v>
      </c>
      <c r="S368">
        <v>30</v>
      </c>
      <c r="T368" t="s">
        <v>10766</v>
      </c>
      <c r="U368" s="1">
        <v>44439</v>
      </c>
      <c r="V368" s="1">
        <v>45730</v>
      </c>
      <c r="W368" t="s">
        <v>10769</v>
      </c>
    </row>
    <row r="369" spans="1:23" x14ac:dyDescent="0.25">
      <c r="A369">
        <v>8236</v>
      </c>
      <c r="B369" t="s">
        <v>4060</v>
      </c>
      <c r="C369">
        <v>2509557</v>
      </c>
      <c r="D369" s="1">
        <v>45698</v>
      </c>
      <c r="E369" s="1">
        <v>45704</v>
      </c>
      <c r="F369" t="s">
        <v>10698</v>
      </c>
      <c r="G369" t="s">
        <v>88</v>
      </c>
      <c r="H369" t="s">
        <v>4061</v>
      </c>
      <c r="I369" t="s">
        <v>3129</v>
      </c>
      <c r="J369">
        <v>35.96</v>
      </c>
      <c r="K369">
        <v>1</v>
      </c>
      <c r="L369">
        <v>0.2</v>
      </c>
      <c r="M369">
        <v>3.5960000000000001</v>
      </c>
      <c r="N369">
        <v>32.364000000000004</v>
      </c>
      <c r="O369">
        <v>7.1920000000000002</v>
      </c>
      <c r="P369" t="s">
        <v>86</v>
      </c>
      <c r="Q369" t="s">
        <v>10632</v>
      </c>
      <c r="R369">
        <v>6</v>
      </c>
      <c r="S369">
        <v>10</v>
      </c>
      <c r="T369" t="s">
        <v>10767</v>
      </c>
      <c r="U369" s="1">
        <v>45076</v>
      </c>
      <c r="V369" s="1">
        <v>45818</v>
      </c>
      <c r="W369" t="s">
        <v>10769</v>
      </c>
    </row>
    <row r="370" spans="1:23" x14ac:dyDescent="0.25">
      <c r="A370">
        <v>8238</v>
      </c>
      <c r="B370" t="s">
        <v>4063</v>
      </c>
      <c r="C370">
        <v>51717960</v>
      </c>
      <c r="D370" s="1">
        <v>45699</v>
      </c>
      <c r="E370" s="1">
        <v>45706</v>
      </c>
      <c r="F370" t="s">
        <v>10699</v>
      </c>
      <c r="G370" t="s">
        <v>88</v>
      </c>
      <c r="H370" t="s">
        <v>4064</v>
      </c>
      <c r="I370" t="s">
        <v>1454</v>
      </c>
      <c r="J370">
        <v>35</v>
      </c>
      <c r="K370">
        <v>7</v>
      </c>
      <c r="L370">
        <v>0</v>
      </c>
      <c r="M370">
        <v>16.8</v>
      </c>
      <c r="N370">
        <v>18.2</v>
      </c>
      <c r="O370">
        <v>0</v>
      </c>
      <c r="P370" t="s">
        <v>86</v>
      </c>
      <c r="Q370" t="s">
        <v>10631</v>
      </c>
      <c r="R370">
        <v>7</v>
      </c>
      <c r="S370">
        <v>48.000000000000007</v>
      </c>
      <c r="T370" t="s">
        <v>10766</v>
      </c>
      <c r="U370" s="1">
        <v>44513</v>
      </c>
      <c r="V370" s="1">
        <v>45794</v>
      </c>
      <c r="W370" t="s">
        <v>10763</v>
      </c>
    </row>
    <row r="371" spans="1:23" x14ac:dyDescent="0.25">
      <c r="A371">
        <v>8239</v>
      </c>
      <c r="B371" t="s">
        <v>4063</v>
      </c>
      <c r="C371">
        <v>47627552</v>
      </c>
      <c r="D371" s="1">
        <v>45699</v>
      </c>
      <c r="E371" s="1">
        <v>45706</v>
      </c>
      <c r="F371" t="s">
        <v>10699</v>
      </c>
      <c r="G371" t="s">
        <v>88</v>
      </c>
      <c r="H371" t="s">
        <v>4064</v>
      </c>
      <c r="I371" t="s">
        <v>1456</v>
      </c>
      <c r="J371">
        <v>37.24</v>
      </c>
      <c r="K371">
        <v>4</v>
      </c>
      <c r="L371">
        <v>0</v>
      </c>
      <c r="M371">
        <v>10.7996</v>
      </c>
      <c r="N371">
        <v>26.440400000000004</v>
      </c>
      <c r="O371">
        <v>0</v>
      </c>
      <c r="P371" t="s">
        <v>86</v>
      </c>
      <c r="Q371" t="s">
        <v>10631</v>
      </c>
      <c r="R371">
        <v>7</v>
      </c>
      <c r="S371">
        <v>28.999999999999996</v>
      </c>
      <c r="T371" t="s">
        <v>10766</v>
      </c>
      <c r="U371" s="1">
        <v>44513</v>
      </c>
      <c r="V371" s="1">
        <v>45794</v>
      </c>
      <c r="W371" t="s">
        <v>10775</v>
      </c>
    </row>
    <row r="372" spans="1:23" x14ac:dyDescent="0.25">
      <c r="A372">
        <v>8240</v>
      </c>
      <c r="B372" t="s">
        <v>4063</v>
      </c>
      <c r="C372">
        <v>72365379</v>
      </c>
      <c r="D372" s="1">
        <v>45699</v>
      </c>
      <c r="E372" s="1">
        <v>45706</v>
      </c>
      <c r="F372" t="s">
        <v>10699</v>
      </c>
      <c r="G372" t="s">
        <v>88</v>
      </c>
      <c r="H372" t="s">
        <v>4064</v>
      </c>
      <c r="I372" t="s">
        <v>1458</v>
      </c>
      <c r="J372">
        <v>15.28</v>
      </c>
      <c r="K372">
        <v>2</v>
      </c>
      <c r="L372">
        <v>0</v>
      </c>
      <c r="M372">
        <v>7.4871999999999996</v>
      </c>
      <c r="N372">
        <v>7.7927999999999997</v>
      </c>
      <c r="O372">
        <v>0</v>
      </c>
      <c r="P372" t="s">
        <v>86</v>
      </c>
      <c r="Q372" t="s">
        <v>10631</v>
      </c>
      <c r="R372">
        <v>7</v>
      </c>
      <c r="S372">
        <v>49</v>
      </c>
      <c r="T372" t="s">
        <v>10766</v>
      </c>
      <c r="U372" s="1">
        <v>44513</v>
      </c>
      <c r="V372" s="1">
        <v>45794</v>
      </c>
      <c r="W372" t="s">
        <v>10775</v>
      </c>
    </row>
    <row r="373" spans="1:23" x14ac:dyDescent="0.25">
      <c r="A373">
        <v>8241</v>
      </c>
      <c r="B373" t="s">
        <v>4065</v>
      </c>
      <c r="C373">
        <v>61087518</v>
      </c>
      <c r="D373" s="1">
        <v>45699</v>
      </c>
      <c r="E373" s="1">
        <v>45700</v>
      </c>
      <c r="F373" t="s">
        <v>10703</v>
      </c>
      <c r="G373" t="s">
        <v>3816</v>
      </c>
      <c r="H373" t="s">
        <v>4066</v>
      </c>
      <c r="I373" t="s">
        <v>1699</v>
      </c>
      <c r="J373">
        <v>17.12</v>
      </c>
      <c r="K373">
        <v>4</v>
      </c>
      <c r="L373">
        <v>0</v>
      </c>
      <c r="M373">
        <v>4.9648000000000003</v>
      </c>
      <c r="N373">
        <v>12.155200000000001</v>
      </c>
      <c r="O373">
        <v>0</v>
      </c>
      <c r="P373" t="s">
        <v>86</v>
      </c>
      <c r="Q373" t="s">
        <v>10631</v>
      </c>
      <c r="R373">
        <v>1</v>
      </c>
      <c r="S373">
        <v>28.999999999999996</v>
      </c>
      <c r="T373" t="s">
        <v>10766</v>
      </c>
      <c r="U373" s="1">
        <v>44618</v>
      </c>
      <c r="V373" s="1">
        <v>45794</v>
      </c>
      <c r="W373" t="s">
        <v>10775</v>
      </c>
    </row>
    <row r="374" spans="1:23" x14ac:dyDescent="0.25">
      <c r="A374">
        <v>8242</v>
      </c>
      <c r="B374" t="s">
        <v>4065</v>
      </c>
      <c r="C374">
        <v>88683528</v>
      </c>
      <c r="D374" s="1">
        <v>45699</v>
      </c>
      <c r="E374" s="1">
        <v>45700</v>
      </c>
      <c r="F374" t="s">
        <v>10703</v>
      </c>
      <c r="G374" t="s">
        <v>3816</v>
      </c>
      <c r="H374" t="s">
        <v>4066</v>
      </c>
      <c r="I374" t="s">
        <v>1186</v>
      </c>
      <c r="J374">
        <v>431.96800000000002</v>
      </c>
      <c r="K374">
        <v>4</v>
      </c>
      <c r="L374">
        <v>0.2</v>
      </c>
      <c r="M374">
        <v>37.797199999999997</v>
      </c>
      <c r="N374">
        <v>394.17080000000004</v>
      </c>
      <c r="O374">
        <v>86.393600000000006</v>
      </c>
      <c r="P374" t="s">
        <v>86</v>
      </c>
      <c r="Q374" t="s">
        <v>10632</v>
      </c>
      <c r="R374">
        <v>1</v>
      </c>
      <c r="S374">
        <v>8.75</v>
      </c>
      <c r="T374" t="s">
        <v>10768</v>
      </c>
      <c r="U374" s="1">
        <v>44618</v>
      </c>
      <c r="V374" s="1">
        <v>45794</v>
      </c>
      <c r="W374" t="s">
        <v>10775</v>
      </c>
    </row>
    <row r="375" spans="1:23" x14ac:dyDescent="0.25">
      <c r="A375">
        <v>8243</v>
      </c>
      <c r="B375" t="s">
        <v>4065</v>
      </c>
      <c r="C375">
        <v>87202003</v>
      </c>
      <c r="D375" s="1">
        <v>45699</v>
      </c>
      <c r="E375" s="1">
        <v>45700</v>
      </c>
      <c r="F375" t="s">
        <v>10703</v>
      </c>
      <c r="G375" t="s">
        <v>3816</v>
      </c>
      <c r="H375" t="s">
        <v>4066</v>
      </c>
      <c r="I375" t="s">
        <v>3145</v>
      </c>
      <c r="J375">
        <v>129.91999999999999</v>
      </c>
      <c r="K375">
        <v>4</v>
      </c>
      <c r="L375">
        <v>0</v>
      </c>
      <c r="M375">
        <v>10.393599999999999</v>
      </c>
      <c r="N375">
        <v>119.5264</v>
      </c>
      <c r="O375">
        <v>0</v>
      </c>
      <c r="P375" t="s">
        <v>86</v>
      </c>
      <c r="Q375" t="s">
        <v>10631</v>
      </c>
      <c r="R375">
        <v>1</v>
      </c>
      <c r="S375">
        <v>8</v>
      </c>
      <c r="T375" t="s">
        <v>10768</v>
      </c>
      <c r="U375" s="1">
        <v>44618</v>
      </c>
      <c r="V375" s="1">
        <v>45794</v>
      </c>
      <c r="W375" t="s">
        <v>10775</v>
      </c>
    </row>
    <row r="376" spans="1:23" x14ac:dyDescent="0.25">
      <c r="A376">
        <v>8244</v>
      </c>
      <c r="B376" t="s">
        <v>4065</v>
      </c>
      <c r="C376">
        <v>59228979</v>
      </c>
      <c r="D376" s="1">
        <v>45699</v>
      </c>
      <c r="E376" s="1">
        <v>45700</v>
      </c>
      <c r="F376" t="s">
        <v>10703</v>
      </c>
      <c r="G376" t="s">
        <v>3816</v>
      </c>
      <c r="H376" t="s">
        <v>4066</v>
      </c>
      <c r="I376" t="s">
        <v>157</v>
      </c>
      <c r="J376">
        <v>568.72799999999995</v>
      </c>
      <c r="K376">
        <v>3</v>
      </c>
      <c r="L376">
        <v>0.2</v>
      </c>
      <c r="M376">
        <v>28.436399999999999</v>
      </c>
      <c r="N376">
        <v>540.2915999999999</v>
      </c>
      <c r="O376">
        <v>113.7456</v>
      </c>
      <c r="P376" t="s">
        <v>86</v>
      </c>
      <c r="Q376" t="s">
        <v>10632</v>
      </c>
      <c r="R376">
        <v>1</v>
      </c>
      <c r="S376">
        <v>5</v>
      </c>
      <c r="T376" t="s">
        <v>10768</v>
      </c>
      <c r="U376" s="1">
        <v>44618</v>
      </c>
      <c r="V376" s="1">
        <v>45794</v>
      </c>
      <c r="W376" t="s">
        <v>10775</v>
      </c>
    </row>
    <row r="377" spans="1:23" x14ac:dyDescent="0.25">
      <c r="A377">
        <v>8245</v>
      </c>
      <c r="B377" t="s">
        <v>4065</v>
      </c>
      <c r="C377">
        <v>57232633</v>
      </c>
      <c r="D377" s="1">
        <v>45699</v>
      </c>
      <c r="E377" s="1">
        <v>45700</v>
      </c>
      <c r="F377" t="s">
        <v>10703</v>
      </c>
      <c r="G377" t="s">
        <v>3816</v>
      </c>
      <c r="H377" t="s">
        <v>4066</v>
      </c>
      <c r="I377" t="s">
        <v>3147</v>
      </c>
      <c r="J377">
        <v>117.14400000000001</v>
      </c>
      <c r="K377">
        <v>9</v>
      </c>
      <c r="L377">
        <v>0.2</v>
      </c>
      <c r="M377">
        <v>42.464700000000001</v>
      </c>
      <c r="N377">
        <v>74.679300000000012</v>
      </c>
      <c r="O377">
        <v>23.428800000000003</v>
      </c>
      <c r="P377" t="s">
        <v>86</v>
      </c>
      <c r="Q377" t="s">
        <v>10632</v>
      </c>
      <c r="R377">
        <v>1</v>
      </c>
      <c r="S377">
        <v>36.25</v>
      </c>
      <c r="T377" t="s">
        <v>10766</v>
      </c>
      <c r="U377" s="1">
        <v>44618</v>
      </c>
      <c r="V377" s="1">
        <v>45794</v>
      </c>
      <c r="W377" t="s">
        <v>10763</v>
      </c>
    </row>
    <row r="378" spans="1:23" x14ac:dyDescent="0.25">
      <c r="A378">
        <v>8246</v>
      </c>
      <c r="B378" t="s">
        <v>4065</v>
      </c>
      <c r="C378">
        <v>4611684</v>
      </c>
      <c r="D378" s="1">
        <v>45699</v>
      </c>
      <c r="E378" s="1">
        <v>45700</v>
      </c>
      <c r="F378" t="s">
        <v>10703</v>
      </c>
      <c r="G378" t="s">
        <v>3816</v>
      </c>
      <c r="H378" t="s">
        <v>4066</v>
      </c>
      <c r="I378" t="s">
        <v>3149</v>
      </c>
      <c r="J378">
        <v>203.52</v>
      </c>
      <c r="K378">
        <v>3</v>
      </c>
      <c r="L378">
        <v>0</v>
      </c>
      <c r="M378">
        <v>54.950400000000002</v>
      </c>
      <c r="N378">
        <v>148.56960000000001</v>
      </c>
      <c r="O378">
        <v>0</v>
      </c>
      <c r="P378" t="s">
        <v>86</v>
      </c>
      <c r="Q378" t="s">
        <v>10631</v>
      </c>
      <c r="R378">
        <v>1</v>
      </c>
      <c r="S378">
        <v>27</v>
      </c>
      <c r="T378" t="s">
        <v>10766</v>
      </c>
      <c r="U378" s="1">
        <v>44618</v>
      </c>
      <c r="V378" s="1">
        <v>45794</v>
      </c>
      <c r="W378" t="s">
        <v>10775</v>
      </c>
    </row>
    <row r="379" spans="1:23" x14ac:dyDescent="0.25">
      <c r="A379">
        <v>8247</v>
      </c>
      <c r="B379" t="s">
        <v>4065</v>
      </c>
      <c r="C379">
        <v>48443901</v>
      </c>
      <c r="D379" s="1">
        <v>45699</v>
      </c>
      <c r="E379" s="1">
        <v>45700</v>
      </c>
      <c r="F379" t="s">
        <v>10703</v>
      </c>
      <c r="G379" t="s">
        <v>3816</v>
      </c>
      <c r="H379" t="s">
        <v>4066</v>
      </c>
      <c r="I379" t="s">
        <v>785</v>
      </c>
      <c r="J379">
        <v>51.75</v>
      </c>
      <c r="K379">
        <v>5</v>
      </c>
      <c r="L379">
        <v>0</v>
      </c>
      <c r="M379">
        <v>24.84</v>
      </c>
      <c r="N379">
        <v>26.91</v>
      </c>
      <c r="O379">
        <v>0</v>
      </c>
      <c r="P379" t="s">
        <v>86</v>
      </c>
      <c r="Q379" t="s">
        <v>10631</v>
      </c>
      <c r="R379">
        <v>1</v>
      </c>
      <c r="S379">
        <v>48</v>
      </c>
      <c r="T379" t="s">
        <v>10766</v>
      </c>
      <c r="U379" s="1">
        <v>44618</v>
      </c>
      <c r="V379" s="1">
        <v>45794</v>
      </c>
      <c r="W379" t="s">
        <v>10763</v>
      </c>
    </row>
    <row r="380" spans="1:23" x14ac:dyDescent="0.25">
      <c r="A380">
        <v>8248</v>
      </c>
      <c r="B380" t="s">
        <v>4067</v>
      </c>
      <c r="C380">
        <v>53239843</v>
      </c>
      <c r="D380" s="1">
        <v>45699</v>
      </c>
      <c r="E380" s="1">
        <v>45705</v>
      </c>
      <c r="F380" t="s">
        <v>10698</v>
      </c>
      <c r="G380" t="s">
        <v>88</v>
      </c>
      <c r="H380" t="s">
        <v>4068</v>
      </c>
      <c r="I380" t="s">
        <v>1034</v>
      </c>
      <c r="J380">
        <v>277.39999999999998</v>
      </c>
      <c r="K380">
        <v>5</v>
      </c>
      <c r="L380">
        <v>0</v>
      </c>
      <c r="M380">
        <v>133.15199999999999</v>
      </c>
      <c r="N380">
        <v>144.24799999999999</v>
      </c>
      <c r="O380">
        <v>0</v>
      </c>
      <c r="P380" t="s">
        <v>86</v>
      </c>
      <c r="Q380" t="s">
        <v>10631</v>
      </c>
      <c r="R380">
        <v>6</v>
      </c>
      <c r="S380">
        <v>48</v>
      </c>
      <c r="T380" t="s">
        <v>10766</v>
      </c>
      <c r="U380" s="1">
        <v>44465</v>
      </c>
      <c r="V380" s="1">
        <v>45758</v>
      </c>
      <c r="W380" t="s">
        <v>10763</v>
      </c>
    </row>
    <row r="381" spans="1:23" x14ac:dyDescent="0.25">
      <c r="A381">
        <v>8249</v>
      </c>
      <c r="B381" t="s">
        <v>4067</v>
      </c>
      <c r="C381">
        <v>27947781</v>
      </c>
      <c r="D381" s="1">
        <v>45699</v>
      </c>
      <c r="E381" s="1">
        <v>45705</v>
      </c>
      <c r="F381" t="s">
        <v>10698</v>
      </c>
      <c r="G381" t="s">
        <v>88</v>
      </c>
      <c r="H381" t="s">
        <v>4068</v>
      </c>
      <c r="I381" t="s">
        <v>2078</v>
      </c>
      <c r="J381">
        <v>25.16</v>
      </c>
      <c r="K381">
        <v>2</v>
      </c>
      <c r="L381">
        <v>0</v>
      </c>
      <c r="M381">
        <v>8.5543999999999993</v>
      </c>
      <c r="N381">
        <v>16.605600000000003</v>
      </c>
      <c r="O381">
        <v>0</v>
      </c>
      <c r="P381" t="s">
        <v>86</v>
      </c>
      <c r="Q381" t="s">
        <v>10631</v>
      </c>
      <c r="R381">
        <v>6</v>
      </c>
      <c r="S381">
        <v>34</v>
      </c>
      <c r="T381" t="s">
        <v>10766</v>
      </c>
      <c r="U381" s="1">
        <v>44465</v>
      </c>
      <c r="V381" s="1">
        <v>45758</v>
      </c>
      <c r="W381" t="s">
        <v>10775</v>
      </c>
    </row>
    <row r="382" spans="1:23" x14ac:dyDescent="0.25">
      <c r="A382">
        <v>8250</v>
      </c>
      <c r="B382" t="s">
        <v>4067</v>
      </c>
      <c r="C382">
        <v>9354355</v>
      </c>
      <c r="D382" s="1">
        <v>45699</v>
      </c>
      <c r="E382" s="1">
        <v>45705</v>
      </c>
      <c r="F382" t="s">
        <v>10698</v>
      </c>
      <c r="G382" t="s">
        <v>88</v>
      </c>
      <c r="H382" t="s">
        <v>4068</v>
      </c>
      <c r="I382" t="s">
        <v>1989</v>
      </c>
      <c r="J382">
        <v>91.92</v>
      </c>
      <c r="K382">
        <v>4</v>
      </c>
      <c r="L382">
        <v>0</v>
      </c>
      <c r="M382">
        <v>31.252800000000001</v>
      </c>
      <c r="N382">
        <v>60.667200000000001</v>
      </c>
      <c r="O382">
        <v>0</v>
      </c>
      <c r="P382" t="s">
        <v>86</v>
      </c>
      <c r="Q382" t="s">
        <v>10631</v>
      </c>
      <c r="R382">
        <v>6</v>
      </c>
      <c r="S382">
        <v>34</v>
      </c>
      <c r="T382" t="s">
        <v>10766</v>
      </c>
      <c r="U382" s="1">
        <v>44465</v>
      </c>
      <c r="V382" s="1">
        <v>45758</v>
      </c>
      <c r="W382" t="s">
        <v>10775</v>
      </c>
    </row>
    <row r="383" spans="1:23" x14ac:dyDescent="0.25">
      <c r="A383">
        <v>8252</v>
      </c>
      <c r="B383" t="s">
        <v>4070</v>
      </c>
      <c r="C383">
        <v>91138025</v>
      </c>
      <c r="D383" s="1">
        <v>45699</v>
      </c>
      <c r="E383" s="1">
        <v>45703</v>
      </c>
      <c r="F383" t="s">
        <v>10696</v>
      </c>
      <c r="G383" t="s">
        <v>92</v>
      </c>
      <c r="H383" t="s">
        <v>4071</v>
      </c>
      <c r="I383" t="s">
        <v>477</v>
      </c>
      <c r="J383">
        <v>388.70400000000001</v>
      </c>
      <c r="K383">
        <v>6</v>
      </c>
      <c r="L383">
        <v>0.2</v>
      </c>
      <c r="M383">
        <v>38.870399999999997</v>
      </c>
      <c r="N383">
        <v>349.83359999999999</v>
      </c>
      <c r="O383">
        <v>77.740800000000007</v>
      </c>
      <c r="P383" t="s">
        <v>86</v>
      </c>
      <c r="Q383" t="s">
        <v>10632</v>
      </c>
      <c r="R383">
        <v>4</v>
      </c>
      <c r="S383">
        <v>10</v>
      </c>
      <c r="T383" t="s">
        <v>10767</v>
      </c>
      <c r="U383" s="1">
        <v>44687</v>
      </c>
      <c r="V383" s="1">
        <v>45699</v>
      </c>
      <c r="W383" t="s">
        <v>10763</v>
      </c>
    </row>
    <row r="384" spans="1:23" x14ac:dyDescent="0.25">
      <c r="A384">
        <v>8253</v>
      </c>
      <c r="B384" t="s">
        <v>4070</v>
      </c>
      <c r="C384">
        <v>58210667</v>
      </c>
      <c r="D384" s="1">
        <v>45699</v>
      </c>
      <c r="E384" s="1">
        <v>45703</v>
      </c>
      <c r="F384" t="s">
        <v>10696</v>
      </c>
      <c r="G384" t="s">
        <v>92</v>
      </c>
      <c r="H384" t="s">
        <v>4071</v>
      </c>
      <c r="I384" t="s">
        <v>1378</v>
      </c>
      <c r="J384">
        <v>572.58000000000004</v>
      </c>
      <c r="K384">
        <v>6</v>
      </c>
      <c r="L384">
        <v>0</v>
      </c>
      <c r="M384">
        <v>34.354799999999997</v>
      </c>
      <c r="N384">
        <v>538.22520000000009</v>
      </c>
      <c r="O384">
        <v>0</v>
      </c>
      <c r="P384" t="s">
        <v>86</v>
      </c>
      <c r="Q384" t="s">
        <v>10631</v>
      </c>
      <c r="R384">
        <v>4</v>
      </c>
      <c r="S384">
        <v>5.9999999999999991</v>
      </c>
      <c r="T384" t="s">
        <v>10768</v>
      </c>
      <c r="U384" s="1">
        <v>44687</v>
      </c>
      <c r="V384" s="1">
        <v>45699</v>
      </c>
      <c r="W384" t="s">
        <v>10763</v>
      </c>
    </row>
    <row r="385" spans="1:23" x14ac:dyDescent="0.25">
      <c r="A385">
        <v>8254</v>
      </c>
      <c r="B385" t="s">
        <v>4070</v>
      </c>
      <c r="C385">
        <v>63926149</v>
      </c>
      <c r="D385" s="1">
        <v>45699</v>
      </c>
      <c r="E385" s="1">
        <v>45703</v>
      </c>
      <c r="F385" t="s">
        <v>10696</v>
      </c>
      <c r="G385" t="s">
        <v>92</v>
      </c>
      <c r="H385" t="s">
        <v>4071</v>
      </c>
      <c r="I385" t="s">
        <v>2801</v>
      </c>
      <c r="J385">
        <v>33.18</v>
      </c>
      <c r="K385">
        <v>2</v>
      </c>
      <c r="L385">
        <v>0</v>
      </c>
      <c r="M385">
        <v>11.613</v>
      </c>
      <c r="N385">
        <v>21.567</v>
      </c>
      <c r="O385">
        <v>0</v>
      </c>
      <c r="P385" t="s">
        <v>86</v>
      </c>
      <c r="Q385" t="s">
        <v>10631</v>
      </c>
      <c r="R385">
        <v>4</v>
      </c>
      <c r="S385">
        <v>35</v>
      </c>
      <c r="T385" t="s">
        <v>10766</v>
      </c>
      <c r="U385" s="1">
        <v>44687</v>
      </c>
      <c r="V385" s="1">
        <v>45699</v>
      </c>
      <c r="W385" t="s">
        <v>10775</v>
      </c>
    </row>
    <row r="386" spans="1:23" x14ac:dyDescent="0.25">
      <c r="A386">
        <v>8255</v>
      </c>
      <c r="B386" t="s">
        <v>4072</v>
      </c>
      <c r="C386">
        <v>49653481</v>
      </c>
      <c r="D386" s="1">
        <v>45699</v>
      </c>
      <c r="E386" s="1">
        <v>45706</v>
      </c>
      <c r="F386" t="s">
        <v>10699</v>
      </c>
      <c r="G386" t="s">
        <v>88</v>
      </c>
      <c r="H386" t="s">
        <v>18</v>
      </c>
      <c r="I386" t="s">
        <v>3189</v>
      </c>
      <c r="J386">
        <v>32.088000000000001</v>
      </c>
      <c r="K386">
        <v>7</v>
      </c>
      <c r="L386">
        <v>0.2</v>
      </c>
      <c r="M386">
        <v>11.2308</v>
      </c>
      <c r="N386">
        <v>20.857199999999999</v>
      </c>
      <c r="O386">
        <v>6.4176000000000002</v>
      </c>
      <c r="P386" t="s">
        <v>86</v>
      </c>
      <c r="Q386" t="s">
        <v>10632</v>
      </c>
      <c r="R386">
        <v>7</v>
      </c>
      <c r="S386">
        <v>35</v>
      </c>
      <c r="T386" t="s">
        <v>10766</v>
      </c>
      <c r="U386" s="1">
        <v>44684</v>
      </c>
      <c r="V386" s="1">
        <v>45821</v>
      </c>
      <c r="W386" t="s">
        <v>10763</v>
      </c>
    </row>
    <row r="387" spans="1:23" x14ac:dyDescent="0.25">
      <c r="A387">
        <v>8256</v>
      </c>
      <c r="B387" t="s">
        <v>4072</v>
      </c>
      <c r="C387">
        <v>21978715</v>
      </c>
      <c r="D387" s="1">
        <v>45699</v>
      </c>
      <c r="E387" s="1">
        <v>45706</v>
      </c>
      <c r="F387" t="s">
        <v>10699</v>
      </c>
      <c r="G387" t="s">
        <v>88</v>
      </c>
      <c r="H387" t="s">
        <v>18</v>
      </c>
      <c r="I387" t="s">
        <v>2460</v>
      </c>
      <c r="J387">
        <v>4305.5519999999997</v>
      </c>
      <c r="K387">
        <v>6</v>
      </c>
      <c r="L387">
        <v>0.2</v>
      </c>
      <c r="M387">
        <v>1453.1238000000001</v>
      </c>
      <c r="N387">
        <v>2852.4281999999994</v>
      </c>
      <c r="O387">
        <v>861.11040000000003</v>
      </c>
      <c r="P387" t="s">
        <v>86</v>
      </c>
      <c r="Q387" t="s">
        <v>10632</v>
      </c>
      <c r="R387">
        <v>7</v>
      </c>
      <c r="S387">
        <v>33.75</v>
      </c>
      <c r="T387" t="s">
        <v>10766</v>
      </c>
      <c r="U387" s="1">
        <v>44684</v>
      </c>
      <c r="V387" s="1">
        <v>45821</v>
      </c>
      <c r="W387" t="s">
        <v>10763</v>
      </c>
    </row>
    <row r="388" spans="1:23" x14ac:dyDescent="0.25">
      <c r="A388">
        <v>8397</v>
      </c>
      <c r="B388" t="s">
        <v>4206</v>
      </c>
      <c r="C388">
        <v>25696200</v>
      </c>
      <c r="D388" s="1">
        <v>45713</v>
      </c>
      <c r="E388" s="1">
        <v>45715</v>
      </c>
      <c r="F388" t="s">
        <v>10697</v>
      </c>
      <c r="G388" t="s">
        <v>92</v>
      </c>
      <c r="H388" t="s">
        <v>18</v>
      </c>
      <c r="I388" t="s">
        <v>119</v>
      </c>
      <c r="J388">
        <v>13.343999999999999</v>
      </c>
      <c r="K388">
        <v>6</v>
      </c>
      <c r="L388">
        <v>0.2</v>
      </c>
      <c r="M388">
        <v>4.3368000000000002</v>
      </c>
      <c r="N388">
        <v>9.0071999999999992</v>
      </c>
      <c r="O388">
        <v>2.6688000000000001</v>
      </c>
      <c r="P388" t="s">
        <v>86</v>
      </c>
      <c r="Q388" t="s">
        <v>10632</v>
      </c>
      <c r="R388">
        <v>2</v>
      </c>
      <c r="S388">
        <v>32.5</v>
      </c>
      <c r="T388" t="s">
        <v>10766</v>
      </c>
      <c r="U388" s="1">
        <v>44684</v>
      </c>
      <c r="V388" s="1">
        <v>45821</v>
      </c>
      <c r="W388" t="s">
        <v>10763</v>
      </c>
    </row>
    <row r="389" spans="1:23" x14ac:dyDescent="0.25">
      <c r="A389">
        <v>8398</v>
      </c>
      <c r="B389" t="s">
        <v>4206</v>
      </c>
      <c r="C389">
        <v>35420495</v>
      </c>
      <c r="D389" s="1">
        <v>45713</v>
      </c>
      <c r="E389" s="1">
        <v>45715</v>
      </c>
      <c r="F389" t="s">
        <v>10697</v>
      </c>
      <c r="G389" t="s">
        <v>92</v>
      </c>
      <c r="H389" t="s">
        <v>18</v>
      </c>
      <c r="I389" t="s">
        <v>3576</v>
      </c>
      <c r="J389">
        <v>1478.2719999999999</v>
      </c>
      <c r="K389">
        <v>8</v>
      </c>
      <c r="L389">
        <v>0.2</v>
      </c>
      <c r="M389">
        <v>92.391999999999996</v>
      </c>
      <c r="N389">
        <v>1385.8799999999999</v>
      </c>
      <c r="O389">
        <v>295.65440000000001</v>
      </c>
      <c r="P389" t="s">
        <v>86</v>
      </c>
      <c r="Q389" t="s">
        <v>10632</v>
      </c>
      <c r="R389">
        <v>2</v>
      </c>
      <c r="S389">
        <v>6.25</v>
      </c>
      <c r="T389" t="s">
        <v>10768</v>
      </c>
      <c r="U389" s="1">
        <v>44684</v>
      </c>
      <c r="V389" s="1">
        <v>45821</v>
      </c>
      <c r="W389" t="s">
        <v>10763</v>
      </c>
    </row>
    <row r="390" spans="1:23" x14ac:dyDescent="0.25">
      <c r="A390">
        <v>8257</v>
      </c>
      <c r="B390" t="s">
        <v>4073</v>
      </c>
      <c r="C390">
        <v>89341409</v>
      </c>
      <c r="D390" s="1">
        <v>45699</v>
      </c>
      <c r="E390" s="1">
        <v>45703</v>
      </c>
      <c r="F390" t="s">
        <v>10696</v>
      </c>
      <c r="G390" t="s">
        <v>88</v>
      </c>
      <c r="H390" t="s">
        <v>4074</v>
      </c>
      <c r="I390" t="s">
        <v>1327</v>
      </c>
      <c r="J390">
        <v>237.096</v>
      </c>
      <c r="K390">
        <v>3</v>
      </c>
      <c r="L390">
        <v>0.2</v>
      </c>
      <c r="M390">
        <v>20.745899999999999</v>
      </c>
      <c r="N390">
        <v>216.3501</v>
      </c>
      <c r="O390">
        <v>47.419200000000004</v>
      </c>
      <c r="P390" t="s">
        <v>86</v>
      </c>
      <c r="Q390" t="s">
        <v>10632</v>
      </c>
      <c r="R390">
        <v>4</v>
      </c>
      <c r="S390">
        <v>8.75</v>
      </c>
      <c r="T390" t="s">
        <v>10768</v>
      </c>
      <c r="U390" s="1">
        <v>45416</v>
      </c>
      <c r="V390" s="1">
        <v>45699</v>
      </c>
      <c r="W390" t="s">
        <v>10775</v>
      </c>
    </row>
    <row r="391" spans="1:23" x14ac:dyDescent="0.25">
      <c r="A391">
        <v>8258</v>
      </c>
      <c r="B391" t="s">
        <v>4073</v>
      </c>
      <c r="C391">
        <v>53508085</v>
      </c>
      <c r="D391" s="1">
        <v>45699</v>
      </c>
      <c r="E391" s="1">
        <v>45703</v>
      </c>
      <c r="F391" t="s">
        <v>10696</v>
      </c>
      <c r="G391" t="s">
        <v>88</v>
      </c>
      <c r="H391" t="s">
        <v>4074</v>
      </c>
      <c r="I391" t="s">
        <v>2474</v>
      </c>
      <c r="J391">
        <v>22.751999999999999</v>
      </c>
      <c r="K391">
        <v>3</v>
      </c>
      <c r="L391">
        <v>0.2</v>
      </c>
      <c r="M391">
        <v>7.11</v>
      </c>
      <c r="N391">
        <v>15.641999999999999</v>
      </c>
      <c r="O391">
        <v>4.5503999999999998</v>
      </c>
      <c r="P391" t="s">
        <v>86</v>
      </c>
      <c r="Q391" t="s">
        <v>10632</v>
      </c>
      <c r="R391">
        <v>4</v>
      </c>
      <c r="S391">
        <v>31.250000000000007</v>
      </c>
      <c r="T391" t="s">
        <v>10766</v>
      </c>
      <c r="U391" s="1">
        <v>45416</v>
      </c>
      <c r="V391" s="1">
        <v>45699</v>
      </c>
      <c r="W391" t="s">
        <v>10775</v>
      </c>
    </row>
    <row r="392" spans="1:23" x14ac:dyDescent="0.25">
      <c r="A392">
        <v>8259</v>
      </c>
      <c r="B392" t="s">
        <v>4073</v>
      </c>
      <c r="C392">
        <v>23680856</v>
      </c>
      <c r="D392" s="1">
        <v>45699</v>
      </c>
      <c r="E392" s="1">
        <v>45703</v>
      </c>
      <c r="F392" t="s">
        <v>10696</v>
      </c>
      <c r="G392" t="s">
        <v>88</v>
      </c>
      <c r="H392" t="s">
        <v>4074</v>
      </c>
      <c r="I392" t="s">
        <v>430</v>
      </c>
      <c r="J392">
        <v>6.6719999999999997</v>
      </c>
      <c r="K392">
        <v>1</v>
      </c>
      <c r="L392">
        <v>0.2</v>
      </c>
      <c r="M392">
        <v>2.085</v>
      </c>
      <c r="N392">
        <v>4.5869999999999997</v>
      </c>
      <c r="O392">
        <v>1.3344</v>
      </c>
      <c r="P392" t="s">
        <v>86</v>
      </c>
      <c r="Q392" t="s">
        <v>10632</v>
      </c>
      <c r="R392">
        <v>4</v>
      </c>
      <c r="S392">
        <v>31.25</v>
      </c>
      <c r="T392" t="s">
        <v>10766</v>
      </c>
      <c r="U392" s="1">
        <v>45416</v>
      </c>
      <c r="V392" s="1">
        <v>45699</v>
      </c>
      <c r="W392" t="s">
        <v>10769</v>
      </c>
    </row>
    <row r="393" spans="1:23" x14ac:dyDescent="0.25">
      <c r="A393">
        <v>8261</v>
      </c>
      <c r="B393" t="s">
        <v>4076</v>
      </c>
      <c r="C393">
        <v>98526241</v>
      </c>
      <c r="D393" s="1">
        <v>45700</v>
      </c>
      <c r="E393" s="1">
        <v>45702</v>
      </c>
      <c r="F393" t="s">
        <v>10697</v>
      </c>
      <c r="G393" t="s">
        <v>3816</v>
      </c>
      <c r="H393" t="s">
        <v>4077</v>
      </c>
      <c r="I393" t="s">
        <v>1604</v>
      </c>
      <c r="J393">
        <v>314.53199999999998</v>
      </c>
      <c r="K393">
        <v>2</v>
      </c>
      <c r="L393">
        <v>0.4</v>
      </c>
      <c r="M393">
        <v>-83.875200000000007</v>
      </c>
      <c r="N393">
        <v>398.40719999999999</v>
      </c>
      <c r="O393">
        <v>125.8128</v>
      </c>
      <c r="P393" t="s">
        <v>10633</v>
      </c>
      <c r="Q393" t="s">
        <v>10632</v>
      </c>
      <c r="R393">
        <v>2</v>
      </c>
      <c r="S393">
        <v>-26.666666666666671</v>
      </c>
      <c r="T393" t="s">
        <v>10768</v>
      </c>
      <c r="U393" s="1">
        <v>44516</v>
      </c>
      <c r="V393" s="1">
        <v>45746</v>
      </c>
      <c r="W393" t="s">
        <v>10775</v>
      </c>
    </row>
    <row r="394" spans="1:23" x14ac:dyDescent="0.25">
      <c r="A394">
        <v>8417</v>
      </c>
      <c r="B394" t="s">
        <v>4230</v>
      </c>
      <c r="C394">
        <v>10461418</v>
      </c>
      <c r="D394" s="1">
        <v>45716</v>
      </c>
      <c r="E394" s="1">
        <v>45718</v>
      </c>
      <c r="F394" t="s">
        <v>10697</v>
      </c>
      <c r="G394" t="s">
        <v>3816</v>
      </c>
      <c r="H394" t="s">
        <v>4077</v>
      </c>
      <c r="I394" t="s">
        <v>228</v>
      </c>
      <c r="J394">
        <v>7.8570000000000002</v>
      </c>
      <c r="K394">
        <v>3</v>
      </c>
      <c r="L394">
        <v>0.7</v>
      </c>
      <c r="M394">
        <v>-6.0236999999999998</v>
      </c>
      <c r="N394">
        <v>13.880700000000001</v>
      </c>
      <c r="O394">
        <v>5.4999000000000002</v>
      </c>
      <c r="P394" t="s">
        <v>10633</v>
      </c>
      <c r="Q394" t="s">
        <v>10632</v>
      </c>
      <c r="R394">
        <v>2</v>
      </c>
      <c r="S394">
        <v>-76.666666666666657</v>
      </c>
      <c r="T394" t="s">
        <v>10768</v>
      </c>
      <c r="U394" s="1">
        <v>44516</v>
      </c>
      <c r="V394" s="1">
        <v>45746</v>
      </c>
      <c r="W394" t="s">
        <v>10775</v>
      </c>
    </row>
    <row r="395" spans="1:23" x14ac:dyDescent="0.25">
      <c r="A395">
        <v>8565</v>
      </c>
      <c r="B395" t="s">
        <v>4353</v>
      </c>
      <c r="C395">
        <v>19805449</v>
      </c>
      <c r="D395" s="1">
        <v>45724</v>
      </c>
      <c r="E395" s="1">
        <v>45730</v>
      </c>
      <c r="F395" t="s">
        <v>10698</v>
      </c>
      <c r="G395" t="s">
        <v>88</v>
      </c>
      <c r="H395" t="s">
        <v>4077</v>
      </c>
      <c r="I395" t="s">
        <v>2546</v>
      </c>
      <c r="J395">
        <v>38.619999999999997</v>
      </c>
      <c r="K395">
        <v>2</v>
      </c>
      <c r="L395">
        <v>0</v>
      </c>
      <c r="M395">
        <v>10.813599999999999</v>
      </c>
      <c r="N395">
        <v>27.806399999999996</v>
      </c>
      <c r="O395">
        <v>0</v>
      </c>
      <c r="P395" t="s">
        <v>86</v>
      </c>
      <c r="Q395" t="s">
        <v>10631</v>
      </c>
      <c r="R395">
        <v>6</v>
      </c>
      <c r="S395">
        <v>27.999999999999996</v>
      </c>
      <c r="T395" t="s">
        <v>10766</v>
      </c>
      <c r="U395" s="1">
        <v>44516</v>
      </c>
      <c r="V395" s="1">
        <v>45746</v>
      </c>
      <c r="W395" t="s">
        <v>10775</v>
      </c>
    </row>
    <row r="396" spans="1:23" x14ac:dyDescent="0.25">
      <c r="A396">
        <v>8566</v>
      </c>
      <c r="B396" t="s">
        <v>4353</v>
      </c>
      <c r="C396">
        <v>68444194</v>
      </c>
      <c r="D396" s="1">
        <v>45724</v>
      </c>
      <c r="E396" s="1">
        <v>45730</v>
      </c>
      <c r="F396" t="s">
        <v>10698</v>
      </c>
      <c r="G396" t="s">
        <v>88</v>
      </c>
      <c r="H396" t="s">
        <v>4077</v>
      </c>
      <c r="I396" t="s">
        <v>3294</v>
      </c>
      <c r="J396">
        <v>59.98</v>
      </c>
      <c r="K396">
        <v>2</v>
      </c>
      <c r="L396">
        <v>0</v>
      </c>
      <c r="M396">
        <v>10.7964</v>
      </c>
      <c r="N396">
        <v>49.183599999999998</v>
      </c>
      <c r="O396">
        <v>0</v>
      </c>
      <c r="P396" t="s">
        <v>86</v>
      </c>
      <c r="Q396" t="s">
        <v>10631</v>
      </c>
      <c r="R396">
        <v>6</v>
      </c>
      <c r="S396">
        <v>18.000000000000004</v>
      </c>
      <c r="T396" t="s">
        <v>10766</v>
      </c>
      <c r="U396" s="1">
        <v>44516</v>
      </c>
      <c r="V396" s="1">
        <v>45746</v>
      </c>
      <c r="W396" t="s">
        <v>10775</v>
      </c>
    </row>
    <row r="397" spans="1:23" x14ac:dyDescent="0.25">
      <c r="A397">
        <v>8262</v>
      </c>
      <c r="B397" t="s">
        <v>4078</v>
      </c>
      <c r="C397">
        <v>40111650</v>
      </c>
      <c r="D397" s="1">
        <v>45701</v>
      </c>
      <c r="E397" s="1">
        <v>45704</v>
      </c>
      <c r="F397" t="s">
        <v>10701</v>
      </c>
      <c r="G397" t="s">
        <v>92</v>
      </c>
      <c r="H397" t="s">
        <v>4079</v>
      </c>
      <c r="I397" t="s">
        <v>3018</v>
      </c>
      <c r="J397">
        <v>4367.8959999999997</v>
      </c>
      <c r="K397">
        <v>13</v>
      </c>
      <c r="L397">
        <v>0.2</v>
      </c>
      <c r="M397">
        <v>327.59219999999999</v>
      </c>
      <c r="N397">
        <v>4040.3037999999997</v>
      </c>
      <c r="O397">
        <v>873.57920000000001</v>
      </c>
      <c r="P397" t="s">
        <v>86</v>
      </c>
      <c r="Q397" t="s">
        <v>10632</v>
      </c>
      <c r="R397">
        <v>3</v>
      </c>
      <c r="S397">
        <v>7.5</v>
      </c>
      <c r="T397" t="s">
        <v>10768</v>
      </c>
      <c r="U397" s="1">
        <v>44675</v>
      </c>
      <c r="V397" s="1">
        <v>45826</v>
      </c>
      <c r="W397" t="s">
        <v>10763</v>
      </c>
    </row>
    <row r="398" spans="1:23" x14ac:dyDescent="0.25">
      <c r="A398">
        <v>8263</v>
      </c>
      <c r="B398" t="s">
        <v>4078</v>
      </c>
      <c r="C398">
        <v>36736852</v>
      </c>
      <c r="D398" s="1">
        <v>45701</v>
      </c>
      <c r="E398" s="1">
        <v>45704</v>
      </c>
      <c r="F398" t="s">
        <v>10701</v>
      </c>
      <c r="G398" t="s">
        <v>92</v>
      </c>
      <c r="H398" t="s">
        <v>4079</v>
      </c>
      <c r="I398" t="s">
        <v>2456</v>
      </c>
      <c r="J398">
        <v>49.567999999999998</v>
      </c>
      <c r="K398">
        <v>2</v>
      </c>
      <c r="L398">
        <v>0.2</v>
      </c>
      <c r="M398">
        <v>15.49</v>
      </c>
      <c r="N398">
        <v>34.077999999999996</v>
      </c>
      <c r="O398">
        <v>9.9136000000000006</v>
      </c>
      <c r="P398" t="s">
        <v>86</v>
      </c>
      <c r="Q398" t="s">
        <v>10632</v>
      </c>
      <c r="R398">
        <v>3</v>
      </c>
      <c r="S398">
        <v>31.25</v>
      </c>
      <c r="T398" t="s">
        <v>10766</v>
      </c>
      <c r="U398" s="1">
        <v>44675</v>
      </c>
      <c r="V398" s="1">
        <v>45826</v>
      </c>
      <c r="W398" t="s">
        <v>10775</v>
      </c>
    </row>
    <row r="399" spans="1:23" x14ac:dyDescent="0.25">
      <c r="A399">
        <v>8264</v>
      </c>
      <c r="B399" t="s">
        <v>4078</v>
      </c>
      <c r="C399">
        <v>33202381</v>
      </c>
      <c r="D399" s="1">
        <v>45701</v>
      </c>
      <c r="E399" s="1">
        <v>45704</v>
      </c>
      <c r="F399" t="s">
        <v>10701</v>
      </c>
      <c r="G399" t="s">
        <v>92</v>
      </c>
      <c r="H399" t="s">
        <v>4079</v>
      </c>
      <c r="I399" t="s">
        <v>101</v>
      </c>
      <c r="J399">
        <v>161.376</v>
      </c>
      <c r="K399">
        <v>6</v>
      </c>
      <c r="L399">
        <v>0.2</v>
      </c>
      <c r="M399">
        <v>12.103199999999999</v>
      </c>
      <c r="N399">
        <v>149.27280000000002</v>
      </c>
      <c r="O399">
        <v>32.275200000000005</v>
      </c>
      <c r="P399" t="s">
        <v>86</v>
      </c>
      <c r="Q399" t="s">
        <v>10632</v>
      </c>
      <c r="R399">
        <v>3</v>
      </c>
      <c r="S399">
        <v>7.5</v>
      </c>
      <c r="T399" t="s">
        <v>10768</v>
      </c>
      <c r="U399" s="1">
        <v>44675</v>
      </c>
      <c r="V399" s="1">
        <v>45826</v>
      </c>
      <c r="W399" t="s">
        <v>10763</v>
      </c>
    </row>
    <row r="400" spans="1:23" x14ac:dyDescent="0.25">
      <c r="A400">
        <v>8265</v>
      </c>
      <c r="B400" t="s">
        <v>4078</v>
      </c>
      <c r="C400">
        <v>80191629</v>
      </c>
      <c r="D400" s="1">
        <v>45701</v>
      </c>
      <c r="E400" s="1">
        <v>45704</v>
      </c>
      <c r="F400" t="s">
        <v>10701</v>
      </c>
      <c r="G400" t="s">
        <v>92</v>
      </c>
      <c r="H400" t="s">
        <v>4079</v>
      </c>
      <c r="I400" t="s">
        <v>1825</v>
      </c>
      <c r="J400">
        <v>2.7839999999999998</v>
      </c>
      <c r="K400">
        <v>2</v>
      </c>
      <c r="L400">
        <v>0.2</v>
      </c>
      <c r="M400">
        <v>0.41760000000000003</v>
      </c>
      <c r="N400">
        <v>2.3663999999999996</v>
      </c>
      <c r="O400">
        <v>0.55679999999999996</v>
      </c>
      <c r="P400" t="s">
        <v>86</v>
      </c>
      <c r="Q400" t="s">
        <v>10632</v>
      </c>
      <c r="R400">
        <v>3</v>
      </c>
      <c r="S400">
        <v>15.000000000000002</v>
      </c>
      <c r="T400" t="s">
        <v>10766</v>
      </c>
      <c r="U400" s="1">
        <v>44675</v>
      </c>
      <c r="V400" s="1">
        <v>45826</v>
      </c>
      <c r="W400" t="s">
        <v>10775</v>
      </c>
    </row>
    <row r="401" spans="1:23" x14ac:dyDescent="0.25">
      <c r="A401">
        <v>8266</v>
      </c>
      <c r="B401" t="s">
        <v>4078</v>
      </c>
      <c r="C401">
        <v>79891514</v>
      </c>
      <c r="D401" s="1">
        <v>45701</v>
      </c>
      <c r="E401" s="1">
        <v>45704</v>
      </c>
      <c r="F401" t="s">
        <v>10701</v>
      </c>
      <c r="G401" t="s">
        <v>92</v>
      </c>
      <c r="H401" t="s">
        <v>4079</v>
      </c>
      <c r="I401" t="s">
        <v>1791</v>
      </c>
      <c r="J401">
        <v>8.7200000000000006</v>
      </c>
      <c r="K401">
        <v>5</v>
      </c>
      <c r="L401">
        <v>0.2</v>
      </c>
      <c r="M401">
        <v>2.9430000000000001</v>
      </c>
      <c r="N401">
        <v>5.777000000000001</v>
      </c>
      <c r="O401">
        <v>1.7440000000000002</v>
      </c>
      <c r="P401" t="s">
        <v>86</v>
      </c>
      <c r="Q401" t="s">
        <v>10632</v>
      </c>
      <c r="R401">
        <v>3</v>
      </c>
      <c r="S401">
        <v>33.75</v>
      </c>
      <c r="T401" t="s">
        <v>10766</v>
      </c>
      <c r="U401" s="1">
        <v>44675</v>
      </c>
      <c r="V401" s="1">
        <v>45826</v>
      </c>
      <c r="W401" t="s">
        <v>10763</v>
      </c>
    </row>
    <row r="402" spans="1:23" x14ac:dyDescent="0.25">
      <c r="A402">
        <v>8267</v>
      </c>
      <c r="B402" t="s">
        <v>4080</v>
      </c>
      <c r="C402">
        <v>87904226</v>
      </c>
      <c r="D402" s="1">
        <v>45702</v>
      </c>
      <c r="E402" s="1">
        <v>45707</v>
      </c>
      <c r="F402" t="s">
        <v>10700</v>
      </c>
      <c r="G402" t="s">
        <v>88</v>
      </c>
      <c r="H402" t="s">
        <v>4081</v>
      </c>
      <c r="I402" t="s">
        <v>151</v>
      </c>
      <c r="J402">
        <v>24.672000000000001</v>
      </c>
      <c r="K402">
        <v>4</v>
      </c>
      <c r="L402">
        <v>0.2</v>
      </c>
      <c r="M402">
        <v>7.71</v>
      </c>
      <c r="N402">
        <v>16.962</v>
      </c>
      <c r="O402">
        <v>4.9344000000000001</v>
      </c>
      <c r="P402" t="s">
        <v>86</v>
      </c>
      <c r="Q402" t="s">
        <v>10632</v>
      </c>
      <c r="R402">
        <v>5</v>
      </c>
      <c r="S402">
        <v>31.25</v>
      </c>
      <c r="T402" t="s">
        <v>10766</v>
      </c>
      <c r="U402" s="1">
        <v>44798</v>
      </c>
      <c r="V402" s="1">
        <v>45775</v>
      </c>
      <c r="W402" t="s">
        <v>10775</v>
      </c>
    </row>
    <row r="403" spans="1:23" x14ac:dyDescent="0.25">
      <c r="A403">
        <v>8268</v>
      </c>
      <c r="B403" t="s">
        <v>4080</v>
      </c>
      <c r="C403">
        <v>41136756</v>
      </c>
      <c r="D403" s="1">
        <v>45702</v>
      </c>
      <c r="E403" s="1">
        <v>45707</v>
      </c>
      <c r="F403" t="s">
        <v>10700</v>
      </c>
      <c r="G403" t="s">
        <v>88</v>
      </c>
      <c r="H403" t="s">
        <v>4081</v>
      </c>
      <c r="I403" t="s">
        <v>1347</v>
      </c>
      <c r="J403">
        <v>3.7440000000000002</v>
      </c>
      <c r="K403">
        <v>1</v>
      </c>
      <c r="L403">
        <v>0.2</v>
      </c>
      <c r="M403">
        <v>1.3104</v>
      </c>
      <c r="N403">
        <v>2.4336000000000002</v>
      </c>
      <c r="O403">
        <v>0.74880000000000013</v>
      </c>
      <c r="P403" t="s">
        <v>86</v>
      </c>
      <c r="Q403" t="s">
        <v>10632</v>
      </c>
      <c r="R403">
        <v>5</v>
      </c>
      <c r="S403">
        <v>35</v>
      </c>
      <c r="T403" t="s">
        <v>10766</v>
      </c>
      <c r="U403" s="1">
        <v>44798</v>
      </c>
      <c r="V403" s="1">
        <v>45775</v>
      </c>
      <c r="W403" t="s">
        <v>10769</v>
      </c>
    </row>
    <row r="404" spans="1:23" x14ac:dyDescent="0.25">
      <c r="A404">
        <v>8269</v>
      </c>
      <c r="B404" t="s">
        <v>4082</v>
      </c>
      <c r="C404">
        <v>36172278</v>
      </c>
      <c r="D404" s="1">
        <v>45702</v>
      </c>
      <c r="E404" s="1">
        <v>45704</v>
      </c>
      <c r="F404" t="s">
        <v>10697</v>
      </c>
      <c r="G404" t="s">
        <v>92</v>
      </c>
      <c r="H404" t="s">
        <v>4083</v>
      </c>
      <c r="I404" t="s">
        <v>3538</v>
      </c>
      <c r="J404">
        <v>646.27200000000005</v>
      </c>
      <c r="K404">
        <v>8</v>
      </c>
      <c r="L404">
        <v>0.2</v>
      </c>
      <c r="M404">
        <v>64.627200000000002</v>
      </c>
      <c r="N404">
        <v>581.64480000000003</v>
      </c>
      <c r="O404">
        <v>129.2544</v>
      </c>
      <c r="P404" t="s">
        <v>86</v>
      </c>
      <c r="Q404" t="s">
        <v>10632</v>
      </c>
      <c r="R404">
        <v>2</v>
      </c>
      <c r="S404">
        <v>10</v>
      </c>
      <c r="T404" t="s">
        <v>10767</v>
      </c>
      <c r="U404" s="1">
        <v>44626</v>
      </c>
      <c r="V404" s="1">
        <v>45773</v>
      </c>
      <c r="W404" t="s">
        <v>10763</v>
      </c>
    </row>
    <row r="405" spans="1:23" x14ac:dyDescent="0.25">
      <c r="A405">
        <v>8270</v>
      </c>
      <c r="B405" t="s">
        <v>4082</v>
      </c>
      <c r="C405">
        <v>1779017</v>
      </c>
      <c r="D405" s="1">
        <v>45702</v>
      </c>
      <c r="E405" s="1">
        <v>45704</v>
      </c>
      <c r="F405" t="s">
        <v>10697</v>
      </c>
      <c r="G405" t="s">
        <v>92</v>
      </c>
      <c r="H405" t="s">
        <v>4083</v>
      </c>
      <c r="I405" t="s">
        <v>1588</v>
      </c>
      <c r="J405">
        <v>10.368</v>
      </c>
      <c r="K405">
        <v>2</v>
      </c>
      <c r="L405">
        <v>0.2</v>
      </c>
      <c r="M405">
        <v>3.7584</v>
      </c>
      <c r="N405">
        <v>6.6096000000000004</v>
      </c>
      <c r="O405">
        <v>2.0736000000000003</v>
      </c>
      <c r="P405" t="s">
        <v>86</v>
      </c>
      <c r="Q405" t="s">
        <v>10632</v>
      </c>
      <c r="R405">
        <v>2</v>
      </c>
      <c r="S405">
        <v>36.25</v>
      </c>
      <c r="T405" t="s">
        <v>10766</v>
      </c>
      <c r="U405" s="1">
        <v>44626</v>
      </c>
      <c r="V405" s="1">
        <v>45773</v>
      </c>
      <c r="W405" t="s">
        <v>10775</v>
      </c>
    </row>
    <row r="406" spans="1:23" x14ac:dyDescent="0.25">
      <c r="A406">
        <v>8271</v>
      </c>
      <c r="B406" t="s">
        <v>4084</v>
      </c>
      <c r="C406">
        <v>77502109</v>
      </c>
      <c r="D406" s="1">
        <v>45703</v>
      </c>
      <c r="E406" s="1">
        <v>45707</v>
      </c>
      <c r="F406" t="s">
        <v>10696</v>
      </c>
      <c r="G406" t="s">
        <v>88</v>
      </c>
      <c r="H406" t="s">
        <v>4085</v>
      </c>
      <c r="I406" t="s">
        <v>1523</v>
      </c>
      <c r="J406">
        <v>192.16</v>
      </c>
      <c r="K406">
        <v>5</v>
      </c>
      <c r="L406">
        <v>0.2</v>
      </c>
      <c r="M406">
        <v>67.256</v>
      </c>
      <c r="N406">
        <v>124.904</v>
      </c>
      <c r="O406">
        <v>38.432000000000002</v>
      </c>
      <c r="P406" t="s">
        <v>86</v>
      </c>
      <c r="Q406" t="s">
        <v>10632</v>
      </c>
      <c r="R406">
        <v>4</v>
      </c>
      <c r="S406">
        <v>35</v>
      </c>
      <c r="T406" t="s">
        <v>10766</v>
      </c>
      <c r="U406" s="1">
        <v>44412</v>
      </c>
      <c r="V406" s="1">
        <v>45825</v>
      </c>
      <c r="W406" t="s">
        <v>10763</v>
      </c>
    </row>
    <row r="407" spans="1:23" x14ac:dyDescent="0.25">
      <c r="A407">
        <v>8272</v>
      </c>
      <c r="B407" t="s">
        <v>4086</v>
      </c>
      <c r="C407">
        <v>43005518</v>
      </c>
      <c r="D407" s="1">
        <v>45703</v>
      </c>
      <c r="E407" s="1">
        <v>45706</v>
      </c>
      <c r="F407" t="s">
        <v>10701</v>
      </c>
      <c r="G407" t="s">
        <v>92</v>
      </c>
      <c r="H407" t="s">
        <v>4087</v>
      </c>
      <c r="I407" t="s">
        <v>1112</v>
      </c>
      <c r="J407">
        <v>9.7279999999999998</v>
      </c>
      <c r="K407">
        <v>2</v>
      </c>
      <c r="L407">
        <v>0.2</v>
      </c>
      <c r="M407">
        <v>1.7023999999999999</v>
      </c>
      <c r="N407">
        <v>8.0256000000000007</v>
      </c>
      <c r="O407">
        <v>1.9456</v>
      </c>
      <c r="P407" t="s">
        <v>86</v>
      </c>
      <c r="Q407" t="s">
        <v>10632</v>
      </c>
      <c r="R407">
        <v>3</v>
      </c>
      <c r="S407">
        <v>17.5</v>
      </c>
      <c r="T407" t="s">
        <v>10766</v>
      </c>
      <c r="U407" s="1">
        <v>45157</v>
      </c>
      <c r="V407" s="1">
        <v>45732</v>
      </c>
      <c r="W407" t="s">
        <v>10775</v>
      </c>
    </row>
    <row r="408" spans="1:23" x14ac:dyDescent="0.25">
      <c r="A408">
        <v>8273</v>
      </c>
      <c r="B408" t="s">
        <v>4086</v>
      </c>
      <c r="C408">
        <v>82546146</v>
      </c>
      <c r="D408" s="1">
        <v>45703</v>
      </c>
      <c r="E408" s="1">
        <v>45706</v>
      </c>
      <c r="F408" t="s">
        <v>10701</v>
      </c>
      <c r="G408" t="s">
        <v>92</v>
      </c>
      <c r="H408" t="s">
        <v>4087</v>
      </c>
      <c r="I408" t="s">
        <v>2139</v>
      </c>
      <c r="J408">
        <v>3.4239999999999999</v>
      </c>
      <c r="K408">
        <v>1</v>
      </c>
      <c r="L408">
        <v>0.2</v>
      </c>
      <c r="M408">
        <v>1.07</v>
      </c>
      <c r="N408">
        <v>2.3540000000000001</v>
      </c>
      <c r="O408">
        <v>0.68480000000000008</v>
      </c>
      <c r="P408" t="s">
        <v>86</v>
      </c>
      <c r="Q408" t="s">
        <v>10632</v>
      </c>
      <c r="R408">
        <v>3</v>
      </c>
      <c r="S408">
        <v>31.25</v>
      </c>
      <c r="T408" t="s">
        <v>10766</v>
      </c>
      <c r="U408" s="1">
        <v>45157</v>
      </c>
      <c r="V408" s="1">
        <v>45732</v>
      </c>
      <c r="W408" t="s">
        <v>10769</v>
      </c>
    </row>
    <row r="409" spans="1:23" x14ac:dyDescent="0.25">
      <c r="A409">
        <v>8678</v>
      </c>
      <c r="B409" t="s">
        <v>4436</v>
      </c>
      <c r="C409">
        <v>52277272</v>
      </c>
      <c r="D409" s="1">
        <v>45732</v>
      </c>
      <c r="E409" s="1">
        <v>45734</v>
      </c>
      <c r="F409" t="s">
        <v>10697</v>
      </c>
      <c r="G409" t="s">
        <v>92</v>
      </c>
      <c r="H409" t="s">
        <v>4087</v>
      </c>
      <c r="I409" t="s">
        <v>1746</v>
      </c>
      <c r="J409">
        <v>119.96</v>
      </c>
      <c r="K409">
        <v>2</v>
      </c>
      <c r="L409">
        <v>0</v>
      </c>
      <c r="M409">
        <v>33.588799999999999</v>
      </c>
      <c r="N409">
        <v>86.371199999999988</v>
      </c>
      <c r="O409">
        <v>0</v>
      </c>
      <c r="P409" t="s">
        <v>86</v>
      </c>
      <c r="Q409" t="s">
        <v>10631</v>
      </c>
      <c r="R409">
        <v>2</v>
      </c>
      <c r="S409">
        <v>28.000000000000004</v>
      </c>
      <c r="T409" t="s">
        <v>10766</v>
      </c>
      <c r="U409" s="1">
        <v>45157</v>
      </c>
      <c r="V409" s="1">
        <v>45732</v>
      </c>
      <c r="W409" t="s">
        <v>10775</v>
      </c>
    </row>
    <row r="410" spans="1:23" x14ac:dyDescent="0.25">
      <c r="A410">
        <v>8679</v>
      </c>
      <c r="B410" t="s">
        <v>4436</v>
      </c>
      <c r="C410">
        <v>29584528</v>
      </c>
      <c r="D410" s="1">
        <v>45732</v>
      </c>
      <c r="E410" s="1">
        <v>45734</v>
      </c>
      <c r="F410" t="s">
        <v>10697</v>
      </c>
      <c r="G410" t="s">
        <v>92</v>
      </c>
      <c r="H410" t="s">
        <v>4087</v>
      </c>
      <c r="I410" t="s">
        <v>1079</v>
      </c>
      <c r="J410">
        <v>31.44</v>
      </c>
      <c r="K410">
        <v>3</v>
      </c>
      <c r="L410">
        <v>0</v>
      </c>
      <c r="M410">
        <v>8.4887999999999995</v>
      </c>
      <c r="N410">
        <v>22.9512</v>
      </c>
      <c r="O410">
        <v>0</v>
      </c>
      <c r="P410" t="s">
        <v>86</v>
      </c>
      <c r="Q410" t="s">
        <v>10631</v>
      </c>
      <c r="R410">
        <v>2</v>
      </c>
      <c r="S410">
        <v>26.999999999999996</v>
      </c>
      <c r="T410" t="s">
        <v>10766</v>
      </c>
      <c r="U410" s="1">
        <v>45157</v>
      </c>
      <c r="V410" s="1">
        <v>45732</v>
      </c>
      <c r="W410" t="s">
        <v>10775</v>
      </c>
    </row>
    <row r="411" spans="1:23" x14ac:dyDescent="0.25">
      <c r="A411">
        <v>8680</v>
      </c>
      <c r="B411" t="s">
        <v>4436</v>
      </c>
      <c r="C411">
        <v>51804429</v>
      </c>
      <c r="D411" s="1">
        <v>45732</v>
      </c>
      <c r="E411" s="1">
        <v>45734</v>
      </c>
      <c r="F411" t="s">
        <v>10697</v>
      </c>
      <c r="G411" t="s">
        <v>92</v>
      </c>
      <c r="H411" t="s">
        <v>4087</v>
      </c>
      <c r="I411" t="s">
        <v>1099</v>
      </c>
      <c r="J411">
        <v>6.88</v>
      </c>
      <c r="K411">
        <v>1</v>
      </c>
      <c r="L411">
        <v>0.2</v>
      </c>
      <c r="M411">
        <v>2.3220000000000001</v>
      </c>
      <c r="N411">
        <v>4.5579999999999998</v>
      </c>
      <c r="O411">
        <v>1.3760000000000001</v>
      </c>
      <c r="P411" t="s">
        <v>86</v>
      </c>
      <c r="Q411" t="s">
        <v>10632</v>
      </c>
      <c r="R411">
        <v>2</v>
      </c>
      <c r="S411">
        <v>33.75</v>
      </c>
      <c r="T411" t="s">
        <v>10766</v>
      </c>
      <c r="U411" s="1">
        <v>45157</v>
      </c>
      <c r="V411" s="1">
        <v>45732</v>
      </c>
      <c r="W411" t="s">
        <v>10769</v>
      </c>
    </row>
    <row r="412" spans="1:23" x14ac:dyDescent="0.25">
      <c r="A412">
        <v>8274</v>
      </c>
      <c r="B412" t="s">
        <v>4088</v>
      </c>
      <c r="C412">
        <v>77136475</v>
      </c>
      <c r="D412" s="1">
        <v>45703</v>
      </c>
      <c r="E412" s="1">
        <v>45705</v>
      </c>
      <c r="F412" t="s">
        <v>10697</v>
      </c>
      <c r="G412" t="s">
        <v>3816</v>
      </c>
      <c r="H412" t="s">
        <v>4089</v>
      </c>
      <c r="I412" t="s">
        <v>2563</v>
      </c>
      <c r="J412">
        <v>25.696000000000002</v>
      </c>
      <c r="K412">
        <v>2</v>
      </c>
      <c r="L412">
        <v>0.2</v>
      </c>
      <c r="M412">
        <v>1.9272</v>
      </c>
      <c r="N412">
        <v>23.768800000000002</v>
      </c>
      <c r="O412">
        <v>5.1392000000000007</v>
      </c>
      <c r="P412" t="s">
        <v>86</v>
      </c>
      <c r="Q412" t="s">
        <v>10632</v>
      </c>
      <c r="R412">
        <v>2</v>
      </c>
      <c r="S412">
        <v>7.5</v>
      </c>
      <c r="T412" t="s">
        <v>10768</v>
      </c>
      <c r="U412" s="1">
        <v>44607</v>
      </c>
      <c r="V412" s="1">
        <v>45784</v>
      </c>
      <c r="W412" t="s">
        <v>10775</v>
      </c>
    </row>
    <row r="413" spans="1:23" x14ac:dyDescent="0.25">
      <c r="A413">
        <v>8276</v>
      </c>
      <c r="B413" t="s">
        <v>4091</v>
      </c>
      <c r="C413">
        <v>56979161</v>
      </c>
      <c r="D413" s="1">
        <v>45704</v>
      </c>
      <c r="E413" s="1">
        <v>45710</v>
      </c>
      <c r="F413" t="s">
        <v>10698</v>
      </c>
      <c r="G413" t="s">
        <v>88</v>
      </c>
      <c r="H413" t="s">
        <v>4092</v>
      </c>
      <c r="I413" t="s">
        <v>855</v>
      </c>
      <c r="J413">
        <v>71.98</v>
      </c>
      <c r="K413">
        <v>2</v>
      </c>
      <c r="L413">
        <v>0</v>
      </c>
      <c r="M413">
        <v>15.1158</v>
      </c>
      <c r="N413">
        <v>56.864200000000004</v>
      </c>
      <c r="O413">
        <v>0</v>
      </c>
      <c r="P413" t="s">
        <v>86</v>
      </c>
      <c r="Q413" t="s">
        <v>10631</v>
      </c>
      <c r="R413">
        <v>6</v>
      </c>
      <c r="S413">
        <v>21</v>
      </c>
      <c r="T413" t="s">
        <v>10766</v>
      </c>
      <c r="U413" s="1">
        <v>44694</v>
      </c>
      <c r="V413" s="1">
        <v>45704</v>
      </c>
      <c r="W413" t="s">
        <v>10775</v>
      </c>
    </row>
    <row r="414" spans="1:23" x14ac:dyDescent="0.25">
      <c r="A414">
        <v>8277</v>
      </c>
      <c r="B414" t="s">
        <v>4093</v>
      </c>
      <c r="C414">
        <v>38302829</v>
      </c>
      <c r="D414" s="1">
        <v>45704</v>
      </c>
      <c r="E414" s="1">
        <v>45710</v>
      </c>
      <c r="F414" t="s">
        <v>10698</v>
      </c>
      <c r="G414" t="s">
        <v>88</v>
      </c>
      <c r="H414" t="s">
        <v>51</v>
      </c>
      <c r="I414" t="s">
        <v>1329</v>
      </c>
      <c r="J414">
        <v>64.959999999999994</v>
      </c>
      <c r="K414">
        <v>5</v>
      </c>
      <c r="L414">
        <v>0.6</v>
      </c>
      <c r="M414">
        <v>-43.847999999999999</v>
      </c>
      <c r="N414">
        <v>108.80799999999999</v>
      </c>
      <c r="O414">
        <v>38.975999999999992</v>
      </c>
      <c r="P414" t="s">
        <v>10633</v>
      </c>
      <c r="Q414" t="s">
        <v>10632</v>
      </c>
      <c r="R414">
        <v>6</v>
      </c>
      <c r="S414">
        <v>-67.5</v>
      </c>
      <c r="T414" t="s">
        <v>10768</v>
      </c>
      <c r="U414" s="1">
        <v>44373</v>
      </c>
      <c r="V414" s="1">
        <v>45704</v>
      </c>
      <c r="W414" t="s">
        <v>10763</v>
      </c>
    </row>
    <row r="415" spans="1:23" x14ac:dyDescent="0.25">
      <c r="A415">
        <v>8278</v>
      </c>
      <c r="B415" t="s">
        <v>4094</v>
      </c>
      <c r="C415">
        <v>1093035</v>
      </c>
      <c r="D415" s="1">
        <v>45704</v>
      </c>
      <c r="E415" s="1">
        <v>45705</v>
      </c>
      <c r="F415" t="s">
        <v>10703</v>
      </c>
      <c r="G415" t="s">
        <v>3816</v>
      </c>
      <c r="H415" t="s">
        <v>4095</v>
      </c>
      <c r="I415" t="s">
        <v>2176</v>
      </c>
      <c r="J415">
        <v>53.72</v>
      </c>
      <c r="K415">
        <v>4</v>
      </c>
      <c r="L415">
        <v>0</v>
      </c>
      <c r="M415">
        <v>13.9672</v>
      </c>
      <c r="N415">
        <v>39.752800000000001</v>
      </c>
      <c r="O415">
        <v>0</v>
      </c>
      <c r="P415" t="s">
        <v>86</v>
      </c>
      <c r="Q415" t="s">
        <v>10631</v>
      </c>
      <c r="R415">
        <v>1</v>
      </c>
      <c r="S415">
        <v>26</v>
      </c>
      <c r="T415" t="s">
        <v>10766</v>
      </c>
      <c r="U415" s="1">
        <v>44837</v>
      </c>
      <c r="V415" s="1">
        <v>45704</v>
      </c>
      <c r="W415" t="s">
        <v>10775</v>
      </c>
    </row>
    <row r="416" spans="1:23" x14ac:dyDescent="0.25">
      <c r="A416">
        <v>8279</v>
      </c>
      <c r="B416" t="s">
        <v>4096</v>
      </c>
      <c r="C416">
        <v>78100513</v>
      </c>
      <c r="D416" s="1">
        <v>45705</v>
      </c>
      <c r="E416" s="1">
        <v>45710</v>
      </c>
      <c r="F416" t="s">
        <v>10700</v>
      </c>
      <c r="G416" t="s">
        <v>88</v>
      </c>
      <c r="H416" t="s">
        <v>4097</v>
      </c>
      <c r="I416" t="s">
        <v>811</v>
      </c>
      <c r="J416">
        <v>1488.424</v>
      </c>
      <c r="K416">
        <v>7</v>
      </c>
      <c r="L416">
        <v>0.3</v>
      </c>
      <c r="M416">
        <v>-297.6848</v>
      </c>
      <c r="N416">
        <v>1786.1088</v>
      </c>
      <c r="O416">
        <v>446.52719999999999</v>
      </c>
      <c r="P416" t="s">
        <v>10633</v>
      </c>
      <c r="Q416" t="s">
        <v>10632</v>
      </c>
      <c r="R416">
        <v>5</v>
      </c>
      <c r="S416">
        <v>-20</v>
      </c>
      <c r="T416" t="s">
        <v>10768</v>
      </c>
      <c r="U416" s="1">
        <v>44645</v>
      </c>
      <c r="V416" s="1">
        <v>45705</v>
      </c>
      <c r="W416" t="s">
        <v>10763</v>
      </c>
    </row>
    <row r="417" spans="1:23" x14ac:dyDescent="0.25">
      <c r="A417">
        <v>8280</v>
      </c>
      <c r="B417" t="s">
        <v>4098</v>
      </c>
      <c r="C417">
        <v>24473829</v>
      </c>
      <c r="D417" s="1">
        <v>45705</v>
      </c>
      <c r="E417" s="1">
        <v>45708</v>
      </c>
      <c r="F417" t="s">
        <v>10701</v>
      </c>
      <c r="G417" t="s">
        <v>3816</v>
      </c>
      <c r="H417" t="s">
        <v>4099</v>
      </c>
      <c r="I417" t="s">
        <v>1843</v>
      </c>
      <c r="J417">
        <v>63.84</v>
      </c>
      <c r="K417">
        <v>8</v>
      </c>
      <c r="L417">
        <v>0</v>
      </c>
      <c r="M417">
        <v>16.598400000000002</v>
      </c>
      <c r="N417">
        <v>47.241600000000005</v>
      </c>
      <c r="O417">
        <v>0</v>
      </c>
      <c r="P417" t="s">
        <v>86</v>
      </c>
      <c r="Q417" t="s">
        <v>10631</v>
      </c>
      <c r="R417">
        <v>3</v>
      </c>
      <c r="S417">
        <v>26</v>
      </c>
      <c r="T417" t="s">
        <v>10766</v>
      </c>
      <c r="U417" s="1">
        <v>44616</v>
      </c>
      <c r="V417" s="1">
        <v>45705</v>
      </c>
      <c r="W417" t="s">
        <v>10763</v>
      </c>
    </row>
    <row r="418" spans="1:23" x14ac:dyDescent="0.25">
      <c r="A418">
        <v>8281</v>
      </c>
      <c r="B418" t="s">
        <v>4098</v>
      </c>
      <c r="C418">
        <v>86369637</v>
      </c>
      <c r="D418" s="1">
        <v>45705</v>
      </c>
      <c r="E418" s="1">
        <v>45708</v>
      </c>
      <c r="F418" t="s">
        <v>10701</v>
      </c>
      <c r="G418" t="s">
        <v>3816</v>
      </c>
      <c r="H418" t="s">
        <v>4099</v>
      </c>
      <c r="I418" t="s">
        <v>2376</v>
      </c>
      <c r="J418">
        <v>347.97</v>
      </c>
      <c r="K418">
        <v>3</v>
      </c>
      <c r="L418">
        <v>0</v>
      </c>
      <c r="M418">
        <v>100.9113</v>
      </c>
      <c r="N418">
        <v>247.05870000000004</v>
      </c>
      <c r="O418">
        <v>0</v>
      </c>
      <c r="P418" t="s">
        <v>86</v>
      </c>
      <c r="Q418" t="s">
        <v>10631</v>
      </c>
      <c r="R418">
        <v>3</v>
      </c>
      <c r="S418">
        <v>28.999999999999996</v>
      </c>
      <c r="T418" t="s">
        <v>10766</v>
      </c>
      <c r="U418" s="1">
        <v>44616</v>
      </c>
      <c r="V418" s="1">
        <v>45705</v>
      </c>
      <c r="W418" t="s">
        <v>10775</v>
      </c>
    </row>
    <row r="419" spans="1:23" x14ac:dyDescent="0.25">
      <c r="A419">
        <v>8282</v>
      </c>
      <c r="B419" t="s">
        <v>4098</v>
      </c>
      <c r="C419">
        <v>2272841</v>
      </c>
      <c r="D419" s="1">
        <v>45705</v>
      </c>
      <c r="E419" s="1">
        <v>45708</v>
      </c>
      <c r="F419" t="s">
        <v>10701</v>
      </c>
      <c r="G419" t="s">
        <v>3816</v>
      </c>
      <c r="H419" t="s">
        <v>4099</v>
      </c>
      <c r="I419" t="s">
        <v>151</v>
      </c>
      <c r="J419">
        <v>37.008000000000003</v>
      </c>
      <c r="K419">
        <v>6</v>
      </c>
      <c r="L419">
        <v>0.2</v>
      </c>
      <c r="M419">
        <v>11.565</v>
      </c>
      <c r="N419">
        <v>25.443000000000005</v>
      </c>
      <c r="O419">
        <v>7.4016000000000011</v>
      </c>
      <c r="P419" t="s">
        <v>86</v>
      </c>
      <c r="Q419" t="s">
        <v>10632</v>
      </c>
      <c r="R419">
        <v>3</v>
      </c>
      <c r="S419">
        <v>31.249999999999993</v>
      </c>
      <c r="T419" t="s">
        <v>10766</v>
      </c>
      <c r="U419" s="1">
        <v>44616</v>
      </c>
      <c r="V419" s="1">
        <v>45705</v>
      </c>
      <c r="W419" t="s">
        <v>10763</v>
      </c>
    </row>
    <row r="420" spans="1:23" x14ac:dyDescent="0.25">
      <c r="A420">
        <v>8283</v>
      </c>
      <c r="B420" t="s">
        <v>4100</v>
      </c>
      <c r="C420">
        <v>57680425</v>
      </c>
      <c r="D420" s="1">
        <v>45705</v>
      </c>
      <c r="E420" s="1">
        <v>45708</v>
      </c>
      <c r="F420" t="s">
        <v>10701</v>
      </c>
      <c r="G420" t="s">
        <v>3816</v>
      </c>
      <c r="H420" t="s">
        <v>4101</v>
      </c>
      <c r="I420" t="s">
        <v>3002</v>
      </c>
      <c r="J420">
        <v>5.952</v>
      </c>
      <c r="K420">
        <v>1</v>
      </c>
      <c r="L420">
        <v>0.2</v>
      </c>
      <c r="M420">
        <v>0.372</v>
      </c>
      <c r="N420">
        <v>5.58</v>
      </c>
      <c r="O420">
        <v>1.1904000000000001</v>
      </c>
      <c r="P420" t="s">
        <v>86</v>
      </c>
      <c r="Q420" t="s">
        <v>10632</v>
      </c>
      <c r="R420">
        <v>3</v>
      </c>
      <c r="S420">
        <v>6.25</v>
      </c>
      <c r="T420" t="s">
        <v>10768</v>
      </c>
      <c r="U420" s="1">
        <v>44471</v>
      </c>
      <c r="V420" s="1">
        <v>45821</v>
      </c>
      <c r="W420" t="s">
        <v>10769</v>
      </c>
    </row>
    <row r="421" spans="1:23" x14ac:dyDescent="0.25">
      <c r="A421">
        <v>8284</v>
      </c>
      <c r="B421" t="s">
        <v>4102</v>
      </c>
      <c r="C421">
        <v>46804348</v>
      </c>
      <c r="D421" s="1">
        <v>45705</v>
      </c>
      <c r="E421" s="1">
        <v>45708</v>
      </c>
      <c r="F421" t="s">
        <v>10701</v>
      </c>
      <c r="G421" t="s">
        <v>3816</v>
      </c>
      <c r="H421" t="s">
        <v>4103</v>
      </c>
      <c r="I421" t="s">
        <v>412</v>
      </c>
      <c r="J421">
        <v>2.8959999999999999</v>
      </c>
      <c r="K421">
        <v>1</v>
      </c>
      <c r="L421">
        <v>0.2</v>
      </c>
      <c r="M421">
        <v>0.97740000000000005</v>
      </c>
      <c r="N421">
        <v>1.9185999999999999</v>
      </c>
      <c r="O421">
        <v>0.57920000000000005</v>
      </c>
      <c r="P421" t="s">
        <v>86</v>
      </c>
      <c r="Q421" t="s">
        <v>10632</v>
      </c>
      <c r="R421">
        <v>3</v>
      </c>
      <c r="S421">
        <v>33.75</v>
      </c>
      <c r="T421" t="s">
        <v>10766</v>
      </c>
      <c r="U421" s="1">
        <v>44733</v>
      </c>
      <c r="V421" s="1">
        <v>45783</v>
      </c>
      <c r="W421" t="s">
        <v>10769</v>
      </c>
    </row>
    <row r="422" spans="1:23" x14ac:dyDescent="0.25">
      <c r="A422">
        <v>8414</v>
      </c>
      <c r="B422" t="s">
        <v>4226</v>
      </c>
      <c r="C422">
        <v>32348590</v>
      </c>
      <c r="D422" s="1">
        <v>45716</v>
      </c>
      <c r="E422" s="1">
        <v>45720</v>
      </c>
      <c r="F422" t="s">
        <v>10696</v>
      </c>
      <c r="G422" t="s">
        <v>88</v>
      </c>
      <c r="H422" t="s">
        <v>4103</v>
      </c>
      <c r="I422" t="s">
        <v>224</v>
      </c>
      <c r="J422">
        <v>478.08</v>
      </c>
      <c r="K422">
        <v>8</v>
      </c>
      <c r="L422">
        <v>0</v>
      </c>
      <c r="M422">
        <v>133.86240000000001</v>
      </c>
      <c r="N422">
        <v>344.21759999999995</v>
      </c>
      <c r="O422">
        <v>0</v>
      </c>
      <c r="P422" t="s">
        <v>86</v>
      </c>
      <c r="Q422" t="s">
        <v>10631</v>
      </c>
      <c r="R422">
        <v>4</v>
      </c>
      <c r="S422">
        <v>28.000000000000004</v>
      </c>
      <c r="T422" t="s">
        <v>10766</v>
      </c>
      <c r="U422" s="1">
        <v>44733</v>
      </c>
      <c r="V422" s="1">
        <v>45783</v>
      </c>
      <c r="W422" t="s">
        <v>10763</v>
      </c>
    </row>
    <row r="423" spans="1:23" x14ac:dyDescent="0.25">
      <c r="A423">
        <v>8448</v>
      </c>
      <c r="B423" t="s">
        <v>4261</v>
      </c>
      <c r="C423">
        <v>9993660</v>
      </c>
      <c r="D423" s="1">
        <v>45718</v>
      </c>
      <c r="E423" s="1">
        <v>45722</v>
      </c>
      <c r="F423" t="s">
        <v>10696</v>
      </c>
      <c r="G423" t="s">
        <v>88</v>
      </c>
      <c r="H423" t="s">
        <v>4103</v>
      </c>
      <c r="I423" t="s">
        <v>564</v>
      </c>
      <c r="J423">
        <v>141.37200000000001</v>
      </c>
      <c r="K423">
        <v>2</v>
      </c>
      <c r="L423">
        <v>0.3</v>
      </c>
      <c r="M423">
        <v>-48.470399999999998</v>
      </c>
      <c r="N423">
        <v>189.8424</v>
      </c>
      <c r="O423">
        <v>42.4116</v>
      </c>
      <c r="P423" t="s">
        <v>10633</v>
      </c>
      <c r="Q423" t="s">
        <v>10632</v>
      </c>
      <c r="R423">
        <v>4</v>
      </c>
      <c r="S423">
        <v>-34.285714285714278</v>
      </c>
      <c r="T423" t="s">
        <v>10768</v>
      </c>
      <c r="U423" s="1">
        <v>44733</v>
      </c>
      <c r="V423" s="1">
        <v>45783</v>
      </c>
      <c r="W423" t="s">
        <v>10775</v>
      </c>
    </row>
    <row r="424" spans="1:23" x14ac:dyDescent="0.25">
      <c r="A424">
        <v>8449</v>
      </c>
      <c r="B424" t="s">
        <v>4261</v>
      </c>
      <c r="C424">
        <v>31031032</v>
      </c>
      <c r="D424" s="1">
        <v>45718</v>
      </c>
      <c r="E424" s="1">
        <v>45722</v>
      </c>
      <c r="F424" t="s">
        <v>10696</v>
      </c>
      <c r="G424" t="s">
        <v>88</v>
      </c>
      <c r="H424" t="s">
        <v>4103</v>
      </c>
      <c r="I424" t="s">
        <v>1883</v>
      </c>
      <c r="J424">
        <v>3.036</v>
      </c>
      <c r="K424">
        <v>2</v>
      </c>
      <c r="L424">
        <v>0.7</v>
      </c>
      <c r="M424">
        <v>-2.3275999999999999</v>
      </c>
      <c r="N424">
        <v>5.3635999999999999</v>
      </c>
      <c r="O424">
        <v>2.1252</v>
      </c>
      <c r="P424" t="s">
        <v>10633</v>
      </c>
      <c r="Q424" t="s">
        <v>10632</v>
      </c>
      <c r="R424">
        <v>4</v>
      </c>
      <c r="S424">
        <v>-76.666666666666657</v>
      </c>
      <c r="T424" t="s">
        <v>10768</v>
      </c>
      <c r="U424" s="1">
        <v>44733</v>
      </c>
      <c r="V424" s="1">
        <v>45783</v>
      </c>
      <c r="W424" t="s">
        <v>10775</v>
      </c>
    </row>
    <row r="425" spans="1:23" x14ac:dyDescent="0.25">
      <c r="A425">
        <v>8450</v>
      </c>
      <c r="B425" t="s">
        <v>4261</v>
      </c>
      <c r="C425">
        <v>7110555</v>
      </c>
      <c r="D425" s="1">
        <v>45718</v>
      </c>
      <c r="E425" s="1">
        <v>45722</v>
      </c>
      <c r="F425" t="s">
        <v>10696</v>
      </c>
      <c r="G425" t="s">
        <v>88</v>
      </c>
      <c r="H425" t="s">
        <v>4103</v>
      </c>
      <c r="I425" t="s">
        <v>1120</v>
      </c>
      <c r="J425">
        <v>4.5030000000000001</v>
      </c>
      <c r="K425">
        <v>1</v>
      </c>
      <c r="L425">
        <v>0.7</v>
      </c>
      <c r="M425">
        <v>-3.6023999999999998</v>
      </c>
      <c r="N425">
        <v>8.1053999999999995</v>
      </c>
      <c r="O425">
        <v>3.1520999999999999</v>
      </c>
      <c r="P425" t="s">
        <v>10633</v>
      </c>
      <c r="Q425" t="s">
        <v>10632</v>
      </c>
      <c r="R425">
        <v>4</v>
      </c>
      <c r="S425">
        <v>-80</v>
      </c>
      <c r="T425" t="s">
        <v>10768</v>
      </c>
      <c r="U425" s="1">
        <v>44733</v>
      </c>
      <c r="V425" s="1">
        <v>45783</v>
      </c>
      <c r="W425" t="s">
        <v>10769</v>
      </c>
    </row>
    <row r="426" spans="1:23" x14ac:dyDescent="0.25">
      <c r="A426">
        <v>8451</v>
      </c>
      <c r="B426" t="s">
        <v>4261</v>
      </c>
      <c r="C426">
        <v>70690423</v>
      </c>
      <c r="D426" s="1">
        <v>45718</v>
      </c>
      <c r="E426" s="1">
        <v>45722</v>
      </c>
      <c r="F426" t="s">
        <v>10696</v>
      </c>
      <c r="G426" t="s">
        <v>88</v>
      </c>
      <c r="H426" t="s">
        <v>4103</v>
      </c>
      <c r="I426" t="s">
        <v>623</v>
      </c>
      <c r="J426">
        <v>4.6719999999999997</v>
      </c>
      <c r="K426">
        <v>1</v>
      </c>
      <c r="L426">
        <v>0.2</v>
      </c>
      <c r="M426">
        <v>1.5768</v>
      </c>
      <c r="N426">
        <v>3.0951999999999997</v>
      </c>
      <c r="O426">
        <v>0.93440000000000001</v>
      </c>
      <c r="P426" t="s">
        <v>86</v>
      </c>
      <c r="Q426" t="s">
        <v>10632</v>
      </c>
      <c r="R426">
        <v>4</v>
      </c>
      <c r="S426">
        <v>33.75</v>
      </c>
      <c r="T426" t="s">
        <v>10766</v>
      </c>
      <c r="U426" s="1">
        <v>44733</v>
      </c>
      <c r="V426" s="1">
        <v>45783</v>
      </c>
      <c r="W426" t="s">
        <v>10769</v>
      </c>
    </row>
    <row r="427" spans="1:23" x14ac:dyDescent="0.25">
      <c r="A427">
        <v>8452</v>
      </c>
      <c r="B427" t="s">
        <v>4261</v>
      </c>
      <c r="C427">
        <v>8749860</v>
      </c>
      <c r="D427" s="1">
        <v>45718</v>
      </c>
      <c r="E427" s="1">
        <v>45722</v>
      </c>
      <c r="F427" t="s">
        <v>10696</v>
      </c>
      <c r="G427" t="s">
        <v>88</v>
      </c>
      <c r="H427" t="s">
        <v>4103</v>
      </c>
      <c r="I427" t="s">
        <v>621</v>
      </c>
      <c r="J427">
        <v>95.88</v>
      </c>
      <c r="K427">
        <v>3</v>
      </c>
      <c r="L427">
        <v>0.2</v>
      </c>
      <c r="M427">
        <v>28.763999999999999</v>
      </c>
      <c r="N427">
        <v>67.116</v>
      </c>
      <c r="O427">
        <v>19.175999999999998</v>
      </c>
      <c r="P427" t="s">
        <v>86</v>
      </c>
      <c r="Q427" t="s">
        <v>10632</v>
      </c>
      <c r="R427">
        <v>4</v>
      </c>
      <c r="S427">
        <v>30</v>
      </c>
      <c r="T427" t="s">
        <v>10766</v>
      </c>
      <c r="U427" s="1">
        <v>44733</v>
      </c>
      <c r="V427" s="1">
        <v>45783</v>
      </c>
      <c r="W427" t="s">
        <v>10775</v>
      </c>
    </row>
    <row r="428" spans="1:23" x14ac:dyDescent="0.25">
      <c r="A428">
        <v>8453</v>
      </c>
      <c r="B428" t="s">
        <v>4261</v>
      </c>
      <c r="C428">
        <v>86652726</v>
      </c>
      <c r="D428" s="1">
        <v>45718</v>
      </c>
      <c r="E428" s="1">
        <v>45722</v>
      </c>
      <c r="F428" t="s">
        <v>10696</v>
      </c>
      <c r="G428" t="s">
        <v>88</v>
      </c>
      <c r="H428" t="s">
        <v>4103</v>
      </c>
      <c r="I428" t="s">
        <v>1885</v>
      </c>
      <c r="J428">
        <v>17.024000000000001</v>
      </c>
      <c r="K428">
        <v>2</v>
      </c>
      <c r="L428">
        <v>0.2</v>
      </c>
      <c r="M428">
        <v>1.7023999999999999</v>
      </c>
      <c r="N428">
        <v>15.3216</v>
      </c>
      <c r="O428">
        <v>3.4048000000000003</v>
      </c>
      <c r="P428" t="s">
        <v>86</v>
      </c>
      <c r="Q428" t="s">
        <v>10632</v>
      </c>
      <c r="R428">
        <v>4</v>
      </c>
      <c r="S428">
        <v>10</v>
      </c>
      <c r="T428" t="s">
        <v>10767</v>
      </c>
      <c r="U428" s="1">
        <v>44733</v>
      </c>
      <c r="V428" s="1">
        <v>45783</v>
      </c>
      <c r="W428" t="s">
        <v>10775</v>
      </c>
    </row>
    <row r="429" spans="1:23" x14ac:dyDescent="0.25">
      <c r="A429">
        <v>8454</v>
      </c>
      <c r="B429" t="s">
        <v>4261</v>
      </c>
      <c r="C429">
        <v>510809</v>
      </c>
      <c r="D429" s="1">
        <v>45718</v>
      </c>
      <c r="E429" s="1">
        <v>45722</v>
      </c>
      <c r="F429" t="s">
        <v>10696</v>
      </c>
      <c r="G429" t="s">
        <v>88</v>
      </c>
      <c r="H429" t="s">
        <v>4103</v>
      </c>
      <c r="I429" t="s">
        <v>1374</v>
      </c>
      <c r="J429">
        <v>258.69600000000003</v>
      </c>
      <c r="K429">
        <v>3</v>
      </c>
      <c r="L429">
        <v>0.2</v>
      </c>
      <c r="M429">
        <v>64.674000000000007</v>
      </c>
      <c r="N429">
        <v>194.02200000000002</v>
      </c>
      <c r="O429">
        <v>51.739200000000011</v>
      </c>
      <c r="P429" t="s">
        <v>86</v>
      </c>
      <c r="Q429" t="s">
        <v>10632</v>
      </c>
      <c r="R429">
        <v>4</v>
      </c>
      <c r="S429">
        <v>25</v>
      </c>
      <c r="T429" t="s">
        <v>10766</v>
      </c>
      <c r="U429" s="1">
        <v>44733</v>
      </c>
      <c r="V429" s="1">
        <v>45783</v>
      </c>
      <c r="W429" t="s">
        <v>10775</v>
      </c>
    </row>
    <row r="430" spans="1:23" x14ac:dyDescent="0.25">
      <c r="A430">
        <v>8455</v>
      </c>
      <c r="B430" t="s">
        <v>4261</v>
      </c>
      <c r="C430">
        <v>35532773</v>
      </c>
      <c r="D430" s="1">
        <v>45718</v>
      </c>
      <c r="E430" s="1">
        <v>45722</v>
      </c>
      <c r="F430" t="s">
        <v>10696</v>
      </c>
      <c r="G430" t="s">
        <v>88</v>
      </c>
      <c r="H430" t="s">
        <v>4103</v>
      </c>
      <c r="I430" t="s">
        <v>1887</v>
      </c>
      <c r="J430">
        <v>1931.9580000000001</v>
      </c>
      <c r="K430">
        <v>7</v>
      </c>
      <c r="L430">
        <v>0.4</v>
      </c>
      <c r="M430">
        <v>-386.39159999999998</v>
      </c>
      <c r="N430">
        <v>2318.3496</v>
      </c>
      <c r="O430">
        <v>772.78320000000008</v>
      </c>
      <c r="P430" t="s">
        <v>10633</v>
      </c>
      <c r="Q430" t="s">
        <v>10632</v>
      </c>
      <c r="R430">
        <v>4</v>
      </c>
      <c r="S430">
        <v>-20</v>
      </c>
      <c r="T430" t="s">
        <v>10768</v>
      </c>
      <c r="U430" s="1">
        <v>44733</v>
      </c>
      <c r="V430" s="1">
        <v>45783</v>
      </c>
      <c r="W430" t="s">
        <v>10763</v>
      </c>
    </row>
    <row r="431" spans="1:23" x14ac:dyDescent="0.25">
      <c r="A431">
        <v>8285</v>
      </c>
      <c r="B431" t="s">
        <v>4104</v>
      </c>
      <c r="C431">
        <v>26121206</v>
      </c>
      <c r="D431" s="1">
        <v>45705</v>
      </c>
      <c r="E431" s="1">
        <v>45707</v>
      </c>
      <c r="F431" t="s">
        <v>10697</v>
      </c>
      <c r="G431" t="s">
        <v>92</v>
      </c>
      <c r="H431" t="s">
        <v>4105</v>
      </c>
      <c r="I431" t="s">
        <v>2254</v>
      </c>
      <c r="J431">
        <v>198.46</v>
      </c>
      <c r="K431">
        <v>2</v>
      </c>
      <c r="L431">
        <v>0</v>
      </c>
      <c r="M431">
        <v>99.23</v>
      </c>
      <c r="N431">
        <v>99.23</v>
      </c>
      <c r="O431">
        <v>0</v>
      </c>
      <c r="P431" t="s">
        <v>86</v>
      </c>
      <c r="Q431" t="s">
        <v>10631</v>
      </c>
      <c r="R431">
        <v>2</v>
      </c>
      <c r="S431">
        <v>50</v>
      </c>
      <c r="T431" t="s">
        <v>10766</v>
      </c>
      <c r="U431" s="1">
        <v>45002</v>
      </c>
      <c r="V431" s="1">
        <v>45827</v>
      </c>
      <c r="W431" t="s">
        <v>10775</v>
      </c>
    </row>
    <row r="432" spans="1:23" x14ac:dyDescent="0.25">
      <c r="A432">
        <v>8286</v>
      </c>
      <c r="B432" t="s">
        <v>4104</v>
      </c>
      <c r="C432">
        <v>20444549</v>
      </c>
      <c r="D432" s="1">
        <v>45705</v>
      </c>
      <c r="E432" s="1">
        <v>45707</v>
      </c>
      <c r="F432" t="s">
        <v>10697</v>
      </c>
      <c r="G432" t="s">
        <v>92</v>
      </c>
      <c r="H432" t="s">
        <v>4105</v>
      </c>
      <c r="I432" t="s">
        <v>2957</v>
      </c>
      <c r="J432">
        <v>321.92</v>
      </c>
      <c r="K432">
        <v>4</v>
      </c>
      <c r="L432">
        <v>0</v>
      </c>
      <c r="M432">
        <v>96.575999999999993</v>
      </c>
      <c r="N432">
        <v>225.34400000000002</v>
      </c>
      <c r="O432">
        <v>0</v>
      </c>
      <c r="P432" t="s">
        <v>86</v>
      </c>
      <c r="Q432" t="s">
        <v>10631</v>
      </c>
      <c r="R432">
        <v>2</v>
      </c>
      <c r="S432">
        <v>30</v>
      </c>
      <c r="T432" t="s">
        <v>10766</v>
      </c>
      <c r="U432" s="1">
        <v>45002</v>
      </c>
      <c r="V432" s="1">
        <v>45827</v>
      </c>
      <c r="W432" t="s">
        <v>10775</v>
      </c>
    </row>
    <row r="433" spans="1:23" x14ac:dyDescent="0.25">
      <c r="A433">
        <v>8287</v>
      </c>
      <c r="B433" t="s">
        <v>4104</v>
      </c>
      <c r="C433">
        <v>2828708</v>
      </c>
      <c r="D433" s="1">
        <v>45705</v>
      </c>
      <c r="E433" s="1">
        <v>45707</v>
      </c>
      <c r="F433" t="s">
        <v>10697</v>
      </c>
      <c r="G433" t="s">
        <v>92</v>
      </c>
      <c r="H433" t="s">
        <v>4105</v>
      </c>
      <c r="I433" t="s">
        <v>3238</v>
      </c>
      <c r="J433">
        <v>879.98400000000004</v>
      </c>
      <c r="K433">
        <v>2</v>
      </c>
      <c r="L433">
        <v>0.2</v>
      </c>
      <c r="M433">
        <v>329.99400000000003</v>
      </c>
      <c r="N433">
        <v>549.99</v>
      </c>
      <c r="O433">
        <v>175.99680000000001</v>
      </c>
      <c r="P433" t="s">
        <v>86</v>
      </c>
      <c r="Q433" t="s">
        <v>10632</v>
      </c>
      <c r="R433">
        <v>2</v>
      </c>
      <c r="S433">
        <v>37.5</v>
      </c>
      <c r="T433" t="s">
        <v>10766</v>
      </c>
      <c r="U433" s="1">
        <v>45002</v>
      </c>
      <c r="V433" s="1">
        <v>45827</v>
      </c>
      <c r="W433" t="s">
        <v>10775</v>
      </c>
    </row>
    <row r="434" spans="1:23" x14ac:dyDescent="0.25">
      <c r="A434">
        <v>8288</v>
      </c>
      <c r="B434" t="s">
        <v>4104</v>
      </c>
      <c r="C434">
        <v>59459954</v>
      </c>
      <c r="D434" s="1">
        <v>45705</v>
      </c>
      <c r="E434" s="1">
        <v>45707</v>
      </c>
      <c r="F434" t="s">
        <v>10697</v>
      </c>
      <c r="G434" t="s">
        <v>92</v>
      </c>
      <c r="H434" t="s">
        <v>4105</v>
      </c>
      <c r="I434" t="s">
        <v>1486</v>
      </c>
      <c r="J434">
        <v>28.4</v>
      </c>
      <c r="K434">
        <v>5</v>
      </c>
      <c r="L434">
        <v>0</v>
      </c>
      <c r="M434">
        <v>8.2360000000000007</v>
      </c>
      <c r="N434">
        <v>20.163999999999998</v>
      </c>
      <c r="O434">
        <v>0</v>
      </c>
      <c r="P434" t="s">
        <v>86</v>
      </c>
      <c r="Q434" t="s">
        <v>10631</v>
      </c>
      <c r="R434">
        <v>2</v>
      </c>
      <c r="S434">
        <v>29.000000000000004</v>
      </c>
      <c r="T434" t="s">
        <v>10766</v>
      </c>
      <c r="U434" s="1">
        <v>45002</v>
      </c>
      <c r="V434" s="1">
        <v>45827</v>
      </c>
      <c r="W434" t="s">
        <v>10763</v>
      </c>
    </row>
    <row r="435" spans="1:23" x14ac:dyDescent="0.25">
      <c r="A435">
        <v>8289</v>
      </c>
      <c r="B435" t="s">
        <v>4104</v>
      </c>
      <c r="C435">
        <v>16985632</v>
      </c>
      <c r="D435" s="1">
        <v>45705</v>
      </c>
      <c r="E435" s="1">
        <v>45707</v>
      </c>
      <c r="F435" t="s">
        <v>10697</v>
      </c>
      <c r="G435" t="s">
        <v>92</v>
      </c>
      <c r="H435" t="s">
        <v>4105</v>
      </c>
      <c r="I435" t="s">
        <v>881</v>
      </c>
      <c r="J435">
        <v>230.28</v>
      </c>
      <c r="K435">
        <v>3</v>
      </c>
      <c r="L435">
        <v>0.2</v>
      </c>
      <c r="M435">
        <v>23.027999999999999</v>
      </c>
      <c r="N435">
        <v>207.25200000000001</v>
      </c>
      <c r="O435">
        <v>46.056000000000004</v>
      </c>
      <c r="P435" t="s">
        <v>86</v>
      </c>
      <c r="Q435" t="s">
        <v>10632</v>
      </c>
      <c r="R435">
        <v>2</v>
      </c>
      <c r="S435">
        <v>10</v>
      </c>
      <c r="T435" t="s">
        <v>10767</v>
      </c>
      <c r="U435" s="1">
        <v>45002</v>
      </c>
      <c r="V435" s="1">
        <v>45827</v>
      </c>
      <c r="W435" t="s">
        <v>10775</v>
      </c>
    </row>
    <row r="436" spans="1:23" x14ac:dyDescent="0.25">
      <c r="A436">
        <v>8290</v>
      </c>
      <c r="B436" t="s">
        <v>4104</v>
      </c>
      <c r="C436">
        <v>56071395</v>
      </c>
      <c r="D436" s="1">
        <v>45705</v>
      </c>
      <c r="E436" s="1">
        <v>45707</v>
      </c>
      <c r="F436" t="s">
        <v>10697</v>
      </c>
      <c r="G436" t="s">
        <v>92</v>
      </c>
      <c r="H436" t="s">
        <v>4105</v>
      </c>
      <c r="I436" t="s">
        <v>2055</v>
      </c>
      <c r="J436">
        <v>116.28</v>
      </c>
      <c r="K436">
        <v>3</v>
      </c>
      <c r="L436">
        <v>0</v>
      </c>
      <c r="M436">
        <v>56.977200000000003</v>
      </c>
      <c r="N436">
        <v>59.302799999999998</v>
      </c>
      <c r="O436">
        <v>0</v>
      </c>
      <c r="P436" t="s">
        <v>86</v>
      </c>
      <c r="Q436" t="s">
        <v>10631</v>
      </c>
      <c r="R436">
        <v>2</v>
      </c>
      <c r="S436">
        <v>49.000000000000007</v>
      </c>
      <c r="T436" t="s">
        <v>10766</v>
      </c>
      <c r="U436" s="1">
        <v>45002</v>
      </c>
      <c r="V436" s="1">
        <v>45827</v>
      </c>
      <c r="W436" t="s">
        <v>10775</v>
      </c>
    </row>
    <row r="437" spans="1:23" x14ac:dyDescent="0.25">
      <c r="A437">
        <v>8291</v>
      </c>
      <c r="B437" t="s">
        <v>4104</v>
      </c>
      <c r="C437">
        <v>16500956</v>
      </c>
      <c r="D437" s="1">
        <v>45705</v>
      </c>
      <c r="E437" s="1">
        <v>45707</v>
      </c>
      <c r="F437" t="s">
        <v>10697</v>
      </c>
      <c r="G437" t="s">
        <v>92</v>
      </c>
      <c r="H437" t="s">
        <v>4105</v>
      </c>
      <c r="I437" t="s">
        <v>371</v>
      </c>
      <c r="J437">
        <v>841.56799999999998</v>
      </c>
      <c r="K437">
        <v>2</v>
      </c>
      <c r="L437">
        <v>0.2</v>
      </c>
      <c r="M437">
        <v>294.54880000000003</v>
      </c>
      <c r="N437">
        <v>547.01919999999996</v>
      </c>
      <c r="O437">
        <v>168.31360000000001</v>
      </c>
      <c r="P437" t="s">
        <v>86</v>
      </c>
      <c r="Q437" t="s">
        <v>10632</v>
      </c>
      <c r="R437">
        <v>2</v>
      </c>
      <c r="S437">
        <v>35</v>
      </c>
      <c r="T437" t="s">
        <v>10766</v>
      </c>
      <c r="U437" s="1">
        <v>45002</v>
      </c>
      <c r="V437" s="1">
        <v>45827</v>
      </c>
      <c r="W437" t="s">
        <v>10775</v>
      </c>
    </row>
    <row r="438" spans="1:23" x14ac:dyDescent="0.25">
      <c r="A438">
        <v>8292</v>
      </c>
      <c r="B438" t="s">
        <v>4104</v>
      </c>
      <c r="C438">
        <v>56008315</v>
      </c>
      <c r="D438" s="1">
        <v>45705</v>
      </c>
      <c r="E438" s="1">
        <v>45707</v>
      </c>
      <c r="F438" t="s">
        <v>10697</v>
      </c>
      <c r="G438" t="s">
        <v>92</v>
      </c>
      <c r="H438" t="s">
        <v>4105</v>
      </c>
      <c r="I438" t="s">
        <v>2198</v>
      </c>
      <c r="J438">
        <v>354.9</v>
      </c>
      <c r="K438">
        <v>5</v>
      </c>
      <c r="L438">
        <v>0</v>
      </c>
      <c r="M438">
        <v>17.745000000000001</v>
      </c>
      <c r="N438">
        <v>337.15499999999997</v>
      </c>
      <c r="O438">
        <v>0</v>
      </c>
      <c r="P438" t="s">
        <v>86</v>
      </c>
      <c r="Q438" t="s">
        <v>10631</v>
      </c>
      <c r="R438">
        <v>2</v>
      </c>
      <c r="S438">
        <v>5</v>
      </c>
      <c r="T438" t="s">
        <v>10768</v>
      </c>
      <c r="U438" s="1">
        <v>45002</v>
      </c>
      <c r="V438" s="1">
        <v>45827</v>
      </c>
      <c r="W438" t="s">
        <v>10763</v>
      </c>
    </row>
    <row r="439" spans="1:23" x14ac:dyDescent="0.25">
      <c r="A439">
        <v>8294</v>
      </c>
      <c r="B439" t="s">
        <v>4107</v>
      </c>
      <c r="C439">
        <v>12902566</v>
      </c>
      <c r="D439" s="1">
        <v>45705</v>
      </c>
      <c r="E439" s="1">
        <v>45708</v>
      </c>
      <c r="F439" t="s">
        <v>10701</v>
      </c>
      <c r="G439" t="s">
        <v>92</v>
      </c>
      <c r="H439" t="s">
        <v>4108</v>
      </c>
      <c r="I439" t="s">
        <v>1269</v>
      </c>
      <c r="J439">
        <v>14.336</v>
      </c>
      <c r="K439">
        <v>4</v>
      </c>
      <c r="L439">
        <v>0.2</v>
      </c>
      <c r="M439">
        <v>0.89600000000000002</v>
      </c>
      <c r="N439">
        <v>13.44</v>
      </c>
      <c r="O439">
        <v>2.8672000000000004</v>
      </c>
      <c r="P439" t="s">
        <v>86</v>
      </c>
      <c r="Q439" t="s">
        <v>10632</v>
      </c>
      <c r="R439">
        <v>3</v>
      </c>
      <c r="S439">
        <v>6.25</v>
      </c>
      <c r="T439" t="s">
        <v>10768</v>
      </c>
      <c r="U439" s="1">
        <v>44415</v>
      </c>
      <c r="V439" s="1">
        <v>45705</v>
      </c>
      <c r="W439" t="s">
        <v>10775</v>
      </c>
    </row>
    <row r="440" spans="1:23" x14ac:dyDescent="0.25">
      <c r="A440">
        <v>8295</v>
      </c>
      <c r="B440" t="s">
        <v>4109</v>
      </c>
      <c r="C440">
        <v>49139693</v>
      </c>
      <c r="D440" s="1">
        <v>45705</v>
      </c>
      <c r="E440" s="1">
        <v>45705</v>
      </c>
      <c r="F440" t="s">
        <v>10702</v>
      </c>
      <c r="G440" t="s">
        <v>3847</v>
      </c>
      <c r="H440" t="s">
        <v>4110</v>
      </c>
      <c r="I440" t="s">
        <v>2424</v>
      </c>
      <c r="J440">
        <v>12.672000000000001</v>
      </c>
      <c r="K440">
        <v>3</v>
      </c>
      <c r="L440">
        <v>0.2</v>
      </c>
      <c r="M440">
        <v>3.96</v>
      </c>
      <c r="N440">
        <v>8.7119999999999997</v>
      </c>
      <c r="O440">
        <v>2.5344000000000002</v>
      </c>
      <c r="P440" t="s">
        <v>86</v>
      </c>
      <c r="Q440" t="s">
        <v>10632</v>
      </c>
      <c r="R440">
        <v>0</v>
      </c>
      <c r="S440">
        <v>31.25</v>
      </c>
      <c r="T440" t="s">
        <v>10766</v>
      </c>
      <c r="U440" s="1">
        <v>44817</v>
      </c>
      <c r="V440" s="1">
        <v>45829</v>
      </c>
      <c r="W440" t="s">
        <v>10775</v>
      </c>
    </row>
    <row r="441" spans="1:23" x14ac:dyDescent="0.25">
      <c r="A441">
        <v>8296</v>
      </c>
      <c r="B441" t="s">
        <v>4109</v>
      </c>
      <c r="C441">
        <v>67281898</v>
      </c>
      <c r="D441" s="1">
        <v>45705</v>
      </c>
      <c r="E441" s="1">
        <v>45705</v>
      </c>
      <c r="F441" t="s">
        <v>10702</v>
      </c>
      <c r="G441" t="s">
        <v>3847</v>
      </c>
      <c r="H441" t="s">
        <v>4110</v>
      </c>
      <c r="I441" t="s">
        <v>730</v>
      </c>
      <c r="J441">
        <v>1119.8879999999999</v>
      </c>
      <c r="K441">
        <v>14</v>
      </c>
      <c r="L441">
        <v>0.2</v>
      </c>
      <c r="M441">
        <v>209.97900000000001</v>
      </c>
      <c r="N441">
        <v>909.90899999999988</v>
      </c>
      <c r="O441">
        <v>223.9776</v>
      </c>
      <c r="P441" t="s">
        <v>86</v>
      </c>
      <c r="Q441" t="s">
        <v>10632</v>
      </c>
      <c r="R441">
        <v>0</v>
      </c>
      <c r="S441">
        <v>18.750000000000004</v>
      </c>
      <c r="T441" t="s">
        <v>10766</v>
      </c>
      <c r="U441" s="1">
        <v>44817</v>
      </c>
      <c r="V441" s="1">
        <v>45829</v>
      </c>
      <c r="W441" t="s">
        <v>10763</v>
      </c>
    </row>
    <row r="442" spans="1:23" x14ac:dyDescent="0.25">
      <c r="A442">
        <v>8298</v>
      </c>
      <c r="B442" t="s">
        <v>4112</v>
      </c>
      <c r="C442">
        <v>10189881</v>
      </c>
      <c r="D442" s="1">
        <v>45706</v>
      </c>
      <c r="E442" s="1">
        <v>45712</v>
      </c>
      <c r="F442" t="s">
        <v>10698</v>
      </c>
      <c r="G442" t="s">
        <v>88</v>
      </c>
      <c r="H442" t="s">
        <v>4113</v>
      </c>
      <c r="I442" t="s">
        <v>2807</v>
      </c>
      <c r="J442">
        <v>35.167999999999999</v>
      </c>
      <c r="K442">
        <v>4</v>
      </c>
      <c r="L442">
        <v>0.2</v>
      </c>
      <c r="M442">
        <v>11.429600000000001</v>
      </c>
      <c r="N442">
        <v>23.738399999999999</v>
      </c>
      <c r="O442">
        <v>7.0335999999999999</v>
      </c>
      <c r="P442" t="s">
        <v>86</v>
      </c>
      <c r="Q442" t="s">
        <v>10632</v>
      </c>
      <c r="R442">
        <v>6</v>
      </c>
      <c r="S442">
        <v>32.5</v>
      </c>
      <c r="T442" t="s">
        <v>10766</v>
      </c>
      <c r="U442" s="1">
        <v>44431</v>
      </c>
      <c r="V442" s="1">
        <v>45732</v>
      </c>
      <c r="W442" t="s">
        <v>10775</v>
      </c>
    </row>
    <row r="443" spans="1:23" x14ac:dyDescent="0.25">
      <c r="A443">
        <v>8299</v>
      </c>
      <c r="B443" t="s">
        <v>4112</v>
      </c>
      <c r="C443">
        <v>73575536</v>
      </c>
      <c r="D443" s="1">
        <v>45706</v>
      </c>
      <c r="E443" s="1">
        <v>45712</v>
      </c>
      <c r="F443" t="s">
        <v>10698</v>
      </c>
      <c r="G443" t="s">
        <v>88</v>
      </c>
      <c r="H443" t="s">
        <v>4113</v>
      </c>
      <c r="I443" t="s">
        <v>825</v>
      </c>
      <c r="J443">
        <v>1137.75</v>
      </c>
      <c r="K443">
        <v>5</v>
      </c>
      <c r="L443">
        <v>0</v>
      </c>
      <c r="M443">
        <v>250.30500000000001</v>
      </c>
      <c r="N443">
        <v>887.44499999999994</v>
      </c>
      <c r="O443">
        <v>0</v>
      </c>
      <c r="P443" t="s">
        <v>86</v>
      </c>
      <c r="Q443" t="s">
        <v>10631</v>
      </c>
      <c r="R443">
        <v>6</v>
      </c>
      <c r="S443">
        <v>22</v>
      </c>
      <c r="T443" t="s">
        <v>10766</v>
      </c>
      <c r="U443" s="1">
        <v>44431</v>
      </c>
      <c r="V443" s="1">
        <v>45732</v>
      </c>
      <c r="W443" t="s">
        <v>10763</v>
      </c>
    </row>
    <row r="444" spans="1:23" x14ac:dyDescent="0.25">
      <c r="A444">
        <v>8300</v>
      </c>
      <c r="B444" t="s">
        <v>4112</v>
      </c>
      <c r="C444">
        <v>93105023</v>
      </c>
      <c r="D444" s="1">
        <v>45706</v>
      </c>
      <c r="E444" s="1">
        <v>45712</v>
      </c>
      <c r="F444" t="s">
        <v>10698</v>
      </c>
      <c r="G444" t="s">
        <v>88</v>
      </c>
      <c r="H444" t="s">
        <v>4113</v>
      </c>
      <c r="I444" t="s">
        <v>1028</v>
      </c>
      <c r="J444">
        <v>99.68</v>
      </c>
      <c r="K444">
        <v>5</v>
      </c>
      <c r="L444">
        <v>0.2</v>
      </c>
      <c r="M444">
        <v>32.396000000000001</v>
      </c>
      <c r="N444">
        <v>67.284000000000006</v>
      </c>
      <c r="O444">
        <v>19.936000000000003</v>
      </c>
      <c r="P444" t="s">
        <v>86</v>
      </c>
      <c r="Q444" t="s">
        <v>10632</v>
      </c>
      <c r="R444">
        <v>6</v>
      </c>
      <c r="S444">
        <v>32.5</v>
      </c>
      <c r="T444" t="s">
        <v>10766</v>
      </c>
      <c r="U444" s="1">
        <v>44431</v>
      </c>
      <c r="V444" s="1">
        <v>45732</v>
      </c>
      <c r="W444" t="s">
        <v>10763</v>
      </c>
    </row>
    <row r="445" spans="1:23" x14ac:dyDescent="0.25">
      <c r="A445">
        <v>8301</v>
      </c>
      <c r="B445" t="s">
        <v>4112</v>
      </c>
      <c r="C445">
        <v>7604918</v>
      </c>
      <c r="D445" s="1">
        <v>45706</v>
      </c>
      <c r="E445" s="1">
        <v>45712</v>
      </c>
      <c r="F445" t="s">
        <v>10698</v>
      </c>
      <c r="G445" t="s">
        <v>88</v>
      </c>
      <c r="H445" t="s">
        <v>4113</v>
      </c>
      <c r="I445" t="s">
        <v>1038</v>
      </c>
      <c r="J445">
        <v>5.56</v>
      </c>
      <c r="K445">
        <v>2</v>
      </c>
      <c r="L445">
        <v>0</v>
      </c>
      <c r="M445">
        <v>1.4456</v>
      </c>
      <c r="N445">
        <v>4.1143999999999998</v>
      </c>
      <c r="O445">
        <v>0</v>
      </c>
      <c r="P445" t="s">
        <v>86</v>
      </c>
      <c r="Q445" t="s">
        <v>10631</v>
      </c>
      <c r="R445">
        <v>6</v>
      </c>
      <c r="S445">
        <v>26</v>
      </c>
      <c r="T445" t="s">
        <v>10766</v>
      </c>
      <c r="U445" s="1">
        <v>44431</v>
      </c>
      <c r="V445" s="1">
        <v>45732</v>
      </c>
      <c r="W445" t="s">
        <v>10775</v>
      </c>
    </row>
    <row r="446" spans="1:23" x14ac:dyDescent="0.25">
      <c r="A446">
        <v>8683</v>
      </c>
      <c r="B446" t="s">
        <v>4441</v>
      </c>
      <c r="C446">
        <v>11873218</v>
      </c>
      <c r="D446" s="1">
        <v>45732</v>
      </c>
      <c r="E446" s="1">
        <v>45735</v>
      </c>
      <c r="F446" t="s">
        <v>10701</v>
      </c>
      <c r="G446" t="s">
        <v>3816</v>
      </c>
      <c r="H446" t="s">
        <v>4113</v>
      </c>
      <c r="I446" t="s">
        <v>2710</v>
      </c>
      <c r="J446">
        <v>14.352</v>
      </c>
      <c r="K446">
        <v>3</v>
      </c>
      <c r="L446">
        <v>0.2</v>
      </c>
      <c r="M446">
        <v>5.2026000000000003</v>
      </c>
      <c r="N446">
        <v>9.1494</v>
      </c>
      <c r="O446">
        <v>2.8704000000000001</v>
      </c>
      <c r="P446" t="s">
        <v>86</v>
      </c>
      <c r="Q446" t="s">
        <v>10632</v>
      </c>
      <c r="R446">
        <v>3</v>
      </c>
      <c r="S446">
        <v>36.25</v>
      </c>
      <c r="T446" t="s">
        <v>10766</v>
      </c>
      <c r="U446" s="1">
        <v>44431</v>
      </c>
      <c r="V446" s="1">
        <v>45732</v>
      </c>
      <c r="W446" t="s">
        <v>10775</v>
      </c>
    </row>
    <row r="447" spans="1:23" x14ac:dyDescent="0.25">
      <c r="A447">
        <v>8302</v>
      </c>
      <c r="B447" t="s">
        <v>4114</v>
      </c>
      <c r="C447">
        <v>5408935</v>
      </c>
      <c r="D447" s="1">
        <v>45706</v>
      </c>
      <c r="E447" s="1">
        <v>45710</v>
      </c>
      <c r="F447" t="s">
        <v>10696</v>
      </c>
      <c r="G447" t="s">
        <v>88</v>
      </c>
      <c r="H447" t="s">
        <v>4115</v>
      </c>
      <c r="I447" t="s">
        <v>577</v>
      </c>
      <c r="J447">
        <v>25.344000000000001</v>
      </c>
      <c r="K447">
        <v>6</v>
      </c>
      <c r="L447">
        <v>0.2</v>
      </c>
      <c r="M447">
        <v>7.92</v>
      </c>
      <c r="N447">
        <v>17.423999999999999</v>
      </c>
      <c r="O447">
        <v>5.0688000000000004</v>
      </c>
      <c r="P447" t="s">
        <v>86</v>
      </c>
      <c r="Q447" t="s">
        <v>10632</v>
      </c>
      <c r="R447">
        <v>4</v>
      </c>
      <c r="S447">
        <v>31.25</v>
      </c>
      <c r="T447" t="s">
        <v>10766</v>
      </c>
      <c r="U447" s="1">
        <v>44719</v>
      </c>
      <c r="V447" s="1">
        <v>45801</v>
      </c>
      <c r="W447" t="s">
        <v>10763</v>
      </c>
    </row>
    <row r="448" spans="1:23" x14ac:dyDescent="0.25">
      <c r="A448">
        <v>8303</v>
      </c>
      <c r="B448" t="s">
        <v>4114</v>
      </c>
      <c r="C448">
        <v>71501729</v>
      </c>
      <c r="D448" s="1">
        <v>45706</v>
      </c>
      <c r="E448" s="1">
        <v>45710</v>
      </c>
      <c r="F448" t="s">
        <v>10696</v>
      </c>
      <c r="G448" t="s">
        <v>88</v>
      </c>
      <c r="H448" t="s">
        <v>4115</v>
      </c>
      <c r="I448" t="s">
        <v>3302</v>
      </c>
      <c r="J448">
        <v>26.72</v>
      </c>
      <c r="K448">
        <v>5</v>
      </c>
      <c r="L448">
        <v>0.2</v>
      </c>
      <c r="M448">
        <v>9.3520000000000003</v>
      </c>
      <c r="N448">
        <v>17.367999999999999</v>
      </c>
      <c r="O448">
        <v>5.3440000000000003</v>
      </c>
      <c r="P448" t="s">
        <v>86</v>
      </c>
      <c r="Q448" t="s">
        <v>10632</v>
      </c>
      <c r="R448">
        <v>4</v>
      </c>
      <c r="S448">
        <v>35</v>
      </c>
      <c r="T448" t="s">
        <v>10766</v>
      </c>
      <c r="U448" s="1">
        <v>44719</v>
      </c>
      <c r="V448" s="1">
        <v>45801</v>
      </c>
      <c r="W448" t="s">
        <v>10763</v>
      </c>
    </row>
    <row r="449" spans="1:23" x14ac:dyDescent="0.25">
      <c r="A449">
        <v>8304</v>
      </c>
      <c r="B449" t="s">
        <v>4116</v>
      </c>
      <c r="C449">
        <v>95299943</v>
      </c>
      <c r="D449" s="1">
        <v>45706</v>
      </c>
      <c r="E449" s="1">
        <v>45710</v>
      </c>
      <c r="F449" t="s">
        <v>10696</v>
      </c>
      <c r="G449" t="s">
        <v>88</v>
      </c>
      <c r="H449" t="s">
        <v>4117</v>
      </c>
      <c r="I449" t="s">
        <v>1168</v>
      </c>
      <c r="J449">
        <v>21.81</v>
      </c>
      <c r="K449">
        <v>3</v>
      </c>
      <c r="L449">
        <v>0</v>
      </c>
      <c r="M449">
        <v>5.8887</v>
      </c>
      <c r="N449">
        <v>15.921299999999999</v>
      </c>
      <c r="O449">
        <v>0</v>
      </c>
      <c r="P449" t="s">
        <v>86</v>
      </c>
      <c r="Q449" t="s">
        <v>10631</v>
      </c>
      <c r="R449">
        <v>4</v>
      </c>
      <c r="S449">
        <v>27</v>
      </c>
      <c r="T449" t="s">
        <v>10766</v>
      </c>
      <c r="U449" s="1">
        <v>44591</v>
      </c>
      <c r="V449" s="1">
        <v>45801</v>
      </c>
      <c r="W449" t="s">
        <v>10775</v>
      </c>
    </row>
    <row r="450" spans="1:23" x14ac:dyDescent="0.25">
      <c r="A450">
        <v>8305</v>
      </c>
      <c r="B450" t="s">
        <v>4116</v>
      </c>
      <c r="C450">
        <v>83933385</v>
      </c>
      <c r="D450" s="1">
        <v>45706</v>
      </c>
      <c r="E450" s="1">
        <v>45710</v>
      </c>
      <c r="F450" t="s">
        <v>10696</v>
      </c>
      <c r="G450" t="s">
        <v>88</v>
      </c>
      <c r="H450" t="s">
        <v>4117</v>
      </c>
      <c r="I450" t="s">
        <v>3193</v>
      </c>
      <c r="J450">
        <v>91.6</v>
      </c>
      <c r="K450">
        <v>5</v>
      </c>
      <c r="L450">
        <v>0</v>
      </c>
      <c r="M450">
        <v>26.564</v>
      </c>
      <c r="N450">
        <v>65.036000000000001</v>
      </c>
      <c r="O450">
        <v>0</v>
      </c>
      <c r="P450" t="s">
        <v>86</v>
      </c>
      <c r="Q450" t="s">
        <v>10631</v>
      </c>
      <c r="R450">
        <v>4</v>
      </c>
      <c r="S450">
        <v>29.000000000000004</v>
      </c>
      <c r="T450" t="s">
        <v>10766</v>
      </c>
      <c r="U450" s="1">
        <v>44591</v>
      </c>
      <c r="V450" s="1">
        <v>45801</v>
      </c>
      <c r="W450" t="s">
        <v>10763</v>
      </c>
    </row>
    <row r="451" spans="1:23" x14ac:dyDescent="0.25">
      <c r="A451">
        <v>8306</v>
      </c>
      <c r="B451" t="s">
        <v>4118</v>
      </c>
      <c r="C451">
        <v>61209028</v>
      </c>
      <c r="D451" s="1">
        <v>45707</v>
      </c>
      <c r="E451" s="1">
        <v>45710</v>
      </c>
      <c r="F451" t="s">
        <v>10701</v>
      </c>
      <c r="G451" t="s">
        <v>3816</v>
      </c>
      <c r="H451" t="s">
        <v>4119</v>
      </c>
      <c r="I451" t="s">
        <v>538</v>
      </c>
      <c r="J451">
        <v>47.36</v>
      </c>
      <c r="K451">
        <v>4</v>
      </c>
      <c r="L451">
        <v>0.2</v>
      </c>
      <c r="M451">
        <v>17.760000000000002</v>
      </c>
      <c r="N451">
        <v>29.599999999999998</v>
      </c>
      <c r="O451">
        <v>9.4719999999999995</v>
      </c>
      <c r="P451" t="s">
        <v>86</v>
      </c>
      <c r="Q451" t="s">
        <v>10632</v>
      </c>
      <c r="R451">
        <v>3</v>
      </c>
      <c r="S451">
        <v>37.500000000000007</v>
      </c>
      <c r="T451" t="s">
        <v>10766</v>
      </c>
      <c r="U451" s="1">
        <v>44707</v>
      </c>
      <c r="V451" s="1">
        <v>45748</v>
      </c>
      <c r="W451" t="s">
        <v>10775</v>
      </c>
    </row>
    <row r="452" spans="1:23" x14ac:dyDescent="0.25">
      <c r="A452">
        <v>8307</v>
      </c>
      <c r="B452" t="s">
        <v>4118</v>
      </c>
      <c r="C452">
        <v>2300052</v>
      </c>
      <c r="D452" s="1">
        <v>45707</v>
      </c>
      <c r="E452" s="1">
        <v>45710</v>
      </c>
      <c r="F452" t="s">
        <v>10701</v>
      </c>
      <c r="G452" t="s">
        <v>3816</v>
      </c>
      <c r="H452" t="s">
        <v>4119</v>
      </c>
      <c r="I452" t="s">
        <v>1052</v>
      </c>
      <c r="J452">
        <v>27.44</v>
      </c>
      <c r="K452">
        <v>2</v>
      </c>
      <c r="L452">
        <v>0.2</v>
      </c>
      <c r="M452">
        <v>2.4009999999999998</v>
      </c>
      <c r="N452">
        <v>25.039000000000001</v>
      </c>
      <c r="O452">
        <v>5.4880000000000004</v>
      </c>
      <c r="P452" t="s">
        <v>86</v>
      </c>
      <c r="Q452" t="s">
        <v>10632</v>
      </c>
      <c r="R452">
        <v>3</v>
      </c>
      <c r="S452">
        <v>8.75</v>
      </c>
      <c r="T452" t="s">
        <v>10768</v>
      </c>
      <c r="U452" s="1">
        <v>44707</v>
      </c>
      <c r="V452" s="1">
        <v>45748</v>
      </c>
      <c r="W452" t="s">
        <v>10775</v>
      </c>
    </row>
    <row r="453" spans="1:23" x14ac:dyDescent="0.25">
      <c r="A453">
        <v>8308</v>
      </c>
      <c r="B453" t="s">
        <v>4118</v>
      </c>
      <c r="C453">
        <v>3570033</v>
      </c>
      <c r="D453" s="1">
        <v>45707</v>
      </c>
      <c r="E453" s="1">
        <v>45710</v>
      </c>
      <c r="F453" t="s">
        <v>10701</v>
      </c>
      <c r="G453" t="s">
        <v>3816</v>
      </c>
      <c r="H453" t="s">
        <v>4119</v>
      </c>
      <c r="I453" t="s">
        <v>1632</v>
      </c>
      <c r="J453">
        <v>3.24</v>
      </c>
      <c r="K453">
        <v>9</v>
      </c>
      <c r="L453">
        <v>0.8</v>
      </c>
      <c r="M453">
        <v>-5.1840000000000002</v>
      </c>
      <c r="N453">
        <v>8.4239999999999995</v>
      </c>
      <c r="O453">
        <v>2.5920000000000005</v>
      </c>
      <c r="P453" t="s">
        <v>10633</v>
      </c>
      <c r="Q453" t="s">
        <v>10632</v>
      </c>
      <c r="R453">
        <v>3</v>
      </c>
      <c r="S453">
        <v>-160</v>
      </c>
      <c r="T453" t="s">
        <v>10768</v>
      </c>
      <c r="U453" s="1">
        <v>44707</v>
      </c>
      <c r="V453" s="1">
        <v>45748</v>
      </c>
      <c r="W453" t="s">
        <v>10763</v>
      </c>
    </row>
    <row r="454" spans="1:23" x14ac:dyDescent="0.25">
      <c r="A454">
        <v>8309</v>
      </c>
      <c r="B454" t="s">
        <v>4120</v>
      </c>
      <c r="C454">
        <v>78659924</v>
      </c>
      <c r="D454" s="1">
        <v>45707</v>
      </c>
      <c r="E454" s="1">
        <v>45712</v>
      </c>
      <c r="F454" t="s">
        <v>10700</v>
      </c>
      <c r="G454" t="s">
        <v>92</v>
      </c>
      <c r="H454" t="s">
        <v>4121</v>
      </c>
      <c r="I454" t="s">
        <v>3376</v>
      </c>
      <c r="J454">
        <v>9.4079999999999995</v>
      </c>
      <c r="K454">
        <v>7</v>
      </c>
      <c r="L454">
        <v>0.2</v>
      </c>
      <c r="M454">
        <v>0.7056</v>
      </c>
      <c r="N454">
        <v>8.702399999999999</v>
      </c>
      <c r="O454">
        <v>1.8815999999999999</v>
      </c>
      <c r="P454" t="s">
        <v>86</v>
      </c>
      <c r="Q454" t="s">
        <v>10632</v>
      </c>
      <c r="R454">
        <v>5</v>
      </c>
      <c r="S454">
        <v>7.5000000000000009</v>
      </c>
      <c r="T454" t="s">
        <v>10768</v>
      </c>
      <c r="U454" s="1">
        <v>44705</v>
      </c>
      <c r="V454" s="1">
        <v>45794</v>
      </c>
      <c r="W454" t="s">
        <v>10763</v>
      </c>
    </row>
    <row r="455" spans="1:23" x14ac:dyDescent="0.25">
      <c r="A455">
        <v>8311</v>
      </c>
      <c r="B455" t="s">
        <v>4123</v>
      </c>
      <c r="C455">
        <v>11003638</v>
      </c>
      <c r="D455" s="1">
        <v>45709</v>
      </c>
      <c r="E455" s="1">
        <v>45714</v>
      </c>
      <c r="F455" t="s">
        <v>10700</v>
      </c>
      <c r="G455" t="s">
        <v>88</v>
      </c>
      <c r="H455" t="s">
        <v>4124</v>
      </c>
      <c r="I455" t="s">
        <v>2176</v>
      </c>
      <c r="J455">
        <v>10.744</v>
      </c>
      <c r="K455">
        <v>1</v>
      </c>
      <c r="L455">
        <v>0.2</v>
      </c>
      <c r="M455">
        <v>0.80579999999999996</v>
      </c>
      <c r="N455">
        <v>9.9382000000000001</v>
      </c>
      <c r="O455">
        <v>2.1488</v>
      </c>
      <c r="P455" t="s">
        <v>86</v>
      </c>
      <c r="Q455" t="s">
        <v>10632</v>
      </c>
      <c r="R455">
        <v>5</v>
      </c>
      <c r="S455">
        <v>7.5</v>
      </c>
      <c r="T455" t="s">
        <v>10768</v>
      </c>
      <c r="U455" s="1">
        <v>44661</v>
      </c>
      <c r="V455" s="1">
        <v>45709</v>
      </c>
      <c r="W455" t="s">
        <v>10769</v>
      </c>
    </row>
    <row r="456" spans="1:23" x14ac:dyDescent="0.25">
      <c r="A456">
        <v>8312</v>
      </c>
      <c r="B456" t="s">
        <v>4123</v>
      </c>
      <c r="C456">
        <v>14279734</v>
      </c>
      <c r="D456" s="1">
        <v>45709</v>
      </c>
      <c r="E456" s="1">
        <v>45714</v>
      </c>
      <c r="F456" t="s">
        <v>10700</v>
      </c>
      <c r="G456" t="s">
        <v>88</v>
      </c>
      <c r="H456" t="s">
        <v>4124</v>
      </c>
      <c r="I456" t="s">
        <v>548</v>
      </c>
      <c r="J456">
        <v>8.3759999999999994</v>
      </c>
      <c r="K456">
        <v>3</v>
      </c>
      <c r="L456">
        <v>0.2</v>
      </c>
      <c r="M456">
        <v>2.7222</v>
      </c>
      <c r="N456">
        <v>5.6537999999999995</v>
      </c>
      <c r="O456">
        <v>1.6752</v>
      </c>
      <c r="P456" t="s">
        <v>86</v>
      </c>
      <c r="Q456" t="s">
        <v>10632</v>
      </c>
      <c r="R456">
        <v>5</v>
      </c>
      <c r="S456">
        <v>32.5</v>
      </c>
      <c r="T456" t="s">
        <v>10766</v>
      </c>
      <c r="U456" s="1">
        <v>44661</v>
      </c>
      <c r="V456" s="1">
        <v>45709</v>
      </c>
      <c r="W456" t="s">
        <v>10775</v>
      </c>
    </row>
    <row r="457" spans="1:23" x14ac:dyDescent="0.25">
      <c r="A457">
        <v>8313</v>
      </c>
      <c r="B457" t="s">
        <v>4125</v>
      </c>
      <c r="C457">
        <v>61289542</v>
      </c>
      <c r="D457" s="1">
        <v>45709</v>
      </c>
      <c r="E457" s="1">
        <v>45713</v>
      </c>
      <c r="F457" t="s">
        <v>10696</v>
      </c>
      <c r="G457" t="s">
        <v>92</v>
      </c>
      <c r="H457" t="s">
        <v>4126</v>
      </c>
      <c r="I457" t="s">
        <v>1800</v>
      </c>
      <c r="J457">
        <v>229.54400000000001</v>
      </c>
      <c r="K457">
        <v>7</v>
      </c>
      <c r="L457">
        <v>0.2</v>
      </c>
      <c r="M457">
        <v>83.209699999999998</v>
      </c>
      <c r="N457">
        <v>146.33430000000001</v>
      </c>
      <c r="O457">
        <v>45.908800000000006</v>
      </c>
      <c r="P457" t="s">
        <v>86</v>
      </c>
      <c r="Q457" t="s">
        <v>10632</v>
      </c>
      <c r="R457">
        <v>4</v>
      </c>
      <c r="S457">
        <v>36.25</v>
      </c>
      <c r="T457" t="s">
        <v>10766</v>
      </c>
      <c r="U457" s="1">
        <v>44708</v>
      </c>
      <c r="V457" s="1">
        <v>45709</v>
      </c>
      <c r="W457" t="s">
        <v>10763</v>
      </c>
    </row>
    <row r="458" spans="1:23" x14ac:dyDescent="0.25">
      <c r="A458">
        <v>8314</v>
      </c>
      <c r="B458" t="s">
        <v>4127</v>
      </c>
      <c r="C458">
        <v>26224270</v>
      </c>
      <c r="D458" s="1">
        <v>45709</v>
      </c>
      <c r="E458" s="1">
        <v>45714</v>
      </c>
      <c r="F458" t="s">
        <v>10700</v>
      </c>
      <c r="G458" t="s">
        <v>88</v>
      </c>
      <c r="H458" t="s">
        <v>4128</v>
      </c>
      <c r="I458" t="s">
        <v>1245</v>
      </c>
      <c r="J458">
        <v>638.73</v>
      </c>
      <c r="K458">
        <v>9</v>
      </c>
      <c r="L458">
        <v>0</v>
      </c>
      <c r="M458">
        <v>166.06979999999999</v>
      </c>
      <c r="N458">
        <v>472.66020000000003</v>
      </c>
      <c r="O458">
        <v>0</v>
      </c>
      <c r="P458" t="s">
        <v>86</v>
      </c>
      <c r="Q458" t="s">
        <v>10631</v>
      </c>
      <c r="R458">
        <v>5</v>
      </c>
      <c r="S458">
        <v>25.999999999999996</v>
      </c>
      <c r="T458" t="s">
        <v>10766</v>
      </c>
      <c r="U458" s="1">
        <v>44432</v>
      </c>
      <c r="V458" s="1">
        <v>45745</v>
      </c>
      <c r="W458" t="s">
        <v>10763</v>
      </c>
    </row>
    <row r="459" spans="1:23" x14ac:dyDescent="0.25">
      <c r="A459">
        <v>8315</v>
      </c>
      <c r="B459" t="s">
        <v>4129</v>
      </c>
      <c r="C459">
        <v>45072270</v>
      </c>
      <c r="D459" s="1">
        <v>45709</v>
      </c>
      <c r="E459" s="1">
        <v>45713</v>
      </c>
      <c r="F459" t="s">
        <v>10696</v>
      </c>
      <c r="G459" t="s">
        <v>88</v>
      </c>
      <c r="H459" t="s">
        <v>4130</v>
      </c>
      <c r="I459" t="s">
        <v>119</v>
      </c>
      <c r="J459">
        <v>6.6719999999999997</v>
      </c>
      <c r="K459">
        <v>3</v>
      </c>
      <c r="L459">
        <v>0.2</v>
      </c>
      <c r="M459">
        <v>2.1684000000000001</v>
      </c>
      <c r="N459">
        <v>4.5035999999999996</v>
      </c>
      <c r="O459">
        <v>1.3344</v>
      </c>
      <c r="P459" t="s">
        <v>86</v>
      </c>
      <c r="Q459" t="s">
        <v>10632</v>
      </c>
      <c r="R459">
        <v>4</v>
      </c>
      <c r="S459">
        <v>32.5</v>
      </c>
      <c r="T459" t="s">
        <v>10766</v>
      </c>
      <c r="U459" s="1">
        <v>44565</v>
      </c>
      <c r="V459" s="1">
        <v>45784</v>
      </c>
      <c r="W459" t="s">
        <v>10775</v>
      </c>
    </row>
    <row r="460" spans="1:23" x14ac:dyDescent="0.25">
      <c r="A460">
        <v>8316</v>
      </c>
      <c r="B460" t="s">
        <v>4129</v>
      </c>
      <c r="C460">
        <v>38885453</v>
      </c>
      <c r="D460" s="1">
        <v>45709</v>
      </c>
      <c r="E460" s="1">
        <v>45713</v>
      </c>
      <c r="F460" t="s">
        <v>10696</v>
      </c>
      <c r="G460" t="s">
        <v>88</v>
      </c>
      <c r="H460" t="s">
        <v>4130</v>
      </c>
      <c r="I460" t="s">
        <v>1887</v>
      </c>
      <c r="J460">
        <v>689.40800000000002</v>
      </c>
      <c r="K460">
        <v>4</v>
      </c>
      <c r="L460">
        <v>0.2</v>
      </c>
      <c r="M460">
        <v>77.558400000000006</v>
      </c>
      <c r="N460">
        <v>611.84960000000001</v>
      </c>
      <c r="O460">
        <v>137.88160000000002</v>
      </c>
      <c r="P460" t="s">
        <v>86</v>
      </c>
      <c r="Q460" t="s">
        <v>10632</v>
      </c>
      <c r="R460">
        <v>4</v>
      </c>
      <c r="S460">
        <v>11.25</v>
      </c>
      <c r="T460" t="s">
        <v>10767</v>
      </c>
      <c r="U460" s="1">
        <v>44565</v>
      </c>
      <c r="V460" s="1">
        <v>45784</v>
      </c>
      <c r="W460" t="s">
        <v>10775</v>
      </c>
    </row>
    <row r="461" spans="1:23" x14ac:dyDescent="0.25">
      <c r="A461">
        <v>8317</v>
      </c>
      <c r="B461" t="s">
        <v>4131</v>
      </c>
      <c r="C461">
        <v>80558555</v>
      </c>
      <c r="D461" s="1">
        <v>45709</v>
      </c>
      <c r="E461" s="1">
        <v>45714</v>
      </c>
      <c r="F461" t="s">
        <v>10700</v>
      </c>
      <c r="G461" t="s">
        <v>88</v>
      </c>
      <c r="H461" t="s">
        <v>4132</v>
      </c>
      <c r="I461" t="s">
        <v>1657</v>
      </c>
      <c r="J461">
        <v>659.9</v>
      </c>
      <c r="K461">
        <v>2</v>
      </c>
      <c r="L461">
        <v>0</v>
      </c>
      <c r="M461">
        <v>217.767</v>
      </c>
      <c r="N461">
        <v>442.13299999999998</v>
      </c>
      <c r="O461">
        <v>0</v>
      </c>
      <c r="P461" t="s">
        <v>86</v>
      </c>
      <c r="Q461" t="s">
        <v>10631</v>
      </c>
      <c r="R461">
        <v>5</v>
      </c>
      <c r="S461">
        <v>33</v>
      </c>
      <c r="T461" t="s">
        <v>10766</v>
      </c>
      <c r="U461" s="1">
        <v>44678</v>
      </c>
      <c r="V461" s="1">
        <v>45802</v>
      </c>
      <c r="W461" t="s">
        <v>10775</v>
      </c>
    </row>
    <row r="462" spans="1:23" x14ac:dyDescent="0.25">
      <c r="A462">
        <v>8318</v>
      </c>
      <c r="B462" t="s">
        <v>4133</v>
      </c>
      <c r="C462">
        <v>59723933</v>
      </c>
      <c r="D462" s="1">
        <v>45709</v>
      </c>
      <c r="E462" s="1">
        <v>45711</v>
      </c>
      <c r="F462" t="s">
        <v>10697</v>
      </c>
      <c r="G462" t="s">
        <v>92</v>
      </c>
      <c r="H462" t="s">
        <v>4134</v>
      </c>
      <c r="I462" t="s">
        <v>953</v>
      </c>
      <c r="J462">
        <v>569.56799999999998</v>
      </c>
      <c r="K462">
        <v>2</v>
      </c>
      <c r="L462">
        <v>0.2</v>
      </c>
      <c r="M462">
        <v>7.1196000000000002</v>
      </c>
      <c r="N462">
        <v>562.44839999999999</v>
      </c>
      <c r="O462">
        <v>113.9136</v>
      </c>
      <c r="P462" t="s">
        <v>86</v>
      </c>
      <c r="Q462" t="s">
        <v>10632</v>
      </c>
      <c r="R462">
        <v>2</v>
      </c>
      <c r="S462">
        <v>1.25</v>
      </c>
      <c r="T462" t="s">
        <v>10768</v>
      </c>
      <c r="U462" s="1">
        <v>44813</v>
      </c>
      <c r="V462" s="1">
        <v>45709</v>
      </c>
      <c r="W462" t="s">
        <v>10775</v>
      </c>
    </row>
    <row r="463" spans="1:23" x14ac:dyDescent="0.25">
      <c r="A463">
        <v>8319</v>
      </c>
      <c r="B463" t="s">
        <v>4133</v>
      </c>
      <c r="C463">
        <v>55437186</v>
      </c>
      <c r="D463" s="1">
        <v>45709</v>
      </c>
      <c r="E463" s="1">
        <v>45711</v>
      </c>
      <c r="F463" t="s">
        <v>10697</v>
      </c>
      <c r="G463" t="s">
        <v>92</v>
      </c>
      <c r="H463" t="s">
        <v>4134</v>
      </c>
      <c r="I463" t="s">
        <v>301</v>
      </c>
      <c r="J463">
        <v>149.72999999999999</v>
      </c>
      <c r="K463">
        <v>7</v>
      </c>
      <c r="L463">
        <v>0</v>
      </c>
      <c r="M463">
        <v>43.421700000000001</v>
      </c>
      <c r="N463">
        <v>106.30829999999999</v>
      </c>
      <c r="O463">
        <v>0</v>
      </c>
      <c r="P463" t="s">
        <v>86</v>
      </c>
      <c r="Q463" t="s">
        <v>10631</v>
      </c>
      <c r="R463">
        <v>2</v>
      </c>
      <c r="S463">
        <v>29.000000000000004</v>
      </c>
      <c r="T463" t="s">
        <v>10766</v>
      </c>
      <c r="U463" s="1">
        <v>44813</v>
      </c>
      <c r="V463" s="1">
        <v>45709</v>
      </c>
      <c r="W463" t="s">
        <v>10763</v>
      </c>
    </row>
    <row r="464" spans="1:23" x14ac:dyDescent="0.25">
      <c r="A464">
        <v>8320</v>
      </c>
      <c r="B464" t="s">
        <v>4135</v>
      </c>
      <c r="C464">
        <v>30941939</v>
      </c>
      <c r="D464" s="1">
        <v>45709</v>
      </c>
      <c r="E464" s="1">
        <v>45714</v>
      </c>
      <c r="F464" t="s">
        <v>10700</v>
      </c>
      <c r="G464" t="s">
        <v>88</v>
      </c>
      <c r="H464" t="s">
        <v>4136</v>
      </c>
      <c r="I464" t="s">
        <v>3218</v>
      </c>
      <c r="J464">
        <v>6.2080000000000002</v>
      </c>
      <c r="K464">
        <v>2</v>
      </c>
      <c r="L464">
        <v>0.2</v>
      </c>
      <c r="M464">
        <v>0.69840000000000002</v>
      </c>
      <c r="N464">
        <v>5.5095999999999998</v>
      </c>
      <c r="O464">
        <v>1.2416</v>
      </c>
      <c r="P464" t="s">
        <v>86</v>
      </c>
      <c r="Q464" t="s">
        <v>10632</v>
      </c>
      <c r="R464">
        <v>5</v>
      </c>
      <c r="S464">
        <v>11.25</v>
      </c>
      <c r="T464" t="s">
        <v>10767</v>
      </c>
      <c r="U464" s="1">
        <v>44732</v>
      </c>
      <c r="V464" s="1">
        <v>45731</v>
      </c>
      <c r="W464" t="s">
        <v>10775</v>
      </c>
    </row>
    <row r="465" spans="1:23" x14ac:dyDescent="0.25">
      <c r="A465">
        <v>8671</v>
      </c>
      <c r="B465" t="s">
        <v>4428</v>
      </c>
      <c r="C465">
        <v>30542483</v>
      </c>
      <c r="D465" s="1">
        <v>45731</v>
      </c>
      <c r="E465" s="1">
        <v>45735</v>
      </c>
      <c r="F465" t="s">
        <v>10696</v>
      </c>
      <c r="G465" t="s">
        <v>88</v>
      </c>
      <c r="H465" t="s">
        <v>4136</v>
      </c>
      <c r="I465" t="s">
        <v>434</v>
      </c>
      <c r="J465">
        <v>67.400000000000006</v>
      </c>
      <c r="K465">
        <v>5</v>
      </c>
      <c r="L465">
        <v>0</v>
      </c>
      <c r="M465">
        <v>17.524000000000001</v>
      </c>
      <c r="N465">
        <v>49.876000000000005</v>
      </c>
      <c r="O465">
        <v>0</v>
      </c>
      <c r="P465" t="s">
        <v>86</v>
      </c>
      <c r="Q465" t="s">
        <v>10631</v>
      </c>
      <c r="R465">
        <v>4</v>
      </c>
      <c r="S465">
        <v>26</v>
      </c>
      <c r="T465" t="s">
        <v>10766</v>
      </c>
      <c r="U465" s="1">
        <v>44732</v>
      </c>
      <c r="V465" s="1">
        <v>45731</v>
      </c>
      <c r="W465" t="s">
        <v>10763</v>
      </c>
    </row>
    <row r="466" spans="1:23" x14ac:dyDescent="0.25">
      <c r="A466">
        <v>8321</v>
      </c>
      <c r="B466" t="s">
        <v>4137</v>
      </c>
      <c r="C466">
        <v>89963316</v>
      </c>
      <c r="D466" s="1">
        <v>45709</v>
      </c>
      <c r="E466" s="1">
        <v>45714</v>
      </c>
      <c r="F466" t="s">
        <v>10700</v>
      </c>
      <c r="G466" t="s">
        <v>88</v>
      </c>
      <c r="H466" t="s">
        <v>4138</v>
      </c>
      <c r="I466" t="s">
        <v>1251</v>
      </c>
      <c r="J466">
        <v>193.95</v>
      </c>
      <c r="K466">
        <v>3</v>
      </c>
      <c r="L466">
        <v>0</v>
      </c>
      <c r="M466">
        <v>9.6974999999999998</v>
      </c>
      <c r="N466">
        <v>184.2525</v>
      </c>
      <c r="O466">
        <v>0</v>
      </c>
      <c r="P466" t="s">
        <v>86</v>
      </c>
      <c r="Q466" t="s">
        <v>10631</v>
      </c>
      <c r="R466">
        <v>5</v>
      </c>
      <c r="S466">
        <v>5</v>
      </c>
      <c r="T466" t="s">
        <v>10768</v>
      </c>
      <c r="U466" s="1">
        <v>44555</v>
      </c>
      <c r="V466" s="1">
        <v>45709</v>
      </c>
      <c r="W466" t="s">
        <v>10775</v>
      </c>
    </row>
    <row r="467" spans="1:23" x14ac:dyDescent="0.25">
      <c r="A467">
        <v>8322</v>
      </c>
      <c r="B467" t="s">
        <v>4139</v>
      </c>
      <c r="C467">
        <v>23951312</v>
      </c>
      <c r="D467" s="1">
        <v>45710</v>
      </c>
      <c r="E467" s="1">
        <v>45714</v>
      </c>
      <c r="F467" t="s">
        <v>10696</v>
      </c>
      <c r="G467" t="s">
        <v>92</v>
      </c>
      <c r="H467" t="s">
        <v>4140</v>
      </c>
      <c r="I467" t="s">
        <v>1989</v>
      </c>
      <c r="J467">
        <v>114.9</v>
      </c>
      <c r="K467">
        <v>5</v>
      </c>
      <c r="L467">
        <v>0</v>
      </c>
      <c r="M467">
        <v>39.066000000000003</v>
      </c>
      <c r="N467">
        <v>75.834000000000003</v>
      </c>
      <c r="O467">
        <v>0</v>
      </c>
      <c r="P467" t="s">
        <v>86</v>
      </c>
      <c r="Q467" t="s">
        <v>10631</v>
      </c>
      <c r="R467">
        <v>4</v>
      </c>
      <c r="S467">
        <v>34</v>
      </c>
      <c r="T467" t="s">
        <v>10766</v>
      </c>
      <c r="U467" s="1">
        <v>44446</v>
      </c>
      <c r="V467" s="1">
        <v>45821</v>
      </c>
      <c r="W467" t="s">
        <v>10763</v>
      </c>
    </row>
    <row r="468" spans="1:23" x14ac:dyDescent="0.25">
      <c r="A468">
        <v>8323</v>
      </c>
      <c r="B468" t="s">
        <v>4141</v>
      </c>
      <c r="C468">
        <v>1500268</v>
      </c>
      <c r="D468" s="1">
        <v>45710</v>
      </c>
      <c r="E468" s="1">
        <v>45715</v>
      </c>
      <c r="F468" t="s">
        <v>10700</v>
      </c>
      <c r="G468" t="s">
        <v>88</v>
      </c>
      <c r="H468" t="s">
        <v>4142</v>
      </c>
      <c r="I468" t="s">
        <v>309</v>
      </c>
      <c r="J468">
        <v>19.989999999999998</v>
      </c>
      <c r="K468">
        <v>1</v>
      </c>
      <c r="L468">
        <v>0</v>
      </c>
      <c r="M468">
        <v>6.7965999999999998</v>
      </c>
      <c r="N468">
        <v>13.193399999999999</v>
      </c>
      <c r="O468">
        <v>0</v>
      </c>
      <c r="P468" t="s">
        <v>86</v>
      </c>
      <c r="Q468" t="s">
        <v>10631</v>
      </c>
      <c r="R468">
        <v>5</v>
      </c>
      <c r="S468">
        <v>34</v>
      </c>
      <c r="T468" t="s">
        <v>10766</v>
      </c>
      <c r="U468" s="1">
        <v>44717</v>
      </c>
      <c r="V468" s="1">
        <v>45710</v>
      </c>
      <c r="W468" t="s">
        <v>10769</v>
      </c>
    </row>
    <row r="469" spans="1:23" x14ac:dyDescent="0.25">
      <c r="A469">
        <v>8324</v>
      </c>
      <c r="B469" t="s">
        <v>4141</v>
      </c>
      <c r="C469">
        <v>96224819</v>
      </c>
      <c r="D469" s="1">
        <v>45710</v>
      </c>
      <c r="E469" s="1">
        <v>45715</v>
      </c>
      <c r="F469" t="s">
        <v>10700</v>
      </c>
      <c r="G469" t="s">
        <v>88</v>
      </c>
      <c r="H469" t="s">
        <v>4142</v>
      </c>
      <c r="I469" t="s">
        <v>3189</v>
      </c>
      <c r="J469">
        <v>22.92</v>
      </c>
      <c r="K469">
        <v>5</v>
      </c>
      <c r="L469">
        <v>0.2</v>
      </c>
      <c r="M469">
        <v>8.0220000000000002</v>
      </c>
      <c r="N469">
        <v>14.898000000000001</v>
      </c>
      <c r="O469">
        <v>4.5840000000000005</v>
      </c>
      <c r="P469" t="s">
        <v>86</v>
      </c>
      <c r="Q469" t="s">
        <v>10632</v>
      </c>
      <c r="R469">
        <v>5</v>
      </c>
      <c r="S469">
        <v>35</v>
      </c>
      <c r="T469" t="s">
        <v>10766</v>
      </c>
      <c r="U469" s="1">
        <v>44717</v>
      </c>
      <c r="V469" s="1">
        <v>45710</v>
      </c>
      <c r="W469" t="s">
        <v>10763</v>
      </c>
    </row>
    <row r="470" spans="1:23" x14ac:dyDescent="0.25">
      <c r="A470">
        <v>8325</v>
      </c>
      <c r="B470" t="s">
        <v>4143</v>
      </c>
      <c r="C470">
        <v>70076351</v>
      </c>
      <c r="D470" s="1">
        <v>45710</v>
      </c>
      <c r="E470" s="1">
        <v>45716</v>
      </c>
      <c r="F470" t="s">
        <v>10698</v>
      </c>
      <c r="G470" t="s">
        <v>88</v>
      </c>
      <c r="H470" t="s">
        <v>4144</v>
      </c>
      <c r="I470" t="s">
        <v>97</v>
      </c>
      <c r="J470">
        <v>7.58</v>
      </c>
      <c r="K470">
        <v>1</v>
      </c>
      <c r="L470">
        <v>0</v>
      </c>
      <c r="M470">
        <v>2.9561999999999999</v>
      </c>
      <c r="N470">
        <v>4.6238000000000001</v>
      </c>
      <c r="O470">
        <v>0</v>
      </c>
      <c r="P470" t="s">
        <v>86</v>
      </c>
      <c r="Q470" t="s">
        <v>10631</v>
      </c>
      <c r="R470">
        <v>6</v>
      </c>
      <c r="S470">
        <v>39</v>
      </c>
      <c r="T470" t="s">
        <v>10766</v>
      </c>
      <c r="U470" s="1">
        <v>44443</v>
      </c>
      <c r="V470" s="1">
        <v>45710</v>
      </c>
      <c r="W470" t="s">
        <v>10769</v>
      </c>
    </row>
    <row r="471" spans="1:23" x14ac:dyDescent="0.25">
      <c r="A471">
        <v>8326</v>
      </c>
      <c r="B471" t="s">
        <v>4145</v>
      </c>
      <c r="C471">
        <v>91632205</v>
      </c>
      <c r="D471" s="1">
        <v>45710</v>
      </c>
      <c r="E471" s="1">
        <v>45710</v>
      </c>
      <c r="F471" t="s">
        <v>10702</v>
      </c>
      <c r="G471" t="s">
        <v>3847</v>
      </c>
      <c r="H471" t="s">
        <v>4146</v>
      </c>
      <c r="I471" t="s">
        <v>3014</v>
      </c>
      <c r="J471">
        <v>498.26</v>
      </c>
      <c r="K471">
        <v>7</v>
      </c>
      <c r="L471">
        <v>0</v>
      </c>
      <c r="M471">
        <v>134.53020000000001</v>
      </c>
      <c r="N471">
        <v>363.72979999999995</v>
      </c>
      <c r="O471">
        <v>0</v>
      </c>
      <c r="P471" t="s">
        <v>86</v>
      </c>
      <c r="Q471" t="s">
        <v>10631</v>
      </c>
      <c r="R471">
        <v>0</v>
      </c>
      <c r="S471">
        <v>27</v>
      </c>
      <c r="T471" t="s">
        <v>10766</v>
      </c>
      <c r="U471" s="1">
        <v>44549</v>
      </c>
      <c r="V471" s="1">
        <v>45710</v>
      </c>
      <c r="W471" t="s">
        <v>10763</v>
      </c>
    </row>
    <row r="472" spans="1:23" x14ac:dyDescent="0.25">
      <c r="A472">
        <v>8329</v>
      </c>
      <c r="B472" t="s">
        <v>4148</v>
      </c>
      <c r="C472">
        <v>62737340</v>
      </c>
      <c r="D472" s="1">
        <v>45711</v>
      </c>
      <c r="E472" s="1">
        <v>45717</v>
      </c>
      <c r="F472" t="s">
        <v>10698</v>
      </c>
      <c r="G472" t="s">
        <v>88</v>
      </c>
      <c r="H472" t="s">
        <v>4149</v>
      </c>
      <c r="I472" t="s">
        <v>524</v>
      </c>
      <c r="J472">
        <v>15.071999999999999</v>
      </c>
      <c r="K472">
        <v>3</v>
      </c>
      <c r="L472">
        <v>0.2</v>
      </c>
      <c r="M472">
        <v>4.1448</v>
      </c>
      <c r="N472">
        <v>10.927199999999999</v>
      </c>
      <c r="O472">
        <v>3.0144000000000002</v>
      </c>
      <c r="P472" t="s">
        <v>86</v>
      </c>
      <c r="Q472" t="s">
        <v>10632</v>
      </c>
      <c r="R472">
        <v>6</v>
      </c>
      <c r="S472">
        <v>27.500000000000004</v>
      </c>
      <c r="T472" t="s">
        <v>10766</v>
      </c>
      <c r="U472" s="1">
        <v>44459</v>
      </c>
      <c r="V472" s="1">
        <v>45711</v>
      </c>
      <c r="W472" t="s">
        <v>10775</v>
      </c>
    </row>
    <row r="473" spans="1:23" x14ac:dyDescent="0.25">
      <c r="A473">
        <v>8333</v>
      </c>
      <c r="B473" t="s">
        <v>4151</v>
      </c>
      <c r="C473">
        <v>15220359</v>
      </c>
      <c r="D473" s="1">
        <v>45711</v>
      </c>
      <c r="E473" s="1">
        <v>45715</v>
      </c>
      <c r="F473" t="s">
        <v>10696</v>
      </c>
      <c r="G473" t="s">
        <v>88</v>
      </c>
      <c r="H473" t="s">
        <v>4152</v>
      </c>
      <c r="I473" t="s">
        <v>1588</v>
      </c>
      <c r="J473">
        <v>12.192</v>
      </c>
      <c r="K473">
        <v>3</v>
      </c>
      <c r="L473">
        <v>0.2</v>
      </c>
      <c r="M473">
        <v>4.1147999999999998</v>
      </c>
      <c r="N473">
        <v>8.0772000000000013</v>
      </c>
      <c r="O473">
        <v>2.4384000000000001</v>
      </c>
      <c r="P473" t="s">
        <v>86</v>
      </c>
      <c r="Q473" t="s">
        <v>10632</v>
      </c>
      <c r="R473">
        <v>4</v>
      </c>
      <c r="S473">
        <v>33.75</v>
      </c>
      <c r="T473" t="s">
        <v>10766</v>
      </c>
      <c r="U473" s="1">
        <v>44935</v>
      </c>
      <c r="V473" s="1">
        <v>45711</v>
      </c>
      <c r="W473" t="s">
        <v>10775</v>
      </c>
    </row>
    <row r="474" spans="1:23" x14ac:dyDescent="0.25">
      <c r="A474">
        <v>8334</v>
      </c>
      <c r="B474" t="s">
        <v>4153</v>
      </c>
      <c r="C474">
        <v>92410027</v>
      </c>
      <c r="D474" s="1">
        <v>45711</v>
      </c>
      <c r="E474" s="1">
        <v>45716</v>
      </c>
      <c r="F474" t="s">
        <v>10700</v>
      </c>
      <c r="G474" t="s">
        <v>88</v>
      </c>
      <c r="H474" t="s">
        <v>4154</v>
      </c>
      <c r="I474" t="s">
        <v>1937</v>
      </c>
      <c r="J474">
        <v>6.57</v>
      </c>
      <c r="K474">
        <v>3</v>
      </c>
      <c r="L474">
        <v>0</v>
      </c>
      <c r="M474">
        <v>1.7739</v>
      </c>
      <c r="N474">
        <v>4.7961</v>
      </c>
      <c r="O474">
        <v>0</v>
      </c>
      <c r="P474" t="s">
        <v>86</v>
      </c>
      <c r="Q474" t="s">
        <v>10631</v>
      </c>
      <c r="R474">
        <v>5</v>
      </c>
      <c r="S474">
        <v>27</v>
      </c>
      <c r="T474" t="s">
        <v>10766</v>
      </c>
      <c r="U474" s="1">
        <v>45277</v>
      </c>
      <c r="V474" s="1">
        <v>45716</v>
      </c>
      <c r="W474" t="s">
        <v>10775</v>
      </c>
    </row>
    <row r="475" spans="1:23" x14ac:dyDescent="0.25">
      <c r="A475">
        <v>8429</v>
      </c>
      <c r="B475" t="s">
        <v>4243</v>
      </c>
      <c r="C475">
        <v>4207442</v>
      </c>
      <c r="D475" s="1">
        <v>45716</v>
      </c>
      <c r="E475" s="1">
        <v>45719</v>
      </c>
      <c r="F475" t="s">
        <v>10701</v>
      </c>
      <c r="G475" t="s">
        <v>3816</v>
      </c>
      <c r="H475" t="s">
        <v>4154</v>
      </c>
      <c r="I475" t="s">
        <v>3397</v>
      </c>
      <c r="J475">
        <v>80.959999999999994</v>
      </c>
      <c r="K475">
        <v>4</v>
      </c>
      <c r="L475">
        <v>0</v>
      </c>
      <c r="M475">
        <v>34.812800000000003</v>
      </c>
      <c r="N475">
        <v>46.147199999999991</v>
      </c>
      <c r="O475">
        <v>0</v>
      </c>
      <c r="P475" t="s">
        <v>86</v>
      </c>
      <c r="Q475" t="s">
        <v>10631</v>
      </c>
      <c r="R475">
        <v>3</v>
      </c>
      <c r="S475">
        <v>43.000000000000007</v>
      </c>
      <c r="T475" t="s">
        <v>10766</v>
      </c>
      <c r="U475" s="1">
        <v>45277</v>
      </c>
      <c r="V475" s="1">
        <v>45716</v>
      </c>
      <c r="W475" t="s">
        <v>10775</v>
      </c>
    </row>
    <row r="476" spans="1:23" x14ac:dyDescent="0.25">
      <c r="A476">
        <v>8430</v>
      </c>
      <c r="B476" t="s">
        <v>4243</v>
      </c>
      <c r="C476">
        <v>7373437</v>
      </c>
      <c r="D476" s="1">
        <v>45716</v>
      </c>
      <c r="E476" s="1">
        <v>45719</v>
      </c>
      <c r="F476" t="s">
        <v>10701</v>
      </c>
      <c r="G476" t="s">
        <v>3816</v>
      </c>
      <c r="H476" t="s">
        <v>4154</v>
      </c>
      <c r="I476" t="s">
        <v>159</v>
      </c>
      <c r="J476">
        <v>455.71199999999999</v>
      </c>
      <c r="K476">
        <v>2</v>
      </c>
      <c r="L476">
        <v>0.2</v>
      </c>
      <c r="M476">
        <v>34.178400000000003</v>
      </c>
      <c r="N476">
        <v>421.53359999999998</v>
      </c>
      <c r="O476">
        <v>91.142400000000009</v>
      </c>
      <c r="P476" t="s">
        <v>86</v>
      </c>
      <c r="Q476" t="s">
        <v>10632</v>
      </c>
      <c r="R476">
        <v>3</v>
      </c>
      <c r="S476">
        <v>7.5000000000000009</v>
      </c>
      <c r="T476" t="s">
        <v>10768</v>
      </c>
      <c r="U476" s="1">
        <v>45277</v>
      </c>
      <c r="V476" s="1">
        <v>45716</v>
      </c>
      <c r="W476" t="s">
        <v>10775</v>
      </c>
    </row>
    <row r="477" spans="1:23" x14ac:dyDescent="0.25">
      <c r="A477">
        <v>8431</v>
      </c>
      <c r="B477" t="s">
        <v>4243</v>
      </c>
      <c r="C477">
        <v>16385727</v>
      </c>
      <c r="D477" s="1">
        <v>45716</v>
      </c>
      <c r="E477" s="1">
        <v>45719</v>
      </c>
      <c r="F477" t="s">
        <v>10701</v>
      </c>
      <c r="G477" t="s">
        <v>3816</v>
      </c>
      <c r="H477" t="s">
        <v>4154</v>
      </c>
      <c r="I477" t="s">
        <v>3100</v>
      </c>
      <c r="J477">
        <v>25.98</v>
      </c>
      <c r="K477">
        <v>1</v>
      </c>
      <c r="L477">
        <v>0</v>
      </c>
      <c r="M477">
        <v>7.2744</v>
      </c>
      <c r="N477">
        <v>18.7056</v>
      </c>
      <c r="O477">
        <v>0</v>
      </c>
      <c r="P477" t="s">
        <v>86</v>
      </c>
      <c r="Q477" t="s">
        <v>10631</v>
      </c>
      <c r="R477">
        <v>3</v>
      </c>
      <c r="S477">
        <v>27.999999999999996</v>
      </c>
      <c r="T477" t="s">
        <v>10766</v>
      </c>
      <c r="U477" s="1">
        <v>45277</v>
      </c>
      <c r="V477" s="1">
        <v>45716</v>
      </c>
      <c r="W477" t="s">
        <v>10769</v>
      </c>
    </row>
    <row r="478" spans="1:23" x14ac:dyDescent="0.25">
      <c r="A478">
        <v>8335</v>
      </c>
      <c r="B478" t="s">
        <v>4155</v>
      </c>
      <c r="C478">
        <v>86287431</v>
      </c>
      <c r="D478" s="1">
        <v>45711</v>
      </c>
      <c r="E478" s="1">
        <v>45715</v>
      </c>
      <c r="F478" t="s">
        <v>10696</v>
      </c>
      <c r="G478" t="s">
        <v>88</v>
      </c>
      <c r="H478" t="s">
        <v>4156</v>
      </c>
      <c r="I478" t="s">
        <v>805</v>
      </c>
      <c r="J478">
        <v>23.1</v>
      </c>
      <c r="K478">
        <v>2</v>
      </c>
      <c r="L478">
        <v>0</v>
      </c>
      <c r="M478">
        <v>6.468</v>
      </c>
      <c r="N478">
        <v>16.632000000000001</v>
      </c>
      <c r="O478">
        <v>0</v>
      </c>
      <c r="P478" t="s">
        <v>86</v>
      </c>
      <c r="Q478" t="s">
        <v>10631</v>
      </c>
      <c r="R478">
        <v>4</v>
      </c>
      <c r="S478">
        <v>27.999999999999996</v>
      </c>
      <c r="T478" t="s">
        <v>10766</v>
      </c>
      <c r="U478" s="1">
        <v>44992</v>
      </c>
      <c r="V478" s="1">
        <v>45824</v>
      </c>
      <c r="W478" t="s">
        <v>10775</v>
      </c>
    </row>
    <row r="479" spans="1:23" x14ac:dyDescent="0.25">
      <c r="A479">
        <v>8336</v>
      </c>
      <c r="B479" t="s">
        <v>4155</v>
      </c>
      <c r="C479">
        <v>67139812</v>
      </c>
      <c r="D479" s="1">
        <v>45711</v>
      </c>
      <c r="E479" s="1">
        <v>45715</v>
      </c>
      <c r="F479" t="s">
        <v>10696</v>
      </c>
      <c r="G479" t="s">
        <v>88</v>
      </c>
      <c r="H479" t="s">
        <v>4156</v>
      </c>
      <c r="I479" t="s">
        <v>2384</v>
      </c>
      <c r="J479">
        <v>11.54</v>
      </c>
      <c r="K479">
        <v>2</v>
      </c>
      <c r="L479">
        <v>0</v>
      </c>
      <c r="M479">
        <v>3.4620000000000002</v>
      </c>
      <c r="N479">
        <v>8.0779999999999994</v>
      </c>
      <c r="O479">
        <v>0</v>
      </c>
      <c r="P479" t="s">
        <v>86</v>
      </c>
      <c r="Q479" t="s">
        <v>10631</v>
      </c>
      <c r="R479">
        <v>4</v>
      </c>
      <c r="S479">
        <v>30.000000000000004</v>
      </c>
      <c r="T479" t="s">
        <v>10766</v>
      </c>
      <c r="U479" s="1">
        <v>44992</v>
      </c>
      <c r="V479" s="1">
        <v>45824</v>
      </c>
      <c r="W479" t="s">
        <v>10775</v>
      </c>
    </row>
    <row r="480" spans="1:23" x14ac:dyDescent="0.25">
      <c r="A480">
        <v>8337</v>
      </c>
      <c r="B480" t="s">
        <v>4155</v>
      </c>
      <c r="C480">
        <v>598615</v>
      </c>
      <c r="D480" s="1">
        <v>45711</v>
      </c>
      <c r="E480" s="1">
        <v>45715</v>
      </c>
      <c r="F480" t="s">
        <v>10696</v>
      </c>
      <c r="G480" t="s">
        <v>88</v>
      </c>
      <c r="H480" t="s">
        <v>4156</v>
      </c>
      <c r="I480" t="s">
        <v>962</v>
      </c>
      <c r="J480">
        <v>254.52600000000001</v>
      </c>
      <c r="K480">
        <v>1</v>
      </c>
      <c r="L480">
        <v>0.4</v>
      </c>
      <c r="M480">
        <v>-93.3262</v>
      </c>
      <c r="N480">
        <v>347.85220000000004</v>
      </c>
      <c r="O480">
        <v>101.81040000000002</v>
      </c>
      <c r="P480" t="s">
        <v>10633</v>
      </c>
      <c r="Q480" t="s">
        <v>10632</v>
      </c>
      <c r="R480">
        <v>4</v>
      </c>
      <c r="S480">
        <v>-36.666666666666664</v>
      </c>
      <c r="T480" t="s">
        <v>10768</v>
      </c>
      <c r="U480" s="1">
        <v>44992</v>
      </c>
      <c r="V480" s="1">
        <v>45824</v>
      </c>
      <c r="W480" t="s">
        <v>10769</v>
      </c>
    </row>
    <row r="481" spans="1:23" x14ac:dyDescent="0.25">
      <c r="A481">
        <v>8338</v>
      </c>
      <c r="B481" t="s">
        <v>4155</v>
      </c>
      <c r="C481">
        <v>90626621</v>
      </c>
      <c r="D481" s="1">
        <v>45711</v>
      </c>
      <c r="E481" s="1">
        <v>45715</v>
      </c>
      <c r="F481" t="s">
        <v>10696</v>
      </c>
      <c r="G481" t="s">
        <v>88</v>
      </c>
      <c r="H481" t="s">
        <v>4156</v>
      </c>
      <c r="I481" t="s">
        <v>331</v>
      </c>
      <c r="J481">
        <v>12.98</v>
      </c>
      <c r="K481">
        <v>1</v>
      </c>
      <c r="L481">
        <v>0</v>
      </c>
      <c r="M481">
        <v>3.7642000000000002</v>
      </c>
      <c r="N481">
        <v>9.2157999999999998</v>
      </c>
      <c r="O481">
        <v>0</v>
      </c>
      <c r="P481" t="s">
        <v>86</v>
      </c>
      <c r="Q481" t="s">
        <v>10631</v>
      </c>
      <c r="R481">
        <v>4</v>
      </c>
      <c r="S481">
        <v>28.999999999999996</v>
      </c>
      <c r="T481" t="s">
        <v>10766</v>
      </c>
      <c r="U481" s="1">
        <v>44992</v>
      </c>
      <c r="V481" s="1">
        <v>45824</v>
      </c>
      <c r="W481" t="s">
        <v>10769</v>
      </c>
    </row>
    <row r="482" spans="1:23" x14ac:dyDescent="0.25">
      <c r="A482">
        <v>8339</v>
      </c>
      <c r="B482" t="s">
        <v>4155</v>
      </c>
      <c r="C482">
        <v>57640243</v>
      </c>
      <c r="D482" s="1">
        <v>45711</v>
      </c>
      <c r="E482" s="1">
        <v>45715</v>
      </c>
      <c r="F482" t="s">
        <v>10696</v>
      </c>
      <c r="G482" t="s">
        <v>88</v>
      </c>
      <c r="H482" t="s">
        <v>4156</v>
      </c>
      <c r="I482" t="s">
        <v>1969</v>
      </c>
      <c r="J482">
        <v>26.431999999999999</v>
      </c>
      <c r="K482">
        <v>8</v>
      </c>
      <c r="L482">
        <v>0.2</v>
      </c>
      <c r="M482">
        <v>8.9207999999999998</v>
      </c>
      <c r="N482">
        <v>17.511199999999999</v>
      </c>
      <c r="O482">
        <v>5.2864000000000004</v>
      </c>
      <c r="P482" t="s">
        <v>86</v>
      </c>
      <c r="Q482" t="s">
        <v>10632</v>
      </c>
      <c r="R482">
        <v>4</v>
      </c>
      <c r="S482">
        <v>33.75</v>
      </c>
      <c r="T482" t="s">
        <v>10766</v>
      </c>
      <c r="U482" s="1">
        <v>44992</v>
      </c>
      <c r="V482" s="1">
        <v>45824</v>
      </c>
      <c r="W482" t="s">
        <v>10763</v>
      </c>
    </row>
    <row r="483" spans="1:23" x14ac:dyDescent="0.25">
      <c r="A483">
        <v>8340</v>
      </c>
      <c r="B483" t="s">
        <v>4155</v>
      </c>
      <c r="C483">
        <v>84084326</v>
      </c>
      <c r="D483" s="1">
        <v>45711</v>
      </c>
      <c r="E483" s="1">
        <v>45715</v>
      </c>
      <c r="F483" t="s">
        <v>10696</v>
      </c>
      <c r="G483" t="s">
        <v>88</v>
      </c>
      <c r="H483" t="s">
        <v>4156</v>
      </c>
      <c r="I483" t="s">
        <v>111</v>
      </c>
      <c r="J483">
        <v>197.97</v>
      </c>
      <c r="K483">
        <v>3</v>
      </c>
      <c r="L483">
        <v>0</v>
      </c>
      <c r="M483">
        <v>57.411299999999997</v>
      </c>
      <c r="N483">
        <v>140.55869999999999</v>
      </c>
      <c r="O483">
        <v>0</v>
      </c>
      <c r="P483" t="s">
        <v>86</v>
      </c>
      <c r="Q483" t="s">
        <v>10631</v>
      </c>
      <c r="R483">
        <v>4</v>
      </c>
      <c r="S483">
        <v>28.999999999999996</v>
      </c>
      <c r="T483" t="s">
        <v>10766</v>
      </c>
      <c r="U483" s="1">
        <v>44992</v>
      </c>
      <c r="V483" s="1">
        <v>45824</v>
      </c>
      <c r="W483" t="s">
        <v>10775</v>
      </c>
    </row>
    <row r="484" spans="1:23" x14ac:dyDescent="0.25">
      <c r="A484">
        <v>8341</v>
      </c>
      <c r="B484" t="s">
        <v>4155</v>
      </c>
      <c r="C484">
        <v>76372674</v>
      </c>
      <c r="D484" s="1">
        <v>45711</v>
      </c>
      <c r="E484" s="1">
        <v>45715</v>
      </c>
      <c r="F484" t="s">
        <v>10696</v>
      </c>
      <c r="G484" t="s">
        <v>88</v>
      </c>
      <c r="H484" t="s">
        <v>4156</v>
      </c>
      <c r="I484" t="s">
        <v>2196</v>
      </c>
      <c r="J484">
        <v>18.899999999999999</v>
      </c>
      <c r="K484">
        <v>6</v>
      </c>
      <c r="L484">
        <v>0</v>
      </c>
      <c r="M484">
        <v>9.0719999999999992</v>
      </c>
      <c r="N484">
        <v>9.8279999999999994</v>
      </c>
      <c r="O484">
        <v>0</v>
      </c>
      <c r="P484" t="s">
        <v>86</v>
      </c>
      <c r="Q484" t="s">
        <v>10631</v>
      </c>
      <c r="R484">
        <v>4</v>
      </c>
      <c r="S484">
        <v>48</v>
      </c>
      <c r="T484" t="s">
        <v>10766</v>
      </c>
      <c r="U484" s="1">
        <v>44992</v>
      </c>
      <c r="V484" s="1">
        <v>45824</v>
      </c>
      <c r="W484" t="s">
        <v>10763</v>
      </c>
    </row>
    <row r="485" spans="1:23" x14ac:dyDescent="0.25">
      <c r="A485">
        <v>8342</v>
      </c>
      <c r="B485" t="s">
        <v>4155</v>
      </c>
      <c r="C485">
        <v>20150164</v>
      </c>
      <c r="D485" s="1">
        <v>45711</v>
      </c>
      <c r="E485" s="1">
        <v>45715</v>
      </c>
      <c r="F485" t="s">
        <v>10696</v>
      </c>
      <c r="G485" t="s">
        <v>88</v>
      </c>
      <c r="H485" t="s">
        <v>4156</v>
      </c>
      <c r="I485" t="s">
        <v>1065</v>
      </c>
      <c r="J485">
        <v>1282.4100000000001</v>
      </c>
      <c r="K485">
        <v>5</v>
      </c>
      <c r="L485">
        <v>0.1</v>
      </c>
      <c r="M485">
        <v>213.73500000000001</v>
      </c>
      <c r="N485">
        <v>1068.6750000000002</v>
      </c>
      <c r="O485">
        <v>128.24100000000001</v>
      </c>
      <c r="P485" t="s">
        <v>86</v>
      </c>
      <c r="Q485" t="s">
        <v>10632</v>
      </c>
      <c r="R485">
        <v>4</v>
      </c>
      <c r="S485">
        <v>16.666666666666664</v>
      </c>
      <c r="T485" t="s">
        <v>10766</v>
      </c>
      <c r="U485" s="1">
        <v>44992</v>
      </c>
      <c r="V485" s="1">
        <v>45824</v>
      </c>
      <c r="W485" t="s">
        <v>10763</v>
      </c>
    </row>
    <row r="486" spans="1:23" x14ac:dyDescent="0.25">
      <c r="A486">
        <v>8343</v>
      </c>
      <c r="B486" t="s">
        <v>4155</v>
      </c>
      <c r="C486">
        <v>38459039</v>
      </c>
      <c r="D486" s="1">
        <v>45711</v>
      </c>
      <c r="E486" s="1">
        <v>45715</v>
      </c>
      <c r="F486" t="s">
        <v>10696</v>
      </c>
      <c r="G486" t="s">
        <v>88</v>
      </c>
      <c r="H486" t="s">
        <v>4156</v>
      </c>
      <c r="I486" t="s">
        <v>2505</v>
      </c>
      <c r="J486">
        <v>4.92</v>
      </c>
      <c r="K486">
        <v>3</v>
      </c>
      <c r="L486">
        <v>0</v>
      </c>
      <c r="M486">
        <v>2.214</v>
      </c>
      <c r="N486">
        <v>2.706</v>
      </c>
      <c r="O486">
        <v>0</v>
      </c>
      <c r="P486" t="s">
        <v>86</v>
      </c>
      <c r="Q486" t="s">
        <v>10631</v>
      </c>
      <c r="R486">
        <v>4</v>
      </c>
      <c r="S486">
        <v>45</v>
      </c>
      <c r="T486" t="s">
        <v>10766</v>
      </c>
      <c r="U486" s="1">
        <v>44992</v>
      </c>
      <c r="V486" s="1">
        <v>45824</v>
      </c>
      <c r="W486" t="s">
        <v>10775</v>
      </c>
    </row>
    <row r="487" spans="1:23" x14ac:dyDescent="0.25">
      <c r="A487">
        <v>8344</v>
      </c>
      <c r="B487" t="s">
        <v>4155</v>
      </c>
      <c r="C487">
        <v>24335037</v>
      </c>
      <c r="D487" s="1">
        <v>45711</v>
      </c>
      <c r="E487" s="1">
        <v>45715</v>
      </c>
      <c r="F487" t="s">
        <v>10696</v>
      </c>
      <c r="G487" t="s">
        <v>88</v>
      </c>
      <c r="H487" t="s">
        <v>4156</v>
      </c>
      <c r="I487" t="s">
        <v>2507</v>
      </c>
      <c r="J487">
        <v>238</v>
      </c>
      <c r="K487">
        <v>2</v>
      </c>
      <c r="L487">
        <v>0</v>
      </c>
      <c r="M487">
        <v>38.08</v>
      </c>
      <c r="N487">
        <v>199.92000000000002</v>
      </c>
      <c r="O487">
        <v>0</v>
      </c>
      <c r="P487" t="s">
        <v>86</v>
      </c>
      <c r="Q487" t="s">
        <v>10631</v>
      </c>
      <c r="R487">
        <v>4</v>
      </c>
      <c r="S487">
        <v>16</v>
      </c>
      <c r="T487" t="s">
        <v>10766</v>
      </c>
      <c r="U487" s="1">
        <v>44992</v>
      </c>
      <c r="V487" s="1">
        <v>45824</v>
      </c>
      <c r="W487" t="s">
        <v>10775</v>
      </c>
    </row>
    <row r="488" spans="1:23" x14ac:dyDescent="0.25">
      <c r="A488">
        <v>8345</v>
      </c>
      <c r="B488" t="s">
        <v>4155</v>
      </c>
      <c r="C488">
        <v>45734182</v>
      </c>
      <c r="D488" s="1">
        <v>45711</v>
      </c>
      <c r="E488" s="1">
        <v>45715</v>
      </c>
      <c r="F488" t="s">
        <v>10696</v>
      </c>
      <c r="G488" t="s">
        <v>88</v>
      </c>
      <c r="H488" t="s">
        <v>4156</v>
      </c>
      <c r="I488" t="s">
        <v>544</v>
      </c>
      <c r="J488">
        <v>167.97</v>
      </c>
      <c r="K488">
        <v>3</v>
      </c>
      <c r="L488">
        <v>0</v>
      </c>
      <c r="M488">
        <v>40.312800000000003</v>
      </c>
      <c r="N488">
        <v>127.65719999999999</v>
      </c>
      <c r="O488">
        <v>0</v>
      </c>
      <c r="P488" t="s">
        <v>86</v>
      </c>
      <c r="Q488" t="s">
        <v>10631</v>
      </c>
      <c r="R488">
        <v>4</v>
      </c>
      <c r="S488">
        <v>24.000000000000004</v>
      </c>
      <c r="T488" t="s">
        <v>10766</v>
      </c>
      <c r="U488" s="1">
        <v>44992</v>
      </c>
      <c r="V488" s="1">
        <v>45824</v>
      </c>
      <c r="W488" t="s">
        <v>10775</v>
      </c>
    </row>
    <row r="489" spans="1:23" x14ac:dyDescent="0.25">
      <c r="A489">
        <v>8346</v>
      </c>
      <c r="B489" t="s">
        <v>4155</v>
      </c>
      <c r="C489">
        <v>9712525</v>
      </c>
      <c r="D489" s="1">
        <v>45711</v>
      </c>
      <c r="E489" s="1">
        <v>45715</v>
      </c>
      <c r="F489" t="s">
        <v>10696</v>
      </c>
      <c r="G489" t="s">
        <v>88</v>
      </c>
      <c r="H489" t="s">
        <v>4156</v>
      </c>
      <c r="I489" t="s">
        <v>2344</v>
      </c>
      <c r="J489">
        <v>17.12</v>
      </c>
      <c r="K489">
        <v>4</v>
      </c>
      <c r="L489">
        <v>0</v>
      </c>
      <c r="M489">
        <v>7.7039999999999997</v>
      </c>
      <c r="N489">
        <v>9.4160000000000004</v>
      </c>
      <c r="O489">
        <v>0</v>
      </c>
      <c r="P489" t="s">
        <v>86</v>
      </c>
      <c r="Q489" t="s">
        <v>10631</v>
      </c>
      <c r="R489">
        <v>4</v>
      </c>
      <c r="S489">
        <v>44.999999999999993</v>
      </c>
      <c r="T489" t="s">
        <v>10766</v>
      </c>
      <c r="U489" s="1">
        <v>44992</v>
      </c>
      <c r="V489" s="1">
        <v>45824</v>
      </c>
      <c r="W489" t="s">
        <v>10775</v>
      </c>
    </row>
    <row r="490" spans="1:23" x14ac:dyDescent="0.25">
      <c r="A490">
        <v>8347</v>
      </c>
      <c r="B490" t="s">
        <v>4157</v>
      </c>
      <c r="C490">
        <v>88118305</v>
      </c>
      <c r="D490" s="1">
        <v>45711</v>
      </c>
      <c r="E490" s="1">
        <v>45717</v>
      </c>
      <c r="F490" t="s">
        <v>10698</v>
      </c>
      <c r="G490" t="s">
        <v>88</v>
      </c>
      <c r="H490" t="s">
        <v>4158</v>
      </c>
      <c r="I490" t="s">
        <v>1857</v>
      </c>
      <c r="J490">
        <v>9.4</v>
      </c>
      <c r="K490">
        <v>5</v>
      </c>
      <c r="L490">
        <v>0</v>
      </c>
      <c r="M490">
        <v>2.726</v>
      </c>
      <c r="N490">
        <v>6.6740000000000004</v>
      </c>
      <c r="O490">
        <v>0</v>
      </c>
      <c r="P490" t="s">
        <v>86</v>
      </c>
      <c r="Q490" t="s">
        <v>10631</v>
      </c>
      <c r="R490">
        <v>6</v>
      </c>
      <c r="S490">
        <v>28.999999999999996</v>
      </c>
      <c r="T490" t="s">
        <v>10766</v>
      </c>
      <c r="U490" s="1">
        <v>44837</v>
      </c>
      <c r="V490" s="1">
        <v>45810</v>
      </c>
      <c r="W490" t="s">
        <v>10763</v>
      </c>
    </row>
    <row r="491" spans="1:23" x14ac:dyDescent="0.25">
      <c r="A491">
        <v>8348</v>
      </c>
      <c r="B491" t="s">
        <v>4157</v>
      </c>
      <c r="C491">
        <v>59142176</v>
      </c>
      <c r="D491" s="1">
        <v>45711</v>
      </c>
      <c r="E491" s="1">
        <v>45717</v>
      </c>
      <c r="F491" t="s">
        <v>10698</v>
      </c>
      <c r="G491" t="s">
        <v>88</v>
      </c>
      <c r="H491" t="s">
        <v>4158</v>
      </c>
      <c r="I491" t="s">
        <v>538</v>
      </c>
      <c r="J491">
        <v>74</v>
      </c>
      <c r="K491">
        <v>5</v>
      </c>
      <c r="L491">
        <v>0</v>
      </c>
      <c r="M491">
        <v>37</v>
      </c>
      <c r="N491">
        <v>37</v>
      </c>
      <c r="O491">
        <v>0</v>
      </c>
      <c r="P491" t="s">
        <v>86</v>
      </c>
      <c r="Q491" t="s">
        <v>10631</v>
      </c>
      <c r="R491">
        <v>6</v>
      </c>
      <c r="S491">
        <v>50</v>
      </c>
      <c r="T491" t="s">
        <v>10766</v>
      </c>
      <c r="U491" s="1">
        <v>44837</v>
      </c>
      <c r="V491" s="1">
        <v>45810</v>
      </c>
      <c r="W491" t="s">
        <v>10763</v>
      </c>
    </row>
    <row r="492" spans="1:23" x14ac:dyDescent="0.25">
      <c r="A492">
        <v>8349</v>
      </c>
      <c r="B492" t="s">
        <v>4157</v>
      </c>
      <c r="C492">
        <v>33984753</v>
      </c>
      <c r="D492" s="1">
        <v>45711</v>
      </c>
      <c r="E492" s="1">
        <v>45717</v>
      </c>
      <c r="F492" t="s">
        <v>10698</v>
      </c>
      <c r="G492" t="s">
        <v>88</v>
      </c>
      <c r="H492" t="s">
        <v>4158</v>
      </c>
      <c r="I492" t="s">
        <v>3197</v>
      </c>
      <c r="J492">
        <v>201.584</v>
      </c>
      <c r="K492">
        <v>2</v>
      </c>
      <c r="L492">
        <v>0.2</v>
      </c>
      <c r="M492">
        <v>12.599</v>
      </c>
      <c r="N492">
        <v>188.98500000000001</v>
      </c>
      <c r="O492">
        <v>40.316800000000001</v>
      </c>
      <c r="P492" t="s">
        <v>86</v>
      </c>
      <c r="Q492" t="s">
        <v>10632</v>
      </c>
      <c r="R492">
        <v>6</v>
      </c>
      <c r="S492">
        <v>6.25</v>
      </c>
      <c r="T492" t="s">
        <v>10768</v>
      </c>
      <c r="U492" s="1">
        <v>44837</v>
      </c>
      <c r="V492" s="1">
        <v>45810</v>
      </c>
      <c r="W492" t="s">
        <v>10775</v>
      </c>
    </row>
    <row r="493" spans="1:23" x14ac:dyDescent="0.25">
      <c r="A493">
        <v>8353</v>
      </c>
      <c r="B493" t="s">
        <v>4160</v>
      </c>
      <c r="C493">
        <v>68417669</v>
      </c>
      <c r="D493" s="1">
        <v>45711</v>
      </c>
      <c r="E493" s="1">
        <v>45717</v>
      </c>
      <c r="F493" t="s">
        <v>10698</v>
      </c>
      <c r="G493" t="s">
        <v>88</v>
      </c>
      <c r="H493" t="s">
        <v>4161</v>
      </c>
      <c r="I493" t="s">
        <v>1454</v>
      </c>
      <c r="J493">
        <v>16</v>
      </c>
      <c r="K493">
        <v>4</v>
      </c>
      <c r="L493">
        <v>0.2</v>
      </c>
      <c r="M493">
        <v>5.6</v>
      </c>
      <c r="N493">
        <v>10.4</v>
      </c>
      <c r="O493">
        <v>3.2</v>
      </c>
      <c r="P493" t="s">
        <v>86</v>
      </c>
      <c r="Q493" t="s">
        <v>10632</v>
      </c>
      <c r="R493">
        <v>6</v>
      </c>
      <c r="S493">
        <v>35</v>
      </c>
      <c r="T493" t="s">
        <v>10766</v>
      </c>
      <c r="U493" s="1">
        <v>44432</v>
      </c>
      <c r="V493" s="1">
        <v>45711</v>
      </c>
      <c r="W493" t="s">
        <v>10775</v>
      </c>
    </row>
    <row r="494" spans="1:23" x14ac:dyDescent="0.25">
      <c r="A494">
        <v>8354</v>
      </c>
      <c r="B494" t="s">
        <v>4160</v>
      </c>
      <c r="C494">
        <v>60959005</v>
      </c>
      <c r="D494" s="1">
        <v>45711</v>
      </c>
      <c r="E494" s="1">
        <v>45717</v>
      </c>
      <c r="F494" t="s">
        <v>10698</v>
      </c>
      <c r="G494" t="s">
        <v>88</v>
      </c>
      <c r="H494" t="s">
        <v>4161</v>
      </c>
      <c r="I494" t="s">
        <v>3693</v>
      </c>
      <c r="J494">
        <v>5.5880000000000001</v>
      </c>
      <c r="K494">
        <v>2</v>
      </c>
      <c r="L494">
        <v>0.8</v>
      </c>
      <c r="M494">
        <v>-15.0876</v>
      </c>
      <c r="N494">
        <v>20.675599999999999</v>
      </c>
      <c r="O494">
        <v>4.4704000000000006</v>
      </c>
      <c r="P494" t="s">
        <v>10633</v>
      </c>
      <c r="Q494" t="s">
        <v>10632</v>
      </c>
      <c r="R494">
        <v>6</v>
      </c>
      <c r="S494">
        <v>-270</v>
      </c>
      <c r="T494" t="s">
        <v>10768</v>
      </c>
      <c r="U494" s="1">
        <v>44432</v>
      </c>
      <c r="V494" s="1">
        <v>45711</v>
      </c>
      <c r="W494" t="s">
        <v>10775</v>
      </c>
    </row>
    <row r="495" spans="1:23" x14ac:dyDescent="0.25">
      <c r="A495">
        <v>8355</v>
      </c>
      <c r="B495" t="s">
        <v>4160</v>
      </c>
      <c r="C495">
        <v>67197368</v>
      </c>
      <c r="D495" s="1">
        <v>45711</v>
      </c>
      <c r="E495" s="1">
        <v>45717</v>
      </c>
      <c r="F495" t="s">
        <v>10698</v>
      </c>
      <c r="G495" t="s">
        <v>88</v>
      </c>
      <c r="H495" t="s">
        <v>4161</v>
      </c>
      <c r="I495" t="s">
        <v>3598</v>
      </c>
      <c r="J495">
        <v>235.92</v>
      </c>
      <c r="K495">
        <v>5</v>
      </c>
      <c r="L495">
        <v>0.2</v>
      </c>
      <c r="M495">
        <v>-44.234999999999999</v>
      </c>
      <c r="N495">
        <v>280.15499999999997</v>
      </c>
      <c r="O495">
        <v>47.183999999999997</v>
      </c>
      <c r="P495" t="s">
        <v>10633</v>
      </c>
      <c r="Q495" t="s">
        <v>10632</v>
      </c>
      <c r="R495">
        <v>6</v>
      </c>
      <c r="S495">
        <v>-18.75</v>
      </c>
      <c r="T495" t="s">
        <v>10768</v>
      </c>
      <c r="U495" s="1">
        <v>44432</v>
      </c>
      <c r="V495" s="1">
        <v>45711</v>
      </c>
      <c r="W495" t="s">
        <v>10763</v>
      </c>
    </row>
    <row r="496" spans="1:23" x14ac:dyDescent="0.25">
      <c r="A496">
        <v>8356</v>
      </c>
      <c r="B496" t="s">
        <v>4162</v>
      </c>
      <c r="C496">
        <v>21031970</v>
      </c>
      <c r="D496" s="1">
        <v>45711</v>
      </c>
      <c r="E496" s="1">
        <v>45715</v>
      </c>
      <c r="F496" t="s">
        <v>10696</v>
      </c>
      <c r="G496" t="s">
        <v>88</v>
      </c>
      <c r="H496" t="s">
        <v>4163</v>
      </c>
      <c r="I496" t="s">
        <v>1452</v>
      </c>
      <c r="J496">
        <v>40.68</v>
      </c>
      <c r="K496">
        <v>3</v>
      </c>
      <c r="L496">
        <v>0.2</v>
      </c>
      <c r="M496">
        <v>-7.1189999999999998</v>
      </c>
      <c r="N496">
        <v>47.798999999999999</v>
      </c>
      <c r="O496">
        <v>8.136000000000001</v>
      </c>
      <c r="P496" t="s">
        <v>10633</v>
      </c>
      <c r="Q496" t="s">
        <v>10632</v>
      </c>
      <c r="R496">
        <v>4</v>
      </c>
      <c r="S496">
        <v>-17.5</v>
      </c>
      <c r="T496" t="s">
        <v>10768</v>
      </c>
      <c r="U496" s="1">
        <v>44539</v>
      </c>
      <c r="V496" s="1">
        <v>45789</v>
      </c>
      <c r="W496" t="s">
        <v>10775</v>
      </c>
    </row>
    <row r="497" spans="1:23" x14ac:dyDescent="0.25">
      <c r="A497">
        <v>8357</v>
      </c>
      <c r="B497" t="s">
        <v>4164</v>
      </c>
      <c r="C497">
        <v>31218724</v>
      </c>
      <c r="D497" s="1">
        <v>45711</v>
      </c>
      <c r="E497" s="1">
        <v>45715</v>
      </c>
      <c r="F497" t="s">
        <v>10696</v>
      </c>
      <c r="G497" t="s">
        <v>88</v>
      </c>
      <c r="H497" t="s">
        <v>4165</v>
      </c>
      <c r="I497" t="s">
        <v>1347</v>
      </c>
      <c r="J497">
        <v>18.72</v>
      </c>
      <c r="K497">
        <v>5</v>
      </c>
      <c r="L497">
        <v>0.2</v>
      </c>
      <c r="M497">
        <v>6.5519999999999996</v>
      </c>
      <c r="N497">
        <v>12.167999999999999</v>
      </c>
      <c r="O497">
        <v>3.7439999999999998</v>
      </c>
      <c r="P497" t="s">
        <v>86</v>
      </c>
      <c r="Q497" t="s">
        <v>10632</v>
      </c>
      <c r="R497">
        <v>4</v>
      </c>
      <c r="S497">
        <v>35</v>
      </c>
      <c r="T497" t="s">
        <v>10766</v>
      </c>
      <c r="U497" s="1">
        <v>44515</v>
      </c>
      <c r="V497" s="1">
        <v>45711</v>
      </c>
      <c r="W497" t="s">
        <v>10763</v>
      </c>
    </row>
    <row r="498" spans="1:23" x14ac:dyDescent="0.25">
      <c r="A498">
        <v>8358</v>
      </c>
      <c r="B498" t="s">
        <v>4164</v>
      </c>
      <c r="C498">
        <v>58989479</v>
      </c>
      <c r="D498" s="1">
        <v>45711</v>
      </c>
      <c r="E498" s="1">
        <v>45715</v>
      </c>
      <c r="F498" t="s">
        <v>10696</v>
      </c>
      <c r="G498" t="s">
        <v>88</v>
      </c>
      <c r="H498" t="s">
        <v>4165</v>
      </c>
      <c r="I498" t="s">
        <v>2342</v>
      </c>
      <c r="J498">
        <v>236.52799999999999</v>
      </c>
      <c r="K498">
        <v>2</v>
      </c>
      <c r="L498">
        <v>0.2</v>
      </c>
      <c r="M498">
        <v>-2.9565999999999999</v>
      </c>
      <c r="N498">
        <v>239.4846</v>
      </c>
      <c r="O498">
        <v>47.305599999999998</v>
      </c>
      <c r="P498" t="s">
        <v>10633</v>
      </c>
      <c r="Q498" t="s">
        <v>10632</v>
      </c>
      <c r="R498">
        <v>4</v>
      </c>
      <c r="S498">
        <v>-1.25</v>
      </c>
      <c r="T498" t="s">
        <v>10768</v>
      </c>
      <c r="U498" s="1">
        <v>44515</v>
      </c>
      <c r="V498" s="1">
        <v>45711</v>
      </c>
      <c r="W498" t="s">
        <v>10775</v>
      </c>
    </row>
    <row r="499" spans="1:23" x14ac:dyDescent="0.25">
      <c r="A499">
        <v>8359</v>
      </c>
      <c r="B499" t="s">
        <v>4166</v>
      </c>
      <c r="C499">
        <v>37035730</v>
      </c>
      <c r="D499" s="1">
        <v>45711</v>
      </c>
      <c r="E499" s="1">
        <v>45711</v>
      </c>
      <c r="F499" t="s">
        <v>10702</v>
      </c>
      <c r="G499" t="s">
        <v>3847</v>
      </c>
      <c r="H499" t="s">
        <v>4167</v>
      </c>
      <c r="I499" t="s">
        <v>242</v>
      </c>
      <c r="J499">
        <v>215.976</v>
      </c>
      <c r="K499">
        <v>3</v>
      </c>
      <c r="L499">
        <v>0.2</v>
      </c>
      <c r="M499">
        <v>-2.6997</v>
      </c>
      <c r="N499">
        <v>218.67570000000001</v>
      </c>
      <c r="O499">
        <v>43.1952</v>
      </c>
      <c r="P499" t="s">
        <v>10633</v>
      </c>
      <c r="Q499" t="s">
        <v>10632</v>
      </c>
      <c r="R499">
        <v>0</v>
      </c>
      <c r="S499">
        <v>-1.25</v>
      </c>
      <c r="T499" t="s">
        <v>10768</v>
      </c>
      <c r="U499" s="1">
        <v>45073</v>
      </c>
      <c r="V499" s="1">
        <v>45810</v>
      </c>
      <c r="W499" t="s">
        <v>10775</v>
      </c>
    </row>
    <row r="500" spans="1:23" x14ac:dyDescent="0.25">
      <c r="A500">
        <v>8360</v>
      </c>
      <c r="B500" t="s">
        <v>4168</v>
      </c>
      <c r="C500">
        <v>58971551</v>
      </c>
      <c r="D500" s="1">
        <v>45711</v>
      </c>
      <c r="E500" s="1">
        <v>45715</v>
      </c>
      <c r="F500" t="s">
        <v>10696</v>
      </c>
      <c r="G500" t="s">
        <v>88</v>
      </c>
      <c r="H500" t="s">
        <v>4169</v>
      </c>
      <c r="I500" t="s">
        <v>371</v>
      </c>
      <c r="J500">
        <v>1577.94</v>
      </c>
      <c r="K500">
        <v>3</v>
      </c>
      <c r="L500">
        <v>0</v>
      </c>
      <c r="M500">
        <v>757.41120000000001</v>
      </c>
      <c r="N500">
        <v>820.52880000000005</v>
      </c>
      <c r="O500">
        <v>0</v>
      </c>
      <c r="P500" t="s">
        <v>86</v>
      </c>
      <c r="Q500" t="s">
        <v>10631</v>
      </c>
      <c r="R500">
        <v>4</v>
      </c>
      <c r="S500">
        <v>48</v>
      </c>
      <c r="T500" t="s">
        <v>10766</v>
      </c>
      <c r="U500" s="1">
        <v>44702</v>
      </c>
      <c r="V500" s="1">
        <v>45824</v>
      </c>
      <c r="W500" t="s">
        <v>10775</v>
      </c>
    </row>
    <row r="501" spans="1:23" x14ac:dyDescent="0.25">
      <c r="A501">
        <v>8361</v>
      </c>
      <c r="B501" t="s">
        <v>4170</v>
      </c>
      <c r="C501">
        <v>47833794</v>
      </c>
      <c r="D501" s="1">
        <v>45711</v>
      </c>
      <c r="E501" s="1">
        <v>45713</v>
      </c>
      <c r="F501" t="s">
        <v>10697</v>
      </c>
      <c r="G501" t="s">
        <v>92</v>
      </c>
      <c r="H501" t="s">
        <v>4171</v>
      </c>
      <c r="I501" t="s">
        <v>438</v>
      </c>
      <c r="J501">
        <v>11.696</v>
      </c>
      <c r="K501">
        <v>2</v>
      </c>
      <c r="L501">
        <v>0.2</v>
      </c>
      <c r="M501">
        <v>3.9474</v>
      </c>
      <c r="N501">
        <v>7.7485999999999997</v>
      </c>
      <c r="O501">
        <v>2.3391999999999999</v>
      </c>
      <c r="P501" t="s">
        <v>86</v>
      </c>
      <c r="Q501" t="s">
        <v>10632</v>
      </c>
      <c r="R501">
        <v>2</v>
      </c>
      <c r="S501">
        <v>33.75</v>
      </c>
      <c r="T501" t="s">
        <v>10766</v>
      </c>
      <c r="U501" s="1">
        <v>44624</v>
      </c>
      <c r="V501" s="1">
        <v>45809</v>
      </c>
      <c r="W501" t="s">
        <v>10775</v>
      </c>
    </row>
    <row r="502" spans="1:23" x14ac:dyDescent="0.25">
      <c r="A502">
        <v>8362</v>
      </c>
      <c r="B502" t="s">
        <v>4172</v>
      </c>
      <c r="C502">
        <v>16112355</v>
      </c>
      <c r="D502" s="1">
        <v>45711</v>
      </c>
      <c r="E502" s="1">
        <v>45713</v>
      </c>
      <c r="F502" t="s">
        <v>10697</v>
      </c>
      <c r="G502" t="s">
        <v>92</v>
      </c>
      <c r="H502" t="s">
        <v>4173</v>
      </c>
      <c r="I502" t="s">
        <v>182</v>
      </c>
      <c r="J502">
        <v>43.1</v>
      </c>
      <c r="K502">
        <v>5</v>
      </c>
      <c r="L502">
        <v>0</v>
      </c>
      <c r="M502">
        <v>11.206</v>
      </c>
      <c r="N502">
        <v>31.894000000000002</v>
      </c>
      <c r="O502">
        <v>0</v>
      </c>
      <c r="P502" t="s">
        <v>86</v>
      </c>
      <c r="Q502" t="s">
        <v>10631</v>
      </c>
      <c r="R502">
        <v>2</v>
      </c>
      <c r="S502">
        <v>25.999999999999996</v>
      </c>
      <c r="T502" t="s">
        <v>10766</v>
      </c>
      <c r="U502" s="1">
        <v>44486</v>
      </c>
      <c r="V502" s="1">
        <v>45711</v>
      </c>
      <c r="W502" t="s">
        <v>10763</v>
      </c>
    </row>
    <row r="503" spans="1:23" x14ac:dyDescent="0.25">
      <c r="A503">
        <v>8363</v>
      </c>
      <c r="B503" t="s">
        <v>4172</v>
      </c>
      <c r="C503">
        <v>3950308</v>
      </c>
      <c r="D503" s="1">
        <v>45711</v>
      </c>
      <c r="E503" s="1">
        <v>45713</v>
      </c>
      <c r="F503" t="s">
        <v>10697</v>
      </c>
      <c r="G503" t="s">
        <v>92</v>
      </c>
      <c r="H503" t="s">
        <v>4173</v>
      </c>
      <c r="I503" t="s">
        <v>1616</v>
      </c>
      <c r="J503">
        <v>511.5</v>
      </c>
      <c r="K503">
        <v>5</v>
      </c>
      <c r="L503">
        <v>0</v>
      </c>
      <c r="M503">
        <v>132.99</v>
      </c>
      <c r="N503">
        <v>378.51</v>
      </c>
      <c r="O503">
        <v>0</v>
      </c>
      <c r="P503" t="s">
        <v>86</v>
      </c>
      <c r="Q503" t="s">
        <v>10631</v>
      </c>
      <c r="R503">
        <v>2</v>
      </c>
      <c r="S503">
        <v>26</v>
      </c>
      <c r="T503" t="s">
        <v>10766</v>
      </c>
      <c r="U503" s="1">
        <v>44486</v>
      </c>
      <c r="V503" s="1">
        <v>45711</v>
      </c>
      <c r="W503" t="s">
        <v>10763</v>
      </c>
    </row>
    <row r="504" spans="1:23" x14ac:dyDescent="0.25">
      <c r="A504">
        <v>8364</v>
      </c>
      <c r="B504" t="s">
        <v>4172</v>
      </c>
      <c r="C504">
        <v>62346541</v>
      </c>
      <c r="D504" s="1">
        <v>45711</v>
      </c>
      <c r="E504" s="1">
        <v>45713</v>
      </c>
      <c r="F504" t="s">
        <v>10697</v>
      </c>
      <c r="G504" t="s">
        <v>92</v>
      </c>
      <c r="H504" t="s">
        <v>4173</v>
      </c>
      <c r="I504" t="s">
        <v>1736</v>
      </c>
      <c r="J504">
        <v>147.91999999999999</v>
      </c>
      <c r="K504">
        <v>5</v>
      </c>
      <c r="L504">
        <v>0.2</v>
      </c>
      <c r="M504">
        <v>46.225000000000001</v>
      </c>
      <c r="N504">
        <v>101.69499999999999</v>
      </c>
      <c r="O504">
        <v>29.584</v>
      </c>
      <c r="P504" t="s">
        <v>86</v>
      </c>
      <c r="Q504" t="s">
        <v>10632</v>
      </c>
      <c r="R504">
        <v>2</v>
      </c>
      <c r="S504">
        <v>31.250000000000007</v>
      </c>
      <c r="T504" t="s">
        <v>10766</v>
      </c>
      <c r="U504" s="1">
        <v>44486</v>
      </c>
      <c r="V504" s="1">
        <v>45711</v>
      </c>
      <c r="W504" t="s">
        <v>10763</v>
      </c>
    </row>
    <row r="505" spans="1:23" x14ac:dyDescent="0.25">
      <c r="A505">
        <v>8365</v>
      </c>
      <c r="B505" t="s">
        <v>4174</v>
      </c>
      <c r="C505">
        <v>27618737</v>
      </c>
      <c r="D505" s="1">
        <v>45712</v>
      </c>
      <c r="E505" s="1">
        <v>45717</v>
      </c>
      <c r="F505" t="s">
        <v>10700</v>
      </c>
      <c r="G505" t="s">
        <v>92</v>
      </c>
      <c r="H505" t="s">
        <v>4175</v>
      </c>
      <c r="I505" t="s">
        <v>1081</v>
      </c>
      <c r="J505">
        <v>42.616</v>
      </c>
      <c r="K505">
        <v>7</v>
      </c>
      <c r="L505">
        <v>0.8</v>
      </c>
      <c r="M505">
        <v>-68.185599999999994</v>
      </c>
      <c r="N505">
        <v>110.80159999999999</v>
      </c>
      <c r="O505">
        <v>34.092800000000004</v>
      </c>
      <c r="P505" t="s">
        <v>10633</v>
      </c>
      <c r="Q505" t="s">
        <v>10632</v>
      </c>
      <c r="R505">
        <v>5</v>
      </c>
      <c r="S505">
        <v>-160</v>
      </c>
      <c r="T505" t="s">
        <v>10768</v>
      </c>
      <c r="U505" s="1">
        <v>44557</v>
      </c>
      <c r="V505" s="1">
        <v>45818</v>
      </c>
      <c r="W505" t="s">
        <v>10763</v>
      </c>
    </row>
    <row r="506" spans="1:23" x14ac:dyDescent="0.25">
      <c r="A506">
        <v>8366</v>
      </c>
      <c r="B506" t="s">
        <v>4176</v>
      </c>
      <c r="C506">
        <v>93183650</v>
      </c>
      <c r="D506" s="1">
        <v>45712</v>
      </c>
      <c r="E506" s="1">
        <v>45716</v>
      </c>
      <c r="F506" t="s">
        <v>10696</v>
      </c>
      <c r="G506" t="s">
        <v>88</v>
      </c>
      <c r="H506" t="s">
        <v>4177</v>
      </c>
      <c r="I506" t="s">
        <v>1313</v>
      </c>
      <c r="J506">
        <v>24.448</v>
      </c>
      <c r="K506">
        <v>4</v>
      </c>
      <c r="L506">
        <v>0.2</v>
      </c>
      <c r="M506">
        <v>8.8623999999999992</v>
      </c>
      <c r="N506">
        <v>15.585600000000001</v>
      </c>
      <c r="O506">
        <v>4.8896000000000006</v>
      </c>
      <c r="P506" t="s">
        <v>86</v>
      </c>
      <c r="Q506" t="s">
        <v>10632</v>
      </c>
      <c r="R506">
        <v>4</v>
      </c>
      <c r="S506">
        <v>36.249999999999993</v>
      </c>
      <c r="T506" t="s">
        <v>10766</v>
      </c>
      <c r="U506" s="1">
        <v>44605</v>
      </c>
      <c r="V506" s="1">
        <v>45732</v>
      </c>
      <c r="W506" t="s">
        <v>10775</v>
      </c>
    </row>
    <row r="507" spans="1:23" x14ac:dyDescent="0.25">
      <c r="A507">
        <v>8684</v>
      </c>
      <c r="B507" t="s">
        <v>4442</v>
      </c>
      <c r="C507">
        <v>99914110</v>
      </c>
      <c r="D507" s="1">
        <v>45732</v>
      </c>
      <c r="E507" s="1">
        <v>45738</v>
      </c>
      <c r="F507" t="s">
        <v>10698</v>
      </c>
      <c r="G507" t="s">
        <v>88</v>
      </c>
      <c r="H507" t="s">
        <v>4177</v>
      </c>
      <c r="I507" t="s">
        <v>1704</v>
      </c>
      <c r="J507">
        <v>180.58799999999999</v>
      </c>
      <c r="K507">
        <v>2</v>
      </c>
      <c r="L507">
        <v>0.7</v>
      </c>
      <c r="M507">
        <v>-240.78399999999999</v>
      </c>
      <c r="N507">
        <v>421.37199999999996</v>
      </c>
      <c r="O507">
        <v>126.41159999999999</v>
      </c>
      <c r="P507" t="s">
        <v>10633</v>
      </c>
      <c r="Q507" t="s">
        <v>10632</v>
      </c>
      <c r="R507">
        <v>6</v>
      </c>
      <c r="S507">
        <v>-133.33333333333331</v>
      </c>
      <c r="T507" t="s">
        <v>10768</v>
      </c>
      <c r="U507" s="1">
        <v>44605</v>
      </c>
      <c r="V507" s="1">
        <v>45732</v>
      </c>
      <c r="W507" t="s">
        <v>10775</v>
      </c>
    </row>
    <row r="508" spans="1:23" x14ac:dyDescent="0.25">
      <c r="A508">
        <v>8685</v>
      </c>
      <c r="B508" t="s">
        <v>4442</v>
      </c>
      <c r="C508">
        <v>33840155</v>
      </c>
      <c r="D508" s="1">
        <v>45732</v>
      </c>
      <c r="E508" s="1">
        <v>45738</v>
      </c>
      <c r="F508" t="s">
        <v>10698</v>
      </c>
      <c r="G508" t="s">
        <v>88</v>
      </c>
      <c r="H508" t="s">
        <v>4177</v>
      </c>
      <c r="I508" t="s">
        <v>2208</v>
      </c>
      <c r="J508">
        <v>47.984000000000002</v>
      </c>
      <c r="K508">
        <v>2</v>
      </c>
      <c r="L508">
        <v>0.2</v>
      </c>
      <c r="M508">
        <v>0.5998</v>
      </c>
      <c r="N508">
        <v>47.3842</v>
      </c>
      <c r="O508">
        <v>9.5968</v>
      </c>
      <c r="P508" t="s">
        <v>86</v>
      </c>
      <c r="Q508" t="s">
        <v>10632</v>
      </c>
      <c r="R508">
        <v>6</v>
      </c>
      <c r="S508">
        <v>1.25</v>
      </c>
      <c r="T508" t="s">
        <v>10768</v>
      </c>
      <c r="U508" s="1">
        <v>44605</v>
      </c>
      <c r="V508" s="1">
        <v>45732</v>
      </c>
      <c r="W508" t="s">
        <v>10775</v>
      </c>
    </row>
    <row r="509" spans="1:23" x14ac:dyDescent="0.25">
      <c r="A509">
        <v>8367</v>
      </c>
      <c r="B509" t="s">
        <v>4178</v>
      </c>
      <c r="C509">
        <v>75286030</v>
      </c>
      <c r="D509" s="1">
        <v>45712</v>
      </c>
      <c r="E509" s="1">
        <v>45717</v>
      </c>
      <c r="F509" t="s">
        <v>10700</v>
      </c>
      <c r="G509" t="s">
        <v>88</v>
      </c>
      <c r="H509" t="s">
        <v>4179</v>
      </c>
      <c r="I509" t="s">
        <v>299</v>
      </c>
      <c r="J509">
        <v>5.96</v>
      </c>
      <c r="K509">
        <v>2</v>
      </c>
      <c r="L509">
        <v>0</v>
      </c>
      <c r="M509">
        <v>1.6688000000000001</v>
      </c>
      <c r="N509">
        <v>4.2911999999999999</v>
      </c>
      <c r="O509">
        <v>0</v>
      </c>
      <c r="P509" t="s">
        <v>86</v>
      </c>
      <c r="Q509" t="s">
        <v>10631</v>
      </c>
      <c r="R509">
        <v>5</v>
      </c>
      <c r="S509">
        <v>28.000000000000004</v>
      </c>
      <c r="T509" t="s">
        <v>10766</v>
      </c>
      <c r="U509" s="1">
        <v>44486</v>
      </c>
      <c r="V509" s="1">
        <v>45712</v>
      </c>
      <c r="W509" t="s">
        <v>10775</v>
      </c>
    </row>
    <row r="510" spans="1:23" x14ac:dyDescent="0.25">
      <c r="A510">
        <v>8368</v>
      </c>
      <c r="B510" t="s">
        <v>4180</v>
      </c>
      <c r="C510">
        <v>35354953</v>
      </c>
      <c r="D510" s="1">
        <v>45712</v>
      </c>
      <c r="E510" s="1">
        <v>45717</v>
      </c>
      <c r="F510" t="s">
        <v>10700</v>
      </c>
      <c r="G510" t="s">
        <v>88</v>
      </c>
      <c r="H510" t="s">
        <v>4181</v>
      </c>
      <c r="I510" t="s">
        <v>821</v>
      </c>
      <c r="J510">
        <v>82.56</v>
      </c>
      <c r="K510">
        <v>5</v>
      </c>
      <c r="L510">
        <v>0.2</v>
      </c>
      <c r="M510">
        <v>28.896000000000001</v>
      </c>
      <c r="N510">
        <v>53.664000000000001</v>
      </c>
      <c r="O510">
        <v>16.512</v>
      </c>
      <c r="P510" t="s">
        <v>86</v>
      </c>
      <c r="Q510" t="s">
        <v>10632</v>
      </c>
      <c r="R510">
        <v>5</v>
      </c>
      <c r="S510">
        <v>35</v>
      </c>
      <c r="T510" t="s">
        <v>10766</v>
      </c>
      <c r="U510" s="1">
        <v>44447</v>
      </c>
      <c r="V510" s="1">
        <v>45790</v>
      </c>
      <c r="W510" t="s">
        <v>10763</v>
      </c>
    </row>
    <row r="511" spans="1:23" x14ac:dyDescent="0.25">
      <c r="A511">
        <v>8369</v>
      </c>
      <c r="B511" t="s">
        <v>4180</v>
      </c>
      <c r="C511">
        <v>50628702</v>
      </c>
      <c r="D511" s="1">
        <v>45712</v>
      </c>
      <c r="E511" s="1">
        <v>45717</v>
      </c>
      <c r="F511" t="s">
        <v>10700</v>
      </c>
      <c r="G511" t="s">
        <v>88</v>
      </c>
      <c r="H511" t="s">
        <v>4181</v>
      </c>
      <c r="I511" t="s">
        <v>3141</v>
      </c>
      <c r="J511">
        <v>284.97000000000003</v>
      </c>
      <c r="K511">
        <v>3</v>
      </c>
      <c r="L511">
        <v>0</v>
      </c>
      <c r="M511">
        <v>85.491</v>
      </c>
      <c r="N511">
        <v>199.47900000000004</v>
      </c>
      <c r="O511">
        <v>0</v>
      </c>
      <c r="P511" t="s">
        <v>86</v>
      </c>
      <c r="Q511" t="s">
        <v>10631</v>
      </c>
      <c r="R511">
        <v>5</v>
      </c>
      <c r="S511">
        <v>30</v>
      </c>
      <c r="T511" t="s">
        <v>10766</v>
      </c>
      <c r="U511" s="1">
        <v>44447</v>
      </c>
      <c r="V511" s="1">
        <v>45790</v>
      </c>
      <c r="W511" t="s">
        <v>10775</v>
      </c>
    </row>
    <row r="512" spans="1:23" x14ac:dyDescent="0.25">
      <c r="A512">
        <v>8370</v>
      </c>
      <c r="B512" t="s">
        <v>4182</v>
      </c>
      <c r="C512">
        <v>21735049</v>
      </c>
      <c r="D512" s="1">
        <v>45712</v>
      </c>
      <c r="E512" s="1">
        <v>45715</v>
      </c>
      <c r="F512" t="s">
        <v>10701</v>
      </c>
      <c r="G512" t="s">
        <v>92</v>
      </c>
      <c r="H512" t="s">
        <v>4183</v>
      </c>
      <c r="I512" t="s">
        <v>2071</v>
      </c>
      <c r="J512">
        <v>419.4</v>
      </c>
      <c r="K512">
        <v>4</v>
      </c>
      <c r="L512">
        <v>0</v>
      </c>
      <c r="M512">
        <v>201.31200000000001</v>
      </c>
      <c r="N512">
        <v>218.08799999999997</v>
      </c>
      <c r="O512">
        <v>0</v>
      </c>
      <c r="P512" t="s">
        <v>86</v>
      </c>
      <c r="Q512" t="s">
        <v>10631</v>
      </c>
      <c r="R512">
        <v>3</v>
      </c>
      <c r="S512">
        <v>48.000000000000007</v>
      </c>
      <c r="T512" t="s">
        <v>10766</v>
      </c>
      <c r="U512" s="1">
        <v>45058</v>
      </c>
      <c r="V512" s="1">
        <v>45713</v>
      </c>
      <c r="W512" t="s">
        <v>10775</v>
      </c>
    </row>
    <row r="513" spans="1:23" x14ac:dyDescent="0.25">
      <c r="A513">
        <v>8371</v>
      </c>
      <c r="B513" t="s">
        <v>4182</v>
      </c>
      <c r="C513">
        <v>76663861</v>
      </c>
      <c r="D513" s="1">
        <v>45712</v>
      </c>
      <c r="E513" s="1">
        <v>45715</v>
      </c>
      <c r="F513" t="s">
        <v>10701</v>
      </c>
      <c r="G513" t="s">
        <v>92</v>
      </c>
      <c r="H513" t="s">
        <v>4183</v>
      </c>
      <c r="I513" t="s">
        <v>3526</v>
      </c>
      <c r="J513">
        <v>90.801000000000002</v>
      </c>
      <c r="K513">
        <v>1</v>
      </c>
      <c r="L513">
        <v>0.1</v>
      </c>
      <c r="M513">
        <v>14.124599999999999</v>
      </c>
      <c r="N513">
        <v>76.676400000000001</v>
      </c>
      <c r="O513">
        <v>9.0800999999999998</v>
      </c>
      <c r="P513" t="s">
        <v>86</v>
      </c>
      <c r="Q513" t="s">
        <v>10632</v>
      </c>
      <c r="R513">
        <v>3</v>
      </c>
      <c r="S513">
        <v>15.555555555555554</v>
      </c>
      <c r="T513" t="s">
        <v>10766</v>
      </c>
      <c r="U513" s="1">
        <v>45058</v>
      </c>
      <c r="V513" s="1">
        <v>45713</v>
      </c>
      <c r="W513" t="s">
        <v>10769</v>
      </c>
    </row>
    <row r="514" spans="1:23" x14ac:dyDescent="0.25">
      <c r="A514">
        <v>8372</v>
      </c>
      <c r="B514" t="s">
        <v>4182</v>
      </c>
      <c r="C514">
        <v>5708419</v>
      </c>
      <c r="D514" s="1">
        <v>45712</v>
      </c>
      <c r="E514" s="1">
        <v>45715</v>
      </c>
      <c r="F514" t="s">
        <v>10701</v>
      </c>
      <c r="G514" t="s">
        <v>92</v>
      </c>
      <c r="H514" t="s">
        <v>4183</v>
      </c>
      <c r="I514" t="s">
        <v>564</v>
      </c>
      <c r="J514">
        <v>181.76400000000001</v>
      </c>
      <c r="K514">
        <v>2</v>
      </c>
      <c r="L514">
        <v>0.1</v>
      </c>
      <c r="M514">
        <v>-8.0784000000000002</v>
      </c>
      <c r="N514">
        <v>189.8424</v>
      </c>
      <c r="O514">
        <v>18.176400000000001</v>
      </c>
      <c r="P514" t="s">
        <v>10633</v>
      </c>
      <c r="Q514" t="s">
        <v>10632</v>
      </c>
      <c r="R514">
        <v>3</v>
      </c>
      <c r="S514">
        <v>-4.4444444444444446</v>
      </c>
      <c r="T514" t="s">
        <v>10768</v>
      </c>
      <c r="U514" s="1">
        <v>45058</v>
      </c>
      <c r="V514" s="1">
        <v>45713</v>
      </c>
      <c r="W514" t="s">
        <v>10775</v>
      </c>
    </row>
    <row r="515" spans="1:23" x14ac:dyDescent="0.25">
      <c r="A515">
        <v>8373</v>
      </c>
      <c r="B515" t="s">
        <v>4182</v>
      </c>
      <c r="C515">
        <v>18552583</v>
      </c>
      <c r="D515" s="1">
        <v>45712</v>
      </c>
      <c r="E515" s="1">
        <v>45715</v>
      </c>
      <c r="F515" t="s">
        <v>10701</v>
      </c>
      <c r="G515" t="s">
        <v>92</v>
      </c>
      <c r="H515" t="s">
        <v>4183</v>
      </c>
      <c r="I515" t="s">
        <v>2234</v>
      </c>
      <c r="J515">
        <v>5.56</v>
      </c>
      <c r="K515">
        <v>2</v>
      </c>
      <c r="L515">
        <v>0</v>
      </c>
      <c r="M515">
        <v>2.2240000000000002</v>
      </c>
      <c r="N515">
        <v>3.3359999999999994</v>
      </c>
      <c r="O515">
        <v>0</v>
      </c>
      <c r="P515" t="s">
        <v>86</v>
      </c>
      <c r="Q515" t="s">
        <v>10631</v>
      </c>
      <c r="R515">
        <v>3</v>
      </c>
      <c r="S515">
        <v>40.000000000000007</v>
      </c>
      <c r="T515" t="s">
        <v>10766</v>
      </c>
      <c r="U515" s="1">
        <v>45058</v>
      </c>
      <c r="V515" s="1">
        <v>45713</v>
      </c>
      <c r="W515" t="s">
        <v>10775</v>
      </c>
    </row>
    <row r="516" spans="1:23" x14ac:dyDescent="0.25">
      <c r="A516">
        <v>8383</v>
      </c>
      <c r="B516" t="s">
        <v>4196</v>
      </c>
      <c r="C516">
        <v>65267980</v>
      </c>
      <c r="D516" s="1">
        <v>45713</v>
      </c>
      <c r="E516" s="1">
        <v>45714</v>
      </c>
      <c r="F516" t="s">
        <v>10703</v>
      </c>
      <c r="G516" t="s">
        <v>3816</v>
      </c>
      <c r="H516" t="s">
        <v>4183</v>
      </c>
      <c r="I516" t="s">
        <v>1307</v>
      </c>
      <c r="J516">
        <v>12.96</v>
      </c>
      <c r="K516">
        <v>2</v>
      </c>
      <c r="L516">
        <v>0</v>
      </c>
      <c r="M516">
        <v>6.2207999999999997</v>
      </c>
      <c r="N516">
        <v>6.7392000000000012</v>
      </c>
      <c r="O516">
        <v>0</v>
      </c>
      <c r="P516" t="s">
        <v>86</v>
      </c>
      <c r="Q516" t="s">
        <v>10631</v>
      </c>
      <c r="R516">
        <v>1</v>
      </c>
      <c r="S516">
        <v>47.999999999999993</v>
      </c>
      <c r="T516" t="s">
        <v>10766</v>
      </c>
      <c r="U516" s="1">
        <v>45058</v>
      </c>
      <c r="V516" s="1">
        <v>45713</v>
      </c>
      <c r="W516" t="s">
        <v>10775</v>
      </c>
    </row>
    <row r="517" spans="1:23" x14ac:dyDescent="0.25">
      <c r="A517">
        <v>8384</v>
      </c>
      <c r="B517" t="s">
        <v>4196</v>
      </c>
      <c r="C517">
        <v>63119447</v>
      </c>
      <c r="D517" s="1">
        <v>45713</v>
      </c>
      <c r="E517" s="1">
        <v>45714</v>
      </c>
      <c r="F517" t="s">
        <v>10703</v>
      </c>
      <c r="G517" t="s">
        <v>3816</v>
      </c>
      <c r="H517" t="s">
        <v>4183</v>
      </c>
      <c r="I517" t="s">
        <v>1785</v>
      </c>
      <c r="J517">
        <v>43.176000000000002</v>
      </c>
      <c r="K517">
        <v>3</v>
      </c>
      <c r="L517">
        <v>0.2</v>
      </c>
      <c r="M517">
        <v>15.111599999999999</v>
      </c>
      <c r="N517">
        <v>28.064400000000003</v>
      </c>
      <c r="O517">
        <v>8.6352000000000011</v>
      </c>
      <c r="P517" t="s">
        <v>86</v>
      </c>
      <c r="Q517" t="s">
        <v>10632</v>
      </c>
      <c r="R517">
        <v>1</v>
      </c>
      <c r="S517">
        <v>35</v>
      </c>
      <c r="T517" t="s">
        <v>10766</v>
      </c>
      <c r="U517" s="1">
        <v>45058</v>
      </c>
      <c r="V517" s="1">
        <v>45713</v>
      </c>
      <c r="W517" t="s">
        <v>10775</v>
      </c>
    </row>
    <row r="518" spans="1:23" x14ac:dyDescent="0.25">
      <c r="A518">
        <v>8374</v>
      </c>
      <c r="B518" t="s">
        <v>4184</v>
      </c>
      <c r="C518">
        <v>65728391</v>
      </c>
      <c r="D518" s="1">
        <v>45712</v>
      </c>
      <c r="E518" s="1">
        <v>45716</v>
      </c>
      <c r="F518" t="s">
        <v>10696</v>
      </c>
      <c r="G518" t="s">
        <v>92</v>
      </c>
      <c r="H518" t="s">
        <v>4185</v>
      </c>
      <c r="I518" t="s">
        <v>3296</v>
      </c>
      <c r="J518">
        <v>239.666</v>
      </c>
      <c r="K518">
        <v>2</v>
      </c>
      <c r="L518">
        <v>0.15</v>
      </c>
      <c r="M518">
        <v>14.098000000000001</v>
      </c>
      <c r="N518">
        <v>225.56799999999998</v>
      </c>
      <c r="O518">
        <v>35.9499</v>
      </c>
      <c r="P518" t="s">
        <v>86</v>
      </c>
      <c r="Q518" t="s">
        <v>10632</v>
      </c>
      <c r="R518">
        <v>4</v>
      </c>
      <c r="S518">
        <v>5.882352941176471</v>
      </c>
      <c r="T518" t="s">
        <v>10768</v>
      </c>
      <c r="U518" s="1">
        <v>44691</v>
      </c>
      <c r="V518" s="1">
        <v>45746</v>
      </c>
      <c r="W518" t="s">
        <v>10775</v>
      </c>
    </row>
    <row r="519" spans="1:23" x14ac:dyDescent="0.25">
      <c r="A519">
        <v>8375</v>
      </c>
      <c r="B519" t="s">
        <v>4186</v>
      </c>
      <c r="C519">
        <v>49339164</v>
      </c>
      <c r="D519" s="1">
        <v>45712</v>
      </c>
      <c r="E519" s="1">
        <v>45717</v>
      </c>
      <c r="F519" t="s">
        <v>10700</v>
      </c>
      <c r="G519" t="s">
        <v>88</v>
      </c>
      <c r="H519" t="s">
        <v>4187</v>
      </c>
      <c r="I519" t="s">
        <v>1720</v>
      </c>
      <c r="J519">
        <v>108.4</v>
      </c>
      <c r="K519">
        <v>5</v>
      </c>
      <c r="L519">
        <v>0.6</v>
      </c>
      <c r="M519">
        <v>-105.69</v>
      </c>
      <c r="N519">
        <v>214.09</v>
      </c>
      <c r="O519">
        <v>65.040000000000006</v>
      </c>
      <c r="P519" t="s">
        <v>10633</v>
      </c>
      <c r="Q519" t="s">
        <v>10632</v>
      </c>
      <c r="R519">
        <v>5</v>
      </c>
      <c r="S519">
        <v>-97.5</v>
      </c>
      <c r="T519" t="s">
        <v>10768</v>
      </c>
      <c r="U519" s="1">
        <v>44574</v>
      </c>
      <c r="V519" s="1">
        <v>45734</v>
      </c>
      <c r="W519" t="s">
        <v>10763</v>
      </c>
    </row>
    <row r="520" spans="1:23" x14ac:dyDescent="0.25">
      <c r="A520">
        <v>8732</v>
      </c>
      <c r="B520" t="s">
        <v>4480</v>
      </c>
      <c r="C520">
        <v>600346</v>
      </c>
      <c r="D520" s="1">
        <v>45734</v>
      </c>
      <c r="E520" s="1">
        <v>45738</v>
      </c>
      <c r="F520" t="s">
        <v>10696</v>
      </c>
      <c r="G520" t="s">
        <v>88</v>
      </c>
      <c r="H520" t="s">
        <v>4187</v>
      </c>
      <c r="I520" t="s">
        <v>1804</v>
      </c>
      <c r="J520">
        <v>177.55</v>
      </c>
      <c r="K520">
        <v>5</v>
      </c>
      <c r="L520">
        <v>0</v>
      </c>
      <c r="M520">
        <v>47.938499999999998</v>
      </c>
      <c r="N520">
        <v>129.61150000000001</v>
      </c>
      <c r="O520">
        <v>0</v>
      </c>
      <c r="P520" t="s">
        <v>86</v>
      </c>
      <c r="Q520" t="s">
        <v>10631</v>
      </c>
      <c r="R520">
        <v>4</v>
      </c>
      <c r="S520">
        <v>26.999999999999996</v>
      </c>
      <c r="T520" t="s">
        <v>10766</v>
      </c>
      <c r="U520" s="1">
        <v>44574</v>
      </c>
      <c r="V520" s="1">
        <v>45734</v>
      </c>
      <c r="W520" t="s">
        <v>10763</v>
      </c>
    </row>
    <row r="521" spans="1:23" x14ac:dyDescent="0.25">
      <c r="A521">
        <v>8376</v>
      </c>
      <c r="B521" t="s">
        <v>4188</v>
      </c>
      <c r="C521">
        <v>85975438</v>
      </c>
      <c r="D521" s="1">
        <v>45712</v>
      </c>
      <c r="E521" s="1">
        <v>45716</v>
      </c>
      <c r="F521" t="s">
        <v>10696</v>
      </c>
      <c r="G521" t="s">
        <v>88</v>
      </c>
      <c r="H521" t="s">
        <v>4189</v>
      </c>
      <c r="I521" t="s">
        <v>2313</v>
      </c>
      <c r="J521">
        <v>8.9039999999999999</v>
      </c>
      <c r="K521">
        <v>3</v>
      </c>
      <c r="L521">
        <v>0.2</v>
      </c>
      <c r="M521">
        <v>3.339</v>
      </c>
      <c r="N521">
        <v>5.5649999999999995</v>
      </c>
      <c r="O521">
        <v>1.7808000000000002</v>
      </c>
      <c r="P521" t="s">
        <v>86</v>
      </c>
      <c r="Q521" t="s">
        <v>10632</v>
      </c>
      <c r="R521">
        <v>4</v>
      </c>
      <c r="S521">
        <v>37.5</v>
      </c>
      <c r="T521" t="s">
        <v>10766</v>
      </c>
      <c r="U521" s="1">
        <v>44488</v>
      </c>
      <c r="V521" s="1">
        <v>45759</v>
      </c>
      <c r="W521" t="s">
        <v>10775</v>
      </c>
    </row>
    <row r="522" spans="1:23" x14ac:dyDescent="0.25">
      <c r="A522">
        <v>8377</v>
      </c>
      <c r="B522" t="s">
        <v>4188</v>
      </c>
      <c r="C522">
        <v>89687987</v>
      </c>
      <c r="D522" s="1">
        <v>45712</v>
      </c>
      <c r="E522" s="1">
        <v>45716</v>
      </c>
      <c r="F522" t="s">
        <v>10696</v>
      </c>
      <c r="G522" t="s">
        <v>88</v>
      </c>
      <c r="H522" t="s">
        <v>4189</v>
      </c>
      <c r="I522" t="s">
        <v>1584</v>
      </c>
      <c r="J522">
        <v>100.8</v>
      </c>
      <c r="K522">
        <v>2</v>
      </c>
      <c r="L522">
        <v>0.2</v>
      </c>
      <c r="M522">
        <v>21.42</v>
      </c>
      <c r="N522">
        <v>79.38</v>
      </c>
      <c r="O522">
        <v>20.16</v>
      </c>
      <c r="P522" t="s">
        <v>86</v>
      </c>
      <c r="Q522" t="s">
        <v>10632</v>
      </c>
      <c r="R522">
        <v>4</v>
      </c>
      <c r="S522">
        <v>21.250000000000004</v>
      </c>
      <c r="T522" t="s">
        <v>10766</v>
      </c>
      <c r="U522" s="1">
        <v>44488</v>
      </c>
      <c r="V522" s="1">
        <v>45759</v>
      </c>
      <c r="W522" t="s">
        <v>10775</v>
      </c>
    </row>
    <row r="523" spans="1:23" x14ac:dyDescent="0.25">
      <c r="A523">
        <v>8378</v>
      </c>
      <c r="B523" t="s">
        <v>4190</v>
      </c>
      <c r="C523">
        <v>4741038</v>
      </c>
      <c r="D523" s="1">
        <v>45713</v>
      </c>
      <c r="E523" s="1">
        <v>45717</v>
      </c>
      <c r="F523" t="s">
        <v>10696</v>
      </c>
      <c r="G523" t="s">
        <v>88</v>
      </c>
      <c r="H523" t="s">
        <v>4191</v>
      </c>
      <c r="I523" t="s">
        <v>1827</v>
      </c>
      <c r="J523">
        <v>10.192</v>
      </c>
      <c r="K523">
        <v>7</v>
      </c>
      <c r="L523">
        <v>0.2</v>
      </c>
      <c r="M523">
        <v>3.1850000000000001</v>
      </c>
      <c r="N523">
        <v>7.0069999999999997</v>
      </c>
      <c r="O523">
        <v>2.0384000000000002</v>
      </c>
      <c r="P523" t="s">
        <v>86</v>
      </c>
      <c r="Q523" t="s">
        <v>10632</v>
      </c>
      <c r="R523">
        <v>4</v>
      </c>
      <c r="S523">
        <v>31.25</v>
      </c>
      <c r="T523" t="s">
        <v>10766</v>
      </c>
      <c r="U523" s="1">
        <v>44826</v>
      </c>
      <c r="V523" s="1">
        <v>45713</v>
      </c>
      <c r="W523" t="s">
        <v>10763</v>
      </c>
    </row>
    <row r="524" spans="1:23" x14ac:dyDescent="0.25">
      <c r="A524">
        <v>8379</v>
      </c>
      <c r="B524" t="s">
        <v>4190</v>
      </c>
      <c r="C524">
        <v>59851587</v>
      </c>
      <c r="D524" s="1">
        <v>45713</v>
      </c>
      <c r="E524" s="1">
        <v>45717</v>
      </c>
      <c r="F524" t="s">
        <v>10696</v>
      </c>
      <c r="G524" t="s">
        <v>88</v>
      </c>
      <c r="H524" t="s">
        <v>4191</v>
      </c>
      <c r="I524" t="s">
        <v>2150</v>
      </c>
      <c r="J524">
        <v>16.783999999999999</v>
      </c>
      <c r="K524">
        <v>1</v>
      </c>
      <c r="L524">
        <v>0.2</v>
      </c>
      <c r="M524">
        <v>-0.20979999999999999</v>
      </c>
      <c r="N524">
        <v>16.9938</v>
      </c>
      <c r="O524">
        <v>3.3567999999999998</v>
      </c>
      <c r="P524" t="s">
        <v>10633</v>
      </c>
      <c r="Q524" t="s">
        <v>10632</v>
      </c>
      <c r="R524">
        <v>4</v>
      </c>
      <c r="S524">
        <v>-1.25</v>
      </c>
      <c r="T524" t="s">
        <v>10768</v>
      </c>
      <c r="U524" s="1">
        <v>44826</v>
      </c>
      <c r="V524" s="1">
        <v>45713</v>
      </c>
      <c r="W524" t="s">
        <v>10769</v>
      </c>
    </row>
    <row r="525" spans="1:23" x14ac:dyDescent="0.25">
      <c r="A525">
        <v>8380</v>
      </c>
      <c r="B525" t="s">
        <v>4190</v>
      </c>
      <c r="C525">
        <v>53581357</v>
      </c>
      <c r="D525" s="1">
        <v>45713</v>
      </c>
      <c r="E525" s="1">
        <v>45717</v>
      </c>
      <c r="F525" t="s">
        <v>10696</v>
      </c>
      <c r="G525" t="s">
        <v>88</v>
      </c>
      <c r="H525" t="s">
        <v>4191</v>
      </c>
      <c r="I525" t="s">
        <v>481</v>
      </c>
      <c r="J525">
        <v>13.12</v>
      </c>
      <c r="K525">
        <v>5</v>
      </c>
      <c r="L525">
        <v>0.2</v>
      </c>
      <c r="M525">
        <v>3.7719999999999998</v>
      </c>
      <c r="N525">
        <v>9.347999999999999</v>
      </c>
      <c r="O525">
        <v>2.6240000000000001</v>
      </c>
      <c r="P525" t="s">
        <v>86</v>
      </c>
      <c r="Q525" t="s">
        <v>10632</v>
      </c>
      <c r="R525">
        <v>4</v>
      </c>
      <c r="S525">
        <v>28.749999999999996</v>
      </c>
      <c r="T525" t="s">
        <v>10766</v>
      </c>
      <c r="U525" s="1">
        <v>44826</v>
      </c>
      <c r="V525" s="1">
        <v>45713</v>
      </c>
      <c r="W525" t="s">
        <v>10763</v>
      </c>
    </row>
    <row r="526" spans="1:23" x14ac:dyDescent="0.25">
      <c r="A526">
        <v>8381</v>
      </c>
      <c r="B526" t="s">
        <v>4192</v>
      </c>
      <c r="C526">
        <v>93876982</v>
      </c>
      <c r="D526" s="1">
        <v>45713</v>
      </c>
      <c r="E526" s="1">
        <v>45717</v>
      </c>
      <c r="F526" t="s">
        <v>10696</v>
      </c>
      <c r="G526" t="s">
        <v>88</v>
      </c>
      <c r="H526" t="s">
        <v>4193</v>
      </c>
      <c r="I526" t="s">
        <v>226</v>
      </c>
      <c r="J526">
        <v>91.96</v>
      </c>
      <c r="K526">
        <v>4</v>
      </c>
      <c r="L526">
        <v>0</v>
      </c>
      <c r="M526">
        <v>39.5428</v>
      </c>
      <c r="N526">
        <v>52.417199999999994</v>
      </c>
      <c r="O526">
        <v>0</v>
      </c>
      <c r="P526" t="s">
        <v>86</v>
      </c>
      <c r="Q526" t="s">
        <v>10631</v>
      </c>
      <c r="R526">
        <v>4</v>
      </c>
      <c r="S526">
        <v>43.000000000000007</v>
      </c>
      <c r="T526" t="s">
        <v>10766</v>
      </c>
      <c r="U526" s="1">
        <v>44434</v>
      </c>
      <c r="V526" s="1">
        <v>45789</v>
      </c>
      <c r="W526" t="s">
        <v>10775</v>
      </c>
    </row>
    <row r="527" spans="1:23" x14ac:dyDescent="0.25">
      <c r="A527">
        <v>8382</v>
      </c>
      <c r="B527" t="s">
        <v>4194</v>
      </c>
      <c r="C527">
        <v>60936333</v>
      </c>
      <c r="D527" s="1">
        <v>45713</v>
      </c>
      <c r="E527" s="1">
        <v>45717</v>
      </c>
      <c r="F527" t="s">
        <v>10696</v>
      </c>
      <c r="G527" t="s">
        <v>92</v>
      </c>
      <c r="H527" t="s">
        <v>4195</v>
      </c>
      <c r="I527" t="s">
        <v>1325</v>
      </c>
      <c r="J527">
        <v>1322.3520000000001</v>
      </c>
      <c r="K527">
        <v>3</v>
      </c>
      <c r="L527">
        <v>0.2</v>
      </c>
      <c r="M527">
        <v>-99.176400000000001</v>
      </c>
      <c r="N527">
        <v>1421.5284000000001</v>
      </c>
      <c r="O527">
        <v>264.47040000000004</v>
      </c>
      <c r="P527" t="s">
        <v>10633</v>
      </c>
      <c r="Q527" t="s">
        <v>10632</v>
      </c>
      <c r="R527">
        <v>4</v>
      </c>
      <c r="S527">
        <v>-7.5</v>
      </c>
      <c r="T527" t="s">
        <v>10768</v>
      </c>
      <c r="U527" s="1">
        <v>44465</v>
      </c>
      <c r="V527" s="1">
        <v>45713</v>
      </c>
      <c r="W527" t="s">
        <v>10775</v>
      </c>
    </row>
    <row r="528" spans="1:23" x14ac:dyDescent="0.25">
      <c r="A528">
        <v>8388</v>
      </c>
      <c r="B528" t="s">
        <v>4198</v>
      </c>
      <c r="C528">
        <v>17507284</v>
      </c>
      <c r="D528" s="1">
        <v>45713</v>
      </c>
      <c r="E528" s="1">
        <v>45718</v>
      </c>
      <c r="F528" t="s">
        <v>10700</v>
      </c>
      <c r="G528" t="s">
        <v>92</v>
      </c>
      <c r="H528" t="s">
        <v>4199</v>
      </c>
      <c r="I528" t="s">
        <v>1494</v>
      </c>
      <c r="J528">
        <v>8.2560000000000002</v>
      </c>
      <c r="K528">
        <v>4</v>
      </c>
      <c r="L528">
        <v>0.2</v>
      </c>
      <c r="M528">
        <v>0.61919999999999997</v>
      </c>
      <c r="N528">
        <v>7.6368</v>
      </c>
      <c r="O528">
        <v>1.6512000000000002</v>
      </c>
      <c r="P528" t="s">
        <v>86</v>
      </c>
      <c r="Q528" t="s">
        <v>10632</v>
      </c>
      <c r="R528">
        <v>5</v>
      </c>
      <c r="S528">
        <v>7.5</v>
      </c>
      <c r="T528" t="s">
        <v>10768</v>
      </c>
      <c r="U528" s="1">
        <v>44678</v>
      </c>
      <c r="V528" s="1">
        <v>45713</v>
      </c>
      <c r="W528" t="s">
        <v>10775</v>
      </c>
    </row>
    <row r="529" spans="1:23" x14ac:dyDescent="0.25">
      <c r="A529">
        <v>8389</v>
      </c>
      <c r="B529" t="s">
        <v>4198</v>
      </c>
      <c r="C529">
        <v>37944417</v>
      </c>
      <c r="D529" s="1">
        <v>45713</v>
      </c>
      <c r="E529" s="1">
        <v>45718</v>
      </c>
      <c r="F529" t="s">
        <v>10700</v>
      </c>
      <c r="G529" t="s">
        <v>92</v>
      </c>
      <c r="H529" t="s">
        <v>4199</v>
      </c>
      <c r="I529" t="s">
        <v>1768</v>
      </c>
      <c r="J529">
        <v>25.56</v>
      </c>
      <c r="K529">
        <v>5</v>
      </c>
      <c r="L529">
        <v>0.7</v>
      </c>
      <c r="M529">
        <v>-20.448</v>
      </c>
      <c r="N529">
        <v>46.007999999999996</v>
      </c>
      <c r="O529">
        <v>17.891999999999999</v>
      </c>
      <c r="P529" t="s">
        <v>10633</v>
      </c>
      <c r="Q529" t="s">
        <v>10632</v>
      </c>
      <c r="R529">
        <v>5</v>
      </c>
      <c r="S529">
        <v>-80</v>
      </c>
      <c r="T529" t="s">
        <v>10768</v>
      </c>
      <c r="U529" s="1">
        <v>44678</v>
      </c>
      <c r="V529" s="1">
        <v>45713</v>
      </c>
      <c r="W529" t="s">
        <v>10763</v>
      </c>
    </row>
    <row r="530" spans="1:23" x14ac:dyDescent="0.25">
      <c r="A530">
        <v>8390</v>
      </c>
      <c r="B530" t="s">
        <v>4198</v>
      </c>
      <c r="C530">
        <v>16975262</v>
      </c>
      <c r="D530" s="1">
        <v>45713</v>
      </c>
      <c r="E530" s="1">
        <v>45718</v>
      </c>
      <c r="F530" t="s">
        <v>10700</v>
      </c>
      <c r="G530" t="s">
        <v>92</v>
      </c>
      <c r="H530" t="s">
        <v>4199</v>
      </c>
      <c r="I530" t="s">
        <v>186</v>
      </c>
      <c r="J530">
        <v>4.3680000000000003</v>
      </c>
      <c r="K530">
        <v>2</v>
      </c>
      <c r="L530">
        <v>0.7</v>
      </c>
      <c r="M530">
        <v>-3.0575999999999999</v>
      </c>
      <c r="N530">
        <v>7.4256000000000002</v>
      </c>
      <c r="O530">
        <v>3.0575999999999999</v>
      </c>
      <c r="P530" t="s">
        <v>10633</v>
      </c>
      <c r="Q530" t="s">
        <v>10632</v>
      </c>
      <c r="R530">
        <v>5</v>
      </c>
      <c r="S530">
        <v>-70</v>
      </c>
      <c r="T530" t="s">
        <v>10768</v>
      </c>
      <c r="U530" s="1">
        <v>44678</v>
      </c>
      <c r="V530" s="1">
        <v>45713</v>
      </c>
      <c r="W530" t="s">
        <v>10775</v>
      </c>
    </row>
    <row r="531" spans="1:23" x14ac:dyDescent="0.25">
      <c r="A531">
        <v>8391</v>
      </c>
      <c r="B531" t="s">
        <v>4198</v>
      </c>
      <c r="C531">
        <v>99860692</v>
      </c>
      <c r="D531" s="1">
        <v>45713</v>
      </c>
      <c r="E531" s="1">
        <v>45718</v>
      </c>
      <c r="F531" t="s">
        <v>10700</v>
      </c>
      <c r="G531" t="s">
        <v>92</v>
      </c>
      <c r="H531" t="s">
        <v>4199</v>
      </c>
      <c r="I531" t="s">
        <v>3199</v>
      </c>
      <c r="J531">
        <v>11.52</v>
      </c>
      <c r="K531">
        <v>4</v>
      </c>
      <c r="L531">
        <v>0.2</v>
      </c>
      <c r="M531">
        <v>3.7440000000000002</v>
      </c>
      <c r="N531">
        <v>7.7759999999999998</v>
      </c>
      <c r="O531">
        <v>2.3039999999999998</v>
      </c>
      <c r="P531" t="s">
        <v>86</v>
      </c>
      <c r="Q531" t="s">
        <v>10632</v>
      </c>
      <c r="R531">
        <v>5</v>
      </c>
      <c r="S531">
        <v>32.5</v>
      </c>
      <c r="T531" t="s">
        <v>10766</v>
      </c>
      <c r="U531" s="1">
        <v>44678</v>
      </c>
      <c r="V531" s="1">
        <v>45713</v>
      </c>
      <c r="W531" t="s">
        <v>10775</v>
      </c>
    </row>
    <row r="532" spans="1:23" x14ac:dyDescent="0.25">
      <c r="A532">
        <v>8392</v>
      </c>
      <c r="B532" t="s">
        <v>4200</v>
      </c>
      <c r="C532">
        <v>64083602</v>
      </c>
      <c r="D532" s="1">
        <v>45713</v>
      </c>
      <c r="E532" s="1">
        <v>45717</v>
      </c>
      <c r="F532" t="s">
        <v>10696</v>
      </c>
      <c r="G532" t="s">
        <v>88</v>
      </c>
      <c r="H532" t="s">
        <v>4201</v>
      </c>
      <c r="I532" t="s">
        <v>1275</v>
      </c>
      <c r="J532">
        <v>487.98399999999998</v>
      </c>
      <c r="K532">
        <v>2</v>
      </c>
      <c r="L532">
        <v>0.2</v>
      </c>
      <c r="M532">
        <v>152.495</v>
      </c>
      <c r="N532">
        <v>335.48899999999998</v>
      </c>
      <c r="O532">
        <v>97.596800000000002</v>
      </c>
      <c r="P532" t="s">
        <v>86</v>
      </c>
      <c r="Q532" t="s">
        <v>10632</v>
      </c>
      <c r="R532">
        <v>4</v>
      </c>
      <c r="S532">
        <v>31.25</v>
      </c>
      <c r="T532" t="s">
        <v>10766</v>
      </c>
      <c r="U532" s="1">
        <v>44716</v>
      </c>
      <c r="V532" s="1">
        <v>45825</v>
      </c>
      <c r="W532" t="s">
        <v>10775</v>
      </c>
    </row>
    <row r="533" spans="1:23" x14ac:dyDescent="0.25">
      <c r="A533">
        <v>8393</v>
      </c>
      <c r="B533" t="s">
        <v>4200</v>
      </c>
      <c r="C533">
        <v>35430692</v>
      </c>
      <c r="D533" s="1">
        <v>45713</v>
      </c>
      <c r="E533" s="1">
        <v>45717</v>
      </c>
      <c r="F533" t="s">
        <v>10696</v>
      </c>
      <c r="G533" t="s">
        <v>88</v>
      </c>
      <c r="H533" t="s">
        <v>4201</v>
      </c>
      <c r="I533" t="s">
        <v>2294</v>
      </c>
      <c r="J533">
        <v>5.56</v>
      </c>
      <c r="K533">
        <v>1</v>
      </c>
      <c r="L533">
        <v>0.2</v>
      </c>
      <c r="M533">
        <v>1.7375</v>
      </c>
      <c r="N533">
        <v>3.8224999999999998</v>
      </c>
      <c r="O533">
        <v>1.1119999999999999</v>
      </c>
      <c r="P533" t="s">
        <v>86</v>
      </c>
      <c r="Q533" t="s">
        <v>10632</v>
      </c>
      <c r="R533">
        <v>4</v>
      </c>
      <c r="S533">
        <v>31.250000000000007</v>
      </c>
      <c r="T533" t="s">
        <v>10766</v>
      </c>
      <c r="U533" s="1">
        <v>44716</v>
      </c>
      <c r="V533" s="1">
        <v>45825</v>
      </c>
      <c r="W533" t="s">
        <v>10769</v>
      </c>
    </row>
    <row r="534" spans="1:23" x14ac:dyDescent="0.25">
      <c r="A534">
        <v>8394</v>
      </c>
      <c r="B534" t="s">
        <v>4200</v>
      </c>
      <c r="C534">
        <v>33005769</v>
      </c>
      <c r="D534" s="1">
        <v>45713</v>
      </c>
      <c r="E534" s="1">
        <v>45717</v>
      </c>
      <c r="F534" t="s">
        <v>10696</v>
      </c>
      <c r="G534" t="s">
        <v>88</v>
      </c>
      <c r="H534" t="s">
        <v>4201</v>
      </c>
      <c r="I534" t="s">
        <v>387</v>
      </c>
      <c r="J534">
        <v>217.85</v>
      </c>
      <c r="K534">
        <v>5</v>
      </c>
      <c r="L534">
        <v>0</v>
      </c>
      <c r="M534">
        <v>65.355000000000004</v>
      </c>
      <c r="N534">
        <v>152.495</v>
      </c>
      <c r="O534">
        <v>0</v>
      </c>
      <c r="P534" t="s">
        <v>86</v>
      </c>
      <c r="Q534" t="s">
        <v>10631</v>
      </c>
      <c r="R534">
        <v>4</v>
      </c>
      <c r="S534">
        <v>30.000000000000004</v>
      </c>
      <c r="T534" t="s">
        <v>10766</v>
      </c>
      <c r="U534" s="1">
        <v>44716</v>
      </c>
      <c r="V534" s="1">
        <v>45825</v>
      </c>
      <c r="W534" t="s">
        <v>10763</v>
      </c>
    </row>
    <row r="535" spans="1:23" x14ac:dyDescent="0.25">
      <c r="A535">
        <v>8395</v>
      </c>
      <c r="B535" t="s">
        <v>4202</v>
      </c>
      <c r="C535">
        <v>82814389</v>
      </c>
      <c r="D535" s="1">
        <v>45713</v>
      </c>
      <c r="E535" s="1">
        <v>45719</v>
      </c>
      <c r="F535" t="s">
        <v>10698</v>
      </c>
      <c r="G535" t="s">
        <v>88</v>
      </c>
      <c r="H535" t="s">
        <v>4203</v>
      </c>
      <c r="I535" t="s">
        <v>3348</v>
      </c>
      <c r="J535">
        <v>19.04</v>
      </c>
      <c r="K535">
        <v>4</v>
      </c>
      <c r="L535">
        <v>0.2</v>
      </c>
      <c r="M535">
        <v>-1.4279999999999999</v>
      </c>
      <c r="N535">
        <v>20.468</v>
      </c>
      <c r="O535">
        <v>3.8079999999999998</v>
      </c>
      <c r="P535" t="s">
        <v>10633</v>
      </c>
      <c r="Q535" t="s">
        <v>10632</v>
      </c>
      <c r="R535">
        <v>6</v>
      </c>
      <c r="S535">
        <v>-7.5</v>
      </c>
      <c r="T535" t="s">
        <v>10768</v>
      </c>
      <c r="U535" s="1">
        <v>44383</v>
      </c>
      <c r="V535" s="1">
        <v>45823</v>
      </c>
      <c r="W535" t="s">
        <v>10775</v>
      </c>
    </row>
    <row r="536" spans="1:23" x14ac:dyDescent="0.25">
      <c r="A536">
        <v>8396</v>
      </c>
      <c r="B536" t="s">
        <v>4204</v>
      </c>
      <c r="C536">
        <v>98840752</v>
      </c>
      <c r="D536" s="1">
        <v>45713</v>
      </c>
      <c r="E536" s="1">
        <v>45719</v>
      </c>
      <c r="F536" t="s">
        <v>10698</v>
      </c>
      <c r="G536" t="s">
        <v>88</v>
      </c>
      <c r="H536" t="s">
        <v>4205</v>
      </c>
      <c r="I536" t="s">
        <v>2180</v>
      </c>
      <c r="J536">
        <v>54.32</v>
      </c>
      <c r="K536">
        <v>4</v>
      </c>
      <c r="L536">
        <v>0</v>
      </c>
      <c r="M536">
        <v>0.54320000000000002</v>
      </c>
      <c r="N536">
        <v>53.776800000000001</v>
      </c>
      <c r="O536">
        <v>0</v>
      </c>
      <c r="P536" t="s">
        <v>86</v>
      </c>
      <c r="Q536" t="s">
        <v>10631</v>
      </c>
      <c r="R536">
        <v>6</v>
      </c>
      <c r="S536">
        <v>1</v>
      </c>
      <c r="T536" t="s">
        <v>10768</v>
      </c>
      <c r="U536" s="1">
        <v>44677</v>
      </c>
      <c r="V536" s="1">
        <v>45713</v>
      </c>
      <c r="W536" t="s">
        <v>10775</v>
      </c>
    </row>
    <row r="537" spans="1:23" x14ac:dyDescent="0.25">
      <c r="A537">
        <v>8399</v>
      </c>
      <c r="B537" t="s">
        <v>4207</v>
      </c>
      <c r="C537">
        <v>14054481</v>
      </c>
      <c r="D537" s="1">
        <v>45713</v>
      </c>
      <c r="E537" s="1">
        <v>45715</v>
      </c>
      <c r="F537" t="s">
        <v>10697</v>
      </c>
      <c r="G537" t="s">
        <v>92</v>
      </c>
      <c r="H537" t="s">
        <v>4208</v>
      </c>
      <c r="I537" t="s">
        <v>2310</v>
      </c>
      <c r="J537">
        <v>14.82</v>
      </c>
      <c r="K537">
        <v>6</v>
      </c>
      <c r="L537">
        <v>0</v>
      </c>
      <c r="M537">
        <v>6.9653999999999998</v>
      </c>
      <c r="N537">
        <v>7.8546000000000005</v>
      </c>
      <c r="O537">
        <v>0</v>
      </c>
      <c r="P537" t="s">
        <v>86</v>
      </c>
      <c r="Q537" t="s">
        <v>10631</v>
      </c>
      <c r="R537">
        <v>2</v>
      </c>
      <c r="S537">
        <v>47</v>
      </c>
      <c r="T537" t="s">
        <v>10766</v>
      </c>
      <c r="U537" s="1">
        <v>44451</v>
      </c>
      <c r="V537" s="1">
        <v>45713</v>
      </c>
      <c r="W537" t="s">
        <v>10763</v>
      </c>
    </row>
    <row r="538" spans="1:23" x14ac:dyDescent="0.25">
      <c r="A538">
        <v>8400</v>
      </c>
      <c r="B538" t="s">
        <v>4209</v>
      </c>
      <c r="C538">
        <v>23169207</v>
      </c>
      <c r="D538" s="1">
        <v>45713</v>
      </c>
      <c r="E538" s="1">
        <v>45717</v>
      </c>
      <c r="F538" t="s">
        <v>10696</v>
      </c>
      <c r="G538" t="s">
        <v>88</v>
      </c>
      <c r="H538" t="s">
        <v>4210</v>
      </c>
      <c r="I538" t="s">
        <v>3434</v>
      </c>
      <c r="J538">
        <v>421.1</v>
      </c>
      <c r="K538">
        <v>2</v>
      </c>
      <c r="L538">
        <v>0</v>
      </c>
      <c r="M538">
        <v>105.27500000000001</v>
      </c>
      <c r="N538">
        <v>315.82500000000005</v>
      </c>
      <c r="O538">
        <v>0</v>
      </c>
      <c r="P538" t="s">
        <v>86</v>
      </c>
      <c r="Q538" t="s">
        <v>10631</v>
      </c>
      <c r="R538">
        <v>4</v>
      </c>
      <c r="S538">
        <v>25</v>
      </c>
      <c r="T538" t="s">
        <v>10766</v>
      </c>
      <c r="U538" s="1">
        <v>44432</v>
      </c>
      <c r="V538" s="1">
        <v>45773</v>
      </c>
      <c r="W538" t="s">
        <v>10775</v>
      </c>
    </row>
    <row r="539" spans="1:23" x14ac:dyDescent="0.25">
      <c r="A539">
        <v>8403</v>
      </c>
      <c r="B539" t="s">
        <v>4212</v>
      </c>
      <c r="C539">
        <v>81587978</v>
      </c>
      <c r="D539" s="1">
        <v>45713</v>
      </c>
      <c r="E539" s="1">
        <v>45717</v>
      </c>
      <c r="F539" t="s">
        <v>10696</v>
      </c>
      <c r="G539" t="s">
        <v>92</v>
      </c>
      <c r="H539" t="s">
        <v>4213</v>
      </c>
      <c r="I539" t="s">
        <v>357</v>
      </c>
      <c r="J539">
        <v>30.384</v>
      </c>
      <c r="K539">
        <v>1</v>
      </c>
      <c r="L539">
        <v>0.2</v>
      </c>
      <c r="M539">
        <v>3.798</v>
      </c>
      <c r="N539">
        <v>26.585999999999999</v>
      </c>
      <c r="O539">
        <v>6.0768000000000004</v>
      </c>
      <c r="P539" t="s">
        <v>86</v>
      </c>
      <c r="Q539" t="s">
        <v>10632</v>
      </c>
      <c r="R539">
        <v>4</v>
      </c>
      <c r="S539">
        <v>12.5</v>
      </c>
      <c r="T539" t="s">
        <v>10767</v>
      </c>
      <c r="U539" s="1">
        <v>44675</v>
      </c>
      <c r="V539" s="1">
        <v>45713</v>
      </c>
      <c r="W539" t="s">
        <v>10769</v>
      </c>
    </row>
    <row r="540" spans="1:23" x14ac:dyDescent="0.25">
      <c r="A540">
        <v>8404</v>
      </c>
      <c r="B540" t="s">
        <v>4214</v>
      </c>
      <c r="C540">
        <v>41030329</v>
      </c>
      <c r="D540" s="1">
        <v>45713</v>
      </c>
      <c r="E540" s="1">
        <v>45717</v>
      </c>
      <c r="F540" t="s">
        <v>10696</v>
      </c>
      <c r="G540" t="s">
        <v>88</v>
      </c>
      <c r="H540" t="s">
        <v>4215</v>
      </c>
      <c r="I540" t="s">
        <v>2470</v>
      </c>
      <c r="J540">
        <v>11.808</v>
      </c>
      <c r="K540">
        <v>3</v>
      </c>
      <c r="L540">
        <v>0.2</v>
      </c>
      <c r="M540">
        <v>4.1327999999999996</v>
      </c>
      <c r="N540">
        <v>7.6752000000000002</v>
      </c>
      <c r="O540">
        <v>2.3616000000000001</v>
      </c>
      <c r="P540" t="s">
        <v>86</v>
      </c>
      <c r="Q540" t="s">
        <v>10632</v>
      </c>
      <c r="R540">
        <v>4</v>
      </c>
      <c r="S540">
        <v>35</v>
      </c>
      <c r="T540" t="s">
        <v>10766</v>
      </c>
      <c r="U540" s="1">
        <v>45229</v>
      </c>
      <c r="V540" s="1">
        <v>45825</v>
      </c>
      <c r="W540" t="s">
        <v>10775</v>
      </c>
    </row>
    <row r="541" spans="1:23" x14ac:dyDescent="0.25">
      <c r="A541">
        <v>8406</v>
      </c>
      <c r="B541" t="s">
        <v>4217</v>
      </c>
      <c r="C541">
        <v>80867542</v>
      </c>
      <c r="D541" s="1">
        <v>45714</v>
      </c>
      <c r="E541" s="1">
        <v>45715</v>
      </c>
      <c r="F541" t="s">
        <v>10703</v>
      </c>
      <c r="G541" t="s">
        <v>3816</v>
      </c>
      <c r="H541" t="s">
        <v>60</v>
      </c>
      <c r="I541" t="s">
        <v>789</v>
      </c>
      <c r="J541">
        <v>2.78</v>
      </c>
      <c r="K541">
        <v>1</v>
      </c>
      <c r="L541">
        <v>0</v>
      </c>
      <c r="M541">
        <v>0.7228</v>
      </c>
      <c r="N541">
        <v>2.0571999999999999</v>
      </c>
      <c r="O541">
        <v>0</v>
      </c>
      <c r="P541" t="s">
        <v>86</v>
      </c>
      <c r="Q541" t="s">
        <v>10631</v>
      </c>
      <c r="R541">
        <v>1</v>
      </c>
      <c r="S541">
        <v>26</v>
      </c>
      <c r="T541" t="s">
        <v>10766</v>
      </c>
      <c r="U541" s="1">
        <v>44638</v>
      </c>
      <c r="V541" s="1">
        <v>45828</v>
      </c>
      <c r="W541" t="s">
        <v>10769</v>
      </c>
    </row>
    <row r="542" spans="1:23" x14ac:dyDescent="0.25">
      <c r="A542">
        <v>8568</v>
      </c>
      <c r="B542" t="s">
        <v>4355</v>
      </c>
      <c r="C542">
        <v>76247294</v>
      </c>
      <c r="D542" s="1">
        <v>45724</v>
      </c>
      <c r="E542" s="1">
        <v>45726</v>
      </c>
      <c r="F542" t="s">
        <v>10697</v>
      </c>
      <c r="G542" t="s">
        <v>92</v>
      </c>
      <c r="H542" t="s">
        <v>60</v>
      </c>
      <c r="I542" t="s">
        <v>572</v>
      </c>
      <c r="J542">
        <v>300.904</v>
      </c>
      <c r="K542">
        <v>1</v>
      </c>
      <c r="L542">
        <v>0.2</v>
      </c>
      <c r="M542">
        <v>11.283899999999999</v>
      </c>
      <c r="N542">
        <v>289.62009999999998</v>
      </c>
      <c r="O542">
        <v>60.180800000000005</v>
      </c>
      <c r="P542" t="s">
        <v>86</v>
      </c>
      <c r="Q542" t="s">
        <v>10632</v>
      </c>
      <c r="R542">
        <v>2</v>
      </c>
      <c r="S542">
        <v>3.75</v>
      </c>
      <c r="T542" t="s">
        <v>10768</v>
      </c>
      <c r="U542" s="1">
        <v>44638</v>
      </c>
      <c r="V542" s="1">
        <v>45828</v>
      </c>
      <c r="W542" t="s">
        <v>10769</v>
      </c>
    </row>
    <row r="543" spans="1:23" x14ac:dyDescent="0.25">
      <c r="A543">
        <v>8407</v>
      </c>
      <c r="B543" t="s">
        <v>4218</v>
      </c>
      <c r="C543">
        <v>79984714</v>
      </c>
      <c r="D543" s="1">
        <v>45714</v>
      </c>
      <c r="E543" s="1">
        <v>45720</v>
      </c>
      <c r="F543" t="s">
        <v>10698</v>
      </c>
      <c r="G543" t="s">
        <v>88</v>
      </c>
      <c r="H543" t="s">
        <v>4219</v>
      </c>
      <c r="I543" t="s">
        <v>534</v>
      </c>
      <c r="J543">
        <v>147.184</v>
      </c>
      <c r="K543">
        <v>2</v>
      </c>
      <c r="L543">
        <v>0.2</v>
      </c>
      <c r="M543">
        <v>-29.436800000000002</v>
      </c>
      <c r="N543">
        <v>176.6208</v>
      </c>
      <c r="O543">
        <v>29.436800000000002</v>
      </c>
      <c r="P543" t="s">
        <v>10633</v>
      </c>
      <c r="Q543" t="s">
        <v>10632</v>
      </c>
      <c r="R543">
        <v>6</v>
      </c>
      <c r="S543">
        <v>-20</v>
      </c>
      <c r="T543" t="s">
        <v>10768</v>
      </c>
      <c r="U543" s="1">
        <v>44424</v>
      </c>
      <c r="V543" s="1">
        <v>45714</v>
      </c>
      <c r="W543" t="s">
        <v>10775</v>
      </c>
    </row>
    <row r="544" spans="1:23" x14ac:dyDescent="0.25">
      <c r="A544">
        <v>8408</v>
      </c>
      <c r="B544" t="s">
        <v>4220</v>
      </c>
      <c r="C544">
        <v>80528556</v>
      </c>
      <c r="D544" s="1">
        <v>45714</v>
      </c>
      <c r="E544" s="1">
        <v>45718</v>
      </c>
      <c r="F544" t="s">
        <v>10696</v>
      </c>
      <c r="G544" t="s">
        <v>88</v>
      </c>
      <c r="H544" t="s">
        <v>4221</v>
      </c>
      <c r="I544" t="s">
        <v>2370</v>
      </c>
      <c r="J544">
        <v>89.567999999999998</v>
      </c>
      <c r="K544">
        <v>4</v>
      </c>
      <c r="L544">
        <v>0.2</v>
      </c>
      <c r="M544">
        <v>-1.1195999999999999</v>
      </c>
      <c r="N544">
        <v>90.687600000000003</v>
      </c>
      <c r="O544">
        <v>17.913599999999999</v>
      </c>
      <c r="P544" t="s">
        <v>10633</v>
      </c>
      <c r="Q544" t="s">
        <v>10632</v>
      </c>
      <c r="R544">
        <v>4</v>
      </c>
      <c r="S544">
        <v>-1.25</v>
      </c>
      <c r="T544" t="s">
        <v>10768</v>
      </c>
      <c r="U544" s="1">
        <v>45257</v>
      </c>
      <c r="V544" s="1">
        <v>45821</v>
      </c>
      <c r="W544" t="s">
        <v>10775</v>
      </c>
    </row>
    <row r="545" spans="1:23" x14ac:dyDescent="0.25">
      <c r="A545">
        <v>8409</v>
      </c>
      <c r="B545" t="s">
        <v>4220</v>
      </c>
      <c r="C545">
        <v>94316864</v>
      </c>
      <c r="D545" s="1">
        <v>45714</v>
      </c>
      <c r="E545" s="1">
        <v>45718</v>
      </c>
      <c r="F545" t="s">
        <v>10696</v>
      </c>
      <c r="G545" t="s">
        <v>88</v>
      </c>
      <c r="H545" t="s">
        <v>4221</v>
      </c>
      <c r="I545" t="s">
        <v>1428</v>
      </c>
      <c r="J545">
        <v>71.959999999999994</v>
      </c>
      <c r="K545">
        <v>5</v>
      </c>
      <c r="L545">
        <v>0.2</v>
      </c>
      <c r="M545">
        <v>7.1959999999999997</v>
      </c>
      <c r="N545">
        <v>64.763999999999996</v>
      </c>
      <c r="O545">
        <v>14.391999999999999</v>
      </c>
      <c r="P545" t="s">
        <v>86</v>
      </c>
      <c r="Q545" t="s">
        <v>10632</v>
      </c>
      <c r="R545">
        <v>4</v>
      </c>
      <c r="S545">
        <v>10</v>
      </c>
      <c r="T545" t="s">
        <v>10767</v>
      </c>
      <c r="U545" s="1">
        <v>45257</v>
      </c>
      <c r="V545" s="1">
        <v>45821</v>
      </c>
      <c r="W545" t="s">
        <v>10763</v>
      </c>
    </row>
    <row r="546" spans="1:23" x14ac:dyDescent="0.25">
      <c r="A546">
        <v>8410</v>
      </c>
      <c r="B546" t="s">
        <v>4220</v>
      </c>
      <c r="C546">
        <v>28522850</v>
      </c>
      <c r="D546" s="1">
        <v>45714</v>
      </c>
      <c r="E546" s="1">
        <v>45718</v>
      </c>
      <c r="F546" t="s">
        <v>10696</v>
      </c>
      <c r="G546" t="s">
        <v>88</v>
      </c>
      <c r="H546" t="s">
        <v>4221</v>
      </c>
      <c r="I546" t="s">
        <v>1307</v>
      </c>
      <c r="J546">
        <v>15.552</v>
      </c>
      <c r="K546">
        <v>3</v>
      </c>
      <c r="L546">
        <v>0.2</v>
      </c>
      <c r="M546">
        <v>5.4432</v>
      </c>
      <c r="N546">
        <v>10.108799999999999</v>
      </c>
      <c r="O546">
        <v>3.1104000000000003</v>
      </c>
      <c r="P546" t="s">
        <v>86</v>
      </c>
      <c r="Q546" t="s">
        <v>10632</v>
      </c>
      <c r="R546">
        <v>4</v>
      </c>
      <c r="S546">
        <v>35</v>
      </c>
      <c r="T546" t="s">
        <v>10766</v>
      </c>
      <c r="U546" s="1">
        <v>45257</v>
      </c>
      <c r="V546" s="1">
        <v>45821</v>
      </c>
      <c r="W546" t="s">
        <v>10775</v>
      </c>
    </row>
    <row r="547" spans="1:23" x14ac:dyDescent="0.25">
      <c r="A547">
        <v>8411</v>
      </c>
      <c r="B547" t="s">
        <v>4222</v>
      </c>
      <c r="C547">
        <v>86921986</v>
      </c>
      <c r="D547" s="1">
        <v>45716</v>
      </c>
      <c r="E547" s="1">
        <v>45720</v>
      </c>
      <c r="F547" t="s">
        <v>10696</v>
      </c>
      <c r="G547" t="s">
        <v>88</v>
      </c>
      <c r="H547" t="s">
        <v>4223</v>
      </c>
      <c r="I547" t="s">
        <v>1075</v>
      </c>
      <c r="J547">
        <v>47.94</v>
      </c>
      <c r="K547">
        <v>3</v>
      </c>
      <c r="L547">
        <v>0</v>
      </c>
      <c r="M547">
        <v>2.3969999999999998</v>
      </c>
      <c r="N547">
        <v>45.542999999999999</v>
      </c>
      <c r="O547">
        <v>0</v>
      </c>
      <c r="P547" t="s">
        <v>86</v>
      </c>
      <c r="Q547" t="s">
        <v>10631</v>
      </c>
      <c r="R547">
        <v>4</v>
      </c>
      <c r="S547">
        <v>5</v>
      </c>
      <c r="T547" t="s">
        <v>10768</v>
      </c>
      <c r="U547" s="1">
        <v>44398</v>
      </c>
      <c r="V547" s="1">
        <v>45716</v>
      </c>
      <c r="W547" t="s">
        <v>10775</v>
      </c>
    </row>
    <row r="548" spans="1:23" x14ac:dyDescent="0.25">
      <c r="A548">
        <v>8412</v>
      </c>
      <c r="B548" t="s">
        <v>4224</v>
      </c>
      <c r="C548">
        <v>75186448</v>
      </c>
      <c r="D548" s="1">
        <v>45716</v>
      </c>
      <c r="E548" s="1">
        <v>45721</v>
      </c>
      <c r="F548" t="s">
        <v>10700</v>
      </c>
      <c r="G548" t="s">
        <v>88</v>
      </c>
      <c r="H548" t="s">
        <v>4225</v>
      </c>
      <c r="I548" t="s">
        <v>2025</v>
      </c>
      <c r="J548">
        <v>37.68</v>
      </c>
      <c r="K548">
        <v>3</v>
      </c>
      <c r="L548">
        <v>0.2</v>
      </c>
      <c r="M548">
        <v>2.355</v>
      </c>
      <c r="N548">
        <v>35.325000000000003</v>
      </c>
      <c r="O548">
        <v>7.5360000000000005</v>
      </c>
      <c r="P548" t="s">
        <v>86</v>
      </c>
      <c r="Q548" t="s">
        <v>10632</v>
      </c>
      <c r="R548">
        <v>5</v>
      </c>
      <c r="S548">
        <v>6.25</v>
      </c>
      <c r="T548" t="s">
        <v>10768</v>
      </c>
      <c r="U548" s="1">
        <v>44465</v>
      </c>
      <c r="V548" s="1">
        <v>45716</v>
      </c>
      <c r="W548" t="s">
        <v>10775</v>
      </c>
    </row>
    <row r="549" spans="1:23" x14ac:dyDescent="0.25">
      <c r="A549">
        <v>8413</v>
      </c>
      <c r="B549" t="s">
        <v>4224</v>
      </c>
      <c r="C549">
        <v>6989014</v>
      </c>
      <c r="D549" s="1">
        <v>45716</v>
      </c>
      <c r="E549" s="1">
        <v>45721</v>
      </c>
      <c r="F549" t="s">
        <v>10700</v>
      </c>
      <c r="G549" t="s">
        <v>88</v>
      </c>
      <c r="H549" t="s">
        <v>4225</v>
      </c>
      <c r="I549" t="s">
        <v>2380</v>
      </c>
      <c r="J549">
        <v>279.94400000000002</v>
      </c>
      <c r="K549">
        <v>7</v>
      </c>
      <c r="L549">
        <v>0.2</v>
      </c>
      <c r="M549">
        <v>80.483900000000006</v>
      </c>
      <c r="N549">
        <v>199.46010000000001</v>
      </c>
      <c r="O549">
        <v>55.988800000000005</v>
      </c>
      <c r="P549" t="s">
        <v>86</v>
      </c>
      <c r="Q549" t="s">
        <v>10632</v>
      </c>
      <c r="R549">
        <v>5</v>
      </c>
      <c r="S549">
        <v>28.749999999999996</v>
      </c>
      <c r="T549" t="s">
        <v>10766</v>
      </c>
      <c r="U549" s="1">
        <v>44465</v>
      </c>
      <c r="V549" s="1">
        <v>45716</v>
      </c>
      <c r="W549" t="s">
        <v>10763</v>
      </c>
    </row>
    <row r="550" spans="1:23" x14ac:dyDescent="0.25">
      <c r="A550">
        <v>8416</v>
      </c>
      <c r="B550" t="s">
        <v>4228</v>
      </c>
      <c r="C550">
        <v>77260174</v>
      </c>
      <c r="D550" s="1">
        <v>45716</v>
      </c>
      <c r="E550" s="1">
        <v>45723</v>
      </c>
      <c r="F550" t="s">
        <v>10699</v>
      </c>
      <c r="G550" t="s">
        <v>88</v>
      </c>
      <c r="H550" t="s">
        <v>4229</v>
      </c>
      <c r="I550" t="s">
        <v>371</v>
      </c>
      <c r="J550">
        <v>1577.94</v>
      </c>
      <c r="K550">
        <v>3</v>
      </c>
      <c r="L550">
        <v>0</v>
      </c>
      <c r="M550">
        <v>757.41120000000001</v>
      </c>
      <c r="N550">
        <v>820.52880000000005</v>
      </c>
      <c r="O550">
        <v>0</v>
      </c>
      <c r="P550" t="s">
        <v>86</v>
      </c>
      <c r="Q550" t="s">
        <v>10631</v>
      </c>
      <c r="R550">
        <v>7</v>
      </c>
      <c r="S550">
        <v>48</v>
      </c>
      <c r="T550" t="s">
        <v>10766</v>
      </c>
      <c r="U550" s="1">
        <v>44836</v>
      </c>
      <c r="V550" s="1">
        <v>45716</v>
      </c>
      <c r="W550" t="s">
        <v>10775</v>
      </c>
    </row>
    <row r="551" spans="1:23" x14ac:dyDescent="0.25">
      <c r="A551">
        <v>8418</v>
      </c>
      <c r="B551" t="s">
        <v>4231</v>
      </c>
      <c r="C551">
        <v>1736285</v>
      </c>
      <c r="D551" s="1">
        <v>45716</v>
      </c>
      <c r="E551" s="1">
        <v>45720</v>
      </c>
      <c r="F551" t="s">
        <v>10696</v>
      </c>
      <c r="G551" t="s">
        <v>88</v>
      </c>
      <c r="H551" t="s">
        <v>4232</v>
      </c>
      <c r="I551" t="s">
        <v>438</v>
      </c>
      <c r="J551">
        <v>29.24</v>
      </c>
      <c r="K551">
        <v>5</v>
      </c>
      <c r="L551">
        <v>0.2</v>
      </c>
      <c r="M551">
        <v>9.8684999999999992</v>
      </c>
      <c r="N551">
        <v>19.371499999999997</v>
      </c>
      <c r="O551">
        <v>5.8479999999999999</v>
      </c>
      <c r="P551" t="s">
        <v>86</v>
      </c>
      <c r="Q551" t="s">
        <v>10632</v>
      </c>
      <c r="R551">
        <v>4</v>
      </c>
      <c r="S551">
        <v>33.75</v>
      </c>
      <c r="T551" t="s">
        <v>10766</v>
      </c>
      <c r="U551" s="1">
        <v>44450</v>
      </c>
      <c r="V551" s="1">
        <v>45783</v>
      </c>
      <c r="W551" t="s">
        <v>10763</v>
      </c>
    </row>
    <row r="552" spans="1:23" x14ac:dyDescent="0.25">
      <c r="A552">
        <v>8419</v>
      </c>
      <c r="B552" t="s">
        <v>4231</v>
      </c>
      <c r="C552">
        <v>97266670</v>
      </c>
      <c r="D552" s="1">
        <v>45716</v>
      </c>
      <c r="E552" s="1">
        <v>45720</v>
      </c>
      <c r="F552" t="s">
        <v>10696</v>
      </c>
      <c r="G552" t="s">
        <v>88</v>
      </c>
      <c r="H552" t="s">
        <v>4232</v>
      </c>
      <c r="I552" t="s">
        <v>1987</v>
      </c>
      <c r="J552">
        <v>15.552</v>
      </c>
      <c r="K552">
        <v>3</v>
      </c>
      <c r="L552">
        <v>0.2</v>
      </c>
      <c r="M552">
        <v>5.4432</v>
      </c>
      <c r="N552">
        <v>10.108799999999999</v>
      </c>
      <c r="O552">
        <v>3.1104000000000003</v>
      </c>
      <c r="P552" t="s">
        <v>86</v>
      </c>
      <c r="Q552" t="s">
        <v>10632</v>
      </c>
      <c r="R552">
        <v>4</v>
      </c>
      <c r="S552">
        <v>35</v>
      </c>
      <c r="T552" t="s">
        <v>10766</v>
      </c>
      <c r="U552" s="1">
        <v>44450</v>
      </c>
      <c r="V552" s="1">
        <v>45783</v>
      </c>
      <c r="W552" t="s">
        <v>10775</v>
      </c>
    </row>
    <row r="553" spans="1:23" x14ac:dyDescent="0.25">
      <c r="A553">
        <v>8420</v>
      </c>
      <c r="B553" t="s">
        <v>4231</v>
      </c>
      <c r="C553">
        <v>51822578</v>
      </c>
      <c r="D553" s="1">
        <v>45716</v>
      </c>
      <c r="E553" s="1">
        <v>45720</v>
      </c>
      <c r="F553" t="s">
        <v>10696</v>
      </c>
      <c r="G553" t="s">
        <v>88</v>
      </c>
      <c r="H553" t="s">
        <v>4232</v>
      </c>
      <c r="I553" t="s">
        <v>197</v>
      </c>
      <c r="J553">
        <v>4.8959999999999999</v>
      </c>
      <c r="K553">
        <v>3</v>
      </c>
      <c r="L553">
        <v>0.2</v>
      </c>
      <c r="M553">
        <v>1.6524000000000001</v>
      </c>
      <c r="N553">
        <v>3.2435999999999998</v>
      </c>
      <c r="O553">
        <v>0.97920000000000007</v>
      </c>
      <c r="P553" t="s">
        <v>86</v>
      </c>
      <c r="Q553" t="s">
        <v>10632</v>
      </c>
      <c r="R553">
        <v>4</v>
      </c>
      <c r="S553">
        <v>33.75</v>
      </c>
      <c r="T553" t="s">
        <v>10766</v>
      </c>
      <c r="U553" s="1">
        <v>44450</v>
      </c>
      <c r="V553" s="1">
        <v>45783</v>
      </c>
      <c r="W553" t="s">
        <v>10775</v>
      </c>
    </row>
    <row r="554" spans="1:23" x14ac:dyDescent="0.25">
      <c r="A554">
        <v>8502</v>
      </c>
      <c r="B554" t="s">
        <v>4305</v>
      </c>
      <c r="C554">
        <v>46278582</v>
      </c>
      <c r="D554" s="1">
        <v>45720</v>
      </c>
      <c r="E554" s="1">
        <v>45720</v>
      </c>
      <c r="F554" t="s">
        <v>10702</v>
      </c>
      <c r="G554" t="s">
        <v>3847</v>
      </c>
      <c r="H554" t="s">
        <v>4232</v>
      </c>
      <c r="I554" t="s">
        <v>289</v>
      </c>
      <c r="J554">
        <v>32.36</v>
      </c>
      <c r="K554">
        <v>4</v>
      </c>
      <c r="L554">
        <v>0</v>
      </c>
      <c r="M554">
        <v>11.6496</v>
      </c>
      <c r="N554">
        <v>20.7104</v>
      </c>
      <c r="O554">
        <v>0</v>
      </c>
      <c r="P554" t="s">
        <v>86</v>
      </c>
      <c r="Q554" t="s">
        <v>10631</v>
      </c>
      <c r="R554">
        <v>0</v>
      </c>
      <c r="S554">
        <v>36</v>
      </c>
      <c r="T554" t="s">
        <v>10766</v>
      </c>
      <c r="U554" s="1">
        <v>44450</v>
      </c>
      <c r="V554" s="1">
        <v>45783</v>
      </c>
      <c r="W554" t="s">
        <v>10775</v>
      </c>
    </row>
    <row r="555" spans="1:23" x14ac:dyDescent="0.25">
      <c r="A555">
        <v>8503</v>
      </c>
      <c r="B555" t="s">
        <v>4305</v>
      </c>
      <c r="C555">
        <v>15867403</v>
      </c>
      <c r="D555" s="1">
        <v>45720</v>
      </c>
      <c r="E555" s="1">
        <v>45720</v>
      </c>
      <c r="F555" t="s">
        <v>10702</v>
      </c>
      <c r="G555" t="s">
        <v>3847</v>
      </c>
      <c r="H555" t="s">
        <v>4232</v>
      </c>
      <c r="I555" t="s">
        <v>1580</v>
      </c>
      <c r="J555">
        <v>406.6</v>
      </c>
      <c r="K555">
        <v>5</v>
      </c>
      <c r="L555">
        <v>0</v>
      </c>
      <c r="M555">
        <v>113.848</v>
      </c>
      <c r="N555">
        <v>292.75200000000001</v>
      </c>
      <c r="O555">
        <v>0</v>
      </c>
      <c r="P555" t="s">
        <v>86</v>
      </c>
      <c r="Q555" t="s">
        <v>10631</v>
      </c>
      <c r="R555">
        <v>0</v>
      </c>
      <c r="S555">
        <v>27.999999999999996</v>
      </c>
      <c r="T555" t="s">
        <v>10766</v>
      </c>
      <c r="U555" s="1">
        <v>44450</v>
      </c>
      <c r="V555" s="1">
        <v>45783</v>
      </c>
      <c r="W555" t="s">
        <v>10763</v>
      </c>
    </row>
    <row r="556" spans="1:23" x14ac:dyDescent="0.25">
      <c r="A556">
        <v>8514</v>
      </c>
      <c r="B556" t="s">
        <v>4310</v>
      </c>
      <c r="C556">
        <v>68472375</v>
      </c>
      <c r="D556" s="1">
        <v>45720</v>
      </c>
      <c r="E556" s="1">
        <v>45724</v>
      </c>
      <c r="F556" t="s">
        <v>10696</v>
      </c>
      <c r="G556" t="s">
        <v>88</v>
      </c>
      <c r="H556" t="s">
        <v>4232</v>
      </c>
      <c r="I556" t="s">
        <v>3735</v>
      </c>
      <c r="J556">
        <v>67.900000000000006</v>
      </c>
      <c r="K556">
        <v>5</v>
      </c>
      <c r="L556">
        <v>0</v>
      </c>
      <c r="M556">
        <v>20.37</v>
      </c>
      <c r="N556">
        <v>47.53</v>
      </c>
      <c r="O556">
        <v>0</v>
      </c>
      <c r="P556" t="s">
        <v>86</v>
      </c>
      <c r="Q556" t="s">
        <v>10631</v>
      </c>
      <c r="R556">
        <v>4</v>
      </c>
      <c r="S556">
        <v>30</v>
      </c>
      <c r="T556" t="s">
        <v>10766</v>
      </c>
      <c r="U556" s="1">
        <v>44450</v>
      </c>
      <c r="V556" s="1">
        <v>45783</v>
      </c>
      <c r="W556" t="s">
        <v>10763</v>
      </c>
    </row>
    <row r="557" spans="1:23" x14ac:dyDescent="0.25">
      <c r="A557">
        <v>8424</v>
      </c>
      <c r="B557" t="s">
        <v>4235</v>
      </c>
      <c r="C557">
        <v>95512683</v>
      </c>
      <c r="D557" s="1">
        <v>45716</v>
      </c>
      <c r="E557" s="1">
        <v>45720</v>
      </c>
      <c r="F557" t="s">
        <v>10696</v>
      </c>
      <c r="G557" t="s">
        <v>88</v>
      </c>
      <c r="H557" t="s">
        <v>4236</v>
      </c>
      <c r="I557" t="s">
        <v>1390</v>
      </c>
      <c r="J557">
        <v>19.760000000000002</v>
      </c>
      <c r="K557">
        <v>4</v>
      </c>
      <c r="L557">
        <v>0</v>
      </c>
      <c r="M557">
        <v>8.2992000000000008</v>
      </c>
      <c r="N557">
        <v>11.460800000000001</v>
      </c>
      <c r="O557">
        <v>0</v>
      </c>
      <c r="P557" t="s">
        <v>86</v>
      </c>
      <c r="Q557" t="s">
        <v>10631</v>
      </c>
      <c r="R557">
        <v>4</v>
      </c>
      <c r="S557">
        <v>42</v>
      </c>
      <c r="T557" t="s">
        <v>10766</v>
      </c>
      <c r="U557" s="1">
        <v>44479</v>
      </c>
      <c r="V557" s="1">
        <v>45716</v>
      </c>
      <c r="W557" t="s">
        <v>10775</v>
      </c>
    </row>
    <row r="558" spans="1:23" x14ac:dyDescent="0.25">
      <c r="A558">
        <v>8425</v>
      </c>
      <c r="B558" t="s">
        <v>4237</v>
      </c>
      <c r="C558">
        <v>91990980</v>
      </c>
      <c r="D558" s="1">
        <v>45716</v>
      </c>
      <c r="E558" s="1">
        <v>45716</v>
      </c>
      <c r="F558" t="s">
        <v>10702</v>
      </c>
      <c r="G558" t="s">
        <v>3847</v>
      </c>
      <c r="H558" t="s">
        <v>4238</v>
      </c>
      <c r="I558" t="s">
        <v>1576</v>
      </c>
      <c r="J558">
        <v>113.52</v>
      </c>
      <c r="K558">
        <v>4</v>
      </c>
      <c r="L558">
        <v>0</v>
      </c>
      <c r="M558">
        <v>46.543199999999999</v>
      </c>
      <c r="N558">
        <v>66.976799999999997</v>
      </c>
      <c r="O558">
        <v>0</v>
      </c>
      <c r="P558" t="s">
        <v>86</v>
      </c>
      <c r="Q558" t="s">
        <v>10631</v>
      </c>
      <c r="R558">
        <v>0</v>
      </c>
      <c r="S558">
        <v>41</v>
      </c>
      <c r="T558" t="s">
        <v>10766</v>
      </c>
      <c r="U558" s="1">
        <v>44460</v>
      </c>
      <c r="V558" s="1">
        <v>45716</v>
      </c>
      <c r="W558" t="s">
        <v>10775</v>
      </c>
    </row>
    <row r="559" spans="1:23" x14ac:dyDescent="0.25">
      <c r="A559">
        <v>8426</v>
      </c>
      <c r="B559" t="s">
        <v>4237</v>
      </c>
      <c r="C559">
        <v>6462666</v>
      </c>
      <c r="D559" s="1">
        <v>45716</v>
      </c>
      <c r="E559" s="1">
        <v>45716</v>
      </c>
      <c r="F559" t="s">
        <v>10702</v>
      </c>
      <c r="G559" t="s">
        <v>3847</v>
      </c>
      <c r="H559" t="s">
        <v>4238</v>
      </c>
      <c r="I559" t="s">
        <v>2607</v>
      </c>
      <c r="J559">
        <v>135.30000000000001</v>
      </c>
      <c r="K559">
        <v>5</v>
      </c>
      <c r="L559">
        <v>0</v>
      </c>
      <c r="M559">
        <v>37.884</v>
      </c>
      <c r="N559">
        <v>97.416000000000011</v>
      </c>
      <c r="O559">
        <v>0</v>
      </c>
      <c r="P559" t="s">
        <v>86</v>
      </c>
      <c r="Q559" t="s">
        <v>10631</v>
      </c>
      <c r="R559">
        <v>0</v>
      </c>
      <c r="S559">
        <v>27.999999999999996</v>
      </c>
      <c r="T559" t="s">
        <v>10766</v>
      </c>
      <c r="U559" s="1">
        <v>44460</v>
      </c>
      <c r="V559" s="1">
        <v>45716</v>
      </c>
      <c r="W559" t="s">
        <v>10763</v>
      </c>
    </row>
    <row r="560" spans="1:23" x14ac:dyDescent="0.25">
      <c r="A560">
        <v>8427</v>
      </c>
      <c r="B560" t="s">
        <v>4239</v>
      </c>
      <c r="C560">
        <v>25040273</v>
      </c>
      <c r="D560" s="1">
        <v>45716</v>
      </c>
      <c r="E560" s="1">
        <v>45721</v>
      </c>
      <c r="F560" t="s">
        <v>10700</v>
      </c>
      <c r="G560" t="s">
        <v>88</v>
      </c>
      <c r="H560" t="s">
        <v>4240</v>
      </c>
      <c r="I560" t="s">
        <v>564</v>
      </c>
      <c r="J560">
        <v>161.56800000000001</v>
      </c>
      <c r="K560">
        <v>2</v>
      </c>
      <c r="L560">
        <v>0.2</v>
      </c>
      <c r="M560">
        <v>-28.2744</v>
      </c>
      <c r="N560">
        <v>189.8424</v>
      </c>
      <c r="O560">
        <v>32.313600000000001</v>
      </c>
      <c r="P560" t="s">
        <v>10633</v>
      </c>
      <c r="Q560" t="s">
        <v>10632</v>
      </c>
      <c r="R560">
        <v>5</v>
      </c>
      <c r="S560">
        <v>-17.5</v>
      </c>
      <c r="T560" t="s">
        <v>10768</v>
      </c>
      <c r="U560" s="1">
        <v>44629</v>
      </c>
      <c r="V560" s="1">
        <v>45738</v>
      </c>
      <c r="W560" t="s">
        <v>10775</v>
      </c>
    </row>
    <row r="561" spans="1:23" x14ac:dyDescent="0.25">
      <c r="A561">
        <v>8660</v>
      </c>
      <c r="B561" t="s">
        <v>4418</v>
      </c>
      <c r="C561">
        <v>43211051</v>
      </c>
      <c r="D561" s="1">
        <v>45731</v>
      </c>
      <c r="E561" s="1">
        <v>45735</v>
      </c>
      <c r="F561" t="s">
        <v>10696</v>
      </c>
      <c r="G561" t="s">
        <v>92</v>
      </c>
      <c r="H561" t="s">
        <v>4240</v>
      </c>
      <c r="I561" t="s">
        <v>1020</v>
      </c>
      <c r="J561">
        <v>5.6070000000000002</v>
      </c>
      <c r="K561">
        <v>1</v>
      </c>
      <c r="L561">
        <v>0.7</v>
      </c>
      <c r="M561">
        <v>-4.2987000000000002</v>
      </c>
      <c r="N561">
        <v>9.9056999999999995</v>
      </c>
      <c r="O561">
        <v>3.9249000000000001</v>
      </c>
      <c r="P561" t="s">
        <v>10633</v>
      </c>
      <c r="Q561" t="s">
        <v>10632</v>
      </c>
      <c r="R561">
        <v>4</v>
      </c>
      <c r="S561">
        <v>-76.666666666666671</v>
      </c>
      <c r="T561" t="s">
        <v>10768</v>
      </c>
      <c r="U561" s="1">
        <v>44629</v>
      </c>
      <c r="V561" s="1">
        <v>45738</v>
      </c>
      <c r="W561" t="s">
        <v>10769</v>
      </c>
    </row>
    <row r="562" spans="1:23" x14ac:dyDescent="0.25">
      <c r="A562">
        <v>8661</v>
      </c>
      <c r="B562" t="s">
        <v>4418</v>
      </c>
      <c r="C562">
        <v>29202255</v>
      </c>
      <c r="D562" s="1">
        <v>45731</v>
      </c>
      <c r="E562" s="1">
        <v>45735</v>
      </c>
      <c r="F562" t="s">
        <v>10696</v>
      </c>
      <c r="G562" t="s">
        <v>92</v>
      </c>
      <c r="H562" t="s">
        <v>4240</v>
      </c>
      <c r="I562" t="s">
        <v>1069</v>
      </c>
      <c r="J562">
        <v>4663.7359999999999</v>
      </c>
      <c r="K562">
        <v>7</v>
      </c>
      <c r="L562">
        <v>0.2</v>
      </c>
      <c r="M562">
        <v>-1049.3406</v>
      </c>
      <c r="N562">
        <v>5713.0766000000003</v>
      </c>
      <c r="O562">
        <v>932.74720000000002</v>
      </c>
      <c r="P562" t="s">
        <v>10633</v>
      </c>
      <c r="Q562" t="s">
        <v>10632</v>
      </c>
      <c r="R562">
        <v>4</v>
      </c>
      <c r="S562">
        <v>-22.5</v>
      </c>
      <c r="T562" t="s">
        <v>10768</v>
      </c>
      <c r="U562" s="1">
        <v>44629</v>
      </c>
      <c r="V562" s="1">
        <v>45738</v>
      </c>
      <c r="W562" t="s">
        <v>10763</v>
      </c>
    </row>
    <row r="563" spans="1:23" x14ac:dyDescent="0.25">
      <c r="A563">
        <v>8662</v>
      </c>
      <c r="B563" t="s">
        <v>4418</v>
      </c>
      <c r="C563">
        <v>96942616</v>
      </c>
      <c r="D563" s="1">
        <v>45731</v>
      </c>
      <c r="E563" s="1">
        <v>45735</v>
      </c>
      <c r="F563" t="s">
        <v>10696</v>
      </c>
      <c r="G563" t="s">
        <v>92</v>
      </c>
      <c r="H563" t="s">
        <v>4240</v>
      </c>
      <c r="I563" t="s">
        <v>2380</v>
      </c>
      <c r="J563">
        <v>79.983999999999995</v>
      </c>
      <c r="K563">
        <v>2</v>
      </c>
      <c r="L563">
        <v>0.2</v>
      </c>
      <c r="M563">
        <v>22.9954</v>
      </c>
      <c r="N563">
        <v>56.988599999999991</v>
      </c>
      <c r="O563">
        <v>15.9968</v>
      </c>
      <c r="P563" t="s">
        <v>86</v>
      </c>
      <c r="Q563" t="s">
        <v>10632</v>
      </c>
      <c r="R563">
        <v>4</v>
      </c>
      <c r="S563">
        <v>28.750000000000004</v>
      </c>
      <c r="T563" t="s">
        <v>10766</v>
      </c>
      <c r="U563" s="1">
        <v>44629</v>
      </c>
      <c r="V563" s="1">
        <v>45738</v>
      </c>
      <c r="W563" t="s">
        <v>10775</v>
      </c>
    </row>
    <row r="564" spans="1:23" x14ac:dyDescent="0.25">
      <c r="A564">
        <v>8428</v>
      </c>
      <c r="B564" t="s">
        <v>4241</v>
      </c>
      <c r="C564">
        <v>73812751</v>
      </c>
      <c r="D564" s="1">
        <v>45716</v>
      </c>
      <c r="E564" s="1">
        <v>45721</v>
      </c>
      <c r="F564" t="s">
        <v>10700</v>
      </c>
      <c r="G564" t="s">
        <v>88</v>
      </c>
      <c r="H564" t="s">
        <v>4242</v>
      </c>
      <c r="I564" t="s">
        <v>1085</v>
      </c>
      <c r="J564">
        <v>81.567999999999998</v>
      </c>
      <c r="K564">
        <v>2</v>
      </c>
      <c r="L564">
        <v>0.2</v>
      </c>
      <c r="M564">
        <v>7.1372</v>
      </c>
      <c r="N564">
        <v>74.430800000000005</v>
      </c>
      <c r="O564">
        <v>16.313600000000001</v>
      </c>
      <c r="P564" t="s">
        <v>86</v>
      </c>
      <c r="Q564" t="s">
        <v>10632</v>
      </c>
      <c r="R564">
        <v>5</v>
      </c>
      <c r="S564">
        <v>8.75</v>
      </c>
      <c r="T564" t="s">
        <v>10768</v>
      </c>
      <c r="U564" s="1">
        <v>44642</v>
      </c>
      <c r="V564" s="1">
        <v>45716</v>
      </c>
      <c r="W564" t="s">
        <v>10775</v>
      </c>
    </row>
    <row r="565" spans="1:23" x14ac:dyDescent="0.25">
      <c r="A565">
        <v>8432</v>
      </c>
      <c r="B565" t="s">
        <v>4244</v>
      </c>
      <c r="C565">
        <v>33699848</v>
      </c>
      <c r="D565" s="1">
        <v>45716</v>
      </c>
      <c r="E565" s="1">
        <v>45718</v>
      </c>
      <c r="F565" t="s">
        <v>10697</v>
      </c>
      <c r="G565" t="s">
        <v>3816</v>
      </c>
      <c r="H565" t="s">
        <v>4245</v>
      </c>
      <c r="I565" t="s">
        <v>1995</v>
      </c>
      <c r="J565">
        <v>16.899999999999999</v>
      </c>
      <c r="K565">
        <v>5</v>
      </c>
      <c r="L565">
        <v>0</v>
      </c>
      <c r="M565">
        <v>7.774</v>
      </c>
      <c r="N565">
        <v>9.1259999999999977</v>
      </c>
      <c r="O565">
        <v>0</v>
      </c>
      <c r="P565" t="s">
        <v>86</v>
      </c>
      <c r="Q565" t="s">
        <v>10631</v>
      </c>
      <c r="R565">
        <v>2</v>
      </c>
      <c r="S565">
        <v>46</v>
      </c>
      <c r="T565" t="s">
        <v>10766</v>
      </c>
      <c r="U565" s="1">
        <v>44481</v>
      </c>
      <c r="V565" s="1">
        <v>45811</v>
      </c>
      <c r="W565" t="s">
        <v>10763</v>
      </c>
    </row>
    <row r="566" spans="1:23" x14ac:dyDescent="0.25">
      <c r="A566">
        <v>8433</v>
      </c>
      <c r="B566" t="s">
        <v>4244</v>
      </c>
      <c r="C566">
        <v>8601148</v>
      </c>
      <c r="D566" s="1">
        <v>45716</v>
      </c>
      <c r="E566" s="1">
        <v>45718</v>
      </c>
      <c r="F566" t="s">
        <v>10697</v>
      </c>
      <c r="G566" t="s">
        <v>3816</v>
      </c>
      <c r="H566" t="s">
        <v>4245</v>
      </c>
      <c r="I566" t="s">
        <v>877</v>
      </c>
      <c r="J566">
        <v>39.96</v>
      </c>
      <c r="K566">
        <v>2</v>
      </c>
      <c r="L566">
        <v>0</v>
      </c>
      <c r="M566">
        <v>18.781199999999998</v>
      </c>
      <c r="N566">
        <v>21.178800000000003</v>
      </c>
      <c r="O566">
        <v>0</v>
      </c>
      <c r="P566" t="s">
        <v>86</v>
      </c>
      <c r="Q566" t="s">
        <v>10631</v>
      </c>
      <c r="R566">
        <v>2</v>
      </c>
      <c r="S566">
        <v>47</v>
      </c>
      <c r="T566" t="s">
        <v>10766</v>
      </c>
      <c r="U566" s="1">
        <v>44481</v>
      </c>
      <c r="V566" s="1">
        <v>45811</v>
      </c>
      <c r="W566" t="s">
        <v>10775</v>
      </c>
    </row>
    <row r="567" spans="1:23" x14ac:dyDescent="0.25">
      <c r="A567">
        <v>8435</v>
      </c>
      <c r="B567" t="s">
        <v>4247</v>
      </c>
      <c r="C567">
        <v>96474510</v>
      </c>
      <c r="D567" s="1">
        <v>45717</v>
      </c>
      <c r="E567" s="1">
        <v>45721</v>
      </c>
      <c r="F567" t="s">
        <v>10696</v>
      </c>
      <c r="G567" t="s">
        <v>88</v>
      </c>
      <c r="H567" t="s">
        <v>4248</v>
      </c>
      <c r="I567" t="s">
        <v>1887</v>
      </c>
      <c r="J567">
        <v>258.52800000000002</v>
      </c>
      <c r="K567">
        <v>2</v>
      </c>
      <c r="L567">
        <v>0.4</v>
      </c>
      <c r="M567">
        <v>-47.396799999999999</v>
      </c>
      <c r="N567">
        <v>305.9248</v>
      </c>
      <c r="O567">
        <v>103.41120000000001</v>
      </c>
      <c r="P567" t="s">
        <v>10633</v>
      </c>
      <c r="Q567" t="s">
        <v>10632</v>
      </c>
      <c r="R567">
        <v>4</v>
      </c>
      <c r="S567">
        <v>-18.333333333333332</v>
      </c>
      <c r="T567" t="s">
        <v>10768</v>
      </c>
      <c r="U567" s="1">
        <v>44837</v>
      </c>
      <c r="V567" s="1">
        <v>45717</v>
      </c>
      <c r="W567" t="s">
        <v>10775</v>
      </c>
    </row>
    <row r="568" spans="1:23" x14ac:dyDescent="0.25">
      <c r="A568">
        <v>8436</v>
      </c>
      <c r="B568" t="s">
        <v>4249</v>
      </c>
      <c r="C568">
        <v>32774789</v>
      </c>
      <c r="D568" s="1">
        <v>45717</v>
      </c>
      <c r="E568" s="1">
        <v>45723</v>
      </c>
      <c r="F568" t="s">
        <v>10698</v>
      </c>
      <c r="G568" t="s">
        <v>88</v>
      </c>
      <c r="H568" t="s">
        <v>4250</v>
      </c>
      <c r="I568" t="s">
        <v>3222</v>
      </c>
      <c r="J568">
        <v>9.0960000000000001</v>
      </c>
      <c r="K568">
        <v>1</v>
      </c>
      <c r="L568">
        <v>0.2</v>
      </c>
      <c r="M568">
        <v>1.7055</v>
      </c>
      <c r="N568">
        <v>7.3905000000000003</v>
      </c>
      <c r="O568">
        <v>1.8192000000000002</v>
      </c>
      <c r="P568" t="s">
        <v>86</v>
      </c>
      <c r="Q568" t="s">
        <v>10632</v>
      </c>
      <c r="R568">
        <v>6</v>
      </c>
      <c r="S568">
        <v>18.75</v>
      </c>
      <c r="T568" t="s">
        <v>10766</v>
      </c>
      <c r="U568" s="1">
        <v>44481</v>
      </c>
      <c r="V568" s="1">
        <v>45723</v>
      </c>
      <c r="W568" t="s">
        <v>10769</v>
      </c>
    </row>
    <row r="569" spans="1:23" x14ac:dyDescent="0.25">
      <c r="A569">
        <v>8534</v>
      </c>
      <c r="B569" t="s">
        <v>4328</v>
      </c>
      <c r="C569">
        <v>19036709</v>
      </c>
      <c r="D569" s="1">
        <v>45723</v>
      </c>
      <c r="E569" s="1">
        <v>45726</v>
      </c>
      <c r="F569" t="s">
        <v>10701</v>
      </c>
      <c r="G569" t="s">
        <v>3816</v>
      </c>
      <c r="H569" t="s">
        <v>4250</v>
      </c>
      <c r="I569" t="s">
        <v>2542</v>
      </c>
      <c r="J569">
        <v>942.78399999999999</v>
      </c>
      <c r="K569">
        <v>4</v>
      </c>
      <c r="L569">
        <v>0.2</v>
      </c>
      <c r="M569">
        <v>94.278400000000005</v>
      </c>
      <c r="N569">
        <v>848.50559999999996</v>
      </c>
      <c r="O569">
        <v>188.55680000000001</v>
      </c>
      <c r="P569" t="s">
        <v>86</v>
      </c>
      <c r="Q569" t="s">
        <v>10632</v>
      </c>
      <c r="R569">
        <v>3</v>
      </c>
      <c r="S569">
        <v>10</v>
      </c>
      <c r="T569" t="s">
        <v>10767</v>
      </c>
      <c r="U569" s="1">
        <v>44481</v>
      </c>
      <c r="V569" s="1">
        <v>45723</v>
      </c>
      <c r="W569" t="s">
        <v>10775</v>
      </c>
    </row>
    <row r="570" spans="1:23" x14ac:dyDescent="0.25">
      <c r="A570">
        <v>8535</v>
      </c>
      <c r="B570" t="s">
        <v>4328</v>
      </c>
      <c r="C570">
        <v>94557806</v>
      </c>
      <c r="D570" s="1">
        <v>45723</v>
      </c>
      <c r="E570" s="1">
        <v>45726</v>
      </c>
      <c r="F570" t="s">
        <v>10701</v>
      </c>
      <c r="G570" t="s">
        <v>3816</v>
      </c>
      <c r="H570" t="s">
        <v>4250</v>
      </c>
      <c r="I570" t="s">
        <v>2174</v>
      </c>
      <c r="J570">
        <v>74.352000000000004</v>
      </c>
      <c r="K570">
        <v>3</v>
      </c>
      <c r="L570">
        <v>0.2</v>
      </c>
      <c r="M570">
        <v>23.234999999999999</v>
      </c>
      <c r="N570">
        <v>51.117000000000004</v>
      </c>
      <c r="O570">
        <v>14.870400000000002</v>
      </c>
      <c r="P570" t="s">
        <v>86</v>
      </c>
      <c r="Q570" t="s">
        <v>10632</v>
      </c>
      <c r="R570">
        <v>3</v>
      </c>
      <c r="S570">
        <v>31.25</v>
      </c>
      <c r="T570" t="s">
        <v>10766</v>
      </c>
      <c r="U570" s="1">
        <v>44481</v>
      </c>
      <c r="V570" s="1">
        <v>45723</v>
      </c>
      <c r="W570" t="s">
        <v>10775</v>
      </c>
    </row>
    <row r="571" spans="1:23" x14ac:dyDescent="0.25">
      <c r="A571">
        <v>8437</v>
      </c>
      <c r="B571" t="s">
        <v>4251</v>
      </c>
      <c r="C571">
        <v>18003332</v>
      </c>
      <c r="D571" s="1">
        <v>45717</v>
      </c>
      <c r="E571" s="1">
        <v>45719</v>
      </c>
      <c r="F571" t="s">
        <v>10697</v>
      </c>
      <c r="G571" t="s">
        <v>92</v>
      </c>
      <c r="H571" t="s">
        <v>4252</v>
      </c>
      <c r="I571" t="s">
        <v>2727</v>
      </c>
      <c r="J571">
        <v>116.83199999999999</v>
      </c>
      <c r="K571">
        <v>4</v>
      </c>
      <c r="L571">
        <v>0.2</v>
      </c>
      <c r="M571">
        <v>33.589199999999998</v>
      </c>
      <c r="N571">
        <v>83.242799999999988</v>
      </c>
      <c r="O571">
        <v>23.366399999999999</v>
      </c>
      <c r="P571" t="s">
        <v>86</v>
      </c>
      <c r="Q571" t="s">
        <v>10632</v>
      </c>
      <c r="R571">
        <v>2</v>
      </c>
      <c r="S571">
        <v>28.749999999999996</v>
      </c>
      <c r="T571" t="s">
        <v>10766</v>
      </c>
      <c r="U571" s="1">
        <v>44467</v>
      </c>
      <c r="V571" s="1">
        <v>45794</v>
      </c>
      <c r="W571" t="s">
        <v>10775</v>
      </c>
    </row>
    <row r="572" spans="1:23" x14ac:dyDescent="0.25">
      <c r="A572">
        <v>8438</v>
      </c>
      <c r="B572" t="s">
        <v>4253</v>
      </c>
      <c r="C572">
        <v>20509465</v>
      </c>
      <c r="D572" s="1">
        <v>45717</v>
      </c>
      <c r="E572" s="1">
        <v>45721</v>
      </c>
      <c r="F572" t="s">
        <v>10696</v>
      </c>
      <c r="G572" t="s">
        <v>92</v>
      </c>
      <c r="H572" t="s">
        <v>4254</v>
      </c>
      <c r="I572" t="s">
        <v>1991</v>
      </c>
      <c r="J572">
        <v>85.2</v>
      </c>
      <c r="K572">
        <v>6</v>
      </c>
      <c r="L572">
        <v>0.2</v>
      </c>
      <c r="M572">
        <v>20.234999999999999</v>
      </c>
      <c r="N572">
        <v>64.965000000000003</v>
      </c>
      <c r="O572">
        <v>17.040000000000003</v>
      </c>
      <c r="P572" t="s">
        <v>86</v>
      </c>
      <c r="Q572" t="s">
        <v>10632</v>
      </c>
      <c r="R572">
        <v>4</v>
      </c>
      <c r="S572">
        <v>23.75</v>
      </c>
      <c r="T572" t="s">
        <v>10766</v>
      </c>
      <c r="U572" s="1">
        <v>44733</v>
      </c>
      <c r="V572" s="1">
        <v>45719</v>
      </c>
      <c r="W572" t="s">
        <v>10763</v>
      </c>
    </row>
    <row r="573" spans="1:23" x14ac:dyDescent="0.25">
      <c r="A573">
        <v>8490</v>
      </c>
      <c r="B573" t="s">
        <v>4290</v>
      </c>
      <c r="C573">
        <v>26297130</v>
      </c>
      <c r="D573" s="1">
        <v>45719</v>
      </c>
      <c r="E573" s="1">
        <v>45722</v>
      </c>
      <c r="F573" t="s">
        <v>10701</v>
      </c>
      <c r="G573" t="s">
        <v>3816</v>
      </c>
      <c r="H573" t="s">
        <v>4254</v>
      </c>
      <c r="I573" t="s">
        <v>3002</v>
      </c>
      <c r="J573">
        <v>14.88</v>
      </c>
      <c r="K573">
        <v>2</v>
      </c>
      <c r="L573">
        <v>0</v>
      </c>
      <c r="M573">
        <v>3.72</v>
      </c>
      <c r="N573">
        <v>11.16</v>
      </c>
      <c r="O573">
        <v>0</v>
      </c>
      <c r="P573" t="s">
        <v>86</v>
      </c>
      <c r="Q573" t="s">
        <v>10631</v>
      </c>
      <c r="R573">
        <v>3</v>
      </c>
      <c r="S573">
        <v>25</v>
      </c>
      <c r="T573" t="s">
        <v>10766</v>
      </c>
      <c r="U573" s="1">
        <v>44733</v>
      </c>
      <c r="V573" s="1">
        <v>45719</v>
      </c>
      <c r="W573" t="s">
        <v>10775</v>
      </c>
    </row>
    <row r="574" spans="1:23" x14ac:dyDescent="0.25">
      <c r="A574">
        <v>8439</v>
      </c>
      <c r="B574" t="s">
        <v>4255</v>
      </c>
      <c r="C574">
        <v>91192399</v>
      </c>
      <c r="D574" s="1">
        <v>45717</v>
      </c>
      <c r="E574" s="1">
        <v>45720</v>
      </c>
      <c r="F574" t="s">
        <v>10701</v>
      </c>
      <c r="G574" t="s">
        <v>3816</v>
      </c>
      <c r="H574" t="s">
        <v>4256</v>
      </c>
      <c r="I574" t="s">
        <v>1081</v>
      </c>
      <c r="J574">
        <v>42.616</v>
      </c>
      <c r="K574">
        <v>7</v>
      </c>
      <c r="L574">
        <v>0.8</v>
      </c>
      <c r="M574">
        <v>-68.185599999999994</v>
      </c>
      <c r="N574">
        <v>110.80159999999999</v>
      </c>
      <c r="O574">
        <v>34.092800000000004</v>
      </c>
      <c r="P574" t="s">
        <v>10633</v>
      </c>
      <c r="Q574" t="s">
        <v>10632</v>
      </c>
      <c r="R574">
        <v>3</v>
      </c>
      <c r="S574">
        <v>-160</v>
      </c>
      <c r="T574" t="s">
        <v>10768</v>
      </c>
      <c r="U574" s="1">
        <v>44416</v>
      </c>
      <c r="V574" s="1">
        <v>45756</v>
      </c>
      <c r="W574" t="s">
        <v>10763</v>
      </c>
    </row>
    <row r="575" spans="1:23" x14ac:dyDescent="0.25">
      <c r="A575">
        <v>8440</v>
      </c>
      <c r="B575" t="s">
        <v>4255</v>
      </c>
      <c r="C575">
        <v>30201174</v>
      </c>
      <c r="D575" s="1">
        <v>45717</v>
      </c>
      <c r="E575" s="1">
        <v>45720</v>
      </c>
      <c r="F575" t="s">
        <v>10701</v>
      </c>
      <c r="G575" t="s">
        <v>3816</v>
      </c>
      <c r="H575" t="s">
        <v>4256</v>
      </c>
      <c r="I575" t="s">
        <v>3464</v>
      </c>
      <c r="J575">
        <v>319.98399999999998</v>
      </c>
      <c r="K575">
        <v>2</v>
      </c>
      <c r="L575">
        <v>0.2</v>
      </c>
      <c r="M575">
        <v>107.99460000000001</v>
      </c>
      <c r="N575">
        <v>211.98939999999999</v>
      </c>
      <c r="O575">
        <v>63.9968</v>
      </c>
      <c r="P575" t="s">
        <v>86</v>
      </c>
      <c r="Q575" t="s">
        <v>10632</v>
      </c>
      <c r="R575">
        <v>3</v>
      </c>
      <c r="S575">
        <v>33.75</v>
      </c>
      <c r="T575" t="s">
        <v>10766</v>
      </c>
      <c r="U575" s="1">
        <v>44416</v>
      </c>
      <c r="V575" s="1">
        <v>45756</v>
      </c>
      <c r="W575" t="s">
        <v>10775</v>
      </c>
    </row>
    <row r="576" spans="1:23" x14ac:dyDescent="0.25">
      <c r="A576">
        <v>8441</v>
      </c>
      <c r="B576" t="s">
        <v>4255</v>
      </c>
      <c r="C576">
        <v>31003756</v>
      </c>
      <c r="D576" s="1">
        <v>45717</v>
      </c>
      <c r="E576" s="1">
        <v>45720</v>
      </c>
      <c r="F576" t="s">
        <v>10701</v>
      </c>
      <c r="G576" t="s">
        <v>3816</v>
      </c>
      <c r="H576" t="s">
        <v>4256</v>
      </c>
      <c r="I576" t="s">
        <v>682</v>
      </c>
      <c r="J576">
        <v>45.92</v>
      </c>
      <c r="K576">
        <v>5</v>
      </c>
      <c r="L576">
        <v>0.2</v>
      </c>
      <c r="M576">
        <v>15.497999999999999</v>
      </c>
      <c r="N576">
        <v>30.422000000000004</v>
      </c>
      <c r="O576">
        <v>9.1840000000000011</v>
      </c>
      <c r="P576" t="s">
        <v>86</v>
      </c>
      <c r="Q576" t="s">
        <v>10632</v>
      </c>
      <c r="R576">
        <v>3</v>
      </c>
      <c r="S576">
        <v>33.75</v>
      </c>
      <c r="T576" t="s">
        <v>10766</v>
      </c>
      <c r="U576" s="1">
        <v>44416</v>
      </c>
      <c r="V576" s="1">
        <v>45756</v>
      </c>
      <c r="W576" t="s">
        <v>10763</v>
      </c>
    </row>
    <row r="577" spans="1:23" x14ac:dyDescent="0.25">
      <c r="A577">
        <v>8442</v>
      </c>
      <c r="B577" t="s">
        <v>4255</v>
      </c>
      <c r="C577">
        <v>98640172</v>
      </c>
      <c r="D577" s="1">
        <v>45717</v>
      </c>
      <c r="E577" s="1">
        <v>45720</v>
      </c>
      <c r="F577" t="s">
        <v>10701</v>
      </c>
      <c r="G577" t="s">
        <v>3816</v>
      </c>
      <c r="H577" t="s">
        <v>4256</v>
      </c>
      <c r="I577" t="s">
        <v>1630</v>
      </c>
      <c r="J577">
        <v>21.184000000000001</v>
      </c>
      <c r="K577">
        <v>2</v>
      </c>
      <c r="L577">
        <v>0.6</v>
      </c>
      <c r="M577">
        <v>-11.651199999999999</v>
      </c>
      <c r="N577">
        <v>32.8352</v>
      </c>
      <c r="O577">
        <v>12.7104</v>
      </c>
      <c r="P577" t="s">
        <v>10633</v>
      </c>
      <c r="Q577" t="s">
        <v>10632</v>
      </c>
      <c r="R577">
        <v>3</v>
      </c>
      <c r="S577">
        <v>-54.999999999999993</v>
      </c>
      <c r="T577" t="s">
        <v>10768</v>
      </c>
      <c r="U577" s="1">
        <v>44416</v>
      </c>
      <c r="V577" s="1">
        <v>45756</v>
      </c>
      <c r="W577" t="s">
        <v>10775</v>
      </c>
    </row>
    <row r="578" spans="1:23" x14ac:dyDescent="0.25">
      <c r="A578">
        <v>8443</v>
      </c>
      <c r="B578" t="s">
        <v>4255</v>
      </c>
      <c r="C578">
        <v>90748558</v>
      </c>
      <c r="D578" s="1">
        <v>45717</v>
      </c>
      <c r="E578" s="1">
        <v>45720</v>
      </c>
      <c r="F578" t="s">
        <v>10701</v>
      </c>
      <c r="G578" t="s">
        <v>3816</v>
      </c>
      <c r="H578" t="s">
        <v>4256</v>
      </c>
      <c r="I578" t="s">
        <v>502</v>
      </c>
      <c r="J578">
        <v>20.736000000000001</v>
      </c>
      <c r="K578">
        <v>4</v>
      </c>
      <c r="L578">
        <v>0.2</v>
      </c>
      <c r="M578">
        <v>7.2576000000000001</v>
      </c>
      <c r="N578">
        <v>13.478400000000001</v>
      </c>
      <c r="O578">
        <v>4.1472000000000007</v>
      </c>
      <c r="P578" t="s">
        <v>86</v>
      </c>
      <c r="Q578" t="s">
        <v>10632</v>
      </c>
      <c r="R578">
        <v>3</v>
      </c>
      <c r="S578">
        <v>35</v>
      </c>
      <c r="T578" t="s">
        <v>10766</v>
      </c>
      <c r="U578" s="1">
        <v>44416</v>
      </c>
      <c r="V578" s="1">
        <v>45756</v>
      </c>
      <c r="W578" t="s">
        <v>10775</v>
      </c>
    </row>
    <row r="579" spans="1:23" x14ac:dyDescent="0.25">
      <c r="A579">
        <v>8444</v>
      </c>
      <c r="B579" t="s">
        <v>4255</v>
      </c>
      <c r="C579">
        <v>85607650</v>
      </c>
      <c r="D579" s="1">
        <v>45717</v>
      </c>
      <c r="E579" s="1">
        <v>45720</v>
      </c>
      <c r="F579" t="s">
        <v>10701</v>
      </c>
      <c r="G579" t="s">
        <v>3816</v>
      </c>
      <c r="H579" t="s">
        <v>4256</v>
      </c>
      <c r="I579" t="s">
        <v>3163</v>
      </c>
      <c r="J579">
        <v>213.43</v>
      </c>
      <c r="K579">
        <v>5</v>
      </c>
      <c r="L579">
        <v>0.3</v>
      </c>
      <c r="M579">
        <v>-39.637</v>
      </c>
      <c r="N579">
        <v>253.06700000000001</v>
      </c>
      <c r="O579">
        <v>64.028999999999996</v>
      </c>
      <c r="P579" t="s">
        <v>10633</v>
      </c>
      <c r="Q579" t="s">
        <v>10632</v>
      </c>
      <c r="R579">
        <v>3</v>
      </c>
      <c r="S579">
        <v>-18.571428571428573</v>
      </c>
      <c r="T579" t="s">
        <v>10768</v>
      </c>
      <c r="U579" s="1">
        <v>44416</v>
      </c>
      <c r="V579" s="1">
        <v>45756</v>
      </c>
      <c r="W579" t="s">
        <v>10763</v>
      </c>
    </row>
    <row r="580" spans="1:23" x14ac:dyDescent="0.25">
      <c r="A580">
        <v>8602</v>
      </c>
      <c r="B580" t="s">
        <v>4379</v>
      </c>
      <c r="C580">
        <v>80247847</v>
      </c>
      <c r="D580" s="1">
        <v>45727</v>
      </c>
      <c r="E580" s="1">
        <v>45731</v>
      </c>
      <c r="F580" t="s">
        <v>10696</v>
      </c>
      <c r="G580" t="s">
        <v>88</v>
      </c>
      <c r="H580" t="s">
        <v>4256</v>
      </c>
      <c r="I580" t="s">
        <v>393</v>
      </c>
      <c r="J580">
        <v>22.72</v>
      </c>
      <c r="K580">
        <v>4</v>
      </c>
      <c r="L580">
        <v>0</v>
      </c>
      <c r="M580">
        <v>10.224</v>
      </c>
      <c r="N580">
        <v>12.495999999999999</v>
      </c>
      <c r="O580">
        <v>0</v>
      </c>
      <c r="P580" t="s">
        <v>86</v>
      </c>
      <c r="Q580" t="s">
        <v>10631</v>
      </c>
      <c r="R580">
        <v>4</v>
      </c>
      <c r="S580">
        <v>45</v>
      </c>
      <c r="T580" t="s">
        <v>10766</v>
      </c>
      <c r="U580" s="1">
        <v>44416</v>
      </c>
      <c r="V580" s="1">
        <v>45756</v>
      </c>
      <c r="W580" t="s">
        <v>10775</v>
      </c>
    </row>
    <row r="581" spans="1:23" x14ac:dyDescent="0.25">
      <c r="A581">
        <v>8445</v>
      </c>
      <c r="B581" t="s">
        <v>4257</v>
      </c>
      <c r="C581">
        <v>65260004</v>
      </c>
      <c r="D581" s="1">
        <v>45717</v>
      </c>
      <c r="E581" s="1">
        <v>45718</v>
      </c>
      <c r="F581" t="s">
        <v>10703</v>
      </c>
      <c r="G581" t="s">
        <v>3816</v>
      </c>
      <c r="H581" t="s">
        <v>4258</v>
      </c>
      <c r="I581" t="s">
        <v>982</v>
      </c>
      <c r="J581">
        <v>61.68</v>
      </c>
      <c r="K581">
        <v>5</v>
      </c>
      <c r="L581">
        <v>0.2</v>
      </c>
      <c r="M581">
        <v>5.3970000000000002</v>
      </c>
      <c r="N581">
        <v>56.283000000000001</v>
      </c>
      <c r="O581">
        <v>12.336</v>
      </c>
      <c r="P581" t="s">
        <v>86</v>
      </c>
      <c r="Q581" t="s">
        <v>10632</v>
      </c>
      <c r="R581">
        <v>1</v>
      </c>
      <c r="S581">
        <v>8.75</v>
      </c>
      <c r="T581" t="s">
        <v>10768</v>
      </c>
      <c r="U581" s="1">
        <v>44898</v>
      </c>
      <c r="V581" s="1">
        <v>45760</v>
      </c>
      <c r="W581" t="s">
        <v>10763</v>
      </c>
    </row>
    <row r="582" spans="1:23" x14ac:dyDescent="0.25">
      <c r="A582">
        <v>8446</v>
      </c>
      <c r="B582" t="s">
        <v>4257</v>
      </c>
      <c r="C582">
        <v>56607469</v>
      </c>
      <c r="D582" s="1">
        <v>45717</v>
      </c>
      <c r="E582" s="1">
        <v>45718</v>
      </c>
      <c r="F582" t="s">
        <v>10703</v>
      </c>
      <c r="G582" t="s">
        <v>3816</v>
      </c>
      <c r="H582" t="s">
        <v>4258</v>
      </c>
      <c r="I582" t="s">
        <v>2086</v>
      </c>
      <c r="J582">
        <v>158.376</v>
      </c>
      <c r="K582">
        <v>3</v>
      </c>
      <c r="L582">
        <v>0.2</v>
      </c>
      <c r="M582">
        <v>13.857900000000001</v>
      </c>
      <c r="N582">
        <v>144.5181</v>
      </c>
      <c r="O582">
        <v>31.675200000000004</v>
      </c>
      <c r="P582" t="s">
        <v>86</v>
      </c>
      <c r="Q582" t="s">
        <v>10632</v>
      </c>
      <c r="R582">
        <v>1</v>
      </c>
      <c r="S582">
        <v>8.75</v>
      </c>
      <c r="T582" t="s">
        <v>10768</v>
      </c>
      <c r="U582" s="1">
        <v>44898</v>
      </c>
      <c r="V582" s="1">
        <v>45760</v>
      </c>
      <c r="W582" t="s">
        <v>10775</v>
      </c>
    </row>
    <row r="583" spans="1:23" x14ac:dyDescent="0.25">
      <c r="A583">
        <v>8447</v>
      </c>
      <c r="B583" t="s">
        <v>4259</v>
      </c>
      <c r="C583">
        <v>81811717</v>
      </c>
      <c r="D583" s="1">
        <v>45717</v>
      </c>
      <c r="E583" s="1">
        <v>45722</v>
      </c>
      <c r="F583" t="s">
        <v>10700</v>
      </c>
      <c r="G583" t="s">
        <v>92</v>
      </c>
      <c r="H583" t="s">
        <v>4260</v>
      </c>
      <c r="I583" t="s">
        <v>3232</v>
      </c>
      <c r="J583">
        <v>65.12</v>
      </c>
      <c r="K583">
        <v>4</v>
      </c>
      <c r="L583">
        <v>0</v>
      </c>
      <c r="M583">
        <v>16.9312</v>
      </c>
      <c r="N583">
        <v>48.188800000000001</v>
      </c>
      <c r="O583">
        <v>0</v>
      </c>
      <c r="P583" t="s">
        <v>86</v>
      </c>
      <c r="Q583" t="s">
        <v>10631</v>
      </c>
      <c r="R583">
        <v>5</v>
      </c>
      <c r="S583">
        <v>26</v>
      </c>
      <c r="T583" t="s">
        <v>10766</v>
      </c>
      <c r="U583" s="1">
        <v>44953</v>
      </c>
      <c r="V583" s="1">
        <v>45717</v>
      </c>
      <c r="W583" t="s">
        <v>10775</v>
      </c>
    </row>
    <row r="584" spans="1:23" x14ac:dyDescent="0.25">
      <c r="A584">
        <v>8456</v>
      </c>
      <c r="B584" t="s">
        <v>4262</v>
      </c>
      <c r="C584">
        <v>73233575</v>
      </c>
      <c r="D584" s="1">
        <v>45718</v>
      </c>
      <c r="E584" s="1">
        <v>45724</v>
      </c>
      <c r="F584" t="s">
        <v>10698</v>
      </c>
      <c r="G584" t="s">
        <v>88</v>
      </c>
      <c r="H584" t="s">
        <v>4263</v>
      </c>
      <c r="I584" t="s">
        <v>1010</v>
      </c>
      <c r="J584">
        <v>628.80999999999995</v>
      </c>
      <c r="K584">
        <v>7</v>
      </c>
      <c r="L584">
        <v>0</v>
      </c>
      <c r="M584">
        <v>12.5762</v>
      </c>
      <c r="N584">
        <v>616.23379999999997</v>
      </c>
      <c r="O584">
        <v>0</v>
      </c>
      <c r="P584" t="s">
        <v>86</v>
      </c>
      <c r="Q584" t="s">
        <v>10631</v>
      </c>
      <c r="R584">
        <v>6</v>
      </c>
      <c r="S584">
        <v>2</v>
      </c>
      <c r="T584" t="s">
        <v>10768</v>
      </c>
      <c r="U584" s="1">
        <v>44499</v>
      </c>
      <c r="V584" s="1">
        <v>45783</v>
      </c>
      <c r="W584" t="s">
        <v>10763</v>
      </c>
    </row>
    <row r="585" spans="1:23" x14ac:dyDescent="0.25">
      <c r="A585">
        <v>8457</v>
      </c>
      <c r="B585" t="s">
        <v>4262</v>
      </c>
      <c r="C585">
        <v>63924407</v>
      </c>
      <c r="D585" s="1">
        <v>45718</v>
      </c>
      <c r="E585" s="1">
        <v>45724</v>
      </c>
      <c r="F585" t="s">
        <v>10698</v>
      </c>
      <c r="G585" t="s">
        <v>88</v>
      </c>
      <c r="H585" t="s">
        <v>4263</v>
      </c>
      <c r="I585" t="s">
        <v>2137</v>
      </c>
      <c r="J585">
        <v>56.45</v>
      </c>
      <c r="K585">
        <v>5</v>
      </c>
      <c r="L585">
        <v>0</v>
      </c>
      <c r="M585">
        <v>14.677</v>
      </c>
      <c r="N585">
        <v>41.773000000000003</v>
      </c>
      <c r="O585">
        <v>0</v>
      </c>
      <c r="P585" t="s">
        <v>86</v>
      </c>
      <c r="Q585" t="s">
        <v>10631</v>
      </c>
      <c r="R585">
        <v>6</v>
      </c>
      <c r="S585">
        <v>25.999999999999996</v>
      </c>
      <c r="T585" t="s">
        <v>10766</v>
      </c>
      <c r="U585" s="1">
        <v>44499</v>
      </c>
      <c r="V585" s="1">
        <v>45783</v>
      </c>
      <c r="W585" t="s">
        <v>10763</v>
      </c>
    </row>
    <row r="586" spans="1:23" x14ac:dyDescent="0.25">
      <c r="A586">
        <v>8458</v>
      </c>
      <c r="B586" t="s">
        <v>4264</v>
      </c>
      <c r="C586">
        <v>47430107</v>
      </c>
      <c r="D586" s="1">
        <v>45718</v>
      </c>
      <c r="E586" s="1">
        <v>45723</v>
      </c>
      <c r="F586" t="s">
        <v>10700</v>
      </c>
      <c r="G586" t="s">
        <v>88</v>
      </c>
      <c r="H586" t="s">
        <v>4265</v>
      </c>
      <c r="I586" t="s">
        <v>795</v>
      </c>
      <c r="J586">
        <v>8.8320000000000007</v>
      </c>
      <c r="K586">
        <v>3</v>
      </c>
      <c r="L586">
        <v>0.2</v>
      </c>
      <c r="M586">
        <v>-1.9872000000000001</v>
      </c>
      <c r="N586">
        <v>10.8192</v>
      </c>
      <c r="O586">
        <v>1.7664000000000002</v>
      </c>
      <c r="P586" t="s">
        <v>10633</v>
      </c>
      <c r="Q586" t="s">
        <v>10632</v>
      </c>
      <c r="R586">
        <v>5</v>
      </c>
      <c r="S586">
        <v>-22.499999999999996</v>
      </c>
      <c r="T586" t="s">
        <v>10768</v>
      </c>
      <c r="U586" s="1">
        <v>45018</v>
      </c>
      <c r="V586" s="1">
        <v>45801</v>
      </c>
      <c r="W586" t="s">
        <v>10775</v>
      </c>
    </row>
    <row r="587" spans="1:23" x14ac:dyDescent="0.25">
      <c r="A587">
        <v>8459</v>
      </c>
      <c r="B587" t="s">
        <v>4264</v>
      </c>
      <c r="C587">
        <v>12874756</v>
      </c>
      <c r="D587" s="1">
        <v>45718</v>
      </c>
      <c r="E587" s="1">
        <v>45723</v>
      </c>
      <c r="F587" t="s">
        <v>10700</v>
      </c>
      <c r="G587" t="s">
        <v>88</v>
      </c>
      <c r="H587" t="s">
        <v>4265</v>
      </c>
      <c r="I587" t="s">
        <v>1034</v>
      </c>
      <c r="J587">
        <v>177.536</v>
      </c>
      <c r="K587">
        <v>4</v>
      </c>
      <c r="L587">
        <v>0.2</v>
      </c>
      <c r="M587">
        <v>62.137599999999999</v>
      </c>
      <c r="N587">
        <v>115.39840000000001</v>
      </c>
      <c r="O587">
        <v>35.507200000000005</v>
      </c>
      <c r="P587" t="s">
        <v>86</v>
      </c>
      <c r="Q587" t="s">
        <v>10632</v>
      </c>
      <c r="R587">
        <v>5</v>
      </c>
      <c r="S587">
        <v>35</v>
      </c>
      <c r="T587" t="s">
        <v>10766</v>
      </c>
      <c r="U587" s="1">
        <v>45018</v>
      </c>
      <c r="V587" s="1">
        <v>45801</v>
      </c>
      <c r="W587" t="s">
        <v>10775</v>
      </c>
    </row>
    <row r="588" spans="1:23" x14ac:dyDescent="0.25">
      <c r="A588">
        <v>8460</v>
      </c>
      <c r="B588" t="s">
        <v>4264</v>
      </c>
      <c r="C588">
        <v>5646020</v>
      </c>
      <c r="D588" s="1">
        <v>45718</v>
      </c>
      <c r="E588" s="1">
        <v>45723</v>
      </c>
      <c r="F588" t="s">
        <v>10700</v>
      </c>
      <c r="G588" t="s">
        <v>88</v>
      </c>
      <c r="H588" t="s">
        <v>4265</v>
      </c>
      <c r="I588" t="s">
        <v>1659</v>
      </c>
      <c r="J588">
        <v>258.48</v>
      </c>
      <c r="K588">
        <v>2</v>
      </c>
      <c r="L588">
        <v>0.2</v>
      </c>
      <c r="M588">
        <v>-3.2309999999999999</v>
      </c>
      <c r="N588">
        <v>261.71100000000001</v>
      </c>
      <c r="O588">
        <v>51.696000000000005</v>
      </c>
      <c r="P588" t="s">
        <v>10633</v>
      </c>
      <c r="Q588" t="s">
        <v>10632</v>
      </c>
      <c r="R588">
        <v>5</v>
      </c>
      <c r="S588">
        <v>-1.25</v>
      </c>
      <c r="T588" t="s">
        <v>10768</v>
      </c>
      <c r="U588" s="1">
        <v>45018</v>
      </c>
      <c r="V588" s="1">
        <v>45801</v>
      </c>
      <c r="W588" t="s">
        <v>10775</v>
      </c>
    </row>
    <row r="589" spans="1:23" x14ac:dyDescent="0.25">
      <c r="A589">
        <v>8461</v>
      </c>
      <c r="B589" t="s">
        <v>4264</v>
      </c>
      <c r="C589">
        <v>83921940</v>
      </c>
      <c r="D589" s="1">
        <v>45718</v>
      </c>
      <c r="E589" s="1">
        <v>45723</v>
      </c>
      <c r="F589" t="s">
        <v>10700</v>
      </c>
      <c r="G589" t="s">
        <v>88</v>
      </c>
      <c r="H589" t="s">
        <v>4265</v>
      </c>
      <c r="I589" t="s">
        <v>791</v>
      </c>
      <c r="J589">
        <v>14.135999999999999</v>
      </c>
      <c r="K589">
        <v>3</v>
      </c>
      <c r="L589">
        <v>0.2</v>
      </c>
      <c r="M589">
        <v>4.2408000000000001</v>
      </c>
      <c r="N589">
        <v>9.8951999999999991</v>
      </c>
      <c r="O589">
        <v>2.8271999999999999</v>
      </c>
      <c r="P589" t="s">
        <v>86</v>
      </c>
      <c r="Q589" t="s">
        <v>10632</v>
      </c>
      <c r="R589">
        <v>5</v>
      </c>
      <c r="S589">
        <v>30.000000000000004</v>
      </c>
      <c r="T589" t="s">
        <v>10766</v>
      </c>
      <c r="U589" s="1">
        <v>45018</v>
      </c>
      <c r="V589" s="1">
        <v>45801</v>
      </c>
      <c r="W589" t="s">
        <v>10775</v>
      </c>
    </row>
    <row r="590" spans="1:23" x14ac:dyDescent="0.25">
      <c r="A590">
        <v>8462</v>
      </c>
      <c r="B590" t="s">
        <v>4266</v>
      </c>
      <c r="C590">
        <v>69312308</v>
      </c>
      <c r="D590" s="1">
        <v>45718</v>
      </c>
      <c r="E590" s="1">
        <v>45724</v>
      </c>
      <c r="F590" t="s">
        <v>10698</v>
      </c>
      <c r="G590" t="s">
        <v>88</v>
      </c>
      <c r="H590" t="s">
        <v>4267</v>
      </c>
      <c r="I590" t="s">
        <v>1640</v>
      </c>
      <c r="J590">
        <v>17.48</v>
      </c>
      <c r="K590">
        <v>2</v>
      </c>
      <c r="L590">
        <v>0</v>
      </c>
      <c r="M590">
        <v>8.2156000000000002</v>
      </c>
      <c r="N590">
        <v>9.2644000000000002</v>
      </c>
      <c r="O590">
        <v>0</v>
      </c>
      <c r="P590" t="s">
        <v>86</v>
      </c>
      <c r="Q590" t="s">
        <v>10631</v>
      </c>
      <c r="R590">
        <v>6</v>
      </c>
      <c r="S590">
        <v>47</v>
      </c>
      <c r="T590" t="s">
        <v>10766</v>
      </c>
      <c r="U590" s="1">
        <v>45109</v>
      </c>
      <c r="V590" s="1">
        <v>45787</v>
      </c>
      <c r="W590" t="s">
        <v>10775</v>
      </c>
    </row>
    <row r="591" spans="1:23" x14ac:dyDescent="0.25">
      <c r="A591">
        <v>8527</v>
      </c>
      <c r="B591" t="s">
        <v>4325</v>
      </c>
      <c r="C591">
        <v>79010593</v>
      </c>
      <c r="D591" s="1">
        <v>45723</v>
      </c>
      <c r="E591" s="1">
        <v>45727</v>
      </c>
      <c r="F591" t="s">
        <v>10696</v>
      </c>
      <c r="G591" t="s">
        <v>92</v>
      </c>
      <c r="H591" t="s">
        <v>4267</v>
      </c>
      <c r="I591" t="s">
        <v>1957</v>
      </c>
      <c r="J591">
        <v>56.7</v>
      </c>
      <c r="K591">
        <v>9</v>
      </c>
      <c r="L591">
        <v>0</v>
      </c>
      <c r="M591">
        <v>26.082000000000001</v>
      </c>
      <c r="N591">
        <v>30.618000000000002</v>
      </c>
      <c r="O591">
        <v>0</v>
      </c>
      <c r="P591" t="s">
        <v>86</v>
      </c>
      <c r="Q591" t="s">
        <v>10631</v>
      </c>
      <c r="R591">
        <v>4</v>
      </c>
      <c r="S591">
        <v>46</v>
      </c>
      <c r="T591" t="s">
        <v>10766</v>
      </c>
      <c r="U591" s="1">
        <v>45109</v>
      </c>
      <c r="V591" s="1">
        <v>45787</v>
      </c>
      <c r="W591" t="s">
        <v>10763</v>
      </c>
    </row>
    <row r="592" spans="1:23" x14ac:dyDescent="0.25">
      <c r="A592">
        <v>8463</v>
      </c>
      <c r="B592" t="s">
        <v>4268</v>
      </c>
      <c r="C592">
        <v>81982520</v>
      </c>
      <c r="D592" s="1">
        <v>45718</v>
      </c>
      <c r="E592" s="1">
        <v>45722</v>
      </c>
      <c r="F592" t="s">
        <v>10696</v>
      </c>
      <c r="G592" t="s">
        <v>88</v>
      </c>
      <c r="H592" t="s">
        <v>4269</v>
      </c>
      <c r="I592" t="s">
        <v>3570</v>
      </c>
      <c r="J592">
        <v>6.3680000000000003</v>
      </c>
      <c r="K592">
        <v>2</v>
      </c>
      <c r="L592">
        <v>0.2</v>
      </c>
      <c r="M592">
        <v>2.3879999999999999</v>
      </c>
      <c r="N592">
        <v>3.9800000000000004</v>
      </c>
      <c r="O592">
        <v>1.2736000000000001</v>
      </c>
      <c r="P592" t="s">
        <v>86</v>
      </c>
      <c r="Q592" t="s">
        <v>10632</v>
      </c>
      <c r="R592">
        <v>4</v>
      </c>
      <c r="S592">
        <v>37.499999999999993</v>
      </c>
      <c r="T592" t="s">
        <v>10766</v>
      </c>
      <c r="U592" s="1">
        <v>44488</v>
      </c>
      <c r="V592" s="1">
        <v>45817</v>
      </c>
      <c r="W592" t="s">
        <v>10775</v>
      </c>
    </row>
    <row r="593" spans="1:23" x14ac:dyDescent="0.25">
      <c r="A593">
        <v>8464</v>
      </c>
      <c r="B593" t="s">
        <v>4270</v>
      </c>
      <c r="C593">
        <v>28042272</v>
      </c>
      <c r="D593" s="1">
        <v>45718</v>
      </c>
      <c r="E593" s="1">
        <v>45723</v>
      </c>
      <c r="F593" t="s">
        <v>10700</v>
      </c>
      <c r="G593" t="s">
        <v>92</v>
      </c>
      <c r="H593" t="s">
        <v>4271</v>
      </c>
      <c r="I593" t="s">
        <v>2019</v>
      </c>
      <c r="J593">
        <v>6.56</v>
      </c>
      <c r="K593">
        <v>2</v>
      </c>
      <c r="L593">
        <v>0</v>
      </c>
      <c r="M593">
        <v>1.9024000000000001</v>
      </c>
      <c r="N593">
        <v>4.6575999999999995</v>
      </c>
      <c r="O593">
        <v>0</v>
      </c>
      <c r="P593" t="s">
        <v>86</v>
      </c>
      <c r="Q593" t="s">
        <v>10631</v>
      </c>
      <c r="R593">
        <v>5</v>
      </c>
      <c r="S593">
        <v>29.000000000000004</v>
      </c>
      <c r="T593" t="s">
        <v>10766</v>
      </c>
      <c r="U593" s="1">
        <v>44401</v>
      </c>
      <c r="V593" s="1">
        <v>45776</v>
      </c>
      <c r="W593" t="s">
        <v>10775</v>
      </c>
    </row>
    <row r="594" spans="1:23" x14ac:dyDescent="0.25">
      <c r="A594">
        <v>8465</v>
      </c>
      <c r="B594" t="s">
        <v>4270</v>
      </c>
      <c r="C594">
        <v>30100301</v>
      </c>
      <c r="D594" s="1">
        <v>45718</v>
      </c>
      <c r="E594" s="1">
        <v>45723</v>
      </c>
      <c r="F594" t="s">
        <v>10700</v>
      </c>
      <c r="G594" t="s">
        <v>92</v>
      </c>
      <c r="H594" t="s">
        <v>4271</v>
      </c>
      <c r="I594" t="s">
        <v>2556</v>
      </c>
      <c r="J594">
        <v>243.92</v>
      </c>
      <c r="K594">
        <v>5</v>
      </c>
      <c r="L594">
        <v>0.2</v>
      </c>
      <c r="M594">
        <v>-15.244999999999999</v>
      </c>
      <c r="N594">
        <v>259.16499999999996</v>
      </c>
      <c r="O594">
        <v>48.783999999999999</v>
      </c>
      <c r="P594" t="s">
        <v>10633</v>
      </c>
      <c r="Q594" t="s">
        <v>10632</v>
      </c>
      <c r="R594">
        <v>5</v>
      </c>
      <c r="S594">
        <v>-6.25</v>
      </c>
      <c r="T594" t="s">
        <v>10768</v>
      </c>
      <c r="U594" s="1">
        <v>44401</v>
      </c>
      <c r="V594" s="1">
        <v>45776</v>
      </c>
      <c r="W594" t="s">
        <v>10763</v>
      </c>
    </row>
    <row r="595" spans="1:23" x14ac:dyDescent="0.25">
      <c r="A595">
        <v>8466</v>
      </c>
      <c r="B595" t="s">
        <v>4270</v>
      </c>
      <c r="C595">
        <v>85611553</v>
      </c>
      <c r="D595" s="1">
        <v>45718</v>
      </c>
      <c r="E595" s="1">
        <v>45723</v>
      </c>
      <c r="F595" t="s">
        <v>10700</v>
      </c>
      <c r="G595" t="s">
        <v>92</v>
      </c>
      <c r="H595" t="s">
        <v>4271</v>
      </c>
      <c r="I595" t="s">
        <v>3516</v>
      </c>
      <c r="J595">
        <v>47.52</v>
      </c>
      <c r="K595">
        <v>9</v>
      </c>
      <c r="L595">
        <v>0</v>
      </c>
      <c r="M595">
        <v>22.8096</v>
      </c>
      <c r="N595">
        <v>24.710400000000003</v>
      </c>
      <c r="O595">
        <v>0</v>
      </c>
      <c r="P595" t="s">
        <v>86</v>
      </c>
      <c r="Q595" t="s">
        <v>10631</v>
      </c>
      <c r="R595">
        <v>5</v>
      </c>
      <c r="S595">
        <v>48</v>
      </c>
      <c r="T595" t="s">
        <v>10766</v>
      </c>
      <c r="U595" s="1">
        <v>44401</v>
      </c>
      <c r="V595" s="1">
        <v>45776</v>
      </c>
      <c r="W595" t="s">
        <v>10763</v>
      </c>
    </row>
    <row r="596" spans="1:23" x14ac:dyDescent="0.25">
      <c r="A596">
        <v>8468</v>
      </c>
      <c r="B596" t="s">
        <v>4273</v>
      </c>
      <c r="C596">
        <v>27364652</v>
      </c>
      <c r="D596" s="1">
        <v>45718</v>
      </c>
      <c r="E596" s="1">
        <v>45724</v>
      </c>
      <c r="F596" t="s">
        <v>10698</v>
      </c>
      <c r="G596" t="s">
        <v>88</v>
      </c>
      <c r="H596" t="s">
        <v>4274</v>
      </c>
      <c r="I596" t="s">
        <v>311</v>
      </c>
      <c r="J596">
        <v>9.8559999999999999</v>
      </c>
      <c r="K596">
        <v>4</v>
      </c>
      <c r="L596">
        <v>0.2</v>
      </c>
      <c r="M596">
        <v>3.4496000000000002</v>
      </c>
      <c r="N596">
        <v>6.4063999999999997</v>
      </c>
      <c r="O596">
        <v>1.9712000000000001</v>
      </c>
      <c r="P596" t="s">
        <v>86</v>
      </c>
      <c r="Q596" t="s">
        <v>10632</v>
      </c>
      <c r="R596">
        <v>6</v>
      </c>
      <c r="S596">
        <v>35</v>
      </c>
      <c r="T596" t="s">
        <v>10766</v>
      </c>
      <c r="U596" s="1">
        <v>44546</v>
      </c>
      <c r="V596" s="1">
        <v>45718</v>
      </c>
      <c r="W596" t="s">
        <v>10775</v>
      </c>
    </row>
    <row r="597" spans="1:23" x14ac:dyDescent="0.25">
      <c r="A597">
        <v>8469</v>
      </c>
      <c r="B597" t="s">
        <v>4275</v>
      </c>
      <c r="C597">
        <v>99378038</v>
      </c>
      <c r="D597" s="1">
        <v>45718</v>
      </c>
      <c r="E597" s="1">
        <v>45722</v>
      </c>
      <c r="F597" t="s">
        <v>10696</v>
      </c>
      <c r="G597" t="s">
        <v>88</v>
      </c>
      <c r="H597" t="s">
        <v>4276</v>
      </c>
      <c r="I597" t="s">
        <v>767</v>
      </c>
      <c r="J597">
        <v>25.92</v>
      </c>
      <c r="K597">
        <v>5</v>
      </c>
      <c r="L597">
        <v>0.2</v>
      </c>
      <c r="M597">
        <v>3.8879999999999999</v>
      </c>
      <c r="N597">
        <v>22.032000000000004</v>
      </c>
      <c r="O597">
        <v>5.1840000000000011</v>
      </c>
      <c r="P597" t="s">
        <v>86</v>
      </c>
      <c r="Q597" t="s">
        <v>10632</v>
      </c>
      <c r="R597">
        <v>4</v>
      </c>
      <c r="S597">
        <v>15</v>
      </c>
      <c r="T597" t="s">
        <v>10766</v>
      </c>
      <c r="U597" s="1">
        <v>44621</v>
      </c>
      <c r="V597" s="1">
        <v>45817</v>
      </c>
      <c r="W597" t="s">
        <v>10763</v>
      </c>
    </row>
    <row r="598" spans="1:23" x14ac:dyDescent="0.25">
      <c r="A598">
        <v>8470</v>
      </c>
      <c r="B598" t="s">
        <v>4275</v>
      </c>
      <c r="C598">
        <v>6600173</v>
      </c>
      <c r="D598" s="1">
        <v>45718</v>
      </c>
      <c r="E598" s="1">
        <v>45722</v>
      </c>
      <c r="F598" t="s">
        <v>10696</v>
      </c>
      <c r="G598" t="s">
        <v>88</v>
      </c>
      <c r="H598" t="s">
        <v>4276</v>
      </c>
      <c r="I598" t="s">
        <v>1097</v>
      </c>
      <c r="J598">
        <v>66.111999999999995</v>
      </c>
      <c r="K598">
        <v>2</v>
      </c>
      <c r="L598">
        <v>0.2</v>
      </c>
      <c r="M598">
        <v>-9.0904000000000007</v>
      </c>
      <c r="N598">
        <v>75.202399999999997</v>
      </c>
      <c r="O598">
        <v>13.2224</v>
      </c>
      <c r="P598" t="s">
        <v>10633</v>
      </c>
      <c r="Q598" t="s">
        <v>10632</v>
      </c>
      <c r="R598">
        <v>4</v>
      </c>
      <c r="S598">
        <v>-13.750000000000002</v>
      </c>
      <c r="T598" t="s">
        <v>10768</v>
      </c>
      <c r="U598" s="1">
        <v>44621</v>
      </c>
      <c r="V598" s="1">
        <v>45817</v>
      </c>
      <c r="W598" t="s">
        <v>10775</v>
      </c>
    </row>
    <row r="599" spans="1:23" x14ac:dyDescent="0.25">
      <c r="A599">
        <v>8676</v>
      </c>
      <c r="B599" t="s">
        <v>4435</v>
      </c>
      <c r="C599">
        <v>86239190</v>
      </c>
      <c r="D599" s="1">
        <v>45731</v>
      </c>
      <c r="E599" s="1">
        <v>45733</v>
      </c>
      <c r="F599" t="s">
        <v>10697</v>
      </c>
      <c r="G599" t="s">
        <v>92</v>
      </c>
      <c r="H599" t="s">
        <v>4276</v>
      </c>
      <c r="I599" t="s">
        <v>2507</v>
      </c>
      <c r="J599">
        <v>1071</v>
      </c>
      <c r="K599">
        <v>9</v>
      </c>
      <c r="L599">
        <v>0</v>
      </c>
      <c r="M599">
        <v>171.36</v>
      </c>
      <c r="N599">
        <v>899.64</v>
      </c>
      <c r="O599">
        <v>0</v>
      </c>
      <c r="P599" t="s">
        <v>86</v>
      </c>
      <c r="Q599" t="s">
        <v>10631</v>
      </c>
      <c r="R599">
        <v>2</v>
      </c>
      <c r="S599">
        <v>16</v>
      </c>
      <c r="T599" t="s">
        <v>10766</v>
      </c>
      <c r="U599" s="1">
        <v>44621</v>
      </c>
      <c r="V599" s="1">
        <v>45817</v>
      </c>
      <c r="W599" t="s">
        <v>10763</v>
      </c>
    </row>
    <row r="600" spans="1:23" x14ac:dyDescent="0.25">
      <c r="A600">
        <v>8677</v>
      </c>
      <c r="B600" t="s">
        <v>4435</v>
      </c>
      <c r="C600">
        <v>68563289</v>
      </c>
      <c r="D600" s="1">
        <v>45731</v>
      </c>
      <c r="E600" s="1">
        <v>45733</v>
      </c>
      <c r="F600" t="s">
        <v>10697</v>
      </c>
      <c r="G600" t="s">
        <v>92</v>
      </c>
      <c r="H600" t="s">
        <v>4276</v>
      </c>
      <c r="I600" t="s">
        <v>1022</v>
      </c>
      <c r="J600">
        <v>12.07</v>
      </c>
      <c r="K600">
        <v>1</v>
      </c>
      <c r="L600">
        <v>0</v>
      </c>
      <c r="M600">
        <v>3.9830999999999999</v>
      </c>
      <c r="N600">
        <v>8.0869</v>
      </c>
      <c r="O600">
        <v>0</v>
      </c>
      <c r="P600" t="s">
        <v>86</v>
      </c>
      <c r="Q600" t="s">
        <v>10631</v>
      </c>
      <c r="R600">
        <v>2</v>
      </c>
      <c r="S600">
        <v>32.999999999999993</v>
      </c>
      <c r="T600" t="s">
        <v>10766</v>
      </c>
      <c r="U600" s="1">
        <v>44621</v>
      </c>
      <c r="V600" s="1">
        <v>45817</v>
      </c>
      <c r="W600" t="s">
        <v>10769</v>
      </c>
    </row>
    <row r="601" spans="1:23" x14ac:dyDescent="0.25">
      <c r="A601">
        <v>8471</v>
      </c>
      <c r="B601" t="s">
        <v>4277</v>
      </c>
      <c r="C601">
        <v>11792626</v>
      </c>
      <c r="D601" s="1">
        <v>45718</v>
      </c>
      <c r="E601" s="1">
        <v>45723</v>
      </c>
      <c r="F601" t="s">
        <v>10700</v>
      </c>
      <c r="G601" t="s">
        <v>88</v>
      </c>
      <c r="H601" t="s">
        <v>4278</v>
      </c>
      <c r="I601" t="s">
        <v>2560</v>
      </c>
      <c r="J601">
        <v>159.96</v>
      </c>
      <c r="K601">
        <v>4</v>
      </c>
      <c r="L601">
        <v>0</v>
      </c>
      <c r="M601">
        <v>51.187199999999997</v>
      </c>
      <c r="N601">
        <v>108.77280000000002</v>
      </c>
      <c r="O601">
        <v>0</v>
      </c>
      <c r="P601" t="s">
        <v>86</v>
      </c>
      <c r="Q601" t="s">
        <v>10631</v>
      </c>
      <c r="R601">
        <v>5</v>
      </c>
      <c r="S601">
        <v>31.999999999999996</v>
      </c>
      <c r="T601" t="s">
        <v>10766</v>
      </c>
      <c r="U601" s="1">
        <v>44448</v>
      </c>
      <c r="V601" s="1">
        <v>45718</v>
      </c>
      <c r="W601" t="s">
        <v>10775</v>
      </c>
    </row>
    <row r="602" spans="1:23" x14ac:dyDescent="0.25">
      <c r="A602">
        <v>8472</v>
      </c>
      <c r="B602" t="s">
        <v>4279</v>
      </c>
      <c r="C602">
        <v>95992235</v>
      </c>
      <c r="D602" s="1">
        <v>45718</v>
      </c>
      <c r="E602" s="1">
        <v>45724</v>
      </c>
      <c r="F602" t="s">
        <v>10698</v>
      </c>
      <c r="G602" t="s">
        <v>88</v>
      </c>
      <c r="H602" t="s">
        <v>4280</v>
      </c>
      <c r="I602" t="s">
        <v>799</v>
      </c>
      <c r="J602">
        <v>31.103999999999999</v>
      </c>
      <c r="K602">
        <v>6</v>
      </c>
      <c r="L602">
        <v>0.2</v>
      </c>
      <c r="M602">
        <v>11.2752</v>
      </c>
      <c r="N602">
        <v>19.828800000000001</v>
      </c>
      <c r="O602">
        <v>6.2208000000000006</v>
      </c>
      <c r="P602" t="s">
        <v>86</v>
      </c>
      <c r="Q602" t="s">
        <v>10632</v>
      </c>
      <c r="R602">
        <v>6</v>
      </c>
      <c r="S602">
        <v>36.25</v>
      </c>
      <c r="T602" t="s">
        <v>10766</v>
      </c>
      <c r="U602" s="1">
        <v>44455</v>
      </c>
      <c r="V602" s="1">
        <v>45809</v>
      </c>
      <c r="W602" t="s">
        <v>10763</v>
      </c>
    </row>
    <row r="603" spans="1:23" x14ac:dyDescent="0.25">
      <c r="A603">
        <v>8473</v>
      </c>
      <c r="B603" t="s">
        <v>4279</v>
      </c>
      <c r="C603">
        <v>25941652</v>
      </c>
      <c r="D603" s="1">
        <v>45718</v>
      </c>
      <c r="E603" s="1">
        <v>45724</v>
      </c>
      <c r="F603" t="s">
        <v>10698</v>
      </c>
      <c r="G603" t="s">
        <v>88</v>
      </c>
      <c r="H603" t="s">
        <v>4280</v>
      </c>
      <c r="I603" t="s">
        <v>3693</v>
      </c>
      <c r="J603">
        <v>11.176</v>
      </c>
      <c r="K603">
        <v>1</v>
      </c>
      <c r="L603">
        <v>0.2</v>
      </c>
      <c r="M603">
        <v>0.83819999999999995</v>
      </c>
      <c r="N603">
        <v>10.3378</v>
      </c>
      <c r="O603">
        <v>2.2352000000000003</v>
      </c>
      <c r="P603" t="s">
        <v>86</v>
      </c>
      <c r="Q603" t="s">
        <v>10632</v>
      </c>
      <c r="R603">
        <v>6</v>
      </c>
      <c r="S603">
        <v>7.5</v>
      </c>
      <c r="T603" t="s">
        <v>10768</v>
      </c>
      <c r="U603" s="1">
        <v>44455</v>
      </c>
      <c r="V603" s="1">
        <v>45809</v>
      </c>
      <c r="W603" t="s">
        <v>10769</v>
      </c>
    </row>
    <row r="604" spans="1:23" x14ac:dyDescent="0.25">
      <c r="A604">
        <v>8477</v>
      </c>
      <c r="B604" t="s">
        <v>4282</v>
      </c>
      <c r="C604">
        <v>11215127</v>
      </c>
      <c r="D604" s="1">
        <v>45719</v>
      </c>
      <c r="E604" s="1">
        <v>45724</v>
      </c>
      <c r="F604" t="s">
        <v>10700</v>
      </c>
      <c r="G604" t="s">
        <v>88</v>
      </c>
      <c r="H604" t="s">
        <v>38</v>
      </c>
      <c r="I604" t="s">
        <v>220</v>
      </c>
      <c r="J604">
        <v>147.16800000000001</v>
      </c>
      <c r="K604">
        <v>4</v>
      </c>
      <c r="L604">
        <v>0.2</v>
      </c>
      <c r="M604">
        <v>16.5564</v>
      </c>
      <c r="N604">
        <v>130.61160000000001</v>
      </c>
      <c r="O604">
        <v>29.433600000000002</v>
      </c>
      <c r="P604" t="s">
        <v>86</v>
      </c>
      <c r="Q604" t="s">
        <v>10632</v>
      </c>
      <c r="R604">
        <v>5</v>
      </c>
      <c r="S604">
        <v>11.249999999999998</v>
      </c>
      <c r="T604" t="s">
        <v>10767</v>
      </c>
      <c r="U604" s="1">
        <v>44421</v>
      </c>
      <c r="V604" s="1">
        <v>45789</v>
      </c>
      <c r="W604" t="s">
        <v>10775</v>
      </c>
    </row>
    <row r="605" spans="1:23" x14ac:dyDescent="0.25">
      <c r="A605">
        <v>8478</v>
      </c>
      <c r="B605" t="s">
        <v>4283</v>
      </c>
      <c r="C605">
        <v>74680501</v>
      </c>
      <c r="D605" s="1">
        <v>45719</v>
      </c>
      <c r="E605" s="1">
        <v>45719</v>
      </c>
      <c r="F605" t="s">
        <v>10702</v>
      </c>
      <c r="G605" t="s">
        <v>3847</v>
      </c>
      <c r="H605" t="s">
        <v>4284</v>
      </c>
      <c r="I605" t="s">
        <v>722</v>
      </c>
      <c r="J605">
        <v>362.35199999999998</v>
      </c>
      <c r="K605">
        <v>3</v>
      </c>
      <c r="L605">
        <v>0.2</v>
      </c>
      <c r="M605">
        <v>27.176400000000001</v>
      </c>
      <c r="N605">
        <v>335.17559999999997</v>
      </c>
      <c r="O605">
        <v>72.470399999999998</v>
      </c>
      <c r="P605" t="s">
        <v>86</v>
      </c>
      <c r="Q605" t="s">
        <v>10632</v>
      </c>
      <c r="R605">
        <v>0</v>
      </c>
      <c r="S605">
        <v>7.5000000000000009</v>
      </c>
      <c r="T605" t="s">
        <v>10768</v>
      </c>
      <c r="U605" s="1">
        <v>44466</v>
      </c>
      <c r="V605" s="1">
        <v>45793</v>
      </c>
      <c r="W605" t="s">
        <v>10775</v>
      </c>
    </row>
    <row r="606" spans="1:23" x14ac:dyDescent="0.25">
      <c r="A606">
        <v>8479</v>
      </c>
      <c r="B606" t="s">
        <v>4283</v>
      </c>
      <c r="C606">
        <v>58198694</v>
      </c>
      <c r="D606" s="1">
        <v>45719</v>
      </c>
      <c r="E606" s="1">
        <v>45719</v>
      </c>
      <c r="F606" t="s">
        <v>10702</v>
      </c>
      <c r="G606" t="s">
        <v>3847</v>
      </c>
      <c r="H606" t="s">
        <v>4284</v>
      </c>
      <c r="I606" t="s">
        <v>755</v>
      </c>
      <c r="J606">
        <v>7.1840000000000002</v>
      </c>
      <c r="K606">
        <v>2</v>
      </c>
      <c r="L606">
        <v>0.2</v>
      </c>
      <c r="M606">
        <v>2.2450000000000001</v>
      </c>
      <c r="N606">
        <v>4.9390000000000001</v>
      </c>
      <c r="O606">
        <v>1.4368000000000001</v>
      </c>
      <c r="P606" t="s">
        <v>86</v>
      </c>
      <c r="Q606" t="s">
        <v>10632</v>
      </c>
      <c r="R606">
        <v>0</v>
      </c>
      <c r="S606">
        <v>31.25</v>
      </c>
      <c r="T606" t="s">
        <v>10766</v>
      </c>
      <c r="U606" s="1">
        <v>44466</v>
      </c>
      <c r="V606" s="1">
        <v>45793</v>
      </c>
      <c r="W606" t="s">
        <v>10775</v>
      </c>
    </row>
    <row r="607" spans="1:23" x14ac:dyDescent="0.25">
      <c r="A607">
        <v>8480</v>
      </c>
      <c r="B607" t="s">
        <v>4285</v>
      </c>
      <c r="C607">
        <v>48397261</v>
      </c>
      <c r="D607" s="1">
        <v>45719</v>
      </c>
      <c r="E607" s="1">
        <v>45724</v>
      </c>
      <c r="F607" t="s">
        <v>10700</v>
      </c>
      <c r="G607" t="s">
        <v>92</v>
      </c>
      <c r="H607" t="s">
        <v>4286</v>
      </c>
      <c r="I607" t="s">
        <v>1738</v>
      </c>
      <c r="J607">
        <v>16.2</v>
      </c>
      <c r="K607">
        <v>3</v>
      </c>
      <c r="L607">
        <v>0</v>
      </c>
      <c r="M607">
        <v>7.7759999999999998</v>
      </c>
      <c r="N607">
        <v>8.4239999999999995</v>
      </c>
      <c r="O607">
        <v>0</v>
      </c>
      <c r="P607" t="s">
        <v>86</v>
      </c>
      <c r="Q607" t="s">
        <v>10631</v>
      </c>
      <c r="R607">
        <v>5</v>
      </c>
      <c r="S607">
        <v>48</v>
      </c>
      <c r="T607" t="s">
        <v>10766</v>
      </c>
      <c r="U607" s="1">
        <v>45250</v>
      </c>
      <c r="V607" s="1">
        <v>45751</v>
      </c>
      <c r="W607" t="s">
        <v>10775</v>
      </c>
    </row>
    <row r="608" spans="1:23" x14ac:dyDescent="0.25">
      <c r="A608">
        <v>8481</v>
      </c>
      <c r="B608" t="s">
        <v>4285</v>
      </c>
      <c r="C608">
        <v>40912486</v>
      </c>
      <c r="D608" s="1">
        <v>45719</v>
      </c>
      <c r="E608" s="1">
        <v>45724</v>
      </c>
      <c r="F608" t="s">
        <v>10700</v>
      </c>
      <c r="G608" t="s">
        <v>92</v>
      </c>
      <c r="H608" t="s">
        <v>4286</v>
      </c>
      <c r="I608" t="s">
        <v>2509</v>
      </c>
      <c r="J608">
        <v>33.99</v>
      </c>
      <c r="K608">
        <v>3</v>
      </c>
      <c r="L608">
        <v>0</v>
      </c>
      <c r="M608">
        <v>14.6157</v>
      </c>
      <c r="N608">
        <v>19.374300000000002</v>
      </c>
      <c r="O608">
        <v>0</v>
      </c>
      <c r="P608" t="s">
        <v>86</v>
      </c>
      <c r="Q608" t="s">
        <v>10631</v>
      </c>
      <c r="R608">
        <v>5</v>
      </c>
      <c r="S608">
        <v>43</v>
      </c>
      <c r="T608" t="s">
        <v>10766</v>
      </c>
      <c r="U608" s="1">
        <v>45250</v>
      </c>
      <c r="V608" s="1">
        <v>45751</v>
      </c>
      <c r="W608" t="s">
        <v>10775</v>
      </c>
    </row>
    <row r="609" spans="1:23" x14ac:dyDescent="0.25">
      <c r="A609">
        <v>8482</v>
      </c>
      <c r="B609" t="s">
        <v>4285</v>
      </c>
      <c r="C609">
        <v>42894313</v>
      </c>
      <c r="D609" s="1">
        <v>45719</v>
      </c>
      <c r="E609" s="1">
        <v>45724</v>
      </c>
      <c r="F609" t="s">
        <v>10700</v>
      </c>
      <c r="G609" t="s">
        <v>92</v>
      </c>
      <c r="H609" t="s">
        <v>4286</v>
      </c>
      <c r="I609" t="s">
        <v>2290</v>
      </c>
      <c r="J609">
        <v>296.85000000000002</v>
      </c>
      <c r="K609">
        <v>5</v>
      </c>
      <c r="L609">
        <v>0</v>
      </c>
      <c r="M609">
        <v>53.433</v>
      </c>
      <c r="N609">
        <v>243.41700000000003</v>
      </c>
      <c r="O609">
        <v>0</v>
      </c>
      <c r="P609" t="s">
        <v>86</v>
      </c>
      <c r="Q609" t="s">
        <v>10631</v>
      </c>
      <c r="R609">
        <v>5</v>
      </c>
      <c r="S609">
        <v>18</v>
      </c>
      <c r="T609" t="s">
        <v>10766</v>
      </c>
      <c r="U609" s="1">
        <v>45250</v>
      </c>
      <c r="V609" s="1">
        <v>45751</v>
      </c>
      <c r="W609" t="s">
        <v>10763</v>
      </c>
    </row>
    <row r="610" spans="1:23" x14ac:dyDescent="0.25">
      <c r="A610">
        <v>8483</v>
      </c>
      <c r="B610" t="s">
        <v>4285</v>
      </c>
      <c r="C610">
        <v>32578992</v>
      </c>
      <c r="D610" s="1">
        <v>45719</v>
      </c>
      <c r="E610" s="1">
        <v>45724</v>
      </c>
      <c r="F610" t="s">
        <v>10700</v>
      </c>
      <c r="G610" t="s">
        <v>92</v>
      </c>
      <c r="H610" t="s">
        <v>4286</v>
      </c>
      <c r="I610" t="s">
        <v>2511</v>
      </c>
      <c r="J610">
        <v>112.8</v>
      </c>
      <c r="K610">
        <v>6</v>
      </c>
      <c r="L610">
        <v>0</v>
      </c>
      <c r="M610">
        <v>6.7679999999999998</v>
      </c>
      <c r="N610">
        <v>106.032</v>
      </c>
      <c r="O610">
        <v>0</v>
      </c>
      <c r="P610" t="s">
        <v>86</v>
      </c>
      <c r="Q610" t="s">
        <v>10631</v>
      </c>
      <c r="R610">
        <v>5</v>
      </c>
      <c r="S610">
        <v>6</v>
      </c>
      <c r="T610" t="s">
        <v>10768</v>
      </c>
      <c r="U610" s="1">
        <v>45250</v>
      </c>
      <c r="V610" s="1">
        <v>45751</v>
      </c>
      <c r="W610" t="s">
        <v>10763</v>
      </c>
    </row>
    <row r="611" spans="1:23" x14ac:dyDescent="0.25">
      <c r="A611">
        <v>8484</v>
      </c>
      <c r="B611" t="s">
        <v>4285</v>
      </c>
      <c r="C611">
        <v>52572525</v>
      </c>
      <c r="D611" s="1">
        <v>45719</v>
      </c>
      <c r="E611" s="1">
        <v>45724</v>
      </c>
      <c r="F611" t="s">
        <v>10700</v>
      </c>
      <c r="G611" t="s">
        <v>92</v>
      </c>
      <c r="H611" t="s">
        <v>4286</v>
      </c>
      <c r="I611" t="s">
        <v>2513</v>
      </c>
      <c r="J611">
        <v>13.71</v>
      </c>
      <c r="K611">
        <v>3</v>
      </c>
      <c r="L611">
        <v>0</v>
      </c>
      <c r="M611">
        <v>6.5808</v>
      </c>
      <c r="N611">
        <v>7.1292000000000009</v>
      </c>
      <c r="O611">
        <v>0</v>
      </c>
      <c r="P611" t="s">
        <v>86</v>
      </c>
      <c r="Q611" t="s">
        <v>10631</v>
      </c>
      <c r="R611">
        <v>5</v>
      </c>
      <c r="S611">
        <v>48</v>
      </c>
      <c r="T611" t="s">
        <v>10766</v>
      </c>
      <c r="U611" s="1">
        <v>45250</v>
      </c>
      <c r="V611" s="1">
        <v>45751</v>
      </c>
      <c r="W611" t="s">
        <v>10775</v>
      </c>
    </row>
    <row r="612" spans="1:23" x14ac:dyDescent="0.25">
      <c r="A612">
        <v>8485</v>
      </c>
      <c r="B612" t="s">
        <v>4285</v>
      </c>
      <c r="C612">
        <v>83988311</v>
      </c>
      <c r="D612" s="1">
        <v>45719</v>
      </c>
      <c r="E612" s="1">
        <v>45724</v>
      </c>
      <c r="F612" t="s">
        <v>10700</v>
      </c>
      <c r="G612" t="s">
        <v>92</v>
      </c>
      <c r="H612" t="s">
        <v>4286</v>
      </c>
      <c r="I612" t="s">
        <v>2164</v>
      </c>
      <c r="J612">
        <v>24.9</v>
      </c>
      <c r="K612">
        <v>5</v>
      </c>
      <c r="L612">
        <v>0</v>
      </c>
      <c r="M612">
        <v>11.702999999999999</v>
      </c>
      <c r="N612">
        <v>13.196999999999999</v>
      </c>
      <c r="O612">
        <v>0</v>
      </c>
      <c r="P612" t="s">
        <v>86</v>
      </c>
      <c r="Q612" t="s">
        <v>10631</v>
      </c>
      <c r="R612">
        <v>5</v>
      </c>
      <c r="S612">
        <v>47</v>
      </c>
      <c r="T612" t="s">
        <v>10766</v>
      </c>
      <c r="U612" s="1">
        <v>45250</v>
      </c>
      <c r="V612" s="1">
        <v>45751</v>
      </c>
      <c r="W612" t="s">
        <v>10763</v>
      </c>
    </row>
    <row r="613" spans="1:23" x14ac:dyDescent="0.25">
      <c r="A613">
        <v>8486</v>
      </c>
      <c r="B613" t="s">
        <v>4285</v>
      </c>
      <c r="C613">
        <v>86449150</v>
      </c>
      <c r="D613" s="1">
        <v>45719</v>
      </c>
      <c r="E613" s="1">
        <v>45724</v>
      </c>
      <c r="F613" t="s">
        <v>10700</v>
      </c>
      <c r="G613" t="s">
        <v>92</v>
      </c>
      <c r="H613" t="s">
        <v>4286</v>
      </c>
      <c r="I613" t="s">
        <v>1378</v>
      </c>
      <c r="J613">
        <v>286.29000000000002</v>
      </c>
      <c r="K613">
        <v>3</v>
      </c>
      <c r="L613">
        <v>0</v>
      </c>
      <c r="M613">
        <v>17.177399999999999</v>
      </c>
      <c r="N613">
        <v>269.11260000000004</v>
      </c>
      <c r="O613">
        <v>0</v>
      </c>
      <c r="P613" t="s">
        <v>86</v>
      </c>
      <c r="Q613" t="s">
        <v>10631</v>
      </c>
      <c r="R613">
        <v>5</v>
      </c>
      <c r="S613">
        <v>5.9999999999999991</v>
      </c>
      <c r="T613" t="s">
        <v>10768</v>
      </c>
      <c r="U613" s="1">
        <v>45250</v>
      </c>
      <c r="V613" s="1">
        <v>45751</v>
      </c>
      <c r="W613" t="s">
        <v>10775</v>
      </c>
    </row>
    <row r="614" spans="1:23" x14ac:dyDescent="0.25">
      <c r="A614">
        <v>8487</v>
      </c>
      <c r="B614" t="s">
        <v>4285</v>
      </c>
      <c r="C614">
        <v>65754130</v>
      </c>
      <c r="D614" s="1">
        <v>45719</v>
      </c>
      <c r="E614" s="1">
        <v>45724</v>
      </c>
      <c r="F614" t="s">
        <v>10700</v>
      </c>
      <c r="G614" t="s">
        <v>92</v>
      </c>
      <c r="H614" t="s">
        <v>4286</v>
      </c>
      <c r="I614" t="s">
        <v>2515</v>
      </c>
      <c r="J614">
        <v>24.18</v>
      </c>
      <c r="K614">
        <v>2</v>
      </c>
      <c r="L614">
        <v>0</v>
      </c>
      <c r="M614">
        <v>7.2539999999999996</v>
      </c>
      <c r="N614">
        <v>16.926000000000002</v>
      </c>
      <c r="O614">
        <v>0</v>
      </c>
      <c r="P614" t="s">
        <v>86</v>
      </c>
      <c r="Q614" t="s">
        <v>10631</v>
      </c>
      <c r="R614">
        <v>5</v>
      </c>
      <c r="S614">
        <v>30</v>
      </c>
      <c r="T614" t="s">
        <v>10766</v>
      </c>
      <c r="U614" s="1">
        <v>45250</v>
      </c>
      <c r="V614" s="1">
        <v>45751</v>
      </c>
      <c r="W614" t="s">
        <v>10775</v>
      </c>
    </row>
    <row r="615" spans="1:23" x14ac:dyDescent="0.25">
      <c r="A615">
        <v>8488</v>
      </c>
      <c r="B615" t="s">
        <v>4287</v>
      </c>
      <c r="C615">
        <v>71279251</v>
      </c>
      <c r="D615" s="1">
        <v>45719</v>
      </c>
      <c r="E615" s="1">
        <v>45724</v>
      </c>
      <c r="F615" t="s">
        <v>10700</v>
      </c>
      <c r="G615" t="s">
        <v>88</v>
      </c>
      <c r="H615" t="s">
        <v>4288</v>
      </c>
      <c r="I615" t="s">
        <v>1040</v>
      </c>
      <c r="J615">
        <v>762.59400000000005</v>
      </c>
      <c r="K615">
        <v>3</v>
      </c>
      <c r="L615">
        <v>0.8</v>
      </c>
      <c r="M615">
        <v>-1143.8910000000001</v>
      </c>
      <c r="N615">
        <v>1906.4850000000001</v>
      </c>
      <c r="O615">
        <v>610.07520000000011</v>
      </c>
      <c r="P615" t="s">
        <v>10633</v>
      </c>
      <c r="Q615" t="s">
        <v>10632</v>
      </c>
      <c r="R615">
        <v>5</v>
      </c>
      <c r="S615">
        <v>-150</v>
      </c>
      <c r="T615" t="s">
        <v>10768</v>
      </c>
      <c r="U615" s="1">
        <v>44903</v>
      </c>
      <c r="V615" s="1">
        <v>45719</v>
      </c>
      <c r="W615" t="s">
        <v>10775</v>
      </c>
    </row>
    <row r="616" spans="1:23" x14ac:dyDescent="0.25">
      <c r="A616">
        <v>8491</v>
      </c>
      <c r="B616" t="s">
        <v>4291</v>
      </c>
      <c r="C616">
        <v>45104254</v>
      </c>
      <c r="D616" s="1">
        <v>45719</v>
      </c>
      <c r="E616" s="1">
        <v>45722</v>
      </c>
      <c r="F616" t="s">
        <v>10701</v>
      </c>
      <c r="G616" t="s">
        <v>3816</v>
      </c>
      <c r="H616" t="s">
        <v>4292</v>
      </c>
      <c r="I616" t="s">
        <v>3554</v>
      </c>
      <c r="J616">
        <v>85.055999999999997</v>
      </c>
      <c r="K616">
        <v>3</v>
      </c>
      <c r="L616">
        <v>0.2</v>
      </c>
      <c r="M616">
        <v>28.706399999999999</v>
      </c>
      <c r="N616">
        <v>56.349599999999995</v>
      </c>
      <c r="O616">
        <v>17.011199999999999</v>
      </c>
      <c r="P616" t="s">
        <v>86</v>
      </c>
      <c r="Q616" t="s">
        <v>10632</v>
      </c>
      <c r="R616">
        <v>3</v>
      </c>
      <c r="S616">
        <v>33.75</v>
      </c>
      <c r="T616" t="s">
        <v>10766</v>
      </c>
      <c r="U616" s="1">
        <v>44674</v>
      </c>
      <c r="V616" s="1">
        <v>45772</v>
      </c>
      <c r="W616" t="s">
        <v>10775</v>
      </c>
    </row>
    <row r="617" spans="1:23" x14ac:dyDescent="0.25">
      <c r="A617">
        <v>8512</v>
      </c>
      <c r="B617" t="s">
        <v>4309</v>
      </c>
      <c r="C617">
        <v>59438536</v>
      </c>
      <c r="D617" s="1">
        <v>45720</v>
      </c>
      <c r="E617" s="1">
        <v>45722</v>
      </c>
      <c r="F617" t="s">
        <v>10697</v>
      </c>
      <c r="G617" t="s">
        <v>92</v>
      </c>
      <c r="H617" t="s">
        <v>4292</v>
      </c>
      <c r="I617" t="s">
        <v>2101</v>
      </c>
      <c r="J617">
        <v>143.952</v>
      </c>
      <c r="K617">
        <v>6</v>
      </c>
      <c r="L617">
        <v>0.2</v>
      </c>
      <c r="M617">
        <v>17.994</v>
      </c>
      <c r="N617">
        <v>125.958</v>
      </c>
      <c r="O617">
        <v>28.790400000000002</v>
      </c>
      <c r="P617" t="s">
        <v>86</v>
      </c>
      <c r="Q617" t="s">
        <v>10632</v>
      </c>
      <c r="R617">
        <v>2</v>
      </c>
      <c r="S617">
        <v>12.5</v>
      </c>
      <c r="T617" t="s">
        <v>10767</v>
      </c>
      <c r="U617" s="1">
        <v>44674</v>
      </c>
      <c r="V617" s="1">
        <v>45772</v>
      </c>
      <c r="W617" t="s">
        <v>10763</v>
      </c>
    </row>
    <row r="618" spans="1:23" x14ac:dyDescent="0.25">
      <c r="A618">
        <v>8513</v>
      </c>
      <c r="B618" t="s">
        <v>4309</v>
      </c>
      <c r="C618">
        <v>60258983</v>
      </c>
      <c r="D618" s="1">
        <v>45720</v>
      </c>
      <c r="E618" s="1">
        <v>45722</v>
      </c>
      <c r="F618" t="s">
        <v>10697</v>
      </c>
      <c r="G618" t="s">
        <v>92</v>
      </c>
      <c r="H618" t="s">
        <v>4292</v>
      </c>
      <c r="I618" t="s">
        <v>2133</v>
      </c>
      <c r="J618">
        <v>19.440000000000001</v>
      </c>
      <c r="K618">
        <v>3</v>
      </c>
      <c r="L618">
        <v>0</v>
      </c>
      <c r="M618">
        <v>9.3312000000000008</v>
      </c>
      <c r="N618">
        <v>10.1088</v>
      </c>
      <c r="O618">
        <v>0</v>
      </c>
      <c r="P618" t="s">
        <v>86</v>
      </c>
      <c r="Q618" t="s">
        <v>10631</v>
      </c>
      <c r="R618">
        <v>2</v>
      </c>
      <c r="S618">
        <v>48.000000000000007</v>
      </c>
      <c r="T618" t="s">
        <v>10766</v>
      </c>
      <c r="U618" s="1">
        <v>44674</v>
      </c>
      <c r="V618" s="1">
        <v>45772</v>
      </c>
      <c r="W618" t="s">
        <v>10775</v>
      </c>
    </row>
    <row r="619" spans="1:23" x14ac:dyDescent="0.25">
      <c r="A619">
        <v>8492</v>
      </c>
      <c r="B619" t="s">
        <v>4293</v>
      </c>
      <c r="C619">
        <v>20929563</v>
      </c>
      <c r="D619" s="1">
        <v>45719</v>
      </c>
      <c r="E619" s="1">
        <v>45723</v>
      </c>
      <c r="F619" t="s">
        <v>10696</v>
      </c>
      <c r="G619" t="s">
        <v>88</v>
      </c>
      <c r="H619" t="s">
        <v>4294</v>
      </c>
      <c r="I619" t="s">
        <v>2103</v>
      </c>
      <c r="J619">
        <v>2.78</v>
      </c>
      <c r="K619">
        <v>1</v>
      </c>
      <c r="L619">
        <v>0</v>
      </c>
      <c r="M619">
        <v>1.3622000000000001</v>
      </c>
      <c r="N619">
        <v>1.4177999999999997</v>
      </c>
      <c r="O619">
        <v>0</v>
      </c>
      <c r="P619" t="s">
        <v>86</v>
      </c>
      <c r="Q619" t="s">
        <v>10631</v>
      </c>
      <c r="R619">
        <v>4</v>
      </c>
      <c r="S619">
        <v>49.000000000000007</v>
      </c>
      <c r="T619" t="s">
        <v>10766</v>
      </c>
      <c r="U619" s="1">
        <v>44520</v>
      </c>
      <c r="V619" s="1">
        <v>45720</v>
      </c>
      <c r="W619" t="s">
        <v>10769</v>
      </c>
    </row>
    <row r="620" spans="1:23" x14ac:dyDescent="0.25">
      <c r="A620">
        <v>8515</v>
      </c>
      <c r="B620" t="s">
        <v>4311</v>
      </c>
      <c r="C620">
        <v>47803633</v>
      </c>
      <c r="D620" s="1">
        <v>45720</v>
      </c>
      <c r="E620" s="1">
        <v>45722</v>
      </c>
      <c r="F620" t="s">
        <v>10697</v>
      </c>
      <c r="G620" t="s">
        <v>92</v>
      </c>
      <c r="H620" t="s">
        <v>4294</v>
      </c>
      <c r="I620" t="s">
        <v>968</v>
      </c>
      <c r="J620">
        <v>195.68</v>
      </c>
      <c r="K620">
        <v>4</v>
      </c>
      <c r="L620">
        <v>0</v>
      </c>
      <c r="M620">
        <v>50.876800000000003</v>
      </c>
      <c r="N620">
        <v>144.8032</v>
      </c>
      <c r="O620">
        <v>0</v>
      </c>
      <c r="P620" t="s">
        <v>86</v>
      </c>
      <c r="Q620" t="s">
        <v>10631</v>
      </c>
      <c r="R620">
        <v>2</v>
      </c>
      <c r="S620">
        <v>26</v>
      </c>
      <c r="T620" t="s">
        <v>10766</v>
      </c>
      <c r="U620" s="1">
        <v>44520</v>
      </c>
      <c r="V620" s="1">
        <v>45720</v>
      </c>
      <c r="W620" t="s">
        <v>10775</v>
      </c>
    </row>
    <row r="621" spans="1:23" x14ac:dyDescent="0.25">
      <c r="A621">
        <v>8516</v>
      </c>
      <c r="B621" t="s">
        <v>4311</v>
      </c>
      <c r="C621">
        <v>32584135</v>
      </c>
      <c r="D621" s="1">
        <v>45720</v>
      </c>
      <c r="E621" s="1">
        <v>45722</v>
      </c>
      <c r="F621" t="s">
        <v>10697</v>
      </c>
      <c r="G621" t="s">
        <v>92</v>
      </c>
      <c r="H621" t="s">
        <v>4294</v>
      </c>
      <c r="I621" t="s">
        <v>2218</v>
      </c>
      <c r="J621">
        <v>14.2</v>
      </c>
      <c r="K621">
        <v>4</v>
      </c>
      <c r="L621">
        <v>0</v>
      </c>
      <c r="M621">
        <v>6.6740000000000004</v>
      </c>
      <c r="N621">
        <v>7.5259999999999989</v>
      </c>
      <c r="O621">
        <v>0</v>
      </c>
      <c r="P621" t="s">
        <v>86</v>
      </c>
      <c r="Q621" t="s">
        <v>10631</v>
      </c>
      <c r="R621">
        <v>2</v>
      </c>
      <c r="S621">
        <v>47</v>
      </c>
      <c r="T621" t="s">
        <v>10766</v>
      </c>
      <c r="U621" s="1">
        <v>44520</v>
      </c>
      <c r="V621" s="1">
        <v>45720</v>
      </c>
      <c r="W621" t="s">
        <v>10775</v>
      </c>
    </row>
    <row r="622" spans="1:23" x14ac:dyDescent="0.25">
      <c r="A622">
        <v>8493</v>
      </c>
      <c r="B622" t="s">
        <v>4295</v>
      </c>
      <c r="C622">
        <v>86772743</v>
      </c>
      <c r="D622" s="1">
        <v>45719</v>
      </c>
      <c r="E622" s="1">
        <v>45726</v>
      </c>
      <c r="F622" t="s">
        <v>10699</v>
      </c>
      <c r="G622" t="s">
        <v>88</v>
      </c>
      <c r="H622" t="s">
        <v>4296</v>
      </c>
      <c r="I622" t="s">
        <v>347</v>
      </c>
      <c r="J622">
        <v>37.055999999999997</v>
      </c>
      <c r="K622">
        <v>4</v>
      </c>
      <c r="L622">
        <v>0.2</v>
      </c>
      <c r="M622">
        <v>8.8008000000000006</v>
      </c>
      <c r="N622">
        <v>28.255199999999995</v>
      </c>
      <c r="O622">
        <v>7.4112</v>
      </c>
      <c r="P622" t="s">
        <v>86</v>
      </c>
      <c r="Q622" t="s">
        <v>10632</v>
      </c>
      <c r="R622">
        <v>7</v>
      </c>
      <c r="S622">
        <v>23.750000000000004</v>
      </c>
      <c r="T622" t="s">
        <v>10766</v>
      </c>
      <c r="U622" s="1">
        <v>44551</v>
      </c>
      <c r="V622" s="1">
        <v>45761</v>
      </c>
      <c r="W622" t="s">
        <v>10775</v>
      </c>
    </row>
    <row r="623" spans="1:23" x14ac:dyDescent="0.25">
      <c r="A623">
        <v>8494</v>
      </c>
      <c r="B623" t="s">
        <v>4295</v>
      </c>
      <c r="C623">
        <v>80786486</v>
      </c>
      <c r="D623" s="1">
        <v>45719</v>
      </c>
      <c r="E623" s="1">
        <v>45726</v>
      </c>
      <c r="F623" t="s">
        <v>10699</v>
      </c>
      <c r="G623" t="s">
        <v>88</v>
      </c>
      <c r="H623" t="s">
        <v>4296</v>
      </c>
      <c r="I623" t="s">
        <v>2144</v>
      </c>
      <c r="J623">
        <v>259.89600000000002</v>
      </c>
      <c r="K623">
        <v>2</v>
      </c>
      <c r="L623">
        <v>0.4</v>
      </c>
      <c r="M623">
        <v>-56.3108</v>
      </c>
      <c r="N623">
        <v>316.20680000000004</v>
      </c>
      <c r="O623">
        <v>103.95840000000001</v>
      </c>
      <c r="P623" t="s">
        <v>10633</v>
      </c>
      <c r="Q623" t="s">
        <v>10632</v>
      </c>
      <c r="R623">
        <v>7</v>
      </c>
      <c r="S623">
        <v>-21.666666666666664</v>
      </c>
      <c r="T623" t="s">
        <v>10768</v>
      </c>
      <c r="U623" s="1">
        <v>44551</v>
      </c>
      <c r="V623" s="1">
        <v>45761</v>
      </c>
      <c r="W623" t="s">
        <v>10775</v>
      </c>
    </row>
    <row r="624" spans="1:23" x14ac:dyDescent="0.25">
      <c r="A624">
        <v>8495</v>
      </c>
      <c r="B624" t="s">
        <v>4297</v>
      </c>
      <c r="C624">
        <v>99645659</v>
      </c>
      <c r="D624" s="1">
        <v>45720</v>
      </c>
      <c r="E624" s="1">
        <v>45721</v>
      </c>
      <c r="F624" t="s">
        <v>10703</v>
      </c>
      <c r="G624" t="s">
        <v>3816</v>
      </c>
      <c r="H624" t="s">
        <v>4298</v>
      </c>
      <c r="I624" t="s">
        <v>1106</v>
      </c>
      <c r="J624">
        <v>34.503999999999998</v>
      </c>
      <c r="K624">
        <v>1</v>
      </c>
      <c r="L624">
        <v>0.2</v>
      </c>
      <c r="M624">
        <v>6.0381999999999998</v>
      </c>
      <c r="N624">
        <v>28.465799999999998</v>
      </c>
      <c r="O624">
        <v>6.9008000000000003</v>
      </c>
      <c r="P624" t="s">
        <v>86</v>
      </c>
      <c r="Q624" t="s">
        <v>10632</v>
      </c>
      <c r="R624">
        <v>1</v>
      </c>
      <c r="S624">
        <v>17.5</v>
      </c>
      <c r="T624" t="s">
        <v>10766</v>
      </c>
      <c r="U624" s="1">
        <v>44607</v>
      </c>
      <c r="V624" s="1">
        <v>45720</v>
      </c>
      <c r="W624" t="s">
        <v>10769</v>
      </c>
    </row>
    <row r="625" spans="1:23" x14ac:dyDescent="0.25">
      <c r="A625">
        <v>8496</v>
      </c>
      <c r="B625" t="s">
        <v>4299</v>
      </c>
      <c r="C625">
        <v>14498776</v>
      </c>
      <c r="D625" s="1">
        <v>45720</v>
      </c>
      <c r="E625" s="1">
        <v>45724</v>
      </c>
      <c r="F625" t="s">
        <v>10696</v>
      </c>
      <c r="G625" t="s">
        <v>88</v>
      </c>
      <c r="H625" t="s">
        <v>4300</v>
      </c>
      <c r="I625" t="s">
        <v>1686</v>
      </c>
      <c r="J625">
        <v>184.66</v>
      </c>
      <c r="K625">
        <v>7</v>
      </c>
      <c r="L625">
        <v>0</v>
      </c>
      <c r="M625">
        <v>84.943600000000004</v>
      </c>
      <c r="N625">
        <v>99.716399999999993</v>
      </c>
      <c r="O625">
        <v>0</v>
      </c>
      <c r="P625" t="s">
        <v>86</v>
      </c>
      <c r="Q625" t="s">
        <v>10631</v>
      </c>
      <c r="R625">
        <v>4</v>
      </c>
      <c r="S625">
        <v>46</v>
      </c>
      <c r="T625" t="s">
        <v>10766</v>
      </c>
      <c r="U625" s="1">
        <v>44666</v>
      </c>
      <c r="V625" s="1">
        <v>45809</v>
      </c>
      <c r="W625" t="s">
        <v>10763</v>
      </c>
    </row>
    <row r="626" spans="1:23" x14ac:dyDescent="0.25">
      <c r="A626">
        <v>8497</v>
      </c>
      <c r="B626" t="s">
        <v>4301</v>
      </c>
      <c r="C626">
        <v>61212332</v>
      </c>
      <c r="D626" s="1">
        <v>45720</v>
      </c>
      <c r="E626" s="1">
        <v>45721</v>
      </c>
      <c r="F626" t="s">
        <v>10703</v>
      </c>
      <c r="G626" t="s">
        <v>3847</v>
      </c>
      <c r="H626" t="s">
        <v>4302</v>
      </c>
      <c r="I626" t="s">
        <v>1841</v>
      </c>
      <c r="J626">
        <v>12.96</v>
      </c>
      <c r="K626">
        <v>2</v>
      </c>
      <c r="L626">
        <v>0</v>
      </c>
      <c r="M626">
        <v>6.2207999999999997</v>
      </c>
      <c r="N626">
        <v>6.7392000000000012</v>
      </c>
      <c r="O626">
        <v>0</v>
      </c>
      <c r="P626" t="s">
        <v>86</v>
      </c>
      <c r="Q626" t="s">
        <v>10631</v>
      </c>
      <c r="R626">
        <v>1</v>
      </c>
      <c r="S626">
        <v>47.999999999999993</v>
      </c>
      <c r="T626" t="s">
        <v>10766</v>
      </c>
      <c r="U626" s="1">
        <v>44638</v>
      </c>
      <c r="V626" s="1">
        <v>45733</v>
      </c>
      <c r="W626" t="s">
        <v>10775</v>
      </c>
    </row>
    <row r="627" spans="1:23" x14ac:dyDescent="0.25">
      <c r="A627">
        <v>8498</v>
      </c>
      <c r="B627" t="s">
        <v>4301</v>
      </c>
      <c r="C627">
        <v>91138790</v>
      </c>
      <c r="D627" s="1">
        <v>45720</v>
      </c>
      <c r="E627" s="1">
        <v>45721</v>
      </c>
      <c r="F627" t="s">
        <v>10703</v>
      </c>
      <c r="G627" t="s">
        <v>3847</v>
      </c>
      <c r="H627" t="s">
        <v>4302</v>
      </c>
      <c r="I627" t="s">
        <v>3046</v>
      </c>
      <c r="J627">
        <v>22.18</v>
      </c>
      <c r="K627">
        <v>2</v>
      </c>
      <c r="L627">
        <v>0</v>
      </c>
      <c r="M627">
        <v>10.8682</v>
      </c>
      <c r="N627">
        <v>11.3118</v>
      </c>
      <c r="O627">
        <v>0</v>
      </c>
      <c r="P627" t="s">
        <v>86</v>
      </c>
      <c r="Q627" t="s">
        <v>10631</v>
      </c>
      <c r="R627">
        <v>1</v>
      </c>
      <c r="S627">
        <v>49</v>
      </c>
      <c r="T627" t="s">
        <v>10766</v>
      </c>
      <c r="U627" s="1">
        <v>44638</v>
      </c>
      <c r="V627" s="1">
        <v>45733</v>
      </c>
      <c r="W627" t="s">
        <v>10775</v>
      </c>
    </row>
    <row r="628" spans="1:23" x14ac:dyDescent="0.25">
      <c r="A628">
        <v>8499</v>
      </c>
      <c r="B628" t="s">
        <v>4301</v>
      </c>
      <c r="C628">
        <v>52007439</v>
      </c>
      <c r="D628" s="1">
        <v>45720</v>
      </c>
      <c r="E628" s="1">
        <v>45721</v>
      </c>
      <c r="F628" t="s">
        <v>10703</v>
      </c>
      <c r="G628" t="s">
        <v>3847</v>
      </c>
      <c r="H628" t="s">
        <v>4302</v>
      </c>
      <c r="I628" t="s">
        <v>3048</v>
      </c>
      <c r="J628">
        <v>2054.2719999999999</v>
      </c>
      <c r="K628">
        <v>8</v>
      </c>
      <c r="L628">
        <v>0.2</v>
      </c>
      <c r="M628">
        <v>256.78399999999999</v>
      </c>
      <c r="N628">
        <v>1797.4879999999998</v>
      </c>
      <c r="O628">
        <v>410.8544</v>
      </c>
      <c r="P628" t="s">
        <v>86</v>
      </c>
      <c r="Q628" t="s">
        <v>10632</v>
      </c>
      <c r="R628">
        <v>1</v>
      </c>
      <c r="S628">
        <v>12.5</v>
      </c>
      <c r="T628" t="s">
        <v>10767</v>
      </c>
      <c r="U628" s="1">
        <v>44638</v>
      </c>
      <c r="V628" s="1">
        <v>45733</v>
      </c>
      <c r="W628" t="s">
        <v>10763</v>
      </c>
    </row>
    <row r="629" spans="1:23" x14ac:dyDescent="0.25">
      <c r="A629">
        <v>8714</v>
      </c>
      <c r="B629" t="s">
        <v>4470</v>
      </c>
      <c r="C629">
        <v>85376571</v>
      </c>
      <c r="D629" s="1">
        <v>45733</v>
      </c>
      <c r="E629" s="1">
        <v>45737</v>
      </c>
      <c r="F629" t="s">
        <v>10696</v>
      </c>
      <c r="G629" t="s">
        <v>88</v>
      </c>
      <c r="H629" t="s">
        <v>4302</v>
      </c>
      <c r="I629" t="s">
        <v>2150</v>
      </c>
      <c r="J629">
        <v>15.51</v>
      </c>
      <c r="K629">
        <v>1</v>
      </c>
      <c r="L629">
        <v>0</v>
      </c>
      <c r="M629">
        <v>3.8774999999999999</v>
      </c>
      <c r="N629">
        <v>11.6325</v>
      </c>
      <c r="O629">
        <v>0</v>
      </c>
      <c r="P629" t="s">
        <v>86</v>
      </c>
      <c r="Q629" t="s">
        <v>10631</v>
      </c>
      <c r="R629">
        <v>4</v>
      </c>
      <c r="S629">
        <v>25</v>
      </c>
      <c r="T629" t="s">
        <v>10766</v>
      </c>
      <c r="U629" s="1">
        <v>44638</v>
      </c>
      <c r="V629" s="1">
        <v>45733</v>
      </c>
      <c r="W629" t="s">
        <v>10769</v>
      </c>
    </row>
    <row r="630" spans="1:23" x14ac:dyDescent="0.25">
      <c r="A630">
        <v>8715</v>
      </c>
      <c r="B630" t="s">
        <v>4470</v>
      </c>
      <c r="C630">
        <v>94407294</v>
      </c>
      <c r="D630" s="1">
        <v>45733</v>
      </c>
      <c r="E630" s="1">
        <v>45737</v>
      </c>
      <c r="F630" t="s">
        <v>10696</v>
      </c>
      <c r="G630" t="s">
        <v>88</v>
      </c>
      <c r="H630" t="s">
        <v>4302</v>
      </c>
      <c r="I630" t="s">
        <v>3129</v>
      </c>
      <c r="J630">
        <v>89.9</v>
      </c>
      <c r="K630">
        <v>2</v>
      </c>
      <c r="L630">
        <v>0</v>
      </c>
      <c r="M630">
        <v>25.172000000000001</v>
      </c>
      <c r="N630">
        <v>64.728000000000009</v>
      </c>
      <c r="O630">
        <v>0</v>
      </c>
      <c r="P630" t="s">
        <v>86</v>
      </c>
      <c r="Q630" t="s">
        <v>10631</v>
      </c>
      <c r="R630">
        <v>4</v>
      </c>
      <c r="S630">
        <v>27.999999999999996</v>
      </c>
      <c r="T630" t="s">
        <v>10766</v>
      </c>
      <c r="U630" s="1">
        <v>44638</v>
      </c>
      <c r="V630" s="1">
        <v>45733</v>
      </c>
      <c r="W630" t="s">
        <v>10775</v>
      </c>
    </row>
    <row r="631" spans="1:23" x14ac:dyDescent="0.25">
      <c r="A631">
        <v>8716</v>
      </c>
      <c r="B631" t="s">
        <v>4470</v>
      </c>
      <c r="C631">
        <v>55380489</v>
      </c>
      <c r="D631" s="1">
        <v>45733</v>
      </c>
      <c r="E631" s="1">
        <v>45737</v>
      </c>
      <c r="F631" t="s">
        <v>10696</v>
      </c>
      <c r="G631" t="s">
        <v>88</v>
      </c>
      <c r="H631" t="s">
        <v>4302</v>
      </c>
      <c r="I631" t="s">
        <v>3572</v>
      </c>
      <c r="J631">
        <v>14.28</v>
      </c>
      <c r="K631">
        <v>4</v>
      </c>
      <c r="L631">
        <v>0</v>
      </c>
      <c r="M631">
        <v>3.7128000000000001</v>
      </c>
      <c r="N631">
        <v>10.5672</v>
      </c>
      <c r="O631">
        <v>0</v>
      </c>
      <c r="P631" t="s">
        <v>86</v>
      </c>
      <c r="Q631" t="s">
        <v>10631</v>
      </c>
      <c r="R631">
        <v>4</v>
      </c>
      <c r="S631">
        <v>26</v>
      </c>
      <c r="T631" t="s">
        <v>10766</v>
      </c>
      <c r="U631" s="1">
        <v>44638</v>
      </c>
      <c r="V631" s="1">
        <v>45733</v>
      </c>
      <c r="W631" t="s">
        <v>10775</v>
      </c>
    </row>
    <row r="632" spans="1:23" x14ac:dyDescent="0.25">
      <c r="A632">
        <v>8717</v>
      </c>
      <c r="B632" t="s">
        <v>4470</v>
      </c>
      <c r="C632">
        <v>18444882</v>
      </c>
      <c r="D632" s="1">
        <v>45733</v>
      </c>
      <c r="E632" s="1">
        <v>45737</v>
      </c>
      <c r="F632" t="s">
        <v>10696</v>
      </c>
      <c r="G632" t="s">
        <v>88</v>
      </c>
      <c r="H632" t="s">
        <v>4302</v>
      </c>
      <c r="I632" t="s">
        <v>1636</v>
      </c>
      <c r="J632">
        <v>12.72</v>
      </c>
      <c r="K632">
        <v>3</v>
      </c>
      <c r="L632">
        <v>0</v>
      </c>
      <c r="M632">
        <v>4.9607999999999999</v>
      </c>
      <c r="N632">
        <v>7.7592000000000008</v>
      </c>
      <c r="O632">
        <v>0</v>
      </c>
      <c r="P632" t="s">
        <v>86</v>
      </c>
      <c r="Q632" t="s">
        <v>10631</v>
      </c>
      <c r="R632">
        <v>4</v>
      </c>
      <c r="S632">
        <v>38.999999999999993</v>
      </c>
      <c r="T632" t="s">
        <v>10766</v>
      </c>
      <c r="U632" s="1">
        <v>44638</v>
      </c>
      <c r="V632" s="1">
        <v>45733</v>
      </c>
      <c r="W632" t="s">
        <v>10775</v>
      </c>
    </row>
    <row r="633" spans="1:23" x14ac:dyDescent="0.25">
      <c r="A633">
        <v>8718</v>
      </c>
      <c r="B633" t="s">
        <v>4470</v>
      </c>
      <c r="C633">
        <v>44154502</v>
      </c>
      <c r="D633" s="1">
        <v>45733</v>
      </c>
      <c r="E633" s="1">
        <v>45737</v>
      </c>
      <c r="F633" t="s">
        <v>10696</v>
      </c>
      <c r="G633" t="s">
        <v>88</v>
      </c>
      <c r="H633" t="s">
        <v>4302</v>
      </c>
      <c r="I633" t="s">
        <v>871</v>
      </c>
      <c r="J633">
        <v>15.75</v>
      </c>
      <c r="K633">
        <v>5</v>
      </c>
      <c r="L633">
        <v>0</v>
      </c>
      <c r="M633">
        <v>7.56</v>
      </c>
      <c r="N633">
        <v>8.1900000000000013</v>
      </c>
      <c r="O633">
        <v>0</v>
      </c>
      <c r="P633" t="s">
        <v>86</v>
      </c>
      <c r="Q633" t="s">
        <v>10631</v>
      </c>
      <c r="R633">
        <v>4</v>
      </c>
      <c r="S633">
        <v>48</v>
      </c>
      <c r="T633" t="s">
        <v>10766</v>
      </c>
      <c r="U633" s="1">
        <v>44638</v>
      </c>
      <c r="V633" s="1">
        <v>45733</v>
      </c>
      <c r="W633" t="s">
        <v>10763</v>
      </c>
    </row>
    <row r="634" spans="1:23" x14ac:dyDescent="0.25">
      <c r="A634">
        <v>8500</v>
      </c>
      <c r="B634" t="s">
        <v>4303</v>
      </c>
      <c r="C634">
        <v>41904173</v>
      </c>
      <c r="D634" s="1">
        <v>45720</v>
      </c>
      <c r="E634" s="1">
        <v>45722</v>
      </c>
      <c r="F634" t="s">
        <v>10697</v>
      </c>
      <c r="G634" t="s">
        <v>92</v>
      </c>
      <c r="H634" t="s">
        <v>4304</v>
      </c>
      <c r="I634" t="s">
        <v>2745</v>
      </c>
      <c r="J634">
        <v>10.528</v>
      </c>
      <c r="K634">
        <v>4</v>
      </c>
      <c r="L634">
        <v>0.2</v>
      </c>
      <c r="M634">
        <v>3.29</v>
      </c>
      <c r="N634">
        <v>7.2380000000000004</v>
      </c>
      <c r="O634">
        <v>2.1056000000000004</v>
      </c>
      <c r="P634" t="s">
        <v>86</v>
      </c>
      <c r="Q634" t="s">
        <v>10632</v>
      </c>
      <c r="R634">
        <v>2</v>
      </c>
      <c r="S634">
        <v>31.25</v>
      </c>
      <c r="T634" t="s">
        <v>10766</v>
      </c>
      <c r="U634" s="1">
        <v>44653</v>
      </c>
      <c r="V634" s="1">
        <v>45810</v>
      </c>
      <c r="W634" t="s">
        <v>10775</v>
      </c>
    </row>
    <row r="635" spans="1:23" x14ac:dyDescent="0.25">
      <c r="A635">
        <v>8501</v>
      </c>
      <c r="B635" t="s">
        <v>4303</v>
      </c>
      <c r="C635">
        <v>4741359</v>
      </c>
      <c r="D635" s="1">
        <v>45720</v>
      </c>
      <c r="E635" s="1">
        <v>45722</v>
      </c>
      <c r="F635" t="s">
        <v>10697</v>
      </c>
      <c r="G635" t="s">
        <v>92</v>
      </c>
      <c r="H635" t="s">
        <v>4304</v>
      </c>
      <c r="I635" t="s">
        <v>1396</v>
      </c>
      <c r="J635">
        <v>20.544</v>
      </c>
      <c r="K635">
        <v>6</v>
      </c>
      <c r="L635">
        <v>0.2</v>
      </c>
      <c r="M635">
        <v>6.42</v>
      </c>
      <c r="N635">
        <v>14.124000000000001</v>
      </c>
      <c r="O635">
        <v>4.1088000000000005</v>
      </c>
      <c r="P635" t="s">
        <v>86</v>
      </c>
      <c r="Q635" t="s">
        <v>10632</v>
      </c>
      <c r="R635">
        <v>2</v>
      </c>
      <c r="S635">
        <v>31.25</v>
      </c>
      <c r="T635" t="s">
        <v>10766</v>
      </c>
      <c r="U635" s="1">
        <v>44653</v>
      </c>
      <c r="V635" s="1">
        <v>45810</v>
      </c>
      <c r="W635" t="s">
        <v>10763</v>
      </c>
    </row>
    <row r="636" spans="1:23" x14ac:dyDescent="0.25">
      <c r="A636">
        <v>8504</v>
      </c>
      <c r="B636" t="s">
        <v>4306</v>
      </c>
      <c r="C636">
        <v>26697579</v>
      </c>
      <c r="D636" s="1">
        <v>45720</v>
      </c>
      <c r="E636" s="1">
        <v>45720</v>
      </c>
      <c r="F636" t="s">
        <v>10702</v>
      </c>
      <c r="G636" t="s">
        <v>3847</v>
      </c>
      <c r="H636" t="s">
        <v>4307</v>
      </c>
      <c r="I636" t="s">
        <v>1410</v>
      </c>
      <c r="J636">
        <v>177.56800000000001</v>
      </c>
      <c r="K636">
        <v>2</v>
      </c>
      <c r="L636">
        <v>0.2</v>
      </c>
      <c r="M636">
        <v>8.8783999999999992</v>
      </c>
      <c r="N636">
        <v>168.68960000000001</v>
      </c>
      <c r="O636">
        <v>35.513600000000004</v>
      </c>
      <c r="P636" t="s">
        <v>86</v>
      </c>
      <c r="Q636" t="s">
        <v>10632</v>
      </c>
      <c r="R636">
        <v>0</v>
      </c>
      <c r="S636">
        <v>4.9999999999999991</v>
      </c>
      <c r="T636" t="s">
        <v>10768</v>
      </c>
      <c r="U636" s="1">
        <v>44538</v>
      </c>
      <c r="V636" s="1">
        <v>45828</v>
      </c>
      <c r="W636" t="s">
        <v>10775</v>
      </c>
    </row>
    <row r="637" spans="1:23" x14ac:dyDescent="0.25">
      <c r="A637">
        <v>8505</v>
      </c>
      <c r="B637" t="s">
        <v>4306</v>
      </c>
      <c r="C637">
        <v>48512626</v>
      </c>
      <c r="D637" s="1">
        <v>45720</v>
      </c>
      <c r="E637" s="1">
        <v>45720</v>
      </c>
      <c r="F637" t="s">
        <v>10702</v>
      </c>
      <c r="G637" t="s">
        <v>3847</v>
      </c>
      <c r="H637" t="s">
        <v>4307</v>
      </c>
      <c r="I637" t="s">
        <v>1158</v>
      </c>
      <c r="J637">
        <v>19.440000000000001</v>
      </c>
      <c r="K637">
        <v>3</v>
      </c>
      <c r="L637">
        <v>0</v>
      </c>
      <c r="M637">
        <v>9.3312000000000008</v>
      </c>
      <c r="N637">
        <v>10.1088</v>
      </c>
      <c r="O637">
        <v>0</v>
      </c>
      <c r="P637" t="s">
        <v>86</v>
      </c>
      <c r="Q637" t="s">
        <v>10631</v>
      </c>
      <c r="R637">
        <v>0</v>
      </c>
      <c r="S637">
        <v>48.000000000000007</v>
      </c>
      <c r="T637" t="s">
        <v>10766</v>
      </c>
      <c r="U637" s="1">
        <v>44538</v>
      </c>
      <c r="V637" s="1">
        <v>45828</v>
      </c>
      <c r="W637" t="s">
        <v>10775</v>
      </c>
    </row>
    <row r="638" spans="1:23" x14ac:dyDescent="0.25">
      <c r="A638">
        <v>8506</v>
      </c>
      <c r="B638" t="s">
        <v>4306</v>
      </c>
      <c r="C638">
        <v>72296991</v>
      </c>
      <c r="D638" s="1">
        <v>45720</v>
      </c>
      <c r="E638" s="1">
        <v>45720</v>
      </c>
      <c r="F638" t="s">
        <v>10702</v>
      </c>
      <c r="G638" t="s">
        <v>3847</v>
      </c>
      <c r="H638" t="s">
        <v>4307</v>
      </c>
      <c r="I638" t="s">
        <v>1160</v>
      </c>
      <c r="J638">
        <v>71.28</v>
      </c>
      <c r="K638">
        <v>11</v>
      </c>
      <c r="L638">
        <v>0</v>
      </c>
      <c r="M638">
        <v>34.214399999999998</v>
      </c>
      <c r="N638">
        <v>37.065600000000003</v>
      </c>
      <c r="O638">
        <v>0</v>
      </c>
      <c r="P638" t="s">
        <v>86</v>
      </c>
      <c r="Q638" t="s">
        <v>10631</v>
      </c>
      <c r="R638">
        <v>0</v>
      </c>
      <c r="S638">
        <v>48</v>
      </c>
      <c r="T638" t="s">
        <v>10766</v>
      </c>
      <c r="U638" s="1">
        <v>44538</v>
      </c>
      <c r="V638" s="1">
        <v>45828</v>
      </c>
      <c r="W638" t="s">
        <v>10763</v>
      </c>
    </row>
    <row r="639" spans="1:23" x14ac:dyDescent="0.25">
      <c r="A639">
        <v>8507</v>
      </c>
      <c r="B639" t="s">
        <v>4306</v>
      </c>
      <c r="C639">
        <v>27434309</v>
      </c>
      <c r="D639" s="1">
        <v>45720</v>
      </c>
      <c r="E639" s="1">
        <v>45720</v>
      </c>
      <c r="F639" t="s">
        <v>10702</v>
      </c>
      <c r="G639" t="s">
        <v>3847</v>
      </c>
      <c r="H639" t="s">
        <v>4307</v>
      </c>
      <c r="I639" t="s">
        <v>3092</v>
      </c>
      <c r="J639">
        <v>1471.96</v>
      </c>
      <c r="K639">
        <v>5</v>
      </c>
      <c r="L639">
        <v>0.2</v>
      </c>
      <c r="M639">
        <v>459.98750000000001</v>
      </c>
      <c r="N639">
        <v>1011.9725000000001</v>
      </c>
      <c r="O639">
        <v>294.392</v>
      </c>
      <c r="P639" t="s">
        <v>86</v>
      </c>
      <c r="Q639" t="s">
        <v>10632</v>
      </c>
      <c r="R639">
        <v>0</v>
      </c>
      <c r="S639">
        <v>31.25</v>
      </c>
      <c r="T639" t="s">
        <v>10766</v>
      </c>
      <c r="U639" s="1">
        <v>44538</v>
      </c>
      <c r="V639" s="1">
        <v>45828</v>
      </c>
      <c r="W639" t="s">
        <v>10763</v>
      </c>
    </row>
    <row r="640" spans="1:23" x14ac:dyDescent="0.25">
      <c r="A640">
        <v>8508</v>
      </c>
      <c r="B640" t="s">
        <v>4306</v>
      </c>
      <c r="C640">
        <v>48965855</v>
      </c>
      <c r="D640" s="1">
        <v>45720</v>
      </c>
      <c r="E640" s="1">
        <v>45720</v>
      </c>
      <c r="F640" t="s">
        <v>10702</v>
      </c>
      <c r="G640" t="s">
        <v>3847</v>
      </c>
      <c r="H640" t="s">
        <v>4307</v>
      </c>
      <c r="I640" t="s">
        <v>3641</v>
      </c>
      <c r="J640">
        <v>79.959999999999994</v>
      </c>
      <c r="K640">
        <v>5</v>
      </c>
      <c r="L640">
        <v>0.2</v>
      </c>
      <c r="M640">
        <v>-17.991</v>
      </c>
      <c r="N640">
        <v>97.950999999999993</v>
      </c>
      <c r="O640">
        <v>15.991999999999999</v>
      </c>
      <c r="P640" t="s">
        <v>10633</v>
      </c>
      <c r="Q640" t="s">
        <v>10632</v>
      </c>
      <c r="R640">
        <v>0</v>
      </c>
      <c r="S640">
        <v>-22.5</v>
      </c>
      <c r="T640" t="s">
        <v>10768</v>
      </c>
      <c r="U640" s="1">
        <v>44538</v>
      </c>
      <c r="V640" s="1">
        <v>45828</v>
      </c>
      <c r="W640" t="s">
        <v>10763</v>
      </c>
    </row>
    <row r="641" spans="1:23" x14ac:dyDescent="0.25">
      <c r="A641">
        <v>8517</v>
      </c>
      <c r="B641" t="s">
        <v>4312</v>
      </c>
      <c r="C641">
        <v>84294113</v>
      </c>
      <c r="D641" s="1">
        <v>45721</v>
      </c>
      <c r="E641" s="1">
        <v>45724</v>
      </c>
      <c r="F641" t="s">
        <v>10701</v>
      </c>
      <c r="G641" t="s">
        <v>3816</v>
      </c>
      <c r="H641" t="s">
        <v>4313</v>
      </c>
      <c r="I641" t="s">
        <v>2127</v>
      </c>
      <c r="J641">
        <v>8.36</v>
      </c>
      <c r="K641">
        <v>2</v>
      </c>
      <c r="L641">
        <v>0</v>
      </c>
      <c r="M641">
        <v>3.0095999999999998</v>
      </c>
      <c r="N641">
        <v>5.3503999999999996</v>
      </c>
      <c r="O641">
        <v>0</v>
      </c>
      <c r="P641" t="s">
        <v>86</v>
      </c>
      <c r="Q641" t="s">
        <v>10631</v>
      </c>
      <c r="R641">
        <v>3</v>
      </c>
      <c r="S641">
        <v>36</v>
      </c>
      <c r="T641" t="s">
        <v>10766</v>
      </c>
      <c r="U641" s="1">
        <v>44625</v>
      </c>
      <c r="V641" s="1">
        <v>45728</v>
      </c>
      <c r="W641" t="s">
        <v>10775</v>
      </c>
    </row>
    <row r="642" spans="1:23" x14ac:dyDescent="0.25">
      <c r="A642">
        <v>8624</v>
      </c>
      <c r="B642" t="s">
        <v>4395</v>
      </c>
      <c r="C642">
        <v>6475802</v>
      </c>
      <c r="D642" s="1">
        <v>45728</v>
      </c>
      <c r="E642" s="1">
        <v>45733</v>
      </c>
      <c r="F642" t="s">
        <v>10700</v>
      </c>
      <c r="G642" t="s">
        <v>88</v>
      </c>
      <c r="H642" t="s">
        <v>4313</v>
      </c>
      <c r="I642" t="s">
        <v>2967</v>
      </c>
      <c r="J642">
        <v>32.4</v>
      </c>
      <c r="K642">
        <v>5</v>
      </c>
      <c r="L642">
        <v>0</v>
      </c>
      <c r="M642">
        <v>15.552</v>
      </c>
      <c r="N642">
        <v>16.847999999999999</v>
      </c>
      <c r="O642">
        <v>0</v>
      </c>
      <c r="P642" t="s">
        <v>86</v>
      </c>
      <c r="Q642" t="s">
        <v>10631</v>
      </c>
      <c r="R642">
        <v>5</v>
      </c>
      <c r="S642">
        <v>48</v>
      </c>
      <c r="T642" t="s">
        <v>10766</v>
      </c>
      <c r="U642" s="1">
        <v>44625</v>
      </c>
      <c r="V642" s="1">
        <v>45728</v>
      </c>
      <c r="W642" t="s">
        <v>10763</v>
      </c>
    </row>
    <row r="643" spans="1:23" x14ac:dyDescent="0.25">
      <c r="A643">
        <v>8518</v>
      </c>
      <c r="B643" t="s">
        <v>4314</v>
      </c>
      <c r="C643">
        <v>51892950</v>
      </c>
      <c r="D643" s="1">
        <v>45721</v>
      </c>
      <c r="E643" s="1">
        <v>45724</v>
      </c>
      <c r="F643" t="s">
        <v>10701</v>
      </c>
      <c r="G643" t="s">
        <v>3816</v>
      </c>
      <c r="H643" t="s">
        <v>4315</v>
      </c>
      <c r="I643" t="s">
        <v>593</v>
      </c>
      <c r="J643">
        <v>39.9</v>
      </c>
      <c r="K643">
        <v>5</v>
      </c>
      <c r="L643">
        <v>0</v>
      </c>
      <c r="M643">
        <v>19.95</v>
      </c>
      <c r="N643">
        <v>19.95</v>
      </c>
      <c r="O643">
        <v>0</v>
      </c>
      <c r="P643" t="s">
        <v>86</v>
      </c>
      <c r="Q643" t="s">
        <v>10631</v>
      </c>
      <c r="R643">
        <v>3</v>
      </c>
      <c r="S643">
        <v>50</v>
      </c>
      <c r="T643" t="s">
        <v>10766</v>
      </c>
      <c r="U643" s="1">
        <v>44701</v>
      </c>
      <c r="V643" s="1">
        <v>45805</v>
      </c>
      <c r="W643" t="s">
        <v>10763</v>
      </c>
    </row>
    <row r="644" spans="1:23" x14ac:dyDescent="0.25">
      <c r="A644">
        <v>8519</v>
      </c>
      <c r="B644" t="s">
        <v>4314</v>
      </c>
      <c r="C644">
        <v>83295418</v>
      </c>
      <c r="D644" s="1">
        <v>45721</v>
      </c>
      <c r="E644" s="1">
        <v>45724</v>
      </c>
      <c r="F644" t="s">
        <v>10701</v>
      </c>
      <c r="G644" t="s">
        <v>3816</v>
      </c>
      <c r="H644" t="s">
        <v>4315</v>
      </c>
      <c r="I644" t="s">
        <v>331</v>
      </c>
      <c r="J644">
        <v>90.86</v>
      </c>
      <c r="K644">
        <v>7</v>
      </c>
      <c r="L644">
        <v>0</v>
      </c>
      <c r="M644">
        <v>26.349399999999999</v>
      </c>
      <c r="N644">
        <v>64.510599999999997</v>
      </c>
      <c r="O644">
        <v>0</v>
      </c>
      <c r="P644" t="s">
        <v>86</v>
      </c>
      <c r="Q644" t="s">
        <v>10631</v>
      </c>
      <c r="R644">
        <v>3</v>
      </c>
      <c r="S644">
        <v>28.999999999999996</v>
      </c>
      <c r="T644" t="s">
        <v>10766</v>
      </c>
      <c r="U644" s="1">
        <v>44701</v>
      </c>
      <c r="V644" s="1">
        <v>45805</v>
      </c>
      <c r="W644" t="s">
        <v>10763</v>
      </c>
    </row>
    <row r="645" spans="1:23" x14ac:dyDescent="0.25">
      <c r="A645">
        <v>8520</v>
      </c>
      <c r="B645" t="s">
        <v>4314</v>
      </c>
      <c r="C645">
        <v>23002487</v>
      </c>
      <c r="D645" s="1">
        <v>45721</v>
      </c>
      <c r="E645" s="1">
        <v>45724</v>
      </c>
      <c r="F645" t="s">
        <v>10701</v>
      </c>
      <c r="G645" t="s">
        <v>3816</v>
      </c>
      <c r="H645" t="s">
        <v>4315</v>
      </c>
      <c r="I645" t="s">
        <v>688</v>
      </c>
      <c r="J645">
        <v>94.85</v>
      </c>
      <c r="K645">
        <v>5</v>
      </c>
      <c r="L645">
        <v>0</v>
      </c>
      <c r="M645">
        <v>45.527999999999999</v>
      </c>
      <c r="N645">
        <v>49.321999999999996</v>
      </c>
      <c r="O645">
        <v>0</v>
      </c>
      <c r="P645" t="s">
        <v>86</v>
      </c>
      <c r="Q645" t="s">
        <v>10631</v>
      </c>
      <c r="R645">
        <v>3</v>
      </c>
      <c r="S645">
        <v>48.000000000000007</v>
      </c>
      <c r="T645" t="s">
        <v>10766</v>
      </c>
      <c r="U645" s="1">
        <v>44701</v>
      </c>
      <c r="V645" s="1">
        <v>45805</v>
      </c>
      <c r="W645" t="s">
        <v>10763</v>
      </c>
    </row>
    <row r="646" spans="1:23" x14ac:dyDescent="0.25">
      <c r="A646">
        <v>8521</v>
      </c>
      <c r="B646" t="s">
        <v>4316</v>
      </c>
      <c r="C646">
        <v>36814473</v>
      </c>
      <c r="D646" s="1">
        <v>45721</v>
      </c>
      <c r="E646" s="1">
        <v>45724</v>
      </c>
      <c r="F646" t="s">
        <v>10701</v>
      </c>
      <c r="G646" t="s">
        <v>3816</v>
      </c>
      <c r="H646" t="s">
        <v>4317</v>
      </c>
      <c r="I646" t="s">
        <v>3534</v>
      </c>
      <c r="J646">
        <v>45.36</v>
      </c>
      <c r="K646">
        <v>7</v>
      </c>
      <c r="L646">
        <v>0</v>
      </c>
      <c r="M646">
        <v>21.7728</v>
      </c>
      <c r="N646">
        <v>23.587199999999999</v>
      </c>
      <c r="O646">
        <v>0</v>
      </c>
      <c r="P646" t="s">
        <v>86</v>
      </c>
      <c r="Q646" t="s">
        <v>10631</v>
      </c>
      <c r="R646">
        <v>3</v>
      </c>
      <c r="S646">
        <v>48</v>
      </c>
      <c r="T646" t="s">
        <v>10766</v>
      </c>
      <c r="U646" s="1">
        <v>44599</v>
      </c>
      <c r="V646" s="1">
        <v>45782</v>
      </c>
      <c r="W646" t="s">
        <v>10763</v>
      </c>
    </row>
    <row r="647" spans="1:23" x14ac:dyDescent="0.25">
      <c r="A647">
        <v>8522</v>
      </c>
      <c r="B647" t="s">
        <v>4316</v>
      </c>
      <c r="C647">
        <v>90560403</v>
      </c>
      <c r="D647" s="1">
        <v>45721</v>
      </c>
      <c r="E647" s="1">
        <v>45724</v>
      </c>
      <c r="F647" t="s">
        <v>10701</v>
      </c>
      <c r="G647" t="s">
        <v>3816</v>
      </c>
      <c r="H647" t="s">
        <v>4317</v>
      </c>
      <c r="I647" t="s">
        <v>1697</v>
      </c>
      <c r="J647">
        <v>45.78</v>
      </c>
      <c r="K647">
        <v>3</v>
      </c>
      <c r="L647">
        <v>0</v>
      </c>
      <c r="M647">
        <v>22.89</v>
      </c>
      <c r="N647">
        <v>22.89</v>
      </c>
      <c r="O647">
        <v>0</v>
      </c>
      <c r="P647" t="s">
        <v>86</v>
      </c>
      <c r="Q647" t="s">
        <v>10631</v>
      </c>
      <c r="R647">
        <v>3</v>
      </c>
      <c r="S647">
        <v>50</v>
      </c>
      <c r="T647" t="s">
        <v>10766</v>
      </c>
      <c r="U647" s="1">
        <v>44599</v>
      </c>
      <c r="V647" s="1">
        <v>45782</v>
      </c>
      <c r="W647" t="s">
        <v>10775</v>
      </c>
    </row>
    <row r="648" spans="1:23" x14ac:dyDescent="0.25">
      <c r="A648">
        <v>8523</v>
      </c>
      <c r="B648" t="s">
        <v>4318</v>
      </c>
      <c r="C648">
        <v>97765824</v>
      </c>
      <c r="D648" s="1">
        <v>45721</v>
      </c>
      <c r="E648" s="1">
        <v>45726</v>
      </c>
      <c r="F648" t="s">
        <v>10700</v>
      </c>
      <c r="G648" t="s">
        <v>92</v>
      </c>
      <c r="H648" t="s">
        <v>4319</v>
      </c>
      <c r="I648" t="s">
        <v>974</v>
      </c>
      <c r="J648">
        <v>166.44</v>
      </c>
      <c r="K648">
        <v>3</v>
      </c>
      <c r="L648">
        <v>0</v>
      </c>
      <c r="M648">
        <v>79.891199999999998</v>
      </c>
      <c r="N648">
        <v>86.5488</v>
      </c>
      <c r="O648">
        <v>0</v>
      </c>
      <c r="P648" t="s">
        <v>86</v>
      </c>
      <c r="Q648" t="s">
        <v>10631</v>
      </c>
      <c r="R648">
        <v>5</v>
      </c>
      <c r="S648">
        <v>48</v>
      </c>
      <c r="T648" t="s">
        <v>10766</v>
      </c>
      <c r="U648" s="1">
        <v>44692</v>
      </c>
      <c r="V648" s="1">
        <v>45721</v>
      </c>
      <c r="W648" t="s">
        <v>10775</v>
      </c>
    </row>
    <row r="649" spans="1:23" x14ac:dyDescent="0.25">
      <c r="A649">
        <v>8524</v>
      </c>
      <c r="B649" t="s">
        <v>4320</v>
      </c>
      <c r="C649">
        <v>42248662</v>
      </c>
      <c r="D649" s="1">
        <v>45722</v>
      </c>
      <c r="E649" s="1">
        <v>45728</v>
      </c>
      <c r="F649" t="s">
        <v>10698</v>
      </c>
      <c r="G649" t="s">
        <v>88</v>
      </c>
      <c r="H649" t="s">
        <v>4321</v>
      </c>
      <c r="I649" t="s">
        <v>1541</v>
      </c>
      <c r="J649">
        <v>15.92</v>
      </c>
      <c r="K649">
        <v>5</v>
      </c>
      <c r="L649">
        <v>0.2</v>
      </c>
      <c r="M649">
        <v>2.786</v>
      </c>
      <c r="N649">
        <v>13.134</v>
      </c>
      <c r="O649">
        <v>3.1840000000000002</v>
      </c>
      <c r="P649" t="s">
        <v>86</v>
      </c>
      <c r="Q649" t="s">
        <v>10632</v>
      </c>
      <c r="R649">
        <v>6</v>
      </c>
      <c r="S649">
        <v>17.5</v>
      </c>
      <c r="T649" t="s">
        <v>10766</v>
      </c>
      <c r="U649" s="1">
        <v>44393</v>
      </c>
      <c r="V649" s="1">
        <v>45722</v>
      </c>
      <c r="W649" t="s">
        <v>10763</v>
      </c>
    </row>
    <row r="650" spans="1:23" x14ac:dyDescent="0.25">
      <c r="A650">
        <v>8526</v>
      </c>
      <c r="B650" t="s">
        <v>4323</v>
      </c>
      <c r="C650">
        <v>13896507</v>
      </c>
      <c r="D650" s="1">
        <v>45723</v>
      </c>
      <c r="E650" s="1">
        <v>45723</v>
      </c>
      <c r="F650" t="s">
        <v>10702</v>
      </c>
      <c r="G650" t="s">
        <v>3847</v>
      </c>
      <c r="H650" t="s">
        <v>4324</v>
      </c>
      <c r="I650" t="s">
        <v>3212</v>
      </c>
      <c r="J650">
        <v>70.95</v>
      </c>
      <c r="K650">
        <v>3</v>
      </c>
      <c r="L650">
        <v>0</v>
      </c>
      <c r="M650">
        <v>18.446999999999999</v>
      </c>
      <c r="N650">
        <v>52.503</v>
      </c>
      <c r="O650">
        <v>0</v>
      </c>
      <c r="P650" t="s">
        <v>86</v>
      </c>
      <c r="Q650" t="s">
        <v>10631</v>
      </c>
      <c r="R650">
        <v>0</v>
      </c>
      <c r="S650">
        <v>25.999999999999996</v>
      </c>
      <c r="T650" t="s">
        <v>10766</v>
      </c>
      <c r="U650" s="1">
        <v>44522</v>
      </c>
      <c r="V650" s="1">
        <v>45796</v>
      </c>
      <c r="W650" t="s">
        <v>10775</v>
      </c>
    </row>
    <row r="651" spans="1:23" x14ac:dyDescent="0.25">
      <c r="A651">
        <v>8528</v>
      </c>
      <c r="B651" t="s">
        <v>4326</v>
      </c>
      <c r="C651">
        <v>48713615</v>
      </c>
      <c r="D651" s="1">
        <v>45723</v>
      </c>
      <c r="E651" s="1">
        <v>45724</v>
      </c>
      <c r="F651" t="s">
        <v>10703</v>
      </c>
      <c r="G651" t="s">
        <v>3816</v>
      </c>
      <c r="H651" t="s">
        <v>4327</v>
      </c>
      <c r="I651" t="s">
        <v>1386</v>
      </c>
      <c r="J651">
        <v>3.8820000000000001</v>
      </c>
      <c r="K651">
        <v>2</v>
      </c>
      <c r="L651">
        <v>0.7</v>
      </c>
      <c r="M651">
        <v>-2.5880000000000001</v>
      </c>
      <c r="N651">
        <v>6.4700000000000006</v>
      </c>
      <c r="O651">
        <v>2.7174</v>
      </c>
      <c r="P651" t="s">
        <v>10633</v>
      </c>
      <c r="Q651" t="s">
        <v>10632</v>
      </c>
      <c r="R651">
        <v>1</v>
      </c>
      <c r="S651">
        <v>-66.666666666666657</v>
      </c>
      <c r="T651" t="s">
        <v>10768</v>
      </c>
      <c r="U651" s="1">
        <v>44536</v>
      </c>
      <c r="V651" s="1">
        <v>45723</v>
      </c>
      <c r="W651" t="s">
        <v>10775</v>
      </c>
    </row>
    <row r="652" spans="1:23" x14ac:dyDescent="0.25">
      <c r="A652">
        <v>8529</v>
      </c>
      <c r="B652" t="s">
        <v>4326</v>
      </c>
      <c r="C652">
        <v>47729829</v>
      </c>
      <c r="D652" s="1">
        <v>45723</v>
      </c>
      <c r="E652" s="1">
        <v>45724</v>
      </c>
      <c r="F652" t="s">
        <v>10703</v>
      </c>
      <c r="G652" t="s">
        <v>3816</v>
      </c>
      <c r="H652" t="s">
        <v>4327</v>
      </c>
      <c r="I652" t="s">
        <v>3675</v>
      </c>
      <c r="J652">
        <v>12.585000000000001</v>
      </c>
      <c r="K652">
        <v>1</v>
      </c>
      <c r="L652">
        <v>0.7</v>
      </c>
      <c r="M652">
        <v>-18.038499999999999</v>
      </c>
      <c r="N652">
        <v>30.6235</v>
      </c>
      <c r="O652">
        <v>8.8094999999999999</v>
      </c>
      <c r="P652" t="s">
        <v>10633</v>
      </c>
      <c r="Q652" t="s">
        <v>10632</v>
      </c>
      <c r="R652">
        <v>1</v>
      </c>
      <c r="S652">
        <v>-143.33333333333331</v>
      </c>
      <c r="T652" t="s">
        <v>10768</v>
      </c>
      <c r="U652" s="1">
        <v>44536</v>
      </c>
      <c r="V652" s="1">
        <v>45723</v>
      </c>
      <c r="W652" t="s">
        <v>10769</v>
      </c>
    </row>
    <row r="653" spans="1:23" x14ac:dyDescent="0.25">
      <c r="A653">
        <v>8530</v>
      </c>
      <c r="B653" t="s">
        <v>4326</v>
      </c>
      <c r="C653">
        <v>98989448</v>
      </c>
      <c r="D653" s="1">
        <v>45723</v>
      </c>
      <c r="E653" s="1">
        <v>45724</v>
      </c>
      <c r="F653" t="s">
        <v>10703</v>
      </c>
      <c r="G653" t="s">
        <v>3816</v>
      </c>
      <c r="H653" t="s">
        <v>4327</v>
      </c>
      <c r="I653" t="s">
        <v>929</v>
      </c>
      <c r="J653">
        <v>113.372</v>
      </c>
      <c r="K653">
        <v>2</v>
      </c>
      <c r="L653">
        <v>0.3</v>
      </c>
      <c r="M653">
        <v>-29.152799999999999</v>
      </c>
      <c r="N653">
        <v>142.5248</v>
      </c>
      <c r="O653">
        <v>34.011600000000001</v>
      </c>
      <c r="P653" t="s">
        <v>10633</v>
      </c>
      <c r="Q653" t="s">
        <v>10632</v>
      </c>
      <c r="R653">
        <v>1</v>
      </c>
      <c r="S653">
        <v>-25.714285714285712</v>
      </c>
      <c r="T653" t="s">
        <v>10768</v>
      </c>
      <c r="U653" s="1">
        <v>44536</v>
      </c>
      <c r="V653" s="1">
        <v>45723</v>
      </c>
      <c r="W653" t="s">
        <v>10775</v>
      </c>
    </row>
    <row r="654" spans="1:23" x14ac:dyDescent="0.25">
      <c r="A654">
        <v>8531</v>
      </c>
      <c r="B654" t="s">
        <v>4326</v>
      </c>
      <c r="C654">
        <v>67247456</v>
      </c>
      <c r="D654" s="1">
        <v>45723</v>
      </c>
      <c r="E654" s="1">
        <v>45724</v>
      </c>
      <c r="F654" t="s">
        <v>10703</v>
      </c>
      <c r="G654" t="s">
        <v>3816</v>
      </c>
      <c r="H654" t="s">
        <v>4327</v>
      </c>
      <c r="I654" t="s">
        <v>1697</v>
      </c>
      <c r="J654">
        <v>18.312000000000001</v>
      </c>
      <c r="K654">
        <v>4</v>
      </c>
      <c r="L654">
        <v>0.7</v>
      </c>
      <c r="M654">
        <v>-12.208</v>
      </c>
      <c r="N654">
        <v>30.520000000000003</v>
      </c>
      <c r="O654">
        <v>12.8184</v>
      </c>
      <c r="P654" t="s">
        <v>10633</v>
      </c>
      <c r="Q654" t="s">
        <v>10632</v>
      </c>
      <c r="R654">
        <v>1</v>
      </c>
      <c r="S654">
        <v>-66.666666666666657</v>
      </c>
      <c r="T654" t="s">
        <v>10768</v>
      </c>
      <c r="U654" s="1">
        <v>44536</v>
      </c>
      <c r="V654" s="1">
        <v>45723</v>
      </c>
      <c r="W654" t="s">
        <v>10775</v>
      </c>
    </row>
    <row r="655" spans="1:23" x14ac:dyDescent="0.25">
      <c r="A655">
        <v>8532</v>
      </c>
      <c r="B655" t="s">
        <v>4326</v>
      </c>
      <c r="C655">
        <v>5229384</v>
      </c>
      <c r="D655" s="1">
        <v>45723</v>
      </c>
      <c r="E655" s="1">
        <v>45724</v>
      </c>
      <c r="F655" t="s">
        <v>10703</v>
      </c>
      <c r="G655" t="s">
        <v>3816</v>
      </c>
      <c r="H655" t="s">
        <v>4327</v>
      </c>
      <c r="I655" t="s">
        <v>3689</v>
      </c>
      <c r="J655">
        <v>127.93600000000001</v>
      </c>
      <c r="K655">
        <v>8</v>
      </c>
      <c r="L655">
        <v>0.2</v>
      </c>
      <c r="M655">
        <v>4.7976000000000001</v>
      </c>
      <c r="N655">
        <v>123.1384</v>
      </c>
      <c r="O655">
        <v>25.587200000000003</v>
      </c>
      <c r="P655" t="s">
        <v>86</v>
      </c>
      <c r="Q655" t="s">
        <v>10632</v>
      </c>
      <c r="R655">
        <v>1</v>
      </c>
      <c r="S655">
        <v>3.75</v>
      </c>
      <c r="T655" t="s">
        <v>10768</v>
      </c>
      <c r="U655" s="1">
        <v>44536</v>
      </c>
      <c r="V655" s="1">
        <v>45723</v>
      </c>
      <c r="W655" t="s">
        <v>10763</v>
      </c>
    </row>
    <row r="656" spans="1:23" x14ac:dyDescent="0.25">
      <c r="A656">
        <v>8533</v>
      </c>
      <c r="B656" t="s">
        <v>4326</v>
      </c>
      <c r="C656">
        <v>1155892</v>
      </c>
      <c r="D656" s="1">
        <v>45723</v>
      </c>
      <c r="E656" s="1">
        <v>45724</v>
      </c>
      <c r="F656" t="s">
        <v>10703</v>
      </c>
      <c r="G656" t="s">
        <v>3816</v>
      </c>
      <c r="H656" t="s">
        <v>4327</v>
      </c>
      <c r="I656" t="s">
        <v>829</v>
      </c>
      <c r="J656">
        <v>241.17</v>
      </c>
      <c r="K656">
        <v>2</v>
      </c>
      <c r="L656">
        <v>0.7</v>
      </c>
      <c r="M656">
        <v>-168.81899999999999</v>
      </c>
      <c r="N656">
        <v>409.98899999999998</v>
      </c>
      <c r="O656">
        <v>168.81899999999999</v>
      </c>
      <c r="P656" t="s">
        <v>10633</v>
      </c>
      <c r="Q656" t="s">
        <v>10632</v>
      </c>
      <c r="R656">
        <v>1</v>
      </c>
      <c r="S656">
        <v>-70</v>
      </c>
      <c r="T656" t="s">
        <v>10768</v>
      </c>
      <c r="U656" s="1">
        <v>44536</v>
      </c>
      <c r="V656" s="1">
        <v>45723</v>
      </c>
      <c r="W656" t="s">
        <v>10775</v>
      </c>
    </row>
    <row r="657" spans="1:23" x14ac:dyDescent="0.25">
      <c r="A657">
        <v>8536</v>
      </c>
      <c r="B657" t="s">
        <v>4329</v>
      </c>
      <c r="C657">
        <v>64717783</v>
      </c>
      <c r="D657" s="1">
        <v>45723</v>
      </c>
      <c r="E657" s="1">
        <v>45725</v>
      </c>
      <c r="F657" t="s">
        <v>10697</v>
      </c>
      <c r="G657" t="s">
        <v>3816</v>
      </c>
      <c r="H657" t="s">
        <v>4330</v>
      </c>
      <c r="I657" t="s">
        <v>1933</v>
      </c>
      <c r="J657">
        <v>1079.8499999999999</v>
      </c>
      <c r="K657">
        <v>3</v>
      </c>
      <c r="L657">
        <v>0</v>
      </c>
      <c r="M657">
        <v>323.95499999999998</v>
      </c>
      <c r="N657">
        <v>755.89499999999998</v>
      </c>
      <c r="O657">
        <v>0</v>
      </c>
      <c r="P657" t="s">
        <v>86</v>
      </c>
      <c r="Q657" t="s">
        <v>10631</v>
      </c>
      <c r="R657">
        <v>2</v>
      </c>
      <c r="S657">
        <v>30</v>
      </c>
      <c r="T657" t="s">
        <v>10766</v>
      </c>
      <c r="U657" s="1">
        <v>44968</v>
      </c>
      <c r="V657" s="1">
        <v>45776</v>
      </c>
      <c r="W657" t="s">
        <v>10775</v>
      </c>
    </row>
    <row r="658" spans="1:23" x14ac:dyDescent="0.25">
      <c r="A658">
        <v>8537</v>
      </c>
      <c r="B658" t="s">
        <v>4329</v>
      </c>
      <c r="C658">
        <v>60298814</v>
      </c>
      <c r="D658" s="1">
        <v>45723</v>
      </c>
      <c r="E658" s="1">
        <v>45725</v>
      </c>
      <c r="F658" t="s">
        <v>10697</v>
      </c>
      <c r="G658" t="s">
        <v>3816</v>
      </c>
      <c r="H658" t="s">
        <v>4330</v>
      </c>
      <c r="I658" t="s">
        <v>2198</v>
      </c>
      <c r="J658">
        <v>70.98</v>
      </c>
      <c r="K658">
        <v>1</v>
      </c>
      <c r="L658">
        <v>0</v>
      </c>
      <c r="M658">
        <v>3.5489999999999999</v>
      </c>
      <c r="N658">
        <v>67.430999999999997</v>
      </c>
      <c r="O658">
        <v>0</v>
      </c>
      <c r="P658" t="s">
        <v>86</v>
      </c>
      <c r="Q658" t="s">
        <v>10631</v>
      </c>
      <c r="R658">
        <v>2</v>
      </c>
      <c r="S658">
        <v>5</v>
      </c>
      <c r="T658" t="s">
        <v>10768</v>
      </c>
      <c r="U658" s="1">
        <v>44968</v>
      </c>
      <c r="V658" s="1">
        <v>45776</v>
      </c>
      <c r="W658" t="s">
        <v>10769</v>
      </c>
    </row>
    <row r="659" spans="1:23" x14ac:dyDescent="0.25">
      <c r="A659">
        <v>8538</v>
      </c>
      <c r="B659" t="s">
        <v>4329</v>
      </c>
      <c r="C659">
        <v>51234158</v>
      </c>
      <c r="D659" s="1">
        <v>45723</v>
      </c>
      <c r="E659" s="1">
        <v>45725</v>
      </c>
      <c r="F659" t="s">
        <v>10697</v>
      </c>
      <c r="G659" t="s">
        <v>3816</v>
      </c>
      <c r="H659" t="s">
        <v>4330</v>
      </c>
      <c r="I659" t="s">
        <v>1645</v>
      </c>
      <c r="J659">
        <v>29.95</v>
      </c>
      <c r="K659">
        <v>5</v>
      </c>
      <c r="L659">
        <v>0</v>
      </c>
      <c r="M659">
        <v>8.6854999999999993</v>
      </c>
      <c r="N659">
        <v>21.264499999999998</v>
      </c>
      <c r="O659">
        <v>0</v>
      </c>
      <c r="P659" t="s">
        <v>86</v>
      </c>
      <c r="Q659" t="s">
        <v>10631</v>
      </c>
      <c r="R659">
        <v>2</v>
      </c>
      <c r="S659">
        <v>28.999999999999996</v>
      </c>
      <c r="T659" t="s">
        <v>10766</v>
      </c>
      <c r="U659" s="1">
        <v>44968</v>
      </c>
      <c r="V659" s="1">
        <v>45776</v>
      </c>
      <c r="W659" t="s">
        <v>10763</v>
      </c>
    </row>
    <row r="660" spans="1:23" x14ac:dyDescent="0.25">
      <c r="A660">
        <v>8539</v>
      </c>
      <c r="B660" t="s">
        <v>4329</v>
      </c>
      <c r="C660">
        <v>83213931</v>
      </c>
      <c r="D660" s="1">
        <v>45723</v>
      </c>
      <c r="E660" s="1">
        <v>45725</v>
      </c>
      <c r="F660" t="s">
        <v>10697</v>
      </c>
      <c r="G660" t="s">
        <v>3816</v>
      </c>
      <c r="H660" t="s">
        <v>4330</v>
      </c>
      <c r="I660" t="s">
        <v>3264</v>
      </c>
      <c r="J660">
        <v>589.41</v>
      </c>
      <c r="K660">
        <v>5</v>
      </c>
      <c r="L660">
        <v>0.1</v>
      </c>
      <c r="M660">
        <v>-6.5490000000000004</v>
      </c>
      <c r="N660">
        <v>595.95899999999995</v>
      </c>
      <c r="O660">
        <v>58.941000000000003</v>
      </c>
      <c r="P660" t="s">
        <v>10633</v>
      </c>
      <c r="Q660" t="s">
        <v>10632</v>
      </c>
      <c r="R660">
        <v>2</v>
      </c>
      <c r="S660">
        <v>-1.1111111111111112</v>
      </c>
      <c r="T660" t="s">
        <v>10768</v>
      </c>
      <c r="U660" s="1">
        <v>44968</v>
      </c>
      <c r="V660" s="1">
        <v>45776</v>
      </c>
      <c r="W660" t="s">
        <v>10763</v>
      </c>
    </row>
    <row r="661" spans="1:23" x14ac:dyDescent="0.25">
      <c r="A661">
        <v>8540</v>
      </c>
      <c r="B661" t="s">
        <v>4331</v>
      </c>
      <c r="C661">
        <v>32724221</v>
      </c>
      <c r="D661" s="1">
        <v>45723</v>
      </c>
      <c r="E661" s="1">
        <v>45728</v>
      </c>
      <c r="F661" t="s">
        <v>10700</v>
      </c>
      <c r="G661" t="s">
        <v>88</v>
      </c>
      <c r="H661" t="s">
        <v>4332</v>
      </c>
      <c r="I661" t="s">
        <v>3074</v>
      </c>
      <c r="J661">
        <v>8.56</v>
      </c>
      <c r="K661">
        <v>2</v>
      </c>
      <c r="L661">
        <v>0</v>
      </c>
      <c r="M661">
        <v>3.8519999999999999</v>
      </c>
      <c r="N661">
        <v>4.7080000000000002</v>
      </c>
      <c r="O661">
        <v>0</v>
      </c>
      <c r="P661" t="s">
        <v>86</v>
      </c>
      <c r="Q661" t="s">
        <v>10631</v>
      </c>
      <c r="R661">
        <v>5</v>
      </c>
      <c r="S661">
        <v>44.999999999999993</v>
      </c>
      <c r="T661" t="s">
        <v>10766</v>
      </c>
      <c r="U661" s="1">
        <v>45173</v>
      </c>
      <c r="V661" s="1">
        <v>45795</v>
      </c>
      <c r="W661" t="s">
        <v>10775</v>
      </c>
    </row>
    <row r="662" spans="1:23" x14ac:dyDescent="0.25">
      <c r="A662">
        <v>8541</v>
      </c>
      <c r="B662" t="s">
        <v>4331</v>
      </c>
      <c r="C662">
        <v>61064227</v>
      </c>
      <c r="D662" s="1">
        <v>45723</v>
      </c>
      <c r="E662" s="1">
        <v>45728</v>
      </c>
      <c r="F662" t="s">
        <v>10700</v>
      </c>
      <c r="G662" t="s">
        <v>88</v>
      </c>
      <c r="H662" t="s">
        <v>4332</v>
      </c>
      <c r="I662" t="s">
        <v>883</v>
      </c>
      <c r="J662">
        <v>11.56</v>
      </c>
      <c r="K662">
        <v>2</v>
      </c>
      <c r="L662">
        <v>0</v>
      </c>
      <c r="M662">
        <v>5.6643999999999997</v>
      </c>
      <c r="N662">
        <v>5.8956000000000008</v>
      </c>
      <c r="O662">
        <v>0</v>
      </c>
      <c r="P662" t="s">
        <v>86</v>
      </c>
      <c r="Q662" t="s">
        <v>10631</v>
      </c>
      <c r="R662">
        <v>5</v>
      </c>
      <c r="S662">
        <v>48.999999999999993</v>
      </c>
      <c r="T662" t="s">
        <v>10766</v>
      </c>
      <c r="U662" s="1">
        <v>45173</v>
      </c>
      <c r="V662" s="1">
        <v>45795</v>
      </c>
      <c r="W662" t="s">
        <v>10775</v>
      </c>
    </row>
    <row r="663" spans="1:23" x14ac:dyDescent="0.25">
      <c r="A663">
        <v>8542</v>
      </c>
      <c r="B663" t="s">
        <v>4333</v>
      </c>
      <c r="C663">
        <v>42797093</v>
      </c>
      <c r="D663" s="1">
        <v>45723</v>
      </c>
      <c r="E663" s="1">
        <v>45728</v>
      </c>
      <c r="F663" t="s">
        <v>10700</v>
      </c>
      <c r="G663" t="s">
        <v>88</v>
      </c>
      <c r="H663" t="s">
        <v>4334</v>
      </c>
      <c r="I663" t="s">
        <v>670</v>
      </c>
      <c r="J663">
        <v>895.94399999999996</v>
      </c>
      <c r="K663">
        <v>7</v>
      </c>
      <c r="L663">
        <v>0.2</v>
      </c>
      <c r="M663">
        <v>190.38810000000001</v>
      </c>
      <c r="N663">
        <v>705.55589999999995</v>
      </c>
      <c r="O663">
        <v>179.18880000000001</v>
      </c>
      <c r="P663" t="s">
        <v>86</v>
      </c>
      <c r="Q663" t="s">
        <v>10632</v>
      </c>
      <c r="R663">
        <v>5</v>
      </c>
      <c r="S663">
        <v>21.250000000000004</v>
      </c>
      <c r="T663" t="s">
        <v>10766</v>
      </c>
      <c r="U663" s="1">
        <v>44715</v>
      </c>
      <c r="V663" s="1">
        <v>45770</v>
      </c>
      <c r="W663" t="s">
        <v>10763</v>
      </c>
    </row>
    <row r="664" spans="1:23" x14ac:dyDescent="0.25">
      <c r="A664">
        <v>8580</v>
      </c>
      <c r="B664" t="s">
        <v>4365</v>
      </c>
      <c r="C664">
        <v>24916161</v>
      </c>
      <c r="D664" s="1">
        <v>45725</v>
      </c>
      <c r="E664" s="1">
        <v>45729</v>
      </c>
      <c r="F664" t="s">
        <v>10696</v>
      </c>
      <c r="G664" t="s">
        <v>88</v>
      </c>
      <c r="H664" t="s">
        <v>4334</v>
      </c>
      <c r="I664" t="s">
        <v>361</v>
      </c>
      <c r="J664">
        <v>17.899999999999999</v>
      </c>
      <c r="K664">
        <v>5</v>
      </c>
      <c r="L664">
        <v>0</v>
      </c>
      <c r="M664">
        <v>8.7710000000000008</v>
      </c>
      <c r="N664">
        <v>9.1289999999999978</v>
      </c>
      <c r="O664">
        <v>0</v>
      </c>
      <c r="P664" t="s">
        <v>86</v>
      </c>
      <c r="Q664" t="s">
        <v>10631</v>
      </c>
      <c r="R664">
        <v>4</v>
      </c>
      <c r="S664">
        <v>49.000000000000007</v>
      </c>
      <c r="T664" t="s">
        <v>10766</v>
      </c>
      <c r="U664" s="1">
        <v>44715</v>
      </c>
      <c r="V664" s="1">
        <v>45770</v>
      </c>
      <c r="W664" t="s">
        <v>10763</v>
      </c>
    </row>
    <row r="665" spans="1:23" x14ac:dyDescent="0.25">
      <c r="A665">
        <v>8544</v>
      </c>
      <c r="B665" t="s">
        <v>4336</v>
      </c>
      <c r="C665">
        <v>60292733</v>
      </c>
      <c r="D665" s="1">
        <v>45724</v>
      </c>
      <c r="E665" s="1">
        <v>45728</v>
      </c>
      <c r="F665" t="s">
        <v>10696</v>
      </c>
      <c r="G665" t="s">
        <v>88</v>
      </c>
      <c r="H665" t="s">
        <v>4337</v>
      </c>
      <c r="I665" t="s">
        <v>1206</v>
      </c>
      <c r="J665">
        <v>35.56</v>
      </c>
      <c r="K665">
        <v>7</v>
      </c>
      <c r="L665">
        <v>0</v>
      </c>
      <c r="M665">
        <v>12.090400000000001</v>
      </c>
      <c r="N665">
        <v>23.4696</v>
      </c>
      <c r="O665">
        <v>0</v>
      </c>
      <c r="P665" t="s">
        <v>86</v>
      </c>
      <c r="Q665" t="s">
        <v>10631</v>
      </c>
      <c r="R665">
        <v>4</v>
      </c>
      <c r="S665">
        <v>34</v>
      </c>
      <c r="T665" t="s">
        <v>10766</v>
      </c>
      <c r="U665" s="1">
        <v>44994</v>
      </c>
      <c r="V665" s="1">
        <v>45726</v>
      </c>
      <c r="W665" t="s">
        <v>10763</v>
      </c>
    </row>
    <row r="666" spans="1:23" x14ac:dyDescent="0.25">
      <c r="A666">
        <v>8583</v>
      </c>
      <c r="B666" t="s">
        <v>4369</v>
      </c>
      <c r="C666">
        <v>20230396</v>
      </c>
      <c r="D666" s="1">
        <v>45726</v>
      </c>
      <c r="E666" s="1">
        <v>45731</v>
      </c>
      <c r="F666" t="s">
        <v>10700</v>
      </c>
      <c r="G666" t="s">
        <v>92</v>
      </c>
      <c r="H666" t="s">
        <v>4337</v>
      </c>
      <c r="I666" t="s">
        <v>787</v>
      </c>
      <c r="J666">
        <v>723.92</v>
      </c>
      <c r="K666">
        <v>4</v>
      </c>
      <c r="L666">
        <v>0</v>
      </c>
      <c r="M666">
        <v>188.2192</v>
      </c>
      <c r="N666">
        <v>535.70079999999996</v>
      </c>
      <c r="O666">
        <v>0</v>
      </c>
      <c r="P666" t="s">
        <v>86</v>
      </c>
      <c r="Q666" t="s">
        <v>10631</v>
      </c>
      <c r="R666">
        <v>5</v>
      </c>
      <c r="S666">
        <v>26</v>
      </c>
      <c r="T666" t="s">
        <v>10766</v>
      </c>
      <c r="U666" s="1">
        <v>44994</v>
      </c>
      <c r="V666" s="1">
        <v>45726</v>
      </c>
      <c r="W666" t="s">
        <v>10775</v>
      </c>
    </row>
    <row r="667" spans="1:23" x14ac:dyDescent="0.25">
      <c r="A667">
        <v>8584</v>
      </c>
      <c r="B667" t="s">
        <v>4369</v>
      </c>
      <c r="C667">
        <v>49591204</v>
      </c>
      <c r="D667" s="1">
        <v>45726</v>
      </c>
      <c r="E667" s="1">
        <v>45731</v>
      </c>
      <c r="F667" t="s">
        <v>10700</v>
      </c>
      <c r="G667" t="s">
        <v>92</v>
      </c>
      <c r="H667" t="s">
        <v>4337</v>
      </c>
      <c r="I667" t="s">
        <v>657</v>
      </c>
      <c r="J667">
        <v>106.32</v>
      </c>
      <c r="K667">
        <v>3</v>
      </c>
      <c r="L667">
        <v>0</v>
      </c>
      <c r="M667">
        <v>49.970399999999998</v>
      </c>
      <c r="N667">
        <v>56.349599999999995</v>
      </c>
      <c r="O667">
        <v>0</v>
      </c>
      <c r="P667" t="s">
        <v>86</v>
      </c>
      <c r="Q667" t="s">
        <v>10631</v>
      </c>
      <c r="R667">
        <v>5</v>
      </c>
      <c r="S667">
        <v>47</v>
      </c>
      <c r="T667" t="s">
        <v>10766</v>
      </c>
      <c r="U667" s="1">
        <v>44994</v>
      </c>
      <c r="V667" s="1">
        <v>45726</v>
      </c>
      <c r="W667" t="s">
        <v>10775</v>
      </c>
    </row>
    <row r="668" spans="1:23" x14ac:dyDescent="0.25">
      <c r="A668">
        <v>8545</v>
      </c>
      <c r="B668" t="s">
        <v>4338</v>
      </c>
      <c r="C668">
        <v>8509638</v>
      </c>
      <c r="D668" s="1">
        <v>45724</v>
      </c>
      <c r="E668" s="1">
        <v>45726</v>
      </c>
      <c r="F668" t="s">
        <v>10697</v>
      </c>
      <c r="G668" t="s">
        <v>3816</v>
      </c>
      <c r="H668" t="s">
        <v>4339</v>
      </c>
      <c r="I668" t="s">
        <v>440</v>
      </c>
      <c r="J668">
        <v>323.976</v>
      </c>
      <c r="K668">
        <v>3</v>
      </c>
      <c r="L668">
        <v>0.2</v>
      </c>
      <c r="M668">
        <v>20.2485</v>
      </c>
      <c r="N668">
        <v>303.72750000000002</v>
      </c>
      <c r="O668">
        <v>64.795200000000008</v>
      </c>
      <c r="P668" t="s">
        <v>86</v>
      </c>
      <c r="Q668" t="s">
        <v>10632</v>
      </c>
      <c r="R668">
        <v>2</v>
      </c>
      <c r="S668">
        <v>6.25</v>
      </c>
      <c r="T668" t="s">
        <v>10768</v>
      </c>
      <c r="U668" s="1">
        <v>44430</v>
      </c>
      <c r="V668" s="1">
        <v>45814</v>
      </c>
      <c r="W668" t="s">
        <v>10775</v>
      </c>
    </row>
    <row r="669" spans="1:23" x14ac:dyDescent="0.25">
      <c r="A669">
        <v>8546</v>
      </c>
      <c r="B669" t="s">
        <v>4340</v>
      </c>
      <c r="C669">
        <v>42746754</v>
      </c>
      <c r="D669" s="1">
        <v>45724</v>
      </c>
      <c r="E669" s="1">
        <v>45726</v>
      </c>
      <c r="F669" t="s">
        <v>10697</v>
      </c>
      <c r="G669" t="s">
        <v>92</v>
      </c>
      <c r="H669" t="s">
        <v>4341</v>
      </c>
      <c r="I669" t="s">
        <v>1889</v>
      </c>
      <c r="J669">
        <v>39.99</v>
      </c>
      <c r="K669">
        <v>1</v>
      </c>
      <c r="L669">
        <v>0</v>
      </c>
      <c r="M669">
        <v>11.597099999999999</v>
      </c>
      <c r="N669">
        <v>28.392900000000004</v>
      </c>
      <c r="O669">
        <v>0</v>
      </c>
      <c r="P669" t="s">
        <v>86</v>
      </c>
      <c r="Q669" t="s">
        <v>10631</v>
      </c>
      <c r="R669">
        <v>2</v>
      </c>
      <c r="S669">
        <v>28.999999999999996</v>
      </c>
      <c r="T669" t="s">
        <v>10766</v>
      </c>
      <c r="U669" s="1">
        <v>44577</v>
      </c>
      <c r="V669" s="1">
        <v>45724</v>
      </c>
      <c r="W669" t="s">
        <v>10769</v>
      </c>
    </row>
    <row r="670" spans="1:23" x14ac:dyDescent="0.25">
      <c r="A670">
        <v>8547</v>
      </c>
      <c r="B670" t="s">
        <v>4340</v>
      </c>
      <c r="C670">
        <v>3836432</v>
      </c>
      <c r="D670" s="1">
        <v>45724</v>
      </c>
      <c r="E670" s="1">
        <v>45726</v>
      </c>
      <c r="F670" t="s">
        <v>10697</v>
      </c>
      <c r="G670" t="s">
        <v>92</v>
      </c>
      <c r="H670" t="s">
        <v>4341</v>
      </c>
      <c r="I670" t="s">
        <v>859</v>
      </c>
      <c r="J670">
        <v>16.28</v>
      </c>
      <c r="K670">
        <v>2</v>
      </c>
      <c r="L670">
        <v>0</v>
      </c>
      <c r="M670">
        <v>6.5119999999999996</v>
      </c>
      <c r="N670">
        <v>9.7680000000000007</v>
      </c>
      <c r="O670">
        <v>0</v>
      </c>
      <c r="P670" t="s">
        <v>86</v>
      </c>
      <c r="Q670" t="s">
        <v>10631</v>
      </c>
      <c r="R670">
        <v>2</v>
      </c>
      <c r="S670">
        <v>40</v>
      </c>
      <c r="T670" t="s">
        <v>10766</v>
      </c>
      <c r="U670" s="1">
        <v>44577</v>
      </c>
      <c r="V670" s="1">
        <v>45724</v>
      </c>
      <c r="W670" t="s">
        <v>10775</v>
      </c>
    </row>
    <row r="671" spans="1:23" x14ac:dyDescent="0.25">
      <c r="A671">
        <v>8548</v>
      </c>
      <c r="B671" t="s">
        <v>4340</v>
      </c>
      <c r="C671">
        <v>86289314</v>
      </c>
      <c r="D671" s="1">
        <v>45724</v>
      </c>
      <c r="E671" s="1">
        <v>45726</v>
      </c>
      <c r="F671" t="s">
        <v>10697</v>
      </c>
      <c r="G671" t="s">
        <v>92</v>
      </c>
      <c r="H671" t="s">
        <v>4341</v>
      </c>
      <c r="I671" t="s">
        <v>214</v>
      </c>
      <c r="J671">
        <v>782.94</v>
      </c>
      <c r="K671">
        <v>3</v>
      </c>
      <c r="L671">
        <v>0</v>
      </c>
      <c r="M671">
        <v>203.56440000000001</v>
      </c>
      <c r="N671">
        <v>579.37560000000008</v>
      </c>
      <c r="O671">
        <v>0</v>
      </c>
      <c r="P671" t="s">
        <v>86</v>
      </c>
      <c r="Q671" t="s">
        <v>10631</v>
      </c>
      <c r="R671">
        <v>2</v>
      </c>
      <c r="S671">
        <v>26</v>
      </c>
      <c r="T671" t="s">
        <v>10766</v>
      </c>
      <c r="U671" s="1">
        <v>44577</v>
      </c>
      <c r="V671" s="1">
        <v>45724</v>
      </c>
      <c r="W671" t="s">
        <v>10775</v>
      </c>
    </row>
    <row r="672" spans="1:23" x14ac:dyDescent="0.25">
      <c r="A672">
        <v>8549</v>
      </c>
      <c r="B672" t="s">
        <v>4340</v>
      </c>
      <c r="C672">
        <v>65555647</v>
      </c>
      <c r="D672" s="1">
        <v>45724</v>
      </c>
      <c r="E672" s="1">
        <v>45726</v>
      </c>
      <c r="F672" t="s">
        <v>10697</v>
      </c>
      <c r="G672" t="s">
        <v>92</v>
      </c>
      <c r="H672" t="s">
        <v>4341</v>
      </c>
      <c r="I672" t="s">
        <v>2119</v>
      </c>
      <c r="J672">
        <v>242.48</v>
      </c>
      <c r="K672">
        <v>7</v>
      </c>
      <c r="L672">
        <v>0</v>
      </c>
      <c r="M672">
        <v>116.3904</v>
      </c>
      <c r="N672">
        <v>126.08959999999999</v>
      </c>
      <c r="O672">
        <v>0</v>
      </c>
      <c r="P672" t="s">
        <v>86</v>
      </c>
      <c r="Q672" t="s">
        <v>10631</v>
      </c>
      <c r="R672">
        <v>2</v>
      </c>
      <c r="S672">
        <v>48.000000000000007</v>
      </c>
      <c r="T672" t="s">
        <v>10766</v>
      </c>
      <c r="U672" s="1">
        <v>44577</v>
      </c>
      <c r="V672" s="1">
        <v>45724</v>
      </c>
      <c r="W672" t="s">
        <v>10763</v>
      </c>
    </row>
    <row r="673" spans="1:23" x14ac:dyDescent="0.25">
      <c r="A673">
        <v>8550</v>
      </c>
      <c r="B673" t="s">
        <v>4342</v>
      </c>
      <c r="C673">
        <v>9564587</v>
      </c>
      <c r="D673" s="1">
        <v>45724</v>
      </c>
      <c r="E673" s="1">
        <v>45730</v>
      </c>
      <c r="F673" t="s">
        <v>10698</v>
      </c>
      <c r="G673" t="s">
        <v>88</v>
      </c>
      <c r="H673" t="s">
        <v>4343</v>
      </c>
      <c r="I673" t="s">
        <v>2464</v>
      </c>
      <c r="J673">
        <v>2357.4879999999998</v>
      </c>
      <c r="K673">
        <v>7</v>
      </c>
      <c r="L673">
        <v>0.2</v>
      </c>
      <c r="M673">
        <v>884.05799999999999</v>
      </c>
      <c r="N673">
        <v>1473.4299999999998</v>
      </c>
      <c r="O673">
        <v>471.49759999999998</v>
      </c>
      <c r="P673" t="s">
        <v>86</v>
      </c>
      <c r="Q673" t="s">
        <v>10632</v>
      </c>
      <c r="R673">
        <v>6</v>
      </c>
      <c r="S673">
        <v>37.5</v>
      </c>
      <c r="T673" t="s">
        <v>10766</v>
      </c>
      <c r="U673" s="1">
        <v>44632</v>
      </c>
      <c r="V673" s="1">
        <v>45790</v>
      </c>
      <c r="W673" t="s">
        <v>10763</v>
      </c>
    </row>
    <row r="674" spans="1:23" x14ac:dyDescent="0.25">
      <c r="A674">
        <v>8551</v>
      </c>
      <c r="B674" t="s">
        <v>4342</v>
      </c>
      <c r="C674">
        <v>7674906</v>
      </c>
      <c r="D674" s="1">
        <v>45724</v>
      </c>
      <c r="E674" s="1">
        <v>45730</v>
      </c>
      <c r="F674" t="s">
        <v>10698</v>
      </c>
      <c r="G674" t="s">
        <v>88</v>
      </c>
      <c r="H674" t="s">
        <v>4343</v>
      </c>
      <c r="I674" t="s">
        <v>530</v>
      </c>
      <c r="J674">
        <v>369.54399999999998</v>
      </c>
      <c r="K674">
        <v>7</v>
      </c>
      <c r="L674">
        <v>0.2</v>
      </c>
      <c r="M674">
        <v>32.335099999999997</v>
      </c>
      <c r="N674">
        <v>337.20889999999997</v>
      </c>
      <c r="O674">
        <v>73.908799999999999</v>
      </c>
      <c r="P674" t="s">
        <v>86</v>
      </c>
      <c r="Q674" t="s">
        <v>10632</v>
      </c>
      <c r="R674">
        <v>6</v>
      </c>
      <c r="S674">
        <v>8.75</v>
      </c>
      <c r="T674" t="s">
        <v>10768</v>
      </c>
      <c r="U674" s="1">
        <v>44632</v>
      </c>
      <c r="V674" s="1">
        <v>45790</v>
      </c>
      <c r="W674" t="s">
        <v>10763</v>
      </c>
    </row>
    <row r="675" spans="1:23" x14ac:dyDescent="0.25">
      <c r="A675">
        <v>8552</v>
      </c>
      <c r="B675" t="s">
        <v>4342</v>
      </c>
      <c r="C675">
        <v>56882237</v>
      </c>
      <c r="D675" s="1">
        <v>45724</v>
      </c>
      <c r="E675" s="1">
        <v>45730</v>
      </c>
      <c r="F675" t="s">
        <v>10698</v>
      </c>
      <c r="G675" t="s">
        <v>88</v>
      </c>
      <c r="H675" t="s">
        <v>4343</v>
      </c>
      <c r="I675" t="s">
        <v>919</v>
      </c>
      <c r="J675">
        <v>184.75200000000001</v>
      </c>
      <c r="K675">
        <v>3</v>
      </c>
      <c r="L675">
        <v>0.2</v>
      </c>
      <c r="M675">
        <v>-20.784600000000001</v>
      </c>
      <c r="N675">
        <v>205.53660000000002</v>
      </c>
      <c r="O675">
        <v>36.950400000000002</v>
      </c>
      <c r="P675" t="s">
        <v>10633</v>
      </c>
      <c r="Q675" t="s">
        <v>10632</v>
      </c>
      <c r="R675">
        <v>6</v>
      </c>
      <c r="S675">
        <v>-11.25</v>
      </c>
      <c r="T675" t="s">
        <v>10768</v>
      </c>
      <c r="U675" s="1">
        <v>44632</v>
      </c>
      <c r="V675" s="1">
        <v>45790</v>
      </c>
      <c r="W675" t="s">
        <v>10775</v>
      </c>
    </row>
    <row r="676" spans="1:23" x14ac:dyDescent="0.25">
      <c r="A676">
        <v>8553</v>
      </c>
      <c r="B676" t="s">
        <v>4344</v>
      </c>
      <c r="C676">
        <v>30893965</v>
      </c>
      <c r="D676" s="1">
        <v>45724</v>
      </c>
      <c r="E676" s="1">
        <v>45729</v>
      </c>
      <c r="F676" t="s">
        <v>10700</v>
      </c>
      <c r="G676" t="s">
        <v>88</v>
      </c>
      <c r="H676" t="s">
        <v>4345</v>
      </c>
      <c r="I676" t="s">
        <v>3139</v>
      </c>
      <c r="J676">
        <v>163.96</v>
      </c>
      <c r="K676">
        <v>5</v>
      </c>
      <c r="L676">
        <v>0.2</v>
      </c>
      <c r="M676">
        <v>59.435499999999998</v>
      </c>
      <c r="N676">
        <v>104.52450000000002</v>
      </c>
      <c r="O676">
        <v>32.792000000000002</v>
      </c>
      <c r="P676" t="s">
        <v>86</v>
      </c>
      <c r="Q676" t="s">
        <v>10632</v>
      </c>
      <c r="R676">
        <v>5</v>
      </c>
      <c r="S676">
        <v>36.25</v>
      </c>
      <c r="T676" t="s">
        <v>10766</v>
      </c>
      <c r="U676" s="1">
        <v>44689</v>
      </c>
      <c r="V676" s="1">
        <v>45805</v>
      </c>
      <c r="W676" t="s">
        <v>10763</v>
      </c>
    </row>
    <row r="677" spans="1:23" x14ac:dyDescent="0.25">
      <c r="A677">
        <v>8554</v>
      </c>
      <c r="B677" t="s">
        <v>4346</v>
      </c>
      <c r="C677">
        <v>46380621</v>
      </c>
      <c r="D677" s="1">
        <v>45724</v>
      </c>
      <c r="E677" s="1">
        <v>45728</v>
      </c>
      <c r="F677" t="s">
        <v>10696</v>
      </c>
      <c r="G677" t="s">
        <v>88</v>
      </c>
      <c r="H677" t="s">
        <v>4347</v>
      </c>
      <c r="I677" t="s">
        <v>2029</v>
      </c>
      <c r="J677">
        <v>218.352</v>
      </c>
      <c r="K677">
        <v>3</v>
      </c>
      <c r="L677">
        <v>0.2</v>
      </c>
      <c r="M677">
        <v>0</v>
      </c>
      <c r="N677">
        <v>218.352</v>
      </c>
      <c r="O677">
        <v>43.670400000000001</v>
      </c>
      <c r="P677" t="s">
        <v>10633</v>
      </c>
      <c r="Q677" t="s">
        <v>10632</v>
      </c>
      <c r="R677">
        <v>4</v>
      </c>
      <c r="S677">
        <v>0</v>
      </c>
      <c r="T677" t="s">
        <v>10768</v>
      </c>
      <c r="U677" s="1">
        <v>44529</v>
      </c>
      <c r="V677" s="1">
        <v>45758</v>
      </c>
      <c r="W677" t="s">
        <v>10775</v>
      </c>
    </row>
    <row r="678" spans="1:23" x14ac:dyDescent="0.25">
      <c r="A678">
        <v>8555</v>
      </c>
      <c r="B678" t="s">
        <v>4346</v>
      </c>
      <c r="C678">
        <v>60720216</v>
      </c>
      <c r="D678" s="1">
        <v>45724</v>
      </c>
      <c r="E678" s="1">
        <v>45728</v>
      </c>
      <c r="F678" t="s">
        <v>10696</v>
      </c>
      <c r="G678" t="s">
        <v>88</v>
      </c>
      <c r="H678" t="s">
        <v>4347</v>
      </c>
      <c r="I678" t="s">
        <v>2232</v>
      </c>
      <c r="J678">
        <v>529.9</v>
      </c>
      <c r="K678">
        <v>5</v>
      </c>
      <c r="L678">
        <v>0</v>
      </c>
      <c r="M678">
        <v>105.98</v>
      </c>
      <c r="N678">
        <v>423.91999999999996</v>
      </c>
      <c r="O678">
        <v>0</v>
      </c>
      <c r="P678" t="s">
        <v>86</v>
      </c>
      <c r="Q678" t="s">
        <v>10631</v>
      </c>
      <c r="R678">
        <v>4</v>
      </c>
      <c r="S678">
        <v>20</v>
      </c>
      <c r="T678" t="s">
        <v>10766</v>
      </c>
      <c r="U678" s="1">
        <v>44529</v>
      </c>
      <c r="V678" s="1">
        <v>45758</v>
      </c>
      <c r="W678" t="s">
        <v>10763</v>
      </c>
    </row>
    <row r="679" spans="1:23" x14ac:dyDescent="0.25">
      <c r="A679">
        <v>8556</v>
      </c>
      <c r="B679" t="s">
        <v>4346</v>
      </c>
      <c r="C679">
        <v>32723830</v>
      </c>
      <c r="D679" s="1">
        <v>45724</v>
      </c>
      <c r="E679" s="1">
        <v>45728</v>
      </c>
      <c r="F679" t="s">
        <v>10696</v>
      </c>
      <c r="G679" t="s">
        <v>88</v>
      </c>
      <c r="H679" t="s">
        <v>4347</v>
      </c>
      <c r="I679" t="s">
        <v>2248</v>
      </c>
      <c r="J679">
        <v>99.3</v>
      </c>
      <c r="K679">
        <v>10</v>
      </c>
      <c r="L679">
        <v>0</v>
      </c>
      <c r="M679">
        <v>41.706000000000003</v>
      </c>
      <c r="N679">
        <v>57.593999999999994</v>
      </c>
      <c r="O679">
        <v>0</v>
      </c>
      <c r="P679" t="s">
        <v>86</v>
      </c>
      <c r="Q679" t="s">
        <v>10631</v>
      </c>
      <c r="R679">
        <v>4</v>
      </c>
      <c r="S679">
        <v>42.000000000000007</v>
      </c>
      <c r="T679" t="s">
        <v>10766</v>
      </c>
      <c r="U679" s="1">
        <v>44529</v>
      </c>
      <c r="V679" s="1">
        <v>45758</v>
      </c>
      <c r="W679" t="s">
        <v>10763</v>
      </c>
    </row>
    <row r="680" spans="1:23" x14ac:dyDescent="0.25">
      <c r="A680">
        <v>8557</v>
      </c>
      <c r="B680" t="s">
        <v>4346</v>
      </c>
      <c r="C680">
        <v>54960826</v>
      </c>
      <c r="D680" s="1">
        <v>45724</v>
      </c>
      <c r="E680" s="1">
        <v>45728</v>
      </c>
      <c r="F680" t="s">
        <v>10696</v>
      </c>
      <c r="G680" t="s">
        <v>88</v>
      </c>
      <c r="H680" t="s">
        <v>4347</v>
      </c>
      <c r="I680" t="s">
        <v>2721</v>
      </c>
      <c r="J680">
        <v>108.96</v>
      </c>
      <c r="K680">
        <v>2</v>
      </c>
      <c r="L680">
        <v>0</v>
      </c>
      <c r="M680">
        <v>30.508800000000001</v>
      </c>
      <c r="N680">
        <v>78.4512</v>
      </c>
      <c r="O680">
        <v>0</v>
      </c>
      <c r="P680" t="s">
        <v>86</v>
      </c>
      <c r="Q680" t="s">
        <v>10631</v>
      </c>
      <c r="R680">
        <v>4</v>
      </c>
      <c r="S680">
        <v>28.000000000000004</v>
      </c>
      <c r="T680" t="s">
        <v>10766</v>
      </c>
      <c r="U680" s="1">
        <v>44529</v>
      </c>
      <c r="V680" s="1">
        <v>45758</v>
      </c>
      <c r="W680" t="s">
        <v>10775</v>
      </c>
    </row>
    <row r="681" spans="1:23" x14ac:dyDescent="0.25">
      <c r="A681">
        <v>8558</v>
      </c>
      <c r="B681" t="s">
        <v>4346</v>
      </c>
      <c r="C681">
        <v>92529754</v>
      </c>
      <c r="D681" s="1">
        <v>45724</v>
      </c>
      <c r="E681" s="1">
        <v>45728</v>
      </c>
      <c r="F681" t="s">
        <v>10696</v>
      </c>
      <c r="G681" t="s">
        <v>88</v>
      </c>
      <c r="H681" t="s">
        <v>4347</v>
      </c>
      <c r="I681" t="s">
        <v>1083</v>
      </c>
      <c r="J681">
        <v>2.6880000000000002</v>
      </c>
      <c r="K681">
        <v>1</v>
      </c>
      <c r="L681">
        <v>0.2</v>
      </c>
      <c r="M681">
        <v>0.84</v>
      </c>
      <c r="N681">
        <v>1.8480000000000003</v>
      </c>
      <c r="O681">
        <v>0.53760000000000008</v>
      </c>
      <c r="P681" t="s">
        <v>86</v>
      </c>
      <c r="Q681" t="s">
        <v>10632</v>
      </c>
      <c r="R681">
        <v>4</v>
      </c>
      <c r="S681">
        <v>31.249999999999993</v>
      </c>
      <c r="T681" t="s">
        <v>10766</v>
      </c>
      <c r="U681" s="1">
        <v>44529</v>
      </c>
      <c r="V681" s="1">
        <v>45758</v>
      </c>
      <c r="W681" t="s">
        <v>10769</v>
      </c>
    </row>
    <row r="682" spans="1:23" x14ac:dyDescent="0.25">
      <c r="A682">
        <v>8559</v>
      </c>
      <c r="B682" t="s">
        <v>4348</v>
      </c>
      <c r="C682">
        <v>72717058</v>
      </c>
      <c r="D682" s="1">
        <v>45724</v>
      </c>
      <c r="E682" s="1">
        <v>45728</v>
      </c>
      <c r="F682" t="s">
        <v>10696</v>
      </c>
      <c r="G682" t="s">
        <v>88</v>
      </c>
      <c r="H682" t="s">
        <v>4349</v>
      </c>
      <c r="I682" t="s">
        <v>3020</v>
      </c>
      <c r="J682">
        <v>47.4</v>
      </c>
      <c r="K682">
        <v>5</v>
      </c>
      <c r="L682">
        <v>0</v>
      </c>
      <c r="M682">
        <v>18.96</v>
      </c>
      <c r="N682">
        <v>28.439999999999998</v>
      </c>
      <c r="O682">
        <v>0</v>
      </c>
      <c r="P682" t="s">
        <v>86</v>
      </c>
      <c r="Q682" t="s">
        <v>10631</v>
      </c>
      <c r="R682">
        <v>4</v>
      </c>
      <c r="S682">
        <v>40</v>
      </c>
      <c r="T682" t="s">
        <v>10766</v>
      </c>
      <c r="U682" s="1">
        <v>45724</v>
      </c>
      <c r="V682" s="1">
        <v>45724</v>
      </c>
      <c r="W682" t="s">
        <v>10763</v>
      </c>
    </row>
    <row r="683" spans="1:23" x14ac:dyDescent="0.25">
      <c r="A683">
        <v>8560</v>
      </c>
      <c r="B683" t="s">
        <v>4348</v>
      </c>
      <c r="C683">
        <v>62593908</v>
      </c>
      <c r="D683" s="1">
        <v>45724</v>
      </c>
      <c r="E683" s="1">
        <v>45728</v>
      </c>
      <c r="F683" t="s">
        <v>10696</v>
      </c>
      <c r="G683" t="s">
        <v>88</v>
      </c>
      <c r="H683" t="s">
        <v>4349</v>
      </c>
      <c r="I683" t="s">
        <v>3262</v>
      </c>
      <c r="J683">
        <v>512.96</v>
      </c>
      <c r="K683">
        <v>4</v>
      </c>
      <c r="L683">
        <v>0</v>
      </c>
      <c r="M683">
        <v>143.62880000000001</v>
      </c>
      <c r="N683">
        <v>369.33120000000002</v>
      </c>
      <c r="O683">
        <v>0</v>
      </c>
      <c r="P683" t="s">
        <v>86</v>
      </c>
      <c r="Q683" t="s">
        <v>10631</v>
      </c>
      <c r="R683">
        <v>4</v>
      </c>
      <c r="S683">
        <v>28.000000000000004</v>
      </c>
      <c r="T683" t="s">
        <v>10766</v>
      </c>
      <c r="U683" s="1">
        <v>45724</v>
      </c>
      <c r="V683" s="1">
        <v>45724</v>
      </c>
      <c r="W683" t="s">
        <v>10775</v>
      </c>
    </row>
    <row r="684" spans="1:23" x14ac:dyDescent="0.25">
      <c r="A684">
        <v>8561</v>
      </c>
      <c r="B684" t="s">
        <v>4348</v>
      </c>
      <c r="C684">
        <v>12945231</v>
      </c>
      <c r="D684" s="1">
        <v>45724</v>
      </c>
      <c r="E684" s="1">
        <v>45728</v>
      </c>
      <c r="F684" t="s">
        <v>10696</v>
      </c>
      <c r="G684" t="s">
        <v>88</v>
      </c>
      <c r="H684" t="s">
        <v>4349</v>
      </c>
      <c r="I684" t="s">
        <v>1732</v>
      </c>
      <c r="J684">
        <v>395.94</v>
      </c>
      <c r="K684">
        <v>6</v>
      </c>
      <c r="L684">
        <v>0</v>
      </c>
      <c r="M684">
        <v>102.9444</v>
      </c>
      <c r="N684">
        <v>292.99559999999997</v>
      </c>
      <c r="O684">
        <v>0</v>
      </c>
      <c r="P684" t="s">
        <v>86</v>
      </c>
      <c r="Q684" t="s">
        <v>10631</v>
      </c>
      <c r="R684">
        <v>4</v>
      </c>
      <c r="S684">
        <v>26</v>
      </c>
      <c r="T684" t="s">
        <v>10766</v>
      </c>
      <c r="U684" s="1">
        <v>45724</v>
      </c>
      <c r="V684" s="1">
        <v>45724</v>
      </c>
      <c r="W684" t="s">
        <v>10763</v>
      </c>
    </row>
    <row r="685" spans="1:23" x14ac:dyDescent="0.25">
      <c r="A685">
        <v>8562</v>
      </c>
      <c r="B685" t="s">
        <v>4348</v>
      </c>
      <c r="C685">
        <v>99295463</v>
      </c>
      <c r="D685" s="1">
        <v>45724</v>
      </c>
      <c r="E685" s="1">
        <v>45728</v>
      </c>
      <c r="F685" t="s">
        <v>10696</v>
      </c>
      <c r="G685" t="s">
        <v>88</v>
      </c>
      <c r="H685" t="s">
        <v>4349</v>
      </c>
      <c r="I685" t="s">
        <v>853</v>
      </c>
      <c r="J685">
        <v>81.96</v>
      </c>
      <c r="K685">
        <v>2</v>
      </c>
      <c r="L685">
        <v>0</v>
      </c>
      <c r="M685">
        <v>0</v>
      </c>
      <c r="N685">
        <v>81.96</v>
      </c>
      <c r="O685">
        <v>0</v>
      </c>
      <c r="P685" t="s">
        <v>10633</v>
      </c>
      <c r="Q685" t="s">
        <v>10631</v>
      </c>
      <c r="R685">
        <v>4</v>
      </c>
      <c r="S685">
        <v>0</v>
      </c>
      <c r="T685" t="s">
        <v>10768</v>
      </c>
      <c r="U685" s="1">
        <v>45724</v>
      </c>
      <c r="V685" s="1">
        <v>45724</v>
      </c>
      <c r="W685" t="s">
        <v>10775</v>
      </c>
    </row>
    <row r="686" spans="1:23" x14ac:dyDescent="0.25">
      <c r="A686">
        <v>8563</v>
      </c>
      <c r="B686" t="s">
        <v>4350</v>
      </c>
      <c r="C686">
        <v>34405954</v>
      </c>
      <c r="D686" s="1">
        <v>45724</v>
      </c>
      <c r="E686" s="1">
        <v>45728</v>
      </c>
      <c r="F686" t="s">
        <v>10696</v>
      </c>
      <c r="G686" t="s">
        <v>88</v>
      </c>
      <c r="H686" t="s">
        <v>4351</v>
      </c>
      <c r="I686" t="s">
        <v>3236</v>
      </c>
      <c r="J686">
        <v>31.744</v>
      </c>
      <c r="K686">
        <v>2</v>
      </c>
      <c r="L686">
        <v>0.2</v>
      </c>
      <c r="M686">
        <v>8.3328000000000007</v>
      </c>
      <c r="N686">
        <v>23.411200000000001</v>
      </c>
      <c r="O686">
        <v>6.3488000000000007</v>
      </c>
      <c r="P686" t="s">
        <v>86</v>
      </c>
      <c r="Q686" t="s">
        <v>10632</v>
      </c>
      <c r="R686">
        <v>4</v>
      </c>
      <c r="S686">
        <v>26.25</v>
      </c>
      <c r="T686" t="s">
        <v>10766</v>
      </c>
      <c r="U686" s="1">
        <v>44571</v>
      </c>
      <c r="V686" s="1">
        <v>45724</v>
      </c>
      <c r="W686" t="s">
        <v>10775</v>
      </c>
    </row>
    <row r="687" spans="1:23" x14ac:dyDescent="0.25">
      <c r="A687">
        <v>8569</v>
      </c>
      <c r="B687" t="s">
        <v>4356</v>
      </c>
      <c r="C687">
        <v>56522024</v>
      </c>
      <c r="D687" s="1">
        <v>45725</v>
      </c>
      <c r="E687" s="1">
        <v>45726</v>
      </c>
      <c r="F687" t="s">
        <v>10703</v>
      </c>
      <c r="G687" t="s">
        <v>3816</v>
      </c>
      <c r="H687" t="s">
        <v>4357</v>
      </c>
      <c r="I687" t="s">
        <v>639</v>
      </c>
      <c r="J687">
        <v>8.82</v>
      </c>
      <c r="K687">
        <v>2</v>
      </c>
      <c r="L687">
        <v>0</v>
      </c>
      <c r="M687">
        <v>4.0571999999999999</v>
      </c>
      <c r="N687">
        <v>4.7628000000000004</v>
      </c>
      <c r="O687">
        <v>0</v>
      </c>
      <c r="P687" t="s">
        <v>86</v>
      </c>
      <c r="Q687" t="s">
        <v>10631</v>
      </c>
      <c r="R687">
        <v>1</v>
      </c>
      <c r="S687">
        <v>46</v>
      </c>
      <c r="T687" t="s">
        <v>10766</v>
      </c>
      <c r="U687" s="1">
        <v>44578</v>
      </c>
      <c r="V687" s="1">
        <v>45725</v>
      </c>
      <c r="W687" t="s">
        <v>10775</v>
      </c>
    </row>
    <row r="688" spans="1:23" x14ac:dyDescent="0.25">
      <c r="A688">
        <v>8570</v>
      </c>
      <c r="B688" t="s">
        <v>4356</v>
      </c>
      <c r="C688">
        <v>75124378</v>
      </c>
      <c r="D688" s="1">
        <v>45725</v>
      </c>
      <c r="E688" s="1">
        <v>45726</v>
      </c>
      <c r="F688" t="s">
        <v>10703</v>
      </c>
      <c r="G688" t="s">
        <v>3816</v>
      </c>
      <c r="H688" t="s">
        <v>4357</v>
      </c>
      <c r="I688" t="s">
        <v>641</v>
      </c>
      <c r="J688">
        <v>5.98</v>
      </c>
      <c r="K688">
        <v>1</v>
      </c>
      <c r="L688">
        <v>0</v>
      </c>
      <c r="M688">
        <v>1.5548</v>
      </c>
      <c r="N688">
        <v>4.4252000000000002</v>
      </c>
      <c r="O688">
        <v>0</v>
      </c>
      <c r="P688" t="s">
        <v>86</v>
      </c>
      <c r="Q688" t="s">
        <v>10631</v>
      </c>
      <c r="R688">
        <v>1</v>
      </c>
      <c r="S688">
        <v>25.999999999999996</v>
      </c>
      <c r="T688" t="s">
        <v>10766</v>
      </c>
      <c r="U688" s="1">
        <v>44578</v>
      </c>
      <c r="V688" s="1">
        <v>45725</v>
      </c>
      <c r="W688" t="s">
        <v>10769</v>
      </c>
    </row>
    <row r="689" spans="1:23" x14ac:dyDescent="0.25">
      <c r="A689">
        <v>8573</v>
      </c>
      <c r="B689" t="s">
        <v>4359</v>
      </c>
      <c r="C689">
        <v>60314323</v>
      </c>
      <c r="D689" s="1">
        <v>45725</v>
      </c>
      <c r="E689" s="1">
        <v>45730</v>
      </c>
      <c r="F689" t="s">
        <v>10700</v>
      </c>
      <c r="G689" t="s">
        <v>88</v>
      </c>
      <c r="H689" t="s">
        <v>4360</v>
      </c>
      <c r="I689" t="s">
        <v>2339</v>
      </c>
      <c r="J689">
        <v>20.736000000000001</v>
      </c>
      <c r="K689">
        <v>4</v>
      </c>
      <c r="L689">
        <v>0.2</v>
      </c>
      <c r="M689">
        <v>7.2576000000000001</v>
      </c>
      <c r="N689">
        <v>13.478400000000001</v>
      </c>
      <c r="O689">
        <v>4.1472000000000007</v>
      </c>
      <c r="P689" t="s">
        <v>86</v>
      </c>
      <c r="Q689" t="s">
        <v>10632</v>
      </c>
      <c r="R689">
        <v>5</v>
      </c>
      <c r="S689">
        <v>35</v>
      </c>
      <c r="T689" t="s">
        <v>10766</v>
      </c>
      <c r="U689" s="1">
        <v>44995</v>
      </c>
      <c r="V689" s="1">
        <v>45776</v>
      </c>
      <c r="W689" t="s">
        <v>10775</v>
      </c>
    </row>
    <row r="690" spans="1:23" x14ac:dyDescent="0.25">
      <c r="A690">
        <v>8574</v>
      </c>
      <c r="B690" t="s">
        <v>4361</v>
      </c>
      <c r="C690">
        <v>91456982</v>
      </c>
      <c r="D690" s="1">
        <v>45725</v>
      </c>
      <c r="E690" s="1">
        <v>45727</v>
      </c>
      <c r="F690" t="s">
        <v>10697</v>
      </c>
      <c r="G690" t="s">
        <v>3816</v>
      </c>
      <c r="H690" t="s">
        <v>4362</v>
      </c>
      <c r="I690" t="s">
        <v>2146</v>
      </c>
      <c r="J690">
        <v>71.975999999999999</v>
      </c>
      <c r="K690">
        <v>3</v>
      </c>
      <c r="L690">
        <v>0.2</v>
      </c>
      <c r="M690">
        <v>19.793399999999998</v>
      </c>
      <c r="N690">
        <v>52.182600000000001</v>
      </c>
      <c r="O690">
        <v>14.395200000000001</v>
      </c>
      <c r="P690" t="s">
        <v>86</v>
      </c>
      <c r="Q690" t="s">
        <v>10632</v>
      </c>
      <c r="R690">
        <v>2</v>
      </c>
      <c r="S690">
        <v>27.499999999999996</v>
      </c>
      <c r="T690" t="s">
        <v>10766</v>
      </c>
      <c r="U690" s="1">
        <v>44634</v>
      </c>
      <c r="V690" s="1">
        <v>45802</v>
      </c>
      <c r="W690" t="s">
        <v>10775</v>
      </c>
    </row>
    <row r="691" spans="1:23" x14ac:dyDescent="0.25">
      <c r="A691">
        <v>8575</v>
      </c>
      <c r="B691" t="s">
        <v>4361</v>
      </c>
      <c r="C691">
        <v>47014957</v>
      </c>
      <c r="D691" s="1">
        <v>45725</v>
      </c>
      <c r="E691" s="1">
        <v>45727</v>
      </c>
      <c r="F691" t="s">
        <v>10697</v>
      </c>
      <c r="G691" t="s">
        <v>3816</v>
      </c>
      <c r="H691" t="s">
        <v>4362</v>
      </c>
      <c r="I691" t="s">
        <v>2981</v>
      </c>
      <c r="J691">
        <v>22.512</v>
      </c>
      <c r="K691">
        <v>3</v>
      </c>
      <c r="L691">
        <v>0.2</v>
      </c>
      <c r="M691">
        <v>2.2511999999999999</v>
      </c>
      <c r="N691">
        <v>20.2608</v>
      </c>
      <c r="O691">
        <v>4.5024000000000006</v>
      </c>
      <c r="P691" t="s">
        <v>86</v>
      </c>
      <c r="Q691" t="s">
        <v>10632</v>
      </c>
      <c r="R691">
        <v>2</v>
      </c>
      <c r="S691">
        <v>10</v>
      </c>
      <c r="T691" t="s">
        <v>10767</v>
      </c>
      <c r="U691" s="1">
        <v>44634</v>
      </c>
      <c r="V691" s="1">
        <v>45802</v>
      </c>
      <c r="W691" t="s">
        <v>10775</v>
      </c>
    </row>
    <row r="692" spans="1:23" x14ac:dyDescent="0.25">
      <c r="A692">
        <v>8576</v>
      </c>
      <c r="B692" t="s">
        <v>4361</v>
      </c>
      <c r="C692">
        <v>99441165</v>
      </c>
      <c r="D692" s="1">
        <v>45725</v>
      </c>
      <c r="E692" s="1">
        <v>45727</v>
      </c>
      <c r="F692" t="s">
        <v>10697</v>
      </c>
      <c r="G692" t="s">
        <v>3816</v>
      </c>
      <c r="H692" t="s">
        <v>4362</v>
      </c>
      <c r="I692" t="s">
        <v>2531</v>
      </c>
      <c r="J692">
        <v>3.444</v>
      </c>
      <c r="K692">
        <v>2</v>
      </c>
      <c r="L692">
        <v>0.7</v>
      </c>
      <c r="M692">
        <v>-2.7551999999999999</v>
      </c>
      <c r="N692">
        <v>6.1991999999999994</v>
      </c>
      <c r="O692">
        <v>2.4107999999999996</v>
      </c>
      <c r="P692" t="s">
        <v>10633</v>
      </c>
      <c r="Q692" t="s">
        <v>10632</v>
      </c>
      <c r="R692">
        <v>2</v>
      </c>
      <c r="S692">
        <v>-80</v>
      </c>
      <c r="T692" t="s">
        <v>10768</v>
      </c>
      <c r="U692" s="1">
        <v>44634</v>
      </c>
      <c r="V692" s="1">
        <v>45802</v>
      </c>
      <c r="W692" t="s">
        <v>10775</v>
      </c>
    </row>
    <row r="693" spans="1:23" x14ac:dyDescent="0.25">
      <c r="A693">
        <v>8577</v>
      </c>
      <c r="B693" t="s">
        <v>4361</v>
      </c>
      <c r="C693">
        <v>69563619</v>
      </c>
      <c r="D693" s="1">
        <v>45725</v>
      </c>
      <c r="E693" s="1">
        <v>45727</v>
      </c>
      <c r="F693" t="s">
        <v>10697</v>
      </c>
      <c r="G693" t="s">
        <v>3816</v>
      </c>
      <c r="H693" t="s">
        <v>4362</v>
      </c>
      <c r="I693" t="s">
        <v>2460</v>
      </c>
      <c r="J693">
        <v>538.19399999999996</v>
      </c>
      <c r="K693">
        <v>2</v>
      </c>
      <c r="L693">
        <v>0.7</v>
      </c>
      <c r="M693">
        <v>-412.61540000000002</v>
      </c>
      <c r="N693">
        <v>950.80939999999998</v>
      </c>
      <c r="O693">
        <v>376.73579999999993</v>
      </c>
      <c r="P693" t="s">
        <v>10633</v>
      </c>
      <c r="Q693" t="s">
        <v>10632</v>
      </c>
      <c r="R693">
        <v>2</v>
      </c>
      <c r="S693">
        <v>-76.666666666666671</v>
      </c>
      <c r="T693" t="s">
        <v>10768</v>
      </c>
      <c r="U693" s="1">
        <v>44634</v>
      </c>
      <c r="V693" s="1">
        <v>45802</v>
      </c>
      <c r="W693" t="s">
        <v>10775</v>
      </c>
    </row>
    <row r="694" spans="1:23" x14ac:dyDescent="0.25">
      <c r="A694">
        <v>8578</v>
      </c>
      <c r="B694" t="s">
        <v>4361</v>
      </c>
      <c r="C694">
        <v>99891007</v>
      </c>
      <c r="D694" s="1">
        <v>45725</v>
      </c>
      <c r="E694" s="1">
        <v>45727</v>
      </c>
      <c r="F694" t="s">
        <v>10697</v>
      </c>
      <c r="G694" t="s">
        <v>3816</v>
      </c>
      <c r="H694" t="s">
        <v>4362</v>
      </c>
      <c r="I694" t="s">
        <v>633</v>
      </c>
      <c r="J694">
        <v>47.984000000000002</v>
      </c>
      <c r="K694">
        <v>2</v>
      </c>
      <c r="L694">
        <v>0.2</v>
      </c>
      <c r="M694">
        <v>14.395200000000001</v>
      </c>
      <c r="N694">
        <v>33.588799999999999</v>
      </c>
      <c r="O694">
        <v>9.5968</v>
      </c>
      <c r="P694" t="s">
        <v>86</v>
      </c>
      <c r="Q694" t="s">
        <v>10632</v>
      </c>
      <c r="R694">
        <v>2</v>
      </c>
      <c r="S694">
        <v>30</v>
      </c>
      <c r="T694" t="s">
        <v>10766</v>
      </c>
      <c r="U694" s="1">
        <v>44634</v>
      </c>
      <c r="V694" s="1">
        <v>45802</v>
      </c>
      <c r="W694" t="s">
        <v>10775</v>
      </c>
    </row>
    <row r="695" spans="1:23" x14ac:dyDescent="0.25">
      <c r="A695">
        <v>8579</v>
      </c>
      <c r="B695" t="s">
        <v>4363</v>
      </c>
      <c r="C695">
        <v>8243747</v>
      </c>
      <c r="D695" s="1">
        <v>45725</v>
      </c>
      <c r="E695" s="1">
        <v>45727</v>
      </c>
      <c r="F695" t="s">
        <v>10697</v>
      </c>
      <c r="G695" t="s">
        <v>92</v>
      </c>
      <c r="H695" t="s">
        <v>4364</v>
      </c>
      <c r="I695" t="s">
        <v>1396</v>
      </c>
      <c r="J695">
        <v>20.544</v>
      </c>
      <c r="K695">
        <v>6</v>
      </c>
      <c r="L695">
        <v>0.2</v>
      </c>
      <c r="M695">
        <v>6.42</v>
      </c>
      <c r="N695">
        <v>14.124000000000001</v>
      </c>
      <c r="O695">
        <v>4.1088000000000005</v>
      </c>
      <c r="P695" t="s">
        <v>86</v>
      </c>
      <c r="Q695" t="s">
        <v>10632</v>
      </c>
      <c r="R695">
        <v>2</v>
      </c>
      <c r="S695">
        <v>31.25</v>
      </c>
      <c r="T695" t="s">
        <v>10766</v>
      </c>
      <c r="U695" s="1">
        <v>44512</v>
      </c>
      <c r="V695" s="1">
        <v>45725</v>
      </c>
      <c r="W695" t="s">
        <v>10763</v>
      </c>
    </row>
    <row r="696" spans="1:23" x14ac:dyDescent="0.25">
      <c r="A696">
        <v>8581</v>
      </c>
      <c r="B696" t="s">
        <v>4366</v>
      </c>
      <c r="C696">
        <v>99961215</v>
      </c>
      <c r="D696" s="1">
        <v>45725</v>
      </c>
      <c r="E696" s="1">
        <v>45727</v>
      </c>
      <c r="F696" t="s">
        <v>10697</v>
      </c>
      <c r="G696" t="s">
        <v>92</v>
      </c>
      <c r="H696" t="s">
        <v>4367</v>
      </c>
      <c r="I696" t="s">
        <v>3179</v>
      </c>
      <c r="J696">
        <v>18</v>
      </c>
      <c r="K696">
        <v>1</v>
      </c>
      <c r="L696">
        <v>0</v>
      </c>
      <c r="M696">
        <v>3.24</v>
      </c>
      <c r="N696">
        <v>14.76</v>
      </c>
      <c r="O696">
        <v>0</v>
      </c>
      <c r="P696" t="s">
        <v>86</v>
      </c>
      <c r="Q696" t="s">
        <v>10631</v>
      </c>
      <c r="R696">
        <v>2</v>
      </c>
      <c r="S696">
        <v>18.000000000000004</v>
      </c>
      <c r="T696" t="s">
        <v>10766</v>
      </c>
      <c r="U696" s="1">
        <v>45214</v>
      </c>
      <c r="V696" s="1">
        <v>45725</v>
      </c>
      <c r="W696" t="s">
        <v>10769</v>
      </c>
    </row>
    <row r="697" spans="1:23" x14ac:dyDescent="0.25">
      <c r="A697">
        <v>8585</v>
      </c>
      <c r="B697" t="s">
        <v>4370</v>
      </c>
      <c r="C697">
        <v>25231243</v>
      </c>
      <c r="D697" s="1">
        <v>45726</v>
      </c>
      <c r="E697" s="1">
        <v>45730</v>
      </c>
      <c r="F697" t="s">
        <v>10696</v>
      </c>
      <c r="G697" t="s">
        <v>92</v>
      </c>
      <c r="H697" t="s">
        <v>4371</v>
      </c>
      <c r="I697" t="s">
        <v>2833</v>
      </c>
      <c r="J697">
        <v>10.776</v>
      </c>
      <c r="K697">
        <v>3</v>
      </c>
      <c r="L697">
        <v>0.2</v>
      </c>
      <c r="M697">
        <v>3.5022000000000002</v>
      </c>
      <c r="N697">
        <v>7.2737999999999996</v>
      </c>
      <c r="O697">
        <v>2.1552000000000002</v>
      </c>
      <c r="P697" t="s">
        <v>86</v>
      </c>
      <c r="Q697" t="s">
        <v>10632</v>
      </c>
      <c r="R697">
        <v>4</v>
      </c>
      <c r="S697">
        <v>32.5</v>
      </c>
      <c r="T697" t="s">
        <v>10766</v>
      </c>
      <c r="U697" s="1">
        <v>44660</v>
      </c>
      <c r="V697" s="1">
        <v>45808</v>
      </c>
      <c r="W697" t="s">
        <v>10775</v>
      </c>
    </row>
    <row r="698" spans="1:23" x14ac:dyDescent="0.25">
      <c r="A698">
        <v>8586</v>
      </c>
      <c r="B698" t="s">
        <v>4370</v>
      </c>
      <c r="C698">
        <v>44895602</v>
      </c>
      <c r="D698" s="1">
        <v>45726</v>
      </c>
      <c r="E698" s="1">
        <v>45730</v>
      </c>
      <c r="F698" t="s">
        <v>10696</v>
      </c>
      <c r="G698" t="s">
        <v>92</v>
      </c>
      <c r="H698" t="s">
        <v>4371</v>
      </c>
      <c r="I698" t="s">
        <v>1527</v>
      </c>
      <c r="J698">
        <v>11.784000000000001</v>
      </c>
      <c r="K698">
        <v>3</v>
      </c>
      <c r="L698">
        <v>0.2</v>
      </c>
      <c r="M698">
        <v>4.2717000000000001</v>
      </c>
      <c r="N698">
        <v>7.5123000000000006</v>
      </c>
      <c r="O698">
        <v>2.3568000000000002</v>
      </c>
      <c r="P698" t="s">
        <v>86</v>
      </c>
      <c r="Q698" t="s">
        <v>10632</v>
      </c>
      <c r="R698">
        <v>4</v>
      </c>
      <c r="S698">
        <v>36.25</v>
      </c>
      <c r="T698" t="s">
        <v>10766</v>
      </c>
      <c r="U698" s="1">
        <v>44660</v>
      </c>
      <c r="V698" s="1">
        <v>45808</v>
      </c>
      <c r="W698" t="s">
        <v>10775</v>
      </c>
    </row>
    <row r="699" spans="1:23" x14ac:dyDescent="0.25">
      <c r="A699">
        <v>8587</v>
      </c>
      <c r="B699" t="s">
        <v>4370</v>
      </c>
      <c r="C699">
        <v>85575939</v>
      </c>
      <c r="D699" s="1">
        <v>45726</v>
      </c>
      <c r="E699" s="1">
        <v>45730</v>
      </c>
      <c r="F699" t="s">
        <v>10696</v>
      </c>
      <c r="G699" t="s">
        <v>92</v>
      </c>
      <c r="H699" t="s">
        <v>4371</v>
      </c>
      <c r="I699" t="s">
        <v>2893</v>
      </c>
      <c r="J699">
        <v>164.88</v>
      </c>
      <c r="K699">
        <v>3</v>
      </c>
      <c r="L699">
        <v>0</v>
      </c>
      <c r="M699">
        <v>80.791200000000003</v>
      </c>
      <c r="N699">
        <v>84.088799999999992</v>
      </c>
      <c r="O699">
        <v>0</v>
      </c>
      <c r="P699" t="s">
        <v>86</v>
      </c>
      <c r="Q699" t="s">
        <v>10631</v>
      </c>
      <c r="R699">
        <v>4</v>
      </c>
      <c r="S699">
        <v>49.000000000000007</v>
      </c>
      <c r="T699" t="s">
        <v>10766</v>
      </c>
      <c r="U699" s="1">
        <v>44660</v>
      </c>
      <c r="V699" s="1">
        <v>45808</v>
      </c>
      <c r="W699" t="s">
        <v>10775</v>
      </c>
    </row>
    <row r="700" spans="1:23" x14ac:dyDescent="0.25">
      <c r="A700">
        <v>8588</v>
      </c>
      <c r="B700" t="s">
        <v>4370</v>
      </c>
      <c r="C700">
        <v>27141729</v>
      </c>
      <c r="D700" s="1">
        <v>45726</v>
      </c>
      <c r="E700" s="1">
        <v>45730</v>
      </c>
      <c r="F700" t="s">
        <v>10696</v>
      </c>
      <c r="G700" t="s">
        <v>92</v>
      </c>
      <c r="H700" t="s">
        <v>4371</v>
      </c>
      <c r="I700" t="s">
        <v>2895</v>
      </c>
      <c r="J700">
        <v>1292.94</v>
      </c>
      <c r="K700">
        <v>3</v>
      </c>
      <c r="L700">
        <v>0</v>
      </c>
      <c r="M700">
        <v>77.576400000000007</v>
      </c>
      <c r="N700">
        <v>1215.3636000000001</v>
      </c>
      <c r="O700">
        <v>0</v>
      </c>
      <c r="P700" t="s">
        <v>86</v>
      </c>
      <c r="Q700" t="s">
        <v>10631</v>
      </c>
      <c r="R700">
        <v>4</v>
      </c>
      <c r="S700">
        <v>6.0000000000000009</v>
      </c>
      <c r="T700" t="s">
        <v>10768</v>
      </c>
      <c r="U700" s="1">
        <v>44660</v>
      </c>
      <c r="V700" s="1">
        <v>45808</v>
      </c>
      <c r="W700" t="s">
        <v>10775</v>
      </c>
    </row>
    <row r="701" spans="1:23" x14ac:dyDescent="0.25">
      <c r="A701">
        <v>8589</v>
      </c>
      <c r="B701" t="s">
        <v>4370</v>
      </c>
      <c r="C701">
        <v>48064880</v>
      </c>
      <c r="D701" s="1">
        <v>45726</v>
      </c>
      <c r="E701" s="1">
        <v>45730</v>
      </c>
      <c r="F701" t="s">
        <v>10696</v>
      </c>
      <c r="G701" t="s">
        <v>92</v>
      </c>
      <c r="H701" t="s">
        <v>4371</v>
      </c>
      <c r="I701" t="s">
        <v>2897</v>
      </c>
      <c r="J701">
        <v>25.584</v>
      </c>
      <c r="K701">
        <v>2</v>
      </c>
      <c r="L701">
        <v>0.2</v>
      </c>
      <c r="M701">
        <v>8.9543999999999997</v>
      </c>
      <c r="N701">
        <v>16.6296</v>
      </c>
      <c r="O701">
        <v>5.1168000000000005</v>
      </c>
      <c r="P701" t="s">
        <v>86</v>
      </c>
      <c r="Q701" t="s">
        <v>10632</v>
      </c>
      <c r="R701">
        <v>4</v>
      </c>
      <c r="S701">
        <v>35</v>
      </c>
      <c r="T701" t="s">
        <v>10766</v>
      </c>
      <c r="U701" s="1">
        <v>44660</v>
      </c>
      <c r="V701" s="1">
        <v>45808</v>
      </c>
      <c r="W701" t="s">
        <v>10775</v>
      </c>
    </row>
    <row r="702" spans="1:23" x14ac:dyDescent="0.25">
      <c r="A702">
        <v>8590</v>
      </c>
      <c r="B702" t="s">
        <v>4370</v>
      </c>
      <c r="C702">
        <v>76845345</v>
      </c>
      <c r="D702" s="1">
        <v>45726</v>
      </c>
      <c r="E702" s="1">
        <v>45730</v>
      </c>
      <c r="F702" t="s">
        <v>10696</v>
      </c>
      <c r="G702" t="s">
        <v>92</v>
      </c>
      <c r="H702" t="s">
        <v>4371</v>
      </c>
      <c r="I702" t="s">
        <v>1204</v>
      </c>
      <c r="J702">
        <v>261.74</v>
      </c>
      <c r="K702">
        <v>2</v>
      </c>
      <c r="L702">
        <v>0</v>
      </c>
      <c r="M702">
        <v>65.435000000000002</v>
      </c>
      <c r="N702">
        <v>196.30500000000001</v>
      </c>
      <c r="O702">
        <v>0</v>
      </c>
      <c r="P702" t="s">
        <v>86</v>
      </c>
      <c r="Q702" t="s">
        <v>10631</v>
      </c>
      <c r="R702">
        <v>4</v>
      </c>
      <c r="S702">
        <v>25</v>
      </c>
      <c r="T702" t="s">
        <v>10766</v>
      </c>
      <c r="U702" s="1">
        <v>44660</v>
      </c>
      <c r="V702" s="1">
        <v>45808</v>
      </c>
      <c r="W702" t="s">
        <v>10775</v>
      </c>
    </row>
    <row r="703" spans="1:23" x14ac:dyDescent="0.25">
      <c r="A703">
        <v>8591</v>
      </c>
      <c r="B703" t="s">
        <v>4370</v>
      </c>
      <c r="C703">
        <v>20342399</v>
      </c>
      <c r="D703" s="1">
        <v>45726</v>
      </c>
      <c r="E703" s="1">
        <v>45730</v>
      </c>
      <c r="F703" t="s">
        <v>10696</v>
      </c>
      <c r="G703" t="s">
        <v>92</v>
      </c>
      <c r="H703" t="s">
        <v>4371</v>
      </c>
      <c r="I703" t="s">
        <v>1691</v>
      </c>
      <c r="J703">
        <v>14.4</v>
      </c>
      <c r="K703">
        <v>5</v>
      </c>
      <c r="L703">
        <v>0</v>
      </c>
      <c r="M703">
        <v>7.056</v>
      </c>
      <c r="N703">
        <v>7.3440000000000003</v>
      </c>
      <c r="O703">
        <v>0</v>
      </c>
      <c r="P703" t="s">
        <v>86</v>
      </c>
      <c r="Q703" t="s">
        <v>10631</v>
      </c>
      <c r="R703">
        <v>4</v>
      </c>
      <c r="S703">
        <v>49</v>
      </c>
      <c r="T703" t="s">
        <v>10766</v>
      </c>
      <c r="U703" s="1">
        <v>44660</v>
      </c>
      <c r="V703" s="1">
        <v>45808</v>
      </c>
      <c r="W703" t="s">
        <v>10763</v>
      </c>
    </row>
    <row r="704" spans="1:23" x14ac:dyDescent="0.25">
      <c r="A704">
        <v>8596</v>
      </c>
      <c r="B704" t="s">
        <v>4373</v>
      </c>
      <c r="C704">
        <v>17855892</v>
      </c>
      <c r="D704" s="1">
        <v>45726</v>
      </c>
      <c r="E704" s="1">
        <v>45732</v>
      </c>
      <c r="F704" t="s">
        <v>10698</v>
      </c>
      <c r="G704" t="s">
        <v>88</v>
      </c>
      <c r="H704" t="s">
        <v>4374</v>
      </c>
      <c r="I704" t="s">
        <v>3775</v>
      </c>
      <c r="J704">
        <v>480</v>
      </c>
      <c r="K704">
        <v>4</v>
      </c>
      <c r="L704">
        <v>0</v>
      </c>
      <c r="M704">
        <v>225.6</v>
      </c>
      <c r="N704">
        <v>254.4</v>
      </c>
      <c r="O704">
        <v>0</v>
      </c>
      <c r="P704" t="s">
        <v>86</v>
      </c>
      <c r="Q704" t="s">
        <v>10631</v>
      </c>
      <c r="R704">
        <v>6</v>
      </c>
      <c r="S704">
        <v>47</v>
      </c>
      <c r="T704" t="s">
        <v>10766</v>
      </c>
      <c r="U704" s="1">
        <v>44587</v>
      </c>
      <c r="V704" s="1">
        <v>45823</v>
      </c>
      <c r="W704" t="s">
        <v>10775</v>
      </c>
    </row>
    <row r="705" spans="1:23" x14ac:dyDescent="0.25">
      <c r="A705">
        <v>8597</v>
      </c>
      <c r="B705" t="s">
        <v>4373</v>
      </c>
      <c r="C705">
        <v>29490833</v>
      </c>
      <c r="D705" s="1">
        <v>45726</v>
      </c>
      <c r="E705" s="1">
        <v>45732</v>
      </c>
      <c r="F705" t="s">
        <v>10698</v>
      </c>
      <c r="G705" t="s">
        <v>88</v>
      </c>
      <c r="H705" t="s">
        <v>4374</v>
      </c>
      <c r="I705" t="s">
        <v>291</v>
      </c>
      <c r="J705">
        <v>34.049999999999997</v>
      </c>
      <c r="K705">
        <v>3</v>
      </c>
      <c r="L705">
        <v>0</v>
      </c>
      <c r="M705">
        <v>9.5340000000000007</v>
      </c>
      <c r="N705">
        <v>24.515999999999998</v>
      </c>
      <c r="O705">
        <v>0</v>
      </c>
      <c r="P705" t="s">
        <v>86</v>
      </c>
      <c r="Q705" t="s">
        <v>10631</v>
      </c>
      <c r="R705">
        <v>6</v>
      </c>
      <c r="S705">
        <v>28.000000000000004</v>
      </c>
      <c r="T705" t="s">
        <v>10766</v>
      </c>
      <c r="U705" s="1">
        <v>44587</v>
      </c>
      <c r="V705" s="1">
        <v>45823</v>
      </c>
      <c r="W705" t="s">
        <v>10775</v>
      </c>
    </row>
    <row r="706" spans="1:23" x14ac:dyDescent="0.25">
      <c r="A706">
        <v>8598</v>
      </c>
      <c r="B706" t="s">
        <v>4375</v>
      </c>
      <c r="C706">
        <v>94194308</v>
      </c>
      <c r="D706" s="1">
        <v>45726</v>
      </c>
      <c r="E706" s="1">
        <v>45729</v>
      </c>
      <c r="F706" t="s">
        <v>10701</v>
      </c>
      <c r="G706" t="s">
        <v>3816</v>
      </c>
      <c r="H706" t="s">
        <v>4376</v>
      </c>
      <c r="I706" t="s">
        <v>2146</v>
      </c>
      <c r="J706">
        <v>89.97</v>
      </c>
      <c r="K706">
        <v>3</v>
      </c>
      <c r="L706">
        <v>0</v>
      </c>
      <c r="M706">
        <v>37.787399999999998</v>
      </c>
      <c r="N706">
        <v>52.182600000000001</v>
      </c>
      <c r="O706">
        <v>0</v>
      </c>
      <c r="P706" t="s">
        <v>86</v>
      </c>
      <c r="Q706" t="s">
        <v>10631</v>
      </c>
      <c r="R706">
        <v>3</v>
      </c>
      <c r="S706">
        <v>42</v>
      </c>
      <c r="T706" t="s">
        <v>10766</v>
      </c>
      <c r="U706" s="1">
        <v>44430</v>
      </c>
      <c r="V706" s="1">
        <v>45800</v>
      </c>
      <c r="W706" t="s">
        <v>10775</v>
      </c>
    </row>
    <row r="707" spans="1:23" x14ac:dyDescent="0.25">
      <c r="A707">
        <v>8599</v>
      </c>
      <c r="B707" t="s">
        <v>4377</v>
      </c>
      <c r="C707">
        <v>17437745</v>
      </c>
      <c r="D707" s="1">
        <v>45727</v>
      </c>
      <c r="E707" s="1">
        <v>45732</v>
      </c>
      <c r="F707" t="s">
        <v>10700</v>
      </c>
      <c r="G707" t="s">
        <v>88</v>
      </c>
      <c r="H707" t="s">
        <v>4378</v>
      </c>
      <c r="I707" t="s">
        <v>410</v>
      </c>
      <c r="J707">
        <v>8.82</v>
      </c>
      <c r="K707">
        <v>3</v>
      </c>
      <c r="L707">
        <v>0</v>
      </c>
      <c r="M707">
        <v>2.3814000000000002</v>
      </c>
      <c r="N707">
        <v>6.4386000000000001</v>
      </c>
      <c r="O707">
        <v>0</v>
      </c>
      <c r="P707" t="s">
        <v>86</v>
      </c>
      <c r="Q707" t="s">
        <v>10631</v>
      </c>
      <c r="R707">
        <v>5</v>
      </c>
      <c r="S707">
        <v>27</v>
      </c>
      <c r="T707" t="s">
        <v>10766</v>
      </c>
      <c r="U707" s="1">
        <v>44713</v>
      </c>
      <c r="V707" s="1">
        <v>45801</v>
      </c>
      <c r="W707" t="s">
        <v>10775</v>
      </c>
    </row>
    <row r="708" spans="1:23" x14ac:dyDescent="0.25">
      <c r="A708">
        <v>8600</v>
      </c>
      <c r="B708" t="s">
        <v>4377</v>
      </c>
      <c r="C708">
        <v>12351707</v>
      </c>
      <c r="D708" s="1">
        <v>45727</v>
      </c>
      <c r="E708" s="1">
        <v>45732</v>
      </c>
      <c r="F708" t="s">
        <v>10700</v>
      </c>
      <c r="G708" t="s">
        <v>88</v>
      </c>
      <c r="H708" t="s">
        <v>4378</v>
      </c>
      <c r="I708" t="s">
        <v>412</v>
      </c>
      <c r="J708">
        <v>10.86</v>
      </c>
      <c r="K708">
        <v>3</v>
      </c>
      <c r="L708">
        <v>0</v>
      </c>
      <c r="M708">
        <v>5.1041999999999996</v>
      </c>
      <c r="N708">
        <v>5.7557999999999998</v>
      </c>
      <c r="O708">
        <v>0</v>
      </c>
      <c r="P708" t="s">
        <v>86</v>
      </c>
      <c r="Q708" t="s">
        <v>10631</v>
      </c>
      <c r="R708">
        <v>5</v>
      </c>
      <c r="S708">
        <v>47</v>
      </c>
      <c r="T708" t="s">
        <v>10766</v>
      </c>
      <c r="U708" s="1">
        <v>44713</v>
      </c>
      <c r="V708" s="1">
        <v>45801</v>
      </c>
      <c r="W708" t="s">
        <v>10775</v>
      </c>
    </row>
    <row r="709" spans="1:23" x14ac:dyDescent="0.25">
      <c r="A709">
        <v>8601</v>
      </c>
      <c r="B709" t="s">
        <v>4377</v>
      </c>
      <c r="C709">
        <v>66188284</v>
      </c>
      <c r="D709" s="1">
        <v>45727</v>
      </c>
      <c r="E709" s="1">
        <v>45732</v>
      </c>
      <c r="F709" t="s">
        <v>10700</v>
      </c>
      <c r="G709" t="s">
        <v>88</v>
      </c>
      <c r="H709" t="s">
        <v>4378</v>
      </c>
      <c r="I709" t="s">
        <v>414</v>
      </c>
      <c r="J709">
        <v>143.69999999999999</v>
      </c>
      <c r="K709">
        <v>3</v>
      </c>
      <c r="L709">
        <v>0</v>
      </c>
      <c r="M709">
        <v>68.975999999999999</v>
      </c>
      <c r="N709">
        <v>74.72399999999999</v>
      </c>
      <c r="O709">
        <v>0</v>
      </c>
      <c r="P709" t="s">
        <v>86</v>
      </c>
      <c r="Q709" t="s">
        <v>10631</v>
      </c>
      <c r="R709">
        <v>5</v>
      </c>
      <c r="S709">
        <v>48.000000000000007</v>
      </c>
      <c r="T709" t="s">
        <v>10766</v>
      </c>
      <c r="U709" s="1">
        <v>44713</v>
      </c>
      <c r="V709" s="1">
        <v>45801</v>
      </c>
      <c r="W709" t="s">
        <v>10775</v>
      </c>
    </row>
    <row r="710" spans="1:23" x14ac:dyDescent="0.25">
      <c r="A710">
        <v>8665</v>
      </c>
      <c r="B710" t="s">
        <v>4421</v>
      </c>
      <c r="C710">
        <v>50131732</v>
      </c>
      <c r="D710" s="1">
        <v>45731</v>
      </c>
      <c r="E710" s="1">
        <v>45736</v>
      </c>
      <c r="F710" t="s">
        <v>10700</v>
      </c>
      <c r="G710" t="s">
        <v>88</v>
      </c>
      <c r="H710" t="s">
        <v>4378</v>
      </c>
      <c r="I710" t="s">
        <v>955</v>
      </c>
      <c r="J710">
        <v>13.391999999999999</v>
      </c>
      <c r="K710">
        <v>3</v>
      </c>
      <c r="L710">
        <v>0.2</v>
      </c>
      <c r="M710">
        <v>5.0220000000000002</v>
      </c>
      <c r="N710">
        <v>8.3699999999999992</v>
      </c>
      <c r="O710">
        <v>2.6783999999999999</v>
      </c>
      <c r="P710" t="s">
        <v>86</v>
      </c>
      <c r="Q710" t="s">
        <v>10632</v>
      </c>
      <c r="R710">
        <v>5</v>
      </c>
      <c r="S710">
        <v>37.500000000000007</v>
      </c>
      <c r="T710" t="s">
        <v>10766</v>
      </c>
      <c r="U710" s="1">
        <v>44713</v>
      </c>
      <c r="V710" s="1">
        <v>45801</v>
      </c>
      <c r="W710" t="s">
        <v>10775</v>
      </c>
    </row>
    <row r="711" spans="1:23" x14ac:dyDescent="0.25">
      <c r="A711">
        <v>8666</v>
      </c>
      <c r="B711" t="s">
        <v>4421</v>
      </c>
      <c r="C711">
        <v>12560411</v>
      </c>
      <c r="D711" s="1">
        <v>45731</v>
      </c>
      <c r="E711" s="1">
        <v>45736</v>
      </c>
      <c r="F711" t="s">
        <v>10700</v>
      </c>
      <c r="G711" t="s">
        <v>88</v>
      </c>
      <c r="H711" t="s">
        <v>4378</v>
      </c>
      <c r="I711" t="s">
        <v>911</v>
      </c>
      <c r="J711">
        <v>11.228</v>
      </c>
      <c r="K711">
        <v>7</v>
      </c>
      <c r="L711">
        <v>0.8</v>
      </c>
      <c r="M711">
        <v>-18.526199999999999</v>
      </c>
      <c r="N711">
        <v>29.754199999999997</v>
      </c>
      <c r="O711">
        <v>8.9824000000000002</v>
      </c>
      <c r="P711" t="s">
        <v>10633</v>
      </c>
      <c r="Q711" t="s">
        <v>10632</v>
      </c>
      <c r="R711">
        <v>5</v>
      </c>
      <c r="S711">
        <v>-165</v>
      </c>
      <c r="T711" t="s">
        <v>10768</v>
      </c>
      <c r="U711" s="1">
        <v>44713</v>
      </c>
      <c r="V711" s="1">
        <v>45801</v>
      </c>
      <c r="W711" t="s">
        <v>10763</v>
      </c>
    </row>
    <row r="712" spans="1:23" x14ac:dyDescent="0.25">
      <c r="A712">
        <v>8605</v>
      </c>
      <c r="B712" t="s">
        <v>4381</v>
      </c>
      <c r="C712">
        <v>41448766</v>
      </c>
      <c r="D712" s="1">
        <v>45727</v>
      </c>
      <c r="E712" s="1">
        <v>45734</v>
      </c>
      <c r="F712" t="s">
        <v>10699</v>
      </c>
      <c r="G712" t="s">
        <v>88</v>
      </c>
      <c r="H712" t="s">
        <v>4382</v>
      </c>
      <c r="I712" t="s">
        <v>2092</v>
      </c>
      <c r="J712">
        <v>19.440000000000001</v>
      </c>
      <c r="K712">
        <v>3</v>
      </c>
      <c r="L712">
        <v>0</v>
      </c>
      <c r="M712">
        <v>9.3312000000000008</v>
      </c>
      <c r="N712">
        <v>10.1088</v>
      </c>
      <c r="O712">
        <v>0</v>
      </c>
      <c r="P712" t="s">
        <v>86</v>
      </c>
      <c r="Q712" t="s">
        <v>10631</v>
      </c>
      <c r="R712">
        <v>7</v>
      </c>
      <c r="S712">
        <v>48.000000000000007</v>
      </c>
      <c r="T712" t="s">
        <v>10766</v>
      </c>
      <c r="U712" s="1">
        <v>44390</v>
      </c>
      <c r="V712" s="1">
        <v>45745</v>
      </c>
      <c r="W712" t="s">
        <v>10775</v>
      </c>
    </row>
    <row r="713" spans="1:23" x14ac:dyDescent="0.25">
      <c r="A713">
        <v>8606</v>
      </c>
      <c r="B713" t="s">
        <v>4381</v>
      </c>
      <c r="C713">
        <v>2832792</v>
      </c>
      <c r="D713" s="1">
        <v>45727</v>
      </c>
      <c r="E713" s="1">
        <v>45734</v>
      </c>
      <c r="F713" t="s">
        <v>10699</v>
      </c>
      <c r="G713" t="s">
        <v>88</v>
      </c>
      <c r="H713" t="s">
        <v>4382</v>
      </c>
      <c r="I713" t="s">
        <v>1871</v>
      </c>
      <c r="J713">
        <v>9.82</v>
      </c>
      <c r="K713">
        <v>2</v>
      </c>
      <c r="L713">
        <v>0</v>
      </c>
      <c r="M713">
        <v>3.2406000000000001</v>
      </c>
      <c r="N713">
        <v>6.5793999999999997</v>
      </c>
      <c r="O713">
        <v>0</v>
      </c>
      <c r="P713" t="s">
        <v>86</v>
      </c>
      <c r="Q713" t="s">
        <v>10631</v>
      </c>
      <c r="R713">
        <v>7</v>
      </c>
      <c r="S713">
        <v>33</v>
      </c>
      <c r="T713" t="s">
        <v>10766</v>
      </c>
      <c r="U713" s="1">
        <v>44390</v>
      </c>
      <c r="V713" s="1">
        <v>45745</v>
      </c>
      <c r="W713" t="s">
        <v>10775</v>
      </c>
    </row>
    <row r="714" spans="1:23" x14ac:dyDescent="0.25">
      <c r="A714">
        <v>8607</v>
      </c>
      <c r="B714" t="s">
        <v>4383</v>
      </c>
      <c r="C714">
        <v>14799594</v>
      </c>
      <c r="D714" s="1">
        <v>45727</v>
      </c>
      <c r="E714" s="1">
        <v>45732</v>
      </c>
      <c r="F714" t="s">
        <v>10700</v>
      </c>
      <c r="G714" t="s">
        <v>92</v>
      </c>
      <c r="H714" t="s">
        <v>4384</v>
      </c>
      <c r="I714" t="s">
        <v>593</v>
      </c>
      <c r="J714">
        <v>15.96</v>
      </c>
      <c r="K714">
        <v>2</v>
      </c>
      <c r="L714">
        <v>0</v>
      </c>
      <c r="M714">
        <v>7.98</v>
      </c>
      <c r="N714">
        <v>7.98</v>
      </c>
      <c r="O714">
        <v>0</v>
      </c>
      <c r="P714" t="s">
        <v>86</v>
      </c>
      <c r="Q714" t="s">
        <v>10631</v>
      </c>
      <c r="R714">
        <v>5</v>
      </c>
      <c r="S714">
        <v>50</v>
      </c>
      <c r="T714" t="s">
        <v>10766</v>
      </c>
      <c r="U714" s="1">
        <v>44422</v>
      </c>
      <c r="V714" s="1">
        <v>45727</v>
      </c>
      <c r="W714" t="s">
        <v>10775</v>
      </c>
    </row>
    <row r="715" spans="1:23" x14ac:dyDescent="0.25">
      <c r="A715">
        <v>8608</v>
      </c>
      <c r="B715" t="s">
        <v>4385</v>
      </c>
      <c r="C715">
        <v>49981657</v>
      </c>
      <c r="D715" s="1">
        <v>45727</v>
      </c>
      <c r="E715" s="1">
        <v>45731</v>
      </c>
      <c r="F715" t="s">
        <v>10696</v>
      </c>
      <c r="G715" t="s">
        <v>88</v>
      </c>
      <c r="H715" t="s">
        <v>4386</v>
      </c>
      <c r="I715" t="s">
        <v>1632</v>
      </c>
      <c r="J715">
        <v>10.08</v>
      </c>
      <c r="K715">
        <v>7</v>
      </c>
      <c r="L715">
        <v>0.2</v>
      </c>
      <c r="M715">
        <v>3.528</v>
      </c>
      <c r="N715">
        <v>6.5519999999999996</v>
      </c>
      <c r="O715">
        <v>2.016</v>
      </c>
      <c r="P715" t="s">
        <v>86</v>
      </c>
      <c r="Q715" t="s">
        <v>10632</v>
      </c>
      <c r="R715">
        <v>4</v>
      </c>
      <c r="S715">
        <v>35</v>
      </c>
      <c r="T715" t="s">
        <v>10766</v>
      </c>
      <c r="U715" s="1">
        <v>44723</v>
      </c>
      <c r="V715" s="1">
        <v>45819</v>
      </c>
      <c r="W715" t="s">
        <v>10763</v>
      </c>
    </row>
    <row r="716" spans="1:23" x14ac:dyDescent="0.25">
      <c r="A716">
        <v>8609</v>
      </c>
      <c r="B716" t="s">
        <v>4385</v>
      </c>
      <c r="C716">
        <v>83857782</v>
      </c>
      <c r="D716" s="1">
        <v>45727</v>
      </c>
      <c r="E716" s="1">
        <v>45731</v>
      </c>
      <c r="F716" t="s">
        <v>10696</v>
      </c>
      <c r="G716" t="s">
        <v>88</v>
      </c>
      <c r="H716" t="s">
        <v>4386</v>
      </c>
      <c r="I716" t="s">
        <v>3558</v>
      </c>
      <c r="J716">
        <v>101.34</v>
      </c>
      <c r="K716">
        <v>3</v>
      </c>
      <c r="L716">
        <v>0</v>
      </c>
      <c r="M716">
        <v>8.1072000000000006</v>
      </c>
      <c r="N716">
        <v>93.232799999999997</v>
      </c>
      <c r="O716">
        <v>0</v>
      </c>
      <c r="P716" t="s">
        <v>86</v>
      </c>
      <c r="Q716" t="s">
        <v>10631</v>
      </c>
      <c r="R716">
        <v>4</v>
      </c>
      <c r="S716">
        <v>8</v>
      </c>
      <c r="T716" t="s">
        <v>10768</v>
      </c>
      <c r="U716" s="1">
        <v>44723</v>
      </c>
      <c r="V716" s="1">
        <v>45819</v>
      </c>
      <c r="W716" t="s">
        <v>10775</v>
      </c>
    </row>
    <row r="717" spans="1:23" x14ac:dyDescent="0.25">
      <c r="A717">
        <v>8610</v>
      </c>
      <c r="B717" t="s">
        <v>4387</v>
      </c>
      <c r="C717">
        <v>23162917</v>
      </c>
      <c r="D717" s="1">
        <v>45727</v>
      </c>
      <c r="E717" s="1">
        <v>45731</v>
      </c>
      <c r="F717" t="s">
        <v>10696</v>
      </c>
      <c r="G717" t="s">
        <v>88</v>
      </c>
      <c r="H717" t="s">
        <v>4388</v>
      </c>
      <c r="I717" t="s">
        <v>500</v>
      </c>
      <c r="J717">
        <v>95.68</v>
      </c>
      <c r="K717">
        <v>8</v>
      </c>
      <c r="L717">
        <v>0</v>
      </c>
      <c r="M717">
        <v>26.790400000000002</v>
      </c>
      <c r="N717">
        <v>68.889600000000002</v>
      </c>
      <c r="O717">
        <v>0</v>
      </c>
      <c r="P717" t="s">
        <v>86</v>
      </c>
      <c r="Q717" t="s">
        <v>10631</v>
      </c>
      <c r="R717">
        <v>4</v>
      </c>
      <c r="S717">
        <v>27.999999999999996</v>
      </c>
      <c r="T717" t="s">
        <v>10766</v>
      </c>
      <c r="U717" s="1">
        <v>44696</v>
      </c>
      <c r="V717" s="1">
        <v>45815</v>
      </c>
      <c r="W717" t="s">
        <v>10763</v>
      </c>
    </row>
    <row r="718" spans="1:23" x14ac:dyDescent="0.25">
      <c r="A718">
        <v>8611</v>
      </c>
      <c r="B718" t="s">
        <v>4387</v>
      </c>
      <c r="C718">
        <v>5527909</v>
      </c>
      <c r="D718" s="1">
        <v>45727</v>
      </c>
      <c r="E718" s="1">
        <v>45731</v>
      </c>
      <c r="F718" t="s">
        <v>10696</v>
      </c>
      <c r="G718" t="s">
        <v>88</v>
      </c>
      <c r="H718" t="s">
        <v>4388</v>
      </c>
      <c r="I718" t="s">
        <v>643</v>
      </c>
      <c r="J718">
        <v>50.96</v>
      </c>
      <c r="K718">
        <v>7</v>
      </c>
      <c r="L718">
        <v>0</v>
      </c>
      <c r="M718">
        <v>24.460799999999999</v>
      </c>
      <c r="N718">
        <v>26.499200000000002</v>
      </c>
      <c r="O718">
        <v>0</v>
      </c>
      <c r="P718" t="s">
        <v>86</v>
      </c>
      <c r="Q718" t="s">
        <v>10631</v>
      </c>
      <c r="R718">
        <v>4</v>
      </c>
      <c r="S718">
        <v>48</v>
      </c>
      <c r="T718" t="s">
        <v>10766</v>
      </c>
      <c r="U718" s="1">
        <v>44696</v>
      </c>
      <c r="V718" s="1">
        <v>45815</v>
      </c>
      <c r="W718" t="s">
        <v>10763</v>
      </c>
    </row>
    <row r="719" spans="1:23" x14ac:dyDescent="0.25">
      <c r="A719">
        <v>8612</v>
      </c>
      <c r="B719" t="s">
        <v>4387</v>
      </c>
      <c r="C719">
        <v>35640751</v>
      </c>
      <c r="D719" s="1">
        <v>45727</v>
      </c>
      <c r="E719" s="1">
        <v>45731</v>
      </c>
      <c r="F719" t="s">
        <v>10696</v>
      </c>
      <c r="G719" t="s">
        <v>88</v>
      </c>
      <c r="H719" t="s">
        <v>4388</v>
      </c>
      <c r="I719" t="s">
        <v>357</v>
      </c>
      <c r="J719">
        <v>113.94</v>
      </c>
      <c r="K719">
        <v>3</v>
      </c>
      <c r="L719">
        <v>0</v>
      </c>
      <c r="M719">
        <v>34.182000000000002</v>
      </c>
      <c r="N719">
        <v>79.757999999999996</v>
      </c>
      <c r="O719">
        <v>0</v>
      </c>
      <c r="P719" t="s">
        <v>86</v>
      </c>
      <c r="Q719" t="s">
        <v>10631</v>
      </c>
      <c r="R719">
        <v>4</v>
      </c>
      <c r="S719">
        <v>30.000000000000004</v>
      </c>
      <c r="T719" t="s">
        <v>10766</v>
      </c>
      <c r="U719" s="1">
        <v>44696</v>
      </c>
      <c r="V719" s="1">
        <v>45815</v>
      </c>
      <c r="W719" t="s">
        <v>10775</v>
      </c>
    </row>
    <row r="720" spans="1:23" x14ac:dyDescent="0.25">
      <c r="A720">
        <v>8613</v>
      </c>
      <c r="B720" t="s">
        <v>4387</v>
      </c>
      <c r="C720">
        <v>68462423</v>
      </c>
      <c r="D720" s="1">
        <v>45727</v>
      </c>
      <c r="E720" s="1">
        <v>45731</v>
      </c>
      <c r="F720" t="s">
        <v>10696</v>
      </c>
      <c r="G720" t="s">
        <v>88</v>
      </c>
      <c r="H720" t="s">
        <v>4388</v>
      </c>
      <c r="I720" t="s">
        <v>3026</v>
      </c>
      <c r="J720">
        <v>25.92</v>
      </c>
      <c r="K720">
        <v>4</v>
      </c>
      <c r="L720">
        <v>0</v>
      </c>
      <c r="M720">
        <v>12.441599999999999</v>
      </c>
      <c r="N720">
        <v>13.478400000000002</v>
      </c>
      <c r="O720">
        <v>0</v>
      </c>
      <c r="P720" t="s">
        <v>86</v>
      </c>
      <c r="Q720" t="s">
        <v>10631</v>
      </c>
      <c r="R720">
        <v>4</v>
      </c>
      <c r="S720">
        <v>47.999999999999993</v>
      </c>
      <c r="T720" t="s">
        <v>10766</v>
      </c>
      <c r="U720" s="1">
        <v>44696</v>
      </c>
      <c r="V720" s="1">
        <v>45815</v>
      </c>
      <c r="W720" t="s">
        <v>10775</v>
      </c>
    </row>
    <row r="721" spans="1:23" x14ac:dyDescent="0.25">
      <c r="A721">
        <v>8614</v>
      </c>
      <c r="B721" t="s">
        <v>4387</v>
      </c>
      <c r="C721">
        <v>16161321</v>
      </c>
      <c r="D721" s="1">
        <v>45727</v>
      </c>
      <c r="E721" s="1">
        <v>45731</v>
      </c>
      <c r="F721" t="s">
        <v>10696</v>
      </c>
      <c r="G721" t="s">
        <v>88</v>
      </c>
      <c r="H721" t="s">
        <v>4388</v>
      </c>
      <c r="I721" t="s">
        <v>3143</v>
      </c>
      <c r="J721">
        <v>20.32</v>
      </c>
      <c r="K721">
        <v>4</v>
      </c>
      <c r="L721">
        <v>0</v>
      </c>
      <c r="M721">
        <v>6.9088000000000003</v>
      </c>
      <c r="N721">
        <v>13.411200000000001</v>
      </c>
      <c r="O721">
        <v>0</v>
      </c>
      <c r="P721" t="s">
        <v>86</v>
      </c>
      <c r="Q721" t="s">
        <v>10631</v>
      </c>
      <c r="R721">
        <v>4</v>
      </c>
      <c r="S721">
        <v>34</v>
      </c>
      <c r="T721" t="s">
        <v>10766</v>
      </c>
      <c r="U721" s="1">
        <v>44696</v>
      </c>
      <c r="V721" s="1">
        <v>45815</v>
      </c>
      <c r="W721" t="s">
        <v>10775</v>
      </c>
    </row>
    <row r="722" spans="1:23" x14ac:dyDescent="0.25">
      <c r="A722">
        <v>8615</v>
      </c>
      <c r="B722" t="s">
        <v>4387</v>
      </c>
      <c r="C722">
        <v>46075608</v>
      </c>
      <c r="D722" s="1">
        <v>45727</v>
      </c>
      <c r="E722" s="1">
        <v>45731</v>
      </c>
      <c r="F722" t="s">
        <v>10696</v>
      </c>
      <c r="G722" t="s">
        <v>88</v>
      </c>
      <c r="H722" t="s">
        <v>4388</v>
      </c>
      <c r="I722" t="s">
        <v>247</v>
      </c>
      <c r="J722">
        <v>411.98</v>
      </c>
      <c r="K722">
        <v>2</v>
      </c>
      <c r="L722">
        <v>0</v>
      </c>
      <c r="M722">
        <v>119.4742</v>
      </c>
      <c r="N722">
        <v>292.50580000000002</v>
      </c>
      <c r="O722">
        <v>0</v>
      </c>
      <c r="P722" t="s">
        <v>86</v>
      </c>
      <c r="Q722" t="s">
        <v>10631</v>
      </c>
      <c r="R722">
        <v>4</v>
      </c>
      <c r="S722">
        <v>28.999999999999996</v>
      </c>
      <c r="T722" t="s">
        <v>10766</v>
      </c>
      <c r="U722" s="1">
        <v>44696</v>
      </c>
      <c r="V722" s="1">
        <v>45815</v>
      </c>
      <c r="W722" t="s">
        <v>10775</v>
      </c>
    </row>
    <row r="723" spans="1:23" x14ac:dyDescent="0.25">
      <c r="A723">
        <v>8616</v>
      </c>
      <c r="B723" t="s">
        <v>4387</v>
      </c>
      <c r="C723">
        <v>10812416</v>
      </c>
      <c r="D723" s="1">
        <v>45727</v>
      </c>
      <c r="E723" s="1">
        <v>45731</v>
      </c>
      <c r="F723" t="s">
        <v>10696</v>
      </c>
      <c r="G723" t="s">
        <v>88</v>
      </c>
      <c r="H723" t="s">
        <v>4388</v>
      </c>
      <c r="I723" t="s">
        <v>1357</v>
      </c>
      <c r="J723">
        <v>34.479999999999997</v>
      </c>
      <c r="K723">
        <v>2</v>
      </c>
      <c r="L723">
        <v>0</v>
      </c>
      <c r="M723">
        <v>9.9992000000000001</v>
      </c>
      <c r="N723">
        <v>24.480799999999995</v>
      </c>
      <c r="O723">
        <v>0</v>
      </c>
      <c r="P723" t="s">
        <v>86</v>
      </c>
      <c r="Q723" t="s">
        <v>10631</v>
      </c>
      <c r="R723">
        <v>4</v>
      </c>
      <c r="S723">
        <v>29.000000000000004</v>
      </c>
      <c r="T723" t="s">
        <v>10766</v>
      </c>
      <c r="U723" s="1">
        <v>44696</v>
      </c>
      <c r="V723" s="1">
        <v>45815</v>
      </c>
      <c r="W723" t="s">
        <v>10775</v>
      </c>
    </row>
    <row r="724" spans="1:23" x14ac:dyDescent="0.25">
      <c r="A724">
        <v>8617</v>
      </c>
      <c r="B724" t="s">
        <v>4387</v>
      </c>
      <c r="C724">
        <v>59756808</v>
      </c>
      <c r="D724" s="1">
        <v>45727</v>
      </c>
      <c r="E724" s="1">
        <v>45731</v>
      </c>
      <c r="F724" t="s">
        <v>10696</v>
      </c>
      <c r="G724" t="s">
        <v>88</v>
      </c>
      <c r="H724" t="s">
        <v>4388</v>
      </c>
      <c r="I724" t="s">
        <v>3468</v>
      </c>
      <c r="J724">
        <v>244.55</v>
      </c>
      <c r="K724">
        <v>5</v>
      </c>
      <c r="L724">
        <v>0</v>
      </c>
      <c r="M724">
        <v>114.9385</v>
      </c>
      <c r="N724">
        <v>129.61150000000001</v>
      </c>
      <c r="O724">
        <v>0</v>
      </c>
      <c r="P724" t="s">
        <v>86</v>
      </c>
      <c r="Q724" t="s">
        <v>10631</v>
      </c>
      <c r="R724">
        <v>4</v>
      </c>
      <c r="S724">
        <v>47</v>
      </c>
      <c r="T724" t="s">
        <v>10766</v>
      </c>
      <c r="U724" s="1">
        <v>44696</v>
      </c>
      <c r="V724" s="1">
        <v>45815</v>
      </c>
      <c r="W724" t="s">
        <v>10763</v>
      </c>
    </row>
    <row r="725" spans="1:23" x14ac:dyDescent="0.25">
      <c r="A725">
        <v>8618</v>
      </c>
      <c r="B725" t="s">
        <v>4389</v>
      </c>
      <c r="C725">
        <v>52830706</v>
      </c>
      <c r="D725" s="1">
        <v>45727</v>
      </c>
      <c r="E725" s="1">
        <v>45730</v>
      </c>
      <c r="F725" t="s">
        <v>10701</v>
      </c>
      <c r="G725" t="s">
        <v>3816</v>
      </c>
      <c r="H725" t="s">
        <v>4390</v>
      </c>
      <c r="I725" t="s">
        <v>303</v>
      </c>
      <c r="J725">
        <v>114.848</v>
      </c>
      <c r="K725">
        <v>4</v>
      </c>
      <c r="L725">
        <v>0.2</v>
      </c>
      <c r="M725">
        <v>35.89</v>
      </c>
      <c r="N725">
        <v>78.957999999999998</v>
      </c>
      <c r="O725">
        <v>22.9696</v>
      </c>
      <c r="P725" t="s">
        <v>86</v>
      </c>
      <c r="Q725" t="s">
        <v>10632</v>
      </c>
      <c r="R725">
        <v>3</v>
      </c>
      <c r="S725">
        <v>31.25</v>
      </c>
      <c r="T725" t="s">
        <v>10766</v>
      </c>
      <c r="U725" s="1">
        <v>44507</v>
      </c>
      <c r="V725" s="1">
        <v>45727</v>
      </c>
      <c r="W725" t="s">
        <v>10775</v>
      </c>
    </row>
    <row r="726" spans="1:23" x14ac:dyDescent="0.25">
      <c r="A726">
        <v>8619</v>
      </c>
      <c r="B726" t="s">
        <v>4391</v>
      </c>
      <c r="C726">
        <v>51731022</v>
      </c>
      <c r="D726" s="1">
        <v>45728</v>
      </c>
      <c r="E726" s="1">
        <v>45732</v>
      </c>
      <c r="F726" t="s">
        <v>10696</v>
      </c>
      <c r="G726" t="s">
        <v>88</v>
      </c>
      <c r="H726" t="s">
        <v>4392</v>
      </c>
      <c r="I726" t="s">
        <v>224</v>
      </c>
      <c r="J726">
        <v>95.616</v>
      </c>
      <c r="K726">
        <v>2</v>
      </c>
      <c r="L726">
        <v>0.2</v>
      </c>
      <c r="M726">
        <v>9.5616000000000003</v>
      </c>
      <c r="N726">
        <v>86.054400000000001</v>
      </c>
      <c r="O726">
        <v>19.123200000000001</v>
      </c>
      <c r="P726" t="s">
        <v>86</v>
      </c>
      <c r="Q726" t="s">
        <v>10632</v>
      </c>
      <c r="R726">
        <v>4</v>
      </c>
      <c r="S726">
        <v>10</v>
      </c>
      <c r="T726" t="s">
        <v>10767</v>
      </c>
      <c r="U726" s="1">
        <v>44644</v>
      </c>
      <c r="V726" s="1">
        <v>45802</v>
      </c>
      <c r="W726" t="s">
        <v>10775</v>
      </c>
    </row>
    <row r="727" spans="1:23" x14ac:dyDescent="0.25">
      <c r="A727">
        <v>8620</v>
      </c>
      <c r="B727" t="s">
        <v>4393</v>
      </c>
      <c r="C727">
        <v>49985655</v>
      </c>
      <c r="D727" s="1">
        <v>45728</v>
      </c>
      <c r="E727" s="1">
        <v>45734</v>
      </c>
      <c r="F727" t="s">
        <v>10698</v>
      </c>
      <c r="G727" t="s">
        <v>88</v>
      </c>
      <c r="H727" t="s">
        <v>4394</v>
      </c>
      <c r="I727" t="s">
        <v>1170</v>
      </c>
      <c r="J727">
        <v>191.976</v>
      </c>
      <c r="K727">
        <v>3</v>
      </c>
      <c r="L727">
        <v>0.2</v>
      </c>
      <c r="M727">
        <v>19.197600000000001</v>
      </c>
      <c r="N727">
        <v>172.7784</v>
      </c>
      <c r="O727">
        <v>38.395200000000003</v>
      </c>
      <c r="P727" t="s">
        <v>86</v>
      </c>
      <c r="Q727" t="s">
        <v>10632</v>
      </c>
      <c r="R727">
        <v>6</v>
      </c>
      <c r="S727">
        <v>10</v>
      </c>
      <c r="T727" t="s">
        <v>10767</v>
      </c>
      <c r="U727" s="1">
        <v>44995</v>
      </c>
      <c r="V727" s="1">
        <v>45797</v>
      </c>
      <c r="W727" t="s">
        <v>10775</v>
      </c>
    </row>
    <row r="728" spans="1:23" x14ac:dyDescent="0.25">
      <c r="A728">
        <v>8621</v>
      </c>
      <c r="B728" t="s">
        <v>4393</v>
      </c>
      <c r="C728">
        <v>23519105</v>
      </c>
      <c r="D728" s="1">
        <v>45728</v>
      </c>
      <c r="E728" s="1">
        <v>45734</v>
      </c>
      <c r="F728" t="s">
        <v>10698</v>
      </c>
      <c r="G728" t="s">
        <v>88</v>
      </c>
      <c r="H728" t="s">
        <v>4394</v>
      </c>
      <c r="I728" t="s">
        <v>2248</v>
      </c>
      <c r="J728">
        <v>23.832000000000001</v>
      </c>
      <c r="K728">
        <v>3</v>
      </c>
      <c r="L728">
        <v>0.2</v>
      </c>
      <c r="M728">
        <v>6.5537999999999998</v>
      </c>
      <c r="N728">
        <v>17.278200000000002</v>
      </c>
      <c r="O728">
        <v>4.7664</v>
      </c>
      <c r="P728" t="s">
        <v>86</v>
      </c>
      <c r="Q728" t="s">
        <v>10632</v>
      </c>
      <c r="R728">
        <v>6</v>
      </c>
      <c r="S728">
        <v>27.499999999999996</v>
      </c>
      <c r="T728" t="s">
        <v>10766</v>
      </c>
      <c r="U728" s="1">
        <v>44995</v>
      </c>
      <c r="V728" s="1">
        <v>45797</v>
      </c>
      <c r="W728" t="s">
        <v>10775</v>
      </c>
    </row>
    <row r="729" spans="1:23" x14ac:dyDescent="0.25">
      <c r="A729">
        <v>8622</v>
      </c>
      <c r="B729" t="s">
        <v>4393</v>
      </c>
      <c r="C729">
        <v>72209651</v>
      </c>
      <c r="D729" s="1">
        <v>45728</v>
      </c>
      <c r="E729" s="1">
        <v>45734</v>
      </c>
      <c r="F729" t="s">
        <v>10698</v>
      </c>
      <c r="G729" t="s">
        <v>88</v>
      </c>
      <c r="H729" t="s">
        <v>4394</v>
      </c>
      <c r="I729" t="s">
        <v>1022</v>
      </c>
      <c r="J729">
        <v>409.21600000000001</v>
      </c>
      <c r="K729">
        <v>8</v>
      </c>
      <c r="L729">
        <v>0.2</v>
      </c>
      <c r="M729">
        <v>61.382399999999997</v>
      </c>
      <c r="N729">
        <v>347.83359999999999</v>
      </c>
      <c r="O729">
        <v>81.84320000000001</v>
      </c>
      <c r="P729" t="s">
        <v>86</v>
      </c>
      <c r="Q729" t="s">
        <v>10632</v>
      </c>
      <c r="R729">
        <v>6</v>
      </c>
      <c r="S729">
        <v>15</v>
      </c>
      <c r="T729" t="s">
        <v>10766</v>
      </c>
      <c r="U729" s="1">
        <v>44995</v>
      </c>
      <c r="V729" s="1">
        <v>45797</v>
      </c>
      <c r="W729" t="s">
        <v>10763</v>
      </c>
    </row>
    <row r="730" spans="1:23" x14ac:dyDescent="0.25">
      <c r="A730">
        <v>8623</v>
      </c>
      <c r="B730" t="s">
        <v>4393</v>
      </c>
      <c r="C730">
        <v>29674477</v>
      </c>
      <c r="D730" s="1">
        <v>45728</v>
      </c>
      <c r="E730" s="1">
        <v>45734</v>
      </c>
      <c r="F730" t="s">
        <v>10698</v>
      </c>
      <c r="G730" t="s">
        <v>88</v>
      </c>
      <c r="H730" t="s">
        <v>4394</v>
      </c>
      <c r="I730" t="s">
        <v>873</v>
      </c>
      <c r="J730">
        <v>72.587999999999994</v>
      </c>
      <c r="K730">
        <v>2</v>
      </c>
      <c r="L730">
        <v>0.7</v>
      </c>
      <c r="M730">
        <v>-128.2388</v>
      </c>
      <c r="N730">
        <v>200.82679999999999</v>
      </c>
      <c r="O730">
        <v>50.811599999999991</v>
      </c>
      <c r="P730" t="s">
        <v>10633</v>
      </c>
      <c r="Q730" t="s">
        <v>10632</v>
      </c>
      <c r="R730">
        <v>6</v>
      </c>
      <c r="S730">
        <v>-176.66666666666669</v>
      </c>
      <c r="T730" t="s">
        <v>10768</v>
      </c>
      <c r="U730" s="1">
        <v>44995</v>
      </c>
      <c r="V730" s="1">
        <v>45797</v>
      </c>
      <c r="W730" t="s">
        <v>10775</v>
      </c>
    </row>
    <row r="731" spans="1:23" x14ac:dyDescent="0.25">
      <c r="A731">
        <v>8625</v>
      </c>
      <c r="B731" t="s">
        <v>4396</v>
      </c>
      <c r="C731">
        <v>59339055</v>
      </c>
      <c r="D731" s="1">
        <v>45728</v>
      </c>
      <c r="E731" s="1">
        <v>45733</v>
      </c>
      <c r="F731" t="s">
        <v>10700</v>
      </c>
      <c r="G731" t="s">
        <v>88</v>
      </c>
      <c r="H731" t="s">
        <v>4397</v>
      </c>
      <c r="I731" t="s">
        <v>1400</v>
      </c>
      <c r="J731">
        <v>149.94999999999999</v>
      </c>
      <c r="K731">
        <v>5</v>
      </c>
      <c r="L731">
        <v>0</v>
      </c>
      <c r="M731">
        <v>31.4895</v>
      </c>
      <c r="N731">
        <v>118.4605</v>
      </c>
      <c r="O731">
        <v>0</v>
      </c>
      <c r="P731" t="s">
        <v>86</v>
      </c>
      <c r="Q731" t="s">
        <v>10631</v>
      </c>
      <c r="R731">
        <v>5</v>
      </c>
      <c r="S731">
        <v>21.000000000000004</v>
      </c>
      <c r="T731" t="s">
        <v>10766</v>
      </c>
      <c r="U731" s="1">
        <v>44968</v>
      </c>
      <c r="V731" s="1">
        <v>45824</v>
      </c>
      <c r="W731" t="s">
        <v>10763</v>
      </c>
    </row>
    <row r="732" spans="1:23" x14ac:dyDescent="0.25">
      <c r="A732">
        <v>8626</v>
      </c>
      <c r="B732" t="s">
        <v>4396</v>
      </c>
      <c r="C732">
        <v>27067101</v>
      </c>
      <c r="D732" s="1">
        <v>45728</v>
      </c>
      <c r="E732" s="1">
        <v>45733</v>
      </c>
      <c r="F732" t="s">
        <v>10700</v>
      </c>
      <c r="G732" t="s">
        <v>88</v>
      </c>
      <c r="H732" t="s">
        <v>4397</v>
      </c>
      <c r="I732" t="s">
        <v>3605</v>
      </c>
      <c r="J732">
        <v>23.32</v>
      </c>
      <c r="K732">
        <v>2</v>
      </c>
      <c r="L732">
        <v>0</v>
      </c>
      <c r="M732">
        <v>6.0632000000000001</v>
      </c>
      <c r="N732">
        <v>17.256799999999998</v>
      </c>
      <c r="O732">
        <v>0</v>
      </c>
      <c r="P732" t="s">
        <v>86</v>
      </c>
      <c r="Q732" t="s">
        <v>10631</v>
      </c>
      <c r="R732">
        <v>5</v>
      </c>
      <c r="S732">
        <v>26</v>
      </c>
      <c r="T732" t="s">
        <v>10766</v>
      </c>
      <c r="U732" s="1">
        <v>44968</v>
      </c>
      <c r="V732" s="1">
        <v>45824</v>
      </c>
      <c r="W732" t="s">
        <v>10775</v>
      </c>
    </row>
    <row r="733" spans="1:23" x14ac:dyDescent="0.25">
      <c r="A733">
        <v>8627</v>
      </c>
      <c r="B733" t="s">
        <v>4396</v>
      </c>
      <c r="C733">
        <v>35487760</v>
      </c>
      <c r="D733" s="1">
        <v>45728</v>
      </c>
      <c r="E733" s="1">
        <v>45733</v>
      </c>
      <c r="F733" t="s">
        <v>10700</v>
      </c>
      <c r="G733" t="s">
        <v>88</v>
      </c>
      <c r="H733" t="s">
        <v>4397</v>
      </c>
      <c r="I733" t="s">
        <v>2625</v>
      </c>
      <c r="J733">
        <v>16.739999999999998</v>
      </c>
      <c r="K733">
        <v>3</v>
      </c>
      <c r="L733">
        <v>0</v>
      </c>
      <c r="M733">
        <v>4.8545999999999996</v>
      </c>
      <c r="N733">
        <v>11.885399999999999</v>
      </c>
      <c r="O733">
        <v>0</v>
      </c>
      <c r="P733" t="s">
        <v>86</v>
      </c>
      <c r="Q733" t="s">
        <v>10631</v>
      </c>
      <c r="R733">
        <v>5</v>
      </c>
      <c r="S733">
        <v>28.999999999999996</v>
      </c>
      <c r="T733" t="s">
        <v>10766</v>
      </c>
      <c r="U733" s="1">
        <v>44968</v>
      </c>
      <c r="V733" s="1">
        <v>45824</v>
      </c>
      <c r="W733" t="s">
        <v>10775</v>
      </c>
    </row>
    <row r="734" spans="1:23" x14ac:dyDescent="0.25">
      <c r="A734">
        <v>8628</v>
      </c>
      <c r="B734" t="s">
        <v>4398</v>
      </c>
      <c r="C734">
        <v>16711558</v>
      </c>
      <c r="D734" s="1">
        <v>45728</v>
      </c>
      <c r="E734" s="1">
        <v>45732</v>
      </c>
      <c r="F734" t="s">
        <v>10696</v>
      </c>
      <c r="G734" t="s">
        <v>88</v>
      </c>
      <c r="H734" t="s">
        <v>4399</v>
      </c>
      <c r="I734" t="s">
        <v>3406</v>
      </c>
      <c r="J734">
        <v>35.4</v>
      </c>
      <c r="K734">
        <v>5</v>
      </c>
      <c r="L734">
        <v>0</v>
      </c>
      <c r="M734">
        <v>13.452</v>
      </c>
      <c r="N734">
        <v>21.948</v>
      </c>
      <c r="O734">
        <v>0</v>
      </c>
      <c r="P734" t="s">
        <v>86</v>
      </c>
      <c r="Q734" t="s">
        <v>10631</v>
      </c>
      <c r="R734">
        <v>4</v>
      </c>
      <c r="S734">
        <v>38</v>
      </c>
      <c r="T734" t="s">
        <v>10766</v>
      </c>
      <c r="U734" s="1">
        <v>44635</v>
      </c>
      <c r="V734" s="1">
        <v>45728</v>
      </c>
      <c r="W734" t="s">
        <v>10763</v>
      </c>
    </row>
    <row r="735" spans="1:23" x14ac:dyDescent="0.25">
      <c r="A735">
        <v>8633</v>
      </c>
      <c r="B735" t="s">
        <v>4401</v>
      </c>
      <c r="C735">
        <v>32494188</v>
      </c>
      <c r="D735" s="1">
        <v>45728</v>
      </c>
      <c r="E735" s="1">
        <v>45728</v>
      </c>
      <c r="F735" t="s">
        <v>10702</v>
      </c>
      <c r="G735" t="s">
        <v>3847</v>
      </c>
      <c r="H735" t="s">
        <v>4402</v>
      </c>
      <c r="I735" t="s">
        <v>1408</v>
      </c>
      <c r="J735">
        <v>4.8419999999999996</v>
      </c>
      <c r="K735">
        <v>3</v>
      </c>
      <c r="L735">
        <v>0.7</v>
      </c>
      <c r="M735">
        <v>-3.3894000000000002</v>
      </c>
      <c r="N735">
        <v>8.2314000000000007</v>
      </c>
      <c r="O735">
        <v>3.3893999999999997</v>
      </c>
      <c r="P735" t="s">
        <v>10633</v>
      </c>
      <c r="Q735" t="s">
        <v>10632</v>
      </c>
      <c r="R735">
        <v>0</v>
      </c>
      <c r="S735">
        <v>-70</v>
      </c>
      <c r="T735" t="s">
        <v>10768</v>
      </c>
      <c r="U735" s="1">
        <v>44511</v>
      </c>
      <c r="V735" s="1">
        <v>45796</v>
      </c>
      <c r="W735" t="s">
        <v>10775</v>
      </c>
    </row>
    <row r="736" spans="1:23" x14ac:dyDescent="0.25">
      <c r="A736">
        <v>8650</v>
      </c>
      <c r="B736" t="s">
        <v>4406</v>
      </c>
      <c r="C736">
        <v>42422344</v>
      </c>
      <c r="D736" s="1">
        <v>45730</v>
      </c>
      <c r="E736" s="1">
        <v>45734</v>
      </c>
      <c r="F736" t="s">
        <v>10696</v>
      </c>
      <c r="G736" t="s">
        <v>88</v>
      </c>
      <c r="H736" t="s">
        <v>4407</v>
      </c>
      <c r="I736" t="s">
        <v>2723</v>
      </c>
      <c r="J736">
        <v>1.9079999999999999</v>
      </c>
      <c r="K736">
        <v>2</v>
      </c>
      <c r="L736">
        <v>0.7</v>
      </c>
      <c r="M736">
        <v>-1.5264</v>
      </c>
      <c r="N736">
        <v>3.4344000000000001</v>
      </c>
      <c r="O736">
        <v>1.3355999999999999</v>
      </c>
      <c r="P736" t="s">
        <v>10633</v>
      </c>
      <c r="Q736" t="s">
        <v>10632</v>
      </c>
      <c r="R736">
        <v>4</v>
      </c>
      <c r="S736">
        <v>-80</v>
      </c>
      <c r="T736" t="s">
        <v>10768</v>
      </c>
      <c r="U736" s="1">
        <v>44495</v>
      </c>
      <c r="V736" s="1">
        <v>45730</v>
      </c>
      <c r="W736" t="s">
        <v>10775</v>
      </c>
    </row>
    <row r="737" spans="1:23" x14ac:dyDescent="0.25">
      <c r="A737">
        <v>8651</v>
      </c>
      <c r="B737" t="s">
        <v>4408</v>
      </c>
      <c r="C737">
        <v>44690001</v>
      </c>
      <c r="D737" s="1">
        <v>45730</v>
      </c>
      <c r="E737" s="1">
        <v>45732</v>
      </c>
      <c r="F737" t="s">
        <v>10697</v>
      </c>
      <c r="G737" t="s">
        <v>3816</v>
      </c>
      <c r="H737" t="s">
        <v>4409</v>
      </c>
      <c r="I737" t="s">
        <v>855</v>
      </c>
      <c r="J737">
        <v>71.98</v>
      </c>
      <c r="K737">
        <v>2</v>
      </c>
      <c r="L737">
        <v>0</v>
      </c>
      <c r="M737">
        <v>15.1158</v>
      </c>
      <c r="N737">
        <v>56.864200000000004</v>
      </c>
      <c r="O737">
        <v>0</v>
      </c>
      <c r="P737" t="s">
        <v>86</v>
      </c>
      <c r="Q737" t="s">
        <v>10631</v>
      </c>
      <c r="R737">
        <v>2</v>
      </c>
      <c r="S737">
        <v>21</v>
      </c>
      <c r="T737" t="s">
        <v>10766</v>
      </c>
      <c r="U737" s="1">
        <v>44885</v>
      </c>
      <c r="V737" s="1">
        <v>45730</v>
      </c>
      <c r="W737" t="s">
        <v>10775</v>
      </c>
    </row>
    <row r="738" spans="1:23" x14ac:dyDescent="0.25">
      <c r="A738">
        <v>8652</v>
      </c>
      <c r="B738" t="s">
        <v>4408</v>
      </c>
      <c r="C738">
        <v>93425473</v>
      </c>
      <c r="D738" s="1">
        <v>45730</v>
      </c>
      <c r="E738" s="1">
        <v>45732</v>
      </c>
      <c r="F738" t="s">
        <v>10697</v>
      </c>
      <c r="G738" t="s">
        <v>3816</v>
      </c>
      <c r="H738" t="s">
        <v>4409</v>
      </c>
      <c r="I738" t="s">
        <v>1008</v>
      </c>
      <c r="J738">
        <v>79.98</v>
      </c>
      <c r="K738">
        <v>2</v>
      </c>
      <c r="L738">
        <v>0</v>
      </c>
      <c r="M738">
        <v>26.3934</v>
      </c>
      <c r="N738">
        <v>53.586600000000004</v>
      </c>
      <c r="O738">
        <v>0</v>
      </c>
      <c r="P738" t="s">
        <v>86</v>
      </c>
      <c r="Q738" t="s">
        <v>10631</v>
      </c>
      <c r="R738">
        <v>2</v>
      </c>
      <c r="S738">
        <v>32.999999999999993</v>
      </c>
      <c r="T738" t="s">
        <v>10766</v>
      </c>
      <c r="U738" s="1">
        <v>44885</v>
      </c>
      <c r="V738" s="1">
        <v>45730</v>
      </c>
      <c r="W738" t="s">
        <v>10775</v>
      </c>
    </row>
    <row r="739" spans="1:23" x14ac:dyDescent="0.25">
      <c r="A739">
        <v>8653</v>
      </c>
      <c r="B739" t="s">
        <v>4410</v>
      </c>
      <c r="C739">
        <v>84276240</v>
      </c>
      <c r="D739" s="1">
        <v>45730</v>
      </c>
      <c r="E739" s="1">
        <v>45736</v>
      </c>
      <c r="F739" t="s">
        <v>10698</v>
      </c>
      <c r="G739" t="s">
        <v>88</v>
      </c>
      <c r="H739" t="s">
        <v>4411</v>
      </c>
      <c r="I739" t="s">
        <v>345</v>
      </c>
      <c r="J739">
        <v>12.294</v>
      </c>
      <c r="K739">
        <v>1</v>
      </c>
      <c r="L739">
        <v>0.7</v>
      </c>
      <c r="M739">
        <v>-8.6058000000000003</v>
      </c>
      <c r="N739">
        <v>20.899799999999999</v>
      </c>
      <c r="O739">
        <v>8.6058000000000003</v>
      </c>
      <c r="P739" t="s">
        <v>10633</v>
      </c>
      <c r="Q739" t="s">
        <v>10632</v>
      </c>
      <c r="R739">
        <v>6</v>
      </c>
      <c r="S739">
        <v>-70</v>
      </c>
      <c r="T739" t="s">
        <v>10768</v>
      </c>
      <c r="U739" s="1">
        <v>44550</v>
      </c>
      <c r="V739" s="1">
        <v>45730</v>
      </c>
      <c r="W739" t="s">
        <v>10769</v>
      </c>
    </row>
    <row r="740" spans="1:23" x14ac:dyDescent="0.25">
      <c r="A740">
        <v>8654</v>
      </c>
      <c r="B740" t="s">
        <v>4412</v>
      </c>
      <c r="C740">
        <v>79659064</v>
      </c>
      <c r="D740" s="1">
        <v>45730</v>
      </c>
      <c r="E740" s="1">
        <v>45732</v>
      </c>
      <c r="F740" t="s">
        <v>10697</v>
      </c>
      <c r="G740" t="s">
        <v>3816</v>
      </c>
      <c r="H740" t="s">
        <v>4413</v>
      </c>
      <c r="I740" t="s">
        <v>2150</v>
      </c>
      <c r="J740">
        <v>15.51</v>
      </c>
      <c r="K740">
        <v>1</v>
      </c>
      <c r="L740">
        <v>0</v>
      </c>
      <c r="M740">
        <v>3.8774999999999999</v>
      </c>
      <c r="N740">
        <v>11.6325</v>
      </c>
      <c r="O740">
        <v>0</v>
      </c>
      <c r="P740" t="s">
        <v>86</v>
      </c>
      <c r="Q740" t="s">
        <v>10631</v>
      </c>
      <c r="R740">
        <v>2</v>
      </c>
      <c r="S740">
        <v>25</v>
      </c>
      <c r="T740" t="s">
        <v>10766</v>
      </c>
      <c r="U740" s="1">
        <v>44992</v>
      </c>
      <c r="V740" s="1">
        <v>45730</v>
      </c>
      <c r="W740" t="s">
        <v>10769</v>
      </c>
    </row>
    <row r="741" spans="1:23" x14ac:dyDescent="0.25">
      <c r="A741">
        <v>8655</v>
      </c>
      <c r="B741" t="s">
        <v>4414</v>
      </c>
      <c r="C741">
        <v>39262229</v>
      </c>
      <c r="D741" s="1">
        <v>45730</v>
      </c>
      <c r="E741" s="1">
        <v>45734</v>
      </c>
      <c r="F741" t="s">
        <v>10696</v>
      </c>
      <c r="G741" t="s">
        <v>88</v>
      </c>
      <c r="H741" t="s">
        <v>4415</v>
      </c>
      <c r="I741" t="s">
        <v>593</v>
      </c>
      <c r="J741">
        <v>55.86</v>
      </c>
      <c r="K741">
        <v>7</v>
      </c>
      <c r="L741">
        <v>0</v>
      </c>
      <c r="M741">
        <v>27.93</v>
      </c>
      <c r="N741">
        <v>27.93</v>
      </c>
      <c r="O741">
        <v>0</v>
      </c>
      <c r="P741" t="s">
        <v>86</v>
      </c>
      <c r="Q741" t="s">
        <v>10631</v>
      </c>
      <c r="R741">
        <v>4</v>
      </c>
      <c r="S741">
        <v>50</v>
      </c>
      <c r="T741" t="s">
        <v>10766</v>
      </c>
      <c r="U741" s="1">
        <v>44642</v>
      </c>
      <c r="V741" s="1">
        <v>45797</v>
      </c>
      <c r="W741" t="s">
        <v>10763</v>
      </c>
    </row>
    <row r="742" spans="1:23" x14ac:dyDescent="0.25">
      <c r="A742">
        <v>8656</v>
      </c>
      <c r="B742" t="s">
        <v>4416</v>
      </c>
      <c r="C742">
        <v>19547670</v>
      </c>
      <c r="D742" s="1">
        <v>45731</v>
      </c>
      <c r="E742" s="1">
        <v>45735</v>
      </c>
      <c r="F742" t="s">
        <v>10696</v>
      </c>
      <c r="G742" t="s">
        <v>88</v>
      </c>
      <c r="H742" t="s">
        <v>4417</v>
      </c>
      <c r="I742" t="s">
        <v>2276</v>
      </c>
      <c r="J742">
        <v>219.84</v>
      </c>
      <c r="K742">
        <v>4</v>
      </c>
      <c r="L742">
        <v>0</v>
      </c>
      <c r="M742">
        <v>107.7216</v>
      </c>
      <c r="N742">
        <v>112.11840000000001</v>
      </c>
      <c r="O742">
        <v>0</v>
      </c>
      <c r="P742" t="s">
        <v>86</v>
      </c>
      <c r="Q742" t="s">
        <v>10631</v>
      </c>
      <c r="R742">
        <v>4</v>
      </c>
      <c r="S742">
        <v>49</v>
      </c>
      <c r="T742" t="s">
        <v>10766</v>
      </c>
      <c r="U742" s="1">
        <v>44656</v>
      </c>
      <c r="V742" s="1">
        <v>45782</v>
      </c>
      <c r="W742" t="s">
        <v>10775</v>
      </c>
    </row>
    <row r="743" spans="1:23" x14ac:dyDescent="0.25">
      <c r="A743">
        <v>8657</v>
      </c>
      <c r="B743" t="s">
        <v>4416</v>
      </c>
      <c r="C743">
        <v>24340515</v>
      </c>
      <c r="D743" s="1">
        <v>45731</v>
      </c>
      <c r="E743" s="1">
        <v>45735</v>
      </c>
      <c r="F743" t="s">
        <v>10696</v>
      </c>
      <c r="G743" t="s">
        <v>88</v>
      </c>
      <c r="H743" t="s">
        <v>4417</v>
      </c>
      <c r="I743" t="s">
        <v>2039</v>
      </c>
      <c r="J743">
        <v>98.16</v>
      </c>
      <c r="K743">
        <v>6</v>
      </c>
      <c r="L743">
        <v>0</v>
      </c>
      <c r="M743">
        <v>9.8160000000000007</v>
      </c>
      <c r="N743">
        <v>88.343999999999994</v>
      </c>
      <c r="O743">
        <v>0</v>
      </c>
      <c r="P743" t="s">
        <v>86</v>
      </c>
      <c r="Q743" t="s">
        <v>10631</v>
      </c>
      <c r="R743">
        <v>4</v>
      </c>
      <c r="S743">
        <v>10</v>
      </c>
      <c r="T743" t="s">
        <v>10767</v>
      </c>
      <c r="U743" s="1">
        <v>44656</v>
      </c>
      <c r="V743" s="1">
        <v>45782</v>
      </c>
      <c r="W743" t="s">
        <v>10763</v>
      </c>
    </row>
    <row r="744" spans="1:23" x14ac:dyDescent="0.25">
      <c r="A744">
        <v>8658</v>
      </c>
      <c r="B744" t="s">
        <v>4416</v>
      </c>
      <c r="C744">
        <v>59181818</v>
      </c>
      <c r="D744" s="1">
        <v>45731</v>
      </c>
      <c r="E744" s="1">
        <v>45735</v>
      </c>
      <c r="F744" t="s">
        <v>10696</v>
      </c>
      <c r="G744" t="s">
        <v>88</v>
      </c>
      <c r="H744" t="s">
        <v>4417</v>
      </c>
      <c r="I744" t="s">
        <v>1847</v>
      </c>
      <c r="J744">
        <v>33.04</v>
      </c>
      <c r="K744">
        <v>8</v>
      </c>
      <c r="L744">
        <v>0</v>
      </c>
      <c r="M744">
        <v>15.5288</v>
      </c>
      <c r="N744">
        <v>17.511199999999999</v>
      </c>
      <c r="O744">
        <v>0</v>
      </c>
      <c r="P744" t="s">
        <v>86</v>
      </c>
      <c r="Q744" t="s">
        <v>10631</v>
      </c>
      <c r="R744">
        <v>4</v>
      </c>
      <c r="S744">
        <v>47</v>
      </c>
      <c r="T744" t="s">
        <v>10766</v>
      </c>
      <c r="U744" s="1">
        <v>44656</v>
      </c>
      <c r="V744" s="1">
        <v>45782</v>
      </c>
      <c r="W744" t="s">
        <v>10763</v>
      </c>
    </row>
    <row r="745" spans="1:23" x14ac:dyDescent="0.25">
      <c r="A745">
        <v>8659</v>
      </c>
      <c r="B745" t="s">
        <v>4416</v>
      </c>
      <c r="C745">
        <v>71056567</v>
      </c>
      <c r="D745" s="1">
        <v>45731</v>
      </c>
      <c r="E745" s="1">
        <v>45735</v>
      </c>
      <c r="F745" t="s">
        <v>10696</v>
      </c>
      <c r="G745" t="s">
        <v>88</v>
      </c>
      <c r="H745" t="s">
        <v>4417</v>
      </c>
      <c r="I745" t="s">
        <v>2368</v>
      </c>
      <c r="J745">
        <v>86.97</v>
      </c>
      <c r="K745">
        <v>3</v>
      </c>
      <c r="L745">
        <v>0</v>
      </c>
      <c r="M745">
        <v>25.221299999999999</v>
      </c>
      <c r="N745">
        <v>61.748699999999999</v>
      </c>
      <c r="O745">
        <v>0</v>
      </c>
      <c r="P745" t="s">
        <v>86</v>
      </c>
      <c r="Q745" t="s">
        <v>10631</v>
      </c>
      <c r="R745">
        <v>4</v>
      </c>
      <c r="S745">
        <v>28.999999999999996</v>
      </c>
      <c r="T745" t="s">
        <v>10766</v>
      </c>
      <c r="U745" s="1">
        <v>44656</v>
      </c>
      <c r="V745" s="1">
        <v>45782</v>
      </c>
      <c r="W745" t="s">
        <v>10775</v>
      </c>
    </row>
    <row r="746" spans="1:23" x14ac:dyDescent="0.25">
      <c r="A746">
        <v>8663</v>
      </c>
      <c r="B746" t="s">
        <v>4419</v>
      </c>
      <c r="C746">
        <v>38657707</v>
      </c>
      <c r="D746" s="1">
        <v>45731</v>
      </c>
      <c r="E746" s="1">
        <v>45733</v>
      </c>
      <c r="F746" t="s">
        <v>10697</v>
      </c>
      <c r="G746" t="s">
        <v>92</v>
      </c>
      <c r="H746" t="s">
        <v>4420</v>
      </c>
      <c r="I746" t="s">
        <v>873</v>
      </c>
      <c r="J746">
        <v>241.96</v>
      </c>
      <c r="K746">
        <v>2</v>
      </c>
      <c r="L746">
        <v>0</v>
      </c>
      <c r="M746">
        <v>41.133200000000002</v>
      </c>
      <c r="N746">
        <v>200.82679999999999</v>
      </c>
      <c r="O746">
        <v>0</v>
      </c>
      <c r="P746" t="s">
        <v>86</v>
      </c>
      <c r="Q746" t="s">
        <v>10631</v>
      </c>
      <c r="R746">
        <v>2</v>
      </c>
      <c r="S746">
        <v>17</v>
      </c>
      <c r="T746" t="s">
        <v>10766</v>
      </c>
      <c r="U746" s="1">
        <v>44503</v>
      </c>
      <c r="V746" s="1">
        <v>45828</v>
      </c>
      <c r="W746" t="s">
        <v>10775</v>
      </c>
    </row>
    <row r="747" spans="1:23" x14ac:dyDescent="0.25">
      <c r="A747">
        <v>8664</v>
      </c>
      <c r="B747" t="s">
        <v>4419</v>
      </c>
      <c r="C747">
        <v>85365188</v>
      </c>
      <c r="D747" s="1">
        <v>45731</v>
      </c>
      <c r="E747" s="1">
        <v>45733</v>
      </c>
      <c r="F747" t="s">
        <v>10697</v>
      </c>
      <c r="G747" t="s">
        <v>92</v>
      </c>
      <c r="H747" t="s">
        <v>4420</v>
      </c>
      <c r="I747" t="s">
        <v>311</v>
      </c>
      <c r="J747">
        <v>27.72</v>
      </c>
      <c r="K747">
        <v>9</v>
      </c>
      <c r="L747">
        <v>0</v>
      </c>
      <c r="M747">
        <v>13.3056</v>
      </c>
      <c r="N747">
        <v>14.414399999999999</v>
      </c>
      <c r="O747">
        <v>0</v>
      </c>
      <c r="P747" t="s">
        <v>86</v>
      </c>
      <c r="Q747" t="s">
        <v>10631</v>
      </c>
      <c r="R747">
        <v>2</v>
      </c>
      <c r="S747">
        <v>48.000000000000007</v>
      </c>
      <c r="T747" t="s">
        <v>10766</v>
      </c>
      <c r="U747" s="1">
        <v>44503</v>
      </c>
      <c r="V747" s="1">
        <v>45828</v>
      </c>
      <c r="W747" t="s">
        <v>10763</v>
      </c>
    </row>
    <row r="748" spans="1:23" x14ac:dyDescent="0.25">
      <c r="A748">
        <v>8667</v>
      </c>
      <c r="B748" t="s">
        <v>4422</v>
      </c>
      <c r="C748">
        <v>26469635</v>
      </c>
      <c r="D748" s="1">
        <v>45731</v>
      </c>
      <c r="E748" s="1">
        <v>45732</v>
      </c>
      <c r="F748" t="s">
        <v>10703</v>
      </c>
      <c r="G748" t="s">
        <v>3816</v>
      </c>
      <c r="H748" t="s">
        <v>4423</v>
      </c>
      <c r="I748" t="s">
        <v>3276</v>
      </c>
      <c r="J748">
        <v>691.96</v>
      </c>
      <c r="K748">
        <v>4</v>
      </c>
      <c r="L748">
        <v>0</v>
      </c>
      <c r="M748">
        <v>318.30160000000001</v>
      </c>
      <c r="N748">
        <v>373.65840000000003</v>
      </c>
      <c r="O748">
        <v>0</v>
      </c>
      <c r="P748" t="s">
        <v>86</v>
      </c>
      <c r="Q748" t="s">
        <v>10631</v>
      </c>
      <c r="R748">
        <v>1</v>
      </c>
      <c r="S748">
        <v>46</v>
      </c>
      <c r="T748" t="s">
        <v>10766</v>
      </c>
      <c r="U748" s="1">
        <v>44543</v>
      </c>
      <c r="V748" s="1">
        <v>45779</v>
      </c>
      <c r="W748" t="s">
        <v>10775</v>
      </c>
    </row>
    <row r="749" spans="1:23" x14ac:dyDescent="0.25">
      <c r="A749">
        <v>8668</v>
      </c>
      <c r="B749" t="s">
        <v>4422</v>
      </c>
      <c r="C749">
        <v>85325590</v>
      </c>
      <c r="D749" s="1">
        <v>45731</v>
      </c>
      <c r="E749" s="1">
        <v>45732</v>
      </c>
      <c r="F749" t="s">
        <v>10703</v>
      </c>
      <c r="G749" t="s">
        <v>3816</v>
      </c>
      <c r="H749" t="s">
        <v>4423</v>
      </c>
      <c r="I749" t="s">
        <v>261</v>
      </c>
      <c r="J749">
        <v>34.950000000000003</v>
      </c>
      <c r="K749">
        <v>5</v>
      </c>
      <c r="L749">
        <v>0</v>
      </c>
      <c r="M749">
        <v>15.378</v>
      </c>
      <c r="N749">
        <v>19.572000000000003</v>
      </c>
      <c r="O749">
        <v>0</v>
      </c>
      <c r="P749" t="s">
        <v>86</v>
      </c>
      <c r="Q749" t="s">
        <v>10631</v>
      </c>
      <c r="R749">
        <v>1</v>
      </c>
      <c r="S749">
        <v>43.999999999999993</v>
      </c>
      <c r="T749" t="s">
        <v>10766</v>
      </c>
      <c r="U749" s="1">
        <v>44543</v>
      </c>
      <c r="V749" s="1">
        <v>45779</v>
      </c>
      <c r="W749" t="s">
        <v>10763</v>
      </c>
    </row>
    <row r="750" spans="1:23" x14ac:dyDescent="0.25">
      <c r="A750">
        <v>8669</v>
      </c>
      <c r="B750" t="s">
        <v>4424</v>
      </c>
      <c r="C750">
        <v>12611714</v>
      </c>
      <c r="D750" s="1">
        <v>45731</v>
      </c>
      <c r="E750" s="1">
        <v>45737</v>
      </c>
      <c r="F750" t="s">
        <v>10698</v>
      </c>
      <c r="G750" t="s">
        <v>88</v>
      </c>
      <c r="H750" t="s">
        <v>4425</v>
      </c>
      <c r="I750" t="s">
        <v>516</v>
      </c>
      <c r="J750">
        <v>27.18</v>
      </c>
      <c r="K750">
        <v>3</v>
      </c>
      <c r="L750">
        <v>0</v>
      </c>
      <c r="M750">
        <v>12.231</v>
      </c>
      <c r="N750">
        <v>14.949</v>
      </c>
      <c r="O750">
        <v>0</v>
      </c>
      <c r="P750" t="s">
        <v>86</v>
      </c>
      <c r="Q750" t="s">
        <v>10631</v>
      </c>
      <c r="R750">
        <v>6</v>
      </c>
      <c r="S750">
        <v>45</v>
      </c>
      <c r="T750" t="s">
        <v>10766</v>
      </c>
      <c r="U750" s="1">
        <v>44388</v>
      </c>
      <c r="V750" s="1">
        <v>45761</v>
      </c>
      <c r="W750" t="s">
        <v>10775</v>
      </c>
    </row>
    <row r="751" spans="1:23" x14ac:dyDescent="0.25">
      <c r="A751">
        <v>8670</v>
      </c>
      <c r="B751" t="s">
        <v>4426</v>
      </c>
      <c r="C751">
        <v>37362475</v>
      </c>
      <c r="D751" s="1">
        <v>45731</v>
      </c>
      <c r="E751" s="1">
        <v>45733</v>
      </c>
      <c r="F751" t="s">
        <v>10697</v>
      </c>
      <c r="G751" t="s">
        <v>3816</v>
      </c>
      <c r="H751" t="s">
        <v>4427</v>
      </c>
      <c r="I751" t="s">
        <v>208</v>
      </c>
      <c r="J751">
        <v>391.98</v>
      </c>
      <c r="K751">
        <v>2</v>
      </c>
      <c r="L751">
        <v>0</v>
      </c>
      <c r="M751">
        <v>113.6742</v>
      </c>
      <c r="N751">
        <v>278.30580000000003</v>
      </c>
      <c r="O751">
        <v>0</v>
      </c>
      <c r="P751" t="s">
        <v>86</v>
      </c>
      <c r="Q751" t="s">
        <v>10631</v>
      </c>
      <c r="R751">
        <v>2</v>
      </c>
      <c r="S751">
        <v>28.999999999999996</v>
      </c>
      <c r="T751" t="s">
        <v>10766</v>
      </c>
      <c r="U751" s="1">
        <v>44454</v>
      </c>
      <c r="V751" s="1">
        <v>45774</v>
      </c>
      <c r="W751" t="s">
        <v>10775</v>
      </c>
    </row>
    <row r="752" spans="1:23" x14ac:dyDescent="0.25">
      <c r="A752">
        <v>8672</v>
      </c>
      <c r="B752" t="s">
        <v>4429</v>
      </c>
      <c r="C752">
        <v>62748058</v>
      </c>
      <c r="D752" s="1">
        <v>45731</v>
      </c>
      <c r="E752" s="1">
        <v>45734</v>
      </c>
      <c r="F752" t="s">
        <v>10701</v>
      </c>
      <c r="G752" t="s">
        <v>92</v>
      </c>
      <c r="H752" t="s">
        <v>4430</v>
      </c>
      <c r="I752" t="s">
        <v>3284</v>
      </c>
      <c r="J752">
        <v>40.176000000000002</v>
      </c>
      <c r="K752">
        <v>3</v>
      </c>
      <c r="L752">
        <v>0.2</v>
      </c>
      <c r="M752">
        <v>14.563800000000001</v>
      </c>
      <c r="N752">
        <v>25.612200000000001</v>
      </c>
      <c r="O752">
        <v>8.0352000000000015</v>
      </c>
      <c r="P752" t="s">
        <v>86</v>
      </c>
      <c r="Q752" t="s">
        <v>10632</v>
      </c>
      <c r="R752">
        <v>3</v>
      </c>
      <c r="S752">
        <v>36.25</v>
      </c>
      <c r="T752" t="s">
        <v>10766</v>
      </c>
      <c r="U752" s="1">
        <v>44963</v>
      </c>
      <c r="V752" s="1">
        <v>45794</v>
      </c>
      <c r="W752" t="s">
        <v>10775</v>
      </c>
    </row>
    <row r="753" spans="1:23" x14ac:dyDescent="0.25">
      <c r="A753">
        <v>8673</v>
      </c>
      <c r="B753" t="s">
        <v>4431</v>
      </c>
      <c r="C753">
        <v>38887830</v>
      </c>
      <c r="D753" s="1">
        <v>45731</v>
      </c>
      <c r="E753" s="1">
        <v>45736</v>
      </c>
      <c r="F753" t="s">
        <v>10700</v>
      </c>
      <c r="G753" t="s">
        <v>88</v>
      </c>
      <c r="H753" t="s">
        <v>4432</v>
      </c>
      <c r="I753" t="s">
        <v>2761</v>
      </c>
      <c r="J753">
        <v>12.96</v>
      </c>
      <c r="K753">
        <v>2</v>
      </c>
      <c r="L753">
        <v>0</v>
      </c>
      <c r="M753">
        <v>6.2207999999999997</v>
      </c>
      <c r="N753">
        <v>6.7392000000000012</v>
      </c>
      <c r="O753">
        <v>0</v>
      </c>
      <c r="P753" t="s">
        <v>86</v>
      </c>
      <c r="Q753" t="s">
        <v>10631</v>
      </c>
      <c r="R753">
        <v>5</v>
      </c>
      <c r="S753">
        <v>47.999999999999993</v>
      </c>
      <c r="T753" t="s">
        <v>10766</v>
      </c>
      <c r="U753" s="1">
        <v>44688</v>
      </c>
      <c r="V753" s="1">
        <v>45773</v>
      </c>
      <c r="W753" t="s">
        <v>10775</v>
      </c>
    </row>
    <row r="754" spans="1:23" x14ac:dyDescent="0.25">
      <c r="A754">
        <v>8674</v>
      </c>
      <c r="B754" t="s">
        <v>4431</v>
      </c>
      <c r="C754">
        <v>89535681</v>
      </c>
      <c r="D754" s="1">
        <v>45731</v>
      </c>
      <c r="E754" s="1">
        <v>45736</v>
      </c>
      <c r="F754" t="s">
        <v>10700</v>
      </c>
      <c r="G754" t="s">
        <v>88</v>
      </c>
      <c r="H754" t="s">
        <v>4432</v>
      </c>
      <c r="I754" t="s">
        <v>3709</v>
      </c>
      <c r="J754">
        <v>17.940000000000001</v>
      </c>
      <c r="K754">
        <v>3</v>
      </c>
      <c r="L754">
        <v>0</v>
      </c>
      <c r="M754">
        <v>6.4584000000000001</v>
      </c>
      <c r="N754">
        <v>11.4816</v>
      </c>
      <c r="O754">
        <v>0</v>
      </c>
      <c r="P754" t="s">
        <v>86</v>
      </c>
      <c r="Q754" t="s">
        <v>10631</v>
      </c>
      <c r="R754">
        <v>5</v>
      </c>
      <c r="S754">
        <v>36</v>
      </c>
      <c r="T754" t="s">
        <v>10766</v>
      </c>
      <c r="U754" s="1">
        <v>44688</v>
      </c>
      <c r="V754" s="1">
        <v>45773</v>
      </c>
      <c r="W754" t="s">
        <v>10775</v>
      </c>
    </row>
    <row r="755" spans="1:23" x14ac:dyDescent="0.25">
      <c r="A755">
        <v>8675</v>
      </c>
      <c r="B755" t="s">
        <v>4433</v>
      </c>
      <c r="C755">
        <v>77576417</v>
      </c>
      <c r="D755" s="1">
        <v>45731</v>
      </c>
      <c r="E755" s="1">
        <v>45737</v>
      </c>
      <c r="F755" t="s">
        <v>10698</v>
      </c>
      <c r="G755" t="s">
        <v>88</v>
      </c>
      <c r="H755" t="s">
        <v>4434</v>
      </c>
      <c r="I755" t="s">
        <v>407</v>
      </c>
      <c r="J755">
        <v>21.96</v>
      </c>
      <c r="K755">
        <v>2</v>
      </c>
      <c r="L755">
        <v>0</v>
      </c>
      <c r="M755">
        <v>6.1487999999999996</v>
      </c>
      <c r="N755">
        <v>15.811200000000001</v>
      </c>
      <c r="O755">
        <v>0</v>
      </c>
      <c r="P755" t="s">
        <v>86</v>
      </c>
      <c r="Q755" t="s">
        <v>10631</v>
      </c>
      <c r="R755">
        <v>6</v>
      </c>
      <c r="S755">
        <v>27.999999999999996</v>
      </c>
      <c r="T755" t="s">
        <v>10766</v>
      </c>
      <c r="U755" s="1">
        <v>44585</v>
      </c>
      <c r="V755" s="1">
        <v>45753</v>
      </c>
      <c r="W755" t="s">
        <v>10775</v>
      </c>
    </row>
    <row r="756" spans="1:23" x14ac:dyDescent="0.25">
      <c r="A756">
        <v>8681</v>
      </c>
      <c r="B756" t="s">
        <v>4437</v>
      </c>
      <c r="C756">
        <v>20786351</v>
      </c>
      <c r="D756" s="1">
        <v>45732</v>
      </c>
      <c r="E756" s="1">
        <v>45736</v>
      </c>
      <c r="F756" t="s">
        <v>10696</v>
      </c>
      <c r="G756" t="s">
        <v>88</v>
      </c>
      <c r="H756" t="s">
        <v>4438</v>
      </c>
      <c r="I756" t="s">
        <v>921</v>
      </c>
      <c r="J756">
        <v>29.327999999999999</v>
      </c>
      <c r="K756">
        <v>3</v>
      </c>
      <c r="L756">
        <v>0.2</v>
      </c>
      <c r="M756">
        <v>3.6659999999999999</v>
      </c>
      <c r="N756">
        <v>25.661999999999999</v>
      </c>
      <c r="O756">
        <v>5.8656000000000006</v>
      </c>
      <c r="P756" t="s">
        <v>86</v>
      </c>
      <c r="Q756" t="s">
        <v>10632</v>
      </c>
      <c r="R756">
        <v>4</v>
      </c>
      <c r="S756">
        <v>12.5</v>
      </c>
      <c r="T756" t="s">
        <v>10767</v>
      </c>
      <c r="U756" s="1">
        <v>44501</v>
      </c>
      <c r="V756" s="1">
        <v>45794</v>
      </c>
      <c r="W756" t="s">
        <v>10775</v>
      </c>
    </row>
    <row r="757" spans="1:23" x14ac:dyDescent="0.25">
      <c r="A757">
        <v>8682</v>
      </c>
      <c r="B757" t="s">
        <v>4439</v>
      </c>
      <c r="C757">
        <v>68242229</v>
      </c>
      <c r="D757" s="1">
        <v>45732</v>
      </c>
      <c r="E757" s="1">
        <v>45738</v>
      </c>
      <c r="F757" t="s">
        <v>10698</v>
      </c>
      <c r="G757" t="s">
        <v>88</v>
      </c>
      <c r="H757" t="s">
        <v>4440</v>
      </c>
      <c r="I757" t="s">
        <v>485</v>
      </c>
      <c r="J757">
        <v>291.95999999999998</v>
      </c>
      <c r="K757">
        <v>4</v>
      </c>
      <c r="L757">
        <v>0</v>
      </c>
      <c r="M757">
        <v>102.18600000000001</v>
      </c>
      <c r="N757">
        <v>189.77399999999997</v>
      </c>
      <c r="O757">
        <v>0</v>
      </c>
      <c r="P757" t="s">
        <v>86</v>
      </c>
      <c r="Q757" t="s">
        <v>10631</v>
      </c>
      <c r="R757">
        <v>6</v>
      </c>
      <c r="S757">
        <v>35</v>
      </c>
      <c r="T757" t="s">
        <v>10766</v>
      </c>
      <c r="U757" s="1">
        <v>44885</v>
      </c>
      <c r="V757" s="1">
        <v>45797</v>
      </c>
      <c r="W757" t="s">
        <v>10775</v>
      </c>
    </row>
    <row r="758" spans="1:23" x14ac:dyDescent="0.25">
      <c r="A758">
        <v>8686</v>
      </c>
      <c r="B758" t="s">
        <v>4443</v>
      </c>
      <c r="C758">
        <v>9083261</v>
      </c>
      <c r="D758" s="1">
        <v>45732</v>
      </c>
      <c r="E758" s="1">
        <v>45739</v>
      </c>
      <c r="F758" t="s">
        <v>10699</v>
      </c>
      <c r="G758" t="s">
        <v>88</v>
      </c>
      <c r="H758" t="s">
        <v>4444</v>
      </c>
      <c r="I758" t="s">
        <v>2065</v>
      </c>
      <c r="J758">
        <v>25.824000000000002</v>
      </c>
      <c r="K758">
        <v>6</v>
      </c>
      <c r="L758">
        <v>0.2</v>
      </c>
      <c r="M758">
        <v>9.0383999999999993</v>
      </c>
      <c r="N758">
        <v>16.785600000000002</v>
      </c>
      <c r="O758">
        <v>5.1648000000000005</v>
      </c>
      <c r="P758" t="s">
        <v>86</v>
      </c>
      <c r="Q758" t="s">
        <v>10632</v>
      </c>
      <c r="R758">
        <v>7</v>
      </c>
      <c r="S758">
        <v>35</v>
      </c>
      <c r="T758" t="s">
        <v>10766</v>
      </c>
      <c r="U758" s="1">
        <v>44508</v>
      </c>
      <c r="V758" s="1">
        <v>45829</v>
      </c>
      <c r="W758" t="s">
        <v>10763</v>
      </c>
    </row>
    <row r="759" spans="1:23" x14ac:dyDescent="0.25">
      <c r="A759">
        <v>8687</v>
      </c>
      <c r="B759" t="s">
        <v>4443</v>
      </c>
      <c r="C759">
        <v>57037611</v>
      </c>
      <c r="D759" s="1">
        <v>45732</v>
      </c>
      <c r="E759" s="1">
        <v>45739</v>
      </c>
      <c r="F759" t="s">
        <v>10699</v>
      </c>
      <c r="G759" t="s">
        <v>88</v>
      </c>
      <c r="H759" t="s">
        <v>4444</v>
      </c>
      <c r="I759" t="s">
        <v>2957</v>
      </c>
      <c r="J759">
        <v>160.96</v>
      </c>
      <c r="K759">
        <v>2</v>
      </c>
      <c r="L759">
        <v>0</v>
      </c>
      <c r="M759">
        <v>48.287999999999997</v>
      </c>
      <c r="N759">
        <v>112.67200000000001</v>
      </c>
      <c r="O759">
        <v>0</v>
      </c>
      <c r="P759" t="s">
        <v>86</v>
      </c>
      <c r="Q759" t="s">
        <v>10631</v>
      </c>
      <c r="R759">
        <v>7</v>
      </c>
      <c r="S759">
        <v>30</v>
      </c>
      <c r="T759" t="s">
        <v>10766</v>
      </c>
      <c r="U759" s="1">
        <v>44508</v>
      </c>
      <c r="V759" s="1">
        <v>45829</v>
      </c>
      <c r="W759" t="s">
        <v>10775</v>
      </c>
    </row>
    <row r="760" spans="1:23" x14ac:dyDescent="0.25">
      <c r="A760">
        <v>8688</v>
      </c>
      <c r="B760" t="s">
        <v>4445</v>
      </c>
      <c r="C760">
        <v>14098572</v>
      </c>
      <c r="D760" s="1">
        <v>45732</v>
      </c>
      <c r="E760" s="1">
        <v>45735</v>
      </c>
      <c r="F760" t="s">
        <v>10701</v>
      </c>
      <c r="G760" t="s">
        <v>3816</v>
      </c>
      <c r="H760" t="s">
        <v>4446</v>
      </c>
      <c r="I760" t="s">
        <v>1448</v>
      </c>
      <c r="J760">
        <v>251.64</v>
      </c>
      <c r="K760">
        <v>3</v>
      </c>
      <c r="L760">
        <v>0.2</v>
      </c>
      <c r="M760">
        <v>88.073999999999998</v>
      </c>
      <c r="N760">
        <v>163.56599999999997</v>
      </c>
      <c r="O760">
        <v>50.328000000000003</v>
      </c>
      <c r="P760" t="s">
        <v>86</v>
      </c>
      <c r="Q760" t="s">
        <v>10632</v>
      </c>
      <c r="R760">
        <v>3</v>
      </c>
      <c r="S760">
        <v>35</v>
      </c>
      <c r="T760" t="s">
        <v>10766</v>
      </c>
      <c r="U760" s="1">
        <v>45137</v>
      </c>
      <c r="V760" s="1">
        <v>45732</v>
      </c>
      <c r="W760" t="s">
        <v>10775</v>
      </c>
    </row>
    <row r="761" spans="1:23" x14ac:dyDescent="0.25">
      <c r="A761">
        <v>8689</v>
      </c>
      <c r="B761" t="s">
        <v>4447</v>
      </c>
      <c r="C761">
        <v>98572668</v>
      </c>
      <c r="D761" s="1">
        <v>45732</v>
      </c>
      <c r="E761" s="1">
        <v>45737</v>
      </c>
      <c r="F761" t="s">
        <v>10700</v>
      </c>
      <c r="G761" t="s">
        <v>88</v>
      </c>
      <c r="H761" t="s">
        <v>4448</v>
      </c>
      <c r="I761" t="s">
        <v>3513</v>
      </c>
      <c r="J761">
        <v>73.176000000000002</v>
      </c>
      <c r="K761">
        <v>6</v>
      </c>
      <c r="L761">
        <v>0.8</v>
      </c>
      <c r="M761">
        <v>-197.5752</v>
      </c>
      <c r="N761">
        <v>270.75119999999998</v>
      </c>
      <c r="O761">
        <v>58.540800000000004</v>
      </c>
      <c r="P761" t="s">
        <v>10633</v>
      </c>
      <c r="Q761" t="s">
        <v>10632</v>
      </c>
      <c r="R761">
        <v>5</v>
      </c>
      <c r="S761">
        <v>-270</v>
      </c>
      <c r="T761" t="s">
        <v>10768</v>
      </c>
      <c r="U761" s="1">
        <v>44857</v>
      </c>
      <c r="V761" s="1">
        <v>45803</v>
      </c>
      <c r="W761" t="s">
        <v>10763</v>
      </c>
    </row>
    <row r="762" spans="1:23" x14ac:dyDescent="0.25">
      <c r="A762">
        <v>8690</v>
      </c>
      <c r="B762" t="s">
        <v>4447</v>
      </c>
      <c r="C762">
        <v>99130561</v>
      </c>
      <c r="D762" s="1">
        <v>45732</v>
      </c>
      <c r="E762" s="1">
        <v>45737</v>
      </c>
      <c r="F762" t="s">
        <v>10700</v>
      </c>
      <c r="G762" t="s">
        <v>88</v>
      </c>
      <c r="H762" t="s">
        <v>4448</v>
      </c>
      <c r="I762" t="s">
        <v>2067</v>
      </c>
      <c r="J762">
        <v>20.736000000000001</v>
      </c>
      <c r="K762">
        <v>4</v>
      </c>
      <c r="L762">
        <v>0.2</v>
      </c>
      <c r="M762">
        <v>7.2576000000000001</v>
      </c>
      <c r="N762">
        <v>13.478400000000001</v>
      </c>
      <c r="O762">
        <v>4.1472000000000007</v>
      </c>
      <c r="P762" t="s">
        <v>86</v>
      </c>
      <c r="Q762" t="s">
        <v>10632</v>
      </c>
      <c r="R762">
        <v>5</v>
      </c>
      <c r="S762">
        <v>35</v>
      </c>
      <c r="T762" t="s">
        <v>10766</v>
      </c>
      <c r="U762" s="1">
        <v>44857</v>
      </c>
      <c r="V762" s="1">
        <v>45803</v>
      </c>
      <c r="W762" t="s">
        <v>10775</v>
      </c>
    </row>
    <row r="763" spans="1:23" x14ac:dyDescent="0.25">
      <c r="A763">
        <v>8691</v>
      </c>
      <c r="B763" t="s">
        <v>4447</v>
      </c>
      <c r="C763">
        <v>82542688</v>
      </c>
      <c r="D763" s="1">
        <v>45732</v>
      </c>
      <c r="E763" s="1">
        <v>45737</v>
      </c>
      <c r="F763" t="s">
        <v>10700</v>
      </c>
      <c r="G763" t="s">
        <v>88</v>
      </c>
      <c r="H763" t="s">
        <v>4448</v>
      </c>
      <c r="I763" t="s">
        <v>1671</v>
      </c>
      <c r="J763">
        <v>39.984000000000002</v>
      </c>
      <c r="K763">
        <v>2</v>
      </c>
      <c r="L763">
        <v>0.2</v>
      </c>
      <c r="M763">
        <v>-8.9963999999999995</v>
      </c>
      <c r="N763">
        <v>48.980400000000003</v>
      </c>
      <c r="O763">
        <v>7.9968000000000004</v>
      </c>
      <c r="P763" t="s">
        <v>10633</v>
      </c>
      <c r="Q763" t="s">
        <v>10632</v>
      </c>
      <c r="R763">
        <v>5</v>
      </c>
      <c r="S763">
        <v>-22.499999999999996</v>
      </c>
      <c r="T763" t="s">
        <v>10768</v>
      </c>
      <c r="U763" s="1">
        <v>44857</v>
      </c>
      <c r="V763" s="1">
        <v>45803</v>
      </c>
      <c r="W763" t="s">
        <v>10775</v>
      </c>
    </row>
    <row r="764" spans="1:23" x14ac:dyDescent="0.25">
      <c r="A764">
        <v>8694</v>
      </c>
      <c r="B764" t="s">
        <v>4450</v>
      </c>
      <c r="C764">
        <v>73670329</v>
      </c>
      <c r="D764" s="1">
        <v>45732</v>
      </c>
      <c r="E764" s="1">
        <v>45738</v>
      </c>
      <c r="F764" t="s">
        <v>10698</v>
      </c>
      <c r="G764" t="s">
        <v>88</v>
      </c>
      <c r="H764" t="s">
        <v>4451</v>
      </c>
      <c r="I764" t="s">
        <v>2027</v>
      </c>
      <c r="J764">
        <v>211.04</v>
      </c>
      <c r="K764">
        <v>8</v>
      </c>
      <c r="L764">
        <v>0</v>
      </c>
      <c r="M764">
        <v>97.078400000000002</v>
      </c>
      <c r="N764">
        <v>113.96159999999999</v>
      </c>
      <c r="O764">
        <v>0</v>
      </c>
      <c r="P764" t="s">
        <v>86</v>
      </c>
      <c r="Q764" t="s">
        <v>10631</v>
      </c>
      <c r="R764">
        <v>6</v>
      </c>
      <c r="S764">
        <v>46</v>
      </c>
      <c r="T764" t="s">
        <v>10766</v>
      </c>
      <c r="U764" s="1">
        <v>44538</v>
      </c>
      <c r="V764" s="1">
        <v>45818</v>
      </c>
      <c r="W764" t="s">
        <v>10763</v>
      </c>
    </row>
    <row r="765" spans="1:23" x14ac:dyDescent="0.25">
      <c r="A765">
        <v>8695</v>
      </c>
      <c r="B765" t="s">
        <v>4450</v>
      </c>
      <c r="C765">
        <v>67380222</v>
      </c>
      <c r="D765" s="1">
        <v>45732</v>
      </c>
      <c r="E765" s="1">
        <v>45738</v>
      </c>
      <c r="F765" t="s">
        <v>10698</v>
      </c>
      <c r="G765" t="s">
        <v>88</v>
      </c>
      <c r="H765" t="s">
        <v>4451</v>
      </c>
      <c r="I765" t="s">
        <v>1867</v>
      </c>
      <c r="J765">
        <v>594.81600000000003</v>
      </c>
      <c r="K765">
        <v>2</v>
      </c>
      <c r="L765">
        <v>0.2</v>
      </c>
      <c r="M765">
        <v>59.4816</v>
      </c>
      <c r="N765">
        <v>535.33440000000007</v>
      </c>
      <c r="O765">
        <v>118.96320000000001</v>
      </c>
      <c r="P765" t="s">
        <v>86</v>
      </c>
      <c r="Q765" t="s">
        <v>10632</v>
      </c>
      <c r="R765">
        <v>6</v>
      </c>
      <c r="S765">
        <v>10</v>
      </c>
      <c r="T765" t="s">
        <v>10767</v>
      </c>
      <c r="U765" s="1">
        <v>44538</v>
      </c>
      <c r="V765" s="1">
        <v>45818</v>
      </c>
      <c r="W765" t="s">
        <v>10775</v>
      </c>
    </row>
    <row r="766" spans="1:23" x14ac:dyDescent="0.25">
      <c r="A766">
        <v>8696</v>
      </c>
      <c r="B766" t="s">
        <v>4450</v>
      </c>
      <c r="C766">
        <v>76815823</v>
      </c>
      <c r="D766" s="1">
        <v>45732</v>
      </c>
      <c r="E766" s="1">
        <v>45738</v>
      </c>
      <c r="F766" t="s">
        <v>10698</v>
      </c>
      <c r="G766" t="s">
        <v>88</v>
      </c>
      <c r="H766" t="s">
        <v>4451</v>
      </c>
      <c r="I766" t="s">
        <v>2113</v>
      </c>
      <c r="J766">
        <v>72.959999999999994</v>
      </c>
      <c r="K766">
        <v>3</v>
      </c>
      <c r="L766">
        <v>0.2</v>
      </c>
      <c r="M766">
        <v>23.712</v>
      </c>
      <c r="N766">
        <v>49.24799999999999</v>
      </c>
      <c r="O766">
        <v>14.591999999999999</v>
      </c>
      <c r="P766" t="s">
        <v>86</v>
      </c>
      <c r="Q766" t="s">
        <v>10632</v>
      </c>
      <c r="R766">
        <v>6</v>
      </c>
      <c r="S766">
        <v>32.5</v>
      </c>
      <c r="T766" t="s">
        <v>10766</v>
      </c>
      <c r="U766" s="1">
        <v>44538</v>
      </c>
      <c r="V766" s="1">
        <v>45818</v>
      </c>
      <c r="W766" t="s">
        <v>10775</v>
      </c>
    </row>
    <row r="767" spans="1:23" x14ac:dyDescent="0.25">
      <c r="A767">
        <v>8697</v>
      </c>
      <c r="B767" t="s">
        <v>4452</v>
      </c>
      <c r="C767">
        <v>60115330</v>
      </c>
      <c r="D767" s="1">
        <v>45732</v>
      </c>
      <c r="E767" s="1">
        <v>45734</v>
      </c>
      <c r="F767" t="s">
        <v>10697</v>
      </c>
      <c r="G767" t="s">
        <v>3816</v>
      </c>
      <c r="H767" t="s">
        <v>4453</v>
      </c>
      <c r="I767" t="s">
        <v>3741</v>
      </c>
      <c r="J767">
        <v>9.2479999999999993</v>
      </c>
      <c r="K767">
        <v>2</v>
      </c>
      <c r="L767">
        <v>0.2</v>
      </c>
      <c r="M767">
        <v>3.3523999999999998</v>
      </c>
      <c r="N767">
        <v>5.8956</v>
      </c>
      <c r="O767">
        <v>1.8495999999999999</v>
      </c>
      <c r="P767" t="s">
        <v>86</v>
      </c>
      <c r="Q767" t="s">
        <v>10632</v>
      </c>
      <c r="R767">
        <v>2</v>
      </c>
      <c r="S767">
        <v>36.25</v>
      </c>
      <c r="T767" t="s">
        <v>10766</v>
      </c>
      <c r="U767" s="1">
        <v>44517</v>
      </c>
      <c r="V767" s="1">
        <v>45732</v>
      </c>
      <c r="W767" t="s">
        <v>10775</v>
      </c>
    </row>
    <row r="768" spans="1:23" x14ac:dyDescent="0.25">
      <c r="A768">
        <v>8698</v>
      </c>
      <c r="B768" t="s">
        <v>4454</v>
      </c>
      <c r="C768">
        <v>16618285</v>
      </c>
      <c r="D768" s="1">
        <v>45733</v>
      </c>
      <c r="E768" s="1">
        <v>45735</v>
      </c>
      <c r="F768" t="s">
        <v>10697</v>
      </c>
      <c r="G768" t="s">
        <v>92</v>
      </c>
      <c r="H768" t="s">
        <v>4455</v>
      </c>
      <c r="I768" t="s">
        <v>1218</v>
      </c>
      <c r="J768">
        <v>17.88</v>
      </c>
      <c r="K768">
        <v>3</v>
      </c>
      <c r="L768">
        <v>0.2</v>
      </c>
      <c r="M768">
        <v>2.4584999999999999</v>
      </c>
      <c r="N768">
        <v>15.421499999999998</v>
      </c>
      <c r="O768">
        <v>3.5760000000000001</v>
      </c>
      <c r="P768" t="s">
        <v>86</v>
      </c>
      <c r="Q768" t="s">
        <v>10632</v>
      </c>
      <c r="R768">
        <v>2</v>
      </c>
      <c r="S768">
        <v>13.750000000000002</v>
      </c>
      <c r="T768" t="s">
        <v>10767</v>
      </c>
      <c r="U768" s="1">
        <v>44383</v>
      </c>
      <c r="V768" s="1">
        <v>45733</v>
      </c>
      <c r="W768" t="s">
        <v>10775</v>
      </c>
    </row>
    <row r="769" spans="1:23" x14ac:dyDescent="0.25">
      <c r="A769">
        <v>8699</v>
      </c>
      <c r="B769" t="s">
        <v>4454</v>
      </c>
      <c r="C769">
        <v>41535582</v>
      </c>
      <c r="D769" s="1">
        <v>45733</v>
      </c>
      <c r="E769" s="1">
        <v>45735</v>
      </c>
      <c r="F769" t="s">
        <v>10697</v>
      </c>
      <c r="G769" t="s">
        <v>92</v>
      </c>
      <c r="H769" t="s">
        <v>4455</v>
      </c>
      <c r="I769" t="s">
        <v>1154</v>
      </c>
      <c r="J769">
        <v>235.94399999999999</v>
      </c>
      <c r="K769">
        <v>3</v>
      </c>
      <c r="L769">
        <v>0.2</v>
      </c>
      <c r="M769">
        <v>85.529700000000005</v>
      </c>
      <c r="N769">
        <v>150.41429999999997</v>
      </c>
      <c r="O769">
        <v>47.188800000000001</v>
      </c>
      <c r="P769" t="s">
        <v>86</v>
      </c>
      <c r="Q769" t="s">
        <v>10632</v>
      </c>
      <c r="R769">
        <v>2</v>
      </c>
      <c r="S769">
        <v>36.250000000000007</v>
      </c>
      <c r="T769" t="s">
        <v>10766</v>
      </c>
      <c r="U769" s="1">
        <v>44383</v>
      </c>
      <c r="V769" s="1">
        <v>45733</v>
      </c>
      <c r="W769" t="s">
        <v>10775</v>
      </c>
    </row>
    <row r="770" spans="1:23" x14ac:dyDescent="0.25">
      <c r="A770">
        <v>8700</v>
      </c>
      <c r="B770" t="s">
        <v>4456</v>
      </c>
      <c r="C770">
        <v>52710808</v>
      </c>
      <c r="D770" s="1">
        <v>45733</v>
      </c>
      <c r="E770" s="1">
        <v>45738</v>
      </c>
      <c r="F770" t="s">
        <v>10700</v>
      </c>
      <c r="G770" t="s">
        <v>88</v>
      </c>
      <c r="H770" t="s">
        <v>4457</v>
      </c>
      <c r="I770" t="s">
        <v>1321</v>
      </c>
      <c r="J770">
        <v>103.056</v>
      </c>
      <c r="K770">
        <v>3</v>
      </c>
      <c r="L770">
        <v>0.2</v>
      </c>
      <c r="M770">
        <v>24.4758</v>
      </c>
      <c r="N770">
        <v>78.580199999999991</v>
      </c>
      <c r="O770">
        <v>20.6112</v>
      </c>
      <c r="P770" t="s">
        <v>86</v>
      </c>
      <c r="Q770" t="s">
        <v>10632</v>
      </c>
      <c r="R770">
        <v>5</v>
      </c>
      <c r="S770">
        <v>23.75</v>
      </c>
      <c r="T770" t="s">
        <v>10766</v>
      </c>
      <c r="U770" s="1">
        <v>45040</v>
      </c>
      <c r="V770" s="1">
        <v>45733</v>
      </c>
      <c r="W770" t="s">
        <v>10775</v>
      </c>
    </row>
    <row r="771" spans="1:23" x14ac:dyDescent="0.25">
      <c r="A771">
        <v>8704</v>
      </c>
      <c r="B771" t="s">
        <v>4459</v>
      </c>
      <c r="C771">
        <v>19681115</v>
      </c>
      <c r="D771" s="1">
        <v>45733</v>
      </c>
      <c r="E771" s="1">
        <v>45737</v>
      </c>
      <c r="F771" t="s">
        <v>10696</v>
      </c>
      <c r="G771" t="s">
        <v>88</v>
      </c>
      <c r="H771" t="s">
        <v>4460</v>
      </c>
      <c r="I771" t="s">
        <v>2406</v>
      </c>
      <c r="J771">
        <v>1169.694</v>
      </c>
      <c r="K771">
        <v>3</v>
      </c>
      <c r="L771">
        <v>0.4</v>
      </c>
      <c r="M771">
        <v>-253.43369999999999</v>
      </c>
      <c r="N771">
        <v>1423.1277</v>
      </c>
      <c r="O771">
        <v>467.87760000000003</v>
      </c>
      <c r="P771" t="s">
        <v>10633</v>
      </c>
      <c r="Q771" t="s">
        <v>10632</v>
      </c>
      <c r="R771">
        <v>4</v>
      </c>
      <c r="S771">
        <v>-21.666666666666668</v>
      </c>
      <c r="T771" t="s">
        <v>10768</v>
      </c>
      <c r="U771" s="1">
        <v>45335</v>
      </c>
      <c r="V771" s="1">
        <v>45825</v>
      </c>
      <c r="W771" t="s">
        <v>10775</v>
      </c>
    </row>
    <row r="772" spans="1:23" x14ac:dyDescent="0.25">
      <c r="A772">
        <v>8707</v>
      </c>
      <c r="B772" t="s">
        <v>4462</v>
      </c>
      <c r="C772">
        <v>6129400</v>
      </c>
      <c r="D772" s="1">
        <v>45733</v>
      </c>
      <c r="E772" s="1">
        <v>45733</v>
      </c>
      <c r="F772" t="s">
        <v>10702</v>
      </c>
      <c r="G772" t="s">
        <v>3847</v>
      </c>
      <c r="H772" t="s">
        <v>4463</v>
      </c>
      <c r="I772" t="s">
        <v>1077</v>
      </c>
      <c r="J772">
        <v>391.98</v>
      </c>
      <c r="K772">
        <v>2</v>
      </c>
      <c r="L772">
        <v>0</v>
      </c>
      <c r="M772">
        <v>109.7544</v>
      </c>
      <c r="N772">
        <v>282.22559999999999</v>
      </c>
      <c r="O772">
        <v>0</v>
      </c>
      <c r="P772" t="s">
        <v>86</v>
      </c>
      <c r="Q772" t="s">
        <v>10631</v>
      </c>
      <c r="R772">
        <v>0</v>
      </c>
      <c r="S772">
        <v>27.999999999999996</v>
      </c>
      <c r="T772" t="s">
        <v>10766</v>
      </c>
      <c r="U772" s="1">
        <v>44528</v>
      </c>
      <c r="V772" s="1">
        <v>45813</v>
      </c>
      <c r="W772" t="s">
        <v>10775</v>
      </c>
    </row>
    <row r="773" spans="1:23" x14ac:dyDescent="0.25">
      <c r="A773">
        <v>8708</v>
      </c>
      <c r="B773" t="s">
        <v>4462</v>
      </c>
      <c r="C773">
        <v>16992122</v>
      </c>
      <c r="D773" s="1">
        <v>45733</v>
      </c>
      <c r="E773" s="1">
        <v>45733</v>
      </c>
      <c r="F773" t="s">
        <v>10702</v>
      </c>
      <c r="G773" t="s">
        <v>3847</v>
      </c>
      <c r="H773" t="s">
        <v>4463</v>
      </c>
      <c r="I773" t="s">
        <v>2675</v>
      </c>
      <c r="J773">
        <v>437.85</v>
      </c>
      <c r="K773">
        <v>3</v>
      </c>
      <c r="L773">
        <v>0</v>
      </c>
      <c r="M773">
        <v>131.35499999999999</v>
      </c>
      <c r="N773">
        <v>306.495</v>
      </c>
      <c r="O773">
        <v>0</v>
      </c>
      <c r="P773" t="s">
        <v>86</v>
      </c>
      <c r="Q773" t="s">
        <v>10631</v>
      </c>
      <c r="R773">
        <v>0</v>
      </c>
      <c r="S773">
        <v>29.999999999999993</v>
      </c>
      <c r="T773" t="s">
        <v>10766</v>
      </c>
      <c r="U773" s="1">
        <v>44528</v>
      </c>
      <c r="V773" s="1">
        <v>45813</v>
      </c>
      <c r="W773" t="s">
        <v>10775</v>
      </c>
    </row>
    <row r="774" spans="1:23" x14ac:dyDescent="0.25">
      <c r="A774">
        <v>8709</v>
      </c>
      <c r="B774" t="s">
        <v>4464</v>
      </c>
      <c r="C774">
        <v>99297472</v>
      </c>
      <c r="D774" s="1">
        <v>45733</v>
      </c>
      <c r="E774" s="1">
        <v>45738</v>
      </c>
      <c r="F774" t="s">
        <v>10700</v>
      </c>
      <c r="G774" t="s">
        <v>88</v>
      </c>
      <c r="H774" t="s">
        <v>4465</v>
      </c>
      <c r="I774" t="s">
        <v>2346</v>
      </c>
      <c r="J774">
        <v>859.2</v>
      </c>
      <c r="K774">
        <v>3</v>
      </c>
      <c r="L774">
        <v>0.2</v>
      </c>
      <c r="M774">
        <v>75.180000000000007</v>
      </c>
      <c r="N774">
        <v>784.02</v>
      </c>
      <c r="O774">
        <v>171.84000000000003</v>
      </c>
      <c r="P774" t="s">
        <v>86</v>
      </c>
      <c r="Q774" t="s">
        <v>10632</v>
      </c>
      <c r="R774">
        <v>5</v>
      </c>
      <c r="S774">
        <v>8.75</v>
      </c>
      <c r="T774" t="s">
        <v>10768</v>
      </c>
      <c r="U774" s="1">
        <v>44631</v>
      </c>
      <c r="V774" s="1">
        <v>45733</v>
      </c>
      <c r="W774" t="s">
        <v>10775</v>
      </c>
    </row>
    <row r="775" spans="1:23" x14ac:dyDescent="0.25">
      <c r="A775">
        <v>8710</v>
      </c>
      <c r="B775" t="s">
        <v>4464</v>
      </c>
      <c r="C775">
        <v>68805760</v>
      </c>
      <c r="D775" s="1">
        <v>45733</v>
      </c>
      <c r="E775" s="1">
        <v>45738</v>
      </c>
      <c r="F775" t="s">
        <v>10700</v>
      </c>
      <c r="G775" t="s">
        <v>88</v>
      </c>
      <c r="H775" t="s">
        <v>4465</v>
      </c>
      <c r="I775" t="s">
        <v>3627</v>
      </c>
      <c r="J775">
        <v>506.28</v>
      </c>
      <c r="K775">
        <v>3</v>
      </c>
      <c r="L775">
        <v>0.2</v>
      </c>
      <c r="M775">
        <v>177.19800000000001</v>
      </c>
      <c r="N775">
        <v>329.08199999999999</v>
      </c>
      <c r="O775">
        <v>101.256</v>
      </c>
      <c r="P775" t="s">
        <v>86</v>
      </c>
      <c r="Q775" t="s">
        <v>10632</v>
      </c>
      <c r="R775">
        <v>5</v>
      </c>
      <c r="S775">
        <v>35</v>
      </c>
      <c r="T775" t="s">
        <v>10766</v>
      </c>
      <c r="U775" s="1">
        <v>44631</v>
      </c>
      <c r="V775" s="1">
        <v>45733</v>
      </c>
      <c r="W775" t="s">
        <v>10775</v>
      </c>
    </row>
    <row r="776" spans="1:23" x14ac:dyDescent="0.25">
      <c r="A776">
        <v>8711</v>
      </c>
      <c r="B776" t="s">
        <v>4466</v>
      </c>
      <c r="C776">
        <v>66082674</v>
      </c>
      <c r="D776" s="1">
        <v>45733</v>
      </c>
      <c r="E776" s="1">
        <v>45738</v>
      </c>
      <c r="F776" t="s">
        <v>10700</v>
      </c>
      <c r="G776" t="s">
        <v>88</v>
      </c>
      <c r="H776" t="s">
        <v>4467</v>
      </c>
      <c r="I776" t="s">
        <v>3066</v>
      </c>
      <c r="J776">
        <v>383.96</v>
      </c>
      <c r="K776">
        <v>5</v>
      </c>
      <c r="L776">
        <v>0.2</v>
      </c>
      <c r="M776">
        <v>38.396000000000001</v>
      </c>
      <c r="N776">
        <v>345.56399999999996</v>
      </c>
      <c r="O776">
        <v>76.792000000000002</v>
      </c>
      <c r="P776" t="s">
        <v>86</v>
      </c>
      <c r="Q776" t="s">
        <v>10632</v>
      </c>
      <c r="R776">
        <v>5</v>
      </c>
      <c r="S776">
        <v>10</v>
      </c>
      <c r="T776" t="s">
        <v>10767</v>
      </c>
      <c r="U776" s="1">
        <v>44608</v>
      </c>
      <c r="V776" s="1">
        <v>45733</v>
      </c>
      <c r="W776" t="s">
        <v>10763</v>
      </c>
    </row>
    <row r="777" spans="1:23" x14ac:dyDescent="0.25">
      <c r="A777">
        <v>8712</v>
      </c>
      <c r="B777" t="s">
        <v>4466</v>
      </c>
      <c r="C777">
        <v>57710741</v>
      </c>
      <c r="D777" s="1">
        <v>45733</v>
      </c>
      <c r="E777" s="1">
        <v>45738</v>
      </c>
      <c r="F777" t="s">
        <v>10700</v>
      </c>
      <c r="G777" t="s">
        <v>88</v>
      </c>
      <c r="H777" t="s">
        <v>4467</v>
      </c>
      <c r="I777" t="s">
        <v>448</v>
      </c>
      <c r="J777">
        <v>15.57</v>
      </c>
      <c r="K777">
        <v>3</v>
      </c>
      <c r="L777">
        <v>0.7</v>
      </c>
      <c r="M777">
        <v>-11.417999999999999</v>
      </c>
      <c r="N777">
        <v>26.988</v>
      </c>
      <c r="O777">
        <v>10.898999999999999</v>
      </c>
      <c r="P777" t="s">
        <v>10633</v>
      </c>
      <c r="Q777" t="s">
        <v>10632</v>
      </c>
      <c r="R777">
        <v>5</v>
      </c>
      <c r="S777">
        <v>-73.333333333333329</v>
      </c>
      <c r="T777" t="s">
        <v>10768</v>
      </c>
      <c r="U777" s="1">
        <v>44608</v>
      </c>
      <c r="V777" s="1">
        <v>45733</v>
      </c>
      <c r="W777" t="s">
        <v>10775</v>
      </c>
    </row>
    <row r="778" spans="1:23" x14ac:dyDescent="0.25">
      <c r="A778">
        <v>8713</v>
      </c>
      <c r="B778" t="s">
        <v>4468</v>
      </c>
      <c r="C778">
        <v>8182148</v>
      </c>
      <c r="D778" s="1">
        <v>45733</v>
      </c>
      <c r="E778" s="1">
        <v>45733</v>
      </c>
      <c r="F778" t="s">
        <v>10702</v>
      </c>
      <c r="G778" t="s">
        <v>3847</v>
      </c>
      <c r="H778" t="s">
        <v>4469</v>
      </c>
      <c r="I778" t="s">
        <v>1259</v>
      </c>
      <c r="J778">
        <v>199.8</v>
      </c>
      <c r="K778">
        <v>10</v>
      </c>
      <c r="L778">
        <v>0</v>
      </c>
      <c r="M778">
        <v>71.927999999999997</v>
      </c>
      <c r="N778">
        <v>127.87200000000001</v>
      </c>
      <c r="O778">
        <v>0</v>
      </c>
      <c r="P778" t="s">
        <v>86</v>
      </c>
      <c r="Q778" t="s">
        <v>10631</v>
      </c>
      <c r="R778">
        <v>0</v>
      </c>
      <c r="S778">
        <v>36</v>
      </c>
      <c r="T778" t="s">
        <v>10766</v>
      </c>
      <c r="U778" s="1">
        <v>44565</v>
      </c>
      <c r="V778" s="1">
        <v>45733</v>
      </c>
      <c r="W778" t="s">
        <v>10763</v>
      </c>
    </row>
    <row r="779" spans="1:23" x14ac:dyDescent="0.25">
      <c r="A779">
        <v>8719</v>
      </c>
      <c r="B779" t="s">
        <v>4471</v>
      </c>
      <c r="C779">
        <v>71215815</v>
      </c>
      <c r="D779" s="1">
        <v>45733</v>
      </c>
      <c r="E779" s="1">
        <v>45735</v>
      </c>
      <c r="F779" t="s">
        <v>10697</v>
      </c>
      <c r="G779" t="s">
        <v>3816</v>
      </c>
      <c r="H779" t="s">
        <v>4472</v>
      </c>
      <c r="I779" t="s">
        <v>1867</v>
      </c>
      <c r="J779">
        <v>520.46400000000006</v>
      </c>
      <c r="K779">
        <v>2</v>
      </c>
      <c r="L779">
        <v>0.3</v>
      </c>
      <c r="M779">
        <v>-14.8704</v>
      </c>
      <c r="N779">
        <v>535.33440000000007</v>
      </c>
      <c r="O779">
        <v>156.13920000000002</v>
      </c>
      <c r="P779" t="s">
        <v>10633</v>
      </c>
      <c r="Q779" t="s">
        <v>10632</v>
      </c>
      <c r="R779">
        <v>2</v>
      </c>
      <c r="S779">
        <v>-2.8571428571428568</v>
      </c>
      <c r="T779" t="s">
        <v>10768</v>
      </c>
      <c r="U779" s="1">
        <v>44866</v>
      </c>
      <c r="V779" s="1">
        <v>45795</v>
      </c>
      <c r="W779" t="s">
        <v>10775</v>
      </c>
    </row>
    <row r="780" spans="1:23" x14ac:dyDescent="0.25">
      <c r="A780">
        <v>8720</v>
      </c>
      <c r="B780" t="s">
        <v>4471</v>
      </c>
      <c r="C780">
        <v>77616343</v>
      </c>
      <c r="D780" s="1">
        <v>45733</v>
      </c>
      <c r="E780" s="1">
        <v>45735</v>
      </c>
      <c r="F780" t="s">
        <v>10697</v>
      </c>
      <c r="G780" t="s">
        <v>3816</v>
      </c>
      <c r="H780" t="s">
        <v>4472</v>
      </c>
      <c r="I780" t="s">
        <v>3667</v>
      </c>
      <c r="J780">
        <v>11.423999999999999</v>
      </c>
      <c r="K780">
        <v>3</v>
      </c>
      <c r="L780">
        <v>0.2</v>
      </c>
      <c r="M780">
        <v>3.7128000000000001</v>
      </c>
      <c r="N780">
        <v>7.7111999999999998</v>
      </c>
      <c r="O780">
        <v>2.2848000000000002</v>
      </c>
      <c r="P780" t="s">
        <v>86</v>
      </c>
      <c r="Q780" t="s">
        <v>10632</v>
      </c>
      <c r="R780">
        <v>2</v>
      </c>
      <c r="S780">
        <v>32.5</v>
      </c>
      <c r="T780" t="s">
        <v>10766</v>
      </c>
      <c r="U780" s="1">
        <v>44866</v>
      </c>
      <c r="V780" s="1">
        <v>45795</v>
      </c>
      <c r="W780" t="s">
        <v>10775</v>
      </c>
    </row>
    <row r="781" spans="1:23" x14ac:dyDescent="0.25">
      <c r="A781">
        <v>8721</v>
      </c>
      <c r="B781" t="s">
        <v>4473</v>
      </c>
      <c r="C781">
        <v>53531998</v>
      </c>
      <c r="D781" s="1">
        <v>45733</v>
      </c>
      <c r="E781" s="1">
        <v>45737</v>
      </c>
      <c r="F781" t="s">
        <v>10696</v>
      </c>
      <c r="G781" t="s">
        <v>92</v>
      </c>
      <c r="H781" t="s">
        <v>4474</v>
      </c>
      <c r="I781" t="s">
        <v>2629</v>
      </c>
      <c r="J781">
        <v>31.08</v>
      </c>
      <c r="K781">
        <v>6</v>
      </c>
      <c r="L781">
        <v>0</v>
      </c>
      <c r="M781">
        <v>15.229200000000001</v>
      </c>
      <c r="N781">
        <v>15.850799999999998</v>
      </c>
      <c r="O781">
        <v>0</v>
      </c>
      <c r="P781" t="s">
        <v>86</v>
      </c>
      <c r="Q781" t="s">
        <v>10631</v>
      </c>
      <c r="R781">
        <v>4</v>
      </c>
      <c r="S781">
        <v>49.000000000000007</v>
      </c>
      <c r="T781" t="s">
        <v>10766</v>
      </c>
      <c r="U781" s="1">
        <v>44882</v>
      </c>
      <c r="V781" s="1">
        <v>45760</v>
      </c>
      <c r="W781" t="s">
        <v>10763</v>
      </c>
    </row>
    <row r="782" spans="1:23" x14ac:dyDescent="0.25">
      <c r="A782">
        <v>8722</v>
      </c>
      <c r="B782" t="s">
        <v>4473</v>
      </c>
      <c r="C782">
        <v>34566421</v>
      </c>
      <c r="D782" s="1">
        <v>45733</v>
      </c>
      <c r="E782" s="1">
        <v>45737</v>
      </c>
      <c r="F782" t="s">
        <v>10696</v>
      </c>
      <c r="G782" t="s">
        <v>92</v>
      </c>
      <c r="H782" t="s">
        <v>4474</v>
      </c>
      <c r="I782" t="s">
        <v>1144</v>
      </c>
      <c r="J782">
        <v>7.3</v>
      </c>
      <c r="K782">
        <v>2</v>
      </c>
      <c r="L782">
        <v>0</v>
      </c>
      <c r="M782">
        <v>2.19</v>
      </c>
      <c r="N782">
        <v>5.1099999999999994</v>
      </c>
      <c r="O782">
        <v>0</v>
      </c>
      <c r="P782" t="s">
        <v>86</v>
      </c>
      <c r="Q782" t="s">
        <v>10631</v>
      </c>
      <c r="R782">
        <v>4</v>
      </c>
      <c r="S782">
        <v>30</v>
      </c>
      <c r="T782" t="s">
        <v>10766</v>
      </c>
      <c r="U782" s="1">
        <v>44882</v>
      </c>
      <c r="V782" s="1">
        <v>45760</v>
      </c>
      <c r="W782" t="s">
        <v>10775</v>
      </c>
    </row>
    <row r="783" spans="1:23" x14ac:dyDescent="0.25">
      <c r="A783">
        <v>8727</v>
      </c>
      <c r="B783" t="s">
        <v>4476</v>
      </c>
      <c r="C783">
        <v>79479765</v>
      </c>
      <c r="D783" s="1">
        <v>45734</v>
      </c>
      <c r="E783" s="1">
        <v>45738</v>
      </c>
      <c r="F783" t="s">
        <v>10696</v>
      </c>
      <c r="G783" t="s">
        <v>88</v>
      </c>
      <c r="H783" t="s">
        <v>4477</v>
      </c>
      <c r="I783" t="s">
        <v>1847</v>
      </c>
      <c r="J783">
        <v>8.26</v>
      </c>
      <c r="K783">
        <v>2</v>
      </c>
      <c r="L783">
        <v>0</v>
      </c>
      <c r="M783">
        <v>3.8822000000000001</v>
      </c>
      <c r="N783">
        <v>4.3777999999999997</v>
      </c>
      <c r="O783">
        <v>0</v>
      </c>
      <c r="P783" t="s">
        <v>86</v>
      </c>
      <c r="Q783" t="s">
        <v>10631</v>
      </c>
      <c r="R783">
        <v>4</v>
      </c>
      <c r="S783">
        <v>47</v>
      </c>
      <c r="T783" t="s">
        <v>10766</v>
      </c>
      <c r="U783" s="1">
        <v>44497</v>
      </c>
      <c r="V783" s="1">
        <v>45734</v>
      </c>
      <c r="W783" t="s">
        <v>10775</v>
      </c>
    </row>
    <row r="784" spans="1:23" x14ac:dyDescent="0.25">
      <c r="A784">
        <v>8728</v>
      </c>
      <c r="B784" t="s">
        <v>4476</v>
      </c>
      <c r="C784">
        <v>58181963</v>
      </c>
      <c r="D784" s="1">
        <v>45734</v>
      </c>
      <c r="E784" s="1">
        <v>45738</v>
      </c>
      <c r="F784" t="s">
        <v>10696</v>
      </c>
      <c r="G784" t="s">
        <v>88</v>
      </c>
      <c r="H784" t="s">
        <v>4477</v>
      </c>
      <c r="I784" t="s">
        <v>242</v>
      </c>
      <c r="J784">
        <v>269.97000000000003</v>
      </c>
      <c r="K784">
        <v>3</v>
      </c>
      <c r="L784">
        <v>0</v>
      </c>
      <c r="M784">
        <v>51.2943</v>
      </c>
      <c r="N784">
        <v>218.67570000000003</v>
      </c>
      <c r="O784">
        <v>0</v>
      </c>
      <c r="P784" t="s">
        <v>86</v>
      </c>
      <c r="Q784" t="s">
        <v>10631</v>
      </c>
      <c r="R784">
        <v>4</v>
      </c>
      <c r="S784">
        <v>18.999999999999996</v>
      </c>
      <c r="T784" t="s">
        <v>10766</v>
      </c>
      <c r="U784" s="1">
        <v>44497</v>
      </c>
      <c r="V784" s="1">
        <v>45734</v>
      </c>
      <c r="W784" t="s">
        <v>10775</v>
      </c>
    </row>
    <row r="785" spans="1:23" x14ac:dyDescent="0.25">
      <c r="A785">
        <v>8733</v>
      </c>
      <c r="B785" t="s">
        <v>4481</v>
      </c>
      <c r="C785">
        <v>15827561</v>
      </c>
      <c r="D785" s="1">
        <v>45734</v>
      </c>
      <c r="E785" s="1">
        <v>45737</v>
      </c>
      <c r="F785" t="s">
        <v>10701</v>
      </c>
      <c r="G785" t="s">
        <v>3816</v>
      </c>
      <c r="H785" t="s">
        <v>4482</v>
      </c>
      <c r="I785" t="s">
        <v>3189</v>
      </c>
      <c r="J785">
        <v>8.5950000000000006</v>
      </c>
      <c r="K785">
        <v>5</v>
      </c>
      <c r="L785">
        <v>0.7</v>
      </c>
      <c r="M785">
        <v>-6.3029999999999999</v>
      </c>
      <c r="N785">
        <v>14.898</v>
      </c>
      <c r="O785">
        <v>6.0164999999999997</v>
      </c>
      <c r="P785" t="s">
        <v>10633</v>
      </c>
      <c r="Q785" t="s">
        <v>10632</v>
      </c>
      <c r="R785">
        <v>3</v>
      </c>
      <c r="S785">
        <v>-73.333333333333329</v>
      </c>
      <c r="T785" t="s">
        <v>10768</v>
      </c>
      <c r="U785" s="1">
        <v>44689</v>
      </c>
      <c r="V785" s="1">
        <v>45796</v>
      </c>
      <c r="W785" t="s">
        <v>10763</v>
      </c>
    </row>
    <row r="786" spans="1:23" x14ac:dyDescent="0.25">
      <c r="A786">
        <v>8734</v>
      </c>
      <c r="B786" t="s">
        <v>4481</v>
      </c>
      <c r="C786">
        <v>9238167</v>
      </c>
      <c r="D786" s="1">
        <v>45734</v>
      </c>
      <c r="E786" s="1">
        <v>45737</v>
      </c>
      <c r="F786" t="s">
        <v>10701</v>
      </c>
      <c r="G786" t="s">
        <v>3816</v>
      </c>
      <c r="H786" t="s">
        <v>4482</v>
      </c>
      <c r="I786" t="s">
        <v>2939</v>
      </c>
      <c r="J786">
        <v>190.89599999999999</v>
      </c>
      <c r="K786">
        <v>2</v>
      </c>
      <c r="L786">
        <v>0.2</v>
      </c>
      <c r="M786">
        <v>-42.951599999999999</v>
      </c>
      <c r="N786">
        <v>233.8476</v>
      </c>
      <c r="O786">
        <v>38.179200000000002</v>
      </c>
      <c r="P786" t="s">
        <v>10633</v>
      </c>
      <c r="Q786" t="s">
        <v>10632</v>
      </c>
      <c r="R786">
        <v>3</v>
      </c>
      <c r="S786">
        <v>-22.5</v>
      </c>
      <c r="T786" t="s">
        <v>10768</v>
      </c>
      <c r="U786" s="1">
        <v>44689</v>
      </c>
      <c r="V786" s="1">
        <v>45796</v>
      </c>
      <c r="W786" t="s">
        <v>10775</v>
      </c>
    </row>
    <row r="787" spans="1:23" x14ac:dyDescent="0.25">
      <c r="A787">
        <v>8735</v>
      </c>
      <c r="B787" t="s">
        <v>4483</v>
      </c>
      <c r="C787">
        <v>1049413</v>
      </c>
      <c r="D787" s="1">
        <v>45734</v>
      </c>
      <c r="E787" s="1">
        <v>45738</v>
      </c>
      <c r="F787" t="s">
        <v>10696</v>
      </c>
      <c r="G787" t="s">
        <v>88</v>
      </c>
      <c r="H787" t="s">
        <v>4484</v>
      </c>
      <c r="I787" t="s">
        <v>1458</v>
      </c>
      <c r="J787">
        <v>24.448</v>
      </c>
      <c r="K787">
        <v>4</v>
      </c>
      <c r="L787">
        <v>0.2</v>
      </c>
      <c r="M787">
        <v>8.8623999999999992</v>
      </c>
      <c r="N787">
        <v>15.585600000000001</v>
      </c>
      <c r="O787">
        <v>4.8896000000000006</v>
      </c>
      <c r="P787" t="s">
        <v>86</v>
      </c>
      <c r="Q787" t="s">
        <v>10632</v>
      </c>
      <c r="R787">
        <v>4</v>
      </c>
      <c r="S787">
        <v>36.249999999999993</v>
      </c>
      <c r="T787" t="s">
        <v>10766</v>
      </c>
      <c r="U787" s="1">
        <v>44396</v>
      </c>
      <c r="V787" s="1">
        <v>45734</v>
      </c>
      <c r="W787" t="s">
        <v>10775</v>
      </c>
    </row>
    <row r="788" spans="1:23" x14ac:dyDescent="0.25">
      <c r="A788">
        <v>8737</v>
      </c>
      <c r="B788" t="s">
        <v>4486</v>
      </c>
      <c r="C788">
        <v>9827061</v>
      </c>
      <c r="D788" s="1">
        <v>45735</v>
      </c>
      <c r="E788" s="1">
        <v>45735</v>
      </c>
      <c r="F788" t="s">
        <v>10702</v>
      </c>
      <c r="G788" t="s">
        <v>3847</v>
      </c>
      <c r="H788" t="s">
        <v>4487</v>
      </c>
      <c r="I788" t="s">
        <v>3306</v>
      </c>
      <c r="J788">
        <v>71.88</v>
      </c>
      <c r="K788">
        <v>6</v>
      </c>
      <c r="L788">
        <v>0</v>
      </c>
      <c r="M788">
        <v>33.064799999999998</v>
      </c>
      <c r="N788">
        <v>38.815199999999997</v>
      </c>
      <c r="O788">
        <v>0</v>
      </c>
      <c r="P788" t="s">
        <v>86</v>
      </c>
      <c r="Q788" t="s">
        <v>10631</v>
      </c>
      <c r="R788">
        <v>0</v>
      </c>
      <c r="S788">
        <v>46</v>
      </c>
      <c r="T788" t="s">
        <v>10766</v>
      </c>
      <c r="U788" s="1">
        <v>44468</v>
      </c>
      <c r="V788" s="1">
        <v>45787</v>
      </c>
      <c r="W788" t="s">
        <v>10763</v>
      </c>
    </row>
    <row r="789" spans="1:23" x14ac:dyDescent="0.25">
      <c r="A789">
        <v>8738</v>
      </c>
      <c r="B789" t="s">
        <v>4486</v>
      </c>
      <c r="C789">
        <v>96941840</v>
      </c>
      <c r="D789" s="1">
        <v>45735</v>
      </c>
      <c r="E789" s="1">
        <v>45735</v>
      </c>
      <c r="F789" t="s">
        <v>10702</v>
      </c>
      <c r="G789" t="s">
        <v>3847</v>
      </c>
      <c r="H789" t="s">
        <v>4487</v>
      </c>
      <c r="I789" t="s">
        <v>2883</v>
      </c>
      <c r="J789">
        <v>9.24</v>
      </c>
      <c r="K789">
        <v>3</v>
      </c>
      <c r="L789">
        <v>0</v>
      </c>
      <c r="M789">
        <v>2.9567999999999999</v>
      </c>
      <c r="N789">
        <v>6.2832000000000008</v>
      </c>
      <c r="O789">
        <v>0</v>
      </c>
      <c r="P789" t="s">
        <v>86</v>
      </c>
      <c r="Q789" t="s">
        <v>10631</v>
      </c>
      <c r="R789">
        <v>0</v>
      </c>
      <c r="S789">
        <v>31.999999999999996</v>
      </c>
      <c r="T789" t="s">
        <v>10766</v>
      </c>
      <c r="U789" s="1">
        <v>44468</v>
      </c>
      <c r="V789" s="1">
        <v>45787</v>
      </c>
      <c r="W789" t="s">
        <v>10775</v>
      </c>
    </row>
    <row r="790" spans="1:23" x14ac:dyDescent="0.25">
      <c r="A790">
        <v>8739</v>
      </c>
      <c r="B790" t="s">
        <v>4486</v>
      </c>
      <c r="C790">
        <v>54930348</v>
      </c>
      <c r="D790" s="1">
        <v>45735</v>
      </c>
      <c r="E790" s="1">
        <v>45735</v>
      </c>
      <c r="F790" t="s">
        <v>10702</v>
      </c>
      <c r="G790" t="s">
        <v>3847</v>
      </c>
      <c r="H790" t="s">
        <v>4487</v>
      </c>
      <c r="I790" t="s">
        <v>2815</v>
      </c>
      <c r="J790">
        <v>35.880000000000003</v>
      </c>
      <c r="K790">
        <v>6</v>
      </c>
      <c r="L790">
        <v>0</v>
      </c>
      <c r="M790">
        <v>16.146000000000001</v>
      </c>
      <c r="N790">
        <v>19.734000000000002</v>
      </c>
      <c r="O790">
        <v>0</v>
      </c>
      <c r="P790" t="s">
        <v>86</v>
      </c>
      <c r="Q790" t="s">
        <v>10631</v>
      </c>
      <c r="R790">
        <v>0</v>
      </c>
      <c r="S790">
        <v>45</v>
      </c>
      <c r="T790" t="s">
        <v>10766</v>
      </c>
      <c r="U790" s="1">
        <v>44468</v>
      </c>
      <c r="V790" s="1">
        <v>45787</v>
      </c>
      <c r="W790" t="s">
        <v>10763</v>
      </c>
    </row>
    <row r="791" spans="1:23" x14ac:dyDescent="0.25">
      <c r="A791">
        <v>8740</v>
      </c>
      <c r="B791" t="s">
        <v>4486</v>
      </c>
      <c r="C791">
        <v>21027607</v>
      </c>
      <c r="D791" s="1">
        <v>45735</v>
      </c>
      <c r="E791" s="1">
        <v>45735</v>
      </c>
      <c r="F791" t="s">
        <v>10702</v>
      </c>
      <c r="G791" t="s">
        <v>3847</v>
      </c>
      <c r="H791" t="s">
        <v>4487</v>
      </c>
      <c r="I791" t="s">
        <v>178</v>
      </c>
      <c r="J791">
        <v>17.04</v>
      </c>
      <c r="K791">
        <v>3</v>
      </c>
      <c r="L791">
        <v>0.2</v>
      </c>
      <c r="M791">
        <v>5.5380000000000003</v>
      </c>
      <c r="N791">
        <v>11.501999999999999</v>
      </c>
      <c r="O791">
        <v>3.4079999999999999</v>
      </c>
      <c r="P791" t="s">
        <v>86</v>
      </c>
      <c r="Q791" t="s">
        <v>10632</v>
      </c>
      <c r="R791">
        <v>0</v>
      </c>
      <c r="S791">
        <v>32.5</v>
      </c>
      <c r="T791" t="s">
        <v>10766</v>
      </c>
      <c r="U791" s="1">
        <v>44468</v>
      </c>
      <c r="V791" s="1">
        <v>45787</v>
      </c>
      <c r="W791" t="s">
        <v>10775</v>
      </c>
    </row>
    <row r="792" spans="1:23" x14ac:dyDescent="0.25">
      <c r="A792">
        <v>8741</v>
      </c>
      <c r="B792" t="s">
        <v>4486</v>
      </c>
      <c r="C792">
        <v>89679183</v>
      </c>
      <c r="D792" s="1">
        <v>45735</v>
      </c>
      <c r="E792" s="1">
        <v>45735</v>
      </c>
      <c r="F792" t="s">
        <v>10702</v>
      </c>
      <c r="G792" t="s">
        <v>3847</v>
      </c>
      <c r="H792" t="s">
        <v>4487</v>
      </c>
      <c r="I792" t="s">
        <v>1649</v>
      </c>
      <c r="J792">
        <v>931.17600000000004</v>
      </c>
      <c r="K792">
        <v>3</v>
      </c>
      <c r="L792">
        <v>0.2</v>
      </c>
      <c r="M792">
        <v>314.27190000000002</v>
      </c>
      <c r="N792">
        <v>616.90409999999997</v>
      </c>
      <c r="O792">
        <v>186.23520000000002</v>
      </c>
      <c r="P792" t="s">
        <v>86</v>
      </c>
      <c r="Q792" t="s">
        <v>10632</v>
      </c>
      <c r="R792">
        <v>0</v>
      </c>
      <c r="S792">
        <v>33.75</v>
      </c>
      <c r="T792" t="s">
        <v>10766</v>
      </c>
      <c r="U792" s="1">
        <v>44468</v>
      </c>
      <c r="V792" s="1">
        <v>45787</v>
      </c>
      <c r="W792" t="s">
        <v>10775</v>
      </c>
    </row>
    <row r="793" spans="1:23" x14ac:dyDescent="0.25">
      <c r="A793">
        <v>8742</v>
      </c>
      <c r="B793" t="s">
        <v>4488</v>
      </c>
      <c r="C793">
        <v>47080052</v>
      </c>
      <c r="D793" s="1">
        <v>45735</v>
      </c>
      <c r="E793" s="1">
        <v>45737</v>
      </c>
      <c r="F793" t="s">
        <v>10697</v>
      </c>
      <c r="G793" t="s">
        <v>3816</v>
      </c>
      <c r="H793" t="s">
        <v>4489</v>
      </c>
      <c r="I793" t="s">
        <v>2234</v>
      </c>
      <c r="J793">
        <v>2.2240000000000002</v>
      </c>
      <c r="K793">
        <v>1</v>
      </c>
      <c r="L793">
        <v>0.2</v>
      </c>
      <c r="M793">
        <v>0.55600000000000005</v>
      </c>
      <c r="N793">
        <v>1.6680000000000001</v>
      </c>
      <c r="O793">
        <v>0.44480000000000008</v>
      </c>
      <c r="P793" t="s">
        <v>86</v>
      </c>
      <c r="Q793" t="s">
        <v>10632</v>
      </c>
      <c r="R793">
        <v>2</v>
      </c>
      <c r="S793">
        <v>25</v>
      </c>
      <c r="T793" t="s">
        <v>10766</v>
      </c>
      <c r="U793" s="1">
        <v>44633</v>
      </c>
      <c r="V793" s="1">
        <v>45760</v>
      </c>
      <c r="W793" t="s">
        <v>10769</v>
      </c>
    </row>
    <row r="794" spans="1:23" x14ac:dyDescent="0.25">
      <c r="A794">
        <v>8744</v>
      </c>
      <c r="B794" t="s">
        <v>4491</v>
      </c>
      <c r="C794">
        <v>3058185</v>
      </c>
      <c r="D794" s="1">
        <v>45737</v>
      </c>
      <c r="E794" s="1">
        <v>45740</v>
      </c>
      <c r="F794" t="s">
        <v>10701</v>
      </c>
      <c r="G794" t="s">
        <v>3816</v>
      </c>
      <c r="H794" t="s">
        <v>4492</v>
      </c>
      <c r="I794" t="s">
        <v>1166</v>
      </c>
      <c r="J794">
        <v>32.776000000000003</v>
      </c>
      <c r="K794">
        <v>1</v>
      </c>
      <c r="L794">
        <v>0.2</v>
      </c>
      <c r="M794">
        <v>3.2776000000000001</v>
      </c>
      <c r="N794">
        <v>29.498400000000004</v>
      </c>
      <c r="O794">
        <v>6.555200000000001</v>
      </c>
      <c r="P794" t="s">
        <v>86</v>
      </c>
      <c r="Q794" t="s">
        <v>10632</v>
      </c>
      <c r="R794">
        <v>3</v>
      </c>
      <c r="S794">
        <v>10</v>
      </c>
      <c r="T794" t="s">
        <v>10767</v>
      </c>
      <c r="U794" s="1">
        <v>44560</v>
      </c>
      <c r="V794" s="1">
        <v>45737</v>
      </c>
      <c r="W794" t="s">
        <v>10769</v>
      </c>
    </row>
    <row r="795" spans="1:23" x14ac:dyDescent="0.25">
      <c r="A795">
        <v>8745</v>
      </c>
      <c r="B795" t="s">
        <v>4491</v>
      </c>
      <c r="C795">
        <v>76365838</v>
      </c>
      <c r="D795" s="1">
        <v>45737</v>
      </c>
      <c r="E795" s="1">
        <v>45740</v>
      </c>
      <c r="F795" t="s">
        <v>10701</v>
      </c>
      <c r="G795" t="s">
        <v>3816</v>
      </c>
      <c r="H795" t="s">
        <v>4492</v>
      </c>
      <c r="I795" t="s">
        <v>534</v>
      </c>
      <c r="J795">
        <v>147.184</v>
      </c>
      <c r="K795">
        <v>2</v>
      </c>
      <c r="L795">
        <v>0.2</v>
      </c>
      <c r="M795">
        <v>-29.436800000000002</v>
      </c>
      <c r="N795">
        <v>176.6208</v>
      </c>
      <c r="O795">
        <v>29.436800000000002</v>
      </c>
      <c r="P795" t="s">
        <v>10633</v>
      </c>
      <c r="Q795" t="s">
        <v>10632</v>
      </c>
      <c r="R795">
        <v>3</v>
      </c>
      <c r="S795">
        <v>-20</v>
      </c>
      <c r="T795" t="s">
        <v>10768</v>
      </c>
      <c r="U795" s="1">
        <v>44560</v>
      </c>
      <c r="V795" s="1">
        <v>45737</v>
      </c>
      <c r="W795" t="s">
        <v>10775</v>
      </c>
    </row>
    <row r="796" spans="1:23" x14ac:dyDescent="0.25">
      <c r="A796">
        <v>8746</v>
      </c>
      <c r="B796" t="s">
        <v>4491</v>
      </c>
      <c r="C796">
        <v>81103334</v>
      </c>
      <c r="D796" s="1">
        <v>45737</v>
      </c>
      <c r="E796" s="1">
        <v>45740</v>
      </c>
      <c r="F796" t="s">
        <v>10701</v>
      </c>
      <c r="G796" t="s">
        <v>3816</v>
      </c>
      <c r="H796" t="s">
        <v>4492</v>
      </c>
      <c r="I796" t="s">
        <v>444</v>
      </c>
      <c r="J796">
        <v>54.384</v>
      </c>
      <c r="K796">
        <v>2</v>
      </c>
      <c r="L796">
        <v>0.2</v>
      </c>
      <c r="M796">
        <v>1.3595999999999999</v>
      </c>
      <c r="N796">
        <v>53.0244</v>
      </c>
      <c r="O796">
        <v>10.876800000000001</v>
      </c>
      <c r="P796" t="s">
        <v>86</v>
      </c>
      <c r="Q796" t="s">
        <v>10632</v>
      </c>
      <c r="R796">
        <v>3</v>
      </c>
      <c r="S796">
        <v>2.5</v>
      </c>
      <c r="T796" t="s">
        <v>10768</v>
      </c>
      <c r="U796" s="1">
        <v>44560</v>
      </c>
      <c r="V796" s="1">
        <v>45737</v>
      </c>
      <c r="W796" t="s">
        <v>10775</v>
      </c>
    </row>
    <row r="797" spans="1:23" x14ac:dyDescent="0.25">
      <c r="A797">
        <v>8747</v>
      </c>
      <c r="B797" t="s">
        <v>4491</v>
      </c>
      <c r="C797">
        <v>50159071</v>
      </c>
      <c r="D797" s="1">
        <v>45737</v>
      </c>
      <c r="E797" s="1">
        <v>45740</v>
      </c>
      <c r="F797" t="s">
        <v>10701</v>
      </c>
      <c r="G797" t="s">
        <v>3816</v>
      </c>
      <c r="H797" t="s">
        <v>4492</v>
      </c>
      <c r="I797" t="s">
        <v>2589</v>
      </c>
      <c r="J797">
        <v>76.775999999999996</v>
      </c>
      <c r="K797">
        <v>4</v>
      </c>
      <c r="L797">
        <v>0.7</v>
      </c>
      <c r="M797">
        <v>-58.861600000000003</v>
      </c>
      <c r="N797">
        <v>135.63759999999999</v>
      </c>
      <c r="O797">
        <v>53.743199999999995</v>
      </c>
      <c r="P797" t="s">
        <v>10633</v>
      </c>
      <c r="Q797" t="s">
        <v>10632</v>
      </c>
      <c r="R797">
        <v>3</v>
      </c>
      <c r="S797">
        <v>-76.666666666666671</v>
      </c>
      <c r="T797" t="s">
        <v>10768</v>
      </c>
      <c r="U797" s="1">
        <v>44560</v>
      </c>
      <c r="V797" s="1">
        <v>45737</v>
      </c>
      <c r="W797" t="s">
        <v>10775</v>
      </c>
    </row>
    <row r="798" spans="1:23" x14ac:dyDescent="0.25">
      <c r="A798">
        <v>8748</v>
      </c>
      <c r="B798" t="s">
        <v>4491</v>
      </c>
      <c r="C798">
        <v>73676887</v>
      </c>
      <c r="D798" s="1">
        <v>45737</v>
      </c>
      <c r="E798" s="1">
        <v>45740</v>
      </c>
      <c r="F798" t="s">
        <v>10701</v>
      </c>
      <c r="G798" t="s">
        <v>3816</v>
      </c>
      <c r="H798" t="s">
        <v>4492</v>
      </c>
      <c r="I798" t="s">
        <v>3420</v>
      </c>
      <c r="J798">
        <v>14.352</v>
      </c>
      <c r="K798">
        <v>3</v>
      </c>
      <c r="L798">
        <v>0.2</v>
      </c>
      <c r="M798">
        <v>5.2026000000000003</v>
      </c>
      <c r="N798">
        <v>9.1494</v>
      </c>
      <c r="O798">
        <v>2.8704000000000001</v>
      </c>
      <c r="P798" t="s">
        <v>86</v>
      </c>
      <c r="Q798" t="s">
        <v>10632</v>
      </c>
      <c r="R798">
        <v>3</v>
      </c>
      <c r="S798">
        <v>36.25</v>
      </c>
      <c r="T798" t="s">
        <v>10766</v>
      </c>
      <c r="U798" s="1">
        <v>44560</v>
      </c>
      <c r="V798" s="1">
        <v>45737</v>
      </c>
      <c r="W798" t="s">
        <v>10775</v>
      </c>
    </row>
    <row r="799" spans="1:23" x14ac:dyDescent="0.25">
      <c r="A799">
        <v>8749</v>
      </c>
      <c r="B799" t="s">
        <v>4491</v>
      </c>
      <c r="C799">
        <v>92944883</v>
      </c>
      <c r="D799" s="1">
        <v>45737</v>
      </c>
      <c r="E799" s="1">
        <v>45740</v>
      </c>
      <c r="F799" t="s">
        <v>10701</v>
      </c>
      <c r="G799" t="s">
        <v>3816</v>
      </c>
      <c r="H799" t="s">
        <v>4492</v>
      </c>
      <c r="I799" t="s">
        <v>471</v>
      </c>
      <c r="J799">
        <v>209.792</v>
      </c>
      <c r="K799">
        <v>2</v>
      </c>
      <c r="L799">
        <v>0.2</v>
      </c>
      <c r="M799">
        <v>26.224</v>
      </c>
      <c r="N799">
        <v>183.56800000000001</v>
      </c>
      <c r="O799">
        <v>41.958400000000005</v>
      </c>
      <c r="P799" t="s">
        <v>86</v>
      </c>
      <c r="Q799" t="s">
        <v>10632</v>
      </c>
      <c r="R799">
        <v>3</v>
      </c>
      <c r="S799">
        <v>12.5</v>
      </c>
      <c r="T799" t="s">
        <v>10767</v>
      </c>
      <c r="U799" s="1">
        <v>44560</v>
      </c>
      <c r="V799" s="1">
        <v>45737</v>
      </c>
      <c r="W799" t="s">
        <v>10775</v>
      </c>
    </row>
    <row r="800" spans="1:23" x14ac:dyDescent="0.25">
      <c r="A800">
        <v>8750</v>
      </c>
      <c r="B800" t="s">
        <v>4493</v>
      </c>
      <c r="C800">
        <v>9129717</v>
      </c>
      <c r="D800" s="1">
        <v>45737</v>
      </c>
      <c r="E800" s="1">
        <v>45743</v>
      </c>
      <c r="F800" t="s">
        <v>10698</v>
      </c>
      <c r="G800" t="s">
        <v>88</v>
      </c>
      <c r="H800" t="s">
        <v>3948</v>
      </c>
      <c r="I800" t="s">
        <v>240</v>
      </c>
      <c r="J800">
        <v>9.24</v>
      </c>
      <c r="K800">
        <v>3</v>
      </c>
      <c r="L800">
        <v>0</v>
      </c>
      <c r="M800">
        <v>4.4352</v>
      </c>
      <c r="N800">
        <v>4.8048000000000002</v>
      </c>
      <c r="O800">
        <v>0</v>
      </c>
      <c r="P800" t="s">
        <v>86</v>
      </c>
      <c r="Q800" t="s">
        <v>10631</v>
      </c>
      <c r="R800">
        <v>6</v>
      </c>
      <c r="S800">
        <v>48</v>
      </c>
      <c r="T800" t="s">
        <v>10766</v>
      </c>
      <c r="U800" s="1">
        <v>44918</v>
      </c>
      <c r="V800" s="1">
        <v>45737</v>
      </c>
      <c r="W800" t="s">
        <v>10775</v>
      </c>
    </row>
    <row r="801" spans="1:23" x14ac:dyDescent="0.25">
      <c r="A801">
        <v>8751</v>
      </c>
      <c r="B801" t="s">
        <v>4494</v>
      </c>
      <c r="C801">
        <v>61319640</v>
      </c>
      <c r="D801" s="1">
        <v>45737</v>
      </c>
      <c r="E801" s="1">
        <v>45741</v>
      </c>
      <c r="F801" t="s">
        <v>10696</v>
      </c>
      <c r="G801" t="s">
        <v>88</v>
      </c>
      <c r="H801" t="s">
        <v>4495</v>
      </c>
      <c r="I801" t="s">
        <v>1307</v>
      </c>
      <c r="J801">
        <v>10.368</v>
      </c>
      <c r="K801">
        <v>2</v>
      </c>
      <c r="L801">
        <v>0.2</v>
      </c>
      <c r="M801">
        <v>3.6288</v>
      </c>
      <c r="N801">
        <v>6.7392000000000003</v>
      </c>
      <c r="O801">
        <v>2.0736000000000003</v>
      </c>
      <c r="P801" t="s">
        <v>86</v>
      </c>
      <c r="Q801" t="s">
        <v>10632</v>
      </c>
      <c r="R801">
        <v>4</v>
      </c>
      <c r="S801">
        <v>35</v>
      </c>
      <c r="T801" t="s">
        <v>10766</v>
      </c>
      <c r="U801" s="1">
        <v>44718</v>
      </c>
      <c r="V801" s="1">
        <v>45751</v>
      </c>
      <c r="W801" t="s">
        <v>10775</v>
      </c>
    </row>
    <row r="802" spans="1:23" x14ac:dyDescent="0.25">
      <c r="A802">
        <v>8752</v>
      </c>
      <c r="B802" t="s">
        <v>4496</v>
      </c>
      <c r="C802">
        <v>88138359</v>
      </c>
      <c r="D802" s="1">
        <v>45737</v>
      </c>
      <c r="E802" s="1">
        <v>45744</v>
      </c>
      <c r="F802" t="s">
        <v>10699</v>
      </c>
      <c r="G802" t="s">
        <v>88</v>
      </c>
      <c r="H802" t="s">
        <v>3989</v>
      </c>
      <c r="I802" t="s">
        <v>1353</v>
      </c>
      <c r="J802">
        <v>2.6549999999999998</v>
      </c>
      <c r="K802">
        <v>1</v>
      </c>
      <c r="L802">
        <v>0.7</v>
      </c>
      <c r="M802">
        <v>-1.8585</v>
      </c>
      <c r="N802">
        <v>4.5134999999999996</v>
      </c>
      <c r="O802">
        <v>1.8584999999999998</v>
      </c>
      <c r="P802" t="s">
        <v>10633</v>
      </c>
      <c r="Q802" t="s">
        <v>10632</v>
      </c>
      <c r="R802">
        <v>7</v>
      </c>
      <c r="S802">
        <v>-70</v>
      </c>
      <c r="T802" t="s">
        <v>10768</v>
      </c>
      <c r="U802" s="1">
        <v>44663</v>
      </c>
      <c r="V802" s="1">
        <v>45782</v>
      </c>
      <c r="W802" t="s">
        <v>10769</v>
      </c>
    </row>
    <row r="803" spans="1:23" x14ac:dyDescent="0.25">
      <c r="A803">
        <v>8753</v>
      </c>
      <c r="B803" t="s">
        <v>4497</v>
      </c>
      <c r="C803">
        <v>21294811</v>
      </c>
      <c r="D803" s="1">
        <v>45738</v>
      </c>
      <c r="E803" s="1">
        <v>45744</v>
      </c>
      <c r="F803" t="s">
        <v>10698</v>
      </c>
      <c r="G803" t="s">
        <v>88</v>
      </c>
      <c r="H803" t="s">
        <v>4498</v>
      </c>
      <c r="I803" t="s">
        <v>1414</v>
      </c>
      <c r="J803">
        <v>7.968</v>
      </c>
      <c r="K803">
        <v>2</v>
      </c>
      <c r="L803">
        <v>0.2</v>
      </c>
      <c r="M803">
        <v>2.5895999999999999</v>
      </c>
      <c r="N803">
        <v>5.3784000000000001</v>
      </c>
      <c r="O803">
        <v>1.5936000000000001</v>
      </c>
      <c r="P803" t="s">
        <v>86</v>
      </c>
      <c r="Q803" t="s">
        <v>10632</v>
      </c>
      <c r="R803">
        <v>6</v>
      </c>
      <c r="S803">
        <v>32.5</v>
      </c>
      <c r="T803" t="s">
        <v>10766</v>
      </c>
      <c r="U803" s="1">
        <v>44583</v>
      </c>
      <c r="V803" s="1">
        <v>45738</v>
      </c>
      <c r="W803" t="s">
        <v>10775</v>
      </c>
    </row>
    <row r="804" spans="1:23" x14ac:dyDescent="0.25">
      <c r="A804">
        <v>8754</v>
      </c>
      <c r="B804" t="s">
        <v>4497</v>
      </c>
      <c r="C804">
        <v>99446716</v>
      </c>
      <c r="D804" s="1">
        <v>45738</v>
      </c>
      <c r="E804" s="1">
        <v>45744</v>
      </c>
      <c r="F804" t="s">
        <v>10698</v>
      </c>
      <c r="G804" t="s">
        <v>88</v>
      </c>
      <c r="H804" t="s">
        <v>4498</v>
      </c>
      <c r="I804" t="s">
        <v>1640</v>
      </c>
      <c r="J804">
        <v>27.968</v>
      </c>
      <c r="K804">
        <v>4</v>
      </c>
      <c r="L804">
        <v>0.2</v>
      </c>
      <c r="M804">
        <v>9.4391999999999996</v>
      </c>
      <c r="N804">
        <v>18.5288</v>
      </c>
      <c r="O804">
        <v>5.5936000000000003</v>
      </c>
      <c r="P804" t="s">
        <v>86</v>
      </c>
      <c r="Q804" t="s">
        <v>10632</v>
      </c>
      <c r="R804">
        <v>6</v>
      </c>
      <c r="S804">
        <v>33.75</v>
      </c>
      <c r="T804" t="s">
        <v>10766</v>
      </c>
      <c r="U804" s="1">
        <v>44583</v>
      </c>
      <c r="V804" s="1">
        <v>45738</v>
      </c>
      <c r="W804" t="s">
        <v>10775</v>
      </c>
    </row>
    <row r="805" spans="1:23" x14ac:dyDescent="0.25">
      <c r="A805">
        <v>8755</v>
      </c>
      <c r="B805" t="s">
        <v>4497</v>
      </c>
      <c r="C805">
        <v>41471142</v>
      </c>
      <c r="D805" s="1">
        <v>45738</v>
      </c>
      <c r="E805" s="1">
        <v>45744</v>
      </c>
      <c r="F805" t="s">
        <v>10698</v>
      </c>
      <c r="G805" t="s">
        <v>88</v>
      </c>
      <c r="H805" t="s">
        <v>4498</v>
      </c>
      <c r="I805" t="s">
        <v>1642</v>
      </c>
      <c r="J805">
        <v>336.51</v>
      </c>
      <c r="K805">
        <v>3</v>
      </c>
      <c r="L805">
        <v>0.4</v>
      </c>
      <c r="M805">
        <v>44.868000000000002</v>
      </c>
      <c r="N805">
        <v>291.642</v>
      </c>
      <c r="O805">
        <v>134.60400000000001</v>
      </c>
      <c r="P805" t="s">
        <v>86</v>
      </c>
      <c r="Q805" t="s">
        <v>10632</v>
      </c>
      <c r="R805">
        <v>6</v>
      </c>
      <c r="S805">
        <v>13.333333333333334</v>
      </c>
      <c r="T805" t="s">
        <v>10767</v>
      </c>
      <c r="U805" s="1">
        <v>44583</v>
      </c>
      <c r="V805" s="1">
        <v>45738</v>
      </c>
      <c r="W805" t="s">
        <v>10775</v>
      </c>
    </row>
    <row r="806" spans="1:23" x14ac:dyDescent="0.25">
      <c r="A806">
        <v>8756</v>
      </c>
      <c r="B806" t="s">
        <v>4499</v>
      </c>
      <c r="C806">
        <v>16895089</v>
      </c>
      <c r="D806" s="1">
        <v>45738</v>
      </c>
      <c r="E806" s="1">
        <v>45738</v>
      </c>
      <c r="F806" t="s">
        <v>10702</v>
      </c>
      <c r="G806" t="s">
        <v>3847</v>
      </c>
      <c r="H806" t="s">
        <v>4500</v>
      </c>
      <c r="I806" t="s">
        <v>2525</v>
      </c>
      <c r="J806">
        <v>63.686</v>
      </c>
      <c r="K806">
        <v>1</v>
      </c>
      <c r="L806">
        <v>0.3</v>
      </c>
      <c r="M806">
        <v>-15.4666</v>
      </c>
      <c r="N806">
        <v>79.152600000000007</v>
      </c>
      <c r="O806">
        <v>19.105799999999999</v>
      </c>
      <c r="P806" t="s">
        <v>10633</v>
      </c>
      <c r="Q806" t="s">
        <v>10632</v>
      </c>
      <c r="R806">
        <v>0</v>
      </c>
      <c r="S806">
        <v>-24.285714285714285</v>
      </c>
      <c r="T806" t="s">
        <v>10768</v>
      </c>
      <c r="U806" s="1">
        <v>44664</v>
      </c>
      <c r="V806" s="1">
        <v>45738</v>
      </c>
      <c r="W806" t="s">
        <v>10769</v>
      </c>
    </row>
    <row r="807" spans="1:23" x14ac:dyDescent="0.25">
      <c r="A807">
        <v>8757</v>
      </c>
      <c r="B807" t="s">
        <v>4499</v>
      </c>
      <c r="C807">
        <v>72949627</v>
      </c>
      <c r="D807" s="1">
        <v>45738</v>
      </c>
      <c r="E807" s="1">
        <v>45738</v>
      </c>
      <c r="F807" t="s">
        <v>10702</v>
      </c>
      <c r="G807" t="s">
        <v>3847</v>
      </c>
      <c r="H807" t="s">
        <v>4500</v>
      </c>
      <c r="I807" t="s">
        <v>958</v>
      </c>
      <c r="J807">
        <v>239.976</v>
      </c>
      <c r="K807">
        <v>3</v>
      </c>
      <c r="L807">
        <v>0.2</v>
      </c>
      <c r="M807">
        <v>65.993399999999994</v>
      </c>
      <c r="N807">
        <v>173.98259999999999</v>
      </c>
      <c r="O807">
        <v>47.995200000000004</v>
      </c>
      <c r="P807" t="s">
        <v>86</v>
      </c>
      <c r="Q807" t="s">
        <v>10632</v>
      </c>
      <c r="R807">
        <v>0</v>
      </c>
      <c r="S807">
        <v>27.499999999999996</v>
      </c>
      <c r="T807" t="s">
        <v>10766</v>
      </c>
      <c r="U807" s="1">
        <v>44664</v>
      </c>
      <c r="V807" s="1">
        <v>45738</v>
      </c>
      <c r="W807" t="s">
        <v>10775</v>
      </c>
    </row>
    <row r="808" spans="1:23" x14ac:dyDescent="0.25">
      <c r="A808">
        <v>8758</v>
      </c>
      <c r="B808" t="s">
        <v>4499</v>
      </c>
      <c r="C808">
        <v>97958917</v>
      </c>
      <c r="D808" s="1">
        <v>45738</v>
      </c>
      <c r="E808" s="1">
        <v>45738</v>
      </c>
      <c r="F808" t="s">
        <v>10702</v>
      </c>
      <c r="G808" t="s">
        <v>3847</v>
      </c>
      <c r="H808" t="s">
        <v>4500</v>
      </c>
      <c r="I808" t="s">
        <v>3422</v>
      </c>
      <c r="J808">
        <v>344.22</v>
      </c>
      <c r="K808">
        <v>2</v>
      </c>
      <c r="L808">
        <v>0.4</v>
      </c>
      <c r="M808">
        <v>-189.321</v>
      </c>
      <c r="N808">
        <v>533.54100000000005</v>
      </c>
      <c r="O808">
        <v>137.68800000000002</v>
      </c>
      <c r="P808" t="s">
        <v>10633</v>
      </c>
      <c r="Q808" t="s">
        <v>10632</v>
      </c>
      <c r="R808">
        <v>0</v>
      </c>
      <c r="S808">
        <v>-54.999999999999993</v>
      </c>
      <c r="T808" t="s">
        <v>10768</v>
      </c>
      <c r="U808" s="1">
        <v>44664</v>
      </c>
      <c r="V808" s="1">
        <v>45738</v>
      </c>
      <c r="W808" t="s">
        <v>10775</v>
      </c>
    </row>
    <row r="809" spans="1:23" x14ac:dyDescent="0.25">
      <c r="A809">
        <v>8759</v>
      </c>
      <c r="B809" t="s">
        <v>4499</v>
      </c>
      <c r="C809">
        <v>83829425</v>
      </c>
      <c r="D809" s="1">
        <v>45738</v>
      </c>
      <c r="E809" s="1">
        <v>45738</v>
      </c>
      <c r="F809" t="s">
        <v>10702</v>
      </c>
      <c r="G809" t="s">
        <v>3847</v>
      </c>
      <c r="H809" t="s">
        <v>4500</v>
      </c>
      <c r="I809" t="s">
        <v>2685</v>
      </c>
      <c r="J809">
        <v>15.552</v>
      </c>
      <c r="K809">
        <v>3</v>
      </c>
      <c r="L809">
        <v>0.2</v>
      </c>
      <c r="M809">
        <v>5.4432</v>
      </c>
      <c r="N809">
        <v>10.108799999999999</v>
      </c>
      <c r="O809">
        <v>3.1104000000000003</v>
      </c>
      <c r="P809" t="s">
        <v>86</v>
      </c>
      <c r="Q809" t="s">
        <v>10632</v>
      </c>
      <c r="R809">
        <v>0</v>
      </c>
      <c r="S809">
        <v>35</v>
      </c>
      <c r="T809" t="s">
        <v>10766</v>
      </c>
      <c r="U809" s="1">
        <v>44664</v>
      </c>
      <c r="V809" s="1">
        <v>45738</v>
      </c>
      <c r="W809" t="s">
        <v>10775</v>
      </c>
    </row>
    <row r="810" spans="1:23" x14ac:dyDescent="0.25">
      <c r="A810">
        <v>8760</v>
      </c>
      <c r="B810" t="s">
        <v>4499</v>
      </c>
      <c r="C810">
        <v>64535446</v>
      </c>
      <c r="D810" s="1">
        <v>45738</v>
      </c>
      <c r="E810" s="1">
        <v>45738</v>
      </c>
      <c r="F810" t="s">
        <v>10702</v>
      </c>
      <c r="G810" t="s">
        <v>3847</v>
      </c>
      <c r="H810" t="s">
        <v>4500</v>
      </c>
      <c r="I810" t="s">
        <v>3084</v>
      </c>
      <c r="J810">
        <v>21.248000000000001</v>
      </c>
      <c r="K810">
        <v>4</v>
      </c>
      <c r="L810">
        <v>0.2</v>
      </c>
      <c r="M810">
        <v>7.4367999999999999</v>
      </c>
      <c r="N810">
        <v>13.811200000000001</v>
      </c>
      <c r="O810">
        <v>4.2496</v>
      </c>
      <c r="P810" t="s">
        <v>86</v>
      </c>
      <c r="Q810" t="s">
        <v>10632</v>
      </c>
      <c r="R810">
        <v>0</v>
      </c>
      <c r="S810">
        <v>35</v>
      </c>
      <c r="T810" t="s">
        <v>10766</v>
      </c>
      <c r="U810" s="1">
        <v>44664</v>
      </c>
      <c r="V810" s="1">
        <v>45738</v>
      </c>
      <c r="W810" t="s">
        <v>10775</v>
      </c>
    </row>
    <row r="811" spans="1:23" x14ac:dyDescent="0.25">
      <c r="A811">
        <v>8761</v>
      </c>
      <c r="B811" t="s">
        <v>4499</v>
      </c>
      <c r="C811">
        <v>90150021</v>
      </c>
      <c r="D811" s="1">
        <v>45738</v>
      </c>
      <c r="E811" s="1">
        <v>45738</v>
      </c>
      <c r="F811" t="s">
        <v>10702</v>
      </c>
      <c r="G811" t="s">
        <v>3847</v>
      </c>
      <c r="H811" t="s">
        <v>4500</v>
      </c>
      <c r="I811" t="s">
        <v>3313</v>
      </c>
      <c r="J811">
        <v>8.4480000000000004</v>
      </c>
      <c r="K811">
        <v>2</v>
      </c>
      <c r="L811">
        <v>0.2</v>
      </c>
      <c r="M811">
        <v>2.64</v>
      </c>
      <c r="N811">
        <v>5.8079999999999998</v>
      </c>
      <c r="O811">
        <v>1.6896000000000002</v>
      </c>
      <c r="P811" t="s">
        <v>86</v>
      </c>
      <c r="Q811" t="s">
        <v>10632</v>
      </c>
      <c r="R811">
        <v>0</v>
      </c>
      <c r="S811">
        <v>31.25</v>
      </c>
      <c r="T811" t="s">
        <v>10766</v>
      </c>
      <c r="U811" s="1">
        <v>44664</v>
      </c>
      <c r="V811" s="1">
        <v>45738</v>
      </c>
      <c r="W811" t="s">
        <v>10775</v>
      </c>
    </row>
    <row r="812" spans="1:23" x14ac:dyDescent="0.25">
      <c r="A812">
        <v>8762</v>
      </c>
      <c r="B812" t="s">
        <v>4501</v>
      </c>
      <c r="C812">
        <v>79221658</v>
      </c>
      <c r="D812" s="1">
        <v>45738</v>
      </c>
      <c r="E812" s="1">
        <v>45743</v>
      </c>
      <c r="F812" t="s">
        <v>10700</v>
      </c>
      <c r="G812" t="s">
        <v>88</v>
      </c>
      <c r="H812" t="s">
        <v>4502</v>
      </c>
      <c r="I812" t="s">
        <v>1892</v>
      </c>
      <c r="J812">
        <v>243.92</v>
      </c>
      <c r="K812">
        <v>5</v>
      </c>
      <c r="L812">
        <v>0.2</v>
      </c>
      <c r="M812">
        <v>-54.881999999999998</v>
      </c>
      <c r="N812">
        <v>298.80199999999996</v>
      </c>
      <c r="O812">
        <v>48.783999999999999</v>
      </c>
      <c r="P812" t="s">
        <v>10633</v>
      </c>
      <c r="Q812" t="s">
        <v>10632</v>
      </c>
      <c r="R812">
        <v>5</v>
      </c>
      <c r="S812">
        <v>-22.5</v>
      </c>
      <c r="T812" t="s">
        <v>10768</v>
      </c>
      <c r="U812" s="1">
        <v>44460</v>
      </c>
      <c r="V812" s="1">
        <v>45738</v>
      </c>
      <c r="W812" t="s">
        <v>10763</v>
      </c>
    </row>
    <row r="813" spans="1:23" x14ac:dyDescent="0.25">
      <c r="A813">
        <v>8763</v>
      </c>
      <c r="B813" t="s">
        <v>4503</v>
      </c>
      <c r="C813">
        <v>91230391</v>
      </c>
      <c r="D813" s="1">
        <v>45738</v>
      </c>
      <c r="E813" s="1">
        <v>45744</v>
      </c>
      <c r="F813" t="s">
        <v>10698</v>
      </c>
      <c r="G813" t="s">
        <v>88</v>
      </c>
      <c r="H813" t="s">
        <v>4240</v>
      </c>
      <c r="I813" t="s">
        <v>1797</v>
      </c>
      <c r="J813">
        <v>23.34</v>
      </c>
      <c r="K813">
        <v>3</v>
      </c>
      <c r="L813">
        <v>0</v>
      </c>
      <c r="M813">
        <v>10.969799999999999</v>
      </c>
      <c r="N813">
        <v>12.370200000000001</v>
      </c>
      <c r="O813">
        <v>0</v>
      </c>
      <c r="P813" t="s">
        <v>86</v>
      </c>
      <c r="Q813" t="s">
        <v>10631</v>
      </c>
      <c r="R813">
        <v>6</v>
      </c>
      <c r="S813">
        <v>47</v>
      </c>
      <c r="T813" t="s">
        <v>10766</v>
      </c>
      <c r="U813" s="1">
        <v>44629</v>
      </c>
      <c r="V813" s="1">
        <v>45738</v>
      </c>
      <c r="W813" t="s">
        <v>10775</v>
      </c>
    </row>
    <row r="814" spans="1:23" x14ac:dyDescent="0.25">
      <c r="A814">
        <v>8764</v>
      </c>
      <c r="B814" t="s">
        <v>4503</v>
      </c>
      <c r="C814">
        <v>30902765</v>
      </c>
      <c r="D814" s="1">
        <v>45738</v>
      </c>
      <c r="E814" s="1">
        <v>45744</v>
      </c>
      <c r="F814" t="s">
        <v>10698</v>
      </c>
      <c r="G814" t="s">
        <v>88</v>
      </c>
      <c r="H814" t="s">
        <v>4240</v>
      </c>
      <c r="I814" t="s">
        <v>3175</v>
      </c>
      <c r="J814">
        <v>51.55</v>
      </c>
      <c r="K814">
        <v>5</v>
      </c>
      <c r="L814">
        <v>0</v>
      </c>
      <c r="M814">
        <v>24.2285</v>
      </c>
      <c r="N814">
        <v>27.321499999999997</v>
      </c>
      <c r="O814">
        <v>0</v>
      </c>
      <c r="P814" t="s">
        <v>86</v>
      </c>
      <c r="Q814" t="s">
        <v>10631</v>
      </c>
      <c r="R814">
        <v>6</v>
      </c>
      <c r="S814">
        <v>47</v>
      </c>
      <c r="T814" t="s">
        <v>10766</v>
      </c>
      <c r="U814" s="1">
        <v>44629</v>
      </c>
      <c r="V814" s="1">
        <v>45738</v>
      </c>
      <c r="W814" t="s">
        <v>10763</v>
      </c>
    </row>
    <row r="815" spans="1:23" x14ac:dyDescent="0.25">
      <c r="A815">
        <v>8765</v>
      </c>
      <c r="B815" t="s">
        <v>4504</v>
      </c>
      <c r="C815">
        <v>20012737</v>
      </c>
      <c r="D815" s="1">
        <v>45738</v>
      </c>
      <c r="E815" s="1">
        <v>45741</v>
      </c>
      <c r="F815" t="s">
        <v>10701</v>
      </c>
      <c r="G815" t="s">
        <v>3816</v>
      </c>
      <c r="H815" t="s">
        <v>4505</v>
      </c>
      <c r="I815" t="s">
        <v>1454</v>
      </c>
      <c r="J815">
        <v>35</v>
      </c>
      <c r="K815">
        <v>7</v>
      </c>
      <c r="L815">
        <v>0</v>
      </c>
      <c r="M815">
        <v>16.8</v>
      </c>
      <c r="N815">
        <v>18.2</v>
      </c>
      <c r="O815">
        <v>0</v>
      </c>
      <c r="P815" t="s">
        <v>86</v>
      </c>
      <c r="Q815" t="s">
        <v>10631</v>
      </c>
      <c r="R815">
        <v>3</v>
      </c>
      <c r="S815">
        <v>48.000000000000007</v>
      </c>
      <c r="T815" t="s">
        <v>10766</v>
      </c>
      <c r="U815" s="1">
        <v>44499</v>
      </c>
      <c r="V815" s="1">
        <v>45794</v>
      </c>
      <c r="W815" t="s">
        <v>10763</v>
      </c>
    </row>
    <row r="816" spans="1:23" x14ac:dyDescent="0.25">
      <c r="A816">
        <v>8766</v>
      </c>
      <c r="B816" t="s">
        <v>4504</v>
      </c>
      <c r="C816">
        <v>81839831</v>
      </c>
      <c r="D816" s="1">
        <v>45738</v>
      </c>
      <c r="E816" s="1">
        <v>45741</v>
      </c>
      <c r="F816" t="s">
        <v>10701</v>
      </c>
      <c r="G816" t="s">
        <v>3816</v>
      </c>
      <c r="H816" t="s">
        <v>4505</v>
      </c>
      <c r="I816" t="s">
        <v>2029</v>
      </c>
      <c r="J816">
        <v>72.784000000000006</v>
      </c>
      <c r="K816">
        <v>1</v>
      </c>
      <c r="L816">
        <v>0.2</v>
      </c>
      <c r="M816">
        <v>0</v>
      </c>
      <c r="N816">
        <v>72.784000000000006</v>
      </c>
      <c r="O816">
        <v>14.556800000000003</v>
      </c>
      <c r="P816" t="s">
        <v>10633</v>
      </c>
      <c r="Q816" t="s">
        <v>10632</v>
      </c>
      <c r="R816">
        <v>3</v>
      </c>
      <c r="S816">
        <v>0</v>
      </c>
      <c r="T816" t="s">
        <v>10768</v>
      </c>
      <c r="U816" s="1">
        <v>44499</v>
      </c>
      <c r="V816" s="1">
        <v>45794</v>
      </c>
      <c r="W816" t="s">
        <v>10769</v>
      </c>
    </row>
    <row r="817" spans="1:23" x14ac:dyDescent="0.25">
      <c r="A817">
        <v>8767</v>
      </c>
      <c r="B817" t="s">
        <v>4504</v>
      </c>
      <c r="C817">
        <v>25702196</v>
      </c>
      <c r="D817" s="1">
        <v>45738</v>
      </c>
      <c r="E817" s="1">
        <v>45741</v>
      </c>
      <c r="F817" t="s">
        <v>10701</v>
      </c>
      <c r="G817" t="s">
        <v>3816</v>
      </c>
      <c r="H817" t="s">
        <v>4505</v>
      </c>
      <c r="I817" t="s">
        <v>968</v>
      </c>
      <c r="J817">
        <v>97.84</v>
      </c>
      <c r="K817">
        <v>2</v>
      </c>
      <c r="L817">
        <v>0</v>
      </c>
      <c r="M817">
        <v>25.438400000000001</v>
      </c>
      <c r="N817">
        <v>72.401600000000002</v>
      </c>
      <c r="O817">
        <v>0</v>
      </c>
      <c r="P817" t="s">
        <v>86</v>
      </c>
      <c r="Q817" t="s">
        <v>10631</v>
      </c>
      <c r="R817">
        <v>3</v>
      </c>
      <c r="S817">
        <v>26</v>
      </c>
      <c r="T817" t="s">
        <v>10766</v>
      </c>
      <c r="U817" s="1">
        <v>44499</v>
      </c>
      <c r="V817" s="1">
        <v>45794</v>
      </c>
      <c r="W817" t="s">
        <v>10775</v>
      </c>
    </row>
    <row r="818" spans="1:23" x14ac:dyDescent="0.25">
      <c r="A818">
        <v>8768</v>
      </c>
      <c r="B818" t="s">
        <v>4504</v>
      </c>
      <c r="C818">
        <v>71685533</v>
      </c>
      <c r="D818" s="1">
        <v>45738</v>
      </c>
      <c r="E818" s="1">
        <v>45741</v>
      </c>
      <c r="F818" t="s">
        <v>10701</v>
      </c>
      <c r="G818" t="s">
        <v>3816</v>
      </c>
      <c r="H818" t="s">
        <v>4505</v>
      </c>
      <c r="I818" t="s">
        <v>195</v>
      </c>
      <c r="J818">
        <v>51.75</v>
      </c>
      <c r="K818">
        <v>1</v>
      </c>
      <c r="L818">
        <v>0</v>
      </c>
      <c r="M818">
        <v>15.525</v>
      </c>
      <c r="N818">
        <v>36.225000000000001</v>
      </c>
      <c r="O818">
        <v>0</v>
      </c>
      <c r="P818" t="s">
        <v>86</v>
      </c>
      <c r="Q818" t="s">
        <v>10631</v>
      </c>
      <c r="R818">
        <v>3</v>
      </c>
      <c r="S818">
        <v>30</v>
      </c>
      <c r="T818" t="s">
        <v>10766</v>
      </c>
      <c r="U818" s="1">
        <v>44499</v>
      </c>
      <c r="V818" s="1">
        <v>45794</v>
      </c>
      <c r="W818" t="s">
        <v>10769</v>
      </c>
    </row>
    <row r="819" spans="1:23" x14ac:dyDescent="0.25">
      <c r="A819">
        <v>8769</v>
      </c>
      <c r="B819" t="s">
        <v>4504</v>
      </c>
      <c r="C819">
        <v>32441357</v>
      </c>
      <c r="D819" s="1">
        <v>45738</v>
      </c>
      <c r="E819" s="1">
        <v>45741</v>
      </c>
      <c r="F819" t="s">
        <v>10701</v>
      </c>
      <c r="G819" t="s">
        <v>3816</v>
      </c>
      <c r="H819" t="s">
        <v>4505</v>
      </c>
      <c r="I819" t="s">
        <v>1545</v>
      </c>
      <c r="J819">
        <v>46.671999999999997</v>
      </c>
      <c r="K819">
        <v>2</v>
      </c>
      <c r="L819">
        <v>0.2</v>
      </c>
      <c r="M819">
        <v>16.3352</v>
      </c>
      <c r="N819">
        <v>30.336799999999997</v>
      </c>
      <c r="O819">
        <v>9.3344000000000005</v>
      </c>
      <c r="P819" t="s">
        <v>86</v>
      </c>
      <c r="Q819" t="s">
        <v>10632</v>
      </c>
      <c r="R819">
        <v>3</v>
      </c>
      <c r="S819">
        <v>35</v>
      </c>
      <c r="T819" t="s">
        <v>10766</v>
      </c>
      <c r="U819" s="1">
        <v>44499</v>
      </c>
      <c r="V819" s="1">
        <v>45794</v>
      </c>
      <c r="W819" t="s">
        <v>10775</v>
      </c>
    </row>
    <row r="820" spans="1:23" x14ac:dyDescent="0.25">
      <c r="A820">
        <v>8770</v>
      </c>
      <c r="B820" t="s">
        <v>4506</v>
      </c>
      <c r="C820">
        <v>62022744</v>
      </c>
      <c r="D820" s="1">
        <v>45738</v>
      </c>
      <c r="E820" s="1">
        <v>45742</v>
      </c>
      <c r="F820" t="s">
        <v>10696</v>
      </c>
      <c r="G820" t="s">
        <v>88</v>
      </c>
      <c r="H820" t="s">
        <v>4507</v>
      </c>
      <c r="I820" t="s">
        <v>1941</v>
      </c>
      <c r="J820">
        <v>51.167999999999999</v>
      </c>
      <c r="K820">
        <v>2</v>
      </c>
      <c r="L820">
        <v>0.2</v>
      </c>
      <c r="M820">
        <v>-6.3959999999999999</v>
      </c>
      <c r="N820">
        <v>57.564</v>
      </c>
      <c r="O820">
        <v>10.233600000000001</v>
      </c>
      <c r="P820" t="s">
        <v>10633</v>
      </c>
      <c r="Q820" t="s">
        <v>10632</v>
      </c>
      <c r="R820">
        <v>4</v>
      </c>
      <c r="S820">
        <v>-12.5</v>
      </c>
      <c r="T820" t="s">
        <v>10768</v>
      </c>
      <c r="U820" s="1">
        <v>44572</v>
      </c>
      <c r="V820" s="1">
        <v>45738</v>
      </c>
      <c r="W820" t="s">
        <v>10775</v>
      </c>
    </row>
    <row r="821" spans="1:23" x14ac:dyDescent="0.25">
      <c r="A821">
        <v>8771</v>
      </c>
      <c r="B821" t="s">
        <v>4508</v>
      </c>
      <c r="C821">
        <v>26739344</v>
      </c>
      <c r="D821" s="1">
        <v>45738</v>
      </c>
      <c r="E821" s="1">
        <v>45740</v>
      </c>
      <c r="F821" t="s">
        <v>10697</v>
      </c>
      <c r="G821" t="s">
        <v>3816</v>
      </c>
      <c r="H821" t="s">
        <v>4049</v>
      </c>
      <c r="I821" t="s">
        <v>2443</v>
      </c>
      <c r="J821">
        <v>99.2</v>
      </c>
      <c r="K821">
        <v>5</v>
      </c>
      <c r="L821">
        <v>0</v>
      </c>
      <c r="M821">
        <v>25.792000000000002</v>
      </c>
      <c r="N821">
        <v>73.408000000000001</v>
      </c>
      <c r="O821">
        <v>0</v>
      </c>
      <c r="P821" t="s">
        <v>86</v>
      </c>
      <c r="Q821" t="s">
        <v>10631</v>
      </c>
      <c r="R821">
        <v>2</v>
      </c>
      <c r="S821">
        <v>26</v>
      </c>
      <c r="T821" t="s">
        <v>10766</v>
      </c>
      <c r="U821" s="1">
        <v>44537</v>
      </c>
      <c r="V821" s="1">
        <v>45738</v>
      </c>
      <c r="W821" t="s">
        <v>10763</v>
      </c>
    </row>
    <row r="822" spans="1:23" x14ac:dyDescent="0.25">
      <c r="A822">
        <v>8772</v>
      </c>
      <c r="B822" t="s">
        <v>4509</v>
      </c>
      <c r="C822">
        <v>4081621</v>
      </c>
      <c r="D822" s="1">
        <v>45738</v>
      </c>
      <c r="E822" s="1">
        <v>45740</v>
      </c>
      <c r="F822" t="s">
        <v>10697</v>
      </c>
      <c r="G822" t="s">
        <v>3816</v>
      </c>
      <c r="H822" t="s">
        <v>3863</v>
      </c>
      <c r="I822" t="s">
        <v>3115</v>
      </c>
      <c r="J822">
        <v>7.98</v>
      </c>
      <c r="K822">
        <v>3</v>
      </c>
      <c r="L822">
        <v>0</v>
      </c>
      <c r="M822">
        <v>3.9102000000000001</v>
      </c>
      <c r="N822">
        <v>4.0698000000000008</v>
      </c>
      <c r="O822">
        <v>0</v>
      </c>
      <c r="P822" t="s">
        <v>86</v>
      </c>
      <c r="Q822" t="s">
        <v>10631</v>
      </c>
      <c r="R822">
        <v>2</v>
      </c>
      <c r="S822">
        <v>49</v>
      </c>
      <c r="T822" t="s">
        <v>10766</v>
      </c>
      <c r="U822" s="1">
        <v>44662</v>
      </c>
      <c r="V822" s="1">
        <v>45825</v>
      </c>
      <c r="W822" t="s">
        <v>10775</v>
      </c>
    </row>
    <row r="823" spans="1:23" x14ac:dyDescent="0.25">
      <c r="A823">
        <v>8773</v>
      </c>
      <c r="B823" t="s">
        <v>4510</v>
      </c>
      <c r="C823">
        <v>63909993</v>
      </c>
      <c r="D823" s="1">
        <v>45738</v>
      </c>
      <c r="E823" s="1">
        <v>45745</v>
      </c>
      <c r="F823" t="s">
        <v>10699</v>
      </c>
      <c r="G823" t="s">
        <v>88</v>
      </c>
      <c r="H823" t="s">
        <v>4185</v>
      </c>
      <c r="I823" t="s">
        <v>2517</v>
      </c>
      <c r="J823">
        <v>97.3</v>
      </c>
      <c r="K823">
        <v>7</v>
      </c>
      <c r="L823">
        <v>0</v>
      </c>
      <c r="M823">
        <v>28.216999999999999</v>
      </c>
      <c r="N823">
        <v>69.082999999999998</v>
      </c>
      <c r="O823">
        <v>0</v>
      </c>
      <c r="P823" t="s">
        <v>86</v>
      </c>
      <c r="Q823" t="s">
        <v>10631</v>
      </c>
      <c r="R823">
        <v>7</v>
      </c>
      <c r="S823">
        <v>28.999999999999996</v>
      </c>
      <c r="T823" t="s">
        <v>10766</v>
      </c>
      <c r="U823" s="1">
        <v>44691</v>
      </c>
      <c r="V823" s="1">
        <v>45746</v>
      </c>
      <c r="W823" t="s">
        <v>10763</v>
      </c>
    </row>
    <row r="824" spans="1:23" x14ac:dyDescent="0.25">
      <c r="A824">
        <v>8774</v>
      </c>
      <c r="B824" t="s">
        <v>4511</v>
      </c>
      <c r="C824">
        <v>19789549</v>
      </c>
      <c r="D824" s="1">
        <v>45739</v>
      </c>
      <c r="E824" s="1">
        <v>45742</v>
      </c>
      <c r="F824" t="s">
        <v>10701</v>
      </c>
      <c r="G824" t="s">
        <v>3816</v>
      </c>
      <c r="H824" t="s">
        <v>4512</v>
      </c>
      <c r="I824" t="s">
        <v>2148</v>
      </c>
      <c r="J824">
        <v>11.76</v>
      </c>
      <c r="K824">
        <v>2</v>
      </c>
      <c r="L824">
        <v>0</v>
      </c>
      <c r="M824">
        <v>5.7624000000000004</v>
      </c>
      <c r="N824">
        <v>5.9975999999999994</v>
      </c>
      <c r="O824">
        <v>0</v>
      </c>
      <c r="P824" t="s">
        <v>86</v>
      </c>
      <c r="Q824" t="s">
        <v>10631</v>
      </c>
      <c r="R824">
        <v>3</v>
      </c>
      <c r="S824">
        <v>49.000000000000007</v>
      </c>
      <c r="T824" t="s">
        <v>10766</v>
      </c>
      <c r="U824" s="1">
        <v>44717</v>
      </c>
      <c r="V824" s="1">
        <v>45739</v>
      </c>
      <c r="W824" t="s">
        <v>10775</v>
      </c>
    </row>
    <row r="825" spans="1:23" x14ac:dyDescent="0.25">
      <c r="A825">
        <v>8775</v>
      </c>
      <c r="B825" t="s">
        <v>4511</v>
      </c>
      <c r="C825">
        <v>69350909</v>
      </c>
      <c r="D825" s="1">
        <v>45739</v>
      </c>
      <c r="E825" s="1">
        <v>45742</v>
      </c>
      <c r="F825" t="s">
        <v>10701</v>
      </c>
      <c r="G825" t="s">
        <v>3816</v>
      </c>
      <c r="H825" t="s">
        <v>4512</v>
      </c>
      <c r="I825" t="s">
        <v>3210</v>
      </c>
      <c r="J825">
        <v>167.94</v>
      </c>
      <c r="K825">
        <v>3</v>
      </c>
      <c r="L825">
        <v>0</v>
      </c>
      <c r="M825">
        <v>82.290599999999998</v>
      </c>
      <c r="N825">
        <v>85.6494</v>
      </c>
      <c r="O825">
        <v>0</v>
      </c>
      <c r="P825" t="s">
        <v>86</v>
      </c>
      <c r="Q825" t="s">
        <v>10631</v>
      </c>
      <c r="R825">
        <v>3</v>
      </c>
      <c r="S825">
        <v>49</v>
      </c>
      <c r="T825" t="s">
        <v>10766</v>
      </c>
      <c r="U825" s="1">
        <v>44717</v>
      </c>
      <c r="V825" s="1">
        <v>45739</v>
      </c>
      <c r="W825" t="s">
        <v>10775</v>
      </c>
    </row>
    <row r="826" spans="1:23" x14ac:dyDescent="0.25">
      <c r="A826">
        <v>8776</v>
      </c>
      <c r="B826" t="s">
        <v>4511</v>
      </c>
      <c r="C826">
        <v>75997198</v>
      </c>
      <c r="D826" s="1">
        <v>45739</v>
      </c>
      <c r="E826" s="1">
        <v>45742</v>
      </c>
      <c r="F826" t="s">
        <v>10701</v>
      </c>
      <c r="G826" t="s">
        <v>3816</v>
      </c>
      <c r="H826" t="s">
        <v>4512</v>
      </c>
      <c r="I826" t="s">
        <v>2182</v>
      </c>
      <c r="J826">
        <v>3.89</v>
      </c>
      <c r="K826">
        <v>1</v>
      </c>
      <c r="L826">
        <v>0</v>
      </c>
      <c r="M826">
        <v>1.0114000000000001</v>
      </c>
      <c r="N826">
        <v>2.8786</v>
      </c>
      <c r="O826">
        <v>0</v>
      </c>
      <c r="P826" t="s">
        <v>86</v>
      </c>
      <c r="Q826" t="s">
        <v>10631</v>
      </c>
      <c r="R826">
        <v>3</v>
      </c>
      <c r="S826">
        <v>26</v>
      </c>
      <c r="T826" t="s">
        <v>10766</v>
      </c>
      <c r="U826" s="1">
        <v>44717</v>
      </c>
      <c r="V826" s="1">
        <v>45739</v>
      </c>
      <c r="W826" t="s">
        <v>10769</v>
      </c>
    </row>
    <row r="827" spans="1:23" x14ac:dyDescent="0.25">
      <c r="A827">
        <v>8777</v>
      </c>
      <c r="B827" t="s">
        <v>4513</v>
      </c>
      <c r="C827">
        <v>39799177</v>
      </c>
      <c r="D827" s="1">
        <v>45739</v>
      </c>
      <c r="E827" s="1">
        <v>45741</v>
      </c>
      <c r="F827" t="s">
        <v>10697</v>
      </c>
      <c r="G827" t="s">
        <v>92</v>
      </c>
      <c r="H827" t="s">
        <v>3977</v>
      </c>
      <c r="I827" t="s">
        <v>2893</v>
      </c>
      <c r="J827">
        <v>164.88</v>
      </c>
      <c r="K827">
        <v>3</v>
      </c>
      <c r="L827">
        <v>0</v>
      </c>
      <c r="M827">
        <v>80.791200000000003</v>
      </c>
      <c r="N827">
        <v>84.088799999999992</v>
      </c>
      <c r="O827">
        <v>0</v>
      </c>
      <c r="P827" t="s">
        <v>86</v>
      </c>
      <c r="Q827" t="s">
        <v>10631</v>
      </c>
      <c r="R827">
        <v>2</v>
      </c>
      <c r="S827">
        <v>49.000000000000007</v>
      </c>
      <c r="T827" t="s">
        <v>10766</v>
      </c>
      <c r="U827" s="1">
        <v>44506</v>
      </c>
      <c r="V827" s="1">
        <v>45791</v>
      </c>
      <c r="W827" t="s">
        <v>10775</v>
      </c>
    </row>
    <row r="828" spans="1:23" x14ac:dyDescent="0.25">
      <c r="A828">
        <v>8778</v>
      </c>
      <c r="B828" t="s">
        <v>4514</v>
      </c>
      <c r="C828">
        <v>58825794</v>
      </c>
      <c r="D828" s="1">
        <v>45739</v>
      </c>
      <c r="E828" s="1">
        <v>45741</v>
      </c>
      <c r="F828" t="s">
        <v>10697</v>
      </c>
      <c r="G828" t="s">
        <v>92</v>
      </c>
      <c r="H828" t="s">
        <v>4515</v>
      </c>
      <c r="I828" t="s">
        <v>1450</v>
      </c>
      <c r="J828">
        <v>159.97999999999999</v>
      </c>
      <c r="K828">
        <v>2</v>
      </c>
      <c r="L828">
        <v>0</v>
      </c>
      <c r="M828">
        <v>47.994</v>
      </c>
      <c r="N828">
        <v>111.98599999999999</v>
      </c>
      <c r="O828">
        <v>0</v>
      </c>
      <c r="P828" t="s">
        <v>86</v>
      </c>
      <c r="Q828" t="s">
        <v>10631</v>
      </c>
      <c r="R828">
        <v>2</v>
      </c>
      <c r="S828">
        <v>30.000000000000004</v>
      </c>
      <c r="T828" t="s">
        <v>10766</v>
      </c>
      <c r="U828" s="1">
        <v>44511</v>
      </c>
      <c r="V828" s="1">
        <v>45739</v>
      </c>
      <c r="W828" t="s">
        <v>10775</v>
      </c>
    </row>
    <row r="829" spans="1:23" x14ac:dyDescent="0.25">
      <c r="A829">
        <v>8779</v>
      </c>
      <c r="B829" t="s">
        <v>4516</v>
      </c>
      <c r="C829">
        <v>72981716</v>
      </c>
      <c r="D829" s="1">
        <v>45739</v>
      </c>
      <c r="E829" s="1">
        <v>45741</v>
      </c>
      <c r="F829" t="s">
        <v>10697</v>
      </c>
      <c r="G829" t="s">
        <v>3816</v>
      </c>
      <c r="H829" t="s">
        <v>4517</v>
      </c>
      <c r="I829" t="s">
        <v>3789</v>
      </c>
      <c r="J829">
        <v>20.664000000000001</v>
      </c>
      <c r="K829">
        <v>7</v>
      </c>
      <c r="L829">
        <v>0.2</v>
      </c>
      <c r="M829">
        <v>6.9741</v>
      </c>
      <c r="N829">
        <v>13.689900000000002</v>
      </c>
      <c r="O829">
        <v>4.1328000000000005</v>
      </c>
      <c r="P829" t="s">
        <v>86</v>
      </c>
      <c r="Q829" t="s">
        <v>10632</v>
      </c>
      <c r="R829">
        <v>2</v>
      </c>
      <c r="S829">
        <v>33.75</v>
      </c>
      <c r="T829" t="s">
        <v>10766</v>
      </c>
      <c r="U829" s="1">
        <v>44565</v>
      </c>
      <c r="V829" s="1">
        <v>45739</v>
      </c>
      <c r="W829" t="s">
        <v>10763</v>
      </c>
    </row>
    <row r="830" spans="1:23" x14ac:dyDescent="0.25">
      <c r="A830">
        <v>8780</v>
      </c>
      <c r="B830" t="s">
        <v>4518</v>
      </c>
      <c r="C830">
        <v>53212099</v>
      </c>
      <c r="D830" s="1">
        <v>45739</v>
      </c>
      <c r="E830" s="1">
        <v>45745</v>
      </c>
      <c r="F830" t="s">
        <v>10698</v>
      </c>
      <c r="G830" t="s">
        <v>88</v>
      </c>
      <c r="H830" t="s">
        <v>4181</v>
      </c>
      <c r="I830" t="s">
        <v>1386</v>
      </c>
      <c r="J830">
        <v>11.646000000000001</v>
      </c>
      <c r="K830">
        <v>9</v>
      </c>
      <c r="L830">
        <v>0.8</v>
      </c>
      <c r="M830">
        <v>-17.469000000000001</v>
      </c>
      <c r="N830">
        <v>29.115000000000002</v>
      </c>
      <c r="O830">
        <v>9.3168000000000006</v>
      </c>
      <c r="P830" t="s">
        <v>10633</v>
      </c>
      <c r="Q830" t="s">
        <v>10632</v>
      </c>
      <c r="R830">
        <v>6</v>
      </c>
      <c r="S830">
        <v>-150</v>
      </c>
      <c r="T830" t="s">
        <v>10768</v>
      </c>
      <c r="U830" s="1">
        <v>44447</v>
      </c>
      <c r="V830" s="1">
        <v>45790</v>
      </c>
      <c r="W830" t="s">
        <v>10763</v>
      </c>
    </row>
    <row r="831" spans="1:23" x14ac:dyDescent="0.25">
      <c r="A831">
        <v>8781</v>
      </c>
      <c r="B831" t="s">
        <v>4519</v>
      </c>
      <c r="C831">
        <v>32392928</v>
      </c>
      <c r="D831" s="1">
        <v>45740</v>
      </c>
      <c r="E831" s="1">
        <v>45747</v>
      </c>
      <c r="F831" t="s">
        <v>10699</v>
      </c>
      <c r="G831" t="s">
        <v>88</v>
      </c>
      <c r="H831" t="s">
        <v>4292</v>
      </c>
      <c r="I831" t="s">
        <v>903</v>
      </c>
      <c r="J831">
        <v>6.6719999999999997</v>
      </c>
      <c r="K831">
        <v>6</v>
      </c>
      <c r="L831">
        <v>0.2</v>
      </c>
      <c r="M831">
        <v>0.50039999999999996</v>
      </c>
      <c r="N831">
        <v>6.1715999999999998</v>
      </c>
      <c r="O831">
        <v>1.3344</v>
      </c>
      <c r="P831" t="s">
        <v>86</v>
      </c>
      <c r="Q831" t="s">
        <v>10632</v>
      </c>
      <c r="R831">
        <v>7</v>
      </c>
      <c r="S831">
        <v>7.5</v>
      </c>
      <c r="T831" t="s">
        <v>10768</v>
      </c>
      <c r="U831" s="1">
        <v>44674</v>
      </c>
      <c r="V831" s="1">
        <v>45772</v>
      </c>
      <c r="W831" t="s">
        <v>10763</v>
      </c>
    </row>
    <row r="832" spans="1:23" x14ac:dyDescent="0.25">
      <c r="A832">
        <v>8782</v>
      </c>
      <c r="B832" t="s">
        <v>4520</v>
      </c>
      <c r="C832">
        <v>15019476</v>
      </c>
      <c r="D832" s="1">
        <v>45740</v>
      </c>
      <c r="E832" s="1">
        <v>45747</v>
      </c>
      <c r="F832" t="s">
        <v>10699</v>
      </c>
      <c r="G832" t="s">
        <v>88</v>
      </c>
      <c r="H832" t="s">
        <v>4521</v>
      </c>
      <c r="I832" t="s">
        <v>1130</v>
      </c>
      <c r="J832">
        <v>91.84</v>
      </c>
      <c r="K832">
        <v>8</v>
      </c>
      <c r="L832">
        <v>0</v>
      </c>
      <c r="M832">
        <v>45.001600000000003</v>
      </c>
      <c r="N832">
        <v>46.8384</v>
      </c>
      <c r="O832">
        <v>0</v>
      </c>
      <c r="P832" t="s">
        <v>86</v>
      </c>
      <c r="Q832" t="s">
        <v>10631</v>
      </c>
      <c r="R832">
        <v>7</v>
      </c>
      <c r="S832">
        <v>49</v>
      </c>
      <c r="T832" t="s">
        <v>10766</v>
      </c>
      <c r="U832" s="1">
        <v>44520</v>
      </c>
      <c r="V832" s="1">
        <v>45740</v>
      </c>
      <c r="W832" t="s">
        <v>10763</v>
      </c>
    </row>
    <row r="833" spans="1:23" x14ac:dyDescent="0.25">
      <c r="A833">
        <v>8783</v>
      </c>
      <c r="B833" t="s">
        <v>4520</v>
      </c>
      <c r="C833">
        <v>53120584</v>
      </c>
      <c r="D833" s="1">
        <v>45740</v>
      </c>
      <c r="E833" s="1">
        <v>45747</v>
      </c>
      <c r="F833" t="s">
        <v>10699</v>
      </c>
      <c r="G833" t="s">
        <v>88</v>
      </c>
      <c r="H833" t="s">
        <v>4521</v>
      </c>
      <c r="I833" t="s">
        <v>1132</v>
      </c>
      <c r="J833">
        <v>81.087999999999994</v>
      </c>
      <c r="K833">
        <v>7</v>
      </c>
      <c r="L833">
        <v>0.2</v>
      </c>
      <c r="M833">
        <v>27.3672</v>
      </c>
      <c r="N833">
        <v>53.720799999999997</v>
      </c>
      <c r="O833">
        <v>16.217600000000001</v>
      </c>
      <c r="P833" t="s">
        <v>86</v>
      </c>
      <c r="Q833" t="s">
        <v>10632</v>
      </c>
      <c r="R833">
        <v>7</v>
      </c>
      <c r="S833">
        <v>33.75</v>
      </c>
      <c r="T833" t="s">
        <v>10766</v>
      </c>
      <c r="U833" s="1">
        <v>44520</v>
      </c>
      <c r="V833" s="1">
        <v>45740</v>
      </c>
      <c r="W833" t="s">
        <v>10763</v>
      </c>
    </row>
    <row r="834" spans="1:23" x14ac:dyDescent="0.25">
      <c r="A834">
        <v>8784</v>
      </c>
      <c r="B834" t="s">
        <v>4520</v>
      </c>
      <c r="C834">
        <v>82299882</v>
      </c>
      <c r="D834" s="1">
        <v>45740</v>
      </c>
      <c r="E834" s="1">
        <v>45747</v>
      </c>
      <c r="F834" t="s">
        <v>10699</v>
      </c>
      <c r="G834" t="s">
        <v>88</v>
      </c>
      <c r="H834" t="s">
        <v>4521</v>
      </c>
      <c r="I834" t="s">
        <v>1134</v>
      </c>
      <c r="J834">
        <v>19.440000000000001</v>
      </c>
      <c r="K834">
        <v>3</v>
      </c>
      <c r="L834">
        <v>0</v>
      </c>
      <c r="M834">
        <v>9.3312000000000008</v>
      </c>
      <c r="N834">
        <v>10.1088</v>
      </c>
      <c r="O834">
        <v>0</v>
      </c>
      <c r="P834" t="s">
        <v>86</v>
      </c>
      <c r="Q834" t="s">
        <v>10631</v>
      </c>
      <c r="R834">
        <v>7</v>
      </c>
      <c r="S834">
        <v>48.000000000000007</v>
      </c>
      <c r="T834" t="s">
        <v>10766</v>
      </c>
      <c r="U834" s="1">
        <v>44520</v>
      </c>
      <c r="V834" s="1">
        <v>45740</v>
      </c>
      <c r="W834" t="s">
        <v>10775</v>
      </c>
    </row>
    <row r="835" spans="1:23" x14ac:dyDescent="0.25">
      <c r="A835">
        <v>8785</v>
      </c>
      <c r="B835" t="s">
        <v>4520</v>
      </c>
      <c r="C835">
        <v>50752068</v>
      </c>
      <c r="D835" s="1">
        <v>45740</v>
      </c>
      <c r="E835" s="1">
        <v>45747</v>
      </c>
      <c r="F835" t="s">
        <v>10699</v>
      </c>
      <c r="G835" t="s">
        <v>88</v>
      </c>
      <c r="H835" t="s">
        <v>4521</v>
      </c>
      <c r="I835" t="s">
        <v>1136</v>
      </c>
      <c r="J835">
        <v>451.15199999999999</v>
      </c>
      <c r="K835">
        <v>3</v>
      </c>
      <c r="L835">
        <v>0.2</v>
      </c>
      <c r="M835">
        <v>0</v>
      </c>
      <c r="N835">
        <v>451.15199999999999</v>
      </c>
      <c r="O835">
        <v>90.230400000000003</v>
      </c>
      <c r="P835" t="s">
        <v>10633</v>
      </c>
      <c r="Q835" t="s">
        <v>10632</v>
      </c>
      <c r="R835">
        <v>7</v>
      </c>
      <c r="S835">
        <v>0</v>
      </c>
      <c r="T835" t="s">
        <v>10768</v>
      </c>
      <c r="U835" s="1">
        <v>44520</v>
      </c>
      <c r="V835" s="1">
        <v>45740</v>
      </c>
      <c r="W835" t="s">
        <v>10775</v>
      </c>
    </row>
    <row r="836" spans="1:23" x14ac:dyDescent="0.25">
      <c r="A836">
        <v>8786</v>
      </c>
      <c r="B836" t="s">
        <v>4522</v>
      </c>
      <c r="C836">
        <v>19135831</v>
      </c>
      <c r="D836" s="1">
        <v>45740</v>
      </c>
      <c r="E836" s="1">
        <v>45741</v>
      </c>
      <c r="F836" t="s">
        <v>10703</v>
      </c>
      <c r="G836" t="s">
        <v>3816</v>
      </c>
      <c r="H836" t="s">
        <v>4523</v>
      </c>
      <c r="I836" t="s">
        <v>1632</v>
      </c>
      <c r="J836">
        <v>1.44</v>
      </c>
      <c r="K836">
        <v>1</v>
      </c>
      <c r="L836">
        <v>0.2</v>
      </c>
      <c r="M836">
        <v>0.504</v>
      </c>
      <c r="N836">
        <v>0.93599999999999994</v>
      </c>
      <c r="O836">
        <v>0.28799999999999998</v>
      </c>
      <c r="P836" t="s">
        <v>86</v>
      </c>
      <c r="Q836" t="s">
        <v>10632</v>
      </c>
      <c r="R836">
        <v>1</v>
      </c>
      <c r="S836">
        <v>35</v>
      </c>
      <c r="T836" t="s">
        <v>10766</v>
      </c>
      <c r="U836" s="1">
        <v>45429</v>
      </c>
      <c r="V836" s="1">
        <v>45824</v>
      </c>
      <c r="W836" t="s">
        <v>10769</v>
      </c>
    </row>
    <row r="837" spans="1:23" x14ac:dyDescent="0.25">
      <c r="A837">
        <v>8787</v>
      </c>
      <c r="B837" t="s">
        <v>4522</v>
      </c>
      <c r="C837">
        <v>13377164</v>
      </c>
      <c r="D837" s="1">
        <v>45740</v>
      </c>
      <c r="E837" s="1">
        <v>45741</v>
      </c>
      <c r="F837" t="s">
        <v>10703</v>
      </c>
      <c r="G837" t="s">
        <v>3816</v>
      </c>
      <c r="H837" t="s">
        <v>4523</v>
      </c>
      <c r="I837" t="s">
        <v>750</v>
      </c>
      <c r="J837">
        <v>61.776000000000003</v>
      </c>
      <c r="K837">
        <v>13</v>
      </c>
      <c r="L837">
        <v>0.2</v>
      </c>
      <c r="M837">
        <v>20.849399999999999</v>
      </c>
      <c r="N837">
        <v>40.926600000000008</v>
      </c>
      <c r="O837">
        <v>12.355200000000002</v>
      </c>
      <c r="P837" t="s">
        <v>86</v>
      </c>
      <c r="Q837" t="s">
        <v>10632</v>
      </c>
      <c r="R837">
        <v>1</v>
      </c>
      <c r="S837">
        <v>33.75</v>
      </c>
      <c r="T837" t="s">
        <v>10766</v>
      </c>
      <c r="U837" s="1">
        <v>45429</v>
      </c>
      <c r="V837" s="1">
        <v>45824</v>
      </c>
      <c r="W837" t="s">
        <v>10763</v>
      </c>
    </row>
    <row r="838" spans="1:23" x14ac:dyDescent="0.25">
      <c r="A838">
        <v>8788</v>
      </c>
      <c r="B838" t="s">
        <v>4522</v>
      </c>
      <c r="C838">
        <v>43231983</v>
      </c>
      <c r="D838" s="1">
        <v>45740</v>
      </c>
      <c r="E838" s="1">
        <v>45741</v>
      </c>
      <c r="F838" t="s">
        <v>10703</v>
      </c>
      <c r="G838" t="s">
        <v>3816</v>
      </c>
      <c r="H838" t="s">
        <v>4523</v>
      </c>
      <c r="I838" t="s">
        <v>1422</v>
      </c>
      <c r="J838">
        <v>241.96</v>
      </c>
      <c r="K838">
        <v>2</v>
      </c>
      <c r="L838">
        <v>0</v>
      </c>
      <c r="M838">
        <v>60.49</v>
      </c>
      <c r="N838">
        <v>181.47</v>
      </c>
      <c r="O838">
        <v>0</v>
      </c>
      <c r="P838" t="s">
        <v>86</v>
      </c>
      <c r="Q838" t="s">
        <v>10631</v>
      </c>
      <c r="R838">
        <v>1</v>
      </c>
      <c r="S838">
        <v>25</v>
      </c>
      <c r="T838" t="s">
        <v>10766</v>
      </c>
      <c r="U838" s="1">
        <v>45429</v>
      </c>
      <c r="V838" s="1">
        <v>45824</v>
      </c>
      <c r="W838" t="s">
        <v>10775</v>
      </c>
    </row>
    <row r="839" spans="1:23" x14ac:dyDescent="0.25">
      <c r="A839">
        <v>8789</v>
      </c>
      <c r="B839" t="s">
        <v>4522</v>
      </c>
      <c r="C839">
        <v>62885300</v>
      </c>
      <c r="D839" s="1">
        <v>45740</v>
      </c>
      <c r="E839" s="1">
        <v>45741</v>
      </c>
      <c r="F839" t="s">
        <v>10703</v>
      </c>
      <c r="G839" t="s">
        <v>3816</v>
      </c>
      <c r="H839" t="s">
        <v>4523</v>
      </c>
      <c r="I839" t="s">
        <v>2649</v>
      </c>
      <c r="J839">
        <v>108.608</v>
      </c>
      <c r="K839">
        <v>4</v>
      </c>
      <c r="L839">
        <v>0.2</v>
      </c>
      <c r="M839">
        <v>9.5031999999999996</v>
      </c>
      <c r="N839">
        <v>99.104800000000012</v>
      </c>
      <c r="O839">
        <v>21.721600000000002</v>
      </c>
      <c r="P839" t="s">
        <v>86</v>
      </c>
      <c r="Q839" t="s">
        <v>10632</v>
      </c>
      <c r="R839">
        <v>1</v>
      </c>
      <c r="S839">
        <v>8.75</v>
      </c>
      <c r="T839" t="s">
        <v>10768</v>
      </c>
      <c r="U839" s="1">
        <v>45429</v>
      </c>
      <c r="V839" s="1">
        <v>45824</v>
      </c>
      <c r="W839" t="s">
        <v>10775</v>
      </c>
    </row>
    <row r="840" spans="1:23" x14ac:dyDescent="0.25">
      <c r="A840">
        <v>8790</v>
      </c>
      <c r="B840" t="s">
        <v>4524</v>
      </c>
      <c r="C840">
        <v>55516098</v>
      </c>
      <c r="D840" s="1">
        <v>45740</v>
      </c>
      <c r="E840" s="1">
        <v>45742</v>
      </c>
      <c r="F840" t="s">
        <v>10697</v>
      </c>
      <c r="G840" t="s">
        <v>3816</v>
      </c>
      <c r="H840" t="s">
        <v>4525</v>
      </c>
      <c r="I840" t="s">
        <v>3135</v>
      </c>
      <c r="J840">
        <v>1704.89</v>
      </c>
      <c r="K840">
        <v>11</v>
      </c>
      <c r="L840">
        <v>0</v>
      </c>
      <c r="M840">
        <v>767.20050000000003</v>
      </c>
      <c r="N840">
        <v>937.68950000000007</v>
      </c>
      <c r="O840">
        <v>0</v>
      </c>
      <c r="P840" t="s">
        <v>86</v>
      </c>
      <c r="Q840" t="s">
        <v>10631</v>
      </c>
      <c r="R840">
        <v>2</v>
      </c>
      <c r="S840">
        <v>45</v>
      </c>
      <c r="T840" t="s">
        <v>10766</v>
      </c>
      <c r="U840" s="1">
        <v>44812</v>
      </c>
      <c r="V840" s="1">
        <v>45803</v>
      </c>
      <c r="W840" t="s">
        <v>10763</v>
      </c>
    </row>
    <row r="841" spans="1:23" x14ac:dyDescent="0.25">
      <c r="A841">
        <v>8791</v>
      </c>
      <c r="B841" t="s">
        <v>4526</v>
      </c>
      <c r="C841">
        <v>727578</v>
      </c>
      <c r="D841" s="1">
        <v>45740</v>
      </c>
      <c r="E841" s="1">
        <v>45746</v>
      </c>
      <c r="F841" t="s">
        <v>10698</v>
      </c>
      <c r="G841" t="s">
        <v>88</v>
      </c>
      <c r="H841" t="s">
        <v>4527</v>
      </c>
      <c r="I841" t="s">
        <v>1961</v>
      </c>
      <c r="J841">
        <v>104.85</v>
      </c>
      <c r="K841">
        <v>1</v>
      </c>
      <c r="L841">
        <v>0</v>
      </c>
      <c r="M841">
        <v>50.328000000000003</v>
      </c>
      <c r="N841">
        <v>54.521999999999991</v>
      </c>
      <c r="O841">
        <v>0</v>
      </c>
      <c r="P841" t="s">
        <v>86</v>
      </c>
      <c r="Q841" t="s">
        <v>10631</v>
      </c>
      <c r="R841">
        <v>6</v>
      </c>
      <c r="S841">
        <v>48.000000000000007</v>
      </c>
      <c r="T841" t="s">
        <v>10766</v>
      </c>
      <c r="U841" s="1">
        <v>44795</v>
      </c>
      <c r="V841" s="1">
        <v>45788</v>
      </c>
      <c r="W841" t="s">
        <v>10769</v>
      </c>
    </row>
    <row r="842" spans="1:23" x14ac:dyDescent="0.25">
      <c r="A842">
        <v>8792</v>
      </c>
      <c r="B842" t="s">
        <v>4528</v>
      </c>
      <c r="C842">
        <v>48966467</v>
      </c>
      <c r="D842" s="1">
        <v>45740</v>
      </c>
      <c r="E842" s="1">
        <v>45745</v>
      </c>
      <c r="F842" t="s">
        <v>10700</v>
      </c>
      <c r="G842" t="s">
        <v>88</v>
      </c>
      <c r="H842" t="s">
        <v>4529</v>
      </c>
      <c r="I842" t="s">
        <v>823</v>
      </c>
      <c r="J842">
        <v>104.75</v>
      </c>
      <c r="K842">
        <v>5</v>
      </c>
      <c r="L842">
        <v>0</v>
      </c>
      <c r="M842">
        <v>21.997499999999999</v>
      </c>
      <c r="N842">
        <v>82.752499999999998</v>
      </c>
      <c r="O842">
        <v>0</v>
      </c>
      <c r="P842" t="s">
        <v>86</v>
      </c>
      <c r="Q842" t="s">
        <v>10631</v>
      </c>
      <c r="R842">
        <v>5</v>
      </c>
      <c r="S842">
        <v>21</v>
      </c>
      <c r="T842" t="s">
        <v>10766</v>
      </c>
      <c r="U842" s="1">
        <v>44652</v>
      </c>
      <c r="V842" s="1">
        <v>45740</v>
      </c>
      <c r="W842" t="s">
        <v>10763</v>
      </c>
    </row>
    <row r="843" spans="1:23" x14ac:dyDescent="0.25">
      <c r="A843">
        <v>8793</v>
      </c>
      <c r="B843" t="s">
        <v>4530</v>
      </c>
      <c r="C843">
        <v>78558521</v>
      </c>
      <c r="D843" s="1">
        <v>45741</v>
      </c>
      <c r="E843" s="1">
        <v>45745</v>
      </c>
      <c r="F843" t="s">
        <v>10696</v>
      </c>
      <c r="G843" t="s">
        <v>88</v>
      </c>
      <c r="H843" t="s">
        <v>3913</v>
      </c>
      <c r="I843" t="s">
        <v>1360</v>
      </c>
      <c r="J843">
        <v>58.05</v>
      </c>
      <c r="K843">
        <v>3</v>
      </c>
      <c r="L843">
        <v>0</v>
      </c>
      <c r="M843">
        <v>26.702999999999999</v>
      </c>
      <c r="N843">
        <v>31.346999999999998</v>
      </c>
      <c r="O843">
        <v>0</v>
      </c>
      <c r="P843" t="s">
        <v>86</v>
      </c>
      <c r="Q843" t="s">
        <v>10631</v>
      </c>
      <c r="R843">
        <v>4</v>
      </c>
      <c r="S843">
        <v>46</v>
      </c>
      <c r="T843" t="s">
        <v>10766</v>
      </c>
      <c r="U843" s="1">
        <v>44588</v>
      </c>
      <c r="V843" s="1">
        <v>45741</v>
      </c>
      <c r="W843" t="s">
        <v>10775</v>
      </c>
    </row>
    <row r="844" spans="1:23" x14ac:dyDescent="0.25">
      <c r="A844">
        <v>8794</v>
      </c>
      <c r="B844" t="s">
        <v>4530</v>
      </c>
      <c r="C844">
        <v>45742583</v>
      </c>
      <c r="D844" s="1">
        <v>45741</v>
      </c>
      <c r="E844" s="1">
        <v>45745</v>
      </c>
      <c r="F844" t="s">
        <v>10696</v>
      </c>
      <c r="G844" t="s">
        <v>88</v>
      </c>
      <c r="H844" t="s">
        <v>3913</v>
      </c>
      <c r="I844" t="s">
        <v>1362</v>
      </c>
      <c r="J844">
        <v>157.74</v>
      </c>
      <c r="K844">
        <v>11</v>
      </c>
      <c r="L844">
        <v>0</v>
      </c>
      <c r="M844">
        <v>56.7864</v>
      </c>
      <c r="N844">
        <v>100.95360000000001</v>
      </c>
      <c r="O844">
        <v>0</v>
      </c>
      <c r="P844" t="s">
        <v>86</v>
      </c>
      <c r="Q844" t="s">
        <v>10631</v>
      </c>
      <c r="R844">
        <v>4</v>
      </c>
      <c r="S844">
        <v>36</v>
      </c>
      <c r="T844" t="s">
        <v>10766</v>
      </c>
      <c r="U844" s="1">
        <v>44588</v>
      </c>
      <c r="V844" s="1">
        <v>45741</v>
      </c>
      <c r="W844" t="s">
        <v>10763</v>
      </c>
    </row>
    <row r="845" spans="1:23" x14ac:dyDescent="0.25">
      <c r="A845">
        <v>8795</v>
      </c>
      <c r="B845" t="s">
        <v>4530</v>
      </c>
      <c r="C845">
        <v>28454150</v>
      </c>
      <c r="D845" s="1">
        <v>45741</v>
      </c>
      <c r="E845" s="1">
        <v>45745</v>
      </c>
      <c r="F845" t="s">
        <v>10696</v>
      </c>
      <c r="G845" t="s">
        <v>88</v>
      </c>
      <c r="H845" t="s">
        <v>3913</v>
      </c>
      <c r="I845" t="s">
        <v>859</v>
      </c>
      <c r="J845">
        <v>56.98</v>
      </c>
      <c r="K845">
        <v>7</v>
      </c>
      <c r="L845">
        <v>0</v>
      </c>
      <c r="M845">
        <v>22.792000000000002</v>
      </c>
      <c r="N845">
        <v>34.187999999999995</v>
      </c>
      <c r="O845">
        <v>0</v>
      </c>
      <c r="P845" t="s">
        <v>86</v>
      </c>
      <c r="Q845" t="s">
        <v>10631</v>
      </c>
      <c r="R845">
        <v>4</v>
      </c>
      <c r="S845">
        <v>40</v>
      </c>
      <c r="T845" t="s">
        <v>10766</v>
      </c>
      <c r="U845" s="1">
        <v>44588</v>
      </c>
      <c r="V845" s="1">
        <v>45741</v>
      </c>
      <c r="W845" t="s">
        <v>10763</v>
      </c>
    </row>
    <row r="846" spans="1:23" x14ac:dyDescent="0.25">
      <c r="A846">
        <v>8796</v>
      </c>
      <c r="B846" t="s">
        <v>4530</v>
      </c>
      <c r="C846">
        <v>31842</v>
      </c>
      <c r="D846" s="1">
        <v>45741</v>
      </c>
      <c r="E846" s="1">
        <v>45745</v>
      </c>
      <c r="F846" t="s">
        <v>10696</v>
      </c>
      <c r="G846" t="s">
        <v>88</v>
      </c>
      <c r="H846" t="s">
        <v>3913</v>
      </c>
      <c r="I846" t="s">
        <v>1364</v>
      </c>
      <c r="J846">
        <v>2.88</v>
      </c>
      <c r="K846">
        <v>1</v>
      </c>
      <c r="L846">
        <v>0</v>
      </c>
      <c r="M846">
        <v>1.4112</v>
      </c>
      <c r="N846">
        <v>1.4687999999999999</v>
      </c>
      <c r="O846">
        <v>0</v>
      </c>
      <c r="P846" t="s">
        <v>86</v>
      </c>
      <c r="Q846" t="s">
        <v>10631</v>
      </c>
      <c r="R846">
        <v>4</v>
      </c>
      <c r="S846">
        <v>49.000000000000007</v>
      </c>
      <c r="T846" t="s">
        <v>10766</v>
      </c>
      <c r="U846" s="1">
        <v>44588</v>
      </c>
      <c r="V846" s="1">
        <v>45741</v>
      </c>
      <c r="W846" t="s">
        <v>10769</v>
      </c>
    </row>
    <row r="847" spans="1:23" x14ac:dyDescent="0.25">
      <c r="A847">
        <v>8797</v>
      </c>
      <c r="B847" t="s">
        <v>4531</v>
      </c>
      <c r="C847">
        <v>79112765</v>
      </c>
      <c r="D847" s="1">
        <v>45741</v>
      </c>
      <c r="E847" s="1">
        <v>45745</v>
      </c>
      <c r="F847" t="s">
        <v>10696</v>
      </c>
      <c r="G847" t="s">
        <v>88</v>
      </c>
      <c r="H847" t="s">
        <v>4532</v>
      </c>
      <c r="I847" t="s">
        <v>3082</v>
      </c>
      <c r="J847">
        <v>49.12</v>
      </c>
      <c r="K847">
        <v>4</v>
      </c>
      <c r="L847">
        <v>0</v>
      </c>
      <c r="M847">
        <v>23.086400000000001</v>
      </c>
      <c r="N847">
        <v>26.033599999999996</v>
      </c>
      <c r="O847">
        <v>0</v>
      </c>
      <c r="P847" t="s">
        <v>86</v>
      </c>
      <c r="Q847" t="s">
        <v>10631</v>
      </c>
      <c r="R847">
        <v>4</v>
      </c>
      <c r="S847">
        <v>47</v>
      </c>
      <c r="T847" t="s">
        <v>10766</v>
      </c>
      <c r="U847" s="1">
        <v>44889</v>
      </c>
      <c r="V847" s="1">
        <v>45741</v>
      </c>
      <c r="W847" t="s">
        <v>10775</v>
      </c>
    </row>
    <row r="848" spans="1:23" x14ac:dyDescent="0.25">
      <c r="A848">
        <v>8798</v>
      </c>
      <c r="B848" t="s">
        <v>4533</v>
      </c>
      <c r="C848">
        <v>96257060</v>
      </c>
      <c r="D848" s="1">
        <v>45741</v>
      </c>
      <c r="E848" s="1">
        <v>45747</v>
      </c>
      <c r="F848" t="s">
        <v>10698</v>
      </c>
      <c r="G848" t="s">
        <v>88</v>
      </c>
      <c r="H848" t="s">
        <v>4534</v>
      </c>
      <c r="I848" t="s">
        <v>1732</v>
      </c>
      <c r="J848">
        <v>65.989999999999995</v>
      </c>
      <c r="K848">
        <v>1</v>
      </c>
      <c r="L848">
        <v>0</v>
      </c>
      <c r="M848">
        <v>17.157399999999999</v>
      </c>
      <c r="N848">
        <v>48.832599999999999</v>
      </c>
      <c r="O848">
        <v>0</v>
      </c>
      <c r="P848" t="s">
        <v>86</v>
      </c>
      <c r="Q848" t="s">
        <v>10631</v>
      </c>
      <c r="R848">
        <v>6</v>
      </c>
      <c r="S848">
        <v>26</v>
      </c>
      <c r="T848" t="s">
        <v>10766</v>
      </c>
      <c r="U848" s="1">
        <v>44549</v>
      </c>
      <c r="V848" s="1">
        <v>45741</v>
      </c>
      <c r="W848" t="s">
        <v>10769</v>
      </c>
    </row>
    <row r="849" spans="1:23" x14ac:dyDescent="0.25">
      <c r="A849">
        <v>8799</v>
      </c>
      <c r="B849" t="s">
        <v>4535</v>
      </c>
      <c r="C849">
        <v>20967533</v>
      </c>
      <c r="D849" s="1">
        <v>45741</v>
      </c>
      <c r="E849" s="1">
        <v>45746</v>
      </c>
      <c r="F849" t="s">
        <v>10700</v>
      </c>
      <c r="G849" t="s">
        <v>88</v>
      </c>
      <c r="H849" t="s">
        <v>4402</v>
      </c>
      <c r="I849" t="s">
        <v>395</v>
      </c>
      <c r="J849">
        <v>8.94</v>
      </c>
      <c r="K849">
        <v>3</v>
      </c>
      <c r="L849">
        <v>0</v>
      </c>
      <c r="M849">
        <v>4.1124000000000001</v>
      </c>
      <c r="N849">
        <v>4.8275999999999994</v>
      </c>
      <c r="O849">
        <v>0</v>
      </c>
      <c r="P849" t="s">
        <v>86</v>
      </c>
      <c r="Q849" t="s">
        <v>10631</v>
      </c>
      <c r="R849">
        <v>5</v>
      </c>
      <c r="S849">
        <v>46</v>
      </c>
      <c r="T849" t="s">
        <v>10766</v>
      </c>
      <c r="U849" s="1">
        <v>44511</v>
      </c>
      <c r="V849" s="1">
        <v>45796</v>
      </c>
      <c r="W849" t="s">
        <v>10775</v>
      </c>
    </row>
    <row r="850" spans="1:23" x14ac:dyDescent="0.25">
      <c r="A850">
        <v>8800</v>
      </c>
      <c r="B850" t="s">
        <v>4535</v>
      </c>
      <c r="C850">
        <v>42033636</v>
      </c>
      <c r="D850" s="1">
        <v>45741</v>
      </c>
      <c r="E850" s="1">
        <v>45746</v>
      </c>
      <c r="F850" t="s">
        <v>10700</v>
      </c>
      <c r="G850" t="s">
        <v>88</v>
      </c>
      <c r="H850" t="s">
        <v>4402</v>
      </c>
      <c r="I850" t="s">
        <v>1156</v>
      </c>
      <c r="J850">
        <v>84.784000000000006</v>
      </c>
      <c r="K850">
        <v>2</v>
      </c>
      <c r="L850">
        <v>0.2</v>
      </c>
      <c r="M850">
        <v>-20.136199999999999</v>
      </c>
      <c r="N850">
        <v>104.92020000000001</v>
      </c>
      <c r="O850">
        <v>16.956800000000001</v>
      </c>
      <c r="P850" t="s">
        <v>10633</v>
      </c>
      <c r="Q850" t="s">
        <v>10632</v>
      </c>
      <c r="R850">
        <v>5</v>
      </c>
      <c r="S850">
        <v>-23.749999999999996</v>
      </c>
      <c r="T850" t="s">
        <v>10768</v>
      </c>
      <c r="U850" s="1">
        <v>44511</v>
      </c>
      <c r="V850" s="1">
        <v>45796</v>
      </c>
      <c r="W850" t="s">
        <v>10775</v>
      </c>
    </row>
    <row r="851" spans="1:23" x14ac:dyDescent="0.25">
      <c r="A851">
        <v>8801</v>
      </c>
      <c r="B851" t="s">
        <v>4536</v>
      </c>
      <c r="C851">
        <v>10788815</v>
      </c>
      <c r="D851" s="1">
        <v>45741</v>
      </c>
      <c r="E851" s="1">
        <v>45747</v>
      </c>
      <c r="F851" t="s">
        <v>10698</v>
      </c>
      <c r="G851" t="s">
        <v>88</v>
      </c>
      <c r="H851" t="s">
        <v>4537</v>
      </c>
      <c r="I851" t="s">
        <v>1943</v>
      </c>
      <c r="J851">
        <v>112.12</v>
      </c>
      <c r="K851">
        <v>5</v>
      </c>
      <c r="L851">
        <v>0.2</v>
      </c>
      <c r="M851">
        <v>42.045000000000002</v>
      </c>
      <c r="N851">
        <v>70.075000000000003</v>
      </c>
      <c r="O851">
        <v>22.424000000000003</v>
      </c>
      <c r="P851" t="s">
        <v>86</v>
      </c>
      <c r="Q851" t="s">
        <v>10632</v>
      </c>
      <c r="R851">
        <v>6</v>
      </c>
      <c r="S851">
        <v>37.5</v>
      </c>
      <c r="T851" t="s">
        <v>10766</v>
      </c>
      <c r="U851" s="1">
        <v>44563</v>
      </c>
      <c r="V851" s="1">
        <v>45741</v>
      </c>
      <c r="W851" t="s">
        <v>10763</v>
      </c>
    </row>
    <row r="852" spans="1:23" x14ac:dyDescent="0.25">
      <c r="A852">
        <v>8802</v>
      </c>
      <c r="B852" t="s">
        <v>4536</v>
      </c>
      <c r="C852">
        <v>39458969</v>
      </c>
      <c r="D852" s="1">
        <v>45741</v>
      </c>
      <c r="E852" s="1">
        <v>45747</v>
      </c>
      <c r="F852" t="s">
        <v>10698</v>
      </c>
      <c r="G852" t="s">
        <v>88</v>
      </c>
      <c r="H852" t="s">
        <v>4537</v>
      </c>
      <c r="I852" t="s">
        <v>1931</v>
      </c>
      <c r="J852">
        <v>1575.14</v>
      </c>
      <c r="K852">
        <v>7</v>
      </c>
      <c r="L852">
        <v>0</v>
      </c>
      <c r="M852">
        <v>204.76820000000001</v>
      </c>
      <c r="N852">
        <v>1370.3718000000001</v>
      </c>
      <c r="O852">
        <v>0</v>
      </c>
      <c r="P852" t="s">
        <v>86</v>
      </c>
      <c r="Q852" t="s">
        <v>10631</v>
      </c>
      <c r="R852">
        <v>6</v>
      </c>
      <c r="S852">
        <v>13</v>
      </c>
      <c r="T852" t="s">
        <v>10767</v>
      </c>
      <c r="U852" s="1">
        <v>44563</v>
      </c>
      <c r="V852" s="1">
        <v>45741</v>
      </c>
      <c r="W852" t="s">
        <v>10763</v>
      </c>
    </row>
    <row r="853" spans="1:23" x14ac:dyDescent="0.25">
      <c r="A853">
        <v>8803</v>
      </c>
      <c r="B853" t="s">
        <v>4538</v>
      </c>
      <c r="C853">
        <v>44338600</v>
      </c>
      <c r="D853" s="1">
        <v>45741</v>
      </c>
      <c r="E853" s="1">
        <v>45744</v>
      </c>
      <c r="F853" t="s">
        <v>10701</v>
      </c>
      <c r="G853" t="s">
        <v>3816</v>
      </c>
      <c r="H853" t="s">
        <v>4077</v>
      </c>
      <c r="I853" t="s">
        <v>2617</v>
      </c>
      <c r="J853">
        <v>11.808</v>
      </c>
      <c r="K853">
        <v>2</v>
      </c>
      <c r="L853">
        <v>0.2</v>
      </c>
      <c r="M853">
        <v>1.3284</v>
      </c>
      <c r="N853">
        <v>10.4796</v>
      </c>
      <c r="O853">
        <v>2.3616000000000001</v>
      </c>
      <c r="P853" t="s">
        <v>86</v>
      </c>
      <c r="Q853" t="s">
        <v>10632</v>
      </c>
      <c r="R853">
        <v>3</v>
      </c>
      <c r="S853">
        <v>11.25</v>
      </c>
      <c r="T853" t="s">
        <v>10767</v>
      </c>
      <c r="U853" s="1">
        <v>44516</v>
      </c>
      <c r="V853" s="1">
        <v>45746</v>
      </c>
      <c r="W853" t="s">
        <v>10775</v>
      </c>
    </row>
    <row r="854" spans="1:23" x14ac:dyDescent="0.25">
      <c r="A854">
        <v>8804</v>
      </c>
      <c r="B854" t="s">
        <v>4538</v>
      </c>
      <c r="C854">
        <v>40604409</v>
      </c>
      <c r="D854" s="1">
        <v>45741</v>
      </c>
      <c r="E854" s="1">
        <v>45744</v>
      </c>
      <c r="F854" t="s">
        <v>10701</v>
      </c>
      <c r="G854" t="s">
        <v>3816</v>
      </c>
      <c r="H854" t="s">
        <v>4077</v>
      </c>
      <c r="I854" t="s">
        <v>1022</v>
      </c>
      <c r="J854">
        <v>9.6560000000000006</v>
      </c>
      <c r="K854">
        <v>1</v>
      </c>
      <c r="L854">
        <v>0.2</v>
      </c>
      <c r="M854">
        <v>1.5690999999999999</v>
      </c>
      <c r="N854">
        <v>8.0869</v>
      </c>
      <c r="O854">
        <v>1.9312000000000002</v>
      </c>
      <c r="P854" t="s">
        <v>86</v>
      </c>
      <c r="Q854" t="s">
        <v>10632</v>
      </c>
      <c r="R854">
        <v>3</v>
      </c>
      <c r="S854">
        <v>16.249999999999996</v>
      </c>
      <c r="T854" t="s">
        <v>10766</v>
      </c>
      <c r="U854" s="1">
        <v>44516</v>
      </c>
      <c r="V854" s="1">
        <v>45746</v>
      </c>
      <c r="W854" t="s">
        <v>10769</v>
      </c>
    </row>
    <row r="855" spans="1:23" x14ac:dyDescent="0.25">
      <c r="A855">
        <v>8805</v>
      </c>
      <c r="B855" t="s">
        <v>4538</v>
      </c>
      <c r="C855">
        <v>64857042</v>
      </c>
      <c r="D855" s="1">
        <v>45741</v>
      </c>
      <c r="E855" s="1">
        <v>45744</v>
      </c>
      <c r="F855" t="s">
        <v>10701</v>
      </c>
      <c r="G855" t="s">
        <v>3816</v>
      </c>
      <c r="H855" t="s">
        <v>4077</v>
      </c>
      <c r="I855" t="s">
        <v>1841</v>
      </c>
      <c r="J855">
        <v>20.736000000000001</v>
      </c>
      <c r="K855">
        <v>4</v>
      </c>
      <c r="L855">
        <v>0.2</v>
      </c>
      <c r="M855">
        <v>7.2576000000000001</v>
      </c>
      <c r="N855">
        <v>13.478400000000001</v>
      </c>
      <c r="O855">
        <v>4.1472000000000007</v>
      </c>
      <c r="P855" t="s">
        <v>86</v>
      </c>
      <c r="Q855" t="s">
        <v>10632</v>
      </c>
      <c r="R855">
        <v>3</v>
      </c>
      <c r="S855">
        <v>35</v>
      </c>
      <c r="T855" t="s">
        <v>10766</v>
      </c>
      <c r="U855" s="1">
        <v>44516</v>
      </c>
      <c r="V855" s="1">
        <v>45746</v>
      </c>
      <c r="W855" t="s">
        <v>10775</v>
      </c>
    </row>
    <row r="856" spans="1:23" x14ac:dyDescent="0.25">
      <c r="A856">
        <v>8806</v>
      </c>
      <c r="B856" t="s">
        <v>4538</v>
      </c>
      <c r="C856">
        <v>40542673</v>
      </c>
      <c r="D856" s="1">
        <v>45741</v>
      </c>
      <c r="E856" s="1">
        <v>45744</v>
      </c>
      <c r="F856" t="s">
        <v>10701</v>
      </c>
      <c r="G856" t="s">
        <v>3816</v>
      </c>
      <c r="H856" t="s">
        <v>4077</v>
      </c>
      <c r="I856" t="s">
        <v>2113</v>
      </c>
      <c r="J856">
        <v>27.36</v>
      </c>
      <c r="K856">
        <v>3</v>
      </c>
      <c r="L856">
        <v>0.7</v>
      </c>
      <c r="M856">
        <v>-21.888000000000002</v>
      </c>
      <c r="N856">
        <v>49.248000000000005</v>
      </c>
      <c r="O856">
        <v>19.151999999999997</v>
      </c>
      <c r="P856" t="s">
        <v>10633</v>
      </c>
      <c r="Q856" t="s">
        <v>10632</v>
      </c>
      <c r="R856">
        <v>3</v>
      </c>
      <c r="S856">
        <v>-80</v>
      </c>
      <c r="T856" t="s">
        <v>10768</v>
      </c>
      <c r="U856" s="1">
        <v>44516</v>
      </c>
      <c r="V856" s="1">
        <v>45746</v>
      </c>
      <c r="W856" t="s">
        <v>10775</v>
      </c>
    </row>
    <row r="857" spans="1:23" x14ac:dyDescent="0.25">
      <c r="A857">
        <v>8807</v>
      </c>
      <c r="B857" t="s">
        <v>4538</v>
      </c>
      <c r="C857">
        <v>55497948</v>
      </c>
      <c r="D857" s="1">
        <v>45741</v>
      </c>
      <c r="E857" s="1">
        <v>45744</v>
      </c>
      <c r="F857" t="s">
        <v>10701</v>
      </c>
      <c r="G857" t="s">
        <v>3816</v>
      </c>
      <c r="H857" t="s">
        <v>4077</v>
      </c>
      <c r="I857" t="s">
        <v>1325</v>
      </c>
      <c r="J857">
        <v>2314.116</v>
      </c>
      <c r="K857">
        <v>7</v>
      </c>
      <c r="L857">
        <v>0.4</v>
      </c>
      <c r="M857">
        <v>-1002.7836</v>
      </c>
      <c r="N857">
        <v>3316.8995999999997</v>
      </c>
      <c r="O857">
        <v>925.64640000000009</v>
      </c>
      <c r="P857" t="s">
        <v>10633</v>
      </c>
      <c r="Q857" t="s">
        <v>10632</v>
      </c>
      <c r="R857">
        <v>3</v>
      </c>
      <c r="S857">
        <v>-43.333333333333336</v>
      </c>
      <c r="T857" t="s">
        <v>10768</v>
      </c>
      <c r="U857" s="1">
        <v>44516</v>
      </c>
      <c r="V857" s="1">
        <v>45746</v>
      </c>
      <c r="W857" t="s">
        <v>10763</v>
      </c>
    </row>
    <row r="858" spans="1:23" x14ac:dyDescent="0.25">
      <c r="A858">
        <v>8808</v>
      </c>
      <c r="B858" t="s">
        <v>4538</v>
      </c>
      <c r="C858">
        <v>25392069</v>
      </c>
      <c r="D858" s="1">
        <v>45741</v>
      </c>
      <c r="E858" s="1">
        <v>45744</v>
      </c>
      <c r="F858" t="s">
        <v>10701</v>
      </c>
      <c r="G858" t="s">
        <v>3816</v>
      </c>
      <c r="H858" t="s">
        <v>4077</v>
      </c>
      <c r="I858" t="s">
        <v>1529</v>
      </c>
      <c r="J858">
        <v>34.235999999999997</v>
      </c>
      <c r="K858">
        <v>4</v>
      </c>
      <c r="L858">
        <v>0.7</v>
      </c>
      <c r="M858">
        <v>-26.247599999999998</v>
      </c>
      <c r="N858">
        <v>60.483599999999996</v>
      </c>
      <c r="O858">
        <v>23.965199999999996</v>
      </c>
      <c r="P858" t="s">
        <v>10633</v>
      </c>
      <c r="Q858" t="s">
        <v>10632</v>
      </c>
      <c r="R858">
        <v>3</v>
      </c>
      <c r="S858">
        <v>-76.666666666666671</v>
      </c>
      <c r="T858" t="s">
        <v>10768</v>
      </c>
      <c r="U858" s="1">
        <v>44516</v>
      </c>
      <c r="V858" s="1">
        <v>45746</v>
      </c>
      <c r="W858" t="s">
        <v>10775</v>
      </c>
    </row>
    <row r="859" spans="1:23" x14ac:dyDescent="0.25">
      <c r="A859">
        <v>8809</v>
      </c>
      <c r="B859" t="s">
        <v>4538</v>
      </c>
      <c r="C859">
        <v>61160912</v>
      </c>
      <c r="D859" s="1">
        <v>45741</v>
      </c>
      <c r="E859" s="1">
        <v>45744</v>
      </c>
      <c r="F859" t="s">
        <v>10701</v>
      </c>
      <c r="G859" t="s">
        <v>3816</v>
      </c>
      <c r="H859" t="s">
        <v>4077</v>
      </c>
      <c r="I859" t="s">
        <v>1906</v>
      </c>
      <c r="J859">
        <v>19.760000000000002</v>
      </c>
      <c r="K859">
        <v>2</v>
      </c>
      <c r="L859">
        <v>0.2</v>
      </c>
      <c r="M859">
        <v>5.9279999999999999</v>
      </c>
      <c r="N859">
        <v>13.832000000000001</v>
      </c>
      <c r="O859">
        <v>3.9520000000000004</v>
      </c>
      <c r="P859" t="s">
        <v>86</v>
      </c>
      <c r="Q859" t="s">
        <v>10632</v>
      </c>
      <c r="R859">
        <v>3</v>
      </c>
      <c r="S859">
        <v>30</v>
      </c>
      <c r="T859" t="s">
        <v>10766</v>
      </c>
      <c r="U859" s="1">
        <v>44516</v>
      </c>
      <c r="V859" s="1">
        <v>45746</v>
      </c>
      <c r="W859" t="s">
        <v>10775</v>
      </c>
    </row>
    <row r="860" spans="1:23" x14ac:dyDescent="0.25">
      <c r="A860">
        <v>8810</v>
      </c>
      <c r="B860" t="s">
        <v>4539</v>
      </c>
      <c r="C860">
        <v>91200023</v>
      </c>
      <c r="D860" s="1">
        <v>45741</v>
      </c>
      <c r="E860" s="1">
        <v>45745</v>
      </c>
      <c r="F860" t="s">
        <v>10696</v>
      </c>
      <c r="G860" t="s">
        <v>92</v>
      </c>
      <c r="H860" t="s">
        <v>4540</v>
      </c>
      <c r="I860" t="s">
        <v>3143</v>
      </c>
      <c r="J860">
        <v>10.16</v>
      </c>
      <c r="K860">
        <v>2</v>
      </c>
      <c r="L860">
        <v>0</v>
      </c>
      <c r="M860">
        <v>3.4544000000000001</v>
      </c>
      <c r="N860">
        <v>6.7056000000000004</v>
      </c>
      <c r="O860">
        <v>0</v>
      </c>
      <c r="P860" t="s">
        <v>86</v>
      </c>
      <c r="Q860" t="s">
        <v>10631</v>
      </c>
      <c r="R860">
        <v>4</v>
      </c>
      <c r="S860">
        <v>34</v>
      </c>
      <c r="T860" t="s">
        <v>10766</v>
      </c>
      <c r="U860" s="1">
        <v>44854</v>
      </c>
      <c r="V860" s="1">
        <v>45788</v>
      </c>
      <c r="W860" t="s">
        <v>10775</v>
      </c>
    </row>
    <row r="861" spans="1:23" x14ac:dyDescent="0.25">
      <c r="A861">
        <v>8811</v>
      </c>
      <c r="B861" t="s">
        <v>4541</v>
      </c>
      <c r="C861">
        <v>30101632</v>
      </c>
      <c r="D861" s="1">
        <v>45741</v>
      </c>
      <c r="E861" s="1">
        <v>45747</v>
      </c>
      <c r="F861" t="s">
        <v>10698</v>
      </c>
      <c r="G861" t="s">
        <v>88</v>
      </c>
      <c r="H861" t="s">
        <v>4542</v>
      </c>
      <c r="I861" t="s">
        <v>873</v>
      </c>
      <c r="J861">
        <v>217.76400000000001</v>
      </c>
      <c r="K861">
        <v>6</v>
      </c>
      <c r="L861">
        <v>0.7</v>
      </c>
      <c r="M861">
        <v>-384.71640000000002</v>
      </c>
      <c r="N861">
        <v>602.48040000000003</v>
      </c>
      <c r="O861">
        <v>152.4348</v>
      </c>
      <c r="P861" t="s">
        <v>10633</v>
      </c>
      <c r="Q861" t="s">
        <v>10632</v>
      </c>
      <c r="R861">
        <v>6</v>
      </c>
      <c r="S861">
        <v>-176.66666666666666</v>
      </c>
      <c r="T861" t="s">
        <v>10768</v>
      </c>
      <c r="U861" s="1">
        <v>44845</v>
      </c>
      <c r="V861" s="1">
        <v>45802</v>
      </c>
      <c r="W861" t="s">
        <v>10763</v>
      </c>
    </row>
    <row r="862" spans="1:23" x14ac:dyDescent="0.25">
      <c r="A862">
        <v>8812</v>
      </c>
      <c r="B862" t="s">
        <v>4541</v>
      </c>
      <c r="C862">
        <v>50166373</v>
      </c>
      <c r="D862" s="1">
        <v>45741</v>
      </c>
      <c r="E862" s="1">
        <v>45747</v>
      </c>
      <c r="F862" t="s">
        <v>10698</v>
      </c>
      <c r="G862" t="s">
        <v>88</v>
      </c>
      <c r="H862" t="s">
        <v>4542</v>
      </c>
      <c r="I862" t="s">
        <v>1331</v>
      </c>
      <c r="J862">
        <v>39.072000000000003</v>
      </c>
      <c r="K862">
        <v>6</v>
      </c>
      <c r="L862">
        <v>0.2</v>
      </c>
      <c r="M862">
        <v>4.3956</v>
      </c>
      <c r="N862">
        <v>34.676400000000001</v>
      </c>
      <c r="O862">
        <v>7.8144000000000009</v>
      </c>
      <c r="P862" t="s">
        <v>86</v>
      </c>
      <c r="Q862" t="s">
        <v>10632</v>
      </c>
      <c r="R862">
        <v>6</v>
      </c>
      <c r="S862">
        <v>11.249999999999998</v>
      </c>
      <c r="T862" t="s">
        <v>10767</v>
      </c>
      <c r="U862" s="1">
        <v>44845</v>
      </c>
      <c r="V862" s="1">
        <v>45802</v>
      </c>
      <c r="W862" t="s">
        <v>10763</v>
      </c>
    </row>
    <row r="863" spans="1:23" x14ac:dyDescent="0.25">
      <c r="A863">
        <v>8813</v>
      </c>
      <c r="B863" t="s">
        <v>4541</v>
      </c>
      <c r="C863">
        <v>63499032</v>
      </c>
      <c r="D863" s="1">
        <v>45741</v>
      </c>
      <c r="E863" s="1">
        <v>45747</v>
      </c>
      <c r="F863" t="s">
        <v>10698</v>
      </c>
      <c r="G863" t="s">
        <v>88</v>
      </c>
      <c r="H863" t="s">
        <v>4542</v>
      </c>
      <c r="I863" t="s">
        <v>1780</v>
      </c>
      <c r="J863">
        <v>22.638000000000002</v>
      </c>
      <c r="K863">
        <v>7</v>
      </c>
      <c r="L863">
        <v>0.7</v>
      </c>
      <c r="M863">
        <v>-16.601199999999999</v>
      </c>
      <c r="N863">
        <v>39.239199999999997</v>
      </c>
      <c r="O863">
        <v>15.8466</v>
      </c>
      <c r="P863" t="s">
        <v>10633</v>
      </c>
      <c r="Q863" t="s">
        <v>10632</v>
      </c>
      <c r="R863">
        <v>6</v>
      </c>
      <c r="S863">
        <v>-73.333333333333314</v>
      </c>
      <c r="T863" t="s">
        <v>10768</v>
      </c>
      <c r="U863" s="1">
        <v>44845</v>
      </c>
      <c r="V863" s="1">
        <v>45802</v>
      </c>
      <c r="W863" t="s">
        <v>10763</v>
      </c>
    </row>
    <row r="864" spans="1:23" x14ac:dyDescent="0.25">
      <c r="A864">
        <v>8814</v>
      </c>
      <c r="B864" t="s">
        <v>4541</v>
      </c>
      <c r="C864">
        <v>75637556</v>
      </c>
      <c r="D864" s="1">
        <v>45741</v>
      </c>
      <c r="E864" s="1">
        <v>45747</v>
      </c>
      <c r="F864" t="s">
        <v>10698</v>
      </c>
      <c r="G864" t="s">
        <v>88</v>
      </c>
      <c r="H864" t="s">
        <v>4542</v>
      </c>
      <c r="I864" t="s">
        <v>2869</v>
      </c>
      <c r="J864">
        <v>95.144000000000005</v>
      </c>
      <c r="K864">
        <v>7</v>
      </c>
      <c r="L864">
        <v>0.2</v>
      </c>
      <c r="M864">
        <v>10.7037</v>
      </c>
      <c r="N864">
        <v>84.440300000000008</v>
      </c>
      <c r="O864">
        <v>19.0288</v>
      </c>
      <c r="P864" t="s">
        <v>86</v>
      </c>
      <c r="Q864" t="s">
        <v>10632</v>
      </c>
      <c r="R864">
        <v>6</v>
      </c>
      <c r="S864">
        <v>11.249999999999998</v>
      </c>
      <c r="T864" t="s">
        <v>10767</v>
      </c>
      <c r="U864" s="1">
        <v>44845</v>
      </c>
      <c r="V864" s="1">
        <v>45802</v>
      </c>
      <c r="W864" t="s">
        <v>10763</v>
      </c>
    </row>
    <row r="865" spans="1:23" x14ac:dyDescent="0.25">
      <c r="A865">
        <v>8815</v>
      </c>
      <c r="B865" t="s">
        <v>4543</v>
      </c>
      <c r="C865">
        <v>14161352</v>
      </c>
      <c r="D865" s="1">
        <v>45741</v>
      </c>
      <c r="E865" s="1">
        <v>45745</v>
      </c>
      <c r="F865" t="s">
        <v>10696</v>
      </c>
      <c r="G865" t="s">
        <v>88</v>
      </c>
      <c r="H865" t="s">
        <v>4544</v>
      </c>
      <c r="I865" t="s">
        <v>1531</v>
      </c>
      <c r="J865">
        <v>17.46</v>
      </c>
      <c r="K865">
        <v>2</v>
      </c>
      <c r="L865">
        <v>0</v>
      </c>
      <c r="M865">
        <v>5.9363999999999999</v>
      </c>
      <c r="N865">
        <v>11.523600000000002</v>
      </c>
      <c r="O865">
        <v>0</v>
      </c>
      <c r="P865" t="s">
        <v>86</v>
      </c>
      <c r="Q865" t="s">
        <v>10631</v>
      </c>
      <c r="R865">
        <v>4</v>
      </c>
      <c r="S865">
        <v>34</v>
      </c>
      <c r="T865" t="s">
        <v>10766</v>
      </c>
      <c r="U865" s="1">
        <v>44822</v>
      </c>
      <c r="V865" s="1">
        <v>45822</v>
      </c>
      <c r="W865" t="s">
        <v>10775</v>
      </c>
    </row>
    <row r="866" spans="1:23" x14ac:dyDescent="0.25">
      <c r="A866">
        <v>8816</v>
      </c>
      <c r="B866" t="s">
        <v>4543</v>
      </c>
      <c r="C866">
        <v>4002511</v>
      </c>
      <c r="D866" s="1">
        <v>45741</v>
      </c>
      <c r="E866" s="1">
        <v>45745</v>
      </c>
      <c r="F866" t="s">
        <v>10696</v>
      </c>
      <c r="G866" t="s">
        <v>88</v>
      </c>
      <c r="H866" t="s">
        <v>4544</v>
      </c>
      <c r="I866" t="s">
        <v>3675</v>
      </c>
      <c r="J866">
        <v>369.16</v>
      </c>
      <c r="K866">
        <v>11</v>
      </c>
      <c r="L866">
        <v>0.2</v>
      </c>
      <c r="M866">
        <v>32.301499999999997</v>
      </c>
      <c r="N866">
        <v>336.85850000000005</v>
      </c>
      <c r="O866">
        <v>73.832000000000008</v>
      </c>
      <c r="P866" t="s">
        <v>86</v>
      </c>
      <c r="Q866" t="s">
        <v>10632</v>
      </c>
      <c r="R866">
        <v>4</v>
      </c>
      <c r="S866">
        <v>8.7499999999999982</v>
      </c>
      <c r="T866" t="s">
        <v>10768</v>
      </c>
      <c r="U866" s="1">
        <v>44822</v>
      </c>
      <c r="V866" s="1">
        <v>45822</v>
      </c>
      <c r="W866" t="s">
        <v>10763</v>
      </c>
    </row>
    <row r="867" spans="1:23" x14ac:dyDescent="0.25">
      <c r="A867">
        <v>8817</v>
      </c>
      <c r="B867" t="s">
        <v>4545</v>
      </c>
      <c r="C867">
        <v>12205566</v>
      </c>
      <c r="D867" s="1">
        <v>45741</v>
      </c>
      <c r="E867" s="1">
        <v>45743</v>
      </c>
      <c r="F867" t="s">
        <v>10697</v>
      </c>
      <c r="G867" t="s">
        <v>92</v>
      </c>
      <c r="H867" t="s">
        <v>3987</v>
      </c>
      <c r="I867" t="s">
        <v>1164</v>
      </c>
      <c r="J867">
        <v>15.224</v>
      </c>
      <c r="K867">
        <v>2</v>
      </c>
      <c r="L867">
        <v>0.8</v>
      </c>
      <c r="M867">
        <v>-38.821199999999997</v>
      </c>
      <c r="N867">
        <v>54.045199999999994</v>
      </c>
      <c r="O867">
        <v>12.179200000000002</v>
      </c>
      <c r="P867" t="s">
        <v>10633</v>
      </c>
      <c r="Q867" t="s">
        <v>10632</v>
      </c>
      <c r="R867">
        <v>2</v>
      </c>
      <c r="S867">
        <v>-254.99999999999997</v>
      </c>
      <c r="T867" t="s">
        <v>10768</v>
      </c>
      <c r="U867" s="1">
        <v>44719</v>
      </c>
      <c r="V867" s="1">
        <v>45741</v>
      </c>
      <c r="W867" t="s">
        <v>10775</v>
      </c>
    </row>
    <row r="868" spans="1:23" x14ac:dyDescent="0.25">
      <c r="A868">
        <v>8818</v>
      </c>
      <c r="B868" t="s">
        <v>4545</v>
      </c>
      <c r="C868">
        <v>57515963</v>
      </c>
      <c r="D868" s="1">
        <v>45741</v>
      </c>
      <c r="E868" s="1">
        <v>45743</v>
      </c>
      <c r="F868" t="s">
        <v>10697</v>
      </c>
      <c r="G868" t="s">
        <v>92</v>
      </c>
      <c r="H868" t="s">
        <v>3987</v>
      </c>
      <c r="I868" t="s">
        <v>3193</v>
      </c>
      <c r="J868">
        <v>21.984000000000002</v>
      </c>
      <c r="K868">
        <v>6</v>
      </c>
      <c r="L868">
        <v>0.8</v>
      </c>
      <c r="M868">
        <v>-56.059199999999997</v>
      </c>
      <c r="N868">
        <v>78.043199999999999</v>
      </c>
      <c r="O868">
        <v>17.587200000000003</v>
      </c>
      <c r="P868" t="s">
        <v>10633</v>
      </c>
      <c r="Q868" t="s">
        <v>10632</v>
      </c>
      <c r="R868">
        <v>2</v>
      </c>
      <c r="S868">
        <v>-254.99999999999997</v>
      </c>
      <c r="T868" t="s">
        <v>10768</v>
      </c>
      <c r="U868" s="1">
        <v>44719</v>
      </c>
      <c r="V868" s="1">
        <v>45741</v>
      </c>
      <c r="W868" t="s">
        <v>10763</v>
      </c>
    </row>
    <row r="869" spans="1:23" x14ac:dyDescent="0.25">
      <c r="A869">
        <v>8819</v>
      </c>
      <c r="B869" t="s">
        <v>4546</v>
      </c>
      <c r="C869">
        <v>80563794</v>
      </c>
      <c r="D869" s="1">
        <v>45742</v>
      </c>
      <c r="E869" s="1">
        <v>45745</v>
      </c>
      <c r="F869" t="s">
        <v>10701</v>
      </c>
      <c r="G869" t="s">
        <v>3816</v>
      </c>
      <c r="H869" t="s">
        <v>4547</v>
      </c>
      <c r="I869" t="s">
        <v>2460</v>
      </c>
      <c r="J869">
        <v>1793.98</v>
      </c>
      <c r="K869">
        <v>2</v>
      </c>
      <c r="L869">
        <v>0</v>
      </c>
      <c r="M869">
        <v>843.17060000000004</v>
      </c>
      <c r="N869">
        <v>950.80939999999998</v>
      </c>
      <c r="O869">
        <v>0</v>
      </c>
      <c r="P869" t="s">
        <v>86</v>
      </c>
      <c r="Q869" t="s">
        <v>10631</v>
      </c>
      <c r="R869">
        <v>3</v>
      </c>
      <c r="S869">
        <v>47</v>
      </c>
      <c r="T869" t="s">
        <v>10766</v>
      </c>
      <c r="U869" s="1">
        <v>44673</v>
      </c>
      <c r="V869" s="1">
        <v>45819</v>
      </c>
      <c r="W869" t="s">
        <v>10775</v>
      </c>
    </row>
    <row r="870" spans="1:23" x14ac:dyDescent="0.25">
      <c r="A870">
        <v>8820</v>
      </c>
      <c r="B870" t="s">
        <v>4548</v>
      </c>
      <c r="C870">
        <v>7520816</v>
      </c>
      <c r="D870" s="1">
        <v>45742</v>
      </c>
      <c r="E870" s="1">
        <v>45747</v>
      </c>
      <c r="F870" t="s">
        <v>10700</v>
      </c>
      <c r="G870" t="s">
        <v>92</v>
      </c>
      <c r="H870" t="s">
        <v>4549</v>
      </c>
      <c r="I870" t="s">
        <v>2137</v>
      </c>
      <c r="J870">
        <v>22.58</v>
      </c>
      <c r="K870">
        <v>2</v>
      </c>
      <c r="L870">
        <v>0</v>
      </c>
      <c r="M870">
        <v>5.8708</v>
      </c>
      <c r="N870">
        <v>16.709199999999999</v>
      </c>
      <c r="O870">
        <v>0</v>
      </c>
      <c r="P870" t="s">
        <v>86</v>
      </c>
      <c r="Q870" t="s">
        <v>10631</v>
      </c>
      <c r="R870">
        <v>5</v>
      </c>
      <c r="S870">
        <v>26</v>
      </c>
      <c r="T870" t="s">
        <v>10766</v>
      </c>
      <c r="U870" s="1">
        <v>44390</v>
      </c>
      <c r="V870" s="1">
        <v>45787</v>
      </c>
      <c r="W870" t="s">
        <v>10775</v>
      </c>
    </row>
    <row r="871" spans="1:23" x14ac:dyDescent="0.25">
      <c r="A871">
        <v>8821</v>
      </c>
      <c r="B871" t="s">
        <v>4550</v>
      </c>
      <c r="C871">
        <v>22409150</v>
      </c>
      <c r="D871" s="1">
        <v>45742</v>
      </c>
      <c r="E871" s="1">
        <v>45747</v>
      </c>
      <c r="F871" t="s">
        <v>10700</v>
      </c>
      <c r="G871" t="s">
        <v>88</v>
      </c>
      <c r="H871" t="s">
        <v>3940</v>
      </c>
      <c r="I871" t="s">
        <v>1572</v>
      </c>
      <c r="J871">
        <v>171.28800000000001</v>
      </c>
      <c r="K871">
        <v>3</v>
      </c>
      <c r="L871">
        <v>0.2</v>
      </c>
      <c r="M871">
        <v>-6.4233000000000002</v>
      </c>
      <c r="N871">
        <v>177.71130000000002</v>
      </c>
      <c r="O871">
        <v>34.257600000000004</v>
      </c>
      <c r="P871" t="s">
        <v>10633</v>
      </c>
      <c r="Q871" t="s">
        <v>10632</v>
      </c>
      <c r="R871">
        <v>5</v>
      </c>
      <c r="S871">
        <v>-3.75</v>
      </c>
      <c r="T871" t="s">
        <v>10768</v>
      </c>
      <c r="U871" s="1">
        <v>44578</v>
      </c>
      <c r="V871" s="1">
        <v>45742</v>
      </c>
      <c r="W871" t="s">
        <v>10775</v>
      </c>
    </row>
    <row r="872" spans="1:23" x14ac:dyDescent="0.25">
      <c r="A872">
        <v>8822</v>
      </c>
      <c r="B872" t="s">
        <v>4551</v>
      </c>
      <c r="C872">
        <v>34710368</v>
      </c>
      <c r="D872" s="1">
        <v>45742</v>
      </c>
      <c r="E872" s="1">
        <v>45748</v>
      </c>
      <c r="F872" t="s">
        <v>10698</v>
      </c>
      <c r="G872" t="s">
        <v>88</v>
      </c>
      <c r="H872" t="s">
        <v>4079</v>
      </c>
      <c r="I872" t="s">
        <v>3391</v>
      </c>
      <c r="J872">
        <v>15.552</v>
      </c>
      <c r="K872">
        <v>3</v>
      </c>
      <c r="L872">
        <v>0.2</v>
      </c>
      <c r="M872">
        <v>5.4432</v>
      </c>
      <c r="N872">
        <v>10.108799999999999</v>
      </c>
      <c r="O872">
        <v>3.1104000000000003</v>
      </c>
      <c r="P872" t="s">
        <v>86</v>
      </c>
      <c r="Q872" t="s">
        <v>10632</v>
      </c>
      <c r="R872">
        <v>6</v>
      </c>
      <c r="S872">
        <v>35</v>
      </c>
      <c r="T872" t="s">
        <v>10766</v>
      </c>
      <c r="U872" s="1">
        <v>44675</v>
      </c>
      <c r="V872" s="1">
        <v>45826</v>
      </c>
      <c r="W872" t="s">
        <v>10775</v>
      </c>
    </row>
    <row r="873" spans="1:23" x14ac:dyDescent="0.25">
      <c r="A873">
        <v>8823</v>
      </c>
      <c r="B873" t="s">
        <v>4551</v>
      </c>
      <c r="C873">
        <v>53509241</v>
      </c>
      <c r="D873" s="1">
        <v>45742</v>
      </c>
      <c r="E873" s="1">
        <v>45748</v>
      </c>
      <c r="F873" t="s">
        <v>10698</v>
      </c>
      <c r="G873" t="s">
        <v>88</v>
      </c>
      <c r="H873" t="s">
        <v>4079</v>
      </c>
      <c r="I873" t="s">
        <v>1269</v>
      </c>
      <c r="J873">
        <v>17.920000000000002</v>
      </c>
      <c r="K873">
        <v>5</v>
      </c>
      <c r="L873">
        <v>0.2</v>
      </c>
      <c r="M873">
        <v>1.1200000000000001</v>
      </c>
      <c r="N873">
        <v>16.8</v>
      </c>
      <c r="O873">
        <v>3.5840000000000005</v>
      </c>
      <c r="P873" t="s">
        <v>86</v>
      </c>
      <c r="Q873" t="s">
        <v>10632</v>
      </c>
      <c r="R873">
        <v>6</v>
      </c>
      <c r="S873">
        <v>6.25</v>
      </c>
      <c r="T873" t="s">
        <v>10768</v>
      </c>
      <c r="U873" s="1">
        <v>44675</v>
      </c>
      <c r="V873" s="1">
        <v>45826</v>
      </c>
      <c r="W873" t="s">
        <v>10763</v>
      </c>
    </row>
    <row r="874" spans="1:23" x14ac:dyDescent="0.25">
      <c r="A874">
        <v>8824</v>
      </c>
      <c r="B874" t="s">
        <v>4552</v>
      </c>
      <c r="C874">
        <v>70623141</v>
      </c>
      <c r="D874" s="1">
        <v>45742</v>
      </c>
      <c r="E874" s="1">
        <v>45744</v>
      </c>
      <c r="F874" t="s">
        <v>10697</v>
      </c>
      <c r="G874" t="s">
        <v>92</v>
      </c>
      <c r="H874" t="s">
        <v>4553</v>
      </c>
      <c r="I874" t="s">
        <v>355</v>
      </c>
      <c r="J874">
        <v>83.92</v>
      </c>
      <c r="K874">
        <v>4</v>
      </c>
      <c r="L874">
        <v>0</v>
      </c>
      <c r="M874">
        <v>21.819199999999999</v>
      </c>
      <c r="N874">
        <v>62.100800000000007</v>
      </c>
      <c r="O874">
        <v>0</v>
      </c>
      <c r="P874" t="s">
        <v>86</v>
      </c>
      <c r="Q874" t="s">
        <v>10631</v>
      </c>
      <c r="R874">
        <v>2</v>
      </c>
      <c r="S874">
        <v>25.999999999999996</v>
      </c>
      <c r="T874" t="s">
        <v>10766</v>
      </c>
      <c r="U874" s="1">
        <v>44983</v>
      </c>
      <c r="V874" s="1">
        <v>45830</v>
      </c>
      <c r="W874" t="s">
        <v>10775</v>
      </c>
    </row>
    <row r="875" spans="1:23" x14ac:dyDescent="0.25">
      <c r="A875">
        <v>8825</v>
      </c>
      <c r="B875" t="s">
        <v>4552</v>
      </c>
      <c r="C875">
        <v>52031312</v>
      </c>
      <c r="D875" s="1">
        <v>45742</v>
      </c>
      <c r="E875" s="1">
        <v>45744</v>
      </c>
      <c r="F875" t="s">
        <v>10697</v>
      </c>
      <c r="G875" t="s">
        <v>92</v>
      </c>
      <c r="H875" t="s">
        <v>4553</v>
      </c>
      <c r="I875" t="s">
        <v>1706</v>
      </c>
      <c r="J875">
        <v>6.63</v>
      </c>
      <c r="K875">
        <v>3</v>
      </c>
      <c r="L875">
        <v>0</v>
      </c>
      <c r="M875">
        <v>3.1160999999999999</v>
      </c>
      <c r="N875">
        <v>3.5139</v>
      </c>
      <c r="O875">
        <v>0</v>
      </c>
      <c r="P875" t="s">
        <v>86</v>
      </c>
      <c r="Q875" t="s">
        <v>10631</v>
      </c>
      <c r="R875">
        <v>2</v>
      </c>
      <c r="S875">
        <v>47</v>
      </c>
      <c r="T875" t="s">
        <v>10766</v>
      </c>
      <c r="U875" s="1">
        <v>44983</v>
      </c>
      <c r="V875" s="1">
        <v>45830</v>
      </c>
      <c r="W875" t="s">
        <v>10775</v>
      </c>
    </row>
    <row r="876" spans="1:23" x14ac:dyDescent="0.25">
      <c r="A876">
        <v>8826</v>
      </c>
      <c r="B876" t="s">
        <v>4552</v>
      </c>
      <c r="C876">
        <v>52311236</v>
      </c>
      <c r="D876" s="1">
        <v>45742</v>
      </c>
      <c r="E876" s="1">
        <v>45744</v>
      </c>
      <c r="F876" t="s">
        <v>10697</v>
      </c>
      <c r="G876" t="s">
        <v>92</v>
      </c>
      <c r="H876" t="s">
        <v>4553</v>
      </c>
      <c r="I876" t="s">
        <v>1525</v>
      </c>
      <c r="J876">
        <v>371.97</v>
      </c>
      <c r="K876">
        <v>3</v>
      </c>
      <c r="L876">
        <v>0</v>
      </c>
      <c r="M876">
        <v>66.954599999999999</v>
      </c>
      <c r="N876">
        <v>305.0154</v>
      </c>
      <c r="O876">
        <v>0</v>
      </c>
      <c r="P876" t="s">
        <v>86</v>
      </c>
      <c r="Q876" t="s">
        <v>10631</v>
      </c>
      <c r="R876">
        <v>2</v>
      </c>
      <c r="S876">
        <v>18</v>
      </c>
      <c r="T876" t="s">
        <v>10766</v>
      </c>
      <c r="U876" s="1">
        <v>44983</v>
      </c>
      <c r="V876" s="1">
        <v>45830</v>
      </c>
      <c r="W876" t="s">
        <v>10775</v>
      </c>
    </row>
    <row r="877" spans="1:23" x14ac:dyDescent="0.25">
      <c r="A877">
        <v>8827</v>
      </c>
      <c r="B877" t="s">
        <v>4554</v>
      </c>
      <c r="C877">
        <v>71973464</v>
      </c>
      <c r="D877" s="1">
        <v>45742</v>
      </c>
      <c r="E877" s="1">
        <v>45746</v>
      </c>
      <c r="F877" t="s">
        <v>10696</v>
      </c>
      <c r="G877" t="s">
        <v>92</v>
      </c>
      <c r="H877" t="s">
        <v>4555</v>
      </c>
      <c r="I877" t="s">
        <v>1965</v>
      </c>
      <c r="J877">
        <v>20.64</v>
      </c>
      <c r="K877">
        <v>5</v>
      </c>
      <c r="L877">
        <v>0.2</v>
      </c>
      <c r="M877">
        <v>2.3220000000000001</v>
      </c>
      <c r="N877">
        <v>18.318000000000001</v>
      </c>
      <c r="O877">
        <v>4.1280000000000001</v>
      </c>
      <c r="P877" t="s">
        <v>86</v>
      </c>
      <c r="Q877" t="s">
        <v>10632</v>
      </c>
      <c r="R877">
        <v>4</v>
      </c>
      <c r="S877">
        <v>11.25</v>
      </c>
      <c r="T877" t="s">
        <v>10767</v>
      </c>
      <c r="U877" s="1">
        <v>44520</v>
      </c>
      <c r="V877" s="1">
        <v>45742</v>
      </c>
      <c r="W877" t="s">
        <v>10763</v>
      </c>
    </row>
    <row r="878" spans="1:23" x14ac:dyDescent="0.25">
      <c r="A878">
        <v>8828</v>
      </c>
      <c r="B878" t="s">
        <v>4556</v>
      </c>
      <c r="C878">
        <v>83587019</v>
      </c>
      <c r="D878" s="1">
        <v>45743</v>
      </c>
      <c r="E878" s="1">
        <v>45747</v>
      </c>
      <c r="F878" t="s">
        <v>10696</v>
      </c>
      <c r="G878" t="s">
        <v>88</v>
      </c>
      <c r="H878" t="s">
        <v>55</v>
      </c>
      <c r="I878" t="s">
        <v>1902</v>
      </c>
      <c r="J878">
        <v>19.98</v>
      </c>
      <c r="K878">
        <v>1</v>
      </c>
      <c r="L878">
        <v>0</v>
      </c>
      <c r="M878">
        <v>8.5914000000000001</v>
      </c>
      <c r="N878">
        <v>11.3886</v>
      </c>
      <c r="O878">
        <v>0</v>
      </c>
      <c r="P878" t="s">
        <v>86</v>
      </c>
      <c r="Q878" t="s">
        <v>10631</v>
      </c>
      <c r="R878">
        <v>4</v>
      </c>
      <c r="S878">
        <v>43</v>
      </c>
      <c r="T878" t="s">
        <v>10766</v>
      </c>
      <c r="U878" s="1">
        <v>44475</v>
      </c>
      <c r="V878" s="1">
        <v>45761</v>
      </c>
      <c r="W878" t="s">
        <v>10769</v>
      </c>
    </row>
    <row r="879" spans="1:23" x14ac:dyDescent="0.25">
      <c r="A879">
        <v>8829</v>
      </c>
      <c r="B879" t="s">
        <v>4557</v>
      </c>
      <c r="C879">
        <v>40022036</v>
      </c>
      <c r="D879" s="1">
        <v>45744</v>
      </c>
      <c r="E879" s="1">
        <v>45747</v>
      </c>
      <c r="F879" t="s">
        <v>10701</v>
      </c>
      <c r="G879" t="s">
        <v>92</v>
      </c>
      <c r="H879" t="s">
        <v>4558</v>
      </c>
      <c r="I879" t="s">
        <v>1062</v>
      </c>
      <c r="J879">
        <v>160.93</v>
      </c>
      <c r="K879">
        <v>7</v>
      </c>
      <c r="L879">
        <v>0</v>
      </c>
      <c r="M879">
        <v>3.2185999999999999</v>
      </c>
      <c r="N879">
        <v>157.7114</v>
      </c>
      <c r="O879">
        <v>0</v>
      </c>
      <c r="P879" t="s">
        <v>86</v>
      </c>
      <c r="Q879" t="s">
        <v>10631</v>
      </c>
      <c r="R879">
        <v>3</v>
      </c>
      <c r="S879">
        <v>1.9999999999999998</v>
      </c>
      <c r="T879" t="s">
        <v>10768</v>
      </c>
      <c r="U879" s="1">
        <v>44374</v>
      </c>
      <c r="V879" s="1">
        <v>45744</v>
      </c>
      <c r="W879" t="s">
        <v>10763</v>
      </c>
    </row>
    <row r="880" spans="1:23" x14ac:dyDescent="0.25">
      <c r="A880">
        <v>8830</v>
      </c>
      <c r="B880" t="s">
        <v>4557</v>
      </c>
      <c r="C880">
        <v>80833077</v>
      </c>
      <c r="D880" s="1">
        <v>45744</v>
      </c>
      <c r="E880" s="1">
        <v>45747</v>
      </c>
      <c r="F880" t="s">
        <v>10701</v>
      </c>
      <c r="G880" t="s">
        <v>92</v>
      </c>
      <c r="H880" t="s">
        <v>4558</v>
      </c>
      <c r="I880" t="s">
        <v>843</v>
      </c>
      <c r="J880">
        <v>75.792000000000002</v>
      </c>
      <c r="K880">
        <v>3</v>
      </c>
      <c r="L880">
        <v>0.2</v>
      </c>
      <c r="M880">
        <v>25.579799999999999</v>
      </c>
      <c r="N880">
        <v>50.212200000000003</v>
      </c>
      <c r="O880">
        <v>15.1584</v>
      </c>
      <c r="P880" t="s">
        <v>86</v>
      </c>
      <c r="Q880" t="s">
        <v>10632</v>
      </c>
      <c r="R880">
        <v>3</v>
      </c>
      <c r="S880">
        <v>33.75</v>
      </c>
      <c r="T880" t="s">
        <v>10766</v>
      </c>
      <c r="U880" s="1">
        <v>44374</v>
      </c>
      <c r="V880" s="1">
        <v>45744</v>
      </c>
      <c r="W880" t="s">
        <v>10775</v>
      </c>
    </row>
    <row r="881" spans="1:23" x14ac:dyDescent="0.25">
      <c r="A881">
        <v>8831</v>
      </c>
      <c r="B881" t="s">
        <v>4559</v>
      </c>
      <c r="C881">
        <v>69006901</v>
      </c>
      <c r="D881" s="1">
        <v>45744</v>
      </c>
      <c r="E881" s="1">
        <v>45749</v>
      </c>
      <c r="F881" t="s">
        <v>10700</v>
      </c>
      <c r="G881" t="s">
        <v>88</v>
      </c>
      <c r="H881" t="s">
        <v>4560</v>
      </c>
      <c r="I881" t="s">
        <v>2565</v>
      </c>
      <c r="J881">
        <v>39.92</v>
      </c>
      <c r="K881">
        <v>5</v>
      </c>
      <c r="L881">
        <v>0.2</v>
      </c>
      <c r="M881">
        <v>13.473000000000001</v>
      </c>
      <c r="N881">
        <v>26.447000000000003</v>
      </c>
      <c r="O881">
        <v>7.9840000000000009</v>
      </c>
      <c r="P881" t="s">
        <v>86</v>
      </c>
      <c r="Q881" t="s">
        <v>10632</v>
      </c>
      <c r="R881">
        <v>5</v>
      </c>
      <c r="S881">
        <v>33.75</v>
      </c>
      <c r="T881" t="s">
        <v>10766</v>
      </c>
      <c r="U881" s="1">
        <v>44457</v>
      </c>
      <c r="V881" s="1">
        <v>45814</v>
      </c>
      <c r="W881" t="s">
        <v>10763</v>
      </c>
    </row>
    <row r="882" spans="1:23" x14ac:dyDescent="0.25">
      <c r="A882">
        <v>8832</v>
      </c>
      <c r="B882" t="s">
        <v>4559</v>
      </c>
      <c r="C882">
        <v>23984020</v>
      </c>
      <c r="D882" s="1">
        <v>45744</v>
      </c>
      <c r="E882" s="1">
        <v>45749</v>
      </c>
      <c r="F882" t="s">
        <v>10700</v>
      </c>
      <c r="G882" t="s">
        <v>88</v>
      </c>
      <c r="H882" t="s">
        <v>4560</v>
      </c>
      <c r="I882" t="s">
        <v>2749</v>
      </c>
      <c r="J882">
        <v>61.96</v>
      </c>
      <c r="K882">
        <v>2</v>
      </c>
      <c r="L882">
        <v>0</v>
      </c>
      <c r="M882">
        <v>27.882000000000001</v>
      </c>
      <c r="N882">
        <v>34.078000000000003</v>
      </c>
      <c r="O882">
        <v>0</v>
      </c>
      <c r="P882" t="s">
        <v>86</v>
      </c>
      <c r="Q882" t="s">
        <v>10631</v>
      </c>
      <c r="R882">
        <v>5</v>
      </c>
      <c r="S882">
        <v>45</v>
      </c>
      <c r="T882" t="s">
        <v>10766</v>
      </c>
      <c r="U882" s="1">
        <v>44457</v>
      </c>
      <c r="V882" s="1">
        <v>45814</v>
      </c>
      <c r="W882" t="s">
        <v>10775</v>
      </c>
    </row>
    <row r="883" spans="1:23" x14ac:dyDescent="0.25">
      <c r="A883">
        <v>8833</v>
      </c>
      <c r="B883" t="s">
        <v>4559</v>
      </c>
      <c r="C883">
        <v>82129156</v>
      </c>
      <c r="D883" s="1">
        <v>45744</v>
      </c>
      <c r="E883" s="1">
        <v>45749</v>
      </c>
      <c r="F883" t="s">
        <v>10700</v>
      </c>
      <c r="G883" t="s">
        <v>88</v>
      </c>
      <c r="H883" t="s">
        <v>4560</v>
      </c>
      <c r="I883" t="s">
        <v>1724</v>
      </c>
      <c r="J883">
        <v>19.936</v>
      </c>
      <c r="K883">
        <v>4</v>
      </c>
      <c r="L883">
        <v>0.2</v>
      </c>
      <c r="M883">
        <v>7.2267999999999999</v>
      </c>
      <c r="N883">
        <v>12.709199999999999</v>
      </c>
      <c r="O883">
        <v>3.9872000000000001</v>
      </c>
      <c r="P883" t="s">
        <v>86</v>
      </c>
      <c r="Q883" t="s">
        <v>10632</v>
      </c>
      <c r="R883">
        <v>5</v>
      </c>
      <c r="S883">
        <v>36.25</v>
      </c>
      <c r="T883" t="s">
        <v>10766</v>
      </c>
      <c r="U883" s="1">
        <v>44457</v>
      </c>
      <c r="V883" s="1">
        <v>45814</v>
      </c>
      <c r="W883" t="s">
        <v>10775</v>
      </c>
    </row>
    <row r="884" spans="1:23" x14ac:dyDescent="0.25">
      <c r="A884">
        <v>8834</v>
      </c>
      <c r="B884" t="s">
        <v>4561</v>
      </c>
      <c r="C884">
        <v>88239081</v>
      </c>
      <c r="D884" s="1">
        <v>45744</v>
      </c>
      <c r="E884" s="1">
        <v>45748</v>
      </c>
      <c r="F884" t="s">
        <v>10696</v>
      </c>
      <c r="G884" t="s">
        <v>88</v>
      </c>
      <c r="H884" t="s">
        <v>4562</v>
      </c>
      <c r="I884" t="s">
        <v>3121</v>
      </c>
      <c r="J884">
        <v>87.8</v>
      </c>
      <c r="K884">
        <v>4</v>
      </c>
      <c r="L884">
        <v>0</v>
      </c>
      <c r="M884">
        <v>43.9</v>
      </c>
      <c r="N884">
        <v>43.9</v>
      </c>
      <c r="O884">
        <v>0</v>
      </c>
      <c r="P884" t="s">
        <v>86</v>
      </c>
      <c r="Q884" t="s">
        <v>10631</v>
      </c>
      <c r="R884">
        <v>4</v>
      </c>
      <c r="S884">
        <v>50</v>
      </c>
      <c r="T884" t="s">
        <v>10766</v>
      </c>
      <c r="U884" s="1">
        <v>44670</v>
      </c>
      <c r="V884" s="1">
        <v>45794</v>
      </c>
      <c r="W884" t="s">
        <v>10775</v>
      </c>
    </row>
    <row r="885" spans="1:23" x14ac:dyDescent="0.25">
      <c r="A885">
        <v>8835</v>
      </c>
      <c r="B885" t="s">
        <v>4561</v>
      </c>
      <c r="C885">
        <v>95360153</v>
      </c>
      <c r="D885" s="1">
        <v>45744</v>
      </c>
      <c r="E885" s="1">
        <v>45748</v>
      </c>
      <c r="F885" t="s">
        <v>10696</v>
      </c>
      <c r="G885" t="s">
        <v>88</v>
      </c>
      <c r="H885" t="s">
        <v>4562</v>
      </c>
      <c r="I885" t="s">
        <v>1749</v>
      </c>
      <c r="J885">
        <v>221.38200000000001</v>
      </c>
      <c r="K885">
        <v>2</v>
      </c>
      <c r="L885">
        <v>0.1</v>
      </c>
      <c r="M885">
        <v>2.4598</v>
      </c>
      <c r="N885">
        <v>218.9222</v>
      </c>
      <c r="O885">
        <v>22.138200000000001</v>
      </c>
      <c r="P885" t="s">
        <v>86</v>
      </c>
      <c r="Q885" t="s">
        <v>10632</v>
      </c>
      <c r="R885">
        <v>4</v>
      </c>
      <c r="S885">
        <v>1.1111111111111112</v>
      </c>
      <c r="T885" t="s">
        <v>10768</v>
      </c>
      <c r="U885" s="1">
        <v>44670</v>
      </c>
      <c r="V885" s="1">
        <v>45794</v>
      </c>
      <c r="W885" t="s">
        <v>10775</v>
      </c>
    </row>
    <row r="886" spans="1:23" x14ac:dyDescent="0.25">
      <c r="A886">
        <v>8836</v>
      </c>
      <c r="B886" t="s">
        <v>4561</v>
      </c>
      <c r="C886">
        <v>5676862</v>
      </c>
      <c r="D886" s="1">
        <v>45744</v>
      </c>
      <c r="E886" s="1">
        <v>45748</v>
      </c>
      <c r="F886" t="s">
        <v>10696</v>
      </c>
      <c r="G886" t="s">
        <v>88</v>
      </c>
      <c r="H886" t="s">
        <v>4562</v>
      </c>
      <c r="I886" t="s">
        <v>3383</v>
      </c>
      <c r="J886">
        <v>5199.96</v>
      </c>
      <c r="K886">
        <v>4</v>
      </c>
      <c r="L886">
        <v>0</v>
      </c>
      <c r="M886">
        <v>1351.9896000000001</v>
      </c>
      <c r="N886">
        <v>3847.9704000000002</v>
      </c>
      <c r="O886">
        <v>0</v>
      </c>
      <c r="P886" t="s">
        <v>86</v>
      </c>
      <c r="Q886" t="s">
        <v>10631</v>
      </c>
      <c r="R886">
        <v>4</v>
      </c>
      <c r="S886">
        <v>26</v>
      </c>
      <c r="T886" t="s">
        <v>10766</v>
      </c>
      <c r="U886" s="1">
        <v>44670</v>
      </c>
      <c r="V886" s="1">
        <v>45794</v>
      </c>
      <c r="W886" t="s">
        <v>10775</v>
      </c>
    </row>
    <row r="887" spans="1:23" x14ac:dyDescent="0.25">
      <c r="A887">
        <v>8837</v>
      </c>
      <c r="B887" t="s">
        <v>4563</v>
      </c>
      <c r="C887">
        <v>43784719</v>
      </c>
      <c r="D887" s="1">
        <v>45744</v>
      </c>
      <c r="E887" s="1">
        <v>45746</v>
      </c>
      <c r="F887" t="s">
        <v>10697</v>
      </c>
      <c r="G887" t="s">
        <v>3816</v>
      </c>
      <c r="H887" t="s">
        <v>4564</v>
      </c>
      <c r="I887" t="s">
        <v>1506</v>
      </c>
      <c r="J887">
        <v>63.823999999999998</v>
      </c>
      <c r="K887">
        <v>2</v>
      </c>
      <c r="L887">
        <v>0.2</v>
      </c>
      <c r="M887">
        <v>13.5626</v>
      </c>
      <c r="N887">
        <v>50.261399999999995</v>
      </c>
      <c r="O887">
        <v>12.764800000000001</v>
      </c>
      <c r="P887" t="s">
        <v>86</v>
      </c>
      <c r="Q887" t="s">
        <v>10632</v>
      </c>
      <c r="R887">
        <v>2</v>
      </c>
      <c r="S887">
        <v>21.25</v>
      </c>
      <c r="T887" t="s">
        <v>10766</v>
      </c>
      <c r="U887" s="1">
        <v>44524</v>
      </c>
      <c r="V887" s="1">
        <v>45798</v>
      </c>
      <c r="W887" t="s">
        <v>10775</v>
      </c>
    </row>
    <row r="888" spans="1:23" x14ac:dyDescent="0.25">
      <c r="A888">
        <v>8838</v>
      </c>
      <c r="B888" t="s">
        <v>4565</v>
      </c>
      <c r="C888">
        <v>38015903</v>
      </c>
      <c r="D888" s="1">
        <v>45744</v>
      </c>
      <c r="E888" s="1">
        <v>45749</v>
      </c>
      <c r="F888" t="s">
        <v>10700</v>
      </c>
      <c r="G888" t="s">
        <v>88</v>
      </c>
      <c r="H888" t="s">
        <v>4566</v>
      </c>
      <c r="I888" t="s">
        <v>2799</v>
      </c>
      <c r="J888">
        <v>435.16800000000001</v>
      </c>
      <c r="K888">
        <v>4</v>
      </c>
      <c r="L888">
        <v>0.2</v>
      </c>
      <c r="M888">
        <v>-59.835599999999999</v>
      </c>
      <c r="N888">
        <v>495.00360000000001</v>
      </c>
      <c r="O888">
        <v>87.033600000000007</v>
      </c>
      <c r="P888" t="s">
        <v>10633</v>
      </c>
      <c r="Q888" t="s">
        <v>10632</v>
      </c>
      <c r="R888">
        <v>5</v>
      </c>
      <c r="S888">
        <v>-13.749999999999998</v>
      </c>
      <c r="T888" t="s">
        <v>10768</v>
      </c>
      <c r="U888" s="1">
        <v>44673</v>
      </c>
      <c r="V888" s="1">
        <v>45787</v>
      </c>
      <c r="W888" t="s">
        <v>10775</v>
      </c>
    </row>
    <row r="889" spans="1:23" x14ac:dyDescent="0.25">
      <c r="A889">
        <v>8839</v>
      </c>
      <c r="B889" t="s">
        <v>4565</v>
      </c>
      <c r="C889">
        <v>37053270</v>
      </c>
      <c r="D889" s="1">
        <v>45744</v>
      </c>
      <c r="E889" s="1">
        <v>45749</v>
      </c>
      <c r="F889" t="s">
        <v>10700</v>
      </c>
      <c r="G889" t="s">
        <v>88</v>
      </c>
      <c r="H889" t="s">
        <v>4566</v>
      </c>
      <c r="I889" t="s">
        <v>395</v>
      </c>
      <c r="J889">
        <v>14.9</v>
      </c>
      <c r="K889">
        <v>5</v>
      </c>
      <c r="L889">
        <v>0</v>
      </c>
      <c r="M889">
        <v>6.8540000000000001</v>
      </c>
      <c r="N889">
        <v>8.0459999999999994</v>
      </c>
      <c r="O889">
        <v>0</v>
      </c>
      <c r="P889" t="s">
        <v>86</v>
      </c>
      <c r="Q889" t="s">
        <v>10631</v>
      </c>
      <c r="R889">
        <v>5</v>
      </c>
      <c r="S889">
        <v>46</v>
      </c>
      <c r="T889" t="s">
        <v>10766</v>
      </c>
      <c r="U889" s="1">
        <v>44673</v>
      </c>
      <c r="V889" s="1">
        <v>45787</v>
      </c>
      <c r="W889" t="s">
        <v>10763</v>
      </c>
    </row>
    <row r="890" spans="1:23" x14ac:dyDescent="0.25">
      <c r="A890">
        <v>8840</v>
      </c>
      <c r="B890" t="s">
        <v>4565</v>
      </c>
      <c r="C890">
        <v>11852129</v>
      </c>
      <c r="D890" s="1">
        <v>45744</v>
      </c>
      <c r="E890" s="1">
        <v>45749</v>
      </c>
      <c r="F890" t="s">
        <v>10700</v>
      </c>
      <c r="G890" t="s">
        <v>88</v>
      </c>
      <c r="H890" t="s">
        <v>4566</v>
      </c>
      <c r="I890" t="s">
        <v>3456</v>
      </c>
      <c r="J890">
        <v>15.8</v>
      </c>
      <c r="K890">
        <v>4</v>
      </c>
      <c r="L890">
        <v>0</v>
      </c>
      <c r="M890">
        <v>4.1079999999999997</v>
      </c>
      <c r="N890">
        <v>11.692</v>
      </c>
      <c r="O890">
        <v>0</v>
      </c>
      <c r="P890" t="s">
        <v>86</v>
      </c>
      <c r="Q890" t="s">
        <v>10631</v>
      </c>
      <c r="R890">
        <v>5</v>
      </c>
      <c r="S890">
        <v>25.999999999999996</v>
      </c>
      <c r="T890" t="s">
        <v>10766</v>
      </c>
      <c r="U890" s="1">
        <v>44673</v>
      </c>
      <c r="V890" s="1">
        <v>45787</v>
      </c>
      <c r="W890" t="s">
        <v>10775</v>
      </c>
    </row>
    <row r="891" spans="1:23" x14ac:dyDescent="0.25">
      <c r="A891">
        <v>8841</v>
      </c>
      <c r="B891" t="s">
        <v>4565</v>
      </c>
      <c r="C891">
        <v>93722110</v>
      </c>
      <c r="D891" s="1">
        <v>45744</v>
      </c>
      <c r="E891" s="1">
        <v>45749</v>
      </c>
      <c r="F891" t="s">
        <v>10700</v>
      </c>
      <c r="G891" t="s">
        <v>88</v>
      </c>
      <c r="H891" t="s">
        <v>4566</v>
      </c>
      <c r="I891" t="s">
        <v>3044</v>
      </c>
      <c r="J891">
        <v>72.900000000000006</v>
      </c>
      <c r="K891">
        <v>5</v>
      </c>
      <c r="L891">
        <v>0</v>
      </c>
      <c r="M891">
        <v>26.972999999999999</v>
      </c>
      <c r="N891">
        <v>45.927000000000007</v>
      </c>
      <c r="O891">
        <v>0</v>
      </c>
      <c r="P891" t="s">
        <v>86</v>
      </c>
      <c r="Q891" t="s">
        <v>10631</v>
      </c>
      <c r="R891">
        <v>5</v>
      </c>
      <c r="S891">
        <v>36.999999999999993</v>
      </c>
      <c r="T891" t="s">
        <v>10766</v>
      </c>
      <c r="U891" s="1">
        <v>44673</v>
      </c>
      <c r="V891" s="1">
        <v>45787</v>
      </c>
      <c r="W891" t="s">
        <v>10763</v>
      </c>
    </row>
    <row r="892" spans="1:23" x14ac:dyDescent="0.25">
      <c r="A892">
        <v>8842</v>
      </c>
      <c r="B892" t="s">
        <v>4565</v>
      </c>
      <c r="C892">
        <v>16618151</v>
      </c>
      <c r="D892" s="1">
        <v>45744</v>
      </c>
      <c r="E892" s="1">
        <v>45749</v>
      </c>
      <c r="F892" t="s">
        <v>10700</v>
      </c>
      <c r="G892" t="s">
        <v>88</v>
      </c>
      <c r="H892" t="s">
        <v>4566</v>
      </c>
      <c r="I892" t="s">
        <v>1798</v>
      </c>
      <c r="J892">
        <v>206.352</v>
      </c>
      <c r="K892">
        <v>3</v>
      </c>
      <c r="L892">
        <v>0.2</v>
      </c>
      <c r="M892">
        <v>5.1588000000000003</v>
      </c>
      <c r="N892">
        <v>201.19319999999999</v>
      </c>
      <c r="O892">
        <v>41.270400000000002</v>
      </c>
      <c r="P892" t="s">
        <v>86</v>
      </c>
      <c r="Q892" t="s">
        <v>10632</v>
      </c>
      <c r="R892">
        <v>5</v>
      </c>
      <c r="S892">
        <v>2.5</v>
      </c>
      <c r="T892" t="s">
        <v>10768</v>
      </c>
      <c r="U892" s="1">
        <v>44673</v>
      </c>
      <c r="V892" s="1">
        <v>45787</v>
      </c>
      <c r="W892" t="s">
        <v>10775</v>
      </c>
    </row>
    <row r="893" spans="1:23" x14ac:dyDescent="0.25">
      <c r="A893">
        <v>8843</v>
      </c>
      <c r="B893" t="s">
        <v>4565</v>
      </c>
      <c r="C893">
        <v>31057106</v>
      </c>
      <c r="D893" s="1">
        <v>45744</v>
      </c>
      <c r="E893" s="1">
        <v>45749</v>
      </c>
      <c r="F893" t="s">
        <v>10700</v>
      </c>
      <c r="G893" t="s">
        <v>88</v>
      </c>
      <c r="H893" t="s">
        <v>4566</v>
      </c>
      <c r="I893" t="s">
        <v>765</v>
      </c>
      <c r="J893">
        <v>7.992</v>
      </c>
      <c r="K893">
        <v>1</v>
      </c>
      <c r="L893">
        <v>0.2</v>
      </c>
      <c r="M893">
        <v>2.6972999999999998</v>
      </c>
      <c r="N893">
        <v>5.2947000000000006</v>
      </c>
      <c r="O893">
        <v>1.5984</v>
      </c>
      <c r="P893" t="s">
        <v>86</v>
      </c>
      <c r="Q893" t="s">
        <v>10632</v>
      </c>
      <c r="R893">
        <v>5</v>
      </c>
      <c r="S893">
        <v>33.75</v>
      </c>
      <c r="T893" t="s">
        <v>10766</v>
      </c>
      <c r="U893" s="1">
        <v>44673</v>
      </c>
      <c r="V893" s="1">
        <v>45787</v>
      </c>
      <c r="W893" t="s">
        <v>10769</v>
      </c>
    </row>
    <row r="894" spans="1:23" x14ac:dyDescent="0.25">
      <c r="A894">
        <v>8844</v>
      </c>
      <c r="B894" t="s">
        <v>4567</v>
      </c>
      <c r="C894">
        <v>81200962</v>
      </c>
      <c r="D894" s="1">
        <v>45745</v>
      </c>
      <c r="E894" s="1">
        <v>45750</v>
      </c>
      <c r="F894" t="s">
        <v>10700</v>
      </c>
      <c r="G894" t="s">
        <v>88</v>
      </c>
      <c r="H894" t="s">
        <v>3963</v>
      </c>
      <c r="I894" t="s">
        <v>3052</v>
      </c>
      <c r="J894">
        <v>41.96</v>
      </c>
      <c r="K894">
        <v>2</v>
      </c>
      <c r="L894">
        <v>0</v>
      </c>
      <c r="M894">
        <v>2.9371999999999998</v>
      </c>
      <c r="N894">
        <v>39.022800000000004</v>
      </c>
      <c r="O894">
        <v>0</v>
      </c>
      <c r="P894" t="s">
        <v>86</v>
      </c>
      <c r="Q894" t="s">
        <v>10631</v>
      </c>
      <c r="R894">
        <v>5</v>
      </c>
      <c r="S894">
        <v>6.9999999999999991</v>
      </c>
      <c r="T894" t="s">
        <v>10768</v>
      </c>
      <c r="U894" s="1">
        <v>44584</v>
      </c>
      <c r="V894" s="1">
        <v>45745</v>
      </c>
      <c r="W894" t="s">
        <v>10775</v>
      </c>
    </row>
    <row r="895" spans="1:23" x14ac:dyDescent="0.25">
      <c r="A895">
        <v>8845</v>
      </c>
      <c r="B895" t="s">
        <v>4567</v>
      </c>
      <c r="C895">
        <v>51851368</v>
      </c>
      <c r="D895" s="1">
        <v>45745</v>
      </c>
      <c r="E895" s="1">
        <v>45750</v>
      </c>
      <c r="F895" t="s">
        <v>10700</v>
      </c>
      <c r="G895" t="s">
        <v>88</v>
      </c>
      <c r="H895" t="s">
        <v>3963</v>
      </c>
      <c r="I895" t="s">
        <v>2214</v>
      </c>
      <c r="J895">
        <v>227.84</v>
      </c>
      <c r="K895">
        <v>4</v>
      </c>
      <c r="L895">
        <v>0</v>
      </c>
      <c r="M895">
        <v>66.073599999999999</v>
      </c>
      <c r="N895">
        <v>161.7664</v>
      </c>
      <c r="O895">
        <v>0</v>
      </c>
      <c r="P895" t="s">
        <v>86</v>
      </c>
      <c r="Q895" t="s">
        <v>10631</v>
      </c>
      <c r="R895">
        <v>5</v>
      </c>
      <c r="S895">
        <v>28.999999999999996</v>
      </c>
      <c r="T895" t="s">
        <v>10766</v>
      </c>
      <c r="U895" s="1">
        <v>44584</v>
      </c>
      <c r="V895" s="1">
        <v>45745</v>
      </c>
      <c r="W895" t="s">
        <v>10775</v>
      </c>
    </row>
    <row r="896" spans="1:23" x14ac:dyDescent="0.25">
      <c r="A896">
        <v>8846</v>
      </c>
      <c r="B896" t="s">
        <v>4567</v>
      </c>
      <c r="C896">
        <v>8751076</v>
      </c>
      <c r="D896" s="1">
        <v>45745</v>
      </c>
      <c r="E896" s="1">
        <v>45750</v>
      </c>
      <c r="F896" t="s">
        <v>10700</v>
      </c>
      <c r="G896" t="s">
        <v>88</v>
      </c>
      <c r="H896" t="s">
        <v>3963</v>
      </c>
      <c r="I896" t="s">
        <v>2579</v>
      </c>
      <c r="J896">
        <v>37.94</v>
      </c>
      <c r="K896">
        <v>2</v>
      </c>
      <c r="L896">
        <v>0</v>
      </c>
      <c r="M896">
        <v>18.211200000000002</v>
      </c>
      <c r="N896">
        <v>19.728799999999996</v>
      </c>
      <c r="O896">
        <v>0</v>
      </c>
      <c r="P896" t="s">
        <v>86</v>
      </c>
      <c r="Q896" t="s">
        <v>10631</v>
      </c>
      <c r="R896">
        <v>5</v>
      </c>
      <c r="S896">
        <v>48.000000000000007</v>
      </c>
      <c r="T896" t="s">
        <v>10766</v>
      </c>
      <c r="U896" s="1">
        <v>44584</v>
      </c>
      <c r="V896" s="1">
        <v>45745</v>
      </c>
      <c r="W896" t="s">
        <v>10775</v>
      </c>
    </row>
    <row r="897" spans="1:23" x14ac:dyDescent="0.25">
      <c r="A897">
        <v>8847</v>
      </c>
      <c r="B897" t="s">
        <v>4568</v>
      </c>
      <c r="C897">
        <v>81871065</v>
      </c>
      <c r="D897" s="1">
        <v>45745</v>
      </c>
      <c r="E897" s="1">
        <v>45751</v>
      </c>
      <c r="F897" t="s">
        <v>10698</v>
      </c>
      <c r="G897" t="s">
        <v>88</v>
      </c>
      <c r="H897" t="s">
        <v>4569</v>
      </c>
      <c r="I897" t="s">
        <v>3280</v>
      </c>
      <c r="J897">
        <v>319.95999999999998</v>
      </c>
      <c r="K897">
        <v>4</v>
      </c>
      <c r="L897">
        <v>0</v>
      </c>
      <c r="M897">
        <v>115.18559999999999</v>
      </c>
      <c r="N897">
        <v>204.77439999999999</v>
      </c>
      <c r="O897">
        <v>0</v>
      </c>
      <c r="P897" t="s">
        <v>86</v>
      </c>
      <c r="Q897" t="s">
        <v>10631</v>
      </c>
      <c r="R897">
        <v>6</v>
      </c>
      <c r="S897">
        <v>36</v>
      </c>
      <c r="T897" t="s">
        <v>10766</v>
      </c>
      <c r="U897" s="1">
        <v>44758</v>
      </c>
      <c r="V897" s="1">
        <v>45745</v>
      </c>
      <c r="W897" t="s">
        <v>10775</v>
      </c>
    </row>
    <row r="898" spans="1:23" x14ac:dyDescent="0.25">
      <c r="A898">
        <v>8848</v>
      </c>
      <c r="B898" t="s">
        <v>4568</v>
      </c>
      <c r="C898">
        <v>91913106</v>
      </c>
      <c r="D898" s="1">
        <v>45745</v>
      </c>
      <c r="E898" s="1">
        <v>45751</v>
      </c>
      <c r="F898" t="s">
        <v>10698</v>
      </c>
      <c r="G898" t="s">
        <v>88</v>
      </c>
      <c r="H898" t="s">
        <v>4569</v>
      </c>
      <c r="I898" t="s">
        <v>393</v>
      </c>
      <c r="J898">
        <v>17.04</v>
      </c>
      <c r="K898">
        <v>3</v>
      </c>
      <c r="L898">
        <v>0</v>
      </c>
      <c r="M898">
        <v>7.6680000000000001</v>
      </c>
      <c r="N898">
        <v>9.3719999999999999</v>
      </c>
      <c r="O898">
        <v>0</v>
      </c>
      <c r="P898" t="s">
        <v>86</v>
      </c>
      <c r="Q898" t="s">
        <v>10631</v>
      </c>
      <c r="R898">
        <v>6</v>
      </c>
      <c r="S898">
        <v>45</v>
      </c>
      <c r="T898" t="s">
        <v>10766</v>
      </c>
      <c r="U898" s="1">
        <v>44758</v>
      </c>
      <c r="V898" s="1">
        <v>45745</v>
      </c>
      <c r="W898" t="s">
        <v>10775</v>
      </c>
    </row>
    <row r="899" spans="1:23" x14ac:dyDescent="0.25">
      <c r="A899">
        <v>8849</v>
      </c>
      <c r="B899" t="s">
        <v>4568</v>
      </c>
      <c r="C899">
        <v>14408036</v>
      </c>
      <c r="D899" s="1">
        <v>45745</v>
      </c>
      <c r="E899" s="1">
        <v>45751</v>
      </c>
      <c r="F899" t="s">
        <v>10698</v>
      </c>
      <c r="G899" t="s">
        <v>88</v>
      </c>
      <c r="H899" t="s">
        <v>4569</v>
      </c>
      <c r="I899" t="s">
        <v>455</v>
      </c>
      <c r="J899">
        <v>344.91</v>
      </c>
      <c r="K899">
        <v>3</v>
      </c>
      <c r="L899">
        <v>0</v>
      </c>
      <c r="M899">
        <v>10.347300000000001</v>
      </c>
      <c r="N899">
        <v>334.56270000000001</v>
      </c>
      <c r="O899">
        <v>0</v>
      </c>
      <c r="P899" t="s">
        <v>86</v>
      </c>
      <c r="Q899" t="s">
        <v>10631</v>
      </c>
      <c r="R899">
        <v>6</v>
      </c>
      <c r="S899">
        <v>3</v>
      </c>
      <c r="T899" t="s">
        <v>10768</v>
      </c>
      <c r="U899" s="1">
        <v>44758</v>
      </c>
      <c r="V899" s="1">
        <v>45745</v>
      </c>
      <c r="W899" t="s">
        <v>10775</v>
      </c>
    </row>
    <row r="900" spans="1:23" x14ac:dyDescent="0.25">
      <c r="A900">
        <v>8850</v>
      </c>
      <c r="B900" t="s">
        <v>4570</v>
      </c>
      <c r="C900">
        <v>36824018</v>
      </c>
      <c r="D900" s="1">
        <v>45745</v>
      </c>
      <c r="E900" s="1">
        <v>45750</v>
      </c>
      <c r="F900" t="s">
        <v>10700</v>
      </c>
      <c r="G900" t="s">
        <v>88</v>
      </c>
      <c r="H900" t="s">
        <v>4382</v>
      </c>
      <c r="I900" t="s">
        <v>3139</v>
      </c>
      <c r="J900">
        <v>40.99</v>
      </c>
      <c r="K900">
        <v>1</v>
      </c>
      <c r="L900">
        <v>0</v>
      </c>
      <c r="M900">
        <v>20.085100000000001</v>
      </c>
      <c r="N900">
        <v>20.904900000000001</v>
      </c>
      <c r="O900">
        <v>0</v>
      </c>
      <c r="P900" t="s">
        <v>86</v>
      </c>
      <c r="Q900" t="s">
        <v>10631</v>
      </c>
      <c r="R900">
        <v>5</v>
      </c>
      <c r="S900">
        <v>49</v>
      </c>
      <c r="T900" t="s">
        <v>10766</v>
      </c>
      <c r="U900" s="1">
        <v>44390</v>
      </c>
      <c r="V900" s="1">
        <v>45745</v>
      </c>
      <c r="W900" t="s">
        <v>10769</v>
      </c>
    </row>
    <row r="901" spans="1:23" x14ac:dyDescent="0.25">
      <c r="A901">
        <v>8851</v>
      </c>
      <c r="B901" t="s">
        <v>4571</v>
      </c>
      <c r="C901">
        <v>41428916</v>
      </c>
      <c r="D901" s="1">
        <v>45745</v>
      </c>
      <c r="E901" s="1">
        <v>45750</v>
      </c>
      <c r="F901" t="s">
        <v>10700</v>
      </c>
      <c r="G901" t="s">
        <v>88</v>
      </c>
      <c r="H901" t="s">
        <v>4572</v>
      </c>
      <c r="I901" t="s">
        <v>2216</v>
      </c>
      <c r="J901">
        <v>143.69999999999999</v>
      </c>
      <c r="K901">
        <v>3</v>
      </c>
      <c r="L901">
        <v>0</v>
      </c>
      <c r="M901">
        <v>68.975999999999999</v>
      </c>
      <c r="N901">
        <v>74.72399999999999</v>
      </c>
      <c r="O901">
        <v>0</v>
      </c>
      <c r="P901" t="s">
        <v>86</v>
      </c>
      <c r="Q901" t="s">
        <v>10631</v>
      </c>
      <c r="R901">
        <v>5</v>
      </c>
      <c r="S901">
        <v>48.000000000000007</v>
      </c>
      <c r="T901" t="s">
        <v>10766</v>
      </c>
      <c r="U901" s="1">
        <v>44390</v>
      </c>
      <c r="V901" s="1">
        <v>45787</v>
      </c>
      <c r="W901" t="s">
        <v>10775</v>
      </c>
    </row>
    <row r="902" spans="1:23" x14ac:dyDescent="0.25">
      <c r="A902">
        <v>8852</v>
      </c>
      <c r="B902" t="s">
        <v>4571</v>
      </c>
      <c r="C902">
        <v>15276442</v>
      </c>
      <c r="D902" s="1">
        <v>45745</v>
      </c>
      <c r="E902" s="1">
        <v>45750</v>
      </c>
      <c r="F902" t="s">
        <v>10700</v>
      </c>
      <c r="G902" t="s">
        <v>88</v>
      </c>
      <c r="H902" t="s">
        <v>4572</v>
      </c>
      <c r="I902" t="s">
        <v>2067</v>
      </c>
      <c r="J902">
        <v>6.48</v>
      </c>
      <c r="K902">
        <v>1</v>
      </c>
      <c r="L902">
        <v>0</v>
      </c>
      <c r="M902">
        <v>3.1103999999999998</v>
      </c>
      <c r="N902">
        <v>3.3696000000000006</v>
      </c>
      <c r="O902">
        <v>0</v>
      </c>
      <c r="P902" t="s">
        <v>86</v>
      </c>
      <c r="Q902" t="s">
        <v>10631</v>
      </c>
      <c r="R902">
        <v>5</v>
      </c>
      <c r="S902">
        <v>47.999999999999993</v>
      </c>
      <c r="T902" t="s">
        <v>10766</v>
      </c>
      <c r="U902" s="1">
        <v>44390</v>
      </c>
      <c r="V902" s="1">
        <v>45787</v>
      </c>
      <c r="W902" t="s">
        <v>10769</v>
      </c>
    </row>
    <row r="903" spans="1:23" x14ac:dyDescent="0.25">
      <c r="A903">
        <v>8853</v>
      </c>
      <c r="B903" t="s">
        <v>4573</v>
      </c>
      <c r="C903">
        <v>54107636</v>
      </c>
      <c r="D903" s="1">
        <v>45745</v>
      </c>
      <c r="E903" s="1">
        <v>45745</v>
      </c>
      <c r="F903" t="s">
        <v>10702</v>
      </c>
      <c r="G903" t="s">
        <v>3847</v>
      </c>
      <c r="H903" t="s">
        <v>110</v>
      </c>
      <c r="I903" t="s">
        <v>631</v>
      </c>
      <c r="J903">
        <v>290.33600000000001</v>
      </c>
      <c r="K903">
        <v>2</v>
      </c>
      <c r="L903">
        <v>0.2</v>
      </c>
      <c r="M903">
        <v>32.662799999999997</v>
      </c>
      <c r="N903">
        <v>257.67320000000001</v>
      </c>
      <c r="O903">
        <v>58.067200000000007</v>
      </c>
      <c r="P903" t="s">
        <v>86</v>
      </c>
      <c r="Q903" t="s">
        <v>10632</v>
      </c>
      <c r="R903">
        <v>0</v>
      </c>
      <c r="S903">
        <v>11.249999999999998</v>
      </c>
      <c r="T903" t="s">
        <v>10767</v>
      </c>
      <c r="U903" s="1">
        <v>44562</v>
      </c>
      <c r="V903" s="1">
        <v>45745</v>
      </c>
      <c r="W903" t="s">
        <v>10775</v>
      </c>
    </row>
    <row r="904" spans="1:23" x14ac:dyDescent="0.25">
      <c r="A904">
        <v>8854</v>
      </c>
      <c r="B904" t="s">
        <v>4573</v>
      </c>
      <c r="C904">
        <v>85305566</v>
      </c>
      <c r="D904" s="1">
        <v>45745</v>
      </c>
      <c r="E904" s="1">
        <v>45745</v>
      </c>
      <c r="F904" t="s">
        <v>10702</v>
      </c>
      <c r="G904" t="s">
        <v>3847</v>
      </c>
      <c r="H904" t="s">
        <v>110</v>
      </c>
      <c r="I904" t="s">
        <v>1701</v>
      </c>
      <c r="J904">
        <v>19.152000000000001</v>
      </c>
      <c r="K904">
        <v>2</v>
      </c>
      <c r="L904">
        <v>0.2</v>
      </c>
      <c r="M904">
        <v>1.1970000000000001</v>
      </c>
      <c r="N904">
        <v>17.955000000000002</v>
      </c>
      <c r="O904">
        <v>3.8304000000000005</v>
      </c>
      <c r="P904" t="s">
        <v>86</v>
      </c>
      <c r="Q904" t="s">
        <v>10632</v>
      </c>
      <c r="R904">
        <v>0</v>
      </c>
      <c r="S904">
        <v>6.25</v>
      </c>
      <c r="T904" t="s">
        <v>10768</v>
      </c>
      <c r="U904" s="1">
        <v>44562</v>
      </c>
      <c r="V904" s="1">
        <v>45745</v>
      </c>
      <c r="W904" t="s">
        <v>10775</v>
      </c>
    </row>
    <row r="905" spans="1:23" x14ac:dyDescent="0.25">
      <c r="A905">
        <v>8855</v>
      </c>
      <c r="B905" t="s">
        <v>4574</v>
      </c>
      <c r="C905">
        <v>77466996</v>
      </c>
      <c r="D905" s="1">
        <v>45745</v>
      </c>
      <c r="E905" s="1">
        <v>45750</v>
      </c>
      <c r="F905" t="s">
        <v>10700</v>
      </c>
      <c r="G905" t="s">
        <v>88</v>
      </c>
      <c r="H905" t="s">
        <v>4128</v>
      </c>
      <c r="I905" t="s">
        <v>3416</v>
      </c>
      <c r="J905">
        <v>9.3439999999999994</v>
      </c>
      <c r="K905">
        <v>2</v>
      </c>
      <c r="L905">
        <v>0.2</v>
      </c>
      <c r="M905">
        <v>1.8688</v>
      </c>
      <c r="N905">
        <v>7.4751999999999992</v>
      </c>
      <c r="O905">
        <v>1.8688</v>
      </c>
      <c r="P905" t="s">
        <v>86</v>
      </c>
      <c r="Q905" t="s">
        <v>10632</v>
      </c>
      <c r="R905">
        <v>5</v>
      </c>
      <c r="S905">
        <v>20</v>
      </c>
      <c r="T905" t="s">
        <v>10766</v>
      </c>
      <c r="U905" s="1">
        <v>44432</v>
      </c>
      <c r="V905" s="1">
        <v>45745</v>
      </c>
      <c r="W905" t="s">
        <v>10775</v>
      </c>
    </row>
    <row r="906" spans="1:23" x14ac:dyDescent="0.25">
      <c r="A906">
        <v>8856</v>
      </c>
      <c r="B906" t="s">
        <v>4575</v>
      </c>
      <c r="C906">
        <v>183097</v>
      </c>
      <c r="D906" s="1">
        <v>45746</v>
      </c>
      <c r="E906" s="1">
        <v>45752</v>
      </c>
      <c r="F906" t="s">
        <v>10698</v>
      </c>
      <c r="G906" t="s">
        <v>88</v>
      </c>
      <c r="H906" t="s">
        <v>4576</v>
      </c>
      <c r="I906" t="s">
        <v>2317</v>
      </c>
      <c r="J906">
        <v>307.666</v>
      </c>
      <c r="K906">
        <v>2</v>
      </c>
      <c r="L906">
        <v>0.15</v>
      </c>
      <c r="M906">
        <v>-14.478400000000001</v>
      </c>
      <c r="N906">
        <v>322.14440000000002</v>
      </c>
      <c r="O906">
        <v>46.149899999999995</v>
      </c>
      <c r="P906" t="s">
        <v>10633</v>
      </c>
      <c r="Q906" t="s">
        <v>10632</v>
      </c>
      <c r="R906">
        <v>6</v>
      </c>
      <c r="S906">
        <v>-4.7058823529411766</v>
      </c>
      <c r="T906" t="s">
        <v>10768</v>
      </c>
      <c r="U906" s="1">
        <v>44732</v>
      </c>
      <c r="V906" s="1">
        <v>45807</v>
      </c>
      <c r="W906" t="s">
        <v>10775</v>
      </c>
    </row>
    <row r="907" spans="1:23" x14ac:dyDescent="0.25">
      <c r="A907">
        <v>8857</v>
      </c>
      <c r="B907" t="s">
        <v>4577</v>
      </c>
      <c r="C907">
        <v>6488522</v>
      </c>
      <c r="D907" s="1">
        <v>45746</v>
      </c>
      <c r="E907" s="1">
        <v>45750</v>
      </c>
      <c r="F907" t="s">
        <v>10696</v>
      </c>
      <c r="G907" t="s">
        <v>88</v>
      </c>
      <c r="H907" t="s">
        <v>3895</v>
      </c>
      <c r="I907" t="s">
        <v>1525</v>
      </c>
      <c r="J907">
        <v>1115.9100000000001</v>
      </c>
      <c r="K907">
        <v>9</v>
      </c>
      <c r="L907">
        <v>0</v>
      </c>
      <c r="M907">
        <v>200.8638</v>
      </c>
      <c r="N907">
        <v>915.04620000000011</v>
      </c>
      <c r="O907">
        <v>0</v>
      </c>
      <c r="P907" t="s">
        <v>86</v>
      </c>
      <c r="Q907" t="s">
        <v>10631</v>
      </c>
      <c r="R907">
        <v>4</v>
      </c>
      <c r="S907">
        <v>18</v>
      </c>
      <c r="T907" t="s">
        <v>10766</v>
      </c>
      <c r="U907" s="1">
        <v>44458</v>
      </c>
      <c r="V907" s="1">
        <v>45746</v>
      </c>
      <c r="W907" t="s">
        <v>10763</v>
      </c>
    </row>
    <row r="908" spans="1:23" x14ac:dyDescent="0.25">
      <c r="A908">
        <v>8858</v>
      </c>
      <c r="B908" t="s">
        <v>4577</v>
      </c>
      <c r="C908">
        <v>48833570</v>
      </c>
      <c r="D908" s="1">
        <v>45746</v>
      </c>
      <c r="E908" s="1">
        <v>45750</v>
      </c>
      <c r="F908" t="s">
        <v>10696</v>
      </c>
      <c r="G908" t="s">
        <v>88</v>
      </c>
      <c r="H908" t="s">
        <v>3895</v>
      </c>
      <c r="I908" t="s">
        <v>1062</v>
      </c>
      <c r="J908">
        <v>128.744</v>
      </c>
      <c r="K908">
        <v>7</v>
      </c>
      <c r="L908">
        <v>0.2</v>
      </c>
      <c r="M908">
        <v>-28.967400000000001</v>
      </c>
      <c r="N908">
        <v>157.7114</v>
      </c>
      <c r="O908">
        <v>25.748800000000003</v>
      </c>
      <c r="P908" t="s">
        <v>10633</v>
      </c>
      <c r="Q908" t="s">
        <v>10632</v>
      </c>
      <c r="R908">
        <v>4</v>
      </c>
      <c r="S908">
        <v>-22.5</v>
      </c>
      <c r="T908" t="s">
        <v>10768</v>
      </c>
      <c r="U908" s="1">
        <v>44458</v>
      </c>
      <c r="V908" s="1">
        <v>45746</v>
      </c>
      <c r="W908" t="s">
        <v>10763</v>
      </c>
    </row>
    <row r="909" spans="1:23" x14ac:dyDescent="0.25">
      <c r="A909">
        <v>8859</v>
      </c>
      <c r="B909" t="s">
        <v>4577</v>
      </c>
      <c r="C909">
        <v>39665158</v>
      </c>
      <c r="D909" s="1">
        <v>45746</v>
      </c>
      <c r="E909" s="1">
        <v>45750</v>
      </c>
      <c r="F909" t="s">
        <v>10696</v>
      </c>
      <c r="G909" t="s">
        <v>88</v>
      </c>
      <c r="H909" t="s">
        <v>3895</v>
      </c>
      <c r="I909" t="s">
        <v>765</v>
      </c>
      <c r="J909">
        <v>79.92</v>
      </c>
      <c r="K909">
        <v>10</v>
      </c>
      <c r="L909">
        <v>0.2</v>
      </c>
      <c r="M909">
        <v>26.972999999999999</v>
      </c>
      <c r="N909">
        <v>52.947000000000003</v>
      </c>
      <c r="O909">
        <v>15.984000000000002</v>
      </c>
      <c r="P909" t="s">
        <v>86</v>
      </c>
      <c r="Q909" t="s">
        <v>10632</v>
      </c>
      <c r="R909">
        <v>4</v>
      </c>
      <c r="S909">
        <v>33.75</v>
      </c>
      <c r="T909" t="s">
        <v>10766</v>
      </c>
      <c r="U909" s="1">
        <v>44458</v>
      </c>
      <c r="V909" s="1">
        <v>45746</v>
      </c>
      <c r="W909" t="s">
        <v>10763</v>
      </c>
    </row>
    <row r="910" spans="1:23" x14ac:dyDescent="0.25">
      <c r="A910">
        <v>8860</v>
      </c>
      <c r="B910" t="s">
        <v>4578</v>
      </c>
      <c r="C910">
        <v>80129237</v>
      </c>
      <c r="D910" s="1">
        <v>45746</v>
      </c>
      <c r="E910" s="1">
        <v>45750</v>
      </c>
      <c r="F910" t="s">
        <v>10696</v>
      </c>
      <c r="G910" t="s">
        <v>88</v>
      </c>
      <c r="H910" t="s">
        <v>4077</v>
      </c>
      <c r="I910" t="s">
        <v>631</v>
      </c>
      <c r="J910">
        <v>580.67200000000003</v>
      </c>
      <c r="K910">
        <v>4</v>
      </c>
      <c r="L910">
        <v>0.2</v>
      </c>
      <c r="M910">
        <v>65.325599999999994</v>
      </c>
      <c r="N910">
        <v>515.34640000000002</v>
      </c>
      <c r="O910">
        <v>116.13440000000001</v>
      </c>
      <c r="P910" t="s">
        <v>86</v>
      </c>
      <c r="Q910" t="s">
        <v>10632</v>
      </c>
      <c r="R910">
        <v>4</v>
      </c>
      <c r="S910">
        <v>11.249999999999998</v>
      </c>
      <c r="T910" t="s">
        <v>10767</v>
      </c>
      <c r="U910" s="1">
        <v>44516</v>
      </c>
      <c r="V910" s="1">
        <v>45746</v>
      </c>
      <c r="W910" t="s">
        <v>10775</v>
      </c>
    </row>
    <row r="911" spans="1:23" x14ac:dyDescent="0.25">
      <c r="A911">
        <v>8861</v>
      </c>
      <c r="B911" t="s">
        <v>4578</v>
      </c>
      <c r="C911">
        <v>24971436</v>
      </c>
      <c r="D911" s="1">
        <v>45746</v>
      </c>
      <c r="E911" s="1">
        <v>45750</v>
      </c>
      <c r="F911" t="s">
        <v>10696</v>
      </c>
      <c r="G911" t="s">
        <v>88</v>
      </c>
      <c r="H911" t="s">
        <v>4077</v>
      </c>
      <c r="I911" t="s">
        <v>1238</v>
      </c>
      <c r="J911">
        <v>18.936</v>
      </c>
      <c r="K911">
        <v>3</v>
      </c>
      <c r="L911">
        <v>0.2</v>
      </c>
      <c r="M911">
        <v>5.9175000000000004</v>
      </c>
      <c r="N911">
        <v>13.0185</v>
      </c>
      <c r="O911">
        <v>3.7872000000000003</v>
      </c>
      <c r="P911" t="s">
        <v>86</v>
      </c>
      <c r="Q911" t="s">
        <v>10632</v>
      </c>
      <c r="R911">
        <v>4</v>
      </c>
      <c r="S911">
        <v>31.25</v>
      </c>
      <c r="T911" t="s">
        <v>10766</v>
      </c>
      <c r="U911" s="1">
        <v>44516</v>
      </c>
      <c r="V911" s="1">
        <v>45746</v>
      </c>
      <c r="W911" t="s">
        <v>10775</v>
      </c>
    </row>
    <row r="912" spans="1:23" x14ac:dyDescent="0.25">
      <c r="A912">
        <v>8862</v>
      </c>
      <c r="B912" t="s">
        <v>4578</v>
      </c>
      <c r="C912">
        <v>26644010</v>
      </c>
      <c r="D912" s="1">
        <v>45746</v>
      </c>
      <c r="E912" s="1">
        <v>45750</v>
      </c>
      <c r="F912" t="s">
        <v>10696</v>
      </c>
      <c r="G912" t="s">
        <v>88</v>
      </c>
      <c r="H912" t="s">
        <v>4077</v>
      </c>
      <c r="I912" t="s">
        <v>1865</v>
      </c>
      <c r="J912">
        <v>222.38399999999999</v>
      </c>
      <c r="K912">
        <v>2</v>
      </c>
      <c r="L912">
        <v>0.2</v>
      </c>
      <c r="M912">
        <v>16.678799999999999</v>
      </c>
      <c r="N912">
        <v>205.70519999999999</v>
      </c>
      <c r="O912">
        <v>44.476799999999997</v>
      </c>
      <c r="P912" t="s">
        <v>86</v>
      </c>
      <c r="Q912" t="s">
        <v>10632</v>
      </c>
      <c r="R912">
        <v>4</v>
      </c>
      <c r="S912">
        <v>7.5</v>
      </c>
      <c r="T912" t="s">
        <v>10768</v>
      </c>
      <c r="U912" s="1">
        <v>44516</v>
      </c>
      <c r="V912" s="1">
        <v>45746</v>
      </c>
      <c r="W912" t="s">
        <v>10775</v>
      </c>
    </row>
    <row r="913" spans="1:23" x14ac:dyDescent="0.25">
      <c r="A913">
        <v>8863</v>
      </c>
      <c r="B913" t="s">
        <v>4578</v>
      </c>
      <c r="C913">
        <v>75166465</v>
      </c>
      <c r="D913" s="1">
        <v>45746</v>
      </c>
      <c r="E913" s="1">
        <v>45750</v>
      </c>
      <c r="F913" t="s">
        <v>10696</v>
      </c>
      <c r="G913" t="s">
        <v>88</v>
      </c>
      <c r="H913" t="s">
        <v>4077</v>
      </c>
      <c r="I913" t="s">
        <v>1943</v>
      </c>
      <c r="J913">
        <v>50.454000000000001</v>
      </c>
      <c r="K913">
        <v>6</v>
      </c>
      <c r="L913">
        <v>0.7</v>
      </c>
      <c r="M913">
        <v>-33.636000000000003</v>
      </c>
      <c r="N913">
        <v>84.09</v>
      </c>
      <c r="O913">
        <v>35.317799999999998</v>
      </c>
      <c r="P913" t="s">
        <v>10633</v>
      </c>
      <c r="Q913" t="s">
        <v>10632</v>
      </c>
      <c r="R913">
        <v>4</v>
      </c>
      <c r="S913">
        <v>-66.666666666666671</v>
      </c>
      <c r="T913" t="s">
        <v>10768</v>
      </c>
      <c r="U913" s="1">
        <v>44516</v>
      </c>
      <c r="V913" s="1">
        <v>45746</v>
      </c>
      <c r="W913" t="s">
        <v>10763</v>
      </c>
    </row>
    <row r="914" spans="1:23" x14ac:dyDescent="0.25">
      <c r="A914">
        <v>8864</v>
      </c>
      <c r="B914" t="s">
        <v>4578</v>
      </c>
      <c r="C914">
        <v>51594912</v>
      </c>
      <c r="D914" s="1">
        <v>45746</v>
      </c>
      <c r="E914" s="1">
        <v>45750</v>
      </c>
      <c r="F914" t="s">
        <v>10696</v>
      </c>
      <c r="G914" t="s">
        <v>88</v>
      </c>
      <c r="H914" t="s">
        <v>4077</v>
      </c>
      <c r="I914" t="s">
        <v>2073</v>
      </c>
      <c r="J914">
        <v>154.76400000000001</v>
      </c>
      <c r="K914">
        <v>3</v>
      </c>
      <c r="L914">
        <v>0.4</v>
      </c>
      <c r="M914">
        <v>-36.111600000000003</v>
      </c>
      <c r="N914">
        <v>190.87560000000002</v>
      </c>
      <c r="O914">
        <v>61.905600000000007</v>
      </c>
      <c r="P914" t="s">
        <v>10633</v>
      </c>
      <c r="Q914" t="s">
        <v>10632</v>
      </c>
      <c r="R914">
        <v>4</v>
      </c>
      <c r="S914">
        <v>-23.333333333333332</v>
      </c>
      <c r="T914" t="s">
        <v>10768</v>
      </c>
      <c r="U914" s="1">
        <v>44516</v>
      </c>
      <c r="V914" s="1">
        <v>45746</v>
      </c>
      <c r="W914" t="s">
        <v>10775</v>
      </c>
    </row>
    <row r="915" spans="1:23" x14ac:dyDescent="0.25">
      <c r="A915">
        <v>8865</v>
      </c>
      <c r="B915" t="s">
        <v>4579</v>
      </c>
      <c r="C915">
        <v>40567838</v>
      </c>
      <c r="D915" s="1">
        <v>45746</v>
      </c>
      <c r="E915" s="1">
        <v>45750</v>
      </c>
      <c r="F915" t="s">
        <v>10696</v>
      </c>
      <c r="G915" t="s">
        <v>88</v>
      </c>
      <c r="H915" t="s">
        <v>4185</v>
      </c>
      <c r="I915" t="s">
        <v>168</v>
      </c>
      <c r="J915">
        <v>4.24</v>
      </c>
      <c r="K915">
        <v>5</v>
      </c>
      <c r="L915">
        <v>0.8</v>
      </c>
      <c r="M915">
        <v>-6.36</v>
      </c>
      <c r="N915">
        <v>10.600000000000001</v>
      </c>
      <c r="O915">
        <v>3.3920000000000003</v>
      </c>
      <c r="P915" t="s">
        <v>10633</v>
      </c>
      <c r="Q915" t="s">
        <v>10632</v>
      </c>
      <c r="R915">
        <v>4</v>
      </c>
      <c r="S915">
        <v>-150</v>
      </c>
      <c r="T915" t="s">
        <v>10768</v>
      </c>
      <c r="U915" s="1">
        <v>44691</v>
      </c>
      <c r="V915" s="1">
        <v>45746</v>
      </c>
      <c r="W915" t="s">
        <v>10763</v>
      </c>
    </row>
    <row r="916" spans="1:23" x14ac:dyDescent="0.25">
      <c r="A916">
        <v>8866</v>
      </c>
      <c r="B916" t="s">
        <v>4580</v>
      </c>
      <c r="C916">
        <v>89771250</v>
      </c>
      <c r="D916" s="1">
        <v>45746</v>
      </c>
      <c r="E916" s="1">
        <v>45751</v>
      </c>
      <c r="F916" t="s">
        <v>10700</v>
      </c>
      <c r="G916" t="s">
        <v>88</v>
      </c>
      <c r="H916" t="s">
        <v>4581</v>
      </c>
      <c r="I916" t="s">
        <v>2809</v>
      </c>
      <c r="J916">
        <v>85.52</v>
      </c>
      <c r="K916">
        <v>2</v>
      </c>
      <c r="L916">
        <v>0</v>
      </c>
      <c r="M916">
        <v>22.235199999999999</v>
      </c>
      <c r="N916">
        <v>63.284799999999997</v>
      </c>
      <c r="O916">
        <v>0</v>
      </c>
      <c r="P916" t="s">
        <v>86</v>
      </c>
      <c r="Q916" t="s">
        <v>10631</v>
      </c>
      <c r="R916">
        <v>5</v>
      </c>
      <c r="S916">
        <v>26</v>
      </c>
      <c r="T916" t="s">
        <v>10766</v>
      </c>
      <c r="U916" s="1">
        <v>44815</v>
      </c>
      <c r="V916" s="1">
        <v>45821</v>
      </c>
      <c r="W916" t="s">
        <v>10775</v>
      </c>
    </row>
    <row r="917" spans="1:23" x14ac:dyDescent="0.25">
      <c r="A917">
        <v>8867</v>
      </c>
      <c r="B917" t="s">
        <v>4582</v>
      </c>
      <c r="C917">
        <v>63817383</v>
      </c>
      <c r="D917" s="1">
        <v>45747</v>
      </c>
      <c r="E917" s="1">
        <v>45753</v>
      </c>
      <c r="F917" t="s">
        <v>10698</v>
      </c>
      <c r="G917" t="s">
        <v>88</v>
      </c>
      <c r="H917" t="s">
        <v>4583</v>
      </c>
      <c r="I917" t="s">
        <v>2033</v>
      </c>
      <c r="J917">
        <v>103.19199999999999</v>
      </c>
      <c r="K917">
        <v>1</v>
      </c>
      <c r="L917">
        <v>0.2</v>
      </c>
      <c r="M917">
        <v>11.6091</v>
      </c>
      <c r="N917">
        <v>91.582899999999995</v>
      </c>
      <c r="O917">
        <v>20.638400000000001</v>
      </c>
      <c r="P917" t="s">
        <v>86</v>
      </c>
      <c r="Q917" t="s">
        <v>10632</v>
      </c>
      <c r="R917">
        <v>6</v>
      </c>
      <c r="S917">
        <v>11.25</v>
      </c>
      <c r="T917" t="s">
        <v>10767</v>
      </c>
      <c r="U917" s="1">
        <v>44383</v>
      </c>
      <c r="V917" s="1">
        <v>45804</v>
      </c>
      <c r="W917" t="s">
        <v>10769</v>
      </c>
    </row>
    <row r="918" spans="1:23" x14ac:dyDescent="0.25">
      <c r="A918">
        <v>8868</v>
      </c>
      <c r="B918" t="s">
        <v>4582</v>
      </c>
      <c r="C918">
        <v>1283403</v>
      </c>
      <c r="D918" s="1">
        <v>45747</v>
      </c>
      <c r="E918" s="1">
        <v>45753</v>
      </c>
      <c r="F918" t="s">
        <v>10698</v>
      </c>
      <c r="G918" t="s">
        <v>88</v>
      </c>
      <c r="H918" t="s">
        <v>4583</v>
      </c>
      <c r="I918" t="s">
        <v>3179</v>
      </c>
      <c r="J918">
        <v>36</v>
      </c>
      <c r="K918">
        <v>2</v>
      </c>
      <c r="L918">
        <v>0</v>
      </c>
      <c r="M918">
        <v>6.48</v>
      </c>
      <c r="N918">
        <v>29.52</v>
      </c>
      <c r="O918">
        <v>0</v>
      </c>
      <c r="P918" t="s">
        <v>86</v>
      </c>
      <c r="Q918" t="s">
        <v>10631</v>
      </c>
      <c r="R918">
        <v>6</v>
      </c>
      <c r="S918">
        <v>18.000000000000004</v>
      </c>
      <c r="T918" t="s">
        <v>10766</v>
      </c>
      <c r="U918" s="1">
        <v>44383</v>
      </c>
      <c r="V918" s="1">
        <v>45804</v>
      </c>
      <c r="W918" t="s">
        <v>10775</v>
      </c>
    </row>
    <row r="919" spans="1:23" x14ac:dyDescent="0.25">
      <c r="A919">
        <v>8869</v>
      </c>
      <c r="B919" t="s">
        <v>4582</v>
      </c>
      <c r="C919">
        <v>73456473</v>
      </c>
      <c r="D919" s="1">
        <v>45747</v>
      </c>
      <c r="E919" s="1">
        <v>45753</v>
      </c>
      <c r="F919" t="s">
        <v>10698</v>
      </c>
      <c r="G919" t="s">
        <v>88</v>
      </c>
      <c r="H919" t="s">
        <v>4583</v>
      </c>
      <c r="I919" t="s">
        <v>1343</v>
      </c>
      <c r="J919">
        <v>239.96</v>
      </c>
      <c r="K919">
        <v>4</v>
      </c>
      <c r="L919">
        <v>0</v>
      </c>
      <c r="M919">
        <v>115.1808</v>
      </c>
      <c r="N919">
        <v>124.7792</v>
      </c>
      <c r="O919">
        <v>0</v>
      </c>
      <c r="P919" t="s">
        <v>86</v>
      </c>
      <c r="Q919" t="s">
        <v>10631</v>
      </c>
      <c r="R919">
        <v>6</v>
      </c>
      <c r="S919">
        <v>48</v>
      </c>
      <c r="T919" t="s">
        <v>10766</v>
      </c>
      <c r="U919" s="1">
        <v>44383</v>
      </c>
      <c r="V919" s="1">
        <v>45804</v>
      </c>
      <c r="W919" t="s">
        <v>10775</v>
      </c>
    </row>
    <row r="920" spans="1:23" x14ac:dyDescent="0.25">
      <c r="A920">
        <v>8870</v>
      </c>
      <c r="B920" t="s">
        <v>4582</v>
      </c>
      <c r="C920">
        <v>78474864</v>
      </c>
      <c r="D920" s="1">
        <v>45747</v>
      </c>
      <c r="E920" s="1">
        <v>45753</v>
      </c>
      <c r="F920" t="s">
        <v>10698</v>
      </c>
      <c r="G920" t="s">
        <v>88</v>
      </c>
      <c r="H920" t="s">
        <v>4583</v>
      </c>
      <c r="I920" t="s">
        <v>3119</v>
      </c>
      <c r="J920">
        <v>40.68</v>
      </c>
      <c r="K920">
        <v>2</v>
      </c>
      <c r="L920">
        <v>0</v>
      </c>
      <c r="M920">
        <v>0.40679999999999999</v>
      </c>
      <c r="N920">
        <v>40.273200000000003</v>
      </c>
      <c r="O920">
        <v>0</v>
      </c>
      <c r="P920" t="s">
        <v>86</v>
      </c>
      <c r="Q920" t="s">
        <v>10631</v>
      </c>
      <c r="R920">
        <v>6</v>
      </c>
      <c r="S920">
        <v>1</v>
      </c>
      <c r="T920" t="s">
        <v>10768</v>
      </c>
      <c r="U920" s="1">
        <v>44383</v>
      </c>
      <c r="V920" s="1">
        <v>45804</v>
      </c>
      <c r="W920" t="s">
        <v>10775</v>
      </c>
    </row>
    <row r="921" spans="1:23" x14ac:dyDescent="0.25">
      <c r="A921">
        <v>8871</v>
      </c>
      <c r="B921" t="s">
        <v>4584</v>
      </c>
      <c r="C921">
        <v>51403665</v>
      </c>
      <c r="D921" s="1">
        <v>45747</v>
      </c>
      <c r="E921" s="1">
        <v>45750</v>
      </c>
      <c r="F921" t="s">
        <v>10701</v>
      </c>
      <c r="G921" t="s">
        <v>3816</v>
      </c>
      <c r="H921" t="s">
        <v>4585</v>
      </c>
      <c r="I921" t="s">
        <v>2809</v>
      </c>
      <c r="J921">
        <v>42.76</v>
      </c>
      <c r="K921">
        <v>1</v>
      </c>
      <c r="L921">
        <v>0</v>
      </c>
      <c r="M921">
        <v>11.117599999999999</v>
      </c>
      <c r="N921">
        <v>31.642399999999999</v>
      </c>
      <c r="O921">
        <v>0</v>
      </c>
      <c r="P921" t="s">
        <v>86</v>
      </c>
      <c r="Q921" t="s">
        <v>10631</v>
      </c>
      <c r="R921">
        <v>3</v>
      </c>
      <c r="S921">
        <v>26</v>
      </c>
      <c r="T921" t="s">
        <v>10766</v>
      </c>
      <c r="U921" s="1">
        <v>44654</v>
      </c>
      <c r="V921" s="1">
        <v>45747</v>
      </c>
      <c r="W921" t="s">
        <v>10769</v>
      </c>
    </row>
    <row r="922" spans="1:23" x14ac:dyDescent="0.25">
      <c r="A922">
        <v>8872</v>
      </c>
      <c r="B922" t="s">
        <v>4586</v>
      </c>
      <c r="C922">
        <v>75309713</v>
      </c>
      <c r="D922" s="1">
        <v>45747</v>
      </c>
      <c r="E922" s="1">
        <v>45753</v>
      </c>
      <c r="F922" t="s">
        <v>10698</v>
      </c>
      <c r="G922" t="s">
        <v>88</v>
      </c>
      <c r="H922" t="s">
        <v>3911</v>
      </c>
      <c r="I922" t="s">
        <v>929</v>
      </c>
      <c r="J922">
        <v>145.76400000000001</v>
      </c>
      <c r="K922">
        <v>2</v>
      </c>
      <c r="L922">
        <v>0.1</v>
      </c>
      <c r="M922">
        <v>3.2391999999999999</v>
      </c>
      <c r="N922">
        <v>142.5248</v>
      </c>
      <c r="O922">
        <v>14.576400000000001</v>
      </c>
      <c r="P922" t="s">
        <v>86</v>
      </c>
      <c r="Q922" t="s">
        <v>10632</v>
      </c>
      <c r="R922">
        <v>6</v>
      </c>
      <c r="S922">
        <v>2.2222222222222219</v>
      </c>
      <c r="T922" t="s">
        <v>10768</v>
      </c>
      <c r="U922" s="1">
        <v>44450</v>
      </c>
      <c r="V922" s="1">
        <v>45747</v>
      </c>
      <c r="W922" t="s">
        <v>10775</v>
      </c>
    </row>
    <row r="923" spans="1:23" x14ac:dyDescent="0.25">
      <c r="A923">
        <v>8873</v>
      </c>
      <c r="B923" t="s">
        <v>4587</v>
      </c>
      <c r="C923">
        <v>65476246</v>
      </c>
      <c r="D923" s="1">
        <v>45748</v>
      </c>
      <c r="E923" s="1">
        <v>45749</v>
      </c>
      <c r="F923" t="s">
        <v>10703</v>
      </c>
      <c r="G923" t="s">
        <v>3816</v>
      </c>
      <c r="H923" t="s">
        <v>4588</v>
      </c>
      <c r="I923" t="s">
        <v>1995</v>
      </c>
      <c r="J923">
        <v>10.816000000000001</v>
      </c>
      <c r="K923">
        <v>4</v>
      </c>
      <c r="L923">
        <v>0.2</v>
      </c>
      <c r="M923">
        <v>3.5152000000000001</v>
      </c>
      <c r="N923">
        <v>7.3008000000000006</v>
      </c>
      <c r="O923">
        <v>2.1632000000000002</v>
      </c>
      <c r="P923" t="s">
        <v>86</v>
      </c>
      <c r="Q923" t="s">
        <v>10632</v>
      </c>
      <c r="R923">
        <v>1</v>
      </c>
      <c r="S923">
        <v>32.5</v>
      </c>
      <c r="T923" t="s">
        <v>10766</v>
      </c>
      <c r="U923" s="1">
        <v>44641</v>
      </c>
      <c r="V923" s="1">
        <v>45748</v>
      </c>
      <c r="W923" t="s">
        <v>10775</v>
      </c>
    </row>
    <row r="924" spans="1:23" x14ac:dyDescent="0.25">
      <c r="A924">
        <v>8874</v>
      </c>
      <c r="B924" t="s">
        <v>4589</v>
      </c>
      <c r="C924">
        <v>75015886</v>
      </c>
      <c r="D924" s="1">
        <v>45748</v>
      </c>
      <c r="E924" s="1">
        <v>45753</v>
      </c>
      <c r="F924" t="s">
        <v>10700</v>
      </c>
      <c r="G924" t="s">
        <v>88</v>
      </c>
      <c r="H924" t="s">
        <v>4590</v>
      </c>
      <c r="I924" t="s">
        <v>2061</v>
      </c>
      <c r="J924">
        <v>652.45000000000005</v>
      </c>
      <c r="K924">
        <v>5</v>
      </c>
      <c r="L924">
        <v>0.5</v>
      </c>
      <c r="M924">
        <v>-430.61700000000002</v>
      </c>
      <c r="N924">
        <v>1083.067</v>
      </c>
      <c r="O924">
        <v>326.22500000000002</v>
      </c>
      <c r="P924" t="s">
        <v>10633</v>
      </c>
      <c r="Q924" t="s">
        <v>10632</v>
      </c>
      <c r="R924">
        <v>5</v>
      </c>
      <c r="S924">
        <v>-66</v>
      </c>
      <c r="T924" t="s">
        <v>10768</v>
      </c>
      <c r="U924" s="1">
        <v>44408</v>
      </c>
      <c r="V924" s="1">
        <v>45748</v>
      </c>
      <c r="W924" t="s">
        <v>10763</v>
      </c>
    </row>
    <row r="925" spans="1:23" x14ac:dyDescent="0.25">
      <c r="A925">
        <v>8875</v>
      </c>
      <c r="B925" t="s">
        <v>4589</v>
      </c>
      <c r="C925">
        <v>32929687</v>
      </c>
      <c r="D925" s="1">
        <v>45748</v>
      </c>
      <c r="E925" s="1">
        <v>45753</v>
      </c>
      <c r="F925" t="s">
        <v>10700</v>
      </c>
      <c r="G925" t="s">
        <v>88</v>
      </c>
      <c r="H925" t="s">
        <v>4590</v>
      </c>
      <c r="I925" t="s">
        <v>2063</v>
      </c>
      <c r="J925">
        <v>66.644999999999996</v>
      </c>
      <c r="K925">
        <v>3</v>
      </c>
      <c r="L925">
        <v>0.5</v>
      </c>
      <c r="M925">
        <v>-42.652799999999999</v>
      </c>
      <c r="N925">
        <v>109.2978</v>
      </c>
      <c r="O925">
        <v>33.322499999999998</v>
      </c>
      <c r="P925" t="s">
        <v>10633</v>
      </c>
      <c r="Q925" t="s">
        <v>10632</v>
      </c>
      <c r="R925">
        <v>5</v>
      </c>
      <c r="S925">
        <v>-64</v>
      </c>
      <c r="T925" t="s">
        <v>10768</v>
      </c>
      <c r="U925" s="1">
        <v>44408</v>
      </c>
      <c r="V925" s="1">
        <v>45748</v>
      </c>
      <c r="W925" t="s">
        <v>10775</v>
      </c>
    </row>
    <row r="926" spans="1:23" x14ac:dyDescent="0.25">
      <c r="A926">
        <v>8876</v>
      </c>
      <c r="B926" t="s">
        <v>4591</v>
      </c>
      <c r="C926">
        <v>47035696</v>
      </c>
      <c r="D926" s="1">
        <v>45748</v>
      </c>
      <c r="E926" s="1">
        <v>45750</v>
      </c>
      <c r="F926" t="s">
        <v>10697</v>
      </c>
      <c r="G926" t="s">
        <v>3816</v>
      </c>
      <c r="H926" t="s">
        <v>4119</v>
      </c>
      <c r="I926" t="s">
        <v>1362</v>
      </c>
      <c r="J926">
        <v>45.887999999999998</v>
      </c>
      <c r="K926">
        <v>4</v>
      </c>
      <c r="L926">
        <v>0.2</v>
      </c>
      <c r="M926">
        <v>9.1776</v>
      </c>
      <c r="N926">
        <v>36.7104</v>
      </c>
      <c r="O926">
        <v>9.1776</v>
      </c>
      <c r="P926" t="s">
        <v>86</v>
      </c>
      <c r="Q926" t="s">
        <v>10632</v>
      </c>
      <c r="R926">
        <v>2</v>
      </c>
      <c r="S926">
        <v>20</v>
      </c>
      <c r="T926" t="s">
        <v>10766</v>
      </c>
      <c r="U926" s="1">
        <v>44707</v>
      </c>
      <c r="V926" s="1">
        <v>45748</v>
      </c>
      <c r="W926" t="s">
        <v>10775</v>
      </c>
    </row>
    <row r="927" spans="1:23" x14ac:dyDescent="0.25">
      <c r="A927">
        <v>8877</v>
      </c>
      <c r="B927" t="s">
        <v>4592</v>
      </c>
      <c r="C927">
        <v>80116874</v>
      </c>
      <c r="D927" s="1">
        <v>45748</v>
      </c>
      <c r="E927" s="1">
        <v>45753</v>
      </c>
      <c r="F927" t="s">
        <v>10700</v>
      </c>
      <c r="G927" t="s">
        <v>88</v>
      </c>
      <c r="H927" t="s">
        <v>4593</v>
      </c>
      <c r="I927" t="s">
        <v>1881</v>
      </c>
      <c r="J927">
        <v>12.816000000000001</v>
      </c>
      <c r="K927">
        <v>3</v>
      </c>
      <c r="L927">
        <v>0.2</v>
      </c>
      <c r="M927">
        <v>4.3254000000000001</v>
      </c>
      <c r="N927">
        <v>8.4906000000000006</v>
      </c>
      <c r="O927">
        <v>2.5632000000000001</v>
      </c>
      <c r="P927" t="s">
        <v>86</v>
      </c>
      <c r="Q927" t="s">
        <v>10632</v>
      </c>
      <c r="R927">
        <v>5</v>
      </c>
      <c r="S927">
        <v>33.75</v>
      </c>
      <c r="T927" t="s">
        <v>10766</v>
      </c>
      <c r="U927" s="1">
        <v>44489</v>
      </c>
      <c r="V927" s="1">
        <v>45776</v>
      </c>
      <c r="W927" t="s">
        <v>10775</v>
      </c>
    </row>
    <row r="928" spans="1:23" x14ac:dyDescent="0.25">
      <c r="A928">
        <v>8878</v>
      </c>
      <c r="B928" t="s">
        <v>4592</v>
      </c>
      <c r="C928">
        <v>58172960</v>
      </c>
      <c r="D928" s="1">
        <v>45748</v>
      </c>
      <c r="E928" s="1">
        <v>45753</v>
      </c>
      <c r="F928" t="s">
        <v>10700</v>
      </c>
      <c r="G928" t="s">
        <v>88</v>
      </c>
      <c r="H928" t="s">
        <v>4593</v>
      </c>
      <c r="I928" t="s">
        <v>2544</v>
      </c>
      <c r="J928">
        <v>314.35199999999998</v>
      </c>
      <c r="K928">
        <v>3</v>
      </c>
      <c r="L928">
        <v>0.2</v>
      </c>
      <c r="M928">
        <v>-15.717599999999999</v>
      </c>
      <c r="N928">
        <v>330.06959999999998</v>
      </c>
      <c r="O928">
        <v>62.870399999999997</v>
      </c>
      <c r="P928" t="s">
        <v>10633</v>
      </c>
      <c r="Q928" t="s">
        <v>10632</v>
      </c>
      <c r="R928">
        <v>5</v>
      </c>
      <c r="S928">
        <v>-5</v>
      </c>
      <c r="T928" t="s">
        <v>10768</v>
      </c>
      <c r="U928" s="1">
        <v>44489</v>
      </c>
      <c r="V928" s="1">
        <v>45776</v>
      </c>
      <c r="W928" t="s">
        <v>10775</v>
      </c>
    </row>
    <row r="929" spans="1:23" x14ac:dyDescent="0.25">
      <c r="A929">
        <v>8879</v>
      </c>
      <c r="B929" t="s">
        <v>4592</v>
      </c>
      <c r="C929">
        <v>55539673</v>
      </c>
      <c r="D929" s="1">
        <v>45748</v>
      </c>
      <c r="E929" s="1">
        <v>45753</v>
      </c>
      <c r="F929" t="s">
        <v>10700</v>
      </c>
      <c r="G929" t="s">
        <v>88</v>
      </c>
      <c r="H929" t="s">
        <v>4593</v>
      </c>
      <c r="I929" t="s">
        <v>3268</v>
      </c>
      <c r="J929">
        <v>18.98</v>
      </c>
      <c r="K929">
        <v>2</v>
      </c>
      <c r="L929">
        <v>0</v>
      </c>
      <c r="M929">
        <v>8.9206000000000003</v>
      </c>
      <c r="N929">
        <v>10.0594</v>
      </c>
      <c r="O929">
        <v>0</v>
      </c>
      <c r="P929" t="s">
        <v>86</v>
      </c>
      <c r="Q929" t="s">
        <v>10631</v>
      </c>
      <c r="R929">
        <v>5</v>
      </c>
      <c r="S929">
        <v>47</v>
      </c>
      <c r="T929" t="s">
        <v>10766</v>
      </c>
      <c r="U929" s="1">
        <v>44489</v>
      </c>
      <c r="V929" s="1">
        <v>45776</v>
      </c>
      <c r="W929" t="s">
        <v>10775</v>
      </c>
    </row>
    <row r="930" spans="1:23" x14ac:dyDescent="0.25">
      <c r="A930">
        <v>8880</v>
      </c>
      <c r="B930" t="s">
        <v>4592</v>
      </c>
      <c r="C930">
        <v>94733148</v>
      </c>
      <c r="D930" s="1">
        <v>45748</v>
      </c>
      <c r="E930" s="1">
        <v>45753</v>
      </c>
      <c r="F930" t="s">
        <v>10700</v>
      </c>
      <c r="G930" t="s">
        <v>88</v>
      </c>
      <c r="H930" t="s">
        <v>4593</v>
      </c>
      <c r="I930" t="s">
        <v>3034</v>
      </c>
      <c r="J930">
        <v>18.239999999999998</v>
      </c>
      <c r="K930">
        <v>6</v>
      </c>
      <c r="L930">
        <v>0.2</v>
      </c>
      <c r="M930">
        <v>6.1559999999999997</v>
      </c>
      <c r="N930">
        <v>12.084</v>
      </c>
      <c r="O930">
        <v>3.6479999999999997</v>
      </c>
      <c r="P930" t="s">
        <v>86</v>
      </c>
      <c r="Q930" t="s">
        <v>10632</v>
      </c>
      <c r="R930">
        <v>5</v>
      </c>
      <c r="S930">
        <v>33.75</v>
      </c>
      <c r="T930" t="s">
        <v>10766</v>
      </c>
      <c r="U930" s="1">
        <v>44489</v>
      </c>
      <c r="V930" s="1">
        <v>45776</v>
      </c>
      <c r="W930" t="s">
        <v>10763</v>
      </c>
    </row>
    <row r="931" spans="1:23" x14ac:dyDescent="0.25">
      <c r="A931">
        <v>8881</v>
      </c>
      <c r="B931" t="s">
        <v>4594</v>
      </c>
      <c r="C931">
        <v>2310489</v>
      </c>
      <c r="D931" s="1">
        <v>45748</v>
      </c>
      <c r="E931" s="1">
        <v>45750</v>
      </c>
      <c r="F931" t="s">
        <v>10697</v>
      </c>
      <c r="G931" t="s">
        <v>92</v>
      </c>
      <c r="H931" t="s">
        <v>4595</v>
      </c>
      <c r="I931" t="s">
        <v>879</v>
      </c>
      <c r="J931">
        <v>67.144000000000005</v>
      </c>
      <c r="K931">
        <v>7</v>
      </c>
      <c r="L931">
        <v>0.2</v>
      </c>
      <c r="M931">
        <v>5.8750999999999998</v>
      </c>
      <c r="N931">
        <v>61.268900000000002</v>
      </c>
      <c r="O931">
        <v>13.428800000000003</v>
      </c>
      <c r="P931" t="s">
        <v>86</v>
      </c>
      <c r="Q931" t="s">
        <v>10632</v>
      </c>
      <c r="R931">
        <v>2</v>
      </c>
      <c r="S931">
        <v>8.75</v>
      </c>
      <c r="T931" t="s">
        <v>10768</v>
      </c>
      <c r="U931" s="1">
        <v>44590</v>
      </c>
      <c r="V931" s="1">
        <v>45782</v>
      </c>
      <c r="W931" t="s">
        <v>10763</v>
      </c>
    </row>
    <row r="932" spans="1:23" x14ac:dyDescent="0.25">
      <c r="A932">
        <v>8882</v>
      </c>
      <c r="B932" t="s">
        <v>4594</v>
      </c>
      <c r="C932">
        <v>21136391</v>
      </c>
      <c r="D932" s="1">
        <v>45748</v>
      </c>
      <c r="E932" s="1">
        <v>45750</v>
      </c>
      <c r="F932" t="s">
        <v>10697</v>
      </c>
      <c r="G932" t="s">
        <v>92</v>
      </c>
      <c r="H932" t="s">
        <v>4595</v>
      </c>
      <c r="I932" t="s">
        <v>3506</v>
      </c>
      <c r="J932">
        <v>254.05799999999999</v>
      </c>
      <c r="K932">
        <v>3</v>
      </c>
      <c r="L932">
        <v>0.3</v>
      </c>
      <c r="M932">
        <v>-32.6646</v>
      </c>
      <c r="N932">
        <v>286.7226</v>
      </c>
      <c r="O932">
        <v>76.217399999999998</v>
      </c>
      <c r="P932" t="s">
        <v>10633</v>
      </c>
      <c r="Q932" t="s">
        <v>10632</v>
      </c>
      <c r="R932">
        <v>2</v>
      </c>
      <c r="S932">
        <v>-12.857142857142859</v>
      </c>
      <c r="T932" t="s">
        <v>10768</v>
      </c>
      <c r="U932" s="1">
        <v>44590</v>
      </c>
      <c r="V932" s="1">
        <v>45782</v>
      </c>
      <c r="W932" t="s">
        <v>10775</v>
      </c>
    </row>
    <row r="933" spans="1:23" x14ac:dyDescent="0.25">
      <c r="A933">
        <v>8883</v>
      </c>
      <c r="B933" t="s">
        <v>4596</v>
      </c>
      <c r="C933">
        <v>73900114</v>
      </c>
      <c r="D933" s="1">
        <v>45748</v>
      </c>
      <c r="E933" s="1">
        <v>45750</v>
      </c>
      <c r="F933" t="s">
        <v>10697</v>
      </c>
      <c r="G933" t="s">
        <v>3816</v>
      </c>
      <c r="H933" t="s">
        <v>4572</v>
      </c>
      <c r="I933" t="s">
        <v>1590</v>
      </c>
      <c r="J933">
        <v>35.200000000000003</v>
      </c>
      <c r="K933">
        <v>5</v>
      </c>
      <c r="L933">
        <v>0</v>
      </c>
      <c r="M933">
        <v>16.544</v>
      </c>
      <c r="N933">
        <v>18.656000000000002</v>
      </c>
      <c r="O933">
        <v>0</v>
      </c>
      <c r="P933" t="s">
        <v>86</v>
      </c>
      <c r="Q933" t="s">
        <v>10631</v>
      </c>
      <c r="R933">
        <v>2</v>
      </c>
      <c r="S933">
        <v>47</v>
      </c>
      <c r="T933" t="s">
        <v>10766</v>
      </c>
      <c r="U933" s="1">
        <v>44390</v>
      </c>
      <c r="V933" s="1">
        <v>45787</v>
      </c>
      <c r="W933" t="s">
        <v>10763</v>
      </c>
    </row>
    <row r="934" spans="1:23" x14ac:dyDescent="0.25">
      <c r="A934">
        <v>8884</v>
      </c>
      <c r="B934" t="s">
        <v>4597</v>
      </c>
      <c r="C934">
        <v>29820969</v>
      </c>
      <c r="D934" s="1">
        <v>45749</v>
      </c>
      <c r="E934" s="1">
        <v>45755</v>
      </c>
      <c r="F934" t="s">
        <v>10698</v>
      </c>
      <c r="G934" t="s">
        <v>88</v>
      </c>
      <c r="H934" t="s">
        <v>4598</v>
      </c>
      <c r="I934" t="s">
        <v>3600</v>
      </c>
      <c r="J934">
        <v>239.358</v>
      </c>
      <c r="K934">
        <v>3</v>
      </c>
      <c r="L934">
        <v>0.3</v>
      </c>
      <c r="M934">
        <v>-47.871600000000001</v>
      </c>
      <c r="N934">
        <v>287.2296</v>
      </c>
      <c r="O934">
        <v>71.807400000000001</v>
      </c>
      <c r="P934" t="s">
        <v>10633</v>
      </c>
      <c r="Q934" t="s">
        <v>10632</v>
      </c>
      <c r="R934">
        <v>6</v>
      </c>
      <c r="S934">
        <v>-20</v>
      </c>
      <c r="T934" t="s">
        <v>10768</v>
      </c>
      <c r="U934" s="1">
        <v>44571</v>
      </c>
      <c r="V934" s="1">
        <v>45749</v>
      </c>
      <c r="W934" t="s">
        <v>10775</v>
      </c>
    </row>
    <row r="935" spans="1:23" x14ac:dyDescent="0.25">
      <c r="A935">
        <v>8885</v>
      </c>
      <c r="B935" t="s">
        <v>4599</v>
      </c>
      <c r="C935">
        <v>42700986</v>
      </c>
      <c r="D935" s="1">
        <v>45751</v>
      </c>
      <c r="E935" s="1">
        <v>45755</v>
      </c>
      <c r="F935" t="s">
        <v>10696</v>
      </c>
      <c r="G935" t="s">
        <v>88</v>
      </c>
      <c r="H935" t="s">
        <v>36</v>
      </c>
      <c r="I935" t="s">
        <v>1710</v>
      </c>
      <c r="J935">
        <v>254.60400000000001</v>
      </c>
      <c r="K935">
        <v>14</v>
      </c>
      <c r="L935">
        <v>0.3</v>
      </c>
      <c r="M935">
        <v>-18.186</v>
      </c>
      <c r="N935">
        <v>272.79000000000002</v>
      </c>
      <c r="O935">
        <v>76.381200000000007</v>
      </c>
      <c r="P935" t="s">
        <v>10633</v>
      </c>
      <c r="Q935" t="s">
        <v>10632</v>
      </c>
      <c r="R935">
        <v>4</v>
      </c>
      <c r="S935">
        <v>-7.1428571428571423</v>
      </c>
      <c r="T935" t="s">
        <v>10768</v>
      </c>
      <c r="U935" s="1">
        <v>44496</v>
      </c>
      <c r="V935" s="1">
        <v>45751</v>
      </c>
      <c r="W935" t="s">
        <v>10763</v>
      </c>
    </row>
    <row r="936" spans="1:23" x14ac:dyDescent="0.25">
      <c r="A936">
        <v>8886</v>
      </c>
      <c r="B936" t="s">
        <v>4600</v>
      </c>
      <c r="C936">
        <v>85672418</v>
      </c>
      <c r="D936" s="1">
        <v>45751</v>
      </c>
      <c r="E936" s="1">
        <v>45751</v>
      </c>
      <c r="F936" t="s">
        <v>10702</v>
      </c>
      <c r="G936" t="s">
        <v>3847</v>
      </c>
      <c r="H936" t="s">
        <v>4601</v>
      </c>
      <c r="I936" t="s">
        <v>2681</v>
      </c>
      <c r="J936">
        <v>7.968</v>
      </c>
      <c r="K936">
        <v>2</v>
      </c>
      <c r="L936">
        <v>0.2</v>
      </c>
      <c r="M936">
        <v>2.6892</v>
      </c>
      <c r="N936">
        <v>5.2788000000000004</v>
      </c>
      <c r="O936">
        <v>1.5936000000000001</v>
      </c>
      <c r="P936" t="s">
        <v>86</v>
      </c>
      <c r="Q936" t="s">
        <v>10632</v>
      </c>
      <c r="R936">
        <v>0</v>
      </c>
      <c r="S936">
        <v>33.75</v>
      </c>
      <c r="T936" t="s">
        <v>10766</v>
      </c>
      <c r="U936" s="1">
        <v>44447</v>
      </c>
      <c r="V936" s="1">
        <v>45751</v>
      </c>
      <c r="W936" t="s">
        <v>10775</v>
      </c>
    </row>
    <row r="937" spans="1:23" x14ac:dyDescent="0.25">
      <c r="A937">
        <v>8887</v>
      </c>
      <c r="B937" t="s">
        <v>4602</v>
      </c>
      <c r="C937">
        <v>4098658</v>
      </c>
      <c r="D937" s="1">
        <v>45751</v>
      </c>
      <c r="E937" s="1">
        <v>45757</v>
      </c>
      <c r="F937" t="s">
        <v>10698</v>
      </c>
      <c r="G937" t="s">
        <v>88</v>
      </c>
      <c r="H937" t="s">
        <v>4603</v>
      </c>
      <c r="I937" t="s">
        <v>2507</v>
      </c>
      <c r="J937">
        <v>595</v>
      </c>
      <c r="K937">
        <v>5</v>
      </c>
      <c r="L937">
        <v>0</v>
      </c>
      <c r="M937">
        <v>95.2</v>
      </c>
      <c r="N937">
        <v>499.8</v>
      </c>
      <c r="O937">
        <v>0</v>
      </c>
      <c r="P937" t="s">
        <v>86</v>
      </c>
      <c r="Q937" t="s">
        <v>10631</v>
      </c>
      <c r="R937">
        <v>6</v>
      </c>
      <c r="S937">
        <v>16</v>
      </c>
      <c r="T937" t="s">
        <v>10766</v>
      </c>
      <c r="U937" s="1">
        <v>45551</v>
      </c>
      <c r="V937" s="1">
        <v>45751</v>
      </c>
      <c r="W937" t="s">
        <v>10763</v>
      </c>
    </row>
    <row r="938" spans="1:23" x14ac:dyDescent="0.25">
      <c r="A938">
        <v>8888</v>
      </c>
      <c r="B938" t="s">
        <v>4602</v>
      </c>
      <c r="C938">
        <v>68450900</v>
      </c>
      <c r="D938" s="1">
        <v>45751</v>
      </c>
      <c r="E938" s="1">
        <v>45757</v>
      </c>
      <c r="F938" t="s">
        <v>10698</v>
      </c>
      <c r="G938" t="s">
        <v>88</v>
      </c>
      <c r="H938" t="s">
        <v>4603</v>
      </c>
      <c r="I938" t="s">
        <v>2501</v>
      </c>
      <c r="J938">
        <v>79.872</v>
      </c>
      <c r="K938">
        <v>3</v>
      </c>
      <c r="L938">
        <v>0.2</v>
      </c>
      <c r="M938">
        <v>29.952000000000002</v>
      </c>
      <c r="N938">
        <v>49.92</v>
      </c>
      <c r="O938">
        <v>15.974400000000001</v>
      </c>
      <c r="P938" t="s">
        <v>86</v>
      </c>
      <c r="Q938" t="s">
        <v>10632</v>
      </c>
      <c r="R938">
        <v>6</v>
      </c>
      <c r="S938">
        <v>37.5</v>
      </c>
      <c r="T938" t="s">
        <v>10766</v>
      </c>
      <c r="U938" s="1">
        <v>45551</v>
      </c>
      <c r="V938" s="1">
        <v>45751</v>
      </c>
      <c r="W938" t="s">
        <v>10775</v>
      </c>
    </row>
    <row r="939" spans="1:23" x14ac:dyDescent="0.25">
      <c r="A939">
        <v>8889</v>
      </c>
      <c r="B939" t="s">
        <v>4604</v>
      </c>
      <c r="C939">
        <v>88584322</v>
      </c>
      <c r="D939" s="1">
        <v>45751</v>
      </c>
      <c r="E939" s="1">
        <v>45753</v>
      </c>
      <c r="F939" t="s">
        <v>10697</v>
      </c>
      <c r="G939" t="s">
        <v>3816</v>
      </c>
      <c r="H939" t="s">
        <v>4474</v>
      </c>
      <c r="I939" t="s">
        <v>2949</v>
      </c>
      <c r="J939">
        <v>0.99</v>
      </c>
      <c r="K939">
        <v>1</v>
      </c>
      <c r="L939">
        <v>0</v>
      </c>
      <c r="M939">
        <v>0.43559999999999999</v>
      </c>
      <c r="N939">
        <v>0.5544</v>
      </c>
      <c r="O939">
        <v>0</v>
      </c>
      <c r="P939" t="s">
        <v>86</v>
      </c>
      <c r="Q939" t="s">
        <v>10631</v>
      </c>
      <c r="R939">
        <v>2</v>
      </c>
      <c r="S939">
        <v>44</v>
      </c>
      <c r="T939" t="s">
        <v>10766</v>
      </c>
      <c r="U939" s="1">
        <v>44882</v>
      </c>
      <c r="V939" s="1">
        <v>45760</v>
      </c>
      <c r="W939" t="s">
        <v>10769</v>
      </c>
    </row>
    <row r="940" spans="1:23" x14ac:dyDescent="0.25">
      <c r="A940">
        <v>8890</v>
      </c>
      <c r="B940" t="s">
        <v>4604</v>
      </c>
      <c r="C940">
        <v>50605636</v>
      </c>
      <c r="D940" s="1">
        <v>45751</v>
      </c>
      <c r="E940" s="1">
        <v>45753</v>
      </c>
      <c r="F940" t="s">
        <v>10697</v>
      </c>
      <c r="G940" t="s">
        <v>3816</v>
      </c>
      <c r="H940" t="s">
        <v>4474</v>
      </c>
      <c r="I940" t="s">
        <v>2089</v>
      </c>
      <c r="J940">
        <v>101.84</v>
      </c>
      <c r="K940">
        <v>5</v>
      </c>
      <c r="L940">
        <v>0.2</v>
      </c>
      <c r="M940">
        <v>36.917000000000002</v>
      </c>
      <c r="N940">
        <v>64.923000000000002</v>
      </c>
      <c r="O940">
        <v>20.368000000000002</v>
      </c>
      <c r="P940" t="s">
        <v>86</v>
      </c>
      <c r="Q940" t="s">
        <v>10632</v>
      </c>
      <c r="R940">
        <v>2</v>
      </c>
      <c r="S940">
        <v>36.25</v>
      </c>
      <c r="T940" t="s">
        <v>10766</v>
      </c>
      <c r="U940" s="1">
        <v>44882</v>
      </c>
      <c r="V940" s="1">
        <v>45760</v>
      </c>
      <c r="W940" t="s">
        <v>10763</v>
      </c>
    </row>
    <row r="941" spans="1:23" x14ac:dyDescent="0.25">
      <c r="A941">
        <v>8891</v>
      </c>
      <c r="B941" t="s">
        <v>4605</v>
      </c>
      <c r="C941">
        <v>42104834</v>
      </c>
      <c r="D941" s="1">
        <v>45751</v>
      </c>
      <c r="E941" s="1">
        <v>45753</v>
      </c>
      <c r="F941" t="s">
        <v>10697</v>
      </c>
      <c r="G941" t="s">
        <v>92</v>
      </c>
      <c r="H941" t="s">
        <v>4286</v>
      </c>
      <c r="I941" t="s">
        <v>1093</v>
      </c>
      <c r="J941">
        <v>435.84</v>
      </c>
      <c r="K941">
        <v>12</v>
      </c>
      <c r="L941">
        <v>0</v>
      </c>
      <c r="M941">
        <v>130.75200000000001</v>
      </c>
      <c r="N941">
        <v>305.08799999999997</v>
      </c>
      <c r="O941">
        <v>0</v>
      </c>
      <c r="P941" t="s">
        <v>86</v>
      </c>
      <c r="Q941" t="s">
        <v>10631</v>
      </c>
      <c r="R941">
        <v>2</v>
      </c>
      <c r="S941">
        <v>30.000000000000004</v>
      </c>
      <c r="T941" t="s">
        <v>10766</v>
      </c>
      <c r="U941" s="1">
        <v>45250</v>
      </c>
      <c r="V941" s="1">
        <v>45751</v>
      </c>
      <c r="W941" t="s">
        <v>10763</v>
      </c>
    </row>
    <row r="942" spans="1:23" x14ac:dyDescent="0.25">
      <c r="A942">
        <v>8892</v>
      </c>
      <c r="B942" t="s">
        <v>4605</v>
      </c>
      <c r="C942">
        <v>70519759</v>
      </c>
      <c r="D942" s="1">
        <v>45751</v>
      </c>
      <c r="E942" s="1">
        <v>45753</v>
      </c>
      <c r="F942" t="s">
        <v>10697</v>
      </c>
      <c r="G942" t="s">
        <v>92</v>
      </c>
      <c r="H942" t="s">
        <v>4286</v>
      </c>
      <c r="I942" t="s">
        <v>410</v>
      </c>
      <c r="J942">
        <v>5.88</v>
      </c>
      <c r="K942">
        <v>2</v>
      </c>
      <c r="L942">
        <v>0</v>
      </c>
      <c r="M942">
        <v>1.5875999999999999</v>
      </c>
      <c r="N942">
        <v>4.2923999999999998</v>
      </c>
      <c r="O942">
        <v>0</v>
      </c>
      <c r="P942" t="s">
        <v>86</v>
      </c>
      <c r="Q942" t="s">
        <v>10631</v>
      </c>
      <c r="R942">
        <v>2</v>
      </c>
      <c r="S942">
        <v>26.999999999999996</v>
      </c>
      <c r="T942" t="s">
        <v>10766</v>
      </c>
      <c r="U942" s="1">
        <v>45250</v>
      </c>
      <c r="V942" s="1">
        <v>45751</v>
      </c>
      <c r="W942" t="s">
        <v>10775</v>
      </c>
    </row>
    <row r="943" spans="1:23" x14ac:dyDescent="0.25">
      <c r="A943">
        <v>8893</v>
      </c>
      <c r="B943" t="s">
        <v>4606</v>
      </c>
      <c r="C943">
        <v>44939484</v>
      </c>
      <c r="D943" s="1">
        <v>45751</v>
      </c>
      <c r="E943" s="1">
        <v>45754</v>
      </c>
      <c r="F943" t="s">
        <v>10701</v>
      </c>
      <c r="G943" t="s">
        <v>3816</v>
      </c>
      <c r="H943" t="s">
        <v>4495</v>
      </c>
      <c r="I943" t="s">
        <v>1349</v>
      </c>
      <c r="J943">
        <v>39.984000000000002</v>
      </c>
      <c r="K943">
        <v>2</v>
      </c>
      <c r="L943">
        <v>0.2</v>
      </c>
      <c r="M943">
        <v>-1.4994000000000001</v>
      </c>
      <c r="N943">
        <v>41.483400000000003</v>
      </c>
      <c r="O943">
        <v>7.9968000000000004</v>
      </c>
      <c r="P943" t="s">
        <v>10633</v>
      </c>
      <c r="Q943" t="s">
        <v>10632</v>
      </c>
      <c r="R943">
        <v>3</v>
      </c>
      <c r="S943">
        <v>-3.75</v>
      </c>
      <c r="T943" t="s">
        <v>10768</v>
      </c>
      <c r="U943" s="1">
        <v>44718</v>
      </c>
      <c r="V943" s="1">
        <v>45751</v>
      </c>
      <c r="W943" t="s">
        <v>10775</v>
      </c>
    </row>
    <row r="944" spans="1:23" x14ac:dyDescent="0.25">
      <c r="A944">
        <v>8894</v>
      </c>
      <c r="B944" t="s">
        <v>4607</v>
      </c>
      <c r="C944">
        <v>34266192</v>
      </c>
      <c r="D944" s="1">
        <v>45751</v>
      </c>
      <c r="E944" s="1">
        <v>45755</v>
      </c>
      <c r="F944" t="s">
        <v>10696</v>
      </c>
      <c r="G944" t="s">
        <v>88</v>
      </c>
      <c r="H944" t="s">
        <v>4608</v>
      </c>
      <c r="I944" t="s">
        <v>232</v>
      </c>
      <c r="J944">
        <v>45</v>
      </c>
      <c r="K944">
        <v>3</v>
      </c>
      <c r="L944">
        <v>0</v>
      </c>
      <c r="M944">
        <v>4.95</v>
      </c>
      <c r="N944">
        <v>40.049999999999997</v>
      </c>
      <c r="O944">
        <v>0</v>
      </c>
      <c r="P944" t="s">
        <v>86</v>
      </c>
      <c r="Q944" t="s">
        <v>10631</v>
      </c>
      <c r="R944">
        <v>4</v>
      </c>
      <c r="S944">
        <v>11</v>
      </c>
      <c r="T944" t="s">
        <v>10767</v>
      </c>
      <c r="U944" s="1">
        <v>44792</v>
      </c>
      <c r="V944" s="1">
        <v>45772</v>
      </c>
      <c r="W944" t="s">
        <v>10775</v>
      </c>
    </row>
    <row r="945" spans="1:23" x14ac:dyDescent="0.25">
      <c r="A945">
        <v>8895</v>
      </c>
      <c r="B945" t="s">
        <v>4607</v>
      </c>
      <c r="C945">
        <v>98962420</v>
      </c>
      <c r="D945" s="1">
        <v>45751</v>
      </c>
      <c r="E945" s="1">
        <v>45755</v>
      </c>
      <c r="F945" t="s">
        <v>10696</v>
      </c>
      <c r="G945" t="s">
        <v>88</v>
      </c>
      <c r="H945" t="s">
        <v>4608</v>
      </c>
      <c r="I945" t="s">
        <v>361</v>
      </c>
      <c r="J945">
        <v>17.899999999999999</v>
      </c>
      <c r="K945">
        <v>5</v>
      </c>
      <c r="L945">
        <v>0</v>
      </c>
      <c r="M945">
        <v>8.7710000000000008</v>
      </c>
      <c r="N945">
        <v>9.1289999999999978</v>
      </c>
      <c r="O945">
        <v>0</v>
      </c>
      <c r="P945" t="s">
        <v>86</v>
      </c>
      <c r="Q945" t="s">
        <v>10631</v>
      </c>
      <c r="R945">
        <v>4</v>
      </c>
      <c r="S945">
        <v>49.000000000000007</v>
      </c>
      <c r="T945" t="s">
        <v>10766</v>
      </c>
      <c r="U945" s="1">
        <v>44792</v>
      </c>
      <c r="V945" s="1">
        <v>45772</v>
      </c>
      <c r="W945" t="s">
        <v>10763</v>
      </c>
    </row>
    <row r="946" spans="1:23" x14ac:dyDescent="0.25">
      <c r="A946">
        <v>8896</v>
      </c>
      <c r="B946" t="s">
        <v>4607</v>
      </c>
      <c r="C946">
        <v>29777092</v>
      </c>
      <c r="D946" s="1">
        <v>45751</v>
      </c>
      <c r="E946" s="1">
        <v>45755</v>
      </c>
      <c r="F946" t="s">
        <v>10696</v>
      </c>
      <c r="G946" t="s">
        <v>88</v>
      </c>
      <c r="H946" t="s">
        <v>4608</v>
      </c>
      <c r="I946" t="s">
        <v>3397</v>
      </c>
      <c r="J946">
        <v>40.479999999999997</v>
      </c>
      <c r="K946">
        <v>2</v>
      </c>
      <c r="L946">
        <v>0</v>
      </c>
      <c r="M946">
        <v>17.406400000000001</v>
      </c>
      <c r="N946">
        <v>23.073599999999995</v>
      </c>
      <c r="O946">
        <v>0</v>
      </c>
      <c r="P946" t="s">
        <v>86</v>
      </c>
      <c r="Q946" t="s">
        <v>10631</v>
      </c>
      <c r="R946">
        <v>4</v>
      </c>
      <c r="S946">
        <v>43.000000000000007</v>
      </c>
      <c r="T946" t="s">
        <v>10766</v>
      </c>
      <c r="U946" s="1">
        <v>44792</v>
      </c>
      <c r="V946" s="1">
        <v>45772</v>
      </c>
      <c r="W946" t="s">
        <v>10775</v>
      </c>
    </row>
    <row r="947" spans="1:23" x14ac:dyDescent="0.25">
      <c r="A947">
        <v>8897</v>
      </c>
      <c r="B947" t="s">
        <v>4607</v>
      </c>
      <c r="C947">
        <v>56509368</v>
      </c>
      <c r="D947" s="1">
        <v>45751</v>
      </c>
      <c r="E947" s="1">
        <v>45755</v>
      </c>
      <c r="F947" t="s">
        <v>10696</v>
      </c>
      <c r="G947" t="s">
        <v>88</v>
      </c>
      <c r="H947" t="s">
        <v>4608</v>
      </c>
      <c r="I947" t="s">
        <v>2895</v>
      </c>
      <c r="J947">
        <v>2154.9</v>
      </c>
      <c r="K947">
        <v>5</v>
      </c>
      <c r="L947">
        <v>0</v>
      </c>
      <c r="M947">
        <v>129.29400000000001</v>
      </c>
      <c r="N947">
        <v>2025.606</v>
      </c>
      <c r="O947">
        <v>0</v>
      </c>
      <c r="P947" t="s">
        <v>86</v>
      </c>
      <c r="Q947" t="s">
        <v>10631</v>
      </c>
      <c r="R947">
        <v>4</v>
      </c>
      <c r="S947">
        <v>6.0000000000000009</v>
      </c>
      <c r="T947" t="s">
        <v>10768</v>
      </c>
      <c r="U947" s="1">
        <v>44792</v>
      </c>
      <c r="V947" s="1">
        <v>45772</v>
      </c>
      <c r="W947" t="s">
        <v>10763</v>
      </c>
    </row>
    <row r="948" spans="1:23" x14ac:dyDescent="0.25">
      <c r="A948">
        <v>8898</v>
      </c>
      <c r="B948" t="s">
        <v>4609</v>
      </c>
      <c r="C948">
        <v>34142777</v>
      </c>
      <c r="D948" s="1">
        <v>45751</v>
      </c>
      <c r="E948" s="1">
        <v>45755</v>
      </c>
      <c r="F948" t="s">
        <v>10696</v>
      </c>
      <c r="G948" t="s">
        <v>88</v>
      </c>
      <c r="H948" t="s">
        <v>4117</v>
      </c>
      <c r="I948" t="s">
        <v>1466</v>
      </c>
      <c r="J948">
        <v>369.54399999999998</v>
      </c>
      <c r="K948">
        <v>7</v>
      </c>
      <c r="L948">
        <v>0.2</v>
      </c>
      <c r="M948">
        <v>27.715800000000002</v>
      </c>
      <c r="N948">
        <v>341.82819999999998</v>
      </c>
      <c r="O948">
        <v>73.908799999999999</v>
      </c>
      <c r="P948" t="s">
        <v>86</v>
      </c>
      <c r="Q948" t="s">
        <v>10632</v>
      </c>
      <c r="R948">
        <v>4</v>
      </c>
      <c r="S948">
        <v>7.5000000000000009</v>
      </c>
      <c r="T948" t="s">
        <v>10768</v>
      </c>
      <c r="U948" s="1">
        <v>44591</v>
      </c>
      <c r="V948" s="1">
        <v>45801</v>
      </c>
      <c r="W948" t="s">
        <v>10763</v>
      </c>
    </row>
    <row r="949" spans="1:23" x14ac:dyDescent="0.25">
      <c r="A949">
        <v>8899</v>
      </c>
      <c r="B949" t="s">
        <v>4609</v>
      </c>
      <c r="C949">
        <v>65819569</v>
      </c>
      <c r="D949" s="1">
        <v>45751</v>
      </c>
      <c r="E949" s="1">
        <v>45755</v>
      </c>
      <c r="F949" t="s">
        <v>10696</v>
      </c>
      <c r="G949" t="s">
        <v>88</v>
      </c>
      <c r="H949" t="s">
        <v>4117</v>
      </c>
      <c r="I949" t="s">
        <v>1234</v>
      </c>
      <c r="J949">
        <v>10.368</v>
      </c>
      <c r="K949">
        <v>2</v>
      </c>
      <c r="L949">
        <v>0.2</v>
      </c>
      <c r="M949">
        <v>3.7584</v>
      </c>
      <c r="N949">
        <v>6.6096000000000004</v>
      </c>
      <c r="O949">
        <v>2.0736000000000003</v>
      </c>
      <c r="P949" t="s">
        <v>86</v>
      </c>
      <c r="Q949" t="s">
        <v>10632</v>
      </c>
      <c r="R949">
        <v>4</v>
      </c>
      <c r="S949">
        <v>36.25</v>
      </c>
      <c r="T949" t="s">
        <v>10766</v>
      </c>
      <c r="U949" s="1">
        <v>44591</v>
      </c>
      <c r="V949" s="1">
        <v>45801</v>
      </c>
      <c r="W949" t="s">
        <v>10775</v>
      </c>
    </row>
    <row r="950" spans="1:23" x14ac:dyDescent="0.25">
      <c r="A950">
        <v>8900</v>
      </c>
      <c r="B950" t="s">
        <v>4609</v>
      </c>
      <c r="C950">
        <v>67375154</v>
      </c>
      <c r="D950" s="1">
        <v>45751</v>
      </c>
      <c r="E950" s="1">
        <v>45755</v>
      </c>
      <c r="F950" t="s">
        <v>10696</v>
      </c>
      <c r="G950" t="s">
        <v>88</v>
      </c>
      <c r="H950" t="s">
        <v>4117</v>
      </c>
      <c r="I950" t="s">
        <v>1657</v>
      </c>
      <c r="J950">
        <v>791.88</v>
      </c>
      <c r="K950">
        <v>3</v>
      </c>
      <c r="L950">
        <v>0.2</v>
      </c>
      <c r="M950">
        <v>128.68049999999999</v>
      </c>
      <c r="N950">
        <v>663.19949999999994</v>
      </c>
      <c r="O950">
        <v>158.376</v>
      </c>
      <c r="P950" t="s">
        <v>86</v>
      </c>
      <c r="Q950" t="s">
        <v>10632</v>
      </c>
      <c r="R950">
        <v>4</v>
      </c>
      <c r="S950">
        <v>16.25</v>
      </c>
      <c r="T950" t="s">
        <v>10766</v>
      </c>
      <c r="U950" s="1">
        <v>44591</v>
      </c>
      <c r="V950" s="1">
        <v>45801</v>
      </c>
      <c r="W950" t="s">
        <v>10775</v>
      </c>
    </row>
    <row r="951" spans="1:23" x14ac:dyDescent="0.25">
      <c r="A951">
        <v>8901</v>
      </c>
      <c r="B951" t="s">
        <v>4610</v>
      </c>
      <c r="C951">
        <v>29194563</v>
      </c>
      <c r="D951" s="1">
        <v>45751</v>
      </c>
      <c r="E951" s="1">
        <v>45751</v>
      </c>
      <c r="F951" t="s">
        <v>10702</v>
      </c>
      <c r="G951" t="s">
        <v>3847</v>
      </c>
      <c r="H951" t="s">
        <v>3823</v>
      </c>
      <c r="I951" t="s">
        <v>1831</v>
      </c>
      <c r="J951">
        <v>673.34400000000005</v>
      </c>
      <c r="K951">
        <v>3</v>
      </c>
      <c r="L951">
        <v>0.3</v>
      </c>
      <c r="M951">
        <v>-76.953599999999994</v>
      </c>
      <c r="N951">
        <v>750.2976000000001</v>
      </c>
      <c r="O951">
        <v>202.00320000000002</v>
      </c>
      <c r="P951" t="s">
        <v>10633</v>
      </c>
      <c r="Q951" t="s">
        <v>10632</v>
      </c>
      <c r="R951">
        <v>0</v>
      </c>
      <c r="S951">
        <v>-11.428571428571427</v>
      </c>
      <c r="T951" t="s">
        <v>10768</v>
      </c>
      <c r="U951" s="1">
        <v>44412</v>
      </c>
      <c r="V951" s="1">
        <v>45751</v>
      </c>
      <c r="W951" t="s">
        <v>10775</v>
      </c>
    </row>
    <row r="952" spans="1:23" x14ac:dyDescent="0.25">
      <c r="A952">
        <v>8902</v>
      </c>
      <c r="B952" t="s">
        <v>4611</v>
      </c>
      <c r="C952">
        <v>68275532</v>
      </c>
      <c r="D952" s="1">
        <v>45751</v>
      </c>
      <c r="E952" s="1">
        <v>45754</v>
      </c>
      <c r="F952" t="s">
        <v>10701</v>
      </c>
      <c r="G952" t="s">
        <v>3816</v>
      </c>
      <c r="H952" t="s">
        <v>4427</v>
      </c>
      <c r="I952" t="s">
        <v>2567</v>
      </c>
      <c r="J952">
        <v>9.9600000000000009</v>
      </c>
      <c r="K952">
        <v>2</v>
      </c>
      <c r="L952">
        <v>0</v>
      </c>
      <c r="M952">
        <v>4.6811999999999996</v>
      </c>
      <c r="N952">
        <v>5.2788000000000013</v>
      </c>
      <c r="O952">
        <v>0</v>
      </c>
      <c r="P952" t="s">
        <v>86</v>
      </c>
      <c r="Q952" t="s">
        <v>10631</v>
      </c>
      <c r="R952">
        <v>3</v>
      </c>
      <c r="S952">
        <v>46.999999999999993</v>
      </c>
      <c r="T952" t="s">
        <v>10766</v>
      </c>
      <c r="U952" s="1">
        <v>44454</v>
      </c>
      <c r="V952" s="1">
        <v>45774</v>
      </c>
      <c r="W952" t="s">
        <v>10775</v>
      </c>
    </row>
    <row r="953" spans="1:23" x14ac:dyDescent="0.25">
      <c r="A953">
        <v>8903</v>
      </c>
      <c r="B953" t="s">
        <v>4612</v>
      </c>
      <c r="C953">
        <v>1793323</v>
      </c>
      <c r="D953" s="1">
        <v>45752</v>
      </c>
      <c r="E953" s="1">
        <v>45756</v>
      </c>
      <c r="F953" t="s">
        <v>10696</v>
      </c>
      <c r="G953" t="s">
        <v>88</v>
      </c>
      <c r="H953" t="s">
        <v>4613</v>
      </c>
      <c r="I953" t="s">
        <v>643</v>
      </c>
      <c r="J953">
        <v>11.648</v>
      </c>
      <c r="K953">
        <v>2</v>
      </c>
      <c r="L953">
        <v>0.2</v>
      </c>
      <c r="M953">
        <v>4.0768000000000004</v>
      </c>
      <c r="N953">
        <v>7.5711999999999993</v>
      </c>
      <c r="O953">
        <v>2.3296000000000001</v>
      </c>
      <c r="P953" t="s">
        <v>86</v>
      </c>
      <c r="Q953" t="s">
        <v>10632</v>
      </c>
      <c r="R953">
        <v>4</v>
      </c>
      <c r="S953">
        <v>35</v>
      </c>
      <c r="T953" t="s">
        <v>10766</v>
      </c>
      <c r="U953" s="1">
        <v>44738</v>
      </c>
      <c r="V953" s="1">
        <v>45752</v>
      </c>
      <c r="W953" t="s">
        <v>10775</v>
      </c>
    </row>
    <row r="954" spans="1:23" x14ac:dyDescent="0.25">
      <c r="A954">
        <v>8904</v>
      </c>
      <c r="B954" t="s">
        <v>4612</v>
      </c>
      <c r="C954">
        <v>78344978</v>
      </c>
      <c r="D954" s="1">
        <v>45752</v>
      </c>
      <c r="E954" s="1">
        <v>45756</v>
      </c>
      <c r="F954" t="s">
        <v>10696</v>
      </c>
      <c r="G954" t="s">
        <v>88</v>
      </c>
      <c r="H954" t="s">
        <v>4613</v>
      </c>
      <c r="I954" t="s">
        <v>645</v>
      </c>
      <c r="J954">
        <v>18.175999999999998</v>
      </c>
      <c r="K954">
        <v>4</v>
      </c>
      <c r="L954">
        <v>0.2</v>
      </c>
      <c r="M954">
        <v>5.9071999999999996</v>
      </c>
      <c r="N954">
        <v>12.268799999999999</v>
      </c>
      <c r="O954">
        <v>3.6351999999999998</v>
      </c>
      <c r="P954" t="s">
        <v>86</v>
      </c>
      <c r="Q954" t="s">
        <v>10632</v>
      </c>
      <c r="R954">
        <v>4</v>
      </c>
      <c r="S954">
        <v>32.5</v>
      </c>
      <c r="T954" t="s">
        <v>10766</v>
      </c>
      <c r="U954" s="1">
        <v>44738</v>
      </c>
      <c r="V954" s="1">
        <v>45752</v>
      </c>
      <c r="W954" t="s">
        <v>10775</v>
      </c>
    </row>
    <row r="955" spans="1:23" x14ac:dyDescent="0.25">
      <c r="A955">
        <v>8905</v>
      </c>
      <c r="B955" t="s">
        <v>4612</v>
      </c>
      <c r="C955">
        <v>88977400</v>
      </c>
      <c r="D955" s="1">
        <v>45752</v>
      </c>
      <c r="E955" s="1">
        <v>45756</v>
      </c>
      <c r="F955" t="s">
        <v>10696</v>
      </c>
      <c r="G955" t="s">
        <v>88</v>
      </c>
      <c r="H955" t="s">
        <v>4613</v>
      </c>
      <c r="I955" t="s">
        <v>647</v>
      </c>
      <c r="J955">
        <v>59.712000000000003</v>
      </c>
      <c r="K955">
        <v>6</v>
      </c>
      <c r="L955">
        <v>0.2</v>
      </c>
      <c r="M955">
        <v>5.9711999999999996</v>
      </c>
      <c r="N955">
        <v>53.740800000000007</v>
      </c>
      <c r="O955">
        <v>11.942400000000001</v>
      </c>
      <c r="P955" t="s">
        <v>86</v>
      </c>
      <c r="Q955" t="s">
        <v>10632</v>
      </c>
      <c r="R955">
        <v>4</v>
      </c>
      <c r="S955">
        <v>10</v>
      </c>
      <c r="T955" t="s">
        <v>10767</v>
      </c>
      <c r="U955" s="1">
        <v>44738</v>
      </c>
      <c r="V955" s="1">
        <v>45752</v>
      </c>
      <c r="W955" t="s">
        <v>10763</v>
      </c>
    </row>
    <row r="956" spans="1:23" x14ac:dyDescent="0.25">
      <c r="A956">
        <v>8906</v>
      </c>
      <c r="B956" t="s">
        <v>4612</v>
      </c>
      <c r="C956">
        <v>73944764</v>
      </c>
      <c r="D956" s="1">
        <v>45752</v>
      </c>
      <c r="E956" s="1">
        <v>45756</v>
      </c>
      <c r="F956" t="s">
        <v>10696</v>
      </c>
      <c r="G956" t="s">
        <v>88</v>
      </c>
      <c r="H956" t="s">
        <v>4613</v>
      </c>
      <c r="I956" t="s">
        <v>649</v>
      </c>
      <c r="J956">
        <v>24.84</v>
      </c>
      <c r="K956">
        <v>3</v>
      </c>
      <c r="L956">
        <v>0.2</v>
      </c>
      <c r="M956">
        <v>8.6940000000000008</v>
      </c>
      <c r="N956">
        <v>16.146000000000001</v>
      </c>
      <c r="O956">
        <v>4.968</v>
      </c>
      <c r="P956" t="s">
        <v>86</v>
      </c>
      <c r="Q956" t="s">
        <v>10632</v>
      </c>
      <c r="R956">
        <v>4</v>
      </c>
      <c r="S956">
        <v>35</v>
      </c>
      <c r="T956" t="s">
        <v>10766</v>
      </c>
      <c r="U956" s="1">
        <v>44738</v>
      </c>
      <c r="V956" s="1">
        <v>45752</v>
      </c>
      <c r="W956" t="s">
        <v>10775</v>
      </c>
    </row>
    <row r="957" spans="1:23" x14ac:dyDescent="0.25">
      <c r="A957">
        <v>8907</v>
      </c>
      <c r="B957" t="s">
        <v>4614</v>
      </c>
      <c r="C957">
        <v>85841306</v>
      </c>
      <c r="D957" s="1">
        <v>45752</v>
      </c>
      <c r="E957" s="1">
        <v>45754</v>
      </c>
      <c r="F957" t="s">
        <v>10697</v>
      </c>
      <c r="G957" t="s">
        <v>3816</v>
      </c>
      <c r="H957" t="s">
        <v>4615</v>
      </c>
      <c r="I957" t="s">
        <v>2325</v>
      </c>
      <c r="J957">
        <v>904.9</v>
      </c>
      <c r="K957">
        <v>5</v>
      </c>
      <c r="L957">
        <v>0</v>
      </c>
      <c r="M957">
        <v>253.37200000000001</v>
      </c>
      <c r="N957">
        <v>651.52800000000002</v>
      </c>
      <c r="O957">
        <v>0</v>
      </c>
      <c r="P957" t="s">
        <v>86</v>
      </c>
      <c r="Q957" t="s">
        <v>10631</v>
      </c>
      <c r="R957">
        <v>2</v>
      </c>
      <c r="S957">
        <v>28.000000000000004</v>
      </c>
      <c r="T957" t="s">
        <v>10766</v>
      </c>
      <c r="U957" s="1">
        <v>44602</v>
      </c>
      <c r="V957" s="1">
        <v>45752</v>
      </c>
      <c r="W957" t="s">
        <v>10763</v>
      </c>
    </row>
    <row r="958" spans="1:23" x14ac:dyDescent="0.25">
      <c r="A958">
        <v>8908</v>
      </c>
      <c r="B958" t="s">
        <v>4616</v>
      </c>
      <c r="C958">
        <v>31673701</v>
      </c>
      <c r="D958" s="1">
        <v>45752</v>
      </c>
      <c r="E958" s="1">
        <v>45755</v>
      </c>
      <c r="F958" t="s">
        <v>10701</v>
      </c>
      <c r="G958" t="s">
        <v>3816</v>
      </c>
      <c r="H958" t="s">
        <v>4617</v>
      </c>
      <c r="I958" t="s">
        <v>1751</v>
      </c>
      <c r="J958">
        <v>63.311999999999998</v>
      </c>
      <c r="K958">
        <v>3</v>
      </c>
      <c r="L958">
        <v>0.2</v>
      </c>
      <c r="M958">
        <v>20.5764</v>
      </c>
      <c r="N958">
        <v>42.735599999999998</v>
      </c>
      <c r="O958">
        <v>12.6624</v>
      </c>
      <c r="P958" t="s">
        <v>86</v>
      </c>
      <c r="Q958" t="s">
        <v>10632</v>
      </c>
      <c r="R958">
        <v>3</v>
      </c>
      <c r="S958">
        <v>32.5</v>
      </c>
      <c r="T958" t="s">
        <v>10766</v>
      </c>
      <c r="U958" s="1">
        <v>44598</v>
      </c>
      <c r="V958" s="1">
        <v>45775</v>
      </c>
      <c r="W958" t="s">
        <v>10775</v>
      </c>
    </row>
    <row r="959" spans="1:23" x14ac:dyDescent="0.25">
      <c r="A959">
        <v>8909</v>
      </c>
      <c r="B959" t="s">
        <v>4616</v>
      </c>
      <c r="C959">
        <v>59872648</v>
      </c>
      <c r="D959" s="1">
        <v>45752</v>
      </c>
      <c r="E959" s="1">
        <v>45755</v>
      </c>
      <c r="F959" t="s">
        <v>10701</v>
      </c>
      <c r="G959" t="s">
        <v>3816</v>
      </c>
      <c r="H959" t="s">
        <v>4617</v>
      </c>
      <c r="I959" t="s">
        <v>662</v>
      </c>
      <c r="J959">
        <v>96.784000000000006</v>
      </c>
      <c r="K959">
        <v>4</v>
      </c>
      <c r="L959">
        <v>0.8</v>
      </c>
      <c r="M959">
        <v>-145.17599999999999</v>
      </c>
      <c r="N959">
        <v>241.95999999999998</v>
      </c>
      <c r="O959">
        <v>77.427200000000013</v>
      </c>
      <c r="P959" t="s">
        <v>10633</v>
      </c>
      <c r="Q959" t="s">
        <v>10632</v>
      </c>
      <c r="R959">
        <v>3</v>
      </c>
      <c r="S959">
        <v>-149.99999999999997</v>
      </c>
      <c r="T959" t="s">
        <v>10768</v>
      </c>
      <c r="U959" s="1">
        <v>44598</v>
      </c>
      <c r="V959" s="1">
        <v>45775</v>
      </c>
      <c r="W959" t="s">
        <v>10775</v>
      </c>
    </row>
    <row r="960" spans="1:23" x14ac:dyDescent="0.25">
      <c r="A960">
        <v>8910</v>
      </c>
      <c r="B960" t="s">
        <v>4616</v>
      </c>
      <c r="C960">
        <v>70084128</v>
      </c>
      <c r="D960" s="1">
        <v>45752</v>
      </c>
      <c r="E960" s="1">
        <v>45755</v>
      </c>
      <c r="F960" t="s">
        <v>10701</v>
      </c>
      <c r="G960" t="s">
        <v>3816</v>
      </c>
      <c r="H960" t="s">
        <v>4617</v>
      </c>
      <c r="I960" t="s">
        <v>1531</v>
      </c>
      <c r="J960">
        <v>10.476000000000001</v>
      </c>
      <c r="K960">
        <v>3</v>
      </c>
      <c r="L960">
        <v>0.6</v>
      </c>
      <c r="M960">
        <v>-6.8094000000000001</v>
      </c>
      <c r="N960">
        <v>17.285400000000003</v>
      </c>
      <c r="O960">
        <v>6.2856000000000005</v>
      </c>
      <c r="P960" t="s">
        <v>10633</v>
      </c>
      <c r="Q960" t="s">
        <v>10632</v>
      </c>
      <c r="R960">
        <v>3</v>
      </c>
      <c r="S960">
        <v>-64.999999999999986</v>
      </c>
      <c r="T960" t="s">
        <v>10768</v>
      </c>
      <c r="U960" s="1">
        <v>44598</v>
      </c>
      <c r="V960" s="1">
        <v>45775</v>
      </c>
      <c r="W960" t="s">
        <v>10775</v>
      </c>
    </row>
    <row r="961" spans="1:23" x14ac:dyDescent="0.25">
      <c r="A961">
        <v>8911</v>
      </c>
      <c r="B961" t="s">
        <v>4618</v>
      </c>
      <c r="C961">
        <v>95570453</v>
      </c>
      <c r="D961" s="1">
        <v>45752</v>
      </c>
      <c r="E961" s="1">
        <v>45759</v>
      </c>
      <c r="F961" t="s">
        <v>10699</v>
      </c>
      <c r="G961" t="s">
        <v>88</v>
      </c>
      <c r="H961" t="s">
        <v>4540</v>
      </c>
      <c r="I961" t="s">
        <v>827</v>
      </c>
      <c r="J961">
        <v>209.94</v>
      </c>
      <c r="K961">
        <v>6</v>
      </c>
      <c r="L961">
        <v>0</v>
      </c>
      <c r="M961">
        <v>39.888599999999997</v>
      </c>
      <c r="N961">
        <v>170.0514</v>
      </c>
      <c r="O961">
        <v>0</v>
      </c>
      <c r="P961" t="s">
        <v>86</v>
      </c>
      <c r="Q961" t="s">
        <v>10631</v>
      </c>
      <c r="R961">
        <v>7</v>
      </c>
      <c r="S961">
        <v>18.999999999999996</v>
      </c>
      <c r="T961" t="s">
        <v>10766</v>
      </c>
      <c r="U961" s="1">
        <v>44854</v>
      </c>
      <c r="V961" s="1">
        <v>45788</v>
      </c>
      <c r="W961" t="s">
        <v>10763</v>
      </c>
    </row>
    <row r="962" spans="1:23" x14ac:dyDescent="0.25">
      <c r="A962">
        <v>8912</v>
      </c>
      <c r="B962" t="s">
        <v>4618</v>
      </c>
      <c r="C962">
        <v>20317464</v>
      </c>
      <c r="D962" s="1">
        <v>45752</v>
      </c>
      <c r="E962" s="1">
        <v>45759</v>
      </c>
      <c r="F962" t="s">
        <v>10699</v>
      </c>
      <c r="G962" t="s">
        <v>88</v>
      </c>
      <c r="H962" t="s">
        <v>4540</v>
      </c>
      <c r="I962" t="s">
        <v>2961</v>
      </c>
      <c r="J962">
        <v>31.984000000000002</v>
      </c>
      <c r="K962">
        <v>2</v>
      </c>
      <c r="L962">
        <v>0.2</v>
      </c>
      <c r="M962">
        <v>-7.9960000000000004</v>
      </c>
      <c r="N962">
        <v>39.980000000000004</v>
      </c>
      <c r="O962">
        <v>6.3968000000000007</v>
      </c>
      <c r="P962" t="s">
        <v>10633</v>
      </c>
      <c r="Q962" t="s">
        <v>10632</v>
      </c>
      <c r="R962">
        <v>7</v>
      </c>
      <c r="S962">
        <v>-25</v>
      </c>
      <c r="T962" t="s">
        <v>10768</v>
      </c>
      <c r="U962" s="1">
        <v>44854</v>
      </c>
      <c r="V962" s="1">
        <v>45788</v>
      </c>
      <c r="W962" t="s">
        <v>10775</v>
      </c>
    </row>
    <row r="963" spans="1:23" x14ac:dyDescent="0.25">
      <c r="A963">
        <v>8913</v>
      </c>
      <c r="B963" t="s">
        <v>4618</v>
      </c>
      <c r="C963">
        <v>16933118</v>
      </c>
      <c r="D963" s="1">
        <v>45752</v>
      </c>
      <c r="E963" s="1">
        <v>45759</v>
      </c>
      <c r="F963" t="s">
        <v>10699</v>
      </c>
      <c r="G963" t="s">
        <v>88</v>
      </c>
      <c r="H963" t="s">
        <v>4540</v>
      </c>
      <c r="I963" t="s">
        <v>1040</v>
      </c>
      <c r="J963">
        <v>5083.96</v>
      </c>
      <c r="K963">
        <v>5</v>
      </c>
      <c r="L963">
        <v>0.2</v>
      </c>
      <c r="M963">
        <v>1906.4849999999999</v>
      </c>
      <c r="N963">
        <v>3177.4750000000004</v>
      </c>
      <c r="O963">
        <v>1016.792</v>
      </c>
      <c r="P963" t="s">
        <v>86</v>
      </c>
      <c r="Q963" t="s">
        <v>10632</v>
      </c>
      <c r="R963">
        <v>7</v>
      </c>
      <c r="S963">
        <v>37.5</v>
      </c>
      <c r="T963" t="s">
        <v>10766</v>
      </c>
      <c r="U963" s="1">
        <v>44854</v>
      </c>
      <c r="V963" s="1">
        <v>45788</v>
      </c>
      <c r="W963" t="s">
        <v>10763</v>
      </c>
    </row>
    <row r="964" spans="1:23" x14ac:dyDescent="0.25">
      <c r="A964">
        <v>8914</v>
      </c>
      <c r="B964" t="s">
        <v>4619</v>
      </c>
      <c r="C964">
        <v>35348598</v>
      </c>
      <c r="D964" s="1">
        <v>45752</v>
      </c>
      <c r="E964" s="1">
        <v>45754</v>
      </c>
      <c r="F964" t="s">
        <v>10697</v>
      </c>
      <c r="G964" t="s">
        <v>3816</v>
      </c>
      <c r="H964" t="s">
        <v>4169</v>
      </c>
      <c r="I964" t="s">
        <v>387</v>
      </c>
      <c r="J964">
        <v>348.56</v>
      </c>
      <c r="K964">
        <v>8</v>
      </c>
      <c r="L964">
        <v>0</v>
      </c>
      <c r="M964">
        <v>104.568</v>
      </c>
      <c r="N964">
        <v>243.99200000000002</v>
      </c>
      <c r="O964">
        <v>0</v>
      </c>
      <c r="P964" t="s">
        <v>86</v>
      </c>
      <c r="Q964" t="s">
        <v>10631</v>
      </c>
      <c r="R964">
        <v>2</v>
      </c>
      <c r="S964">
        <v>30</v>
      </c>
      <c r="T964" t="s">
        <v>10766</v>
      </c>
      <c r="U964" s="1">
        <v>44702</v>
      </c>
      <c r="V964" s="1">
        <v>45824</v>
      </c>
      <c r="W964" t="s">
        <v>10763</v>
      </c>
    </row>
    <row r="965" spans="1:23" x14ac:dyDescent="0.25">
      <c r="A965">
        <v>8915</v>
      </c>
      <c r="B965" t="s">
        <v>4620</v>
      </c>
      <c r="C965">
        <v>86910197</v>
      </c>
      <c r="D965" s="1">
        <v>45752</v>
      </c>
      <c r="E965" s="1">
        <v>45753</v>
      </c>
      <c r="F965" t="s">
        <v>10703</v>
      </c>
      <c r="G965" t="s">
        <v>3816</v>
      </c>
      <c r="H965" t="s">
        <v>4621</v>
      </c>
      <c r="I965" t="s">
        <v>2581</v>
      </c>
      <c r="J965">
        <v>11.07</v>
      </c>
      <c r="K965">
        <v>3</v>
      </c>
      <c r="L965">
        <v>0</v>
      </c>
      <c r="M965">
        <v>5.2028999999999996</v>
      </c>
      <c r="N965">
        <v>5.8671000000000006</v>
      </c>
      <c r="O965">
        <v>0</v>
      </c>
      <c r="P965" t="s">
        <v>86</v>
      </c>
      <c r="Q965" t="s">
        <v>10631</v>
      </c>
      <c r="R965">
        <v>1</v>
      </c>
      <c r="S965">
        <v>47</v>
      </c>
      <c r="T965" t="s">
        <v>10766</v>
      </c>
      <c r="U965" s="1">
        <v>44559</v>
      </c>
      <c r="V965" s="1">
        <v>45781</v>
      </c>
      <c r="W965" t="s">
        <v>10775</v>
      </c>
    </row>
    <row r="966" spans="1:23" x14ac:dyDescent="0.25">
      <c r="A966">
        <v>8916</v>
      </c>
      <c r="B966" t="s">
        <v>4620</v>
      </c>
      <c r="C966">
        <v>94688434</v>
      </c>
      <c r="D966" s="1">
        <v>45752</v>
      </c>
      <c r="E966" s="1">
        <v>45753</v>
      </c>
      <c r="F966" t="s">
        <v>10703</v>
      </c>
      <c r="G966" t="s">
        <v>3816</v>
      </c>
      <c r="H966" t="s">
        <v>4621</v>
      </c>
      <c r="I966" t="s">
        <v>572</v>
      </c>
      <c r="J966">
        <v>1504.52</v>
      </c>
      <c r="K966">
        <v>4</v>
      </c>
      <c r="L966">
        <v>0</v>
      </c>
      <c r="M966">
        <v>346.03960000000001</v>
      </c>
      <c r="N966">
        <v>1158.4803999999999</v>
      </c>
      <c r="O966">
        <v>0</v>
      </c>
      <c r="P966" t="s">
        <v>86</v>
      </c>
      <c r="Q966" t="s">
        <v>10631</v>
      </c>
      <c r="R966">
        <v>1</v>
      </c>
      <c r="S966">
        <v>23</v>
      </c>
      <c r="T966" t="s">
        <v>10766</v>
      </c>
      <c r="U966" s="1">
        <v>44559</v>
      </c>
      <c r="V966" s="1">
        <v>45781</v>
      </c>
      <c r="W966" t="s">
        <v>10775</v>
      </c>
    </row>
    <row r="967" spans="1:23" x14ac:dyDescent="0.25">
      <c r="A967">
        <v>8917</v>
      </c>
      <c r="B967" t="s">
        <v>4620</v>
      </c>
      <c r="C967">
        <v>26022221</v>
      </c>
      <c r="D967" s="1">
        <v>45752</v>
      </c>
      <c r="E967" s="1">
        <v>45753</v>
      </c>
      <c r="F967" t="s">
        <v>10703</v>
      </c>
      <c r="G967" t="s">
        <v>3816</v>
      </c>
      <c r="H967" t="s">
        <v>4621</v>
      </c>
      <c r="I967" t="s">
        <v>2339</v>
      </c>
      <c r="J967">
        <v>25.92</v>
      </c>
      <c r="K967">
        <v>4</v>
      </c>
      <c r="L967">
        <v>0</v>
      </c>
      <c r="M967">
        <v>12.441599999999999</v>
      </c>
      <c r="N967">
        <v>13.478400000000002</v>
      </c>
      <c r="O967">
        <v>0</v>
      </c>
      <c r="P967" t="s">
        <v>86</v>
      </c>
      <c r="Q967" t="s">
        <v>10631</v>
      </c>
      <c r="R967">
        <v>1</v>
      </c>
      <c r="S967">
        <v>47.999999999999993</v>
      </c>
      <c r="T967" t="s">
        <v>10766</v>
      </c>
      <c r="U967" s="1">
        <v>44559</v>
      </c>
      <c r="V967" s="1">
        <v>45781</v>
      </c>
      <c r="W967" t="s">
        <v>10775</v>
      </c>
    </row>
    <row r="968" spans="1:23" x14ac:dyDescent="0.25">
      <c r="A968">
        <v>8918</v>
      </c>
      <c r="B968" t="s">
        <v>4622</v>
      </c>
      <c r="C968">
        <v>4237479</v>
      </c>
      <c r="D968" s="1">
        <v>45753</v>
      </c>
      <c r="E968" s="1">
        <v>45758</v>
      </c>
      <c r="F968" t="s">
        <v>10700</v>
      </c>
      <c r="G968" t="s">
        <v>88</v>
      </c>
      <c r="H968" t="s">
        <v>4623</v>
      </c>
      <c r="I968" t="s">
        <v>263</v>
      </c>
      <c r="J968">
        <v>37.659999999999997</v>
      </c>
      <c r="K968">
        <v>7</v>
      </c>
      <c r="L968">
        <v>0</v>
      </c>
      <c r="M968">
        <v>18.453399999999998</v>
      </c>
      <c r="N968">
        <v>19.206599999999998</v>
      </c>
      <c r="O968">
        <v>0</v>
      </c>
      <c r="P968" t="s">
        <v>86</v>
      </c>
      <c r="Q968" t="s">
        <v>10631</v>
      </c>
      <c r="R968">
        <v>5</v>
      </c>
      <c r="S968">
        <v>49</v>
      </c>
      <c r="T968" t="s">
        <v>10766</v>
      </c>
      <c r="U968" s="1">
        <v>45212</v>
      </c>
      <c r="V968" s="1">
        <v>45753</v>
      </c>
      <c r="W968" t="s">
        <v>10763</v>
      </c>
    </row>
    <row r="969" spans="1:23" x14ac:dyDescent="0.25">
      <c r="A969">
        <v>8919</v>
      </c>
      <c r="B969" t="s">
        <v>4624</v>
      </c>
      <c r="C969">
        <v>7618922</v>
      </c>
      <c r="D969" s="1">
        <v>45753</v>
      </c>
      <c r="E969" s="1">
        <v>45756</v>
      </c>
      <c r="F969" t="s">
        <v>10701</v>
      </c>
      <c r="G969" t="s">
        <v>3816</v>
      </c>
      <c r="H969" t="s">
        <v>3901</v>
      </c>
      <c r="I969" t="s">
        <v>706</v>
      </c>
      <c r="J969">
        <v>9.4600000000000009</v>
      </c>
      <c r="K969">
        <v>2</v>
      </c>
      <c r="L969">
        <v>0</v>
      </c>
      <c r="M969">
        <v>3.6894</v>
      </c>
      <c r="N969">
        <v>5.7706000000000008</v>
      </c>
      <c r="O969">
        <v>0</v>
      </c>
      <c r="P969" t="s">
        <v>86</v>
      </c>
      <c r="Q969" t="s">
        <v>10631</v>
      </c>
      <c r="R969">
        <v>3</v>
      </c>
      <c r="S969">
        <v>38.999999999999993</v>
      </c>
      <c r="T969" t="s">
        <v>10766</v>
      </c>
      <c r="U969" s="1">
        <v>44962</v>
      </c>
      <c r="V969" s="1">
        <v>45825</v>
      </c>
      <c r="W969" t="s">
        <v>10775</v>
      </c>
    </row>
    <row r="970" spans="1:23" x14ac:dyDescent="0.25">
      <c r="A970">
        <v>8920</v>
      </c>
      <c r="B970" t="s">
        <v>4625</v>
      </c>
      <c r="C970">
        <v>92672978</v>
      </c>
      <c r="D970" s="1">
        <v>45753</v>
      </c>
      <c r="E970" s="1">
        <v>45757</v>
      </c>
      <c r="F970" t="s">
        <v>10696</v>
      </c>
      <c r="G970" t="s">
        <v>88</v>
      </c>
      <c r="H970" t="s">
        <v>4626</v>
      </c>
      <c r="I970" t="s">
        <v>817</v>
      </c>
      <c r="J970">
        <v>27.396000000000001</v>
      </c>
      <c r="K970">
        <v>9</v>
      </c>
      <c r="L970">
        <v>0.8</v>
      </c>
      <c r="M970">
        <v>-42.463799999999999</v>
      </c>
      <c r="N970">
        <v>69.859800000000007</v>
      </c>
      <c r="O970">
        <v>21.916800000000002</v>
      </c>
      <c r="P970" t="s">
        <v>10633</v>
      </c>
      <c r="Q970" t="s">
        <v>10632</v>
      </c>
      <c r="R970">
        <v>4</v>
      </c>
      <c r="S970">
        <v>-154.99999999999997</v>
      </c>
      <c r="T970" t="s">
        <v>10768</v>
      </c>
      <c r="U970" s="1">
        <v>44629</v>
      </c>
      <c r="V970" s="1">
        <v>45753</v>
      </c>
      <c r="W970" t="s">
        <v>10763</v>
      </c>
    </row>
    <row r="971" spans="1:23" x14ac:dyDescent="0.25">
      <c r="A971">
        <v>8921</v>
      </c>
      <c r="B971" t="s">
        <v>4625</v>
      </c>
      <c r="C971">
        <v>18926082</v>
      </c>
      <c r="D971" s="1">
        <v>45753</v>
      </c>
      <c r="E971" s="1">
        <v>45757</v>
      </c>
      <c r="F971" t="s">
        <v>10696</v>
      </c>
      <c r="G971" t="s">
        <v>88</v>
      </c>
      <c r="H971" t="s">
        <v>4626</v>
      </c>
      <c r="I971" t="s">
        <v>2272</v>
      </c>
      <c r="J971">
        <v>13.456</v>
      </c>
      <c r="K971">
        <v>1</v>
      </c>
      <c r="L971">
        <v>0.8</v>
      </c>
      <c r="M971">
        <v>-23.547999999999998</v>
      </c>
      <c r="N971">
        <v>37.003999999999998</v>
      </c>
      <c r="O971">
        <v>10.764800000000001</v>
      </c>
      <c r="P971" t="s">
        <v>10633</v>
      </c>
      <c r="Q971" t="s">
        <v>10632</v>
      </c>
      <c r="R971">
        <v>4</v>
      </c>
      <c r="S971">
        <v>-175</v>
      </c>
      <c r="T971" t="s">
        <v>10768</v>
      </c>
      <c r="U971" s="1">
        <v>44629</v>
      </c>
      <c r="V971" s="1">
        <v>45753</v>
      </c>
      <c r="W971" t="s">
        <v>10769</v>
      </c>
    </row>
    <row r="972" spans="1:23" x14ac:dyDescent="0.25">
      <c r="A972">
        <v>8922</v>
      </c>
      <c r="B972" t="s">
        <v>4627</v>
      </c>
      <c r="C972">
        <v>73527897</v>
      </c>
      <c r="D972" s="1">
        <v>45753</v>
      </c>
      <c r="E972" s="1">
        <v>45758</v>
      </c>
      <c r="F972" t="s">
        <v>10700</v>
      </c>
      <c r="G972" t="s">
        <v>88</v>
      </c>
      <c r="H972" t="s">
        <v>4434</v>
      </c>
      <c r="I972" t="s">
        <v>1271</v>
      </c>
      <c r="J972">
        <v>46.36</v>
      </c>
      <c r="K972">
        <v>4</v>
      </c>
      <c r="L972">
        <v>0</v>
      </c>
      <c r="M972">
        <v>15.2988</v>
      </c>
      <c r="N972">
        <v>31.061199999999999</v>
      </c>
      <c r="O972">
        <v>0</v>
      </c>
      <c r="P972" t="s">
        <v>86</v>
      </c>
      <c r="Q972" t="s">
        <v>10631</v>
      </c>
      <c r="R972">
        <v>5</v>
      </c>
      <c r="S972">
        <v>33</v>
      </c>
      <c r="T972" t="s">
        <v>10766</v>
      </c>
      <c r="U972" s="1">
        <v>44585</v>
      </c>
      <c r="V972" s="1">
        <v>45753</v>
      </c>
      <c r="W972" t="s">
        <v>10775</v>
      </c>
    </row>
    <row r="973" spans="1:23" x14ac:dyDescent="0.25">
      <c r="A973">
        <v>8923</v>
      </c>
      <c r="B973" t="s">
        <v>4628</v>
      </c>
      <c r="C973">
        <v>65583337</v>
      </c>
      <c r="D973" s="1">
        <v>45754</v>
      </c>
      <c r="E973" s="1">
        <v>45757</v>
      </c>
      <c r="F973" t="s">
        <v>10701</v>
      </c>
      <c r="G973" t="s">
        <v>92</v>
      </c>
      <c r="H973" t="s">
        <v>4402</v>
      </c>
      <c r="I973" t="s">
        <v>1999</v>
      </c>
      <c r="J973">
        <v>87.92</v>
      </c>
      <c r="K973">
        <v>4</v>
      </c>
      <c r="L973">
        <v>0</v>
      </c>
      <c r="M973">
        <v>26.376000000000001</v>
      </c>
      <c r="N973">
        <v>61.543999999999997</v>
      </c>
      <c r="O973">
        <v>0</v>
      </c>
      <c r="P973" t="s">
        <v>86</v>
      </c>
      <c r="Q973" t="s">
        <v>10631</v>
      </c>
      <c r="R973">
        <v>3</v>
      </c>
      <c r="S973">
        <v>30</v>
      </c>
      <c r="T973" t="s">
        <v>10766</v>
      </c>
      <c r="U973" s="1">
        <v>44511</v>
      </c>
      <c r="V973" s="1">
        <v>45796</v>
      </c>
      <c r="W973" t="s">
        <v>10775</v>
      </c>
    </row>
    <row r="974" spans="1:23" x14ac:dyDescent="0.25">
      <c r="A974">
        <v>8924</v>
      </c>
      <c r="B974" t="s">
        <v>4629</v>
      </c>
      <c r="C974">
        <v>79704591</v>
      </c>
      <c r="D974" s="1">
        <v>45754</v>
      </c>
      <c r="E974" s="1">
        <v>45756</v>
      </c>
      <c r="F974" t="s">
        <v>10697</v>
      </c>
      <c r="G974" t="s">
        <v>3816</v>
      </c>
      <c r="H974" t="s">
        <v>4252</v>
      </c>
      <c r="I974" t="s">
        <v>570</v>
      </c>
      <c r="J974">
        <v>510.24</v>
      </c>
      <c r="K974">
        <v>3</v>
      </c>
      <c r="L974">
        <v>0.2</v>
      </c>
      <c r="M974">
        <v>6.3780000000000001</v>
      </c>
      <c r="N974">
        <v>503.86200000000002</v>
      </c>
      <c r="O974">
        <v>102.048</v>
      </c>
      <c r="P974" t="s">
        <v>86</v>
      </c>
      <c r="Q974" t="s">
        <v>10632</v>
      </c>
      <c r="R974">
        <v>2</v>
      </c>
      <c r="S974">
        <v>1.25</v>
      </c>
      <c r="T974" t="s">
        <v>10768</v>
      </c>
      <c r="U974" s="1">
        <v>44467</v>
      </c>
      <c r="V974" s="1">
        <v>45794</v>
      </c>
      <c r="W974" t="s">
        <v>10775</v>
      </c>
    </row>
    <row r="975" spans="1:23" x14ac:dyDescent="0.25">
      <c r="A975">
        <v>8925</v>
      </c>
      <c r="B975" t="s">
        <v>4629</v>
      </c>
      <c r="C975">
        <v>72744794</v>
      </c>
      <c r="D975" s="1">
        <v>45754</v>
      </c>
      <c r="E975" s="1">
        <v>45756</v>
      </c>
      <c r="F975" t="s">
        <v>10697</v>
      </c>
      <c r="G975" t="s">
        <v>3816</v>
      </c>
      <c r="H975" t="s">
        <v>4252</v>
      </c>
      <c r="I975" t="s">
        <v>2364</v>
      </c>
      <c r="J975">
        <v>204.95</v>
      </c>
      <c r="K975">
        <v>5</v>
      </c>
      <c r="L975">
        <v>0</v>
      </c>
      <c r="M975">
        <v>100.4255</v>
      </c>
      <c r="N975">
        <v>104.52449999999999</v>
      </c>
      <c r="O975">
        <v>0</v>
      </c>
      <c r="P975" t="s">
        <v>86</v>
      </c>
      <c r="Q975" t="s">
        <v>10631</v>
      </c>
      <c r="R975">
        <v>2</v>
      </c>
      <c r="S975">
        <v>49.000000000000007</v>
      </c>
      <c r="T975" t="s">
        <v>10766</v>
      </c>
      <c r="U975" s="1">
        <v>44467</v>
      </c>
      <c r="V975" s="1">
        <v>45794</v>
      </c>
      <c r="W975" t="s">
        <v>10763</v>
      </c>
    </row>
    <row r="976" spans="1:23" x14ac:dyDescent="0.25">
      <c r="A976">
        <v>8926</v>
      </c>
      <c r="B976" t="s">
        <v>4630</v>
      </c>
      <c r="C976">
        <v>47333881</v>
      </c>
      <c r="D976" s="1">
        <v>45754</v>
      </c>
      <c r="E976" s="1">
        <v>45758</v>
      </c>
      <c r="F976" t="s">
        <v>10696</v>
      </c>
      <c r="G976" t="s">
        <v>92</v>
      </c>
      <c r="H976" t="s">
        <v>3817</v>
      </c>
      <c r="I976" t="s">
        <v>1552</v>
      </c>
      <c r="J976">
        <v>13.05</v>
      </c>
      <c r="K976">
        <v>5</v>
      </c>
      <c r="L976">
        <v>0</v>
      </c>
      <c r="M976">
        <v>6.0030000000000001</v>
      </c>
      <c r="N976">
        <v>7.0470000000000006</v>
      </c>
      <c r="O976">
        <v>0</v>
      </c>
      <c r="P976" t="s">
        <v>86</v>
      </c>
      <c r="Q976" t="s">
        <v>10631</v>
      </c>
      <c r="R976">
        <v>4</v>
      </c>
      <c r="S976">
        <v>46</v>
      </c>
      <c r="T976" t="s">
        <v>10766</v>
      </c>
      <c r="U976" s="1">
        <v>44587</v>
      </c>
      <c r="V976" s="1">
        <v>45754</v>
      </c>
      <c r="W976" t="s">
        <v>10763</v>
      </c>
    </row>
    <row r="977" spans="1:23" x14ac:dyDescent="0.25">
      <c r="A977">
        <v>8927</v>
      </c>
      <c r="B977" t="s">
        <v>4631</v>
      </c>
      <c r="C977">
        <v>43558324</v>
      </c>
      <c r="D977" s="1">
        <v>45754</v>
      </c>
      <c r="E977" s="1">
        <v>45759</v>
      </c>
      <c r="F977" t="s">
        <v>10700</v>
      </c>
      <c r="G977" t="s">
        <v>88</v>
      </c>
      <c r="H977" t="s">
        <v>4016</v>
      </c>
      <c r="I977" t="s">
        <v>1297</v>
      </c>
      <c r="J977">
        <v>152.65</v>
      </c>
      <c r="K977">
        <v>5</v>
      </c>
      <c r="L977">
        <v>0</v>
      </c>
      <c r="M977">
        <v>70.218999999999994</v>
      </c>
      <c r="N977">
        <v>82.431000000000012</v>
      </c>
      <c r="O977">
        <v>0</v>
      </c>
      <c r="P977" t="s">
        <v>86</v>
      </c>
      <c r="Q977" t="s">
        <v>10631</v>
      </c>
      <c r="R977">
        <v>5</v>
      </c>
      <c r="S977">
        <v>46</v>
      </c>
      <c r="T977" t="s">
        <v>10766</v>
      </c>
      <c r="U977" s="1">
        <v>45093</v>
      </c>
      <c r="V977" s="1">
        <v>45754</v>
      </c>
      <c r="W977" t="s">
        <v>10763</v>
      </c>
    </row>
    <row r="978" spans="1:23" x14ac:dyDescent="0.25">
      <c r="A978">
        <v>8928</v>
      </c>
      <c r="B978" t="s">
        <v>4631</v>
      </c>
      <c r="C978">
        <v>34539722</v>
      </c>
      <c r="D978" s="1">
        <v>45754</v>
      </c>
      <c r="E978" s="1">
        <v>45759</v>
      </c>
      <c r="F978" t="s">
        <v>10700</v>
      </c>
      <c r="G978" t="s">
        <v>88</v>
      </c>
      <c r="H978" t="s">
        <v>4016</v>
      </c>
      <c r="I978" t="s">
        <v>552</v>
      </c>
      <c r="J978">
        <v>22.72</v>
      </c>
      <c r="K978">
        <v>1</v>
      </c>
      <c r="L978">
        <v>0</v>
      </c>
      <c r="M978">
        <v>9.3152000000000008</v>
      </c>
      <c r="N978">
        <v>13.404799999999998</v>
      </c>
      <c r="O978">
        <v>0</v>
      </c>
      <c r="P978" t="s">
        <v>86</v>
      </c>
      <c r="Q978" t="s">
        <v>10631</v>
      </c>
      <c r="R978">
        <v>5</v>
      </c>
      <c r="S978">
        <v>41</v>
      </c>
      <c r="T978" t="s">
        <v>10766</v>
      </c>
      <c r="U978" s="1">
        <v>45093</v>
      </c>
      <c r="V978" s="1">
        <v>45754</v>
      </c>
      <c r="W978" t="s">
        <v>10769</v>
      </c>
    </row>
    <row r="979" spans="1:23" x14ac:dyDescent="0.25">
      <c r="A979">
        <v>8929</v>
      </c>
      <c r="B979" t="s">
        <v>4632</v>
      </c>
      <c r="C979">
        <v>83306204</v>
      </c>
      <c r="D979" s="1">
        <v>45754</v>
      </c>
      <c r="E979" s="1">
        <v>45758</v>
      </c>
      <c r="F979" t="s">
        <v>10696</v>
      </c>
      <c r="G979" t="s">
        <v>88</v>
      </c>
      <c r="H979" t="s">
        <v>4633</v>
      </c>
      <c r="I979" t="s">
        <v>2356</v>
      </c>
      <c r="J979">
        <v>14.73</v>
      </c>
      <c r="K979">
        <v>3</v>
      </c>
      <c r="L979">
        <v>0</v>
      </c>
      <c r="M979">
        <v>7.2176999999999998</v>
      </c>
      <c r="N979">
        <v>7.5123000000000006</v>
      </c>
      <c r="O979">
        <v>0</v>
      </c>
      <c r="P979" t="s">
        <v>86</v>
      </c>
      <c r="Q979" t="s">
        <v>10631</v>
      </c>
      <c r="R979">
        <v>4</v>
      </c>
      <c r="S979">
        <v>49</v>
      </c>
      <c r="T979" t="s">
        <v>10766</v>
      </c>
      <c r="U979" s="1">
        <v>44806</v>
      </c>
      <c r="V979" s="1">
        <v>45754</v>
      </c>
      <c r="W979" t="s">
        <v>10775</v>
      </c>
    </row>
    <row r="980" spans="1:23" x14ac:dyDescent="0.25">
      <c r="A980">
        <v>8930</v>
      </c>
      <c r="B980" t="s">
        <v>4634</v>
      </c>
      <c r="C980">
        <v>19361696</v>
      </c>
      <c r="D980" s="1">
        <v>45754</v>
      </c>
      <c r="E980" s="1">
        <v>45758</v>
      </c>
      <c r="F980" t="s">
        <v>10696</v>
      </c>
      <c r="G980" t="s">
        <v>88</v>
      </c>
      <c r="H980" t="s">
        <v>4635</v>
      </c>
      <c r="I980" t="s">
        <v>3416</v>
      </c>
      <c r="J980">
        <v>11.68</v>
      </c>
      <c r="K980">
        <v>2</v>
      </c>
      <c r="L980">
        <v>0</v>
      </c>
      <c r="M980">
        <v>4.2047999999999996</v>
      </c>
      <c r="N980">
        <v>7.4752000000000001</v>
      </c>
      <c r="O980">
        <v>0</v>
      </c>
      <c r="P980" t="s">
        <v>86</v>
      </c>
      <c r="Q980" t="s">
        <v>10631</v>
      </c>
      <c r="R980">
        <v>4</v>
      </c>
      <c r="S980">
        <v>36</v>
      </c>
      <c r="T980" t="s">
        <v>10766</v>
      </c>
      <c r="U980" s="1">
        <v>44858</v>
      </c>
      <c r="V980" s="1">
        <v>45754</v>
      </c>
      <c r="W980" t="s">
        <v>10775</v>
      </c>
    </row>
    <row r="981" spans="1:23" x14ac:dyDescent="0.25">
      <c r="A981">
        <v>8931</v>
      </c>
      <c r="B981" t="s">
        <v>4636</v>
      </c>
      <c r="C981">
        <v>67078042</v>
      </c>
      <c r="D981" s="1">
        <v>45755</v>
      </c>
      <c r="E981" s="1">
        <v>45760</v>
      </c>
      <c r="F981" t="s">
        <v>10700</v>
      </c>
      <c r="G981" t="s">
        <v>88</v>
      </c>
      <c r="H981" t="s">
        <v>4637</v>
      </c>
      <c r="I981" t="s">
        <v>1517</v>
      </c>
      <c r="J981">
        <v>124.75</v>
      </c>
      <c r="K981">
        <v>5</v>
      </c>
      <c r="L981">
        <v>0</v>
      </c>
      <c r="M981">
        <v>57.384999999999998</v>
      </c>
      <c r="N981">
        <v>67.365000000000009</v>
      </c>
      <c r="O981">
        <v>0</v>
      </c>
      <c r="P981" t="s">
        <v>86</v>
      </c>
      <c r="Q981" t="s">
        <v>10631</v>
      </c>
      <c r="R981">
        <v>5</v>
      </c>
      <c r="S981">
        <v>46</v>
      </c>
      <c r="T981" t="s">
        <v>10766</v>
      </c>
      <c r="U981" s="1">
        <v>44987</v>
      </c>
      <c r="V981" s="1">
        <v>45755</v>
      </c>
      <c r="W981" t="s">
        <v>10763</v>
      </c>
    </row>
    <row r="982" spans="1:23" x14ac:dyDescent="0.25">
      <c r="A982">
        <v>8932</v>
      </c>
      <c r="B982" t="s">
        <v>4638</v>
      </c>
      <c r="C982">
        <v>60855676</v>
      </c>
      <c r="D982" s="1">
        <v>45755</v>
      </c>
      <c r="E982" s="1">
        <v>45757</v>
      </c>
      <c r="F982" t="s">
        <v>10697</v>
      </c>
      <c r="G982" t="s">
        <v>3816</v>
      </c>
      <c r="H982" t="s">
        <v>3875</v>
      </c>
      <c r="I982" t="s">
        <v>1042</v>
      </c>
      <c r="J982">
        <v>547.29999999999995</v>
      </c>
      <c r="K982">
        <v>13</v>
      </c>
      <c r="L982">
        <v>0</v>
      </c>
      <c r="M982">
        <v>175.136</v>
      </c>
      <c r="N982">
        <v>372.16399999999999</v>
      </c>
      <c r="O982">
        <v>0</v>
      </c>
      <c r="P982" t="s">
        <v>86</v>
      </c>
      <c r="Q982" t="s">
        <v>10631</v>
      </c>
      <c r="R982">
        <v>2</v>
      </c>
      <c r="S982">
        <v>32</v>
      </c>
      <c r="T982" t="s">
        <v>10766</v>
      </c>
      <c r="U982" s="1">
        <v>45033</v>
      </c>
      <c r="V982" s="1">
        <v>45801</v>
      </c>
      <c r="W982" t="s">
        <v>10763</v>
      </c>
    </row>
    <row r="983" spans="1:23" x14ac:dyDescent="0.25">
      <c r="A983">
        <v>8933</v>
      </c>
      <c r="B983" t="s">
        <v>4639</v>
      </c>
      <c r="C983">
        <v>97822995</v>
      </c>
      <c r="D983" s="1">
        <v>45755</v>
      </c>
      <c r="E983" s="1">
        <v>45760</v>
      </c>
      <c r="F983" t="s">
        <v>10700</v>
      </c>
      <c r="G983" t="s">
        <v>88</v>
      </c>
      <c r="H983" t="s">
        <v>4640</v>
      </c>
      <c r="I983" t="s">
        <v>2893</v>
      </c>
      <c r="J983">
        <v>307.77600000000001</v>
      </c>
      <c r="K983">
        <v>7</v>
      </c>
      <c r="L983">
        <v>0.2</v>
      </c>
      <c r="M983">
        <v>111.5688</v>
      </c>
      <c r="N983">
        <v>196.2072</v>
      </c>
      <c r="O983">
        <v>61.555200000000006</v>
      </c>
      <c r="P983" t="s">
        <v>86</v>
      </c>
      <c r="Q983" t="s">
        <v>10632</v>
      </c>
      <c r="R983">
        <v>5</v>
      </c>
      <c r="S983">
        <v>36.25</v>
      </c>
      <c r="T983" t="s">
        <v>10766</v>
      </c>
      <c r="U983" s="1">
        <v>44380</v>
      </c>
      <c r="V983" s="1">
        <v>45755</v>
      </c>
      <c r="W983" t="s">
        <v>10763</v>
      </c>
    </row>
    <row r="984" spans="1:23" x14ac:dyDescent="0.25">
      <c r="A984">
        <v>8934</v>
      </c>
      <c r="B984" t="s">
        <v>4641</v>
      </c>
      <c r="C984">
        <v>90282189</v>
      </c>
      <c r="D984" s="1">
        <v>45755</v>
      </c>
      <c r="E984" s="1">
        <v>45760</v>
      </c>
      <c r="F984" t="s">
        <v>10700</v>
      </c>
      <c r="G984" t="s">
        <v>88</v>
      </c>
      <c r="H984" t="s">
        <v>4642</v>
      </c>
      <c r="I984" t="s">
        <v>554</v>
      </c>
      <c r="J984">
        <v>599.98500000000001</v>
      </c>
      <c r="K984">
        <v>5</v>
      </c>
      <c r="L984">
        <v>0.7</v>
      </c>
      <c r="M984">
        <v>-479.988</v>
      </c>
      <c r="N984">
        <v>1079.973</v>
      </c>
      <c r="O984">
        <v>419.98949999999996</v>
      </c>
      <c r="P984" t="s">
        <v>10633</v>
      </c>
      <c r="Q984" t="s">
        <v>10632</v>
      </c>
      <c r="R984">
        <v>5</v>
      </c>
      <c r="S984">
        <v>-80</v>
      </c>
      <c r="T984" t="s">
        <v>10768</v>
      </c>
      <c r="U984" s="1">
        <v>44560</v>
      </c>
      <c r="V984" s="1">
        <v>45755</v>
      </c>
      <c r="W984" t="s">
        <v>10763</v>
      </c>
    </row>
    <row r="985" spans="1:23" x14ac:dyDescent="0.25">
      <c r="A985">
        <v>8935</v>
      </c>
      <c r="B985" t="s">
        <v>4643</v>
      </c>
      <c r="C985">
        <v>16042815</v>
      </c>
      <c r="D985" s="1">
        <v>45755</v>
      </c>
      <c r="E985" s="1">
        <v>45760</v>
      </c>
      <c r="F985" t="s">
        <v>10700</v>
      </c>
      <c r="G985" t="s">
        <v>88</v>
      </c>
      <c r="H985" t="s">
        <v>4644</v>
      </c>
      <c r="I985" t="s">
        <v>347</v>
      </c>
      <c r="J985">
        <v>18.527999999999999</v>
      </c>
      <c r="K985">
        <v>2</v>
      </c>
      <c r="L985">
        <v>0.2</v>
      </c>
      <c r="M985">
        <v>4.4004000000000003</v>
      </c>
      <c r="N985">
        <v>14.127599999999997</v>
      </c>
      <c r="O985">
        <v>3.7056</v>
      </c>
      <c r="P985" t="s">
        <v>86</v>
      </c>
      <c r="Q985" t="s">
        <v>10632</v>
      </c>
      <c r="R985">
        <v>5</v>
      </c>
      <c r="S985">
        <v>23.750000000000004</v>
      </c>
      <c r="T985" t="s">
        <v>10766</v>
      </c>
      <c r="U985" s="1">
        <v>44619</v>
      </c>
      <c r="V985" s="1">
        <v>45755</v>
      </c>
      <c r="W985" t="s">
        <v>10775</v>
      </c>
    </row>
    <row r="986" spans="1:23" x14ac:dyDescent="0.25">
      <c r="A986">
        <v>8936</v>
      </c>
      <c r="B986" t="s">
        <v>4643</v>
      </c>
      <c r="C986">
        <v>28235079</v>
      </c>
      <c r="D986" s="1">
        <v>45755</v>
      </c>
      <c r="E986" s="1">
        <v>45760</v>
      </c>
      <c r="F986" t="s">
        <v>10700</v>
      </c>
      <c r="G986" t="s">
        <v>88</v>
      </c>
      <c r="H986" t="s">
        <v>4644</v>
      </c>
      <c r="I986" t="s">
        <v>2702</v>
      </c>
      <c r="J986">
        <v>1875.258</v>
      </c>
      <c r="K986">
        <v>7</v>
      </c>
      <c r="L986">
        <v>0.4</v>
      </c>
      <c r="M986">
        <v>-968.88329999999996</v>
      </c>
      <c r="N986">
        <v>2844.1413000000002</v>
      </c>
      <c r="O986">
        <v>750.10320000000002</v>
      </c>
      <c r="P986" t="s">
        <v>10633</v>
      </c>
      <c r="Q986" t="s">
        <v>10632</v>
      </c>
      <c r="R986">
        <v>5</v>
      </c>
      <c r="S986">
        <v>-51.666666666666657</v>
      </c>
      <c r="T986" t="s">
        <v>10768</v>
      </c>
      <c r="U986" s="1">
        <v>44619</v>
      </c>
      <c r="V986" s="1">
        <v>45755</v>
      </c>
      <c r="W986" t="s">
        <v>10763</v>
      </c>
    </row>
    <row r="987" spans="1:23" x14ac:dyDescent="0.25">
      <c r="A987">
        <v>8937</v>
      </c>
      <c r="B987" t="s">
        <v>4645</v>
      </c>
      <c r="C987">
        <v>80571459</v>
      </c>
      <c r="D987" s="1">
        <v>45756</v>
      </c>
      <c r="E987" s="1">
        <v>45758</v>
      </c>
      <c r="F987" t="s">
        <v>10697</v>
      </c>
      <c r="G987" t="s">
        <v>92</v>
      </c>
      <c r="H987" t="s">
        <v>4388</v>
      </c>
      <c r="I987" t="s">
        <v>845</v>
      </c>
      <c r="J987">
        <v>49.96</v>
      </c>
      <c r="K987">
        <v>2</v>
      </c>
      <c r="L987">
        <v>0</v>
      </c>
      <c r="M987">
        <v>9.4923999999999999</v>
      </c>
      <c r="N987">
        <v>40.467600000000004</v>
      </c>
      <c r="O987">
        <v>0</v>
      </c>
      <c r="P987" t="s">
        <v>86</v>
      </c>
      <c r="Q987" t="s">
        <v>10631</v>
      </c>
      <c r="R987">
        <v>2</v>
      </c>
      <c r="S987">
        <v>19</v>
      </c>
      <c r="T987" t="s">
        <v>10766</v>
      </c>
      <c r="U987" s="1">
        <v>44696</v>
      </c>
      <c r="V987" s="1">
        <v>45815</v>
      </c>
      <c r="W987" t="s">
        <v>10775</v>
      </c>
    </row>
    <row r="988" spans="1:23" x14ac:dyDescent="0.25">
      <c r="A988">
        <v>8938</v>
      </c>
      <c r="B988" t="s">
        <v>4645</v>
      </c>
      <c r="C988">
        <v>79019029</v>
      </c>
      <c r="D988" s="1">
        <v>45756</v>
      </c>
      <c r="E988" s="1">
        <v>45758</v>
      </c>
      <c r="F988" t="s">
        <v>10697</v>
      </c>
      <c r="G988" t="s">
        <v>92</v>
      </c>
      <c r="H988" t="s">
        <v>4388</v>
      </c>
      <c r="I988" t="s">
        <v>847</v>
      </c>
      <c r="J988">
        <v>12.96</v>
      </c>
      <c r="K988">
        <v>2</v>
      </c>
      <c r="L988">
        <v>0</v>
      </c>
      <c r="M988">
        <v>6.2207999999999997</v>
      </c>
      <c r="N988">
        <v>6.7392000000000012</v>
      </c>
      <c r="O988">
        <v>0</v>
      </c>
      <c r="P988" t="s">
        <v>86</v>
      </c>
      <c r="Q988" t="s">
        <v>10631</v>
      </c>
      <c r="R988">
        <v>2</v>
      </c>
      <c r="S988">
        <v>47.999999999999993</v>
      </c>
      <c r="T988" t="s">
        <v>10766</v>
      </c>
      <c r="U988" s="1">
        <v>44696</v>
      </c>
      <c r="V988" s="1">
        <v>45815</v>
      </c>
      <c r="W988" t="s">
        <v>10775</v>
      </c>
    </row>
    <row r="989" spans="1:23" x14ac:dyDescent="0.25">
      <c r="A989">
        <v>8939</v>
      </c>
      <c r="B989" t="s">
        <v>4646</v>
      </c>
      <c r="C989">
        <v>80744050</v>
      </c>
      <c r="D989" s="1">
        <v>45756</v>
      </c>
      <c r="E989" s="1">
        <v>45758</v>
      </c>
      <c r="F989" t="s">
        <v>10697</v>
      </c>
      <c r="G989" t="s">
        <v>92</v>
      </c>
      <c r="H989" t="s">
        <v>4647</v>
      </c>
      <c r="I989" t="s">
        <v>3286</v>
      </c>
      <c r="J989">
        <v>10.64</v>
      </c>
      <c r="K989">
        <v>4</v>
      </c>
      <c r="L989">
        <v>0</v>
      </c>
      <c r="M989">
        <v>2.7664</v>
      </c>
      <c r="N989">
        <v>7.8736000000000006</v>
      </c>
      <c r="O989">
        <v>0</v>
      </c>
      <c r="P989" t="s">
        <v>86</v>
      </c>
      <c r="Q989" t="s">
        <v>10631</v>
      </c>
      <c r="R989">
        <v>2</v>
      </c>
      <c r="S989">
        <v>26</v>
      </c>
      <c r="T989" t="s">
        <v>10766</v>
      </c>
      <c r="U989" s="1">
        <v>44626</v>
      </c>
      <c r="V989" s="1">
        <v>45756</v>
      </c>
      <c r="W989" t="s">
        <v>10775</v>
      </c>
    </row>
    <row r="990" spans="1:23" x14ac:dyDescent="0.25">
      <c r="A990">
        <v>8940</v>
      </c>
      <c r="B990" t="s">
        <v>4648</v>
      </c>
      <c r="C990">
        <v>62330816</v>
      </c>
      <c r="D990" s="1">
        <v>45756</v>
      </c>
      <c r="E990" s="1">
        <v>45758</v>
      </c>
      <c r="F990" t="s">
        <v>10697</v>
      </c>
      <c r="G990" t="s">
        <v>92</v>
      </c>
      <c r="H990" t="s">
        <v>4256</v>
      </c>
      <c r="I990" t="s">
        <v>530</v>
      </c>
      <c r="J990">
        <v>52.792000000000002</v>
      </c>
      <c r="K990">
        <v>1</v>
      </c>
      <c r="L990">
        <v>0.2</v>
      </c>
      <c r="M990">
        <v>4.6193</v>
      </c>
      <c r="N990">
        <v>48.172699999999999</v>
      </c>
      <c r="O990">
        <v>10.558400000000001</v>
      </c>
      <c r="P990" t="s">
        <v>86</v>
      </c>
      <c r="Q990" t="s">
        <v>10632</v>
      </c>
      <c r="R990">
        <v>2</v>
      </c>
      <c r="S990">
        <v>8.75</v>
      </c>
      <c r="T990" t="s">
        <v>10768</v>
      </c>
      <c r="U990" s="1">
        <v>44416</v>
      </c>
      <c r="V990" s="1">
        <v>45756</v>
      </c>
      <c r="W990" t="s">
        <v>10769</v>
      </c>
    </row>
    <row r="991" spans="1:23" x14ac:dyDescent="0.25">
      <c r="A991">
        <v>8941</v>
      </c>
      <c r="B991" t="s">
        <v>4649</v>
      </c>
      <c r="C991">
        <v>75947559</v>
      </c>
      <c r="D991" s="1">
        <v>45758</v>
      </c>
      <c r="E991" s="1">
        <v>45762</v>
      </c>
      <c r="F991" t="s">
        <v>10696</v>
      </c>
      <c r="G991" t="s">
        <v>92</v>
      </c>
      <c r="H991" t="s">
        <v>30</v>
      </c>
      <c r="I991" t="s">
        <v>206</v>
      </c>
      <c r="J991">
        <v>29.472000000000001</v>
      </c>
      <c r="K991">
        <v>3</v>
      </c>
      <c r="L991">
        <v>0.2</v>
      </c>
      <c r="M991">
        <v>9.9467999999999996</v>
      </c>
      <c r="N991">
        <v>19.525200000000002</v>
      </c>
      <c r="O991">
        <v>5.894400000000001</v>
      </c>
      <c r="P991" t="s">
        <v>86</v>
      </c>
      <c r="Q991" t="s">
        <v>10632</v>
      </c>
      <c r="R991">
        <v>4</v>
      </c>
      <c r="S991">
        <v>33.75</v>
      </c>
      <c r="T991" t="s">
        <v>10766</v>
      </c>
      <c r="U991" s="1">
        <v>44590</v>
      </c>
      <c r="V991" s="1">
        <v>45766</v>
      </c>
      <c r="W991" t="s">
        <v>10775</v>
      </c>
    </row>
    <row r="992" spans="1:23" x14ac:dyDescent="0.25">
      <c r="A992">
        <v>8942</v>
      </c>
      <c r="B992" t="s">
        <v>4650</v>
      </c>
      <c r="C992">
        <v>29075304</v>
      </c>
      <c r="D992" s="1">
        <v>45758</v>
      </c>
      <c r="E992" s="1">
        <v>45762</v>
      </c>
      <c r="F992" t="s">
        <v>10696</v>
      </c>
      <c r="G992" t="s">
        <v>88</v>
      </c>
      <c r="H992" t="s">
        <v>4651</v>
      </c>
      <c r="I992" t="s">
        <v>891</v>
      </c>
      <c r="J992">
        <v>56.56</v>
      </c>
      <c r="K992">
        <v>4</v>
      </c>
      <c r="L992">
        <v>0</v>
      </c>
      <c r="M992">
        <v>14.7056</v>
      </c>
      <c r="N992">
        <v>41.854399999999998</v>
      </c>
      <c r="O992">
        <v>0</v>
      </c>
      <c r="P992" t="s">
        <v>86</v>
      </c>
      <c r="Q992" t="s">
        <v>10631</v>
      </c>
      <c r="R992">
        <v>4</v>
      </c>
      <c r="S992">
        <v>26</v>
      </c>
      <c r="T992" t="s">
        <v>10766</v>
      </c>
      <c r="U992" s="1">
        <v>44842</v>
      </c>
      <c r="V992" s="1">
        <v>45758</v>
      </c>
      <c r="W992" t="s">
        <v>10775</v>
      </c>
    </row>
    <row r="993" spans="1:23" x14ac:dyDescent="0.25">
      <c r="A993">
        <v>8943</v>
      </c>
      <c r="B993" t="s">
        <v>4650</v>
      </c>
      <c r="C993">
        <v>35430963</v>
      </c>
      <c r="D993" s="1">
        <v>45758</v>
      </c>
      <c r="E993" s="1">
        <v>45762</v>
      </c>
      <c r="F993" t="s">
        <v>10696</v>
      </c>
      <c r="G993" t="s">
        <v>88</v>
      </c>
      <c r="H993" t="s">
        <v>4651</v>
      </c>
      <c r="I993" t="s">
        <v>893</v>
      </c>
      <c r="J993">
        <v>32.700000000000003</v>
      </c>
      <c r="K993">
        <v>3</v>
      </c>
      <c r="L993">
        <v>0</v>
      </c>
      <c r="M993">
        <v>8.5020000000000007</v>
      </c>
      <c r="N993">
        <v>24.198</v>
      </c>
      <c r="O993">
        <v>0</v>
      </c>
      <c r="P993" t="s">
        <v>86</v>
      </c>
      <c r="Q993" t="s">
        <v>10631</v>
      </c>
      <c r="R993">
        <v>4</v>
      </c>
      <c r="S993">
        <v>26</v>
      </c>
      <c r="T993" t="s">
        <v>10766</v>
      </c>
      <c r="U993" s="1">
        <v>44842</v>
      </c>
      <c r="V993" s="1">
        <v>45758</v>
      </c>
      <c r="W993" t="s">
        <v>10775</v>
      </c>
    </row>
    <row r="994" spans="1:23" x14ac:dyDescent="0.25">
      <c r="A994">
        <v>8944</v>
      </c>
      <c r="B994" t="s">
        <v>4652</v>
      </c>
      <c r="C994">
        <v>89128405</v>
      </c>
      <c r="D994" s="1">
        <v>45758</v>
      </c>
      <c r="E994" s="1">
        <v>45764</v>
      </c>
      <c r="F994" t="s">
        <v>10698</v>
      </c>
      <c r="G994" t="s">
        <v>88</v>
      </c>
      <c r="H994" t="s">
        <v>3958</v>
      </c>
      <c r="I994" t="s">
        <v>1468</v>
      </c>
      <c r="J994">
        <v>123.256</v>
      </c>
      <c r="K994">
        <v>7</v>
      </c>
      <c r="L994">
        <v>0.2</v>
      </c>
      <c r="M994">
        <v>9.2441999999999993</v>
      </c>
      <c r="N994">
        <v>114.01179999999999</v>
      </c>
      <c r="O994">
        <v>24.651200000000003</v>
      </c>
      <c r="P994" t="s">
        <v>86</v>
      </c>
      <c r="Q994" t="s">
        <v>10632</v>
      </c>
      <c r="R994">
        <v>6</v>
      </c>
      <c r="S994">
        <v>7.5</v>
      </c>
      <c r="T994" t="s">
        <v>10768</v>
      </c>
      <c r="U994" s="1">
        <v>44572</v>
      </c>
      <c r="V994" s="1">
        <v>45828</v>
      </c>
      <c r="W994" t="s">
        <v>10763</v>
      </c>
    </row>
    <row r="995" spans="1:23" x14ac:dyDescent="0.25">
      <c r="A995">
        <v>8945</v>
      </c>
      <c r="B995" t="s">
        <v>4652</v>
      </c>
      <c r="C995">
        <v>77043158</v>
      </c>
      <c r="D995" s="1">
        <v>45758</v>
      </c>
      <c r="E995" s="1">
        <v>45764</v>
      </c>
      <c r="F995" t="s">
        <v>10698</v>
      </c>
      <c r="G995" t="s">
        <v>88</v>
      </c>
      <c r="H995" t="s">
        <v>3958</v>
      </c>
      <c r="I995" t="s">
        <v>2031</v>
      </c>
      <c r="J995">
        <v>23.68</v>
      </c>
      <c r="K995">
        <v>4</v>
      </c>
      <c r="L995">
        <v>0.2</v>
      </c>
      <c r="M995">
        <v>7.4</v>
      </c>
      <c r="N995">
        <v>16.28</v>
      </c>
      <c r="O995">
        <v>4.7359999999999998</v>
      </c>
      <c r="P995" t="s">
        <v>86</v>
      </c>
      <c r="Q995" t="s">
        <v>10632</v>
      </c>
      <c r="R995">
        <v>6</v>
      </c>
      <c r="S995">
        <v>31.25</v>
      </c>
      <c r="T995" t="s">
        <v>10766</v>
      </c>
      <c r="U995" s="1">
        <v>44572</v>
      </c>
      <c r="V995" s="1">
        <v>45828</v>
      </c>
      <c r="W995" t="s">
        <v>10775</v>
      </c>
    </row>
    <row r="996" spans="1:23" x14ac:dyDescent="0.25">
      <c r="A996">
        <v>8946</v>
      </c>
      <c r="B996" t="s">
        <v>4652</v>
      </c>
      <c r="C996">
        <v>18049750</v>
      </c>
      <c r="D996" s="1">
        <v>45758</v>
      </c>
      <c r="E996" s="1">
        <v>45764</v>
      </c>
      <c r="F996" t="s">
        <v>10698</v>
      </c>
      <c r="G996" t="s">
        <v>88</v>
      </c>
      <c r="H996" t="s">
        <v>3958</v>
      </c>
      <c r="I996" t="s">
        <v>2033</v>
      </c>
      <c r="J996">
        <v>309.57600000000002</v>
      </c>
      <c r="K996">
        <v>4</v>
      </c>
      <c r="L996">
        <v>0.4</v>
      </c>
      <c r="M996">
        <v>-56.755600000000001</v>
      </c>
      <c r="N996">
        <v>366.33160000000004</v>
      </c>
      <c r="O996">
        <v>123.83040000000001</v>
      </c>
      <c r="P996" t="s">
        <v>10633</v>
      </c>
      <c r="Q996" t="s">
        <v>10632</v>
      </c>
      <c r="R996">
        <v>6</v>
      </c>
      <c r="S996">
        <v>-18.333333333333332</v>
      </c>
      <c r="T996" t="s">
        <v>10768</v>
      </c>
      <c r="U996" s="1">
        <v>44572</v>
      </c>
      <c r="V996" s="1">
        <v>45828</v>
      </c>
      <c r="W996" t="s">
        <v>10775</v>
      </c>
    </row>
    <row r="997" spans="1:23" x14ac:dyDescent="0.25">
      <c r="A997">
        <v>8947</v>
      </c>
      <c r="B997" t="s">
        <v>4653</v>
      </c>
      <c r="C997">
        <v>58457358</v>
      </c>
      <c r="D997" s="1">
        <v>45758</v>
      </c>
      <c r="E997" s="1">
        <v>45765</v>
      </c>
      <c r="F997" t="s">
        <v>10699</v>
      </c>
      <c r="G997" t="s">
        <v>88</v>
      </c>
      <c r="H997" t="s">
        <v>4347</v>
      </c>
      <c r="I997" t="s">
        <v>2294</v>
      </c>
      <c r="J997">
        <v>16.68</v>
      </c>
      <c r="K997">
        <v>3</v>
      </c>
      <c r="L997">
        <v>0.2</v>
      </c>
      <c r="M997">
        <v>5.2125000000000004</v>
      </c>
      <c r="N997">
        <v>11.467499999999999</v>
      </c>
      <c r="O997">
        <v>3.3360000000000003</v>
      </c>
      <c r="P997" t="s">
        <v>86</v>
      </c>
      <c r="Q997" t="s">
        <v>10632</v>
      </c>
      <c r="R997">
        <v>7</v>
      </c>
      <c r="S997">
        <v>31.25</v>
      </c>
      <c r="T997" t="s">
        <v>10766</v>
      </c>
      <c r="U997" s="1">
        <v>44529</v>
      </c>
      <c r="V997" s="1">
        <v>45758</v>
      </c>
      <c r="W997" t="s">
        <v>10775</v>
      </c>
    </row>
    <row r="998" spans="1:23" x14ac:dyDescent="0.25">
      <c r="A998">
        <v>8948</v>
      </c>
      <c r="B998" t="s">
        <v>4654</v>
      </c>
      <c r="C998">
        <v>1552328</v>
      </c>
      <c r="D998" s="1">
        <v>45758</v>
      </c>
      <c r="E998" s="1">
        <v>45765</v>
      </c>
      <c r="F998" t="s">
        <v>10699</v>
      </c>
      <c r="G998" t="s">
        <v>88</v>
      </c>
      <c r="H998" t="s">
        <v>4068</v>
      </c>
      <c r="I998" t="s">
        <v>773</v>
      </c>
      <c r="J998">
        <v>1633.1880000000001</v>
      </c>
      <c r="K998">
        <v>4</v>
      </c>
      <c r="L998">
        <v>0.7</v>
      </c>
      <c r="M998">
        <v>-1306.5504000000001</v>
      </c>
      <c r="N998">
        <v>2939.7384000000002</v>
      </c>
      <c r="O998">
        <v>1143.2316000000001</v>
      </c>
      <c r="P998" t="s">
        <v>10633</v>
      </c>
      <c r="Q998" t="s">
        <v>10632</v>
      </c>
      <c r="R998">
        <v>7</v>
      </c>
      <c r="S998">
        <v>-80</v>
      </c>
      <c r="T998" t="s">
        <v>10768</v>
      </c>
      <c r="U998" s="1">
        <v>44465</v>
      </c>
      <c r="V998" s="1">
        <v>45758</v>
      </c>
      <c r="W998" t="s">
        <v>10775</v>
      </c>
    </row>
    <row r="999" spans="1:23" x14ac:dyDescent="0.25">
      <c r="A999">
        <v>8949</v>
      </c>
      <c r="B999" t="s">
        <v>4655</v>
      </c>
      <c r="C999">
        <v>41099383</v>
      </c>
      <c r="D999" s="1">
        <v>45758</v>
      </c>
      <c r="E999" s="1">
        <v>45763</v>
      </c>
      <c r="F999" t="s">
        <v>10700</v>
      </c>
      <c r="G999" t="s">
        <v>92</v>
      </c>
      <c r="H999" t="s">
        <v>4656</v>
      </c>
      <c r="I999" t="s">
        <v>2787</v>
      </c>
      <c r="J999">
        <v>8.9600000000000009</v>
      </c>
      <c r="K999">
        <v>2</v>
      </c>
      <c r="L999">
        <v>0</v>
      </c>
      <c r="M999">
        <v>4.3007999999999997</v>
      </c>
      <c r="N999">
        <v>4.6592000000000011</v>
      </c>
      <c r="O999">
        <v>0</v>
      </c>
      <c r="P999" t="s">
        <v>86</v>
      </c>
      <c r="Q999" t="s">
        <v>10631</v>
      </c>
      <c r="R999">
        <v>5</v>
      </c>
      <c r="S999">
        <v>47.999999999999993</v>
      </c>
      <c r="T999" t="s">
        <v>10766</v>
      </c>
      <c r="U999" s="1">
        <v>44611</v>
      </c>
      <c r="V999" s="1">
        <v>45758</v>
      </c>
      <c r="W999" t="s">
        <v>10775</v>
      </c>
    </row>
    <row r="1000" spans="1:23" x14ac:dyDescent="0.25">
      <c r="A1000">
        <v>8950</v>
      </c>
      <c r="B1000" t="s">
        <v>4655</v>
      </c>
      <c r="C1000">
        <v>77732572</v>
      </c>
      <c r="D1000" s="1">
        <v>45758</v>
      </c>
      <c r="E1000" s="1">
        <v>45763</v>
      </c>
      <c r="F1000" t="s">
        <v>10700</v>
      </c>
      <c r="G1000" t="s">
        <v>92</v>
      </c>
      <c r="H1000" t="s">
        <v>4656</v>
      </c>
      <c r="I1000" t="s">
        <v>2196</v>
      </c>
      <c r="J1000">
        <v>31.5</v>
      </c>
      <c r="K1000">
        <v>10</v>
      </c>
      <c r="L1000">
        <v>0</v>
      </c>
      <c r="M1000">
        <v>15.12</v>
      </c>
      <c r="N1000">
        <v>16.380000000000003</v>
      </c>
      <c r="O1000">
        <v>0</v>
      </c>
      <c r="P1000" t="s">
        <v>86</v>
      </c>
      <c r="Q1000" t="s">
        <v>10631</v>
      </c>
      <c r="R1000">
        <v>5</v>
      </c>
      <c r="S1000">
        <v>48</v>
      </c>
      <c r="T1000" t="s">
        <v>10766</v>
      </c>
      <c r="U1000" s="1">
        <v>44611</v>
      </c>
      <c r="V1000" s="1">
        <v>45758</v>
      </c>
      <c r="W1000" t="s">
        <v>10763</v>
      </c>
    </row>
    <row r="1001" spans="1:23" x14ac:dyDescent="0.25">
      <c r="A1001">
        <v>8951</v>
      </c>
      <c r="B1001" t="s">
        <v>4655</v>
      </c>
      <c r="C1001">
        <v>12623018</v>
      </c>
      <c r="D1001" s="1">
        <v>45758</v>
      </c>
      <c r="E1001" s="1">
        <v>45763</v>
      </c>
      <c r="F1001" t="s">
        <v>10700</v>
      </c>
      <c r="G1001" t="s">
        <v>92</v>
      </c>
      <c r="H1001" t="s">
        <v>4656</v>
      </c>
      <c r="I1001" t="s">
        <v>1490</v>
      </c>
      <c r="J1001">
        <v>30.56</v>
      </c>
      <c r="K1001">
        <v>2</v>
      </c>
      <c r="L1001">
        <v>0</v>
      </c>
      <c r="M1001">
        <v>10.3904</v>
      </c>
      <c r="N1001">
        <v>20.169599999999999</v>
      </c>
      <c r="O1001">
        <v>0</v>
      </c>
      <c r="P1001" t="s">
        <v>86</v>
      </c>
      <c r="Q1001" t="s">
        <v>10631</v>
      </c>
      <c r="R1001">
        <v>5</v>
      </c>
      <c r="S1001">
        <v>34</v>
      </c>
      <c r="T1001" t="s">
        <v>10766</v>
      </c>
      <c r="U1001" s="1">
        <v>44611</v>
      </c>
      <c r="V1001" s="1">
        <v>45758</v>
      </c>
      <c r="W1001" t="s">
        <v>10775</v>
      </c>
    </row>
    <row r="1002" spans="1:23" x14ac:dyDescent="0.25">
      <c r="A1002">
        <v>8952</v>
      </c>
      <c r="B1002" t="s">
        <v>4655</v>
      </c>
      <c r="C1002">
        <v>9843687</v>
      </c>
      <c r="D1002" s="1">
        <v>45758</v>
      </c>
      <c r="E1002" s="1">
        <v>45763</v>
      </c>
      <c r="F1002" t="s">
        <v>10700</v>
      </c>
      <c r="G1002" t="s">
        <v>92</v>
      </c>
      <c r="H1002" t="s">
        <v>4656</v>
      </c>
      <c r="I1002" t="s">
        <v>3054</v>
      </c>
      <c r="J1002">
        <v>24.367999999999999</v>
      </c>
      <c r="K1002">
        <v>2</v>
      </c>
      <c r="L1002">
        <v>0.2</v>
      </c>
      <c r="M1002">
        <v>-3.3506</v>
      </c>
      <c r="N1002">
        <v>27.718599999999999</v>
      </c>
      <c r="O1002">
        <v>4.8735999999999997</v>
      </c>
      <c r="P1002" t="s">
        <v>10633</v>
      </c>
      <c r="Q1002" t="s">
        <v>10632</v>
      </c>
      <c r="R1002">
        <v>5</v>
      </c>
      <c r="S1002">
        <v>-13.750000000000002</v>
      </c>
      <c r="T1002" t="s">
        <v>10768</v>
      </c>
      <c r="U1002" s="1">
        <v>44611</v>
      </c>
      <c r="V1002" s="1">
        <v>45758</v>
      </c>
      <c r="W1002" t="s">
        <v>10775</v>
      </c>
    </row>
    <row r="1003" spans="1:23" x14ac:dyDescent="0.25">
      <c r="A1003">
        <v>8953</v>
      </c>
      <c r="B1003" t="s">
        <v>4657</v>
      </c>
      <c r="C1003">
        <v>88289233</v>
      </c>
      <c r="D1003" s="1">
        <v>45758</v>
      </c>
      <c r="E1003" s="1">
        <v>45762</v>
      </c>
      <c r="F1003" t="s">
        <v>10696</v>
      </c>
      <c r="G1003" t="s">
        <v>88</v>
      </c>
      <c r="H1003" t="s">
        <v>4658</v>
      </c>
      <c r="I1003" t="s">
        <v>2043</v>
      </c>
      <c r="J1003">
        <v>91.275000000000006</v>
      </c>
      <c r="K1003">
        <v>1</v>
      </c>
      <c r="L1003">
        <v>0.5</v>
      </c>
      <c r="M1003">
        <v>-67.543499999999995</v>
      </c>
      <c r="N1003">
        <v>158.8185</v>
      </c>
      <c r="O1003">
        <v>45.637500000000003</v>
      </c>
      <c r="P1003" t="s">
        <v>10633</v>
      </c>
      <c r="Q1003" t="s">
        <v>10632</v>
      </c>
      <c r="R1003">
        <v>4</v>
      </c>
      <c r="S1003">
        <v>-73.999999999999986</v>
      </c>
      <c r="T1003" t="s">
        <v>10768</v>
      </c>
      <c r="U1003" s="1">
        <v>44701</v>
      </c>
      <c r="V1003" s="1">
        <v>45758</v>
      </c>
      <c r="W1003" t="s">
        <v>10769</v>
      </c>
    </row>
    <row r="1004" spans="1:23" x14ac:dyDescent="0.25">
      <c r="A1004">
        <v>8954</v>
      </c>
      <c r="B1004" t="s">
        <v>4659</v>
      </c>
      <c r="C1004">
        <v>54348214</v>
      </c>
      <c r="D1004" s="1">
        <v>45758</v>
      </c>
      <c r="E1004" s="1">
        <v>45763</v>
      </c>
      <c r="F1004" t="s">
        <v>10700</v>
      </c>
      <c r="G1004" t="s">
        <v>88</v>
      </c>
      <c r="H1004" t="s">
        <v>4427</v>
      </c>
      <c r="I1004" t="s">
        <v>3040</v>
      </c>
      <c r="J1004">
        <v>2.0720000000000001</v>
      </c>
      <c r="K1004">
        <v>2</v>
      </c>
      <c r="L1004">
        <v>0.8</v>
      </c>
      <c r="M1004">
        <v>-3.5224000000000002</v>
      </c>
      <c r="N1004">
        <v>5.5944000000000003</v>
      </c>
      <c r="O1004">
        <v>1.6576000000000002</v>
      </c>
      <c r="P1004" t="s">
        <v>10633</v>
      </c>
      <c r="Q1004" t="s">
        <v>10632</v>
      </c>
      <c r="R1004">
        <v>5</v>
      </c>
      <c r="S1004">
        <v>-170</v>
      </c>
      <c r="T1004" t="s">
        <v>10768</v>
      </c>
      <c r="U1004" s="1">
        <v>44454</v>
      </c>
      <c r="V1004" s="1">
        <v>45774</v>
      </c>
      <c r="W1004" t="s">
        <v>10775</v>
      </c>
    </row>
    <row r="1005" spans="1:23" x14ac:dyDescent="0.25">
      <c r="A1005">
        <v>8955</v>
      </c>
      <c r="B1005" t="s">
        <v>4659</v>
      </c>
      <c r="C1005">
        <v>95641437</v>
      </c>
      <c r="D1005" s="1">
        <v>45758</v>
      </c>
      <c r="E1005" s="1">
        <v>45763</v>
      </c>
      <c r="F1005" t="s">
        <v>10700</v>
      </c>
      <c r="G1005" t="s">
        <v>88</v>
      </c>
      <c r="H1005" t="s">
        <v>4427</v>
      </c>
      <c r="I1005" t="s">
        <v>3346</v>
      </c>
      <c r="J1005">
        <v>328.39920000000001</v>
      </c>
      <c r="K1005">
        <v>3</v>
      </c>
      <c r="L1005">
        <v>0.32</v>
      </c>
      <c r="M1005">
        <v>-91.758600000000001</v>
      </c>
      <c r="N1005">
        <v>420.15780000000001</v>
      </c>
      <c r="O1005">
        <v>105.087744</v>
      </c>
      <c r="P1005" t="s">
        <v>10633</v>
      </c>
      <c r="Q1005" t="s">
        <v>10632</v>
      </c>
      <c r="R1005">
        <v>5</v>
      </c>
      <c r="S1005">
        <v>-27.941176470588236</v>
      </c>
      <c r="T1005" t="s">
        <v>10768</v>
      </c>
      <c r="U1005" s="1">
        <v>44454</v>
      </c>
      <c r="V1005" s="1">
        <v>45774</v>
      </c>
      <c r="W1005" t="s">
        <v>10775</v>
      </c>
    </row>
    <row r="1006" spans="1:23" x14ac:dyDescent="0.25">
      <c r="A1006">
        <v>8956</v>
      </c>
      <c r="B1006" t="s">
        <v>4660</v>
      </c>
      <c r="C1006">
        <v>39464053</v>
      </c>
      <c r="D1006" s="1">
        <v>45758</v>
      </c>
      <c r="E1006" s="1">
        <v>45762</v>
      </c>
      <c r="F1006" t="s">
        <v>10696</v>
      </c>
      <c r="G1006" t="s">
        <v>88</v>
      </c>
      <c r="H1006" t="s">
        <v>4661</v>
      </c>
      <c r="I1006" t="s">
        <v>1592</v>
      </c>
      <c r="J1006">
        <v>39.624000000000002</v>
      </c>
      <c r="K1006">
        <v>3</v>
      </c>
      <c r="L1006">
        <v>0.2</v>
      </c>
      <c r="M1006">
        <v>13.868399999999999</v>
      </c>
      <c r="N1006">
        <v>25.755600000000001</v>
      </c>
      <c r="O1006">
        <v>7.9248000000000012</v>
      </c>
      <c r="P1006" t="s">
        <v>86</v>
      </c>
      <c r="Q1006" t="s">
        <v>10632</v>
      </c>
      <c r="R1006">
        <v>4</v>
      </c>
      <c r="S1006">
        <v>35</v>
      </c>
      <c r="T1006" t="s">
        <v>10766</v>
      </c>
      <c r="U1006" s="1">
        <v>44428</v>
      </c>
      <c r="V1006" s="1">
        <v>45802</v>
      </c>
      <c r="W1006" t="s">
        <v>10775</v>
      </c>
    </row>
    <row r="1007" spans="1:23" x14ac:dyDescent="0.25">
      <c r="A1007">
        <v>8957</v>
      </c>
      <c r="B1007" t="s">
        <v>4662</v>
      </c>
      <c r="C1007">
        <v>20155982</v>
      </c>
      <c r="D1007" s="1">
        <v>45759</v>
      </c>
      <c r="E1007" s="1">
        <v>45763</v>
      </c>
      <c r="F1007" t="s">
        <v>10696</v>
      </c>
      <c r="G1007" t="s">
        <v>88</v>
      </c>
      <c r="H1007" t="s">
        <v>4663</v>
      </c>
      <c r="I1007" t="s">
        <v>157</v>
      </c>
      <c r="J1007">
        <v>284.36399999999998</v>
      </c>
      <c r="K1007">
        <v>2</v>
      </c>
      <c r="L1007">
        <v>0.4</v>
      </c>
      <c r="M1007">
        <v>-75.830399999999997</v>
      </c>
      <c r="N1007">
        <v>360.19439999999997</v>
      </c>
      <c r="O1007">
        <v>113.7456</v>
      </c>
      <c r="P1007" t="s">
        <v>10633</v>
      </c>
      <c r="Q1007" t="s">
        <v>10632</v>
      </c>
      <c r="R1007">
        <v>4</v>
      </c>
      <c r="S1007">
        <v>-26.666666666666668</v>
      </c>
      <c r="T1007" t="s">
        <v>10768</v>
      </c>
      <c r="U1007" s="1">
        <v>44559</v>
      </c>
      <c r="V1007" s="1">
        <v>45782</v>
      </c>
      <c r="W1007" t="s">
        <v>10775</v>
      </c>
    </row>
    <row r="1008" spans="1:23" x14ac:dyDescent="0.25">
      <c r="A1008">
        <v>8958</v>
      </c>
      <c r="B1008" t="s">
        <v>4662</v>
      </c>
      <c r="C1008">
        <v>1958561</v>
      </c>
      <c r="D1008" s="1">
        <v>45759</v>
      </c>
      <c r="E1008" s="1">
        <v>45763</v>
      </c>
      <c r="F1008" t="s">
        <v>10696</v>
      </c>
      <c r="G1008" t="s">
        <v>88</v>
      </c>
      <c r="H1008" t="s">
        <v>4663</v>
      </c>
      <c r="I1008" t="s">
        <v>947</v>
      </c>
      <c r="J1008">
        <v>665.40800000000002</v>
      </c>
      <c r="K1008">
        <v>2</v>
      </c>
      <c r="L1008">
        <v>0.2</v>
      </c>
      <c r="M1008">
        <v>66.540800000000004</v>
      </c>
      <c r="N1008">
        <v>598.86720000000003</v>
      </c>
      <c r="O1008">
        <v>133.08160000000001</v>
      </c>
      <c r="P1008" t="s">
        <v>86</v>
      </c>
      <c r="Q1008" t="s">
        <v>10632</v>
      </c>
      <c r="R1008">
        <v>4</v>
      </c>
      <c r="S1008">
        <v>10</v>
      </c>
      <c r="T1008" t="s">
        <v>10767</v>
      </c>
      <c r="U1008" s="1">
        <v>44559</v>
      </c>
      <c r="V1008" s="1">
        <v>45782</v>
      </c>
      <c r="W1008" t="s">
        <v>10775</v>
      </c>
    </row>
    <row r="1009" spans="1:23" x14ac:dyDescent="0.25">
      <c r="A1009">
        <v>8959</v>
      </c>
      <c r="B1009" t="s">
        <v>4664</v>
      </c>
      <c r="C1009">
        <v>26525053</v>
      </c>
      <c r="D1009" s="1">
        <v>45759</v>
      </c>
      <c r="E1009" s="1">
        <v>45766</v>
      </c>
      <c r="F1009" t="s">
        <v>10699</v>
      </c>
      <c r="G1009" t="s">
        <v>88</v>
      </c>
      <c r="H1009" t="s">
        <v>4665</v>
      </c>
      <c r="I1009" t="s">
        <v>2538</v>
      </c>
      <c r="J1009">
        <v>13.36</v>
      </c>
      <c r="K1009">
        <v>4</v>
      </c>
      <c r="L1009">
        <v>0</v>
      </c>
      <c r="M1009">
        <v>4.1416000000000004</v>
      </c>
      <c r="N1009">
        <v>9.218399999999999</v>
      </c>
      <c r="O1009">
        <v>0</v>
      </c>
      <c r="P1009" t="s">
        <v>86</v>
      </c>
      <c r="Q1009" t="s">
        <v>10631</v>
      </c>
      <c r="R1009">
        <v>7</v>
      </c>
      <c r="S1009">
        <v>31.000000000000007</v>
      </c>
      <c r="T1009" t="s">
        <v>10766</v>
      </c>
      <c r="U1009" s="1">
        <v>44660</v>
      </c>
      <c r="V1009" s="1">
        <v>45759</v>
      </c>
      <c r="W1009" t="s">
        <v>10775</v>
      </c>
    </row>
    <row r="1010" spans="1:23" x14ac:dyDescent="0.25">
      <c r="A1010">
        <v>8960</v>
      </c>
      <c r="B1010" t="s">
        <v>4664</v>
      </c>
      <c r="C1010">
        <v>17789131</v>
      </c>
      <c r="D1010" s="1">
        <v>45759</v>
      </c>
      <c r="E1010" s="1">
        <v>45766</v>
      </c>
      <c r="F1010" t="s">
        <v>10699</v>
      </c>
      <c r="G1010" t="s">
        <v>88</v>
      </c>
      <c r="H1010" t="s">
        <v>4665</v>
      </c>
      <c r="I1010" t="s">
        <v>1498</v>
      </c>
      <c r="J1010">
        <v>39.96</v>
      </c>
      <c r="K1010">
        <v>2</v>
      </c>
      <c r="L1010">
        <v>0</v>
      </c>
      <c r="M1010">
        <v>18.781199999999998</v>
      </c>
      <c r="N1010">
        <v>21.178800000000003</v>
      </c>
      <c r="O1010">
        <v>0</v>
      </c>
      <c r="P1010" t="s">
        <v>86</v>
      </c>
      <c r="Q1010" t="s">
        <v>10631</v>
      </c>
      <c r="R1010">
        <v>7</v>
      </c>
      <c r="S1010">
        <v>47</v>
      </c>
      <c r="T1010" t="s">
        <v>10766</v>
      </c>
      <c r="U1010" s="1">
        <v>44660</v>
      </c>
      <c r="V1010" s="1">
        <v>45759</v>
      </c>
      <c r="W1010" t="s">
        <v>10775</v>
      </c>
    </row>
    <row r="1011" spans="1:23" x14ac:dyDescent="0.25">
      <c r="A1011">
        <v>8961</v>
      </c>
      <c r="B1011" t="s">
        <v>4664</v>
      </c>
      <c r="C1011">
        <v>93961549</v>
      </c>
      <c r="D1011" s="1">
        <v>45759</v>
      </c>
      <c r="E1011" s="1">
        <v>45766</v>
      </c>
      <c r="F1011" t="s">
        <v>10699</v>
      </c>
      <c r="G1011" t="s">
        <v>88</v>
      </c>
      <c r="H1011" t="s">
        <v>4665</v>
      </c>
      <c r="I1011" t="s">
        <v>1545</v>
      </c>
      <c r="J1011">
        <v>145.85</v>
      </c>
      <c r="K1011">
        <v>5</v>
      </c>
      <c r="L1011">
        <v>0</v>
      </c>
      <c r="M1011">
        <v>70.007999999999996</v>
      </c>
      <c r="N1011">
        <v>75.841999999999999</v>
      </c>
      <c r="O1011">
        <v>0</v>
      </c>
      <c r="P1011" t="s">
        <v>86</v>
      </c>
      <c r="Q1011" t="s">
        <v>10631</v>
      </c>
      <c r="R1011">
        <v>7</v>
      </c>
      <c r="S1011">
        <v>48</v>
      </c>
      <c r="T1011" t="s">
        <v>10766</v>
      </c>
      <c r="U1011" s="1">
        <v>44660</v>
      </c>
      <c r="V1011" s="1">
        <v>45759</v>
      </c>
      <c r="W1011" t="s">
        <v>10763</v>
      </c>
    </row>
    <row r="1012" spans="1:23" x14ac:dyDescent="0.25">
      <c r="A1012">
        <v>8962</v>
      </c>
      <c r="B1012" t="s">
        <v>4666</v>
      </c>
      <c r="C1012">
        <v>92442342</v>
      </c>
      <c r="D1012" s="1">
        <v>45759</v>
      </c>
      <c r="E1012" s="1">
        <v>45761</v>
      </c>
      <c r="F1012" t="s">
        <v>10697</v>
      </c>
      <c r="G1012" t="s">
        <v>92</v>
      </c>
      <c r="H1012" t="s">
        <v>4667</v>
      </c>
      <c r="I1012" t="s">
        <v>2450</v>
      </c>
      <c r="J1012">
        <v>3.75</v>
      </c>
      <c r="K1012">
        <v>1</v>
      </c>
      <c r="L1012">
        <v>0</v>
      </c>
      <c r="M1012">
        <v>1.8</v>
      </c>
      <c r="N1012">
        <v>1.95</v>
      </c>
      <c r="O1012">
        <v>0</v>
      </c>
      <c r="P1012" t="s">
        <v>86</v>
      </c>
      <c r="Q1012" t="s">
        <v>10631</v>
      </c>
      <c r="R1012">
        <v>2</v>
      </c>
      <c r="S1012">
        <v>48.000000000000007</v>
      </c>
      <c r="T1012" t="s">
        <v>10766</v>
      </c>
      <c r="U1012" s="1">
        <v>45440</v>
      </c>
      <c r="V1012" s="1">
        <v>45810</v>
      </c>
      <c r="W1012" t="s">
        <v>10769</v>
      </c>
    </row>
    <row r="1013" spans="1:23" x14ac:dyDescent="0.25">
      <c r="A1013">
        <v>8963</v>
      </c>
      <c r="B1013" t="s">
        <v>4666</v>
      </c>
      <c r="C1013">
        <v>24231828</v>
      </c>
      <c r="D1013" s="1">
        <v>45759</v>
      </c>
      <c r="E1013" s="1">
        <v>45761</v>
      </c>
      <c r="F1013" t="s">
        <v>10697</v>
      </c>
      <c r="G1013" t="s">
        <v>92</v>
      </c>
      <c r="H1013" t="s">
        <v>4667</v>
      </c>
      <c r="I1013" t="s">
        <v>3103</v>
      </c>
      <c r="J1013">
        <v>20.928000000000001</v>
      </c>
      <c r="K1013">
        <v>4</v>
      </c>
      <c r="L1013">
        <v>0.2</v>
      </c>
      <c r="M1013">
        <v>7.5864000000000003</v>
      </c>
      <c r="N1013">
        <v>13.3416</v>
      </c>
      <c r="O1013">
        <v>4.1856</v>
      </c>
      <c r="P1013" t="s">
        <v>86</v>
      </c>
      <c r="Q1013" t="s">
        <v>10632</v>
      </c>
      <c r="R1013">
        <v>2</v>
      </c>
      <c r="S1013">
        <v>36.25</v>
      </c>
      <c r="T1013" t="s">
        <v>10766</v>
      </c>
      <c r="U1013" s="1">
        <v>45440</v>
      </c>
      <c r="V1013" s="1">
        <v>45810</v>
      </c>
      <c r="W1013" t="s">
        <v>10775</v>
      </c>
    </row>
    <row r="1014" spans="1:23" x14ac:dyDescent="0.25">
      <c r="A1014">
        <v>8964</v>
      </c>
      <c r="B1014" t="s">
        <v>4668</v>
      </c>
      <c r="C1014">
        <v>59640423</v>
      </c>
      <c r="D1014" s="1">
        <v>45759</v>
      </c>
      <c r="E1014" s="1">
        <v>45765</v>
      </c>
      <c r="F1014" t="s">
        <v>10698</v>
      </c>
      <c r="G1014" t="s">
        <v>88</v>
      </c>
      <c r="H1014" t="s">
        <v>30</v>
      </c>
      <c r="I1014" t="s">
        <v>1416</v>
      </c>
      <c r="J1014">
        <v>45.527999999999999</v>
      </c>
      <c r="K1014">
        <v>3</v>
      </c>
      <c r="L1014">
        <v>0.2</v>
      </c>
      <c r="M1014">
        <v>15.934799999999999</v>
      </c>
      <c r="N1014">
        <v>29.5932</v>
      </c>
      <c r="O1014">
        <v>9.1056000000000008</v>
      </c>
      <c r="P1014" t="s">
        <v>86</v>
      </c>
      <c r="Q1014" t="s">
        <v>10632</v>
      </c>
      <c r="R1014">
        <v>6</v>
      </c>
      <c r="S1014">
        <v>35</v>
      </c>
      <c r="T1014" t="s">
        <v>10766</v>
      </c>
      <c r="U1014" s="1">
        <v>44590</v>
      </c>
      <c r="V1014" s="1">
        <v>45766</v>
      </c>
      <c r="W1014" t="s">
        <v>10775</v>
      </c>
    </row>
    <row r="1015" spans="1:23" x14ac:dyDescent="0.25">
      <c r="A1015">
        <v>8965</v>
      </c>
      <c r="B1015" t="s">
        <v>4669</v>
      </c>
      <c r="C1015">
        <v>40819429</v>
      </c>
      <c r="D1015" s="1">
        <v>45759</v>
      </c>
      <c r="E1015" s="1">
        <v>45759</v>
      </c>
      <c r="F1015" t="s">
        <v>10702</v>
      </c>
      <c r="G1015" t="s">
        <v>3847</v>
      </c>
      <c r="H1015" t="s">
        <v>74</v>
      </c>
      <c r="I1015" t="s">
        <v>2356</v>
      </c>
      <c r="J1015">
        <v>24.55</v>
      </c>
      <c r="K1015">
        <v>5</v>
      </c>
      <c r="L1015">
        <v>0</v>
      </c>
      <c r="M1015">
        <v>12.029500000000001</v>
      </c>
      <c r="N1015">
        <v>12.5205</v>
      </c>
      <c r="O1015">
        <v>0</v>
      </c>
      <c r="P1015" t="s">
        <v>86</v>
      </c>
      <c r="Q1015" t="s">
        <v>10631</v>
      </c>
      <c r="R1015">
        <v>0</v>
      </c>
      <c r="S1015">
        <v>49</v>
      </c>
      <c r="T1015" t="s">
        <v>10766</v>
      </c>
      <c r="U1015" s="1">
        <v>44443</v>
      </c>
      <c r="V1015" s="1">
        <v>45821</v>
      </c>
      <c r="W1015" t="s">
        <v>10763</v>
      </c>
    </row>
    <row r="1016" spans="1:23" x14ac:dyDescent="0.25">
      <c r="A1016">
        <v>8966</v>
      </c>
      <c r="B1016" t="s">
        <v>4670</v>
      </c>
      <c r="C1016">
        <v>88705459</v>
      </c>
      <c r="D1016" s="1">
        <v>45759</v>
      </c>
      <c r="E1016" s="1">
        <v>45759</v>
      </c>
      <c r="F1016" t="s">
        <v>10702</v>
      </c>
      <c r="G1016" t="s">
        <v>3847</v>
      </c>
      <c r="H1016" t="s">
        <v>3861</v>
      </c>
      <c r="I1016" t="s">
        <v>907</v>
      </c>
      <c r="J1016">
        <v>4.7679999999999998</v>
      </c>
      <c r="K1016">
        <v>2</v>
      </c>
      <c r="L1016">
        <v>0.2</v>
      </c>
      <c r="M1016">
        <v>-0.77480000000000004</v>
      </c>
      <c r="N1016">
        <v>5.5427999999999997</v>
      </c>
      <c r="O1016">
        <v>0.9536</v>
      </c>
      <c r="P1016" t="s">
        <v>10633</v>
      </c>
      <c r="Q1016" t="s">
        <v>10632</v>
      </c>
      <c r="R1016">
        <v>0</v>
      </c>
      <c r="S1016">
        <v>-16.25</v>
      </c>
      <c r="T1016" t="s">
        <v>10768</v>
      </c>
      <c r="U1016" s="1">
        <v>44624</v>
      </c>
      <c r="V1016" s="1">
        <v>45759</v>
      </c>
      <c r="W1016" t="s">
        <v>10775</v>
      </c>
    </row>
    <row r="1017" spans="1:23" x14ac:dyDescent="0.25">
      <c r="A1017">
        <v>8967</v>
      </c>
      <c r="B1017" t="s">
        <v>4670</v>
      </c>
      <c r="C1017">
        <v>2670221</v>
      </c>
      <c r="D1017" s="1">
        <v>45759</v>
      </c>
      <c r="E1017" s="1">
        <v>45759</v>
      </c>
      <c r="F1017" t="s">
        <v>10702</v>
      </c>
      <c r="G1017" t="s">
        <v>3847</v>
      </c>
      <c r="H1017" t="s">
        <v>3861</v>
      </c>
      <c r="I1017" t="s">
        <v>2714</v>
      </c>
      <c r="J1017">
        <v>6.6719999999999997</v>
      </c>
      <c r="K1017">
        <v>1</v>
      </c>
      <c r="L1017">
        <v>0.2</v>
      </c>
      <c r="M1017">
        <v>2.5019999999999998</v>
      </c>
      <c r="N1017">
        <v>4.17</v>
      </c>
      <c r="O1017">
        <v>1.3344</v>
      </c>
      <c r="P1017" t="s">
        <v>86</v>
      </c>
      <c r="Q1017" t="s">
        <v>10632</v>
      </c>
      <c r="R1017">
        <v>0</v>
      </c>
      <c r="S1017">
        <v>37.5</v>
      </c>
      <c r="T1017" t="s">
        <v>10766</v>
      </c>
      <c r="U1017" s="1">
        <v>44624</v>
      </c>
      <c r="V1017" s="1">
        <v>45759</v>
      </c>
      <c r="W1017" t="s">
        <v>10769</v>
      </c>
    </row>
    <row r="1018" spans="1:23" x14ac:dyDescent="0.25">
      <c r="A1018">
        <v>8968</v>
      </c>
      <c r="B1018" t="s">
        <v>4670</v>
      </c>
      <c r="C1018">
        <v>40781353</v>
      </c>
      <c r="D1018" s="1">
        <v>45759</v>
      </c>
      <c r="E1018" s="1">
        <v>45759</v>
      </c>
      <c r="F1018" t="s">
        <v>10702</v>
      </c>
      <c r="G1018" t="s">
        <v>3847</v>
      </c>
      <c r="H1018" t="s">
        <v>3861</v>
      </c>
      <c r="I1018" t="s">
        <v>2234</v>
      </c>
      <c r="J1018">
        <v>4.4480000000000004</v>
      </c>
      <c r="K1018">
        <v>2</v>
      </c>
      <c r="L1018">
        <v>0.2</v>
      </c>
      <c r="M1018">
        <v>1.1120000000000001</v>
      </c>
      <c r="N1018">
        <v>3.3360000000000003</v>
      </c>
      <c r="O1018">
        <v>0.88960000000000017</v>
      </c>
      <c r="P1018" t="s">
        <v>86</v>
      </c>
      <c r="Q1018" t="s">
        <v>10632</v>
      </c>
      <c r="R1018">
        <v>0</v>
      </c>
      <c r="S1018">
        <v>25</v>
      </c>
      <c r="T1018" t="s">
        <v>10766</v>
      </c>
      <c r="U1018" s="1">
        <v>44624</v>
      </c>
      <c r="V1018" s="1">
        <v>45759</v>
      </c>
      <c r="W1018" t="s">
        <v>10775</v>
      </c>
    </row>
    <row r="1019" spans="1:23" x14ac:dyDescent="0.25">
      <c r="A1019">
        <v>8969</v>
      </c>
      <c r="B1019" t="s">
        <v>4670</v>
      </c>
      <c r="C1019">
        <v>47718103</v>
      </c>
      <c r="D1019" s="1">
        <v>45759</v>
      </c>
      <c r="E1019" s="1">
        <v>45759</v>
      </c>
      <c r="F1019" t="s">
        <v>10702</v>
      </c>
      <c r="G1019" t="s">
        <v>3847</v>
      </c>
      <c r="H1019" t="s">
        <v>3861</v>
      </c>
      <c r="I1019" t="s">
        <v>3389</v>
      </c>
      <c r="J1019">
        <v>43.936</v>
      </c>
      <c r="K1019">
        <v>4</v>
      </c>
      <c r="L1019">
        <v>0.2</v>
      </c>
      <c r="M1019">
        <v>6.0411999999999999</v>
      </c>
      <c r="N1019">
        <v>37.894800000000004</v>
      </c>
      <c r="O1019">
        <v>8.7872000000000003</v>
      </c>
      <c r="P1019" t="s">
        <v>86</v>
      </c>
      <c r="Q1019" t="s">
        <v>10632</v>
      </c>
      <c r="R1019">
        <v>0</v>
      </c>
      <c r="S1019">
        <v>13.750000000000002</v>
      </c>
      <c r="T1019" t="s">
        <v>10767</v>
      </c>
      <c r="U1019" s="1">
        <v>44624</v>
      </c>
      <c r="V1019" s="1">
        <v>45759</v>
      </c>
      <c r="W1019" t="s">
        <v>10775</v>
      </c>
    </row>
    <row r="1020" spans="1:23" x14ac:dyDescent="0.25">
      <c r="A1020">
        <v>8970</v>
      </c>
      <c r="B1020" t="s">
        <v>4671</v>
      </c>
      <c r="C1020">
        <v>32776004</v>
      </c>
      <c r="D1020" s="1">
        <v>45759</v>
      </c>
      <c r="E1020" s="1">
        <v>45764</v>
      </c>
      <c r="F1020" t="s">
        <v>10700</v>
      </c>
      <c r="G1020" t="s">
        <v>88</v>
      </c>
      <c r="H1020" t="s">
        <v>4189</v>
      </c>
      <c r="I1020" t="s">
        <v>3208</v>
      </c>
      <c r="J1020">
        <v>15.984</v>
      </c>
      <c r="K1020">
        <v>2</v>
      </c>
      <c r="L1020">
        <v>0.2</v>
      </c>
      <c r="M1020">
        <v>1.3986000000000001</v>
      </c>
      <c r="N1020">
        <v>14.5854</v>
      </c>
      <c r="O1020">
        <v>3.1968000000000001</v>
      </c>
      <c r="P1020" t="s">
        <v>86</v>
      </c>
      <c r="Q1020" t="s">
        <v>10632</v>
      </c>
      <c r="R1020">
        <v>5</v>
      </c>
      <c r="S1020">
        <v>8.75</v>
      </c>
      <c r="T1020" t="s">
        <v>10768</v>
      </c>
      <c r="U1020" s="1">
        <v>44488</v>
      </c>
      <c r="V1020" s="1">
        <v>45759</v>
      </c>
      <c r="W1020" t="s">
        <v>10775</v>
      </c>
    </row>
    <row r="1021" spans="1:23" x14ac:dyDescent="0.25">
      <c r="A1021">
        <v>8971</v>
      </c>
      <c r="B1021" t="s">
        <v>4671</v>
      </c>
      <c r="C1021">
        <v>32455685</v>
      </c>
      <c r="D1021" s="1">
        <v>45759</v>
      </c>
      <c r="E1021" s="1">
        <v>45764</v>
      </c>
      <c r="F1021" t="s">
        <v>10700</v>
      </c>
      <c r="G1021" t="s">
        <v>88</v>
      </c>
      <c r="H1021" t="s">
        <v>4189</v>
      </c>
      <c r="I1021" t="s">
        <v>1054</v>
      </c>
      <c r="J1021">
        <v>14.352</v>
      </c>
      <c r="K1021">
        <v>3</v>
      </c>
      <c r="L1021">
        <v>0.2</v>
      </c>
      <c r="M1021">
        <v>4.4850000000000003</v>
      </c>
      <c r="N1021">
        <v>9.8670000000000009</v>
      </c>
      <c r="O1021">
        <v>2.8704000000000001</v>
      </c>
      <c r="P1021" t="s">
        <v>86</v>
      </c>
      <c r="Q1021" t="s">
        <v>10632</v>
      </c>
      <c r="R1021">
        <v>5</v>
      </c>
      <c r="S1021">
        <v>31.25</v>
      </c>
      <c r="T1021" t="s">
        <v>10766</v>
      </c>
      <c r="U1021" s="1">
        <v>44488</v>
      </c>
      <c r="V1021" s="1">
        <v>45759</v>
      </c>
      <c r="W1021" t="s">
        <v>10775</v>
      </c>
    </row>
    <row r="1022" spans="1:23" x14ac:dyDescent="0.25">
      <c r="A1022">
        <v>8972</v>
      </c>
      <c r="B1022" t="s">
        <v>4672</v>
      </c>
      <c r="C1022">
        <v>27515248</v>
      </c>
      <c r="D1022" s="1">
        <v>45760</v>
      </c>
      <c r="E1022" s="1">
        <v>45765</v>
      </c>
      <c r="F1022" t="s">
        <v>10700</v>
      </c>
      <c r="G1022" t="s">
        <v>88</v>
      </c>
      <c r="H1022" t="s">
        <v>4673</v>
      </c>
      <c r="I1022" t="s">
        <v>1065</v>
      </c>
      <c r="J1022">
        <v>683.952</v>
      </c>
      <c r="K1022">
        <v>3</v>
      </c>
      <c r="L1022">
        <v>0.2</v>
      </c>
      <c r="M1022">
        <v>42.747</v>
      </c>
      <c r="N1022">
        <v>641.20500000000004</v>
      </c>
      <c r="O1022">
        <v>136.79040000000001</v>
      </c>
      <c r="P1022" t="s">
        <v>86</v>
      </c>
      <c r="Q1022" t="s">
        <v>10632</v>
      </c>
      <c r="R1022">
        <v>5</v>
      </c>
      <c r="S1022">
        <v>6.25</v>
      </c>
      <c r="T1022" t="s">
        <v>10768</v>
      </c>
      <c r="U1022" s="1">
        <v>45760</v>
      </c>
      <c r="V1022" s="1">
        <v>45760</v>
      </c>
      <c r="W1022" t="s">
        <v>10775</v>
      </c>
    </row>
    <row r="1023" spans="1:23" x14ac:dyDescent="0.25">
      <c r="A1023">
        <v>8973</v>
      </c>
      <c r="B1023" t="s">
        <v>4672</v>
      </c>
      <c r="C1023">
        <v>49425676</v>
      </c>
      <c r="D1023" s="1">
        <v>45760</v>
      </c>
      <c r="E1023" s="1">
        <v>45765</v>
      </c>
      <c r="F1023" t="s">
        <v>10700</v>
      </c>
      <c r="G1023" t="s">
        <v>88</v>
      </c>
      <c r="H1023" t="s">
        <v>4673</v>
      </c>
      <c r="I1023" t="s">
        <v>710</v>
      </c>
      <c r="J1023">
        <v>45.695999999999998</v>
      </c>
      <c r="K1023">
        <v>3</v>
      </c>
      <c r="L1023">
        <v>0.2</v>
      </c>
      <c r="M1023">
        <v>5.1407999999999996</v>
      </c>
      <c r="N1023">
        <v>40.555199999999999</v>
      </c>
      <c r="O1023">
        <v>9.1392000000000007</v>
      </c>
      <c r="P1023" t="s">
        <v>86</v>
      </c>
      <c r="Q1023" t="s">
        <v>10632</v>
      </c>
      <c r="R1023">
        <v>5</v>
      </c>
      <c r="S1023">
        <v>11.25</v>
      </c>
      <c r="T1023" t="s">
        <v>10767</v>
      </c>
      <c r="U1023" s="1">
        <v>45760</v>
      </c>
      <c r="V1023" s="1">
        <v>45760</v>
      </c>
      <c r="W1023" t="s">
        <v>10775</v>
      </c>
    </row>
    <row r="1024" spans="1:23" x14ac:dyDescent="0.25">
      <c r="A1024">
        <v>8974</v>
      </c>
      <c r="B1024" t="s">
        <v>4674</v>
      </c>
      <c r="C1024">
        <v>72414701</v>
      </c>
      <c r="D1024" s="1">
        <v>45760</v>
      </c>
      <c r="E1024" s="1">
        <v>45760</v>
      </c>
      <c r="F1024" t="s">
        <v>10702</v>
      </c>
      <c r="G1024" t="s">
        <v>3847</v>
      </c>
      <c r="H1024" t="s">
        <v>4489</v>
      </c>
      <c r="I1024" t="s">
        <v>2408</v>
      </c>
      <c r="J1024">
        <v>1439.92</v>
      </c>
      <c r="K1024">
        <v>8</v>
      </c>
      <c r="L1024">
        <v>0</v>
      </c>
      <c r="M1024">
        <v>374.37920000000003</v>
      </c>
      <c r="N1024">
        <v>1065.5408</v>
      </c>
      <c r="O1024">
        <v>0</v>
      </c>
      <c r="P1024" t="s">
        <v>86</v>
      </c>
      <c r="Q1024" t="s">
        <v>10631</v>
      </c>
      <c r="R1024">
        <v>0</v>
      </c>
      <c r="S1024">
        <v>26</v>
      </c>
      <c r="T1024" t="s">
        <v>10766</v>
      </c>
      <c r="U1024" s="1">
        <v>44633</v>
      </c>
      <c r="V1024" s="1">
        <v>45760</v>
      </c>
      <c r="W1024" t="s">
        <v>10763</v>
      </c>
    </row>
    <row r="1025" spans="1:23" x14ac:dyDescent="0.25">
      <c r="A1025">
        <v>8975</v>
      </c>
      <c r="B1025" t="s">
        <v>4674</v>
      </c>
      <c r="C1025">
        <v>68162368</v>
      </c>
      <c r="D1025" s="1">
        <v>45760</v>
      </c>
      <c r="E1025" s="1">
        <v>45760</v>
      </c>
      <c r="F1025" t="s">
        <v>10702</v>
      </c>
      <c r="G1025" t="s">
        <v>3847</v>
      </c>
      <c r="H1025" t="s">
        <v>4489</v>
      </c>
      <c r="I1025" t="s">
        <v>1604</v>
      </c>
      <c r="J1025">
        <v>262.11</v>
      </c>
      <c r="K1025">
        <v>1</v>
      </c>
      <c r="L1025">
        <v>0</v>
      </c>
      <c r="M1025">
        <v>62.906399999999998</v>
      </c>
      <c r="N1025">
        <v>199.20360000000002</v>
      </c>
      <c r="O1025">
        <v>0</v>
      </c>
      <c r="P1025" t="s">
        <v>86</v>
      </c>
      <c r="Q1025" t="s">
        <v>10631</v>
      </c>
      <c r="R1025">
        <v>0</v>
      </c>
      <c r="S1025">
        <v>24</v>
      </c>
      <c r="T1025" t="s">
        <v>10766</v>
      </c>
      <c r="U1025" s="1">
        <v>44633</v>
      </c>
      <c r="V1025" s="1">
        <v>45760</v>
      </c>
      <c r="W1025" t="s">
        <v>10769</v>
      </c>
    </row>
    <row r="1026" spans="1:23" x14ac:dyDescent="0.25">
      <c r="A1026">
        <v>8976</v>
      </c>
      <c r="B1026" t="s">
        <v>4675</v>
      </c>
      <c r="C1026">
        <v>60478605</v>
      </c>
      <c r="D1026" s="1">
        <v>45760</v>
      </c>
      <c r="E1026" s="1">
        <v>45761</v>
      </c>
      <c r="F1026" t="s">
        <v>10703</v>
      </c>
      <c r="G1026" t="s">
        <v>3816</v>
      </c>
      <c r="H1026" t="s">
        <v>4280</v>
      </c>
      <c r="I1026" t="s">
        <v>1424</v>
      </c>
      <c r="J1026">
        <v>5.1840000000000002</v>
      </c>
      <c r="K1026">
        <v>1</v>
      </c>
      <c r="L1026">
        <v>0.2</v>
      </c>
      <c r="M1026">
        <v>1.8144</v>
      </c>
      <c r="N1026">
        <v>3.3696000000000002</v>
      </c>
      <c r="O1026">
        <v>1.0368000000000002</v>
      </c>
      <c r="P1026" t="s">
        <v>86</v>
      </c>
      <c r="Q1026" t="s">
        <v>10632</v>
      </c>
      <c r="R1026">
        <v>1</v>
      </c>
      <c r="S1026">
        <v>35</v>
      </c>
      <c r="T1026" t="s">
        <v>10766</v>
      </c>
      <c r="U1026" s="1">
        <v>44455</v>
      </c>
      <c r="V1026" s="1">
        <v>45809</v>
      </c>
      <c r="W1026" t="s">
        <v>10769</v>
      </c>
    </row>
    <row r="1027" spans="1:23" x14ac:dyDescent="0.25">
      <c r="A1027">
        <v>8977</v>
      </c>
      <c r="B1027" t="s">
        <v>4675</v>
      </c>
      <c r="C1027">
        <v>43095396</v>
      </c>
      <c r="D1027" s="1">
        <v>45760</v>
      </c>
      <c r="E1027" s="1">
        <v>45761</v>
      </c>
      <c r="F1027" t="s">
        <v>10703</v>
      </c>
      <c r="G1027" t="s">
        <v>3816</v>
      </c>
      <c r="H1027" t="s">
        <v>4280</v>
      </c>
      <c r="I1027" t="s">
        <v>2468</v>
      </c>
      <c r="J1027">
        <v>478.48</v>
      </c>
      <c r="K1027">
        <v>2</v>
      </c>
      <c r="L1027">
        <v>0.2</v>
      </c>
      <c r="M1027">
        <v>47.847999999999999</v>
      </c>
      <c r="N1027">
        <v>430.63200000000001</v>
      </c>
      <c r="O1027">
        <v>95.696000000000012</v>
      </c>
      <c r="P1027" t="s">
        <v>86</v>
      </c>
      <c r="Q1027" t="s">
        <v>10632</v>
      </c>
      <c r="R1027">
        <v>1</v>
      </c>
      <c r="S1027">
        <v>10</v>
      </c>
      <c r="T1027" t="s">
        <v>10767</v>
      </c>
      <c r="U1027" s="1">
        <v>44455</v>
      </c>
      <c r="V1027" s="1">
        <v>45809</v>
      </c>
      <c r="W1027" t="s">
        <v>10775</v>
      </c>
    </row>
    <row r="1028" spans="1:23" x14ac:dyDescent="0.25">
      <c r="A1028">
        <v>8978</v>
      </c>
      <c r="B1028" t="s">
        <v>4675</v>
      </c>
      <c r="C1028">
        <v>90419897</v>
      </c>
      <c r="D1028" s="1">
        <v>45760</v>
      </c>
      <c r="E1028" s="1">
        <v>45761</v>
      </c>
      <c r="F1028" t="s">
        <v>10703</v>
      </c>
      <c r="G1028" t="s">
        <v>3816</v>
      </c>
      <c r="H1028" t="s">
        <v>4280</v>
      </c>
      <c r="I1028" t="s">
        <v>1991</v>
      </c>
      <c r="J1028">
        <v>28.4</v>
      </c>
      <c r="K1028">
        <v>2</v>
      </c>
      <c r="L1028">
        <v>0.2</v>
      </c>
      <c r="M1028">
        <v>6.7450000000000001</v>
      </c>
      <c r="N1028">
        <v>21.654999999999998</v>
      </c>
      <c r="O1028">
        <v>5.68</v>
      </c>
      <c r="P1028" t="s">
        <v>86</v>
      </c>
      <c r="Q1028" t="s">
        <v>10632</v>
      </c>
      <c r="R1028">
        <v>1</v>
      </c>
      <c r="S1028">
        <v>23.75</v>
      </c>
      <c r="T1028" t="s">
        <v>10766</v>
      </c>
      <c r="U1028" s="1">
        <v>44455</v>
      </c>
      <c r="V1028" s="1">
        <v>45809</v>
      </c>
      <c r="W1028" t="s">
        <v>10775</v>
      </c>
    </row>
    <row r="1029" spans="1:23" x14ac:dyDescent="0.25">
      <c r="A1029">
        <v>8979</v>
      </c>
      <c r="B1029" t="s">
        <v>4676</v>
      </c>
      <c r="C1029">
        <v>37668090</v>
      </c>
      <c r="D1029" s="1">
        <v>45760</v>
      </c>
      <c r="E1029" s="1">
        <v>45763</v>
      </c>
      <c r="F1029" t="s">
        <v>10701</v>
      </c>
      <c r="G1029" t="s">
        <v>3816</v>
      </c>
      <c r="H1029" t="s">
        <v>4121</v>
      </c>
      <c r="I1029" t="s">
        <v>976</v>
      </c>
      <c r="J1029">
        <v>909.12</v>
      </c>
      <c r="K1029">
        <v>8</v>
      </c>
      <c r="L1029">
        <v>0</v>
      </c>
      <c r="M1029">
        <v>9.0912000000000006</v>
      </c>
      <c r="N1029">
        <v>900.02880000000005</v>
      </c>
      <c r="O1029">
        <v>0</v>
      </c>
      <c r="P1029" t="s">
        <v>86</v>
      </c>
      <c r="Q1029" t="s">
        <v>10631</v>
      </c>
      <c r="R1029">
        <v>3</v>
      </c>
      <c r="S1029">
        <v>1</v>
      </c>
      <c r="T1029" t="s">
        <v>10768</v>
      </c>
      <c r="U1029" s="1">
        <v>44705</v>
      </c>
      <c r="V1029" s="1">
        <v>45794</v>
      </c>
      <c r="W1029" t="s">
        <v>10763</v>
      </c>
    </row>
    <row r="1030" spans="1:23" x14ac:dyDescent="0.25">
      <c r="A1030">
        <v>8980</v>
      </c>
      <c r="B1030" t="s">
        <v>4677</v>
      </c>
      <c r="C1030">
        <v>3597856</v>
      </c>
      <c r="D1030" s="1">
        <v>45760</v>
      </c>
      <c r="E1030" s="1">
        <v>45765</v>
      </c>
      <c r="F1030" t="s">
        <v>10700</v>
      </c>
      <c r="G1030" t="s">
        <v>88</v>
      </c>
      <c r="H1030" t="s">
        <v>4474</v>
      </c>
      <c r="I1030" t="s">
        <v>2625</v>
      </c>
      <c r="J1030">
        <v>17.856000000000002</v>
      </c>
      <c r="K1030">
        <v>4</v>
      </c>
      <c r="L1030">
        <v>0.2</v>
      </c>
      <c r="M1030">
        <v>2.0087999999999999</v>
      </c>
      <c r="N1030">
        <v>15.847200000000001</v>
      </c>
      <c r="O1030">
        <v>3.5712000000000006</v>
      </c>
      <c r="P1030" t="s">
        <v>86</v>
      </c>
      <c r="Q1030" t="s">
        <v>10632</v>
      </c>
      <c r="R1030">
        <v>5</v>
      </c>
      <c r="S1030">
        <v>11.249999999999998</v>
      </c>
      <c r="T1030" t="s">
        <v>10767</v>
      </c>
      <c r="U1030" s="1">
        <v>44882</v>
      </c>
      <c r="V1030" s="1">
        <v>45760</v>
      </c>
      <c r="W1030" t="s">
        <v>10775</v>
      </c>
    </row>
    <row r="1031" spans="1:23" x14ac:dyDescent="0.25">
      <c r="A1031">
        <v>8981</v>
      </c>
      <c r="B1031" t="s">
        <v>4678</v>
      </c>
      <c r="C1031">
        <v>1988311</v>
      </c>
      <c r="D1031" s="1">
        <v>45760</v>
      </c>
      <c r="E1031" s="1">
        <v>45764</v>
      </c>
      <c r="F1031" t="s">
        <v>10696</v>
      </c>
      <c r="G1031" t="s">
        <v>88</v>
      </c>
      <c r="H1031" t="s">
        <v>4679</v>
      </c>
      <c r="I1031" t="s">
        <v>1746</v>
      </c>
      <c r="J1031">
        <v>23.992000000000001</v>
      </c>
      <c r="K1031">
        <v>2</v>
      </c>
      <c r="L1031">
        <v>0.8</v>
      </c>
      <c r="M1031">
        <v>-62.379199999999997</v>
      </c>
      <c r="N1031">
        <v>86.371200000000002</v>
      </c>
      <c r="O1031">
        <v>19.1936</v>
      </c>
      <c r="P1031" t="s">
        <v>10633</v>
      </c>
      <c r="Q1031" t="s">
        <v>10632</v>
      </c>
      <c r="R1031">
        <v>4</v>
      </c>
      <c r="S1031">
        <v>-259.99999999999994</v>
      </c>
      <c r="T1031" t="s">
        <v>10768</v>
      </c>
      <c r="U1031" s="1">
        <v>44695</v>
      </c>
      <c r="V1031" s="1">
        <v>45760</v>
      </c>
      <c r="W1031" t="s">
        <v>10775</v>
      </c>
    </row>
    <row r="1032" spans="1:23" x14ac:dyDescent="0.25">
      <c r="A1032">
        <v>8982</v>
      </c>
      <c r="B1032" t="s">
        <v>4680</v>
      </c>
      <c r="C1032">
        <v>68794877</v>
      </c>
      <c r="D1032" s="1">
        <v>45760</v>
      </c>
      <c r="E1032" s="1">
        <v>45767</v>
      </c>
      <c r="F1032" t="s">
        <v>10699</v>
      </c>
      <c r="G1032" t="s">
        <v>88</v>
      </c>
      <c r="H1032" t="s">
        <v>4681</v>
      </c>
      <c r="I1032" t="s">
        <v>1529</v>
      </c>
      <c r="J1032">
        <v>8.5589999999999993</v>
      </c>
      <c r="K1032">
        <v>1</v>
      </c>
      <c r="L1032">
        <v>0.7</v>
      </c>
      <c r="M1032">
        <v>-6.5618999999999996</v>
      </c>
      <c r="N1032">
        <v>15.120899999999999</v>
      </c>
      <c r="O1032">
        <v>5.991299999999999</v>
      </c>
      <c r="P1032" t="s">
        <v>10633</v>
      </c>
      <c r="Q1032" t="s">
        <v>10632</v>
      </c>
      <c r="R1032">
        <v>7</v>
      </c>
      <c r="S1032">
        <v>-76.666666666666671</v>
      </c>
      <c r="T1032" t="s">
        <v>10768</v>
      </c>
      <c r="U1032" s="1">
        <v>44383</v>
      </c>
      <c r="V1032" s="1">
        <v>45803</v>
      </c>
      <c r="W1032" t="s">
        <v>10769</v>
      </c>
    </row>
    <row r="1033" spans="1:23" x14ac:dyDescent="0.25">
      <c r="A1033">
        <v>8983</v>
      </c>
      <c r="B1033" t="s">
        <v>4682</v>
      </c>
      <c r="C1033">
        <v>90291236</v>
      </c>
      <c r="D1033" s="1">
        <v>45760</v>
      </c>
      <c r="E1033" s="1">
        <v>45764</v>
      </c>
      <c r="F1033" t="s">
        <v>10696</v>
      </c>
      <c r="G1033" t="s">
        <v>88</v>
      </c>
      <c r="H1033" t="s">
        <v>4258</v>
      </c>
      <c r="I1033" t="s">
        <v>3538</v>
      </c>
      <c r="J1033">
        <v>161.56800000000001</v>
      </c>
      <c r="K1033">
        <v>2</v>
      </c>
      <c r="L1033">
        <v>0.2</v>
      </c>
      <c r="M1033">
        <v>16.1568</v>
      </c>
      <c r="N1033">
        <v>145.41120000000001</v>
      </c>
      <c r="O1033">
        <v>32.313600000000001</v>
      </c>
      <c r="P1033" t="s">
        <v>86</v>
      </c>
      <c r="Q1033" t="s">
        <v>10632</v>
      </c>
      <c r="R1033">
        <v>4</v>
      </c>
      <c r="S1033">
        <v>10</v>
      </c>
      <c r="T1033" t="s">
        <v>10767</v>
      </c>
      <c r="U1033" s="1">
        <v>44898</v>
      </c>
      <c r="V1033" s="1">
        <v>45760</v>
      </c>
      <c r="W1033" t="s">
        <v>10775</v>
      </c>
    </row>
    <row r="1034" spans="1:23" x14ac:dyDescent="0.25">
      <c r="A1034">
        <v>8984</v>
      </c>
      <c r="B1034" t="s">
        <v>4682</v>
      </c>
      <c r="C1034">
        <v>76342486</v>
      </c>
      <c r="D1034" s="1">
        <v>45760</v>
      </c>
      <c r="E1034" s="1">
        <v>45764</v>
      </c>
      <c r="F1034" t="s">
        <v>10696</v>
      </c>
      <c r="G1034" t="s">
        <v>88</v>
      </c>
      <c r="H1034" t="s">
        <v>4258</v>
      </c>
      <c r="I1034" t="s">
        <v>1588</v>
      </c>
      <c r="J1034">
        <v>4.0640000000000001</v>
      </c>
      <c r="K1034">
        <v>1</v>
      </c>
      <c r="L1034">
        <v>0.2</v>
      </c>
      <c r="M1034">
        <v>1.3715999999999999</v>
      </c>
      <c r="N1034">
        <v>2.6924000000000001</v>
      </c>
      <c r="O1034">
        <v>0.81280000000000008</v>
      </c>
      <c r="P1034" t="s">
        <v>86</v>
      </c>
      <c r="Q1034" t="s">
        <v>10632</v>
      </c>
      <c r="R1034">
        <v>4</v>
      </c>
      <c r="S1034">
        <v>33.75</v>
      </c>
      <c r="T1034" t="s">
        <v>10766</v>
      </c>
      <c r="U1034" s="1">
        <v>44898</v>
      </c>
      <c r="V1034" s="1">
        <v>45760</v>
      </c>
      <c r="W1034" t="s">
        <v>10769</v>
      </c>
    </row>
    <row r="1035" spans="1:23" x14ac:dyDescent="0.25">
      <c r="A1035">
        <v>8985</v>
      </c>
      <c r="B1035" t="s">
        <v>4682</v>
      </c>
      <c r="C1035">
        <v>5398245</v>
      </c>
      <c r="D1035" s="1">
        <v>45760</v>
      </c>
      <c r="E1035" s="1">
        <v>45764</v>
      </c>
      <c r="F1035" t="s">
        <v>10696</v>
      </c>
      <c r="G1035" t="s">
        <v>88</v>
      </c>
      <c r="H1035" t="s">
        <v>4258</v>
      </c>
      <c r="I1035" t="s">
        <v>3040</v>
      </c>
      <c r="J1035">
        <v>6.2160000000000002</v>
      </c>
      <c r="K1035">
        <v>4</v>
      </c>
      <c r="L1035">
        <v>0.7</v>
      </c>
      <c r="M1035">
        <v>-4.9728000000000003</v>
      </c>
      <c r="N1035">
        <v>11.188800000000001</v>
      </c>
      <c r="O1035">
        <v>4.3511999999999995</v>
      </c>
      <c r="P1035" t="s">
        <v>10633</v>
      </c>
      <c r="Q1035" t="s">
        <v>10632</v>
      </c>
      <c r="R1035">
        <v>4</v>
      </c>
      <c r="S1035">
        <v>-80</v>
      </c>
      <c r="T1035" t="s">
        <v>10768</v>
      </c>
      <c r="U1035" s="1">
        <v>44898</v>
      </c>
      <c r="V1035" s="1">
        <v>45760</v>
      </c>
      <c r="W1035" t="s">
        <v>10775</v>
      </c>
    </row>
    <row r="1036" spans="1:23" x14ac:dyDescent="0.25">
      <c r="A1036">
        <v>8986</v>
      </c>
      <c r="B1036" t="s">
        <v>4683</v>
      </c>
      <c r="C1036">
        <v>1219420</v>
      </c>
      <c r="D1036" s="1">
        <v>45760</v>
      </c>
      <c r="E1036" s="1">
        <v>45767</v>
      </c>
      <c r="F1036" t="s">
        <v>10699</v>
      </c>
      <c r="G1036" t="s">
        <v>88</v>
      </c>
      <c r="H1036" t="s">
        <v>4045</v>
      </c>
      <c r="I1036" t="s">
        <v>1925</v>
      </c>
      <c r="J1036">
        <v>329.988</v>
      </c>
      <c r="K1036">
        <v>2</v>
      </c>
      <c r="L1036">
        <v>0.4</v>
      </c>
      <c r="M1036">
        <v>-76.997200000000007</v>
      </c>
      <c r="N1036">
        <v>406.98520000000002</v>
      </c>
      <c r="O1036">
        <v>131.99520000000001</v>
      </c>
      <c r="P1036" t="s">
        <v>10633</v>
      </c>
      <c r="Q1036" t="s">
        <v>10632</v>
      </c>
      <c r="R1036">
        <v>7</v>
      </c>
      <c r="S1036">
        <v>-23.333333333333336</v>
      </c>
      <c r="T1036" t="s">
        <v>10768</v>
      </c>
      <c r="U1036" s="1">
        <v>45395</v>
      </c>
      <c r="V1036" s="1">
        <v>45804</v>
      </c>
      <c r="W1036" t="s">
        <v>10775</v>
      </c>
    </row>
    <row r="1037" spans="1:23" x14ac:dyDescent="0.25">
      <c r="A1037">
        <v>8987</v>
      </c>
      <c r="B1037" t="s">
        <v>4683</v>
      </c>
      <c r="C1037">
        <v>96816023</v>
      </c>
      <c r="D1037" s="1">
        <v>45760</v>
      </c>
      <c r="E1037" s="1">
        <v>45767</v>
      </c>
      <c r="F1037" t="s">
        <v>10699</v>
      </c>
      <c r="G1037" t="s">
        <v>88</v>
      </c>
      <c r="H1037" t="s">
        <v>4045</v>
      </c>
      <c r="I1037" t="s">
        <v>2250</v>
      </c>
      <c r="J1037">
        <v>71.376000000000005</v>
      </c>
      <c r="K1037">
        <v>3</v>
      </c>
      <c r="L1037">
        <v>0.2</v>
      </c>
      <c r="M1037">
        <v>-4.4610000000000003</v>
      </c>
      <c r="N1037">
        <v>75.837000000000003</v>
      </c>
      <c r="O1037">
        <v>14.275200000000002</v>
      </c>
      <c r="P1037" t="s">
        <v>10633</v>
      </c>
      <c r="Q1037" t="s">
        <v>10632</v>
      </c>
      <c r="R1037">
        <v>7</v>
      </c>
      <c r="S1037">
        <v>-6.25</v>
      </c>
      <c r="T1037" t="s">
        <v>10768</v>
      </c>
      <c r="U1037" s="1">
        <v>45395</v>
      </c>
      <c r="V1037" s="1">
        <v>45804</v>
      </c>
      <c r="W1037" t="s">
        <v>10775</v>
      </c>
    </row>
    <row r="1038" spans="1:23" x14ac:dyDescent="0.25">
      <c r="A1038">
        <v>8988</v>
      </c>
      <c r="B1038" t="s">
        <v>4684</v>
      </c>
      <c r="C1038">
        <v>91227480</v>
      </c>
      <c r="D1038" s="1">
        <v>45760</v>
      </c>
      <c r="E1038" s="1">
        <v>45766</v>
      </c>
      <c r="F1038" t="s">
        <v>10698</v>
      </c>
      <c r="G1038" t="s">
        <v>88</v>
      </c>
      <c r="H1038" t="s">
        <v>4047</v>
      </c>
      <c r="I1038" t="s">
        <v>1386</v>
      </c>
      <c r="J1038">
        <v>38.82</v>
      </c>
      <c r="K1038">
        <v>6</v>
      </c>
      <c r="L1038">
        <v>0</v>
      </c>
      <c r="M1038">
        <v>19.41</v>
      </c>
      <c r="N1038">
        <v>19.41</v>
      </c>
      <c r="O1038">
        <v>0</v>
      </c>
      <c r="P1038" t="s">
        <v>86</v>
      </c>
      <c r="Q1038" t="s">
        <v>10631</v>
      </c>
      <c r="R1038">
        <v>6</v>
      </c>
      <c r="S1038">
        <v>50</v>
      </c>
      <c r="T1038" t="s">
        <v>10766</v>
      </c>
      <c r="U1038" s="1">
        <v>44626</v>
      </c>
      <c r="V1038" s="1">
        <v>45823</v>
      </c>
      <c r="W1038" t="s">
        <v>10763</v>
      </c>
    </row>
    <row r="1039" spans="1:23" x14ac:dyDescent="0.25">
      <c r="A1039">
        <v>8989</v>
      </c>
      <c r="B1039" t="s">
        <v>4684</v>
      </c>
      <c r="C1039">
        <v>35984457</v>
      </c>
      <c r="D1039" s="1">
        <v>45760</v>
      </c>
      <c r="E1039" s="1">
        <v>45766</v>
      </c>
      <c r="F1039" t="s">
        <v>10698</v>
      </c>
      <c r="G1039" t="s">
        <v>88</v>
      </c>
      <c r="H1039" t="s">
        <v>4047</v>
      </c>
      <c r="I1039" t="s">
        <v>613</v>
      </c>
      <c r="J1039">
        <v>21.9</v>
      </c>
      <c r="K1039">
        <v>5</v>
      </c>
      <c r="L1039">
        <v>0</v>
      </c>
      <c r="M1039">
        <v>10.512</v>
      </c>
      <c r="N1039">
        <v>11.387999999999998</v>
      </c>
      <c r="O1039">
        <v>0</v>
      </c>
      <c r="P1039" t="s">
        <v>86</v>
      </c>
      <c r="Q1039" t="s">
        <v>10631</v>
      </c>
      <c r="R1039">
        <v>6</v>
      </c>
      <c r="S1039">
        <v>48.000000000000007</v>
      </c>
      <c r="T1039" t="s">
        <v>10766</v>
      </c>
      <c r="U1039" s="1">
        <v>44626</v>
      </c>
      <c r="V1039" s="1">
        <v>45823</v>
      </c>
      <c r="W1039" t="s">
        <v>10763</v>
      </c>
    </row>
    <row r="1040" spans="1:23" x14ac:dyDescent="0.25">
      <c r="A1040">
        <v>8990</v>
      </c>
      <c r="B1040" t="s">
        <v>4685</v>
      </c>
      <c r="C1040">
        <v>60241481</v>
      </c>
      <c r="D1040" s="1">
        <v>45761</v>
      </c>
      <c r="E1040" s="1">
        <v>45763</v>
      </c>
      <c r="F1040" t="s">
        <v>10697</v>
      </c>
      <c r="G1040" t="s">
        <v>3816</v>
      </c>
      <c r="H1040" t="s">
        <v>4686</v>
      </c>
      <c r="I1040" t="s">
        <v>2875</v>
      </c>
      <c r="J1040">
        <v>11199.968000000001</v>
      </c>
      <c r="K1040">
        <v>4</v>
      </c>
      <c r="L1040">
        <v>0.2</v>
      </c>
      <c r="M1040">
        <v>3919.9888000000001</v>
      </c>
      <c r="N1040">
        <v>7279.9792000000007</v>
      </c>
      <c r="O1040">
        <v>2239.9936000000002</v>
      </c>
      <c r="P1040" t="s">
        <v>86</v>
      </c>
      <c r="Q1040" t="s">
        <v>10632</v>
      </c>
      <c r="R1040">
        <v>2</v>
      </c>
      <c r="S1040">
        <v>35</v>
      </c>
      <c r="T1040" t="s">
        <v>10766</v>
      </c>
      <c r="U1040" s="1">
        <v>44624</v>
      </c>
      <c r="V1040" s="1">
        <v>45761</v>
      </c>
      <c r="W1040" t="s">
        <v>10775</v>
      </c>
    </row>
    <row r="1041" spans="1:23" x14ac:dyDescent="0.25">
      <c r="A1041">
        <v>8991</v>
      </c>
      <c r="B1041" t="s">
        <v>4685</v>
      </c>
      <c r="C1041">
        <v>60618085</v>
      </c>
      <c r="D1041" s="1">
        <v>45761</v>
      </c>
      <c r="E1041" s="1">
        <v>45763</v>
      </c>
      <c r="F1041" t="s">
        <v>10697</v>
      </c>
      <c r="G1041" t="s">
        <v>3816</v>
      </c>
      <c r="H1041" t="s">
        <v>4686</v>
      </c>
      <c r="I1041" t="s">
        <v>1566</v>
      </c>
      <c r="J1041">
        <v>2399.6</v>
      </c>
      <c r="K1041">
        <v>8</v>
      </c>
      <c r="L1041">
        <v>0</v>
      </c>
      <c r="M1041">
        <v>647.89200000000005</v>
      </c>
      <c r="N1041">
        <v>1751.7079999999999</v>
      </c>
      <c r="O1041">
        <v>0</v>
      </c>
      <c r="P1041" t="s">
        <v>86</v>
      </c>
      <c r="Q1041" t="s">
        <v>10631</v>
      </c>
      <c r="R1041">
        <v>2</v>
      </c>
      <c r="S1041">
        <v>27</v>
      </c>
      <c r="T1041" t="s">
        <v>10766</v>
      </c>
      <c r="U1041" s="1">
        <v>44624</v>
      </c>
      <c r="V1041" s="1">
        <v>45761</v>
      </c>
      <c r="W1041" t="s">
        <v>10763</v>
      </c>
    </row>
    <row r="1042" spans="1:23" x14ac:dyDescent="0.25">
      <c r="A1042">
        <v>8992</v>
      </c>
      <c r="B1042" t="s">
        <v>4685</v>
      </c>
      <c r="C1042">
        <v>98367048</v>
      </c>
      <c r="D1042" s="1">
        <v>45761</v>
      </c>
      <c r="E1042" s="1">
        <v>45763</v>
      </c>
      <c r="F1042" t="s">
        <v>10697</v>
      </c>
      <c r="G1042" t="s">
        <v>3816</v>
      </c>
      <c r="H1042" t="s">
        <v>4686</v>
      </c>
      <c r="I1042" t="s">
        <v>377</v>
      </c>
      <c r="J1042">
        <v>63.9</v>
      </c>
      <c r="K1042">
        <v>5</v>
      </c>
      <c r="L1042">
        <v>0</v>
      </c>
      <c r="M1042">
        <v>28.754999999999999</v>
      </c>
      <c r="N1042">
        <v>35.144999999999996</v>
      </c>
      <c r="O1042">
        <v>0</v>
      </c>
      <c r="P1042" t="s">
        <v>86</v>
      </c>
      <c r="Q1042" t="s">
        <v>10631</v>
      </c>
      <c r="R1042">
        <v>2</v>
      </c>
      <c r="S1042">
        <v>45</v>
      </c>
      <c r="T1042" t="s">
        <v>10766</v>
      </c>
      <c r="U1042" s="1">
        <v>44624</v>
      </c>
      <c r="V1042" s="1">
        <v>45761</v>
      </c>
      <c r="W1042" t="s">
        <v>10763</v>
      </c>
    </row>
    <row r="1043" spans="1:23" x14ac:dyDescent="0.25">
      <c r="A1043">
        <v>8993</v>
      </c>
      <c r="B1043" t="s">
        <v>4685</v>
      </c>
      <c r="C1043">
        <v>60113569</v>
      </c>
      <c r="D1043" s="1">
        <v>45761</v>
      </c>
      <c r="E1043" s="1">
        <v>45763</v>
      </c>
      <c r="F1043" t="s">
        <v>10697</v>
      </c>
      <c r="G1043" t="s">
        <v>3816</v>
      </c>
      <c r="H1043" t="s">
        <v>4686</v>
      </c>
      <c r="I1043" t="s">
        <v>1156</v>
      </c>
      <c r="J1043">
        <v>52.99</v>
      </c>
      <c r="K1043">
        <v>1</v>
      </c>
      <c r="L1043">
        <v>0</v>
      </c>
      <c r="M1043">
        <v>0.52990000000000004</v>
      </c>
      <c r="N1043">
        <v>52.460100000000004</v>
      </c>
      <c r="O1043">
        <v>0</v>
      </c>
      <c r="P1043" t="s">
        <v>86</v>
      </c>
      <c r="Q1043" t="s">
        <v>10631</v>
      </c>
      <c r="R1043">
        <v>2</v>
      </c>
      <c r="S1043">
        <v>1</v>
      </c>
      <c r="T1043" t="s">
        <v>10768</v>
      </c>
      <c r="U1043" s="1">
        <v>44624</v>
      </c>
      <c r="V1043" s="1">
        <v>45761</v>
      </c>
      <c r="W1043" t="s">
        <v>10769</v>
      </c>
    </row>
    <row r="1044" spans="1:23" x14ac:dyDescent="0.25">
      <c r="A1044">
        <v>8994</v>
      </c>
      <c r="B1044" t="s">
        <v>4687</v>
      </c>
      <c r="C1044">
        <v>95551019</v>
      </c>
      <c r="D1044" s="1">
        <v>45761</v>
      </c>
      <c r="E1044" s="1">
        <v>45766</v>
      </c>
      <c r="F1044" t="s">
        <v>10700</v>
      </c>
      <c r="G1044" t="s">
        <v>88</v>
      </c>
      <c r="H1044" t="s">
        <v>4425</v>
      </c>
      <c r="I1044" t="s">
        <v>587</v>
      </c>
      <c r="J1044">
        <v>177.22499999999999</v>
      </c>
      <c r="K1044">
        <v>5</v>
      </c>
      <c r="L1044">
        <v>0.5</v>
      </c>
      <c r="M1044">
        <v>-120.51300000000001</v>
      </c>
      <c r="N1044">
        <v>297.738</v>
      </c>
      <c r="O1044">
        <v>88.612499999999997</v>
      </c>
      <c r="P1044" t="s">
        <v>10633</v>
      </c>
      <c r="Q1044" t="s">
        <v>10632</v>
      </c>
      <c r="R1044">
        <v>5</v>
      </c>
      <c r="S1044">
        <v>-68</v>
      </c>
      <c r="T1044" t="s">
        <v>10768</v>
      </c>
      <c r="U1044" s="1">
        <v>44388</v>
      </c>
      <c r="V1044" s="1">
        <v>45761</v>
      </c>
      <c r="W1044" t="s">
        <v>10763</v>
      </c>
    </row>
    <row r="1045" spans="1:23" x14ac:dyDescent="0.25">
      <c r="A1045">
        <v>8995</v>
      </c>
      <c r="B1045" t="s">
        <v>4688</v>
      </c>
      <c r="C1045">
        <v>74949121</v>
      </c>
      <c r="D1045" s="1">
        <v>45761</v>
      </c>
      <c r="E1045" s="1">
        <v>45761</v>
      </c>
      <c r="F1045" t="s">
        <v>10702</v>
      </c>
      <c r="G1045" t="s">
        <v>3847</v>
      </c>
      <c r="H1045" t="s">
        <v>4689</v>
      </c>
      <c r="I1045" t="s">
        <v>3424</v>
      </c>
      <c r="J1045">
        <v>333.09</v>
      </c>
      <c r="K1045">
        <v>3</v>
      </c>
      <c r="L1045">
        <v>0</v>
      </c>
      <c r="M1045">
        <v>23.316299999999998</v>
      </c>
      <c r="N1045">
        <v>309.77369999999996</v>
      </c>
      <c r="O1045">
        <v>0</v>
      </c>
      <c r="P1045" t="s">
        <v>86</v>
      </c>
      <c r="Q1045" t="s">
        <v>10631</v>
      </c>
      <c r="R1045">
        <v>0</v>
      </c>
      <c r="S1045">
        <v>7.0000000000000009</v>
      </c>
      <c r="T1045" t="s">
        <v>10768</v>
      </c>
      <c r="U1045" s="1">
        <v>44551</v>
      </c>
      <c r="V1045" s="1">
        <v>45761</v>
      </c>
      <c r="W1045" t="s">
        <v>10775</v>
      </c>
    </row>
    <row r="1046" spans="1:23" x14ac:dyDescent="0.25">
      <c r="A1046">
        <v>8996</v>
      </c>
      <c r="B1046" t="s">
        <v>4688</v>
      </c>
      <c r="C1046">
        <v>16134128</v>
      </c>
      <c r="D1046" s="1">
        <v>45761</v>
      </c>
      <c r="E1046" s="1">
        <v>45761</v>
      </c>
      <c r="F1046" t="s">
        <v>10702</v>
      </c>
      <c r="G1046" t="s">
        <v>3847</v>
      </c>
      <c r="H1046" t="s">
        <v>4689</v>
      </c>
      <c r="I1046" t="s">
        <v>560</v>
      </c>
      <c r="J1046">
        <v>248.98</v>
      </c>
      <c r="K1046">
        <v>2</v>
      </c>
      <c r="L1046">
        <v>0</v>
      </c>
      <c r="M1046">
        <v>54.775599999999997</v>
      </c>
      <c r="N1046">
        <v>194.20439999999999</v>
      </c>
      <c r="O1046">
        <v>0</v>
      </c>
      <c r="P1046" t="s">
        <v>86</v>
      </c>
      <c r="Q1046" t="s">
        <v>10631</v>
      </c>
      <c r="R1046">
        <v>0</v>
      </c>
      <c r="S1046">
        <v>22</v>
      </c>
      <c r="T1046" t="s">
        <v>10766</v>
      </c>
      <c r="U1046" s="1">
        <v>44551</v>
      </c>
      <c r="V1046" s="1">
        <v>45761</v>
      </c>
      <c r="W1046" t="s">
        <v>10775</v>
      </c>
    </row>
    <row r="1047" spans="1:23" x14ac:dyDescent="0.25">
      <c r="A1047">
        <v>8997</v>
      </c>
      <c r="B1047" t="s">
        <v>4690</v>
      </c>
      <c r="C1047">
        <v>81852251</v>
      </c>
      <c r="D1047" s="1">
        <v>45761</v>
      </c>
      <c r="E1047" s="1">
        <v>45765</v>
      </c>
      <c r="F1047" t="s">
        <v>10696</v>
      </c>
      <c r="G1047" t="s">
        <v>88</v>
      </c>
      <c r="H1047" t="s">
        <v>55</v>
      </c>
      <c r="I1047" t="s">
        <v>3260</v>
      </c>
      <c r="J1047">
        <v>36.44</v>
      </c>
      <c r="K1047">
        <v>4</v>
      </c>
      <c r="L1047">
        <v>0</v>
      </c>
      <c r="M1047">
        <v>12.0252</v>
      </c>
      <c r="N1047">
        <v>24.4148</v>
      </c>
      <c r="O1047">
        <v>0</v>
      </c>
      <c r="P1047" t="s">
        <v>86</v>
      </c>
      <c r="Q1047" t="s">
        <v>10631</v>
      </c>
      <c r="R1047">
        <v>4</v>
      </c>
      <c r="S1047">
        <v>33</v>
      </c>
      <c r="T1047" t="s">
        <v>10766</v>
      </c>
      <c r="U1047" s="1">
        <v>44475</v>
      </c>
      <c r="V1047" s="1">
        <v>45761</v>
      </c>
      <c r="W1047" t="s">
        <v>10775</v>
      </c>
    </row>
    <row r="1048" spans="1:23" x14ac:dyDescent="0.25">
      <c r="A1048">
        <v>8998</v>
      </c>
      <c r="B1048" t="s">
        <v>4691</v>
      </c>
      <c r="C1048">
        <v>27984645</v>
      </c>
      <c r="D1048" s="1">
        <v>45761</v>
      </c>
      <c r="E1048" s="1">
        <v>45763</v>
      </c>
      <c r="F1048" t="s">
        <v>10697</v>
      </c>
      <c r="G1048" t="s">
        <v>92</v>
      </c>
      <c r="H1048" t="s">
        <v>4296</v>
      </c>
      <c r="I1048" t="s">
        <v>1032</v>
      </c>
      <c r="J1048">
        <v>3.1680000000000001</v>
      </c>
      <c r="K1048">
        <v>4</v>
      </c>
      <c r="L1048">
        <v>0.7</v>
      </c>
      <c r="M1048">
        <v>-2.5344000000000002</v>
      </c>
      <c r="N1048">
        <v>5.7024000000000008</v>
      </c>
      <c r="O1048">
        <v>2.2176</v>
      </c>
      <c r="P1048" t="s">
        <v>10633</v>
      </c>
      <c r="Q1048" t="s">
        <v>10632</v>
      </c>
      <c r="R1048">
        <v>2</v>
      </c>
      <c r="S1048">
        <v>-80</v>
      </c>
      <c r="T1048" t="s">
        <v>10768</v>
      </c>
      <c r="U1048" s="1">
        <v>44551</v>
      </c>
      <c r="V1048" s="1">
        <v>45761</v>
      </c>
      <c r="W1048" t="s">
        <v>10775</v>
      </c>
    </row>
    <row r="1049" spans="1:23" x14ac:dyDescent="0.25">
      <c r="A1049">
        <v>8999</v>
      </c>
      <c r="B1049" t="s">
        <v>4691</v>
      </c>
      <c r="C1049">
        <v>86258475</v>
      </c>
      <c r="D1049" s="1">
        <v>45761</v>
      </c>
      <c r="E1049" s="1">
        <v>45763</v>
      </c>
      <c r="F1049" t="s">
        <v>10697</v>
      </c>
      <c r="G1049" t="s">
        <v>92</v>
      </c>
      <c r="H1049" t="s">
        <v>4296</v>
      </c>
      <c r="I1049" t="s">
        <v>3466</v>
      </c>
      <c r="J1049">
        <v>579.13599999999997</v>
      </c>
      <c r="K1049">
        <v>4</v>
      </c>
      <c r="L1049">
        <v>0.2</v>
      </c>
      <c r="M1049">
        <v>-28.956800000000001</v>
      </c>
      <c r="N1049">
        <v>608.09280000000001</v>
      </c>
      <c r="O1049">
        <v>115.8272</v>
      </c>
      <c r="P1049" t="s">
        <v>10633</v>
      </c>
      <c r="Q1049" t="s">
        <v>10632</v>
      </c>
      <c r="R1049">
        <v>2</v>
      </c>
      <c r="S1049">
        <v>-5</v>
      </c>
      <c r="T1049" t="s">
        <v>10768</v>
      </c>
      <c r="U1049" s="1">
        <v>44551</v>
      </c>
      <c r="V1049" s="1">
        <v>45761</v>
      </c>
      <c r="W1049" t="s">
        <v>10775</v>
      </c>
    </row>
    <row r="1050" spans="1:23" x14ac:dyDescent="0.25">
      <c r="A1050">
        <v>9000</v>
      </c>
      <c r="B1050" t="s">
        <v>4692</v>
      </c>
      <c r="C1050">
        <v>51106600</v>
      </c>
      <c r="D1050" s="1">
        <v>45761</v>
      </c>
      <c r="E1050" s="1">
        <v>45767</v>
      </c>
      <c r="F1050" t="s">
        <v>10698</v>
      </c>
      <c r="G1050" t="s">
        <v>88</v>
      </c>
      <c r="H1050" t="s">
        <v>4693</v>
      </c>
      <c r="I1050" t="s">
        <v>234</v>
      </c>
      <c r="J1050">
        <v>32.700000000000003</v>
      </c>
      <c r="K1050">
        <v>5</v>
      </c>
      <c r="L1050">
        <v>0.4</v>
      </c>
      <c r="M1050">
        <v>-6.54</v>
      </c>
      <c r="N1050">
        <v>39.24</v>
      </c>
      <c r="O1050">
        <v>13.080000000000002</v>
      </c>
      <c r="P1050" t="s">
        <v>10633</v>
      </c>
      <c r="Q1050" t="s">
        <v>10632</v>
      </c>
      <c r="R1050">
        <v>6</v>
      </c>
      <c r="S1050">
        <v>-20</v>
      </c>
      <c r="T1050" t="s">
        <v>10768</v>
      </c>
      <c r="U1050" s="1">
        <v>44415</v>
      </c>
      <c r="V1050" s="1">
        <v>45761</v>
      </c>
      <c r="W1050" t="s">
        <v>10763</v>
      </c>
    </row>
    <row r="1051" spans="1:23" x14ac:dyDescent="0.25">
      <c r="A1051">
        <v>9001</v>
      </c>
      <c r="B1051" t="s">
        <v>4692</v>
      </c>
      <c r="C1051">
        <v>19515419</v>
      </c>
      <c r="D1051" s="1">
        <v>45761</v>
      </c>
      <c r="E1051" s="1">
        <v>45767</v>
      </c>
      <c r="F1051" t="s">
        <v>10698</v>
      </c>
      <c r="G1051" t="s">
        <v>88</v>
      </c>
      <c r="H1051" t="s">
        <v>4693</v>
      </c>
      <c r="I1051" t="s">
        <v>3395</v>
      </c>
      <c r="J1051">
        <v>31.68</v>
      </c>
      <c r="K1051">
        <v>4</v>
      </c>
      <c r="L1051">
        <v>0.2</v>
      </c>
      <c r="M1051">
        <v>11.087999999999999</v>
      </c>
      <c r="N1051">
        <v>20.591999999999999</v>
      </c>
      <c r="O1051">
        <v>6.3360000000000003</v>
      </c>
      <c r="P1051" t="s">
        <v>86</v>
      </c>
      <c r="Q1051" t="s">
        <v>10632</v>
      </c>
      <c r="R1051">
        <v>6</v>
      </c>
      <c r="S1051">
        <v>35</v>
      </c>
      <c r="T1051" t="s">
        <v>10766</v>
      </c>
      <c r="U1051" s="1">
        <v>44415</v>
      </c>
      <c r="V1051" s="1">
        <v>45761</v>
      </c>
      <c r="W1051" t="s">
        <v>10775</v>
      </c>
    </row>
    <row r="1052" spans="1:23" x14ac:dyDescent="0.25">
      <c r="A1052">
        <v>9002</v>
      </c>
      <c r="B1052" t="s">
        <v>4694</v>
      </c>
      <c r="C1052">
        <v>62739522</v>
      </c>
      <c r="D1052" s="1">
        <v>45762</v>
      </c>
      <c r="E1052" s="1">
        <v>45766</v>
      </c>
      <c r="F1052" t="s">
        <v>10696</v>
      </c>
      <c r="G1052" t="s">
        <v>88</v>
      </c>
      <c r="H1052" t="s">
        <v>4695</v>
      </c>
      <c r="I1052" t="s">
        <v>1933</v>
      </c>
      <c r="J1052">
        <v>863.88</v>
      </c>
      <c r="K1052">
        <v>3</v>
      </c>
      <c r="L1052">
        <v>0.2</v>
      </c>
      <c r="M1052">
        <v>107.985</v>
      </c>
      <c r="N1052">
        <v>755.89499999999998</v>
      </c>
      <c r="O1052">
        <v>172.77600000000001</v>
      </c>
      <c r="P1052" t="s">
        <v>86</v>
      </c>
      <c r="Q1052" t="s">
        <v>10632</v>
      </c>
      <c r="R1052">
        <v>4</v>
      </c>
      <c r="S1052">
        <v>12.5</v>
      </c>
      <c r="T1052" t="s">
        <v>10767</v>
      </c>
      <c r="U1052" s="1">
        <v>45762</v>
      </c>
      <c r="V1052" s="1">
        <v>45762</v>
      </c>
      <c r="W1052" t="s">
        <v>10775</v>
      </c>
    </row>
    <row r="1053" spans="1:23" x14ac:dyDescent="0.25">
      <c r="A1053">
        <v>9003</v>
      </c>
      <c r="B1053" t="s">
        <v>4696</v>
      </c>
      <c r="C1053">
        <v>89028125</v>
      </c>
      <c r="D1053" s="1">
        <v>45762</v>
      </c>
      <c r="E1053" s="1">
        <v>45768</v>
      </c>
      <c r="F1053" t="s">
        <v>10698</v>
      </c>
      <c r="G1053" t="s">
        <v>88</v>
      </c>
      <c r="H1053" t="s">
        <v>4697</v>
      </c>
      <c r="I1053" t="s">
        <v>2991</v>
      </c>
      <c r="J1053">
        <v>11.56</v>
      </c>
      <c r="K1053">
        <v>2</v>
      </c>
      <c r="L1053">
        <v>0</v>
      </c>
      <c r="M1053">
        <v>5.6643999999999997</v>
      </c>
      <c r="N1053">
        <v>5.8956000000000008</v>
      </c>
      <c r="O1053">
        <v>0</v>
      </c>
      <c r="P1053" t="s">
        <v>86</v>
      </c>
      <c r="Q1053" t="s">
        <v>10631</v>
      </c>
      <c r="R1053">
        <v>6</v>
      </c>
      <c r="S1053">
        <v>48.999999999999993</v>
      </c>
      <c r="T1053" t="s">
        <v>10766</v>
      </c>
      <c r="U1053" s="1">
        <v>44691</v>
      </c>
      <c r="V1053" s="1">
        <v>45773</v>
      </c>
      <c r="W1053" t="s">
        <v>10775</v>
      </c>
    </row>
    <row r="1054" spans="1:23" x14ac:dyDescent="0.25">
      <c r="A1054">
        <v>9004</v>
      </c>
      <c r="B1054" t="s">
        <v>4696</v>
      </c>
      <c r="C1054">
        <v>78239703</v>
      </c>
      <c r="D1054" s="1">
        <v>45762</v>
      </c>
      <c r="E1054" s="1">
        <v>45768</v>
      </c>
      <c r="F1054" t="s">
        <v>10698</v>
      </c>
      <c r="G1054" t="s">
        <v>88</v>
      </c>
      <c r="H1054" t="s">
        <v>4697</v>
      </c>
      <c r="I1054" t="s">
        <v>577</v>
      </c>
      <c r="J1054">
        <v>26.4</v>
      </c>
      <c r="K1054">
        <v>5</v>
      </c>
      <c r="L1054">
        <v>0</v>
      </c>
      <c r="M1054">
        <v>11.88</v>
      </c>
      <c r="N1054">
        <v>14.519999999999998</v>
      </c>
      <c r="O1054">
        <v>0</v>
      </c>
      <c r="P1054" t="s">
        <v>86</v>
      </c>
      <c r="Q1054" t="s">
        <v>10631</v>
      </c>
      <c r="R1054">
        <v>6</v>
      </c>
      <c r="S1054">
        <v>45.000000000000007</v>
      </c>
      <c r="T1054" t="s">
        <v>10766</v>
      </c>
      <c r="U1054" s="1">
        <v>44691</v>
      </c>
      <c r="V1054" s="1">
        <v>45773</v>
      </c>
      <c r="W1054" t="s">
        <v>10763</v>
      </c>
    </row>
    <row r="1055" spans="1:23" x14ac:dyDescent="0.25">
      <c r="A1055">
        <v>9005</v>
      </c>
      <c r="B1055" t="s">
        <v>4696</v>
      </c>
      <c r="C1055">
        <v>66518363</v>
      </c>
      <c r="D1055" s="1">
        <v>45762</v>
      </c>
      <c r="E1055" s="1">
        <v>45768</v>
      </c>
      <c r="F1055" t="s">
        <v>10698</v>
      </c>
      <c r="G1055" t="s">
        <v>88</v>
      </c>
      <c r="H1055" t="s">
        <v>4697</v>
      </c>
      <c r="I1055" t="s">
        <v>2993</v>
      </c>
      <c r="J1055">
        <v>69.08</v>
      </c>
      <c r="K1055">
        <v>11</v>
      </c>
      <c r="L1055">
        <v>0</v>
      </c>
      <c r="M1055">
        <v>29.0136</v>
      </c>
      <c r="N1055">
        <v>40.066400000000002</v>
      </c>
      <c r="O1055">
        <v>0</v>
      </c>
      <c r="P1055" t="s">
        <v>86</v>
      </c>
      <c r="Q1055" t="s">
        <v>10631</v>
      </c>
      <c r="R1055">
        <v>6</v>
      </c>
      <c r="S1055">
        <v>42.000000000000007</v>
      </c>
      <c r="T1055" t="s">
        <v>10766</v>
      </c>
      <c r="U1055" s="1">
        <v>44691</v>
      </c>
      <c r="V1055" s="1">
        <v>45773</v>
      </c>
      <c r="W1055" t="s">
        <v>10763</v>
      </c>
    </row>
    <row r="1056" spans="1:23" x14ac:dyDescent="0.25">
      <c r="A1056">
        <v>9006</v>
      </c>
      <c r="B1056" t="s">
        <v>4696</v>
      </c>
      <c r="C1056">
        <v>34027765</v>
      </c>
      <c r="D1056" s="1">
        <v>45762</v>
      </c>
      <c r="E1056" s="1">
        <v>45768</v>
      </c>
      <c r="F1056" t="s">
        <v>10698</v>
      </c>
      <c r="G1056" t="s">
        <v>88</v>
      </c>
      <c r="H1056" t="s">
        <v>4697</v>
      </c>
      <c r="I1056" t="s">
        <v>500</v>
      </c>
      <c r="J1056">
        <v>35.880000000000003</v>
      </c>
      <c r="K1056">
        <v>3</v>
      </c>
      <c r="L1056">
        <v>0</v>
      </c>
      <c r="M1056">
        <v>10.0464</v>
      </c>
      <c r="N1056">
        <v>25.833600000000004</v>
      </c>
      <c r="O1056">
        <v>0</v>
      </c>
      <c r="P1056" t="s">
        <v>86</v>
      </c>
      <c r="Q1056" t="s">
        <v>10631</v>
      </c>
      <c r="R1056">
        <v>6</v>
      </c>
      <c r="S1056">
        <v>27.999999999999996</v>
      </c>
      <c r="T1056" t="s">
        <v>10766</v>
      </c>
      <c r="U1056" s="1">
        <v>44691</v>
      </c>
      <c r="V1056" s="1">
        <v>45773</v>
      </c>
      <c r="W1056" t="s">
        <v>10775</v>
      </c>
    </row>
    <row r="1057" spans="1:23" x14ac:dyDescent="0.25">
      <c r="A1057">
        <v>9007</v>
      </c>
      <c r="B1057" t="s">
        <v>4698</v>
      </c>
      <c r="C1057">
        <v>89213074</v>
      </c>
      <c r="D1057" s="1">
        <v>45762</v>
      </c>
      <c r="E1057" s="1">
        <v>45767</v>
      </c>
      <c r="F1057" t="s">
        <v>10700</v>
      </c>
      <c r="G1057" t="s">
        <v>92</v>
      </c>
      <c r="H1057" t="s">
        <v>4083</v>
      </c>
      <c r="I1057" t="s">
        <v>2096</v>
      </c>
      <c r="J1057">
        <v>3.5640000000000001</v>
      </c>
      <c r="K1057">
        <v>3</v>
      </c>
      <c r="L1057">
        <v>0.8</v>
      </c>
      <c r="M1057">
        <v>-6.2370000000000001</v>
      </c>
      <c r="N1057">
        <v>9.8010000000000002</v>
      </c>
      <c r="O1057">
        <v>2.8512000000000004</v>
      </c>
      <c r="P1057" t="s">
        <v>10633</v>
      </c>
      <c r="Q1057" t="s">
        <v>10632</v>
      </c>
      <c r="R1057">
        <v>5</v>
      </c>
      <c r="S1057">
        <v>-175</v>
      </c>
      <c r="T1057" t="s">
        <v>10768</v>
      </c>
      <c r="U1057" s="1">
        <v>44626</v>
      </c>
      <c r="V1057" s="1">
        <v>45773</v>
      </c>
      <c r="W1057" t="s">
        <v>10775</v>
      </c>
    </row>
    <row r="1058" spans="1:23" x14ac:dyDescent="0.25">
      <c r="A1058">
        <v>9008</v>
      </c>
      <c r="B1058" t="s">
        <v>4698</v>
      </c>
      <c r="C1058">
        <v>19101819</v>
      </c>
      <c r="D1058" s="1">
        <v>45762</v>
      </c>
      <c r="E1058" s="1">
        <v>45767</v>
      </c>
      <c r="F1058" t="s">
        <v>10700</v>
      </c>
      <c r="G1058" t="s">
        <v>92</v>
      </c>
      <c r="H1058" t="s">
        <v>4083</v>
      </c>
      <c r="I1058" t="s">
        <v>2437</v>
      </c>
      <c r="J1058">
        <v>823.96</v>
      </c>
      <c r="K1058">
        <v>5</v>
      </c>
      <c r="L1058">
        <v>0.2</v>
      </c>
      <c r="M1058">
        <v>51.497500000000002</v>
      </c>
      <c r="N1058">
        <v>772.46250000000009</v>
      </c>
      <c r="O1058">
        <v>164.79200000000003</v>
      </c>
      <c r="P1058" t="s">
        <v>86</v>
      </c>
      <c r="Q1058" t="s">
        <v>10632</v>
      </c>
      <c r="R1058">
        <v>5</v>
      </c>
      <c r="S1058">
        <v>6.25</v>
      </c>
      <c r="T1058" t="s">
        <v>10768</v>
      </c>
      <c r="U1058" s="1">
        <v>44626</v>
      </c>
      <c r="V1058" s="1">
        <v>45773</v>
      </c>
      <c r="W1058" t="s">
        <v>10763</v>
      </c>
    </row>
    <row r="1059" spans="1:23" x14ac:dyDescent="0.25">
      <c r="A1059">
        <v>9009</v>
      </c>
      <c r="B1059" t="s">
        <v>4698</v>
      </c>
      <c r="C1059">
        <v>79901781</v>
      </c>
      <c r="D1059" s="1">
        <v>45762</v>
      </c>
      <c r="E1059" s="1">
        <v>45767</v>
      </c>
      <c r="F1059" t="s">
        <v>10700</v>
      </c>
      <c r="G1059" t="s">
        <v>92</v>
      </c>
      <c r="H1059" t="s">
        <v>4083</v>
      </c>
      <c r="I1059" t="s">
        <v>2125</v>
      </c>
      <c r="J1059">
        <v>10.272</v>
      </c>
      <c r="K1059">
        <v>3</v>
      </c>
      <c r="L1059">
        <v>0.2</v>
      </c>
      <c r="M1059">
        <v>0.89880000000000004</v>
      </c>
      <c r="N1059">
        <v>9.3732000000000006</v>
      </c>
      <c r="O1059">
        <v>2.0544000000000002</v>
      </c>
      <c r="P1059" t="s">
        <v>86</v>
      </c>
      <c r="Q1059" t="s">
        <v>10632</v>
      </c>
      <c r="R1059">
        <v>5</v>
      </c>
      <c r="S1059">
        <v>8.75</v>
      </c>
      <c r="T1059" t="s">
        <v>10768</v>
      </c>
      <c r="U1059" s="1">
        <v>44626</v>
      </c>
      <c r="V1059" s="1">
        <v>45773</v>
      </c>
      <c r="W1059" t="s">
        <v>10775</v>
      </c>
    </row>
    <row r="1060" spans="1:23" x14ac:dyDescent="0.25">
      <c r="A1060">
        <v>9010</v>
      </c>
      <c r="B1060" t="s">
        <v>4699</v>
      </c>
      <c r="C1060">
        <v>12116941</v>
      </c>
      <c r="D1060" s="1">
        <v>45762</v>
      </c>
      <c r="E1060" s="1">
        <v>45767</v>
      </c>
      <c r="F1060" t="s">
        <v>10700</v>
      </c>
      <c r="G1060" t="s">
        <v>88</v>
      </c>
      <c r="H1060" t="s">
        <v>4700</v>
      </c>
      <c r="I1060" t="s">
        <v>3147</v>
      </c>
      <c r="J1060">
        <v>9.7620000000000005</v>
      </c>
      <c r="K1060">
        <v>3</v>
      </c>
      <c r="L1060">
        <v>0.8</v>
      </c>
      <c r="M1060">
        <v>-15.1311</v>
      </c>
      <c r="N1060">
        <v>24.8931</v>
      </c>
      <c r="O1060">
        <v>7.8096000000000005</v>
      </c>
      <c r="P1060" t="s">
        <v>10633</v>
      </c>
      <c r="Q1060" t="s">
        <v>10632</v>
      </c>
      <c r="R1060">
        <v>5</v>
      </c>
      <c r="S1060">
        <v>-154.99999999999997</v>
      </c>
      <c r="T1060" t="s">
        <v>10768</v>
      </c>
      <c r="U1060" s="1">
        <v>44690</v>
      </c>
      <c r="V1060" s="1">
        <v>45762</v>
      </c>
      <c r="W1060" t="s">
        <v>10775</v>
      </c>
    </row>
    <row r="1061" spans="1:23" x14ac:dyDescent="0.25">
      <c r="A1061">
        <v>9011</v>
      </c>
      <c r="B1061" t="s">
        <v>4699</v>
      </c>
      <c r="C1061">
        <v>920429</v>
      </c>
      <c r="D1061" s="1">
        <v>45762</v>
      </c>
      <c r="E1061" s="1">
        <v>45767</v>
      </c>
      <c r="F1061" t="s">
        <v>10700</v>
      </c>
      <c r="G1061" t="s">
        <v>88</v>
      </c>
      <c r="H1061" t="s">
        <v>4700</v>
      </c>
      <c r="I1061" t="s">
        <v>1052</v>
      </c>
      <c r="J1061">
        <v>13.72</v>
      </c>
      <c r="K1061">
        <v>1</v>
      </c>
      <c r="L1061">
        <v>0.2</v>
      </c>
      <c r="M1061">
        <v>1.2004999999999999</v>
      </c>
      <c r="N1061">
        <v>12.519500000000001</v>
      </c>
      <c r="O1061">
        <v>2.7440000000000002</v>
      </c>
      <c r="P1061" t="s">
        <v>86</v>
      </c>
      <c r="Q1061" t="s">
        <v>10632</v>
      </c>
      <c r="R1061">
        <v>5</v>
      </c>
      <c r="S1061">
        <v>8.75</v>
      </c>
      <c r="T1061" t="s">
        <v>10768</v>
      </c>
      <c r="U1061" s="1">
        <v>44690</v>
      </c>
      <c r="V1061" s="1">
        <v>45762</v>
      </c>
      <c r="W1061" t="s">
        <v>10769</v>
      </c>
    </row>
    <row r="1062" spans="1:23" x14ac:dyDescent="0.25">
      <c r="A1062">
        <v>9012</v>
      </c>
      <c r="B1062" t="s">
        <v>4699</v>
      </c>
      <c r="C1062">
        <v>68790161</v>
      </c>
      <c r="D1062" s="1">
        <v>45762</v>
      </c>
      <c r="E1062" s="1">
        <v>45767</v>
      </c>
      <c r="F1062" t="s">
        <v>10700</v>
      </c>
      <c r="G1062" t="s">
        <v>88</v>
      </c>
      <c r="H1062" t="s">
        <v>4700</v>
      </c>
      <c r="I1062" t="s">
        <v>3323</v>
      </c>
      <c r="J1062">
        <v>55.2</v>
      </c>
      <c r="K1062">
        <v>1</v>
      </c>
      <c r="L1062">
        <v>0.2</v>
      </c>
      <c r="M1062">
        <v>-2.0699999999999998</v>
      </c>
      <c r="N1062">
        <v>57.27</v>
      </c>
      <c r="O1062">
        <v>11.040000000000001</v>
      </c>
      <c r="P1062" t="s">
        <v>10633</v>
      </c>
      <c r="Q1062" t="s">
        <v>10632</v>
      </c>
      <c r="R1062">
        <v>5</v>
      </c>
      <c r="S1062">
        <v>-3.75</v>
      </c>
      <c r="T1062" t="s">
        <v>10768</v>
      </c>
      <c r="U1062" s="1">
        <v>44690</v>
      </c>
      <c r="V1062" s="1">
        <v>45762</v>
      </c>
      <c r="W1062" t="s">
        <v>10769</v>
      </c>
    </row>
    <row r="1063" spans="1:23" x14ac:dyDescent="0.25">
      <c r="A1063">
        <v>9013</v>
      </c>
      <c r="B1063" t="s">
        <v>4699</v>
      </c>
      <c r="C1063">
        <v>80857978</v>
      </c>
      <c r="D1063" s="1">
        <v>45762</v>
      </c>
      <c r="E1063" s="1">
        <v>45767</v>
      </c>
      <c r="F1063" t="s">
        <v>10700</v>
      </c>
      <c r="G1063" t="s">
        <v>88</v>
      </c>
      <c r="H1063" t="s">
        <v>4700</v>
      </c>
      <c r="I1063" t="s">
        <v>1863</v>
      </c>
      <c r="J1063">
        <v>259.13600000000002</v>
      </c>
      <c r="K1063">
        <v>4</v>
      </c>
      <c r="L1063">
        <v>0.2</v>
      </c>
      <c r="M1063">
        <v>-58.305599999999998</v>
      </c>
      <c r="N1063">
        <v>317.44159999999999</v>
      </c>
      <c r="O1063">
        <v>51.827200000000005</v>
      </c>
      <c r="P1063" t="s">
        <v>10633</v>
      </c>
      <c r="Q1063" t="s">
        <v>10632</v>
      </c>
      <c r="R1063">
        <v>5</v>
      </c>
      <c r="S1063">
        <v>-22.499999999999996</v>
      </c>
      <c r="T1063" t="s">
        <v>10768</v>
      </c>
      <c r="U1063" s="1">
        <v>44690</v>
      </c>
      <c r="V1063" s="1">
        <v>45762</v>
      </c>
      <c r="W1063" t="s">
        <v>10775</v>
      </c>
    </row>
    <row r="1064" spans="1:23" x14ac:dyDescent="0.25">
      <c r="A1064">
        <v>9014</v>
      </c>
      <c r="B1064" t="s">
        <v>4701</v>
      </c>
      <c r="C1064">
        <v>89860390</v>
      </c>
      <c r="D1064" s="1">
        <v>45762</v>
      </c>
      <c r="E1064" s="1">
        <v>45763</v>
      </c>
      <c r="F1064" t="s">
        <v>10703</v>
      </c>
      <c r="G1064" t="s">
        <v>3816</v>
      </c>
      <c r="H1064" t="s">
        <v>4482</v>
      </c>
      <c r="I1064" t="s">
        <v>2073</v>
      </c>
      <c r="J1064">
        <v>240.744</v>
      </c>
      <c r="K1064">
        <v>4</v>
      </c>
      <c r="L1064">
        <v>0.3</v>
      </c>
      <c r="M1064">
        <v>-13.7568</v>
      </c>
      <c r="N1064">
        <v>254.5008</v>
      </c>
      <c r="O1064">
        <v>72.223199999999991</v>
      </c>
      <c r="P1064" t="s">
        <v>10633</v>
      </c>
      <c r="Q1064" t="s">
        <v>10632</v>
      </c>
      <c r="R1064">
        <v>1</v>
      </c>
      <c r="S1064">
        <v>-5.7142857142857144</v>
      </c>
      <c r="T1064" t="s">
        <v>10768</v>
      </c>
      <c r="U1064" s="1">
        <v>44689</v>
      </c>
      <c r="V1064" s="1">
        <v>45796</v>
      </c>
      <c r="W1064" t="s">
        <v>10775</v>
      </c>
    </row>
    <row r="1065" spans="1:23" x14ac:dyDescent="0.25">
      <c r="A1065">
        <v>9015</v>
      </c>
      <c r="B1065" t="s">
        <v>4701</v>
      </c>
      <c r="C1065">
        <v>72747546</v>
      </c>
      <c r="D1065" s="1">
        <v>45762</v>
      </c>
      <c r="E1065" s="1">
        <v>45763</v>
      </c>
      <c r="F1065" t="s">
        <v>10703</v>
      </c>
      <c r="G1065" t="s">
        <v>3816</v>
      </c>
      <c r="H1065" t="s">
        <v>4482</v>
      </c>
      <c r="I1065" t="s">
        <v>3010</v>
      </c>
      <c r="J1065">
        <v>35</v>
      </c>
      <c r="K1065">
        <v>4</v>
      </c>
      <c r="L1065">
        <v>0</v>
      </c>
      <c r="M1065">
        <v>14.7</v>
      </c>
      <c r="N1065">
        <v>20.3</v>
      </c>
      <c r="O1065">
        <v>0</v>
      </c>
      <c r="P1065" t="s">
        <v>86</v>
      </c>
      <c r="Q1065" t="s">
        <v>10631</v>
      </c>
      <c r="R1065">
        <v>1</v>
      </c>
      <c r="S1065">
        <v>42</v>
      </c>
      <c r="T1065" t="s">
        <v>10766</v>
      </c>
      <c r="U1065" s="1">
        <v>44689</v>
      </c>
      <c r="V1065" s="1">
        <v>45796</v>
      </c>
      <c r="W1065" t="s">
        <v>10775</v>
      </c>
    </row>
    <row r="1066" spans="1:23" x14ac:dyDescent="0.25">
      <c r="A1066">
        <v>9016</v>
      </c>
      <c r="B1066" t="s">
        <v>4701</v>
      </c>
      <c r="C1066">
        <v>12534896</v>
      </c>
      <c r="D1066" s="1">
        <v>45762</v>
      </c>
      <c r="E1066" s="1">
        <v>45763</v>
      </c>
      <c r="F1066" t="s">
        <v>10703</v>
      </c>
      <c r="G1066" t="s">
        <v>3816</v>
      </c>
      <c r="H1066" t="s">
        <v>4482</v>
      </c>
      <c r="I1066" t="s">
        <v>3697</v>
      </c>
      <c r="J1066">
        <v>210.68</v>
      </c>
      <c r="K1066">
        <v>2</v>
      </c>
      <c r="L1066">
        <v>0</v>
      </c>
      <c r="M1066">
        <v>50.563200000000002</v>
      </c>
      <c r="N1066">
        <v>160.11680000000001</v>
      </c>
      <c r="O1066">
        <v>0</v>
      </c>
      <c r="P1066" t="s">
        <v>86</v>
      </c>
      <c r="Q1066" t="s">
        <v>10631</v>
      </c>
      <c r="R1066">
        <v>1</v>
      </c>
      <c r="S1066">
        <v>24</v>
      </c>
      <c r="T1066" t="s">
        <v>10766</v>
      </c>
      <c r="U1066" s="1">
        <v>44689</v>
      </c>
      <c r="V1066" s="1">
        <v>45796</v>
      </c>
      <c r="W1066" t="s">
        <v>10775</v>
      </c>
    </row>
    <row r="1067" spans="1:23" x14ac:dyDescent="0.25">
      <c r="A1067">
        <v>9017</v>
      </c>
      <c r="B1067" t="s">
        <v>4701</v>
      </c>
      <c r="C1067">
        <v>39499485</v>
      </c>
      <c r="D1067" s="1">
        <v>45762</v>
      </c>
      <c r="E1067" s="1">
        <v>45763</v>
      </c>
      <c r="F1067" t="s">
        <v>10703</v>
      </c>
      <c r="G1067" t="s">
        <v>3816</v>
      </c>
      <c r="H1067" t="s">
        <v>4482</v>
      </c>
      <c r="I1067" t="s">
        <v>811</v>
      </c>
      <c r="J1067">
        <v>637.89599999999996</v>
      </c>
      <c r="K1067">
        <v>3</v>
      </c>
      <c r="L1067">
        <v>0.3</v>
      </c>
      <c r="M1067">
        <v>-127.5792</v>
      </c>
      <c r="N1067">
        <v>765.47519999999997</v>
      </c>
      <c r="O1067">
        <v>191.36879999999999</v>
      </c>
      <c r="P1067" t="s">
        <v>10633</v>
      </c>
      <c r="Q1067" t="s">
        <v>10632</v>
      </c>
      <c r="R1067">
        <v>1</v>
      </c>
      <c r="S1067">
        <v>-20</v>
      </c>
      <c r="T1067" t="s">
        <v>10768</v>
      </c>
      <c r="U1067" s="1">
        <v>44689</v>
      </c>
      <c r="V1067" s="1">
        <v>45796</v>
      </c>
      <c r="W1067" t="s">
        <v>10775</v>
      </c>
    </row>
    <row r="1068" spans="1:23" x14ac:dyDescent="0.25">
      <c r="A1068">
        <v>9018</v>
      </c>
      <c r="B1068" t="s">
        <v>4701</v>
      </c>
      <c r="C1068">
        <v>43104265</v>
      </c>
      <c r="D1068" s="1">
        <v>45762</v>
      </c>
      <c r="E1068" s="1">
        <v>45763</v>
      </c>
      <c r="F1068" t="s">
        <v>10703</v>
      </c>
      <c r="G1068" t="s">
        <v>3816</v>
      </c>
      <c r="H1068" t="s">
        <v>4482</v>
      </c>
      <c r="I1068" t="s">
        <v>865</v>
      </c>
      <c r="J1068">
        <v>43.44</v>
      </c>
      <c r="K1068">
        <v>8</v>
      </c>
      <c r="L1068">
        <v>0</v>
      </c>
      <c r="M1068">
        <v>21.285599999999999</v>
      </c>
      <c r="N1068">
        <v>22.154399999999999</v>
      </c>
      <c r="O1068">
        <v>0</v>
      </c>
      <c r="P1068" t="s">
        <v>86</v>
      </c>
      <c r="Q1068" t="s">
        <v>10631</v>
      </c>
      <c r="R1068">
        <v>1</v>
      </c>
      <c r="S1068">
        <v>49</v>
      </c>
      <c r="T1068" t="s">
        <v>10766</v>
      </c>
      <c r="U1068" s="1">
        <v>44689</v>
      </c>
      <c r="V1068" s="1">
        <v>45796</v>
      </c>
      <c r="W1068" t="s">
        <v>10763</v>
      </c>
    </row>
    <row r="1069" spans="1:23" x14ac:dyDescent="0.25">
      <c r="A1069">
        <v>9019</v>
      </c>
      <c r="B1069" t="s">
        <v>4701</v>
      </c>
      <c r="C1069">
        <v>94692225</v>
      </c>
      <c r="D1069" s="1">
        <v>45762</v>
      </c>
      <c r="E1069" s="1">
        <v>45763</v>
      </c>
      <c r="F1069" t="s">
        <v>10703</v>
      </c>
      <c r="G1069" t="s">
        <v>3816</v>
      </c>
      <c r="H1069" t="s">
        <v>4482</v>
      </c>
      <c r="I1069" t="s">
        <v>2327</v>
      </c>
      <c r="J1069">
        <v>2.2200000000000002</v>
      </c>
      <c r="K1069">
        <v>1</v>
      </c>
      <c r="L1069">
        <v>0</v>
      </c>
      <c r="M1069">
        <v>0.66600000000000004</v>
      </c>
      <c r="N1069">
        <v>1.5540000000000003</v>
      </c>
      <c r="O1069">
        <v>0</v>
      </c>
      <c r="P1069" t="s">
        <v>86</v>
      </c>
      <c r="Q1069" t="s">
        <v>10631</v>
      </c>
      <c r="R1069">
        <v>1</v>
      </c>
      <c r="S1069">
        <v>30</v>
      </c>
      <c r="T1069" t="s">
        <v>10766</v>
      </c>
      <c r="U1069" s="1">
        <v>44689</v>
      </c>
      <c r="V1069" s="1">
        <v>45796</v>
      </c>
      <c r="W1069" t="s">
        <v>10769</v>
      </c>
    </row>
    <row r="1070" spans="1:23" x14ac:dyDescent="0.25">
      <c r="A1070">
        <v>9020</v>
      </c>
      <c r="B1070" t="s">
        <v>4702</v>
      </c>
      <c r="C1070">
        <v>40863808</v>
      </c>
      <c r="D1070" s="1">
        <v>45763</v>
      </c>
      <c r="E1070" s="1">
        <v>45765</v>
      </c>
      <c r="F1070" t="s">
        <v>10697</v>
      </c>
      <c r="G1070" t="s">
        <v>3816</v>
      </c>
      <c r="H1070" t="s">
        <v>4079</v>
      </c>
      <c r="I1070" t="s">
        <v>2342</v>
      </c>
      <c r="J1070">
        <v>517.40499999999997</v>
      </c>
      <c r="K1070">
        <v>5</v>
      </c>
      <c r="L1070">
        <v>0.3</v>
      </c>
      <c r="M1070">
        <v>-81.3065</v>
      </c>
      <c r="N1070">
        <v>598.7115</v>
      </c>
      <c r="O1070">
        <v>155.22149999999999</v>
      </c>
      <c r="P1070" t="s">
        <v>10633</v>
      </c>
      <c r="Q1070" t="s">
        <v>10632</v>
      </c>
      <c r="R1070">
        <v>2</v>
      </c>
      <c r="S1070">
        <v>-15.714285714285714</v>
      </c>
      <c r="T1070" t="s">
        <v>10768</v>
      </c>
      <c r="U1070" s="1">
        <v>44675</v>
      </c>
      <c r="V1070" s="1">
        <v>45826</v>
      </c>
      <c r="W1070" t="s">
        <v>10763</v>
      </c>
    </row>
    <row r="1071" spans="1:23" x14ac:dyDescent="0.25">
      <c r="A1071">
        <v>9021</v>
      </c>
      <c r="B1071" t="s">
        <v>4703</v>
      </c>
      <c r="C1071">
        <v>16259167</v>
      </c>
      <c r="D1071" s="1">
        <v>45763</v>
      </c>
      <c r="E1071" s="1">
        <v>45769</v>
      </c>
      <c r="F1071" t="s">
        <v>10698</v>
      </c>
      <c r="G1071" t="s">
        <v>88</v>
      </c>
      <c r="H1071" t="s">
        <v>3837</v>
      </c>
      <c r="I1071" t="s">
        <v>1818</v>
      </c>
      <c r="J1071">
        <v>11.68</v>
      </c>
      <c r="K1071">
        <v>4</v>
      </c>
      <c r="L1071">
        <v>0</v>
      </c>
      <c r="M1071">
        <v>5.2560000000000002</v>
      </c>
      <c r="N1071">
        <v>6.4239999999999995</v>
      </c>
      <c r="O1071">
        <v>0</v>
      </c>
      <c r="P1071" t="s">
        <v>86</v>
      </c>
      <c r="Q1071" t="s">
        <v>10631</v>
      </c>
      <c r="R1071">
        <v>6</v>
      </c>
      <c r="S1071">
        <v>45</v>
      </c>
      <c r="T1071" t="s">
        <v>10766</v>
      </c>
      <c r="U1071" s="1">
        <v>44529</v>
      </c>
      <c r="V1071" s="1">
        <v>45805</v>
      </c>
      <c r="W1071" t="s">
        <v>10775</v>
      </c>
    </row>
    <row r="1072" spans="1:23" x14ac:dyDescent="0.25">
      <c r="A1072">
        <v>9022</v>
      </c>
      <c r="B1072" t="s">
        <v>4704</v>
      </c>
      <c r="C1072">
        <v>23213828</v>
      </c>
      <c r="D1072" s="1">
        <v>45765</v>
      </c>
      <c r="E1072" s="1">
        <v>45772</v>
      </c>
      <c r="F1072" t="s">
        <v>10699</v>
      </c>
      <c r="G1072" t="s">
        <v>88</v>
      </c>
      <c r="H1072" t="s">
        <v>62</v>
      </c>
      <c r="I1072" t="s">
        <v>309</v>
      </c>
      <c r="J1072">
        <v>19.989999999999998</v>
      </c>
      <c r="K1072">
        <v>1</v>
      </c>
      <c r="L1072">
        <v>0</v>
      </c>
      <c r="M1072">
        <v>6.7965999999999998</v>
      </c>
      <c r="N1072">
        <v>13.193399999999999</v>
      </c>
      <c r="O1072">
        <v>0</v>
      </c>
      <c r="P1072" t="s">
        <v>86</v>
      </c>
      <c r="Q1072" t="s">
        <v>10631</v>
      </c>
      <c r="R1072">
        <v>7</v>
      </c>
      <c r="S1072">
        <v>34</v>
      </c>
      <c r="T1072" t="s">
        <v>10766</v>
      </c>
      <c r="U1072" s="1">
        <v>44501</v>
      </c>
      <c r="V1072" s="1">
        <v>45773</v>
      </c>
      <c r="W1072" t="s">
        <v>10769</v>
      </c>
    </row>
    <row r="1073" spans="1:23" x14ac:dyDescent="0.25">
      <c r="A1073">
        <v>9023</v>
      </c>
      <c r="B1073" t="s">
        <v>4704</v>
      </c>
      <c r="C1073">
        <v>81434556</v>
      </c>
      <c r="D1073" s="1">
        <v>45765</v>
      </c>
      <c r="E1073" s="1">
        <v>45772</v>
      </c>
      <c r="F1073" t="s">
        <v>10699</v>
      </c>
      <c r="G1073" t="s">
        <v>88</v>
      </c>
      <c r="H1073" t="s">
        <v>62</v>
      </c>
      <c r="I1073" t="s">
        <v>311</v>
      </c>
      <c r="J1073">
        <v>6.16</v>
      </c>
      <c r="K1073">
        <v>2</v>
      </c>
      <c r="L1073">
        <v>0</v>
      </c>
      <c r="M1073">
        <v>2.9567999999999999</v>
      </c>
      <c r="N1073">
        <v>3.2032000000000003</v>
      </c>
      <c r="O1073">
        <v>0</v>
      </c>
      <c r="P1073" t="s">
        <v>86</v>
      </c>
      <c r="Q1073" t="s">
        <v>10631</v>
      </c>
      <c r="R1073">
        <v>7</v>
      </c>
      <c r="S1073">
        <v>48</v>
      </c>
      <c r="T1073" t="s">
        <v>10766</v>
      </c>
      <c r="U1073" s="1">
        <v>44501</v>
      </c>
      <c r="V1073" s="1">
        <v>45773</v>
      </c>
      <c r="W1073" t="s">
        <v>10775</v>
      </c>
    </row>
    <row r="1074" spans="1:23" x14ac:dyDescent="0.25">
      <c r="A1074">
        <v>9024</v>
      </c>
      <c r="B1074" t="s">
        <v>4705</v>
      </c>
      <c r="C1074">
        <v>29474293</v>
      </c>
      <c r="D1074" s="1">
        <v>45765</v>
      </c>
      <c r="E1074" s="1">
        <v>45771</v>
      </c>
      <c r="F1074" t="s">
        <v>10698</v>
      </c>
      <c r="G1074" t="s">
        <v>88</v>
      </c>
      <c r="H1074" t="s">
        <v>4706</v>
      </c>
      <c r="I1074" t="s">
        <v>1572</v>
      </c>
      <c r="J1074">
        <v>356.85</v>
      </c>
      <c r="K1074">
        <v>5</v>
      </c>
      <c r="L1074">
        <v>0</v>
      </c>
      <c r="M1074">
        <v>60.664499999999997</v>
      </c>
      <c r="N1074">
        <v>296.18550000000005</v>
      </c>
      <c r="O1074">
        <v>0</v>
      </c>
      <c r="P1074" t="s">
        <v>86</v>
      </c>
      <c r="Q1074" t="s">
        <v>10631</v>
      </c>
      <c r="R1074">
        <v>6</v>
      </c>
      <c r="S1074">
        <v>17</v>
      </c>
      <c r="T1074" t="s">
        <v>10766</v>
      </c>
      <c r="U1074" s="1">
        <v>44844</v>
      </c>
      <c r="V1074" s="1">
        <v>45765</v>
      </c>
      <c r="W1074" t="s">
        <v>10763</v>
      </c>
    </row>
    <row r="1075" spans="1:23" x14ac:dyDescent="0.25">
      <c r="A1075">
        <v>9025</v>
      </c>
      <c r="B1075" t="s">
        <v>4705</v>
      </c>
      <c r="C1075">
        <v>69240825</v>
      </c>
      <c r="D1075" s="1">
        <v>45765</v>
      </c>
      <c r="E1075" s="1">
        <v>45771</v>
      </c>
      <c r="F1075" t="s">
        <v>10698</v>
      </c>
      <c r="G1075" t="s">
        <v>88</v>
      </c>
      <c r="H1075" t="s">
        <v>4706</v>
      </c>
      <c r="I1075" t="s">
        <v>1806</v>
      </c>
      <c r="J1075">
        <v>251.58</v>
      </c>
      <c r="K1075">
        <v>7</v>
      </c>
      <c r="L1075">
        <v>0</v>
      </c>
      <c r="M1075">
        <v>113.211</v>
      </c>
      <c r="N1075">
        <v>138.36900000000003</v>
      </c>
      <c r="O1075">
        <v>0</v>
      </c>
      <c r="P1075" t="s">
        <v>86</v>
      </c>
      <c r="Q1075" t="s">
        <v>10631</v>
      </c>
      <c r="R1075">
        <v>6</v>
      </c>
      <c r="S1075">
        <v>44.999999999999993</v>
      </c>
      <c r="T1075" t="s">
        <v>10766</v>
      </c>
      <c r="U1075" s="1">
        <v>44844</v>
      </c>
      <c r="V1075" s="1">
        <v>45765</v>
      </c>
      <c r="W1075" t="s">
        <v>10763</v>
      </c>
    </row>
    <row r="1076" spans="1:23" x14ac:dyDescent="0.25">
      <c r="A1076">
        <v>9026</v>
      </c>
      <c r="B1076" t="s">
        <v>4707</v>
      </c>
      <c r="C1076">
        <v>76337010</v>
      </c>
      <c r="D1076" s="1">
        <v>45765</v>
      </c>
      <c r="E1076" s="1">
        <v>45769</v>
      </c>
      <c r="F1076" t="s">
        <v>10696</v>
      </c>
      <c r="G1076" t="s">
        <v>88</v>
      </c>
      <c r="H1076" t="s">
        <v>4430</v>
      </c>
      <c r="I1076" t="s">
        <v>619</v>
      </c>
      <c r="J1076">
        <v>61.542000000000002</v>
      </c>
      <c r="K1076">
        <v>1</v>
      </c>
      <c r="L1076">
        <v>0.4</v>
      </c>
      <c r="M1076">
        <v>-13.334099999999999</v>
      </c>
      <c r="N1076">
        <v>74.876100000000008</v>
      </c>
      <c r="O1076">
        <v>24.616800000000001</v>
      </c>
      <c r="P1076" t="s">
        <v>10633</v>
      </c>
      <c r="Q1076" t="s">
        <v>10632</v>
      </c>
      <c r="R1076">
        <v>4</v>
      </c>
      <c r="S1076">
        <v>-21.666666666666664</v>
      </c>
      <c r="T1076" t="s">
        <v>10768</v>
      </c>
      <c r="U1076" s="1">
        <v>44963</v>
      </c>
      <c r="V1076" s="1">
        <v>45794</v>
      </c>
      <c r="W1076" t="s">
        <v>10769</v>
      </c>
    </row>
    <row r="1077" spans="1:23" x14ac:dyDescent="0.25">
      <c r="A1077">
        <v>9027</v>
      </c>
      <c r="B1077" t="s">
        <v>4707</v>
      </c>
      <c r="C1077">
        <v>56902947</v>
      </c>
      <c r="D1077" s="1">
        <v>45765</v>
      </c>
      <c r="E1077" s="1">
        <v>45769</v>
      </c>
      <c r="F1077" t="s">
        <v>10696</v>
      </c>
      <c r="G1077" t="s">
        <v>88</v>
      </c>
      <c r="H1077" t="s">
        <v>4430</v>
      </c>
      <c r="I1077" t="s">
        <v>3216</v>
      </c>
      <c r="J1077">
        <v>81.438000000000002</v>
      </c>
      <c r="K1077">
        <v>7</v>
      </c>
      <c r="L1077">
        <v>0.7</v>
      </c>
      <c r="M1077">
        <v>-65.150400000000005</v>
      </c>
      <c r="N1077">
        <v>146.58840000000001</v>
      </c>
      <c r="O1077">
        <v>57.006599999999999</v>
      </c>
      <c r="P1077" t="s">
        <v>10633</v>
      </c>
      <c r="Q1077" t="s">
        <v>10632</v>
      </c>
      <c r="R1077">
        <v>4</v>
      </c>
      <c r="S1077">
        <v>-80</v>
      </c>
      <c r="T1077" t="s">
        <v>10768</v>
      </c>
      <c r="U1077" s="1">
        <v>44963</v>
      </c>
      <c r="V1077" s="1">
        <v>45794</v>
      </c>
      <c r="W1077" t="s">
        <v>10763</v>
      </c>
    </row>
    <row r="1078" spans="1:23" x14ac:dyDescent="0.25">
      <c r="A1078">
        <v>9028</v>
      </c>
      <c r="B1078" t="s">
        <v>4708</v>
      </c>
      <c r="C1078">
        <v>53316026</v>
      </c>
      <c r="D1078" s="1">
        <v>45765</v>
      </c>
      <c r="E1078" s="1">
        <v>45770</v>
      </c>
      <c r="F1078" t="s">
        <v>10700</v>
      </c>
      <c r="G1078" t="s">
        <v>88</v>
      </c>
      <c r="H1078" t="s">
        <v>4709</v>
      </c>
      <c r="I1078" t="s">
        <v>1736</v>
      </c>
      <c r="J1078">
        <v>33.281999999999996</v>
      </c>
      <c r="K1078">
        <v>3</v>
      </c>
      <c r="L1078">
        <v>0.7</v>
      </c>
      <c r="M1078">
        <v>-27.734999999999999</v>
      </c>
      <c r="N1078">
        <v>61.016999999999996</v>
      </c>
      <c r="O1078">
        <v>23.297399999999996</v>
      </c>
      <c r="P1078" t="s">
        <v>10633</v>
      </c>
      <c r="Q1078" t="s">
        <v>10632</v>
      </c>
      <c r="R1078">
        <v>5</v>
      </c>
      <c r="S1078">
        <v>-83.333333333333343</v>
      </c>
      <c r="T1078" t="s">
        <v>10768</v>
      </c>
      <c r="U1078" s="1">
        <v>44688</v>
      </c>
      <c r="V1078" s="1">
        <v>45765</v>
      </c>
      <c r="W1078" t="s">
        <v>10775</v>
      </c>
    </row>
    <row r="1079" spans="1:23" x14ac:dyDescent="0.25">
      <c r="A1079">
        <v>9029</v>
      </c>
      <c r="B1079" t="s">
        <v>4708</v>
      </c>
      <c r="C1079">
        <v>39049486</v>
      </c>
      <c r="D1079" s="1">
        <v>45765</v>
      </c>
      <c r="E1079" s="1">
        <v>45770</v>
      </c>
      <c r="F1079" t="s">
        <v>10700</v>
      </c>
      <c r="G1079" t="s">
        <v>88</v>
      </c>
      <c r="H1079" t="s">
        <v>4709</v>
      </c>
      <c r="I1079" t="s">
        <v>2615</v>
      </c>
      <c r="J1079">
        <v>118.65</v>
      </c>
      <c r="K1079">
        <v>5</v>
      </c>
      <c r="L1079">
        <v>0.4</v>
      </c>
      <c r="M1079">
        <v>19.774999999999999</v>
      </c>
      <c r="N1079">
        <v>98.875</v>
      </c>
      <c r="O1079">
        <v>47.460000000000008</v>
      </c>
      <c r="P1079" t="s">
        <v>86</v>
      </c>
      <c r="Q1079" t="s">
        <v>10632</v>
      </c>
      <c r="R1079">
        <v>5</v>
      </c>
      <c r="S1079">
        <v>16.666666666666664</v>
      </c>
      <c r="T1079" t="s">
        <v>10766</v>
      </c>
      <c r="U1079" s="1">
        <v>44688</v>
      </c>
      <c r="V1079" s="1">
        <v>45765</v>
      </c>
      <c r="W1079" t="s">
        <v>10763</v>
      </c>
    </row>
    <row r="1080" spans="1:23" x14ac:dyDescent="0.25">
      <c r="A1080">
        <v>9030</v>
      </c>
      <c r="B1080" t="s">
        <v>4708</v>
      </c>
      <c r="C1080">
        <v>17161620</v>
      </c>
      <c r="D1080" s="1">
        <v>45765</v>
      </c>
      <c r="E1080" s="1">
        <v>45770</v>
      </c>
      <c r="F1080" t="s">
        <v>10700</v>
      </c>
      <c r="G1080" t="s">
        <v>88</v>
      </c>
      <c r="H1080" t="s">
        <v>4709</v>
      </c>
      <c r="I1080" t="s">
        <v>1983</v>
      </c>
      <c r="J1080">
        <v>14.76</v>
      </c>
      <c r="K1080">
        <v>5</v>
      </c>
      <c r="L1080">
        <v>0.2</v>
      </c>
      <c r="M1080">
        <v>4.9814999999999996</v>
      </c>
      <c r="N1080">
        <v>9.7785000000000011</v>
      </c>
      <c r="O1080">
        <v>2.952</v>
      </c>
      <c r="P1080" t="s">
        <v>86</v>
      </c>
      <c r="Q1080" t="s">
        <v>10632</v>
      </c>
      <c r="R1080">
        <v>5</v>
      </c>
      <c r="S1080">
        <v>33.75</v>
      </c>
      <c r="T1080" t="s">
        <v>10766</v>
      </c>
      <c r="U1080" s="1">
        <v>44688</v>
      </c>
      <c r="V1080" s="1">
        <v>45765</v>
      </c>
      <c r="W1080" t="s">
        <v>10763</v>
      </c>
    </row>
    <row r="1081" spans="1:23" x14ac:dyDescent="0.25">
      <c r="A1081">
        <v>9031</v>
      </c>
      <c r="B1081" t="s">
        <v>4710</v>
      </c>
      <c r="C1081">
        <v>11864059</v>
      </c>
      <c r="D1081" s="1">
        <v>45765</v>
      </c>
      <c r="E1081" s="1">
        <v>45770</v>
      </c>
      <c r="F1081" t="s">
        <v>10700</v>
      </c>
      <c r="G1081" t="s">
        <v>88</v>
      </c>
      <c r="H1081" t="s">
        <v>4711</v>
      </c>
      <c r="I1081" t="s">
        <v>2422</v>
      </c>
      <c r="J1081">
        <v>55.616</v>
      </c>
      <c r="K1081">
        <v>2</v>
      </c>
      <c r="L1081">
        <v>0.2</v>
      </c>
      <c r="M1081">
        <v>5.5616000000000003</v>
      </c>
      <c r="N1081">
        <v>50.054400000000001</v>
      </c>
      <c r="O1081">
        <v>11.123200000000001</v>
      </c>
      <c r="P1081" t="s">
        <v>86</v>
      </c>
      <c r="Q1081" t="s">
        <v>10632</v>
      </c>
      <c r="R1081">
        <v>5</v>
      </c>
      <c r="S1081">
        <v>10</v>
      </c>
      <c r="T1081" t="s">
        <v>10767</v>
      </c>
      <c r="U1081" s="1">
        <v>44682</v>
      </c>
      <c r="V1081" s="1">
        <v>45765</v>
      </c>
      <c r="W1081" t="s">
        <v>10775</v>
      </c>
    </row>
    <row r="1082" spans="1:23" x14ac:dyDescent="0.25">
      <c r="A1082">
        <v>9032</v>
      </c>
      <c r="B1082" t="s">
        <v>4712</v>
      </c>
      <c r="C1082">
        <v>63478705</v>
      </c>
      <c r="D1082" s="1">
        <v>45766</v>
      </c>
      <c r="E1082" s="1">
        <v>45769</v>
      </c>
      <c r="F1082" t="s">
        <v>10701</v>
      </c>
      <c r="G1082" t="s">
        <v>92</v>
      </c>
      <c r="H1082" t="s">
        <v>30</v>
      </c>
      <c r="I1082" t="s">
        <v>990</v>
      </c>
      <c r="J1082">
        <v>7.056</v>
      </c>
      <c r="K1082">
        <v>3</v>
      </c>
      <c r="L1082">
        <v>0.2</v>
      </c>
      <c r="M1082">
        <v>2.2050000000000001</v>
      </c>
      <c r="N1082">
        <v>4.851</v>
      </c>
      <c r="O1082">
        <v>1.4112</v>
      </c>
      <c r="P1082" t="s">
        <v>86</v>
      </c>
      <c r="Q1082" t="s">
        <v>10632</v>
      </c>
      <c r="R1082">
        <v>3</v>
      </c>
      <c r="S1082">
        <v>31.25</v>
      </c>
      <c r="T1082" t="s">
        <v>10766</v>
      </c>
      <c r="U1082" s="1">
        <v>44590</v>
      </c>
      <c r="V1082" s="1">
        <v>45766</v>
      </c>
      <c r="W1082" t="s">
        <v>10775</v>
      </c>
    </row>
    <row r="1083" spans="1:23" x14ac:dyDescent="0.25">
      <c r="A1083">
        <v>9033</v>
      </c>
      <c r="B1083" t="s">
        <v>4712</v>
      </c>
      <c r="C1083">
        <v>427320</v>
      </c>
      <c r="D1083" s="1">
        <v>45766</v>
      </c>
      <c r="E1083" s="1">
        <v>45769</v>
      </c>
      <c r="F1083" t="s">
        <v>10701</v>
      </c>
      <c r="G1083" t="s">
        <v>92</v>
      </c>
      <c r="H1083" t="s">
        <v>30</v>
      </c>
      <c r="I1083" t="s">
        <v>2623</v>
      </c>
      <c r="J1083">
        <v>27.184000000000001</v>
      </c>
      <c r="K1083">
        <v>2</v>
      </c>
      <c r="L1083">
        <v>0.2</v>
      </c>
      <c r="M1083">
        <v>2.0388000000000002</v>
      </c>
      <c r="N1083">
        <v>25.145200000000003</v>
      </c>
      <c r="O1083">
        <v>5.4368000000000007</v>
      </c>
      <c r="P1083" t="s">
        <v>86</v>
      </c>
      <c r="Q1083" t="s">
        <v>10632</v>
      </c>
      <c r="R1083">
        <v>3</v>
      </c>
      <c r="S1083">
        <v>7.5</v>
      </c>
      <c r="T1083" t="s">
        <v>10768</v>
      </c>
      <c r="U1083" s="1">
        <v>44590</v>
      </c>
      <c r="V1083" s="1">
        <v>45766</v>
      </c>
      <c r="W1083" t="s">
        <v>10775</v>
      </c>
    </row>
    <row r="1084" spans="1:23" x14ac:dyDescent="0.25">
      <c r="A1084">
        <v>9034</v>
      </c>
      <c r="B1084" t="s">
        <v>4713</v>
      </c>
      <c r="C1084">
        <v>61223811</v>
      </c>
      <c r="D1084" s="1">
        <v>45766</v>
      </c>
      <c r="E1084" s="1">
        <v>45767</v>
      </c>
      <c r="F1084" t="s">
        <v>10703</v>
      </c>
      <c r="G1084" t="s">
        <v>3816</v>
      </c>
      <c r="H1084" t="s">
        <v>4714</v>
      </c>
      <c r="I1084" t="s">
        <v>2544</v>
      </c>
      <c r="J1084">
        <v>556.66499999999996</v>
      </c>
      <c r="K1084">
        <v>5</v>
      </c>
      <c r="L1084">
        <v>0.15</v>
      </c>
      <c r="M1084">
        <v>6.5490000000000004</v>
      </c>
      <c r="N1084">
        <v>550.11599999999999</v>
      </c>
      <c r="O1084">
        <v>83.499749999999992</v>
      </c>
      <c r="P1084" t="s">
        <v>86</v>
      </c>
      <c r="Q1084" t="s">
        <v>10632</v>
      </c>
      <c r="R1084">
        <v>1</v>
      </c>
      <c r="S1084">
        <v>1.1764705882352944</v>
      </c>
      <c r="T1084" t="s">
        <v>10768</v>
      </c>
      <c r="U1084" s="1">
        <v>44376</v>
      </c>
      <c r="V1084" s="1">
        <v>45773</v>
      </c>
      <c r="W1084" t="s">
        <v>10763</v>
      </c>
    </row>
    <row r="1085" spans="1:23" x14ac:dyDescent="0.25">
      <c r="A1085">
        <v>9035</v>
      </c>
      <c r="B1085" t="s">
        <v>4713</v>
      </c>
      <c r="C1085">
        <v>36152264</v>
      </c>
      <c r="D1085" s="1">
        <v>45766</v>
      </c>
      <c r="E1085" s="1">
        <v>45767</v>
      </c>
      <c r="F1085" t="s">
        <v>10703</v>
      </c>
      <c r="G1085" t="s">
        <v>3816</v>
      </c>
      <c r="H1085" t="s">
        <v>4714</v>
      </c>
      <c r="I1085" t="s">
        <v>3333</v>
      </c>
      <c r="J1085">
        <v>95.84</v>
      </c>
      <c r="K1085">
        <v>4</v>
      </c>
      <c r="L1085">
        <v>0.2</v>
      </c>
      <c r="M1085">
        <v>34.741999999999997</v>
      </c>
      <c r="N1085">
        <v>61.098000000000006</v>
      </c>
      <c r="O1085">
        <v>19.168000000000003</v>
      </c>
      <c r="P1085" t="s">
        <v>86</v>
      </c>
      <c r="Q1085" t="s">
        <v>10632</v>
      </c>
      <c r="R1085">
        <v>1</v>
      </c>
      <c r="S1085">
        <v>36.249999999999993</v>
      </c>
      <c r="T1085" t="s">
        <v>10766</v>
      </c>
      <c r="U1085" s="1">
        <v>44376</v>
      </c>
      <c r="V1085" s="1">
        <v>45773</v>
      </c>
      <c r="W1085" t="s">
        <v>10775</v>
      </c>
    </row>
    <row r="1086" spans="1:23" x14ac:dyDescent="0.25">
      <c r="A1086">
        <v>9036</v>
      </c>
      <c r="B1086" t="s">
        <v>4715</v>
      </c>
      <c r="C1086">
        <v>27617106</v>
      </c>
      <c r="D1086" s="1">
        <v>45766</v>
      </c>
      <c r="E1086" s="1">
        <v>45773</v>
      </c>
      <c r="F1086" t="s">
        <v>10699</v>
      </c>
      <c r="G1086" t="s">
        <v>88</v>
      </c>
      <c r="H1086" t="s">
        <v>4378</v>
      </c>
      <c r="I1086" t="s">
        <v>3395</v>
      </c>
      <c r="J1086">
        <v>15.84</v>
      </c>
      <c r="K1086">
        <v>2</v>
      </c>
      <c r="L1086">
        <v>0.2</v>
      </c>
      <c r="M1086">
        <v>5.5439999999999996</v>
      </c>
      <c r="N1086">
        <v>10.295999999999999</v>
      </c>
      <c r="O1086">
        <v>3.1680000000000001</v>
      </c>
      <c r="P1086" t="s">
        <v>86</v>
      </c>
      <c r="Q1086" t="s">
        <v>10632</v>
      </c>
      <c r="R1086">
        <v>7</v>
      </c>
      <c r="S1086">
        <v>35</v>
      </c>
      <c r="T1086" t="s">
        <v>10766</v>
      </c>
      <c r="U1086" s="1">
        <v>44713</v>
      </c>
      <c r="V1086" s="1">
        <v>45801</v>
      </c>
      <c r="W1086" t="s">
        <v>10775</v>
      </c>
    </row>
    <row r="1087" spans="1:23" x14ac:dyDescent="0.25">
      <c r="A1087">
        <v>9037</v>
      </c>
      <c r="B1087" t="s">
        <v>4715</v>
      </c>
      <c r="C1087">
        <v>64540143</v>
      </c>
      <c r="D1087" s="1">
        <v>45766</v>
      </c>
      <c r="E1087" s="1">
        <v>45773</v>
      </c>
      <c r="F1087" t="s">
        <v>10699</v>
      </c>
      <c r="G1087" t="s">
        <v>88</v>
      </c>
      <c r="H1087" t="s">
        <v>4378</v>
      </c>
      <c r="I1087" t="s">
        <v>1184</v>
      </c>
      <c r="J1087">
        <v>8.4480000000000004</v>
      </c>
      <c r="K1087">
        <v>2</v>
      </c>
      <c r="L1087">
        <v>0.2</v>
      </c>
      <c r="M1087">
        <v>2.64</v>
      </c>
      <c r="N1087">
        <v>5.8079999999999998</v>
      </c>
      <c r="O1087">
        <v>1.6896000000000002</v>
      </c>
      <c r="P1087" t="s">
        <v>86</v>
      </c>
      <c r="Q1087" t="s">
        <v>10632</v>
      </c>
      <c r="R1087">
        <v>7</v>
      </c>
      <c r="S1087">
        <v>31.25</v>
      </c>
      <c r="T1087" t="s">
        <v>10766</v>
      </c>
      <c r="U1087" s="1">
        <v>44713</v>
      </c>
      <c r="V1087" s="1">
        <v>45801</v>
      </c>
      <c r="W1087" t="s">
        <v>10775</v>
      </c>
    </row>
    <row r="1088" spans="1:23" x14ac:dyDescent="0.25">
      <c r="A1088">
        <v>9038</v>
      </c>
      <c r="B1088" t="s">
        <v>4716</v>
      </c>
      <c r="C1088">
        <v>33522092</v>
      </c>
      <c r="D1088" s="1">
        <v>45766</v>
      </c>
      <c r="E1088" s="1">
        <v>45768</v>
      </c>
      <c r="F1088" t="s">
        <v>10697</v>
      </c>
      <c r="G1088" t="s">
        <v>3816</v>
      </c>
      <c r="H1088" t="s">
        <v>4717</v>
      </c>
      <c r="I1088" t="s">
        <v>157</v>
      </c>
      <c r="J1088">
        <v>189.57599999999999</v>
      </c>
      <c r="K1088">
        <v>1</v>
      </c>
      <c r="L1088">
        <v>0.2</v>
      </c>
      <c r="M1088">
        <v>9.4787999999999997</v>
      </c>
      <c r="N1088">
        <v>180.09719999999999</v>
      </c>
      <c r="O1088">
        <v>37.915199999999999</v>
      </c>
      <c r="P1088" t="s">
        <v>86</v>
      </c>
      <c r="Q1088" t="s">
        <v>10632</v>
      </c>
      <c r="R1088">
        <v>2</v>
      </c>
      <c r="S1088">
        <v>5</v>
      </c>
      <c r="T1088" t="s">
        <v>10768</v>
      </c>
      <c r="U1088" s="1">
        <v>44468</v>
      </c>
      <c r="V1088" s="1">
        <v>45822</v>
      </c>
      <c r="W1088" t="s">
        <v>10769</v>
      </c>
    </row>
    <row r="1089" spans="1:23" x14ac:dyDescent="0.25">
      <c r="A1089">
        <v>9039</v>
      </c>
      <c r="B1089" t="s">
        <v>4716</v>
      </c>
      <c r="C1089">
        <v>31751146</v>
      </c>
      <c r="D1089" s="1">
        <v>45766</v>
      </c>
      <c r="E1089" s="1">
        <v>45768</v>
      </c>
      <c r="F1089" t="s">
        <v>10697</v>
      </c>
      <c r="G1089" t="s">
        <v>3816</v>
      </c>
      <c r="H1089" t="s">
        <v>4717</v>
      </c>
      <c r="I1089" t="s">
        <v>3613</v>
      </c>
      <c r="J1089">
        <v>71.959999999999994</v>
      </c>
      <c r="K1089">
        <v>5</v>
      </c>
      <c r="L1089">
        <v>0.2</v>
      </c>
      <c r="M1089">
        <v>7.1959999999999997</v>
      </c>
      <c r="N1089">
        <v>64.763999999999996</v>
      </c>
      <c r="O1089">
        <v>14.391999999999999</v>
      </c>
      <c r="P1089" t="s">
        <v>86</v>
      </c>
      <c r="Q1089" t="s">
        <v>10632</v>
      </c>
      <c r="R1089">
        <v>2</v>
      </c>
      <c r="S1089">
        <v>10</v>
      </c>
      <c r="T1089" t="s">
        <v>10767</v>
      </c>
      <c r="U1089" s="1">
        <v>44468</v>
      </c>
      <c r="V1089" s="1">
        <v>45822</v>
      </c>
      <c r="W1089" t="s">
        <v>10763</v>
      </c>
    </row>
    <row r="1090" spans="1:23" x14ac:dyDescent="0.25">
      <c r="A1090">
        <v>9040</v>
      </c>
      <c r="B1090" t="s">
        <v>4718</v>
      </c>
      <c r="C1090">
        <v>98462263</v>
      </c>
      <c r="D1090" s="1">
        <v>45766</v>
      </c>
      <c r="E1090" s="1">
        <v>45771</v>
      </c>
      <c r="F1090" t="s">
        <v>10700</v>
      </c>
      <c r="G1090" t="s">
        <v>88</v>
      </c>
      <c r="H1090" t="s">
        <v>3845</v>
      </c>
      <c r="I1090" t="s">
        <v>3210</v>
      </c>
      <c r="J1090">
        <v>44.783999999999999</v>
      </c>
      <c r="K1090">
        <v>1</v>
      </c>
      <c r="L1090">
        <v>0.2</v>
      </c>
      <c r="M1090">
        <v>16.234200000000001</v>
      </c>
      <c r="N1090">
        <v>28.549799999999998</v>
      </c>
      <c r="O1090">
        <v>8.9567999999999994</v>
      </c>
      <c r="P1090" t="s">
        <v>86</v>
      </c>
      <c r="Q1090" t="s">
        <v>10632</v>
      </c>
      <c r="R1090">
        <v>5</v>
      </c>
      <c r="S1090">
        <v>36.250000000000007</v>
      </c>
      <c r="T1090" t="s">
        <v>10766</v>
      </c>
      <c r="U1090" s="1">
        <v>44725</v>
      </c>
      <c r="V1090" s="1">
        <v>45766</v>
      </c>
      <c r="W1090" t="s">
        <v>10769</v>
      </c>
    </row>
    <row r="1091" spans="1:23" x14ac:dyDescent="0.25">
      <c r="A1091">
        <v>9041</v>
      </c>
      <c r="B1091" t="s">
        <v>4719</v>
      </c>
      <c r="C1091">
        <v>89737403</v>
      </c>
      <c r="D1091" s="1">
        <v>45766</v>
      </c>
      <c r="E1091" s="1">
        <v>45772</v>
      </c>
      <c r="F1091" t="s">
        <v>10698</v>
      </c>
      <c r="G1091" t="s">
        <v>88</v>
      </c>
      <c r="H1091" t="s">
        <v>4720</v>
      </c>
      <c r="I1091" t="s">
        <v>1891</v>
      </c>
      <c r="J1091">
        <v>56.783999999999999</v>
      </c>
      <c r="K1091">
        <v>7</v>
      </c>
      <c r="L1091">
        <v>0.2</v>
      </c>
      <c r="M1091">
        <v>20.584199999999999</v>
      </c>
      <c r="N1091">
        <v>36.199799999999996</v>
      </c>
      <c r="O1091">
        <v>11.3568</v>
      </c>
      <c r="P1091" t="s">
        <v>86</v>
      </c>
      <c r="Q1091" t="s">
        <v>10632</v>
      </c>
      <c r="R1091">
        <v>6</v>
      </c>
      <c r="S1091">
        <v>36.25</v>
      </c>
      <c r="T1091" t="s">
        <v>10766</v>
      </c>
      <c r="U1091" s="1">
        <v>44708</v>
      </c>
      <c r="V1091" s="1">
        <v>45811</v>
      </c>
      <c r="W1091" t="s">
        <v>10763</v>
      </c>
    </row>
    <row r="1092" spans="1:23" x14ac:dyDescent="0.25">
      <c r="A1092">
        <v>9042</v>
      </c>
      <c r="B1092" t="s">
        <v>4719</v>
      </c>
      <c r="C1092">
        <v>70281420</v>
      </c>
      <c r="D1092" s="1">
        <v>45766</v>
      </c>
      <c r="E1092" s="1">
        <v>45772</v>
      </c>
      <c r="F1092" t="s">
        <v>10698</v>
      </c>
      <c r="G1092" t="s">
        <v>88</v>
      </c>
      <c r="H1092" t="s">
        <v>4720</v>
      </c>
      <c r="I1092" t="s">
        <v>1724</v>
      </c>
      <c r="J1092">
        <v>5.6070000000000002</v>
      </c>
      <c r="K1092">
        <v>3</v>
      </c>
      <c r="L1092">
        <v>0.7</v>
      </c>
      <c r="M1092">
        <v>-3.9249000000000001</v>
      </c>
      <c r="N1092">
        <v>9.5319000000000003</v>
      </c>
      <c r="O1092">
        <v>3.9249000000000001</v>
      </c>
      <c r="P1092" t="s">
        <v>10633</v>
      </c>
      <c r="Q1092" t="s">
        <v>10632</v>
      </c>
      <c r="R1092">
        <v>6</v>
      </c>
      <c r="S1092">
        <v>-70</v>
      </c>
      <c r="T1092" t="s">
        <v>10768</v>
      </c>
      <c r="U1092" s="1">
        <v>44708</v>
      </c>
      <c r="V1092" s="1">
        <v>45811</v>
      </c>
      <c r="W1092" t="s">
        <v>10775</v>
      </c>
    </row>
    <row r="1093" spans="1:23" x14ac:dyDescent="0.25">
      <c r="A1093">
        <v>9043</v>
      </c>
      <c r="B1093" t="s">
        <v>4719</v>
      </c>
      <c r="C1093">
        <v>45365404</v>
      </c>
      <c r="D1093" s="1">
        <v>45766</v>
      </c>
      <c r="E1093" s="1">
        <v>45772</v>
      </c>
      <c r="F1093" t="s">
        <v>10698</v>
      </c>
      <c r="G1093" t="s">
        <v>88</v>
      </c>
      <c r="H1093" t="s">
        <v>4720</v>
      </c>
      <c r="I1093" t="s">
        <v>1036</v>
      </c>
      <c r="J1093">
        <v>6.5759999999999996</v>
      </c>
      <c r="K1093">
        <v>3</v>
      </c>
      <c r="L1093">
        <v>0.2</v>
      </c>
      <c r="M1093">
        <v>0.57540000000000002</v>
      </c>
      <c r="N1093">
        <v>6.0005999999999995</v>
      </c>
      <c r="O1093">
        <v>1.3151999999999999</v>
      </c>
      <c r="P1093" t="s">
        <v>86</v>
      </c>
      <c r="Q1093" t="s">
        <v>10632</v>
      </c>
      <c r="R1093">
        <v>6</v>
      </c>
      <c r="S1093">
        <v>8.75</v>
      </c>
      <c r="T1093" t="s">
        <v>10768</v>
      </c>
      <c r="U1093" s="1">
        <v>44708</v>
      </c>
      <c r="V1093" s="1">
        <v>45811</v>
      </c>
      <c r="W1093" t="s">
        <v>10775</v>
      </c>
    </row>
    <row r="1094" spans="1:23" x14ac:dyDescent="0.25">
      <c r="A1094">
        <v>9044</v>
      </c>
      <c r="B1094" t="s">
        <v>4721</v>
      </c>
      <c r="C1094">
        <v>43767901</v>
      </c>
      <c r="D1094" s="1">
        <v>45767</v>
      </c>
      <c r="E1094" s="1">
        <v>45772</v>
      </c>
      <c r="F1094" t="s">
        <v>10700</v>
      </c>
      <c r="G1094" t="s">
        <v>92</v>
      </c>
      <c r="H1094" t="s">
        <v>4722</v>
      </c>
      <c r="I1094" t="s">
        <v>629</v>
      </c>
      <c r="J1094">
        <v>47.98</v>
      </c>
      <c r="K1094">
        <v>2</v>
      </c>
      <c r="L1094">
        <v>0</v>
      </c>
      <c r="M1094">
        <v>23.99</v>
      </c>
      <c r="N1094">
        <v>23.99</v>
      </c>
      <c r="O1094">
        <v>0</v>
      </c>
      <c r="P1094" t="s">
        <v>86</v>
      </c>
      <c r="Q1094" t="s">
        <v>10631</v>
      </c>
      <c r="R1094">
        <v>5</v>
      </c>
      <c r="S1094">
        <v>50</v>
      </c>
      <c r="T1094" t="s">
        <v>10766</v>
      </c>
      <c r="U1094" s="1">
        <v>44771</v>
      </c>
      <c r="V1094" s="1">
        <v>45828</v>
      </c>
      <c r="W1094" t="s">
        <v>10775</v>
      </c>
    </row>
    <row r="1095" spans="1:23" x14ac:dyDescent="0.25">
      <c r="A1095">
        <v>9045</v>
      </c>
      <c r="B1095" t="s">
        <v>4723</v>
      </c>
      <c r="C1095">
        <v>51315300</v>
      </c>
      <c r="D1095" s="1">
        <v>45767</v>
      </c>
      <c r="E1095" s="1">
        <v>45771</v>
      </c>
      <c r="F1095" t="s">
        <v>10696</v>
      </c>
      <c r="G1095" t="s">
        <v>92</v>
      </c>
      <c r="H1095" t="s">
        <v>4724</v>
      </c>
      <c r="I1095" t="s">
        <v>232</v>
      </c>
      <c r="J1095">
        <v>24</v>
      </c>
      <c r="K1095">
        <v>2</v>
      </c>
      <c r="L1095">
        <v>0.2</v>
      </c>
      <c r="M1095">
        <v>-2.7</v>
      </c>
      <c r="N1095">
        <v>26.7</v>
      </c>
      <c r="O1095">
        <v>4.8000000000000007</v>
      </c>
      <c r="P1095" t="s">
        <v>10633</v>
      </c>
      <c r="Q1095" t="s">
        <v>10632</v>
      </c>
      <c r="R1095">
        <v>4</v>
      </c>
      <c r="S1095">
        <v>-11.25</v>
      </c>
      <c r="T1095" t="s">
        <v>10768</v>
      </c>
      <c r="U1095" s="1">
        <v>44597</v>
      </c>
      <c r="V1095" s="1">
        <v>45808</v>
      </c>
      <c r="W1095" t="s">
        <v>10775</v>
      </c>
    </row>
    <row r="1096" spans="1:23" x14ac:dyDescent="0.25">
      <c r="A1096">
        <v>9046</v>
      </c>
      <c r="B1096" t="s">
        <v>4723</v>
      </c>
      <c r="C1096">
        <v>18628034</v>
      </c>
      <c r="D1096" s="1">
        <v>45767</v>
      </c>
      <c r="E1096" s="1">
        <v>45771</v>
      </c>
      <c r="F1096" t="s">
        <v>10696</v>
      </c>
      <c r="G1096" t="s">
        <v>92</v>
      </c>
      <c r="H1096" t="s">
        <v>4724</v>
      </c>
      <c r="I1096" t="s">
        <v>718</v>
      </c>
      <c r="J1096">
        <v>15.552</v>
      </c>
      <c r="K1096">
        <v>3</v>
      </c>
      <c r="L1096">
        <v>0.2</v>
      </c>
      <c r="M1096">
        <v>5.4432</v>
      </c>
      <c r="N1096">
        <v>10.108799999999999</v>
      </c>
      <c r="O1096">
        <v>3.1104000000000003</v>
      </c>
      <c r="P1096" t="s">
        <v>86</v>
      </c>
      <c r="Q1096" t="s">
        <v>10632</v>
      </c>
      <c r="R1096">
        <v>4</v>
      </c>
      <c r="S1096">
        <v>35</v>
      </c>
      <c r="T1096" t="s">
        <v>10766</v>
      </c>
      <c r="U1096" s="1">
        <v>44597</v>
      </c>
      <c r="V1096" s="1">
        <v>45808</v>
      </c>
      <c r="W1096" t="s">
        <v>10775</v>
      </c>
    </row>
    <row r="1097" spans="1:23" x14ac:dyDescent="0.25">
      <c r="A1097">
        <v>9047</v>
      </c>
      <c r="B1097" t="s">
        <v>4723</v>
      </c>
      <c r="C1097">
        <v>52865506</v>
      </c>
      <c r="D1097" s="1">
        <v>45767</v>
      </c>
      <c r="E1097" s="1">
        <v>45771</v>
      </c>
      <c r="F1097" t="s">
        <v>10696</v>
      </c>
      <c r="G1097" t="s">
        <v>92</v>
      </c>
      <c r="H1097" t="s">
        <v>4724</v>
      </c>
      <c r="I1097" t="s">
        <v>2039</v>
      </c>
      <c r="J1097">
        <v>26.175999999999998</v>
      </c>
      <c r="K1097">
        <v>2</v>
      </c>
      <c r="L1097">
        <v>0.2</v>
      </c>
      <c r="M1097">
        <v>-3.2719999999999998</v>
      </c>
      <c r="N1097">
        <v>29.447999999999997</v>
      </c>
      <c r="O1097">
        <v>5.2351999999999999</v>
      </c>
      <c r="P1097" t="s">
        <v>10633</v>
      </c>
      <c r="Q1097" t="s">
        <v>10632</v>
      </c>
      <c r="R1097">
        <v>4</v>
      </c>
      <c r="S1097">
        <v>-12.5</v>
      </c>
      <c r="T1097" t="s">
        <v>10768</v>
      </c>
      <c r="U1097" s="1">
        <v>44597</v>
      </c>
      <c r="V1097" s="1">
        <v>45808</v>
      </c>
      <c r="W1097" t="s">
        <v>10775</v>
      </c>
    </row>
    <row r="1098" spans="1:23" x14ac:dyDescent="0.25">
      <c r="A1098">
        <v>9048</v>
      </c>
      <c r="B1098" t="s">
        <v>4725</v>
      </c>
      <c r="C1098">
        <v>59815522</v>
      </c>
      <c r="D1098" s="1">
        <v>45767</v>
      </c>
      <c r="E1098" s="1">
        <v>45769</v>
      </c>
      <c r="F1098" t="s">
        <v>10697</v>
      </c>
      <c r="G1098" t="s">
        <v>92</v>
      </c>
      <c r="H1098" t="s">
        <v>4012</v>
      </c>
      <c r="I1098" t="s">
        <v>2931</v>
      </c>
      <c r="J1098">
        <v>77.951999999999998</v>
      </c>
      <c r="K1098">
        <v>3</v>
      </c>
      <c r="L1098">
        <v>0.2</v>
      </c>
      <c r="M1098">
        <v>15.590400000000001</v>
      </c>
      <c r="N1098">
        <v>62.361599999999996</v>
      </c>
      <c r="O1098">
        <v>15.590400000000001</v>
      </c>
      <c r="P1098" t="s">
        <v>86</v>
      </c>
      <c r="Q1098" t="s">
        <v>10632</v>
      </c>
      <c r="R1098">
        <v>2</v>
      </c>
      <c r="S1098">
        <v>20</v>
      </c>
      <c r="T1098" t="s">
        <v>10766</v>
      </c>
      <c r="U1098" s="1">
        <v>45188</v>
      </c>
      <c r="V1098" s="1">
        <v>45793</v>
      </c>
      <c r="W1098" t="s">
        <v>10775</v>
      </c>
    </row>
    <row r="1099" spans="1:23" x14ac:dyDescent="0.25">
      <c r="A1099">
        <v>9049</v>
      </c>
      <c r="B1099" t="s">
        <v>4725</v>
      </c>
      <c r="C1099">
        <v>7890386</v>
      </c>
      <c r="D1099" s="1">
        <v>45767</v>
      </c>
      <c r="E1099" s="1">
        <v>45769</v>
      </c>
      <c r="F1099" t="s">
        <v>10697</v>
      </c>
      <c r="G1099" t="s">
        <v>92</v>
      </c>
      <c r="H1099" t="s">
        <v>4012</v>
      </c>
      <c r="I1099" t="s">
        <v>534</v>
      </c>
      <c r="J1099">
        <v>147.184</v>
      </c>
      <c r="K1099">
        <v>2</v>
      </c>
      <c r="L1099">
        <v>0.2</v>
      </c>
      <c r="M1099">
        <v>-29.436800000000002</v>
      </c>
      <c r="N1099">
        <v>176.6208</v>
      </c>
      <c r="O1099">
        <v>29.436800000000002</v>
      </c>
      <c r="P1099" t="s">
        <v>10633</v>
      </c>
      <c r="Q1099" t="s">
        <v>10632</v>
      </c>
      <c r="R1099">
        <v>2</v>
      </c>
      <c r="S1099">
        <v>-20</v>
      </c>
      <c r="T1099" t="s">
        <v>10768</v>
      </c>
      <c r="U1099" s="1">
        <v>45188</v>
      </c>
      <c r="V1099" s="1">
        <v>45793</v>
      </c>
      <c r="W1099" t="s">
        <v>10775</v>
      </c>
    </row>
    <row r="1100" spans="1:23" x14ac:dyDescent="0.25">
      <c r="A1100">
        <v>9050</v>
      </c>
      <c r="B1100" t="s">
        <v>4725</v>
      </c>
      <c r="C1100">
        <v>92389047</v>
      </c>
      <c r="D1100" s="1">
        <v>45767</v>
      </c>
      <c r="E1100" s="1">
        <v>45769</v>
      </c>
      <c r="F1100" t="s">
        <v>10697</v>
      </c>
      <c r="G1100" t="s">
        <v>92</v>
      </c>
      <c r="H1100" t="s">
        <v>4012</v>
      </c>
      <c r="I1100" t="s">
        <v>3657</v>
      </c>
      <c r="J1100">
        <v>47.951999999999998</v>
      </c>
      <c r="K1100">
        <v>3</v>
      </c>
      <c r="L1100">
        <v>0.2</v>
      </c>
      <c r="M1100">
        <v>16.183800000000002</v>
      </c>
      <c r="N1100">
        <v>31.768199999999997</v>
      </c>
      <c r="O1100">
        <v>9.5904000000000007</v>
      </c>
      <c r="P1100" t="s">
        <v>86</v>
      </c>
      <c r="Q1100" t="s">
        <v>10632</v>
      </c>
      <c r="R1100">
        <v>2</v>
      </c>
      <c r="S1100">
        <v>33.75</v>
      </c>
      <c r="T1100" t="s">
        <v>10766</v>
      </c>
      <c r="U1100" s="1">
        <v>45188</v>
      </c>
      <c r="V1100" s="1">
        <v>45793</v>
      </c>
      <c r="W1100" t="s">
        <v>10775</v>
      </c>
    </row>
    <row r="1101" spans="1:23" x14ac:dyDescent="0.25">
      <c r="A1101">
        <v>9051</v>
      </c>
      <c r="B1101" t="s">
        <v>4726</v>
      </c>
      <c r="C1101">
        <v>74381018</v>
      </c>
      <c r="D1101" s="1">
        <v>45767</v>
      </c>
      <c r="E1101" s="1">
        <v>45771</v>
      </c>
      <c r="F1101" t="s">
        <v>10696</v>
      </c>
      <c r="G1101" t="s">
        <v>88</v>
      </c>
      <c r="H1101" t="s">
        <v>4727</v>
      </c>
      <c r="I1101" t="s">
        <v>438</v>
      </c>
      <c r="J1101">
        <v>21.93</v>
      </c>
      <c r="K1101">
        <v>3</v>
      </c>
      <c r="L1101">
        <v>0</v>
      </c>
      <c r="M1101">
        <v>10.3071</v>
      </c>
      <c r="N1101">
        <v>11.6229</v>
      </c>
      <c r="O1101">
        <v>0</v>
      </c>
      <c r="P1101" t="s">
        <v>86</v>
      </c>
      <c r="Q1101" t="s">
        <v>10631</v>
      </c>
      <c r="R1101">
        <v>4</v>
      </c>
      <c r="S1101">
        <v>47</v>
      </c>
      <c r="T1101" t="s">
        <v>10766</v>
      </c>
      <c r="U1101" s="1">
        <v>44423</v>
      </c>
      <c r="V1101" s="1">
        <v>45767</v>
      </c>
      <c r="W1101" t="s">
        <v>10775</v>
      </c>
    </row>
    <row r="1102" spans="1:23" x14ac:dyDescent="0.25">
      <c r="A1102">
        <v>9052</v>
      </c>
      <c r="B1102" t="s">
        <v>4728</v>
      </c>
      <c r="C1102">
        <v>19178552</v>
      </c>
      <c r="D1102" s="1">
        <v>45768</v>
      </c>
      <c r="E1102" s="1">
        <v>45770</v>
      </c>
      <c r="F1102" t="s">
        <v>10697</v>
      </c>
      <c r="G1102" t="s">
        <v>92</v>
      </c>
      <c r="H1102" t="s">
        <v>4729</v>
      </c>
      <c r="I1102" t="s">
        <v>1548</v>
      </c>
      <c r="J1102">
        <v>46.96</v>
      </c>
      <c r="K1102">
        <v>8</v>
      </c>
      <c r="L1102">
        <v>0</v>
      </c>
      <c r="M1102">
        <v>22.540800000000001</v>
      </c>
      <c r="N1102">
        <v>24.4192</v>
      </c>
      <c r="O1102">
        <v>0</v>
      </c>
      <c r="P1102" t="s">
        <v>86</v>
      </c>
      <c r="Q1102" t="s">
        <v>10631</v>
      </c>
      <c r="R1102">
        <v>2</v>
      </c>
      <c r="S1102">
        <v>48</v>
      </c>
      <c r="T1102" t="s">
        <v>10766</v>
      </c>
      <c r="U1102" s="1">
        <v>44488</v>
      </c>
      <c r="V1102" s="1">
        <v>45768</v>
      </c>
      <c r="W1102" t="s">
        <v>10763</v>
      </c>
    </row>
    <row r="1103" spans="1:23" x14ac:dyDescent="0.25">
      <c r="A1103">
        <v>9053</v>
      </c>
      <c r="B1103" t="s">
        <v>4730</v>
      </c>
      <c r="C1103">
        <v>19577015</v>
      </c>
      <c r="D1103" s="1">
        <v>45769</v>
      </c>
      <c r="E1103" s="1">
        <v>45773</v>
      </c>
      <c r="F1103" t="s">
        <v>10696</v>
      </c>
      <c r="G1103" t="s">
        <v>88</v>
      </c>
      <c r="H1103" t="s">
        <v>4540</v>
      </c>
      <c r="I1103" t="s">
        <v>1655</v>
      </c>
      <c r="J1103">
        <v>9.64</v>
      </c>
      <c r="K1103">
        <v>2</v>
      </c>
      <c r="L1103">
        <v>0</v>
      </c>
      <c r="M1103">
        <v>3.6631999999999998</v>
      </c>
      <c r="N1103">
        <v>5.9768000000000008</v>
      </c>
      <c r="O1103">
        <v>0</v>
      </c>
      <c r="P1103" t="s">
        <v>86</v>
      </c>
      <c r="Q1103" t="s">
        <v>10631</v>
      </c>
      <c r="R1103">
        <v>4</v>
      </c>
      <c r="S1103">
        <v>37.999999999999993</v>
      </c>
      <c r="T1103" t="s">
        <v>10766</v>
      </c>
      <c r="U1103" s="1">
        <v>44854</v>
      </c>
      <c r="V1103" s="1">
        <v>45788</v>
      </c>
      <c r="W1103" t="s">
        <v>10775</v>
      </c>
    </row>
    <row r="1104" spans="1:23" x14ac:dyDescent="0.25">
      <c r="A1104">
        <v>9054</v>
      </c>
      <c r="B1104" t="s">
        <v>4731</v>
      </c>
      <c r="C1104">
        <v>67383579</v>
      </c>
      <c r="D1104" s="1">
        <v>45769</v>
      </c>
      <c r="E1104" s="1">
        <v>45776</v>
      </c>
      <c r="F1104" t="s">
        <v>10699</v>
      </c>
      <c r="G1104" t="s">
        <v>88</v>
      </c>
      <c r="H1104" t="s">
        <v>3814</v>
      </c>
      <c r="I1104" t="s">
        <v>1736</v>
      </c>
      <c r="J1104">
        <v>88.751999999999995</v>
      </c>
      <c r="K1104">
        <v>3</v>
      </c>
      <c r="L1104">
        <v>0.2</v>
      </c>
      <c r="M1104">
        <v>27.734999999999999</v>
      </c>
      <c r="N1104">
        <v>61.016999999999996</v>
      </c>
      <c r="O1104">
        <v>17.750399999999999</v>
      </c>
      <c r="P1104" t="s">
        <v>86</v>
      </c>
      <c r="Q1104" t="s">
        <v>10632</v>
      </c>
      <c r="R1104">
        <v>7</v>
      </c>
      <c r="S1104">
        <v>31.25</v>
      </c>
      <c r="T1104" t="s">
        <v>10766</v>
      </c>
      <c r="U1104" s="1">
        <v>44471</v>
      </c>
      <c r="V1104" s="1">
        <v>45769</v>
      </c>
      <c r="W1104" t="s">
        <v>10775</v>
      </c>
    </row>
    <row r="1105" spans="1:23" x14ac:dyDescent="0.25">
      <c r="A1105">
        <v>9055</v>
      </c>
      <c r="B1105" t="s">
        <v>4731</v>
      </c>
      <c r="C1105">
        <v>58963792</v>
      </c>
      <c r="D1105" s="1">
        <v>45769</v>
      </c>
      <c r="E1105" s="1">
        <v>45776</v>
      </c>
      <c r="F1105" t="s">
        <v>10699</v>
      </c>
      <c r="G1105" t="s">
        <v>88</v>
      </c>
      <c r="H1105" t="s">
        <v>3814</v>
      </c>
      <c r="I1105" t="s">
        <v>1810</v>
      </c>
      <c r="J1105">
        <v>13.904</v>
      </c>
      <c r="K1105">
        <v>2</v>
      </c>
      <c r="L1105">
        <v>0.2</v>
      </c>
      <c r="M1105">
        <v>5.2140000000000004</v>
      </c>
      <c r="N1105">
        <v>8.69</v>
      </c>
      <c r="O1105">
        <v>2.7808000000000002</v>
      </c>
      <c r="P1105" t="s">
        <v>86</v>
      </c>
      <c r="Q1105" t="s">
        <v>10632</v>
      </c>
      <c r="R1105">
        <v>7</v>
      </c>
      <c r="S1105">
        <v>37.500000000000007</v>
      </c>
      <c r="T1105" t="s">
        <v>10766</v>
      </c>
      <c r="U1105" s="1">
        <v>44471</v>
      </c>
      <c r="V1105" s="1">
        <v>45769</v>
      </c>
      <c r="W1105" t="s">
        <v>10775</v>
      </c>
    </row>
    <row r="1106" spans="1:23" x14ac:dyDescent="0.25">
      <c r="A1106">
        <v>9056</v>
      </c>
      <c r="B1106" t="s">
        <v>4732</v>
      </c>
      <c r="C1106">
        <v>32404526</v>
      </c>
      <c r="D1106" s="1">
        <v>45769</v>
      </c>
      <c r="E1106" s="1">
        <v>45775</v>
      </c>
      <c r="F1106" t="s">
        <v>10698</v>
      </c>
      <c r="G1106" t="s">
        <v>88</v>
      </c>
      <c r="H1106" t="s">
        <v>4733</v>
      </c>
      <c r="I1106" t="s">
        <v>2311</v>
      </c>
      <c r="J1106">
        <v>43.86</v>
      </c>
      <c r="K1106">
        <v>6</v>
      </c>
      <c r="L1106">
        <v>0</v>
      </c>
      <c r="M1106">
        <v>20.6142</v>
      </c>
      <c r="N1106">
        <v>23.245799999999999</v>
      </c>
      <c r="O1106">
        <v>0</v>
      </c>
      <c r="P1106" t="s">
        <v>86</v>
      </c>
      <c r="Q1106" t="s">
        <v>10631</v>
      </c>
      <c r="R1106">
        <v>6</v>
      </c>
      <c r="S1106">
        <v>47</v>
      </c>
      <c r="T1106" t="s">
        <v>10766</v>
      </c>
      <c r="U1106" s="1">
        <v>44562</v>
      </c>
      <c r="V1106" s="1">
        <v>45769</v>
      </c>
      <c r="W1106" t="s">
        <v>10763</v>
      </c>
    </row>
    <row r="1107" spans="1:23" x14ac:dyDescent="0.25">
      <c r="A1107">
        <v>9057</v>
      </c>
      <c r="B1107" t="s">
        <v>4732</v>
      </c>
      <c r="C1107">
        <v>13983572</v>
      </c>
      <c r="D1107" s="1">
        <v>45769</v>
      </c>
      <c r="E1107" s="1">
        <v>45775</v>
      </c>
      <c r="F1107" t="s">
        <v>10698</v>
      </c>
      <c r="G1107" t="s">
        <v>88</v>
      </c>
      <c r="H1107" t="s">
        <v>4733</v>
      </c>
      <c r="I1107" t="s">
        <v>1955</v>
      </c>
      <c r="J1107">
        <v>148.47999999999999</v>
      </c>
      <c r="K1107">
        <v>2</v>
      </c>
      <c r="L1107">
        <v>0.2</v>
      </c>
      <c r="M1107">
        <v>16.704000000000001</v>
      </c>
      <c r="N1107">
        <v>131.77599999999998</v>
      </c>
      <c r="O1107">
        <v>29.695999999999998</v>
      </c>
      <c r="P1107" t="s">
        <v>86</v>
      </c>
      <c r="Q1107" t="s">
        <v>10632</v>
      </c>
      <c r="R1107">
        <v>6</v>
      </c>
      <c r="S1107">
        <v>11.250000000000002</v>
      </c>
      <c r="T1107" t="s">
        <v>10767</v>
      </c>
      <c r="U1107" s="1">
        <v>44562</v>
      </c>
      <c r="V1107" s="1">
        <v>45769</v>
      </c>
      <c r="W1107" t="s">
        <v>10775</v>
      </c>
    </row>
    <row r="1108" spans="1:23" x14ac:dyDescent="0.25">
      <c r="A1108">
        <v>9058</v>
      </c>
      <c r="B1108" t="s">
        <v>4732</v>
      </c>
      <c r="C1108">
        <v>39828344</v>
      </c>
      <c r="D1108" s="1">
        <v>45769</v>
      </c>
      <c r="E1108" s="1">
        <v>45775</v>
      </c>
      <c r="F1108" t="s">
        <v>10698</v>
      </c>
      <c r="G1108" t="s">
        <v>88</v>
      </c>
      <c r="H1108" t="s">
        <v>4733</v>
      </c>
      <c r="I1108" t="s">
        <v>2313</v>
      </c>
      <c r="J1108">
        <v>7.42</v>
      </c>
      <c r="K1108">
        <v>2</v>
      </c>
      <c r="L1108">
        <v>0</v>
      </c>
      <c r="M1108">
        <v>3.71</v>
      </c>
      <c r="N1108">
        <v>3.71</v>
      </c>
      <c r="O1108">
        <v>0</v>
      </c>
      <c r="P1108" t="s">
        <v>86</v>
      </c>
      <c r="Q1108" t="s">
        <v>10631</v>
      </c>
      <c r="R1108">
        <v>6</v>
      </c>
      <c r="S1108">
        <v>50</v>
      </c>
      <c r="T1108" t="s">
        <v>10766</v>
      </c>
      <c r="U1108" s="1">
        <v>44562</v>
      </c>
      <c r="V1108" s="1">
        <v>45769</v>
      </c>
      <c r="W1108" t="s">
        <v>10775</v>
      </c>
    </row>
    <row r="1109" spans="1:23" x14ac:dyDescent="0.25">
      <c r="A1109">
        <v>9059</v>
      </c>
      <c r="B1109" t="s">
        <v>4732</v>
      </c>
      <c r="C1109">
        <v>26729939</v>
      </c>
      <c r="D1109" s="1">
        <v>45769</v>
      </c>
      <c r="E1109" s="1">
        <v>45775</v>
      </c>
      <c r="F1109" t="s">
        <v>10698</v>
      </c>
      <c r="G1109" t="s">
        <v>88</v>
      </c>
      <c r="H1109" t="s">
        <v>4733</v>
      </c>
      <c r="I1109" t="s">
        <v>242</v>
      </c>
      <c r="J1109">
        <v>71.992000000000004</v>
      </c>
      <c r="K1109">
        <v>1</v>
      </c>
      <c r="L1109">
        <v>0.2</v>
      </c>
      <c r="M1109">
        <v>-0.89990000000000003</v>
      </c>
      <c r="N1109">
        <v>72.891900000000007</v>
      </c>
      <c r="O1109">
        <v>14.398400000000002</v>
      </c>
      <c r="P1109" t="s">
        <v>10633</v>
      </c>
      <c r="Q1109" t="s">
        <v>10632</v>
      </c>
      <c r="R1109">
        <v>6</v>
      </c>
      <c r="S1109">
        <v>-1.25</v>
      </c>
      <c r="T1109" t="s">
        <v>10768</v>
      </c>
      <c r="U1109" s="1">
        <v>44562</v>
      </c>
      <c r="V1109" s="1">
        <v>45769</v>
      </c>
      <c r="W1109" t="s">
        <v>10769</v>
      </c>
    </row>
    <row r="1110" spans="1:23" x14ac:dyDescent="0.25">
      <c r="A1110">
        <v>9060</v>
      </c>
      <c r="B1110" t="s">
        <v>4732</v>
      </c>
      <c r="C1110">
        <v>11236042</v>
      </c>
      <c r="D1110" s="1">
        <v>45769</v>
      </c>
      <c r="E1110" s="1">
        <v>45775</v>
      </c>
      <c r="F1110" t="s">
        <v>10698</v>
      </c>
      <c r="G1110" t="s">
        <v>88</v>
      </c>
      <c r="H1110" t="s">
        <v>4733</v>
      </c>
      <c r="I1110" t="s">
        <v>504</v>
      </c>
      <c r="J1110">
        <v>19.899999999999999</v>
      </c>
      <c r="K1110">
        <v>5</v>
      </c>
      <c r="L1110">
        <v>0</v>
      </c>
      <c r="M1110">
        <v>6.5670000000000002</v>
      </c>
      <c r="N1110">
        <v>13.332999999999998</v>
      </c>
      <c r="O1110">
        <v>0</v>
      </c>
      <c r="P1110" t="s">
        <v>86</v>
      </c>
      <c r="Q1110" t="s">
        <v>10631</v>
      </c>
      <c r="R1110">
        <v>6</v>
      </c>
      <c r="S1110">
        <v>33</v>
      </c>
      <c r="T1110" t="s">
        <v>10766</v>
      </c>
      <c r="U1110" s="1">
        <v>44562</v>
      </c>
      <c r="V1110" s="1">
        <v>45769</v>
      </c>
      <c r="W1110" t="s">
        <v>10763</v>
      </c>
    </row>
    <row r="1111" spans="1:23" x14ac:dyDescent="0.25">
      <c r="A1111">
        <v>9061</v>
      </c>
      <c r="B1111" t="s">
        <v>4732</v>
      </c>
      <c r="C1111">
        <v>8245296</v>
      </c>
      <c r="D1111" s="1">
        <v>45769</v>
      </c>
      <c r="E1111" s="1">
        <v>45775</v>
      </c>
      <c r="F1111" t="s">
        <v>10698</v>
      </c>
      <c r="G1111" t="s">
        <v>88</v>
      </c>
      <c r="H1111" t="s">
        <v>4733</v>
      </c>
      <c r="I1111" t="s">
        <v>475</v>
      </c>
      <c r="J1111">
        <v>1702.12</v>
      </c>
      <c r="K1111">
        <v>14</v>
      </c>
      <c r="L1111">
        <v>0</v>
      </c>
      <c r="M1111">
        <v>510.63600000000002</v>
      </c>
      <c r="N1111">
        <v>1191.4839999999999</v>
      </c>
      <c r="O1111">
        <v>0</v>
      </c>
      <c r="P1111" t="s">
        <v>86</v>
      </c>
      <c r="Q1111" t="s">
        <v>10631</v>
      </c>
      <c r="R1111">
        <v>6</v>
      </c>
      <c r="S1111">
        <v>30.000000000000004</v>
      </c>
      <c r="T1111" t="s">
        <v>10766</v>
      </c>
      <c r="U1111" s="1">
        <v>44562</v>
      </c>
      <c r="V1111" s="1">
        <v>45769</v>
      </c>
      <c r="W1111" t="s">
        <v>10763</v>
      </c>
    </row>
    <row r="1112" spans="1:23" x14ac:dyDescent="0.25">
      <c r="A1112">
        <v>9062</v>
      </c>
      <c r="B1112" t="s">
        <v>4734</v>
      </c>
      <c r="C1112">
        <v>79471550</v>
      </c>
      <c r="D1112" s="1">
        <v>45769</v>
      </c>
      <c r="E1112" s="1">
        <v>45773</v>
      </c>
      <c r="F1112" t="s">
        <v>10696</v>
      </c>
      <c r="G1112" t="s">
        <v>88</v>
      </c>
      <c r="H1112" t="s">
        <v>4163</v>
      </c>
      <c r="I1112" t="s">
        <v>2339</v>
      </c>
      <c r="J1112">
        <v>20.736000000000001</v>
      </c>
      <c r="K1112">
        <v>4</v>
      </c>
      <c r="L1112">
        <v>0.2</v>
      </c>
      <c r="M1112">
        <v>7.2576000000000001</v>
      </c>
      <c r="N1112">
        <v>13.478400000000001</v>
      </c>
      <c r="O1112">
        <v>4.1472000000000007</v>
      </c>
      <c r="P1112" t="s">
        <v>86</v>
      </c>
      <c r="Q1112" t="s">
        <v>10632</v>
      </c>
      <c r="R1112">
        <v>4</v>
      </c>
      <c r="S1112">
        <v>35</v>
      </c>
      <c r="T1112" t="s">
        <v>10766</v>
      </c>
      <c r="U1112" s="1">
        <v>44539</v>
      </c>
      <c r="V1112" s="1">
        <v>45789</v>
      </c>
      <c r="W1112" t="s">
        <v>10775</v>
      </c>
    </row>
    <row r="1113" spans="1:23" x14ac:dyDescent="0.25">
      <c r="A1113">
        <v>9063</v>
      </c>
      <c r="B1113" t="s">
        <v>4734</v>
      </c>
      <c r="C1113">
        <v>14245519</v>
      </c>
      <c r="D1113" s="1">
        <v>45769</v>
      </c>
      <c r="E1113" s="1">
        <v>45773</v>
      </c>
      <c r="F1113" t="s">
        <v>10696</v>
      </c>
      <c r="G1113" t="s">
        <v>88</v>
      </c>
      <c r="H1113" t="s">
        <v>4163</v>
      </c>
      <c r="I1113" t="s">
        <v>2258</v>
      </c>
      <c r="J1113">
        <v>7.1680000000000001</v>
      </c>
      <c r="K1113">
        <v>2</v>
      </c>
      <c r="L1113">
        <v>0.2</v>
      </c>
      <c r="M1113">
        <v>0.98560000000000003</v>
      </c>
      <c r="N1113">
        <v>6.1824000000000003</v>
      </c>
      <c r="O1113">
        <v>1.4336000000000002</v>
      </c>
      <c r="P1113" t="s">
        <v>86</v>
      </c>
      <c r="Q1113" t="s">
        <v>10632</v>
      </c>
      <c r="R1113">
        <v>4</v>
      </c>
      <c r="S1113">
        <v>13.750000000000002</v>
      </c>
      <c r="T1113" t="s">
        <v>10767</v>
      </c>
      <c r="U1113" s="1">
        <v>44539</v>
      </c>
      <c r="V1113" s="1">
        <v>45789</v>
      </c>
      <c r="W1113" t="s">
        <v>10775</v>
      </c>
    </row>
    <row r="1114" spans="1:23" x14ac:dyDescent="0.25">
      <c r="A1114">
        <v>9064</v>
      </c>
      <c r="B1114" t="s">
        <v>4734</v>
      </c>
      <c r="C1114">
        <v>85719509</v>
      </c>
      <c r="D1114" s="1">
        <v>45769</v>
      </c>
      <c r="E1114" s="1">
        <v>45773</v>
      </c>
      <c r="F1114" t="s">
        <v>10696</v>
      </c>
      <c r="G1114" t="s">
        <v>88</v>
      </c>
      <c r="H1114" t="s">
        <v>4163</v>
      </c>
      <c r="I1114" t="s">
        <v>1535</v>
      </c>
      <c r="J1114">
        <v>11.167999999999999</v>
      </c>
      <c r="K1114">
        <v>2</v>
      </c>
      <c r="L1114">
        <v>0.2</v>
      </c>
      <c r="M1114">
        <v>-2.5127999999999999</v>
      </c>
      <c r="N1114">
        <v>13.6808</v>
      </c>
      <c r="O1114">
        <v>2.2336</v>
      </c>
      <c r="P1114" t="s">
        <v>10633</v>
      </c>
      <c r="Q1114" t="s">
        <v>10632</v>
      </c>
      <c r="R1114">
        <v>4</v>
      </c>
      <c r="S1114">
        <v>-22.5</v>
      </c>
      <c r="T1114" t="s">
        <v>10768</v>
      </c>
      <c r="U1114" s="1">
        <v>44539</v>
      </c>
      <c r="V1114" s="1">
        <v>45789</v>
      </c>
      <c r="W1114" t="s">
        <v>10775</v>
      </c>
    </row>
    <row r="1115" spans="1:23" x14ac:dyDescent="0.25">
      <c r="A1115">
        <v>9065</v>
      </c>
      <c r="B1115" t="s">
        <v>4734</v>
      </c>
      <c r="C1115">
        <v>66078726</v>
      </c>
      <c r="D1115" s="1">
        <v>45769</v>
      </c>
      <c r="E1115" s="1">
        <v>45773</v>
      </c>
      <c r="F1115" t="s">
        <v>10696</v>
      </c>
      <c r="G1115" t="s">
        <v>88</v>
      </c>
      <c r="H1115" t="s">
        <v>4163</v>
      </c>
      <c r="I1115" t="s">
        <v>1241</v>
      </c>
      <c r="J1115">
        <v>442.4</v>
      </c>
      <c r="K1115">
        <v>7</v>
      </c>
      <c r="L1115">
        <v>0.2</v>
      </c>
      <c r="M1115">
        <v>-55.3</v>
      </c>
      <c r="N1115">
        <v>497.7</v>
      </c>
      <c r="O1115">
        <v>88.48</v>
      </c>
      <c r="P1115" t="s">
        <v>10633</v>
      </c>
      <c r="Q1115" t="s">
        <v>10632</v>
      </c>
      <c r="R1115">
        <v>4</v>
      </c>
      <c r="S1115">
        <v>-12.5</v>
      </c>
      <c r="T1115" t="s">
        <v>10768</v>
      </c>
      <c r="U1115" s="1">
        <v>44539</v>
      </c>
      <c r="V1115" s="1">
        <v>45789</v>
      </c>
      <c r="W1115" t="s">
        <v>10763</v>
      </c>
    </row>
    <row r="1116" spans="1:23" x14ac:dyDescent="0.25">
      <c r="A1116">
        <v>9066</v>
      </c>
      <c r="B1116" t="s">
        <v>4735</v>
      </c>
      <c r="C1116">
        <v>58194256</v>
      </c>
      <c r="D1116" s="1">
        <v>45769</v>
      </c>
      <c r="E1116" s="1">
        <v>45772</v>
      </c>
      <c r="F1116" t="s">
        <v>10701</v>
      </c>
      <c r="G1116" t="s">
        <v>3816</v>
      </c>
      <c r="H1116" t="s">
        <v>4736</v>
      </c>
      <c r="I1116" t="s">
        <v>2556</v>
      </c>
      <c r="J1116">
        <v>97.567999999999998</v>
      </c>
      <c r="K1116">
        <v>2</v>
      </c>
      <c r="L1116">
        <v>0.2</v>
      </c>
      <c r="M1116">
        <v>-6.0979999999999999</v>
      </c>
      <c r="N1116">
        <v>103.666</v>
      </c>
      <c r="O1116">
        <v>19.5136</v>
      </c>
      <c r="P1116" t="s">
        <v>10633</v>
      </c>
      <c r="Q1116" t="s">
        <v>10632</v>
      </c>
      <c r="R1116">
        <v>3</v>
      </c>
      <c r="S1116">
        <v>-6.25</v>
      </c>
      <c r="T1116" t="s">
        <v>10768</v>
      </c>
      <c r="U1116" s="1">
        <v>44521</v>
      </c>
      <c r="V1116" s="1">
        <v>45769</v>
      </c>
      <c r="W1116" t="s">
        <v>10775</v>
      </c>
    </row>
    <row r="1117" spans="1:23" x14ac:dyDescent="0.25">
      <c r="A1117">
        <v>9067</v>
      </c>
      <c r="B1117" t="s">
        <v>4735</v>
      </c>
      <c r="C1117">
        <v>34262707</v>
      </c>
      <c r="D1117" s="1">
        <v>45769</v>
      </c>
      <c r="E1117" s="1">
        <v>45772</v>
      </c>
      <c r="F1117" t="s">
        <v>10701</v>
      </c>
      <c r="G1117" t="s">
        <v>3816</v>
      </c>
      <c r="H1117" t="s">
        <v>4736</v>
      </c>
      <c r="I1117" t="s">
        <v>2099</v>
      </c>
      <c r="J1117">
        <v>614.27200000000005</v>
      </c>
      <c r="K1117">
        <v>8</v>
      </c>
      <c r="L1117">
        <v>0.2</v>
      </c>
      <c r="M1117">
        <v>-23.0352</v>
      </c>
      <c r="N1117">
        <v>637.30720000000008</v>
      </c>
      <c r="O1117">
        <v>122.85440000000001</v>
      </c>
      <c r="P1117" t="s">
        <v>10633</v>
      </c>
      <c r="Q1117" t="s">
        <v>10632</v>
      </c>
      <c r="R1117">
        <v>3</v>
      </c>
      <c r="S1117">
        <v>-3.75</v>
      </c>
      <c r="T1117" t="s">
        <v>10768</v>
      </c>
      <c r="U1117" s="1">
        <v>44521</v>
      </c>
      <c r="V1117" s="1">
        <v>45769</v>
      </c>
      <c r="W1117" t="s">
        <v>10763</v>
      </c>
    </row>
    <row r="1118" spans="1:23" x14ac:dyDescent="0.25">
      <c r="A1118">
        <v>9068</v>
      </c>
      <c r="B1118" t="s">
        <v>4735</v>
      </c>
      <c r="C1118">
        <v>78767921</v>
      </c>
      <c r="D1118" s="1">
        <v>45769</v>
      </c>
      <c r="E1118" s="1">
        <v>45772</v>
      </c>
      <c r="F1118" t="s">
        <v>10701</v>
      </c>
      <c r="G1118" t="s">
        <v>3816</v>
      </c>
      <c r="H1118" t="s">
        <v>4736</v>
      </c>
      <c r="I1118" t="s">
        <v>1918</v>
      </c>
      <c r="J1118">
        <v>199.98</v>
      </c>
      <c r="K1118">
        <v>2</v>
      </c>
      <c r="L1118">
        <v>0</v>
      </c>
      <c r="M1118">
        <v>37.996200000000002</v>
      </c>
      <c r="N1118">
        <v>161.98379999999997</v>
      </c>
      <c r="O1118">
        <v>0</v>
      </c>
      <c r="P1118" t="s">
        <v>86</v>
      </c>
      <c r="Q1118" t="s">
        <v>10631</v>
      </c>
      <c r="R1118">
        <v>3</v>
      </c>
      <c r="S1118">
        <v>19.000000000000004</v>
      </c>
      <c r="T1118" t="s">
        <v>10766</v>
      </c>
      <c r="U1118" s="1">
        <v>44521</v>
      </c>
      <c r="V1118" s="1">
        <v>45769</v>
      </c>
      <c r="W1118" t="s">
        <v>10775</v>
      </c>
    </row>
    <row r="1119" spans="1:23" x14ac:dyDescent="0.25">
      <c r="A1119">
        <v>9069</v>
      </c>
      <c r="B1119" t="s">
        <v>4737</v>
      </c>
      <c r="C1119">
        <v>66852374</v>
      </c>
      <c r="D1119" s="1">
        <v>45769</v>
      </c>
      <c r="E1119" s="1">
        <v>45769</v>
      </c>
      <c r="F1119" t="s">
        <v>10702</v>
      </c>
      <c r="G1119" t="s">
        <v>3847</v>
      </c>
      <c r="H1119" t="s">
        <v>4738</v>
      </c>
      <c r="I1119" t="s">
        <v>1190</v>
      </c>
      <c r="J1119">
        <v>16.192</v>
      </c>
      <c r="K1119">
        <v>2</v>
      </c>
      <c r="L1119">
        <v>0.6</v>
      </c>
      <c r="M1119">
        <v>-8.5007999999999999</v>
      </c>
      <c r="N1119">
        <v>24.692799999999998</v>
      </c>
      <c r="O1119">
        <v>9.7151999999999994</v>
      </c>
      <c r="P1119" t="s">
        <v>10633</v>
      </c>
      <c r="Q1119" t="s">
        <v>10632</v>
      </c>
      <c r="R1119">
        <v>0</v>
      </c>
      <c r="S1119">
        <v>-52.5</v>
      </c>
      <c r="T1119" t="s">
        <v>10768</v>
      </c>
      <c r="U1119" s="1">
        <v>44611</v>
      </c>
      <c r="V1119" s="1">
        <v>45769</v>
      </c>
      <c r="W1119" t="s">
        <v>10775</v>
      </c>
    </row>
    <row r="1120" spans="1:23" x14ac:dyDescent="0.25">
      <c r="A1120">
        <v>9070</v>
      </c>
      <c r="B1120" t="s">
        <v>4737</v>
      </c>
      <c r="C1120">
        <v>11208292</v>
      </c>
      <c r="D1120" s="1">
        <v>45769</v>
      </c>
      <c r="E1120" s="1">
        <v>45769</v>
      </c>
      <c r="F1120" t="s">
        <v>10702</v>
      </c>
      <c r="G1120" t="s">
        <v>3847</v>
      </c>
      <c r="H1120" t="s">
        <v>4738</v>
      </c>
      <c r="I1120" t="s">
        <v>867</v>
      </c>
      <c r="J1120">
        <v>251.006</v>
      </c>
      <c r="K1120">
        <v>2</v>
      </c>
      <c r="L1120">
        <v>0.3</v>
      </c>
      <c r="M1120">
        <v>-68.130200000000002</v>
      </c>
      <c r="N1120">
        <v>319.13620000000003</v>
      </c>
      <c r="O1120">
        <v>75.3018</v>
      </c>
      <c r="P1120" t="s">
        <v>10633</v>
      </c>
      <c r="Q1120" t="s">
        <v>10632</v>
      </c>
      <c r="R1120">
        <v>0</v>
      </c>
      <c r="S1120">
        <v>-27.142857142857146</v>
      </c>
      <c r="T1120" t="s">
        <v>10768</v>
      </c>
      <c r="U1120" s="1">
        <v>44611</v>
      </c>
      <c r="V1120" s="1">
        <v>45769</v>
      </c>
      <c r="W1120" t="s">
        <v>10775</v>
      </c>
    </row>
    <row r="1121" spans="1:23" x14ac:dyDescent="0.25">
      <c r="A1121">
        <v>9071</v>
      </c>
      <c r="B1121" t="s">
        <v>4737</v>
      </c>
      <c r="C1121">
        <v>82108262</v>
      </c>
      <c r="D1121" s="1">
        <v>45769</v>
      </c>
      <c r="E1121" s="1">
        <v>45769</v>
      </c>
      <c r="F1121" t="s">
        <v>10702</v>
      </c>
      <c r="G1121" t="s">
        <v>3847</v>
      </c>
      <c r="H1121" t="s">
        <v>4738</v>
      </c>
      <c r="I1121" t="s">
        <v>2137</v>
      </c>
      <c r="J1121">
        <v>54.192</v>
      </c>
      <c r="K1121">
        <v>6</v>
      </c>
      <c r="L1121">
        <v>0.2</v>
      </c>
      <c r="M1121">
        <v>4.0644</v>
      </c>
      <c r="N1121">
        <v>50.127600000000001</v>
      </c>
      <c r="O1121">
        <v>10.8384</v>
      </c>
      <c r="P1121" t="s">
        <v>86</v>
      </c>
      <c r="Q1121" t="s">
        <v>10632</v>
      </c>
      <c r="R1121">
        <v>0</v>
      </c>
      <c r="S1121">
        <v>7.5</v>
      </c>
      <c r="T1121" t="s">
        <v>10768</v>
      </c>
      <c r="U1121" s="1">
        <v>44611</v>
      </c>
      <c r="V1121" s="1">
        <v>45769</v>
      </c>
      <c r="W1121" t="s">
        <v>10763</v>
      </c>
    </row>
    <row r="1122" spans="1:23" x14ac:dyDescent="0.25">
      <c r="A1122">
        <v>9072</v>
      </c>
      <c r="B1122" t="s">
        <v>4739</v>
      </c>
      <c r="C1122">
        <v>95227917</v>
      </c>
      <c r="D1122" s="1">
        <v>45769</v>
      </c>
      <c r="E1122" s="1">
        <v>45771</v>
      </c>
      <c r="F1122" t="s">
        <v>10697</v>
      </c>
      <c r="G1122" t="s">
        <v>3816</v>
      </c>
      <c r="H1122" t="s">
        <v>4740</v>
      </c>
      <c r="I1122" t="s">
        <v>1067</v>
      </c>
      <c r="J1122">
        <v>105.98</v>
      </c>
      <c r="K1122">
        <v>7</v>
      </c>
      <c r="L1122">
        <v>0</v>
      </c>
      <c r="M1122">
        <v>4.2392000000000003</v>
      </c>
      <c r="N1122">
        <v>101.74080000000001</v>
      </c>
      <c r="O1122">
        <v>0</v>
      </c>
      <c r="P1122" t="s">
        <v>86</v>
      </c>
      <c r="Q1122" t="s">
        <v>10631</v>
      </c>
      <c r="R1122">
        <v>2</v>
      </c>
      <c r="S1122">
        <v>4</v>
      </c>
      <c r="T1122" t="s">
        <v>10768</v>
      </c>
      <c r="U1122" s="1">
        <v>44669</v>
      </c>
      <c r="V1122" s="1">
        <v>45816</v>
      </c>
      <c r="W1122" t="s">
        <v>10763</v>
      </c>
    </row>
    <row r="1123" spans="1:23" x14ac:dyDescent="0.25">
      <c r="A1123">
        <v>9073</v>
      </c>
      <c r="B1123" t="s">
        <v>4739</v>
      </c>
      <c r="C1123">
        <v>76584329</v>
      </c>
      <c r="D1123" s="1">
        <v>45769</v>
      </c>
      <c r="E1123" s="1">
        <v>45771</v>
      </c>
      <c r="F1123" t="s">
        <v>10697</v>
      </c>
      <c r="G1123" t="s">
        <v>3816</v>
      </c>
      <c r="H1123" t="s">
        <v>4740</v>
      </c>
      <c r="I1123" t="s">
        <v>849</v>
      </c>
      <c r="J1123">
        <v>35.06</v>
      </c>
      <c r="K1123">
        <v>2</v>
      </c>
      <c r="L1123">
        <v>0</v>
      </c>
      <c r="M1123">
        <v>10.518000000000001</v>
      </c>
      <c r="N1123">
        <v>24.542000000000002</v>
      </c>
      <c r="O1123">
        <v>0</v>
      </c>
      <c r="P1123" t="s">
        <v>86</v>
      </c>
      <c r="Q1123" t="s">
        <v>10631</v>
      </c>
      <c r="R1123">
        <v>2</v>
      </c>
      <c r="S1123">
        <v>30</v>
      </c>
      <c r="T1123" t="s">
        <v>10766</v>
      </c>
      <c r="U1123" s="1">
        <v>44669</v>
      </c>
      <c r="V1123" s="1">
        <v>45816</v>
      </c>
      <c r="W1123" t="s">
        <v>10775</v>
      </c>
    </row>
    <row r="1124" spans="1:23" x14ac:dyDescent="0.25">
      <c r="A1124">
        <v>9074</v>
      </c>
      <c r="B1124" t="s">
        <v>4739</v>
      </c>
      <c r="C1124">
        <v>1121481</v>
      </c>
      <c r="D1124" s="1">
        <v>45769</v>
      </c>
      <c r="E1124" s="1">
        <v>45771</v>
      </c>
      <c r="F1124" t="s">
        <v>10697</v>
      </c>
      <c r="G1124" t="s">
        <v>3816</v>
      </c>
      <c r="H1124" t="s">
        <v>4740</v>
      </c>
      <c r="I1124" t="s">
        <v>2649</v>
      </c>
      <c r="J1124">
        <v>33.94</v>
      </c>
      <c r="K1124">
        <v>1</v>
      </c>
      <c r="L1124">
        <v>0</v>
      </c>
      <c r="M1124">
        <v>9.1638000000000002</v>
      </c>
      <c r="N1124">
        <v>24.776199999999996</v>
      </c>
      <c r="O1124">
        <v>0</v>
      </c>
      <c r="P1124" t="s">
        <v>86</v>
      </c>
      <c r="Q1124" t="s">
        <v>10631</v>
      </c>
      <c r="R1124">
        <v>2</v>
      </c>
      <c r="S1124">
        <v>27</v>
      </c>
      <c r="T1124" t="s">
        <v>10766</v>
      </c>
      <c r="U1124" s="1">
        <v>44669</v>
      </c>
      <c r="V1124" s="1">
        <v>45816</v>
      </c>
      <c r="W1124" t="s">
        <v>10769</v>
      </c>
    </row>
    <row r="1125" spans="1:23" x14ac:dyDescent="0.25">
      <c r="A1125">
        <v>9075</v>
      </c>
      <c r="B1125" t="s">
        <v>4739</v>
      </c>
      <c r="C1125">
        <v>86424348</v>
      </c>
      <c r="D1125" s="1">
        <v>45769</v>
      </c>
      <c r="E1125" s="1">
        <v>45771</v>
      </c>
      <c r="F1125" t="s">
        <v>10697</v>
      </c>
      <c r="G1125" t="s">
        <v>3816</v>
      </c>
      <c r="H1125" t="s">
        <v>4740</v>
      </c>
      <c r="I1125" t="s">
        <v>3195</v>
      </c>
      <c r="J1125">
        <v>30</v>
      </c>
      <c r="K1125">
        <v>8</v>
      </c>
      <c r="L1125">
        <v>0</v>
      </c>
      <c r="M1125">
        <v>14.4</v>
      </c>
      <c r="N1125">
        <v>15.6</v>
      </c>
      <c r="O1125">
        <v>0</v>
      </c>
      <c r="P1125" t="s">
        <v>86</v>
      </c>
      <c r="Q1125" t="s">
        <v>10631</v>
      </c>
      <c r="R1125">
        <v>2</v>
      </c>
      <c r="S1125">
        <v>48.000000000000007</v>
      </c>
      <c r="T1125" t="s">
        <v>10766</v>
      </c>
      <c r="U1125" s="1">
        <v>44669</v>
      </c>
      <c r="V1125" s="1">
        <v>45816</v>
      </c>
      <c r="W1125" t="s">
        <v>10763</v>
      </c>
    </row>
    <row r="1126" spans="1:23" x14ac:dyDescent="0.25">
      <c r="A1126">
        <v>9076</v>
      </c>
      <c r="B1126" t="s">
        <v>4741</v>
      </c>
      <c r="C1126">
        <v>69650808</v>
      </c>
      <c r="D1126" s="1">
        <v>45770</v>
      </c>
      <c r="E1126" s="1">
        <v>45774</v>
      </c>
      <c r="F1126" t="s">
        <v>10696</v>
      </c>
      <c r="G1126" t="s">
        <v>88</v>
      </c>
      <c r="H1126" t="s">
        <v>4024</v>
      </c>
      <c r="I1126" t="s">
        <v>698</v>
      </c>
      <c r="J1126">
        <v>5.2480000000000002</v>
      </c>
      <c r="K1126">
        <v>2</v>
      </c>
      <c r="L1126">
        <v>0.2</v>
      </c>
      <c r="M1126">
        <v>0.59040000000000004</v>
      </c>
      <c r="N1126">
        <v>4.6576000000000004</v>
      </c>
      <c r="O1126">
        <v>1.0496000000000001</v>
      </c>
      <c r="P1126" t="s">
        <v>86</v>
      </c>
      <c r="Q1126" t="s">
        <v>10632</v>
      </c>
      <c r="R1126">
        <v>4</v>
      </c>
      <c r="S1126">
        <v>11.25</v>
      </c>
      <c r="T1126" t="s">
        <v>10767</v>
      </c>
      <c r="U1126" s="1">
        <v>44569</v>
      </c>
      <c r="V1126" s="1">
        <v>45770</v>
      </c>
      <c r="W1126" t="s">
        <v>10775</v>
      </c>
    </row>
    <row r="1127" spans="1:23" x14ac:dyDescent="0.25">
      <c r="A1127">
        <v>9077</v>
      </c>
      <c r="B1127" t="s">
        <v>4742</v>
      </c>
      <c r="C1127">
        <v>70291138</v>
      </c>
      <c r="D1127" s="1">
        <v>45770</v>
      </c>
      <c r="E1127" s="1">
        <v>45775</v>
      </c>
      <c r="F1127" t="s">
        <v>10700</v>
      </c>
      <c r="G1127" t="s">
        <v>88</v>
      </c>
      <c r="H1127" t="s">
        <v>4334</v>
      </c>
      <c r="I1127" t="s">
        <v>1255</v>
      </c>
      <c r="J1127">
        <v>508.76799999999997</v>
      </c>
      <c r="K1127">
        <v>4</v>
      </c>
      <c r="L1127">
        <v>0.2</v>
      </c>
      <c r="M1127">
        <v>38.157600000000002</v>
      </c>
      <c r="N1127">
        <v>470.61039999999997</v>
      </c>
      <c r="O1127">
        <v>101.75360000000001</v>
      </c>
      <c r="P1127" t="s">
        <v>86</v>
      </c>
      <c r="Q1127" t="s">
        <v>10632</v>
      </c>
      <c r="R1127">
        <v>5</v>
      </c>
      <c r="S1127">
        <v>7.5000000000000009</v>
      </c>
      <c r="T1127" t="s">
        <v>10768</v>
      </c>
      <c r="U1127" s="1">
        <v>44715</v>
      </c>
      <c r="V1127" s="1">
        <v>45770</v>
      </c>
      <c r="W1127" t="s">
        <v>10775</v>
      </c>
    </row>
    <row r="1128" spans="1:23" x14ac:dyDescent="0.25">
      <c r="A1128">
        <v>9078</v>
      </c>
      <c r="B1128" t="s">
        <v>4742</v>
      </c>
      <c r="C1128">
        <v>87001518</v>
      </c>
      <c r="D1128" s="1">
        <v>45770</v>
      </c>
      <c r="E1128" s="1">
        <v>45775</v>
      </c>
      <c r="F1128" t="s">
        <v>10700</v>
      </c>
      <c r="G1128" t="s">
        <v>88</v>
      </c>
      <c r="H1128" t="s">
        <v>4334</v>
      </c>
      <c r="I1128" t="s">
        <v>777</v>
      </c>
      <c r="J1128">
        <v>9.9120000000000008</v>
      </c>
      <c r="K1128">
        <v>3</v>
      </c>
      <c r="L1128">
        <v>0.2</v>
      </c>
      <c r="M1128">
        <v>3.2214</v>
      </c>
      <c r="N1128">
        <v>6.6906000000000008</v>
      </c>
      <c r="O1128">
        <v>1.9824000000000002</v>
      </c>
      <c r="P1128" t="s">
        <v>86</v>
      </c>
      <c r="Q1128" t="s">
        <v>10632</v>
      </c>
      <c r="R1128">
        <v>5</v>
      </c>
      <c r="S1128">
        <v>32.499999999999993</v>
      </c>
      <c r="T1128" t="s">
        <v>10766</v>
      </c>
      <c r="U1128" s="1">
        <v>44715</v>
      </c>
      <c r="V1128" s="1">
        <v>45770</v>
      </c>
      <c r="W1128" t="s">
        <v>10775</v>
      </c>
    </row>
    <row r="1129" spans="1:23" x14ac:dyDescent="0.25">
      <c r="A1129">
        <v>9079</v>
      </c>
      <c r="B1129" t="s">
        <v>4743</v>
      </c>
      <c r="C1129">
        <v>96661441</v>
      </c>
      <c r="D1129" s="1">
        <v>45771</v>
      </c>
      <c r="E1129" s="1">
        <v>45773</v>
      </c>
      <c r="F1129" t="s">
        <v>10697</v>
      </c>
      <c r="G1129" t="s">
        <v>92</v>
      </c>
      <c r="H1129" t="s">
        <v>3848</v>
      </c>
      <c r="I1129" t="s">
        <v>2850</v>
      </c>
      <c r="J1129">
        <v>25.12</v>
      </c>
      <c r="K1129">
        <v>5</v>
      </c>
      <c r="L1129">
        <v>0.2</v>
      </c>
      <c r="M1129">
        <v>7.85</v>
      </c>
      <c r="N1129">
        <v>17.270000000000003</v>
      </c>
      <c r="O1129">
        <v>5.0240000000000009</v>
      </c>
      <c r="P1129" t="s">
        <v>86</v>
      </c>
      <c r="Q1129" t="s">
        <v>10632</v>
      </c>
      <c r="R1129">
        <v>2</v>
      </c>
      <c r="S1129">
        <v>31.25</v>
      </c>
      <c r="T1129" t="s">
        <v>10766</v>
      </c>
      <c r="U1129" s="1">
        <v>44726</v>
      </c>
      <c r="V1129" s="1">
        <v>45771</v>
      </c>
      <c r="W1129" t="s">
        <v>10763</v>
      </c>
    </row>
    <row r="1130" spans="1:23" x14ac:dyDescent="0.25">
      <c r="A1130">
        <v>9080</v>
      </c>
      <c r="B1130" t="s">
        <v>4743</v>
      </c>
      <c r="C1130">
        <v>42499061</v>
      </c>
      <c r="D1130" s="1">
        <v>45771</v>
      </c>
      <c r="E1130" s="1">
        <v>45773</v>
      </c>
      <c r="F1130" t="s">
        <v>10697</v>
      </c>
      <c r="G1130" t="s">
        <v>92</v>
      </c>
      <c r="H1130" t="s">
        <v>3848</v>
      </c>
      <c r="I1130" t="s">
        <v>2573</v>
      </c>
      <c r="J1130">
        <v>2665.62</v>
      </c>
      <c r="K1130">
        <v>9</v>
      </c>
      <c r="L1130">
        <v>0</v>
      </c>
      <c r="M1130">
        <v>239.9058</v>
      </c>
      <c r="N1130">
        <v>2425.7141999999999</v>
      </c>
      <c r="O1130">
        <v>0</v>
      </c>
      <c r="P1130" t="s">
        <v>86</v>
      </c>
      <c r="Q1130" t="s">
        <v>10631</v>
      </c>
      <c r="R1130">
        <v>2</v>
      </c>
      <c r="S1130">
        <v>9</v>
      </c>
      <c r="T1130" t="s">
        <v>10768</v>
      </c>
      <c r="U1130" s="1">
        <v>44726</v>
      </c>
      <c r="V1130" s="1">
        <v>45771</v>
      </c>
      <c r="W1130" t="s">
        <v>10763</v>
      </c>
    </row>
    <row r="1131" spans="1:23" x14ac:dyDescent="0.25">
      <c r="A1131">
        <v>9081</v>
      </c>
      <c r="B1131" t="s">
        <v>4744</v>
      </c>
      <c r="C1131">
        <v>89367693</v>
      </c>
      <c r="D1131" s="1">
        <v>45771</v>
      </c>
      <c r="E1131" s="1">
        <v>45774</v>
      </c>
      <c r="F1131" t="s">
        <v>10701</v>
      </c>
      <c r="G1131" t="s">
        <v>92</v>
      </c>
      <c r="H1131" t="s">
        <v>3819</v>
      </c>
      <c r="I1131" t="s">
        <v>688</v>
      </c>
      <c r="J1131">
        <v>189.7</v>
      </c>
      <c r="K1131">
        <v>10</v>
      </c>
      <c r="L1131">
        <v>0</v>
      </c>
      <c r="M1131">
        <v>91.055999999999997</v>
      </c>
      <c r="N1131">
        <v>98.643999999999991</v>
      </c>
      <c r="O1131">
        <v>0</v>
      </c>
      <c r="P1131" t="s">
        <v>86</v>
      </c>
      <c r="Q1131" t="s">
        <v>10631</v>
      </c>
      <c r="R1131">
        <v>3</v>
      </c>
      <c r="S1131">
        <v>48.000000000000007</v>
      </c>
      <c r="T1131" t="s">
        <v>10766</v>
      </c>
      <c r="U1131" s="1">
        <v>44622</v>
      </c>
      <c r="V1131" s="1">
        <v>45771</v>
      </c>
      <c r="W1131" t="s">
        <v>10763</v>
      </c>
    </row>
    <row r="1132" spans="1:23" x14ac:dyDescent="0.25">
      <c r="A1132">
        <v>9082</v>
      </c>
      <c r="B1132" t="s">
        <v>4744</v>
      </c>
      <c r="C1132">
        <v>25691688</v>
      </c>
      <c r="D1132" s="1">
        <v>45771</v>
      </c>
      <c r="E1132" s="1">
        <v>45774</v>
      </c>
      <c r="F1132" t="s">
        <v>10701</v>
      </c>
      <c r="G1132" t="s">
        <v>92</v>
      </c>
      <c r="H1132" t="s">
        <v>3819</v>
      </c>
      <c r="I1132" t="s">
        <v>3139</v>
      </c>
      <c r="J1132">
        <v>40.99</v>
      </c>
      <c r="K1132">
        <v>1</v>
      </c>
      <c r="L1132">
        <v>0</v>
      </c>
      <c r="M1132">
        <v>20.085100000000001</v>
      </c>
      <c r="N1132">
        <v>20.904900000000001</v>
      </c>
      <c r="O1132">
        <v>0</v>
      </c>
      <c r="P1132" t="s">
        <v>86</v>
      </c>
      <c r="Q1132" t="s">
        <v>10631</v>
      </c>
      <c r="R1132">
        <v>3</v>
      </c>
      <c r="S1132">
        <v>49</v>
      </c>
      <c r="T1132" t="s">
        <v>10766</v>
      </c>
      <c r="U1132" s="1">
        <v>44622</v>
      </c>
      <c r="V1132" s="1">
        <v>45771</v>
      </c>
      <c r="W1132" t="s">
        <v>10769</v>
      </c>
    </row>
    <row r="1133" spans="1:23" x14ac:dyDescent="0.25">
      <c r="A1133">
        <v>9083</v>
      </c>
      <c r="B1133" t="s">
        <v>4745</v>
      </c>
      <c r="C1133">
        <v>93884764</v>
      </c>
      <c r="D1133" s="1">
        <v>45772</v>
      </c>
      <c r="E1133" s="1">
        <v>45776</v>
      </c>
      <c r="F1133" t="s">
        <v>10696</v>
      </c>
      <c r="G1133" t="s">
        <v>88</v>
      </c>
      <c r="H1133" t="s">
        <v>4292</v>
      </c>
      <c r="I1133" t="s">
        <v>108</v>
      </c>
      <c r="J1133">
        <v>23.85</v>
      </c>
      <c r="K1133">
        <v>5</v>
      </c>
      <c r="L1133">
        <v>0</v>
      </c>
      <c r="M1133">
        <v>10.7325</v>
      </c>
      <c r="N1133">
        <v>13.117500000000001</v>
      </c>
      <c r="O1133">
        <v>0</v>
      </c>
      <c r="P1133" t="s">
        <v>86</v>
      </c>
      <c r="Q1133" t="s">
        <v>10631</v>
      </c>
      <c r="R1133">
        <v>4</v>
      </c>
      <c r="S1133">
        <v>44.999999999999993</v>
      </c>
      <c r="T1133" t="s">
        <v>10766</v>
      </c>
      <c r="U1133" s="1">
        <v>44674</v>
      </c>
      <c r="V1133" s="1">
        <v>45772</v>
      </c>
      <c r="W1133" t="s">
        <v>10763</v>
      </c>
    </row>
    <row r="1134" spans="1:23" x14ac:dyDescent="0.25">
      <c r="A1134">
        <v>9084</v>
      </c>
      <c r="B1134" t="s">
        <v>4746</v>
      </c>
      <c r="C1134">
        <v>19685390</v>
      </c>
      <c r="D1134" s="1">
        <v>45772</v>
      </c>
      <c r="E1134" s="1">
        <v>45776</v>
      </c>
      <c r="F1134" t="s">
        <v>10696</v>
      </c>
      <c r="G1134" t="s">
        <v>88</v>
      </c>
      <c r="H1134" t="s">
        <v>4747</v>
      </c>
      <c r="I1134" t="s">
        <v>1782</v>
      </c>
      <c r="J1134">
        <v>18.239999999999998</v>
      </c>
      <c r="K1134">
        <v>3</v>
      </c>
      <c r="L1134">
        <v>0</v>
      </c>
      <c r="M1134">
        <v>9.1199999999999992</v>
      </c>
      <c r="N1134">
        <v>9.1199999999999992</v>
      </c>
      <c r="O1134">
        <v>0</v>
      </c>
      <c r="P1134" t="s">
        <v>86</v>
      </c>
      <c r="Q1134" t="s">
        <v>10631</v>
      </c>
      <c r="R1134">
        <v>4</v>
      </c>
      <c r="S1134">
        <v>50</v>
      </c>
      <c r="T1134" t="s">
        <v>10766</v>
      </c>
      <c r="U1134" s="1">
        <v>44921</v>
      </c>
      <c r="V1134" s="1">
        <v>45816</v>
      </c>
      <c r="W1134" t="s">
        <v>10775</v>
      </c>
    </row>
    <row r="1135" spans="1:23" x14ac:dyDescent="0.25">
      <c r="A1135">
        <v>9085</v>
      </c>
      <c r="B1135" t="s">
        <v>4746</v>
      </c>
      <c r="C1135">
        <v>92738417</v>
      </c>
      <c r="D1135" s="1">
        <v>45772</v>
      </c>
      <c r="E1135" s="1">
        <v>45776</v>
      </c>
      <c r="F1135" t="s">
        <v>10696</v>
      </c>
      <c r="G1135" t="s">
        <v>88</v>
      </c>
      <c r="H1135" t="s">
        <v>4747</v>
      </c>
      <c r="I1135" t="s">
        <v>506</v>
      </c>
      <c r="J1135">
        <v>27.78</v>
      </c>
      <c r="K1135">
        <v>6</v>
      </c>
      <c r="L1135">
        <v>0</v>
      </c>
      <c r="M1135">
        <v>9.1674000000000007</v>
      </c>
      <c r="N1135">
        <v>18.6126</v>
      </c>
      <c r="O1135">
        <v>0</v>
      </c>
      <c r="P1135" t="s">
        <v>86</v>
      </c>
      <c r="Q1135" t="s">
        <v>10631</v>
      </c>
      <c r="R1135">
        <v>4</v>
      </c>
      <c r="S1135">
        <v>33</v>
      </c>
      <c r="T1135" t="s">
        <v>10766</v>
      </c>
      <c r="U1135" s="1">
        <v>44921</v>
      </c>
      <c r="V1135" s="1">
        <v>45816</v>
      </c>
      <c r="W1135" t="s">
        <v>10763</v>
      </c>
    </row>
    <row r="1136" spans="1:23" x14ac:dyDescent="0.25">
      <c r="A1136">
        <v>9086</v>
      </c>
      <c r="B1136" t="s">
        <v>4748</v>
      </c>
      <c r="C1136">
        <v>95991792</v>
      </c>
      <c r="D1136" s="1">
        <v>45772</v>
      </c>
      <c r="E1136" s="1">
        <v>45774</v>
      </c>
      <c r="F1136" t="s">
        <v>10697</v>
      </c>
      <c r="G1136" t="s">
        <v>92</v>
      </c>
      <c r="H1136" t="s">
        <v>4749</v>
      </c>
      <c r="I1136" t="s">
        <v>1071</v>
      </c>
      <c r="J1136">
        <v>76.58</v>
      </c>
      <c r="K1136">
        <v>7</v>
      </c>
      <c r="L1136">
        <v>0</v>
      </c>
      <c r="M1136">
        <v>38.29</v>
      </c>
      <c r="N1136">
        <v>38.29</v>
      </c>
      <c r="O1136">
        <v>0</v>
      </c>
      <c r="P1136" t="s">
        <v>86</v>
      </c>
      <c r="Q1136" t="s">
        <v>10631</v>
      </c>
      <c r="R1136">
        <v>2</v>
      </c>
      <c r="S1136">
        <v>50</v>
      </c>
      <c r="T1136" t="s">
        <v>10766</v>
      </c>
      <c r="U1136" s="1">
        <v>44673</v>
      </c>
      <c r="V1136" s="1">
        <v>45772</v>
      </c>
      <c r="W1136" t="s">
        <v>10763</v>
      </c>
    </row>
    <row r="1137" spans="1:23" x14ac:dyDescent="0.25">
      <c r="A1137">
        <v>9087</v>
      </c>
      <c r="B1137" t="s">
        <v>4748</v>
      </c>
      <c r="C1137">
        <v>20141560</v>
      </c>
      <c r="D1137" s="1">
        <v>45772</v>
      </c>
      <c r="E1137" s="1">
        <v>45774</v>
      </c>
      <c r="F1137" t="s">
        <v>10697</v>
      </c>
      <c r="G1137" t="s">
        <v>92</v>
      </c>
      <c r="H1137" t="s">
        <v>4749</v>
      </c>
      <c r="I1137" t="s">
        <v>2651</v>
      </c>
      <c r="J1137">
        <v>8.8000000000000007</v>
      </c>
      <c r="K1137">
        <v>5</v>
      </c>
      <c r="L1137">
        <v>0</v>
      </c>
      <c r="M1137">
        <v>4.2240000000000002</v>
      </c>
      <c r="N1137">
        <v>4.5760000000000005</v>
      </c>
      <c r="O1137">
        <v>0</v>
      </c>
      <c r="P1137" t="s">
        <v>86</v>
      </c>
      <c r="Q1137" t="s">
        <v>10631</v>
      </c>
      <c r="R1137">
        <v>2</v>
      </c>
      <c r="S1137">
        <v>48</v>
      </c>
      <c r="T1137" t="s">
        <v>10766</v>
      </c>
      <c r="U1137" s="1">
        <v>44673</v>
      </c>
      <c r="V1137" s="1">
        <v>45772</v>
      </c>
      <c r="W1137" t="s">
        <v>10763</v>
      </c>
    </row>
    <row r="1138" spans="1:23" x14ac:dyDescent="0.25">
      <c r="A1138">
        <v>9088</v>
      </c>
      <c r="B1138" t="s">
        <v>4748</v>
      </c>
      <c r="C1138">
        <v>15564916</v>
      </c>
      <c r="D1138" s="1">
        <v>45772</v>
      </c>
      <c r="E1138" s="1">
        <v>45774</v>
      </c>
      <c r="F1138" t="s">
        <v>10697</v>
      </c>
      <c r="G1138" t="s">
        <v>92</v>
      </c>
      <c r="H1138" t="s">
        <v>4749</v>
      </c>
      <c r="I1138" t="s">
        <v>3452</v>
      </c>
      <c r="J1138">
        <v>590.35199999999998</v>
      </c>
      <c r="K1138">
        <v>6</v>
      </c>
      <c r="L1138">
        <v>0.2</v>
      </c>
      <c r="M1138">
        <v>206.6232</v>
      </c>
      <c r="N1138">
        <v>383.72879999999998</v>
      </c>
      <c r="O1138">
        <v>118.07040000000001</v>
      </c>
      <c r="P1138" t="s">
        <v>86</v>
      </c>
      <c r="Q1138" t="s">
        <v>10632</v>
      </c>
      <c r="R1138">
        <v>2</v>
      </c>
      <c r="S1138">
        <v>35</v>
      </c>
      <c r="T1138" t="s">
        <v>10766</v>
      </c>
      <c r="U1138" s="1">
        <v>44673</v>
      </c>
      <c r="V1138" s="1">
        <v>45772</v>
      </c>
      <c r="W1138" t="s">
        <v>10763</v>
      </c>
    </row>
    <row r="1139" spans="1:23" x14ac:dyDescent="0.25">
      <c r="A1139">
        <v>9089</v>
      </c>
      <c r="B1139" t="s">
        <v>4748</v>
      </c>
      <c r="C1139">
        <v>83289145</v>
      </c>
      <c r="D1139" s="1">
        <v>45772</v>
      </c>
      <c r="E1139" s="1">
        <v>45774</v>
      </c>
      <c r="F1139" t="s">
        <v>10697</v>
      </c>
      <c r="G1139" t="s">
        <v>92</v>
      </c>
      <c r="H1139" t="s">
        <v>4749</v>
      </c>
      <c r="I1139" t="s">
        <v>1730</v>
      </c>
      <c r="J1139">
        <v>5.58</v>
      </c>
      <c r="K1139">
        <v>3</v>
      </c>
      <c r="L1139">
        <v>0</v>
      </c>
      <c r="M1139">
        <v>0.16739999999999999</v>
      </c>
      <c r="N1139">
        <v>5.4126000000000003</v>
      </c>
      <c r="O1139">
        <v>0</v>
      </c>
      <c r="P1139" t="s">
        <v>86</v>
      </c>
      <c r="Q1139" t="s">
        <v>10631</v>
      </c>
      <c r="R1139">
        <v>2</v>
      </c>
      <c r="S1139">
        <v>3</v>
      </c>
      <c r="T1139" t="s">
        <v>10768</v>
      </c>
      <c r="U1139" s="1">
        <v>44673</v>
      </c>
      <c r="V1139" s="1">
        <v>45772</v>
      </c>
      <c r="W1139" t="s">
        <v>10775</v>
      </c>
    </row>
    <row r="1140" spans="1:23" x14ac:dyDescent="0.25">
      <c r="A1140">
        <v>9090</v>
      </c>
      <c r="B1140" t="s">
        <v>4748</v>
      </c>
      <c r="C1140">
        <v>26944628</v>
      </c>
      <c r="D1140" s="1">
        <v>45772</v>
      </c>
      <c r="E1140" s="1">
        <v>45774</v>
      </c>
      <c r="F1140" t="s">
        <v>10697</v>
      </c>
      <c r="G1140" t="s">
        <v>92</v>
      </c>
      <c r="H1140" t="s">
        <v>4749</v>
      </c>
      <c r="I1140" t="s">
        <v>3454</v>
      </c>
      <c r="J1140">
        <v>25.02</v>
      </c>
      <c r="K1140">
        <v>3</v>
      </c>
      <c r="L1140">
        <v>0</v>
      </c>
      <c r="M1140">
        <v>10.5084</v>
      </c>
      <c r="N1140">
        <v>14.5116</v>
      </c>
      <c r="O1140">
        <v>0</v>
      </c>
      <c r="P1140" t="s">
        <v>86</v>
      </c>
      <c r="Q1140" t="s">
        <v>10631</v>
      </c>
      <c r="R1140">
        <v>2</v>
      </c>
      <c r="S1140">
        <v>42</v>
      </c>
      <c r="T1140" t="s">
        <v>10766</v>
      </c>
      <c r="U1140" s="1">
        <v>44673</v>
      </c>
      <c r="V1140" s="1">
        <v>45772</v>
      </c>
      <c r="W1140" t="s">
        <v>10775</v>
      </c>
    </row>
    <row r="1141" spans="1:23" x14ac:dyDescent="0.25">
      <c r="A1141">
        <v>9091</v>
      </c>
      <c r="B1141" t="s">
        <v>4748</v>
      </c>
      <c r="C1141">
        <v>36088943</v>
      </c>
      <c r="D1141" s="1">
        <v>45772</v>
      </c>
      <c r="E1141" s="1">
        <v>45774</v>
      </c>
      <c r="F1141" t="s">
        <v>10697</v>
      </c>
      <c r="G1141" t="s">
        <v>92</v>
      </c>
      <c r="H1141" t="s">
        <v>4749</v>
      </c>
      <c r="I1141" t="s">
        <v>1251</v>
      </c>
      <c r="J1141">
        <v>452.55</v>
      </c>
      <c r="K1141">
        <v>7</v>
      </c>
      <c r="L1141">
        <v>0</v>
      </c>
      <c r="M1141">
        <v>22.627500000000001</v>
      </c>
      <c r="N1141">
        <v>429.92250000000001</v>
      </c>
      <c r="O1141">
        <v>0</v>
      </c>
      <c r="P1141" t="s">
        <v>86</v>
      </c>
      <c r="Q1141" t="s">
        <v>10631</v>
      </c>
      <c r="R1141">
        <v>2</v>
      </c>
      <c r="S1141">
        <v>5</v>
      </c>
      <c r="T1141" t="s">
        <v>10768</v>
      </c>
      <c r="U1141" s="1">
        <v>44673</v>
      </c>
      <c r="V1141" s="1">
        <v>45772</v>
      </c>
      <c r="W1141" t="s">
        <v>10763</v>
      </c>
    </row>
    <row r="1142" spans="1:23" x14ac:dyDescent="0.25">
      <c r="A1142">
        <v>9092</v>
      </c>
      <c r="B1142" t="s">
        <v>4750</v>
      </c>
      <c r="C1142">
        <v>75669445</v>
      </c>
      <c r="D1142" s="1">
        <v>45772</v>
      </c>
      <c r="E1142" s="1">
        <v>45775</v>
      </c>
      <c r="F1142" t="s">
        <v>10701</v>
      </c>
      <c r="G1142" t="s">
        <v>92</v>
      </c>
      <c r="H1142" t="s">
        <v>4751</v>
      </c>
      <c r="I1142" t="s">
        <v>3115</v>
      </c>
      <c r="J1142">
        <v>5.32</v>
      </c>
      <c r="K1142">
        <v>2</v>
      </c>
      <c r="L1142">
        <v>0</v>
      </c>
      <c r="M1142">
        <v>2.6067999999999998</v>
      </c>
      <c r="N1142">
        <v>2.7132000000000005</v>
      </c>
      <c r="O1142">
        <v>0</v>
      </c>
      <c r="P1142" t="s">
        <v>86</v>
      </c>
      <c r="Q1142" t="s">
        <v>10631</v>
      </c>
      <c r="R1142">
        <v>3</v>
      </c>
      <c r="S1142">
        <v>48.999999999999993</v>
      </c>
      <c r="T1142" t="s">
        <v>10766</v>
      </c>
      <c r="U1142" s="1">
        <v>44711</v>
      </c>
      <c r="V1142" s="1">
        <v>45772</v>
      </c>
      <c r="W1142" t="s">
        <v>10775</v>
      </c>
    </row>
    <row r="1143" spans="1:23" x14ac:dyDescent="0.25">
      <c r="A1143">
        <v>9093</v>
      </c>
      <c r="B1143" t="s">
        <v>4750</v>
      </c>
      <c r="C1143">
        <v>83203147</v>
      </c>
      <c r="D1143" s="1">
        <v>45772</v>
      </c>
      <c r="E1143" s="1">
        <v>45775</v>
      </c>
      <c r="F1143" t="s">
        <v>10701</v>
      </c>
      <c r="G1143" t="s">
        <v>92</v>
      </c>
      <c r="H1143" t="s">
        <v>4751</v>
      </c>
      <c r="I1143" t="s">
        <v>128</v>
      </c>
      <c r="J1143">
        <v>975.92</v>
      </c>
      <c r="K1143">
        <v>4</v>
      </c>
      <c r="L1143">
        <v>0</v>
      </c>
      <c r="M1143">
        <v>292.77600000000001</v>
      </c>
      <c r="N1143">
        <v>683.14400000000001</v>
      </c>
      <c r="O1143">
        <v>0</v>
      </c>
      <c r="P1143" t="s">
        <v>86</v>
      </c>
      <c r="Q1143" t="s">
        <v>10631</v>
      </c>
      <c r="R1143">
        <v>3</v>
      </c>
      <c r="S1143">
        <v>30.000000000000004</v>
      </c>
      <c r="T1143" t="s">
        <v>10766</v>
      </c>
      <c r="U1143" s="1">
        <v>44711</v>
      </c>
      <c r="V1143" s="1">
        <v>45772</v>
      </c>
      <c r="W1143" t="s">
        <v>10775</v>
      </c>
    </row>
    <row r="1144" spans="1:23" x14ac:dyDescent="0.25">
      <c r="A1144">
        <v>9094</v>
      </c>
      <c r="B1144" t="s">
        <v>4750</v>
      </c>
      <c r="C1144">
        <v>40904668</v>
      </c>
      <c r="D1144" s="1">
        <v>45772</v>
      </c>
      <c r="E1144" s="1">
        <v>45775</v>
      </c>
      <c r="F1144" t="s">
        <v>10701</v>
      </c>
      <c r="G1144" t="s">
        <v>92</v>
      </c>
      <c r="H1144" t="s">
        <v>4751</v>
      </c>
      <c r="I1144" t="s">
        <v>2679</v>
      </c>
      <c r="J1144">
        <v>2249.91</v>
      </c>
      <c r="K1144">
        <v>9</v>
      </c>
      <c r="L1144">
        <v>0</v>
      </c>
      <c r="M1144">
        <v>517.47929999999997</v>
      </c>
      <c r="N1144">
        <v>1732.4306999999999</v>
      </c>
      <c r="O1144">
        <v>0</v>
      </c>
      <c r="P1144" t="s">
        <v>86</v>
      </c>
      <c r="Q1144" t="s">
        <v>10631</v>
      </c>
      <c r="R1144">
        <v>3</v>
      </c>
      <c r="S1144">
        <v>23</v>
      </c>
      <c r="T1144" t="s">
        <v>10766</v>
      </c>
      <c r="U1144" s="1">
        <v>44711</v>
      </c>
      <c r="V1144" s="1">
        <v>45772</v>
      </c>
      <c r="W1144" t="s">
        <v>10763</v>
      </c>
    </row>
    <row r="1145" spans="1:23" x14ac:dyDescent="0.25">
      <c r="A1145">
        <v>9095</v>
      </c>
      <c r="B1145" t="s">
        <v>4750</v>
      </c>
      <c r="C1145">
        <v>27576246</v>
      </c>
      <c r="D1145" s="1">
        <v>45772</v>
      </c>
      <c r="E1145" s="1">
        <v>45775</v>
      </c>
      <c r="F1145" t="s">
        <v>10701</v>
      </c>
      <c r="G1145" t="s">
        <v>92</v>
      </c>
      <c r="H1145" t="s">
        <v>4751</v>
      </c>
      <c r="I1145" t="s">
        <v>851</v>
      </c>
      <c r="J1145">
        <v>59.92</v>
      </c>
      <c r="K1145">
        <v>4</v>
      </c>
      <c r="L1145">
        <v>0</v>
      </c>
      <c r="M1145">
        <v>16.7776</v>
      </c>
      <c r="N1145">
        <v>43.142400000000002</v>
      </c>
      <c r="O1145">
        <v>0</v>
      </c>
      <c r="P1145" t="s">
        <v>86</v>
      </c>
      <c r="Q1145" t="s">
        <v>10631</v>
      </c>
      <c r="R1145">
        <v>3</v>
      </c>
      <c r="S1145">
        <v>27.999999999999996</v>
      </c>
      <c r="T1145" t="s">
        <v>10766</v>
      </c>
      <c r="U1145" s="1">
        <v>44711</v>
      </c>
      <c r="V1145" s="1">
        <v>45772</v>
      </c>
      <c r="W1145" t="s">
        <v>10775</v>
      </c>
    </row>
    <row r="1146" spans="1:23" x14ac:dyDescent="0.25">
      <c r="A1146">
        <v>9096</v>
      </c>
      <c r="B1146" t="s">
        <v>4752</v>
      </c>
      <c r="C1146">
        <v>66216741</v>
      </c>
      <c r="D1146" s="1">
        <v>45772</v>
      </c>
      <c r="E1146" s="1">
        <v>45776</v>
      </c>
      <c r="F1146" t="s">
        <v>10696</v>
      </c>
      <c r="G1146" t="s">
        <v>88</v>
      </c>
      <c r="H1146" t="s">
        <v>4753</v>
      </c>
      <c r="I1146" t="s">
        <v>2857</v>
      </c>
      <c r="J1146">
        <v>3.3119999999999998</v>
      </c>
      <c r="K1146">
        <v>1</v>
      </c>
      <c r="L1146">
        <v>0.2</v>
      </c>
      <c r="M1146">
        <v>0.66239999999999999</v>
      </c>
      <c r="N1146">
        <v>2.6496</v>
      </c>
      <c r="O1146">
        <v>0.66239999999999999</v>
      </c>
      <c r="P1146" t="s">
        <v>86</v>
      </c>
      <c r="Q1146" t="s">
        <v>10632</v>
      </c>
      <c r="R1146">
        <v>4</v>
      </c>
      <c r="S1146">
        <v>20</v>
      </c>
      <c r="T1146" t="s">
        <v>10766</v>
      </c>
      <c r="U1146" s="1">
        <v>44635</v>
      </c>
      <c r="V1146" s="1">
        <v>45772</v>
      </c>
      <c r="W1146" t="s">
        <v>10769</v>
      </c>
    </row>
    <row r="1147" spans="1:23" x14ac:dyDescent="0.25">
      <c r="A1147">
        <v>9097</v>
      </c>
      <c r="B1147" t="s">
        <v>4752</v>
      </c>
      <c r="C1147">
        <v>36401257</v>
      </c>
      <c r="D1147" s="1">
        <v>45772</v>
      </c>
      <c r="E1147" s="1">
        <v>45776</v>
      </c>
      <c r="F1147" t="s">
        <v>10696</v>
      </c>
      <c r="G1147" t="s">
        <v>88</v>
      </c>
      <c r="H1147" t="s">
        <v>4753</v>
      </c>
      <c r="I1147" t="s">
        <v>3317</v>
      </c>
      <c r="J1147">
        <v>20.135999999999999</v>
      </c>
      <c r="K1147">
        <v>3</v>
      </c>
      <c r="L1147">
        <v>0.2</v>
      </c>
      <c r="M1147">
        <v>1.2585</v>
      </c>
      <c r="N1147">
        <v>18.877499999999998</v>
      </c>
      <c r="O1147">
        <v>4.0271999999999997</v>
      </c>
      <c r="P1147" t="s">
        <v>86</v>
      </c>
      <c r="Q1147" t="s">
        <v>10632</v>
      </c>
      <c r="R1147">
        <v>4</v>
      </c>
      <c r="S1147">
        <v>6.25</v>
      </c>
      <c r="T1147" t="s">
        <v>10768</v>
      </c>
      <c r="U1147" s="1">
        <v>44635</v>
      </c>
      <c r="V1147" s="1">
        <v>45772</v>
      </c>
      <c r="W1147" t="s">
        <v>10775</v>
      </c>
    </row>
    <row r="1148" spans="1:23" x14ac:dyDescent="0.25">
      <c r="A1148">
        <v>9098</v>
      </c>
      <c r="B1148" t="s">
        <v>4752</v>
      </c>
      <c r="C1148">
        <v>98106775</v>
      </c>
      <c r="D1148" s="1">
        <v>45772</v>
      </c>
      <c r="E1148" s="1">
        <v>45776</v>
      </c>
      <c r="F1148" t="s">
        <v>10696</v>
      </c>
      <c r="G1148" t="s">
        <v>88</v>
      </c>
      <c r="H1148" t="s">
        <v>4753</v>
      </c>
      <c r="I1148" t="s">
        <v>1012</v>
      </c>
      <c r="J1148">
        <v>8.8559999999999999</v>
      </c>
      <c r="K1148">
        <v>3</v>
      </c>
      <c r="L1148">
        <v>0.2</v>
      </c>
      <c r="M1148">
        <v>2.8782000000000001</v>
      </c>
      <c r="N1148">
        <v>5.9778000000000002</v>
      </c>
      <c r="O1148">
        <v>1.7712000000000001</v>
      </c>
      <c r="P1148" t="s">
        <v>86</v>
      </c>
      <c r="Q1148" t="s">
        <v>10632</v>
      </c>
      <c r="R1148">
        <v>4</v>
      </c>
      <c r="S1148">
        <v>32.5</v>
      </c>
      <c r="T1148" t="s">
        <v>10766</v>
      </c>
      <c r="U1148" s="1">
        <v>44635</v>
      </c>
      <c r="V1148" s="1">
        <v>45772</v>
      </c>
      <c r="W1148" t="s">
        <v>10775</v>
      </c>
    </row>
    <row r="1149" spans="1:23" x14ac:dyDescent="0.25">
      <c r="A1149">
        <v>9099</v>
      </c>
      <c r="B1149" t="s">
        <v>4752</v>
      </c>
      <c r="C1149">
        <v>46887939</v>
      </c>
      <c r="D1149" s="1">
        <v>45772</v>
      </c>
      <c r="E1149" s="1">
        <v>45776</v>
      </c>
      <c r="F1149" t="s">
        <v>10696</v>
      </c>
      <c r="G1149" t="s">
        <v>88</v>
      </c>
      <c r="H1149" t="s">
        <v>4753</v>
      </c>
      <c r="I1149" t="s">
        <v>2346</v>
      </c>
      <c r="J1149">
        <v>859.2</v>
      </c>
      <c r="K1149">
        <v>4</v>
      </c>
      <c r="L1149">
        <v>0.4</v>
      </c>
      <c r="M1149">
        <v>-186.16</v>
      </c>
      <c r="N1149">
        <v>1045.3600000000001</v>
      </c>
      <c r="O1149">
        <v>343.68000000000006</v>
      </c>
      <c r="P1149" t="s">
        <v>10633</v>
      </c>
      <c r="Q1149" t="s">
        <v>10632</v>
      </c>
      <c r="R1149">
        <v>4</v>
      </c>
      <c r="S1149">
        <v>-21.666666666666664</v>
      </c>
      <c r="T1149" t="s">
        <v>10768</v>
      </c>
      <c r="U1149" s="1">
        <v>44635</v>
      </c>
      <c r="V1149" s="1">
        <v>45772</v>
      </c>
      <c r="W1149" t="s">
        <v>10775</v>
      </c>
    </row>
    <row r="1150" spans="1:23" x14ac:dyDescent="0.25">
      <c r="A1150">
        <v>9100</v>
      </c>
      <c r="B1150" t="s">
        <v>4754</v>
      </c>
      <c r="C1150">
        <v>89178351</v>
      </c>
      <c r="D1150" s="1">
        <v>45772</v>
      </c>
      <c r="E1150" s="1">
        <v>45777</v>
      </c>
      <c r="F1150" t="s">
        <v>10700</v>
      </c>
      <c r="G1150" t="s">
        <v>88</v>
      </c>
      <c r="H1150" t="s">
        <v>4267</v>
      </c>
      <c r="I1150" t="s">
        <v>1307</v>
      </c>
      <c r="J1150">
        <v>19.440000000000001</v>
      </c>
      <c r="K1150">
        <v>3</v>
      </c>
      <c r="L1150">
        <v>0</v>
      </c>
      <c r="M1150">
        <v>9.3312000000000008</v>
      </c>
      <c r="N1150">
        <v>10.1088</v>
      </c>
      <c r="O1150">
        <v>0</v>
      </c>
      <c r="P1150" t="s">
        <v>86</v>
      </c>
      <c r="Q1150" t="s">
        <v>10631</v>
      </c>
      <c r="R1150">
        <v>5</v>
      </c>
      <c r="S1150">
        <v>48.000000000000007</v>
      </c>
      <c r="T1150" t="s">
        <v>10766</v>
      </c>
      <c r="U1150" s="1">
        <v>45109</v>
      </c>
      <c r="V1150" s="1">
        <v>45787</v>
      </c>
      <c r="W1150" t="s">
        <v>10775</v>
      </c>
    </row>
    <row r="1151" spans="1:23" x14ac:dyDescent="0.25">
      <c r="A1151">
        <v>9101</v>
      </c>
      <c r="B1151" t="s">
        <v>4755</v>
      </c>
      <c r="C1151">
        <v>2822931</v>
      </c>
      <c r="D1151" s="1">
        <v>45772</v>
      </c>
      <c r="E1151" s="1">
        <v>45776</v>
      </c>
      <c r="F1151" t="s">
        <v>10696</v>
      </c>
      <c r="G1151" t="s">
        <v>92</v>
      </c>
      <c r="H1151" t="s">
        <v>3843</v>
      </c>
      <c r="I1151" t="s">
        <v>664</v>
      </c>
      <c r="J1151">
        <v>384.59199999999998</v>
      </c>
      <c r="K1151">
        <v>2</v>
      </c>
      <c r="L1151">
        <v>0.2</v>
      </c>
      <c r="M1151">
        <v>-81.725800000000007</v>
      </c>
      <c r="N1151">
        <v>466.31779999999998</v>
      </c>
      <c r="O1151">
        <v>76.918400000000005</v>
      </c>
      <c r="P1151" t="s">
        <v>10633</v>
      </c>
      <c r="Q1151" t="s">
        <v>10632</v>
      </c>
      <c r="R1151">
        <v>4</v>
      </c>
      <c r="S1151">
        <v>-21.250000000000004</v>
      </c>
      <c r="T1151" t="s">
        <v>10768</v>
      </c>
      <c r="U1151" s="1">
        <v>44551</v>
      </c>
      <c r="V1151" s="1">
        <v>45772</v>
      </c>
      <c r="W1151" t="s">
        <v>10775</v>
      </c>
    </row>
    <row r="1152" spans="1:23" x14ac:dyDescent="0.25">
      <c r="A1152">
        <v>9102</v>
      </c>
      <c r="B1152" t="s">
        <v>4756</v>
      </c>
      <c r="C1152">
        <v>28815165</v>
      </c>
      <c r="D1152" s="1">
        <v>45772</v>
      </c>
      <c r="E1152" s="1">
        <v>45777</v>
      </c>
      <c r="F1152" t="s">
        <v>10700</v>
      </c>
      <c r="G1152" t="s">
        <v>88</v>
      </c>
      <c r="H1152" t="s">
        <v>4757</v>
      </c>
      <c r="I1152" t="s">
        <v>101</v>
      </c>
      <c r="J1152">
        <v>168.1</v>
      </c>
      <c r="K1152">
        <v>5</v>
      </c>
      <c r="L1152">
        <v>0</v>
      </c>
      <c r="M1152">
        <v>43.706000000000003</v>
      </c>
      <c r="N1152">
        <v>124.39399999999999</v>
      </c>
      <c r="O1152">
        <v>0</v>
      </c>
      <c r="P1152" t="s">
        <v>86</v>
      </c>
      <c r="Q1152" t="s">
        <v>10631</v>
      </c>
      <c r="R1152">
        <v>5</v>
      </c>
      <c r="S1152">
        <v>26</v>
      </c>
      <c r="T1152" t="s">
        <v>10766</v>
      </c>
      <c r="U1152" s="1">
        <v>44455</v>
      </c>
      <c r="V1152" s="1">
        <v>45772</v>
      </c>
      <c r="W1152" t="s">
        <v>10763</v>
      </c>
    </row>
    <row r="1153" spans="1:23" x14ac:dyDescent="0.25">
      <c r="A1153">
        <v>9103</v>
      </c>
      <c r="B1153" t="s">
        <v>4758</v>
      </c>
      <c r="C1153">
        <v>90534877</v>
      </c>
      <c r="D1153" s="1">
        <v>45772</v>
      </c>
      <c r="E1153" s="1">
        <v>45775</v>
      </c>
      <c r="F1153" t="s">
        <v>10701</v>
      </c>
      <c r="G1153" t="s">
        <v>3816</v>
      </c>
      <c r="H1153" t="s">
        <v>4566</v>
      </c>
      <c r="I1153" t="s">
        <v>556</v>
      </c>
      <c r="J1153">
        <v>54.335999999999999</v>
      </c>
      <c r="K1153">
        <v>4</v>
      </c>
      <c r="L1153">
        <v>0.2</v>
      </c>
      <c r="M1153">
        <v>5.4336000000000002</v>
      </c>
      <c r="N1153">
        <v>48.9024</v>
      </c>
      <c r="O1153">
        <v>10.8672</v>
      </c>
      <c r="P1153" t="s">
        <v>86</v>
      </c>
      <c r="Q1153" t="s">
        <v>10632</v>
      </c>
      <c r="R1153">
        <v>3</v>
      </c>
      <c r="S1153">
        <v>10</v>
      </c>
      <c r="T1153" t="s">
        <v>10767</v>
      </c>
      <c r="U1153" s="1">
        <v>44673</v>
      </c>
      <c r="V1153" s="1">
        <v>45787</v>
      </c>
      <c r="W1153" t="s">
        <v>10775</v>
      </c>
    </row>
    <row r="1154" spans="1:23" x14ac:dyDescent="0.25">
      <c r="A1154">
        <v>9104</v>
      </c>
      <c r="B1154" t="s">
        <v>4759</v>
      </c>
      <c r="C1154">
        <v>18161549</v>
      </c>
      <c r="D1154" s="1">
        <v>45772</v>
      </c>
      <c r="E1154" s="1">
        <v>45775</v>
      </c>
      <c r="F1154" t="s">
        <v>10701</v>
      </c>
      <c r="G1154" t="s">
        <v>3816</v>
      </c>
      <c r="H1154" t="s">
        <v>4608</v>
      </c>
      <c r="I1154" t="s">
        <v>3317</v>
      </c>
      <c r="J1154">
        <v>83.9</v>
      </c>
      <c r="K1154">
        <v>10</v>
      </c>
      <c r="L1154">
        <v>0</v>
      </c>
      <c r="M1154">
        <v>20.975000000000001</v>
      </c>
      <c r="N1154">
        <v>62.925000000000004</v>
      </c>
      <c r="O1154">
        <v>0</v>
      </c>
      <c r="P1154" t="s">
        <v>86</v>
      </c>
      <c r="Q1154" t="s">
        <v>10631</v>
      </c>
      <c r="R1154">
        <v>3</v>
      </c>
      <c r="S1154">
        <v>25</v>
      </c>
      <c r="T1154" t="s">
        <v>10766</v>
      </c>
      <c r="U1154" s="1">
        <v>44792</v>
      </c>
      <c r="V1154" s="1">
        <v>45772</v>
      </c>
      <c r="W1154" t="s">
        <v>10763</v>
      </c>
    </row>
    <row r="1155" spans="1:23" x14ac:dyDescent="0.25">
      <c r="A1155">
        <v>9105</v>
      </c>
      <c r="B1155" t="s">
        <v>4759</v>
      </c>
      <c r="C1155">
        <v>98698090</v>
      </c>
      <c r="D1155" s="1">
        <v>45772</v>
      </c>
      <c r="E1155" s="1">
        <v>45775</v>
      </c>
      <c r="F1155" t="s">
        <v>10701</v>
      </c>
      <c r="G1155" t="s">
        <v>3816</v>
      </c>
      <c r="H1155" t="s">
        <v>4608</v>
      </c>
      <c r="I1155" t="s">
        <v>2148</v>
      </c>
      <c r="J1155">
        <v>11.76</v>
      </c>
      <c r="K1155">
        <v>2</v>
      </c>
      <c r="L1155">
        <v>0</v>
      </c>
      <c r="M1155">
        <v>5.7624000000000004</v>
      </c>
      <c r="N1155">
        <v>5.9975999999999994</v>
      </c>
      <c r="O1155">
        <v>0</v>
      </c>
      <c r="P1155" t="s">
        <v>86</v>
      </c>
      <c r="Q1155" t="s">
        <v>10631</v>
      </c>
      <c r="R1155">
        <v>3</v>
      </c>
      <c r="S1155">
        <v>49.000000000000007</v>
      </c>
      <c r="T1155" t="s">
        <v>10766</v>
      </c>
      <c r="U1155" s="1">
        <v>44792</v>
      </c>
      <c r="V1155" s="1">
        <v>45772</v>
      </c>
      <c r="W1155" t="s">
        <v>10775</v>
      </c>
    </row>
    <row r="1156" spans="1:23" x14ac:dyDescent="0.25">
      <c r="A1156">
        <v>9106</v>
      </c>
      <c r="B1156" t="s">
        <v>4760</v>
      </c>
      <c r="C1156">
        <v>93633577</v>
      </c>
      <c r="D1156" s="1">
        <v>45772</v>
      </c>
      <c r="E1156" s="1">
        <v>45777</v>
      </c>
      <c r="F1156" t="s">
        <v>10700</v>
      </c>
      <c r="G1156" t="s">
        <v>92</v>
      </c>
      <c r="H1156" t="s">
        <v>4761</v>
      </c>
      <c r="I1156" t="s">
        <v>1945</v>
      </c>
      <c r="J1156">
        <v>155.37200000000001</v>
      </c>
      <c r="K1156">
        <v>2</v>
      </c>
      <c r="L1156">
        <v>0.3</v>
      </c>
      <c r="M1156">
        <v>-35.513599999999997</v>
      </c>
      <c r="N1156">
        <v>190.88560000000001</v>
      </c>
      <c r="O1156">
        <v>46.611600000000003</v>
      </c>
      <c r="P1156" t="s">
        <v>10633</v>
      </c>
      <c r="Q1156" t="s">
        <v>10632</v>
      </c>
      <c r="R1156">
        <v>5</v>
      </c>
      <c r="S1156">
        <v>-22.857142857142854</v>
      </c>
      <c r="T1156" t="s">
        <v>10768</v>
      </c>
      <c r="U1156" s="1">
        <v>44535</v>
      </c>
      <c r="V1156" s="1">
        <v>45822</v>
      </c>
      <c r="W1156" t="s">
        <v>10775</v>
      </c>
    </row>
    <row r="1157" spans="1:23" x14ac:dyDescent="0.25">
      <c r="A1157">
        <v>9107</v>
      </c>
      <c r="B1157" t="s">
        <v>4762</v>
      </c>
      <c r="C1157">
        <v>52603825</v>
      </c>
      <c r="D1157" s="1">
        <v>45772</v>
      </c>
      <c r="E1157" s="1">
        <v>45776</v>
      </c>
      <c r="F1157" t="s">
        <v>10696</v>
      </c>
      <c r="G1157" t="s">
        <v>88</v>
      </c>
      <c r="H1157" t="s">
        <v>4132</v>
      </c>
      <c r="I1157" t="s">
        <v>180</v>
      </c>
      <c r="J1157">
        <v>5.56</v>
      </c>
      <c r="K1157">
        <v>2</v>
      </c>
      <c r="L1157">
        <v>0</v>
      </c>
      <c r="M1157">
        <v>1.4456</v>
      </c>
      <c r="N1157">
        <v>4.1143999999999998</v>
      </c>
      <c r="O1157">
        <v>0</v>
      </c>
      <c r="P1157" t="s">
        <v>86</v>
      </c>
      <c r="Q1157" t="s">
        <v>10631</v>
      </c>
      <c r="R1157">
        <v>4</v>
      </c>
      <c r="S1157">
        <v>26</v>
      </c>
      <c r="T1157" t="s">
        <v>10766</v>
      </c>
      <c r="U1157" s="1">
        <v>44678</v>
      </c>
      <c r="V1157" s="1">
        <v>45802</v>
      </c>
      <c r="W1157" t="s">
        <v>10775</v>
      </c>
    </row>
    <row r="1158" spans="1:23" x14ac:dyDescent="0.25">
      <c r="A1158">
        <v>9108</v>
      </c>
      <c r="B1158" t="s">
        <v>4763</v>
      </c>
      <c r="C1158">
        <v>16359347</v>
      </c>
      <c r="D1158" s="1">
        <v>45773</v>
      </c>
      <c r="E1158" s="1">
        <v>45775</v>
      </c>
      <c r="F1158" t="s">
        <v>10697</v>
      </c>
      <c r="G1158" t="s">
        <v>92</v>
      </c>
      <c r="H1158" t="s">
        <v>4317</v>
      </c>
      <c r="I1158" t="s">
        <v>732</v>
      </c>
      <c r="J1158">
        <v>15.992000000000001</v>
      </c>
      <c r="K1158">
        <v>1</v>
      </c>
      <c r="L1158">
        <v>0.2</v>
      </c>
      <c r="M1158">
        <v>0.99950000000000006</v>
      </c>
      <c r="N1158">
        <v>14.992500000000001</v>
      </c>
      <c r="O1158">
        <v>3.1984000000000004</v>
      </c>
      <c r="P1158" t="s">
        <v>86</v>
      </c>
      <c r="Q1158" t="s">
        <v>10632</v>
      </c>
      <c r="R1158">
        <v>2</v>
      </c>
      <c r="S1158">
        <v>6.25</v>
      </c>
      <c r="T1158" t="s">
        <v>10768</v>
      </c>
      <c r="U1158" s="1">
        <v>44599</v>
      </c>
      <c r="V1158" s="1">
        <v>45782</v>
      </c>
      <c r="W1158" t="s">
        <v>10769</v>
      </c>
    </row>
    <row r="1159" spans="1:23" x14ac:dyDescent="0.25">
      <c r="A1159">
        <v>9109</v>
      </c>
      <c r="B1159" t="s">
        <v>4764</v>
      </c>
      <c r="C1159">
        <v>64203916</v>
      </c>
      <c r="D1159" s="1">
        <v>45773</v>
      </c>
      <c r="E1159" s="1">
        <v>45777</v>
      </c>
      <c r="F1159" t="s">
        <v>10696</v>
      </c>
      <c r="G1159" t="s">
        <v>88</v>
      </c>
      <c r="H1159" t="s">
        <v>4765</v>
      </c>
      <c r="I1159" t="s">
        <v>877</v>
      </c>
      <c r="J1159">
        <v>139.86000000000001</v>
      </c>
      <c r="K1159">
        <v>7</v>
      </c>
      <c r="L1159">
        <v>0</v>
      </c>
      <c r="M1159">
        <v>65.734200000000001</v>
      </c>
      <c r="N1159">
        <v>74.125800000000012</v>
      </c>
      <c r="O1159">
        <v>0</v>
      </c>
      <c r="P1159" t="s">
        <v>86</v>
      </c>
      <c r="Q1159" t="s">
        <v>10631</v>
      </c>
      <c r="R1159">
        <v>4</v>
      </c>
      <c r="S1159">
        <v>47</v>
      </c>
      <c r="T1159" t="s">
        <v>10766</v>
      </c>
      <c r="U1159" s="1">
        <v>44716</v>
      </c>
      <c r="V1159" s="1">
        <v>45773</v>
      </c>
      <c r="W1159" t="s">
        <v>10763</v>
      </c>
    </row>
    <row r="1160" spans="1:23" x14ac:dyDescent="0.25">
      <c r="A1160">
        <v>9110</v>
      </c>
      <c r="B1160" t="s">
        <v>4764</v>
      </c>
      <c r="C1160">
        <v>24841314</v>
      </c>
      <c r="D1160" s="1">
        <v>45773</v>
      </c>
      <c r="E1160" s="1">
        <v>45777</v>
      </c>
      <c r="F1160" t="s">
        <v>10696</v>
      </c>
      <c r="G1160" t="s">
        <v>88</v>
      </c>
      <c r="H1160" t="s">
        <v>4765</v>
      </c>
      <c r="I1160" t="s">
        <v>676</v>
      </c>
      <c r="J1160">
        <v>307.13600000000002</v>
      </c>
      <c r="K1160">
        <v>4</v>
      </c>
      <c r="L1160">
        <v>0.2</v>
      </c>
      <c r="M1160">
        <v>26.874400000000001</v>
      </c>
      <c r="N1160">
        <v>280.26160000000004</v>
      </c>
      <c r="O1160">
        <v>61.427200000000006</v>
      </c>
      <c r="P1160" t="s">
        <v>86</v>
      </c>
      <c r="Q1160" t="s">
        <v>10632</v>
      </c>
      <c r="R1160">
        <v>4</v>
      </c>
      <c r="S1160">
        <v>8.75</v>
      </c>
      <c r="T1160" t="s">
        <v>10768</v>
      </c>
      <c r="U1160" s="1">
        <v>44716</v>
      </c>
      <c r="V1160" s="1">
        <v>45773</v>
      </c>
      <c r="W1160" t="s">
        <v>10775</v>
      </c>
    </row>
    <row r="1161" spans="1:23" x14ac:dyDescent="0.25">
      <c r="A1161">
        <v>9111</v>
      </c>
      <c r="B1161" t="s">
        <v>4766</v>
      </c>
      <c r="C1161">
        <v>18749783</v>
      </c>
      <c r="D1161" s="1">
        <v>45773</v>
      </c>
      <c r="E1161" s="1">
        <v>45777</v>
      </c>
      <c r="F1161" t="s">
        <v>10696</v>
      </c>
      <c r="G1161" t="s">
        <v>88</v>
      </c>
      <c r="H1161" t="s">
        <v>4697</v>
      </c>
      <c r="I1161" t="s">
        <v>1370</v>
      </c>
      <c r="J1161">
        <v>12.39</v>
      </c>
      <c r="K1161">
        <v>3</v>
      </c>
      <c r="L1161">
        <v>0</v>
      </c>
      <c r="M1161">
        <v>5.6993999999999998</v>
      </c>
      <c r="N1161">
        <v>6.6906000000000008</v>
      </c>
      <c r="O1161">
        <v>0</v>
      </c>
      <c r="P1161" t="s">
        <v>86</v>
      </c>
      <c r="Q1161" t="s">
        <v>10631</v>
      </c>
      <c r="R1161">
        <v>4</v>
      </c>
      <c r="S1161">
        <v>46</v>
      </c>
      <c r="T1161" t="s">
        <v>10766</v>
      </c>
      <c r="U1161" s="1">
        <v>44691</v>
      </c>
      <c r="V1161" s="1">
        <v>45773</v>
      </c>
      <c r="W1161" t="s">
        <v>10775</v>
      </c>
    </row>
    <row r="1162" spans="1:23" x14ac:dyDescent="0.25">
      <c r="A1162">
        <v>9112</v>
      </c>
      <c r="B1162" t="s">
        <v>4767</v>
      </c>
      <c r="C1162">
        <v>72719912</v>
      </c>
      <c r="D1162" s="1">
        <v>45773</v>
      </c>
      <c r="E1162" s="1">
        <v>45778</v>
      </c>
      <c r="F1162" t="s">
        <v>10700</v>
      </c>
      <c r="G1162" t="s">
        <v>88</v>
      </c>
      <c r="H1162" t="s">
        <v>4768</v>
      </c>
      <c r="I1162" t="s">
        <v>327</v>
      </c>
      <c r="J1162">
        <v>41.37</v>
      </c>
      <c r="K1162">
        <v>3</v>
      </c>
      <c r="L1162">
        <v>0</v>
      </c>
      <c r="M1162">
        <v>17.375399999999999</v>
      </c>
      <c r="N1162">
        <v>23.994599999999998</v>
      </c>
      <c r="O1162">
        <v>0</v>
      </c>
      <c r="P1162" t="s">
        <v>86</v>
      </c>
      <c r="Q1162" t="s">
        <v>10631</v>
      </c>
      <c r="R1162">
        <v>5</v>
      </c>
      <c r="S1162">
        <v>42</v>
      </c>
      <c r="T1162" t="s">
        <v>10766</v>
      </c>
      <c r="U1162" s="1">
        <v>44544</v>
      </c>
      <c r="V1162" s="1">
        <v>45773</v>
      </c>
      <c r="W1162" t="s">
        <v>10775</v>
      </c>
    </row>
    <row r="1163" spans="1:23" x14ac:dyDescent="0.25">
      <c r="A1163">
        <v>9113</v>
      </c>
      <c r="B1163" t="s">
        <v>4769</v>
      </c>
      <c r="C1163">
        <v>40027994</v>
      </c>
      <c r="D1163" s="1">
        <v>45773</v>
      </c>
      <c r="E1163" s="1">
        <v>45779</v>
      </c>
      <c r="F1163" t="s">
        <v>10698</v>
      </c>
      <c r="G1163" t="s">
        <v>88</v>
      </c>
      <c r="H1163" t="s">
        <v>4770</v>
      </c>
      <c r="I1163" t="s">
        <v>2997</v>
      </c>
      <c r="J1163">
        <v>8.56</v>
      </c>
      <c r="K1163">
        <v>2</v>
      </c>
      <c r="L1163">
        <v>0</v>
      </c>
      <c r="M1163">
        <v>3.8519999999999999</v>
      </c>
      <c r="N1163">
        <v>4.7080000000000002</v>
      </c>
      <c r="O1163">
        <v>0</v>
      </c>
      <c r="P1163" t="s">
        <v>86</v>
      </c>
      <c r="Q1163" t="s">
        <v>10631</v>
      </c>
      <c r="R1163">
        <v>6</v>
      </c>
      <c r="S1163">
        <v>44.999999999999993</v>
      </c>
      <c r="T1163" t="s">
        <v>10766</v>
      </c>
      <c r="U1163" s="1">
        <v>44621</v>
      </c>
      <c r="V1163" s="1">
        <v>45773</v>
      </c>
      <c r="W1163" t="s">
        <v>10775</v>
      </c>
    </row>
    <row r="1164" spans="1:23" x14ac:dyDescent="0.25">
      <c r="A1164">
        <v>9114</v>
      </c>
      <c r="B1164" t="s">
        <v>4769</v>
      </c>
      <c r="C1164">
        <v>2455903</v>
      </c>
      <c r="D1164" s="1">
        <v>45773</v>
      </c>
      <c r="E1164" s="1">
        <v>45779</v>
      </c>
      <c r="F1164" t="s">
        <v>10698</v>
      </c>
      <c r="G1164" t="s">
        <v>88</v>
      </c>
      <c r="H1164" t="s">
        <v>4770</v>
      </c>
      <c r="I1164" t="s">
        <v>1079</v>
      </c>
      <c r="J1164">
        <v>52.4</v>
      </c>
      <c r="K1164">
        <v>5</v>
      </c>
      <c r="L1164">
        <v>0</v>
      </c>
      <c r="M1164">
        <v>14.148</v>
      </c>
      <c r="N1164">
        <v>38.251999999999995</v>
      </c>
      <c r="O1164">
        <v>0</v>
      </c>
      <c r="P1164" t="s">
        <v>86</v>
      </c>
      <c r="Q1164" t="s">
        <v>10631</v>
      </c>
      <c r="R1164">
        <v>6</v>
      </c>
      <c r="S1164">
        <v>27</v>
      </c>
      <c r="T1164" t="s">
        <v>10766</v>
      </c>
      <c r="U1164" s="1">
        <v>44621</v>
      </c>
      <c r="V1164" s="1">
        <v>45773</v>
      </c>
      <c r="W1164" t="s">
        <v>10763</v>
      </c>
    </row>
    <row r="1165" spans="1:23" x14ac:dyDescent="0.25">
      <c r="A1165">
        <v>9115</v>
      </c>
      <c r="B1165" t="s">
        <v>4769</v>
      </c>
      <c r="C1165">
        <v>84530681</v>
      </c>
      <c r="D1165" s="1">
        <v>45773</v>
      </c>
      <c r="E1165" s="1">
        <v>45779</v>
      </c>
      <c r="F1165" t="s">
        <v>10698</v>
      </c>
      <c r="G1165" t="s">
        <v>88</v>
      </c>
      <c r="H1165" t="s">
        <v>4770</v>
      </c>
      <c r="I1165" t="s">
        <v>2390</v>
      </c>
      <c r="J1165">
        <v>14.94</v>
      </c>
      <c r="K1165">
        <v>3</v>
      </c>
      <c r="L1165">
        <v>0</v>
      </c>
      <c r="M1165">
        <v>6.8723999999999998</v>
      </c>
      <c r="N1165">
        <v>8.0675999999999988</v>
      </c>
      <c r="O1165">
        <v>0</v>
      </c>
      <c r="P1165" t="s">
        <v>86</v>
      </c>
      <c r="Q1165" t="s">
        <v>10631</v>
      </c>
      <c r="R1165">
        <v>6</v>
      </c>
      <c r="S1165">
        <v>46</v>
      </c>
      <c r="T1165" t="s">
        <v>10766</v>
      </c>
      <c r="U1165" s="1">
        <v>44621</v>
      </c>
      <c r="V1165" s="1">
        <v>45773</v>
      </c>
      <c r="W1165" t="s">
        <v>10775</v>
      </c>
    </row>
    <row r="1166" spans="1:23" x14ac:dyDescent="0.25">
      <c r="A1166">
        <v>9116</v>
      </c>
      <c r="B1166" t="s">
        <v>4771</v>
      </c>
      <c r="C1166">
        <v>82689354</v>
      </c>
      <c r="D1166" s="1">
        <v>45773</v>
      </c>
      <c r="E1166" s="1">
        <v>45778</v>
      </c>
      <c r="F1166" t="s">
        <v>10700</v>
      </c>
      <c r="G1166" t="s">
        <v>88</v>
      </c>
      <c r="H1166" t="s">
        <v>4083</v>
      </c>
      <c r="I1166" t="s">
        <v>3381</v>
      </c>
      <c r="J1166">
        <v>11.673</v>
      </c>
      <c r="K1166">
        <v>3</v>
      </c>
      <c r="L1166">
        <v>0.7</v>
      </c>
      <c r="M1166">
        <v>-7.782</v>
      </c>
      <c r="N1166">
        <v>19.454999999999998</v>
      </c>
      <c r="O1166">
        <v>8.1710999999999991</v>
      </c>
      <c r="P1166" t="s">
        <v>10633</v>
      </c>
      <c r="Q1166" t="s">
        <v>10632</v>
      </c>
      <c r="R1166">
        <v>5</v>
      </c>
      <c r="S1166">
        <v>-66.666666666666657</v>
      </c>
      <c r="T1166" t="s">
        <v>10768</v>
      </c>
      <c r="U1166" s="1">
        <v>44626</v>
      </c>
      <c r="V1166" s="1">
        <v>45773</v>
      </c>
      <c r="W1166" t="s">
        <v>10775</v>
      </c>
    </row>
    <row r="1167" spans="1:23" x14ac:dyDescent="0.25">
      <c r="A1167">
        <v>9117</v>
      </c>
      <c r="B1167" t="s">
        <v>4772</v>
      </c>
      <c r="C1167">
        <v>61645351</v>
      </c>
      <c r="D1167" s="1">
        <v>45773</v>
      </c>
      <c r="E1167" s="1">
        <v>45775</v>
      </c>
      <c r="F1167" t="s">
        <v>10697</v>
      </c>
      <c r="G1167" t="s">
        <v>92</v>
      </c>
      <c r="H1167" t="s">
        <v>4210</v>
      </c>
      <c r="I1167" t="s">
        <v>491</v>
      </c>
      <c r="J1167">
        <v>43.5</v>
      </c>
      <c r="K1167">
        <v>3</v>
      </c>
      <c r="L1167">
        <v>0</v>
      </c>
      <c r="M1167">
        <v>10.875</v>
      </c>
      <c r="N1167">
        <v>32.625</v>
      </c>
      <c r="O1167">
        <v>0</v>
      </c>
      <c r="P1167" t="s">
        <v>86</v>
      </c>
      <c r="Q1167" t="s">
        <v>10631</v>
      </c>
      <c r="R1167">
        <v>2</v>
      </c>
      <c r="S1167">
        <v>25</v>
      </c>
      <c r="T1167" t="s">
        <v>10766</v>
      </c>
      <c r="U1167" s="1">
        <v>44432</v>
      </c>
      <c r="V1167" s="1">
        <v>45773</v>
      </c>
      <c r="W1167" t="s">
        <v>10775</v>
      </c>
    </row>
    <row r="1168" spans="1:23" x14ac:dyDescent="0.25">
      <c r="A1168">
        <v>9118</v>
      </c>
      <c r="B1168" t="s">
        <v>4773</v>
      </c>
      <c r="C1168">
        <v>82367189</v>
      </c>
      <c r="D1168" s="1">
        <v>45773</v>
      </c>
      <c r="E1168" s="1">
        <v>45775</v>
      </c>
      <c r="F1168" t="s">
        <v>10697</v>
      </c>
      <c r="G1168" t="s">
        <v>92</v>
      </c>
      <c r="H1168" t="s">
        <v>4774</v>
      </c>
      <c r="I1168" t="s">
        <v>3562</v>
      </c>
      <c r="J1168">
        <v>26.4</v>
      </c>
      <c r="K1168">
        <v>5</v>
      </c>
      <c r="L1168">
        <v>0</v>
      </c>
      <c r="M1168">
        <v>11.88</v>
      </c>
      <c r="N1168">
        <v>14.519999999999998</v>
      </c>
      <c r="O1168">
        <v>0</v>
      </c>
      <c r="P1168" t="s">
        <v>86</v>
      </c>
      <c r="Q1168" t="s">
        <v>10631</v>
      </c>
      <c r="R1168">
        <v>2</v>
      </c>
      <c r="S1168">
        <v>45.000000000000007</v>
      </c>
      <c r="T1168" t="s">
        <v>10766</v>
      </c>
      <c r="U1168" s="1">
        <v>44518</v>
      </c>
      <c r="V1168" s="1">
        <v>45791</v>
      </c>
      <c r="W1168" t="s">
        <v>10763</v>
      </c>
    </row>
    <row r="1169" spans="1:23" x14ac:dyDescent="0.25">
      <c r="A1169">
        <v>9119</v>
      </c>
      <c r="B1169" t="s">
        <v>4775</v>
      </c>
      <c r="C1169">
        <v>39445222</v>
      </c>
      <c r="D1169" s="1">
        <v>45773</v>
      </c>
      <c r="E1169" s="1">
        <v>45778</v>
      </c>
      <c r="F1169" t="s">
        <v>10700</v>
      </c>
      <c r="G1169" t="s">
        <v>88</v>
      </c>
      <c r="H1169" t="s">
        <v>62</v>
      </c>
      <c r="I1169" t="s">
        <v>3420</v>
      </c>
      <c r="J1169">
        <v>35.880000000000003</v>
      </c>
      <c r="K1169">
        <v>6</v>
      </c>
      <c r="L1169">
        <v>0</v>
      </c>
      <c r="M1169">
        <v>17.581199999999999</v>
      </c>
      <c r="N1169">
        <v>18.298800000000004</v>
      </c>
      <c r="O1169">
        <v>0</v>
      </c>
      <c r="P1169" t="s">
        <v>86</v>
      </c>
      <c r="Q1169" t="s">
        <v>10631</v>
      </c>
      <c r="R1169">
        <v>5</v>
      </c>
      <c r="S1169">
        <v>48.999999999999993</v>
      </c>
      <c r="T1169" t="s">
        <v>10766</v>
      </c>
      <c r="U1169" s="1">
        <v>44501</v>
      </c>
      <c r="V1169" s="1">
        <v>45773</v>
      </c>
      <c r="W1169" t="s">
        <v>10763</v>
      </c>
    </row>
    <row r="1170" spans="1:23" x14ac:dyDescent="0.25">
      <c r="A1170">
        <v>9120</v>
      </c>
      <c r="B1170" t="s">
        <v>4776</v>
      </c>
      <c r="C1170">
        <v>94663533</v>
      </c>
      <c r="D1170" s="1">
        <v>45773</v>
      </c>
      <c r="E1170" s="1">
        <v>45778</v>
      </c>
      <c r="F1170" t="s">
        <v>10700</v>
      </c>
      <c r="G1170" t="s">
        <v>88</v>
      </c>
      <c r="H1170" t="s">
        <v>4777</v>
      </c>
      <c r="I1170" t="s">
        <v>2007</v>
      </c>
      <c r="J1170">
        <v>361.37599999999998</v>
      </c>
      <c r="K1170">
        <v>2</v>
      </c>
      <c r="L1170">
        <v>0.2</v>
      </c>
      <c r="M1170">
        <v>27.103200000000001</v>
      </c>
      <c r="N1170">
        <v>334.27279999999996</v>
      </c>
      <c r="O1170">
        <v>72.275199999999998</v>
      </c>
      <c r="P1170" t="s">
        <v>86</v>
      </c>
      <c r="Q1170" t="s">
        <v>10632</v>
      </c>
      <c r="R1170">
        <v>5</v>
      </c>
      <c r="S1170">
        <v>7.5000000000000009</v>
      </c>
      <c r="T1170" t="s">
        <v>10768</v>
      </c>
      <c r="U1170" s="1">
        <v>44451</v>
      </c>
      <c r="V1170" s="1">
        <v>45773</v>
      </c>
      <c r="W1170" t="s">
        <v>10775</v>
      </c>
    </row>
    <row r="1171" spans="1:23" x14ac:dyDescent="0.25">
      <c r="A1171">
        <v>9121</v>
      </c>
      <c r="B1171" t="s">
        <v>4778</v>
      </c>
      <c r="C1171">
        <v>38994920</v>
      </c>
      <c r="D1171" s="1">
        <v>45773</v>
      </c>
      <c r="E1171" s="1">
        <v>45778</v>
      </c>
      <c r="F1171" t="s">
        <v>10700</v>
      </c>
      <c r="G1171" t="s">
        <v>88</v>
      </c>
      <c r="H1171" t="s">
        <v>4432</v>
      </c>
      <c r="I1171" t="s">
        <v>3327</v>
      </c>
      <c r="J1171">
        <v>40.776000000000003</v>
      </c>
      <c r="K1171">
        <v>3</v>
      </c>
      <c r="L1171">
        <v>0.2</v>
      </c>
      <c r="M1171">
        <v>0.50970000000000004</v>
      </c>
      <c r="N1171">
        <v>40.266300000000001</v>
      </c>
      <c r="O1171">
        <v>8.1552000000000007</v>
      </c>
      <c r="P1171" t="s">
        <v>86</v>
      </c>
      <c r="Q1171" t="s">
        <v>10632</v>
      </c>
      <c r="R1171">
        <v>5</v>
      </c>
      <c r="S1171">
        <v>1.25</v>
      </c>
      <c r="T1171" t="s">
        <v>10768</v>
      </c>
      <c r="U1171" s="1">
        <v>44688</v>
      </c>
      <c r="V1171" s="1">
        <v>45773</v>
      </c>
      <c r="W1171" t="s">
        <v>10775</v>
      </c>
    </row>
    <row r="1172" spans="1:23" x14ac:dyDescent="0.25">
      <c r="A1172">
        <v>9122</v>
      </c>
      <c r="B1172" t="s">
        <v>4779</v>
      </c>
      <c r="C1172">
        <v>76865762</v>
      </c>
      <c r="D1172" s="1">
        <v>45773</v>
      </c>
      <c r="E1172" s="1">
        <v>45775</v>
      </c>
      <c r="F1172" t="s">
        <v>10697</v>
      </c>
      <c r="G1172" t="s">
        <v>3816</v>
      </c>
      <c r="H1172" t="s">
        <v>4780</v>
      </c>
      <c r="I1172" t="s">
        <v>621</v>
      </c>
      <c r="J1172">
        <v>199.75</v>
      </c>
      <c r="K1172">
        <v>5</v>
      </c>
      <c r="L1172">
        <v>0</v>
      </c>
      <c r="M1172">
        <v>87.89</v>
      </c>
      <c r="N1172">
        <v>111.86</v>
      </c>
      <c r="O1172">
        <v>0</v>
      </c>
      <c r="P1172" t="s">
        <v>86</v>
      </c>
      <c r="Q1172" t="s">
        <v>10631</v>
      </c>
      <c r="R1172">
        <v>2</v>
      </c>
      <c r="S1172">
        <v>44</v>
      </c>
      <c r="T1172" t="s">
        <v>10766</v>
      </c>
      <c r="U1172" s="1">
        <v>45208</v>
      </c>
      <c r="V1172" s="1">
        <v>45773</v>
      </c>
      <c r="W1172" t="s">
        <v>10763</v>
      </c>
    </row>
    <row r="1173" spans="1:23" x14ac:dyDescent="0.25">
      <c r="A1173">
        <v>9123</v>
      </c>
      <c r="B1173" t="s">
        <v>4779</v>
      </c>
      <c r="C1173">
        <v>60203444</v>
      </c>
      <c r="D1173" s="1">
        <v>45773</v>
      </c>
      <c r="E1173" s="1">
        <v>45775</v>
      </c>
      <c r="F1173" t="s">
        <v>10697</v>
      </c>
      <c r="G1173" t="s">
        <v>3816</v>
      </c>
      <c r="H1173" t="s">
        <v>4780</v>
      </c>
      <c r="I1173" t="s">
        <v>1368</v>
      </c>
      <c r="J1173">
        <v>1673.184</v>
      </c>
      <c r="K1173">
        <v>12</v>
      </c>
      <c r="L1173">
        <v>0.2</v>
      </c>
      <c r="M1173">
        <v>20.9148</v>
      </c>
      <c r="N1173">
        <v>1652.2692</v>
      </c>
      <c r="O1173">
        <v>334.63679999999999</v>
      </c>
      <c r="P1173" t="s">
        <v>86</v>
      </c>
      <c r="Q1173" t="s">
        <v>10632</v>
      </c>
      <c r="R1173">
        <v>2</v>
      </c>
      <c r="S1173">
        <v>1.25</v>
      </c>
      <c r="T1173" t="s">
        <v>10768</v>
      </c>
      <c r="U1173" s="1">
        <v>45208</v>
      </c>
      <c r="V1173" s="1">
        <v>45773</v>
      </c>
      <c r="W1173" t="s">
        <v>10763</v>
      </c>
    </row>
    <row r="1174" spans="1:23" x14ac:dyDescent="0.25">
      <c r="A1174">
        <v>9124</v>
      </c>
      <c r="B1174" t="s">
        <v>4781</v>
      </c>
      <c r="C1174">
        <v>76240505</v>
      </c>
      <c r="D1174" s="1">
        <v>45773</v>
      </c>
      <c r="E1174" s="1">
        <v>45776</v>
      </c>
      <c r="F1174" t="s">
        <v>10701</v>
      </c>
      <c r="G1174" t="s">
        <v>92</v>
      </c>
      <c r="H1174" t="s">
        <v>3997</v>
      </c>
      <c r="I1174" t="s">
        <v>116</v>
      </c>
      <c r="J1174">
        <v>16.271999999999998</v>
      </c>
      <c r="K1174">
        <v>3</v>
      </c>
      <c r="L1174">
        <v>0.2</v>
      </c>
      <c r="M1174">
        <v>5.2884000000000002</v>
      </c>
      <c r="N1174">
        <v>10.983599999999999</v>
      </c>
      <c r="O1174">
        <v>3.2544</v>
      </c>
      <c r="P1174" t="s">
        <v>86</v>
      </c>
      <c r="Q1174" t="s">
        <v>10632</v>
      </c>
      <c r="R1174">
        <v>3</v>
      </c>
      <c r="S1174">
        <v>32.500000000000007</v>
      </c>
      <c r="T1174" t="s">
        <v>10766</v>
      </c>
      <c r="U1174" s="1">
        <v>44490</v>
      </c>
      <c r="V1174" s="1">
        <v>45773</v>
      </c>
      <c r="W1174" t="s">
        <v>10775</v>
      </c>
    </row>
    <row r="1175" spans="1:23" x14ac:dyDescent="0.25">
      <c r="A1175">
        <v>9125</v>
      </c>
      <c r="B1175" t="s">
        <v>4782</v>
      </c>
      <c r="C1175">
        <v>34558379</v>
      </c>
      <c r="D1175" s="1">
        <v>45773</v>
      </c>
      <c r="E1175" s="1">
        <v>45777</v>
      </c>
      <c r="F1175" t="s">
        <v>10696</v>
      </c>
      <c r="G1175" t="s">
        <v>88</v>
      </c>
      <c r="H1175" t="s">
        <v>4714</v>
      </c>
      <c r="I1175" t="s">
        <v>2531</v>
      </c>
      <c r="J1175">
        <v>18.367999999999999</v>
      </c>
      <c r="K1175">
        <v>4</v>
      </c>
      <c r="L1175">
        <v>0.2</v>
      </c>
      <c r="M1175">
        <v>5.9695999999999998</v>
      </c>
      <c r="N1175">
        <v>12.398399999999999</v>
      </c>
      <c r="O1175">
        <v>3.6736</v>
      </c>
      <c r="P1175" t="s">
        <v>86</v>
      </c>
      <c r="Q1175" t="s">
        <v>10632</v>
      </c>
      <c r="R1175">
        <v>4</v>
      </c>
      <c r="S1175">
        <v>32.5</v>
      </c>
      <c r="T1175" t="s">
        <v>10766</v>
      </c>
      <c r="U1175" s="1">
        <v>44376</v>
      </c>
      <c r="V1175" s="1">
        <v>45773</v>
      </c>
      <c r="W1175" t="s">
        <v>10775</v>
      </c>
    </row>
    <row r="1176" spans="1:23" x14ac:dyDescent="0.25">
      <c r="A1176">
        <v>9126</v>
      </c>
      <c r="B1176" t="s">
        <v>4783</v>
      </c>
      <c r="C1176">
        <v>98331129</v>
      </c>
      <c r="D1176" s="1">
        <v>45773</v>
      </c>
      <c r="E1176" s="1">
        <v>45779</v>
      </c>
      <c r="F1176" t="s">
        <v>10698</v>
      </c>
      <c r="G1176" t="s">
        <v>88</v>
      </c>
      <c r="H1176" t="s">
        <v>4784</v>
      </c>
      <c r="I1176" t="s">
        <v>3580</v>
      </c>
      <c r="J1176">
        <v>486.36799999999999</v>
      </c>
      <c r="K1176">
        <v>4</v>
      </c>
      <c r="L1176">
        <v>0.2</v>
      </c>
      <c r="M1176">
        <v>36.477600000000002</v>
      </c>
      <c r="N1176">
        <v>449.8904</v>
      </c>
      <c r="O1176">
        <v>97.273600000000002</v>
      </c>
      <c r="P1176" t="s">
        <v>86</v>
      </c>
      <c r="Q1176" t="s">
        <v>10632</v>
      </c>
      <c r="R1176">
        <v>6</v>
      </c>
      <c r="S1176">
        <v>7.5000000000000009</v>
      </c>
      <c r="T1176" t="s">
        <v>10768</v>
      </c>
      <c r="U1176" s="1">
        <v>44452</v>
      </c>
      <c r="V1176" s="1">
        <v>45773</v>
      </c>
      <c r="W1176" t="s">
        <v>10775</v>
      </c>
    </row>
    <row r="1177" spans="1:23" x14ac:dyDescent="0.25">
      <c r="A1177">
        <v>9127</v>
      </c>
      <c r="B1177" t="s">
        <v>4785</v>
      </c>
      <c r="C1177">
        <v>75839217</v>
      </c>
      <c r="D1177" s="1">
        <v>45773</v>
      </c>
      <c r="E1177" s="1">
        <v>45777</v>
      </c>
      <c r="F1177" t="s">
        <v>10696</v>
      </c>
      <c r="G1177" t="s">
        <v>88</v>
      </c>
      <c r="H1177" t="s">
        <v>4527</v>
      </c>
      <c r="I1177" t="s">
        <v>1050</v>
      </c>
      <c r="J1177">
        <v>959.98400000000004</v>
      </c>
      <c r="K1177">
        <v>2</v>
      </c>
      <c r="L1177">
        <v>0.2</v>
      </c>
      <c r="M1177">
        <v>311.9948</v>
      </c>
      <c r="N1177">
        <v>647.98919999999998</v>
      </c>
      <c r="O1177">
        <v>191.99680000000001</v>
      </c>
      <c r="P1177" t="s">
        <v>86</v>
      </c>
      <c r="Q1177" t="s">
        <v>10632</v>
      </c>
      <c r="R1177">
        <v>4</v>
      </c>
      <c r="S1177">
        <v>32.5</v>
      </c>
      <c r="T1177" t="s">
        <v>10766</v>
      </c>
      <c r="U1177" s="1">
        <v>44795</v>
      </c>
      <c r="V1177" s="1">
        <v>45788</v>
      </c>
      <c r="W1177" t="s">
        <v>10775</v>
      </c>
    </row>
    <row r="1178" spans="1:23" x14ac:dyDescent="0.25">
      <c r="A1178">
        <v>9128</v>
      </c>
      <c r="B1178" t="s">
        <v>4785</v>
      </c>
      <c r="C1178">
        <v>83185494</v>
      </c>
      <c r="D1178" s="1">
        <v>45773</v>
      </c>
      <c r="E1178" s="1">
        <v>45777</v>
      </c>
      <c r="F1178" t="s">
        <v>10696</v>
      </c>
      <c r="G1178" t="s">
        <v>88</v>
      </c>
      <c r="H1178" t="s">
        <v>4527</v>
      </c>
      <c r="I1178" t="s">
        <v>2669</v>
      </c>
      <c r="J1178">
        <v>4.0860000000000003</v>
      </c>
      <c r="K1178">
        <v>2</v>
      </c>
      <c r="L1178">
        <v>0.7</v>
      </c>
      <c r="M1178">
        <v>-2.9964</v>
      </c>
      <c r="N1178">
        <v>7.0823999999999998</v>
      </c>
      <c r="O1178">
        <v>2.8601999999999999</v>
      </c>
      <c r="P1178" t="s">
        <v>10633</v>
      </c>
      <c r="Q1178" t="s">
        <v>10632</v>
      </c>
      <c r="R1178">
        <v>4</v>
      </c>
      <c r="S1178">
        <v>-73.333333333333329</v>
      </c>
      <c r="T1178" t="s">
        <v>10768</v>
      </c>
      <c r="U1178" s="1">
        <v>44795</v>
      </c>
      <c r="V1178" s="1">
        <v>45788</v>
      </c>
      <c r="W1178" t="s">
        <v>10775</v>
      </c>
    </row>
    <row r="1179" spans="1:23" x14ac:dyDescent="0.25">
      <c r="A1179">
        <v>9129</v>
      </c>
      <c r="B1179" t="s">
        <v>4785</v>
      </c>
      <c r="C1179">
        <v>39718905</v>
      </c>
      <c r="D1179" s="1">
        <v>45773</v>
      </c>
      <c r="E1179" s="1">
        <v>45777</v>
      </c>
      <c r="F1179" t="s">
        <v>10696</v>
      </c>
      <c r="G1179" t="s">
        <v>88</v>
      </c>
      <c r="H1179" t="s">
        <v>4527</v>
      </c>
      <c r="I1179" t="s">
        <v>3594</v>
      </c>
      <c r="J1179">
        <v>55.984000000000002</v>
      </c>
      <c r="K1179">
        <v>2</v>
      </c>
      <c r="L1179">
        <v>0.2</v>
      </c>
      <c r="M1179">
        <v>4.1988000000000003</v>
      </c>
      <c r="N1179">
        <v>51.785200000000003</v>
      </c>
      <c r="O1179">
        <v>11.196800000000001</v>
      </c>
      <c r="P1179" t="s">
        <v>86</v>
      </c>
      <c r="Q1179" t="s">
        <v>10632</v>
      </c>
      <c r="R1179">
        <v>4</v>
      </c>
      <c r="S1179">
        <v>7.5</v>
      </c>
      <c r="T1179" t="s">
        <v>10768</v>
      </c>
      <c r="U1179" s="1">
        <v>44795</v>
      </c>
      <c r="V1179" s="1">
        <v>45788</v>
      </c>
      <c r="W1179" t="s">
        <v>10775</v>
      </c>
    </row>
    <row r="1180" spans="1:23" x14ac:dyDescent="0.25">
      <c r="A1180">
        <v>9130</v>
      </c>
      <c r="B1180" t="s">
        <v>4785</v>
      </c>
      <c r="C1180">
        <v>2244872</v>
      </c>
      <c r="D1180" s="1">
        <v>45773</v>
      </c>
      <c r="E1180" s="1">
        <v>45777</v>
      </c>
      <c r="F1180" t="s">
        <v>10696</v>
      </c>
      <c r="G1180" t="s">
        <v>88</v>
      </c>
      <c r="H1180" t="s">
        <v>4527</v>
      </c>
      <c r="I1180" t="s">
        <v>1556</v>
      </c>
      <c r="J1180">
        <v>10.688000000000001</v>
      </c>
      <c r="K1180">
        <v>2</v>
      </c>
      <c r="L1180">
        <v>0.2</v>
      </c>
      <c r="M1180">
        <v>3.7408000000000001</v>
      </c>
      <c r="N1180">
        <v>6.9472000000000005</v>
      </c>
      <c r="O1180">
        <v>2.1376000000000004</v>
      </c>
      <c r="P1180" t="s">
        <v>86</v>
      </c>
      <c r="Q1180" t="s">
        <v>10632</v>
      </c>
      <c r="R1180">
        <v>4</v>
      </c>
      <c r="S1180">
        <v>35</v>
      </c>
      <c r="T1180" t="s">
        <v>10766</v>
      </c>
      <c r="U1180" s="1">
        <v>44795</v>
      </c>
      <c r="V1180" s="1">
        <v>45788</v>
      </c>
      <c r="W1180" t="s">
        <v>10775</v>
      </c>
    </row>
    <row r="1181" spans="1:23" x14ac:dyDescent="0.25">
      <c r="A1181">
        <v>9131</v>
      </c>
      <c r="B1181" t="s">
        <v>4786</v>
      </c>
      <c r="C1181">
        <v>72123271</v>
      </c>
      <c r="D1181" s="1">
        <v>45774</v>
      </c>
      <c r="E1181" s="1">
        <v>45774</v>
      </c>
      <c r="F1181" t="s">
        <v>10702</v>
      </c>
      <c r="G1181" t="s">
        <v>3847</v>
      </c>
      <c r="H1181" t="s">
        <v>4787</v>
      </c>
      <c r="I1181" t="s">
        <v>1281</v>
      </c>
      <c r="J1181">
        <v>7999.98</v>
      </c>
      <c r="K1181">
        <v>4</v>
      </c>
      <c r="L1181">
        <v>0.5</v>
      </c>
      <c r="M1181">
        <v>-3839.9904000000001</v>
      </c>
      <c r="N1181">
        <v>11839.9704</v>
      </c>
      <c r="O1181">
        <v>3999.99</v>
      </c>
      <c r="P1181" t="s">
        <v>10633</v>
      </c>
      <c r="Q1181" t="s">
        <v>10632</v>
      </c>
      <c r="R1181">
        <v>0</v>
      </c>
      <c r="S1181">
        <v>-48.000000000000007</v>
      </c>
      <c r="T1181" t="s">
        <v>10768</v>
      </c>
      <c r="U1181" s="1">
        <v>44527</v>
      </c>
      <c r="V1181" s="1">
        <v>45774</v>
      </c>
      <c r="W1181" t="s">
        <v>10775</v>
      </c>
    </row>
    <row r="1182" spans="1:23" x14ac:dyDescent="0.25">
      <c r="A1182">
        <v>9132</v>
      </c>
      <c r="B1182" t="s">
        <v>4786</v>
      </c>
      <c r="C1182">
        <v>58599289</v>
      </c>
      <c r="D1182" s="1">
        <v>45774</v>
      </c>
      <c r="E1182" s="1">
        <v>45774</v>
      </c>
      <c r="F1182" t="s">
        <v>10702</v>
      </c>
      <c r="G1182" t="s">
        <v>3847</v>
      </c>
      <c r="H1182" t="s">
        <v>4787</v>
      </c>
      <c r="I1182" t="s">
        <v>1236</v>
      </c>
      <c r="J1182">
        <v>167.44</v>
      </c>
      <c r="K1182">
        <v>2</v>
      </c>
      <c r="L1182">
        <v>0.2</v>
      </c>
      <c r="M1182">
        <v>14.651</v>
      </c>
      <c r="N1182">
        <v>152.78899999999999</v>
      </c>
      <c r="O1182">
        <v>33.488</v>
      </c>
      <c r="P1182" t="s">
        <v>86</v>
      </c>
      <c r="Q1182" t="s">
        <v>10632</v>
      </c>
      <c r="R1182">
        <v>0</v>
      </c>
      <c r="S1182">
        <v>8.75</v>
      </c>
      <c r="T1182" t="s">
        <v>10768</v>
      </c>
      <c r="U1182" s="1">
        <v>44527</v>
      </c>
      <c r="V1182" s="1">
        <v>45774</v>
      </c>
      <c r="W1182" t="s">
        <v>10775</v>
      </c>
    </row>
    <row r="1183" spans="1:23" x14ac:dyDescent="0.25">
      <c r="A1183">
        <v>9133</v>
      </c>
      <c r="B1183" t="s">
        <v>4788</v>
      </c>
      <c r="C1183">
        <v>71069221</v>
      </c>
      <c r="D1183" s="1">
        <v>45774</v>
      </c>
      <c r="E1183" s="1">
        <v>45781</v>
      </c>
      <c r="F1183" t="s">
        <v>10699</v>
      </c>
      <c r="G1183" t="s">
        <v>88</v>
      </c>
      <c r="H1183" t="s">
        <v>4789</v>
      </c>
      <c r="I1183" t="s">
        <v>1476</v>
      </c>
      <c r="J1183">
        <v>9.6639999999999997</v>
      </c>
      <c r="K1183">
        <v>2</v>
      </c>
      <c r="L1183">
        <v>0.2</v>
      </c>
      <c r="M1183">
        <v>3.2616000000000001</v>
      </c>
      <c r="N1183">
        <v>6.4024000000000001</v>
      </c>
      <c r="O1183">
        <v>1.9328000000000001</v>
      </c>
      <c r="P1183" t="s">
        <v>86</v>
      </c>
      <c r="Q1183" t="s">
        <v>10632</v>
      </c>
      <c r="R1183">
        <v>7</v>
      </c>
      <c r="S1183">
        <v>33.75</v>
      </c>
      <c r="T1183" t="s">
        <v>10766</v>
      </c>
      <c r="U1183" s="1">
        <v>44734</v>
      </c>
      <c r="V1183" s="1">
        <v>45824</v>
      </c>
      <c r="W1183" t="s">
        <v>10775</v>
      </c>
    </row>
    <row r="1184" spans="1:23" x14ac:dyDescent="0.25">
      <c r="A1184">
        <v>9134</v>
      </c>
      <c r="B1184" t="s">
        <v>4790</v>
      </c>
      <c r="C1184">
        <v>44416714</v>
      </c>
      <c r="D1184" s="1">
        <v>45774</v>
      </c>
      <c r="E1184" s="1">
        <v>45781</v>
      </c>
      <c r="F1184" t="s">
        <v>10699</v>
      </c>
      <c r="G1184" t="s">
        <v>88</v>
      </c>
      <c r="H1184" t="s">
        <v>4791</v>
      </c>
      <c r="I1184" t="s">
        <v>998</v>
      </c>
      <c r="J1184">
        <v>23.68</v>
      </c>
      <c r="K1184">
        <v>2</v>
      </c>
      <c r="L1184">
        <v>0.2</v>
      </c>
      <c r="M1184">
        <v>8.8800000000000008</v>
      </c>
      <c r="N1184">
        <v>14.799999999999999</v>
      </c>
      <c r="O1184">
        <v>4.7359999999999998</v>
      </c>
      <c r="P1184" t="s">
        <v>86</v>
      </c>
      <c r="Q1184" t="s">
        <v>10632</v>
      </c>
      <c r="R1184">
        <v>7</v>
      </c>
      <c r="S1184">
        <v>37.500000000000007</v>
      </c>
      <c r="T1184" t="s">
        <v>10766</v>
      </c>
      <c r="U1184" s="1">
        <v>44620</v>
      </c>
      <c r="V1184" s="1">
        <v>45795</v>
      </c>
      <c r="W1184" t="s">
        <v>10775</v>
      </c>
    </row>
    <row r="1185" spans="1:23" x14ac:dyDescent="0.25">
      <c r="A1185">
        <v>9135</v>
      </c>
      <c r="B1185" t="s">
        <v>4792</v>
      </c>
      <c r="C1185">
        <v>4615192</v>
      </c>
      <c r="D1185" s="1">
        <v>45774</v>
      </c>
      <c r="E1185" s="1">
        <v>45775</v>
      </c>
      <c r="F1185" t="s">
        <v>10703</v>
      </c>
      <c r="G1185" t="s">
        <v>3816</v>
      </c>
      <c r="H1185" t="s">
        <v>3859</v>
      </c>
      <c r="I1185" t="s">
        <v>759</v>
      </c>
      <c r="J1185">
        <v>523.76400000000001</v>
      </c>
      <c r="K1185">
        <v>3</v>
      </c>
      <c r="L1185">
        <v>0.4</v>
      </c>
      <c r="M1185">
        <v>-192.04679999999999</v>
      </c>
      <c r="N1185">
        <v>715.81079999999997</v>
      </c>
      <c r="O1185">
        <v>209.50560000000002</v>
      </c>
      <c r="P1185" t="s">
        <v>10633</v>
      </c>
      <c r="Q1185" t="s">
        <v>10632</v>
      </c>
      <c r="R1185">
        <v>1</v>
      </c>
      <c r="S1185">
        <v>-36.666666666666664</v>
      </c>
      <c r="T1185" t="s">
        <v>10768</v>
      </c>
      <c r="U1185" s="1">
        <v>44536</v>
      </c>
      <c r="V1185" s="1">
        <v>45814</v>
      </c>
      <c r="W1185" t="s">
        <v>10775</v>
      </c>
    </row>
    <row r="1186" spans="1:23" x14ac:dyDescent="0.25">
      <c r="A1186">
        <v>9136</v>
      </c>
      <c r="B1186" t="s">
        <v>4792</v>
      </c>
      <c r="C1186">
        <v>88621812</v>
      </c>
      <c r="D1186" s="1">
        <v>45774</v>
      </c>
      <c r="E1186" s="1">
        <v>45775</v>
      </c>
      <c r="F1186" t="s">
        <v>10703</v>
      </c>
      <c r="G1186" t="s">
        <v>3816</v>
      </c>
      <c r="H1186" t="s">
        <v>3859</v>
      </c>
      <c r="I1186" t="s">
        <v>2495</v>
      </c>
      <c r="J1186">
        <v>1359.96</v>
      </c>
      <c r="K1186">
        <v>5</v>
      </c>
      <c r="L1186">
        <v>0.2</v>
      </c>
      <c r="M1186">
        <v>118.9965</v>
      </c>
      <c r="N1186">
        <v>1240.9635000000001</v>
      </c>
      <c r="O1186">
        <v>271.99200000000002</v>
      </c>
      <c r="P1186" t="s">
        <v>86</v>
      </c>
      <c r="Q1186" t="s">
        <v>10632</v>
      </c>
      <c r="R1186">
        <v>1</v>
      </c>
      <c r="S1186">
        <v>8.75</v>
      </c>
      <c r="T1186" t="s">
        <v>10768</v>
      </c>
      <c r="U1186" s="1">
        <v>44536</v>
      </c>
      <c r="V1186" s="1">
        <v>45814</v>
      </c>
      <c r="W1186" t="s">
        <v>10763</v>
      </c>
    </row>
    <row r="1187" spans="1:23" x14ac:dyDescent="0.25">
      <c r="A1187">
        <v>9137</v>
      </c>
      <c r="B1187" t="s">
        <v>4793</v>
      </c>
      <c r="C1187">
        <v>64786912</v>
      </c>
      <c r="D1187" s="1">
        <v>45774</v>
      </c>
      <c r="E1187" s="1">
        <v>45778</v>
      </c>
      <c r="F1187" t="s">
        <v>10696</v>
      </c>
      <c r="G1187" t="s">
        <v>88</v>
      </c>
      <c r="H1187" t="s">
        <v>4427</v>
      </c>
      <c r="I1187" t="s">
        <v>1008</v>
      </c>
      <c r="J1187">
        <v>95.975999999999999</v>
      </c>
      <c r="K1187">
        <v>3</v>
      </c>
      <c r="L1187">
        <v>0.2</v>
      </c>
      <c r="M1187">
        <v>15.5961</v>
      </c>
      <c r="N1187">
        <v>80.379899999999992</v>
      </c>
      <c r="O1187">
        <v>19.1952</v>
      </c>
      <c r="P1187" t="s">
        <v>86</v>
      </c>
      <c r="Q1187" t="s">
        <v>10632</v>
      </c>
      <c r="R1187">
        <v>4</v>
      </c>
      <c r="S1187">
        <v>16.25</v>
      </c>
      <c r="T1187" t="s">
        <v>10766</v>
      </c>
      <c r="U1187" s="1">
        <v>44454</v>
      </c>
      <c r="V1187" s="1">
        <v>45774</v>
      </c>
      <c r="W1187" t="s">
        <v>10775</v>
      </c>
    </row>
    <row r="1188" spans="1:23" x14ac:dyDescent="0.25">
      <c r="A1188">
        <v>9138</v>
      </c>
      <c r="B1188" t="s">
        <v>4793</v>
      </c>
      <c r="C1188">
        <v>88187699</v>
      </c>
      <c r="D1188" s="1">
        <v>45774</v>
      </c>
      <c r="E1188" s="1">
        <v>45778</v>
      </c>
      <c r="F1188" t="s">
        <v>10696</v>
      </c>
      <c r="G1188" t="s">
        <v>88</v>
      </c>
      <c r="H1188" t="s">
        <v>4427</v>
      </c>
      <c r="I1188" t="s">
        <v>3641</v>
      </c>
      <c r="J1188">
        <v>143.928</v>
      </c>
      <c r="K1188">
        <v>9</v>
      </c>
      <c r="L1188">
        <v>0.2</v>
      </c>
      <c r="M1188">
        <v>-32.383800000000001</v>
      </c>
      <c r="N1188">
        <v>176.31180000000001</v>
      </c>
      <c r="O1188">
        <v>28.785600000000002</v>
      </c>
      <c r="P1188" t="s">
        <v>10633</v>
      </c>
      <c r="Q1188" t="s">
        <v>10632</v>
      </c>
      <c r="R1188">
        <v>4</v>
      </c>
      <c r="S1188">
        <v>-22.5</v>
      </c>
      <c r="T1188" t="s">
        <v>10768</v>
      </c>
      <c r="U1188" s="1">
        <v>44454</v>
      </c>
      <c r="V1188" s="1">
        <v>45774</v>
      </c>
      <c r="W1188" t="s">
        <v>10763</v>
      </c>
    </row>
    <row r="1189" spans="1:23" x14ac:dyDescent="0.25">
      <c r="A1189">
        <v>9139</v>
      </c>
      <c r="B1189" t="s">
        <v>4793</v>
      </c>
      <c r="C1189">
        <v>41123600</v>
      </c>
      <c r="D1189" s="1">
        <v>45774</v>
      </c>
      <c r="E1189" s="1">
        <v>45778</v>
      </c>
      <c r="F1189" t="s">
        <v>10696</v>
      </c>
      <c r="G1189" t="s">
        <v>88</v>
      </c>
      <c r="H1189" t="s">
        <v>4427</v>
      </c>
      <c r="I1189" t="s">
        <v>2096</v>
      </c>
      <c r="J1189">
        <v>3.5640000000000001</v>
      </c>
      <c r="K1189">
        <v>2</v>
      </c>
      <c r="L1189">
        <v>0.7</v>
      </c>
      <c r="M1189">
        <v>-2.97</v>
      </c>
      <c r="N1189">
        <v>6.5340000000000007</v>
      </c>
      <c r="O1189">
        <v>2.4947999999999997</v>
      </c>
      <c r="P1189" t="s">
        <v>10633</v>
      </c>
      <c r="Q1189" t="s">
        <v>10632</v>
      </c>
      <c r="R1189">
        <v>4</v>
      </c>
      <c r="S1189">
        <v>-83.333333333333343</v>
      </c>
      <c r="T1189" t="s">
        <v>10768</v>
      </c>
      <c r="U1189" s="1">
        <v>44454</v>
      </c>
      <c r="V1189" s="1">
        <v>45774</v>
      </c>
      <c r="W1189" t="s">
        <v>10775</v>
      </c>
    </row>
    <row r="1190" spans="1:23" x14ac:dyDescent="0.25">
      <c r="A1190">
        <v>9140</v>
      </c>
      <c r="B1190" t="s">
        <v>4793</v>
      </c>
      <c r="C1190">
        <v>19673201</v>
      </c>
      <c r="D1190" s="1">
        <v>45774</v>
      </c>
      <c r="E1190" s="1">
        <v>45778</v>
      </c>
      <c r="F1190" t="s">
        <v>10696</v>
      </c>
      <c r="G1190" t="s">
        <v>88</v>
      </c>
      <c r="H1190" t="s">
        <v>4427</v>
      </c>
      <c r="I1190" t="s">
        <v>2189</v>
      </c>
      <c r="J1190">
        <v>4.9279999999999999</v>
      </c>
      <c r="K1190">
        <v>2</v>
      </c>
      <c r="L1190">
        <v>0.2</v>
      </c>
      <c r="M1190">
        <v>1.7248000000000001</v>
      </c>
      <c r="N1190">
        <v>3.2031999999999998</v>
      </c>
      <c r="O1190">
        <v>0.98560000000000003</v>
      </c>
      <c r="P1190" t="s">
        <v>86</v>
      </c>
      <c r="Q1190" t="s">
        <v>10632</v>
      </c>
      <c r="R1190">
        <v>4</v>
      </c>
      <c r="S1190">
        <v>35</v>
      </c>
      <c r="T1190" t="s">
        <v>10766</v>
      </c>
      <c r="U1190" s="1">
        <v>44454</v>
      </c>
      <c r="V1190" s="1">
        <v>45774</v>
      </c>
      <c r="W1190" t="s">
        <v>10775</v>
      </c>
    </row>
    <row r="1191" spans="1:23" x14ac:dyDescent="0.25">
      <c r="A1191">
        <v>9141</v>
      </c>
      <c r="B1191" t="s">
        <v>4794</v>
      </c>
      <c r="C1191">
        <v>91117508</v>
      </c>
      <c r="D1191" s="1">
        <v>45774</v>
      </c>
      <c r="E1191" s="1">
        <v>45774</v>
      </c>
      <c r="F1191" t="s">
        <v>10702</v>
      </c>
      <c r="G1191" t="s">
        <v>3847</v>
      </c>
      <c r="H1191" t="s">
        <v>4795</v>
      </c>
      <c r="I1191" t="s">
        <v>2850</v>
      </c>
      <c r="J1191">
        <v>7.5359999999999996</v>
      </c>
      <c r="K1191">
        <v>6</v>
      </c>
      <c r="L1191">
        <v>0.8</v>
      </c>
      <c r="M1191">
        <v>-13.188000000000001</v>
      </c>
      <c r="N1191">
        <v>20.724</v>
      </c>
      <c r="O1191">
        <v>6.0288000000000004</v>
      </c>
      <c r="P1191" t="s">
        <v>10633</v>
      </c>
      <c r="Q1191" t="s">
        <v>10632</v>
      </c>
      <c r="R1191">
        <v>0</v>
      </c>
      <c r="S1191">
        <v>-175.00000000000003</v>
      </c>
      <c r="T1191" t="s">
        <v>10768</v>
      </c>
      <c r="U1191" s="1">
        <v>44608</v>
      </c>
      <c r="V1191" s="1">
        <v>45794</v>
      </c>
      <c r="W1191" t="s">
        <v>10763</v>
      </c>
    </row>
    <row r="1192" spans="1:23" x14ac:dyDescent="0.25">
      <c r="A1192">
        <v>9142</v>
      </c>
      <c r="B1192" t="s">
        <v>4794</v>
      </c>
      <c r="C1192">
        <v>29573222</v>
      </c>
      <c r="D1192" s="1">
        <v>45774</v>
      </c>
      <c r="E1192" s="1">
        <v>45774</v>
      </c>
      <c r="F1192" t="s">
        <v>10702</v>
      </c>
      <c r="G1192" t="s">
        <v>3847</v>
      </c>
      <c r="H1192" t="s">
        <v>4795</v>
      </c>
      <c r="I1192" t="s">
        <v>1442</v>
      </c>
      <c r="J1192">
        <v>1.4079999999999999</v>
      </c>
      <c r="K1192">
        <v>2</v>
      </c>
      <c r="L1192">
        <v>0.8</v>
      </c>
      <c r="M1192">
        <v>-2.3231999999999999</v>
      </c>
      <c r="N1192">
        <v>3.7311999999999999</v>
      </c>
      <c r="O1192">
        <v>1.1264000000000001</v>
      </c>
      <c r="P1192" t="s">
        <v>10633</v>
      </c>
      <c r="Q1192" t="s">
        <v>10632</v>
      </c>
      <c r="R1192">
        <v>0</v>
      </c>
      <c r="S1192">
        <v>-165</v>
      </c>
      <c r="T1192" t="s">
        <v>10768</v>
      </c>
      <c r="U1192" s="1">
        <v>44608</v>
      </c>
      <c r="V1192" s="1">
        <v>45794</v>
      </c>
      <c r="W1192" t="s">
        <v>10775</v>
      </c>
    </row>
    <row r="1193" spans="1:23" x14ac:dyDescent="0.25">
      <c r="A1193">
        <v>9143</v>
      </c>
      <c r="B1193" t="s">
        <v>4794</v>
      </c>
      <c r="C1193">
        <v>91007536</v>
      </c>
      <c r="D1193" s="1">
        <v>45774</v>
      </c>
      <c r="E1193" s="1">
        <v>45774</v>
      </c>
      <c r="F1193" t="s">
        <v>10702</v>
      </c>
      <c r="G1193" t="s">
        <v>3847</v>
      </c>
      <c r="H1193" t="s">
        <v>4795</v>
      </c>
      <c r="I1193" t="s">
        <v>3094</v>
      </c>
      <c r="J1193">
        <v>4.1440000000000001</v>
      </c>
      <c r="K1193">
        <v>4</v>
      </c>
      <c r="L1193">
        <v>0.8</v>
      </c>
      <c r="M1193">
        <v>-6.4231999999999996</v>
      </c>
      <c r="N1193">
        <v>10.5672</v>
      </c>
      <c r="O1193">
        <v>3.3152000000000004</v>
      </c>
      <c r="P1193" t="s">
        <v>10633</v>
      </c>
      <c r="Q1193" t="s">
        <v>10632</v>
      </c>
      <c r="R1193">
        <v>0</v>
      </c>
      <c r="S1193">
        <v>-154.99999999999997</v>
      </c>
      <c r="T1193" t="s">
        <v>10768</v>
      </c>
      <c r="U1193" s="1">
        <v>44608</v>
      </c>
      <c r="V1193" s="1">
        <v>45794</v>
      </c>
      <c r="W1193" t="s">
        <v>10775</v>
      </c>
    </row>
    <row r="1194" spans="1:23" x14ac:dyDescent="0.25">
      <c r="A1194">
        <v>9144</v>
      </c>
      <c r="B1194" t="s">
        <v>4794</v>
      </c>
      <c r="C1194">
        <v>23721609</v>
      </c>
      <c r="D1194" s="1">
        <v>45774</v>
      </c>
      <c r="E1194" s="1">
        <v>45774</v>
      </c>
      <c r="F1194" t="s">
        <v>10702</v>
      </c>
      <c r="G1194" t="s">
        <v>3847</v>
      </c>
      <c r="H1194" t="s">
        <v>4795</v>
      </c>
      <c r="I1194" t="s">
        <v>562</v>
      </c>
      <c r="J1194">
        <v>52.752000000000002</v>
      </c>
      <c r="K1194">
        <v>3</v>
      </c>
      <c r="L1194">
        <v>0.2</v>
      </c>
      <c r="M1194">
        <v>-12.528600000000001</v>
      </c>
      <c r="N1194">
        <v>65.280600000000007</v>
      </c>
      <c r="O1194">
        <v>10.550400000000002</v>
      </c>
      <c r="P1194" t="s">
        <v>10633</v>
      </c>
      <c r="Q1194" t="s">
        <v>10632</v>
      </c>
      <c r="R1194">
        <v>0</v>
      </c>
      <c r="S1194">
        <v>-23.75</v>
      </c>
      <c r="T1194" t="s">
        <v>10768</v>
      </c>
      <c r="U1194" s="1">
        <v>44608</v>
      </c>
      <c r="V1194" s="1">
        <v>45794</v>
      </c>
      <c r="W1194" t="s">
        <v>10775</v>
      </c>
    </row>
    <row r="1195" spans="1:23" x14ac:dyDescent="0.25">
      <c r="A1195">
        <v>9145</v>
      </c>
      <c r="B1195" t="s">
        <v>4796</v>
      </c>
      <c r="C1195">
        <v>87822890</v>
      </c>
      <c r="D1195" s="1">
        <v>45774</v>
      </c>
      <c r="E1195" s="1">
        <v>45779</v>
      </c>
      <c r="F1195" t="s">
        <v>10700</v>
      </c>
      <c r="G1195" t="s">
        <v>88</v>
      </c>
      <c r="H1195" t="s">
        <v>4797</v>
      </c>
      <c r="I1195" t="s">
        <v>94</v>
      </c>
      <c r="J1195">
        <v>70.72</v>
      </c>
      <c r="K1195">
        <v>4</v>
      </c>
      <c r="L1195">
        <v>0.2</v>
      </c>
      <c r="M1195">
        <v>-6.1879999999999997</v>
      </c>
      <c r="N1195">
        <v>76.908000000000001</v>
      </c>
      <c r="O1195">
        <v>14.144</v>
      </c>
      <c r="P1195" t="s">
        <v>10633</v>
      </c>
      <c r="Q1195" t="s">
        <v>10632</v>
      </c>
      <c r="R1195">
        <v>5</v>
      </c>
      <c r="S1195">
        <v>-8.75</v>
      </c>
      <c r="T1195" t="s">
        <v>10768</v>
      </c>
      <c r="U1195" s="1">
        <v>44632</v>
      </c>
      <c r="V1195" s="1">
        <v>45807</v>
      </c>
      <c r="W1195" t="s">
        <v>10775</v>
      </c>
    </row>
    <row r="1196" spans="1:23" x14ac:dyDescent="0.25">
      <c r="A1196">
        <v>9146</v>
      </c>
      <c r="B1196" t="s">
        <v>4796</v>
      </c>
      <c r="C1196">
        <v>25399597</v>
      </c>
      <c r="D1196" s="1">
        <v>45774</v>
      </c>
      <c r="E1196" s="1">
        <v>45779</v>
      </c>
      <c r="F1196" t="s">
        <v>10700</v>
      </c>
      <c r="G1196" t="s">
        <v>88</v>
      </c>
      <c r="H1196" t="s">
        <v>4797</v>
      </c>
      <c r="I1196" t="s">
        <v>1863</v>
      </c>
      <c r="J1196">
        <v>194.352</v>
      </c>
      <c r="K1196">
        <v>3</v>
      </c>
      <c r="L1196">
        <v>0.2</v>
      </c>
      <c r="M1196">
        <v>-43.729199999999999</v>
      </c>
      <c r="N1196">
        <v>238.0812</v>
      </c>
      <c r="O1196">
        <v>38.870400000000004</v>
      </c>
      <c r="P1196" t="s">
        <v>10633</v>
      </c>
      <c r="Q1196" t="s">
        <v>10632</v>
      </c>
      <c r="R1196">
        <v>5</v>
      </c>
      <c r="S1196">
        <v>-22.499999999999996</v>
      </c>
      <c r="T1196" t="s">
        <v>10768</v>
      </c>
      <c r="U1196" s="1">
        <v>44632</v>
      </c>
      <c r="V1196" s="1">
        <v>45807</v>
      </c>
      <c r="W1196" t="s">
        <v>10775</v>
      </c>
    </row>
    <row r="1197" spans="1:23" x14ac:dyDescent="0.25">
      <c r="A1197">
        <v>9147</v>
      </c>
      <c r="B1197" t="s">
        <v>4798</v>
      </c>
      <c r="C1197">
        <v>98549692</v>
      </c>
      <c r="D1197" s="1">
        <v>45774</v>
      </c>
      <c r="E1197" s="1">
        <v>45778</v>
      </c>
      <c r="F1197" t="s">
        <v>10696</v>
      </c>
      <c r="G1197" t="s">
        <v>88</v>
      </c>
      <c r="H1197" t="s">
        <v>4799</v>
      </c>
      <c r="I1197" t="s">
        <v>3173</v>
      </c>
      <c r="J1197">
        <v>4.3</v>
      </c>
      <c r="K1197">
        <v>2</v>
      </c>
      <c r="L1197">
        <v>0</v>
      </c>
      <c r="M1197">
        <v>1.419</v>
      </c>
      <c r="N1197">
        <v>2.8809999999999998</v>
      </c>
      <c r="O1197">
        <v>0</v>
      </c>
      <c r="P1197" t="s">
        <v>86</v>
      </c>
      <c r="Q1197" t="s">
        <v>10631</v>
      </c>
      <c r="R1197">
        <v>4</v>
      </c>
      <c r="S1197">
        <v>33</v>
      </c>
      <c r="T1197" t="s">
        <v>10766</v>
      </c>
      <c r="U1197" s="1">
        <v>44571</v>
      </c>
      <c r="V1197" s="1">
        <v>45774</v>
      </c>
      <c r="W1197" t="s">
        <v>10775</v>
      </c>
    </row>
    <row r="1198" spans="1:23" x14ac:dyDescent="0.25">
      <c r="A1198">
        <v>9148</v>
      </c>
      <c r="B1198" t="s">
        <v>4800</v>
      </c>
      <c r="C1198">
        <v>33407173</v>
      </c>
      <c r="D1198" s="1">
        <v>45775</v>
      </c>
      <c r="E1198" s="1">
        <v>45782</v>
      </c>
      <c r="F1198" t="s">
        <v>10699</v>
      </c>
      <c r="G1198" t="s">
        <v>88</v>
      </c>
      <c r="H1198" t="s">
        <v>4617</v>
      </c>
      <c r="I1198" t="s">
        <v>385</v>
      </c>
      <c r="J1198">
        <v>2.3879999999999999</v>
      </c>
      <c r="K1198">
        <v>2</v>
      </c>
      <c r="L1198">
        <v>0.7</v>
      </c>
      <c r="M1198">
        <v>-1.8308</v>
      </c>
      <c r="N1198">
        <v>4.2187999999999999</v>
      </c>
      <c r="O1198">
        <v>1.6715999999999998</v>
      </c>
      <c r="P1198" t="s">
        <v>10633</v>
      </c>
      <c r="Q1198" t="s">
        <v>10632</v>
      </c>
      <c r="R1198">
        <v>7</v>
      </c>
      <c r="S1198">
        <v>-76.666666666666671</v>
      </c>
      <c r="T1198" t="s">
        <v>10768</v>
      </c>
      <c r="U1198" s="1">
        <v>44598</v>
      </c>
      <c r="V1198" s="1">
        <v>45775</v>
      </c>
      <c r="W1198" t="s">
        <v>10775</v>
      </c>
    </row>
    <row r="1199" spans="1:23" x14ac:dyDescent="0.25">
      <c r="A1199">
        <v>9149</v>
      </c>
      <c r="B1199" t="s">
        <v>4800</v>
      </c>
      <c r="C1199">
        <v>74849322</v>
      </c>
      <c r="D1199" s="1">
        <v>45775</v>
      </c>
      <c r="E1199" s="1">
        <v>45782</v>
      </c>
      <c r="F1199" t="s">
        <v>10699</v>
      </c>
      <c r="G1199" t="s">
        <v>88</v>
      </c>
      <c r="H1199" t="s">
        <v>4617</v>
      </c>
      <c r="I1199" t="s">
        <v>387</v>
      </c>
      <c r="J1199">
        <v>243.99199999999999</v>
      </c>
      <c r="K1199">
        <v>7</v>
      </c>
      <c r="L1199">
        <v>0.2</v>
      </c>
      <c r="M1199">
        <v>30.498999999999999</v>
      </c>
      <c r="N1199">
        <v>213.49299999999999</v>
      </c>
      <c r="O1199">
        <v>48.798400000000001</v>
      </c>
      <c r="P1199" t="s">
        <v>86</v>
      </c>
      <c r="Q1199" t="s">
        <v>10632</v>
      </c>
      <c r="R1199">
        <v>7</v>
      </c>
      <c r="S1199">
        <v>12.5</v>
      </c>
      <c r="T1199" t="s">
        <v>10767</v>
      </c>
      <c r="U1199" s="1">
        <v>44598</v>
      </c>
      <c r="V1199" s="1">
        <v>45775</v>
      </c>
      <c r="W1199" t="s">
        <v>10763</v>
      </c>
    </row>
    <row r="1200" spans="1:23" x14ac:dyDescent="0.25">
      <c r="A1200">
        <v>9150</v>
      </c>
      <c r="B1200" t="s">
        <v>4801</v>
      </c>
      <c r="C1200">
        <v>88775686</v>
      </c>
      <c r="D1200" s="1">
        <v>45775</v>
      </c>
      <c r="E1200" s="1">
        <v>45776</v>
      </c>
      <c r="F1200" t="s">
        <v>10703</v>
      </c>
      <c r="G1200" t="s">
        <v>3816</v>
      </c>
      <c r="H1200" t="s">
        <v>4487</v>
      </c>
      <c r="I1200" t="s">
        <v>803</v>
      </c>
      <c r="J1200">
        <v>159.99</v>
      </c>
      <c r="K1200">
        <v>1</v>
      </c>
      <c r="L1200">
        <v>0</v>
      </c>
      <c r="M1200">
        <v>54.396599999999999</v>
      </c>
      <c r="N1200">
        <v>105.5934</v>
      </c>
      <c r="O1200">
        <v>0</v>
      </c>
      <c r="P1200" t="s">
        <v>86</v>
      </c>
      <c r="Q1200" t="s">
        <v>10631</v>
      </c>
      <c r="R1200">
        <v>1</v>
      </c>
      <c r="S1200">
        <v>34</v>
      </c>
      <c r="T1200" t="s">
        <v>10766</v>
      </c>
      <c r="U1200" s="1">
        <v>44468</v>
      </c>
      <c r="V1200" s="1">
        <v>45787</v>
      </c>
      <c r="W1200" t="s">
        <v>10769</v>
      </c>
    </row>
    <row r="1201" spans="1:23" x14ac:dyDescent="0.25">
      <c r="A1201">
        <v>9151</v>
      </c>
      <c r="B1201" t="s">
        <v>4802</v>
      </c>
      <c r="C1201">
        <v>11803850</v>
      </c>
      <c r="D1201" s="1">
        <v>45775</v>
      </c>
      <c r="E1201" s="1">
        <v>45779</v>
      </c>
      <c r="F1201" t="s">
        <v>10696</v>
      </c>
      <c r="G1201" t="s">
        <v>88</v>
      </c>
      <c r="H1201" t="s">
        <v>4803</v>
      </c>
      <c r="I1201" t="s">
        <v>1089</v>
      </c>
      <c r="J1201">
        <v>390.75</v>
      </c>
      <c r="K1201">
        <v>5</v>
      </c>
      <c r="L1201">
        <v>0</v>
      </c>
      <c r="M1201">
        <v>171.93</v>
      </c>
      <c r="N1201">
        <v>218.82</v>
      </c>
      <c r="O1201">
        <v>0</v>
      </c>
      <c r="P1201" t="s">
        <v>86</v>
      </c>
      <c r="Q1201" t="s">
        <v>10631</v>
      </c>
      <c r="R1201">
        <v>4</v>
      </c>
      <c r="S1201">
        <v>44</v>
      </c>
      <c r="T1201" t="s">
        <v>10766</v>
      </c>
      <c r="U1201" s="1">
        <v>45178</v>
      </c>
      <c r="V1201" s="1">
        <v>45828</v>
      </c>
      <c r="W1201" t="s">
        <v>10763</v>
      </c>
    </row>
    <row r="1202" spans="1:23" x14ac:dyDescent="0.25">
      <c r="A1202">
        <v>9152</v>
      </c>
      <c r="B1202" t="s">
        <v>4804</v>
      </c>
      <c r="C1202">
        <v>53901048</v>
      </c>
      <c r="D1202" s="1">
        <v>45775</v>
      </c>
      <c r="E1202" s="1">
        <v>45777</v>
      </c>
      <c r="F1202" t="s">
        <v>10697</v>
      </c>
      <c r="G1202" t="s">
        <v>3816</v>
      </c>
      <c r="H1202" t="s">
        <v>4081</v>
      </c>
      <c r="I1202" t="s">
        <v>193</v>
      </c>
      <c r="J1202">
        <v>16.03</v>
      </c>
      <c r="K1202">
        <v>5</v>
      </c>
      <c r="L1202">
        <v>0.8</v>
      </c>
      <c r="M1202">
        <v>-25.648</v>
      </c>
      <c r="N1202">
        <v>41.677999999999997</v>
      </c>
      <c r="O1202">
        <v>12.824000000000002</v>
      </c>
      <c r="P1202" t="s">
        <v>10633</v>
      </c>
      <c r="Q1202" t="s">
        <v>10632</v>
      </c>
      <c r="R1202">
        <v>2</v>
      </c>
      <c r="S1202">
        <v>-160</v>
      </c>
      <c r="T1202" t="s">
        <v>10768</v>
      </c>
      <c r="U1202" s="1">
        <v>44798</v>
      </c>
      <c r="V1202" s="1">
        <v>45775</v>
      </c>
      <c r="W1202" t="s">
        <v>10763</v>
      </c>
    </row>
    <row r="1203" spans="1:23" x14ac:dyDescent="0.25">
      <c r="A1203">
        <v>9153</v>
      </c>
      <c r="B1203" t="s">
        <v>4805</v>
      </c>
      <c r="C1203">
        <v>36474664</v>
      </c>
      <c r="D1203" s="1">
        <v>45775</v>
      </c>
      <c r="E1203" s="1">
        <v>45780</v>
      </c>
      <c r="F1203" t="s">
        <v>10700</v>
      </c>
      <c r="G1203" t="s">
        <v>92</v>
      </c>
      <c r="H1203" t="s">
        <v>3839</v>
      </c>
      <c r="I1203" t="s">
        <v>837</v>
      </c>
      <c r="J1203">
        <v>492.76799999999997</v>
      </c>
      <c r="K1203">
        <v>4</v>
      </c>
      <c r="L1203">
        <v>0.2</v>
      </c>
      <c r="M1203">
        <v>55.436399999999999</v>
      </c>
      <c r="N1203">
        <v>437.33159999999998</v>
      </c>
      <c r="O1203">
        <v>98.553600000000003</v>
      </c>
      <c r="P1203" t="s">
        <v>86</v>
      </c>
      <c r="Q1203" t="s">
        <v>10632</v>
      </c>
      <c r="R1203">
        <v>5</v>
      </c>
      <c r="S1203">
        <v>11.25</v>
      </c>
      <c r="T1203" t="s">
        <v>10767</v>
      </c>
      <c r="U1203" s="1">
        <v>44705</v>
      </c>
      <c r="V1203" s="1">
        <v>45775</v>
      </c>
      <c r="W1203" t="s">
        <v>10775</v>
      </c>
    </row>
    <row r="1204" spans="1:23" x14ac:dyDescent="0.25">
      <c r="A1204">
        <v>9154</v>
      </c>
      <c r="B1204" t="s">
        <v>4806</v>
      </c>
      <c r="C1204">
        <v>46200405</v>
      </c>
      <c r="D1204" s="1">
        <v>45775</v>
      </c>
      <c r="E1204" s="1">
        <v>45779</v>
      </c>
      <c r="F1204" t="s">
        <v>10696</v>
      </c>
      <c r="G1204" t="s">
        <v>88</v>
      </c>
      <c r="H1204" t="s">
        <v>4807</v>
      </c>
      <c r="I1204" t="s">
        <v>1841</v>
      </c>
      <c r="J1204">
        <v>12.96</v>
      </c>
      <c r="K1204">
        <v>2</v>
      </c>
      <c r="L1204">
        <v>0</v>
      </c>
      <c r="M1204">
        <v>6.2207999999999997</v>
      </c>
      <c r="N1204">
        <v>6.7392000000000012</v>
      </c>
      <c r="O1204">
        <v>0</v>
      </c>
      <c r="P1204" t="s">
        <v>86</v>
      </c>
      <c r="Q1204" t="s">
        <v>10631</v>
      </c>
      <c r="R1204">
        <v>4</v>
      </c>
      <c r="S1204">
        <v>47.999999999999993</v>
      </c>
      <c r="T1204" t="s">
        <v>10766</v>
      </c>
      <c r="U1204" s="1">
        <v>44543</v>
      </c>
      <c r="V1204" s="1">
        <v>45775</v>
      </c>
      <c r="W1204" t="s">
        <v>10775</v>
      </c>
    </row>
    <row r="1205" spans="1:23" x14ac:dyDescent="0.25">
      <c r="A1205">
        <v>9155</v>
      </c>
      <c r="B1205" t="s">
        <v>4808</v>
      </c>
      <c r="C1205">
        <v>22509711</v>
      </c>
      <c r="D1205" s="1">
        <v>45775</v>
      </c>
      <c r="E1205" s="1">
        <v>45780</v>
      </c>
      <c r="F1205" t="s">
        <v>10700</v>
      </c>
      <c r="G1205" t="s">
        <v>92</v>
      </c>
      <c r="H1205" t="s">
        <v>4809</v>
      </c>
      <c r="I1205" t="s">
        <v>424</v>
      </c>
      <c r="J1205">
        <v>164.68799999999999</v>
      </c>
      <c r="K1205">
        <v>6</v>
      </c>
      <c r="L1205">
        <v>0.2</v>
      </c>
      <c r="M1205">
        <v>55.5822</v>
      </c>
      <c r="N1205">
        <v>109.10579999999999</v>
      </c>
      <c r="O1205">
        <v>32.937599999999996</v>
      </c>
      <c r="P1205" t="s">
        <v>86</v>
      </c>
      <c r="Q1205" t="s">
        <v>10632</v>
      </c>
      <c r="R1205">
        <v>5</v>
      </c>
      <c r="S1205">
        <v>33.75</v>
      </c>
      <c r="T1205" t="s">
        <v>10766</v>
      </c>
      <c r="U1205" s="1">
        <v>45775</v>
      </c>
      <c r="V1205" s="1">
        <v>45788</v>
      </c>
      <c r="W1205" t="s">
        <v>10763</v>
      </c>
    </row>
    <row r="1206" spans="1:23" x14ac:dyDescent="0.25">
      <c r="A1206">
        <v>9156</v>
      </c>
      <c r="B1206" t="s">
        <v>4808</v>
      </c>
      <c r="C1206">
        <v>86373181</v>
      </c>
      <c r="D1206" s="1">
        <v>45775</v>
      </c>
      <c r="E1206" s="1">
        <v>45780</v>
      </c>
      <c r="F1206" t="s">
        <v>10700</v>
      </c>
      <c r="G1206" t="s">
        <v>92</v>
      </c>
      <c r="H1206" t="s">
        <v>4809</v>
      </c>
      <c r="I1206" t="s">
        <v>3258</v>
      </c>
      <c r="J1206">
        <v>166.5</v>
      </c>
      <c r="K1206">
        <v>2</v>
      </c>
      <c r="L1206">
        <v>0.4</v>
      </c>
      <c r="M1206">
        <v>-66.599999999999994</v>
      </c>
      <c r="N1206">
        <v>233.1</v>
      </c>
      <c r="O1206">
        <v>66.600000000000009</v>
      </c>
      <c r="P1206" t="s">
        <v>10633</v>
      </c>
      <c r="Q1206" t="s">
        <v>10632</v>
      </c>
      <c r="R1206">
        <v>5</v>
      </c>
      <c r="S1206">
        <v>-40</v>
      </c>
      <c r="T1206" t="s">
        <v>10768</v>
      </c>
      <c r="U1206" s="1">
        <v>45775</v>
      </c>
      <c r="V1206" s="1">
        <v>45788</v>
      </c>
      <c r="W1206" t="s">
        <v>10775</v>
      </c>
    </row>
    <row r="1207" spans="1:23" x14ac:dyDescent="0.25">
      <c r="A1207">
        <v>9157</v>
      </c>
      <c r="B1207" t="s">
        <v>4808</v>
      </c>
      <c r="C1207">
        <v>6392017</v>
      </c>
      <c r="D1207" s="1">
        <v>45775</v>
      </c>
      <c r="E1207" s="1">
        <v>45780</v>
      </c>
      <c r="F1207" t="s">
        <v>10700</v>
      </c>
      <c r="G1207" t="s">
        <v>92</v>
      </c>
      <c r="H1207" t="s">
        <v>4809</v>
      </c>
      <c r="I1207" t="s">
        <v>1496</v>
      </c>
      <c r="J1207">
        <v>12.96</v>
      </c>
      <c r="K1207">
        <v>2</v>
      </c>
      <c r="L1207">
        <v>0</v>
      </c>
      <c r="M1207">
        <v>6.2207999999999997</v>
      </c>
      <c r="N1207">
        <v>6.7392000000000012</v>
      </c>
      <c r="O1207">
        <v>0</v>
      </c>
      <c r="P1207" t="s">
        <v>86</v>
      </c>
      <c r="Q1207" t="s">
        <v>10631</v>
      </c>
      <c r="R1207">
        <v>5</v>
      </c>
      <c r="S1207">
        <v>47.999999999999993</v>
      </c>
      <c r="T1207" t="s">
        <v>10766</v>
      </c>
      <c r="U1207" s="1">
        <v>45775</v>
      </c>
      <c r="V1207" s="1">
        <v>45788</v>
      </c>
      <c r="W1207" t="s">
        <v>10775</v>
      </c>
    </row>
    <row r="1208" spans="1:23" x14ac:dyDescent="0.25">
      <c r="A1208">
        <v>9158</v>
      </c>
      <c r="B1208" t="s">
        <v>4808</v>
      </c>
      <c r="C1208">
        <v>46178484</v>
      </c>
      <c r="D1208" s="1">
        <v>45775</v>
      </c>
      <c r="E1208" s="1">
        <v>45780</v>
      </c>
      <c r="F1208" t="s">
        <v>10700</v>
      </c>
      <c r="G1208" t="s">
        <v>92</v>
      </c>
      <c r="H1208" t="s">
        <v>4809</v>
      </c>
      <c r="I1208" t="s">
        <v>974</v>
      </c>
      <c r="J1208">
        <v>110.96</v>
      </c>
      <c r="K1208">
        <v>2</v>
      </c>
      <c r="L1208">
        <v>0</v>
      </c>
      <c r="M1208">
        <v>53.260800000000003</v>
      </c>
      <c r="N1208">
        <v>57.69919999999999</v>
      </c>
      <c r="O1208">
        <v>0</v>
      </c>
      <c r="P1208" t="s">
        <v>86</v>
      </c>
      <c r="Q1208" t="s">
        <v>10631</v>
      </c>
      <c r="R1208">
        <v>5</v>
      </c>
      <c r="S1208">
        <v>48.000000000000007</v>
      </c>
      <c r="T1208" t="s">
        <v>10766</v>
      </c>
      <c r="U1208" s="1">
        <v>45775</v>
      </c>
      <c r="V1208" s="1">
        <v>45788</v>
      </c>
      <c r="W1208" t="s">
        <v>10775</v>
      </c>
    </row>
    <row r="1209" spans="1:23" x14ac:dyDescent="0.25">
      <c r="A1209">
        <v>9159</v>
      </c>
      <c r="B1209" t="s">
        <v>4808</v>
      </c>
      <c r="C1209">
        <v>97954471</v>
      </c>
      <c r="D1209" s="1">
        <v>45775</v>
      </c>
      <c r="E1209" s="1">
        <v>45780</v>
      </c>
      <c r="F1209" t="s">
        <v>10700</v>
      </c>
      <c r="G1209" t="s">
        <v>92</v>
      </c>
      <c r="H1209" t="s">
        <v>4809</v>
      </c>
      <c r="I1209" t="s">
        <v>422</v>
      </c>
      <c r="J1209">
        <v>99.98</v>
      </c>
      <c r="K1209">
        <v>2</v>
      </c>
      <c r="L1209">
        <v>0</v>
      </c>
      <c r="M1209">
        <v>3.9992000000000001</v>
      </c>
      <c r="N1209">
        <v>95.980800000000002</v>
      </c>
      <c r="O1209">
        <v>0</v>
      </c>
      <c r="P1209" t="s">
        <v>86</v>
      </c>
      <c r="Q1209" t="s">
        <v>10631</v>
      </c>
      <c r="R1209">
        <v>5</v>
      </c>
      <c r="S1209">
        <v>4</v>
      </c>
      <c r="T1209" t="s">
        <v>10768</v>
      </c>
      <c r="U1209" s="1">
        <v>45775</v>
      </c>
      <c r="V1209" s="1">
        <v>45788</v>
      </c>
      <c r="W1209" t="s">
        <v>10775</v>
      </c>
    </row>
    <row r="1210" spans="1:23" x14ac:dyDescent="0.25">
      <c r="A1210">
        <v>9160</v>
      </c>
      <c r="B1210" t="s">
        <v>4808</v>
      </c>
      <c r="C1210">
        <v>10414484</v>
      </c>
      <c r="D1210" s="1">
        <v>45775</v>
      </c>
      <c r="E1210" s="1">
        <v>45780</v>
      </c>
      <c r="F1210" t="s">
        <v>10700</v>
      </c>
      <c r="G1210" t="s">
        <v>92</v>
      </c>
      <c r="H1210" t="s">
        <v>4809</v>
      </c>
      <c r="I1210" t="s">
        <v>692</v>
      </c>
      <c r="J1210">
        <v>11.423999999999999</v>
      </c>
      <c r="K1210">
        <v>1</v>
      </c>
      <c r="L1210">
        <v>0.2</v>
      </c>
      <c r="M1210">
        <v>3.7128000000000001</v>
      </c>
      <c r="N1210">
        <v>7.7111999999999998</v>
      </c>
      <c r="O1210">
        <v>2.2848000000000002</v>
      </c>
      <c r="P1210" t="s">
        <v>86</v>
      </c>
      <c r="Q1210" t="s">
        <v>10632</v>
      </c>
      <c r="R1210">
        <v>5</v>
      </c>
      <c r="S1210">
        <v>32.5</v>
      </c>
      <c r="T1210" t="s">
        <v>10766</v>
      </c>
      <c r="U1210" s="1">
        <v>45775</v>
      </c>
      <c r="V1210" s="1">
        <v>45788</v>
      </c>
      <c r="W1210" t="s">
        <v>10769</v>
      </c>
    </row>
    <row r="1211" spans="1:23" x14ac:dyDescent="0.25">
      <c r="A1211">
        <v>9161</v>
      </c>
      <c r="B1211" t="s">
        <v>4808</v>
      </c>
      <c r="C1211">
        <v>37899850</v>
      </c>
      <c r="D1211" s="1">
        <v>45775</v>
      </c>
      <c r="E1211" s="1">
        <v>45780</v>
      </c>
      <c r="F1211" t="s">
        <v>10700</v>
      </c>
      <c r="G1211" t="s">
        <v>92</v>
      </c>
      <c r="H1211" t="s">
        <v>4809</v>
      </c>
      <c r="I1211" t="s">
        <v>3014</v>
      </c>
      <c r="J1211">
        <v>128.124</v>
      </c>
      <c r="K1211">
        <v>2</v>
      </c>
      <c r="L1211">
        <v>0.1</v>
      </c>
      <c r="M1211">
        <v>24.2012</v>
      </c>
      <c r="N1211">
        <v>103.9228</v>
      </c>
      <c r="O1211">
        <v>12.8124</v>
      </c>
      <c r="P1211" t="s">
        <v>86</v>
      </c>
      <c r="Q1211" t="s">
        <v>10632</v>
      </c>
      <c r="R1211">
        <v>5</v>
      </c>
      <c r="S1211">
        <v>18.888888888888889</v>
      </c>
      <c r="T1211" t="s">
        <v>10766</v>
      </c>
      <c r="U1211" s="1">
        <v>45775</v>
      </c>
      <c r="V1211" s="1">
        <v>45788</v>
      </c>
      <c r="W1211" t="s">
        <v>10775</v>
      </c>
    </row>
    <row r="1212" spans="1:23" x14ac:dyDescent="0.25">
      <c r="A1212">
        <v>9162</v>
      </c>
      <c r="B1212" t="s">
        <v>4808</v>
      </c>
      <c r="C1212">
        <v>49273884</v>
      </c>
      <c r="D1212" s="1">
        <v>45775</v>
      </c>
      <c r="E1212" s="1">
        <v>45780</v>
      </c>
      <c r="F1212" t="s">
        <v>10700</v>
      </c>
      <c r="G1212" t="s">
        <v>92</v>
      </c>
      <c r="H1212" t="s">
        <v>4809</v>
      </c>
      <c r="I1212" t="s">
        <v>3602</v>
      </c>
      <c r="J1212">
        <v>101.4</v>
      </c>
      <c r="K1212">
        <v>5</v>
      </c>
      <c r="L1212">
        <v>0</v>
      </c>
      <c r="M1212">
        <v>38.531999999999996</v>
      </c>
      <c r="N1212">
        <v>62.868000000000009</v>
      </c>
      <c r="O1212">
        <v>0</v>
      </c>
      <c r="P1212" t="s">
        <v>86</v>
      </c>
      <c r="Q1212" t="s">
        <v>10631</v>
      </c>
      <c r="R1212">
        <v>5</v>
      </c>
      <c r="S1212">
        <v>37.999999999999993</v>
      </c>
      <c r="T1212" t="s">
        <v>10766</v>
      </c>
      <c r="U1212" s="1">
        <v>45775</v>
      </c>
      <c r="V1212" s="1">
        <v>45788</v>
      </c>
      <c r="W1212" t="s">
        <v>10763</v>
      </c>
    </row>
    <row r="1213" spans="1:23" x14ac:dyDescent="0.25">
      <c r="A1213">
        <v>9163</v>
      </c>
      <c r="B1213" t="s">
        <v>4810</v>
      </c>
      <c r="C1213">
        <v>97182034</v>
      </c>
      <c r="D1213" s="1">
        <v>45775</v>
      </c>
      <c r="E1213" s="1">
        <v>45777</v>
      </c>
      <c r="F1213" t="s">
        <v>10697</v>
      </c>
      <c r="G1213" t="s">
        <v>3816</v>
      </c>
      <c r="H1213" t="s">
        <v>4360</v>
      </c>
      <c r="I1213" t="s">
        <v>639</v>
      </c>
      <c r="J1213">
        <v>4.41</v>
      </c>
      <c r="K1213">
        <v>1</v>
      </c>
      <c r="L1213">
        <v>0</v>
      </c>
      <c r="M1213">
        <v>2.0286</v>
      </c>
      <c r="N1213">
        <v>2.3814000000000002</v>
      </c>
      <c r="O1213">
        <v>0</v>
      </c>
      <c r="P1213" t="s">
        <v>86</v>
      </c>
      <c r="Q1213" t="s">
        <v>10631</v>
      </c>
      <c r="R1213">
        <v>2</v>
      </c>
      <c r="S1213">
        <v>46</v>
      </c>
      <c r="T1213" t="s">
        <v>10766</v>
      </c>
      <c r="U1213" s="1">
        <v>44995</v>
      </c>
      <c r="V1213" s="1">
        <v>45776</v>
      </c>
      <c r="W1213" t="s">
        <v>10769</v>
      </c>
    </row>
    <row r="1214" spans="1:23" x14ac:dyDescent="0.25">
      <c r="A1214">
        <v>9164</v>
      </c>
      <c r="B1214" t="s">
        <v>4810</v>
      </c>
      <c r="C1214">
        <v>62267392</v>
      </c>
      <c r="D1214" s="1">
        <v>45775</v>
      </c>
      <c r="E1214" s="1">
        <v>45777</v>
      </c>
      <c r="F1214" t="s">
        <v>10697</v>
      </c>
      <c r="G1214" t="s">
        <v>3816</v>
      </c>
      <c r="H1214" t="s">
        <v>4360</v>
      </c>
      <c r="I1214" t="s">
        <v>3399</v>
      </c>
      <c r="J1214">
        <v>167.94</v>
      </c>
      <c r="K1214">
        <v>3</v>
      </c>
      <c r="L1214">
        <v>0</v>
      </c>
      <c r="M1214">
        <v>82.290599999999998</v>
      </c>
      <c r="N1214">
        <v>85.6494</v>
      </c>
      <c r="O1214">
        <v>0</v>
      </c>
      <c r="P1214" t="s">
        <v>86</v>
      </c>
      <c r="Q1214" t="s">
        <v>10631</v>
      </c>
      <c r="R1214">
        <v>2</v>
      </c>
      <c r="S1214">
        <v>49</v>
      </c>
      <c r="T1214" t="s">
        <v>10766</v>
      </c>
      <c r="U1214" s="1">
        <v>44995</v>
      </c>
      <c r="V1214" s="1">
        <v>45776</v>
      </c>
      <c r="W1214" t="s">
        <v>10775</v>
      </c>
    </row>
    <row r="1215" spans="1:23" x14ac:dyDescent="0.25">
      <c r="A1215">
        <v>9165</v>
      </c>
      <c r="B1215" t="s">
        <v>4810</v>
      </c>
      <c r="C1215">
        <v>49941331</v>
      </c>
      <c r="D1215" s="1">
        <v>45775</v>
      </c>
      <c r="E1215" s="1">
        <v>45777</v>
      </c>
      <c r="F1215" t="s">
        <v>10697</v>
      </c>
      <c r="G1215" t="s">
        <v>3816</v>
      </c>
      <c r="H1215" t="s">
        <v>4360</v>
      </c>
      <c r="I1215" t="s">
        <v>116</v>
      </c>
      <c r="J1215">
        <v>67.8</v>
      </c>
      <c r="K1215">
        <v>10</v>
      </c>
      <c r="L1215">
        <v>0</v>
      </c>
      <c r="M1215">
        <v>31.187999999999999</v>
      </c>
      <c r="N1215">
        <v>36.611999999999995</v>
      </c>
      <c r="O1215">
        <v>0</v>
      </c>
      <c r="P1215" t="s">
        <v>86</v>
      </c>
      <c r="Q1215" t="s">
        <v>10631</v>
      </c>
      <c r="R1215">
        <v>2</v>
      </c>
      <c r="S1215">
        <v>46</v>
      </c>
      <c r="T1215" t="s">
        <v>10766</v>
      </c>
      <c r="U1215" s="1">
        <v>44995</v>
      </c>
      <c r="V1215" s="1">
        <v>45776</v>
      </c>
      <c r="W1215" t="s">
        <v>10763</v>
      </c>
    </row>
    <row r="1216" spans="1:23" x14ac:dyDescent="0.25">
      <c r="A1216">
        <v>9166</v>
      </c>
      <c r="B1216" t="s">
        <v>4811</v>
      </c>
      <c r="C1216">
        <v>45270768</v>
      </c>
      <c r="D1216" s="1">
        <v>45776</v>
      </c>
      <c r="E1216" s="1">
        <v>45782</v>
      </c>
      <c r="F1216" t="s">
        <v>10698</v>
      </c>
      <c r="G1216" t="s">
        <v>88</v>
      </c>
      <c r="H1216" t="s">
        <v>4330</v>
      </c>
      <c r="I1216" t="s">
        <v>325</v>
      </c>
      <c r="J1216">
        <v>5.6820000000000004</v>
      </c>
      <c r="K1216">
        <v>1</v>
      </c>
      <c r="L1216">
        <v>0.7</v>
      </c>
      <c r="M1216">
        <v>-3.7879999999999998</v>
      </c>
      <c r="N1216">
        <v>9.4700000000000006</v>
      </c>
      <c r="O1216">
        <v>3.9773999999999998</v>
      </c>
      <c r="P1216" t="s">
        <v>10633</v>
      </c>
      <c r="Q1216" t="s">
        <v>10632</v>
      </c>
      <c r="R1216">
        <v>6</v>
      </c>
      <c r="S1216">
        <v>-66.666666666666657</v>
      </c>
      <c r="T1216" t="s">
        <v>10768</v>
      </c>
      <c r="U1216" s="1">
        <v>44968</v>
      </c>
      <c r="V1216" s="1">
        <v>45776</v>
      </c>
      <c r="W1216" t="s">
        <v>10769</v>
      </c>
    </row>
    <row r="1217" spans="1:23" x14ac:dyDescent="0.25">
      <c r="A1217">
        <v>9167</v>
      </c>
      <c r="B1217" t="s">
        <v>4812</v>
      </c>
      <c r="C1217">
        <v>13766374</v>
      </c>
      <c r="D1217" s="1">
        <v>45776</v>
      </c>
      <c r="E1217" s="1">
        <v>45783</v>
      </c>
      <c r="F1217" t="s">
        <v>10699</v>
      </c>
      <c r="G1217" t="s">
        <v>88</v>
      </c>
      <c r="H1217" t="s">
        <v>3821</v>
      </c>
      <c r="I1217" t="s">
        <v>510</v>
      </c>
      <c r="J1217">
        <v>46.26</v>
      </c>
      <c r="K1217">
        <v>3</v>
      </c>
      <c r="L1217">
        <v>0</v>
      </c>
      <c r="M1217">
        <v>12.0276</v>
      </c>
      <c r="N1217">
        <v>34.232399999999998</v>
      </c>
      <c r="O1217">
        <v>0</v>
      </c>
      <c r="P1217" t="s">
        <v>86</v>
      </c>
      <c r="Q1217" t="s">
        <v>10631</v>
      </c>
      <c r="R1217">
        <v>7</v>
      </c>
      <c r="S1217">
        <v>26</v>
      </c>
      <c r="T1217" t="s">
        <v>10766</v>
      </c>
      <c r="U1217" s="1">
        <v>44467</v>
      </c>
      <c r="V1217" s="1">
        <v>45776</v>
      </c>
      <c r="W1217" t="s">
        <v>10775</v>
      </c>
    </row>
    <row r="1218" spans="1:23" x14ac:dyDescent="0.25">
      <c r="A1218">
        <v>9168</v>
      </c>
      <c r="B1218" t="s">
        <v>4813</v>
      </c>
      <c r="C1218">
        <v>3727016</v>
      </c>
      <c r="D1218" s="1">
        <v>45776</v>
      </c>
      <c r="E1218" s="1">
        <v>45780</v>
      </c>
      <c r="F1218" t="s">
        <v>10696</v>
      </c>
      <c r="G1218" t="s">
        <v>88</v>
      </c>
      <c r="H1218" t="s">
        <v>4814</v>
      </c>
      <c r="I1218" t="s">
        <v>883</v>
      </c>
      <c r="J1218">
        <v>5.78</v>
      </c>
      <c r="K1218">
        <v>1</v>
      </c>
      <c r="L1218">
        <v>0</v>
      </c>
      <c r="M1218">
        <v>2.8321999999999998</v>
      </c>
      <c r="N1218">
        <v>2.9478000000000004</v>
      </c>
      <c r="O1218">
        <v>0</v>
      </c>
      <c r="P1218" t="s">
        <v>86</v>
      </c>
      <c r="Q1218" t="s">
        <v>10631</v>
      </c>
      <c r="R1218">
        <v>4</v>
      </c>
      <c r="S1218">
        <v>48.999999999999993</v>
      </c>
      <c r="T1218" t="s">
        <v>10766</v>
      </c>
      <c r="U1218" s="1">
        <v>44932</v>
      </c>
      <c r="V1218" s="1">
        <v>45776</v>
      </c>
      <c r="W1218" t="s">
        <v>10769</v>
      </c>
    </row>
    <row r="1219" spans="1:23" x14ac:dyDescent="0.25">
      <c r="A1219">
        <v>9169</v>
      </c>
      <c r="B1219" t="s">
        <v>4815</v>
      </c>
      <c r="C1219">
        <v>90663638</v>
      </c>
      <c r="D1219" s="1">
        <v>45776</v>
      </c>
      <c r="E1219" s="1">
        <v>45781</v>
      </c>
      <c r="F1219" t="s">
        <v>10700</v>
      </c>
      <c r="G1219" t="s">
        <v>88</v>
      </c>
      <c r="H1219" t="s">
        <v>4816</v>
      </c>
      <c r="I1219" t="s">
        <v>1313</v>
      </c>
      <c r="J1219">
        <v>15.28</v>
      </c>
      <c r="K1219">
        <v>2</v>
      </c>
      <c r="L1219">
        <v>0</v>
      </c>
      <c r="M1219">
        <v>7.4871999999999996</v>
      </c>
      <c r="N1219">
        <v>7.7927999999999997</v>
      </c>
      <c r="O1219">
        <v>0</v>
      </c>
      <c r="P1219" t="s">
        <v>86</v>
      </c>
      <c r="Q1219" t="s">
        <v>10631</v>
      </c>
      <c r="R1219">
        <v>5</v>
      </c>
      <c r="S1219">
        <v>49</v>
      </c>
      <c r="T1219" t="s">
        <v>10766</v>
      </c>
      <c r="U1219" s="1">
        <v>44655</v>
      </c>
      <c r="V1219" s="1">
        <v>45776</v>
      </c>
      <c r="W1219" t="s">
        <v>10775</v>
      </c>
    </row>
    <row r="1220" spans="1:23" x14ac:dyDescent="0.25">
      <c r="A1220">
        <v>9170</v>
      </c>
      <c r="B1220" t="s">
        <v>4815</v>
      </c>
      <c r="C1220">
        <v>14308889</v>
      </c>
      <c r="D1220" s="1">
        <v>45776</v>
      </c>
      <c r="E1220" s="1">
        <v>45781</v>
      </c>
      <c r="F1220" t="s">
        <v>10700</v>
      </c>
      <c r="G1220" t="s">
        <v>88</v>
      </c>
      <c r="H1220" t="s">
        <v>4816</v>
      </c>
      <c r="I1220" t="s">
        <v>1531</v>
      </c>
      <c r="J1220">
        <v>8.73</v>
      </c>
      <c r="K1220">
        <v>1</v>
      </c>
      <c r="L1220">
        <v>0</v>
      </c>
      <c r="M1220">
        <v>2.9681999999999999</v>
      </c>
      <c r="N1220">
        <v>5.7618000000000009</v>
      </c>
      <c r="O1220">
        <v>0</v>
      </c>
      <c r="P1220" t="s">
        <v>86</v>
      </c>
      <c r="Q1220" t="s">
        <v>10631</v>
      </c>
      <c r="R1220">
        <v>5</v>
      </c>
      <c r="S1220">
        <v>34</v>
      </c>
      <c r="T1220" t="s">
        <v>10766</v>
      </c>
      <c r="U1220" s="1">
        <v>44655</v>
      </c>
      <c r="V1220" s="1">
        <v>45776</v>
      </c>
      <c r="W1220" t="s">
        <v>10769</v>
      </c>
    </row>
    <row r="1221" spans="1:23" x14ac:dyDescent="0.25">
      <c r="A1221">
        <v>9171</v>
      </c>
      <c r="B1221" t="s">
        <v>4815</v>
      </c>
      <c r="C1221">
        <v>95541808</v>
      </c>
      <c r="D1221" s="1">
        <v>45776</v>
      </c>
      <c r="E1221" s="1">
        <v>45781</v>
      </c>
      <c r="F1221" t="s">
        <v>10700</v>
      </c>
      <c r="G1221" t="s">
        <v>88</v>
      </c>
      <c r="H1221" t="s">
        <v>4816</v>
      </c>
      <c r="I1221" t="s">
        <v>1896</v>
      </c>
      <c r="J1221">
        <v>5.68</v>
      </c>
      <c r="K1221">
        <v>2</v>
      </c>
      <c r="L1221">
        <v>0</v>
      </c>
      <c r="M1221">
        <v>1.7607999999999999</v>
      </c>
      <c r="N1221">
        <v>3.9192</v>
      </c>
      <c r="O1221">
        <v>0</v>
      </c>
      <c r="P1221" t="s">
        <v>86</v>
      </c>
      <c r="Q1221" t="s">
        <v>10631</v>
      </c>
      <c r="R1221">
        <v>5</v>
      </c>
      <c r="S1221">
        <v>31</v>
      </c>
      <c r="T1221" t="s">
        <v>10766</v>
      </c>
      <c r="U1221" s="1">
        <v>44655</v>
      </c>
      <c r="V1221" s="1">
        <v>45776</v>
      </c>
      <c r="W1221" t="s">
        <v>10775</v>
      </c>
    </row>
    <row r="1222" spans="1:23" x14ac:dyDescent="0.25">
      <c r="A1222">
        <v>9172</v>
      </c>
      <c r="B1222" t="s">
        <v>4817</v>
      </c>
      <c r="C1222">
        <v>20517550</v>
      </c>
      <c r="D1222" s="1">
        <v>45776</v>
      </c>
      <c r="E1222" s="1">
        <v>45779</v>
      </c>
      <c r="F1222" t="s">
        <v>10701</v>
      </c>
      <c r="G1222" t="s">
        <v>92</v>
      </c>
      <c r="H1222" t="s">
        <v>4818</v>
      </c>
      <c r="I1222" t="s">
        <v>295</v>
      </c>
      <c r="J1222">
        <v>499.584</v>
      </c>
      <c r="K1222">
        <v>3</v>
      </c>
      <c r="L1222">
        <v>0.2</v>
      </c>
      <c r="M1222">
        <v>43.7136</v>
      </c>
      <c r="N1222">
        <v>455.87040000000002</v>
      </c>
      <c r="O1222">
        <v>99.916800000000009</v>
      </c>
      <c r="P1222" t="s">
        <v>86</v>
      </c>
      <c r="Q1222" t="s">
        <v>10632</v>
      </c>
      <c r="R1222">
        <v>3</v>
      </c>
      <c r="S1222">
        <v>8.75</v>
      </c>
      <c r="T1222" t="s">
        <v>10768</v>
      </c>
      <c r="U1222" s="1">
        <v>44653</v>
      </c>
      <c r="V1222" s="1">
        <v>45776</v>
      </c>
      <c r="W1222" t="s">
        <v>10775</v>
      </c>
    </row>
    <row r="1223" spans="1:23" x14ac:dyDescent="0.25">
      <c r="A1223">
        <v>9173</v>
      </c>
      <c r="B1223" t="s">
        <v>4817</v>
      </c>
      <c r="C1223">
        <v>10951724</v>
      </c>
      <c r="D1223" s="1">
        <v>45776</v>
      </c>
      <c r="E1223" s="1">
        <v>45779</v>
      </c>
      <c r="F1223" t="s">
        <v>10701</v>
      </c>
      <c r="G1223" t="s">
        <v>92</v>
      </c>
      <c r="H1223" t="s">
        <v>4818</v>
      </c>
      <c r="I1223" t="s">
        <v>1307</v>
      </c>
      <c r="J1223">
        <v>31.103999999999999</v>
      </c>
      <c r="K1223">
        <v>6</v>
      </c>
      <c r="L1223">
        <v>0.2</v>
      </c>
      <c r="M1223">
        <v>10.8864</v>
      </c>
      <c r="N1223">
        <v>20.217599999999997</v>
      </c>
      <c r="O1223">
        <v>6.2208000000000006</v>
      </c>
      <c r="P1223" t="s">
        <v>86</v>
      </c>
      <c r="Q1223" t="s">
        <v>10632</v>
      </c>
      <c r="R1223">
        <v>3</v>
      </c>
      <c r="S1223">
        <v>35</v>
      </c>
      <c r="T1223" t="s">
        <v>10766</v>
      </c>
      <c r="U1223" s="1">
        <v>44653</v>
      </c>
      <c r="V1223" s="1">
        <v>45776</v>
      </c>
      <c r="W1223" t="s">
        <v>10763</v>
      </c>
    </row>
    <row r="1224" spans="1:23" x14ac:dyDescent="0.25">
      <c r="A1224">
        <v>9174</v>
      </c>
      <c r="B1224" t="s">
        <v>4817</v>
      </c>
      <c r="C1224">
        <v>19719501</v>
      </c>
      <c r="D1224" s="1">
        <v>45776</v>
      </c>
      <c r="E1224" s="1">
        <v>45779</v>
      </c>
      <c r="F1224" t="s">
        <v>10701</v>
      </c>
      <c r="G1224" t="s">
        <v>92</v>
      </c>
      <c r="H1224" t="s">
        <v>4818</v>
      </c>
      <c r="I1224" t="s">
        <v>1247</v>
      </c>
      <c r="J1224">
        <v>13.272</v>
      </c>
      <c r="K1224">
        <v>8</v>
      </c>
      <c r="L1224">
        <v>0.7</v>
      </c>
      <c r="M1224">
        <v>-10.617599999999999</v>
      </c>
      <c r="N1224">
        <v>23.889600000000002</v>
      </c>
      <c r="O1224">
        <v>9.2904</v>
      </c>
      <c r="P1224" t="s">
        <v>10633</v>
      </c>
      <c r="Q1224" t="s">
        <v>10632</v>
      </c>
      <c r="R1224">
        <v>3</v>
      </c>
      <c r="S1224">
        <v>-80</v>
      </c>
      <c r="T1224" t="s">
        <v>10768</v>
      </c>
      <c r="U1224" s="1">
        <v>44653</v>
      </c>
      <c r="V1224" s="1">
        <v>45776</v>
      </c>
      <c r="W1224" t="s">
        <v>10763</v>
      </c>
    </row>
    <row r="1225" spans="1:23" x14ac:dyDescent="0.25">
      <c r="A1225">
        <v>9175</v>
      </c>
      <c r="B1225" t="s">
        <v>4817</v>
      </c>
      <c r="C1225">
        <v>34539286</v>
      </c>
      <c r="D1225" s="1">
        <v>45776</v>
      </c>
      <c r="E1225" s="1">
        <v>45779</v>
      </c>
      <c r="F1225" t="s">
        <v>10701</v>
      </c>
      <c r="G1225" t="s">
        <v>92</v>
      </c>
      <c r="H1225" t="s">
        <v>4818</v>
      </c>
      <c r="I1225" t="s">
        <v>2861</v>
      </c>
      <c r="J1225">
        <v>28.271999999999998</v>
      </c>
      <c r="K1225">
        <v>2</v>
      </c>
      <c r="L1225">
        <v>0.2</v>
      </c>
      <c r="M1225">
        <v>6.3612000000000002</v>
      </c>
      <c r="N1225">
        <v>21.910799999999998</v>
      </c>
      <c r="O1225">
        <v>5.6543999999999999</v>
      </c>
      <c r="P1225" t="s">
        <v>86</v>
      </c>
      <c r="Q1225" t="s">
        <v>10632</v>
      </c>
      <c r="R1225">
        <v>3</v>
      </c>
      <c r="S1225">
        <v>22.5</v>
      </c>
      <c r="T1225" t="s">
        <v>10766</v>
      </c>
      <c r="U1225" s="1">
        <v>44653</v>
      </c>
      <c r="V1225" s="1">
        <v>45776</v>
      </c>
      <c r="W1225" t="s">
        <v>10775</v>
      </c>
    </row>
    <row r="1226" spans="1:23" x14ac:dyDescent="0.25">
      <c r="A1226">
        <v>9176</v>
      </c>
      <c r="B1226" t="s">
        <v>4817</v>
      </c>
      <c r="C1226">
        <v>44802756</v>
      </c>
      <c r="D1226" s="1">
        <v>45776</v>
      </c>
      <c r="E1226" s="1">
        <v>45779</v>
      </c>
      <c r="F1226" t="s">
        <v>10701</v>
      </c>
      <c r="G1226" t="s">
        <v>92</v>
      </c>
      <c r="H1226" t="s">
        <v>4818</v>
      </c>
      <c r="I1226" t="s">
        <v>1058</v>
      </c>
      <c r="J1226">
        <v>259.13600000000002</v>
      </c>
      <c r="K1226">
        <v>4</v>
      </c>
      <c r="L1226">
        <v>0.2</v>
      </c>
      <c r="M1226">
        <v>-51.827199999999998</v>
      </c>
      <c r="N1226">
        <v>310.96320000000003</v>
      </c>
      <c r="O1226">
        <v>51.827200000000005</v>
      </c>
      <c r="P1226" t="s">
        <v>10633</v>
      </c>
      <c r="Q1226" t="s">
        <v>10632</v>
      </c>
      <c r="R1226">
        <v>3</v>
      </c>
      <c r="S1226">
        <v>-20</v>
      </c>
      <c r="T1226" t="s">
        <v>10768</v>
      </c>
      <c r="U1226" s="1">
        <v>44653</v>
      </c>
      <c r="V1226" s="1">
        <v>45776</v>
      </c>
      <c r="W1226" t="s">
        <v>10775</v>
      </c>
    </row>
    <row r="1227" spans="1:23" x14ac:dyDescent="0.25">
      <c r="A1227">
        <v>9177</v>
      </c>
      <c r="B1227" t="s">
        <v>4819</v>
      </c>
      <c r="C1227">
        <v>4938619</v>
      </c>
      <c r="D1227" s="1">
        <v>45776</v>
      </c>
      <c r="E1227" s="1">
        <v>45780</v>
      </c>
      <c r="F1227" t="s">
        <v>10696</v>
      </c>
      <c r="G1227" t="s">
        <v>92</v>
      </c>
      <c r="H1227" t="s">
        <v>4553</v>
      </c>
      <c r="I1227" t="s">
        <v>3050</v>
      </c>
      <c r="J1227">
        <v>13.9</v>
      </c>
      <c r="K1227">
        <v>5</v>
      </c>
      <c r="L1227">
        <v>0</v>
      </c>
      <c r="M1227">
        <v>3.6139999999999999</v>
      </c>
      <c r="N1227">
        <v>10.286000000000001</v>
      </c>
      <c r="O1227">
        <v>0</v>
      </c>
      <c r="P1227" t="s">
        <v>86</v>
      </c>
      <c r="Q1227" t="s">
        <v>10631</v>
      </c>
      <c r="R1227">
        <v>4</v>
      </c>
      <c r="S1227">
        <v>26</v>
      </c>
      <c r="T1227" t="s">
        <v>10766</v>
      </c>
      <c r="U1227" s="1">
        <v>44983</v>
      </c>
      <c r="V1227" s="1">
        <v>45830</v>
      </c>
      <c r="W1227" t="s">
        <v>10763</v>
      </c>
    </row>
    <row r="1228" spans="1:23" x14ac:dyDescent="0.25">
      <c r="A1228">
        <v>9178</v>
      </c>
      <c r="B1228" t="s">
        <v>4819</v>
      </c>
      <c r="C1228">
        <v>67733918</v>
      </c>
      <c r="D1228" s="1">
        <v>45776</v>
      </c>
      <c r="E1228" s="1">
        <v>45780</v>
      </c>
      <c r="F1228" t="s">
        <v>10696</v>
      </c>
      <c r="G1228" t="s">
        <v>92</v>
      </c>
      <c r="H1228" t="s">
        <v>4553</v>
      </c>
      <c r="I1228" t="s">
        <v>1751</v>
      </c>
      <c r="J1228">
        <v>26.38</v>
      </c>
      <c r="K1228">
        <v>1</v>
      </c>
      <c r="L1228">
        <v>0</v>
      </c>
      <c r="M1228">
        <v>12.1348</v>
      </c>
      <c r="N1228">
        <v>14.245199999999999</v>
      </c>
      <c r="O1228">
        <v>0</v>
      </c>
      <c r="P1228" t="s">
        <v>86</v>
      </c>
      <c r="Q1228" t="s">
        <v>10631</v>
      </c>
      <c r="R1228">
        <v>4</v>
      </c>
      <c r="S1228">
        <v>46</v>
      </c>
      <c r="T1228" t="s">
        <v>10766</v>
      </c>
      <c r="U1228" s="1">
        <v>44983</v>
      </c>
      <c r="V1228" s="1">
        <v>45830</v>
      </c>
      <c r="W1228" t="s">
        <v>10769</v>
      </c>
    </row>
    <row r="1229" spans="1:23" x14ac:dyDescent="0.25">
      <c r="A1229">
        <v>9179</v>
      </c>
      <c r="B1229" t="s">
        <v>4820</v>
      </c>
      <c r="C1229">
        <v>55718418</v>
      </c>
      <c r="D1229" s="1">
        <v>45776</v>
      </c>
      <c r="E1229" s="1">
        <v>45781</v>
      </c>
      <c r="F1229" t="s">
        <v>10700</v>
      </c>
      <c r="G1229" t="s">
        <v>88</v>
      </c>
      <c r="H1229" t="s">
        <v>3833</v>
      </c>
      <c r="I1229" t="s">
        <v>2525</v>
      </c>
      <c r="J1229">
        <v>127.372</v>
      </c>
      <c r="K1229">
        <v>2</v>
      </c>
      <c r="L1229">
        <v>0.3</v>
      </c>
      <c r="M1229">
        <v>-30.933199999999999</v>
      </c>
      <c r="N1229">
        <v>158.30520000000001</v>
      </c>
      <c r="O1229">
        <v>38.211599999999997</v>
      </c>
      <c r="P1229" t="s">
        <v>10633</v>
      </c>
      <c r="Q1229" t="s">
        <v>10632</v>
      </c>
      <c r="R1229">
        <v>5</v>
      </c>
      <c r="S1229">
        <v>-24.285714285714285</v>
      </c>
      <c r="T1229" t="s">
        <v>10768</v>
      </c>
      <c r="U1229" s="1">
        <v>44687</v>
      </c>
      <c r="V1229" s="1">
        <v>45776</v>
      </c>
      <c r="W1229" t="s">
        <v>10775</v>
      </c>
    </row>
    <row r="1230" spans="1:23" x14ac:dyDescent="0.25">
      <c r="A1230">
        <v>9180</v>
      </c>
      <c r="B1230" t="s">
        <v>4820</v>
      </c>
      <c r="C1230">
        <v>72008876</v>
      </c>
      <c r="D1230" s="1">
        <v>45776</v>
      </c>
      <c r="E1230" s="1">
        <v>45781</v>
      </c>
      <c r="F1230" t="s">
        <v>10700</v>
      </c>
      <c r="G1230" t="s">
        <v>88</v>
      </c>
      <c r="H1230" t="s">
        <v>3833</v>
      </c>
      <c r="I1230" t="s">
        <v>877</v>
      </c>
      <c r="J1230">
        <v>47.951999999999998</v>
      </c>
      <c r="K1230">
        <v>3</v>
      </c>
      <c r="L1230">
        <v>0.2</v>
      </c>
      <c r="M1230">
        <v>16.183800000000002</v>
      </c>
      <c r="N1230">
        <v>31.768199999999997</v>
      </c>
      <c r="O1230">
        <v>9.5904000000000007</v>
      </c>
      <c r="P1230" t="s">
        <v>86</v>
      </c>
      <c r="Q1230" t="s">
        <v>10632</v>
      </c>
      <c r="R1230">
        <v>5</v>
      </c>
      <c r="S1230">
        <v>33.75</v>
      </c>
      <c r="T1230" t="s">
        <v>10766</v>
      </c>
      <c r="U1230" s="1">
        <v>44687</v>
      </c>
      <c r="V1230" s="1">
        <v>45776</v>
      </c>
      <c r="W1230" t="s">
        <v>10775</v>
      </c>
    </row>
    <row r="1231" spans="1:23" x14ac:dyDescent="0.25">
      <c r="A1231">
        <v>9181</v>
      </c>
      <c r="B1231" t="s">
        <v>4821</v>
      </c>
      <c r="C1231">
        <v>73076899</v>
      </c>
      <c r="D1231" s="1">
        <v>45776</v>
      </c>
      <c r="E1231" s="1">
        <v>45776</v>
      </c>
      <c r="F1231" t="s">
        <v>10702</v>
      </c>
      <c r="G1231" t="s">
        <v>3847</v>
      </c>
      <c r="H1231" t="s">
        <v>4795</v>
      </c>
      <c r="I1231" t="s">
        <v>877</v>
      </c>
      <c r="J1231">
        <v>59.94</v>
      </c>
      <c r="K1231">
        <v>3</v>
      </c>
      <c r="L1231">
        <v>0</v>
      </c>
      <c r="M1231">
        <v>28.171800000000001</v>
      </c>
      <c r="N1231">
        <v>31.768199999999997</v>
      </c>
      <c r="O1231">
        <v>0</v>
      </c>
      <c r="P1231" t="s">
        <v>86</v>
      </c>
      <c r="Q1231" t="s">
        <v>10631</v>
      </c>
      <c r="R1231">
        <v>0</v>
      </c>
      <c r="S1231">
        <v>47</v>
      </c>
      <c r="T1231" t="s">
        <v>10766</v>
      </c>
      <c r="U1231" s="1">
        <v>44608</v>
      </c>
      <c r="V1231" s="1">
        <v>45794</v>
      </c>
      <c r="W1231" t="s">
        <v>10775</v>
      </c>
    </row>
    <row r="1232" spans="1:23" x14ac:dyDescent="0.25">
      <c r="A1232">
        <v>9182</v>
      </c>
      <c r="B1232" t="s">
        <v>4821</v>
      </c>
      <c r="C1232">
        <v>51422529</v>
      </c>
      <c r="D1232" s="1">
        <v>45776</v>
      </c>
      <c r="E1232" s="1">
        <v>45776</v>
      </c>
      <c r="F1232" t="s">
        <v>10702</v>
      </c>
      <c r="G1232" t="s">
        <v>3847</v>
      </c>
      <c r="H1232" t="s">
        <v>4795</v>
      </c>
      <c r="I1232" t="s">
        <v>3515</v>
      </c>
      <c r="J1232">
        <v>45.36</v>
      </c>
      <c r="K1232">
        <v>4</v>
      </c>
      <c r="L1232">
        <v>0</v>
      </c>
      <c r="M1232">
        <v>22.226400000000002</v>
      </c>
      <c r="N1232">
        <v>23.133599999999998</v>
      </c>
      <c r="O1232">
        <v>0</v>
      </c>
      <c r="P1232" t="s">
        <v>86</v>
      </c>
      <c r="Q1232" t="s">
        <v>10631</v>
      </c>
      <c r="R1232">
        <v>0</v>
      </c>
      <c r="S1232">
        <v>49.000000000000007</v>
      </c>
      <c r="T1232" t="s">
        <v>10766</v>
      </c>
      <c r="U1232" s="1">
        <v>44608</v>
      </c>
      <c r="V1232" s="1">
        <v>45794</v>
      </c>
      <c r="W1232" t="s">
        <v>10775</v>
      </c>
    </row>
    <row r="1233" spans="1:23" x14ac:dyDescent="0.25">
      <c r="A1233">
        <v>9183</v>
      </c>
      <c r="B1233" t="s">
        <v>4821</v>
      </c>
      <c r="C1233">
        <v>8122904</v>
      </c>
      <c r="D1233" s="1">
        <v>45776</v>
      </c>
      <c r="E1233" s="1">
        <v>45776</v>
      </c>
      <c r="F1233" t="s">
        <v>10702</v>
      </c>
      <c r="G1233" t="s">
        <v>3847</v>
      </c>
      <c r="H1233" t="s">
        <v>4795</v>
      </c>
      <c r="I1233" t="s">
        <v>3516</v>
      </c>
      <c r="J1233">
        <v>26.4</v>
      </c>
      <c r="K1233">
        <v>5</v>
      </c>
      <c r="L1233">
        <v>0</v>
      </c>
      <c r="M1233">
        <v>12.672000000000001</v>
      </c>
      <c r="N1233">
        <v>13.727999999999998</v>
      </c>
      <c r="O1233">
        <v>0</v>
      </c>
      <c r="P1233" t="s">
        <v>86</v>
      </c>
      <c r="Q1233" t="s">
        <v>10631</v>
      </c>
      <c r="R1233">
        <v>0</v>
      </c>
      <c r="S1233">
        <v>48.000000000000007</v>
      </c>
      <c r="T1233" t="s">
        <v>10766</v>
      </c>
      <c r="U1233" s="1">
        <v>44608</v>
      </c>
      <c r="V1233" s="1">
        <v>45794</v>
      </c>
      <c r="W1233" t="s">
        <v>10763</v>
      </c>
    </row>
    <row r="1234" spans="1:23" x14ac:dyDescent="0.25">
      <c r="A1234">
        <v>9184</v>
      </c>
      <c r="B1234" t="s">
        <v>4821</v>
      </c>
      <c r="C1234">
        <v>78819940</v>
      </c>
      <c r="D1234" s="1">
        <v>45776</v>
      </c>
      <c r="E1234" s="1">
        <v>45776</v>
      </c>
      <c r="F1234" t="s">
        <v>10702</v>
      </c>
      <c r="G1234" t="s">
        <v>3847</v>
      </c>
      <c r="H1234" t="s">
        <v>4795</v>
      </c>
      <c r="I1234" t="s">
        <v>3400</v>
      </c>
      <c r="J1234">
        <v>41.4</v>
      </c>
      <c r="K1234">
        <v>4</v>
      </c>
      <c r="L1234">
        <v>0</v>
      </c>
      <c r="M1234">
        <v>19.872</v>
      </c>
      <c r="N1234">
        <v>21.527999999999999</v>
      </c>
      <c r="O1234">
        <v>0</v>
      </c>
      <c r="P1234" t="s">
        <v>86</v>
      </c>
      <c r="Q1234" t="s">
        <v>10631</v>
      </c>
      <c r="R1234">
        <v>0</v>
      </c>
      <c r="S1234">
        <v>48.000000000000007</v>
      </c>
      <c r="T1234" t="s">
        <v>10766</v>
      </c>
      <c r="U1234" s="1">
        <v>44608</v>
      </c>
      <c r="V1234" s="1">
        <v>45794</v>
      </c>
      <c r="W1234" t="s">
        <v>10775</v>
      </c>
    </row>
    <row r="1235" spans="1:23" x14ac:dyDescent="0.25">
      <c r="A1235">
        <v>9185</v>
      </c>
      <c r="B1235" t="s">
        <v>4821</v>
      </c>
      <c r="C1235">
        <v>12201278</v>
      </c>
      <c r="D1235" s="1">
        <v>45776</v>
      </c>
      <c r="E1235" s="1">
        <v>45776</v>
      </c>
      <c r="F1235" t="s">
        <v>10702</v>
      </c>
      <c r="G1235" t="s">
        <v>3847</v>
      </c>
      <c r="H1235" t="s">
        <v>4795</v>
      </c>
      <c r="I1235" t="s">
        <v>1452</v>
      </c>
      <c r="J1235">
        <v>16.95</v>
      </c>
      <c r="K1235">
        <v>1</v>
      </c>
      <c r="L1235">
        <v>0</v>
      </c>
      <c r="M1235">
        <v>1.0169999999999999</v>
      </c>
      <c r="N1235">
        <v>15.933</v>
      </c>
      <c r="O1235">
        <v>0</v>
      </c>
      <c r="P1235" t="s">
        <v>86</v>
      </c>
      <c r="Q1235" t="s">
        <v>10631</v>
      </c>
      <c r="R1235">
        <v>0</v>
      </c>
      <c r="S1235">
        <v>6</v>
      </c>
      <c r="T1235" t="s">
        <v>10768</v>
      </c>
      <c r="U1235" s="1">
        <v>44608</v>
      </c>
      <c r="V1235" s="1">
        <v>45794</v>
      </c>
      <c r="W1235" t="s">
        <v>10769</v>
      </c>
    </row>
    <row r="1236" spans="1:23" x14ac:dyDescent="0.25">
      <c r="A1236">
        <v>9186</v>
      </c>
      <c r="B1236" t="s">
        <v>4822</v>
      </c>
      <c r="C1236">
        <v>76228499</v>
      </c>
      <c r="D1236" s="1">
        <v>45776</v>
      </c>
      <c r="E1236" s="1">
        <v>45780</v>
      </c>
      <c r="F1236" t="s">
        <v>10696</v>
      </c>
      <c r="G1236" t="s">
        <v>88</v>
      </c>
      <c r="H1236" t="s">
        <v>4823</v>
      </c>
      <c r="I1236" t="s">
        <v>3554</v>
      </c>
      <c r="J1236">
        <v>318.95999999999998</v>
      </c>
      <c r="K1236">
        <v>9</v>
      </c>
      <c r="L1236">
        <v>0</v>
      </c>
      <c r="M1236">
        <v>149.91120000000001</v>
      </c>
      <c r="N1236">
        <v>169.04879999999997</v>
      </c>
      <c r="O1236">
        <v>0</v>
      </c>
      <c r="P1236" t="s">
        <v>86</v>
      </c>
      <c r="Q1236" t="s">
        <v>10631</v>
      </c>
      <c r="R1236">
        <v>4</v>
      </c>
      <c r="S1236">
        <v>47</v>
      </c>
      <c r="T1236" t="s">
        <v>10766</v>
      </c>
      <c r="U1236" s="1">
        <v>45429</v>
      </c>
      <c r="V1236" s="1">
        <v>45776</v>
      </c>
      <c r="W1236" t="s">
        <v>10763</v>
      </c>
    </row>
    <row r="1237" spans="1:23" x14ac:dyDescent="0.25">
      <c r="A1237">
        <v>9187</v>
      </c>
      <c r="B1237" t="s">
        <v>4824</v>
      </c>
      <c r="C1237">
        <v>58356480</v>
      </c>
      <c r="D1237" s="1">
        <v>45776</v>
      </c>
      <c r="E1237" s="1">
        <v>45783</v>
      </c>
      <c r="F1237" t="s">
        <v>10699</v>
      </c>
      <c r="G1237" t="s">
        <v>88</v>
      </c>
      <c r="H1237" t="s">
        <v>4360</v>
      </c>
      <c r="I1237" t="s">
        <v>759</v>
      </c>
      <c r="J1237">
        <v>2036.86</v>
      </c>
      <c r="K1237">
        <v>7</v>
      </c>
      <c r="L1237">
        <v>0</v>
      </c>
      <c r="M1237">
        <v>366.63479999999998</v>
      </c>
      <c r="N1237">
        <v>1670.2251999999999</v>
      </c>
      <c r="O1237">
        <v>0</v>
      </c>
      <c r="P1237" t="s">
        <v>86</v>
      </c>
      <c r="Q1237" t="s">
        <v>10631</v>
      </c>
      <c r="R1237">
        <v>7</v>
      </c>
      <c r="S1237">
        <v>18</v>
      </c>
      <c r="T1237" t="s">
        <v>10766</v>
      </c>
      <c r="U1237" s="1">
        <v>44995</v>
      </c>
      <c r="V1237" s="1">
        <v>45776</v>
      </c>
      <c r="W1237" t="s">
        <v>10763</v>
      </c>
    </row>
    <row r="1238" spans="1:23" x14ac:dyDescent="0.25">
      <c r="A1238">
        <v>9188</v>
      </c>
      <c r="B1238" t="s">
        <v>4824</v>
      </c>
      <c r="C1238">
        <v>36411800</v>
      </c>
      <c r="D1238" s="1">
        <v>45776</v>
      </c>
      <c r="E1238" s="1">
        <v>45783</v>
      </c>
      <c r="F1238" t="s">
        <v>10699</v>
      </c>
      <c r="G1238" t="s">
        <v>88</v>
      </c>
      <c r="H1238" t="s">
        <v>4360</v>
      </c>
      <c r="I1238" t="s">
        <v>738</v>
      </c>
      <c r="J1238">
        <v>449.56799999999998</v>
      </c>
      <c r="K1238">
        <v>2</v>
      </c>
      <c r="L1238">
        <v>0.2</v>
      </c>
      <c r="M1238">
        <v>-73.0548</v>
      </c>
      <c r="N1238">
        <v>522.62279999999998</v>
      </c>
      <c r="O1238">
        <v>89.913600000000002</v>
      </c>
      <c r="P1238" t="s">
        <v>10633</v>
      </c>
      <c r="Q1238" t="s">
        <v>10632</v>
      </c>
      <c r="R1238">
        <v>7</v>
      </c>
      <c r="S1238">
        <v>-16.25</v>
      </c>
      <c r="T1238" t="s">
        <v>10768</v>
      </c>
      <c r="U1238" s="1">
        <v>44995</v>
      </c>
      <c r="V1238" s="1">
        <v>45776</v>
      </c>
      <c r="W1238" t="s">
        <v>10775</v>
      </c>
    </row>
    <row r="1239" spans="1:23" x14ac:dyDescent="0.25">
      <c r="A1239">
        <v>9189</v>
      </c>
      <c r="B1239" t="s">
        <v>4824</v>
      </c>
      <c r="C1239">
        <v>6609132</v>
      </c>
      <c r="D1239" s="1">
        <v>45776</v>
      </c>
      <c r="E1239" s="1">
        <v>45783</v>
      </c>
      <c r="F1239" t="s">
        <v>10699</v>
      </c>
      <c r="G1239" t="s">
        <v>88</v>
      </c>
      <c r="H1239" t="s">
        <v>4360</v>
      </c>
      <c r="I1239" t="s">
        <v>1093</v>
      </c>
      <c r="J1239">
        <v>108.96</v>
      </c>
      <c r="K1239">
        <v>3</v>
      </c>
      <c r="L1239">
        <v>0</v>
      </c>
      <c r="M1239">
        <v>32.688000000000002</v>
      </c>
      <c r="N1239">
        <v>76.271999999999991</v>
      </c>
      <c r="O1239">
        <v>0</v>
      </c>
      <c r="P1239" t="s">
        <v>86</v>
      </c>
      <c r="Q1239" t="s">
        <v>10631</v>
      </c>
      <c r="R1239">
        <v>7</v>
      </c>
      <c r="S1239">
        <v>30.000000000000004</v>
      </c>
      <c r="T1239" t="s">
        <v>10766</v>
      </c>
      <c r="U1239" s="1">
        <v>44995</v>
      </c>
      <c r="V1239" s="1">
        <v>45776</v>
      </c>
      <c r="W1239" t="s">
        <v>10775</v>
      </c>
    </row>
    <row r="1240" spans="1:23" x14ac:dyDescent="0.25">
      <c r="A1240">
        <v>9190</v>
      </c>
      <c r="B1240" t="s">
        <v>4825</v>
      </c>
      <c r="C1240">
        <v>32610613</v>
      </c>
      <c r="D1240" s="1">
        <v>45776</v>
      </c>
      <c r="E1240" s="1">
        <v>45779</v>
      </c>
      <c r="F1240" t="s">
        <v>10701</v>
      </c>
      <c r="G1240" t="s">
        <v>92</v>
      </c>
      <c r="H1240" t="s">
        <v>4271</v>
      </c>
      <c r="I1240" t="s">
        <v>1490</v>
      </c>
      <c r="J1240">
        <v>30.56</v>
      </c>
      <c r="K1240">
        <v>5</v>
      </c>
      <c r="L1240">
        <v>0.6</v>
      </c>
      <c r="M1240">
        <v>-19.864000000000001</v>
      </c>
      <c r="N1240">
        <v>50.423999999999999</v>
      </c>
      <c r="O1240">
        <v>18.335999999999999</v>
      </c>
      <c r="P1240" t="s">
        <v>10633</v>
      </c>
      <c r="Q1240" t="s">
        <v>10632</v>
      </c>
      <c r="R1240">
        <v>3</v>
      </c>
      <c r="S1240">
        <v>-65</v>
      </c>
      <c r="T1240" t="s">
        <v>10768</v>
      </c>
      <c r="U1240" s="1">
        <v>44401</v>
      </c>
      <c r="V1240" s="1">
        <v>45776</v>
      </c>
      <c r="W1240" t="s">
        <v>10763</v>
      </c>
    </row>
    <row r="1241" spans="1:23" x14ac:dyDescent="0.25">
      <c r="A1241">
        <v>9191</v>
      </c>
      <c r="B1241" t="s">
        <v>4826</v>
      </c>
      <c r="C1241">
        <v>59783002</v>
      </c>
      <c r="D1241" s="1">
        <v>45776</v>
      </c>
      <c r="E1241" s="1">
        <v>45782</v>
      </c>
      <c r="F1241" t="s">
        <v>10698</v>
      </c>
      <c r="G1241" t="s">
        <v>88</v>
      </c>
      <c r="H1241" t="s">
        <v>4827</v>
      </c>
      <c r="I1241" t="s">
        <v>1618</v>
      </c>
      <c r="J1241">
        <v>1.248</v>
      </c>
      <c r="K1241">
        <v>2</v>
      </c>
      <c r="L1241">
        <v>0.8</v>
      </c>
      <c r="M1241">
        <v>-1.9343999999999999</v>
      </c>
      <c r="N1241">
        <v>3.1823999999999999</v>
      </c>
      <c r="O1241">
        <v>0.99840000000000007</v>
      </c>
      <c r="P1241" t="s">
        <v>10633</v>
      </c>
      <c r="Q1241" t="s">
        <v>10632</v>
      </c>
      <c r="R1241">
        <v>6</v>
      </c>
      <c r="S1241">
        <v>-154.99999999999997</v>
      </c>
      <c r="T1241" t="s">
        <v>10768</v>
      </c>
      <c r="U1241" s="1">
        <v>45243</v>
      </c>
      <c r="V1241" s="1">
        <v>45787</v>
      </c>
      <c r="W1241" t="s">
        <v>10775</v>
      </c>
    </row>
    <row r="1242" spans="1:23" x14ac:dyDescent="0.25">
      <c r="A1242">
        <v>9192</v>
      </c>
      <c r="B1242" t="s">
        <v>4828</v>
      </c>
      <c r="C1242">
        <v>75533465</v>
      </c>
      <c r="D1242" s="1">
        <v>45776</v>
      </c>
      <c r="E1242" s="1">
        <v>45782</v>
      </c>
      <c r="F1242" t="s">
        <v>10698</v>
      </c>
      <c r="G1242" t="s">
        <v>88</v>
      </c>
      <c r="H1242" t="s">
        <v>4593</v>
      </c>
      <c r="I1242" t="s">
        <v>291</v>
      </c>
      <c r="J1242">
        <v>18.16</v>
      </c>
      <c r="K1242">
        <v>2</v>
      </c>
      <c r="L1242">
        <v>0.2</v>
      </c>
      <c r="M1242">
        <v>1.8160000000000001</v>
      </c>
      <c r="N1242">
        <v>16.344000000000001</v>
      </c>
      <c r="O1242">
        <v>3.6320000000000001</v>
      </c>
      <c r="P1242" t="s">
        <v>86</v>
      </c>
      <c r="Q1242" t="s">
        <v>10632</v>
      </c>
      <c r="R1242">
        <v>6</v>
      </c>
      <c r="S1242">
        <v>10</v>
      </c>
      <c r="T1242" t="s">
        <v>10767</v>
      </c>
      <c r="U1242" s="1">
        <v>44489</v>
      </c>
      <c r="V1242" s="1">
        <v>45776</v>
      </c>
      <c r="W1242" t="s">
        <v>10775</v>
      </c>
    </row>
    <row r="1243" spans="1:23" x14ac:dyDescent="0.25">
      <c r="A1243">
        <v>9193</v>
      </c>
      <c r="B1243" t="s">
        <v>4829</v>
      </c>
      <c r="C1243">
        <v>74402975</v>
      </c>
      <c r="D1243" s="1">
        <v>45777</v>
      </c>
      <c r="E1243" s="1">
        <v>45782</v>
      </c>
      <c r="F1243" t="s">
        <v>10700</v>
      </c>
      <c r="G1243" t="s">
        <v>92</v>
      </c>
      <c r="H1243" t="s">
        <v>4830</v>
      </c>
      <c r="I1243" t="s">
        <v>2575</v>
      </c>
      <c r="J1243">
        <v>59.97</v>
      </c>
      <c r="K1243">
        <v>3</v>
      </c>
      <c r="L1243">
        <v>0</v>
      </c>
      <c r="M1243">
        <v>13.793100000000001</v>
      </c>
      <c r="N1243">
        <v>46.176899999999996</v>
      </c>
      <c r="O1243">
        <v>0</v>
      </c>
      <c r="P1243" t="s">
        <v>86</v>
      </c>
      <c r="Q1243" t="s">
        <v>10631</v>
      </c>
      <c r="R1243">
        <v>5</v>
      </c>
      <c r="S1243">
        <v>23</v>
      </c>
      <c r="T1243" t="s">
        <v>10766</v>
      </c>
      <c r="U1243" s="1">
        <v>44405</v>
      </c>
      <c r="V1243" s="1">
        <v>45777</v>
      </c>
      <c r="W1243" t="s">
        <v>10775</v>
      </c>
    </row>
    <row r="1244" spans="1:23" x14ac:dyDescent="0.25">
      <c r="A1244">
        <v>9194</v>
      </c>
      <c r="B1244" t="s">
        <v>4829</v>
      </c>
      <c r="C1244">
        <v>92369589</v>
      </c>
      <c r="D1244" s="1">
        <v>45777</v>
      </c>
      <c r="E1244" s="1">
        <v>45782</v>
      </c>
      <c r="F1244" t="s">
        <v>10700</v>
      </c>
      <c r="G1244" t="s">
        <v>92</v>
      </c>
      <c r="H1244" t="s">
        <v>4830</v>
      </c>
      <c r="I1244" t="s">
        <v>2577</v>
      </c>
      <c r="J1244">
        <v>761.54399999999998</v>
      </c>
      <c r="K1244">
        <v>7</v>
      </c>
      <c r="L1244">
        <v>0.2</v>
      </c>
      <c r="M1244">
        <v>66.635099999999994</v>
      </c>
      <c r="N1244">
        <v>694.90890000000002</v>
      </c>
      <c r="O1244">
        <v>152.30879999999999</v>
      </c>
      <c r="P1244" t="s">
        <v>86</v>
      </c>
      <c r="Q1244" t="s">
        <v>10632</v>
      </c>
      <c r="R1244">
        <v>5</v>
      </c>
      <c r="S1244">
        <v>8.75</v>
      </c>
      <c r="T1244" t="s">
        <v>10768</v>
      </c>
      <c r="U1244" s="1">
        <v>44405</v>
      </c>
      <c r="V1244" s="1">
        <v>45777</v>
      </c>
      <c r="W1244" t="s">
        <v>10763</v>
      </c>
    </row>
    <row r="1245" spans="1:23" x14ac:dyDescent="0.25">
      <c r="A1245">
        <v>9195</v>
      </c>
      <c r="B1245" t="s">
        <v>4831</v>
      </c>
      <c r="C1245">
        <v>14541574</v>
      </c>
      <c r="D1245" s="1">
        <v>45777</v>
      </c>
      <c r="E1245" s="1">
        <v>45783</v>
      </c>
      <c r="F1245" t="s">
        <v>10698</v>
      </c>
      <c r="G1245" t="s">
        <v>88</v>
      </c>
      <c r="H1245" t="s">
        <v>4175</v>
      </c>
      <c r="I1245" t="s">
        <v>2529</v>
      </c>
      <c r="J1245">
        <v>359.97</v>
      </c>
      <c r="K1245">
        <v>5</v>
      </c>
      <c r="L1245">
        <v>0.4</v>
      </c>
      <c r="M1245">
        <v>-71.994</v>
      </c>
      <c r="N1245">
        <v>431.96400000000006</v>
      </c>
      <c r="O1245">
        <v>143.98800000000003</v>
      </c>
      <c r="P1245" t="s">
        <v>10633</v>
      </c>
      <c r="Q1245" t="s">
        <v>10632</v>
      </c>
      <c r="R1245">
        <v>6</v>
      </c>
      <c r="S1245">
        <v>-20</v>
      </c>
      <c r="T1245" t="s">
        <v>10768</v>
      </c>
      <c r="U1245" s="1">
        <v>44557</v>
      </c>
      <c r="V1245" s="1">
        <v>45818</v>
      </c>
      <c r="W1245" t="s">
        <v>10763</v>
      </c>
    </row>
    <row r="1246" spans="1:23" x14ac:dyDescent="0.25">
      <c r="A1246">
        <v>9196</v>
      </c>
      <c r="B1246" t="s">
        <v>4831</v>
      </c>
      <c r="C1246">
        <v>34303779</v>
      </c>
      <c r="D1246" s="1">
        <v>45777</v>
      </c>
      <c r="E1246" s="1">
        <v>45783</v>
      </c>
      <c r="F1246" t="s">
        <v>10698</v>
      </c>
      <c r="G1246" t="s">
        <v>88</v>
      </c>
      <c r="H1246" t="s">
        <v>4175</v>
      </c>
      <c r="I1246" t="s">
        <v>2785</v>
      </c>
      <c r="J1246">
        <v>350.35199999999998</v>
      </c>
      <c r="K1246">
        <v>4</v>
      </c>
      <c r="L1246">
        <v>0.4</v>
      </c>
      <c r="M1246">
        <v>-140.14080000000001</v>
      </c>
      <c r="N1246">
        <v>490.49279999999999</v>
      </c>
      <c r="O1246">
        <v>140.14079999999998</v>
      </c>
      <c r="P1246" t="s">
        <v>10633</v>
      </c>
      <c r="Q1246" t="s">
        <v>10632</v>
      </c>
      <c r="R1246">
        <v>6</v>
      </c>
      <c r="S1246">
        <v>-40.000000000000007</v>
      </c>
      <c r="T1246" t="s">
        <v>10768</v>
      </c>
      <c r="U1246" s="1">
        <v>44557</v>
      </c>
      <c r="V1246" s="1">
        <v>45818</v>
      </c>
      <c r="W1246" t="s">
        <v>10775</v>
      </c>
    </row>
    <row r="1247" spans="1:23" x14ac:dyDescent="0.25">
      <c r="A1247">
        <v>9197</v>
      </c>
      <c r="B1247" t="s">
        <v>4832</v>
      </c>
      <c r="C1247">
        <v>19066136</v>
      </c>
      <c r="D1247" s="1">
        <v>45777</v>
      </c>
      <c r="E1247" s="1">
        <v>45782</v>
      </c>
      <c r="F1247" t="s">
        <v>10700</v>
      </c>
      <c r="G1247" t="s">
        <v>88</v>
      </c>
      <c r="H1247" t="s">
        <v>4386</v>
      </c>
      <c r="I1247" t="s">
        <v>2669</v>
      </c>
      <c r="J1247">
        <v>21.792000000000002</v>
      </c>
      <c r="K1247">
        <v>4</v>
      </c>
      <c r="L1247">
        <v>0.2</v>
      </c>
      <c r="M1247">
        <v>7.6272000000000002</v>
      </c>
      <c r="N1247">
        <v>14.164800000000001</v>
      </c>
      <c r="O1247">
        <v>4.3584000000000005</v>
      </c>
      <c r="P1247" t="s">
        <v>86</v>
      </c>
      <c r="Q1247" t="s">
        <v>10632</v>
      </c>
      <c r="R1247">
        <v>5</v>
      </c>
      <c r="S1247">
        <v>35</v>
      </c>
      <c r="T1247" t="s">
        <v>10766</v>
      </c>
      <c r="U1247" s="1">
        <v>44723</v>
      </c>
      <c r="V1247" s="1">
        <v>45819</v>
      </c>
      <c r="W1247" t="s">
        <v>10775</v>
      </c>
    </row>
    <row r="1248" spans="1:23" x14ac:dyDescent="0.25">
      <c r="A1248">
        <v>9198</v>
      </c>
      <c r="B1248" t="s">
        <v>4832</v>
      </c>
      <c r="C1248">
        <v>16062345</v>
      </c>
      <c r="D1248" s="1">
        <v>45777</v>
      </c>
      <c r="E1248" s="1">
        <v>45782</v>
      </c>
      <c r="F1248" t="s">
        <v>10700</v>
      </c>
      <c r="G1248" t="s">
        <v>88</v>
      </c>
      <c r="H1248" t="s">
        <v>4386</v>
      </c>
      <c r="I1248" t="s">
        <v>2094</v>
      </c>
      <c r="J1248">
        <v>439.8</v>
      </c>
      <c r="K1248">
        <v>4</v>
      </c>
      <c r="L1248">
        <v>0</v>
      </c>
      <c r="M1248">
        <v>145.13399999999999</v>
      </c>
      <c r="N1248">
        <v>294.66600000000005</v>
      </c>
      <c r="O1248">
        <v>0</v>
      </c>
      <c r="P1248" t="s">
        <v>86</v>
      </c>
      <c r="Q1248" t="s">
        <v>10631</v>
      </c>
      <c r="R1248">
        <v>5</v>
      </c>
      <c r="S1248">
        <v>32.999999999999993</v>
      </c>
      <c r="T1248" t="s">
        <v>10766</v>
      </c>
      <c r="U1248" s="1">
        <v>44723</v>
      </c>
      <c r="V1248" s="1">
        <v>45819</v>
      </c>
      <c r="W1248" t="s">
        <v>10775</v>
      </c>
    </row>
    <row r="1249" spans="1:23" x14ac:dyDescent="0.25">
      <c r="A1249">
        <v>9199</v>
      </c>
      <c r="B1249" t="s">
        <v>4833</v>
      </c>
      <c r="C1249">
        <v>9588552</v>
      </c>
      <c r="D1249" s="1">
        <v>45777</v>
      </c>
      <c r="E1249" s="1">
        <v>45781</v>
      </c>
      <c r="F1249" t="s">
        <v>10696</v>
      </c>
      <c r="G1249" t="s">
        <v>88</v>
      </c>
      <c r="H1249" t="s">
        <v>18</v>
      </c>
      <c r="I1249" t="s">
        <v>813</v>
      </c>
      <c r="J1249">
        <v>100.94</v>
      </c>
      <c r="K1249">
        <v>7</v>
      </c>
      <c r="L1249">
        <v>0</v>
      </c>
      <c r="M1249">
        <v>33.310200000000002</v>
      </c>
      <c r="N1249">
        <v>67.629799999999989</v>
      </c>
      <c r="O1249">
        <v>0</v>
      </c>
      <c r="P1249" t="s">
        <v>86</v>
      </c>
      <c r="Q1249" t="s">
        <v>10631</v>
      </c>
      <c r="R1249">
        <v>4</v>
      </c>
      <c r="S1249">
        <v>33</v>
      </c>
      <c r="T1249" t="s">
        <v>10766</v>
      </c>
      <c r="U1249" s="1">
        <v>44684</v>
      </c>
      <c r="V1249" s="1">
        <v>45821</v>
      </c>
      <c r="W1249" t="s">
        <v>10763</v>
      </c>
    </row>
    <row r="1250" spans="1:23" x14ac:dyDescent="0.25">
      <c r="A1250">
        <v>9200</v>
      </c>
      <c r="B1250" t="s">
        <v>4834</v>
      </c>
      <c r="C1250">
        <v>92135132</v>
      </c>
      <c r="D1250" s="1">
        <v>45777</v>
      </c>
      <c r="E1250" s="1">
        <v>45781</v>
      </c>
      <c r="F1250" t="s">
        <v>10696</v>
      </c>
      <c r="G1250" t="s">
        <v>88</v>
      </c>
      <c r="H1250" t="s">
        <v>4835</v>
      </c>
      <c r="I1250" t="s">
        <v>3759</v>
      </c>
      <c r="J1250">
        <v>7.88</v>
      </c>
      <c r="K1250">
        <v>4</v>
      </c>
      <c r="L1250">
        <v>0</v>
      </c>
      <c r="M1250">
        <v>2.5215999999999998</v>
      </c>
      <c r="N1250">
        <v>5.3583999999999996</v>
      </c>
      <c r="O1250">
        <v>0</v>
      </c>
      <c r="P1250" t="s">
        <v>86</v>
      </c>
      <c r="Q1250" t="s">
        <v>10631</v>
      </c>
      <c r="R1250">
        <v>4</v>
      </c>
      <c r="S1250">
        <v>32</v>
      </c>
      <c r="T1250" t="s">
        <v>10766</v>
      </c>
      <c r="U1250" s="1">
        <v>44710</v>
      </c>
      <c r="V1250" s="1">
        <v>45807</v>
      </c>
      <c r="W1250" t="s">
        <v>10775</v>
      </c>
    </row>
    <row r="1251" spans="1:23" x14ac:dyDescent="0.25">
      <c r="A1251">
        <v>9201</v>
      </c>
      <c r="B1251" t="s">
        <v>4836</v>
      </c>
      <c r="C1251">
        <v>2526943</v>
      </c>
      <c r="D1251" s="1">
        <v>45777</v>
      </c>
      <c r="E1251" s="1">
        <v>45779</v>
      </c>
      <c r="F1251" t="s">
        <v>10697</v>
      </c>
      <c r="G1251" t="s">
        <v>92</v>
      </c>
      <c r="H1251" t="s">
        <v>89</v>
      </c>
      <c r="I1251" t="s">
        <v>3006</v>
      </c>
      <c r="J1251">
        <v>272.97000000000003</v>
      </c>
      <c r="K1251">
        <v>3</v>
      </c>
      <c r="L1251">
        <v>0</v>
      </c>
      <c r="M1251">
        <v>43.675199999999997</v>
      </c>
      <c r="N1251">
        <v>229.29480000000004</v>
      </c>
      <c r="O1251">
        <v>0</v>
      </c>
      <c r="P1251" t="s">
        <v>86</v>
      </c>
      <c r="Q1251" t="s">
        <v>10631</v>
      </c>
      <c r="R1251">
        <v>2</v>
      </c>
      <c r="S1251">
        <v>15.999999999999998</v>
      </c>
      <c r="T1251" t="s">
        <v>10766</v>
      </c>
      <c r="U1251" s="1">
        <v>44705</v>
      </c>
      <c r="V1251" s="1">
        <v>45811</v>
      </c>
      <c r="W1251" t="s">
        <v>10775</v>
      </c>
    </row>
    <row r="1252" spans="1:23" x14ac:dyDescent="0.25">
      <c r="A1252">
        <v>9202</v>
      </c>
      <c r="B1252" t="s">
        <v>4837</v>
      </c>
      <c r="C1252">
        <v>45068134</v>
      </c>
      <c r="D1252" s="1">
        <v>45777</v>
      </c>
      <c r="E1252" s="1">
        <v>45777</v>
      </c>
      <c r="F1252" t="s">
        <v>10702</v>
      </c>
      <c r="G1252" t="s">
        <v>3847</v>
      </c>
      <c r="H1252" t="s">
        <v>3928</v>
      </c>
      <c r="I1252" t="s">
        <v>168</v>
      </c>
      <c r="J1252">
        <v>38.159999999999997</v>
      </c>
      <c r="K1252">
        <v>9</v>
      </c>
      <c r="L1252">
        <v>0</v>
      </c>
      <c r="M1252">
        <v>19.079999999999998</v>
      </c>
      <c r="N1252">
        <v>19.079999999999998</v>
      </c>
      <c r="O1252">
        <v>0</v>
      </c>
      <c r="P1252" t="s">
        <v>86</v>
      </c>
      <c r="Q1252" t="s">
        <v>10631</v>
      </c>
      <c r="R1252">
        <v>0</v>
      </c>
      <c r="S1252">
        <v>50</v>
      </c>
      <c r="T1252" t="s">
        <v>10766</v>
      </c>
      <c r="U1252" s="1">
        <v>44720</v>
      </c>
      <c r="V1252" s="1">
        <v>45777</v>
      </c>
      <c r="W1252" t="s">
        <v>10763</v>
      </c>
    </row>
    <row r="1253" spans="1:23" x14ac:dyDescent="0.25">
      <c r="A1253">
        <v>9203</v>
      </c>
      <c r="B1253" t="s">
        <v>4838</v>
      </c>
      <c r="C1253">
        <v>24096491</v>
      </c>
      <c r="D1253" s="1">
        <v>45778</v>
      </c>
      <c r="E1253" s="1">
        <v>45783</v>
      </c>
      <c r="F1253" t="s">
        <v>10700</v>
      </c>
      <c r="G1253" t="s">
        <v>92</v>
      </c>
      <c r="H1253" t="s">
        <v>4761</v>
      </c>
      <c r="I1253" t="s">
        <v>1999</v>
      </c>
      <c r="J1253">
        <v>109.9</v>
      </c>
      <c r="K1253">
        <v>5</v>
      </c>
      <c r="L1253">
        <v>0</v>
      </c>
      <c r="M1253">
        <v>32.97</v>
      </c>
      <c r="N1253">
        <v>76.930000000000007</v>
      </c>
      <c r="O1253">
        <v>0</v>
      </c>
      <c r="P1253" t="s">
        <v>86</v>
      </c>
      <c r="Q1253" t="s">
        <v>10631</v>
      </c>
      <c r="R1253">
        <v>5</v>
      </c>
      <c r="S1253">
        <v>30</v>
      </c>
      <c r="T1253" t="s">
        <v>10766</v>
      </c>
      <c r="U1253" s="1">
        <v>44535</v>
      </c>
      <c r="V1253" s="1">
        <v>45822</v>
      </c>
      <c r="W1253" t="s">
        <v>10763</v>
      </c>
    </row>
    <row r="1254" spans="1:23" x14ac:dyDescent="0.25">
      <c r="A1254">
        <v>9204</v>
      </c>
      <c r="B1254" t="s">
        <v>4839</v>
      </c>
      <c r="C1254">
        <v>67776328</v>
      </c>
      <c r="D1254" s="1">
        <v>45778</v>
      </c>
      <c r="E1254" s="1">
        <v>45783</v>
      </c>
      <c r="F1254" t="s">
        <v>10700</v>
      </c>
      <c r="G1254" t="s">
        <v>88</v>
      </c>
      <c r="H1254" t="s">
        <v>4840</v>
      </c>
      <c r="I1254" t="s">
        <v>1929</v>
      </c>
      <c r="J1254">
        <v>274.2</v>
      </c>
      <c r="K1254">
        <v>10</v>
      </c>
      <c r="L1254">
        <v>0</v>
      </c>
      <c r="M1254">
        <v>112.422</v>
      </c>
      <c r="N1254">
        <v>161.77799999999999</v>
      </c>
      <c r="O1254">
        <v>0</v>
      </c>
      <c r="P1254" t="s">
        <v>86</v>
      </c>
      <c r="Q1254" t="s">
        <v>10631</v>
      </c>
      <c r="R1254">
        <v>5</v>
      </c>
      <c r="S1254">
        <v>41</v>
      </c>
      <c r="T1254" t="s">
        <v>10766</v>
      </c>
      <c r="U1254" s="1">
        <v>44472</v>
      </c>
      <c r="V1254" s="1">
        <v>45778</v>
      </c>
      <c r="W1254" t="s">
        <v>10763</v>
      </c>
    </row>
    <row r="1255" spans="1:23" x14ac:dyDescent="0.25">
      <c r="A1255">
        <v>9205</v>
      </c>
      <c r="B1255" t="s">
        <v>4841</v>
      </c>
      <c r="C1255">
        <v>13011079</v>
      </c>
      <c r="D1255" s="1">
        <v>45779</v>
      </c>
      <c r="E1255" s="1">
        <v>45781</v>
      </c>
      <c r="F1255" t="s">
        <v>10697</v>
      </c>
      <c r="G1255" t="s">
        <v>92</v>
      </c>
      <c r="H1255" t="s">
        <v>4842</v>
      </c>
      <c r="I1255" t="s">
        <v>327</v>
      </c>
      <c r="J1255">
        <v>96.53</v>
      </c>
      <c r="K1255">
        <v>7</v>
      </c>
      <c r="L1255">
        <v>0</v>
      </c>
      <c r="M1255">
        <v>40.5426</v>
      </c>
      <c r="N1255">
        <v>55.987400000000001</v>
      </c>
      <c r="O1255">
        <v>0</v>
      </c>
      <c r="P1255" t="s">
        <v>86</v>
      </c>
      <c r="Q1255" t="s">
        <v>10631</v>
      </c>
      <c r="R1255">
        <v>2</v>
      </c>
      <c r="S1255">
        <v>42</v>
      </c>
      <c r="T1255" t="s">
        <v>10766</v>
      </c>
      <c r="U1255" s="1">
        <v>44953</v>
      </c>
      <c r="V1255" s="1">
        <v>45800</v>
      </c>
      <c r="W1255" t="s">
        <v>10763</v>
      </c>
    </row>
    <row r="1256" spans="1:23" x14ac:dyDescent="0.25">
      <c r="A1256">
        <v>9206</v>
      </c>
      <c r="B1256" t="s">
        <v>4843</v>
      </c>
      <c r="C1256">
        <v>60088572</v>
      </c>
      <c r="D1256" s="1">
        <v>45779</v>
      </c>
      <c r="E1256" s="1">
        <v>45781</v>
      </c>
      <c r="F1256" t="s">
        <v>10697</v>
      </c>
      <c r="G1256" t="s">
        <v>3816</v>
      </c>
      <c r="H1256" t="s">
        <v>4047</v>
      </c>
      <c r="I1256" t="s">
        <v>242</v>
      </c>
      <c r="J1256">
        <v>215.976</v>
      </c>
      <c r="K1256">
        <v>3</v>
      </c>
      <c r="L1256">
        <v>0.2</v>
      </c>
      <c r="M1256">
        <v>-2.6997</v>
      </c>
      <c r="N1256">
        <v>218.67570000000001</v>
      </c>
      <c r="O1256">
        <v>43.1952</v>
      </c>
      <c r="P1256" t="s">
        <v>10633</v>
      </c>
      <c r="Q1256" t="s">
        <v>10632</v>
      </c>
      <c r="R1256">
        <v>2</v>
      </c>
      <c r="S1256">
        <v>-1.25</v>
      </c>
      <c r="T1256" t="s">
        <v>10768</v>
      </c>
      <c r="U1256" s="1">
        <v>44626</v>
      </c>
      <c r="V1256" s="1">
        <v>45823</v>
      </c>
      <c r="W1256" t="s">
        <v>10775</v>
      </c>
    </row>
    <row r="1257" spans="1:23" x14ac:dyDescent="0.25">
      <c r="A1257">
        <v>9207</v>
      </c>
      <c r="B1257" t="s">
        <v>4844</v>
      </c>
      <c r="C1257">
        <v>65451159</v>
      </c>
      <c r="D1257" s="1">
        <v>45779</v>
      </c>
      <c r="E1257" s="1">
        <v>45784</v>
      </c>
      <c r="F1257" t="s">
        <v>10700</v>
      </c>
      <c r="G1257" t="s">
        <v>88</v>
      </c>
      <c r="H1257" t="s">
        <v>4845</v>
      </c>
      <c r="I1257" t="s">
        <v>2053</v>
      </c>
      <c r="J1257">
        <v>63.56</v>
      </c>
      <c r="K1257">
        <v>2</v>
      </c>
      <c r="L1257">
        <v>0</v>
      </c>
      <c r="M1257">
        <v>3.1779999999999999</v>
      </c>
      <c r="N1257">
        <v>60.382000000000005</v>
      </c>
      <c r="O1257">
        <v>0</v>
      </c>
      <c r="P1257" t="s">
        <v>86</v>
      </c>
      <c r="Q1257" t="s">
        <v>10631</v>
      </c>
      <c r="R1257">
        <v>5</v>
      </c>
      <c r="S1257">
        <v>5</v>
      </c>
      <c r="T1257" t="s">
        <v>10768</v>
      </c>
      <c r="U1257" s="1">
        <v>44510</v>
      </c>
      <c r="V1257" s="1">
        <v>45779</v>
      </c>
      <c r="W1257" t="s">
        <v>10775</v>
      </c>
    </row>
    <row r="1258" spans="1:23" x14ac:dyDescent="0.25">
      <c r="A1258">
        <v>9208</v>
      </c>
      <c r="B1258" t="s">
        <v>4844</v>
      </c>
      <c r="C1258">
        <v>80915836</v>
      </c>
      <c r="D1258" s="1">
        <v>45779</v>
      </c>
      <c r="E1258" s="1">
        <v>45784</v>
      </c>
      <c r="F1258" t="s">
        <v>10700</v>
      </c>
      <c r="G1258" t="s">
        <v>88</v>
      </c>
      <c r="H1258" t="s">
        <v>4845</v>
      </c>
      <c r="I1258" t="s">
        <v>2773</v>
      </c>
      <c r="J1258">
        <v>99.99</v>
      </c>
      <c r="K1258">
        <v>1</v>
      </c>
      <c r="L1258">
        <v>0</v>
      </c>
      <c r="M1258">
        <v>43.995600000000003</v>
      </c>
      <c r="N1258">
        <v>55.994399999999992</v>
      </c>
      <c r="O1258">
        <v>0</v>
      </c>
      <c r="P1258" t="s">
        <v>86</v>
      </c>
      <c r="Q1258" t="s">
        <v>10631</v>
      </c>
      <c r="R1258">
        <v>5</v>
      </c>
      <c r="S1258">
        <v>44.000000000000007</v>
      </c>
      <c r="T1258" t="s">
        <v>10766</v>
      </c>
      <c r="U1258" s="1">
        <v>44510</v>
      </c>
      <c r="V1258" s="1">
        <v>45779</v>
      </c>
      <c r="W1258" t="s">
        <v>10769</v>
      </c>
    </row>
    <row r="1259" spans="1:23" x14ac:dyDescent="0.25">
      <c r="A1259">
        <v>9209</v>
      </c>
      <c r="B1259" t="s">
        <v>4846</v>
      </c>
      <c r="C1259">
        <v>34224908</v>
      </c>
      <c r="D1259" s="1">
        <v>45779</v>
      </c>
      <c r="E1259" s="1">
        <v>45782</v>
      </c>
      <c r="F1259" t="s">
        <v>10701</v>
      </c>
      <c r="G1259" t="s">
        <v>92</v>
      </c>
      <c r="H1259" t="s">
        <v>4847</v>
      </c>
      <c r="I1259" t="s">
        <v>1226</v>
      </c>
      <c r="J1259">
        <v>9.64</v>
      </c>
      <c r="K1259">
        <v>2</v>
      </c>
      <c r="L1259">
        <v>0</v>
      </c>
      <c r="M1259">
        <v>4.4344000000000001</v>
      </c>
      <c r="N1259">
        <v>5.2056000000000004</v>
      </c>
      <c r="O1259">
        <v>0</v>
      </c>
      <c r="P1259" t="s">
        <v>86</v>
      </c>
      <c r="Q1259" t="s">
        <v>10631</v>
      </c>
      <c r="R1259">
        <v>3</v>
      </c>
      <c r="S1259">
        <v>46</v>
      </c>
      <c r="T1259" t="s">
        <v>10766</v>
      </c>
      <c r="U1259" s="1">
        <v>44560</v>
      </c>
      <c r="V1259" s="1">
        <v>45797</v>
      </c>
      <c r="W1259" t="s">
        <v>10775</v>
      </c>
    </row>
    <row r="1260" spans="1:23" x14ac:dyDescent="0.25">
      <c r="A1260">
        <v>9210</v>
      </c>
      <c r="B1260" t="s">
        <v>4846</v>
      </c>
      <c r="C1260">
        <v>14067315</v>
      </c>
      <c r="D1260" s="1">
        <v>45779</v>
      </c>
      <c r="E1260" s="1">
        <v>45782</v>
      </c>
      <c r="F1260" t="s">
        <v>10701</v>
      </c>
      <c r="G1260" t="s">
        <v>92</v>
      </c>
      <c r="H1260" t="s">
        <v>4847</v>
      </c>
      <c r="I1260" t="s">
        <v>1568</v>
      </c>
      <c r="J1260">
        <v>826.62</v>
      </c>
      <c r="K1260">
        <v>3</v>
      </c>
      <c r="L1260">
        <v>0</v>
      </c>
      <c r="M1260">
        <v>355.44659999999999</v>
      </c>
      <c r="N1260">
        <v>471.17340000000002</v>
      </c>
      <c r="O1260">
        <v>0</v>
      </c>
      <c r="P1260" t="s">
        <v>86</v>
      </c>
      <c r="Q1260" t="s">
        <v>10631</v>
      </c>
      <c r="R1260">
        <v>3</v>
      </c>
      <c r="S1260">
        <v>43</v>
      </c>
      <c r="T1260" t="s">
        <v>10766</v>
      </c>
      <c r="U1260" s="1">
        <v>44560</v>
      </c>
      <c r="V1260" s="1">
        <v>45797</v>
      </c>
      <c r="W1260" t="s">
        <v>10775</v>
      </c>
    </row>
    <row r="1261" spans="1:23" x14ac:dyDescent="0.25">
      <c r="A1261">
        <v>9211</v>
      </c>
      <c r="B1261" t="s">
        <v>4846</v>
      </c>
      <c r="C1261">
        <v>38654547</v>
      </c>
      <c r="D1261" s="1">
        <v>45779</v>
      </c>
      <c r="E1261" s="1">
        <v>45782</v>
      </c>
      <c r="F1261" t="s">
        <v>10701</v>
      </c>
      <c r="G1261" t="s">
        <v>92</v>
      </c>
      <c r="H1261" t="s">
        <v>4847</v>
      </c>
      <c r="I1261" t="s">
        <v>631</v>
      </c>
      <c r="J1261">
        <v>1633.14</v>
      </c>
      <c r="K1261">
        <v>9</v>
      </c>
      <c r="L1261">
        <v>0</v>
      </c>
      <c r="M1261">
        <v>473.61059999999998</v>
      </c>
      <c r="N1261">
        <v>1159.5294000000001</v>
      </c>
      <c r="O1261">
        <v>0</v>
      </c>
      <c r="P1261" t="s">
        <v>86</v>
      </c>
      <c r="Q1261" t="s">
        <v>10631</v>
      </c>
      <c r="R1261">
        <v>3</v>
      </c>
      <c r="S1261">
        <v>28.999999999999996</v>
      </c>
      <c r="T1261" t="s">
        <v>10766</v>
      </c>
      <c r="U1261" s="1">
        <v>44560</v>
      </c>
      <c r="V1261" s="1">
        <v>45797</v>
      </c>
      <c r="W1261" t="s">
        <v>10763</v>
      </c>
    </row>
    <row r="1262" spans="1:23" x14ac:dyDescent="0.25">
      <c r="A1262">
        <v>9212</v>
      </c>
      <c r="B1262" t="s">
        <v>4846</v>
      </c>
      <c r="C1262">
        <v>66179713</v>
      </c>
      <c r="D1262" s="1">
        <v>45779</v>
      </c>
      <c r="E1262" s="1">
        <v>45782</v>
      </c>
      <c r="F1262" t="s">
        <v>10701</v>
      </c>
      <c r="G1262" t="s">
        <v>92</v>
      </c>
      <c r="H1262" t="s">
        <v>4847</v>
      </c>
      <c r="I1262" t="s">
        <v>631</v>
      </c>
      <c r="J1262">
        <v>544.38</v>
      </c>
      <c r="K1262">
        <v>3</v>
      </c>
      <c r="L1262">
        <v>0</v>
      </c>
      <c r="M1262">
        <v>157.87020000000001</v>
      </c>
      <c r="N1262">
        <v>386.50979999999998</v>
      </c>
      <c r="O1262">
        <v>0</v>
      </c>
      <c r="P1262" t="s">
        <v>86</v>
      </c>
      <c r="Q1262" t="s">
        <v>10631</v>
      </c>
      <c r="R1262">
        <v>3</v>
      </c>
      <c r="S1262">
        <v>29.000000000000004</v>
      </c>
      <c r="T1262" t="s">
        <v>10766</v>
      </c>
      <c r="U1262" s="1">
        <v>44560</v>
      </c>
      <c r="V1262" s="1">
        <v>45797</v>
      </c>
      <c r="W1262" t="s">
        <v>10775</v>
      </c>
    </row>
    <row r="1263" spans="1:23" x14ac:dyDescent="0.25">
      <c r="A1263">
        <v>9213</v>
      </c>
      <c r="B1263" t="s">
        <v>4848</v>
      </c>
      <c r="C1263">
        <v>30240663</v>
      </c>
      <c r="D1263" s="1">
        <v>45779</v>
      </c>
      <c r="E1263" s="1">
        <v>45784</v>
      </c>
      <c r="F1263" t="s">
        <v>10700</v>
      </c>
      <c r="G1263" t="s">
        <v>88</v>
      </c>
      <c r="H1263" t="s">
        <v>4423</v>
      </c>
      <c r="I1263" t="s">
        <v>791</v>
      </c>
      <c r="J1263">
        <v>47.12</v>
      </c>
      <c r="K1263">
        <v>8</v>
      </c>
      <c r="L1263">
        <v>0</v>
      </c>
      <c r="M1263">
        <v>20.732800000000001</v>
      </c>
      <c r="N1263">
        <v>26.387199999999996</v>
      </c>
      <c r="O1263">
        <v>0</v>
      </c>
      <c r="P1263" t="s">
        <v>86</v>
      </c>
      <c r="Q1263" t="s">
        <v>10631</v>
      </c>
      <c r="R1263">
        <v>5</v>
      </c>
      <c r="S1263">
        <v>44.000000000000007</v>
      </c>
      <c r="T1263" t="s">
        <v>10766</v>
      </c>
      <c r="U1263" s="1">
        <v>44543</v>
      </c>
      <c r="V1263" s="1">
        <v>45779</v>
      </c>
      <c r="W1263" t="s">
        <v>10763</v>
      </c>
    </row>
    <row r="1264" spans="1:23" x14ac:dyDescent="0.25">
      <c r="A1264">
        <v>9214</v>
      </c>
      <c r="B1264" t="s">
        <v>4849</v>
      </c>
      <c r="C1264">
        <v>95803745</v>
      </c>
      <c r="D1264" s="1">
        <v>45779</v>
      </c>
      <c r="E1264" s="1">
        <v>45783</v>
      </c>
      <c r="F1264" t="s">
        <v>10696</v>
      </c>
      <c r="G1264" t="s">
        <v>88</v>
      </c>
      <c r="H1264" t="s">
        <v>4417</v>
      </c>
      <c r="I1264" t="s">
        <v>1406</v>
      </c>
      <c r="J1264">
        <v>523.39200000000005</v>
      </c>
      <c r="K1264">
        <v>3</v>
      </c>
      <c r="L1264">
        <v>0.2</v>
      </c>
      <c r="M1264">
        <v>52.339199999999998</v>
      </c>
      <c r="N1264">
        <v>471.05280000000005</v>
      </c>
      <c r="O1264">
        <v>104.67840000000001</v>
      </c>
      <c r="P1264" t="s">
        <v>86</v>
      </c>
      <c r="Q1264" t="s">
        <v>10632</v>
      </c>
      <c r="R1264">
        <v>4</v>
      </c>
      <c r="S1264">
        <v>10</v>
      </c>
      <c r="T1264" t="s">
        <v>10767</v>
      </c>
      <c r="U1264" s="1">
        <v>44656</v>
      </c>
      <c r="V1264" s="1">
        <v>45782</v>
      </c>
      <c r="W1264" t="s">
        <v>10775</v>
      </c>
    </row>
    <row r="1265" spans="1:23" x14ac:dyDescent="0.25">
      <c r="A1265">
        <v>9215</v>
      </c>
      <c r="B1265" t="s">
        <v>4850</v>
      </c>
      <c r="C1265">
        <v>10943147</v>
      </c>
      <c r="D1265" s="1">
        <v>45779</v>
      </c>
      <c r="E1265" s="1">
        <v>45783</v>
      </c>
      <c r="F1265" t="s">
        <v>10696</v>
      </c>
      <c r="G1265" t="s">
        <v>88</v>
      </c>
      <c r="H1265" t="s">
        <v>4851</v>
      </c>
      <c r="I1265" t="s">
        <v>996</v>
      </c>
      <c r="J1265">
        <v>191.976</v>
      </c>
      <c r="K1265">
        <v>3</v>
      </c>
      <c r="L1265">
        <v>0.2</v>
      </c>
      <c r="M1265">
        <v>38.395200000000003</v>
      </c>
      <c r="N1265">
        <v>153.58080000000001</v>
      </c>
      <c r="O1265">
        <v>38.395200000000003</v>
      </c>
      <c r="P1265" t="s">
        <v>86</v>
      </c>
      <c r="Q1265" t="s">
        <v>10632</v>
      </c>
      <c r="R1265">
        <v>4</v>
      </c>
      <c r="S1265">
        <v>20</v>
      </c>
      <c r="T1265" t="s">
        <v>10766</v>
      </c>
      <c r="U1265" s="1">
        <v>45087</v>
      </c>
      <c r="V1265" s="1">
        <v>45779</v>
      </c>
      <c r="W1265" t="s">
        <v>10775</v>
      </c>
    </row>
    <row r="1266" spans="1:23" x14ac:dyDescent="0.25">
      <c r="A1266">
        <v>9216</v>
      </c>
      <c r="B1266" t="s">
        <v>4850</v>
      </c>
      <c r="C1266">
        <v>5428598</v>
      </c>
      <c r="D1266" s="1">
        <v>45779</v>
      </c>
      <c r="E1266" s="1">
        <v>45783</v>
      </c>
      <c r="F1266" t="s">
        <v>10696</v>
      </c>
      <c r="G1266" t="s">
        <v>88</v>
      </c>
      <c r="H1266" t="s">
        <v>4851</v>
      </c>
      <c r="I1266" t="s">
        <v>3701</v>
      </c>
      <c r="J1266">
        <v>499.16800000000001</v>
      </c>
      <c r="K1266">
        <v>4</v>
      </c>
      <c r="L1266">
        <v>0.2</v>
      </c>
      <c r="M1266">
        <v>31.198</v>
      </c>
      <c r="N1266">
        <v>467.97</v>
      </c>
      <c r="O1266">
        <v>99.833600000000004</v>
      </c>
      <c r="P1266" t="s">
        <v>86</v>
      </c>
      <c r="Q1266" t="s">
        <v>10632</v>
      </c>
      <c r="R1266">
        <v>4</v>
      </c>
      <c r="S1266">
        <v>6.25</v>
      </c>
      <c r="T1266" t="s">
        <v>10768</v>
      </c>
      <c r="U1266" s="1">
        <v>45087</v>
      </c>
      <c r="V1266" s="1">
        <v>45779</v>
      </c>
      <c r="W1266" t="s">
        <v>10775</v>
      </c>
    </row>
    <row r="1267" spans="1:23" x14ac:dyDescent="0.25">
      <c r="A1267">
        <v>9217</v>
      </c>
      <c r="B1267" t="s">
        <v>4852</v>
      </c>
      <c r="C1267">
        <v>93648039</v>
      </c>
      <c r="D1267" s="1">
        <v>45780</v>
      </c>
      <c r="E1267" s="1">
        <v>45781</v>
      </c>
      <c r="F1267" t="s">
        <v>10703</v>
      </c>
      <c r="G1267" t="s">
        <v>3816</v>
      </c>
      <c r="H1267" t="s">
        <v>4853</v>
      </c>
      <c r="I1267" t="s">
        <v>1384</v>
      </c>
      <c r="J1267">
        <v>38.387999999999998</v>
      </c>
      <c r="K1267">
        <v>14</v>
      </c>
      <c r="L1267">
        <v>0.7</v>
      </c>
      <c r="M1267">
        <v>-25.591999999999999</v>
      </c>
      <c r="N1267">
        <v>63.98</v>
      </c>
      <c r="O1267">
        <v>26.871599999999997</v>
      </c>
      <c r="P1267" t="s">
        <v>10633</v>
      </c>
      <c r="Q1267" t="s">
        <v>10632</v>
      </c>
      <c r="R1267">
        <v>1</v>
      </c>
      <c r="S1267">
        <v>-66.666666666666657</v>
      </c>
      <c r="T1267" t="s">
        <v>10768</v>
      </c>
      <c r="U1267" s="1">
        <v>44691</v>
      </c>
      <c r="V1267" s="1">
        <v>45780</v>
      </c>
      <c r="W1267" t="s">
        <v>10763</v>
      </c>
    </row>
    <row r="1268" spans="1:23" x14ac:dyDescent="0.25">
      <c r="A1268">
        <v>9218</v>
      </c>
      <c r="B1268" t="s">
        <v>4852</v>
      </c>
      <c r="C1268">
        <v>71973407</v>
      </c>
      <c r="D1268" s="1">
        <v>45780</v>
      </c>
      <c r="E1268" s="1">
        <v>45781</v>
      </c>
      <c r="F1268" t="s">
        <v>10703</v>
      </c>
      <c r="G1268" t="s">
        <v>3816</v>
      </c>
      <c r="H1268" t="s">
        <v>4853</v>
      </c>
      <c r="I1268" t="s">
        <v>2035</v>
      </c>
      <c r="J1268">
        <v>95.994</v>
      </c>
      <c r="K1268">
        <v>2</v>
      </c>
      <c r="L1268">
        <v>0.7</v>
      </c>
      <c r="M1268">
        <v>-63.996000000000002</v>
      </c>
      <c r="N1268">
        <v>159.99</v>
      </c>
      <c r="O1268">
        <v>67.195799999999991</v>
      </c>
      <c r="P1268" t="s">
        <v>10633</v>
      </c>
      <c r="Q1268" t="s">
        <v>10632</v>
      </c>
      <c r="R1268">
        <v>1</v>
      </c>
      <c r="S1268">
        <v>-66.666666666666671</v>
      </c>
      <c r="T1268" t="s">
        <v>10768</v>
      </c>
      <c r="U1268" s="1">
        <v>44691</v>
      </c>
      <c r="V1268" s="1">
        <v>45780</v>
      </c>
      <c r="W1268" t="s">
        <v>10775</v>
      </c>
    </row>
    <row r="1269" spans="1:23" x14ac:dyDescent="0.25">
      <c r="A1269">
        <v>9219</v>
      </c>
      <c r="B1269" t="s">
        <v>4852</v>
      </c>
      <c r="C1269">
        <v>8797486</v>
      </c>
      <c r="D1269" s="1">
        <v>45780</v>
      </c>
      <c r="E1269" s="1">
        <v>45781</v>
      </c>
      <c r="F1269" t="s">
        <v>10703</v>
      </c>
      <c r="G1269" t="s">
        <v>3816</v>
      </c>
      <c r="H1269" t="s">
        <v>4853</v>
      </c>
      <c r="I1269" t="s">
        <v>2037</v>
      </c>
      <c r="J1269">
        <v>239.952</v>
      </c>
      <c r="K1269">
        <v>6</v>
      </c>
      <c r="L1269">
        <v>0.2</v>
      </c>
      <c r="M1269">
        <v>-35.992800000000003</v>
      </c>
      <c r="N1269">
        <v>275.94479999999999</v>
      </c>
      <c r="O1269">
        <v>47.990400000000001</v>
      </c>
      <c r="P1269" t="s">
        <v>10633</v>
      </c>
      <c r="Q1269" t="s">
        <v>10632</v>
      </c>
      <c r="R1269">
        <v>1</v>
      </c>
      <c r="S1269">
        <v>-15.000000000000002</v>
      </c>
      <c r="T1269" t="s">
        <v>10768</v>
      </c>
      <c r="U1269" s="1">
        <v>44691</v>
      </c>
      <c r="V1269" s="1">
        <v>45780</v>
      </c>
      <c r="W1269" t="s">
        <v>10763</v>
      </c>
    </row>
    <row r="1270" spans="1:23" x14ac:dyDescent="0.25">
      <c r="A1270">
        <v>9220</v>
      </c>
      <c r="B1270" t="s">
        <v>4852</v>
      </c>
      <c r="C1270">
        <v>21794759</v>
      </c>
      <c r="D1270" s="1">
        <v>45780</v>
      </c>
      <c r="E1270" s="1">
        <v>45781</v>
      </c>
      <c r="F1270" t="s">
        <v>10703</v>
      </c>
      <c r="G1270" t="s">
        <v>3816</v>
      </c>
      <c r="H1270" t="s">
        <v>4853</v>
      </c>
      <c r="I1270" t="s">
        <v>546</v>
      </c>
      <c r="J1270">
        <v>201.584</v>
      </c>
      <c r="K1270">
        <v>2</v>
      </c>
      <c r="L1270">
        <v>0.2</v>
      </c>
      <c r="M1270">
        <v>15.1188</v>
      </c>
      <c r="N1270">
        <v>186.46520000000001</v>
      </c>
      <c r="O1270">
        <v>40.316800000000001</v>
      </c>
      <c r="P1270" t="s">
        <v>86</v>
      </c>
      <c r="Q1270" t="s">
        <v>10632</v>
      </c>
      <c r="R1270">
        <v>1</v>
      </c>
      <c r="S1270">
        <v>7.5</v>
      </c>
      <c r="T1270" t="s">
        <v>10768</v>
      </c>
      <c r="U1270" s="1">
        <v>44691</v>
      </c>
      <c r="V1270" s="1">
        <v>45780</v>
      </c>
      <c r="W1270" t="s">
        <v>10775</v>
      </c>
    </row>
    <row r="1271" spans="1:23" x14ac:dyDescent="0.25">
      <c r="A1271">
        <v>9221</v>
      </c>
      <c r="B1271" t="s">
        <v>4852</v>
      </c>
      <c r="C1271">
        <v>50284854</v>
      </c>
      <c r="D1271" s="1">
        <v>45780</v>
      </c>
      <c r="E1271" s="1">
        <v>45781</v>
      </c>
      <c r="F1271" t="s">
        <v>10703</v>
      </c>
      <c r="G1271" t="s">
        <v>3816</v>
      </c>
      <c r="H1271" t="s">
        <v>4853</v>
      </c>
      <c r="I1271" t="s">
        <v>738</v>
      </c>
      <c r="J1271">
        <v>899.13599999999997</v>
      </c>
      <c r="K1271">
        <v>4</v>
      </c>
      <c r="L1271">
        <v>0.2</v>
      </c>
      <c r="M1271">
        <v>-146.1096</v>
      </c>
      <c r="N1271">
        <v>1045.2456</v>
      </c>
      <c r="O1271">
        <v>179.8272</v>
      </c>
      <c r="P1271" t="s">
        <v>10633</v>
      </c>
      <c r="Q1271" t="s">
        <v>10632</v>
      </c>
      <c r="R1271">
        <v>1</v>
      </c>
      <c r="S1271">
        <v>-16.25</v>
      </c>
      <c r="T1271" t="s">
        <v>10768</v>
      </c>
      <c r="U1271" s="1">
        <v>44691</v>
      </c>
      <c r="V1271" s="1">
        <v>45780</v>
      </c>
      <c r="W1271" t="s">
        <v>10775</v>
      </c>
    </row>
    <row r="1272" spans="1:23" x14ac:dyDescent="0.25">
      <c r="A1272">
        <v>9222</v>
      </c>
      <c r="B1272" t="s">
        <v>4854</v>
      </c>
      <c r="C1272">
        <v>24692084</v>
      </c>
      <c r="D1272" s="1">
        <v>45780</v>
      </c>
      <c r="E1272" s="1">
        <v>45786</v>
      </c>
      <c r="F1272" t="s">
        <v>10698</v>
      </c>
      <c r="G1272" t="s">
        <v>88</v>
      </c>
      <c r="H1272" t="s">
        <v>4284</v>
      </c>
      <c r="I1272" t="s">
        <v>1649</v>
      </c>
      <c r="J1272">
        <v>931.17600000000004</v>
      </c>
      <c r="K1272">
        <v>3</v>
      </c>
      <c r="L1272">
        <v>0.2</v>
      </c>
      <c r="M1272">
        <v>314.27190000000002</v>
      </c>
      <c r="N1272">
        <v>616.90409999999997</v>
      </c>
      <c r="O1272">
        <v>186.23520000000002</v>
      </c>
      <c r="P1272" t="s">
        <v>86</v>
      </c>
      <c r="Q1272" t="s">
        <v>10632</v>
      </c>
      <c r="R1272">
        <v>6</v>
      </c>
      <c r="S1272">
        <v>33.75</v>
      </c>
      <c r="T1272" t="s">
        <v>10766</v>
      </c>
      <c r="U1272" s="1">
        <v>44466</v>
      </c>
      <c r="V1272" s="1">
        <v>45793</v>
      </c>
      <c r="W1272" t="s">
        <v>10775</v>
      </c>
    </row>
    <row r="1273" spans="1:23" x14ac:dyDescent="0.25">
      <c r="A1273">
        <v>9223</v>
      </c>
      <c r="B1273" t="s">
        <v>4854</v>
      </c>
      <c r="C1273">
        <v>37770323</v>
      </c>
      <c r="D1273" s="1">
        <v>45780</v>
      </c>
      <c r="E1273" s="1">
        <v>45786</v>
      </c>
      <c r="F1273" t="s">
        <v>10698</v>
      </c>
      <c r="G1273" t="s">
        <v>88</v>
      </c>
      <c r="H1273" t="s">
        <v>4284</v>
      </c>
      <c r="I1273" t="s">
        <v>1887</v>
      </c>
      <c r="J1273">
        <v>430.88</v>
      </c>
      <c r="K1273">
        <v>2</v>
      </c>
      <c r="L1273">
        <v>0</v>
      </c>
      <c r="M1273">
        <v>124.9552</v>
      </c>
      <c r="N1273">
        <v>305.9248</v>
      </c>
      <c r="O1273">
        <v>0</v>
      </c>
      <c r="P1273" t="s">
        <v>86</v>
      </c>
      <c r="Q1273" t="s">
        <v>10631</v>
      </c>
      <c r="R1273">
        <v>6</v>
      </c>
      <c r="S1273">
        <v>29.000000000000004</v>
      </c>
      <c r="T1273" t="s">
        <v>10766</v>
      </c>
      <c r="U1273" s="1">
        <v>44466</v>
      </c>
      <c r="V1273" s="1">
        <v>45793</v>
      </c>
      <c r="W1273" t="s">
        <v>10775</v>
      </c>
    </row>
    <row r="1274" spans="1:23" x14ac:dyDescent="0.25">
      <c r="A1274">
        <v>9224</v>
      </c>
      <c r="B1274" t="s">
        <v>4855</v>
      </c>
      <c r="C1274">
        <v>1486200</v>
      </c>
      <c r="D1274" s="1">
        <v>45780</v>
      </c>
      <c r="E1274" s="1">
        <v>45785</v>
      </c>
      <c r="F1274" t="s">
        <v>10700</v>
      </c>
      <c r="G1274" t="s">
        <v>92</v>
      </c>
      <c r="H1274" t="s">
        <v>4856</v>
      </c>
      <c r="I1274" t="s">
        <v>2712</v>
      </c>
      <c r="J1274">
        <v>341.96</v>
      </c>
      <c r="K1274">
        <v>5</v>
      </c>
      <c r="L1274">
        <v>0.6</v>
      </c>
      <c r="M1274">
        <v>-427.45</v>
      </c>
      <c r="N1274">
        <v>769.41</v>
      </c>
      <c r="O1274">
        <v>205.17599999999999</v>
      </c>
      <c r="P1274" t="s">
        <v>10633</v>
      </c>
      <c r="Q1274" t="s">
        <v>10632</v>
      </c>
      <c r="R1274">
        <v>5</v>
      </c>
      <c r="S1274">
        <v>-125</v>
      </c>
      <c r="T1274" t="s">
        <v>10768</v>
      </c>
      <c r="U1274" s="1">
        <v>44805</v>
      </c>
      <c r="V1274" s="1">
        <v>45795</v>
      </c>
      <c r="W1274" t="s">
        <v>10763</v>
      </c>
    </row>
    <row r="1275" spans="1:23" x14ac:dyDescent="0.25">
      <c r="A1275">
        <v>9225</v>
      </c>
      <c r="B1275" t="s">
        <v>4857</v>
      </c>
      <c r="C1275">
        <v>81387123</v>
      </c>
      <c r="D1275" s="1">
        <v>45780</v>
      </c>
      <c r="E1275" s="1">
        <v>45782</v>
      </c>
      <c r="F1275" t="s">
        <v>10697</v>
      </c>
      <c r="G1275" t="s">
        <v>92</v>
      </c>
      <c r="H1275" t="s">
        <v>4858</v>
      </c>
      <c r="I1275" t="s">
        <v>2202</v>
      </c>
      <c r="J1275">
        <v>26.352</v>
      </c>
      <c r="K1275">
        <v>3</v>
      </c>
      <c r="L1275">
        <v>0.2</v>
      </c>
      <c r="M1275">
        <v>9.5526</v>
      </c>
      <c r="N1275">
        <v>16.799399999999999</v>
      </c>
      <c r="O1275">
        <v>5.2704000000000004</v>
      </c>
      <c r="P1275" t="s">
        <v>86</v>
      </c>
      <c r="Q1275" t="s">
        <v>10632</v>
      </c>
      <c r="R1275">
        <v>2</v>
      </c>
      <c r="S1275">
        <v>36.25</v>
      </c>
      <c r="T1275" t="s">
        <v>10766</v>
      </c>
      <c r="U1275" s="1">
        <v>44574</v>
      </c>
      <c r="V1275" s="1">
        <v>45824</v>
      </c>
      <c r="W1275" t="s">
        <v>10775</v>
      </c>
    </row>
    <row r="1276" spans="1:23" x14ac:dyDescent="0.25">
      <c r="A1276">
        <v>9226</v>
      </c>
      <c r="B1276" t="s">
        <v>4859</v>
      </c>
      <c r="C1276">
        <v>90141032</v>
      </c>
      <c r="D1276" s="1">
        <v>45780</v>
      </c>
      <c r="E1276" s="1">
        <v>45784</v>
      </c>
      <c r="F1276" t="s">
        <v>10696</v>
      </c>
      <c r="G1276" t="s">
        <v>92</v>
      </c>
      <c r="H1276" t="s">
        <v>3991</v>
      </c>
      <c r="I1276" t="s">
        <v>3560</v>
      </c>
      <c r="J1276">
        <v>11.52</v>
      </c>
      <c r="K1276">
        <v>5</v>
      </c>
      <c r="L1276">
        <v>0.7</v>
      </c>
      <c r="M1276">
        <v>-7.68</v>
      </c>
      <c r="N1276">
        <v>19.2</v>
      </c>
      <c r="O1276">
        <v>8.0640000000000001</v>
      </c>
      <c r="P1276" t="s">
        <v>10633</v>
      </c>
      <c r="Q1276" t="s">
        <v>10632</v>
      </c>
      <c r="R1276">
        <v>4</v>
      </c>
      <c r="S1276">
        <v>-66.666666666666657</v>
      </c>
      <c r="T1276" t="s">
        <v>10768</v>
      </c>
      <c r="U1276" s="1">
        <v>44457</v>
      </c>
      <c r="V1276" s="1">
        <v>45780</v>
      </c>
      <c r="W1276" t="s">
        <v>10763</v>
      </c>
    </row>
    <row r="1277" spans="1:23" x14ac:dyDescent="0.25">
      <c r="A1277">
        <v>9227</v>
      </c>
      <c r="B1277" t="s">
        <v>4860</v>
      </c>
      <c r="C1277">
        <v>70724467</v>
      </c>
      <c r="D1277" s="1">
        <v>45780</v>
      </c>
      <c r="E1277" s="1">
        <v>45780</v>
      </c>
      <c r="F1277" t="s">
        <v>10702</v>
      </c>
      <c r="G1277" t="s">
        <v>3847</v>
      </c>
      <c r="H1277" t="s">
        <v>4861</v>
      </c>
      <c r="I1277" t="s">
        <v>2166</v>
      </c>
      <c r="J1277">
        <v>7.8</v>
      </c>
      <c r="K1277">
        <v>3</v>
      </c>
      <c r="L1277">
        <v>0</v>
      </c>
      <c r="M1277">
        <v>2.1059999999999999</v>
      </c>
      <c r="N1277">
        <v>5.694</v>
      </c>
      <c r="O1277">
        <v>0</v>
      </c>
      <c r="P1277" t="s">
        <v>86</v>
      </c>
      <c r="Q1277" t="s">
        <v>10631</v>
      </c>
      <c r="R1277">
        <v>0</v>
      </c>
      <c r="S1277">
        <v>26.999999999999996</v>
      </c>
      <c r="T1277" t="s">
        <v>10766</v>
      </c>
      <c r="U1277" s="1">
        <v>44730</v>
      </c>
      <c r="V1277" s="1">
        <v>45781</v>
      </c>
      <c r="W1277" t="s">
        <v>10775</v>
      </c>
    </row>
    <row r="1278" spans="1:23" x14ac:dyDescent="0.25">
      <c r="A1278">
        <v>9228</v>
      </c>
      <c r="B1278" t="s">
        <v>4862</v>
      </c>
      <c r="C1278">
        <v>68563580</v>
      </c>
      <c r="D1278" s="1">
        <v>45780</v>
      </c>
      <c r="E1278" s="1">
        <v>45787</v>
      </c>
      <c r="F1278" t="s">
        <v>10699</v>
      </c>
      <c r="G1278" t="s">
        <v>88</v>
      </c>
      <c r="H1278" t="s">
        <v>4863</v>
      </c>
      <c r="I1278" t="s">
        <v>2737</v>
      </c>
      <c r="J1278">
        <v>400.8</v>
      </c>
      <c r="K1278">
        <v>5</v>
      </c>
      <c r="L1278">
        <v>0</v>
      </c>
      <c r="M1278">
        <v>112.224</v>
      </c>
      <c r="N1278">
        <v>288.57600000000002</v>
      </c>
      <c r="O1278">
        <v>0</v>
      </c>
      <c r="P1278" t="s">
        <v>86</v>
      </c>
      <c r="Q1278" t="s">
        <v>10631</v>
      </c>
      <c r="R1278">
        <v>7</v>
      </c>
      <c r="S1278">
        <v>28.000000000000004</v>
      </c>
      <c r="T1278" t="s">
        <v>10766</v>
      </c>
      <c r="U1278" s="1">
        <v>44556</v>
      </c>
      <c r="V1278" s="1">
        <v>45829</v>
      </c>
      <c r="W1278" t="s">
        <v>10763</v>
      </c>
    </row>
    <row r="1279" spans="1:23" x14ac:dyDescent="0.25">
      <c r="A1279">
        <v>9229</v>
      </c>
      <c r="B1279" t="s">
        <v>4862</v>
      </c>
      <c r="C1279">
        <v>21218411</v>
      </c>
      <c r="D1279" s="1">
        <v>45780</v>
      </c>
      <c r="E1279" s="1">
        <v>45787</v>
      </c>
      <c r="F1279" t="s">
        <v>10699</v>
      </c>
      <c r="G1279" t="s">
        <v>88</v>
      </c>
      <c r="H1279" t="s">
        <v>4863</v>
      </c>
      <c r="I1279" t="s">
        <v>899</v>
      </c>
      <c r="J1279">
        <v>28.792000000000002</v>
      </c>
      <c r="K1279">
        <v>1</v>
      </c>
      <c r="L1279">
        <v>0.2</v>
      </c>
      <c r="M1279">
        <v>10.077199999999999</v>
      </c>
      <c r="N1279">
        <v>18.714800000000004</v>
      </c>
      <c r="O1279">
        <v>5.7584000000000009</v>
      </c>
      <c r="P1279" t="s">
        <v>86</v>
      </c>
      <c r="Q1279" t="s">
        <v>10632</v>
      </c>
      <c r="R1279">
        <v>7</v>
      </c>
      <c r="S1279">
        <v>35</v>
      </c>
      <c r="T1279" t="s">
        <v>10766</v>
      </c>
      <c r="U1279" s="1">
        <v>44556</v>
      </c>
      <c r="V1279" s="1">
        <v>45829</v>
      </c>
      <c r="W1279" t="s">
        <v>10769</v>
      </c>
    </row>
    <row r="1280" spans="1:23" x14ac:dyDescent="0.25">
      <c r="A1280">
        <v>9230</v>
      </c>
      <c r="B1280" t="s">
        <v>4864</v>
      </c>
      <c r="C1280">
        <v>11486368</v>
      </c>
      <c r="D1280" s="1">
        <v>45780</v>
      </c>
      <c r="E1280" s="1">
        <v>45786</v>
      </c>
      <c r="F1280" t="s">
        <v>10698</v>
      </c>
      <c r="G1280" t="s">
        <v>88</v>
      </c>
      <c r="H1280" t="s">
        <v>4865</v>
      </c>
      <c r="I1280" t="s">
        <v>949</v>
      </c>
      <c r="J1280">
        <v>111.79</v>
      </c>
      <c r="K1280">
        <v>7</v>
      </c>
      <c r="L1280">
        <v>0</v>
      </c>
      <c r="M1280">
        <v>43.598100000000002</v>
      </c>
      <c r="N1280">
        <v>68.191900000000004</v>
      </c>
      <c r="O1280">
        <v>0</v>
      </c>
      <c r="P1280" t="s">
        <v>86</v>
      </c>
      <c r="Q1280" t="s">
        <v>10631</v>
      </c>
      <c r="R1280">
        <v>6</v>
      </c>
      <c r="S1280">
        <v>39</v>
      </c>
      <c r="T1280" t="s">
        <v>10766</v>
      </c>
      <c r="U1280" s="1">
        <v>44538</v>
      </c>
      <c r="V1280" s="1">
        <v>45780</v>
      </c>
      <c r="W1280" t="s">
        <v>10763</v>
      </c>
    </row>
    <row r="1281" spans="1:23" x14ac:dyDescent="0.25">
      <c r="A1281">
        <v>9231</v>
      </c>
      <c r="B1281" t="s">
        <v>4866</v>
      </c>
      <c r="C1281">
        <v>24543582</v>
      </c>
      <c r="D1281" s="1">
        <v>45780</v>
      </c>
      <c r="E1281" s="1">
        <v>45787</v>
      </c>
      <c r="F1281" t="s">
        <v>10699</v>
      </c>
      <c r="G1281" t="s">
        <v>88</v>
      </c>
      <c r="H1281" t="s">
        <v>4867</v>
      </c>
      <c r="I1281" t="s">
        <v>2739</v>
      </c>
      <c r="J1281">
        <v>241.42400000000001</v>
      </c>
      <c r="K1281">
        <v>2</v>
      </c>
      <c r="L1281">
        <v>0.2</v>
      </c>
      <c r="M1281">
        <v>-36.2136</v>
      </c>
      <c r="N1281">
        <v>277.63760000000002</v>
      </c>
      <c r="O1281">
        <v>48.284800000000004</v>
      </c>
      <c r="P1281" t="s">
        <v>10633</v>
      </c>
      <c r="Q1281" t="s">
        <v>10632</v>
      </c>
      <c r="R1281">
        <v>7</v>
      </c>
      <c r="S1281">
        <v>-15</v>
      </c>
      <c r="T1281" t="s">
        <v>10768</v>
      </c>
      <c r="U1281" s="1">
        <v>44376</v>
      </c>
      <c r="V1281" s="1">
        <v>45788</v>
      </c>
      <c r="W1281" t="s">
        <v>10775</v>
      </c>
    </row>
    <row r="1282" spans="1:23" x14ac:dyDescent="0.25">
      <c r="A1282">
        <v>9232</v>
      </c>
      <c r="B1282" t="s">
        <v>4868</v>
      </c>
      <c r="C1282">
        <v>46277866</v>
      </c>
      <c r="D1282" s="1">
        <v>45781</v>
      </c>
      <c r="E1282" s="1">
        <v>45783</v>
      </c>
      <c r="F1282" t="s">
        <v>10697</v>
      </c>
      <c r="G1282" t="s">
        <v>3816</v>
      </c>
      <c r="H1282" t="s">
        <v>4869</v>
      </c>
      <c r="I1282" t="s">
        <v>1552</v>
      </c>
      <c r="J1282">
        <v>10.44</v>
      </c>
      <c r="K1282">
        <v>5</v>
      </c>
      <c r="L1282">
        <v>0.2</v>
      </c>
      <c r="M1282">
        <v>3.3929999999999998</v>
      </c>
      <c r="N1282">
        <v>7.0469999999999997</v>
      </c>
      <c r="O1282">
        <v>2.0880000000000001</v>
      </c>
      <c r="P1282" t="s">
        <v>86</v>
      </c>
      <c r="Q1282" t="s">
        <v>10632</v>
      </c>
      <c r="R1282">
        <v>2</v>
      </c>
      <c r="S1282">
        <v>32.5</v>
      </c>
      <c r="T1282" t="s">
        <v>10766</v>
      </c>
      <c r="U1282" s="1">
        <v>44509</v>
      </c>
      <c r="V1282" s="1">
        <v>45793</v>
      </c>
      <c r="W1282" t="s">
        <v>10763</v>
      </c>
    </row>
    <row r="1283" spans="1:23" x14ac:dyDescent="0.25">
      <c r="A1283">
        <v>9233</v>
      </c>
      <c r="B1283" t="s">
        <v>4868</v>
      </c>
      <c r="C1283">
        <v>53440214</v>
      </c>
      <c r="D1283" s="1">
        <v>45781</v>
      </c>
      <c r="E1283" s="1">
        <v>45783</v>
      </c>
      <c r="F1283" t="s">
        <v>10697</v>
      </c>
      <c r="G1283" t="s">
        <v>3816</v>
      </c>
      <c r="H1283" t="s">
        <v>4869</v>
      </c>
      <c r="I1283" t="s">
        <v>1554</v>
      </c>
      <c r="J1283">
        <v>18.335999999999999</v>
      </c>
      <c r="K1283">
        <v>4</v>
      </c>
      <c r="L1283">
        <v>0.8</v>
      </c>
      <c r="M1283">
        <v>-32.088000000000001</v>
      </c>
      <c r="N1283">
        <v>50.423999999999999</v>
      </c>
      <c r="O1283">
        <v>14.668799999999999</v>
      </c>
      <c r="P1283" t="s">
        <v>10633</v>
      </c>
      <c r="Q1283" t="s">
        <v>10632</v>
      </c>
      <c r="R1283">
        <v>2</v>
      </c>
      <c r="S1283">
        <v>-175.00000000000003</v>
      </c>
      <c r="T1283" t="s">
        <v>10768</v>
      </c>
      <c r="U1283" s="1">
        <v>44509</v>
      </c>
      <c r="V1283" s="1">
        <v>45793</v>
      </c>
      <c r="W1283" t="s">
        <v>10775</v>
      </c>
    </row>
    <row r="1284" spans="1:23" x14ac:dyDescent="0.25">
      <c r="A1284">
        <v>9234</v>
      </c>
      <c r="B1284" t="s">
        <v>4870</v>
      </c>
      <c r="C1284">
        <v>13066621</v>
      </c>
      <c r="D1284" s="1">
        <v>45781</v>
      </c>
      <c r="E1284" s="1">
        <v>45788</v>
      </c>
      <c r="F1284" t="s">
        <v>10699</v>
      </c>
      <c r="G1284" t="s">
        <v>88</v>
      </c>
      <c r="H1284" t="s">
        <v>4871</v>
      </c>
      <c r="I1284" t="s">
        <v>1134</v>
      </c>
      <c r="J1284">
        <v>10.368</v>
      </c>
      <c r="K1284">
        <v>2</v>
      </c>
      <c r="L1284">
        <v>0.2</v>
      </c>
      <c r="M1284">
        <v>3.6288</v>
      </c>
      <c r="N1284">
        <v>6.7392000000000003</v>
      </c>
      <c r="O1284">
        <v>2.0736000000000003</v>
      </c>
      <c r="P1284" t="s">
        <v>86</v>
      </c>
      <c r="Q1284" t="s">
        <v>10632</v>
      </c>
      <c r="R1284">
        <v>7</v>
      </c>
      <c r="S1284">
        <v>35</v>
      </c>
      <c r="T1284" t="s">
        <v>10766</v>
      </c>
      <c r="U1284" s="1">
        <v>45316</v>
      </c>
      <c r="V1284" s="1">
        <v>45801</v>
      </c>
      <c r="W1284" t="s">
        <v>10775</v>
      </c>
    </row>
    <row r="1285" spans="1:23" x14ac:dyDescent="0.25">
      <c r="A1285">
        <v>9235</v>
      </c>
      <c r="B1285" t="s">
        <v>4872</v>
      </c>
      <c r="C1285">
        <v>61712885</v>
      </c>
      <c r="D1285" s="1">
        <v>45781</v>
      </c>
      <c r="E1285" s="1">
        <v>45786</v>
      </c>
      <c r="F1285" t="s">
        <v>10700</v>
      </c>
      <c r="G1285" t="s">
        <v>88</v>
      </c>
      <c r="H1285" t="s">
        <v>4085</v>
      </c>
      <c r="I1285" t="s">
        <v>1979</v>
      </c>
      <c r="J1285">
        <v>10.89</v>
      </c>
      <c r="K1285">
        <v>1</v>
      </c>
      <c r="L1285">
        <v>0</v>
      </c>
      <c r="M1285">
        <v>2.8313999999999999</v>
      </c>
      <c r="N1285">
        <v>8.0586000000000002</v>
      </c>
      <c r="O1285">
        <v>0</v>
      </c>
      <c r="P1285" t="s">
        <v>86</v>
      </c>
      <c r="Q1285" t="s">
        <v>10631</v>
      </c>
      <c r="R1285">
        <v>5</v>
      </c>
      <c r="S1285">
        <v>25.999999999999996</v>
      </c>
      <c r="T1285" t="s">
        <v>10766</v>
      </c>
      <c r="U1285" s="1">
        <v>44412</v>
      </c>
      <c r="V1285" s="1">
        <v>45825</v>
      </c>
      <c r="W1285" t="s">
        <v>10769</v>
      </c>
    </row>
    <row r="1286" spans="1:23" x14ac:dyDescent="0.25">
      <c r="A1286">
        <v>9236</v>
      </c>
      <c r="B1286" t="s">
        <v>4872</v>
      </c>
      <c r="C1286">
        <v>91237636</v>
      </c>
      <c r="D1286" s="1">
        <v>45781</v>
      </c>
      <c r="E1286" s="1">
        <v>45786</v>
      </c>
      <c r="F1286" t="s">
        <v>10700</v>
      </c>
      <c r="G1286" t="s">
        <v>88</v>
      </c>
      <c r="H1286" t="s">
        <v>4085</v>
      </c>
      <c r="I1286" t="s">
        <v>2979</v>
      </c>
      <c r="J1286">
        <v>19.440000000000001</v>
      </c>
      <c r="K1286">
        <v>3</v>
      </c>
      <c r="L1286">
        <v>0</v>
      </c>
      <c r="M1286">
        <v>9.3312000000000008</v>
      </c>
      <c r="N1286">
        <v>10.1088</v>
      </c>
      <c r="O1286">
        <v>0</v>
      </c>
      <c r="P1286" t="s">
        <v>86</v>
      </c>
      <c r="Q1286" t="s">
        <v>10631</v>
      </c>
      <c r="R1286">
        <v>5</v>
      </c>
      <c r="S1286">
        <v>48.000000000000007</v>
      </c>
      <c r="T1286" t="s">
        <v>10766</v>
      </c>
      <c r="U1286" s="1">
        <v>44412</v>
      </c>
      <c r="V1286" s="1">
        <v>45825</v>
      </c>
      <c r="W1286" t="s">
        <v>10775</v>
      </c>
    </row>
    <row r="1287" spans="1:23" x14ac:dyDescent="0.25">
      <c r="A1287">
        <v>9237</v>
      </c>
      <c r="B1287" t="s">
        <v>4872</v>
      </c>
      <c r="C1287">
        <v>71779437</v>
      </c>
      <c r="D1287" s="1">
        <v>45781</v>
      </c>
      <c r="E1287" s="1">
        <v>45786</v>
      </c>
      <c r="F1287" t="s">
        <v>10700</v>
      </c>
      <c r="G1287" t="s">
        <v>88</v>
      </c>
      <c r="H1287" t="s">
        <v>4085</v>
      </c>
      <c r="I1287" t="s">
        <v>2113</v>
      </c>
      <c r="J1287">
        <v>121.6</v>
      </c>
      <c r="K1287">
        <v>5</v>
      </c>
      <c r="L1287">
        <v>0.2</v>
      </c>
      <c r="M1287">
        <v>39.520000000000003</v>
      </c>
      <c r="N1287">
        <v>82.079999999999984</v>
      </c>
      <c r="O1287">
        <v>24.32</v>
      </c>
      <c r="P1287" t="s">
        <v>86</v>
      </c>
      <c r="Q1287" t="s">
        <v>10632</v>
      </c>
      <c r="R1287">
        <v>5</v>
      </c>
      <c r="S1287">
        <v>32.500000000000007</v>
      </c>
      <c r="T1287" t="s">
        <v>10766</v>
      </c>
      <c r="U1287" s="1">
        <v>44412</v>
      </c>
      <c r="V1287" s="1">
        <v>45825</v>
      </c>
      <c r="W1287" t="s">
        <v>10763</v>
      </c>
    </row>
    <row r="1288" spans="1:23" x14ac:dyDescent="0.25">
      <c r="A1288">
        <v>9238</v>
      </c>
      <c r="B1288" t="s">
        <v>4873</v>
      </c>
      <c r="C1288">
        <v>51267729</v>
      </c>
      <c r="D1288" s="1">
        <v>45781</v>
      </c>
      <c r="E1288" s="1">
        <v>45788</v>
      </c>
      <c r="F1288" t="s">
        <v>10699</v>
      </c>
      <c r="G1288" t="s">
        <v>88</v>
      </c>
      <c r="H1288" t="s">
        <v>4175</v>
      </c>
      <c r="I1288" t="s">
        <v>3100</v>
      </c>
      <c r="J1288">
        <v>181.86</v>
      </c>
      <c r="K1288">
        <v>7</v>
      </c>
      <c r="L1288">
        <v>0</v>
      </c>
      <c r="M1288">
        <v>50.9208</v>
      </c>
      <c r="N1288">
        <v>130.93920000000003</v>
      </c>
      <c r="O1288">
        <v>0</v>
      </c>
      <c r="P1288" t="s">
        <v>86</v>
      </c>
      <c r="Q1288" t="s">
        <v>10631</v>
      </c>
      <c r="R1288">
        <v>7</v>
      </c>
      <c r="S1288">
        <v>27.999999999999996</v>
      </c>
      <c r="T1288" t="s">
        <v>10766</v>
      </c>
      <c r="U1288" s="1">
        <v>44557</v>
      </c>
      <c r="V1288" s="1">
        <v>45818</v>
      </c>
      <c r="W1288" t="s">
        <v>10763</v>
      </c>
    </row>
    <row r="1289" spans="1:23" x14ac:dyDescent="0.25">
      <c r="A1289">
        <v>9239</v>
      </c>
      <c r="B1289" t="s">
        <v>4874</v>
      </c>
      <c r="C1289">
        <v>16251356</v>
      </c>
      <c r="D1289" s="1">
        <v>45781</v>
      </c>
      <c r="E1289" s="1">
        <v>45786</v>
      </c>
      <c r="F1289" t="s">
        <v>10700</v>
      </c>
      <c r="G1289" t="s">
        <v>88</v>
      </c>
      <c r="H1289" t="s">
        <v>4875</v>
      </c>
      <c r="I1289" t="s">
        <v>682</v>
      </c>
      <c r="J1289">
        <v>45.92</v>
      </c>
      <c r="K1289">
        <v>4</v>
      </c>
      <c r="L1289">
        <v>0</v>
      </c>
      <c r="M1289">
        <v>21.5824</v>
      </c>
      <c r="N1289">
        <v>24.337600000000002</v>
      </c>
      <c r="O1289">
        <v>0</v>
      </c>
      <c r="P1289" t="s">
        <v>86</v>
      </c>
      <c r="Q1289" t="s">
        <v>10631</v>
      </c>
      <c r="R1289">
        <v>5</v>
      </c>
      <c r="S1289">
        <v>47</v>
      </c>
      <c r="T1289" t="s">
        <v>10766</v>
      </c>
      <c r="U1289" s="1">
        <v>44677</v>
      </c>
      <c r="V1289" s="1">
        <v>45810</v>
      </c>
      <c r="W1289" t="s">
        <v>10775</v>
      </c>
    </row>
    <row r="1290" spans="1:23" x14ac:dyDescent="0.25">
      <c r="A1290">
        <v>9240</v>
      </c>
      <c r="B1290" t="s">
        <v>4876</v>
      </c>
      <c r="C1290">
        <v>39600983</v>
      </c>
      <c r="D1290" s="1">
        <v>45781</v>
      </c>
      <c r="E1290" s="1">
        <v>45787</v>
      </c>
      <c r="F1290" t="s">
        <v>10698</v>
      </c>
      <c r="G1290" t="s">
        <v>88</v>
      </c>
      <c r="H1290" t="s">
        <v>4877</v>
      </c>
      <c r="I1290" t="s">
        <v>1188</v>
      </c>
      <c r="J1290">
        <v>18.239999999999998</v>
      </c>
      <c r="K1290">
        <v>3</v>
      </c>
      <c r="L1290">
        <v>0</v>
      </c>
      <c r="M1290">
        <v>8.5728000000000009</v>
      </c>
      <c r="N1290">
        <v>9.6671999999999976</v>
      </c>
      <c r="O1290">
        <v>0</v>
      </c>
      <c r="P1290" t="s">
        <v>86</v>
      </c>
      <c r="Q1290" t="s">
        <v>10631</v>
      </c>
      <c r="R1290">
        <v>6</v>
      </c>
      <c r="S1290">
        <v>47.000000000000007</v>
      </c>
      <c r="T1290" t="s">
        <v>10766</v>
      </c>
      <c r="U1290" s="1">
        <v>44886</v>
      </c>
      <c r="V1290" s="1">
        <v>45781</v>
      </c>
      <c r="W1290" t="s">
        <v>10775</v>
      </c>
    </row>
    <row r="1291" spans="1:23" x14ac:dyDescent="0.25">
      <c r="A1291">
        <v>9241</v>
      </c>
      <c r="B1291" t="s">
        <v>4878</v>
      </c>
      <c r="C1291">
        <v>40758926</v>
      </c>
      <c r="D1291" s="1">
        <v>45781</v>
      </c>
      <c r="E1291" s="1">
        <v>45787</v>
      </c>
      <c r="F1291" t="s">
        <v>10698</v>
      </c>
      <c r="G1291" t="s">
        <v>88</v>
      </c>
      <c r="H1291" t="s">
        <v>4879</v>
      </c>
      <c r="I1291" t="s">
        <v>2178</v>
      </c>
      <c r="J1291">
        <v>35.479999999999997</v>
      </c>
      <c r="K1291">
        <v>1</v>
      </c>
      <c r="L1291">
        <v>0</v>
      </c>
      <c r="M1291">
        <v>0</v>
      </c>
      <c r="N1291">
        <v>35.479999999999997</v>
      </c>
      <c r="O1291">
        <v>0</v>
      </c>
      <c r="P1291" t="s">
        <v>10633</v>
      </c>
      <c r="Q1291" t="s">
        <v>10631</v>
      </c>
      <c r="R1291">
        <v>6</v>
      </c>
      <c r="S1291">
        <v>0</v>
      </c>
      <c r="T1291" t="s">
        <v>10768</v>
      </c>
      <c r="U1291" s="1">
        <v>45044</v>
      </c>
      <c r="V1291" s="1">
        <v>45781</v>
      </c>
      <c r="W1291" t="s">
        <v>10769</v>
      </c>
    </row>
    <row r="1292" spans="1:23" x14ac:dyDescent="0.25">
      <c r="A1292">
        <v>9242</v>
      </c>
      <c r="B1292" t="s">
        <v>4880</v>
      </c>
      <c r="C1292">
        <v>81466250</v>
      </c>
      <c r="D1292" s="1">
        <v>45781</v>
      </c>
      <c r="E1292" s="1">
        <v>45786</v>
      </c>
      <c r="F1292" t="s">
        <v>10700</v>
      </c>
      <c r="G1292" t="s">
        <v>92</v>
      </c>
      <c r="H1292" t="s">
        <v>3999</v>
      </c>
      <c r="I1292" t="s">
        <v>2829</v>
      </c>
      <c r="J1292">
        <v>1158.1199999999999</v>
      </c>
      <c r="K1292">
        <v>5</v>
      </c>
      <c r="L1292">
        <v>0.2</v>
      </c>
      <c r="M1292">
        <v>130.2885</v>
      </c>
      <c r="N1292">
        <v>1027.8314999999998</v>
      </c>
      <c r="O1292">
        <v>231.624</v>
      </c>
      <c r="P1292" t="s">
        <v>86</v>
      </c>
      <c r="Q1292" t="s">
        <v>10632</v>
      </c>
      <c r="R1292">
        <v>5</v>
      </c>
      <c r="S1292">
        <v>11.250000000000002</v>
      </c>
      <c r="T1292" t="s">
        <v>10767</v>
      </c>
      <c r="U1292" s="1">
        <v>44890</v>
      </c>
      <c r="V1292" s="1">
        <v>45802</v>
      </c>
      <c r="W1292" t="s">
        <v>10763</v>
      </c>
    </row>
    <row r="1293" spans="1:23" x14ac:dyDescent="0.25">
      <c r="A1293">
        <v>9243</v>
      </c>
      <c r="B1293" t="s">
        <v>4881</v>
      </c>
      <c r="C1293">
        <v>63747111</v>
      </c>
      <c r="D1293" s="1">
        <v>45781</v>
      </c>
      <c r="E1293" s="1">
        <v>45784</v>
      </c>
      <c r="F1293" t="s">
        <v>10701</v>
      </c>
      <c r="G1293" t="s">
        <v>3816</v>
      </c>
      <c r="H1293" t="s">
        <v>4621</v>
      </c>
      <c r="I1293" t="s">
        <v>1420</v>
      </c>
      <c r="J1293">
        <v>88.92</v>
      </c>
      <c r="K1293">
        <v>5</v>
      </c>
      <c r="L1293">
        <v>0.2</v>
      </c>
      <c r="M1293">
        <v>14.4495</v>
      </c>
      <c r="N1293">
        <v>74.470500000000001</v>
      </c>
      <c r="O1293">
        <v>17.784000000000002</v>
      </c>
      <c r="P1293" t="s">
        <v>86</v>
      </c>
      <c r="Q1293" t="s">
        <v>10632</v>
      </c>
      <c r="R1293">
        <v>3</v>
      </c>
      <c r="S1293">
        <v>16.25</v>
      </c>
      <c r="T1293" t="s">
        <v>10766</v>
      </c>
      <c r="U1293" s="1">
        <v>44559</v>
      </c>
      <c r="V1293" s="1">
        <v>45781</v>
      </c>
      <c r="W1293" t="s">
        <v>10763</v>
      </c>
    </row>
    <row r="1294" spans="1:23" x14ac:dyDescent="0.25">
      <c r="A1294">
        <v>9244</v>
      </c>
      <c r="B1294" t="s">
        <v>4882</v>
      </c>
      <c r="C1294">
        <v>85484988</v>
      </c>
      <c r="D1294" s="1">
        <v>45781</v>
      </c>
      <c r="E1294" s="1">
        <v>45785</v>
      </c>
      <c r="F1294" t="s">
        <v>10696</v>
      </c>
      <c r="G1294" t="s">
        <v>92</v>
      </c>
      <c r="H1294" t="s">
        <v>4861</v>
      </c>
      <c r="I1294" t="s">
        <v>1531</v>
      </c>
      <c r="J1294">
        <v>34.92</v>
      </c>
      <c r="K1294">
        <v>4</v>
      </c>
      <c r="L1294">
        <v>0</v>
      </c>
      <c r="M1294">
        <v>11.8728</v>
      </c>
      <c r="N1294">
        <v>23.047200000000004</v>
      </c>
      <c r="O1294">
        <v>0</v>
      </c>
      <c r="P1294" t="s">
        <v>86</v>
      </c>
      <c r="Q1294" t="s">
        <v>10631</v>
      </c>
      <c r="R1294">
        <v>4</v>
      </c>
      <c r="S1294">
        <v>34</v>
      </c>
      <c r="T1294" t="s">
        <v>10766</v>
      </c>
      <c r="U1294" s="1">
        <v>44730</v>
      </c>
      <c r="V1294" s="1">
        <v>45781</v>
      </c>
      <c r="W1294" t="s">
        <v>10775</v>
      </c>
    </row>
    <row r="1295" spans="1:23" x14ac:dyDescent="0.25">
      <c r="A1295">
        <v>9245</v>
      </c>
      <c r="B1295" t="s">
        <v>4883</v>
      </c>
      <c r="C1295">
        <v>13401813</v>
      </c>
      <c r="D1295" s="1">
        <v>45781</v>
      </c>
      <c r="E1295" s="1">
        <v>45783</v>
      </c>
      <c r="F1295" t="s">
        <v>10697</v>
      </c>
      <c r="G1295" t="s">
        <v>3816</v>
      </c>
      <c r="H1295" t="s">
        <v>4505</v>
      </c>
      <c r="I1295" t="s">
        <v>1578</v>
      </c>
      <c r="J1295">
        <v>35.183999999999997</v>
      </c>
      <c r="K1295">
        <v>2</v>
      </c>
      <c r="L1295">
        <v>0.2</v>
      </c>
      <c r="M1295">
        <v>12.314399999999999</v>
      </c>
      <c r="N1295">
        <v>22.869599999999998</v>
      </c>
      <c r="O1295">
        <v>7.0367999999999995</v>
      </c>
      <c r="P1295" t="s">
        <v>86</v>
      </c>
      <c r="Q1295" t="s">
        <v>10632</v>
      </c>
      <c r="R1295">
        <v>2</v>
      </c>
      <c r="S1295">
        <v>35</v>
      </c>
      <c r="T1295" t="s">
        <v>10766</v>
      </c>
      <c r="U1295" s="1">
        <v>44499</v>
      </c>
      <c r="V1295" s="1">
        <v>45794</v>
      </c>
      <c r="W1295" t="s">
        <v>10775</v>
      </c>
    </row>
    <row r="1296" spans="1:23" x14ac:dyDescent="0.25">
      <c r="A1296">
        <v>9246</v>
      </c>
      <c r="B1296" t="s">
        <v>4884</v>
      </c>
      <c r="C1296">
        <v>23849357</v>
      </c>
      <c r="D1296" s="1">
        <v>45781</v>
      </c>
      <c r="E1296" s="1">
        <v>45784</v>
      </c>
      <c r="F1296" t="s">
        <v>10701</v>
      </c>
      <c r="G1296" t="s">
        <v>92</v>
      </c>
      <c r="H1296" t="s">
        <v>3983</v>
      </c>
      <c r="I1296" t="s">
        <v>3623</v>
      </c>
      <c r="J1296">
        <v>25.5</v>
      </c>
      <c r="K1296">
        <v>3</v>
      </c>
      <c r="L1296">
        <v>0</v>
      </c>
      <c r="M1296">
        <v>6.63</v>
      </c>
      <c r="N1296">
        <v>18.87</v>
      </c>
      <c r="O1296">
        <v>0</v>
      </c>
      <c r="P1296" t="s">
        <v>86</v>
      </c>
      <c r="Q1296" t="s">
        <v>10631</v>
      </c>
      <c r="R1296">
        <v>3</v>
      </c>
      <c r="S1296">
        <v>26</v>
      </c>
      <c r="T1296" t="s">
        <v>10766</v>
      </c>
      <c r="U1296" s="1">
        <v>44687</v>
      </c>
      <c r="V1296" s="1">
        <v>45781</v>
      </c>
      <c r="W1296" t="s">
        <v>10775</v>
      </c>
    </row>
    <row r="1297" spans="1:23" x14ac:dyDescent="0.25">
      <c r="A1297">
        <v>9247</v>
      </c>
      <c r="B1297" t="s">
        <v>4885</v>
      </c>
      <c r="C1297">
        <v>5233050</v>
      </c>
      <c r="D1297" s="1">
        <v>45782</v>
      </c>
      <c r="E1297" s="1">
        <v>45786</v>
      </c>
      <c r="F1297" t="s">
        <v>10696</v>
      </c>
      <c r="G1297" t="s">
        <v>88</v>
      </c>
      <c r="H1297" t="s">
        <v>4886</v>
      </c>
      <c r="I1297" t="s">
        <v>577</v>
      </c>
      <c r="J1297">
        <v>10.56</v>
      </c>
      <c r="K1297">
        <v>2</v>
      </c>
      <c r="L1297">
        <v>0</v>
      </c>
      <c r="M1297">
        <v>4.7519999999999998</v>
      </c>
      <c r="N1297">
        <v>5.8080000000000007</v>
      </c>
      <c r="O1297">
        <v>0</v>
      </c>
      <c r="P1297" t="s">
        <v>86</v>
      </c>
      <c r="Q1297" t="s">
        <v>10631</v>
      </c>
      <c r="R1297">
        <v>4</v>
      </c>
      <c r="S1297">
        <v>44.999999999999993</v>
      </c>
      <c r="T1297" t="s">
        <v>10766</v>
      </c>
      <c r="U1297" s="1">
        <v>44855</v>
      </c>
      <c r="V1297" s="1">
        <v>45782</v>
      </c>
      <c r="W1297" t="s">
        <v>10775</v>
      </c>
    </row>
    <row r="1298" spans="1:23" x14ac:dyDescent="0.25">
      <c r="A1298">
        <v>9248</v>
      </c>
      <c r="B1298" t="s">
        <v>4887</v>
      </c>
      <c r="C1298">
        <v>1391847</v>
      </c>
      <c r="D1298" s="1">
        <v>45782</v>
      </c>
      <c r="E1298" s="1">
        <v>45785</v>
      </c>
      <c r="F1298" t="s">
        <v>10701</v>
      </c>
      <c r="G1298" t="s">
        <v>92</v>
      </c>
      <c r="H1298" t="s">
        <v>4663</v>
      </c>
      <c r="I1298" t="s">
        <v>385</v>
      </c>
      <c r="J1298">
        <v>15.92</v>
      </c>
      <c r="K1298">
        <v>5</v>
      </c>
      <c r="L1298">
        <v>0.2</v>
      </c>
      <c r="M1298">
        <v>5.3730000000000002</v>
      </c>
      <c r="N1298">
        <v>10.547000000000001</v>
      </c>
      <c r="O1298">
        <v>3.1840000000000002</v>
      </c>
      <c r="P1298" t="s">
        <v>86</v>
      </c>
      <c r="Q1298" t="s">
        <v>10632</v>
      </c>
      <c r="R1298">
        <v>3</v>
      </c>
      <c r="S1298">
        <v>33.75</v>
      </c>
      <c r="T1298" t="s">
        <v>10766</v>
      </c>
      <c r="U1298" s="1">
        <v>44559</v>
      </c>
      <c r="V1298" s="1">
        <v>45782</v>
      </c>
      <c r="W1298" t="s">
        <v>10763</v>
      </c>
    </row>
    <row r="1299" spans="1:23" x14ac:dyDescent="0.25">
      <c r="A1299">
        <v>9249</v>
      </c>
      <c r="B1299" t="s">
        <v>4888</v>
      </c>
      <c r="C1299">
        <v>83021825</v>
      </c>
      <c r="D1299" s="1">
        <v>45782</v>
      </c>
      <c r="E1299" s="1">
        <v>45788</v>
      </c>
      <c r="F1299" t="s">
        <v>10698</v>
      </c>
      <c r="G1299" t="s">
        <v>88</v>
      </c>
      <c r="H1299" t="s">
        <v>4889</v>
      </c>
      <c r="I1299" t="s">
        <v>514</v>
      </c>
      <c r="J1299">
        <v>16.056000000000001</v>
      </c>
      <c r="K1299">
        <v>3</v>
      </c>
      <c r="L1299">
        <v>0.2</v>
      </c>
      <c r="M1299">
        <v>5.8202999999999996</v>
      </c>
      <c r="N1299">
        <v>10.235700000000001</v>
      </c>
      <c r="O1299">
        <v>3.2112000000000003</v>
      </c>
      <c r="P1299" t="s">
        <v>86</v>
      </c>
      <c r="Q1299" t="s">
        <v>10632</v>
      </c>
      <c r="R1299">
        <v>6</v>
      </c>
      <c r="S1299">
        <v>36.249999999999993</v>
      </c>
      <c r="T1299" t="s">
        <v>10766</v>
      </c>
      <c r="U1299" s="1">
        <v>44697</v>
      </c>
      <c r="V1299" s="1">
        <v>45782</v>
      </c>
      <c r="W1299" t="s">
        <v>10775</v>
      </c>
    </row>
    <row r="1300" spans="1:23" x14ac:dyDescent="0.25">
      <c r="A1300">
        <v>9250</v>
      </c>
      <c r="B1300" t="s">
        <v>4888</v>
      </c>
      <c r="C1300">
        <v>78895553</v>
      </c>
      <c r="D1300" s="1">
        <v>45782</v>
      </c>
      <c r="E1300" s="1">
        <v>45788</v>
      </c>
      <c r="F1300" t="s">
        <v>10698</v>
      </c>
      <c r="G1300" t="s">
        <v>88</v>
      </c>
      <c r="H1300" t="s">
        <v>4889</v>
      </c>
      <c r="I1300" t="s">
        <v>2152</v>
      </c>
      <c r="J1300">
        <v>223.05600000000001</v>
      </c>
      <c r="K1300">
        <v>9</v>
      </c>
      <c r="L1300">
        <v>0.2</v>
      </c>
      <c r="M1300">
        <v>69.704999999999998</v>
      </c>
      <c r="N1300">
        <v>153.351</v>
      </c>
      <c r="O1300">
        <v>44.611200000000004</v>
      </c>
      <c r="P1300" t="s">
        <v>86</v>
      </c>
      <c r="Q1300" t="s">
        <v>10632</v>
      </c>
      <c r="R1300">
        <v>6</v>
      </c>
      <c r="S1300">
        <v>31.25</v>
      </c>
      <c r="T1300" t="s">
        <v>10766</v>
      </c>
      <c r="U1300" s="1">
        <v>44697</v>
      </c>
      <c r="V1300" s="1">
        <v>45782</v>
      </c>
      <c r="W1300" t="s">
        <v>10763</v>
      </c>
    </row>
    <row r="1301" spans="1:23" x14ac:dyDescent="0.25">
      <c r="A1301">
        <v>9251</v>
      </c>
      <c r="B1301" t="s">
        <v>4888</v>
      </c>
      <c r="C1301">
        <v>85453264</v>
      </c>
      <c r="D1301" s="1">
        <v>45782</v>
      </c>
      <c r="E1301" s="1">
        <v>45788</v>
      </c>
      <c r="F1301" t="s">
        <v>10698</v>
      </c>
      <c r="G1301" t="s">
        <v>88</v>
      </c>
      <c r="H1301" t="s">
        <v>4889</v>
      </c>
      <c r="I1301" t="s">
        <v>1931</v>
      </c>
      <c r="J1301">
        <v>540.048</v>
      </c>
      <c r="K1301">
        <v>3</v>
      </c>
      <c r="L1301">
        <v>0.2</v>
      </c>
      <c r="M1301">
        <v>-47.254199999999997</v>
      </c>
      <c r="N1301">
        <v>587.30219999999997</v>
      </c>
      <c r="O1301">
        <v>108.00960000000001</v>
      </c>
      <c r="P1301" t="s">
        <v>10633</v>
      </c>
      <c r="Q1301" t="s">
        <v>10632</v>
      </c>
      <c r="R1301">
        <v>6</v>
      </c>
      <c r="S1301">
        <v>-8.75</v>
      </c>
      <c r="T1301" t="s">
        <v>10768</v>
      </c>
      <c r="U1301" s="1">
        <v>44697</v>
      </c>
      <c r="V1301" s="1">
        <v>45782</v>
      </c>
      <c r="W1301" t="s">
        <v>10775</v>
      </c>
    </row>
    <row r="1302" spans="1:23" x14ac:dyDescent="0.25">
      <c r="A1302">
        <v>9252</v>
      </c>
      <c r="B1302" t="s">
        <v>4890</v>
      </c>
      <c r="C1302">
        <v>60533530</v>
      </c>
      <c r="D1302" s="1">
        <v>45782</v>
      </c>
      <c r="E1302" s="1">
        <v>45782</v>
      </c>
      <c r="F1302" t="s">
        <v>10702</v>
      </c>
      <c r="G1302" t="s">
        <v>3847</v>
      </c>
      <c r="H1302" t="s">
        <v>4032</v>
      </c>
      <c r="I1302" t="s">
        <v>2437</v>
      </c>
      <c r="J1302">
        <v>370.78199999999998</v>
      </c>
      <c r="K1302">
        <v>3</v>
      </c>
      <c r="L1302">
        <v>0.4</v>
      </c>
      <c r="M1302">
        <v>-92.695499999999996</v>
      </c>
      <c r="N1302">
        <v>463.47749999999996</v>
      </c>
      <c r="O1302">
        <v>148.31280000000001</v>
      </c>
      <c r="P1302" t="s">
        <v>10633</v>
      </c>
      <c r="Q1302" t="s">
        <v>10632</v>
      </c>
      <c r="R1302">
        <v>0</v>
      </c>
      <c r="S1302">
        <v>-25</v>
      </c>
      <c r="T1302" t="s">
        <v>10768</v>
      </c>
      <c r="U1302" s="1">
        <v>44697</v>
      </c>
      <c r="V1302" s="1">
        <v>45782</v>
      </c>
      <c r="W1302" t="s">
        <v>10775</v>
      </c>
    </row>
    <row r="1303" spans="1:23" x14ac:dyDescent="0.25">
      <c r="A1303">
        <v>9253</v>
      </c>
      <c r="B1303" t="s">
        <v>4891</v>
      </c>
      <c r="C1303">
        <v>89313615</v>
      </c>
      <c r="D1303" s="1">
        <v>45782</v>
      </c>
      <c r="E1303" s="1">
        <v>45782</v>
      </c>
      <c r="F1303" t="s">
        <v>10702</v>
      </c>
      <c r="G1303" t="s">
        <v>3847</v>
      </c>
      <c r="H1303" t="s">
        <v>4892</v>
      </c>
      <c r="I1303" t="s">
        <v>536</v>
      </c>
      <c r="J1303">
        <v>41.6</v>
      </c>
      <c r="K1303">
        <v>4</v>
      </c>
      <c r="L1303">
        <v>0.2</v>
      </c>
      <c r="M1303">
        <v>13</v>
      </c>
      <c r="N1303">
        <v>28.6</v>
      </c>
      <c r="O1303">
        <v>8.32</v>
      </c>
      <c r="P1303" t="s">
        <v>86</v>
      </c>
      <c r="Q1303" t="s">
        <v>10632</v>
      </c>
      <c r="R1303">
        <v>0</v>
      </c>
      <c r="S1303">
        <v>31.25</v>
      </c>
      <c r="T1303" t="s">
        <v>10766</v>
      </c>
      <c r="U1303" s="1">
        <v>44570</v>
      </c>
      <c r="V1303" s="1">
        <v>45782</v>
      </c>
      <c r="W1303" t="s">
        <v>10775</v>
      </c>
    </row>
    <row r="1304" spans="1:23" x14ac:dyDescent="0.25">
      <c r="A1304">
        <v>9254</v>
      </c>
      <c r="B1304" t="s">
        <v>4891</v>
      </c>
      <c r="C1304">
        <v>10355447</v>
      </c>
      <c r="D1304" s="1">
        <v>45782</v>
      </c>
      <c r="E1304" s="1">
        <v>45782</v>
      </c>
      <c r="F1304" t="s">
        <v>10702</v>
      </c>
      <c r="G1304" t="s">
        <v>3847</v>
      </c>
      <c r="H1304" t="s">
        <v>4892</v>
      </c>
      <c r="I1304" t="s">
        <v>2536</v>
      </c>
      <c r="J1304">
        <v>23.12</v>
      </c>
      <c r="K1304">
        <v>5</v>
      </c>
      <c r="L1304">
        <v>0.2</v>
      </c>
      <c r="M1304">
        <v>8.3810000000000002</v>
      </c>
      <c r="N1304">
        <v>14.739000000000001</v>
      </c>
      <c r="O1304">
        <v>4.6240000000000006</v>
      </c>
      <c r="P1304" t="s">
        <v>86</v>
      </c>
      <c r="Q1304" t="s">
        <v>10632</v>
      </c>
      <c r="R1304">
        <v>0</v>
      </c>
      <c r="S1304">
        <v>36.25</v>
      </c>
      <c r="T1304" t="s">
        <v>10766</v>
      </c>
      <c r="U1304" s="1">
        <v>44570</v>
      </c>
      <c r="V1304" s="1">
        <v>45782</v>
      </c>
      <c r="W1304" t="s">
        <v>10763</v>
      </c>
    </row>
    <row r="1305" spans="1:23" x14ac:dyDescent="0.25">
      <c r="A1305">
        <v>9255</v>
      </c>
      <c r="B1305" t="s">
        <v>4891</v>
      </c>
      <c r="C1305">
        <v>4512089</v>
      </c>
      <c r="D1305" s="1">
        <v>45782</v>
      </c>
      <c r="E1305" s="1">
        <v>45782</v>
      </c>
      <c r="F1305" t="s">
        <v>10702</v>
      </c>
      <c r="G1305" t="s">
        <v>3847</v>
      </c>
      <c r="H1305" t="s">
        <v>4892</v>
      </c>
      <c r="I1305" t="s">
        <v>3014</v>
      </c>
      <c r="J1305">
        <v>113.88800000000001</v>
      </c>
      <c r="K1305">
        <v>2</v>
      </c>
      <c r="L1305">
        <v>0.2</v>
      </c>
      <c r="M1305">
        <v>9.9651999999999994</v>
      </c>
      <c r="N1305">
        <v>103.92280000000001</v>
      </c>
      <c r="O1305">
        <v>22.777600000000003</v>
      </c>
      <c r="P1305" t="s">
        <v>86</v>
      </c>
      <c r="Q1305" t="s">
        <v>10632</v>
      </c>
      <c r="R1305">
        <v>0</v>
      </c>
      <c r="S1305">
        <v>8.75</v>
      </c>
      <c r="T1305" t="s">
        <v>10768</v>
      </c>
      <c r="U1305" s="1">
        <v>44570</v>
      </c>
      <c r="V1305" s="1">
        <v>45782</v>
      </c>
      <c r="W1305" t="s">
        <v>10775</v>
      </c>
    </row>
    <row r="1306" spans="1:23" x14ac:dyDescent="0.25">
      <c r="A1306">
        <v>9256</v>
      </c>
      <c r="B1306" t="s">
        <v>4891</v>
      </c>
      <c r="C1306">
        <v>87504759</v>
      </c>
      <c r="D1306" s="1">
        <v>45782</v>
      </c>
      <c r="E1306" s="1">
        <v>45782</v>
      </c>
      <c r="F1306" t="s">
        <v>10702</v>
      </c>
      <c r="G1306" t="s">
        <v>3847</v>
      </c>
      <c r="H1306" t="s">
        <v>4892</v>
      </c>
      <c r="I1306" t="s">
        <v>3016</v>
      </c>
      <c r="J1306">
        <v>113.568</v>
      </c>
      <c r="K1306">
        <v>2</v>
      </c>
      <c r="L1306">
        <v>0.2</v>
      </c>
      <c r="M1306">
        <v>-5.6783999999999999</v>
      </c>
      <c r="N1306">
        <v>119.24639999999999</v>
      </c>
      <c r="O1306">
        <v>22.7136</v>
      </c>
      <c r="P1306" t="s">
        <v>10633</v>
      </c>
      <c r="Q1306" t="s">
        <v>10632</v>
      </c>
      <c r="R1306">
        <v>0</v>
      </c>
      <c r="S1306">
        <v>-5</v>
      </c>
      <c r="T1306" t="s">
        <v>10768</v>
      </c>
      <c r="U1306" s="1">
        <v>44570</v>
      </c>
      <c r="V1306" s="1">
        <v>45782</v>
      </c>
      <c r="W1306" t="s">
        <v>10775</v>
      </c>
    </row>
    <row r="1307" spans="1:23" x14ac:dyDescent="0.25">
      <c r="A1307">
        <v>9257</v>
      </c>
      <c r="B1307" t="s">
        <v>4891</v>
      </c>
      <c r="C1307">
        <v>81191077</v>
      </c>
      <c r="D1307" s="1">
        <v>45782</v>
      </c>
      <c r="E1307" s="1">
        <v>45782</v>
      </c>
      <c r="F1307" t="s">
        <v>10702</v>
      </c>
      <c r="G1307" t="s">
        <v>3847</v>
      </c>
      <c r="H1307" t="s">
        <v>4892</v>
      </c>
      <c r="I1307" t="s">
        <v>1138</v>
      </c>
      <c r="J1307">
        <v>7.92</v>
      </c>
      <c r="K1307">
        <v>2</v>
      </c>
      <c r="L1307">
        <v>0.2</v>
      </c>
      <c r="M1307">
        <v>0.69299999999999995</v>
      </c>
      <c r="N1307">
        <v>7.2270000000000003</v>
      </c>
      <c r="O1307">
        <v>1.5840000000000001</v>
      </c>
      <c r="P1307" t="s">
        <v>86</v>
      </c>
      <c r="Q1307" t="s">
        <v>10632</v>
      </c>
      <c r="R1307">
        <v>0</v>
      </c>
      <c r="S1307">
        <v>8.75</v>
      </c>
      <c r="T1307" t="s">
        <v>10768</v>
      </c>
      <c r="U1307" s="1">
        <v>44570</v>
      </c>
      <c r="V1307" s="1">
        <v>45782</v>
      </c>
      <c r="W1307" t="s">
        <v>10775</v>
      </c>
    </row>
    <row r="1308" spans="1:23" x14ac:dyDescent="0.25">
      <c r="A1308">
        <v>9258</v>
      </c>
      <c r="B1308" t="s">
        <v>4891</v>
      </c>
      <c r="C1308">
        <v>1534877</v>
      </c>
      <c r="D1308" s="1">
        <v>45782</v>
      </c>
      <c r="E1308" s="1">
        <v>45782</v>
      </c>
      <c r="F1308" t="s">
        <v>10702</v>
      </c>
      <c r="G1308" t="s">
        <v>3847</v>
      </c>
      <c r="H1308" t="s">
        <v>4892</v>
      </c>
      <c r="I1308" t="s">
        <v>3018</v>
      </c>
      <c r="J1308">
        <v>671.98400000000004</v>
      </c>
      <c r="K1308">
        <v>2</v>
      </c>
      <c r="L1308">
        <v>0.2</v>
      </c>
      <c r="M1308">
        <v>50.398800000000001</v>
      </c>
      <c r="N1308">
        <v>621.58519999999999</v>
      </c>
      <c r="O1308">
        <v>134.39680000000001</v>
      </c>
      <c r="P1308" t="s">
        <v>86</v>
      </c>
      <c r="Q1308" t="s">
        <v>10632</v>
      </c>
      <c r="R1308">
        <v>0</v>
      </c>
      <c r="S1308">
        <v>7.5</v>
      </c>
      <c r="T1308" t="s">
        <v>10768</v>
      </c>
      <c r="U1308" s="1">
        <v>44570</v>
      </c>
      <c r="V1308" s="1">
        <v>45782</v>
      </c>
      <c r="W1308" t="s">
        <v>10775</v>
      </c>
    </row>
    <row r="1309" spans="1:23" x14ac:dyDescent="0.25">
      <c r="A1309">
        <v>9259</v>
      </c>
      <c r="B1309" t="s">
        <v>4893</v>
      </c>
      <c r="C1309">
        <v>92762676</v>
      </c>
      <c r="D1309" s="1">
        <v>45782</v>
      </c>
      <c r="E1309" s="1">
        <v>45788</v>
      </c>
      <c r="F1309" t="s">
        <v>10698</v>
      </c>
      <c r="G1309" t="s">
        <v>88</v>
      </c>
      <c r="H1309" t="s">
        <v>4894</v>
      </c>
      <c r="I1309" t="s">
        <v>2109</v>
      </c>
      <c r="J1309">
        <v>30.56</v>
      </c>
      <c r="K1309">
        <v>5</v>
      </c>
      <c r="L1309">
        <v>0.8</v>
      </c>
      <c r="M1309">
        <v>-45.84</v>
      </c>
      <c r="N1309">
        <v>76.400000000000006</v>
      </c>
      <c r="O1309">
        <v>24.448</v>
      </c>
      <c r="P1309" t="s">
        <v>10633</v>
      </c>
      <c r="Q1309" t="s">
        <v>10632</v>
      </c>
      <c r="R1309">
        <v>6</v>
      </c>
      <c r="S1309">
        <v>-150.00000000000003</v>
      </c>
      <c r="T1309" t="s">
        <v>10768</v>
      </c>
      <c r="U1309" s="1">
        <v>44662</v>
      </c>
      <c r="V1309" s="1">
        <v>45810</v>
      </c>
      <c r="W1309" t="s">
        <v>10763</v>
      </c>
    </row>
    <row r="1310" spans="1:23" x14ac:dyDescent="0.25">
      <c r="A1310">
        <v>9260</v>
      </c>
      <c r="B1310" t="s">
        <v>4893</v>
      </c>
      <c r="C1310">
        <v>67705686</v>
      </c>
      <c r="D1310" s="1">
        <v>45782</v>
      </c>
      <c r="E1310" s="1">
        <v>45788</v>
      </c>
      <c r="F1310" t="s">
        <v>10698</v>
      </c>
      <c r="G1310" t="s">
        <v>88</v>
      </c>
      <c r="H1310" t="s">
        <v>4894</v>
      </c>
      <c r="I1310" t="s">
        <v>1279</v>
      </c>
      <c r="J1310">
        <v>77.951999999999998</v>
      </c>
      <c r="K1310">
        <v>3</v>
      </c>
      <c r="L1310">
        <v>0.2</v>
      </c>
      <c r="M1310">
        <v>-15.590400000000001</v>
      </c>
      <c r="N1310">
        <v>93.542400000000001</v>
      </c>
      <c r="O1310">
        <v>15.590400000000001</v>
      </c>
      <c r="P1310" t="s">
        <v>10633</v>
      </c>
      <c r="Q1310" t="s">
        <v>10632</v>
      </c>
      <c r="R1310">
        <v>6</v>
      </c>
      <c r="S1310">
        <v>-20</v>
      </c>
      <c r="T1310" t="s">
        <v>10768</v>
      </c>
      <c r="U1310" s="1">
        <v>44662</v>
      </c>
      <c r="V1310" s="1">
        <v>45810</v>
      </c>
      <c r="W1310" t="s">
        <v>10775</v>
      </c>
    </row>
    <row r="1311" spans="1:23" x14ac:dyDescent="0.25">
      <c r="A1311">
        <v>9261</v>
      </c>
      <c r="B1311" t="s">
        <v>4893</v>
      </c>
      <c r="C1311">
        <v>1921392</v>
      </c>
      <c r="D1311" s="1">
        <v>45782</v>
      </c>
      <c r="E1311" s="1">
        <v>45788</v>
      </c>
      <c r="F1311" t="s">
        <v>10698</v>
      </c>
      <c r="G1311" t="s">
        <v>88</v>
      </c>
      <c r="H1311" t="s">
        <v>4894</v>
      </c>
      <c r="I1311" t="s">
        <v>3086</v>
      </c>
      <c r="J1311">
        <v>67.992000000000004</v>
      </c>
      <c r="K1311">
        <v>1</v>
      </c>
      <c r="L1311">
        <v>0.2</v>
      </c>
      <c r="M1311">
        <v>8.4990000000000006</v>
      </c>
      <c r="N1311">
        <v>59.493000000000002</v>
      </c>
      <c r="O1311">
        <v>13.598400000000002</v>
      </c>
      <c r="P1311" t="s">
        <v>86</v>
      </c>
      <c r="Q1311" t="s">
        <v>10632</v>
      </c>
      <c r="R1311">
        <v>6</v>
      </c>
      <c r="S1311">
        <v>12.5</v>
      </c>
      <c r="T1311" t="s">
        <v>10767</v>
      </c>
      <c r="U1311" s="1">
        <v>44662</v>
      </c>
      <c r="V1311" s="1">
        <v>45810</v>
      </c>
      <c r="W1311" t="s">
        <v>10769</v>
      </c>
    </row>
    <row r="1312" spans="1:23" x14ac:dyDescent="0.25">
      <c r="A1312">
        <v>9262</v>
      </c>
      <c r="B1312" t="s">
        <v>4893</v>
      </c>
      <c r="C1312">
        <v>61461496</v>
      </c>
      <c r="D1312" s="1">
        <v>45782</v>
      </c>
      <c r="E1312" s="1">
        <v>45788</v>
      </c>
      <c r="F1312" t="s">
        <v>10698</v>
      </c>
      <c r="G1312" t="s">
        <v>88</v>
      </c>
      <c r="H1312" t="s">
        <v>4894</v>
      </c>
      <c r="I1312" t="s">
        <v>1313</v>
      </c>
      <c r="J1312">
        <v>12.224</v>
      </c>
      <c r="K1312">
        <v>2</v>
      </c>
      <c r="L1312">
        <v>0.2</v>
      </c>
      <c r="M1312">
        <v>4.4311999999999996</v>
      </c>
      <c r="N1312">
        <v>7.7928000000000006</v>
      </c>
      <c r="O1312">
        <v>2.4448000000000003</v>
      </c>
      <c r="P1312" t="s">
        <v>86</v>
      </c>
      <c r="Q1312" t="s">
        <v>10632</v>
      </c>
      <c r="R1312">
        <v>6</v>
      </c>
      <c r="S1312">
        <v>36.249999999999993</v>
      </c>
      <c r="T1312" t="s">
        <v>10766</v>
      </c>
      <c r="U1312" s="1">
        <v>44662</v>
      </c>
      <c r="V1312" s="1">
        <v>45810</v>
      </c>
      <c r="W1312" t="s">
        <v>10775</v>
      </c>
    </row>
    <row r="1313" spans="1:23" x14ac:dyDescent="0.25">
      <c r="A1313">
        <v>9263</v>
      </c>
      <c r="B1313" t="s">
        <v>4893</v>
      </c>
      <c r="C1313">
        <v>95919063</v>
      </c>
      <c r="D1313" s="1">
        <v>45782</v>
      </c>
      <c r="E1313" s="1">
        <v>45788</v>
      </c>
      <c r="F1313" t="s">
        <v>10698</v>
      </c>
      <c r="G1313" t="s">
        <v>88</v>
      </c>
      <c r="H1313" t="s">
        <v>4894</v>
      </c>
      <c r="I1313" t="s">
        <v>2370</v>
      </c>
      <c r="J1313">
        <v>44.783999999999999</v>
      </c>
      <c r="K1313">
        <v>2</v>
      </c>
      <c r="L1313">
        <v>0.2</v>
      </c>
      <c r="M1313">
        <v>-0.55979999999999996</v>
      </c>
      <c r="N1313">
        <v>45.343800000000002</v>
      </c>
      <c r="O1313">
        <v>8.9567999999999994</v>
      </c>
      <c r="P1313" t="s">
        <v>10633</v>
      </c>
      <c r="Q1313" t="s">
        <v>10632</v>
      </c>
      <c r="R1313">
        <v>6</v>
      </c>
      <c r="S1313">
        <v>-1.25</v>
      </c>
      <c r="T1313" t="s">
        <v>10768</v>
      </c>
      <c r="U1313" s="1">
        <v>44662</v>
      </c>
      <c r="V1313" s="1">
        <v>45810</v>
      </c>
      <c r="W1313" t="s">
        <v>10775</v>
      </c>
    </row>
    <row r="1314" spans="1:23" x14ac:dyDescent="0.25">
      <c r="A1314">
        <v>9264</v>
      </c>
      <c r="B1314" t="s">
        <v>4893</v>
      </c>
      <c r="C1314">
        <v>58500290</v>
      </c>
      <c r="D1314" s="1">
        <v>45782</v>
      </c>
      <c r="E1314" s="1">
        <v>45788</v>
      </c>
      <c r="F1314" t="s">
        <v>10698</v>
      </c>
      <c r="G1314" t="s">
        <v>88</v>
      </c>
      <c r="H1314" t="s">
        <v>4894</v>
      </c>
      <c r="I1314" t="s">
        <v>710</v>
      </c>
      <c r="J1314">
        <v>22.847999999999999</v>
      </c>
      <c r="K1314">
        <v>3</v>
      </c>
      <c r="L1314">
        <v>0.6</v>
      </c>
      <c r="M1314">
        <v>-17.7072</v>
      </c>
      <c r="N1314">
        <v>40.555199999999999</v>
      </c>
      <c r="O1314">
        <v>13.708799999999998</v>
      </c>
      <c r="P1314" t="s">
        <v>10633</v>
      </c>
      <c r="Q1314" t="s">
        <v>10632</v>
      </c>
      <c r="R1314">
        <v>6</v>
      </c>
      <c r="S1314">
        <v>-77.5</v>
      </c>
      <c r="T1314" t="s">
        <v>10768</v>
      </c>
      <c r="U1314" s="1">
        <v>44662</v>
      </c>
      <c r="V1314" s="1">
        <v>45810</v>
      </c>
      <c r="W1314" t="s">
        <v>10775</v>
      </c>
    </row>
    <row r="1315" spans="1:23" x14ac:dyDescent="0.25">
      <c r="A1315">
        <v>9265</v>
      </c>
      <c r="B1315" t="s">
        <v>4895</v>
      </c>
      <c r="C1315">
        <v>56052723</v>
      </c>
      <c r="D1315" s="1">
        <v>45782</v>
      </c>
      <c r="E1315" s="1">
        <v>45787</v>
      </c>
      <c r="F1315" t="s">
        <v>10700</v>
      </c>
      <c r="G1315" t="s">
        <v>88</v>
      </c>
      <c r="H1315" t="s">
        <v>3989</v>
      </c>
      <c r="I1315" t="s">
        <v>116</v>
      </c>
      <c r="J1315">
        <v>10.848000000000001</v>
      </c>
      <c r="K1315">
        <v>2</v>
      </c>
      <c r="L1315">
        <v>0.2</v>
      </c>
      <c r="M1315">
        <v>3.5255999999999998</v>
      </c>
      <c r="N1315">
        <v>7.3224000000000009</v>
      </c>
      <c r="O1315">
        <v>2.1696000000000004</v>
      </c>
      <c r="P1315" t="s">
        <v>86</v>
      </c>
      <c r="Q1315" t="s">
        <v>10632</v>
      </c>
      <c r="R1315">
        <v>5</v>
      </c>
      <c r="S1315">
        <v>32.499999999999993</v>
      </c>
      <c r="T1315" t="s">
        <v>10766</v>
      </c>
      <c r="U1315" s="1">
        <v>44663</v>
      </c>
      <c r="V1315" s="1">
        <v>45782</v>
      </c>
      <c r="W1315" t="s">
        <v>10775</v>
      </c>
    </row>
    <row r="1316" spans="1:23" x14ac:dyDescent="0.25">
      <c r="A1316">
        <v>9266</v>
      </c>
      <c r="B1316" t="s">
        <v>4895</v>
      </c>
      <c r="C1316">
        <v>45063788</v>
      </c>
      <c r="D1316" s="1">
        <v>45782</v>
      </c>
      <c r="E1316" s="1">
        <v>45787</v>
      </c>
      <c r="F1316" t="s">
        <v>10700</v>
      </c>
      <c r="G1316" t="s">
        <v>88</v>
      </c>
      <c r="H1316" t="s">
        <v>3989</v>
      </c>
      <c r="I1316" t="s">
        <v>1271</v>
      </c>
      <c r="J1316">
        <v>18.544</v>
      </c>
      <c r="K1316">
        <v>2</v>
      </c>
      <c r="L1316">
        <v>0.2</v>
      </c>
      <c r="M1316">
        <v>3.0133999999999999</v>
      </c>
      <c r="N1316">
        <v>15.5306</v>
      </c>
      <c r="O1316">
        <v>3.7088000000000001</v>
      </c>
      <c r="P1316" t="s">
        <v>86</v>
      </c>
      <c r="Q1316" t="s">
        <v>10632</v>
      </c>
      <c r="R1316">
        <v>5</v>
      </c>
      <c r="S1316">
        <v>16.249999999999996</v>
      </c>
      <c r="T1316" t="s">
        <v>10766</v>
      </c>
      <c r="U1316" s="1">
        <v>44663</v>
      </c>
      <c r="V1316" s="1">
        <v>45782</v>
      </c>
      <c r="W1316" t="s">
        <v>10775</v>
      </c>
    </row>
    <row r="1317" spans="1:23" x14ac:dyDescent="0.25">
      <c r="A1317">
        <v>9267</v>
      </c>
      <c r="B1317" t="s">
        <v>4896</v>
      </c>
      <c r="C1317">
        <v>92108992</v>
      </c>
      <c r="D1317" s="1">
        <v>45782</v>
      </c>
      <c r="E1317" s="1">
        <v>45786</v>
      </c>
      <c r="F1317" t="s">
        <v>10696</v>
      </c>
      <c r="G1317" t="s">
        <v>88</v>
      </c>
      <c r="H1317" t="s">
        <v>4897</v>
      </c>
      <c r="I1317" t="s">
        <v>1515</v>
      </c>
      <c r="J1317">
        <v>9.9600000000000009</v>
      </c>
      <c r="K1317">
        <v>2</v>
      </c>
      <c r="L1317">
        <v>0</v>
      </c>
      <c r="M1317">
        <v>4.5815999999999999</v>
      </c>
      <c r="N1317">
        <v>5.378400000000001</v>
      </c>
      <c r="O1317">
        <v>0</v>
      </c>
      <c r="P1317" t="s">
        <v>86</v>
      </c>
      <c r="Q1317" t="s">
        <v>10631</v>
      </c>
      <c r="R1317">
        <v>4</v>
      </c>
      <c r="S1317">
        <v>46</v>
      </c>
      <c r="T1317" t="s">
        <v>10766</v>
      </c>
      <c r="U1317" s="1">
        <v>44597</v>
      </c>
      <c r="V1317" s="1">
        <v>45824</v>
      </c>
      <c r="W1317" t="s">
        <v>10775</v>
      </c>
    </row>
    <row r="1318" spans="1:23" x14ac:dyDescent="0.25">
      <c r="A1318">
        <v>9268</v>
      </c>
      <c r="B1318" t="s">
        <v>4896</v>
      </c>
      <c r="C1318">
        <v>7459016</v>
      </c>
      <c r="D1318" s="1">
        <v>45782</v>
      </c>
      <c r="E1318" s="1">
        <v>45786</v>
      </c>
      <c r="F1318" t="s">
        <v>10696</v>
      </c>
      <c r="G1318" t="s">
        <v>88</v>
      </c>
      <c r="H1318" t="s">
        <v>4897</v>
      </c>
      <c r="I1318" t="s">
        <v>2743</v>
      </c>
      <c r="J1318">
        <v>9.2100000000000009</v>
      </c>
      <c r="K1318">
        <v>3</v>
      </c>
      <c r="L1318">
        <v>0</v>
      </c>
      <c r="M1318">
        <v>2.3025000000000002</v>
      </c>
      <c r="N1318">
        <v>6.9075000000000006</v>
      </c>
      <c r="O1318">
        <v>0</v>
      </c>
      <c r="P1318" t="s">
        <v>86</v>
      </c>
      <c r="Q1318" t="s">
        <v>10631</v>
      </c>
      <c r="R1318">
        <v>4</v>
      </c>
      <c r="S1318">
        <v>25</v>
      </c>
      <c r="T1318" t="s">
        <v>10766</v>
      </c>
      <c r="U1318" s="1">
        <v>44597</v>
      </c>
      <c r="V1318" s="1">
        <v>45824</v>
      </c>
      <c r="W1318" t="s">
        <v>10775</v>
      </c>
    </row>
    <row r="1319" spans="1:23" x14ac:dyDescent="0.25">
      <c r="A1319">
        <v>9269</v>
      </c>
      <c r="B1319" t="s">
        <v>4896</v>
      </c>
      <c r="C1319">
        <v>45389333</v>
      </c>
      <c r="D1319" s="1">
        <v>45782</v>
      </c>
      <c r="E1319" s="1">
        <v>45786</v>
      </c>
      <c r="F1319" t="s">
        <v>10696</v>
      </c>
      <c r="G1319" t="s">
        <v>88</v>
      </c>
      <c r="H1319" t="s">
        <v>4897</v>
      </c>
      <c r="I1319" t="s">
        <v>1456</v>
      </c>
      <c r="J1319">
        <v>27.93</v>
      </c>
      <c r="K1319">
        <v>3</v>
      </c>
      <c r="L1319">
        <v>0</v>
      </c>
      <c r="M1319">
        <v>8.0997000000000003</v>
      </c>
      <c r="N1319">
        <v>19.830300000000001</v>
      </c>
      <c r="O1319">
        <v>0</v>
      </c>
      <c r="P1319" t="s">
        <v>86</v>
      </c>
      <c r="Q1319" t="s">
        <v>10631</v>
      </c>
      <c r="R1319">
        <v>4</v>
      </c>
      <c r="S1319">
        <v>29.000000000000004</v>
      </c>
      <c r="T1319" t="s">
        <v>10766</v>
      </c>
      <c r="U1319" s="1">
        <v>44597</v>
      </c>
      <c r="V1319" s="1">
        <v>45824</v>
      </c>
      <c r="W1319" t="s">
        <v>10775</v>
      </c>
    </row>
    <row r="1320" spans="1:23" x14ac:dyDescent="0.25">
      <c r="A1320">
        <v>9270</v>
      </c>
      <c r="B1320" t="s">
        <v>4898</v>
      </c>
      <c r="C1320">
        <v>27222979</v>
      </c>
      <c r="D1320" s="1">
        <v>45782</v>
      </c>
      <c r="E1320" s="1">
        <v>45785</v>
      </c>
      <c r="F1320" t="s">
        <v>10701</v>
      </c>
      <c r="G1320" t="s">
        <v>3816</v>
      </c>
      <c r="H1320" t="s">
        <v>4417</v>
      </c>
      <c r="I1320" t="s">
        <v>613</v>
      </c>
      <c r="J1320">
        <v>14.016</v>
      </c>
      <c r="K1320">
        <v>4</v>
      </c>
      <c r="L1320">
        <v>0.2</v>
      </c>
      <c r="M1320">
        <v>4.9055999999999997</v>
      </c>
      <c r="N1320">
        <v>9.1104000000000003</v>
      </c>
      <c r="O1320">
        <v>2.8032000000000004</v>
      </c>
      <c r="P1320" t="s">
        <v>86</v>
      </c>
      <c r="Q1320" t="s">
        <v>10632</v>
      </c>
      <c r="R1320">
        <v>3</v>
      </c>
      <c r="S1320">
        <v>35</v>
      </c>
      <c r="T1320" t="s">
        <v>10766</v>
      </c>
      <c r="U1320" s="1">
        <v>44656</v>
      </c>
      <c r="V1320" s="1">
        <v>45782</v>
      </c>
      <c r="W1320" t="s">
        <v>10775</v>
      </c>
    </row>
    <row r="1321" spans="1:23" x14ac:dyDescent="0.25">
      <c r="A1321">
        <v>9271</v>
      </c>
      <c r="B1321" t="s">
        <v>4899</v>
      </c>
      <c r="C1321">
        <v>77350547</v>
      </c>
      <c r="D1321" s="1">
        <v>45782</v>
      </c>
      <c r="E1321" s="1">
        <v>45786</v>
      </c>
      <c r="F1321" t="s">
        <v>10696</v>
      </c>
      <c r="G1321" t="s">
        <v>92</v>
      </c>
      <c r="H1321" t="s">
        <v>4595</v>
      </c>
      <c r="I1321" t="s">
        <v>1782</v>
      </c>
      <c r="J1321">
        <v>18.239999999999998</v>
      </c>
      <c r="K1321">
        <v>3</v>
      </c>
      <c r="L1321">
        <v>0</v>
      </c>
      <c r="M1321">
        <v>9.1199999999999992</v>
      </c>
      <c r="N1321">
        <v>9.1199999999999992</v>
      </c>
      <c r="O1321">
        <v>0</v>
      </c>
      <c r="P1321" t="s">
        <v>86</v>
      </c>
      <c r="Q1321" t="s">
        <v>10631</v>
      </c>
      <c r="R1321">
        <v>4</v>
      </c>
      <c r="S1321">
        <v>50</v>
      </c>
      <c r="T1321" t="s">
        <v>10766</v>
      </c>
      <c r="U1321" s="1">
        <v>44590</v>
      </c>
      <c r="V1321" s="1">
        <v>45782</v>
      </c>
      <c r="W1321" t="s">
        <v>10775</v>
      </c>
    </row>
    <row r="1322" spans="1:23" x14ac:dyDescent="0.25">
      <c r="A1322">
        <v>9272</v>
      </c>
      <c r="B1322" t="s">
        <v>4899</v>
      </c>
      <c r="C1322">
        <v>16723674</v>
      </c>
      <c r="D1322" s="1">
        <v>45782</v>
      </c>
      <c r="E1322" s="1">
        <v>45786</v>
      </c>
      <c r="F1322" t="s">
        <v>10696</v>
      </c>
      <c r="G1322" t="s">
        <v>92</v>
      </c>
      <c r="H1322" t="s">
        <v>4595</v>
      </c>
      <c r="I1322" t="s">
        <v>1164</v>
      </c>
      <c r="J1322">
        <v>76.12</v>
      </c>
      <c r="K1322">
        <v>2</v>
      </c>
      <c r="L1322">
        <v>0</v>
      </c>
      <c r="M1322">
        <v>22.0748</v>
      </c>
      <c r="N1322">
        <v>54.045200000000008</v>
      </c>
      <c r="O1322">
        <v>0</v>
      </c>
      <c r="P1322" t="s">
        <v>86</v>
      </c>
      <c r="Q1322" t="s">
        <v>10631</v>
      </c>
      <c r="R1322">
        <v>4</v>
      </c>
      <c r="S1322">
        <v>28.999999999999996</v>
      </c>
      <c r="T1322" t="s">
        <v>10766</v>
      </c>
      <c r="U1322" s="1">
        <v>44590</v>
      </c>
      <c r="V1322" s="1">
        <v>45782</v>
      </c>
      <c r="W1322" t="s">
        <v>10775</v>
      </c>
    </row>
    <row r="1323" spans="1:23" x14ac:dyDescent="0.25">
      <c r="A1323">
        <v>9273</v>
      </c>
      <c r="B1323" t="s">
        <v>4900</v>
      </c>
      <c r="C1323">
        <v>70731623</v>
      </c>
      <c r="D1323" s="1">
        <v>45782</v>
      </c>
      <c r="E1323" s="1">
        <v>45787</v>
      </c>
      <c r="F1323" t="s">
        <v>10700</v>
      </c>
      <c r="G1323" t="s">
        <v>88</v>
      </c>
      <c r="H1323" t="s">
        <v>4901</v>
      </c>
      <c r="I1323" t="s">
        <v>1440</v>
      </c>
      <c r="J1323">
        <v>26.72</v>
      </c>
      <c r="K1323">
        <v>5</v>
      </c>
      <c r="L1323">
        <v>0.2</v>
      </c>
      <c r="M1323">
        <v>9.3520000000000003</v>
      </c>
      <c r="N1323">
        <v>17.367999999999999</v>
      </c>
      <c r="O1323">
        <v>5.3440000000000003</v>
      </c>
      <c r="P1323" t="s">
        <v>86</v>
      </c>
      <c r="Q1323" t="s">
        <v>10632</v>
      </c>
      <c r="R1323">
        <v>5</v>
      </c>
      <c r="S1323">
        <v>35</v>
      </c>
      <c r="T1323" t="s">
        <v>10766</v>
      </c>
      <c r="U1323" s="1">
        <v>45306</v>
      </c>
      <c r="V1323" s="1">
        <v>45782</v>
      </c>
      <c r="W1323" t="s">
        <v>10763</v>
      </c>
    </row>
    <row r="1324" spans="1:23" x14ac:dyDescent="0.25">
      <c r="A1324">
        <v>9274</v>
      </c>
      <c r="B1324" t="s">
        <v>4902</v>
      </c>
      <c r="C1324">
        <v>14327157</v>
      </c>
      <c r="D1324" s="1">
        <v>45782</v>
      </c>
      <c r="E1324" s="1">
        <v>45786</v>
      </c>
      <c r="F1324" t="s">
        <v>10696</v>
      </c>
      <c r="G1324" t="s">
        <v>88</v>
      </c>
      <c r="H1324" t="s">
        <v>4317</v>
      </c>
      <c r="I1324" t="s">
        <v>2941</v>
      </c>
      <c r="J1324">
        <v>62.351999999999997</v>
      </c>
      <c r="K1324">
        <v>6</v>
      </c>
      <c r="L1324">
        <v>0.2</v>
      </c>
      <c r="M1324">
        <v>-10.9116</v>
      </c>
      <c r="N1324">
        <v>73.263599999999997</v>
      </c>
      <c r="O1324">
        <v>12.4704</v>
      </c>
      <c r="P1324" t="s">
        <v>10633</v>
      </c>
      <c r="Q1324" t="s">
        <v>10632</v>
      </c>
      <c r="R1324">
        <v>4</v>
      </c>
      <c r="S1324">
        <v>-17.5</v>
      </c>
      <c r="T1324" t="s">
        <v>10768</v>
      </c>
      <c r="U1324" s="1">
        <v>44599</v>
      </c>
      <c r="V1324" s="1">
        <v>45782</v>
      </c>
      <c r="W1324" t="s">
        <v>10763</v>
      </c>
    </row>
    <row r="1325" spans="1:23" x14ac:dyDescent="0.25">
      <c r="A1325">
        <v>9275</v>
      </c>
      <c r="B1325" t="s">
        <v>4903</v>
      </c>
      <c r="C1325">
        <v>86492940</v>
      </c>
      <c r="D1325" s="1">
        <v>45782</v>
      </c>
      <c r="E1325" s="1">
        <v>45785</v>
      </c>
      <c r="F1325" t="s">
        <v>10701</v>
      </c>
      <c r="G1325" t="s">
        <v>92</v>
      </c>
      <c r="H1325" t="s">
        <v>4175</v>
      </c>
      <c r="I1325" t="s">
        <v>3741</v>
      </c>
      <c r="J1325">
        <v>11.56</v>
      </c>
      <c r="K1325">
        <v>2</v>
      </c>
      <c r="L1325">
        <v>0</v>
      </c>
      <c r="M1325">
        <v>5.6643999999999997</v>
      </c>
      <c r="N1325">
        <v>5.8956000000000008</v>
      </c>
      <c r="O1325">
        <v>0</v>
      </c>
      <c r="P1325" t="s">
        <v>86</v>
      </c>
      <c r="Q1325" t="s">
        <v>10631</v>
      </c>
      <c r="R1325">
        <v>3</v>
      </c>
      <c r="S1325">
        <v>48.999999999999993</v>
      </c>
      <c r="T1325" t="s">
        <v>10766</v>
      </c>
      <c r="U1325" s="1">
        <v>44557</v>
      </c>
      <c r="V1325" s="1">
        <v>45818</v>
      </c>
      <c r="W1325" t="s">
        <v>10775</v>
      </c>
    </row>
    <row r="1326" spans="1:23" x14ac:dyDescent="0.25">
      <c r="A1326">
        <v>9276</v>
      </c>
      <c r="B1326" t="s">
        <v>4904</v>
      </c>
      <c r="C1326">
        <v>39319825</v>
      </c>
      <c r="D1326" s="1">
        <v>45782</v>
      </c>
      <c r="E1326" s="1">
        <v>45784</v>
      </c>
      <c r="F1326" t="s">
        <v>10697</v>
      </c>
      <c r="G1326" t="s">
        <v>92</v>
      </c>
      <c r="H1326" t="s">
        <v>3899</v>
      </c>
      <c r="I1326" t="s">
        <v>2003</v>
      </c>
      <c r="J1326">
        <v>221.024</v>
      </c>
      <c r="K1326">
        <v>2</v>
      </c>
      <c r="L1326">
        <v>0.2</v>
      </c>
      <c r="M1326">
        <v>-55.256</v>
      </c>
      <c r="N1326">
        <v>276.27999999999997</v>
      </c>
      <c r="O1326">
        <v>44.204800000000006</v>
      </c>
      <c r="P1326" t="s">
        <v>10633</v>
      </c>
      <c r="Q1326" t="s">
        <v>10632</v>
      </c>
      <c r="R1326">
        <v>2</v>
      </c>
      <c r="S1326">
        <v>-25</v>
      </c>
      <c r="T1326" t="s">
        <v>10768</v>
      </c>
      <c r="U1326" s="1">
        <v>44620</v>
      </c>
      <c r="V1326" s="1">
        <v>45811</v>
      </c>
      <c r="W1326" t="s">
        <v>10775</v>
      </c>
    </row>
    <row r="1327" spans="1:23" x14ac:dyDescent="0.25">
      <c r="A1327">
        <v>9277</v>
      </c>
      <c r="B1327" t="s">
        <v>4905</v>
      </c>
      <c r="C1327">
        <v>40541622</v>
      </c>
      <c r="D1327" s="1">
        <v>45783</v>
      </c>
      <c r="E1327" s="1">
        <v>45786</v>
      </c>
      <c r="F1327" t="s">
        <v>10701</v>
      </c>
      <c r="G1327" t="s">
        <v>3816</v>
      </c>
      <c r="H1327" t="s">
        <v>60</v>
      </c>
      <c r="I1327" t="s">
        <v>305</v>
      </c>
      <c r="J1327">
        <v>230.376</v>
      </c>
      <c r="K1327">
        <v>3</v>
      </c>
      <c r="L1327">
        <v>0.2</v>
      </c>
      <c r="M1327">
        <v>-48.954900000000002</v>
      </c>
      <c r="N1327">
        <v>279.33089999999999</v>
      </c>
      <c r="O1327">
        <v>46.075200000000002</v>
      </c>
      <c r="P1327" t="s">
        <v>10633</v>
      </c>
      <c r="Q1327" t="s">
        <v>10632</v>
      </c>
      <c r="R1327">
        <v>3</v>
      </c>
      <c r="S1327">
        <v>-21.25</v>
      </c>
      <c r="T1327" t="s">
        <v>10768</v>
      </c>
      <c r="U1327" s="1">
        <v>44638</v>
      </c>
      <c r="V1327" s="1">
        <v>45828</v>
      </c>
      <c r="W1327" t="s">
        <v>10775</v>
      </c>
    </row>
    <row r="1328" spans="1:23" x14ac:dyDescent="0.25">
      <c r="A1328">
        <v>9278</v>
      </c>
      <c r="B1328" t="s">
        <v>4906</v>
      </c>
      <c r="C1328">
        <v>3484214</v>
      </c>
      <c r="D1328" s="1">
        <v>45783</v>
      </c>
      <c r="E1328" s="1">
        <v>45788</v>
      </c>
      <c r="F1328" t="s">
        <v>10700</v>
      </c>
      <c r="G1328" t="s">
        <v>92</v>
      </c>
      <c r="H1328" t="s">
        <v>4867</v>
      </c>
      <c r="I1328" t="s">
        <v>2187</v>
      </c>
      <c r="J1328">
        <v>9.3239999999999998</v>
      </c>
      <c r="K1328">
        <v>6</v>
      </c>
      <c r="L1328">
        <v>0.8</v>
      </c>
      <c r="M1328">
        <v>-24.708600000000001</v>
      </c>
      <c r="N1328">
        <v>34.032600000000002</v>
      </c>
      <c r="O1328">
        <v>7.4592000000000001</v>
      </c>
      <c r="P1328" t="s">
        <v>10633</v>
      </c>
      <c r="Q1328" t="s">
        <v>10632</v>
      </c>
      <c r="R1328">
        <v>5</v>
      </c>
      <c r="S1328">
        <v>-265</v>
      </c>
      <c r="T1328" t="s">
        <v>10768</v>
      </c>
      <c r="U1328" s="1">
        <v>44376</v>
      </c>
      <c r="V1328" s="1">
        <v>45788</v>
      </c>
      <c r="W1328" t="s">
        <v>10763</v>
      </c>
    </row>
    <row r="1329" spans="1:23" x14ac:dyDescent="0.25">
      <c r="A1329">
        <v>9279</v>
      </c>
      <c r="B1329" t="s">
        <v>4907</v>
      </c>
      <c r="C1329">
        <v>5375493</v>
      </c>
      <c r="D1329" s="1">
        <v>45783</v>
      </c>
      <c r="E1329" s="1">
        <v>45785</v>
      </c>
      <c r="F1329" t="s">
        <v>10697</v>
      </c>
      <c r="G1329" t="s">
        <v>3816</v>
      </c>
      <c r="H1329" t="s">
        <v>4263</v>
      </c>
      <c r="I1329" t="s">
        <v>1044</v>
      </c>
      <c r="J1329">
        <v>60.863999999999997</v>
      </c>
      <c r="K1329">
        <v>4</v>
      </c>
      <c r="L1329">
        <v>0.2</v>
      </c>
      <c r="M1329">
        <v>9.1295999999999999</v>
      </c>
      <c r="N1329">
        <v>51.734399999999994</v>
      </c>
      <c r="O1329">
        <v>12.172800000000001</v>
      </c>
      <c r="P1329" t="s">
        <v>86</v>
      </c>
      <c r="Q1329" t="s">
        <v>10632</v>
      </c>
      <c r="R1329">
        <v>2</v>
      </c>
      <c r="S1329">
        <v>15</v>
      </c>
      <c r="T1329" t="s">
        <v>10766</v>
      </c>
      <c r="U1329" s="1">
        <v>44499</v>
      </c>
      <c r="V1329" s="1">
        <v>45783</v>
      </c>
      <c r="W1329" t="s">
        <v>10775</v>
      </c>
    </row>
    <row r="1330" spans="1:23" x14ac:dyDescent="0.25">
      <c r="A1330">
        <v>9280</v>
      </c>
      <c r="B1330" t="s">
        <v>4907</v>
      </c>
      <c r="C1330">
        <v>23132933</v>
      </c>
      <c r="D1330" s="1">
        <v>45783</v>
      </c>
      <c r="E1330" s="1">
        <v>45785</v>
      </c>
      <c r="F1330" t="s">
        <v>10697</v>
      </c>
      <c r="G1330" t="s">
        <v>3816</v>
      </c>
      <c r="H1330" t="s">
        <v>4263</v>
      </c>
      <c r="I1330" t="s">
        <v>2877</v>
      </c>
      <c r="J1330">
        <v>652.995</v>
      </c>
      <c r="K1330">
        <v>7</v>
      </c>
      <c r="L1330">
        <v>0.7</v>
      </c>
      <c r="M1330">
        <v>-935.95950000000005</v>
      </c>
      <c r="N1330">
        <v>1588.9545000000001</v>
      </c>
      <c r="O1330">
        <v>457.09649999999999</v>
      </c>
      <c r="P1330" t="s">
        <v>10633</v>
      </c>
      <c r="Q1330" t="s">
        <v>10632</v>
      </c>
      <c r="R1330">
        <v>2</v>
      </c>
      <c r="S1330">
        <v>-143.33333333333334</v>
      </c>
      <c r="T1330" t="s">
        <v>10768</v>
      </c>
      <c r="U1330" s="1">
        <v>44499</v>
      </c>
      <c r="V1330" s="1">
        <v>45783</v>
      </c>
      <c r="W1330" t="s">
        <v>10763</v>
      </c>
    </row>
    <row r="1331" spans="1:23" x14ac:dyDescent="0.25">
      <c r="A1331">
        <v>9281</v>
      </c>
      <c r="B1331" t="s">
        <v>4907</v>
      </c>
      <c r="C1331">
        <v>49880107</v>
      </c>
      <c r="D1331" s="1">
        <v>45783</v>
      </c>
      <c r="E1331" s="1">
        <v>45785</v>
      </c>
      <c r="F1331" t="s">
        <v>10697</v>
      </c>
      <c r="G1331" t="s">
        <v>3816</v>
      </c>
      <c r="H1331" t="s">
        <v>4263</v>
      </c>
      <c r="I1331" t="s">
        <v>2879</v>
      </c>
      <c r="J1331">
        <v>11.22</v>
      </c>
      <c r="K1331">
        <v>10</v>
      </c>
      <c r="L1331">
        <v>0.7</v>
      </c>
      <c r="M1331">
        <v>-7.48</v>
      </c>
      <c r="N1331">
        <v>18.700000000000003</v>
      </c>
      <c r="O1331">
        <v>7.8540000000000001</v>
      </c>
      <c r="P1331" t="s">
        <v>10633</v>
      </c>
      <c r="Q1331" t="s">
        <v>10632</v>
      </c>
      <c r="R1331">
        <v>2</v>
      </c>
      <c r="S1331">
        <v>-66.666666666666657</v>
      </c>
      <c r="T1331" t="s">
        <v>10768</v>
      </c>
      <c r="U1331" s="1">
        <v>44499</v>
      </c>
      <c r="V1331" s="1">
        <v>45783</v>
      </c>
      <c r="W1331" t="s">
        <v>10763</v>
      </c>
    </row>
    <row r="1332" spans="1:23" x14ac:dyDescent="0.25">
      <c r="A1332">
        <v>9282</v>
      </c>
      <c r="B1332" t="s">
        <v>4908</v>
      </c>
      <c r="C1332">
        <v>6840648</v>
      </c>
      <c r="D1332" s="1">
        <v>45783</v>
      </c>
      <c r="E1332" s="1">
        <v>45788</v>
      </c>
      <c r="F1332" t="s">
        <v>10700</v>
      </c>
      <c r="G1332" t="s">
        <v>92</v>
      </c>
      <c r="H1332" t="s">
        <v>4909</v>
      </c>
      <c r="I1332" t="s">
        <v>889</v>
      </c>
      <c r="J1332">
        <v>163.96</v>
      </c>
      <c r="K1332">
        <v>4</v>
      </c>
      <c r="L1332">
        <v>0</v>
      </c>
      <c r="M1332">
        <v>70.502799999999993</v>
      </c>
      <c r="N1332">
        <v>93.457200000000014</v>
      </c>
      <c r="O1332">
        <v>0</v>
      </c>
      <c r="P1332" t="s">
        <v>86</v>
      </c>
      <c r="Q1332" t="s">
        <v>10631</v>
      </c>
      <c r="R1332">
        <v>5</v>
      </c>
      <c r="S1332">
        <v>42.999999999999993</v>
      </c>
      <c r="T1332" t="s">
        <v>10766</v>
      </c>
      <c r="U1332" s="1">
        <v>44692</v>
      </c>
      <c r="V1332" s="1">
        <v>45801</v>
      </c>
      <c r="W1332" t="s">
        <v>10775</v>
      </c>
    </row>
    <row r="1333" spans="1:23" x14ac:dyDescent="0.25">
      <c r="A1333">
        <v>9283</v>
      </c>
      <c r="B1333" t="s">
        <v>4910</v>
      </c>
      <c r="C1333">
        <v>86724799</v>
      </c>
      <c r="D1333" s="1">
        <v>45783</v>
      </c>
      <c r="E1333" s="1">
        <v>45786</v>
      </c>
      <c r="F1333" t="s">
        <v>10701</v>
      </c>
      <c r="G1333" t="s">
        <v>92</v>
      </c>
      <c r="H1333" t="s">
        <v>4911</v>
      </c>
      <c r="I1333" t="s">
        <v>2313</v>
      </c>
      <c r="J1333">
        <v>8.9039999999999999</v>
      </c>
      <c r="K1333">
        <v>3</v>
      </c>
      <c r="L1333">
        <v>0.2</v>
      </c>
      <c r="M1333">
        <v>3.339</v>
      </c>
      <c r="N1333">
        <v>5.5649999999999995</v>
      </c>
      <c r="O1333">
        <v>1.7808000000000002</v>
      </c>
      <c r="P1333" t="s">
        <v>86</v>
      </c>
      <c r="Q1333" t="s">
        <v>10632</v>
      </c>
      <c r="R1333">
        <v>3</v>
      </c>
      <c r="S1333">
        <v>37.5</v>
      </c>
      <c r="T1333" t="s">
        <v>10766</v>
      </c>
      <c r="U1333" s="1">
        <v>44417</v>
      </c>
      <c r="V1333" s="1">
        <v>45796</v>
      </c>
      <c r="W1333" t="s">
        <v>10775</v>
      </c>
    </row>
    <row r="1334" spans="1:23" x14ac:dyDescent="0.25">
      <c r="A1334">
        <v>9284</v>
      </c>
      <c r="B1334" t="s">
        <v>4910</v>
      </c>
      <c r="C1334">
        <v>67497103</v>
      </c>
      <c r="D1334" s="1">
        <v>45783</v>
      </c>
      <c r="E1334" s="1">
        <v>45786</v>
      </c>
      <c r="F1334" t="s">
        <v>10701</v>
      </c>
      <c r="G1334" t="s">
        <v>92</v>
      </c>
      <c r="H1334" t="s">
        <v>4911</v>
      </c>
      <c r="I1334" t="s">
        <v>1931</v>
      </c>
      <c r="J1334">
        <v>720.06399999999996</v>
      </c>
      <c r="K1334">
        <v>4</v>
      </c>
      <c r="L1334">
        <v>0.2</v>
      </c>
      <c r="M1334">
        <v>-63.005600000000001</v>
      </c>
      <c r="N1334">
        <v>783.06959999999992</v>
      </c>
      <c r="O1334">
        <v>144.0128</v>
      </c>
      <c r="P1334" t="s">
        <v>10633</v>
      </c>
      <c r="Q1334" t="s">
        <v>10632</v>
      </c>
      <c r="R1334">
        <v>3</v>
      </c>
      <c r="S1334">
        <v>-8.75</v>
      </c>
      <c r="T1334" t="s">
        <v>10768</v>
      </c>
      <c r="U1334" s="1">
        <v>44417</v>
      </c>
      <c r="V1334" s="1">
        <v>45796</v>
      </c>
      <c r="W1334" t="s">
        <v>10775</v>
      </c>
    </row>
    <row r="1335" spans="1:23" x14ac:dyDescent="0.25">
      <c r="A1335">
        <v>9285</v>
      </c>
      <c r="B1335" t="s">
        <v>4912</v>
      </c>
      <c r="C1335">
        <v>82136963</v>
      </c>
      <c r="D1335" s="1">
        <v>45783</v>
      </c>
      <c r="E1335" s="1">
        <v>45788</v>
      </c>
      <c r="F1335" t="s">
        <v>10700</v>
      </c>
      <c r="G1335" t="s">
        <v>88</v>
      </c>
      <c r="H1335" t="s">
        <v>4913</v>
      </c>
      <c r="I1335" t="s">
        <v>1030</v>
      </c>
      <c r="J1335">
        <v>2404.7040000000002</v>
      </c>
      <c r="K1335">
        <v>6</v>
      </c>
      <c r="L1335">
        <v>0.2</v>
      </c>
      <c r="M1335">
        <v>150.29400000000001</v>
      </c>
      <c r="N1335">
        <v>2254.4100000000003</v>
      </c>
      <c r="O1335">
        <v>480.94080000000008</v>
      </c>
      <c r="P1335" t="s">
        <v>86</v>
      </c>
      <c r="Q1335" t="s">
        <v>10632</v>
      </c>
      <c r="R1335">
        <v>5</v>
      </c>
      <c r="S1335">
        <v>6.25</v>
      </c>
      <c r="T1335" t="s">
        <v>10768</v>
      </c>
      <c r="U1335" s="1">
        <v>44508</v>
      </c>
      <c r="V1335" s="1">
        <v>45799</v>
      </c>
      <c r="W1335" t="s">
        <v>10763</v>
      </c>
    </row>
    <row r="1336" spans="1:23" x14ac:dyDescent="0.25">
      <c r="A1336">
        <v>9286</v>
      </c>
      <c r="B1336" t="s">
        <v>4912</v>
      </c>
      <c r="C1336">
        <v>97270603</v>
      </c>
      <c r="D1336" s="1">
        <v>45783</v>
      </c>
      <c r="E1336" s="1">
        <v>45788</v>
      </c>
      <c r="F1336" t="s">
        <v>10700</v>
      </c>
      <c r="G1336" t="s">
        <v>88</v>
      </c>
      <c r="H1336" t="s">
        <v>4913</v>
      </c>
      <c r="I1336" t="s">
        <v>2589</v>
      </c>
      <c r="J1336">
        <v>563.024</v>
      </c>
      <c r="K1336">
        <v>11</v>
      </c>
      <c r="L1336">
        <v>0.2</v>
      </c>
      <c r="M1336">
        <v>190.0206</v>
      </c>
      <c r="N1336">
        <v>373.0034</v>
      </c>
      <c r="O1336">
        <v>112.60480000000001</v>
      </c>
      <c r="P1336" t="s">
        <v>86</v>
      </c>
      <c r="Q1336" t="s">
        <v>10632</v>
      </c>
      <c r="R1336">
        <v>5</v>
      </c>
      <c r="S1336">
        <v>33.75</v>
      </c>
      <c r="T1336" t="s">
        <v>10766</v>
      </c>
      <c r="U1336" s="1">
        <v>44508</v>
      </c>
      <c r="V1336" s="1">
        <v>45799</v>
      </c>
      <c r="W1336" t="s">
        <v>10763</v>
      </c>
    </row>
    <row r="1337" spans="1:23" x14ac:dyDescent="0.25">
      <c r="A1337">
        <v>9287</v>
      </c>
      <c r="B1337" t="s">
        <v>4912</v>
      </c>
      <c r="C1337">
        <v>3297242</v>
      </c>
      <c r="D1337" s="1">
        <v>45783</v>
      </c>
      <c r="E1337" s="1">
        <v>45788</v>
      </c>
      <c r="F1337" t="s">
        <v>10700</v>
      </c>
      <c r="G1337" t="s">
        <v>88</v>
      </c>
      <c r="H1337" t="s">
        <v>4913</v>
      </c>
      <c r="I1337" t="s">
        <v>455</v>
      </c>
      <c r="J1337">
        <v>344.91</v>
      </c>
      <c r="K1337">
        <v>3</v>
      </c>
      <c r="L1337">
        <v>0</v>
      </c>
      <c r="M1337">
        <v>10.347300000000001</v>
      </c>
      <c r="N1337">
        <v>334.56270000000001</v>
      </c>
      <c r="O1337">
        <v>0</v>
      </c>
      <c r="P1337" t="s">
        <v>86</v>
      </c>
      <c r="Q1337" t="s">
        <v>10631</v>
      </c>
      <c r="R1337">
        <v>5</v>
      </c>
      <c r="S1337">
        <v>3</v>
      </c>
      <c r="T1337" t="s">
        <v>10768</v>
      </c>
      <c r="U1337" s="1">
        <v>44508</v>
      </c>
      <c r="V1337" s="1">
        <v>45799</v>
      </c>
      <c r="W1337" t="s">
        <v>10775</v>
      </c>
    </row>
    <row r="1338" spans="1:23" x14ac:dyDescent="0.25">
      <c r="A1338">
        <v>9288</v>
      </c>
      <c r="B1338" t="s">
        <v>4912</v>
      </c>
      <c r="C1338">
        <v>46728274</v>
      </c>
      <c r="D1338" s="1">
        <v>45783</v>
      </c>
      <c r="E1338" s="1">
        <v>45788</v>
      </c>
      <c r="F1338" t="s">
        <v>10700</v>
      </c>
      <c r="G1338" t="s">
        <v>88</v>
      </c>
      <c r="H1338" t="s">
        <v>4913</v>
      </c>
      <c r="I1338" t="s">
        <v>1620</v>
      </c>
      <c r="J1338">
        <v>8.64</v>
      </c>
      <c r="K1338">
        <v>3</v>
      </c>
      <c r="L1338">
        <v>0</v>
      </c>
      <c r="M1338">
        <v>4.2336</v>
      </c>
      <c r="N1338">
        <v>4.4064000000000005</v>
      </c>
      <c r="O1338">
        <v>0</v>
      </c>
      <c r="P1338" t="s">
        <v>86</v>
      </c>
      <c r="Q1338" t="s">
        <v>10631</v>
      </c>
      <c r="R1338">
        <v>5</v>
      </c>
      <c r="S1338">
        <v>49</v>
      </c>
      <c r="T1338" t="s">
        <v>10766</v>
      </c>
      <c r="U1338" s="1">
        <v>44508</v>
      </c>
      <c r="V1338" s="1">
        <v>45799</v>
      </c>
      <c r="W1338" t="s">
        <v>10775</v>
      </c>
    </row>
    <row r="1339" spans="1:23" x14ac:dyDescent="0.25">
      <c r="A1339">
        <v>9289</v>
      </c>
      <c r="B1339" t="s">
        <v>4914</v>
      </c>
      <c r="C1339">
        <v>77735615</v>
      </c>
      <c r="D1339" s="1">
        <v>45783</v>
      </c>
      <c r="E1339" s="1">
        <v>45788</v>
      </c>
      <c r="F1339" t="s">
        <v>10700</v>
      </c>
      <c r="G1339" t="s">
        <v>92</v>
      </c>
      <c r="H1339" t="s">
        <v>118</v>
      </c>
      <c r="I1339" t="s">
        <v>1494</v>
      </c>
      <c r="J1339">
        <v>2.0640000000000001</v>
      </c>
      <c r="K1339">
        <v>1</v>
      </c>
      <c r="L1339">
        <v>0.2</v>
      </c>
      <c r="M1339">
        <v>0.15479999999999999</v>
      </c>
      <c r="N1339">
        <v>1.9092</v>
      </c>
      <c r="O1339">
        <v>0.41280000000000006</v>
      </c>
      <c r="P1339" t="s">
        <v>86</v>
      </c>
      <c r="Q1339" t="s">
        <v>10632</v>
      </c>
      <c r="R1339">
        <v>5</v>
      </c>
      <c r="S1339">
        <v>7.5</v>
      </c>
      <c r="T1339" t="s">
        <v>10768</v>
      </c>
      <c r="U1339" s="1">
        <v>44656</v>
      </c>
      <c r="V1339" s="1">
        <v>45803</v>
      </c>
      <c r="W1339" t="s">
        <v>10769</v>
      </c>
    </row>
    <row r="1340" spans="1:23" x14ac:dyDescent="0.25">
      <c r="A1340">
        <v>9290</v>
      </c>
      <c r="B1340" t="s">
        <v>4915</v>
      </c>
      <c r="C1340">
        <v>37397916</v>
      </c>
      <c r="D1340" s="1">
        <v>45783</v>
      </c>
      <c r="E1340" s="1">
        <v>45789</v>
      </c>
      <c r="F1340" t="s">
        <v>10698</v>
      </c>
      <c r="G1340" t="s">
        <v>88</v>
      </c>
      <c r="H1340" t="s">
        <v>4916</v>
      </c>
      <c r="I1340" t="s">
        <v>2546</v>
      </c>
      <c r="J1340">
        <v>61.792000000000002</v>
      </c>
      <c r="K1340">
        <v>4</v>
      </c>
      <c r="L1340">
        <v>0.2</v>
      </c>
      <c r="M1340">
        <v>6.1791999999999998</v>
      </c>
      <c r="N1340">
        <v>55.6128</v>
      </c>
      <c r="O1340">
        <v>12.358400000000001</v>
      </c>
      <c r="P1340" t="s">
        <v>86</v>
      </c>
      <c r="Q1340" t="s">
        <v>10632</v>
      </c>
      <c r="R1340">
        <v>6</v>
      </c>
      <c r="S1340">
        <v>10</v>
      </c>
      <c r="T1340" t="s">
        <v>10767</v>
      </c>
      <c r="U1340" s="1">
        <v>44463</v>
      </c>
      <c r="V1340" s="1">
        <v>45804</v>
      </c>
      <c r="W1340" t="s">
        <v>10775</v>
      </c>
    </row>
    <row r="1341" spans="1:23" x14ac:dyDescent="0.25">
      <c r="A1341">
        <v>9291</v>
      </c>
      <c r="B1341" t="s">
        <v>4915</v>
      </c>
      <c r="C1341">
        <v>76607916</v>
      </c>
      <c r="D1341" s="1">
        <v>45783</v>
      </c>
      <c r="E1341" s="1">
        <v>45789</v>
      </c>
      <c r="F1341" t="s">
        <v>10698</v>
      </c>
      <c r="G1341" t="s">
        <v>88</v>
      </c>
      <c r="H1341" t="s">
        <v>4916</v>
      </c>
      <c r="I1341" t="s">
        <v>1560</v>
      </c>
      <c r="J1341">
        <v>205.9992</v>
      </c>
      <c r="K1341">
        <v>3</v>
      </c>
      <c r="L1341">
        <v>0.32</v>
      </c>
      <c r="M1341">
        <v>-27.264600000000002</v>
      </c>
      <c r="N1341">
        <v>233.2638</v>
      </c>
      <c r="O1341">
        <v>65.919744000000009</v>
      </c>
      <c r="P1341" t="s">
        <v>10633</v>
      </c>
      <c r="Q1341" t="s">
        <v>10632</v>
      </c>
      <c r="R1341">
        <v>6</v>
      </c>
      <c r="S1341">
        <v>-13.23529411764706</v>
      </c>
      <c r="T1341" t="s">
        <v>10768</v>
      </c>
      <c r="U1341" s="1">
        <v>44463</v>
      </c>
      <c r="V1341" s="1">
        <v>45804</v>
      </c>
      <c r="W1341" t="s">
        <v>10775</v>
      </c>
    </row>
    <row r="1342" spans="1:23" x14ac:dyDescent="0.25">
      <c r="A1342">
        <v>9292</v>
      </c>
      <c r="B1342" t="s">
        <v>4917</v>
      </c>
      <c r="C1342">
        <v>75925097</v>
      </c>
      <c r="D1342" s="1">
        <v>45783</v>
      </c>
      <c r="E1342" s="1">
        <v>45786</v>
      </c>
      <c r="F1342" t="s">
        <v>10701</v>
      </c>
      <c r="G1342" t="s">
        <v>3816</v>
      </c>
      <c r="H1342" t="s">
        <v>58</v>
      </c>
      <c r="I1342" t="s">
        <v>2985</v>
      </c>
      <c r="J1342">
        <v>629.95000000000005</v>
      </c>
      <c r="K1342">
        <v>5</v>
      </c>
      <c r="L1342">
        <v>0</v>
      </c>
      <c r="M1342">
        <v>163.78700000000001</v>
      </c>
      <c r="N1342">
        <v>466.16300000000001</v>
      </c>
      <c r="O1342">
        <v>0</v>
      </c>
      <c r="P1342" t="s">
        <v>86</v>
      </c>
      <c r="Q1342" t="s">
        <v>10631</v>
      </c>
      <c r="R1342">
        <v>3</v>
      </c>
      <c r="S1342">
        <v>26</v>
      </c>
      <c r="T1342" t="s">
        <v>10766</v>
      </c>
      <c r="U1342" s="1">
        <v>44733</v>
      </c>
      <c r="V1342" s="1">
        <v>45829</v>
      </c>
      <c r="W1342" t="s">
        <v>10763</v>
      </c>
    </row>
    <row r="1343" spans="1:23" x14ac:dyDescent="0.25">
      <c r="A1343">
        <v>9293</v>
      </c>
      <c r="B1343" t="s">
        <v>4918</v>
      </c>
      <c r="C1343">
        <v>64751993</v>
      </c>
      <c r="D1343" s="1">
        <v>45783</v>
      </c>
      <c r="E1343" s="1">
        <v>45786</v>
      </c>
      <c r="F1343" t="s">
        <v>10701</v>
      </c>
      <c r="G1343" t="s">
        <v>92</v>
      </c>
      <c r="H1343" t="s">
        <v>4103</v>
      </c>
      <c r="I1343" t="s">
        <v>234</v>
      </c>
      <c r="J1343">
        <v>43.6</v>
      </c>
      <c r="K1343">
        <v>4</v>
      </c>
      <c r="L1343">
        <v>0</v>
      </c>
      <c r="M1343">
        <v>12.208</v>
      </c>
      <c r="N1343">
        <v>31.392000000000003</v>
      </c>
      <c r="O1343">
        <v>0</v>
      </c>
      <c r="P1343" t="s">
        <v>86</v>
      </c>
      <c r="Q1343" t="s">
        <v>10631</v>
      </c>
      <c r="R1343">
        <v>3</v>
      </c>
      <c r="S1343">
        <v>27.999999999999996</v>
      </c>
      <c r="T1343" t="s">
        <v>10766</v>
      </c>
      <c r="U1343" s="1">
        <v>44733</v>
      </c>
      <c r="V1343" s="1">
        <v>45783</v>
      </c>
      <c r="W1343" t="s">
        <v>10775</v>
      </c>
    </row>
    <row r="1344" spans="1:23" x14ac:dyDescent="0.25">
      <c r="A1344">
        <v>9294</v>
      </c>
      <c r="B1344" t="s">
        <v>4918</v>
      </c>
      <c r="C1344">
        <v>20457320</v>
      </c>
      <c r="D1344" s="1">
        <v>45783</v>
      </c>
      <c r="E1344" s="1">
        <v>45786</v>
      </c>
      <c r="F1344" t="s">
        <v>10701</v>
      </c>
      <c r="G1344" t="s">
        <v>92</v>
      </c>
      <c r="H1344" t="s">
        <v>4103</v>
      </c>
      <c r="I1344" t="s">
        <v>3498</v>
      </c>
      <c r="J1344">
        <v>154.94999999999999</v>
      </c>
      <c r="K1344">
        <v>3</v>
      </c>
      <c r="L1344">
        <v>0</v>
      </c>
      <c r="M1344">
        <v>30.99</v>
      </c>
      <c r="N1344">
        <v>123.96</v>
      </c>
      <c r="O1344">
        <v>0</v>
      </c>
      <c r="P1344" t="s">
        <v>86</v>
      </c>
      <c r="Q1344" t="s">
        <v>10631</v>
      </c>
      <c r="R1344">
        <v>3</v>
      </c>
      <c r="S1344">
        <v>20</v>
      </c>
      <c r="T1344" t="s">
        <v>10766</v>
      </c>
      <c r="U1344" s="1">
        <v>44733</v>
      </c>
      <c r="V1344" s="1">
        <v>45783</v>
      </c>
      <c r="W1344" t="s">
        <v>10775</v>
      </c>
    </row>
    <row r="1345" spans="1:23" x14ac:dyDescent="0.25">
      <c r="A1345">
        <v>9295</v>
      </c>
      <c r="B1345" t="s">
        <v>4919</v>
      </c>
      <c r="C1345">
        <v>8669562</v>
      </c>
      <c r="D1345" s="1">
        <v>45783</v>
      </c>
      <c r="E1345" s="1">
        <v>45788</v>
      </c>
      <c r="F1345" t="s">
        <v>10700</v>
      </c>
      <c r="G1345" t="s">
        <v>88</v>
      </c>
      <c r="H1345" t="s">
        <v>4920</v>
      </c>
      <c r="I1345" t="s">
        <v>1341</v>
      </c>
      <c r="J1345">
        <v>11.21</v>
      </c>
      <c r="K1345">
        <v>1</v>
      </c>
      <c r="L1345">
        <v>0</v>
      </c>
      <c r="M1345">
        <v>3.363</v>
      </c>
      <c r="N1345">
        <v>7.8470000000000013</v>
      </c>
      <c r="O1345">
        <v>0</v>
      </c>
      <c r="P1345" t="s">
        <v>86</v>
      </c>
      <c r="Q1345" t="s">
        <v>10631</v>
      </c>
      <c r="R1345">
        <v>5</v>
      </c>
      <c r="S1345">
        <v>30</v>
      </c>
      <c r="T1345" t="s">
        <v>10766</v>
      </c>
      <c r="U1345" s="1">
        <v>44573</v>
      </c>
      <c r="V1345" s="1">
        <v>45783</v>
      </c>
      <c r="W1345" t="s">
        <v>10769</v>
      </c>
    </row>
    <row r="1346" spans="1:23" x14ac:dyDescent="0.25">
      <c r="A1346">
        <v>9296</v>
      </c>
      <c r="B1346" t="s">
        <v>4921</v>
      </c>
      <c r="C1346">
        <v>5239279</v>
      </c>
      <c r="D1346" s="1">
        <v>45783</v>
      </c>
      <c r="E1346" s="1">
        <v>45790</v>
      </c>
      <c r="F1346" t="s">
        <v>10699</v>
      </c>
      <c r="G1346" t="s">
        <v>88</v>
      </c>
      <c r="H1346" t="s">
        <v>4232</v>
      </c>
      <c r="I1346" t="s">
        <v>1537</v>
      </c>
      <c r="J1346">
        <v>239.92</v>
      </c>
      <c r="K1346">
        <v>8</v>
      </c>
      <c r="L1346">
        <v>0</v>
      </c>
      <c r="M1346">
        <v>23.992000000000001</v>
      </c>
      <c r="N1346">
        <v>215.928</v>
      </c>
      <c r="O1346">
        <v>0</v>
      </c>
      <c r="P1346" t="s">
        <v>86</v>
      </c>
      <c r="Q1346" t="s">
        <v>10631</v>
      </c>
      <c r="R1346">
        <v>7</v>
      </c>
      <c r="S1346">
        <v>10</v>
      </c>
      <c r="T1346" t="s">
        <v>10767</v>
      </c>
      <c r="U1346" s="1">
        <v>44450</v>
      </c>
      <c r="V1346" s="1">
        <v>45783</v>
      </c>
      <c r="W1346" t="s">
        <v>10763</v>
      </c>
    </row>
    <row r="1347" spans="1:23" x14ac:dyDescent="0.25">
      <c r="A1347">
        <v>9297</v>
      </c>
      <c r="B1347" t="s">
        <v>4922</v>
      </c>
      <c r="C1347">
        <v>75826247</v>
      </c>
      <c r="D1347" s="1">
        <v>45783</v>
      </c>
      <c r="E1347" s="1">
        <v>45787</v>
      </c>
      <c r="F1347" t="s">
        <v>10696</v>
      </c>
      <c r="G1347" t="s">
        <v>92</v>
      </c>
      <c r="H1347" t="s">
        <v>4101</v>
      </c>
      <c r="I1347" t="s">
        <v>2801</v>
      </c>
      <c r="J1347">
        <v>82.95</v>
      </c>
      <c r="K1347">
        <v>5</v>
      </c>
      <c r="L1347">
        <v>0</v>
      </c>
      <c r="M1347">
        <v>29.032499999999999</v>
      </c>
      <c r="N1347">
        <v>53.917500000000004</v>
      </c>
      <c r="O1347">
        <v>0</v>
      </c>
      <c r="P1347" t="s">
        <v>86</v>
      </c>
      <c r="Q1347" t="s">
        <v>10631</v>
      </c>
      <c r="R1347">
        <v>4</v>
      </c>
      <c r="S1347">
        <v>35</v>
      </c>
      <c r="T1347" t="s">
        <v>10766</v>
      </c>
      <c r="U1347" s="1">
        <v>44471</v>
      </c>
      <c r="V1347" s="1">
        <v>45821</v>
      </c>
      <c r="W1347" t="s">
        <v>10763</v>
      </c>
    </row>
    <row r="1348" spans="1:23" x14ac:dyDescent="0.25">
      <c r="A1348">
        <v>9298</v>
      </c>
      <c r="B1348" t="s">
        <v>4923</v>
      </c>
      <c r="C1348">
        <v>94352462</v>
      </c>
      <c r="D1348" s="1">
        <v>45783</v>
      </c>
      <c r="E1348" s="1">
        <v>45789</v>
      </c>
      <c r="F1348" t="s">
        <v>10698</v>
      </c>
      <c r="G1348" t="s">
        <v>88</v>
      </c>
      <c r="H1348" t="s">
        <v>4924</v>
      </c>
      <c r="I1348" t="s">
        <v>1910</v>
      </c>
      <c r="J1348">
        <v>22</v>
      </c>
      <c r="K1348">
        <v>5</v>
      </c>
      <c r="L1348">
        <v>0.2</v>
      </c>
      <c r="M1348">
        <v>1.375</v>
      </c>
      <c r="N1348">
        <v>20.625</v>
      </c>
      <c r="O1348">
        <v>4.4000000000000004</v>
      </c>
      <c r="P1348" t="s">
        <v>86</v>
      </c>
      <c r="Q1348" t="s">
        <v>10632</v>
      </c>
      <c r="R1348">
        <v>6</v>
      </c>
      <c r="S1348">
        <v>6.25</v>
      </c>
      <c r="T1348" t="s">
        <v>10768</v>
      </c>
      <c r="U1348" s="1">
        <v>44576</v>
      </c>
      <c r="V1348" s="1">
        <v>45783</v>
      </c>
      <c r="W1348" t="s">
        <v>10763</v>
      </c>
    </row>
    <row r="1349" spans="1:23" x14ac:dyDescent="0.25">
      <c r="A1349">
        <v>9299</v>
      </c>
      <c r="B1349" t="s">
        <v>4925</v>
      </c>
      <c r="C1349">
        <v>49879884</v>
      </c>
      <c r="D1349" s="1">
        <v>45784</v>
      </c>
      <c r="E1349" s="1">
        <v>45787</v>
      </c>
      <c r="F1349" t="s">
        <v>10701</v>
      </c>
      <c r="G1349" t="s">
        <v>92</v>
      </c>
      <c r="H1349" t="s">
        <v>4926</v>
      </c>
      <c r="I1349" t="s">
        <v>585</v>
      </c>
      <c r="J1349">
        <v>119.94</v>
      </c>
      <c r="K1349">
        <v>10</v>
      </c>
      <c r="L1349">
        <v>0.4</v>
      </c>
      <c r="M1349">
        <v>15.992000000000001</v>
      </c>
      <c r="N1349">
        <v>103.94799999999999</v>
      </c>
      <c r="O1349">
        <v>47.975999999999999</v>
      </c>
      <c r="P1349" t="s">
        <v>86</v>
      </c>
      <c r="Q1349" t="s">
        <v>10632</v>
      </c>
      <c r="R1349">
        <v>3</v>
      </c>
      <c r="S1349">
        <v>13.333333333333334</v>
      </c>
      <c r="T1349" t="s">
        <v>10767</v>
      </c>
      <c r="U1349" s="1">
        <v>44729</v>
      </c>
      <c r="V1349" s="1">
        <v>45787</v>
      </c>
      <c r="W1349" t="s">
        <v>10763</v>
      </c>
    </row>
    <row r="1350" spans="1:23" x14ac:dyDescent="0.25">
      <c r="A1350">
        <v>9300</v>
      </c>
      <c r="B1350" t="s">
        <v>4925</v>
      </c>
      <c r="C1350">
        <v>8201709</v>
      </c>
      <c r="D1350" s="1">
        <v>45784</v>
      </c>
      <c r="E1350" s="1">
        <v>45787</v>
      </c>
      <c r="F1350" t="s">
        <v>10701</v>
      </c>
      <c r="G1350" t="s">
        <v>92</v>
      </c>
      <c r="H1350" t="s">
        <v>4926</v>
      </c>
      <c r="I1350" t="s">
        <v>1188</v>
      </c>
      <c r="J1350">
        <v>3.6480000000000001</v>
      </c>
      <c r="K1350">
        <v>2</v>
      </c>
      <c r="L1350">
        <v>0.7</v>
      </c>
      <c r="M1350">
        <v>-2.7968000000000002</v>
      </c>
      <c r="N1350">
        <v>6.4448000000000008</v>
      </c>
      <c r="O1350">
        <v>2.5535999999999999</v>
      </c>
      <c r="P1350" t="s">
        <v>10633</v>
      </c>
      <c r="Q1350" t="s">
        <v>10632</v>
      </c>
      <c r="R1350">
        <v>3</v>
      </c>
      <c r="S1350">
        <v>-76.666666666666671</v>
      </c>
      <c r="T1350" t="s">
        <v>10768</v>
      </c>
      <c r="U1350" s="1">
        <v>44729</v>
      </c>
      <c r="V1350" s="1">
        <v>45787</v>
      </c>
      <c r="W1350" t="s">
        <v>10775</v>
      </c>
    </row>
    <row r="1351" spans="1:23" x14ac:dyDescent="0.25">
      <c r="A1351">
        <v>9301</v>
      </c>
      <c r="B1351" t="s">
        <v>4927</v>
      </c>
      <c r="C1351">
        <v>31294366</v>
      </c>
      <c r="D1351" s="1">
        <v>45784</v>
      </c>
      <c r="E1351" s="1">
        <v>45789</v>
      </c>
      <c r="F1351" t="s">
        <v>10700</v>
      </c>
      <c r="G1351" t="s">
        <v>88</v>
      </c>
      <c r="H1351" t="s">
        <v>4928</v>
      </c>
      <c r="I1351" t="s">
        <v>597</v>
      </c>
      <c r="J1351">
        <v>321.56799999999998</v>
      </c>
      <c r="K1351">
        <v>2</v>
      </c>
      <c r="L1351">
        <v>0.2</v>
      </c>
      <c r="M1351">
        <v>28.1372</v>
      </c>
      <c r="N1351">
        <v>293.43079999999998</v>
      </c>
      <c r="O1351">
        <v>64.313599999999994</v>
      </c>
      <c r="P1351" t="s">
        <v>86</v>
      </c>
      <c r="Q1351" t="s">
        <v>10632</v>
      </c>
      <c r="R1351">
        <v>5</v>
      </c>
      <c r="S1351">
        <v>8.75</v>
      </c>
      <c r="T1351" t="s">
        <v>10768</v>
      </c>
      <c r="U1351" s="1">
        <v>45225</v>
      </c>
      <c r="V1351" s="1">
        <v>45797</v>
      </c>
      <c r="W1351" t="s">
        <v>10775</v>
      </c>
    </row>
    <row r="1352" spans="1:23" x14ac:dyDescent="0.25">
      <c r="A1352">
        <v>9302</v>
      </c>
      <c r="B1352" t="s">
        <v>4929</v>
      </c>
      <c r="C1352">
        <v>56135504</v>
      </c>
      <c r="D1352" s="1">
        <v>45784</v>
      </c>
      <c r="E1352" s="1">
        <v>45789</v>
      </c>
      <c r="F1352" t="s">
        <v>10700</v>
      </c>
      <c r="G1352" t="s">
        <v>88</v>
      </c>
      <c r="H1352" t="s">
        <v>4930</v>
      </c>
      <c r="I1352" t="s">
        <v>1738</v>
      </c>
      <c r="J1352">
        <v>8.64</v>
      </c>
      <c r="K1352">
        <v>2</v>
      </c>
      <c r="L1352">
        <v>0.2</v>
      </c>
      <c r="M1352">
        <v>3.024</v>
      </c>
      <c r="N1352">
        <v>5.6160000000000005</v>
      </c>
      <c r="O1352">
        <v>1.7280000000000002</v>
      </c>
      <c r="P1352" t="s">
        <v>86</v>
      </c>
      <c r="Q1352" t="s">
        <v>10632</v>
      </c>
      <c r="R1352">
        <v>5</v>
      </c>
      <c r="S1352">
        <v>35</v>
      </c>
      <c r="T1352" t="s">
        <v>10766</v>
      </c>
      <c r="U1352" s="1">
        <v>44530</v>
      </c>
      <c r="V1352" s="1">
        <v>45792</v>
      </c>
      <c r="W1352" t="s">
        <v>10775</v>
      </c>
    </row>
    <row r="1353" spans="1:23" x14ac:dyDescent="0.25">
      <c r="A1353">
        <v>9303</v>
      </c>
      <c r="B1353" t="s">
        <v>4931</v>
      </c>
      <c r="C1353">
        <v>5231748</v>
      </c>
      <c r="D1353" s="1">
        <v>45784</v>
      </c>
      <c r="E1353" s="1">
        <v>45788</v>
      </c>
      <c r="F1353" t="s">
        <v>10696</v>
      </c>
      <c r="G1353" t="s">
        <v>88</v>
      </c>
      <c r="H1353" t="s">
        <v>4572</v>
      </c>
      <c r="I1353" t="s">
        <v>2246</v>
      </c>
      <c r="J1353">
        <v>167.952</v>
      </c>
      <c r="K1353">
        <v>6</v>
      </c>
      <c r="L1353">
        <v>0.2</v>
      </c>
      <c r="M1353">
        <v>-27.292200000000001</v>
      </c>
      <c r="N1353">
        <v>195.24420000000001</v>
      </c>
      <c r="O1353">
        <v>33.590400000000002</v>
      </c>
      <c r="P1353" t="s">
        <v>10633</v>
      </c>
      <c r="Q1353" t="s">
        <v>10632</v>
      </c>
      <c r="R1353">
        <v>4</v>
      </c>
      <c r="S1353">
        <v>-16.25</v>
      </c>
      <c r="T1353" t="s">
        <v>10768</v>
      </c>
      <c r="U1353" s="1">
        <v>44390</v>
      </c>
      <c r="V1353" s="1">
        <v>45787</v>
      </c>
      <c r="W1353" t="s">
        <v>10763</v>
      </c>
    </row>
    <row r="1354" spans="1:23" x14ac:dyDescent="0.25">
      <c r="A1354">
        <v>9304</v>
      </c>
      <c r="B1354" t="s">
        <v>4931</v>
      </c>
      <c r="C1354">
        <v>86131159</v>
      </c>
      <c r="D1354" s="1">
        <v>45784</v>
      </c>
      <c r="E1354" s="1">
        <v>45788</v>
      </c>
      <c r="F1354" t="s">
        <v>10696</v>
      </c>
      <c r="G1354" t="s">
        <v>88</v>
      </c>
      <c r="H1354" t="s">
        <v>4572</v>
      </c>
      <c r="I1354" t="s">
        <v>3042</v>
      </c>
      <c r="J1354">
        <v>45.04</v>
      </c>
      <c r="K1354">
        <v>2</v>
      </c>
      <c r="L1354">
        <v>0.2</v>
      </c>
      <c r="M1354">
        <v>4.5039999999999996</v>
      </c>
      <c r="N1354">
        <v>40.536000000000001</v>
      </c>
      <c r="O1354">
        <v>9.0080000000000009</v>
      </c>
      <c r="P1354" t="s">
        <v>86</v>
      </c>
      <c r="Q1354" t="s">
        <v>10632</v>
      </c>
      <c r="R1354">
        <v>4</v>
      </c>
      <c r="S1354">
        <v>10</v>
      </c>
      <c r="T1354" t="s">
        <v>10767</v>
      </c>
      <c r="U1354" s="1">
        <v>44390</v>
      </c>
      <c r="V1354" s="1">
        <v>45787</v>
      </c>
      <c r="W1354" t="s">
        <v>10775</v>
      </c>
    </row>
    <row r="1355" spans="1:23" x14ac:dyDescent="0.25">
      <c r="A1355">
        <v>9305</v>
      </c>
      <c r="B1355" t="s">
        <v>4932</v>
      </c>
      <c r="C1355">
        <v>84939966</v>
      </c>
      <c r="D1355" s="1">
        <v>45784</v>
      </c>
      <c r="E1355" s="1">
        <v>45788</v>
      </c>
      <c r="F1355" t="s">
        <v>10696</v>
      </c>
      <c r="G1355" t="s">
        <v>92</v>
      </c>
      <c r="H1355" t="s">
        <v>3961</v>
      </c>
      <c r="I1355" t="s">
        <v>2563</v>
      </c>
      <c r="J1355">
        <v>96.36</v>
      </c>
      <c r="K1355">
        <v>6</v>
      </c>
      <c r="L1355">
        <v>0</v>
      </c>
      <c r="M1355">
        <v>25.053599999999999</v>
      </c>
      <c r="N1355">
        <v>71.306399999999996</v>
      </c>
      <c r="O1355">
        <v>0</v>
      </c>
      <c r="P1355" t="s">
        <v>86</v>
      </c>
      <c r="Q1355" t="s">
        <v>10631</v>
      </c>
      <c r="R1355">
        <v>4</v>
      </c>
      <c r="S1355">
        <v>26</v>
      </c>
      <c r="T1355" t="s">
        <v>10766</v>
      </c>
      <c r="U1355" s="1">
        <v>44506</v>
      </c>
      <c r="V1355" s="1">
        <v>45784</v>
      </c>
      <c r="W1355" t="s">
        <v>10763</v>
      </c>
    </row>
    <row r="1356" spans="1:23" x14ac:dyDescent="0.25">
      <c r="A1356">
        <v>9306</v>
      </c>
      <c r="B1356" t="s">
        <v>4933</v>
      </c>
      <c r="C1356">
        <v>80783239</v>
      </c>
      <c r="D1356" s="1">
        <v>45784</v>
      </c>
      <c r="E1356" s="1">
        <v>45786</v>
      </c>
      <c r="F1356" t="s">
        <v>10697</v>
      </c>
      <c r="G1356" t="s">
        <v>92</v>
      </c>
      <c r="H1356" t="s">
        <v>118</v>
      </c>
      <c r="I1356" t="s">
        <v>1564</v>
      </c>
      <c r="J1356">
        <v>21.99</v>
      </c>
      <c r="K1356">
        <v>5</v>
      </c>
      <c r="L1356">
        <v>0.8</v>
      </c>
      <c r="M1356">
        <v>-32.984999999999999</v>
      </c>
      <c r="N1356">
        <v>54.974999999999994</v>
      </c>
      <c r="O1356">
        <v>17.591999999999999</v>
      </c>
      <c r="P1356" t="s">
        <v>10633</v>
      </c>
      <c r="Q1356" t="s">
        <v>10632</v>
      </c>
      <c r="R1356">
        <v>2</v>
      </c>
      <c r="S1356">
        <v>-150</v>
      </c>
      <c r="T1356" t="s">
        <v>10768</v>
      </c>
      <c r="U1356" s="1">
        <v>44656</v>
      </c>
      <c r="V1356" s="1">
        <v>45803</v>
      </c>
      <c r="W1356" t="s">
        <v>10763</v>
      </c>
    </row>
    <row r="1357" spans="1:23" x14ac:dyDescent="0.25">
      <c r="A1357">
        <v>9307</v>
      </c>
      <c r="B1357" t="s">
        <v>4934</v>
      </c>
      <c r="C1357">
        <v>43872510</v>
      </c>
      <c r="D1357" s="1">
        <v>45784</v>
      </c>
      <c r="E1357" s="1">
        <v>45787</v>
      </c>
      <c r="F1357" t="s">
        <v>10701</v>
      </c>
      <c r="G1357" t="s">
        <v>3816</v>
      </c>
      <c r="H1357" t="s">
        <v>4130</v>
      </c>
      <c r="I1357" t="s">
        <v>1458</v>
      </c>
      <c r="J1357">
        <v>15.28</v>
      </c>
      <c r="K1357">
        <v>2</v>
      </c>
      <c r="L1357">
        <v>0</v>
      </c>
      <c r="M1357">
        <v>7.4871999999999996</v>
      </c>
      <c r="N1357">
        <v>7.7927999999999997</v>
      </c>
      <c r="O1357">
        <v>0</v>
      </c>
      <c r="P1357" t="s">
        <v>86</v>
      </c>
      <c r="Q1357" t="s">
        <v>10631</v>
      </c>
      <c r="R1357">
        <v>3</v>
      </c>
      <c r="S1357">
        <v>49</v>
      </c>
      <c r="T1357" t="s">
        <v>10766</v>
      </c>
      <c r="U1357" s="1">
        <v>44565</v>
      </c>
      <c r="V1357" s="1">
        <v>45784</v>
      </c>
      <c r="W1357" t="s">
        <v>10775</v>
      </c>
    </row>
    <row r="1358" spans="1:23" x14ac:dyDescent="0.25">
      <c r="A1358">
        <v>9308</v>
      </c>
      <c r="B1358" t="s">
        <v>4935</v>
      </c>
      <c r="C1358">
        <v>84306255</v>
      </c>
      <c r="D1358" s="1">
        <v>45784</v>
      </c>
      <c r="E1358" s="1">
        <v>45789</v>
      </c>
      <c r="F1358" t="s">
        <v>10700</v>
      </c>
      <c r="G1358" t="s">
        <v>88</v>
      </c>
      <c r="H1358" t="s">
        <v>4089</v>
      </c>
      <c r="I1358" t="s">
        <v>2204</v>
      </c>
      <c r="J1358">
        <v>34.24</v>
      </c>
      <c r="K1358">
        <v>8</v>
      </c>
      <c r="L1358">
        <v>0</v>
      </c>
      <c r="M1358">
        <v>9.9296000000000006</v>
      </c>
      <c r="N1358">
        <v>24.310400000000001</v>
      </c>
      <c r="O1358">
        <v>0</v>
      </c>
      <c r="P1358" t="s">
        <v>86</v>
      </c>
      <c r="Q1358" t="s">
        <v>10631</v>
      </c>
      <c r="R1358">
        <v>5</v>
      </c>
      <c r="S1358">
        <v>28.999999999999996</v>
      </c>
      <c r="T1358" t="s">
        <v>10766</v>
      </c>
      <c r="U1358" s="1">
        <v>44607</v>
      </c>
      <c r="V1358" s="1">
        <v>45784</v>
      </c>
      <c r="W1358" t="s">
        <v>10763</v>
      </c>
    </row>
    <row r="1359" spans="1:23" x14ac:dyDescent="0.25">
      <c r="A1359">
        <v>9309</v>
      </c>
      <c r="B1359" t="s">
        <v>4936</v>
      </c>
      <c r="C1359">
        <v>4711597</v>
      </c>
      <c r="D1359" s="1">
        <v>45785</v>
      </c>
      <c r="E1359" s="1">
        <v>45790</v>
      </c>
      <c r="F1359" t="s">
        <v>10700</v>
      </c>
      <c r="G1359" t="s">
        <v>88</v>
      </c>
      <c r="H1359" t="s">
        <v>4001</v>
      </c>
      <c r="I1359" t="s">
        <v>1273</v>
      </c>
      <c r="J1359">
        <v>220.06399999999999</v>
      </c>
      <c r="K1359">
        <v>4</v>
      </c>
      <c r="L1359">
        <v>0.2</v>
      </c>
      <c r="M1359">
        <v>55.015999999999998</v>
      </c>
      <c r="N1359">
        <v>165.048</v>
      </c>
      <c r="O1359">
        <v>44.012799999999999</v>
      </c>
      <c r="P1359" t="s">
        <v>86</v>
      </c>
      <c r="Q1359" t="s">
        <v>10632</v>
      </c>
      <c r="R1359">
        <v>5</v>
      </c>
      <c r="S1359">
        <v>25</v>
      </c>
      <c r="T1359" t="s">
        <v>10766</v>
      </c>
      <c r="U1359" s="1">
        <v>44801</v>
      </c>
      <c r="V1359" s="1">
        <v>45785</v>
      </c>
      <c r="W1359" t="s">
        <v>10775</v>
      </c>
    </row>
    <row r="1360" spans="1:23" x14ac:dyDescent="0.25">
      <c r="A1360">
        <v>9310</v>
      </c>
      <c r="B1360" t="s">
        <v>4936</v>
      </c>
      <c r="C1360">
        <v>72374734</v>
      </c>
      <c r="D1360" s="1">
        <v>45785</v>
      </c>
      <c r="E1360" s="1">
        <v>45790</v>
      </c>
      <c r="F1360" t="s">
        <v>10700</v>
      </c>
      <c r="G1360" t="s">
        <v>88</v>
      </c>
      <c r="H1360" t="s">
        <v>4001</v>
      </c>
      <c r="I1360" t="s">
        <v>2232</v>
      </c>
      <c r="J1360">
        <v>339.13600000000002</v>
      </c>
      <c r="K1360">
        <v>4</v>
      </c>
      <c r="L1360">
        <v>0.2</v>
      </c>
      <c r="M1360">
        <v>0</v>
      </c>
      <c r="N1360">
        <v>339.13600000000002</v>
      </c>
      <c r="O1360">
        <v>67.827200000000005</v>
      </c>
      <c r="P1360" t="s">
        <v>10633</v>
      </c>
      <c r="Q1360" t="s">
        <v>10632</v>
      </c>
      <c r="R1360">
        <v>5</v>
      </c>
      <c r="S1360">
        <v>0</v>
      </c>
      <c r="T1360" t="s">
        <v>10768</v>
      </c>
      <c r="U1360" s="1">
        <v>44801</v>
      </c>
      <c r="V1360" s="1">
        <v>45785</v>
      </c>
      <c r="W1360" t="s">
        <v>10775</v>
      </c>
    </row>
    <row r="1361" spans="1:23" x14ac:dyDescent="0.25">
      <c r="A1361">
        <v>9311</v>
      </c>
      <c r="B1361" t="s">
        <v>4937</v>
      </c>
      <c r="C1361">
        <v>8631831</v>
      </c>
      <c r="D1361" s="1">
        <v>45786</v>
      </c>
      <c r="E1361" s="1">
        <v>45786</v>
      </c>
      <c r="F1361" t="s">
        <v>10702</v>
      </c>
      <c r="G1361" t="s">
        <v>3847</v>
      </c>
      <c r="H1361" t="s">
        <v>4938</v>
      </c>
      <c r="I1361" t="s">
        <v>1323</v>
      </c>
      <c r="J1361">
        <v>146.82</v>
      </c>
      <c r="K1361">
        <v>3</v>
      </c>
      <c r="L1361">
        <v>0</v>
      </c>
      <c r="M1361">
        <v>73.41</v>
      </c>
      <c r="N1361">
        <v>73.41</v>
      </c>
      <c r="O1361">
        <v>0</v>
      </c>
      <c r="P1361" t="s">
        <v>86</v>
      </c>
      <c r="Q1361" t="s">
        <v>10631</v>
      </c>
      <c r="R1361">
        <v>0</v>
      </c>
      <c r="S1361">
        <v>50</v>
      </c>
      <c r="T1361" t="s">
        <v>10766</v>
      </c>
      <c r="U1361" s="1">
        <v>45043</v>
      </c>
      <c r="V1361" s="1">
        <v>45804</v>
      </c>
      <c r="W1361" t="s">
        <v>10775</v>
      </c>
    </row>
    <row r="1362" spans="1:23" x14ac:dyDescent="0.25">
      <c r="A1362">
        <v>9312</v>
      </c>
      <c r="B1362" t="s">
        <v>4939</v>
      </c>
      <c r="C1362">
        <v>96122450</v>
      </c>
      <c r="D1362" s="1">
        <v>45786</v>
      </c>
      <c r="E1362" s="1">
        <v>45792</v>
      </c>
      <c r="F1362" t="s">
        <v>10698</v>
      </c>
      <c r="G1362" t="s">
        <v>88</v>
      </c>
      <c r="H1362" t="s">
        <v>4940</v>
      </c>
      <c r="I1362" t="s">
        <v>1212</v>
      </c>
      <c r="J1362">
        <v>811.28</v>
      </c>
      <c r="K1362">
        <v>8</v>
      </c>
      <c r="L1362">
        <v>0</v>
      </c>
      <c r="M1362">
        <v>24.3384</v>
      </c>
      <c r="N1362">
        <v>786.94159999999999</v>
      </c>
      <c r="O1362">
        <v>0</v>
      </c>
      <c r="P1362" t="s">
        <v>86</v>
      </c>
      <c r="Q1362" t="s">
        <v>10631</v>
      </c>
      <c r="R1362">
        <v>6</v>
      </c>
      <c r="S1362">
        <v>3.0000000000000004</v>
      </c>
      <c r="T1362" t="s">
        <v>10768</v>
      </c>
      <c r="U1362" s="1">
        <v>44439</v>
      </c>
      <c r="V1362" s="1">
        <v>45800</v>
      </c>
      <c r="W1362" t="s">
        <v>10763</v>
      </c>
    </row>
    <row r="1363" spans="1:23" x14ac:dyDescent="0.25">
      <c r="A1363">
        <v>9313</v>
      </c>
      <c r="B1363" t="s">
        <v>4941</v>
      </c>
      <c r="C1363">
        <v>18578687</v>
      </c>
      <c r="D1363" s="1">
        <v>45786</v>
      </c>
      <c r="E1363" s="1">
        <v>45786</v>
      </c>
      <c r="F1363" t="s">
        <v>10702</v>
      </c>
      <c r="G1363" t="s">
        <v>3847</v>
      </c>
      <c r="H1363" t="s">
        <v>4942</v>
      </c>
      <c r="I1363" t="s">
        <v>2410</v>
      </c>
      <c r="J1363">
        <v>1919.9760000000001</v>
      </c>
      <c r="K1363">
        <v>3</v>
      </c>
      <c r="L1363">
        <v>0.2</v>
      </c>
      <c r="M1363">
        <v>215.9973</v>
      </c>
      <c r="N1363">
        <v>1703.9787000000001</v>
      </c>
      <c r="O1363">
        <v>383.99520000000007</v>
      </c>
      <c r="P1363" t="s">
        <v>86</v>
      </c>
      <c r="Q1363" t="s">
        <v>10632</v>
      </c>
      <c r="R1363">
        <v>0</v>
      </c>
      <c r="S1363">
        <v>11.249999999999998</v>
      </c>
      <c r="T1363" t="s">
        <v>10767</v>
      </c>
      <c r="U1363" s="1">
        <v>44511</v>
      </c>
      <c r="V1363" s="1">
        <v>45786</v>
      </c>
      <c r="W1363" t="s">
        <v>10775</v>
      </c>
    </row>
    <row r="1364" spans="1:23" x14ac:dyDescent="0.25">
      <c r="A1364">
        <v>9314</v>
      </c>
      <c r="B1364" t="s">
        <v>4943</v>
      </c>
      <c r="C1364">
        <v>97781073</v>
      </c>
      <c r="D1364" s="1">
        <v>45786</v>
      </c>
      <c r="E1364" s="1">
        <v>45790</v>
      </c>
      <c r="F1364" t="s">
        <v>10696</v>
      </c>
      <c r="G1364" t="s">
        <v>88</v>
      </c>
      <c r="H1364" t="s">
        <v>3975</v>
      </c>
      <c r="I1364" t="s">
        <v>1535</v>
      </c>
      <c r="J1364">
        <v>48.86</v>
      </c>
      <c r="K1364">
        <v>7</v>
      </c>
      <c r="L1364">
        <v>0</v>
      </c>
      <c r="M1364">
        <v>0.97719999999999996</v>
      </c>
      <c r="N1364">
        <v>47.882799999999996</v>
      </c>
      <c r="O1364">
        <v>0</v>
      </c>
      <c r="P1364" t="s">
        <v>86</v>
      </c>
      <c r="Q1364" t="s">
        <v>10631</v>
      </c>
      <c r="R1364">
        <v>4</v>
      </c>
      <c r="S1364">
        <v>2</v>
      </c>
      <c r="T1364" t="s">
        <v>10768</v>
      </c>
      <c r="U1364" s="1">
        <v>44471</v>
      </c>
      <c r="V1364" s="1">
        <v>45786</v>
      </c>
      <c r="W1364" t="s">
        <v>10763</v>
      </c>
    </row>
    <row r="1365" spans="1:23" x14ac:dyDescent="0.25">
      <c r="A1365">
        <v>9315</v>
      </c>
      <c r="B1365" t="s">
        <v>4944</v>
      </c>
      <c r="C1365">
        <v>91086445</v>
      </c>
      <c r="D1365" s="1">
        <v>45786</v>
      </c>
      <c r="E1365" s="1">
        <v>45791</v>
      </c>
      <c r="F1365" t="s">
        <v>10700</v>
      </c>
      <c r="G1365" t="s">
        <v>88</v>
      </c>
      <c r="H1365" t="s">
        <v>4945</v>
      </c>
      <c r="I1365" t="s">
        <v>1744</v>
      </c>
      <c r="J1365">
        <v>23.36</v>
      </c>
      <c r="K1365">
        <v>4</v>
      </c>
      <c r="L1365">
        <v>0</v>
      </c>
      <c r="M1365">
        <v>6.0735999999999999</v>
      </c>
      <c r="N1365">
        <v>17.2864</v>
      </c>
      <c r="O1365">
        <v>0</v>
      </c>
      <c r="P1365" t="s">
        <v>86</v>
      </c>
      <c r="Q1365" t="s">
        <v>10631</v>
      </c>
      <c r="R1365">
        <v>5</v>
      </c>
      <c r="S1365">
        <v>26</v>
      </c>
      <c r="T1365" t="s">
        <v>10766</v>
      </c>
      <c r="U1365" s="1">
        <v>44447</v>
      </c>
      <c r="V1365" s="1">
        <v>45786</v>
      </c>
      <c r="W1365" t="s">
        <v>10775</v>
      </c>
    </row>
    <row r="1366" spans="1:23" x14ac:dyDescent="0.25">
      <c r="A1366">
        <v>9316</v>
      </c>
      <c r="B1366" t="s">
        <v>4946</v>
      </c>
      <c r="C1366">
        <v>87244745</v>
      </c>
      <c r="D1366" s="1">
        <v>45786</v>
      </c>
      <c r="E1366" s="1">
        <v>45791</v>
      </c>
      <c r="F1366" t="s">
        <v>10700</v>
      </c>
      <c r="G1366" t="s">
        <v>88</v>
      </c>
      <c r="H1366" t="s">
        <v>4460</v>
      </c>
      <c r="I1366" t="s">
        <v>3544</v>
      </c>
      <c r="J1366">
        <v>52.44</v>
      </c>
      <c r="K1366">
        <v>4</v>
      </c>
      <c r="L1366">
        <v>0</v>
      </c>
      <c r="M1366">
        <v>24.122399999999999</v>
      </c>
      <c r="N1366">
        <v>28.317599999999999</v>
      </c>
      <c r="O1366">
        <v>0</v>
      </c>
      <c r="P1366" t="s">
        <v>86</v>
      </c>
      <c r="Q1366" t="s">
        <v>10631</v>
      </c>
      <c r="R1366">
        <v>5</v>
      </c>
      <c r="S1366">
        <v>46</v>
      </c>
      <c r="T1366" t="s">
        <v>10766</v>
      </c>
      <c r="U1366" s="1">
        <v>45335</v>
      </c>
      <c r="V1366" s="1">
        <v>45825</v>
      </c>
      <c r="W1366" t="s">
        <v>10775</v>
      </c>
    </row>
    <row r="1367" spans="1:23" x14ac:dyDescent="0.25">
      <c r="A1367">
        <v>9317</v>
      </c>
      <c r="B1367" t="s">
        <v>4947</v>
      </c>
      <c r="C1367">
        <v>34408692</v>
      </c>
      <c r="D1367" s="1">
        <v>45786</v>
      </c>
      <c r="E1367" s="1">
        <v>45789</v>
      </c>
      <c r="F1367" t="s">
        <v>10701</v>
      </c>
      <c r="G1367" t="s">
        <v>3816</v>
      </c>
      <c r="H1367" t="s">
        <v>4948</v>
      </c>
      <c r="I1367" t="s">
        <v>3362</v>
      </c>
      <c r="J1367">
        <v>73.680000000000007</v>
      </c>
      <c r="K1367">
        <v>6</v>
      </c>
      <c r="L1367">
        <v>0</v>
      </c>
      <c r="M1367">
        <v>34.629600000000003</v>
      </c>
      <c r="N1367">
        <v>39.050400000000003</v>
      </c>
      <c r="O1367">
        <v>0</v>
      </c>
      <c r="P1367" t="s">
        <v>86</v>
      </c>
      <c r="Q1367" t="s">
        <v>10631</v>
      </c>
      <c r="R1367">
        <v>3</v>
      </c>
      <c r="S1367">
        <v>47</v>
      </c>
      <c r="T1367" t="s">
        <v>10766</v>
      </c>
      <c r="U1367" s="1">
        <v>44621</v>
      </c>
      <c r="V1367" s="1">
        <v>45810</v>
      </c>
      <c r="W1367" t="s">
        <v>10763</v>
      </c>
    </row>
    <row r="1368" spans="1:23" x14ac:dyDescent="0.25">
      <c r="A1368">
        <v>9318</v>
      </c>
      <c r="B1368" t="s">
        <v>4947</v>
      </c>
      <c r="C1368">
        <v>82916494</v>
      </c>
      <c r="D1368" s="1">
        <v>45786</v>
      </c>
      <c r="E1368" s="1">
        <v>45789</v>
      </c>
      <c r="F1368" t="s">
        <v>10701</v>
      </c>
      <c r="G1368" t="s">
        <v>3816</v>
      </c>
      <c r="H1368" t="s">
        <v>4948</v>
      </c>
      <c r="I1368" t="s">
        <v>1303</v>
      </c>
      <c r="J1368">
        <v>139.91999999999999</v>
      </c>
      <c r="K1368">
        <v>2</v>
      </c>
      <c r="L1368">
        <v>0</v>
      </c>
      <c r="M1368">
        <v>23.7864</v>
      </c>
      <c r="N1368">
        <v>116.13359999999999</v>
      </c>
      <c r="O1368">
        <v>0</v>
      </c>
      <c r="P1368" t="s">
        <v>86</v>
      </c>
      <c r="Q1368" t="s">
        <v>10631</v>
      </c>
      <c r="R1368">
        <v>3</v>
      </c>
      <c r="S1368">
        <v>17</v>
      </c>
      <c r="T1368" t="s">
        <v>10766</v>
      </c>
      <c r="U1368" s="1">
        <v>44621</v>
      </c>
      <c r="V1368" s="1">
        <v>45810</v>
      </c>
      <c r="W1368" t="s">
        <v>10775</v>
      </c>
    </row>
    <row r="1369" spans="1:23" x14ac:dyDescent="0.25">
      <c r="A1369">
        <v>9319</v>
      </c>
      <c r="B1369" t="s">
        <v>4947</v>
      </c>
      <c r="C1369">
        <v>21400450</v>
      </c>
      <c r="D1369" s="1">
        <v>45786</v>
      </c>
      <c r="E1369" s="1">
        <v>45789</v>
      </c>
      <c r="F1369" t="s">
        <v>10701</v>
      </c>
      <c r="G1369" t="s">
        <v>3816</v>
      </c>
      <c r="H1369" t="s">
        <v>4948</v>
      </c>
      <c r="I1369" t="s">
        <v>3129</v>
      </c>
      <c r="J1369">
        <v>107.88</v>
      </c>
      <c r="K1369">
        <v>3</v>
      </c>
      <c r="L1369">
        <v>0.2</v>
      </c>
      <c r="M1369">
        <v>10.788</v>
      </c>
      <c r="N1369">
        <v>97.091999999999999</v>
      </c>
      <c r="O1369">
        <v>21.576000000000001</v>
      </c>
      <c r="P1369" t="s">
        <v>86</v>
      </c>
      <c r="Q1369" t="s">
        <v>10632</v>
      </c>
      <c r="R1369">
        <v>3</v>
      </c>
      <c r="S1369">
        <v>10</v>
      </c>
      <c r="T1369" t="s">
        <v>10767</v>
      </c>
      <c r="U1369" s="1">
        <v>44621</v>
      </c>
      <c r="V1369" s="1">
        <v>45810</v>
      </c>
      <c r="W1369" t="s">
        <v>10775</v>
      </c>
    </row>
    <row r="1370" spans="1:23" x14ac:dyDescent="0.25">
      <c r="A1370">
        <v>9320</v>
      </c>
      <c r="B1370" t="s">
        <v>4947</v>
      </c>
      <c r="C1370">
        <v>54990538</v>
      </c>
      <c r="D1370" s="1">
        <v>45786</v>
      </c>
      <c r="E1370" s="1">
        <v>45789</v>
      </c>
      <c r="F1370" t="s">
        <v>10701</v>
      </c>
      <c r="G1370" t="s">
        <v>3816</v>
      </c>
      <c r="H1370" t="s">
        <v>4948</v>
      </c>
      <c r="I1370" t="s">
        <v>2687</v>
      </c>
      <c r="J1370">
        <v>33.29</v>
      </c>
      <c r="K1370">
        <v>1</v>
      </c>
      <c r="L1370">
        <v>0</v>
      </c>
      <c r="M1370">
        <v>7.9896000000000003</v>
      </c>
      <c r="N1370">
        <v>25.3004</v>
      </c>
      <c r="O1370">
        <v>0</v>
      </c>
      <c r="P1370" t="s">
        <v>86</v>
      </c>
      <c r="Q1370" t="s">
        <v>10631</v>
      </c>
      <c r="R1370">
        <v>3</v>
      </c>
      <c r="S1370">
        <v>24.000000000000004</v>
      </c>
      <c r="T1370" t="s">
        <v>10766</v>
      </c>
      <c r="U1370" s="1">
        <v>44621</v>
      </c>
      <c r="V1370" s="1">
        <v>45810</v>
      </c>
      <c r="W1370" t="s">
        <v>10769</v>
      </c>
    </row>
    <row r="1371" spans="1:23" x14ac:dyDescent="0.25">
      <c r="A1371">
        <v>9321</v>
      </c>
      <c r="B1371" t="s">
        <v>4949</v>
      </c>
      <c r="C1371">
        <v>60573193</v>
      </c>
      <c r="D1371" s="1">
        <v>45786</v>
      </c>
      <c r="E1371" s="1">
        <v>45786</v>
      </c>
      <c r="F1371" t="s">
        <v>10702</v>
      </c>
      <c r="G1371" t="s">
        <v>3847</v>
      </c>
      <c r="H1371" t="s">
        <v>3946</v>
      </c>
      <c r="I1371" t="s">
        <v>3548</v>
      </c>
      <c r="J1371">
        <v>119.94</v>
      </c>
      <c r="K1371">
        <v>6</v>
      </c>
      <c r="L1371">
        <v>0</v>
      </c>
      <c r="M1371">
        <v>5.9969999999999999</v>
      </c>
      <c r="N1371">
        <v>113.943</v>
      </c>
      <c r="O1371">
        <v>0</v>
      </c>
      <c r="P1371" t="s">
        <v>86</v>
      </c>
      <c r="Q1371" t="s">
        <v>10631</v>
      </c>
      <c r="R1371">
        <v>0</v>
      </c>
      <c r="S1371">
        <v>5</v>
      </c>
      <c r="T1371" t="s">
        <v>10768</v>
      </c>
      <c r="U1371" s="1">
        <v>44995</v>
      </c>
      <c r="V1371" s="1">
        <v>45822</v>
      </c>
      <c r="W1371" t="s">
        <v>10763</v>
      </c>
    </row>
    <row r="1372" spans="1:23" x14ac:dyDescent="0.25">
      <c r="A1372">
        <v>9322</v>
      </c>
      <c r="B1372" t="s">
        <v>4950</v>
      </c>
      <c r="C1372">
        <v>88250354</v>
      </c>
      <c r="D1372" s="1">
        <v>45786</v>
      </c>
      <c r="E1372" s="1">
        <v>45792</v>
      </c>
      <c r="F1372" t="s">
        <v>10698</v>
      </c>
      <c r="G1372" t="s">
        <v>88</v>
      </c>
      <c r="H1372" t="s">
        <v>4951</v>
      </c>
      <c r="I1372" t="s">
        <v>2384</v>
      </c>
      <c r="J1372">
        <v>17.309999999999999</v>
      </c>
      <c r="K1372">
        <v>3</v>
      </c>
      <c r="L1372">
        <v>0</v>
      </c>
      <c r="M1372">
        <v>5.1929999999999996</v>
      </c>
      <c r="N1372">
        <v>12.116999999999999</v>
      </c>
      <c r="O1372">
        <v>0</v>
      </c>
      <c r="P1372" t="s">
        <v>86</v>
      </c>
      <c r="Q1372" t="s">
        <v>10631</v>
      </c>
      <c r="R1372">
        <v>6</v>
      </c>
      <c r="S1372">
        <v>30</v>
      </c>
      <c r="T1372" t="s">
        <v>10766</v>
      </c>
      <c r="U1372" s="1">
        <v>44375</v>
      </c>
      <c r="V1372" s="1">
        <v>45786</v>
      </c>
      <c r="W1372" t="s">
        <v>10775</v>
      </c>
    </row>
    <row r="1373" spans="1:23" x14ac:dyDescent="0.25">
      <c r="A1373">
        <v>9323</v>
      </c>
      <c r="B1373" t="s">
        <v>4952</v>
      </c>
      <c r="C1373">
        <v>3790982</v>
      </c>
      <c r="D1373" s="1">
        <v>45786</v>
      </c>
      <c r="E1373" s="1">
        <v>45790</v>
      </c>
      <c r="F1373" t="s">
        <v>10696</v>
      </c>
      <c r="G1373" t="s">
        <v>92</v>
      </c>
      <c r="H1373" t="s">
        <v>4847</v>
      </c>
      <c r="I1373" t="s">
        <v>1188</v>
      </c>
      <c r="J1373">
        <v>1.8240000000000001</v>
      </c>
      <c r="K1373">
        <v>1</v>
      </c>
      <c r="L1373">
        <v>0.7</v>
      </c>
      <c r="M1373">
        <v>-1.3984000000000001</v>
      </c>
      <c r="N1373">
        <v>3.2224000000000004</v>
      </c>
      <c r="O1373">
        <v>1.2767999999999999</v>
      </c>
      <c r="P1373" t="s">
        <v>10633</v>
      </c>
      <c r="Q1373" t="s">
        <v>10632</v>
      </c>
      <c r="R1373">
        <v>4</v>
      </c>
      <c r="S1373">
        <v>-76.666666666666671</v>
      </c>
      <c r="T1373" t="s">
        <v>10768</v>
      </c>
      <c r="U1373" s="1">
        <v>44560</v>
      </c>
      <c r="V1373" s="1">
        <v>45797</v>
      </c>
      <c r="W1373" t="s">
        <v>10769</v>
      </c>
    </row>
    <row r="1374" spans="1:23" x14ac:dyDescent="0.25">
      <c r="A1374">
        <v>9324</v>
      </c>
      <c r="B1374" t="s">
        <v>4953</v>
      </c>
      <c r="C1374">
        <v>62295428</v>
      </c>
      <c r="D1374" s="1">
        <v>45786</v>
      </c>
      <c r="E1374" s="1">
        <v>45791</v>
      </c>
      <c r="F1374" t="s">
        <v>10700</v>
      </c>
      <c r="G1374" t="s">
        <v>88</v>
      </c>
      <c r="H1374" t="s">
        <v>4954</v>
      </c>
      <c r="I1374" t="s">
        <v>1366</v>
      </c>
      <c r="J1374">
        <v>899.98199999999997</v>
      </c>
      <c r="K1374">
        <v>3</v>
      </c>
      <c r="L1374">
        <v>0.4</v>
      </c>
      <c r="M1374">
        <v>74.998500000000007</v>
      </c>
      <c r="N1374">
        <v>824.98349999999994</v>
      </c>
      <c r="O1374">
        <v>359.99279999999999</v>
      </c>
      <c r="P1374" t="s">
        <v>86</v>
      </c>
      <c r="Q1374" t="s">
        <v>10632</v>
      </c>
      <c r="R1374">
        <v>5</v>
      </c>
      <c r="S1374">
        <v>8.3333333333333339</v>
      </c>
      <c r="T1374" t="s">
        <v>10768</v>
      </c>
      <c r="U1374" s="1">
        <v>44702</v>
      </c>
      <c r="V1374" s="1">
        <v>45802</v>
      </c>
      <c r="W1374" t="s">
        <v>10775</v>
      </c>
    </row>
    <row r="1375" spans="1:23" x14ac:dyDescent="0.25">
      <c r="A1375">
        <v>9325</v>
      </c>
      <c r="B1375" t="s">
        <v>4953</v>
      </c>
      <c r="C1375">
        <v>13655685</v>
      </c>
      <c r="D1375" s="1">
        <v>45786</v>
      </c>
      <c r="E1375" s="1">
        <v>45791</v>
      </c>
      <c r="F1375" t="s">
        <v>10700</v>
      </c>
      <c r="G1375" t="s">
        <v>88</v>
      </c>
      <c r="H1375" t="s">
        <v>4954</v>
      </c>
      <c r="I1375" t="s">
        <v>1949</v>
      </c>
      <c r="J1375">
        <v>86.352000000000004</v>
      </c>
      <c r="K1375">
        <v>3</v>
      </c>
      <c r="L1375">
        <v>0.2</v>
      </c>
      <c r="M1375">
        <v>5.3970000000000002</v>
      </c>
      <c r="N1375">
        <v>80.954999999999998</v>
      </c>
      <c r="O1375">
        <v>17.270400000000002</v>
      </c>
      <c r="P1375" t="s">
        <v>86</v>
      </c>
      <c r="Q1375" t="s">
        <v>10632</v>
      </c>
      <c r="R1375">
        <v>5</v>
      </c>
      <c r="S1375">
        <v>6.25</v>
      </c>
      <c r="T1375" t="s">
        <v>10768</v>
      </c>
      <c r="U1375" s="1">
        <v>44702</v>
      </c>
      <c r="V1375" s="1">
        <v>45802</v>
      </c>
      <c r="W1375" t="s">
        <v>10775</v>
      </c>
    </row>
    <row r="1376" spans="1:23" x14ac:dyDescent="0.25">
      <c r="A1376">
        <v>9326</v>
      </c>
      <c r="B1376" t="s">
        <v>4953</v>
      </c>
      <c r="C1376">
        <v>98799272</v>
      </c>
      <c r="D1376" s="1">
        <v>45786</v>
      </c>
      <c r="E1376" s="1">
        <v>45791</v>
      </c>
      <c r="F1376" t="s">
        <v>10700</v>
      </c>
      <c r="G1376" t="s">
        <v>88</v>
      </c>
      <c r="H1376" t="s">
        <v>4954</v>
      </c>
      <c r="I1376" t="s">
        <v>827</v>
      </c>
      <c r="J1376">
        <v>139.96</v>
      </c>
      <c r="K1376">
        <v>5</v>
      </c>
      <c r="L1376">
        <v>0.2</v>
      </c>
      <c r="M1376">
        <v>-1.7495000000000001</v>
      </c>
      <c r="N1376">
        <v>141.70950000000002</v>
      </c>
      <c r="O1376">
        <v>27.992000000000004</v>
      </c>
      <c r="P1376" t="s">
        <v>10633</v>
      </c>
      <c r="Q1376" t="s">
        <v>10632</v>
      </c>
      <c r="R1376">
        <v>5</v>
      </c>
      <c r="S1376">
        <v>-1.25</v>
      </c>
      <c r="T1376" t="s">
        <v>10768</v>
      </c>
      <c r="U1376" s="1">
        <v>44702</v>
      </c>
      <c r="V1376" s="1">
        <v>45802</v>
      </c>
      <c r="W1376" t="s">
        <v>10763</v>
      </c>
    </row>
    <row r="1377" spans="1:23" x14ac:dyDescent="0.25">
      <c r="A1377">
        <v>9327</v>
      </c>
      <c r="B1377" t="s">
        <v>4955</v>
      </c>
      <c r="C1377">
        <v>92008831</v>
      </c>
      <c r="D1377" s="1">
        <v>45786</v>
      </c>
      <c r="E1377" s="1">
        <v>45790</v>
      </c>
      <c r="F1377" t="s">
        <v>10696</v>
      </c>
      <c r="G1377" t="s">
        <v>88</v>
      </c>
      <c r="H1377" t="s">
        <v>4956</v>
      </c>
      <c r="I1377" t="s">
        <v>1904</v>
      </c>
      <c r="J1377">
        <v>119.94</v>
      </c>
      <c r="K1377">
        <v>3</v>
      </c>
      <c r="L1377">
        <v>0</v>
      </c>
      <c r="M1377">
        <v>23.988</v>
      </c>
      <c r="N1377">
        <v>95.951999999999998</v>
      </c>
      <c r="O1377">
        <v>0</v>
      </c>
      <c r="P1377" t="s">
        <v>86</v>
      </c>
      <c r="Q1377" t="s">
        <v>10631</v>
      </c>
      <c r="R1377">
        <v>4</v>
      </c>
      <c r="S1377">
        <v>20</v>
      </c>
      <c r="T1377" t="s">
        <v>10766</v>
      </c>
      <c r="U1377" s="1">
        <v>44485</v>
      </c>
      <c r="V1377" s="1">
        <v>45814</v>
      </c>
      <c r="W1377" t="s">
        <v>10775</v>
      </c>
    </row>
    <row r="1378" spans="1:23" x14ac:dyDescent="0.25">
      <c r="A1378">
        <v>9328</v>
      </c>
      <c r="B1378" t="s">
        <v>4955</v>
      </c>
      <c r="C1378">
        <v>71295181</v>
      </c>
      <c r="D1378" s="1">
        <v>45786</v>
      </c>
      <c r="E1378" s="1">
        <v>45790</v>
      </c>
      <c r="F1378" t="s">
        <v>10696</v>
      </c>
      <c r="G1378" t="s">
        <v>88</v>
      </c>
      <c r="H1378" t="s">
        <v>4956</v>
      </c>
      <c r="I1378" t="s">
        <v>2857</v>
      </c>
      <c r="J1378">
        <v>12.42</v>
      </c>
      <c r="K1378">
        <v>3</v>
      </c>
      <c r="L1378">
        <v>0</v>
      </c>
      <c r="M1378">
        <v>4.4711999999999996</v>
      </c>
      <c r="N1378">
        <v>7.9488000000000003</v>
      </c>
      <c r="O1378">
        <v>0</v>
      </c>
      <c r="P1378" t="s">
        <v>86</v>
      </c>
      <c r="Q1378" t="s">
        <v>10631</v>
      </c>
      <c r="R1378">
        <v>4</v>
      </c>
      <c r="S1378">
        <v>36</v>
      </c>
      <c r="T1378" t="s">
        <v>10766</v>
      </c>
      <c r="U1378" s="1">
        <v>44485</v>
      </c>
      <c r="V1378" s="1">
        <v>45814</v>
      </c>
      <c r="W1378" t="s">
        <v>10775</v>
      </c>
    </row>
    <row r="1379" spans="1:23" x14ac:dyDescent="0.25">
      <c r="A1379">
        <v>9329</v>
      </c>
      <c r="B1379" t="s">
        <v>4957</v>
      </c>
      <c r="C1379">
        <v>35195045</v>
      </c>
      <c r="D1379" s="1">
        <v>45787</v>
      </c>
      <c r="E1379" s="1">
        <v>45793</v>
      </c>
      <c r="F1379" t="s">
        <v>10698</v>
      </c>
      <c r="G1379" t="s">
        <v>88</v>
      </c>
      <c r="H1379" t="s">
        <v>4897</v>
      </c>
      <c r="I1379" t="s">
        <v>2698</v>
      </c>
      <c r="J1379">
        <v>35.04</v>
      </c>
      <c r="K1379">
        <v>2</v>
      </c>
      <c r="L1379">
        <v>0</v>
      </c>
      <c r="M1379">
        <v>12.263999999999999</v>
      </c>
      <c r="N1379">
        <v>22.776</v>
      </c>
      <c r="O1379">
        <v>0</v>
      </c>
      <c r="P1379" t="s">
        <v>86</v>
      </c>
      <c r="Q1379" t="s">
        <v>10631</v>
      </c>
      <c r="R1379">
        <v>6</v>
      </c>
      <c r="S1379">
        <v>35</v>
      </c>
      <c r="T1379" t="s">
        <v>10766</v>
      </c>
      <c r="U1379" s="1">
        <v>44597</v>
      </c>
      <c r="V1379" s="1">
        <v>45824</v>
      </c>
      <c r="W1379" t="s">
        <v>10775</v>
      </c>
    </row>
    <row r="1380" spans="1:23" x14ac:dyDescent="0.25">
      <c r="A1380">
        <v>9330</v>
      </c>
      <c r="B1380" t="s">
        <v>4958</v>
      </c>
      <c r="C1380">
        <v>2428035</v>
      </c>
      <c r="D1380" s="1">
        <v>45787</v>
      </c>
      <c r="E1380" s="1">
        <v>45790</v>
      </c>
      <c r="F1380" t="s">
        <v>10701</v>
      </c>
      <c r="G1380" t="s">
        <v>3816</v>
      </c>
      <c r="H1380" t="s">
        <v>4572</v>
      </c>
      <c r="I1380" t="s">
        <v>556</v>
      </c>
      <c r="J1380">
        <v>50.94</v>
      </c>
      <c r="K1380">
        <v>3</v>
      </c>
      <c r="L1380">
        <v>0</v>
      </c>
      <c r="M1380">
        <v>14.263199999999999</v>
      </c>
      <c r="N1380">
        <v>36.6768</v>
      </c>
      <c r="O1380">
        <v>0</v>
      </c>
      <c r="P1380" t="s">
        <v>86</v>
      </c>
      <c r="Q1380" t="s">
        <v>10631</v>
      </c>
      <c r="R1380">
        <v>3</v>
      </c>
      <c r="S1380">
        <v>28.000000000000004</v>
      </c>
      <c r="T1380" t="s">
        <v>10766</v>
      </c>
      <c r="U1380" s="1">
        <v>44390</v>
      </c>
      <c r="V1380" s="1">
        <v>45787</v>
      </c>
      <c r="W1380" t="s">
        <v>10775</v>
      </c>
    </row>
    <row r="1381" spans="1:23" x14ac:dyDescent="0.25">
      <c r="A1381">
        <v>9331</v>
      </c>
      <c r="B1381" t="s">
        <v>4959</v>
      </c>
      <c r="C1381">
        <v>56573493</v>
      </c>
      <c r="D1381" s="1">
        <v>45787</v>
      </c>
      <c r="E1381" s="1">
        <v>45793</v>
      </c>
      <c r="F1381" t="s">
        <v>10698</v>
      </c>
      <c r="G1381" t="s">
        <v>88</v>
      </c>
      <c r="H1381" t="s">
        <v>4267</v>
      </c>
      <c r="I1381" t="s">
        <v>2655</v>
      </c>
      <c r="J1381">
        <v>327.7328</v>
      </c>
      <c r="K1381">
        <v>2</v>
      </c>
      <c r="L1381">
        <v>0.32</v>
      </c>
      <c r="M1381">
        <v>-14.4588</v>
      </c>
      <c r="N1381">
        <v>342.19159999999999</v>
      </c>
      <c r="O1381">
        <v>104.87449600000001</v>
      </c>
      <c r="P1381" t="s">
        <v>10633</v>
      </c>
      <c r="Q1381" t="s">
        <v>10632</v>
      </c>
      <c r="R1381">
        <v>6</v>
      </c>
      <c r="S1381">
        <v>-4.4117647058823533</v>
      </c>
      <c r="T1381" t="s">
        <v>10768</v>
      </c>
      <c r="U1381" s="1">
        <v>45109</v>
      </c>
      <c r="V1381" s="1">
        <v>45787</v>
      </c>
      <c r="W1381" t="s">
        <v>10775</v>
      </c>
    </row>
    <row r="1382" spans="1:23" x14ac:dyDescent="0.25">
      <c r="A1382">
        <v>9332</v>
      </c>
      <c r="B1382" t="s">
        <v>4960</v>
      </c>
      <c r="C1382">
        <v>85003842</v>
      </c>
      <c r="D1382" s="1">
        <v>45787</v>
      </c>
      <c r="E1382" s="1">
        <v>45792</v>
      </c>
      <c r="F1382" t="s">
        <v>10700</v>
      </c>
      <c r="G1382" t="s">
        <v>88</v>
      </c>
      <c r="H1382" t="s">
        <v>4549</v>
      </c>
      <c r="I1382" t="s">
        <v>2875</v>
      </c>
      <c r="J1382">
        <v>10499.97</v>
      </c>
      <c r="K1382">
        <v>3</v>
      </c>
      <c r="L1382">
        <v>0</v>
      </c>
      <c r="M1382">
        <v>5039.9856</v>
      </c>
      <c r="N1382">
        <v>5459.9843999999994</v>
      </c>
      <c r="O1382">
        <v>0</v>
      </c>
      <c r="P1382" t="s">
        <v>86</v>
      </c>
      <c r="Q1382" t="s">
        <v>10631</v>
      </c>
      <c r="R1382">
        <v>5</v>
      </c>
      <c r="S1382">
        <v>48.000000000000007</v>
      </c>
      <c r="T1382" t="s">
        <v>10766</v>
      </c>
      <c r="U1382" s="1">
        <v>44390</v>
      </c>
      <c r="V1382" s="1">
        <v>45787</v>
      </c>
      <c r="W1382" t="s">
        <v>10775</v>
      </c>
    </row>
    <row r="1383" spans="1:23" x14ac:dyDescent="0.25">
      <c r="A1383">
        <v>9333</v>
      </c>
      <c r="B1383" t="s">
        <v>4961</v>
      </c>
      <c r="C1383">
        <v>47538720</v>
      </c>
      <c r="D1383" s="1">
        <v>45787</v>
      </c>
      <c r="E1383" s="1">
        <v>45791</v>
      </c>
      <c r="F1383" t="s">
        <v>10696</v>
      </c>
      <c r="G1383" t="s">
        <v>92</v>
      </c>
      <c r="H1383" t="s">
        <v>4962</v>
      </c>
      <c r="I1383" t="s">
        <v>1343</v>
      </c>
      <c r="J1383">
        <v>239.96</v>
      </c>
      <c r="K1383">
        <v>5</v>
      </c>
      <c r="L1383">
        <v>0.2</v>
      </c>
      <c r="M1383">
        <v>83.986000000000004</v>
      </c>
      <c r="N1383">
        <v>155.97399999999999</v>
      </c>
      <c r="O1383">
        <v>47.992000000000004</v>
      </c>
      <c r="P1383" t="s">
        <v>86</v>
      </c>
      <c r="Q1383" t="s">
        <v>10632</v>
      </c>
      <c r="R1383">
        <v>4</v>
      </c>
      <c r="S1383">
        <v>35</v>
      </c>
      <c r="T1383" t="s">
        <v>10766</v>
      </c>
      <c r="U1383" s="1">
        <v>45040</v>
      </c>
      <c r="V1383" s="1">
        <v>45808</v>
      </c>
      <c r="W1383" t="s">
        <v>10763</v>
      </c>
    </row>
    <row r="1384" spans="1:23" x14ac:dyDescent="0.25">
      <c r="A1384">
        <v>9334</v>
      </c>
      <c r="B1384" t="s">
        <v>4963</v>
      </c>
      <c r="C1384">
        <v>6655594</v>
      </c>
      <c r="D1384" s="1">
        <v>45787</v>
      </c>
      <c r="E1384" s="1">
        <v>45792</v>
      </c>
      <c r="F1384" t="s">
        <v>10700</v>
      </c>
      <c r="G1384" t="s">
        <v>92</v>
      </c>
      <c r="H1384" t="s">
        <v>4964</v>
      </c>
      <c r="I1384" t="s">
        <v>947</v>
      </c>
      <c r="J1384">
        <v>1247.6400000000001</v>
      </c>
      <c r="K1384">
        <v>3</v>
      </c>
      <c r="L1384">
        <v>0</v>
      </c>
      <c r="M1384">
        <v>349.33920000000001</v>
      </c>
      <c r="N1384">
        <v>898.30080000000009</v>
      </c>
      <c r="O1384">
        <v>0</v>
      </c>
      <c r="P1384" t="s">
        <v>86</v>
      </c>
      <c r="Q1384" t="s">
        <v>10631</v>
      </c>
      <c r="R1384">
        <v>5</v>
      </c>
      <c r="S1384">
        <v>27.999999999999996</v>
      </c>
      <c r="T1384" t="s">
        <v>10766</v>
      </c>
      <c r="U1384" s="1">
        <v>44501</v>
      </c>
      <c r="V1384" s="1">
        <v>45802</v>
      </c>
      <c r="W1384" t="s">
        <v>10775</v>
      </c>
    </row>
    <row r="1385" spans="1:23" x14ac:dyDescent="0.25">
      <c r="A1385">
        <v>9335</v>
      </c>
      <c r="B1385" t="s">
        <v>4965</v>
      </c>
      <c r="C1385">
        <v>51613483</v>
      </c>
      <c r="D1385" s="1">
        <v>45787</v>
      </c>
      <c r="E1385" s="1">
        <v>45794</v>
      </c>
      <c r="F1385" t="s">
        <v>10699</v>
      </c>
      <c r="G1385" t="s">
        <v>88</v>
      </c>
      <c r="H1385" t="s">
        <v>4566</v>
      </c>
      <c r="I1385" t="s">
        <v>1198</v>
      </c>
      <c r="J1385">
        <v>13.904</v>
      </c>
      <c r="K1385">
        <v>2</v>
      </c>
      <c r="L1385">
        <v>0.2</v>
      </c>
      <c r="M1385">
        <v>4.5187999999999997</v>
      </c>
      <c r="N1385">
        <v>9.3852000000000011</v>
      </c>
      <c r="O1385">
        <v>2.7808000000000002</v>
      </c>
      <c r="P1385" t="s">
        <v>86</v>
      </c>
      <c r="Q1385" t="s">
        <v>10632</v>
      </c>
      <c r="R1385">
        <v>7</v>
      </c>
      <c r="S1385">
        <v>32.499999999999993</v>
      </c>
      <c r="T1385" t="s">
        <v>10766</v>
      </c>
      <c r="U1385" s="1">
        <v>44673</v>
      </c>
      <c r="V1385" s="1">
        <v>45787</v>
      </c>
      <c r="W1385" t="s">
        <v>10775</v>
      </c>
    </row>
    <row r="1386" spans="1:23" x14ac:dyDescent="0.25">
      <c r="A1386">
        <v>9336</v>
      </c>
      <c r="B1386" t="s">
        <v>4966</v>
      </c>
      <c r="C1386">
        <v>49386455</v>
      </c>
      <c r="D1386" s="1">
        <v>45787</v>
      </c>
      <c r="E1386" s="1">
        <v>45791</v>
      </c>
      <c r="F1386" t="s">
        <v>10696</v>
      </c>
      <c r="G1386" t="s">
        <v>88</v>
      </c>
      <c r="H1386" t="s">
        <v>4967</v>
      </c>
      <c r="I1386" t="s">
        <v>3677</v>
      </c>
      <c r="J1386">
        <v>19.608000000000001</v>
      </c>
      <c r="K1386">
        <v>3</v>
      </c>
      <c r="L1386">
        <v>0.2</v>
      </c>
      <c r="M1386">
        <v>6.6177000000000001</v>
      </c>
      <c r="N1386">
        <v>12.990300000000001</v>
      </c>
      <c r="O1386">
        <v>3.9216000000000002</v>
      </c>
      <c r="P1386" t="s">
        <v>86</v>
      </c>
      <c r="Q1386" t="s">
        <v>10632</v>
      </c>
      <c r="R1386">
        <v>4</v>
      </c>
      <c r="S1386">
        <v>33.75</v>
      </c>
      <c r="T1386" t="s">
        <v>10766</v>
      </c>
      <c r="U1386" s="1">
        <v>44461</v>
      </c>
      <c r="V1386" s="1">
        <v>45790</v>
      </c>
      <c r="W1386" t="s">
        <v>10775</v>
      </c>
    </row>
    <row r="1387" spans="1:23" x14ac:dyDescent="0.25">
      <c r="A1387">
        <v>9337</v>
      </c>
      <c r="B1387" t="s">
        <v>4966</v>
      </c>
      <c r="C1387">
        <v>22463315</v>
      </c>
      <c r="D1387" s="1">
        <v>45787</v>
      </c>
      <c r="E1387" s="1">
        <v>45791</v>
      </c>
      <c r="F1387" t="s">
        <v>10696</v>
      </c>
      <c r="G1387" t="s">
        <v>88</v>
      </c>
      <c r="H1387" t="s">
        <v>4967</v>
      </c>
      <c r="I1387" t="s">
        <v>1963</v>
      </c>
      <c r="J1387">
        <v>4.1580000000000004</v>
      </c>
      <c r="K1387">
        <v>7</v>
      </c>
      <c r="L1387">
        <v>0.7</v>
      </c>
      <c r="M1387">
        <v>-3.4649999999999999</v>
      </c>
      <c r="N1387">
        <v>7.6230000000000002</v>
      </c>
      <c r="O1387">
        <v>2.9106000000000001</v>
      </c>
      <c r="P1387" t="s">
        <v>10633</v>
      </c>
      <c r="Q1387" t="s">
        <v>10632</v>
      </c>
      <c r="R1387">
        <v>4</v>
      </c>
      <c r="S1387">
        <v>-83.333333333333329</v>
      </c>
      <c r="T1387" t="s">
        <v>10768</v>
      </c>
      <c r="U1387" s="1">
        <v>44461</v>
      </c>
      <c r="V1387" s="1">
        <v>45790</v>
      </c>
      <c r="W1387" t="s">
        <v>10763</v>
      </c>
    </row>
    <row r="1388" spans="1:23" x14ac:dyDescent="0.25">
      <c r="A1388">
        <v>9338</v>
      </c>
      <c r="B1388" t="s">
        <v>4968</v>
      </c>
      <c r="C1388">
        <v>51175818</v>
      </c>
      <c r="D1388" s="1">
        <v>45787</v>
      </c>
      <c r="E1388" s="1">
        <v>45791</v>
      </c>
      <c r="F1388" t="s">
        <v>10696</v>
      </c>
      <c r="G1388" t="s">
        <v>88</v>
      </c>
      <c r="H1388" t="s">
        <v>4926</v>
      </c>
      <c r="I1388" t="s">
        <v>3737</v>
      </c>
      <c r="J1388">
        <v>268.24</v>
      </c>
      <c r="K1388">
        <v>7</v>
      </c>
      <c r="L1388">
        <v>0.2</v>
      </c>
      <c r="M1388">
        <v>93.884</v>
      </c>
      <c r="N1388">
        <v>174.35599999999999</v>
      </c>
      <c r="O1388">
        <v>53.648000000000003</v>
      </c>
      <c r="P1388" t="s">
        <v>86</v>
      </c>
      <c r="Q1388" t="s">
        <v>10632</v>
      </c>
      <c r="R1388">
        <v>4</v>
      </c>
      <c r="S1388">
        <v>35</v>
      </c>
      <c r="T1388" t="s">
        <v>10766</v>
      </c>
      <c r="U1388" s="1">
        <v>44729</v>
      </c>
      <c r="V1388" s="1">
        <v>45787</v>
      </c>
      <c r="W1388" t="s">
        <v>10763</v>
      </c>
    </row>
    <row r="1389" spans="1:23" x14ac:dyDescent="0.25">
      <c r="A1389">
        <v>9339</v>
      </c>
      <c r="B1389" t="s">
        <v>4968</v>
      </c>
      <c r="C1389">
        <v>45460917</v>
      </c>
      <c r="D1389" s="1">
        <v>45787</v>
      </c>
      <c r="E1389" s="1">
        <v>45791</v>
      </c>
      <c r="F1389" t="s">
        <v>10696</v>
      </c>
      <c r="G1389" t="s">
        <v>88</v>
      </c>
      <c r="H1389" t="s">
        <v>4926</v>
      </c>
      <c r="I1389" t="s">
        <v>1374</v>
      </c>
      <c r="J1389">
        <v>431.16</v>
      </c>
      <c r="K1389">
        <v>5</v>
      </c>
      <c r="L1389">
        <v>0.2</v>
      </c>
      <c r="M1389">
        <v>107.79</v>
      </c>
      <c r="N1389">
        <v>323.37</v>
      </c>
      <c r="O1389">
        <v>86.232000000000014</v>
      </c>
      <c r="P1389" t="s">
        <v>86</v>
      </c>
      <c r="Q1389" t="s">
        <v>10632</v>
      </c>
      <c r="R1389">
        <v>4</v>
      </c>
      <c r="S1389">
        <v>25</v>
      </c>
      <c r="T1389" t="s">
        <v>10766</v>
      </c>
      <c r="U1389" s="1">
        <v>44729</v>
      </c>
      <c r="V1389" s="1">
        <v>45787</v>
      </c>
      <c r="W1389" t="s">
        <v>10763</v>
      </c>
    </row>
    <row r="1390" spans="1:23" x14ac:dyDescent="0.25">
      <c r="A1390">
        <v>9340</v>
      </c>
      <c r="B1390" t="s">
        <v>4969</v>
      </c>
      <c r="C1390">
        <v>30701272</v>
      </c>
      <c r="D1390" s="1">
        <v>45787</v>
      </c>
      <c r="E1390" s="1">
        <v>45791</v>
      </c>
      <c r="F1390" t="s">
        <v>10696</v>
      </c>
      <c r="G1390" t="s">
        <v>88</v>
      </c>
      <c r="H1390" t="s">
        <v>4827</v>
      </c>
      <c r="I1390" t="s">
        <v>1787</v>
      </c>
      <c r="J1390">
        <v>38.880000000000003</v>
      </c>
      <c r="K1390">
        <v>6</v>
      </c>
      <c r="L1390">
        <v>0</v>
      </c>
      <c r="M1390">
        <v>18.662400000000002</v>
      </c>
      <c r="N1390">
        <v>20.217600000000001</v>
      </c>
      <c r="O1390">
        <v>0</v>
      </c>
      <c r="P1390" t="s">
        <v>86</v>
      </c>
      <c r="Q1390" t="s">
        <v>10631</v>
      </c>
      <c r="R1390">
        <v>4</v>
      </c>
      <c r="S1390">
        <v>48.000000000000007</v>
      </c>
      <c r="T1390" t="s">
        <v>10766</v>
      </c>
      <c r="U1390" s="1">
        <v>45243</v>
      </c>
      <c r="V1390" s="1">
        <v>45787</v>
      </c>
      <c r="W1390" t="s">
        <v>10763</v>
      </c>
    </row>
    <row r="1391" spans="1:23" x14ac:dyDescent="0.25">
      <c r="A1391">
        <v>9341</v>
      </c>
      <c r="B1391" t="s">
        <v>4969</v>
      </c>
      <c r="C1391">
        <v>23294857</v>
      </c>
      <c r="D1391" s="1">
        <v>45787</v>
      </c>
      <c r="E1391" s="1">
        <v>45791</v>
      </c>
      <c r="F1391" t="s">
        <v>10696</v>
      </c>
      <c r="G1391" t="s">
        <v>88</v>
      </c>
      <c r="H1391" t="s">
        <v>4827</v>
      </c>
      <c r="I1391" t="s">
        <v>674</v>
      </c>
      <c r="J1391">
        <v>187.76</v>
      </c>
      <c r="K1391">
        <v>4</v>
      </c>
      <c r="L1391">
        <v>0</v>
      </c>
      <c r="M1391">
        <v>76.9816</v>
      </c>
      <c r="N1391">
        <v>110.77839999999999</v>
      </c>
      <c r="O1391">
        <v>0</v>
      </c>
      <c r="P1391" t="s">
        <v>86</v>
      </c>
      <c r="Q1391" t="s">
        <v>10631</v>
      </c>
      <c r="R1391">
        <v>4</v>
      </c>
      <c r="S1391">
        <v>41</v>
      </c>
      <c r="T1391" t="s">
        <v>10766</v>
      </c>
      <c r="U1391" s="1">
        <v>45243</v>
      </c>
      <c r="V1391" s="1">
        <v>45787</v>
      </c>
      <c r="W1391" t="s">
        <v>10775</v>
      </c>
    </row>
    <row r="1392" spans="1:23" x14ac:dyDescent="0.25">
      <c r="A1392">
        <v>9342</v>
      </c>
      <c r="B1392" t="s">
        <v>4970</v>
      </c>
      <c r="C1392">
        <v>92682170</v>
      </c>
      <c r="D1392" s="1">
        <v>45787</v>
      </c>
      <c r="E1392" s="1">
        <v>45791</v>
      </c>
      <c r="F1392" t="s">
        <v>10696</v>
      </c>
      <c r="G1392" t="s">
        <v>92</v>
      </c>
      <c r="H1392" t="s">
        <v>4971</v>
      </c>
      <c r="I1392" t="s">
        <v>835</v>
      </c>
      <c r="J1392">
        <v>43.8</v>
      </c>
      <c r="K1392">
        <v>6</v>
      </c>
      <c r="L1392">
        <v>0</v>
      </c>
      <c r="M1392">
        <v>20.585999999999999</v>
      </c>
      <c r="N1392">
        <v>23.213999999999999</v>
      </c>
      <c r="O1392">
        <v>0</v>
      </c>
      <c r="P1392" t="s">
        <v>86</v>
      </c>
      <c r="Q1392" t="s">
        <v>10631</v>
      </c>
      <c r="R1392">
        <v>4</v>
      </c>
      <c r="S1392">
        <v>47</v>
      </c>
      <c r="T1392" t="s">
        <v>10766</v>
      </c>
      <c r="U1392" s="1">
        <v>44588</v>
      </c>
      <c r="V1392" s="1">
        <v>45800</v>
      </c>
      <c r="W1392" t="s">
        <v>10763</v>
      </c>
    </row>
    <row r="1393" spans="1:23" x14ac:dyDescent="0.25">
      <c r="A1393">
        <v>9343</v>
      </c>
      <c r="B1393" t="s">
        <v>4972</v>
      </c>
      <c r="C1393">
        <v>59444183</v>
      </c>
      <c r="D1393" s="1">
        <v>45787</v>
      </c>
      <c r="E1393" s="1">
        <v>45791</v>
      </c>
      <c r="F1393" t="s">
        <v>10696</v>
      </c>
      <c r="G1393" t="s">
        <v>88</v>
      </c>
      <c r="H1393" t="s">
        <v>4487</v>
      </c>
      <c r="I1393" t="s">
        <v>3280</v>
      </c>
      <c r="J1393">
        <v>79.989999999999995</v>
      </c>
      <c r="K1393">
        <v>1</v>
      </c>
      <c r="L1393">
        <v>0</v>
      </c>
      <c r="M1393">
        <v>28.796399999999998</v>
      </c>
      <c r="N1393">
        <v>51.193599999999996</v>
      </c>
      <c r="O1393">
        <v>0</v>
      </c>
      <c r="P1393" t="s">
        <v>86</v>
      </c>
      <c r="Q1393" t="s">
        <v>10631</v>
      </c>
      <c r="R1393">
        <v>4</v>
      </c>
      <c r="S1393">
        <v>36</v>
      </c>
      <c r="T1393" t="s">
        <v>10766</v>
      </c>
      <c r="U1393" s="1">
        <v>44468</v>
      </c>
      <c r="V1393" s="1">
        <v>45787</v>
      </c>
      <c r="W1393" t="s">
        <v>10769</v>
      </c>
    </row>
    <row r="1394" spans="1:23" x14ac:dyDescent="0.25">
      <c r="A1394">
        <v>9344</v>
      </c>
      <c r="B1394" t="s">
        <v>4972</v>
      </c>
      <c r="C1394">
        <v>94157743</v>
      </c>
      <c r="D1394" s="1">
        <v>45787</v>
      </c>
      <c r="E1394" s="1">
        <v>45791</v>
      </c>
      <c r="F1394" t="s">
        <v>10696</v>
      </c>
      <c r="G1394" t="s">
        <v>88</v>
      </c>
      <c r="H1394" t="s">
        <v>4487</v>
      </c>
      <c r="I1394" t="s">
        <v>3653</v>
      </c>
      <c r="J1394">
        <v>206.1</v>
      </c>
      <c r="K1394">
        <v>5</v>
      </c>
      <c r="L1394">
        <v>0</v>
      </c>
      <c r="M1394">
        <v>55.646999999999998</v>
      </c>
      <c r="N1394">
        <v>150.453</v>
      </c>
      <c r="O1394">
        <v>0</v>
      </c>
      <c r="P1394" t="s">
        <v>86</v>
      </c>
      <c r="Q1394" t="s">
        <v>10631</v>
      </c>
      <c r="R1394">
        <v>4</v>
      </c>
      <c r="S1394">
        <v>27</v>
      </c>
      <c r="T1394" t="s">
        <v>10766</v>
      </c>
      <c r="U1394" s="1">
        <v>44468</v>
      </c>
      <c r="V1394" s="1">
        <v>45787</v>
      </c>
      <c r="W1394" t="s">
        <v>10763</v>
      </c>
    </row>
    <row r="1395" spans="1:23" x14ac:dyDescent="0.25">
      <c r="A1395">
        <v>9345</v>
      </c>
      <c r="B1395" t="s">
        <v>4973</v>
      </c>
      <c r="C1395">
        <v>62667999</v>
      </c>
      <c r="D1395" s="1">
        <v>45788</v>
      </c>
      <c r="E1395" s="1">
        <v>45791</v>
      </c>
      <c r="F1395" t="s">
        <v>10701</v>
      </c>
      <c r="G1395" t="s">
        <v>3816</v>
      </c>
      <c r="H1395" t="s">
        <v>4809</v>
      </c>
      <c r="I1395" t="s">
        <v>313</v>
      </c>
      <c r="J1395">
        <v>169.68</v>
      </c>
      <c r="K1395">
        <v>6</v>
      </c>
      <c r="L1395">
        <v>0</v>
      </c>
      <c r="M1395">
        <v>45.813600000000001</v>
      </c>
      <c r="N1395">
        <v>123.8664</v>
      </c>
      <c r="O1395">
        <v>0</v>
      </c>
      <c r="P1395" t="s">
        <v>86</v>
      </c>
      <c r="Q1395" t="s">
        <v>10631</v>
      </c>
      <c r="R1395">
        <v>3</v>
      </c>
      <c r="S1395">
        <v>27</v>
      </c>
      <c r="T1395" t="s">
        <v>10766</v>
      </c>
      <c r="U1395" s="1">
        <v>45775</v>
      </c>
      <c r="V1395" s="1">
        <v>45788</v>
      </c>
      <c r="W1395" t="s">
        <v>10763</v>
      </c>
    </row>
    <row r="1396" spans="1:23" x14ac:dyDescent="0.25">
      <c r="A1396">
        <v>9346</v>
      </c>
      <c r="B1396" t="s">
        <v>4973</v>
      </c>
      <c r="C1396">
        <v>7822462</v>
      </c>
      <c r="D1396" s="1">
        <v>45788</v>
      </c>
      <c r="E1396" s="1">
        <v>45791</v>
      </c>
      <c r="F1396" t="s">
        <v>10701</v>
      </c>
      <c r="G1396" t="s">
        <v>3816</v>
      </c>
      <c r="H1396" t="s">
        <v>4809</v>
      </c>
      <c r="I1396" t="s">
        <v>100</v>
      </c>
      <c r="J1396">
        <v>132.52000000000001</v>
      </c>
      <c r="K1396">
        <v>4</v>
      </c>
      <c r="L1396">
        <v>0</v>
      </c>
      <c r="M1396">
        <v>54.333199999999998</v>
      </c>
      <c r="N1396">
        <v>78.186800000000005</v>
      </c>
      <c r="O1396">
        <v>0</v>
      </c>
      <c r="P1396" t="s">
        <v>86</v>
      </c>
      <c r="Q1396" t="s">
        <v>10631</v>
      </c>
      <c r="R1396">
        <v>3</v>
      </c>
      <c r="S1396">
        <v>41</v>
      </c>
      <c r="T1396" t="s">
        <v>10766</v>
      </c>
      <c r="U1396" s="1">
        <v>45775</v>
      </c>
      <c r="V1396" s="1">
        <v>45788</v>
      </c>
      <c r="W1396" t="s">
        <v>10775</v>
      </c>
    </row>
    <row r="1397" spans="1:23" x14ac:dyDescent="0.25">
      <c r="A1397">
        <v>9347</v>
      </c>
      <c r="B1397" t="s">
        <v>4973</v>
      </c>
      <c r="C1397">
        <v>18002327</v>
      </c>
      <c r="D1397" s="1">
        <v>45788</v>
      </c>
      <c r="E1397" s="1">
        <v>45791</v>
      </c>
      <c r="F1397" t="s">
        <v>10701</v>
      </c>
      <c r="G1397" t="s">
        <v>3816</v>
      </c>
      <c r="H1397" t="s">
        <v>4809</v>
      </c>
      <c r="I1397" t="s">
        <v>2280</v>
      </c>
      <c r="J1397">
        <v>2.96</v>
      </c>
      <c r="K1397">
        <v>2</v>
      </c>
      <c r="L1397">
        <v>0</v>
      </c>
      <c r="M1397">
        <v>1.4208000000000001</v>
      </c>
      <c r="N1397">
        <v>1.5391999999999999</v>
      </c>
      <c r="O1397">
        <v>0</v>
      </c>
      <c r="P1397" t="s">
        <v>86</v>
      </c>
      <c r="Q1397" t="s">
        <v>10631</v>
      </c>
      <c r="R1397">
        <v>3</v>
      </c>
      <c r="S1397">
        <v>48.000000000000007</v>
      </c>
      <c r="T1397" t="s">
        <v>10766</v>
      </c>
      <c r="U1397" s="1">
        <v>45775</v>
      </c>
      <c r="V1397" s="1">
        <v>45788</v>
      </c>
      <c r="W1397" t="s">
        <v>10775</v>
      </c>
    </row>
    <row r="1398" spans="1:23" x14ac:dyDescent="0.25">
      <c r="A1398">
        <v>9348</v>
      </c>
      <c r="B1398" t="s">
        <v>4973</v>
      </c>
      <c r="C1398">
        <v>95468921</v>
      </c>
      <c r="D1398" s="1">
        <v>45788</v>
      </c>
      <c r="E1398" s="1">
        <v>45791</v>
      </c>
      <c r="F1398" t="s">
        <v>10701</v>
      </c>
      <c r="G1398" t="s">
        <v>3816</v>
      </c>
      <c r="H1398" t="s">
        <v>4809</v>
      </c>
      <c r="I1398" t="s">
        <v>2282</v>
      </c>
      <c r="J1398">
        <v>8.4480000000000004</v>
      </c>
      <c r="K1398">
        <v>2</v>
      </c>
      <c r="L1398">
        <v>0.2</v>
      </c>
      <c r="M1398">
        <v>2.9567999999999999</v>
      </c>
      <c r="N1398">
        <v>5.491200000000001</v>
      </c>
      <c r="O1398">
        <v>1.6896000000000002</v>
      </c>
      <c r="P1398" t="s">
        <v>86</v>
      </c>
      <c r="Q1398" t="s">
        <v>10632</v>
      </c>
      <c r="R1398">
        <v>3</v>
      </c>
      <c r="S1398">
        <v>35</v>
      </c>
      <c r="T1398" t="s">
        <v>10766</v>
      </c>
      <c r="U1398" s="1">
        <v>45775</v>
      </c>
      <c r="V1398" s="1">
        <v>45788</v>
      </c>
      <c r="W1398" t="s">
        <v>10775</v>
      </c>
    </row>
    <row r="1399" spans="1:23" x14ac:dyDescent="0.25">
      <c r="A1399">
        <v>9349</v>
      </c>
      <c r="B1399" t="s">
        <v>4973</v>
      </c>
      <c r="C1399">
        <v>94189758</v>
      </c>
      <c r="D1399" s="1">
        <v>45788</v>
      </c>
      <c r="E1399" s="1">
        <v>45791</v>
      </c>
      <c r="F1399" t="s">
        <v>10701</v>
      </c>
      <c r="G1399" t="s">
        <v>3816</v>
      </c>
      <c r="H1399" t="s">
        <v>4809</v>
      </c>
      <c r="I1399" t="s">
        <v>1941</v>
      </c>
      <c r="J1399">
        <v>95.94</v>
      </c>
      <c r="K1399">
        <v>3</v>
      </c>
      <c r="L1399">
        <v>0</v>
      </c>
      <c r="M1399">
        <v>9.5939999999999994</v>
      </c>
      <c r="N1399">
        <v>86.346000000000004</v>
      </c>
      <c r="O1399">
        <v>0</v>
      </c>
      <c r="P1399" t="s">
        <v>86</v>
      </c>
      <c r="Q1399" t="s">
        <v>10631</v>
      </c>
      <c r="R1399">
        <v>3</v>
      </c>
      <c r="S1399">
        <v>10</v>
      </c>
      <c r="T1399" t="s">
        <v>10767</v>
      </c>
      <c r="U1399" s="1">
        <v>45775</v>
      </c>
      <c r="V1399" s="1">
        <v>45788</v>
      </c>
      <c r="W1399" t="s">
        <v>10775</v>
      </c>
    </row>
    <row r="1400" spans="1:23" x14ac:dyDescent="0.25">
      <c r="A1400">
        <v>9350</v>
      </c>
      <c r="B1400" t="s">
        <v>4974</v>
      </c>
      <c r="C1400">
        <v>69739785</v>
      </c>
      <c r="D1400" s="1">
        <v>45788</v>
      </c>
      <c r="E1400" s="1">
        <v>45793</v>
      </c>
      <c r="F1400" t="s">
        <v>10700</v>
      </c>
      <c r="G1400" t="s">
        <v>88</v>
      </c>
      <c r="H1400" t="s">
        <v>4540</v>
      </c>
      <c r="I1400" t="s">
        <v>1967</v>
      </c>
      <c r="J1400">
        <v>38.863999999999997</v>
      </c>
      <c r="K1400">
        <v>7</v>
      </c>
      <c r="L1400">
        <v>0.2</v>
      </c>
      <c r="M1400">
        <v>7.7728000000000002</v>
      </c>
      <c r="N1400">
        <v>31.091199999999997</v>
      </c>
      <c r="O1400">
        <v>7.7728000000000002</v>
      </c>
      <c r="P1400" t="s">
        <v>86</v>
      </c>
      <c r="Q1400" t="s">
        <v>10632</v>
      </c>
      <c r="R1400">
        <v>5</v>
      </c>
      <c r="S1400">
        <v>20</v>
      </c>
      <c r="T1400" t="s">
        <v>10766</v>
      </c>
      <c r="U1400" s="1">
        <v>44854</v>
      </c>
      <c r="V1400" s="1">
        <v>45788</v>
      </c>
      <c r="W1400" t="s">
        <v>10763</v>
      </c>
    </row>
    <row r="1401" spans="1:23" x14ac:dyDescent="0.25">
      <c r="A1401">
        <v>9351</v>
      </c>
      <c r="B1401" t="s">
        <v>4975</v>
      </c>
      <c r="C1401">
        <v>27342097</v>
      </c>
      <c r="D1401" s="1">
        <v>45788</v>
      </c>
      <c r="E1401" s="1">
        <v>45794</v>
      </c>
      <c r="F1401" t="s">
        <v>10698</v>
      </c>
      <c r="G1401" t="s">
        <v>88</v>
      </c>
      <c r="H1401" t="s">
        <v>4867</v>
      </c>
      <c r="I1401" t="s">
        <v>1390</v>
      </c>
      <c r="J1401">
        <v>19.760000000000002</v>
      </c>
      <c r="K1401">
        <v>4</v>
      </c>
      <c r="L1401">
        <v>0</v>
      </c>
      <c r="M1401">
        <v>8.2992000000000008</v>
      </c>
      <c r="N1401">
        <v>11.460800000000001</v>
      </c>
      <c r="O1401">
        <v>0</v>
      </c>
      <c r="P1401" t="s">
        <v>86</v>
      </c>
      <c r="Q1401" t="s">
        <v>10631</v>
      </c>
      <c r="R1401">
        <v>6</v>
      </c>
      <c r="S1401">
        <v>42</v>
      </c>
      <c r="T1401" t="s">
        <v>10766</v>
      </c>
      <c r="U1401" s="1">
        <v>44376</v>
      </c>
      <c r="V1401" s="1">
        <v>45788</v>
      </c>
      <c r="W1401" t="s">
        <v>10775</v>
      </c>
    </row>
    <row r="1402" spans="1:23" x14ac:dyDescent="0.25">
      <c r="A1402">
        <v>9352</v>
      </c>
      <c r="B1402" t="s">
        <v>4976</v>
      </c>
      <c r="C1402">
        <v>57437922</v>
      </c>
      <c r="D1402" s="1">
        <v>45788</v>
      </c>
      <c r="E1402" s="1">
        <v>45793</v>
      </c>
      <c r="F1402" t="s">
        <v>10700</v>
      </c>
      <c r="G1402" t="s">
        <v>88</v>
      </c>
      <c r="H1402" t="s">
        <v>4977</v>
      </c>
      <c r="I1402" t="s">
        <v>3068</v>
      </c>
      <c r="J1402">
        <v>44.384</v>
      </c>
      <c r="K1402">
        <v>1</v>
      </c>
      <c r="L1402">
        <v>0.2</v>
      </c>
      <c r="M1402">
        <v>15.5344</v>
      </c>
      <c r="N1402">
        <v>28.849600000000002</v>
      </c>
      <c r="O1402">
        <v>8.8768000000000011</v>
      </c>
      <c r="P1402" t="s">
        <v>86</v>
      </c>
      <c r="Q1402" t="s">
        <v>10632</v>
      </c>
      <c r="R1402">
        <v>5</v>
      </c>
      <c r="S1402">
        <v>35</v>
      </c>
      <c r="T1402" t="s">
        <v>10766</v>
      </c>
      <c r="U1402" s="1">
        <v>45074</v>
      </c>
      <c r="V1402" s="1">
        <v>45789</v>
      </c>
      <c r="W1402" t="s">
        <v>10769</v>
      </c>
    </row>
    <row r="1403" spans="1:23" x14ac:dyDescent="0.25">
      <c r="A1403">
        <v>9353</v>
      </c>
      <c r="B1403" t="s">
        <v>4976</v>
      </c>
      <c r="C1403">
        <v>50791697</v>
      </c>
      <c r="D1403" s="1">
        <v>45788</v>
      </c>
      <c r="E1403" s="1">
        <v>45793</v>
      </c>
      <c r="F1403" t="s">
        <v>10700</v>
      </c>
      <c r="G1403" t="s">
        <v>88</v>
      </c>
      <c r="H1403" t="s">
        <v>4977</v>
      </c>
      <c r="I1403" t="s">
        <v>795</v>
      </c>
      <c r="J1403">
        <v>2.944</v>
      </c>
      <c r="K1403">
        <v>1</v>
      </c>
      <c r="L1403">
        <v>0.2</v>
      </c>
      <c r="M1403">
        <v>-0.66239999999999999</v>
      </c>
      <c r="N1403">
        <v>3.6063999999999998</v>
      </c>
      <c r="O1403">
        <v>0.58879999999999999</v>
      </c>
      <c r="P1403" t="s">
        <v>10633</v>
      </c>
      <c r="Q1403" t="s">
        <v>10632</v>
      </c>
      <c r="R1403">
        <v>5</v>
      </c>
      <c r="S1403">
        <v>-22.5</v>
      </c>
      <c r="T1403" t="s">
        <v>10768</v>
      </c>
      <c r="U1403" s="1">
        <v>45074</v>
      </c>
      <c r="V1403" s="1">
        <v>45789</v>
      </c>
      <c r="W1403" t="s">
        <v>10769</v>
      </c>
    </row>
    <row r="1404" spans="1:23" x14ac:dyDescent="0.25">
      <c r="A1404">
        <v>9354</v>
      </c>
      <c r="B1404" t="s">
        <v>4978</v>
      </c>
      <c r="C1404">
        <v>30559968</v>
      </c>
      <c r="D1404" s="1">
        <v>45788</v>
      </c>
      <c r="E1404" s="1">
        <v>45792</v>
      </c>
      <c r="F1404" t="s">
        <v>10696</v>
      </c>
      <c r="G1404" t="s">
        <v>88</v>
      </c>
      <c r="H1404" t="s">
        <v>4527</v>
      </c>
      <c r="I1404" t="s">
        <v>2605</v>
      </c>
      <c r="J1404">
        <v>74.95</v>
      </c>
      <c r="K1404">
        <v>5</v>
      </c>
      <c r="L1404">
        <v>0</v>
      </c>
      <c r="M1404">
        <v>36.725499999999997</v>
      </c>
      <c r="N1404">
        <v>38.224500000000006</v>
      </c>
      <c r="O1404">
        <v>0</v>
      </c>
      <c r="P1404" t="s">
        <v>86</v>
      </c>
      <c r="Q1404" t="s">
        <v>10631</v>
      </c>
      <c r="R1404">
        <v>4</v>
      </c>
      <c r="S1404">
        <v>48.999999999999993</v>
      </c>
      <c r="T1404" t="s">
        <v>10766</v>
      </c>
      <c r="U1404" s="1">
        <v>44795</v>
      </c>
      <c r="V1404" s="1">
        <v>45788</v>
      </c>
      <c r="W1404" t="s">
        <v>10763</v>
      </c>
    </row>
    <row r="1405" spans="1:23" x14ac:dyDescent="0.25">
      <c r="A1405">
        <v>9355</v>
      </c>
      <c r="B1405" t="s">
        <v>4979</v>
      </c>
      <c r="C1405">
        <v>81539353</v>
      </c>
      <c r="D1405" s="1">
        <v>45788</v>
      </c>
      <c r="E1405" s="1">
        <v>45793</v>
      </c>
      <c r="F1405" t="s">
        <v>10700</v>
      </c>
      <c r="G1405" t="s">
        <v>92</v>
      </c>
      <c r="H1405" t="s">
        <v>4980</v>
      </c>
      <c r="I1405" t="s">
        <v>3119</v>
      </c>
      <c r="J1405">
        <v>81.36</v>
      </c>
      <c r="K1405">
        <v>5</v>
      </c>
      <c r="L1405">
        <v>0.2</v>
      </c>
      <c r="M1405">
        <v>-19.323</v>
      </c>
      <c r="N1405">
        <v>100.68299999999999</v>
      </c>
      <c r="O1405">
        <v>16.272000000000002</v>
      </c>
      <c r="P1405" t="s">
        <v>10633</v>
      </c>
      <c r="Q1405" t="s">
        <v>10632</v>
      </c>
      <c r="R1405">
        <v>5</v>
      </c>
      <c r="S1405">
        <v>-23.75</v>
      </c>
      <c r="T1405" t="s">
        <v>10768</v>
      </c>
      <c r="U1405" s="1">
        <v>45265</v>
      </c>
      <c r="V1405" s="1">
        <v>45788</v>
      </c>
      <c r="W1405" t="s">
        <v>10763</v>
      </c>
    </row>
    <row r="1406" spans="1:23" x14ac:dyDescent="0.25">
      <c r="A1406">
        <v>9356</v>
      </c>
      <c r="B1406" t="s">
        <v>4979</v>
      </c>
      <c r="C1406">
        <v>54881392</v>
      </c>
      <c r="D1406" s="1">
        <v>45788</v>
      </c>
      <c r="E1406" s="1">
        <v>45793</v>
      </c>
      <c r="F1406" t="s">
        <v>10700</v>
      </c>
      <c r="G1406" t="s">
        <v>92</v>
      </c>
      <c r="H1406" t="s">
        <v>4980</v>
      </c>
      <c r="I1406" t="s">
        <v>1484</v>
      </c>
      <c r="J1406">
        <v>20.231999999999999</v>
      </c>
      <c r="K1406">
        <v>8</v>
      </c>
      <c r="L1406">
        <v>0.7</v>
      </c>
      <c r="M1406">
        <v>-16.185600000000001</v>
      </c>
      <c r="N1406">
        <v>36.4176</v>
      </c>
      <c r="O1406">
        <v>14.162399999999998</v>
      </c>
      <c r="P1406" t="s">
        <v>10633</v>
      </c>
      <c r="Q1406" t="s">
        <v>10632</v>
      </c>
      <c r="R1406">
        <v>5</v>
      </c>
      <c r="S1406">
        <v>-80</v>
      </c>
      <c r="T1406" t="s">
        <v>10768</v>
      </c>
      <c r="U1406" s="1">
        <v>45265</v>
      </c>
      <c r="V1406" s="1">
        <v>45788</v>
      </c>
      <c r="W1406" t="s">
        <v>10763</v>
      </c>
    </row>
    <row r="1407" spans="1:23" x14ac:dyDescent="0.25">
      <c r="A1407">
        <v>9357</v>
      </c>
      <c r="B1407" t="s">
        <v>4979</v>
      </c>
      <c r="C1407">
        <v>38184809</v>
      </c>
      <c r="D1407" s="1">
        <v>45788</v>
      </c>
      <c r="E1407" s="1">
        <v>45793</v>
      </c>
      <c r="F1407" t="s">
        <v>10700</v>
      </c>
      <c r="G1407" t="s">
        <v>92</v>
      </c>
      <c r="H1407" t="s">
        <v>4980</v>
      </c>
      <c r="I1407" t="s">
        <v>475</v>
      </c>
      <c r="J1407">
        <v>389.05599999999998</v>
      </c>
      <c r="K1407">
        <v>4</v>
      </c>
      <c r="L1407">
        <v>0.2</v>
      </c>
      <c r="M1407">
        <v>48.631999999999998</v>
      </c>
      <c r="N1407">
        <v>340.42399999999998</v>
      </c>
      <c r="O1407">
        <v>77.811199999999999</v>
      </c>
      <c r="P1407" t="s">
        <v>86</v>
      </c>
      <c r="Q1407" t="s">
        <v>10632</v>
      </c>
      <c r="R1407">
        <v>5</v>
      </c>
      <c r="S1407">
        <v>12.5</v>
      </c>
      <c r="T1407" t="s">
        <v>10767</v>
      </c>
      <c r="U1407" s="1">
        <v>45265</v>
      </c>
      <c r="V1407" s="1">
        <v>45788</v>
      </c>
      <c r="W1407" t="s">
        <v>10775</v>
      </c>
    </row>
    <row r="1408" spans="1:23" x14ac:dyDescent="0.25">
      <c r="A1408">
        <v>9358</v>
      </c>
      <c r="B1408" t="s">
        <v>4979</v>
      </c>
      <c r="C1408">
        <v>90651440</v>
      </c>
      <c r="D1408" s="1">
        <v>45788</v>
      </c>
      <c r="E1408" s="1">
        <v>45793</v>
      </c>
      <c r="F1408" t="s">
        <v>10700</v>
      </c>
      <c r="G1408" t="s">
        <v>92</v>
      </c>
      <c r="H1408" t="s">
        <v>4980</v>
      </c>
      <c r="I1408" t="s">
        <v>3127</v>
      </c>
      <c r="J1408">
        <v>20.736000000000001</v>
      </c>
      <c r="K1408">
        <v>4</v>
      </c>
      <c r="L1408">
        <v>0.2</v>
      </c>
      <c r="M1408">
        <v>7.2576000000000001</v>
      </c>
      <c r="N1408">
        <v>13.478400000000001</v>
      </c>
      <c r="O1408">
        <v>4.1472000000000007</v>
      </c>
      <c r="P1408" t="s">
        <v>86</v>
      </c>
      <c r="Q1408" t="s">
        <v>10632</v>
      </c>
      <c r="R1408">
        <v>5</v>
      </c>
      <c r="S1408">
        <v>35</v>
      </c>
      <c r="T1408" t="s">
        <v>10766</v>
      </c>
      <c r="U1408" s="1">
        <v>45265</v>
      </c>
      <c r="V1408" s="1">
        <v>45788</v>
      </c>
      <c r="W1408" t="s">
        <v>10775</v>
      </c>
    </row>
    <row r="1409" spans="1:23" x14ac:dyDescent="0.25">
      <c r="A1409">
        <v>9359</v>
      </c>
      <c r="B1409" t="s">
        <v>4979</v>
      </c>
      <c r="C1409">
        <v>86169677</v>
      </c>
      <c r="D1409" s="1">
        <v>45788</v>
      </c>
      <c r="E1409" s="1">
        <v>45793</v>
      </c>
      <c r="F1409" t="s">
        <v>10700</v>
      </c>
      <c r="G1409" t="s">
        <v>92</v>
      </c>
      <c r="H1409" t="s">
        <v>4980</v>
      </c>
      <c r="I1409" t="s">
        <v>2439</v>
      </c>
      <c r="J1409">
        <v>41.472000000000001</v>
      </c>
      <c r="K1409">
        <v>8</v>
      </c>
      <c r="L1409">
        <v>0.2</v>
      </c>
      <c r="M1409">
        <v>14.5152</v>
      </c>
      <c r="N1409">
        <v>26.956800000000001</v>
      </c>
      <c r="O1409">
        <v>8.2944000000000013</v>
      </c>
      <c r="P1409" t="s">
        <v>86</v>
      </c>
      <c r="Q1409" t="s">
        <v>10632</v>
      </c>
      <c r="R1409">
        <v>5</v>
      </c>
      <c r="S1409">
        <v>35</v>
      </c>
      <c r="T1409" t="s">
        <v>10766</v>
      </c>
      <c r="U1409" s="1">
        <v>45265</v>
      </c>
      <c r="V1409" s="1">
        <v>45788</v>
      </c>
      <c r="W1409" t="s">
        <v>10763</v>
      </c>
    </row>
    <row r="1410" spans="1:23" x14ac:dyDescent="0.25">
      <c r="A1410">
        <v>9360</v>
      </c>
      <c r="B1410" t="s">
        <v>4981</v>
      </c>
      <c r="C1410">
        <v>36597857</v>
      </c>
      <c r="D1410" s="1">
        <v>45788</v>
      </c>
      <c r="E1410" s="1">
        <v>45793</v>
      </c>
      <c r="F1410" t="s">
        <v>10700</v>
      </c>
      <c r="G1410" t="s">
        <v>88</v>
      </c>
      <c r="H1410" t="s">
        <v>4982</v>
      </c>
      <c r="I1410" t="s">
        <v>3604</v>
      </c>
      <c r="J1410">
        <v>55.584000000000003</v>
      </c>
      <c r="K1410">
        <v>6</v>
      </c>
      <c r="L1410">
        <v>0.2</v>
      </c>
      <c r="M1410">
        <v>20.844000000000001</v>
      </c>
      <c r="N1410">
        <v>34.74</v>
      </c>
      <c r="O1410">
        <v>11.116800000000001</v>
      </c>
      <c r="P1410" t="s">
        <v>86</v>
      </c>
      <c r="Q1410" t="s">
        <v>10632</v>
      </c>
      <c r="R1410">
        <v>5</v>
      </c>
      <c r="S1410">
        <v>37.5</v>
      </c>
      <c r="T1410" t="s">
        <v>10766</v>
      </c>
      <c r="U1410" s="1">
        <v>44645</v>
      </c>
      <c r="V1410" s="1">
        <v>45788</v>
      </c>
      <c r="W1410" t="s">
        <v>10763</v>
      </c>
    </row>
    <row r="1411" spans="1:23" x14ac:dyDescent="0.25">
      <c r="A1411">
        <v>9361</v>
      </c>
      <c r="B1411" t="s">
        <v>4981</v>
      </c>
      <c r="C1411">
        <v>37991584</v>
      </c>
      <c r="D1411" s="1">
        <v>45788</v>
      </c>
      <c r="E1411" s="1">
        <v>45793</v>
      </c>
      <c r="F1411" t="s">
        <v>10700</v>
      </c>
      <c r="G1411" t="s">
        <v>88</v>
      </c>
      <c r="H1411" t="s">
        <v>4982</v>
      </c>
      <c r="I1411" t="s">
        <v>3006</v>
      </c>
      <c r="J1411">
        <v>127.386</v>
      </c>
      <c r="K1411">
        <v>2</v>
      </c>
      <c r="L1411">
        <v>0.3</v>
      </c>
      <c r="M1411">
        <v>-25.4772</v>
      </c>
      <c r="N1411">
        <v>152.86320000000001</v>
      </c>
      <c r="O1411">
        <v>38.215799999999994</v>
      </c>
      <c r="P1411" t="s">
        <v>10633</v>
      </c>
      <c r="Q1411" t="s">
        <v>10632</v>
      </c>
      <c r="R1411">
        <v>5</v>
      </c>
      <c r="S1411">
        <v>-20</v>
      </c>
      <c r="T1411" t="s">
        <v>10768</v>
      </c>
      <c r="U1411" s="1">
        <v>44645</v>
      </c>
      <c r="V1411" s="1">
        <v>45788</v>
      </c>
      <c r="W1411" t="s">
        <v>10775</v>
      </c>
    </row>
    <row r="1412" spans="1:23" x14ac:dyDescent="0.25">
      <c r="A1412">
        <v>9362</v>
      </c>
      <c r="B1412" t="s">
        <v>4983</v>
      </c>
      <c r="C1412">
        <v>66588918</v>
      </c>
      <c r="D1412" s="1">
        <v>45788</v>
      </c>
      <c r="E1412" s="1">
        <v>45788</v>
      </c>
      <c r="F1412" t="s">
        <v>10702</v>
      </c>
      <c r="G1412" t="s">
        <v>3847</v>
      </c>
      <c r="H1412" t="s">
        <v>4720</v>
      </c>
      <c r="I1412" t="s">
        <v>982</v>
      </c>
      <c r="J1412">
        <v>92.52</v>
      </c>
      <c r="K1412">
        <v>6</v>
      </c>
      <c r="L1412">
        <v>0</v>
      </c>
      <c r="M1412">
        <v>24.980399999999999</v>
      </c>
      <c r="N1412">
        <v>67.539599999999993</v>
      </c>
      <c r="O1412">
        <v>0</v>
      </c>
      <c r="P1412" t="s">
        <v>86</v>
      </c>
      <c r="Q1412" t="s">
        <v>10631</v>
      </c>
      <c r="R1412">
        <v>0</v>
      </c>
      <c r="S1412">
        <v>27</v>
      </c>
      <c r="T1412" t="s">
        <v>10766</v>
      </c>
      <c r="U1412" s="1">
        <v>44708</v>
      </c>
      <c r="V1412" s="1">
        <v>45811</v>
      </c>
      <c r="W1412" t="s">
        <v>10763</v>
      </c>
    </row>
    <row r="1413" spans="1:23" x14ac:dyDescent="0.25">
      <c r="A1413">
        <v>9363</v>
      </c>
      <c r="B1413" t="s">
        <v>4983</v>
      </c>
      <c r="C1413">
        <v>6238021</v>
      </c>
      <c r="D1413" s="1">
        <v>45788</v>
      </c>
      <c r="E1413" s="1">
        <v>45788</v>
      </c>
      <c r="F1413" t="s">
        <v>10702</v>
      </c>
      <c r="G1413" t="s">
        <v>3847</v>
      </c>
      <c r="H1413" t="s">
        <v>4720</v>
      </c>
      <c r="I1413" t="s">
        <v>375</v>
      </c>
      <c r="J1413">
        <v>37.76</v>
      </c>
      <c r="K1413">
        <v>1</v>
      </c>
      <c r="L1413">
        <v>0</v>
      </c>
      <c r="M1413">
        <v>10.572800000000001</v>
      </c>
      <c r="N1413">
        <v>27.187199999999997</v>
      </c>
      <c r="O1413">
        <v>0</v>
      </c>
      <c r="P1413" t="s">
        <v>86</v>
      </c>
      <c r="Q1413" t="s">
        <v>10631</v>
      </c>
      <c r="R1413">
        <v>0</v>
      </c>
      <c r="S1413">
        <v>28.000000000000004</v>
      </c>
      <c r="T1413" t="s">
        <v>10766</v>
      </c>
      <c r="U1413" s="1">
        <v>44708</v>
      </c>
      <c r="V1413" s="1">
        <v>45811</v>
      </c>
      <c r="W1413" t="s">
        <v>10769</v>
      </c>
    </row>
    <row r="1414" spans="1:23" x14ac:dyDescent="0.25">
      <c r="A1414">
        <v>9364</v>
      </c>
      <c r="B1414" t="s">
        <v>4983</v>
      </c>
      <c r="C1414">
        <v>66522560</v>
      </c>
      <c r="D1414" s="1">
        <v>45788</v>
      </c>
      <c r="E1414" s="1">
        <v>45788</v>
      </c>
      <c r="F1414" t="s">
        <v>10702</v>
      </c>
      <c r="G1414" t="s">
        <v>3847</v>
      </c>
      <c r="H1414" t="s">
        <v>4720</v>
      </c>
      <c r="I1414" t="s">
        <v>3385</v>
      </c>
      <c r="J1414">
        <v>7.38</v>
      </c>
      <c r="K1414">
        <v>2</v>
      </c>
      <c r="L1414">
        <v>0</v>
      </c>
      <c r="M1414">
        <v>3.4685999999999999</v>
      </c>
      <c r="N1414">
        <v>3.9114</v>
      </c>
      <c r="O1414">
        <v>0</v>
      </c>
      <c r="P1414" t="s">
        <v>86</v>
      </c>
      <c r="Q1414" t="s">
        <v>10631</v>
      </c>
      <c r="R1414">
        <v>0</v>
      </c>
      <c r="S1414">
        <v>47</v>
      </c>
      <c r="T1414" t="s">
        <v>10766</v>
      </c>
      <c r="U1414" s="1">
        <v>44708</v>
      </c>
      <c r="V1414" s="1">
        <v>45811</v>
      </c>
      <c r="W1414" t="s">
        <v>10775</v>
      </c>
    </row>
    <row r="1415" spans="1:23" x14ac:dyDescent="0.25">
      <c r="A1415">
        <v>9365</v>
      </c>
      <c r="B1415" t="s">
        <v>4983</v>
      </c>
      <c r="C1415">
        <v>32886329</v>
      </c>
      <c r="D1415" s="1">
        <v>45788</v>
      </c>
      <c r="E1415" s="1">
        <v>45788</v>
      </c>
      <c r="F1415" t="s">
        <v>10702</v>
      </c>
      <c r="G1415" t="s">
        <v>3847</v>
      </c>
      <c r="H1415" t="s">
        <v>4720</v>
      </c>
      <c r="I1415" t="s">
        <v>933</v>
      </c>
      <c r="J1415">
        <v>5.82</v>
      </c>
      <c r="K1415">
        <v>2</v>
      </c>
      <c r="L1415">
        <v>0</v>
      </c>
      <c r="M1415">
        <v>2.7353999999999998</v>
      </c>
      <c r="N1415">
        <v>3.0846000000000005</v>
      </c>
      <c r="O1415">
        <v>0</v>
      </c>
      <c r="P1415" t="s">
        <v>86</v>
      </c>
      <c r="Q1415" t="s">
        <v>10631</v>
      </c>
      <c r="R1415">
        <v>0</v>
      </c>
      <c r="S1415">
        <v>47</v>
      </c>
      <c r="T1415" t="s">
        <v>10766</v>
      </c>
      <c r="U1415" s="1">
        <v>44708</v>
      </c>
      <c r="V1415" s="1">
        <v>45811</v>
      </c>
      <c r="W1415" t="s">
        <v>10775</v>
      </c>
    </row>
    <row r="1416" spans="1:23" x14ac:dyDescent="0.25">
      <c r="A1416">
        <v>9366</v>
      </c>
      <c r="B1416" t="s">
        <v>4984</v>
      </c>
      <c r="C1416">
        <v>40828480</v>
      </c>
      <c r="D1416" s="1">
        <v>45789</v>
      </c>
      <c r="E1416" s="1">
        <v>45793</v>
      </c>
      <c r="F1416" t="s">
        <v>10696</v>
      </c>
      <c r="G1416" t="s">
        <v>88</v>
      </c>
      <c r="H1416" t="s">
        <v>4985</v>
      </c>
      <c r="I1416" t="s">
        <v>694</v>
      </c>
      <c r="J1416">
        <v>219.07499999999999</v>
      </c>
      <c r="K1416">
        <v>3</v>
      </c>
      <c r="L1416">
        <v>0.5</v>
      </c>
      <c r="M1416">
        <v>-131.44499999999999</v>
      </c>
      <c r="N1416">
        <v>350.52</v>
      </c>
      <c r="O1416">
        <v>109.53749999999999</v>
      </c>
      <c r="P1416" t="s">
        <v>10633</v>
      </c>
      <c r="Q1416" t="s">
        <v>10632</v>
      </c>
      <c r="R1416">
        <v>4</v>
      </c>
      <c r="S1416">
        <v>-60</v>
      </c>
      <c r="T1416" t="s">
        <v>10768</v>
      </c>
      <c r="U1416" s="1">
        <v>44897</v>
      </c>
      <c r="V1416" s="1">
        <v>45789</v>
      </c>
      <c r="W1416" t="s">
        <v>10775</v>
      </c>
    </row>
    <row r="1417" spans="1:23" x14ac:dyDescent="0.25">
      <c r="A1417">
        <v>9367</v>
      </c>
      <c r="B1417" t="s">
        <v>4986</v>
      </c>
      <c r="C1417">
        <v>63293766</v>
      </c>
      <c r="D1417" s="1">
        <v>45789</v>
      </c>
      <c r="E1417" s="1">
        <v>45792</v>
      </c>
      <c r="F1417" t="s">
        <v>10701</v>
      </c>
      <c r="G1417" t="s">
        <v>3816</v>
      </c>
      <c r="H1417" t="s">
        <v>4987</v>
      </c>
      <c r="I1417" t="s">
        <v>1099</v>
      </c>
      <c r="J1417">
        <v>41.28</v>
      </c>
      <c r="K1417">
        <v>6</v>
      </c>
      <c r="L1417">
        <v>0.2</v>
      </c>
      <c r="M1417">
        <v>13.932</v>
      </c>
      <c r="N1417">
        <v>27.347999999999999</v>
      </c>
      <c r="O1417">
        <v>8.2560000000000002</v>
      </c>
      <c r="P1417" t="s">
        <v>86</v>
      </c>
      <c r="Q1417" t="s">
        <v>10632</v>
      </c>
      <c r="R1417">
        <v>3</v>
      </c>
      <c r="S1417">
        <v>33.75</v>
      </c>
      <c r="T1417" t="s">
        <v>10766</v>
      </c>
      <c r="U1417" s="1">
        <v>45418</v>
      </c>
      <c r="V1417" s="1">
        <v>45789</v>
      </c>
      <c r="W1417" t="s">
        <v>10763</v>
      </c>
    </row>
    <row r="1418" spans="1:23" x14ac:dyDescent="0.25">
      <c r="A1418">
        <v>9368</v>
      </c>
      <c r="B1418" t="s">
        <v>4986</v>
      </c>
      <c r="C1418">
        <v>67734986</v>
      </c>
      <c r="D1418" s="1">
        <v>45789</v>
      </c>
      <c r="E1418" s="1">
        <v>45792</v>
      </c>
      <c r="F1418" t="s">
        <v>10701</v>
      </c>
      <c r="G1418" t="s">
        <v>3816</v>
      </c>
      <c r="H1418" t="s">
        <v>4987</v>
      </c>
      <c r="I1418" t="s">
        <v>1101</v>
      </c>
      <c r="J1418">
        <v>13.36</v>
      </c>
      <c r="K1418">
        <v>2</v>
      </c>
      <c r="L1418">
        <v>0</v>
      </c>
      <c r="M1418">
        <v>6.4127999999999998</v>
      </c>
      <c r="N1418">
        <v>6.9471999999999996</v>
      </c>
      <c r="O1418">
        <v>0</v>
      </c>
      <c r="P1418" t="s">
        <v>86</v>
      </c>
      <c r="Q1418" t="s">
        <v>10631</v>
      </c>
      <c r="R1418">
        <v>3</v>
      </c>
      <c r="S1418">
        <v>48</v>
      </c>
      <c r="T1418" t="s">
        <v>10766</v>
      </c>
      <c r="U1418" s="1">
        <v>45418</v>
      </c>
      <c r="V1418" s="1">
        <v>45789</v>
      </c>
      <c r="W1418" t="s">
        <v>10775</v>
      </c>
    </row>
    <row r="1419" spans="1:23" x14ac:dyDescent="0.25">
      <c r="A1419">
        <v>9369</v>
      </c>
      <c r="B1419" t="s">
        <v>4988</v>
      </c>
      <c r="C1419">
        <v>52188083</v>
      </c>
      <c r="D1419" s="1">
        <v>45789</v>
      </c>
      <c r="E1419" s="1">
        <v>45790</v>
      </c>
      <c r="F1419" t="s">
        <v>10703</v>
      </c>
      <c r="G1419" t="s">
        <v>3816</v>
      </c>
      <c r="H1419" t="s">
        <v>4989</v>
      </c>
      <c r="I1419" t="s">
        <v>1006</v>
      </c>
      <c r="J1419">
        <v>31.968</v>
      </c>
      <c r="K1419">
        <v>4</v>
      </c>
      <c r="L1419">
        <v>0.2</v>
      </c>
      <c r="M1419">
        <v>2.3976000000000002</v>
      </c>
      <c r="N1419">
        <v>29.570399999999999</v>
      </c>
      <c r="O1419">
        <v>6.3936000000000002</v>
      </c>
      <c r="P1419" t="s">
        <v>86</v>
      </c>
      <c r="Q1419" t="s">
        <v>10632</v>
      </c>
      <c r="R1419">
        <v>1</v>
      </c>
      <c r="S1419">
        <v>7.5000000000000009</v>
      </c>
      <c r="T1419" t="s">
        <v>10768</v>
      </c>
      <c r="U1419" s="1">
        <v>44615</v>
      </c>
      <c r="V1419" s="1">
        <v>45789</v>
      </c>
      <c r="W1419" t="s">
        <v>10775</v>
      </c>
    </row>
    <row r="1420" spans="1:23" x14ac:dyDescent="0.25">
      <c r="A1420">
        <v>9370</v>
      </c>
      <c r="B1420" t="s">
        <v>4990</v>
      </c>
      <c r="C1420">
        <v>90449141</v>
      </c>
      <c r="D1420" s="1">
        <v>45789</v>
      </c>
      <c r="E1420" s="1">
        <v>45791</v>
      </c>
      <c r="F1420" t="s">
        <v>10697</v>
      </c>
      <c r="G1420" t="s">
        <v>92</v>
      </c>
      <c r="H1420" t="s">
        <v>4193</v>
      </c>
      <c r="I1420" t="s">
        <v>2228</v>
      </c>
      <c r="J1420">
        <v>16.896000000000001</v>
      </c>
      <c r="K1420">
        <v>4</v>
      </c>
      <c r="L1420">
        <v>0.2</v>
      </c>
      <c r="M1420">
        <v>5.28</v>
      </c>
      <c r="N1420">
        <v>11.616</v>
      </c>
      <c r="O1420">
        <v>3.3792000000000004</v>
      </c>
      <c r="P1420" t="s">
        <v>86</v>
      </c>
      <c r="Q1420" t="s">
        <v>10632</v>
      </c>
      <c r="R1420">
        <v>2</v>
      </c>
      <c r="S1420">
        <v>31.25</v>
      </c>
      <c r="T1420" t="s">
        <v>10766</v>
      </c>
      <c r="U1420" s="1">
        <v>44434</v>
      </c>
      <c r="V1420" s="1">
        <v>45789</v>
      </c>
      <c r="W1420" t="s">
        <v>10775</v>
      </c>
    </row>
    <row r="1421" spans="1:23" x14ac:dyDescent="0.25">
      <c r="A1421">
        <v>9371</v>
      </c>
      <c r="B1421" t="s">
        <v>4990</v>
      </c>
      <c r="C1421">
        <v>838290</v>
      </c>
      <c r="D1421" s="1">
        <v>45789</v>
      </c>
      <c r="E1421" s="1">
        <v>45791</v>
      </c>
      <c r="F1421" t="s">
        <v>10697</v>
      </c>
      <c r="G1421" t="s">
        <v>92</v>
      </c>
      <c r="H1421" t="s">
        <v>4193</v>
      </c>
      <c r="I1421" t="s">
        <v>2230</v>
      </c>
      <c r="J1421">
        <v>6.6719999999999997</v>
      </c>
      <c r="K1421">
        <v>1</v>
      </c>
      <c r="L1421">
        <v>0.2</v>
      </c>
      <c r="M1421">
        <v>0.50039999999999996</v>
      </c>
      <c r="N1421">
        <v>6.1715999999999998</v>
      </c>
      <c r="O1421">
        <v>1.3344</v>
      </c>
      <c r="P1421" t="s">
        <v>86</v>
      </c>
      <c r="Q1421" t="s">
        <v>10632</v>
      </c>
      <c r="R1421">
        <v>2</v>
      </c>
      <c r="S1421">
        <v>7.5</v>
      </c>
      <c r="T1421" t="s">
        <v>10768</v>
      </c>
      <c r="U1421" s="1">
        <v>44434</v>
      </c>
      <c r="V1421" s="1">
        <v>45789</v>
      </c>
      <c r="W1421" t="s">
        <v>10769</v>
      </c>
    </row>
    <row r="1422" spans="1:23" x14ac:dyDescent="0.25">
      <c r="A1422">
        <v>9372</v>
      </c>
      <c r="B1422" t="s">
        <v>4990</v>
      </c>
      <c r="C1422">
        <v>1796854</v>
      </c>
      <c r="D1422" s="1">
        <v>45789</v>
      </c>
      <c r="E1422" s="1">
        <v>45791</v>
      </c>
      <c r="F1422" t="s">
        <v>10697</v>
      </c>
      <c r="G1422" t="s">
        <v>92</v>
      </c>
      <c r="H1422" t="s">
        <v>4193</v>
      </c>
      <c r="I1422" t="s">
        <v>720</v>
      </c>
      <c r="J1422">
        <v>99.135999999999996</v>
      </c>
      <c r="K1422">
        <v>4</v>
      </c>
      <c r="L1422">
        <v>0.2</v>
      </c>
      <c r="M1422">
        <v>8.6744000000000003</v>
      </c>
      <c r="N1422">
        <v>90.46159999999999</v>
      </c>
      <c r="O1422">
        <v>19.827200000000001</v>
      </c>
      <c r="P1422" t="s">
        <v>86</v>
      </c>
      <c r="Q1422" t="s">
        <v>10632</v>
      </c>
      <c r="R1422">
        <v>2</v>
      </c>
      <c r="S1422">
        <v>8.75</v>
      </c>
      <c r="T1422" t="s">
        <v>10768</v>
      </c>
      <c r="U1422" s="1">
        <v>44434</v>
      </c>
      <c r="V1422" s="1">
        <v>45789</v>
      </c>
      <c r="W1422" t="s">
        <v>10775</v>
      </c>
    </row>
    <row r="1423" spans="1:23" x14ac:dyDescent="0.25">
      <c r="A1423">
        <v>9373</v>
      </c>
      <c r="B1423" t="s">
        <v>4990</v>
      </c>
      <c r="C1423">
        <v>21221954</v>
      </c>
      <c r="D1423" s="1">
        <v>45789</v>
      </c>
      <c r="E1423" s="1">
        <v>45791</v>
      </c>
      <c r="F1423" t="s">
        <v>10697</v>
      </c>
      <c r="G1423" t="s">
        <v>92</v>
      </c>
      <c r="H1423" t="s">
        <v>4193</v>
      </c>
      <c r="I1423" t="s">
        <v>732</v>
      </c>
      <c r="J1423">
        <v>15.992000000000001</v>
      </c>
      <c r="K1423">
        <v>2</v>
      </c>
      <c r="L1423">
        <v>0.6</v>
      </c>
      <c r="M1423">
        <v>-13.993</v>
      </c>
      <c r="N1423">
        <v>29.984999999999999</v>
      </c>
      <c r="O1423">
        <v>9.5952000000000002</v>
      </c>
      <c r="P1423" t="s">
        <v>10633</v>
      </c>
      <c r="Q1423" t="s">
        <v>10632</v>
      </c>
      <c r="R1423">
        <v>2</v>
      </c>
      <c r="S1423">
        <v>-87.5</v>
      </c>
      <c r="T1423" t="s">
        <v>10768</v>
      </c>
      <c r="U1423" s="1">
        <v>44434</v>
      </c>
      <c r="V1423" s="1">
        <v>45789</v>
      </c>
      <c r="W1423" t="s">
        <v>10775</v>
      </c>
    </row>
    <row r="1424" spans="1:23" x14ac:dyDescent="0.25">
      <c r="A1424">
        <v>9374</v>
      </c>
      <c r="B1424" t="s">
        <v>4991</v>
      </c>
      <c r="C1424">
        <v>12518992</v>
      </c>
      <c r="D1424" s="1">
        <v>45789</v>
      </c>
      <c r="E1424" s="1">
        <v>45796</v>
      </c>
      <c r="F1424" t="s">
        <v>10699</v>
      </c>
      <c r="G1424" t="s">
        <v>88</v>
      </c>
      <c r="H1424" t="s">
        <v>4977</v>
      </c>
      <c r="I1424" t="s">
        <v>1945</v>
      </c>
      <c r="J1424">
        <v>233.05799999999999</v>
      </c>
      <c r="K1424">
        <v>3</v>
      </c>
      <c r="L1424">
        <v>0.3</v>
      </c>
      <c r="M1424">
        <v>-53.270400000000002</v>
      </c>
      <c r="N1424">
        <v>286.32839999999999</v>
      </c>
      <c r="O1424">
        <v>69.917400000000001</v>
      </c>
      <c r="P1424" t="s">
        <v>10633</v>
      </c>
      <c r="Q1424" t="s">
        <v>10632</v>
      </c>
      <c r="R1424">
        <v>7</v>
      </c>
      <c r="S1424">
        <v>-22.857142857142858</v>
      </c>
      <c r="T1424" t="s">
        <v>10768</v>
      </c>
      <c r="U1424" s="1">
        <v>45074</v>
      </c>
      <c r="V1424" s="1">
        <v>45789</v>
      </c>
      <c r="W1424" t="s">
        <v>10775</v>
      </c>
    </row>
    <row r="1425" spans="1:23" x14ac:dyDescent="0.25">
      <c r="A1425">
        <v>9375</v>
      </c>
      <c r="B1425" t="s">
        <v>4992</v>
      </c>
      <c r="C1425">
        <v>49705443</v>
      </c>
      <c r="D1425" s="1">
        <v>45789</v>
      </c>
      <c r="E1425" s="1">
        <v>45795</v>
      </c>
      <c r="F1425" t="s">
        <v>10698</v>
      </c>
      <c r="G1425" t="s">
        <v>88</v>
      </c>
      <c r="H1425" t="s">
        <v>38</v>
      </c>
      <c r="I1425" t="s">
        <v>1406</v>
      </c>
      <c r="J1425">
        <v>305.31200000000001</v>
      </c>
      <c r="K1425">
        <v>2</v>
      </c>
      <c r="L1425">
        <v>0.3</v>
      </c>
      <c r="M1425">
        <v>-8.7232000000000003</v>
      </c>
      <c r="N1425">
        <v>314.03520000000003</v>
      </c>
      <c r="O1425">
        <v>91.593599999999995</v>
      </c>
      <c r="P1425" t="s">
        <v>10633</v>
      </c>
      <c r="Q1425" t="s">
        <v>10632</v>
      </c>
      <c r="R1425">
        <v>6</v>
      </c>
      <c r="S1425">
        <v>-2.8571428571428572</v>
      </c>
      <c r="T1425" t="s">
        <v>10768</v>
      </c>
      <c r="U1425" s="1">
        <v>44421</v>
      </c>
      <c r="V1425" s="1">
        <v>45789</v>
      </c>
      <c r="W1425" t="s">
        <v>10775</v>
      </c>
    </row>
    <row r="1426" spans="1:23" x14ac:dyDescent="0.25">
      <c r="A1426">
        <v>9376</v>
      </c>
      <c r="B1426" t="s">
        <v>4993</v>
      </c>
      <c r="C1426">
        <v>70577701</v>
      </c>
      <c r="D1426" s="1">
        <v>45789</v>
      </c>
      <c r="E1426" s="1">
        <v>45793</v>
      </c>
      <c r="F1426" t="s">
        <v>10696</v>
      </c>
      <c r="G1426" t="s">
        <v>88</v>
      </c>
      <c r="H1426" t="s">
        <v>3952</v>
      </c>
      <c r="I1426" t="s">
        <v>2838</v>
      </c>
      <c r="J1426">
        <v>821.88</v>
      </c>
      <c r="K1426">
        <v>6</v>
      </c>
      <c r="L1426">
        <v>0</v>
      </c>
      <c r="M1426">
        <v>213.68879999999999</v>
      </c>
      <c r="N1426">
        <v>608.19119999999998</v>
      </c>
      <c r="O1426">
        <v>0</v>
      </c>
      <c r="P1426" t="s">
        <v>86</v>
      </c>
      <c r="Q1426" t="s">
        <v>10631</v>
      </c>
      <c r="R1426">
        <v>4</v>
      </c>
      <c r="S1426">
        <v>26</v>
      </c>
      <c r="T1426" t="s">
        <v>10766</v>
      </c>
      <c r="U1426" s="1">
        <v>44723</v>
      </c>
      <c r="V1426" s="1">
        <v>45789</v>
      </c>
      <c r="W1426" t="s">
        <v>10763</v>
      </c>
    </row>
    <row r="1427" spans="1:23" x14ac:dyDescent="0.25">
      <c r="A1427">
        <v>9377</v>
      </c>
      <c r="B1427" t="s">
        <v>4993</v>
      </c>
      <c r="C1427">
        <v>86909389</v>
      </c>
      <c r="D1427" s="1">
        <v>45789</v>
      </c>
      <c r="E1427" s="1">
        <v>45793</v>
      </c>
      <c r="F1427" t="s">
        <v>10696</v>
      </c>
      <c r="G1427" t="s">
        <v>88</v>
      </c>
      <c r="H1427" t="s">
        <v>3952</v>
      </c>
      <c r="I1427" t="s">
        <v>2202</v>
      </c>
      <c r="J1427">
        <v>21.96</v>
      </c>
      <c r="K1427">
        <v>2</v>
      </c>
      <c r="L1427">
        <v>0</v>
      </c>
      <c r="M1427">
        <v>10.760400000000001</v>
      </c>
      <c r="N1427">
        <v>11.1996</v>
      </c>
      <c r="O1427">
        <v>0</v>
      </c>
      <c r="P1427" t="s">
        <v>86</v>
      </c>
      <c r="Q1427" t="s">
        <v>10631</v>
      </c>
      <c r="R1427">
        <v>4</v>
      </c>
      <c r="S1427">
        <v>49</v>
      </c>
      <c r="T1427" t="s">
        <v>10766</v>
      </c>
      <c r="U1427" s="1">
        <v>44723</v>
      </c>
      <c r="V1427" s="1">
        <v>45789</v>
      </c>
      <c r="W1427" t="s">
        <v>10775</v>
      </c>
    </row>
    <row r="1428" spans="1:23" x14ac:dyDescent="0.25">
      <c r="A1428">
        <v>9378</v>
      </c>
      <c r="B1428" t="s">
        <v>4994</v>
      </c>
      <c r="C1428">
        <v>8700855</v>
      </c>
      <c r="D1428" s="1">
        <v>45789</v>
      </c>
      <c r="E1428" s="1">
        <v>45794</v>
      </c>
      <c r="F1428" t="s">
        <v>10700</v>
      </c>
      <c r="G1428" t="s">
        <v>88</v>
      </c>
      <c r="H1428" t="s">
        <v>4163</v>
      </c>
      <c r="I1428" t="s">
        <v>736</v>
      </c>
      <c r="J1428">
        <v>305.01</v>
      </c>
      <c r="K1428">
        <v>9</v>
      </c>
      <c r="L1428">
        <v>0</v>
      </c>
      <c r="M1428">
        <v>76.252499999999998</v>
      </c>
      <c r="N1428">
        <v>228.75749999999999</v>
      </c>
      <c r="O1428">
        <v>0</v>
      </c>
      <c r="P1428" t="s">
        <v>86</v>
      </c>
      <c r="Q1428" t="s">
        <v>10631</v>
      </c>
      <c r="R1428">
        <v>5</v>
      </c>
      <c r="S1428">
        <v>25</v>
      </c>
      <c r="T1428" t="s">
        <v>10766</v>
      </c>
      <c r="U1428" s="1">
        <v>44539</v>
      </c>
      <c r="V1428" s="1">
        <v>45789</v>
      </c>
      <c r="W1428" t="s">
        <v>10763</v>
      </c>
    </row>
    <row r="1429" spans="1:23" x14ac:dyDescent="0.25">
      <c r="A1429">
        <v>9379</v>
      </c>
      <c r="B1429" t="s">
        <v>4994</v>
      </c>
      <c r="C1429">
        <v>75147821</v>
      </c>
      <c r="D1429" s="1">
        <v>45789</v>
      </c>
      <c r="E1429" s="1">
        <v>45794</v>
      </c>
      <c r="F1429" t="s">
        <v>10700</v>
      </c>
      <c r="G1429" t="s">
        <v>88</v>
      </c>
      <c r="H1429" t="s">
        <v>4163</v>
      </c>
      <c r="I1429" t="s">
        <v>3008</v>
      </c>
      <c r="J1429">
        <v>18.7</v>
      </c>
      <c r="K1429">
        <v>1</v>
      </c>
      <c r="L1429">
        <v>0</v>
      </c>
      <c r="M1429">
        <v>7.1059999999999999</v>
      </c>
      <c r="N1429">
        <v>11.593999999999999</v>
      </c>
      <c r="O1429">
        <v>0</v>
      </c>
      <c r="P1429" t="s">
        <v>86</v>
      </c>
      <c r="Q1429" t="s">
        <v>10631</v>
      </c>
      <c r="R1429">
        <v>5</v>
      </c>
      <c r="S1429">
        <v>38</v>
      </c>
      <c r="T1429" t="s">
        <v>10766</v>
      </c>
      <c r="U1429" s="1">
        <v>44539</v>
      </c>
      <c r="V1429" s="1">
        <v>45789</v>
      </c>
      <c r="W1429" t="s">
        <v>10769</v>
      </c>
    </row>
    <row r="1430" spans="1:23" x14ac:dyDescent="0.25">
      <c r="A1430">
        <v>9380</v>
      </c>
      <c r="B1430" t="s">
        <v>4995</v>
      </c>
      <c r="C1430">
        <v>71316964</v>
      </c>
      <c r="D1430" s="1">
        <v>45789</v>
      </c>
      <c r="E1430" s="1">
        <v>45793</v>
      </c>
      <c r="F1430" t="s">
        <v>10696</v>
      </c>
      <c r="G1430" t="s">
        <v>88</v>
      </c>
      <c r="H1430" t="s">
        <v>4996</v>
      </c>
      <c r="I1430" t="s">
        <v>955</v>
      </c>
      <c r="J1430">
        <v>16.739999999999998</v>
      </c>
      <c r="K1430">
        <v>3</v>
      </c>
      <c r="L1430">
        <v>0</v>
      </c>
      <c r="M1430">
        <v>8.3699999999999992</v>
      </c>
      <c r="N1430">
        <v>8.3699999999999992</v>
      </c>
      <c r="O1430">
        <v>0</v>
      </c>
      <c r="P1430" t="s">
        <v>86</v>
      </c>
      <c r="Q1430" t="s">
        <v>10631</v>
      </c>
      <c r="R1430">
        <v>4</v>
      </c>
      <c r="S1430">
        <v>50</v>
      </c>
      <c r="T1430" t="s">
        <v>10766</v>
      </c>
      <c r="U1430" s="1">
        <v>44689</v>
      </c>
      <c r="V1430" s="1">
        <v>45789</v>
      </c>
      <c r="W1430" t="s">
        <v>10775</v>
      </c>
    </row>
    <row r="1431" spans="1:23" x14ac:dyDescent="0.25">
      <c r="A1431">
        <v>9381</v>
      </c>
      <c r="B1431" t="s">
        <v>4995</v>
      </c>
      <c r="C1431">
        <v>56315532</v>
      </c>
      <c r="D1431" s="1">
        <v>45789</v>
      </c>
      <c r="E1431" s="1">
        <v>45793</v>
      </c>
      <c r="F1431" t="s">
        <v>10696</v>
      </c>
      <c r="G1431" t="s">
        <v>88</v>
      </c>
      <c r="H1431" t="s">
        <v>4996</v>
      </c>
      <c r="I1431" t="s">
        <v>1816</v>
      </c>
      <c r="J1431">
        <v>2504.7399999999998</v>
      </c>
      <c r="K1431">
        <v>7</v>
      </c>
      <c r="L1431">
        <v>0</v>
      </c>
      <c r="M1431">
        <v>626.18499999999995</v>
      </c>
      <c r="N1431">
        <v>1878.5549999999998</v>
      </c>
      <c r="O1431">
        <v>0</v>
      </c>
      <c r="P1431" t="s">
        <v>86</v>
      </c>
      <c r="Q1431" t="s">
        <v>10631</v>
      </c>
      <c r="R1431">
        <v>4</v>
      </c>
      <c r="S1431">
        <v>25</v>
      </c>
      <c r="T1431" t="s">
        <v>10766</v>
      </c>
      <c r="U1431" s="1">
        <v>44689</v>
      </c>
      <c r="V1431" s="1">
        <v>45789</v>
      </c>
      <c r="W1431" t="s">
        <v>10763</v>
      </c>
    </row>
    <row r="1432" spans="1:23" x14ac:dyDescent="0.25">
      <c r="A1432">
        <v>9382</v>
      </c>
      <c r="B1432" t="s">
        <v>4997</v>
      </c>
      <c r="C1432">
        <v>99596093</v>
      </c>
      <c r="D1432" s="1">
        <v>45789</v>
      </c>
      <c r="E1432" s="1">
        <v>45791</v>
      </c>
      <c r="F1432" t="s">
        <v>10697</v>
      </c>
      <c r="G1432" t="s">
        <v>3816</v>
      </c>
      <c r="H1432" t="s">
        <v>4998</v>
      </c>
      <c r="I1432" t="s">
        <v>2069</v>
      </c>
      <c r="J1432">
        <v>718.11599999999999</v>
      </c>
      <c r="K1432">
        <v>6</v>
      </c>
      <c r="L1432">
        <v>0.3</v>
      </c>
      <c r="M1432">
        <v>-71.811599999999999</v>
      </c>
      <c r="N1432">
        <v>789.92759999999998</v>
      </c>
      <c r="O1432">
        <v>215.4348</v>
      </c>
      <c r="P1432" t="s">
        <v>10633</v>
      </c>
      <c r="Q1432" t="s">
        <v>10632</v>
      </c>
      <c r="R1432">
        <v>2</v>
      </c>
      <c r="S1432">
        <v>-10</v>
      </c>
      <c r="T1432" t="s">
        <v>10768</v>
      </c>
      <c r="U1432" s="1">
        <v>44905</v>
      </c>
      <c r="V1432" s="1">
        <v>45789</v>
      </c>
      <c r="W1432" t="s">
        <v>10763</v>
      </c>
    </row>
    <row r="1433" spans="1:23" x14ac:dyDescent="0.25">
      <c r="A1433">
        <v>9383</v>
      </c>
      <c r="B1433" t="s">
        <v>4997</v>
      </c>
      <c r="C1433">
        <v>62156553</v>
      </c>
      <c r="D1433" s="1">
        <v>45789</v>
      </c>
      <c r="E1433" s="1">
        <v>45791</v>
      </c>
      <c r="F1433" t="s">
        <v>10697</v>
      </c>
      <c r="G1433" t="s">
        <v>3816</v>
      </c>
      <c r="H1433" t="s">
        <v>4998</v>
      </c>
      <c r="I1433" t="s">
        <v>2248</v>
      </c>
      <c r="J1433">
        <v>31.776</v>
      </c>
      <c r="K1433">
        <v>4</v>
      </c>
      <c r="L1433">
        <v>0.2</v>
      </c>
      <c r="M1433">
        <v>8.7384000000000004</v>
      </c>
      <c r="N1433">
        <v>23.037599999999998</v>
      </c>
      <c r="O1433">
        <v>6.3552</v>
      </c>
      <c r="P1433" t="s">
        <v>86</v>
      </c>
      <c r="Q1433" t="s">
        <v>10632</v>
      </c>
      <c r="R1433">
        <v>2</v>
      </c>
      <c r="S1433">
        <v>27.500000000000004</v>
      </c>
      <c r="T1433" t="s">
        <v>10766</v>
      </c>
      <c r="U1433" s="1">
        <v>44905</v>
      </c>
      <c r="V1433" s="1">
        <v>45789</v>
      </c>
      <c r="W1433" t="s">
        <v>10775</v>
      </c>
    </row>
    <row r="1434" spans="1:23" x14ac:dyDescent="0.25">
      <c r="A1434">
        <v>9384</v>
      </c>
      <c r="B1434" t="s">
        <v>4999</v>
      </c>
      <c r="C1434">
        <v>53542219</v>
      </c>
      <c r="D1434" s="1">
        <v>45789</v>
      </c>
      <c r="E1434" s="1">
        <v>45793</v>
      </c>
      <c r="F1434" t="s">
        <v>10696</v>
      </c>
      <c r="G1434" t="s">
        <v>88</v>
      </c>
      <c r="H1434" t="s">
        <v>3887</v>
      </c>
      <c r="I1434" t="s">
        <v>728</v>
      </c>
      <c r="J1434">
        <v>25.06</v>
      </c>
      <c r="K1434">
        <v>7</v>
      </c>
      <c r="L1434">
        <v>0</v>
      </c>
      <c r="M1434">
        <v>12.53</v>
      </c>
      <c r="N1434">
        <v>12.53</v>
      </c>
      <c r="O1434">
        <v>0</v>
      </c>
      <c r="P1434" t="s">
        <v>86</v>
      </c>
      <c r="Q1434" t="s">
        <v>10631</v>
      </c>
      <c r="R1434">
        <v>4</v>
      </c>
      <c r="S1434">
        <v>50</v>
      </c>
      <c r="T1434" t="s">
        <v>10766</v>
      </c>
      <c r="U1434" s="1">
        <v>44460</v>
      </c>
      <c r="V1434" s="1">
        <v>45789</v>
      </c>
      <c r="W1434" t="s">
        <v>10763</v>
      </c>
    </row>
    <row r="1435" spans="1:23" x14ac:dyDescent="0.25">
      <c r="A1435">
        <v>9385</v>
      </c>
      <c r="B1435" t="s">
        <v>5000</v>
      </c>
      <c r="C1435">
        <v>7909968</v>
      </c>
      <c r="D1435" s="1">
        <v>45789</v>
      </c>
      <c r="E1435" s="1">
        <v>45791</v>
      </c>
      <c r="F1435" t="s">
        <v>10697</v>
      </c>
      <c r="G1435" t="s">
        <v>3816</v>
      </c>
      <c r="H1435" t="s">
        <v>5001</v>
      </c>
      <c r="I1435" t="s">
        <v>2525</v>
      </c>
      <c r="J1435">
        <v>191.05799999999999</v>
      </c>
      <c r="K1435">
        <v>3</v>
      </c>
      <c r="L1435">
        <v>0.3</v>
      </c>
      <c r="M1435">
        <v>-46.399799999999999</v>
      </c>
      <c r="N1435">
        <v>237.45779999999999</v>
      </c>
      <c r="O1435">
        <v>57.317399999999999</v>
      </c>
      <c r="P1435" t="s">
        <v>10633</v>
      </c>
      <c r="Q1435" t="s">
        <v>10632</v>
      </c>
      <c r="R1435">
        <v>2</v>
      </c>
      <c r="S1435">
        <v>-24.285714285714285</v>
      </c>
      <c r="T1435" t="s">
        <v>10768</v>
      </c>
      <c r="U1435" s="1">
        <v>44493</v>
      </c>
      <c r="V1435" s="1">
        <v>45789</v>
      </c>
      <c r="W1435" t="s">
        <v>10775</v>
      </c>
    </row>
    <row r="1436" spans="1:23" x14ac:dyDescent="0.25">
      <c r="A1436">
        <v>9386</v>
      </c>
      <c r="B1436" t="s">
        <v>5000</v>
      </c>
      <c r="C1436">
        <v>53358839</v>
      </c>
      <c r="D1436" s="1">
        <v>45789</v>
      </c>
      <c r="E1436" s="1">
        <v>45791</v>
      </c>
      <c r="F1436" t="s">
        <v>10697</v>
      </c>
      <c r="G1436" t="s">
        <v>3816</v>
      </c>
      <c r="H1436" t="s">
        <v>5001</v>
      </c>
      <c r="I1436" t="s">
        <v>3550</v>
      </c>
      <c r="J1436">
        <v>13.04</v>
      </c>
      <c r="K1436">
        <v>5</v>
      </c>
      <c r="L1436">
        <v>0.2</v>
      </c>
      <c r="M1436">
        <v>3.9119999999999999</v>
      </c>
      <c r="N1436">
        <v>9.1280000000000001</v>
      </c>
      <c r="O1436">
        <v>2.6080000000000001</v>
      </c>
      <c r="P1436" t="s">
        <v>86</v>
      </c>
      <c r="Q1436" t="s">
        <v>10632</v>
      </c>
      <c r="R1436">
        <v>2</v>
      </c>
      <c r="S1436">
        <v>30</v>
      </c>
      <c r="T1436" t="s">
        <v>10766</v>
      </c>
      <c r="U1436" s="1">
        <v>44493</v>
      </c>
      <c r="V1436" s="1">
        <v>45789</v>
      </c>
      <c r="W1436" t="s">
        <v>10763</v>
      </c>
    </row>
    <row r="1437" spans="1:23" x14ac:dyDescent="0.25">
      <c r="A1437">
        <v>9387</v>
      </c>
      <c r="B1437" t="s">
        <v>5000</v>
      </c>
      <c r="C1437">
        <v>18623867</v>
      </c>
      <c r="D1437" s="1">
        <v>45789</v>
      </c>
      <c r="E1437" s="1">
        <v>45791</v>
      </c>
      <c r="F1437" t="s">
        <v>10697</v>
      </c>
      <c r="G1437" t="s">
        <v>3816</v>
      </c>
      <c r="H1437" t="s">
        <v>5001</v>
      </c>
      <c r="I1437" t="s">
        <v>1040</v>
      </c>
      <c r="J1437">
        <v>1525.1880000000001</v>
      </c>
      <c r="K1437">
        <v>6</v>
      </c>
      <c r="L1437">
        <v>0.8</v>
      </c>
      <c r="M1437">
        <v>-2287.7820000000002</v>
      </c>
      <c r="N1437">
        <v>3812.9700000000003</v>
      </c>
      <c r="O1437">
        <v>1220.1504000000002</v>
      </c>
      <c r="P1437" t="s">
        <v>10633</v>
      </c>
      <c r="Q1437" t="s">
        <v>10632</v>
      </c>
      <c r="R1437">
        <v>2</v>
      </c>
      <c r="S1437">
        <v>-150</v>
      </c>
      <c r="T1437" t="s">
        <v>10768</v>
      </c>
      <c r="U1437" s="1">
        <v>44493</v>
      </c>
      <c r="V1437" s="1">
        <v>45789</v>
      </c>
      <c r="W1437" t="s">
        <v>10763</v>
      </c>
    </row>
    <row r="1438" spans="1:23" x14ac:dyDescent="0.25">
      <c r="A1438">
        <v>9388</v>
      </c>
      <c r="B1438" t="s">
        <v>5002</v>
      </c>
      <c r="C1438">
        <v>10030734</v>
      </c>
      <c r="D1438" s="1">
        <v>45789</v>
      </c>
      <c r="E1438" s="1">
        <v>45795</v>
      </c>
      <c r="F1438" t="s">
        <v>10698</v>
      </c>
      <c r="G1438" t="s">
        <v>88</v>
      </c>
      <c r="H1438" t="s">
        <v>5003</v>
      </c>
      <c r="I1438" t="s">
        <v>1529</v>
      </c>
      <c r="J1438">
        <v>59.912999999999997</v>
      </c>
      <c r="K1438">
        <v>7</v>
      </c>
      <c r="L1438">
        <v>0.7</v>
      </c>
      <c r="M1438">
        <v>-45.933300000000003</v>
      </c>
      <c r="N1438">
        <v>105.8463</v>
      </c>
      <c r="O1438">
        <v>41.939099999999996</v>
      </c>
      <c r="P1438" t="s">
        <v>10633</v>
      </c>
      <c r="Q1438" t="s">
        <v>10632</v>
      </c>
      <c r="R1438">
        <v>6</v>
      </c>
      <c r="S1438">
        <v>-76.666666666666671</v>
      </c>
      <c r="T1438" t="s">
        <v>10768</v>
      </c>
      <c r="U1438" s="1">
        <v>44425</v>
      </c>
      <c r="V1438" s="1">
        <v>45825</v>
      </c>
      <c r="W1438" t="s">
        <v>10763</v>
      </c>
    </row>
    <row r="1439" spans="1:23" x14ac:dyDescent="0.25">
      <c r="A1439">
        <v>9389</v>
      </c>
      <c r="B1439" t="s">
        <v>5004</v>
      </c>
      <c r="C1439">
        <v>25744857</v>
      </c>
      <c r="D1439" s="1">
        <v>45789</v>
      </c>
      <c r="E1439" s="1">
        <v>45792</v>
      </c>
      <c r="F1439" t="s">
        <v>10701</v>
      </c>
      <c r="G1439" t="s">
        <v>92</v>
      </c>
      <c r="H1439" t="s">
        <v>5005</v>
      </c>
      <c r="I1439" t="s">
        <v>2587</v>
      </c>
      <c r="J1439">
        <v>22.96</v>
      </c>
      <c r="K1439">
        <v>7</v>
      </c>
      <c r="L1439">
        <v>0</v>
      </c>
      <c r="M1439">
        <v>6.6584000000000003</v>
      </c>
      <c r="N1439">
        <v>16.301600000000001</v>
      </c>
      <c r="O1439">
        <v>0</v>
      </c>
      <c r="P1439" t="s">
        <v>86</v>
      </c>
      <c r="Q1439" t="s">
        <v>10631</v>
      </c>
      <c r="R1439">
        <v>3</v>
      </c>
      <c r="S1439">
        <v>28.999999999999996</v>
      </c>
      <c r="T1439" t="s">
        <v>10766</v>
      </c>
      <c r="U1439" s="1">
        <v>44440</v>
      </c>
      <c r="V1439" s="1">
        <v>45811</v>
      </c>
      <c r="W1439" t="s">
        <v>10763</v>
      </c>
    </row>
    <row r="1440" spans="1:23" x14ac:dyDescent="0.25">
      <c r="A1440">
        <v>9390</v>
      </c>
      <c r="B1440" t="s">
        <v>5006</v>
      </c>
      <c r="C1440">
        <v>5803520</v>
      </c>
      <c r="D1440" s="1">
        <v>45789</v>
      </c>
      <c r="E1440" s="1">
        <v>45789</v>
      </c>
      <c r="F1440" t="s">
        <v>10702</v>
      </c>
      <c r="G1440" t="s">
        <v>3847</v>
      </c>
      <c r="H1440" t="s">
        <v>5007</v>
      </c>
      <c r="I1440" t="s">
        <v>2358</v>
      </c>
      <c r="J1440">
        <v>58.408000000000001</v>
      </c>
      <c r="K1440">
        <v>7</v>
      </c>
      <c r="L1440">
        <v>0.2</v>
      </c>
      <c r="M1440">
        <v>18.252500000000001</v>
      </c>
      <c r="N1440">
        <v>40.155500000000004</v>
      </c>
      <c r="O1440">
        <v>11.681600000000001</v>
      </c>
      <c r="P1440" t="s">
        <v>86</v>
      </c>
      <c r="Q1440" t="s">
        <v>10632</v>
      </c>
      <c r="R1440">
        <v>0</v>
      </c>
      <c r="S1440">
        <v>31.25</v>
      </c>
      <c r="T1440" t="s">
        <v>10766</v>
      </c>
      <c r="U1440" s="1">
        <v>44432</v>
      </c>
      <c r="V1440" s="1">
        <v>45789</v>
      </c>
      <c r="W1440" t="s">
        <v>10763</v>
      </c>
    </row>
    <row r="1441" spans="1:23" x14ac:dyDescent="0.25">
      <c r="A1441">
        <v>9391</v>
      </c>
      <c r="B1441" t="s">
        <v>5006</v>
      </c>
      <c r="C1441">
        <v>23632111</v>
      </c>
      <c r="D1441" s="1">
        <v>45789</v>
      </c>
      <c r="E1441" s="1">
        <v>45789</v>
      </c>
      <c r="F1441" t="s">
        <v>10702</v>
      </c>
      <c r="G1441" t="s">
        <v>3847</v>
      </c>
      <c r="H1441" t="s">
        <v>5007</v>
      </c>
      <c r="I1441" t="s">
        <v>2063</v>
      </c>
      <c r="J1441">
        <v>79.974000000000004</v>
      </c>
      <c r="K1441">
        <v>3</v>
      </c>
      <c r="L1441">
        <v>0.4</v>
      </c>
      <c r="M1441">
        <v>-29.323799999999999</v>
      </c>
      <c r="N1441">
        <v>109.2978</v>
      </c>
      <c r="O1441">
        <v>31.989600000000003</v>
      </c>
      <c r="P1441" t="s">
        <v>10633</v>
      </c>
      <c r="Q1441" t="s">
        <v>10632</v>
      </c>
      <c r="R1441">
        <v>0</v>
      </c>
      <c r="S1441">
        <v>-36.666666666666664</v>
      </c>
      <c r="T1441" t="s">
        <v>10768</v>
      </c>
      <c r="U1441" s="1">
        <v>44432</v>
      </c>
      <c r="V1441" s="1">
        <v>45789</v>
      </c>
      <c r="W1441" t="s">
        <v>10775</v>
      </c>
    </row>
    <row r="1442" spans="1:23" x14ac:dyDescent="0.25">
      <c r="A1442">
        <v>9392</v>
      </c>
      <c r="B1442" t="s">
        <v>5008</v>
      </c>
      <c r="C1442">
        <v>11221065</v>
      </c>
      <c r="D1442" s="1">
        <v>45790</v>
      </c>
      <c r="E1442" s="1">
        <v>45792</v>
      </c>
      <c r="F1442" t="s">
        <v>10697</v>
      </c>
      <c r="G1442" t="s">
        <v>92</v>
      </c>
      <c r="H1442" t="s">
        <v>5009</v>
      </c>
      <c r="I1442" t="s">
        <v>897</v>
      </c>
      <c r="J1442">
        <v>42.6</v>
      </c>
      <c r="K1442">
        <v>3</v>
      </c>
      <c r="L1442">
        <v>0</v>
      </c>
      <c r="M1442">
        <v>16.614000000000001</v>
      </c>
      <c r="N1442">
        <v>25.986000000000001</v>
      </c>
      <c r="O1442">
        <v>0</v>
      </c>
      <c r="P1442" t="s">
        <v>86</v>
      </c>
      <c r="Q1442" t="s">
        <v>10631</v>
      </c>
      <c r="R1442">
        <v>2</v>
      </c>
      <c r="S1442">
        <v>39</v>
      </c>
      <c r="T1442" t="s">
        <v>10766</v>
      </c>
      <c r="U1442" s="1">
        <v>44545</v>
      </c>
      <c r="V1442" s="1">
        <v>45790</v>
      </c>
      <c r="W1442" t="s">
        <v>10775</v>
      </c>
    </row>
    <row r="1443" spans="1:23" x14ac:dyDescent="0.25">
      <c r="A1443">
        <v>9393</v>
      </c>
      <c r="B1443" t="s">
        <v>5008</v>
      </c>
      <c r="C1443">
        <v>4154351</v>
      </c>
      <c r="D1443" s="1">
        <v>45790</v>
      </c>
      <c r="E1443" s="1">
        <v>45792</v>
      </c>
      <c r="F1443" t="s">
        <v>10697</v>
      </c>
      <c r="G1443" t="s">
        <v>92</v>
      </c>
      <c r="H1443" t="s">
        <v>5009</v>
      </c>
      <c r="I1443" t="s">
        <v>1120</v>
      </c>
      <c r="J1443">
        <v>84.055999999999997</v>
      </c>
      <c r="K1443">
        <v>7</v>
      </c>
      <c r="L1443">
        <v>0.2</v>
      </c>
      <c r="M1443">
        <v>27.318200000000001</v>
      </c>
      <c r="N1443">
        <v>56.737799999999993</v>
      </c>
      <c r="O1443">
        <v>16.811199999999999</v>
      </c>
      <c r="P1443" t="s">
        <v>86</v>
      </c>
      <c r="Q1443" t="s">
        <v>10632</v>
      </c>
      <c r="R1443">
        <v>2</v>
      </c>
      <c r="S1443">
        <v>32.5</v>
      </c>
      <c r="T1443" t="s">
        <v>10766</v>
      </c>
      <c r="U1443" s="1">
        <v>44545</v>
      </c>
      <c r="V1443" s="1">
        <v>45790</v>
      </c>
      <c r="W1443" t="s">
        <v>10763</v>
      </c>
    </row>
    <row r="1444" spans="1:23" x14ac:dyDescent="0.25">
      <c r="A1444">
        <v>9394</v>
      </c>
      <c r="B1444" t="s">
        <v>5010</v>
      </c>
      <c r="C1444">
        <v>52034635</v>
      </c>
      <c r="D1444" s="1">
        <v>45790</v>
      </c>
      <c r="E1444" s="1">
        <v>45791</v>
      </c>
      <c r="F1444" t="s">
        <v>10703</v>
      </c>
      <c r="G1444" t="s">
        <v>3816</v>
      </c>
      <c r="H1444" t="s">
        <v>5003</v>
      </c>
      <c r="I1444" t="s">
        <v>1699</v>
      </c>
      <c r="J1444">
        <v>23.968</v>
      </c>
      <c r="K1444">
        <v>7</v>
      </c>
      <c r="L1444">
        <v>0.2</v>
      </c>
      <c r="M1444">
        <v>2.6964000000000001</v>
      </c>
      <c r="N1444">
        <v>21.271599999999999</v>
      </c>
      <c r="O1444">
        <v>4.7936000000000005</v>
      </c>
      <c r="P1444" t="s">
        <v>86</v>
      </c>
      <c r="Q1444" t="s">
        <v>10632</v>
      </c>
      <c r="R1444">
        <v>1</v>
      </c>
      <c r="S1444">
        <v>11.25</v>
      </c>
      <c r="T1444" t="s">
        <v>10767</v>
      </c>
      <c r="U1444" s="1">
        <v>44425</v>
      </c>
      <c r="V1444" s="1">
        <v>45825</v>
      </c>
      <c r="W1444" t="s">
        <v>10763</v>
      </c>
    </row>
    <row r="1445" spans="1:23" x14ac:dyDescent="0.25">
      <c r="A1445">
        <v>9395</v>
      </c>
      <c r="B1445" t="s">
        <v>5010</v>
      </c>
      <c r="C1445">
        <v>65234717</v>
      </c>
      <c r="D1445" s="1">
        <v>45790</v>
      </c>
      <c r="E1445" s="1">
        <v>45791</v>
      </c>
      <c r="F1445" t="s">
        <v>10703</v>
      </c>
      <c r="G1445" t="s">
        <v>3816</v>
      </c>
      <c r="H1445" t="s">
        <v>5003</v>
      </c>
      <c r="I1445" t="s">
        <v>1701</v>
      </c>
      <c r="J1445">
        <v>28.728000000000002</v>
      </c>
      <c r="K1445">
        <v>3</v>
      </c>
      <c r="L1445">
        <v>0.2</v>
      </c>
      <c r="M1445">
        <v>1.7955000000000001</v>
      </c>
      <c r="N1445">
        <v>26.932500000000001</v>
      </c>
      <c r="O1445">
        <v>5.7456000000000005</v>
      </c>
      <c r="P1445" t="s">
        <v>86</v>
      </c>
      <c r="Q1445" t="s">
        <v>10632</v>
      </c>
      <c r="R1445">
        <v>1</v>
      </c>
      <c r="S1445">
        <v>6.25</v>
      </c>
      <c r="T1445" t="s">
        <v>10768</v>
      </c>
      <c r="U1445" s="1">
        <v>44425</v>
      </c>
      <c r="V1445" s="1">
        <v>45825</v>
      </c>
      <c r="W1445" t="s">
        <v>10775</v>
      </c>
    </row>
    <row r="1446" spans="1:23" x14ac:dyDescent="0.25">
      <c r="A1446">
        <v>9396</v>
      </c>
      <c r="B1446" t="s">
        <v>5011</v>
      </c>
      <c r="C1446">
        <v>90823515</v>
      </c>
      <c r="D1446" s="1">
        <v>45790</v>
      </c>
      <c r="E1446" s="1">
        <v>45796</v>
      </c>
      <c r="F1446" t="s">
        <v>10698</v>
      </c>
      <c r="G1446" t="s">
        <v>88</v>
      </c>
      <c r="H1446" t="s">
        <v>5012</v>
      </c>
      <c r="I1446" t="s">
        <v>690</v>
      </c>
      <c r="J1446">
        <v>77.599999999999994</v>
      </c>
      <c r="K1446">
        <v>5</v>
      </c>
      <c r="L1446">
        <v>0.2</v>
      </c>
      <c r="M1446">
        <v>28.13</v>
      </c>
      <c r="N1446">
        <v>49.47</v>
      </c>
      <c r="O1446">
        <v>15.52</v>
      </c>
      <c r="P1446" t="s">
        <v>86</v>
      </c>
      <c r="Q1446" t="s">
        <v>10632</v>
      </c>
      <c r="R1446">
        <v>6</v>
      </c>
      <c r="S1446">
        <v>36.25</v>
      </c>
      <c r="T1446" t="s">
        <v>10766</v>
      </c>
      <c r="U1446" s="1">
        <v>44701</v>
      </c>
      <c r="V1446" s="1">
        <v>45810</v>
      </c>
      <c r="W1446" t="s">
        <v>10763</v>
      </c>
    </row>
    <row r="1447" spans="1:23" x14ac:dyDescent="0.25">
      <c r="A1447">
        <v>9397</v>
      </c>
      <c r="B1447" t="s">
        <v>5011</v>
      </c>
      <c r="C1447">
        <v>10628263</v>
      </c>
      <c r="D1447" s="1">
        <v>45790</v>
      </c>
      <c r="E1447" s="1">
        <v>45796</v>
      </c>
      <c r="F1447" t="s">
        <v>10698</v>
      </c>
      <c r="G1447" t="s">
        <v>88</v>
      </c>
      <c r="H1447" t="s">
        <v>5012</v>
      </c>
      <c r="I1447" t="s">
        <v>933</v>
      </c>
      <c r="J1447">
        <v>4.6559999999999997</v>
      </c>
      <c r="K1447">
        <v>2</v>
      </c>
      <c r="L1447">
        <v>0.2</v>
      </c>
      <c r="M1447">
        <v>1.5713999999999999</v>
      </c>
      <c r="N1447">
        <v>3.0846</v>
      </c>
      <c r="O1447">
        <v>0.93120000000000003</v>
      </c>
      <c r="P1447" t="s">
        <v>86</v>
      </c>
      <c r="Q1447" t="s">
        <v>10632</v>
      </c>
      <c r="R1447">
        <v>6</v>
      </c>
      <c r="S1447">
        <v>33.75</v>
      </c>
      <c r="T1447" t="s">
        <v>10766</v>
      </c>
      <c r="U1447" s="1">
        <v>44701</v>
      </c>
      <c r="V1447" s="1">
        <v>45810</v>
      </c>
      <c r="W1447" t="s">
        <v>10775</v>
      </c>
    </row>
    <row r="1448" spans="1:23" x14ac:dyDescent="0.25">
      <c r="A1448">
        <v>9398</v>
      </c>
      <c r="B1448" t="s">
        <v>5013</v>
      </c>
      <c r="C1448">
        <v>13898026</v>
      </c>
      <c r="D1448" s="1">
        <v>45790</v>
      </c>
      <c r="E1448" s="1">
        <v>45795</v>
      </c>
      <c r="F1448" t="s">
        <v>10700</v>
      </c>
      <c r="G1448" t="s">
        <v>88</v>
      </c>
      <c r="H1448" t="s">
        <v>5014</v>
      </c>
      <c r="I1448" t="s">
        <v>875</v>
      </c>
      <c r="J1448">
        <v>283.92</v>
      </c>
      <c r="K1448">
        <v>5</v>
      </c>
      <c r="L1448">
        <v>0.2</v>
      </c>
      <c r="M1448">
        <v>-46.137</v>
      </c>
      <c r="N1448">
        <v>330.05700000000002</v>
      </c>
      <c r="O1448">
        <v>56.784000000000006</v>
      </c>
      <c r="P1448" t="s">
        <v>10633</v>
      </c>
      <c r="Q1448" t="s">
        <v>10632</v>
      </c>
      <c r="R1448">
        <v>5</v>
      </c>
      <c r="S1448">
        <v>-16.25</v>
      </c>
      <c r="T1448" t="s">
        <v>10768</v>
      </c>
      <c r="U1448" s="1">
        <v>44440</v>
      </c>
      <c r="V1448" s="1">
        <v>45794</v>
      </c>
      <c r="W1448" t="s">
        <v>10763</v>
      </c>
    </row>
    <row r="1449" spans="1:23" x14ac:dyDescent="0.25">
      <c r="A1449">
        <v>9399</v>
      </c>
      <c r="B1449" t="s">
        <v>5015</v>
      </c>
      <c r="C1449">
        <v>60951726</v>
      </c>
      <c r="D1449" s="1">
        <v>45790</v>
      </c>
      <c r="E1449" s="1">
        <v>45797</v>
      </c>
      <c r="F1449" t="s">
        <v>10699</v>
      </c>
      <c r="G1449" t="s">
        <v>88</v>
      </c>
      <c r="H1449" t="s">
        <v>5016</v>
      </c>
      <c r="I1449" t="s">
        <v>558</v>
      </c>
      <c r="J1449">
        <v>22</v>
      </c>
      <c r="K1449">
        <v>10</v>
      </c>
      <c r="L1449">
        <v>0</v>
      </c>
      <c r="M1449">
        <v>9.68</v>
      </c>
      <c r="N1449">
        <v>12.32</v>
      </c>
      <c r="O1449">
        <v>0</v>
      </c>
      <c r="P1449" t="s">
        <v>86</v>
      </c>
      <c r="Q1449" t="s">
        <v>10631</v>
      </c>
      <c r="R1449">
        <v>7</v>
      </c>
      <c r="S1449">
        <v>44</v>
      </c>
      <c r="T1449" t="s">
        <v>10766</v>
      </c>
      <c r="U1449" s="1">
        <v>44656</v>
      </c>
      <c r="V1449" s="1">
        <v>45824</v>
      </c>
      <c r="W1449" t="s">
        <v>10763</v>
      </c>
    </row>
    <row r="1450" spans="1:23" x14ac:dyDescent="0.25">
      <c r="A1450">
        <v>9400</v>
      </c>
      <c r="B1450" t="s">
        <v>5017</v>
      </c>
      <c r="C1450">
        <v>33086883</v>
      </c>
      <c r="D1450" s="1">
        <v>45790</v>
      </c>
      <c r="E1450" s="1">
        <v>45792</v>
      </c>
      <c r="F1450" t="s">
        <v>10697</v>
      </c>
      <c r="G1450" t="s">
        <v>3816</v>
      </c>
      <c r="H1450" t="s">
        <v>5018</v>
      </c>
      <c r="I1450" t="s">
        <v>1440</v>
      </c>
      <c r="J1450">
        <v>46.76</v>
      </c>
      <c r="K1450">
        <v>7</v>
      </c>
      <c r="L1450">
        <v>0</v>
      </c>
      <c r="M1450">
        <v>22.444800000000001</v>
      </c>
      <c r="N1450">
        <v>24.315199999999997</v>
      </c>
      <c r="O1450">
        <v>0</v>
      </c>
      <c r="P1450" t="s">
        <v>86</v>
      </c>
      <c r="Q1450" t="s">
        <v>10631</v>
      </c>
      <c r="R1450">
        <v>2</v>
      </c>
      <c r="S1450">
        <v>48.000000000000007</v>
      </c>
      <c r="T1450" t="s">
        <v>10766</v>
      </c>
      <c r="U1450" s="1">
        <v>44453</v>
      </c>
      <c r="V1450" s="1">
        <v>45790</v>
      </c>
      <c r="W1450" t="s">
        <v>10763</v>
      </c>
    </row>
    <row r="1451" spans="1:23" x14ac:dyDescent="0.25">
      <c r="A1451">
        <v>9401</v>
      </c>
      <c r="B1451" t="s">
        <v>5017</v>
      </c>
      <c r="C1451">
        <v>61616431</v>
      </c>
      <c r="D1451" s="1">
        <v>45790</v>
      </c>
      <c r="E1451" s="1">
        <v>45792</v>
      </c>
      <c r="F1451" t="s">
        <v>10697</v>
      </c>
      <c r="G1451" t="s">
        <v>3816</v>
      </c>
      <c r="H1451" t="s">
        <v>5018</v>
      </c>
      <c r="I1451" t="s">
        <v>2352</v>
      </c>
      <c r="J1451">
        <v>183.96799999999999</v>
      </c>
      <c r="K1451">
        <v>2</v>
      </c>
      <c r="L1451">
        <v>0.2</v>
      </c>
      <c r="M1451">
        <v>-25.2956</v>
      </c>
      <c r="N1451">
        <v>209.2636</v>
      </c>
      <c r="O1451">
        <v>36.793599999999998</v>
      </c>
      <c r="P1451" t="s">
        <v>10633</v>
      </c>
      <c r="Q1451" t="s">
        <v>10632</v>
      </c>
      <c r="R1451">
        <v>2</v>
      </c>
      <c r="S1451">
        <v>-13.750000000000002</v>
      </c>
      <c r="T1451" t="s">
        <v>10768</v>
      </c>
      <c r="U1451" s="1">
        <v>44453</v>
      </c>
      <c r="V1451" s="1">
        <v>45790</v>
      </c>
      <c r="W1451" t="s">
        <v>10775</v>
      </c>
    </row>
    <row r="1452" spans="1:23" x14ac:dyDescent="0.25">
      <c r="A1452">
        <v>9402</v>
      </c>
      <c r="B1452" t="s">
        <v>5017</v>
      </c>
      <c r="C1452">
        <v>67395812</v>
      </c>
      <c r="D1452" s="1">
        <v>45790</v>
      </c>
      <c r="E1452" s="1">
        <v>45792</v>
      </c>
      <c r="F1452" t="s">
        <v>10697</v>
      </c>
      <c r="G1452" t="s">
        <v>3816</v>
      </c>
      <c r="H1452" t="s">
        <v>5018</v>
      </c>
      <c r="I1452" t="s">
        <v>3018</v>
      </c>
      <c r="J1452">
        <v>1259.97</v>
      </c>
      <c r="K1452">
        <v>3</v>
      </c>
      <c r="L1452">
        <v>0</v>
      </c>
      <c r="M1452">
        <v>327.59219999999999</v>
      </c>
      <c r="N1452">
        <v>932.37779999999998</v>
      </c>
      <c r="O1452">
        <v>0</v>
      </c>
      <c r="P1452" t="s">
        <v>86</v>
      </c>
      <c r="Q1452" t="s">
        <v>10631</v>
      </c>
      <c r="R1452">
        <v>2</v>
      </c>
      <c r="S1452">
        <v>26</v>
      </c>
      <c r="T1452" t="s">
        <v>10766</v>
      </c>
      <c r="U1452" s="1">
        <v>44453</v>
      </c>
      <c r="V1452" s="1">
        <v>45790</v>
      </c>
      <c r="W1452" t="s">
        <v>10775</v>
      </c>
    </row>
    <row r="1453" spans="1:23" x14ac:dyDescent="0.25">
      <c r="A1453">
        <v>9403</v>
      </c>
      <c r="B1453" t="s">
        <v>5017</v>
      </c>
      <c r="C1453">
        <v>3880770</v>
      </c>
      <c r="D1453" s="1">
        <v>45790</v>
      </c>
      <c r="E1453" s="1">
        <v>45792</v>
      </c>
      <c r="F1453" t="s">
        <v>10697</v>
      </c>
      <c r="G1453" t="s">
        <v>3816</v>
      </c>
      <c r="H1453" t="s">
        <v>5018</v>
      </c>
      <c r="I1453" t="s">
        <v>2591</v>
      </c>
      <c r="J1453">
        <v>68.97</v>
      </c>
      <c r="K1453">
        <v>3</v>
      </c>
      <c r="L1453">
        <v>0</v>
      </c>
      <c r="M1453">
        <v>19.311599999999999</v>
      </c>
      <c r="N1453">
        <v>49.6584</v>
      </c>
      <c r="O1453">
        <v>0</v>
      </c>
      <c r="P1453" t="s">
        <v>86</v>
      </c>
      <c r="Q1453" t="s">
        <v>10631</v>
      </c>
      <c r="R1453">
        <v>2</v>
      </c>
      <c r="S1453">
        <v>27.999999999999996</v>
      </c>
      <c r="T1453" t="s">
        <v>10766</v>
      </c>
      <c r="U1453" s="1">
        <v>44453</v>
      </c>
      <c r="V1453" s="1">
        <v>45790</v>
      </c>
      <c r="W1453" t="s">
        <v>10775</v>
      </c>
    </row>
    <row r="1454" spans="1:23" x14ac:dyDescent="0.25">
      <c r="A1454">
        <v>9404</v>
      </c>
      <c r="B1454" t="s">
        <v>5019</v>
      </c>
      <c r="C1454">
        <v>41821142</v>
      </c>
      <c r="D1454" s="1">
        <v>45790</v>
      </c>
      <c r="E1454" s="1">
        <v>45794</v>
      </c>
      <c r="F1454" t="s">
        <v>10696</v>
      </c>
      <c r="G1454" t="s">
        <v>88</v>
      </c>
      <c r="H1454" t="s">
        <v>4343</v>
      </c>
      <c r="I1454" t="s">
        <v>1220</v>
      </c>
      <c r="J1454">
        <v>209.56800000000001</v>
      </c>
      <c r="K1454">
        <v>2</v>
      </c>
      <c r="L1454">
        <v>0.2</v>
      </c>
      <c r="M1454">
        <v>-23.5764</v>
      </c>
      <c r="N1454">
        <v>233.14440000000002</v>
      </c>
      <c r="O1454">
        <v>41.913600000000002</v>
      </c>
      <c r="P1454" t="s">
        <v>10633</v>
      </c>
      <c r="Q1454" t="s">
        <v>10632</v>
      </c>
      <c r="R1454">
        <v>4</v>
      </c>
      <c r="S1454">
        <v>-11.249999999999998</v>
      </c>
      <c r="T1454" t="s">
        <v>10768</v>
      </c>
      <c r="U1454" s="1">
        <v>44632</v>
      </c>
      <c r="V1454" s="1">
        <v>45790</v>
      </c>
      <c r="W1454" t="s">
        <v>10775</v>
      </c>
    </row>
    <row r="1455" spans="1:23" x14ac:dyDescent="0.25">
      <c r="A1455">
        <v>9405</v>
      </c>
      <c r="B1455" t="s">
        <v>5020</v>
      </c>
      <c r="C1455">
        <v>72367524</v>
      </c>
      <c r="D1455" s="1">
        <v>45790</v>
      </c>
      <c r="E1455" s="1">
        <v>45795</v>
      </c>
      <c r="F1455" t="s">
        <v>10700</v>
      </c>
      <c r="G1455" t="s">
        <v>88</v>
      </c>
      <c r="H1455" t="s">
        <v>4181</v>
      </c>
      <c r="I1455" t="s">
        <v>327</v>
      </c>
      <c r="J1455">
        <v>27.58</v>
      </c>
      <c r="K1455">
        <v>2</v>
      </c>
      <c r="L1455">
        <v>0</v>
      </c>
      <c r="M1455">
        <v>11.583600000000001</v>
      </c>
      <c r="N1455">
        <v>15.996399999999998</v>
      </c>
      <c r="O1455">
        <v>0</v>
      </c>
      <c r="P1455" t="s">
        <v>86</v>
      </c>
      <c r="Q1455" t="s">
        <v>10631</v>
      </c>
      <c r="R1455">
        <v>5</v>
      </c>
      <c r="S1455">
        <v>42.000000000000007</v>
      </c>
      <c r="T1455" t="s">
        <v>10766</v>
      </c>
      <c r="U1455" s="1">
        <v>44447</v>
      </c>
      <c r="V1455" s="1">
        <v>45790</v>
      </c>
      <c r="W1455" t="s">
        <v>10775</v>
      </c>
    </row>
    <row r="1456" spans="1:23" x14ac:dyDescent="0.25">
      <c r="A1456">
        <v>9406</v>
      </c>
      <c r="B1456" t="s">
        <v>5021</v>
      </c>
      <c r="C1456">
        <v>71244290</v>
      </c>
      <c r="D1456" s="1">
        <v>45790</v>
      </c>
      <c r="E1456" s="1">
        <v>45794</v>
      </c>
      <c r="F1456" t="s">
        <v>10696</v>
      </c>
      <c r="G1456" t="s">
        <v>92</v>
      </c>
      <c r="H1456" t="s">
        <v>4967</v>
      </c>
      <c r="I1456" t="s">
        <v>2959</v>
      </c>
      <c r="J1456">
        <v>2.97</v>
      </c>
      <c r="K1456">
        <v>3</v>
      </c>
      <c r="L1456">
        <v>0</v>
      </c>
      <c r="M1456">
        <v>1.3365</v>
      </c>
      <c r="N1456">
        <v>1.6335000000000002</v>
      </c>
      <c r="O1456">
        <v>0</v>
      </c>
      <c r="P1456" t="s">
        <v>86</v>
      </c>
      <c r="Q1456" t="s">
        <v>10631</v>
      </c>
      <c r="R1456">
        <v>4</v>
      </c>
      <c r="S1456">
        <v>44.999999999999993</v>
      </c>
      <c r="T1456" t="s">
        <v>10766</v>
      </c>
      <c r="U1456" s="1">
        <v>44461</v>
      </c>
      <c r="V1456" s="1">
        <v>45790</v>
      </c>
      <c r="W1456" t="s">
        <v>10775</v>
      </c>
    </row>
    <row r="1457" spans="1:23" x14ac:dyDescent="0.25">
      <c r="A1457">
        <v>9407</v>
      </c>
      <c r="B1457" t="s">
        <v>5021</v>
      </c>
      <c r="C1457">
        <v>35027424</v>
      </c>
      <c r="D1457" s="1">
        <v>45790</v>
      </c>
      <c r="E1457" s="1">
        <v>45794</v>
      </c>
      <c r="F1457" t="s">
        <v>10696</v>
      </c>
      <c r="G1457" t="s">
        <v>92</v>
      </c>
      <c r="H1457" t="s">
        <v>4967</v>
      </c>
      <c r="I1457" t="s">
        <v>1004</v>
      </c>
      <c r="J1457">
        <v>569.99</v>
      </c>
      <c r="K1457">
        <v>1</v>
      </c>
      <c r="L1457">
        <v>0</v>
      </c>
      <c r="M1457">
        <v>170.99700000000001</v>
      </c>
      <c r="N1457">
        <v>398.99299999999999</v>
      </c>
      <c r="O1457">
        <v>0</v>
      </c>
      <c r="P1457" t="s">
        <v>86</v>
      </c>
      <c r="Q1457" t="s">
        <v>10631</v>
      </c>
      <c r="R1457">
        <v>4</v>
      </c>
      <c r="S1457">
        <v>30.000000000000004</v>
      </c>
      <c r="T1457" t="s">
        <v>10766</v>
      </c>
      <c r="U1457" s="1">
        <v>44461</v>
      </c>
      <c r="V1457" s="1">
        <v>45790</v>
      </c>
      <c r="W1457" t="s">
        <v>10769</v>
      </c>
    </row>
    <row r="1458" spans="1:23" x14ac:dyDescent="0.25">
      <c r="A1458">
        <v>9408</v>
      </c>
      <c r="B1458" t="s">
        <v>5021</v>
      </c>
      <c r="C1458">
        <v>80081699</v>
      </c>
      <c r="D1458" s="1">
        <v>45790</v>
      </c>
      <c r="E1458" s="1">
        <v>45794</v>
      </c>
      <c r="F1458" t="s">
        <v>10696</v>
      </c>
      <c r="G1458" t="s">
        <v>92</v>
      </c>
      <c r="H1458" t="s">
        <v>4967</v>
      </c>
      <c r="I1458" t="s">
        <v>3673</v>
      </c>
      <c r="J1458">
        <v>50.97</v>
      </c>
      <c r="K1458">
        <v>3</v>
      </c>
      <c r="L1458">
        <v>0</v>
      </c>
      <c r="M1458">
        <v>9.1745999999999999</v>
      </c>
      <c r="N1458">
        <v>41.795400000000001</v>
      </c>
      <c r="O1458">
        <v>0</v>
      </c>
      <c r="P1458" t="s">
        <v>86</v>
      </c>
      <c r="Q1458" t="s">
        <v>10631</v>
      </c>
      <c r="R1458">
        <v>4</v>
      </c>
      <c r="S1458">
        <v>18</v>
      </c>
      <c r="T1458" t="s">
        <v>10766</v>
      </c>
      <c r="U1458" s="1">
        <v>44461</v>
      </c>
      <c r="V1458" s="1">
        <v>45790</v>
      </c>
      <c r="W1458" t="s">
        <v>10775</v>
      </c>
    </row>
    <row r="1459" spans="1:23" x14ac:dyDescent="0.25">
      <c r="A1459">
        <v>9409</v>
      </c>
      <c r="B1459" t="s">
        <v>5022</v>
      </c>
      <c r="C1459">
        <v>74428300</v>
      </c>
      <c r="D1459" s="1">
        <v>45791</v>
      </c>
      <c r="E1459" s="1">
        <v>45795</v>
      </c>
      <c r="F1459" t="s">
        <v>10696</v>
      </c>
      <c r="G1459" t="s">
        <v>88</v>
      </c>
      <c r="H1459" t="s">
        <v>5023</v>
      </c>
      <c r="I1459" t="s">
        <v>2447</v>
      </c>
      <c r="J1459">
        <v>70.98</v>
      </c>
      <c r="K1459">
        <v>1</v>
      </c>
      <c r="L1459">
        <v>0</v>
      </c>
      <c r="M1459">
        <v>20.584199999999999</v>
      </c>
      <c r="N1459">
        <v>50.395800000000008</v>
      </c>
      <c r="O1459">
        <v>0</v>
      </c>
      <c r="P1459" t="s">
        <v>86</v>
      </c>
      <c r="Q1459" t="s">
        <v>10631</v>
      </c>
      <c r="R1459">
        <v>4</v>
      </c>
      <c r="S1459">
        <v>28.999999999999996</v>
      </c>
      <c r="T1459" t="s">
        <v>10766</v>
      </c>
      <c r="U1459" s="1">
        <v>44480</v>
      </c>
      <c r="V1459" s="1">
        <v>45791</v>
      </c>
      <c r="W1459" t="s">
        <v>10769</v>
      </c>
    </row>
    <row r="1460" spans="1:23" x14ac:dyDescent="0.25">
      <c r="A1460">
        <v>9410</v>
      </c>
      <c r="B1460" t="s">
        <v>5024</v>
      </c>
      <c r="C1460">
        <v>20099171</v>
      </c>
      <c r="D1460" s="1">
        <v>45791</v>
      </c>
      <c r="E1460" s="1">
        <v>45795</v>
      </c>
      <c r="F1460" t="s">
        <v>10696</v>
      </c>
      <c r="G1460" t="s">
        <v>88</v>
      </c>
      <c r="H1460" t="s">
        <v>4940</v>
      </c>
      <c r="I1460" t="s">
        <v>1929</v>
      </c>
      <c r="J1460">
        <v>27.42</v>
      </c>
      <c r="K1460">
        <v>1</v>
      </c>
      <c r="L1460">
        <v>0</v>
      </c>
      <c r="M1460">
        <v>11.2422</v>
      </c>
      <c r="N1460">
        <v>16.177800000000001</v>
      </c>
      <c r="O1460">
        <v>0</v>
      </c>
      <c r="P1460" t="s">
        <v>86</v>
      </c>
      <c r="Q1460" t="s">
        <v>10631</v>
      </c>
      <c r="R1460">
        <v>4</v>
      </c>
      <c r="S1460">
        <v>41</v>
      </c>
      <c r="T1460" t="s">
        <v>10766</v>
      </c>
      <c r="U1460" s="1">
        <v>44439</v>
      </c>
      <c r="V1460" s="1">
        <v>45800</v>
      </c>
      <c r="W1460" t="s">
        <v>10769</v>
      </c>
    </row>
    <row r="1461" spans="1:23" x14ac:dyDescent="0.25">
      <c r="A1461">
        <v>9411</v>
      </c>
      <c r="B1461" t="s">
        <v>5025</v>
      </c>
      <c r="C1461">
        <v>92803339</v>
      </c>
      <c r="D1461" s="1">
        <v>45791</v>
      </c>
      <c r="E1461" s="1">
        <v>45795</v>
      </c>
      <c r="F1461" t="s">
        <v>10696</v>
      </c>
      <c r="G1461" t="s">
        <v>88</v>
      </c>
      <c r="H1461" t="s">
        <v>5026</v>
      </c>
      <c r="I1461" t="s">
        <v>313</v>
      </c>
      <c r="J1461">
        <v>56.56</v>
      </c>
      <c r="K1461">
        <v>2</v>
      </c>
      <c r="L1461">
        <v>0</v>
      </c>
      <c r="M1461">
        <v>15.2712</v>
      </c>
      <c r="N1461">
        <v>41.288800000000002</v>
      </c>
      <c r="O1461">
        <v>0</v>
      </c>
      <c r="P1461" t="s">
        <v>86</v>
      </c>
      <c r="Q1461" t="s">
        <v>10631</v>
      </c>
      <c r="R1461">
        <v>4</v>
      </c>
      <c r="S1461">
        <v>27</v>
      </c>
      <c r="T1461" t="s">
        <v>10766</v>
      </c>
      <c r="U1461" s="1">
        <v>44637</v>
      </c>
      <c r="V1461" s="1">
        <v>45791</v>
      </c>
      <c r="W1461" t="s">
        <v>10775</v>
      </c>
    </row>
    <row r="1462" spans="1:23" x14ac:dyDescent="0.25">
      <c r="A1462">
        <v>9412</v>
      </c>
      <c r="B1462" t="s">
        <v>5025</v>
      </c>
      <c r="C1462">
        <v>90832171</v>
      </c>
      <c r="D1462" s="1">
        <v>45791</v>
      </c>
      <c r="E1462" s="1">
        <v>45795</v>
      </c>
      <c r="F1462" t="s">
        <v>10696</v>
      </c>
      <c r="G1462" t="s">
        <v>88</v>
      </c>
      <c r="H1462" t="s">
        <v>5026</v>
      </c>
      <c r="I1462" t="s">
        <v>1038</v>
      </c>
      <c r="J1462">
        <v>5.56</v>
      </c>
      <c r="K1462">
        <v>2</v>
      </c>
      <c r="L1462">
        <v>0</v>
      </c>
      <c r="M1462">
        <v>1.4456</v>
      </c>
      <c r="N1462">
        <v>4.1143999999999998</v>
      </c>
      <c r="O1462">
        <v>0</v>
      </c>
      <c r="P1462" t="s">
        <v>86</v>
      </c>
      <c r="Q1462" t="s">
        <v>10631</v>
      </c>
      <c r="R1462">
        <v>4</v>
      </c>
      <c r="S1462">
        <v>26</v>
      </c>
      <c r="T1462" t="s">
        <v>10766</v>
      </c>
      <c r="U1462" s="1">
        <v>44637</v>
      </c>
      <c r="V1462" s="1">
        <v>45791</v>
      </c>
      <c r="W1462" t="s">
        <v>10775</v>
      </c>
    </row>
    <row r="1463" spans="1:23" x14ac:dyDescent="0.25">
      <c r="A1463">
        <v>9413</v>
      </c>
      <c r="B1463" t="s">
        <v>5025</v>
      </c>
      <c r="C1463">
        <v>66944879</v>
      </c>
      <c r="D1463" s="1">
        <v>45791</v>
      </c>
      <c r="E1463" s="1">
        <v>45795</v>
      </c>
      <c r="F1463" t="s">
        <v>10696</v>
      </c>
      <c r="G1463" t="s">
        <v>88</v>
      </c>
      <c r="H1463" t="s">
        <v>5026</v>
      </c>
      <c r="I1463" t="s">
        <v>1108</v>
      </c>
      <c r="J1463">
        <v>9.02</v>
      </c>
      <c r="K1463">
        <v>2</v>
      </c>
      <c r="L1463">
        <v>0</v>
      </c>
      <c r="M1463">
        <v>3.5177999999999998</v>
      </c>
      <c r="N1463">
        <v>5.5022000000000002</v>
      </c>
      <c r="O1463">
        <v>0</v>
      </c>
      <c r="P1463" t="s">
        <v>86</v>
      </c>
      <c r="Q1463" t="s">
        <v>10631</v>
      </c>
      <c r="R1463">
        <v>4</v>
      </c>
      <c r="S1463">
        <v>39</v>
      </c>
      <c r="T1463" t="s">
        <v>10766</v>
      </c>
      <c r="U1463" s="1">
        <v>44637</v>
      </c>
      <c r="V1463" s="1">
        <v>45791</v>
      </c>
      <c r="W1463" t="s">
        <v>10775</v>
      </c>
    </row>
    <row r="1464" spans="1:23" x14ac:dyDescent="0.25">
      <c r="A1464">
        <v>9414</v>
      </c>
      <c r="B1464" t="s">
        <v>5025</v>
      </c>
      <c r="C1464">
        <v>23289013</v>
      </c>
      <c r="D1464" s="1">
        <v>45791</v>
      </c>
      <c r="E1464" s="1">
        <v>45795</v>
      </c>
      <c r="F1464" t="s">
        <v>10696</v>
      </c>
      <c r="G1464" t="s">
        <v>88</v>
      </c>
      <c r="H1464" t="s">
        <v>5026</v>
      </c>
      <c r="I1464" t="s">
        <v>182</v>
      </c>
      <c r="J1464">
        <v>8.6199999999999992</v>
      </c>
      <c r="K1464">
        <v>1</v>
      </c>
      <c r="L1464">
        <v>0</v>
      </c>
      <c r="M1464">
        <v>2.2412000000000001</v>
      </c>
      <c r="N1464">
        <v>6.3787999999999991</v>
      </c>
      <c r="O1464">
        <v>0</v>
      </c>
      <c r="P1464" t="s">
        <v>86</v>
      </c>
      <c r="Q1464" t="s">
        <v>10631</v>
      </c>
      <c r="R1464">
        <v>4</v>
      </c>
      <c r="S1464">
        <v>26</v>
      </c>
      <c r="T1464" t="s">
        <v>10766</v>
      </c>
      <c r="U1464" s="1">
        <v>44637</v>
      </c>
      <c r="V1464" s="1">
        <v>45791</v>
      </c>
      <c r="W1464" t="s">
        <v>10769</v>
      </c>
    </row>
    <row r="1465" spans="1:23" x14ac:dyDescent="0.25">
      <c r="A1465">
        <v>9415</v>
      </c>
      <c r="B1465" t="s">
        <v>5025</v>
      </c>
      <c r="C1465">
        <v>14884945</v>
      </c>
      <c r="D1465" s="1">
        <v>45791</v>
      </c>
      <c r="E1465" s="1">
        <v>45795</v>
      </c>
      <c r="F1465" t="s">
        <v>10696</v>
      </c>
      <c r="G1465" t="s">
        <v>88</v>
      </c>
      <c r="H1465" t="s">
        <v>5026</v>
      </c>
      <c r="I1465" t="s">
        <v>1925</v>
      </c>
      <c r="J1465">
        <v>659.976</v>
      </c>
      <c r="K1465">
        <v>3</v>
      </c>
      <c r="L1465">
        <v>0.2</v>
      </c>
      <c r="M1465">
        <v>49.498199999999997</v>
      </c>
      <c r="N1465">
        <v>610.4778</v>
      </c>
      <c r="O1465">
        <v>131.99520000000001</v>
      </c>
      <c r="P1465" t="s">
        <v>86</v>
      </c>
      <c r="Q1465" t="s">
        <v>10632</v>
      </c>
      <c r="R1465">
        <v>4</v>
      </c>
      <c r="S1465">
        <v>7.5</v>
      </c>
      <c r="T1465" t="s">
        <v>10768</v>
      </c>
      <c r="U1465" s="1">
        <v>44637</v>
      </c>
      <c r="V1465" s="1">
        <v>45791</v>
      </c>
      <c r="W1465" t="s">
        <v>10775</v>
      </c>
    </row>
    <row r="1466" spans="1:23" x14ac:dyDescent="0.25">
      <c r="A1466">
        <v>9416</v>
      </c>
      <c r="B1466" t="s">
        <v>5027</v>
      </c>
      <c r="C1466">
        <v>82000492</v>
      </c>
      <c r="D1466" s="1">
        <v>45791</v>
      </c>
      <c r="E1466" s="1">
        <v>45794</v>
      </c>
      <c r="F1466" t="s">
        <v>10701</v>
      </c>
      <c r="G1466" t="s">
        <v>3816</v>
      </c>
      <c r="H1466" t="s">
        <v>3977</v>
      </c>
      <c r="I1466" t="s">
        <v>1184</v>
      </c>
      <c r="J1466">
        <v>8.4480000000000004</v>
      </c>
      <c r="K1466">
        <v>2</v>
      </c>
      <c r="L1466">
        <v>0.2</v>
      </c>
      <c r="M1466">
        <v>2.64</v>
      </c>
      <c r="N1466">
        <v>5.8079999999999998</v>
      </c>
      <c r="O1466">
        <v>1.6896000000000002</v>
      </c>
      <c r="P1466" t="s">
        <v>86</v>
      </c>
      <c r="Q1466" t="s">
        <v>10632</v>
      </c>
      <c r="R1466">
        <v>3</v>
      </c>
      <c r="S1466">
        <v>31.25</v>
      </c>
      <c r="T1466" t="s">
        <v>10766</v>
      </c>
      <c r="U1466" s="1">
        <v>44506</v>
      </c>
      <c r="V1466" s="1">
        <v>45791</v>
      </c>
      <c r="W1466" t="s">
        <v>10775</v>
      </c>
    </row>
    <row r="1467" spans="1:23" x14ac:dyDescent="0.25">
      <c r="A1467">
        <v>9417</v>
      </c>
      <c r="B1467" t="s">
        <v>5027</v>
      </c>
      <c r="C1467">
        <v>74129231</v>
      </c>
      <c r="D1467" s="1">
        <v>45791</v>
      </c>
      <c r="E1467" s="1">
        <v>45794</v>
      </c>
      <c r="F1467" t="s">
        <v>10701</v>
      </c>
      <c r="G1467" t="s">
        <v>3816</v>
      </c>
      <c r="H1467" t="s">
        <v>3977</v>
      </c>
      <c r="I1467" t="s">
        <v>1289</v>
      </c>
      <c r="J1467">
        <v>39.295999999999999</v>
      </c>
      <c r="K1467">
        <v>4</v>
      </c>
      <c r="L1467">
        <v>0.2</v>
      </c>
      <c r="M1467">
        <v>3.9296000000000002</v>
      </c>
      <c r="N1467">
        <v>35.366399999999999</v>
      </c>
      <c r="O1467">
        <v>7.8592000000000004</v>
      </c>
      <c r="P1467" t="s">
        <v>86</v>
      </c>
      <c r="Q1467" t="s">
        <v>10632</v>
      </c>
      <c r="R1467">
        <v>3</v>
      </c>
      <c r="S1467">
        <v>10</v>
      </c>
      <c r="T1467" t="s">
        <v>10767</v>
      </c>
      <c r="U1467" s="1">
        <v>44506</v>
      </c>
      <c r="V1467" s="1">
        <v>45791</v>
      </c>
      <c r="W1467" t="s">
        <v>10775</v>
      </c>
    </row>
    <row r="1468" spans="1:23" x14ac:dyDescent="0.25">
      <c r="A1468">
        <v>9418</v>
      </c>
      <c r="B1468" t="s">
        <v>5028</v>
      </c>
      <c r="C1468">
        <v>38457583</v>
      </c>
      <c r="D1468" s="1">
        <v>45791</v>
      </c>
      <c r="E1468" s="1">
        <v>45795</v>
      </c>
      <c r="F1468" t="s">
        <v>10696</v>
      </c>
      <c r="G1468" t="s">
        <v>88</v>
      </c>
      <c r="H1468" t="s">
        <v>4774</v>
      </c>
      <c r="I1468" t="s">
        <v>1140</v>
      </c>
      <c r="J1468">
        <v>11.76</v>
      </c>
      <c r="K1468">
        <v>4</v>
      </c>
      <c r="L1468">
        <v>0</v>
      </c>
      <c r="M1468">
        <v>3.1751999999999998</v>
      </c>
      <c r="N1468">
        <v>8.5847999999999995</v>
      </c>
      <c r="O1468">
        <v>0</v>
      </c>
      <c r="P1468" t="s">
        <v>86</v>
      </c>
      <c r="Q1468" t="s">
        <v>10631</v>
      </c>
      <c r="R1468">
        <v>4</v>
      </c>
      <c r="S1468">
        <v>26.999999999999996</v>
      </c>
      <c r="T1468" t="s">
        <v>10766</v>
      </c>
      <c r="U1468" s="1">
        <v>44518</v>
      </c>
      <c r="V1468" s="1">
        <v>45791</v>
      </c>
      <c r="W1468" t="s">
        <v>10775</v>
      </c>
    </row>
    <row r="1469" spans="1:23" x14ac:dyDescent="0.25">
      <c r="A1469">
        <v>9419</v>
      </c>
      <c r="B1469" t="s">
        <v>5028</v>
      </c>
      <c r="C1469">
        <v>43387486</v>
      </c>
      <c r="D1469" s="1">
        <v>45791</v>
      </c>
      <c r="E1469" s="1">
        <v>45795</v>
      </c>
      <c r="F1469" t="s">
        <v>10696</v>
      </c>
      <c r="G1469" t="s">
        <v>88</v>
      </c>
      <c r="H1469" t="s">
        <v>4774</v>
      </c>
      <c r="I1469" t="s">
        <v>2089</v>
      </c>
      <c r="J1469">
        <v>40.735999999999997</v>
      </c>
      <c r="K1469">
        <v>2</v>
      </c>
      <c r="L1469">
        <v>0.2</v>
      </c>
      <c r="M1469">
        <v>14.7668</v>
      </c>
      <c r="N1469">
        <v>25.969199999999997</v>
      </c>
      <c r="O1469">
        <v>8.1471999999999998</v>
      </c>
      <c r="P1469" t="s">
        <v>86</v>
      </c>
      <c r="Q1469" t="s">
        <v>10632</v>
      </c>
      <c r="R1469">
        <v>4</v>
      </c>
      <c r="S1469">
        <v>36.250000000000007</v>
      </c>
      <c r="T1469" t="s">
        <v>10766</v>
      </c>
      <c r="U1469" s="1">
        <v>44518</v>
      </c>
      <c r="V1469" s="1">
        <v>45791</v>
      </c>
      <c r="W1469" t="s">
        <v>10775</v>
      </c>
    </row>
    <row r="1470" spans="1:23" x14ac:dyDescent="0.25">
      <c r="A1470">
        <v>9420</v>
      </c>
      <c r="B1470" t="s">
        <v>5029</v>
      </c>
      <c r="C1470">
        <v>2902602</v>
      </c>
      <c r="D1470" s="1">
        <v>45791</v>
      </c>
      <c r="E1470" s="1">
        <v>45795</v>
      </c>
      <c r="F1470" t="s">
        <v>10696</v>
      </c>
      <c r="G1470" t="s">
        <v>88</v>
      </c>
      <c r="H1470" t="s">
        <v>3981</v>
      </c>
      <c r="I1470" t="s">
        <v>1026</v>
      </c>
      <c r="J1470">
        <v>150.80000000000001</v>
      </c>
      <c r="K1470">
        <v>5</v>
      </c>
      <c r="L1470">
        <v>0.2</v>
      </c>
      <c r="M1470">
        <v>56.55</v>
      </c>
      <c r="N1470">
        <v>94.250000000000014</v>
      </c>
      <c r="O1470">
        <v>30.160000000000004</v>
      </c>
      <c r="P1470" t="s">
        <v>86</v>
      </c>
      <c r="Q1470" t="s">
        <v>10632</v>
      </c>
      <c r="R1470">
        <v>4</v>
      </c>
      <c r="S1470">
        <v>37.499999999999993</v>
      </c>
      <c r="T1470" t="s">
        <v>10766</v>
      </c>
      <c r="U1470" s="1">
        <v>44440</v>
      </c>
      <c r="V1470" s="1">
        <v>45791</v>
      </c>
      <c r="W1470" t="s">
        <v>10763</v>
      </c>
    </row>
    <row r="1471" spans="1:23" x14ac:dyDescent="0.25">
      <c r="A1471">
        <v>9421</v>
      </c>
      <c r="B1471" t="s">
        <v>5029</v>
      </c>
      <c r="C1471">
        <v>15759994</v>
      </c>
      <c r="D1471" s="1">
        <v>45791</v>
      </c>
      <c r="E1471" s="1">
        <v>45795</v>
      </c>
      <c r="F1471" t="s">
        <v>10696</v>
      </c>
      <c r="G1471" t="s">
        <v>88</v>
      </c>
      <c r="H1471" t="s">
        <v>3981</v>
      </c>
      <c r="I1471" t="s">
        <v>3651</v>
      </c>
      <c r="J1471">
        <v>1039.992</v>
      </c>
      <c r="K1471">
        <v>1</v>
      </c>
      <c r="L1471">
        <v>0.2</v>
      </c>
      <c r="M1471">
        <v>103.9992</v>
      </c>
      <c r="N1471">
        <v>935.99279999999999</v>
      </c>
      <c r="O1471">
        <v>207.9984</v>
      </c>
      <c r="P1471" t="s">
        <v>86</v>
      </c>
      <c r="Q1471" t="s">
        <v>10632</v>
      </c>
      <c r="R1471">
        <v>4</v>
      </c>
      <c r="S1471">
        <v>10</v>
      </c>
      <c r="T1471" t="s">
        <v>10767</v>
      </c>
      <c r="U1471" s="1">
        <v>44440</v>
      </c>
      <c r="V1471" s="1">
        <v>45791</v>
      </c>
      <c r="W1471" t="s">
        <v>10769</v>
      </c>
    </row>
    <row r="1472" spans="1:23" x14ac:dyDescent="0.25">
      <c r="A1472">
        <v>9422</v>
      </c>
      <c r="B1472" t="s">
        <v>5029</v>
      </c>
      <c r="C1472">
        <v>1879591</v>
      </c>
      <c r="D1472" s="1">
        <v>45791</v>
      </c>
      <c r="E1472" s="1">
        <v>45795</v>
      </c>
      <c r="F1472" t="s">
        <v>10696</v>
      </c>
      <c r="G1472" t="s">
        <v>88</v>
      </c>
      <c r="H1472" t="s">
        <v>3981</v>
      </c>
      <c r="I1472" t="s">
        <v>3534</v>
      </c>
      <c r="J1472">
        <v>51.84</v>
      </c>
      <c r="K1472">
        <v>8</v>
      </c>
      <c r="L1472">
        <v>0</v>
      </c>
      <c r="M1472">
        <v>24.883199999999999</v>
      </c>
      <c r="N1472">
        <v>26.956800000000005</v>
      </c>
      <c r="O1472">
        <v>0</v>
      </c>
      <c r="P1472" t="s">
        <v>86</v>
      </c>
      <c r="Q1472" t="s">
        <v>10631</v>
      </c>
      <c r="R1472">
        <v>4</v>
      </c>
      <c r="S1472">
        <v>47.999999999999993</v>
      </c>
      <c r="T1472" t="s">
        <v>10766</v>
      </c>
      <c r="U1472" s="1">
        <v>44440</v>
      </c>
      <c r="V1472" s="1">
        <v>45791</v>
      </c>
      <c r="W1472" t="s">
        <v>10763</v>
      </c>
    </row>
    <row r="1473" spans="1:23" x14ac:dyDescent="0.25">
      <c r="A1473">
        <v>9423</v>
      </c>
      <c r="B1473" t="s">
        <v>5030</v>
      </c>
      <c r="C1473">
        <v>60516725</v>
      </c>
      <c r="D1473" s="1">
        <v>45791</v>
      </c>
      <c r="E1473" s="1">
        <v>45791</v>
      </c>
      <c r="F1473" t="s">
        <v>10702</v>
      </c>
      <c r="G1473" t="s">
        <v>3847</v>
      </c>
      <c r="H1473" t="s">
        <v>4332</v>
      </c>
      <c r="I1473" t="s">
        <v>1062</v>
      </c>
      <c r="J1473">
        <v>55.176000000000002</v>
      </c>
      <c r="K1473">
        <v>3</v>
      </c>
      <c r="L1473">
        <v>0.2</v>
      </c>
      <c r="M1473">
        <v>-12.4146</v>
      </c>
      <c r="N1473">
        <v>67.590599999999995</v>
      </c>
      <c r="O1473">
        <v>11.035200000000001</v>
      </c>
      <c r="P1473" t="s">
        <v>10633</v>
      </c>
      <c r="Q1473" t="s">
        <v>10632</v>
      </c>
      <c r="R1473">
        <v>0</v>
      </c>
      <c r="S1473">
        <v>-22.5</v>
      </c>
      <c r="T1473" t="s">
        <v>10768</v>
      </c>
      <c r="U1473" s="1">
        <v>45173</v>
      </c>
      <c r="V1473" s="1">
        <v>45795</v>
      </c>
      <c r="W1473" t="s">
        <v>10775</v>
      </c>
    </row>
    <row r="1474" spans="1:23" x14ac:dyDescent="0.25">
      <c r="A1474">
        <v>9424</v>
      </c>
      <c r="B1474" t="s">
        <v>5031</v>
      </c>
      <c r="C1474">
        <v>95157176</v>
      </c>
      <c r="D1474" s="1">
        <v>45792</v>
      </c>
      <c r="E1474" s="1">
        <v>45796</v>
      </c>
      <c r="F1474" t="s">
        <v>10696</v>
      </c>
      <c r="G1474" t="s">
        <v>88</v>
      </c>
      <c r="H1474" t="s">
        <v>4930</v>
      </c>
      <c r="I1474" t="s">
        <v>763</v>
      </c>
      <c r="J1474">
        <v>35.712000000000003</v>
      </c>
      <c r="K1474">
        <v>8</v>
      </c>
      <c r="L1474">
        <v>0.2</v>
      </c>
      <c r="M1474">
        <v>2.2320000000000002</v>
      </c>
      <c r="N1474">
        <v>33.480000000000004</v>
      </c>
      <c r="O1474">
        <v>7.1424000000000012</v>
      </c>
      <c r="P1474" t="s">
        <v>86</v>
      </c>
      <c r="Q1474" t="s">
        <v>10632</v>
      </c>
      <c r="R1474">
        <v>4</v>
      </c>
      <c r="S1474">
        <v>6.25</v>
      </c>
      <c r="T1474" t="s">
        <v>10768</v>
      </c>
      <c r="U1474" s="1">
        <v>44530</v>
      </c>
      <c r="V1474" s="1">
        <v>45792</v>
      </c>
      <c r="W1474" t="s">
        <v>10763</v>
      </c>
    </row>
    <row r="1475" spans="1:23" x14ac:dyDescent="0.25">
      <c r="A1475">
        <v>9425</v>
      </c>
      <c r="B1475" t="s">
        <v>5032</v>
      </c>
      <c r="C1475">
        <v>54013368</v>
      </c>
      <c r="D1475" s="1">
        <v>45793</v>
      </c>
      <c r="E1475" s="1">
        <v>45798</v>
      </c>
      <c r="F1475" t="s">
        <v>10700</v>
      </c>
      <c r="G1475" t="s">
        <v>88</v>
      </c>
      <c r="H1475" t="s">
        <v>4012</v>
      </c>
      <c r="I1475" t="s">
        <v>347</v>
      </c>
      <c r="J1475">
        <v>74.111999999999995</v>
      </c>
      <c r="K1475">
        <v>8</v>
      </c>
      <c r="L1475">
        <v>0.2</v>
      </c>
      <c r="M1475">
        <v>17.601600000000001</v>
      </c>
      <c r="N1475">
        <v>56.51039999999999</v>
      </c>
      <c r="O1475">
        <v>14.8224</v>
      </c>
      <c r="P1475" t="s">
        <v>86</v>
      </c>
      <c r="Q1475" t="s">
        <v>10632</v>
      </c>
      <c r="R1475">
        <v>5</v>
      </c>
      <c r="S1475">
        <v>23.750000000000004</v>
      </c>
      <c r="T1475" t="s">
        <v>10766</v>
      </c>
      <c r="U1475" s="1">
        <v>45188</v>
      </c>
      <c r="V1475" s="1">
        <v>45793</v>
      </c>
      <c r="W1475" t="s">
        <v>10763</v>
      </c>
    </row>
    <row r="1476" spans="1:23" x14ac:dyDescent="0.25">
      <c r="A1476">
        <v>9426</v>
      </c>
      <c r="B1476" t="s">
        <v>5032</v>
      </c>
      <c r="C1476">
        <v>98975139</v>
      </c>
      <c r="D1476" s="1">
        <v>45793</v>
      </c>
      <c r="E1476" s="1">
        <v>45798</v>
      </c>
      <c r="F1476" t="s">
        <v>10700</v>
      </c>
      <c r="G1476" t="s">
        <v>88</v>
      </c>
      <c r="H1476" t="s">
        <v>4012</v>
      </c>
      <c r="I1476" t="s">
        <v>349</v>
      </c>
      <c r="J1476">
        <v>27.992000000000001</v>
      </c>
      <c r="K1476">
        <v>1</v>
      </c>
      <c r="L1476">
        <v>0.2</v>
      </c>
      <c r="M1476">
        <v>2.0994000000000002</v>
      </c>
      <c r="N1476">
        <v>25.892600000000002</v>
      </c>
      <c r="O1476">
        <v>5.5984000000000007</v>
      </c>
      <c r="P1476" t="s">
        <v>86</v>
      </c>
      <c r="Q1476" t="s">
        <v>10632</v>
      </c>
      <c r="R1476">
        <v>5</v>
      </c>
      <c r="S1476">
        <v>7.5</v>
      </c>
      <c r="T1476" t="s">
        <v>10768</v>
      </c>
      <c r="U1476" s="1">
        <v>45188</v>
      </c>
      <c r="V1476" s="1">
        <v>45793</v>
      </c>
      <c r="W1476" t="s">
        <v>10769</v>
      </c>
    </row>
    <row r="1477" spans="1:23" x14ac:dyDescent="0.25">
      <c r="A1477">
        <v>9427</v>
      </c>
      <c r="B1477" t="s">
        <v>5032</v>
      </c>
      <c r="C1477">
        <v>33035081</v>
      </c>
      <c r="D1477" s="1">
        <v>45793</v>
      </c>
      <c r="E1477" s="1">
        <v>45798</v>
      </c>
      <c r="F1477" t="s">
        <v>10700</v>
      </c>
      <c r="G1477" t="s">
        <v>88</v>
      </c>
      <c r="H1477" t="s">
        <v>4012</v>
      </c>
      <c r="I1477" t="s">
        <v>351</v>
      </c>
      <c r="J1477">
        <v>3.3039999999999998</v>
      </c>
      <c r="K1477">
        <v>1</v>
      </c>
      <c r="L1477">
        <v>0.2</v>
      </c>
      <c r="M1477">
        <v>1.0738000000000001</v>
      </c>
      <c r="N1477">
        <v>2.2302</v>
      </c>
      <c r="O1477">
        <v>0.66080000000000005</v>
      </c>
      <c r="P1477" t="s">
        <v>86</v>
      </c>
      <c r="Q1477" t="s">
        <v>10632</v>
      </c>
      <c r="R1477">
        <v>5</v>
      </c>
      <c r="S1477">
        <v>32.500000000000007</v>
      </c>
      <c r="T1477" t="s">
        <v>10766</v>
      </c>
      <c r="U1477" s="1">
        <v>45188</v>
      </c>
      <c r="V1477" s="1">
        <v>45793</v>
      </c>
      <c r="W1477" t="s">
        <v>10769</v>
      </c>
    </row>
    <row r="1478" spans="1:23" x14ac:dyDescent="0.25">
      <c r="A1478">
        <v>9428</v>
      </c>
      <c r="B1478" t="s">
        <v>5033</v>
      </c>
      <c r="C1478">
        <v>42012547</v>
      </c>
      <c r="D1478" s="1">
        <v>45793</v>
      </c>
      <c r="E1478" s="1">
        <v>45796</v>
      </c>
      <c r="F1478" t="s">
        <v>10701</v>
      </c>
      <c r="G1478" t="s">
        <v>92</v>
      </c>
      <c r="H1478" t="s">
        <v>5034</v>
      </c>
      <c r="I1478" t="s">
        <v>897</v>
      </c>
      <c r="J1478">
        <v>28.4</v>
      </c>
      <c r="K1478">
        <v>2</v>
      </c>
      <c r="L1478">
        <v>0</v>
      </c>
      <c r="M1478">
        <v>11.076000000000001</v>
      </c>
      <c r="N1478">
        <v>17.323999999999998</v>
      </c>
      <c r="O1478">
        <v>0</v>
      </c>
      <c r="P1478" t="s">
        <v>86</v>
      </c>
      <c r="Q1478" t="s">
        <v>10631</v>
      </c>
      <c r="R1478">
        <v>3</v>
      </c>
      <c r="S1478">
        <v>39</v>
      </c>
      <c r="T1478" t="s">
        <v>10766</v>
      </c>
      <c r="U1478" s="1">
        <v>44607</v>
      </c>
      <c r="V1478" s="1">
        <v>45793</v>
      </c>
      <c r="W1478" t="s">
        <v>10775</v>
      </c>
    </row>
    <row r="1479" spans="1:23" x14ac:dyDescent="0.25">
      <c r="A1479">
        <v>9429</v>
      </c>
      <c r="B1479" t="s">
        <v>5033</v>
      </c>
      <c r="C1479">
        <v>16804728</v>
      </c>
      <c r="D1479" s="1">
        <v>45793</v>
      </c>
      <c r="E1479" s="1">
        <v>45796</v>
      </c>
      <c r="F1479" t="s">
        <v>10701</v>
      </c>
      <c r="G1479" t="s">
        <v>92</v>
      </c>
      <c r="H1479" t="s">
        <v>5034</v>
      </c>
      <c r="I1479" t="s">
        <v>899</v>
      </c>
      <c r="J1479">
        <v>287.92</v>
      </c>
      <c r="K1479">
        <v>8</v>
      </c>
      <c r="L1479">
        <v>0</v>
      </c>
      <c r="M1479">
        <v>138.20160000000001</v>
      </c>
      <c r="N1479">
        <v>149.7184</v>
      </c>
      <c r="O1479">
        <v>0</v>
      </c>
      <c r="P1479" t="s">
        <v>86</v>
      </c>
      <c r="Q1479" t="s">
        <v>10631</v>
      </c>
      <c r="R1479">
        <v>3</v>
      </c>
      <c r="S1479">
        <v>48.000000000000007</v>
      </c>
      <c r="T1479" t="s">
        <v>10766</v>
      </c>
      <c r="U1479" s="1">
        <v>44607</v>
      </c>
      <c r="V1479" s="1">
        <v>45793</v>
      </c>
      <c r="W1479" t="s">
        <v>10763</v>
      </c>
    </row>
    <row r="1480" spans="1:23" x14ac:dyDescent="0.25">
      <c r="A1480">
        <v>9430</v>
      </c>
      <c r="B1480" t="s">
        <v>5035</v>
      </c>
      <c r="C1480">
        <v>88519209</v>
      </c>
      <c r="D1480" s="1">
        <v>45793</v>
      </c>
      <c r="E1480" s="1">
        <v>45794</v>
      </c>
      <c r="F1480" t="s">
        <v>10703</v>
      </c>
      <c r="G1480" t="s">
        <v>3816</v>
      </c>
      <c r="H1480" t="s">
        <v>4869</v>
      </c>
      <c r="I1480" t="s">
        <v>3161</v>
      </c>
      <c r="J1480">
        <v>24.047999999999998</v>
      </c>
      <c r="K1480">
        <v>9</v>
      </c>
      <c r="L1480">
        <v>0.2</v>
      </c>
      <c r="M1480">
        <v>7.2144000000000004</v>
      </c>
      <c r="N1480">
        <v>16.833599999999997</v>
      </c>
      <c r="O1480">
        <v>4.8095999999999997</v>
      </c>
      <c r="P1480" t="s">
        <v>86</v>
      </c>
      <c r="Q1480" t="s">
        <v>10632</v>
      </c>
      <c r="R1480">
        <v>1</v>
      </c>
      <c r="S1480">
        <v>30.000000000000004</v>
      </c>
      <c r="T1480" t="s">
        <v>10766</v>
      </c>
      <c r="U1480" s="1">
        <v>44509</v>
      </c>
      <c r="V1480" s="1">
        <v>45793</v>
      </c>
      <c r="W1480" t="s">
        <v>10763</v>
      </c>
    </row>
    <row r="1481" spans="1:23" x14ac:dyDescent="0.25">
      <c r="A1481">
        <v>9431</v>
      </c>
      <c r="B1481" t="s">
        <v>5036</v>
      </c>
      <c r="C1481">
        <v>5313613</v>
      </c>
      <c r="D1481" s="1">
        <v>45793</v>
      </c>
      <c r="E1481" s="1">
        <v>45796</v>
      </c>
      <c r="F1481" t="s">
        <v>10701</v>
      </c>
      <c r="G1481" t="s">
        <v>92</v>
      </c>
      <c r="H1481" t="s">
        <v>4284</v>
      </c>
      <c r="I1481" t="s">
        <v>1028</v>
      </c>
      <c r="J1481">
        <v>7.476</v>
      </c>
      <c r="K1481">
        <v>1</v>
      </c>
      <c r="L1481">
        <v>0.7</v>
      </c>
      <c r="M1481">
        <v>-5.9808000000000003</v>
      </c>
      <c r="N1481">
        <v>13.456800000000001</v>
      </c>
      <c r="O1481">
        <v>5.2332000000000001</v>
      </c>
      <c r="P1481" t="s">
        <v>10633</v>
      </c>
      <c r="Q1481" t="s">
        <v>10632</v>
      </c>
      <c r="R1481">
        <v>3</v>
      </c>
      <c r="S1481">
        <v>-80</v>
      </c>
      <c r="T1481" t="s">
        <v>10768</v>
      </c>
      <c r="U1481" s="1">
        <v>44466</v>
      </c>
      <c r="V1481" s="1">
        <v>45793</v>
      </c>
      <c r="W1481" t="s">
        <v>10769</v>
      </c>
    </row>
    <row r="1482" spans="1:23" x14ac:dyDescent="0.25">
      <c r="A1482">
        <v>9432</v>
      </c>
      <c r="B1482" t="s">
        <v>5037</v>
      </c>
      <c r="C1482">
        <v>11394811</v>
      </c>
      <c r="D1482" s="1">
        <v>45793</v>
      </c>
      <c r="E1482" s="1">
        <v>45797</v>
      </c>
      <c r="F1482" t="s">
        <v>10696</v>
      </c>
      <c r="G1482" t="s">
        <v>88</v>
      </c>
      <c r="H1482" t="s">
        <v>5038</v>
      </c>
      <c r="I1482" t="s">
        <v>2844</v>
      </c>
      <c r="J1482">
        <v>6.4640000000000004</v>
      </c>
      <c r="K1482">
        <v>1</v>
      </c>
      <c r="L1482">
        <v>0.6</v>
      </c>
      <c r="M1482">
        <v>-4.04</v>
      </c>
      <c r="N1482">
        <v>10.504000000000001</v>
      </c>
      <c r="O1482">
        <v>3.8784000000000001</v>
      </c>
      <c r="P1482" t="s">
        <v>10633</v>
      </c>
      <c r="Q1482" t="s">
        <v>10632</v>
      </c>
      <c r="R1482">
        <v>4</v>
      </c>
      <c r="S1482">
        <v>-62.5</v>
      </c>
      <c r="T1482" t="s">
        <v>10768</v>
      </c>
      <c r="U1482" s="1">
        <v>44809</v>
      </c>
      <c r="V1482" s="1">
        <v>45793</v>
      </c>
      <c r="W1482" t="s">
        <v>10769</v>
      </c>
    </row>
    <row r="1483" spans="1:23" x14ac:dyDescent="0.25">
      <c r="A1483">
        <v>9433</v>
      </c>
      <c r="B1483" t="s">
        <v>5037</v>
      </c>
      <c r="C1483">
        <v>93748920</v>
      </c>
      <c r="D1483" s="1">
        <v>45793</v>
      </c>
      <c r="E1483" s="1">
        <v>45797</v>
      </c>
      <c r="F1483" t="s">
        <v>10696</v>
      </c>
      <c r="G1483" t="s">
        <v>88</v>
      </c>
      <c r="H1483" t="s">
        <v>5038</v>
      </c>
      <c r="I1483" t="s">
        <v>1620</v>
      </c>
      <c r="J1483">
        <v>11.52</v>
      </c>
      <c r="K1483">
        <v>5</v>
      </c>
      <c r="L1483">
        <v>0.2</v>
      </c>
      <c r="M1483">
        <v>4.1760000000000002</v>
      </c>
      <c r="N1483">
        <v>7.3439999999999994</v>
      </c>
      <c r="O1483">
        <v>2.3039999999999998</v>
      </c>
      <c r="P1483" t="s">
        <v>86</v>
      </c>
      <c r="Q1483" t="s">
        <v>10632</v>
      </c>
      <c r="R1483">
        <v>4</v>
      </c>
      <c r="S1483">
        <v>36.250000000000007</v>
      </c>
      <c r="T1483" t="s">
        <v>10766</v>
      </c>
      <c r="U1483" s="1">
        <v>44809</v>
      </c>
      <c r="V1483" s="1">
        <v>45793</v>
      </c>
      <c r="W1483" t="s">
        <v>10763</v>
      </c>
    </row>
    <row r="1484" spans="1:23" x14ac:dyDescent="0.25">
      <c r="A1484">
        <v>9434</v>
      </c>
      <c r="B1484" t="s">
        <v>5037</v>
      </c>
      <c r="C1484">
        <v>75221080</v>
      </c>
      <c r="D1484" s="1">
        <v>45793</v>
      </c>
      <c r="E1484" s="1">
        <v>45797</v>
      </c>
      <c r="F1484" t="s">
        <v>10696</v>
      </c>
      <c r="G1484" t="s">
        <v>88</v>
      </c>
      <c r="H1484" t="s">
        <v>5038</v>
      </c>
      <c r="I1484" t="s">
        <v>1865</v>
      </c>
      <c r="J1484">
        <v>222.38399999999999</v>
      </c>
      <c r="K1484">
        <v>2</v>
      </c>
      <c r="L1484">
        <v>0.2</v>
      </c>
      <c r="M1484">
        <v>16.678799999999999</v>
      </c>
      <c r="N1484">
        <v>205.70519999999999</v>
      </c>
      <c r="O1484">
        <v>44.476799999999997</v>
      </c>
      <c r="P1484" t="s">
        <v>86</v>
      </c>
      <c r="Q1484" t="s">
        <v>10632</v>
      </c>
      <c r="R1484">
        <v>4</v>
      </c>
      <c r="S1484">
        <v>7.5</v>
      </c>
      <c r="T1484" t="s">
        <v>10768</v>
      </c>
      <c r="U1484" s="1">
        <v>44809</v>
      </c>
      <c r="V1484" s="1">
        <v>45793</v>
      </c>
      <c r="W1484" t="s">
        <v>10775</v>
      </c>
    </row>
    <row r="1485" spans="1:23" x14ac:dyDescent="0.25">
      <c r="A1485">
        <v>9435</v>
      </c>
      <c r="B1485" t="s">
        <v>5039</v>
      </c>
      <c r="C1485">
        <v>30339046</v>
      </c>
      <c r="D1485" s="1">
        <v>45793</v>
      </c>
      <c r="E1485" s="1">
        <v>45797</v>
      </c>
      <c r="F1485" t="s">
        <v>10696</v>
      </c>
      <c r="G1485" t="s">
        <v>88</v>
      </c>
      <c r="H1485" t="s">
        <v>4169</v>
      </c>
      <c r="I1485" t="s">
        <v>3474</v>
      </c>
      <c r="J1485">
        <v>195.96</v>
      </c>
      <c r="K1485">
        <v>5</v>
      </c>
      <c r="L1485">
        <v>0.2</v>
      </c>
      <c r="M1485">
        <v>19.596</v>
      </c>
      <c r="N1485">
        <v>176.364</v>
      </c>
      <c r="O1485">
        <v>39.192000000000007</v>
      </c>
      <c r="P1485" t="s">
        <v>86</v>
      </c>
      <c r="Q1485" t="s">
        <v>10632</v>
      </c>
      <c r="R1485">
        <v>4</v>
      </c>
      <c r="S1485">
        <v>10</v>
      </c>
      <c r="T1485" t="s">
        <v>10767</v>
      </c>
      <c r="U1485" s="1">
        <v>44702</v>
      </c>
      <c r="V1485" s="1">
        <v>45824</v>
      </c>
      <c r="W1485" t="s">
        <v>10763</v>
      </c>
    </row>
    <row r="1486" spans="1:23" x14ac:dyDescent="0.25">
      <c r="A1486">
        <v>9436</v>
      </c>
      <c r="B1486" t="s">
        <v>5040</v>
      </c>
      <c r="C1486">
        <v>75116016</v>
      </c>
      <c r="D1486" s="1">
        <v>45793</v>
      </c>
      <c r="E1486" s="1">
        <v>45795</v>
      </c>
      <c r="F1486" t="s">
        <v>10697</v>
      </c>
      <c r="G1486" t="s">
        <v>3816</v>
      </c>
      <c r="H1486" t="s">
        <v>4008</v>
      </c>
      <c r="I1486" t="s">
        <v>1103</v>
      </c>
      <c r="J1486">
        <v>4.3600000000000003</v>
      </c>
      <c r="K1486">
        <v>2</v>
      </c>
      <c r="L1486">
        <v>0</v>
      </c>
      <c r="M1486">
        <v>0.1744</v>
      </c>
      <c r="N1486">
        <v>4.1856</v>
      </c>
      <c r="O1486">
        <v>0</v>
      </c>
      <c r="P1486" t="s">
        <v>86</v>
      </c>
      <c r="Q1486" t="s">
        <v>10631</v>
      </c>
      <c r="R1486">
        <v>2</v>
      </c>
      <c r="S1486">
        <v>3.9999999999999996</v>
      </c>
      <c r="T1486" t="s">
        <v>10768</v>
      </c>
      <c r="U1486" s="1">
        <v>44556</v>
      </c>
      <c r="V1486" s="1">
        <v>45793</v>
      </c>
      <c r="W1486" t="s">
        <v>10775</v>
      </c>
    </row>
    <row r="1487" spans="1:23" x14ac:dyDescent="0.25">
      <c r="A1487">
        <v>9437</v>
      </c>
      <c r="B1487" t="s">
        <v>5041</v>
      </c>
      <c r="C1487">
        <v>68194696</v>
      </c>
      <c r="D1487" s="1">
        <v>45793</v>
      </c>
      <c r="E1487" s="1">
        <v>45797</v>
      </c>
      <c r="F1487" t="s">
        <v>10696</v>
      </c>
      <c r="G1487" t="s">
        <v>88</v>
      </c>
      <c r="H1487" t="s">
        <v>4583</v>
      </c>
      <c r="I1487" t="s">
        <v>2671</v>
      </c>
      <c r="J1487">
        <v>10.688000000000001</v>
      </c>
      <c r="K1487">
        <v>2</v>
      </c>
      <c r="L1487">
        <v>0.2</v>
      </c>
      <c r="M1487">
        <v>3.7408000000000001</v>
      </c>
      <c r="N1487">
        <v>6.9472000000000005</v>
      </c>
      <c r="O1487">
        <v>2.1376000000000004</v>
      </c>
      <c r="P1487" t="s">
        <v>86</v>
      </c>
      <c r="Q1487" t="s">
        <v>10632</v>
      </c>
      <c r="R1487">
        <v>4</v>
      </c>
      <c r="S1487">
        <v>35</v>
      </c>
      <c r="T1487" t="s">
        <v>10766</v>
      </c>
      <c r="U1487" s="1">
        <v>44383</v>
      </c>
      <c r="V1487" s="1">
        <v>45804</v>
      </c>
      <c r="W1487" t="s">
        <v>10775</v>
      </c>
    </row>
    <row r="1488" spans="1:23" x14ac:dyDescent="0.25">
      <c r="A1488">
        <v>9438</v>
      </c>
      <c r="B1488" t="s">
        <v>5042</v>
      </c>
      <c r="C1488">
        <v>2515208</v>
      </c>
      <c r="D1488" s="1">
        <v>45793</v>
      </c>
      <c r="E1488" s="1">
        <v>45796</v>
      </c>
      <c r="F1488" t="s">
        <v>10701</v>
      </c>
      <c r="G1488" t="s">
        <v>3816</v>
      </c>
      <c r="H1488" t="s">
        <v>5043</v>
      </c>
      <c r="I1488" t="s">
        <v>2567</v>
      </c>
      <c r="J1488">
        <v>36.287999999999997</v>
      </c>
      <c r="K1488">
        <v>7</v>
      </c>
      <c r="L1488">
        <v>0.2</v>
      </c>
      <c r="M1488">
        <v>12.700799999999999</v>
      </c>
      <c r="N1488">
        <v>23.587199999999996</v>
      </c>
      <c r="O1488">
        <v>7.2576000000000001</v>
      </c>
      <c r="P1488" t="s">
        <v>86</v>
      </c>
      <c r="Q1488" t="s">
        <v>10632</v>
      </c>
      <c r="R1488">
        <v>3</v>
      </c>
      <c r="S1488">
        <v>35</v>
      </c>
      <c r="T1488" t="s">
        <v>10766</v>
      </c>
      <c r="U1488" s="1">
        <v>44606</v>
      </c>
      <c r="V1488" s="1">
        <v>45793</v>
      </c>
      <c r="W1488" t="s">
        <v>10763</v>
      </c>
    </row>
    <row r="1489" spans="1:23" x14ac:dyDescent="0.25">
      <c r="A1489">
        <v>9439</v>
      </c>
      <c r="B1489" t="s">
        <v>5042</v>
      </c>
      <c r="C1489">
        <v>61936957</v>
      </c>
      <c r="D1489" s="1">
        <v>45793</v>
      </c>
      <c r="E1489" s="1">
        <v>45796</v>
      </c>
      <c r="F1489" t="s">
        <v>10701</v>
      </c>
      <c r="G1489" t="s">
        <v>3816</v>
      </c>
      <c r="H1489" t="s">
        <v>5043</v>
      </c>
      <c r="I1489" t="s">
        <v>2975</v>
      </c>
      <c r="J1489">
        <v>78.304000000000002</v>
      </c>
      <c r="K1489">
        <v>2</v>
      </c>
      <c r="L1489">
        <v>0.2</v>
      </c>
      <c r="M1489">
        <v>29.364000000000001</v>
      </c>
      <c r="N1489">
        <v>48.94</v>
      </c>
      <c r="O1489">
        <v>15.660800000000002</v>
      </c>
      <c r="P1489" t="s">
        <v>86</v>
      </c>
      <c r="Q1489" t="s">
        <v>10632</v>
      </c>
      <c r="R1489">
        <v>3</v>
      </c>
      <c r="S1489">
        <v>37.5</v>
      </c>
      <c r="T1489" t="s">
        <v>10766</v>
      </c>
      <c r="U1489" s="1">
        <v>44606</v>
      </c>
      <c r="V1489" s="1">
        <v>45793</v>
      </c>
      <c r="W1489" t="s">
        <v>10775</v>
      </c>
    </row>
    <row r="1490" spans="1:23" x14ac:dyDescent="0.25">
      <c r="A1490">
        <v>9440</v>
      </c>
      <c r="B1490" t="s">
        <v>5042</v>
      </c>
      <c r="C1490">
        <v>74047358</v>
      </c>
      <c r="D1490" s="1">
        <v>45793</v>
      </c>
      <c r="E1490" s="1">
        <v>45796</v>
      </c>
      <c r="F1490" t="s">
        <v>10701</v>
      </c>
      <c r="G1490" t="s">
        <v>3816</v>
      </c>
      <c r="H1490" t="s">
        <v>5043</v>
      </c>
      <c r="I1490" t="s">
        <v>2043</v>
      </c>
      <c r="J1490">
        <v>127.785</v>
      </c>
      <c r="K1490">
        <v>1</v>
      </c>
      <c r="L1490">
        <v>0.3</v>
      </c>
      <c r="M1490">
        <v>-31.0335</v>
      </c>
      <c r="N1490">
        <v>158.8185</v>
      </c>
      <c r="O1490">
        <v>38.335499999999996</v>
      </c>
      <c r="P1490" t="s">
        <v>10633</v>
      </c>
      <c r="Q1490" t="s">
        <v>10632</v>
      </c>
      <c r="R1490">
        <v>3</v>
      </c>
      <c r="S1490">
        <v>-24.285714285714285</v>
      </c>
      <c r="T1490" t="s">
        <v>10768</v>
      </c>
      <c r="U1490" s="1">
        <v>44606</v>
      </c>
      <c r="V1490" s="1">
        <v>45793</v>
      </c>
      <c r="W1490" t="s">
        <v>10769</v>
      </c>
    </row>
    <row r="1491" spans="1:23" x14ac:dyDescent="0.25">
      <c r="A1491">
        <v>9441</v>
      </c>
      <c r="B1491" t="s">
        <v>5042</v>
      </c>
      <c r="C1491">
        <v>21213028</v>
      </c>
      <c r="D1491" s="1">
        <v>45793</v>
      </c>
      <c r="E1491" s="1">
        <v>45796</v>
      </c>
      <c r="F1491" t="s">
        <v>10701</v>
      </c>
      <c r="G1491" t="s">
        <v>3816</v>
      </c>
      <c r="H1491" t="s">
        <v>5043</v>
      </c>
      <c r="I1491" t="s">
        <v>1697</v>
      </c>
      <c r="J1491">
        <v>6.1040000000000001</v>
      </c>
      <c r="K1491">
        <v>2</v>
      </c>
      <c r="L1491">
        <v>0.8</v>
      </c>
      <c r="M1491">
        <v>-9.1560000000000006</v>
      </c>
      <c r="N1491">
        <v>15.260000000000002</v>
      </c>
      <c r="O1491">
        <v>4.8832000000000004</v>
      </c>
      <c r="P1491" t="s">
        <v>10633</v>
      </c>
      <c r="Q1491" t="s">
        <v>10632</v>
      </c>
      <c r="R1491">
        <v>3</v>
      </c>
      <c r="S1491">
        <v>-150</v>
      </c>
      <c r="T1491" t="s">
        <v>10768</v>
      </c>
      <c r="U1491" s="1">
        <v>44606</v>
      </c>
      <c r="V1491" s="1">
        <v>45793</v>
      </c>
      <c r="W1491" t="s">
        <v>10775</v>
      </c>
    </row>
    <row r="1492" spans="1:23" x14ac:dyDescent="0.25">
      <c r="A1492">
        <v>9442</v>
      </c>
      <c r="B1492" t="s">
        <v>5044</v>
      </c>
      <c r="C1492">
        <v>52037422</v>
      </c>
      <c r="D1492" s="1">
        <v>45794</v>
      </c>
      <c r="E1492" s="1">
        <v>45798</v>
      </c>
      <c r="F1492" t="s">
        <v>10696</v>
      </c>
      <c r="G1492" t="s">
        <v>88</v>
      </c>
      <c r="H1492" t="s">
        <v>4064</v>
      </c>
      <c r="I1492" t="s">
        <v>1108</v>
      </c>
      <c r="J1492">
        <v>10.824</v>
      </c>
      <c r="K1492">
        <v>3</v>
      </c>
      <c r="L1492">
        <v>0.2</v>
      </c>
      <c r="M1492">
        <v>2.5707</v>
      </c>
      <c r="N1492">
        <v>8.2532999999999994</v>
      </c>
      <c r="O1492">
        <v>2.1648000000000001</v>
      </c>
      <c r="P1492" t="s">
        <v>86</v>
      </c>
      <c r="Q1492" t="s">
        <v>10632</v>
      </c>
      <c r="R1492">
        <v>4</v>
      </c>
      <c r="S1492">
        <v>23.75</v>
      </c>
      <c r="T1492" t="s">
        <v>10766</v>
      </c>
      <c r="U1492" s="1">
        <v>44513</v>
      </c>
      <c r="V1492" s="1">
        <v>45794</v>
      </c>
      <c r="W1492" t="s">
        <v>10775</v>
      </c>
    </row>
    <row r="1493" spans="1:23" x14ac:dyDescent="0.25">
      <c r="A1493">
        <v>9443</v>
      </c>
      <c r="B1493" t="s">
        <v>5045</v>
      </c>
      <c r="C1493">
        <v>98989116</v>
      </c>
      <c r="D1493" s="1">
        <v>45794</v>
      </c>
      <c r="E1493" s="1">
        <v>45798</v>
      </c>
      <c r="F1493" t="s">
        <v>10696</v>
      </c>
      <c r="G1493" t="s">
        <v>88</v>
      </c>
      <c r="H1493" t="s">
        <v>4562</v>
      </c>
      <c r="I1493" t="s">
        <v>2148</v>
      </c>
      <c r="J1493">
        <v>5.88</v>
      </c>
      <c r="K1493">
        <v>1</v>
      </c>
      <c r="L1493">
        <v>0</v>
      </c>
      <c r="M1493">
        <v>2.8812000000000002</v>
      </c>
      <c r="N1493">
        <v>2.9987999999999997</v>
      </c>
      <c r="O1493">
        <v>0</v>
      </c>
      <c r="P1493" t="s">
        <v>86</v>
      </c>
      <c r="Q1493" t="s">
        <v>10631</v>
      </c>
      <c r="R1493">
        <v>4</v>
      </c>
      <c r="S1493">
        <v>49.000000000000007</v>
      </c>
      <c r="T1493" t="s">
        <v>10766</v>
      </c>
      <c r="U1493" s="1">
        <v>44670</v>
      </c>
      <c r="V1493" s="1">
        <v>45794</v>
      </c>
      <c r="W1493" t="s">
        <v>10769</v>
      </c>
    </row>
    <row r="1494" spans="1:23" x14ac:dyDescent="0.25">
      <c r="A1494">
        <v>9444</v>
      </c>
      <c r="B1494" t="s">
        <v>5045</v>
      </c>
      <c r="C1494">
        <v>58260852</v>
      </c>
      <c r="D1494" s="1">
        <v>45794</v>
      </c>
      <c r="E1494" s="1">
        <v>45798</v>
      </c>
      <c r="F1494" t="s">
        <v>10696</v>
      </c>
      <c r="G1494" t="s">
        <v>88</v>
      </c>
      <c r="H1494" t="s">
        <v>4562</v>
      </c>
      <c r="I1494" t="s">
        <v>787</v>
      </c>
      <c r="J1494">
        <v>977.29200000000003</v>
      </c>
      <c r="K1494">
        <v>6</v>
      </c>
      <c r="L1494">
        <v>0.1</v>
      </c>
      <c r="M1494">
        <v>173.74080000000001</v>
      </c>
      <c r="N1494">
        <v>803.55119999999999</v>
      </c>
      <c r="O1494">
        <v>97.729200000000006</v>
      </c>
      <c r="P1494" t="s">
        <v>86</v>
      </c>
      <c r="Q1494" t="s">
        <v>10632</v>
      </c>
      <c r="R1494">
        <v>4</v>
      </c>
      <c r="S1494">
        <v>17.777777777777779</v>
      </c>
      <c r="T1494" t="s">
        <v>10766</v>
      </c>
      <c r="U1494" s="1">
        <v>44670</v>
      </c>
      <c r="V1494" s="1">
        <v>45794</v>
      </c>
      <c r="W1494" t="s">
        <v>10763</v>
      </c>
    </row>
    <row r="1495" spans="1:23" x14ac:dyDescent="0.25">
      <c r="A1495">
        <v>9445</v>
      </c>
      <c r="B1495" t="s">
        <v>5046</v>
      </c>
      <c r="C1495">
        <v>89361470</v>
      </c>
      <c r="D1495" s="1">
        <v>45794</v>
      </c>
      <c r="E1495" s="1">
        <v>45796</v>
      </c>
      <c r="F1495" t="s">
        <v>10697</v>
      </c>
      <c r="G1495" t="s">
        <v>92</v>
      </c>
      <c r="H1495" t="s">
        <v>4252</v>
      </c>
      <c r="I1495" t="s">
        <v>2615</v>
      </c>
      <c r="J1495">
        <v>79.099999999999994</v>
      </c>
      <c r="K1495">
        <v>2</v>
      </c>
      <c r="L1495">
        <v>0</v>
      </c>
      <c r="M1495">
        <v>39.549999999999997</v>
      </c>
      <c r="N1495">
        <v>39.549999999999997</v>
      </c>
      <c r="O1495">
        <v>0</v>
      </c>
      <c r="P1495" t="s">
        <v>86</v>
      </c>
      <c r="Q1495" t="s">
        <v>10631</v>
      </c>
      <c r="R1495">
        <v>2</v>
      </c>
      <c r="S1495">
        <v>50</v>
      </c>
      <c r="T1495" t="s">
        <v>10766</v>
      </c>
      <c r="U1495" s="1">
        <v>44467</v>
      </c>
      <c r="V1495" s="1">
        <v>45794</v>
      </c>
      <c r="W1495" t="s">
        <v>10775</v>
      </c>
    </row>
    <row r="1496" spans="1:23" x14ac:dyDescent="0.25">
      <c r="A1496">
        <v>9446</v>
      </c>
      <c r="B1496" t="s">
        <v>5046</v>
      </c>
      <c r="C1496">
        <v>75737382</v>
      </c>
      <c r="D1496" s="1">
        <v>45794</v>
      </c>
      <c r="E1496" s="1">
        <v>45796</v>
      </c>
      <c r="F1496" t="s">
        <v>10697</v>
      </c>
      <c r="G1496" t="s">
        <v>92</v>
      </c>
      <c r="H1496" t="s">
        <v>4252</v>
      </c>
      <c r="I1496" t="s">
        <v>1726</v>
      </c>
      <c r="J1496">
        <v>327.84</v>
      </c>
      <c r="K1496">
        <v>8</v>
      </c>
      <c r="L1496">
        <v>0</v>
      </c>
      <c r="M1496">
        <v>157.36320000000001</v>
      </c>
      <c r="N1496">
        <v>170.47679999999997</v>
      </c>
      <c r="O1496">
        <v>0</v>
      </c>
      <c r="P1496" t="s">
        <v>86</v>
      </c>
      <c r="Q1496" t="s">
        <v>10631</v>
      </c>
      <c r="R1496">
        <v>2</v>
      </c>
      <c r="S1496">
        <v>48.000000000000007</v>
      </c>
      <c r="T1496" t="s">
        <v>10766</v>
      </c>
      <c r="U1496" s="1">
        <v>44467</v>
      </c>
      <c r="V1496" s="1">
        <v>45794</v>
      </c>
      <c r="W1496" t="s">
        <v>10763</v>
      </c>
    </row>
    <row r="1497" spans="1:23" x14ac:dyDescent="0.25">
      <c r="A1497">
        <v>9447</v>
      </c>
      <c r="B1497" t="s">
        <v>5047</v>
      </c>
      <c r="C1497">
        <v>85166036</v>
      </c>
      <c r="D1497" s="1">
        <v>45794</v>
      </c>
      <c r="E1497" s="1">
        <v>45800</v>
      </c>
      <c r="F1497" t="s">
        <v>10698</v>
      </c>
      <c r="G1497" t="s">
        <v>88</v>
      </c>
      <c r="H1497" t="s">
        <v>4795</v>
      </c>
      <c r="I1497" t="s">
        <v>1364</v>
      </c>
      <c r="J1497">
        <v>2.88</v>
      </c>
      <c r="K1497">
        <v>1</v>
      </c>
      <c r="L1497">
        <v>0</v>
      </c>
      <c r="M1497">
        <v>1.4112</v>
      </c>
      <c r="N1497">
        <v>1.4687999999999999</v>
      </c>
      <c r="O1497">
        <v>0</v>
      </c>
      <c r="P1497" t="s">
        <v>86</v>
      </c>
      <c r="Q1497" t="s">
        <v>10631</v>
      </c>
      <c r="R1497">
        <v>6</v>
      </c>
      <c r="S1497">
        <v>49.000000000000007</v>
      </c>
      <c r="T1497" t="s">
        <v>10766</v>
      </c>
      <c r="U1497" s="1">
        <v>44608</v>
      </c>
      <c r="V1497" s="1">
        <v>45794</v>
      </c>
      <c r="W1497" t="s">
        <v>10769</v>
      </c>
    </row>
    <row r="1498" spans="1:23" x14ac:dyDescent="0.25">
      <c r="A1498">
        <v>9448</v>
      </c>
      <c r="B1498" t="s">
        <v>5047</v>
      </c>
      <c r="C1498">
        <v>28536851</v>
      </c>
      <c r="D1498" s="1">
        <v>45794</v>
      </c>
      <c r="E1498" s="1">
        <v>45800</v>
      </c>
      <c r="F1498" t="s">
        <v>10698</v>
      </c>
      <c r="G1498" t="s">
        <v>88</v>
      </c>
      <c r="H1498" t="s">
        <v>4795</v>
      </c>
      <c r="I1498" t="s">
        <v>1673</v>
      </c>
      <c r="J1498">
        <v>1443.96</v>
      </c>
      <c r="K1498">
        <v>12</v>
      </c>
      <c r="L1498">
        <v>0</v>
      </c>
      <c r="M1498">
        <v>375.42959999999999</v>
      </c>
      <c r="N1498">
        <v>1068.5304000000001</v>
      </c>
      <c r="O1498">
        <v>0</v>
      </c>
      <c r="P1498" t="s">
        <v>86</v>
      </c>
      <c r="Q1498" t="s">
        <v>10631</v>
      </c>
      <c r="R1498">
        <v>6</v>
      </c>
      <c r="S1498">
        <v>26</v>
      </c>
      <c r="T1498" t="s">
        <v>10766</v>
      </c>
      <c r="U1498" s="1">
        <v>44608</v>
      </c>
      <c r="V1498" s="1">
        <v>45794</v>
      </c>
      <c r="W1498" t="s">
        <v>10763</v>
      </c>
    </row>
    <row r="1499" spans="1:23" x14ac:dyDescent="0.25">
      <c r="A1499">
        <v>9449</v>
      </c>
      <c r="B1499" t="s">
        <v>5048</v>
      </c>
      <c r="C1499">
        <v>88412315</v>
      </c>
      <c r="D1499" s="1">
        <v>45794</v>
      </c>
      <c r="E1499" s="1">
        <v>45799</v>
      </c>
      <c r="F1499" t="s">
        <v>10700</v>
      </c>
      <c r="G1499" t="s">
        <v>92</v>
      </c>
      <c r="H1499" t="s">
        <v>5049</v>
      </c>
      <c r="I1499" t="s">
        <v>1446</v>
      </c>
      <c r="J1499">
        <v>20.724</v>
      </c>
      <c r="K1499">
        <v>2</v>
      </c>
      <c r="L1499">
        <v>0.7</v>
      </c>
      <c r="M1499">
        <v>-15.1976</v>
      </c>
      <c r="N1499">
        <v>35.921599999999998</v>
      </c>
      <c r="O1499">
        <v>14.506799999999998</v>
      </c>
      <c r="P1499" t="s">
        <v>10633</v>
      </c>
      <c r="Q1499" t="s">
        <v>10632</v>
      </c>
      <c r="R1499">
        <v>5</v>
      </c>
      <c r="S1499">
        <v>-73.333333333333329</v>
      </c>
      <c r="T1499" t="s">
        <v>10768</v>
      </c>
      <c r="U1499" s="1">
        <v>44390</v>
      </c>
      <c r="V1499" s="1">
        <v>45803</v>
      </c>
      <c r="W1499" t="s">
        <v>10775</v>
      </c>
    </row>
    <row r="1500" spans="1:23" x14ac:dyDescent="0.25">
      <c r="A1500">
        <v>9450</v>
      </c>
      <c r="B1500" t="s">
        <v>5048</v>
      </c>
      <c r="C1500">
        <v>61950596</v>
      </c>
      <c r="D1500" s="1">
        <v>45794</v>
      </c>
      <c r="E1500" s="1">
        <v>45799</v>
      </c>
      <c r="F1500" t="s">
        <v>10700</v>
      </c>
      <c r="G1500" t="s">
        <v>92</v>
      </c>
      <c r="H1500" t="s">
        <v>5049</v>
      </c>
      <c r="I1500" t="s">
        <v>923</v>
      </c>
      <c r="J1500">
        <v>415.87200000000001</v>
      </c>
      <c r="K1500">
        <v>8</v>
      </c>
      <c r="L1500">
        <v>0.2</v>
      </c>
      <c r="M1500">
        <v>-41.587200000000003</v>
      </c>
      <c r="N1500">
        <v>457.45920000000001</v>
      </c>
      <c r="O1500">
        <v>83.174400000000006</v>
      </c>
      <c r="P1500" t="s">
        <v>10633</v>
      </c>
      <c r="Q1500" t="s">
        <v>10632</v>
      </c>
      <c r="R1500">
        <v>5</v>
      </c>
      <c r="S1500">
        <v>-10</v>
      </c>
      <c r="T1500" t="s">
        <v>10768</v>
      </c>
      <c r="U1500" s="1">
        <v>44390</v>
      </c>
      <c r="V1500" s="1">
        <v>45803</v>
      </c>
      <c r="W1500" t="s">
        <v>10763</v>
      </c>
    </row>
    <row r="1501" spans="1:23" x14ac:dyDescent="0.25">
      <c r="A1501">
        <v>9451</v>
      </c>
      <c r="B1501" t="s">
        <v>5050</v>
      </c>
      <c r="C1501">
        <v>9134875</v>
      </c>
      <c r="D1501" s="1">
        <v>45794</v>
      </c>
      <c r="E1501" s="1">
        <v>45796</v>
      </c>
      <c r="F1501" t="s">
        <v>10697</v>
      </c>
      <c r="G1501" t="s">
        <v>92</v>
      </c>
      <c r="H1501" t="s">
        <v>4121</v>
      </c>
      <c r="I1501" t="s">
        <v>1612</v>
      </c>
      <c r="J1501">
        <v>19.007999999999999</v>
      </c>
      <c r="K1501">
        <v>8</v>
      </c>
      <c r="L1501">
        <v>0.7</v>
      </c>
      <c r="M1501">
        <v>-12.672000000000001</v>
      </c>
      <c r="N1501">
        <v>31.68</v>
      </c>
      <c r="O1501">
        <v>13.305599999999998</v>
      </c>
      <c r="P1501" t="s">
        <v>10633</v>
      </c>
      <c r="Q1501" t="s">
        <v>10632</v>
      </c>
      <c r="R1501">
        <v>2</v>
      </c>
      <c r="S1501">
        <v>-66.666666666666671</v>
      </c>
      <c r="T1501" t="s">
        <v>10768</v>
      </c>
      <c r="U1501" s="1">
        <v>44705</v>
      </c>
      <c r="V1501" s="1">
        <v>45794</v>
      </c>
      <c r="W1501" t="s">
        <v>10763</v>
      </c>
    </row>
    <row r="1502" spans="1:23" x14ac:dyDescent="0.25">
      <c r="A1502">
        <v>9452</v>
      </c>
      <c r="B1502" t="s">
        <v>5051</v>
      </c>
      <c r="C1502">
        <v>7044988</v>
      </c>
      <c r="D1502" s="1">
        <v>45794</v>
      </c>
      <c r="E1502" s="1">
        <v>45801</v>
      </c>
      <c r="F1502" t="s">
        <v>10699</v>
      </c>
      <c r="G1502" t="s">
        <v>88</v>
      </c>
      <c r="H1502" t="s">
        <v>5014</v>
      </c>
      <c r="I1502" t="s">
        <v>1827</v>
      </c>
      <c r="J1502">
        <v>16.38</v>
      </c>
      <c r="K1502">
        <v>9</v>
      </c>
      <c r="L1502">
        <v>0</v>
      </c>
      <c r="M1502">
        <v>7.3710000000000004</v>
      </c>
      <c r="N1502">
        <v>9.0089999999999986</v>
      </c>
      <c r="O1502">
        <v>0</v>
      </c>
      <c r="P1502" t="s">
        <v>86</v>
      </c>
      <c r="Q1502" t="s">
        <v>10631</v>
      </c>
      <c r="R1502">
        <v>7</v>
      </c>
      <c r="S1502">
        <v>45.000000000000007</v>
      </c>
      <c r="T1502" t="s">
        <v>10766</v>
      </c>
      <c r="U1502" s="1">
        <v>44440</v>
      </c>
      <c r="V1502" s="1">
        <v>45794</v>
      </c>
      <c r="W1502" t="s">
        <v>10763</v>
      </c>
    </row>
    <row r="1503" spans="1:23" x14ac:dyDescent="0.25">
      <c r="A1503">
        <v>9453</v>
      </c>
      <c r="B1503" t="s">
        <v>5051</v>
      </c>
      <c r="C1503">
        <v>22582212</v>
      </c>
      <c r="D1503" s="1">
        <v>45794</v>
      </c>
      <c r="E1503" s="1">
        <v>45801</v>
      </c>
      <c r="F1503" t="s">
        <v>10699</v>
      </c>
      <c r="G1503" t="s">
        <v>88</v>
      </c>
      <c r="H1503" t="s">
        <v>5014</v>
      </c>
      <c r="I1503" t="s">
        <v>2059</v>
      </c>
      <c r="J1503">
        <v>167.96</v>
      </c>
      <c r="K1503">
        <v>2</v>
      </c>
      <c r="L1503">
        <v>0</v>
      </c>
      <c r="M1503">
        <v>78.941199999999995</v>
      </c>
      <c r="N1503">
        <v>89.018800000000013</v>
      </c>
      <c r="O1503">
        <v>0</v>
      </c>
      <c r="P1503" t="s">
        <v>86</v>
      </c>
      <c r="Q1503" t="s">
        <v>10631</v>
      </c>
      <c r="R1503">
        <v>7</v>
      </c>
      <c r="S1503">
        <v>47</v>
      </c>
      <c r="T1503" t="s">
        <v>10766</v>
      </c>
      <c r="U1503" s="1">
        <v>44440</v>
      </c>
      <c r="V1503" s="1">
        <v>45794</v>
      </c>
      <c r="W1503" t="s">
        <v>10775</v>
      </c>
    </row>
    <row r="1504" spans="1:23" x14ac:dyDescent="0.25">
      <c r="A1504">
        <v>9454</v>
      </c>
      <c r="B1504" t="s">
        <v>5051</v>
      </c>
      <c r="C1504">
        <v>89244087</v>
      </c>
      <c r="D1504" s="1">
        <v>45794</v>
      </c>
      <c r="E1504" s="1">
        <v>45801</v>
      </c>
      <c r="F1504" t="s">
        <v>10699</v>
      </c>
      <c r="G1504" t="s">
        <v>88</v>
      </c>
      <c r="H1504" t="s">
        <v>5014</v>
      </c>
      <c r="I1504" t="s">
        <v>2767</v>
      </c>
      <c r="J1504">
        <v>321.56799999999998</v>
      </c>
      <c r="K1504">
        <v>2</v>
      </c>
      <c r="L1504">
        <v>0.2</v>
      </c>
      <c r="M1504">
        <v>-16.078399999999998</v>
      </c>
      <c r="N1504">
        <v>337.64639999999997</v>
      </c>
      <c r="O1504">
        <v>64.313599999999994</v>
      </c>
      <c r="P1504" t="s">
        <v>10633</v>
      </c>
      <c r="Q1504" t="s">
        <v>10632</v>
      </c>
      <c r="R1504">
        <v>7</v>
      </c>
      <c r="S1504">
        <v>-5</v>
      </c>
      <c r="T1504" t="s">
        <v>10768</v>
      </c>
      <c r="U1504" s="1">
        <v>44440</v>
      </c>
      <c r="V1504" s="1">
        <v>45794</v>
      </c>
      <c r="W1504" t="s">
        <v>10775</v>
      </c>
    </row>
    <row r="1505" spans="1:23" x14ac:dyDescent="0.25">
      <c r="A1505">
        <v>9455</v>
      </c>
      <c r="B1505" t="s">
        <v>5051</v>
      </c>
      <c r="C1505">
        <v>31062915</v>
      </c>
      <c r="D1505" s="1">
        <v>45794</v>
      </c>
      <c r="E1505" s="1">
        <v>45801</v>
      </c>
      <c r="F1505" t="s">
        <v>10699</v>
      </c>
      <c r="G1505" t="s">
        <v>88</v>
      </c>
      <c r="H1505" t="s">
        <v>5014</v>
      </c>
      <c r="I1505" t="s">
        <v>2493</v>
      </c>
      <c r="J1505">
        <v>12.96</v>
      </c>
      <c r="K1505">
        <v>2</v>
      </c>
      <c r="L1505">
        <v>0</v>
      </c>
      <c r="M1505">
        <v>6.2207999999999997</v>
      </c>
      <c r="N1505">
        <v>6.7392000000000012</v>
      </c>
      <c r="O1505">
        <v>0</v>
      </c>
      <c r="P1505" t="s">
        <v>86</v>
      </c>
      <c r="Q1505" t="s">
        <v>10631</v>
      </c>
      <c r="R1505">
        <v>7</v>
      </c>
      <c r="S1505">
        <v>47.999999999999993</v>
      </c>
      <c r="T1505" t="s">
        <v>10766</v>
      </c>
      <c r="U1505" s="1">
        <v>44440</v>
      </c>
      <c r="V1505" s="1">
        <v>45794</v>
      </c>
      <c r="W1505" t="s">
        <v>10775</v>
      </c>
    </row>
    <row r="1506" spans="1:23" x14ac:dyDescent="0.25">
      <c r="A1506">
        <v>9456</v>
      </c>
      <c r="B1506" t="s">
        <v>5052</v>
      </c>
      <c r="C1506">
        <v>60472</v>
      </c>
      <c r="D1506" s="1">
        <v>45794</v>
      </c>
      <c r="E1506" s="1">
        <v>45797</v>
      </c>
      <c r="F1506" t="s">
        <v>10701</v>
      </c>
      <c r="G1506" t="s">
        <v>3816</v>
      </c>
      <c r="H1506" t="s">
        <v>4505</v>
      </c>
      <c r="I1506" t="s">
        <v>1967</v>
      </c>
      <c r="J1506">
        <v>27.76</v>
      </c>
      <c r="K1506">
        <v>4</v>
      </c>
      <c r="L1506">
        <v>0</v>
      </c>
      <c r="M1506">
        <v>9.9936000000000007</v>
      </c>
      <c r="N1506">
        <v>17.766400000000001</v>
      </c>
      <c r="O1506">
        <v>0</v>
      </c>
      <c r="P1506" t="s">
        <v>86</v>
      </c>
      <c r="Q1506" t="s">
        <v>10631</v>
      </c>
      <c r="R1506">
        <v>3</v>
      </c>
      <c r="S1506">
        <v>36</v>
      </c>
      <c r="T1506" t="s">
        <v>10766</v>
      </c>
      <c r="U1506" s="1">
        <v>44499</v>
      </c>
      <c r="V1506" s="1">
        <v>45794</v>
      </c>
      <c r="W1506" t="s">
        <v>10775</v>
      </c>
    </row>
    <row r="1507" spans="1:23" x14ac:dyDescent="0.25">
      <c r="A1507">
        <v>9457</v>
      </c>
      <c r="B1507" t="s">
        <v>5053</v>
      </c>
      <c r="C1507">
        <v>1747854</v>
      </c>
      <c r="D1507" s="1">
        <v>45794</v>
      </c>
      <c r="E1507" s="1">
        <v>45799</v>
      </c>
      <c r="F1507" t="s">
        <v>10700</v>
      </c>
      <c r="G1507" t="s">
        <v>88</v>
      </c>
      <c r="H1507" t="s">
        <v>4430</v>
      </c>
      <c r="I1507" t="s">
        <v>1977</v>
      </c>
      <c r="J1507">
        <v>89.988</v>
      </c>
      <c r="K1507">
        <v>2</v>
      </c>
      <c r="L1507">
        <v>0.4</v>
      </c>
      <c r="M1507">
        <v>-14.997999999999999</v>
      </c>
      <c r="N1507">
        <v>104.986</v>
      </c>
      <c r="O1507">
        <v>35.995200000000004</v>
      </c>
      <c r="P1507" t="s">
        <v>10633</v>
      </c>
      <c r="Q1507" t="s">
        <v>10632</v>
      </c>
      <c r="R1507">
        <v>5</v>
      </c>
      <c r="S1507">
        <v>-16.666666666666664</v>
      </c>
      <c r="T1507" t="s">
        <v>10768</v>
      </c>
      <c r="U1507" s="1">
        <v>44963</v>
      </c>
      <c r="V1507" s="1">
        <v>45794</v>
      </c>
      <c r="W1507" t="s">
        <v>10775</v>
      </c>
    </row>
    <row r="1508" spans="1:23" x14ac:dyDescent="0.25">
      <c r="A1508">
        <v>9458</v>
      </c>
      <c r="B1508" t="s">
        <v>5053</v>
      </c>
      <c r="C1508">
        <v>6740394</v>
      </c>
      <c r="D1508" s="1">
        <v>45794</v>
      </c>
      <c r="E1508" s="1">
        <v>45799</v>
      </c>
      <c r="F1508" t="s">
        <v>10700</v>
      </c>
      <c r="G1508" t="s">
        <v>88</v>
      </c>
      <c r="H1508" t="s">
        <v>4430</v>
      </c>
      <c r="I1508" t="s">
        <v>2364</v>
      </c>
      <c r="J1508">
        <v>229.54400000000001</v>
      </c>
      <c r="K1508">
        <v>7</v>
      </c>
      <c r="L1508">
        <v>0.2</v>
      </c>
      <c r="M1508">
        <v>83.209699999999998</v>
      </c>
      <c r="N1508">
        <v>146.33430000000001</v>
      </c>
      <c r="O1508">
        <v>45.908800000000006</v>
      </c>
      <c r="P1508" t="s">
        <v>86</v>
      </c>
      <c r="Q1508" t="s">
        <v>10632</v>
      </c>
      <c r="R1508">
        <v>5</v>
      </c>
      <c r="S1508">
        <v>36.25</v>
      </c>
      <c r="T1508" t="s">
        <v>10766</v>
      </c>
      <c r="U1508" s="1">
        <v>44963</v>
      </c>
      <c r="V1508" s="1">
        <v>45794</v>
      </c>
      <c r="W1508" t="s">
        <v>10763</v>
      </c>
    </row>
    <row r="1509" spans="1:23" x14ac:dyDescent="0.25">
      <c r="A1509">
        <v>9459</v>
      </c>
      <c r="B1509" t="s">
        <v>5054</v>
      </c>
      <c r="C1509">
        <v>16340497</v>
      </c>
      <c r="D1509" s="1">
        <v>45794</v>
      </c>
      <c r="E1509" s="1">
        <v>45794</v>
      </c>
      <c r="F1509" t="s">
        <v>10702</v>
      </c>
      <c r="G1509" t="s">
        <v>3847</v>
      </c>
      <c r="H1509" t="s">
        <v>4438</v>
      </c>
      <c r="I1509" t="s">
        <v>2687</v>
      </c>
      <c r="J1509">
        <v>33.29</v>
      </c>
      <c r="K1509">
        <v>1</v>
      </c>
      <c r="L1509">
        <v>0</v>
      </c>
      <c r="M1509">
        <v>7.9896000000000003</v>
      </c>
      <c r="N1509">
        <v>25.3004</v>
      </c>
      <c r="O1509">
        <v>0</v>
      </c>
      <c r="P1509" t="s">
        <v>86</v>
      </c>
      <c r="Q1509" t="s">
        <v>10631</v>
      </c>
      <c r="R1509">
        <v>0</v>
      </c>
      <c r="S1509">
        <v>24.000000000000004</v>
      </c>
      <c r="T1509" t="s">
        <v>10766</v>
      </c>
      <c r="U1509" s="1">
        <v>44501</v>
      </c>
      <c r="V1509" s="1">
        <v>45794</v>
      </c>
      <c r="W1509" t="s">
        <v>10769</v>
      </c>
    </row>
    <row r="1510" spans="1:23" x14ac:dyDescent="0.25">
      <c r="A1510">
        <v>9460</v>
      </c>
      <c r="B1510" t="s">
        <v>5055</v>
      </c>
      <c r="C1510">
        <v>57938163</v>
      </c>
      <c r="D1510" s="1">
        <v>45794</v>
      </c>
      <c r="E1510" s="1">
        <v>45794</v>
      </c>
      <c r="F1510" t="s">
        <v>10702</v>
      </c>
      <c r="G1510" t="s">
        <v>3847</v>
      </c>
      <c r="H1510" t="s">
        <v>4066</v>
      </c>
      <c r="I1510" t="s">
        <v>1267</v>
      </c>
      <c r="J1510">
        <v>7.78</v>
      </c>
      <c r="K1510">
        <v>1</v>
      </c>
      <c r="L1510">
        <v>0</v>
      </c>
      <c r="M1510">
        <v>3.5009999999999999</v>
      </c>
      <c r="N1510">
        <v>4.2789999999999999</v>
      </c>
      <c r="O1510">
        <v>0</v>
      </c>
      <c r="P1510" t="s">
        <v>86</v>
      </c>
      <c r="Q1510" t="s">
        <v>10631</v>
      </c>
      <c r="R1510">
        <v>0</v>
      </c>
      <c r="S1510">
        <v>44.999999999999993</v>
      </c>
      <c r="T1510" t="s">
        <v>10766</v>
      </c>
      <c r="U1510" s="1">
        <v>44618</v>
      </c>
      <c r="V1510" s="1">
        <v>45794</v>
      </c>
      <c r="W1510" t="s">
        <v>10769</v>
      </c>
    </row>
    <row r="1511" spans="1:23" x14ac:dyDescent="0.25">
      <c r="A1511">
        <v>9461</v>
      </c>
      <c r="B1511" t="s">
        <v>5056</v>
      </c>
      <c r="C1511">
        <v>44706044</v>
      </c>
      <c r="D1511" s="1">
        <v>45794</v>
      </c>
      <c r="E1511" s="1">
        <v>45800</v>
      </c>
      <c r="F1511" t="s">
        <v>10698</v>
      </c>
      <c r="G1511" t="s">
        <v>88</v>
      </c>
      <c r="H1511" t="s">
        <v>5057</v>
      </c>
      <c r="I1511" t="s">
        <v>166</v>
      </c>
      <c r="J1511">
        <v>13.762</v>
      </c>
      <c r="K1511">
        <v>1</v>
      </c>
      <c r="L1511">
        <v>0.8</v>
      </c>
      <c r="M1511">
        <v>-24.771599999999999</v>
      </c>
      <c r="N1511">
        <v>38.5336</v>
      </c>
      <c r="O1511">
        <v>11.009600000000001</v>
      </c>
      <c r="P1511" t="s">
        <v>10633</v>
      </c>
      <c r="Q1511" t="s">
        <v>10632</v>
      </c>
      <c r="R1511">
        <v>6</v>
      </c>
      <c r="S1511">
        <v>-179.99999999999997</v>
      </c>
      <c r="T1511" t="s">
        <v>10768</v>
      </c>
      <c r="U1511" s="1">
        <v>45162</v>
      </c>
      <c r="V1511" s="1">
        <v>45828</v>
      </c>
      <c r="W1511" t="s">
        <v>10769</v>
      </c>
    </row>
    <row r="1512" spans="1:23" x14ac:dyDescent="0.25">
      <c r="A1512">
        <v>9462</v>
      </c>
      <c r="B1512" t="s">
        <v>5058</v>
      </c>
      <c r="C1512">
        <v>55872263</v>
      </c>
      <c r="D1512" s="1">
        <v>45794</v>
      </c>
      <c r="E1512" s="1">
        <v>45801</v>
      </c>
      <c r="F1512" t="s">
        <v>10699</v>
      </c>
      <c r="G1512" t="s">
        <v>88</v>
      </c>
      <c r="H1512" t="s">
        <v>3875</v>
      </c>
      <c r="I1512" t="s">
        <v>3381</v>
      </c>
      <c r="J1512">
        <v>11.673</v>
      </c>
      <c r="K1512">
        <v>3</v>
      </c>
      <c r="L1512">
        <v>0.7</v>
      </c>
      <c r="M1512">
        <v>-7.782</v>
      </c>
      <c r="N1512">
        <v>19.454999999999998</v>
      </c>
      <c r="O1512">
        <v>8.1710999999999991</v>
      </c>
      <c r="P1512" t="s">
        <v>10633</v>
      </c>
      <c r="Q1512" t="s">
        <v>10632</v>
      </c>
      <c r="R1512">
        <v>7</v>
      </c>
      <c r="S1512">
        <v>-66.666666666666657</v>
      </c>
      <c r="T1512" t="s">
        <v>10768</v>
      </c>
      <c r="U1512" s="1">
        <v>45033</v>
      </c>
      <c r="V1512" s="1">
        <v>45801</v>
      </c>
      <c r="W1512" t="s">
        <v>10775</v>
      </c>
    </row>
    <row r="1513" spans="1:23" x14ac:dyDescent="0.25">
      <c r="A1513">
        <v>9463</v>
      </c>
      <c r="B1513" t="s">
        <v>5058</v>
      </c>
      <c r="C1513">
        <v>87395430</v>
      </c>
      <c r="D1513" s="1">
        <v>45794</v>
      </c>
      <c r="E1513" s="1">
        <v>45801</v>
      </c>
      <c r="F1513" t="s">
        <v>10699</v>
      </c>
      <c r="G1513" t="s">
        <v>88</v>
      </c>
      <c r="H1513" t="s">
        <v>3875</v>
      </c>
      <c r="I1513" t="s">
        <v>3536</v>
      </c>
      <c r="J1513">
        <v>64.847999999999999</v>
      </c>
      <c r="K1513">
        <v>7</v>
      </c>
      <c r="L1513">
        <v>0.2</v>
      </c>
      <c r="M1513">
        <v>24.318000000000001</v>
      </c>
      <c r="N1513">
        <v>40.53</v>
      </c>
      <c r="O1513">
        <v>12.9696</v>
      </c>
      <c r="P1513" t="s">
        <v>86</v>
      </c>
      <c r="Q1513" t="s">
        <v>10632</v>
      </c>
      <c r="R1513">
        <v>7</v>
      </c>
      <c r="S1513">
        <v>37.5</v>
      </c>
      <c r="T1513" t="s">
        <v>10766</v>
      </c>
      <c r="U1513" s="1">
        <v>45033</v>
      </c>
      <c r="V1513" s="1">
        <v>45801</v>
      </c>
      <c r="W1513" t="s">
        <v>10763</v>
      </c>
    </row>
    <row r="1514" spans="1:23" x14ac:dyDescent="0.25">
      <c r="A1514">
        <v>9464</v>
      </c>
      <c r="B1514" t="s">
        <v>5059</v>
      </c>
      <c r="C1514">
        <v>61966690</v>
      </c>
      <c r="D1514" s="1">
        <v>45794</v>
      </c>
      <c r="E1514" s="1">
        <v>45794</v>
      </c>
      <c r="F1514" t="s">
        <v>10702</v>
      </c>
      <c r="G1514" t="s">
        <v>3847</v>
      </c>
      <c r="H1514" t="s">
        <v>5060</v>
      </c>
      <c r="I1514" t="s">
        <v>825</v>
      </c>
      <c r="J1514">
        <v>364.08</v>
      </c>
      <c r="K1514">
        <v>2</v>
      </c>
      <c r="L1514">
        <v>0.2</v>
      </c>
      <c r="M1514">
        <v>9.1020000000000003</v>
      </c>
      <c r="N1514">
        <v>354.97800000000001</v>
      </c>
      <c r="O1514">
        <v>72.816000000000003</v>
      </c>
      <c r="P1514" t="s">
        <v>86</v>
      </c>
      <c r="Q1514" t="s">
        <v>10632</v>
      </c>
      <c r="R1514">
        <v>0</v>
      </c>
      <c r="S1514">
        <v>2.5</v>
      </c>
      <c r="T1514" t="s">
        <v>10768</v>
      </c>
      <c r="U1514" s="1">
        <v>44645</v>
      </c>
      <c r="V1514" s="1">
        <v>45818</v>
      </c>
      <c r="W1514" t="s">
        <v>10775</v>
      </c>
    </row>
    <row r="1515" spans="1:23" x14ac:dyDescent="0.25">
      <c r="A1515">
        <v>9465</v>
      </c>
      <c r="B1515" t="s">
        <v>5059</v>
      </c>
      <c r="C1515">
        <v>18218019</v>
      </c>
      <c r="D1515" s="1">
        <v>45794</v>
      </c>
      <c r="E1515" s="1">
        <v>45794</v>
      </c>
      <c r="F1515" t="s">
        <v>10702</v>
      </c>
      <c r="G1515" t="s">
        <v>3847</v>
      </c>
      <c r="H1515" t="s">
        <v>5060</v>
      </c>
      <c r="I1515" t="s">
        <v>2063</v>
      </c>
      <c r="J1515">
        <v>71.087999999999994</v>
      </c>
      <c r="K1515">
        <v>2</v>
      </c>
      <c r="L1515">
        <v>0.2</v>
      </c>
      <c r="M1515">
        <v>-1.7771999999999999</v>
      </c>
      <c r="N1515">
        <v>72.865199999999987</v>
      </c>
      <c r="O1515">
        <v>14.217599999999999</v>
      </c>
      <c r="P1515" t="s">
        <v>10633</v>
      </c>
      <c r="Q1515" t="s">
        <v>10632</v>
      </c>
      <c r="R1515">
        <v>0</v>
      </c>
      <c r="S1515">
        <v>-2.5</v>
      </c>
      <c r="T1515" t="s">
        <v>10768</v>
      </c>
      <c r="U1515" s="1">
        <v>44645</v>
      </c>
      <c r="V1515" s="1">
        <v>45818</v>
      </c>
      <c r="W1515" t="s">
        <v>10775</v>
      </c>
    </row>
    <row r="1516" spans="1:23" x14ac:dyDescent="0.25">
      <c r="A1516">
        <v>9466</v>
      </c>
      <c r="B1516" t="s">
        <v>5061</v>
      </c>
      <c r="C1516">
        <v>8479145</v>
      </c>
      <c r="D1516" s="1">
        <v>45794</v>
      </c>
      <c r="E1516" s="1">
        <v>45800</v>
      </c>
      <c r="F1516" t="s">
        <v>10698</v>
      </c>
      <c r="G1516" t="s">
        <v>88</v>
      </c>
      <c r="H1516" t="s">
        <v>3810</v>
      </c>
      <c r="I1516" t="s">
        <v>949</v>
      </c>
      <c r="J1516">
        <v>223.58</v>
      </c>
      <c r="K1516">
        <v>14</v>
      </c>
      <c r="L1516">
        <v>0</v>
      </c>
      <c r="M1516">
        <v>87.196200000000005</v>
      </c>
      <c r="N1516">
        <v>136.38380000000001</v>
      </c>
      <c r="O1516">
        <v>0</v>
      </c>
      <c r="P1516" t="s">
        <v>86</v>
      </c>
      <c r="Q1516" t="s">
        <v>10631</v>
      </c>
      <c r="R1516">
        <v>6</v>
      </c>
      <c r="S1516">
        <v>39</v>
      </c>
      <c r="T1516" t="s">
        <v>10766</v>
      </c>
      <c r="U1516" s="1">
        <v>44478</v>
      </c>
      <c r="V1516" s="1">
        <v>45809</v>
      </c>
      <c r="W1516" t="s">
        <v>10763</v>
      </c>
    </row>
    <row r="1517" spans="1:23" x14ac:dyDescent="0.25">
      <c r="A1517">
        <v>9467</v>
      </c>
      <c r="B1517" t="s">
        <v>5062</v>
      </c>
      <c r="C1517">
        <v>42643220</v>
      </c>
      <c r="D1517" s="1">
        <v>45795</v>
      </c>
      <c r="E1517" s="1">
        <v>45797</v>
      </c>
      <c r="F1517" t="s">
        <v>10697</v>
      </c>
      <c r="G1517" t="s">
        <v>92</v>
      </c>
      <c r="H1517" t="s">
        <v>4791</v>
      </c>
      <c r="I1517" t="s">
        <v>1628</v>
      </c>
      <c r="J1517">
        <v>501.81</v>
      </c>
      <c r="K1517">
        <v>3</v>
      </c>
      <c r="L1517">
        <v>0</v>
      </c>
      <c r="M1517">
        <v>0</v>
      </c>
      <c r="N1517">
        <v>501.81</v>
      </c>
      <c r="O1517">
        <v>0</v>
      </c>
      <c r="P1517" t="s">
        <v>10633</v>
      </c>
      <c r="Q1517" t="s">
        <v>10631</v>
      </c>
      <c r="R1517">
        <v>2</v>
      </c>
      <c r="S1517">
        <v>0</v>
      </c>
      <c r="T1517" t="s">
        <v>10768</v>
      </c>
      <c r="U1517" s="1">
        <v>44620</v>
      </c>
      <c r="V1517" s="1">
        <v>45795</v>
      </c>
      <c r="W1517" t="s">
        <v>10775</v>
      </c>
    </row>
    <row r="1518" spans="1:23" x14ac:dyDescent="0.25">
      <c r="A1518">
        <v>9468</v>
      </c>
      <c r="B1518" t="s">
        <v>5063</v>
      </c>
      <c r="C1518">
        <v>30174852</v>
      </c>
      <c r="D1518" s="1">
        <v>45795</v>
      </c>
      <c r="E1518" s="1">
        <v>45799</v>
      </c>
      <c r="F1518" t="s">
        <v>10696</v>
      </c>
      <c r="G1518" t="s">
        <v>88</v>
      </c>
      <c r="H1518" t="s">
        <v>5064</v>
      </c>
      <c r="I1518" t="s">
        <v>2601</v>
      </c>
      <c r="J1518">
        <v>359.49900000000002</v>
      </c>
      <c r="K1518">
        <v>3</v>
      </c>
      <c r="L1518">
        <v>0.15</v>
      </c>
      <c r="M1518">
        <v>-29.605799999999999</v>
      </c>
      <c r="N1518">
        <v>389.10480000000001</v>
      </c>
      <c r="O1518">
        <v>53.924849999999999</v>
      </c>
      <c r="P1518" t="s">
        <v>10633</v>
      </c>
      <c r="Q1518" t="s">
        <v>10632</v>
      </c>
      <c r="R1518">
        <v>4</v>
      </c>
      <c r="S1518">
        <v>-8.235294117647058</v>
      </c>
      <c r="T1518" t="s">
        <v>10768</v>
      </c>
      <c r="U1518" s="1">
        <v>44402</v>
      </c>
      <c r="V1518" s="1">
        <v>45795</v>
      </c>
      <c r="W1518" t="s">
        <v>10775</v>
      </c>
    </row>
    <row r="1519" spans="1:23" x14ac:dyDescent="0.25">
      <c r="A1519">
        <v>9469</v>
      </c>
      <c r="B1519" t="s">
        <v>5063</v>
      </c>
      <c r="C1519">
        <v>70455798</v>
      </c>
      <c r="D1519" s="1">
        <v>45795</v>
      </c>
      <c r="E1519" s="1">
        <v>45799</v>
      </c>
      <c r="F1519" t="s">
        <v>10696</v>
      </c>
      <c r="G1519" t="s">
        <v>88</v>
      </c>
      <c r="H1519" t="s">
        <v>5064</v>
      </c>
      <c r="I1519" t="s">
        <v>1079</v>
      </c>
      <c r="J1519">
        <v>10.48</v>
      </c>
      <c r="K1519">
        <v>1</v>
      </c>
      <c r="L1519">
        <v>0</v>
      </c>
      <c r="M1519">
        <v>2.8296000000000001</v>
      </c>
      <c r="N1519">
        <v>7.6504000000000003</v>
      </c>
      <c r="O1519">
        <v>0</v>
      </c>
      <c r="P1519" t="s">
        <v>86</v>
      </c>
      <c r="Q1519" t="s">
        <v>10631</v>
      </c>
      <c r="R1519">
        <v>4</v>
      </c>
      <c r="S1519">
        <v>27</v>
      </c>
      <c r="T1519" t="s">
        <v>10766</v>
      </c>
      <c r="U1519" s="1">
        <v>44402</v>
      </c>
      <c r="V1519" s="1">
        <v>45795</v>
      </c>
      <c r="W1519" t="s">
        <v>10769</v>
      </c>
    </row>
    <row r="1520" spans="1:23" x14ac:dyDescent="0.25">
      <c r="A1520">
        <v>9470</v>
      </c>
      <c r="B1520" t="s">
        <v>5065</v>
      </c>
      <c r="C1520">
        <v>76306613</v>
      </c>
      <c r="D1520" s="1">
        <v>45795</v>
      </c>
      <c r="E1520" s="1">
        <v>45799</v>
      </c>
      <c r="F1520" t="s">
        <v>10696</v>
      </c>
      <c r="G1520" t="s">
        <v>92</v>
      </c>
      <c r="H1520" t="s">
        <v>4856</v>
      </c>
      <c r="I1520" t="s">
        <v>3208</v>
      </c>
      <c r="J1520">
        <v>39.96</v>
      </c>
      <c r="K1520">
        <v>5</v>
      </c>
      <c r="L1520">
        <v>0.2</v>
      </c>
      <c r="M1520">
        <v>3.4965000000000002</v>
      </c>
      <c r="N1520">
        <v>36.463500000000003</v>
      </c>
      <c r="O1520">
        <v>7.9920000000000009</v>
      </c>
      <c r="P1520" t="s">
        <v>86</v>
      </c>
      <c r="Q1520" t="s">
        <v>10632</v>
      </c>
      <c r="R1520">
        <v>4</v>
      </c>
      <c r="S1520">
        <v>8.75</v>
      </c>
      <c r="T1520" t="s">
        <v>10768</v>
      </c>
      <c r="U1520" s="1">
        <v>44805</v>
      </c>
      <c r="V1520" s="1">
        <v>45795</v>
      </c>
      <c r="W1520" t="s">
        <v>10763</v>
      </c>
    </row>
    <row r="1521" spans="1:23" x14ac:dyDescent="0.25">
      <c r="A1521">
        <v>9471</v>
      </c>
      <c r="B1521" t="s">
        <v>5065</v>
      </c>
      <c r="C1521">
        <v>46515011</v>
      </c>
      <c r="D1521" s="1">
        <v>45795</v>
      </c>
      <c r="E1521" s="1">
        <v>45799</v>
      </c>
      <c r="F1521" t="s">
        <v>10696</v>
      </c>
      <c r="G1521" t="s">
        <v>92</v>
      </c>
      <c r="H1521" t="s">
        <v>4856</v>
      </c>
      <c r="I1521" t="s">
        <v>393</v>
      </c>
      <c r="J1521">
        <v>34.08</v>
      </c>
      <c r="K1521">
        <v>6</v>
      </c>
      <c r="L1521">
        <v>0</v>
      </c>
      <c r="M1521">
        <v>15.336</v>
      </c>
      <c r="N1521">
        <v>18.744</v>
      </c>
      <c r="O1521">
        <v>0</v>
      </c>
      <c r="P1521" t="s">
        <v>86</v>
      </c>
      <c r="Q1521" t="s">
        <v>10631</v>
      </c>
      <c r="R1521">
        <v>4</v>
      </c>
      <c r="S1521">
        <v>45</v>
      </c>
      <c r="T1521" t="s">
        <v>10766</v>
      </c>
      <c r="U1521" s="1">
        <v>44805</v>
      </c>
      <c r="V1521" s="1">
        <v>45795</v>
      </c>
      <c r="W1521" t="s">
        <v>10763</v>
      </c>
    </row>
    <row r="1522" spans="1:23" x14ac:dyDescent="0.25">
      <c r="A1522">
        <v>9472</v>
      </c>
      <c r="B1522" t="s">
        <v>5066</v>
      </c>
      <c r="C1522">
        <v>49816037</v>
      </c>
      <c r="D1522" s="1">
        <v>45795</v>
      </c>
      <c r="E1522" s="1">
        <v>45799</v>
      </c>
      <c r="F1522" t="s">
        <v>10696</v>
      </c>
      <c r="G1522" t="s">
        <v>92</v>
      </c>
      <c r="H1522" t="s">
        <v>5067</v>
      </c>
      <c r="I1522" t="s">
        <v>865</v>
      </c>
      <c r="J1522">
        <v>48.87</v>
      </c>
      <c r="K1522">
        <v>9</v>
      </c>
      <c r="L1522">
        <v>0</v>
      </c>
      <c r="M1522">
        <v>23.946300000000001</v>
      </c>
      <c r="N1522">
        <v>24.923699999999997</v>
      </c>
      <c r="O1522">
        <v>0</v>
      </c>
      <c r="P1522" t="s">
        <v>86</v>
      </c>
      <c r="Q1522" t="s">
        <v>10631</v>
      </c>
      <c r="R1522">
        <v>4</v>
      </c>
      <c r="S1522">
        <v>49.000000000000007</v>
      </c>
      <c r="T1522" t="s">
        <v>10766</v>
      </c>
      <c r="U1522" s="1">
        <v>44386</v>
      </c>
      <c r="V1522" s="1">
        <v>45808</v>
      </c>
      <c r="W1522" t="s">
        <v>10763</v>
      </c>
    </row>
    <row r="1523" spans="1:23" x14ac:dyDescent="0.25">
      <c r="A1523">
        <v>9473</v>
      </c>
      <c r="B1523" t="s">
        <v>5068</v>
      </c>
      <c r="C1523">
        <v>86365036</v>
      </c>
      <c r="D1523" s="1">
        <v>45795</v>
      </c>
      <c r="E1523" s="1">
        <v>45800</v>
      </c>
      <c r="F1523" t="s">
        <v>10700</v>
      </c>
      <c r="G1523" t="s">
        <v>88</v>
      </c>
      <c r="H1523" t="s">
        <v>4332</v>
      </c>
      <c r="I1523" t="s">
        <v>2317</v>
      </c>
      <c r="J1523">
        <v>723.92</v>
      </c>
      <c r="K1523">
        <v>5</v>
      </c>
      <c r="L1523">
        <v>0.2</v>
      </c>
      <c r="M1523">
        <v>-81.441000000000003</v>
      </c>
      <c r="N1523">
        <v>805.36099999999999</v>
      </c>
      <c r="O1523">
        <v>144.78399999999999</v>
      </c>
      <c r="P1523" t="s">
        <v>10633</v>
      </c>
      <c r="Q1523" t="s">
        <v>10632</v>
      </c>
      <c r="R1523">
        <v>5</v>
      </c>
      <c r="S1523">
        <v>-11.250000000000002</v>
      </c>
      <c r="T1523" t="s">
        <v>10768</v>
      </c>
      <c r="U1523" s="1">
        <v>45173</v>
      </c>
      <c r="V1523" s="1">
        <v>45795</v>
      </c>
      <c r="W1523" t="s">
        <v>10763</v>
      </c>
    </row>
    <row r="1524" spans="1:23" x14ac:dyDescent="0.25">
      <c r="A1524">
        <v>9474</v>
      </c>
      <c r="B1524" t="s">
        <v>5069</v>
      </c>
      <c r="C1524">
        <v>10842504</v>
      </c>
      <c r="D1524" s="1">
        <v>45795</v>
      </c>
      <c r="E1524" s="1">
        <v>45801</v>
      </c>
      <c r="F1524" t="s">
        <v>10698</v>
      </c>
      <c r="G1524" t="s">
        <v>88</v>
      </c>
      <c r="H1524" t="s">
        <v>5070</v>
      </c>
      <c r="I1524" t="s">
        <v>1494</v>
      </c>
      <c r="J1524">
        <v>5.16</v>
      </c>
      <c r="K1524">
        <v>2</v>
      </c>
      <c r="L1524">
        <v>0</v>
      </c>
      <c r="M1524">
        <v>1.3415999999999999</v>
      </c>
      <c r="N1524">
        <v>3.8184000000000005</v>
      </c>
      <c r="O1524">
        <v>0</v>
      </c>
      <c r="P1524" t="s">
        <v>86</v>
      </c>
      <c r="Q1524" t="s">
        <v>10631</v>
      </c>
      <c r="R1524">
        <v>6</v>
      </c>
      <c r="S1524">
        <v>25.999999999999996</v>
      </c>
      <c r="T1524" t="s">
        <v>10766</v>
      </c>
      <c r="U1524" s="1">
        <v>44684</v>
      </c>
      <c r="V1524" s="1">
        <v>45795</v>
      </c>
      <c r="W1524" t="s">
        <v>10775</v>
      </c>
    </row>
    <row r="1525" spans="1:23" x14ac:dyDescent="0.25">
      <c r="A1525">
        <v>9475</v>
      </c>
      <c r="B1525" t="s">
        <v>5071</v>
      </c>
      <c r="C1525">
        <v>73549718</v>
      </c>
      <c r="D1525" s="1">
        <v>45795</v>
      </c>
      <c r="E1525" s="1">
        <v>45800</v>
      </c>
      <c r="F1525" t="s">
        <v>10700</v>
      </c>
      <c r="G1525" t="s">
        <v>88</v>
      </c>
      <c r="H1525" t="s">
        <v>4472</v>
      </c>
      <c r="I1525" t="s">
        <v>1977</v>
      </c>
      <c r="J1525">
        <v>299.95999999999998</v>
      </c>
      <c r="K1525">
        <v>5</v>
      </c>
      <c r="L1525">
        <v>0.2</v>
      </c>
      <c r="M1525">
        <v>37.494999999999997</v>
      </c>
      <c r="N1525">
        <v>262.46499999999997</v>
      </c>
      <c r="O1525">
        <v>59.991999999999997</v>
      </c>
      <c r="P1525" t="s">
        <v>86</v>
      </c>
      <c r="Q1525" t="s">
        <v>10632</v>
      </c>
      <c r="R1525">
        <v>5</v>
      </c>
      <c r="S1525">
        <v>12.5</v>
      </c>
      <c r="T1525" t="s">
        <v>10767</v>
      </c>
      <c r="U1525" s="1">
        <v>44866</v>
      </c>
      <c r="V1525" s="1">
        <v>45795</v>
      </c>
      <c r="W1525" t="s">
        <v>10763</v>
      </c>
    </row>
    <row r="1526" spans="1:23" x14ac:dyDescent="0.25">
      <c r="A1526">
        <v>9476</v>
      </c>
      <c r="B1526" t="s">
        <v>5071</v>
      </c>
      <c r="C1526">
        <v>24432154</v>
      </c>
      <c r="D1526" s="1">
        <v>45795</v>
      </c>
      <c r="E1526" s="1">
        <v>45800</v>
      </c>
      <c r="F1526" t="s">
        <v>10700</v>
      </c>
      <c r="G1526" t="s">
        <v>88</v>
      </c>
      <c r="H1526" t="s">
        <v>4472</v>
      </c>
      <c r="I1526" t="s">
        <v>3149</v>
      </c>
      <c r="J1526">
        <v>67.84</v>
      </c>
      <c r="K1526">
        <v>5</v>
      </c>
      <c r="L1526">
        <v>0.8</v>
      </c>
      <c r="M1526">
        <v>-179.77600000000001</v>
      </c>
      <c r="N1526">
        <v>247.61600000000001</v>
      </c>
      <c r="O1526">
        <v>54.272000000000006</v>
      </c>
      <c r="P1526" t="s">
        <v>10633</v>
      </c>
      <c r="Q1526" t="s">
        <v>10632</v>
      </c>
      <c r="R1526">
        <v>5</v>
      </c>
      <c r="S1526">
        <v>-265</v>
      </c>
      <c r="T1526" t="s">
        <v>10768</v>
      </c>
      <c r="U1526" s="1">
        <v>44866</v>
      </c>
      <c r="V1526" s="1">
        <v>45795</v>
      </c>
      <c r="W1526" t="s">
        <v>10763</v>
      </c>
    </row>
    <row r="1527" spans="1:23" x14ac:dyDescent="0.25">
      <c r="A1527">
        <v>9477</v>
      </c>
      <c r="B1527" t="s">
        <v>5071</v>
      </c>
      <c r="C1527">
        <v>16358489</v>
      </c>
      <c r="D1527" s="1">
        <v>45795</v>
      </c>
      <c r="E1527" s="1">
        <v>45800</v>
      </c>
      <c r="F1527" t="s">
        <v>10700</v>
      </c>
      <c r="G1527" t="s">
        <v>88</v>
      </c>
      <c r="H1527" t="s">
        <v>4472</v>
      </c>
      <c r="I1527" t="s">
        <v>1833</v>
      </c>
      <c r="J1527">
        <v>853.93</v>
      </c>
      <c r="K1527">
        <v>5</v>
      </c>
      <c r="L1527">
        <v>0.3</v>
      </c>
      <c r="M1527">
        <v>-24.398</v>
      </c>
      <c r="N1527">
        <v>878.32799999999997</v>
      </c>
      <c r="O1527">
        <v>256.17899999999997</v>
      </c>
      <c r="P1527" t="s">
        <v>10633</v>
      </c>
      <c r="Q1527" t="s">
        <v>10632</v>
      </c>
      <c r="R1527">
        <v>5</v>
      </c>
      <c r="S1527">
        <v>-2.8571428571428572</v>
      </c>
      <c r="T1527" t="s">
        <v>10768</v>
      </c>
      <c r="U1527" s="1">
        <v>44866</v>
      </c>
      <c r="V1527" s="1">
        <v>45795</v>
      </c>
      <c r="W1527" t="s">
        <v>10763</v>
      </c>
    </row>
    <row r="1528" spans="1:23" x14ac:dyDescent="0.25">
      <c r="A1528">
        <v>9478</v>
      </c>
      <c r="B1528" t="s">
        <v>5071</v>
      </c>
      <c r="C1528">
        <v>47844260</v>
      </c>
      <c r="D1528" s="1">
        <v>45795</v>
      </c>
      <c r="E1528" s="1">
        <v>45800</v>
      </c>
      <c r="F1528" t="s">
        <v>10700</v>
      </c>
      <c r="G1528" t="s">
        <v>88</v>
      </c>
      <c r="H1528" t="s">
        <v>4472</v>
      </c>
      <c r="I1528" t="s">
        <v>3416</v>
      </c>
      <c r="J1528">
        <v>18.687999999999999</v>
      </c>
      <c r="K1528">
        <v>4</v>
      </c>
      <c r="L1528">
        <v>0.2</v>
      </c>
      <c r="M1528">
        <v>3.7376</v>
      </c>
      <c r="N1528">
        <v>14.950399999999998</v>
      </c>
      <c r="O1528">
        <v>3.7376</v>
      </c>
      <c r="P1528" t="s">
        <v>86</v>
      </c>
      <c r="Q1528" t="s">
        <v>10632</v>
      </c>
      <c r="R1528">
        <v>5</v>
      </c>
      <c r="S1528">
        <v>20</v>
      </c>
      <c r="T1528" t="s">
        <v>10766</v>
      </c>
      <c r="U1528" s="1">
        <v>44866</v>
      </c>
      <c r="V1528" s="1">
        <v>45795</v>
      </c>
      <c r="W1528" t="s">
        <v>10775</v>
      </c>
    </row>
    <row r="1529" spans="1:23" x14ac:dyDescent="0.25">
      <c r="A1529">
        <v>9479</v>
      </c>
      <c r="B1529" t="s">
        <v>5072</v>
      </c>
      <c r="C1529">
        <v>53254423</v>
      </c>
      <c r="D1529" s="1">
        <v>45795</v>
      </c>
      <c r="E1529" s="1">
        <v>45800</v>
      </c>
      <c r="F1529" t="s">
        <v>10700</v>
      </c>
      <c r="G1529" t="s">
        <v>92</v>
      </c>
      <c r="H1529" t="s">
        <v>5073</v>
      </c>
      <c r="I1529" t="s">
        <v>2372</v>
      </c>
      <c r="J1529">
        <v>701.96</v>
      </c>
      <c r="K1529">
        <v>2</v>
      </c>
      <c r="L1529">
        <v>0</v>
      </c>
      <c r="M1529">
        <v>168.47040000000001</v>
      </c>
      <c r="N1529">
        <v>533.4896</v>
      </c>
      <c r="O1529">
        <v>0</v>
      </c>
      <c r="P1529" t="s">
        <v>86</v>
      </c>
      <c r="Q1529" t="s">
        <v>10631</v>
      </c>
      <c r="R1529">
        <v>5</v>
      </c>
      <c r="S1529">
        <v>24</v>
      </c>
      <c r="T1529" t="s">
        <v>10766</v>
      </c>
      <c r="U1529" s="1">
        <v>44384</v>
      </c>
      <c r="V1529" s="1">
        <v>45795</v>
      </c>
      <c r="W1529" t="s">
        <v>10775</v>
      </c>
    </row>
    <row r="1530" spans="1:23" x14ac:dyDescent="0.25">
      <c r="A1530">
        <v>9480</v>
      </c>
      <c r="B1530" t="s">
        <v>5074</v>
      </c>
      <c r="C1530">
        <v>47612028</v>
      </c>
      <c r="D1530" s="1">
        <v>45796</v>
      </c>
      <c r="E1530" s="1">
        <v>45797</v>
      </c>
      <c r="F1530" t="s">
        <v>10703</v>
      </c>
      <c r="G1530" t="s">
        <v>3816</v>
      </c>
      <c r="H1530" t="s">
        <v>5075</v>
      </c>
      <c r="I1530" t="s">
        <v>1042</v>
      </c>
      <c r="J1530">
        <v>126.3</v>
      </c>
      <c r="K1530">
        <v>3</v>
      </c>
      <c r="L1530">
        <v>0</v>
      </c>
      <c r="M1530">
        <v>40.415999999999997</v>
      </c>
      <c r="N1530">
        <v>85.884</v>
      </c>
      <c r="O1530">
        <v>0</v>
      </c>
      <c r="P1530" t="s">
        <v>86</v>
      </c>
      <c r="Q1530" t="s">
        <v>10631</v>
      </c>
      <c r="R1530">
        <v>1</v>
      </c>
      <c r="S1530">
        <v>32</v>
      </c>
      <c r="T1530" t="s">
        <v>10766</v>
      </c>
      <c r="U1530" s="1">
        <v>44658</v>
      </c>
      <c r="V1530" s="1">
        <v>45796</v>
      </c>
      <c r="W1530" t="s">
        <v>10775</v>
      </c>
    </row>
    <row r="1531" spans="1:23" x14ac:dyDescent="0.25">
      <c r="A1531">
        <v>9481</v>
      </c>
      <c r="B1531" t="s">
        <v>5074</v>
      </c>
      <c r="C1531">
        <v>73955946</v>
      </c>
      <c r="D1531" s="1">
        <v>45796</v>
      </c>
      <c r="E1531" s="1">
        <v>45797</v>
      </c>
      <c r="F1531" t="s">
        <v>10703</v>
      </c>
      <c r="G1531" t="s">
        <v>3816</v>
      </c>
      <c r="H1531" t="s">
        <v>5075</v>
      </c>
      <c r="I1531" t="s">
        <v>1044</v>
      </c>
      <c r="J1531">
        <v>38.04</v>
      </c>
      <c r="K1531">
        <v>2</v>
      </c>
      <c r="L1531">
        <v>0</v>
      </c>
      <c r="M1531">
        <v>12.172800000000001</v>
      </c>
      <c r="N1531">
        <v>25.867199999999997</v>
      </c>
      <c r="O1531">
        <v>0</v>
      </c>
      <c r="P1531" t="s">
        <v>86</v>
      </c>
      <c r="Q1531" t="s">
        <v>10631</v>
      </c>
      <c r="R1531">
        <v>1</v>
      </c>
      <c r="S1531">
        <v>32</v>
      </c>
      <c r="T1531" t="s">
        <v>10766</v>
      </c>
      <c r="U1531" s="1">
        <v>44658</v>
      </c>
      <c r="V1531" s="1">
        <v>45796</v>
      </c>
      <c r="W1531" t="s">
        <v>10775</v>
      </c>
    </row>
    <row r="1532" spans="1:23" x14ac:dyDescent="0.25">
      <c r="A1532">
        <v>9482</v>
      </c>
      <c r="B1532" t="s">
        <v>5076</v>
      </c>
      <c r="C1532">
        <v>4434637</v>
      </c>
      <c r="D1532" s="1">
        <v>45796</v>
      </c>
      <c r="E1532" s="1">
        <v>45800</v>
      </c>
      <c r="F1532" t="s">
        <v>10696</v>
      </c>
      <c r="G1532" t="s">
        <v>88</v>
      </c>
      <c r="H1532" t="s">
        <v>4324</v>
      </c>
      <c r="I1532" t="s">
        <v>1180</v>
      </c>
      <c r="J1532">
        <v>220.75200000000001</v>
      </c>
      <c r="K1532">
        <v>8</v>
      </c>
      <c r="L1532">
        <v>0.4</v>
      </c>
      <c r="M1532">
        <v>-40.471200000000003</v>
      </c>
      <c r="N1532">
        <v>261.22320000000002</v>
      </c>
      <c r="O1532">
        <v>88.30080000000001</v>
      </c>
      <c r="P1532" t="s">
        <v>10633</v>
      </c>
      <c r="Q1532" t="s">
        <v>10632</v>
      </c>
      <c r="R1532">
        <v>4</v>
      </c>
      <c r="S1532">
        <v>-18.333333333333336</v>
      </c>
      <c r="T1532" t="s">
        <v>10768</v>
      </c>
      <c r="U1532" s="1">
        <v>44522</v>
      </c>
      <c r="V1532" s="1">
        <v>45796</v>
      </c>
      <c r="W1532" t="s">
        <v>10763</v>
      </c>
    </row>
    <row r="1533" spans="1:23" x14ac:dyDescent="0.25">
      <c r="A1533">
        <v>9483</v>
      </c>
      <c r="B1533" t="s">
        <v>5077</v>
      </c>
      <c r="C1533">
        <v>31042132</v>
      </c>
      <c r="D1533" s="1">
        <v>45796</v>
      </c>
      <c r="E1533" s="1">
        <v>45800</v>
      </c>
      <c r="F1533" t="s">
        <v>10696</v>
      </c>
      <c r="G1533" t="s">
        <v>88</v>
      </c>
      <c r="H1533" t="s">
        <v>4482</v>
      </c>
      <c r="I1533" t="s">
        <v>2204</v>
      </c>
      <c r="J1533">
        <v>12.84</v>
      </c>
      <c r="K1533">
        <v>3</v>
      </c>
      <c r="L1533">
        <v>0</v>
      </c>
      <c r="M1533">
        <v>3.7235999999999998</v>
      </c>
      <c r="N1533">
        <v>9.1164000000000005</v>
      </c>
      <c r="O1533">
        <v>0</v>
      </c>
      <c r="P1533" t="s">
        <v>86</v>
      </c>
      <c r="Q1533" t="s">
        <v>10631</v>
      </c>
      <c r="R1533">
        <v>4</v>
      </c>
      <c r="S1533">
        <v>28.999999999999996</v>
      </c>
      <c r="T1533" t="s">
        <v>10766</v>
      </c>
      <c r="U1533" s="1">
        <v>44689</v>
      </c>
      <c r="V1533" s="1">
        <v>45796</v>
      </c>
      <c r="W1533" t="s">
        <v>10775</v>
      </c>
    </row>
    <row r="1534" spans="1:23" x14ac:dyDescent="0.25">
      <c r="A1534">
        <v>9484</v>
      </c>
      <c r="B1534" t="s">
        <v>5078</v>
      </c>
      <c r="C1534">
        <v>34563249</v>
      </c>
      <c r="D1534" s="1">
        <v>45796</v>
      </c>
      <c r="E1534" s="1">
        <v>45800</v>
      </c>
      <c r="F1534" t="s">
        <v>10696</v>
      </c>
      <c r="G1534" t="s">
        <v>88</v>
      </c>
      <c r="H1534" t="s">
        <v>5079</v>
      </c>
      <c r="I1534" t="s">
        <v>2335</v>
      </c>
      <c r="J1534">
        <v>52.271999999999998</v>
      </c>
      <c r="K1534">
        <v>3</v>
      </c>
      <c r="L1534">
        <v>0.2</v>
      </c>
      <c r="M1534">
        <v>9.8010000000000002</v>
      </c>
      <c r="N1534">
        <v>42.470999999999997</v>
      </c>
      <c r="O1534">
        <v>10.4544</v>
      </c>
      <c r="P1534" t="s">
        <v>86</v>
      </c>
      <c r="Q1534" t="s">
        <v>10632</v>
      </c>
      <c r="R1534">
        <v>4</v>
      </c>
      <c r="S1534">
        <v>18.75</v>
      </c>
      <c r="T1534" t="s">
        <v>10766</v>
      </c>
      <c r="U1534" s="1">
        <v>44609</v>
      </c>
      <c r="V1534" s="1">
        <v>45796</v>
      </c>
      <c r="W1534" t="s">
        <v>10775</v>
      </c>
    </row>
    <row r="1535" spans="1:23" x14ac:dyDescent="0.25">
      <c r="A1535">
        <v>9485</v>
      </c>
      <c r="B1535" t="s">
        <v>5078</v>
      </c>
      <c r="C1535">
        <v>19615384</v>
      </c>
      <c r="D1535" s="1">
        <v>45796</v>
      </c>
      <c r="E1535" s="1">
        <v>45800</v>
      </c>
      <c r="F1535" t="s">
        <v>10696</v>
      </c>
      <c r="G1535" t="s">
        <v>88</v>
      </c>
      <c r="H1535" t="s">
        <v>5079</v>
      </c>
      <c r="I1535" t="s">
        <v>1164</v>
      </c>
      <c r="J1535">
        <v>213.136</v>
      </c>
      <c r="K1535">
        <v>7</v>
      </c>
      <c r="L1535">
        <v>0.2</v>
      </c>
      <c r="M1535">
        <v>23.977799999999998</v>
      </c>
      <c r="N1535">
        <v>189.15819999999999</v>
      </c>
      <c r="O1535">
        <v>42.627200000000002</v>
      </c>
      <c r="P1535" t="s">
        <v>86</v>
      </c>
      <c r="Q1535" t="s">
        <v>10632</v>
      </c>
      <c r="R1535">
        <v>4</v>
      </c>
      <c r="S1535">
        <v>11.249999999999998</v>
      </c>
      <c r="T1535" t="s">
        <v>10767</v>
      </c>
      <c r="U1535" s="1">
        <v>44609</v>
      </c>
      <c r="V1535" s="1">
        <v>45796</v>
      </c>
      <c r="W1535" t="s">
        <v>10763</v>
      </c>
    </row>
    <row r="1536" spans="1:23" x14ac:dyDescent="0.25">
      <c r="A1536">
        <v>9486</v>
      </c>
      <c r="B1536" t="s">
        <v>5080</v>
      </c>
      <c r="C1536">
        <v>97016324</v>
      </c>
      <c r="D1536" s="1">
        <v>45796</v>
      </c>
      <c r="E1536" s="1">
        <v>45799</v>
      </c>
      <c r="F1536" t="s">
        <v>10701</v>
      </c>
      <c r="G1536" t="s">
        <v>3816</v>
      </c>
      <c r="H1536" t="s">
        <v>5081</v>
      </c>
      <c r="I1536" t="s">
        <v>742</v>
      </c>
      <c r="J1536">
        <v>33.567999999999998</v>
      </c>
      <c r="K1536">
        <v>8</v>
      </c>
      <c r="L1536">
        <v>0.8</v>
      </c>
      <c r="M1536">
        <v>-53.708799999999997</v>
      </c>
      <c r="N1536">
        <v>87.276799999999994</v>
      </c>
      <c r="O1536">
        <v>26.854399999999998</v>
      </c>
      <c r="P1536" t="s">
        <v>10633</v>
      </c>
      <c r="Q1536" t="s">
        <v>10632</v>
      </c>
      <c r="R1536">
        <v>3</v>
      </c>
      <c r="S1536">
        <v>-160</v>
      </c>
      <c r="T1536" t="s">
        <v>10768</v>
      </c>
      <c r="U1536" s="1">
        <v>44783</v>
      </c>
      <c r="V1536" s="1">
        <v>45796</v>
      </c>
      <c r="W1536" t="s">
        <v>10763</v>
      </c>
    </row>
    <row r="1537" spans="1:23" x14ac:dyDescent="0.25">
      <c r="A1537">
        <v>9487</v>
      </c>
      <c r="B1537" t="s">
        <v>5082</v>
      </c>
      <c r="C1537">
        <v>48021687</v>
      </c>
      <c r="D1537" s="1">
        <v>45796</v>
      </c>
      <c r="E1537" s="1">
        <v>45800</v>
      </c>
      <c r="F1537" t="s">
        <v>10696</v>
      </c>
      <c r="G1537" t="s">
        <v>88</v>
      </c>
      <c r="H1537" t="s">
        <v>4402</v>
      </c>
      <c r="I1537" t="s">
        <v>3317</v>
      </c>
      <c r="J1537">
        <v>58.73</v>
      </c>
      <c r="K1537">
        <v>7</v>
      </c>
      <c r="L1537">
        <v>0</v>
      </c>
      <c r="M1537">
        <v>14.682499999999999</v>
      </c>
      <c r="N1537">
        <v>44.047499999999999</v>
      </c>
      <c r="O1537">
        <v>0</v>
      </c>
      <c r="P1537" t="s">
        <v>86</v>
      </c>
      <c r="Q1537" t="s">
        <v>10631</v>
      </c>
      <c r="R1537">
        <v>4</v>
      </c>
      <c r="S1537">
        <v>25</v>
      </c>
      <c r="T1537" t="s">
        <v>10766</v>
      </c>
      <c r="U1537" s="1">
        <v>44511</v>
      </c>
      <c r="V1537" s="1">
        <v>45796</v>
      </c>
      <c r="W1537" t="s">
        <v>10763</v>
      </c>
    </row>
    <row r="1538" spans="1:23" x14ac:dyDescent="0.25">
      <c r="A1538">
        <v>9488</v>
      </c>
      <c r="B1538" t="s">
        <v>5082</v>
      </c>
      <c r="C1538">
        <v>44577935</v>
      </c>
      <c r="D1538" s="1">
        <v>45796</v>
      </c>
      <c r="E1538" s="1">
        <v>45800</v>
      </c>
      <c r="F1538" t="s">
        <v>10696</v>
      </c>
      <c r="G1538" t="s">
        <v>88</v>
      </c>
      <c r="H1538" t="s">
        <v>4402</v>
      </c>
      <c r="I1538" t="s">
        <v>1545</v>
      </c>
      <c r="J1538">
        <v>93.343999999999994</v>
      </c>
      <c r="K1538">
        <v>4</v>
      </c>
      <c r="L1538">
        <v>0.2</v>
      </c>
      <c r="M1538">
        <v>32.670400000000001</v>
      </c>
      <c r="N1538">
        <v>60.673599999999993</v>
      </c>
      <c r="O1538">
        <v>18.668800000000001</v>
      </c>
      <c r="P1538" t="s">
        <v>86</v>
      </c>
      <c r="Q1538" t="s">
        <v>10632</v>
      </c>
      <c r="R1538">
        <v>4</v>
      </c>
      <c r="S1538">
        <v>35</v>
      </c>
      <c r="T1538" t="s">
        <v>10766</v>
      </c>
      <c r="U1538" s="1">
        <v>44511</v>
      </c>
      <c r="V1538" s="1">
        <v>45796</v>
      </c>
      <c r="W1538" t="s">
        <v>10775</v>
      </c>
    </row>
    <row r="1539" spans="1:23" x14ac:dyDescent="0.25">
      <c r="A1539">
        <v>9489</v>
      </c>
      <c r="B1539" t="s">
        <v>5083</v>
      </c>
      <c r="C1539">
        <v>98828204</v>
      </c>
      <c r="D1539" s="1">
        <v>45796</v>
      </c>
      <c r="E1539" s="1">
        <v>45801</v>
      </c>
      <c r="F1539" t="s">
        <v>10700</v>
      </c>
      <c r="G1539" t="s">
        <v>88</v>
      </c>
      <c r="H1539" t="s">
        <v>4061</v>
      </c>
      <c r="I1539" t="s">
        <v>2073</v>
      </c>
      <c r="J1539">
        <v>257.94</v>
      </c>
      <c r="K1539">
        <v>3</v>
      </c>
      <c r="L1539">
        <v>0</v>
      </c>
      <c r="M1539">
        <v>67.064400000000006</v>
      </c>
      <c r="N1539">
        <v>190.87559999999999</v>
      </c>
      <c r="O1539">
        <v>0</v>
      </c>
      <c r="P1539" t="s">
        <v>86</v>
      </c>
      <c r="Q1539" t="s">
        <v>10631</v>
      </c>
      <c r="R1539">
        <v>5</v>
      </c>
      <c r="S1539">
        <v>26</v>
      </c>
      <c r="T1539" t="s">
        <v>10766</v>
      </c>
      <c r="U1539" s="1">
        <v>45076</v>
      </c>
      <c r="V1539" s="1">
        <v>45818</v>
      </c>
      <c r="W1539" t="s">
        <v>10775</v>
      </c>
    </row>
    <row r="1540" spans="1:23" x14ac:dyDescent="0.25">
      <c r="A1540">
        <v>9490</v>
      </c>
      <c r="B1540" t="s">
        <v>5083</v>
      </c>
      <c r="C1540">
        <v>35948223</v>
      </c>
      <c r="D1540" s="1">
        <v>45796</v>
      </c>
      <c r="E1540" s="1">
        <v>45801</v>
      </c>
      <c r="F1540" t="s">
        <v>10700</v>
      </c>
      <c r="G1540" t="s">
        <v>88</v>
      </c>
      <c r="H1540" t="s">
        <v>4061</v>
      </c>
      <c r="I1540" t="s">
        <v>2404</v>
      </c>
      <c r="J1540">
        <v>1879.96</v>
      </c>
      <c r="K1540">
        <v>4</v>
      </c>
      <c r="L1540">
        <v>0</v>
      </c>
      <c r="M1540">
        <v>545.1884</v>
      </c>
      <c r="N1540">
        <v>1334.7716</v>
      </c>
      <c r="O1540">
        <v>0</v>
      </c>
      <c r="P1540" t="s">
        <v>86</v>
      </c>
      <c r="Q1540" t="s">
        <v>10631</v>
      </c>
      <c r="R1540">
        <v>5</v>
      </c>
      <c r="S1540">
        <v>28.999999999999996</v>
      </c>
      <c r="T1540" t="s">
        <v>10766</v>
      </c>
      <c r="U1540" s="1">
        <v>45076</v>
      </c>
      <c r="V1540" s="1">
        <v>45818</v>
      </c>
      <c r="W1540" t="s">
        <v>10775</v>
      </c>
    </row>
    <row r="1541" spans="1:23" x14ac:dyDescent="0.25">
      <c r="A1541">
        <v>9491</v>
      </c>
      <c r="B1541" t="s">
        <v>5083</v>
      </c>
      <c r="C1541">
        <v>89493083</v>
      </c>
      <c r="D1541" s="1">
        <v>45796</v>
      </c>
      <c r="E1541" s="1">
        <v>45801</v>
      </c>
      <c r="F1541" t="s">
        <v>10700</v>
      </c>
      <c r="G1541" t="s">
        <v>88</v>
      </c>
      <c r="H1541" t="s">
        <v>4061</v>
      </c>
      <c r="I1541" t="s">
        <v>2117</v>
      </c>
      <c r="J1541">
        <v>27.46</v>
      </c>
      <c r="K1541">
        <v>2</v>
      </c>
      <c r="L1541">
        <v>0</v>
      </c>
      <c r="M1541">
        <v>9.8856000000000002</v>
      </c>
      <c r="N1541">
        <v>17.574400000000001</v>
      </c>
      <c r="O1541">
        <v>0</v>
      </c>
      <c r="P1541" t="s">
        <v>86</v>
      </c>
      <c r="Q1541" t="s">
        <v>10631</v>
      </c>
      <c r="R1541">
        <v>5</v>
      </c>
      <c r="S1541">
        <v>36</v>
      </c>
      <c r="T1541" t="s">
        <v>10766</v>
      </c>
      <c r="U1541" s="1">
        <v>45076</v>
      </c>
      <c r="V1541" s="1">
        <v>45818</v>
      </c>
      <c r="W1541" t="s">
        <v>10775</v>
      </c>
    </row>
    <row r="1542" spans="1:23" x14ac:dyDescent="0.25">
      <c r="A1542">
        <v>9492</v>
      </c>
      <c r="B1542" t="s">
        <v>5083</v>
      </c>
      <c r="C1542">
        <v>27476488</v>
      </c>
      <c r="D1542" s="1">
        <v>45796</v>
      </c>
      <c r="E1542" s="1">
        <v>45801</v>
      </c>
      <c r="F1542" t="s">
        <v>10700</v>
      </c>
      <c r="G1542" t="s">
        <v>88</v>
      </c>
      <c r="H1542" t="s">
        <v>4061</v>
      </c>
      <c r="I1542" t="s">
        <v>1758</v>
      </c>
      <c r="J1542">
        <v>89.98</v>
      </c>
      <c r="K1542">
        <v>2</v>
      </c>
      <c r="L1542">
        <v>0</v>
      </c>
      <c r="M1542">
        <v>43.190399999999997</v>
      </c>
      <c r="N1542">
        <v>46.789600000000007</v>
      </c>
      <c r="O1542">
        <v>0</v>
      </c>
      <c r="P1542" t="s">
        <v>86</v>
      </c>
      <c r="Q1542" t="s">
        <v>10631</v>
      </c>
      <c r="R1542">
        <v>5</v>
      </c>
      <c r="S1542">
        <v>47.999999999999993</v>
      </c>
      <c r="T1542" t="s">
        <v>10766</v>
      </c>
      <c r="U1542" s="1">
        <v>45076</v>
      </c>
      <c r="V1542" s="1">
        <v>45818</v>
      </c>
      <c r="W1542" t="s">
        <v>10775</v>
      </c>
    </row>
    <row r="1543" spans="1:23" x14ac:dyDescent="0.25">
      <c r="A1543">
        <v>9493</v>
      </c>
      <c r="B1543" t="s">
        <v>5083</v>
      </c>
      <c r="C1543">
        <v>79732324</v>
      </c>
      <c r="D1543" s="1">
        <v>45796</v>
      </c>
      <c r="E1543" s="1">
        <v>45801</v>
      </c>
      <c r="F1543" t="s">
        <v>10700</v>
      </c>
      <c r="G1543" t="s">
        <v>88</v>
      </c>
      <c r="H1543" t="s">
        <v>4061</v>
      </c>
      <c r="I1543" t="s">
        <v>457</v>
      </c>
      <c r="J1543">
        <v>828.6</v>
      </c>
      <c r="K1543">
        <v>3</v>
      </c>
      <c r="L1543">
        <v>0</v>
      </c>
      <c r="M1543">
        <v>240.29400000000001</v>
      </c>
      <c r="N1543">
        <v>588.30600000000004</v>
      </c>
      <c r="O1543">
        <v>0</v>
      </c>
      <c r="P1543" t="s">
        <v>86</v>
      </c>
      <c r="Q1543" t="s">
        <v>10631</v>
      </c>
      <c r="R1543">
        <v>5</v>
      </c>
      <c r="S1543">
        <v>28.999999999999996</v>
      </c>
      <c r="T1543" t="s">
        <v>10766</v>
      </c>
      <c r="U1543" s="1">
        <v>45076</v>
      </c>
      <c r="V1543" s="1">
        <v>45818</v>
      </c>
      <c r="W1543" t="s">
        <v>10775</v>
      </c>
    </row>
    <row r="1544" spans="1:23" x14ac:dyDescent="0.25">
      <c r="A1544">
        <v>9494</v>
      </c>
      <c r="B1544" t="s">
        <v>5084</v>
      </c>
      <c r="C1544">
        <v>44593806</v>
      </c>
      <c r="D1544" s="1">
        <v>45796</v>
      </c>
      <c r="E1544" s="1">
        <v>45799</v>
      </c>
      <c r="F1544" t="s">
        <v>10701</v>
      </c>
      <c r="G1544" t="s">
        <v>92</v>
      </c>
      <c r="H1544" t="s">
        <v>4911</v>
      </c>
      <c r="I1544" t="s">
        <v>2051</v>
      </c>
      <c r="J1544">
        <v>979.95</v>
      </c>
      <c r="K1544">
        <v>5</v>
      </c>
      <c r="L1544">
        <v>0</v>
      </c>
      <c r="M1544">
        <v>264.5865</v>
      </c>
      <c r="N1544">
        <v>715.36350000000004</v>
      </c>
      <c r="O1544">
        <v>0</v>
      </c>
      <c r="P1544" t="s">
        <v>86</v>
      </c>
      <c r="Q1544" t="s">
        <v>10631</v>
      </c>
      <c r="R1544">
        <v>3</v>
      </c>
      <c r="S1544">
        <v>26.999999999999996</v>
      </c>
      <c r="T1544" t="s">
        <v>10766</v>
      </c>
      <c r="U1544" s="1">
        <v>44417</v>
      </c>
      <c r="V1544" s="1">
        <v>45796</v>
      </c>
      <c r="W1544" t="s">
        <v>10763</v>
      </c>
    </row>
    <row r="1545" spans="1:23" x14ac:dyDescent="0.25">
      <c r="A1545">
        <v>9495</v>
      </c>
      <c r="B1545" t="s">
        <v>5084</v>
      </c>
      <c r="C1545">
        <v>94079851</v>
      </c>
      <c r="D1545" s="1">
        <v>45796</v>
      </c>
      <c r="E1545" s="1">
        <v>45799</v>
      </c>
      <c r="F1545" t="s">
        <v>10701</v>
      </c>
      <c r="G1545" t="s">
        <v>92</v>
      </c>
      <c r="H1545" t="s">
        <v>4911</v>
      </c>
      <c r="I1545" t="s">
        <v>2607</v>
      </c>
      <c r="J1545">
        <v>135.30000000000001</v>
      </c>
      <c r="K1545">
        <v>5</v>
      </c>
      <c r="L1545">
        <v>0</v>
      </c>
      <c r="M1545">
        <v>37.884</v>
      </c>
      <c r="N1545">
        <v>97.416000000000011</v>
      </c>
      <c r="O1545">
        <v>0</v>
      </c>
      <c r="P1545" t="s">
        <v>86</v>
      </c>
      <c r="Q1545" t="s">
        <v>10631</v>
      </c>
      <c r="R1545">
        <v>3</v>
      </c>
      <c r="S1545">
        <v>27.999999999999996</v>
      </c>
      <c r="T1545" t="s">
        <v>10766</v>
      </c>
      <c r="U1545" s="1">
        <v>44417</v>
      </c>
      <c r="V1545" s="1">
        <v>45796</v>
      </c>
      <c r="W1545" t="s">
        <v>10763</v>
      </c>
    </row>
    <row r="1546" spans="1:23" x14ac:dyDescent="0.25">
      <c r="A1546">
        <v>9496</v>
      </c>
      <c r="B1546" t="s">
        <v>5085</v>
      </c>
      <c r="C1546">
        <v>27655934</v>
      </c>
      <c r="D1546" s="1">
        <v>45797</v>
      </c>
      <c r="E1546" s="1">
        <v>45799</v>
      </c>
      <c r="F1546" t="s">
        <v>10697</v>
      </c>
      <c r="G1546" t="s">
        <v>3816</v>
      </c>
      <c r="H1546" t="s">
        <v>4847</v>
      </c>
      <c r="I1546" t="s">
        <v>674</v>
      </c>
      <c r="J1546">
        <v>46.94</v>
      </c>
      <c r="K1546">
        <v>1</v>
      </c>
      <c r="L1546">
        <v>0</v>
      </c>
      <c r="M1546">
        <v>19.2454</v>
      </c>
      <c r="N1546">
        <v>27.694599999999998</v>
      </c>
      <c r="O1546">
        <v>0</v>
      </c>
      <c r="P1546" t="s">
        <v>86</v>
      </c>
      <c r="Q1546" t="s">
        <v>10631</v>
      </c>
      <c r="R1546">
        <v>2</v>
      </c>
      <c r="S1546">
        <v>41</v>
      </c>
      <c r="T1546" t="s">
        <v>10766</v>
      </c>
      <c r="U1546" s="1">
        <v>44560</v>
      </c>
      <c r="V1546" s="1">
        <v>45797</v>
      </c>
      <c r="W1546" t="s">
        <v>10769</v>
      </c>
    </row>
    <row r="1547" spans="1:23" x14ac:dyDescent="0.25">
      <c r="A1547">
        <v>9497</v>
      </c>
      <c r="B1547" t="s">
        <v>5085</v>
      </c>
      <c r="C1547">
        <v>62324039</v>
      </c>
      <c r="D1547" s="1">
        <v>45797</v>
      </c>
      <c r="E1547" s="1">
        <v>45799</v>
      </c>
      <c r="F1547" t="s">
        <v>10697</v>
      </c>
      <c r="G1547" t="s">
        <v>3816</v>
      </c>
      <c r="H1547" t="s">
        <v>4847</v>
      </c>
      <c r="I1547" t="s">
        <v>949</v>
      </c>
      <c r="J1547">
        <v>143.72999999999999</v>
      </c>
      <c r="K1547">
        <v>9</v>
      </c>
      <c r="L1547">
        <v>0</v>
      </c>
      <c r="M1547">
        <v>56.054699999999997</v>
      </c>
      <c r="N1547">
        <v>87.675299999999993</v>
      </c>
      <c r="O1547">
        <v>0</v>
      </c>
      <c r="P1547" t="s">
        <v>86</v>
      </c>
      <c r="Q1547" t="s">
        <v>10631</v>
      </c>
      <c r="R1547">
        <v>2</v>
      </c>
      <c r="S1547">
        <v>39</v>
      </c>
      <c r="T1547" t="s">
        <v>10766</v>
      </c>
      <c r="U1547" s="1">
        <v>44560</v>
      </c>
      <c r="V1547" s="1">
        <v>45797</v>
      </c>
      <c r="W1547" t="s">
        <v>10763</v>
      </c>
    </row>
    <row r="1548" spans="1:23" x14ac:dyDescent="0.25">
      <c r="A1548">
        <v>9498</v>
      </c>
      <c r="B1548" t="s">
        <v>5086</v>
      </c>
      <c r="C1548">
        <v>22519421</v>
      </c>
      <c r="D1548" s="1">
        <v>45797</v>
      </c>
      <c r="E1548" s="1">
        <v>45803</v>
      </c>
      <c r="F1548" t="s">
        <v>10698</v>
      </c>
      <c r="G1548" t="s">
        <v>88</v>
      </c>
      <c r="H1548" t="s">
        <v>4928</v>
      </c>
      <c r="I1548" t="s">
        <v>2426</v>
      </c>
      <c r="J1548">
        <v>244.55</v>
      </c>
      <c r="K1548">
        <v>5</v>
      </c>
      <c r="L1548">
        <v>0</v>
      </c>
      <c r="M1548">
        <v>114.9385</v>
      </c>
      <c r="N1548">
        <v>129.61150000000001</v>
      </c>
      <c r="O1548">
        <v>0</v>
      </c>
      <c r="P1548" t="s">
        <v>86</v>
      </c>
      <c r="Q1548" t="s">
        <v>10631</v>
      </c>
      <c r="R1548">
        <v>6</v>
      </c>
      <c r="S1548">
        <v>47</v>
      </c>
      <c r="T1548" t="s">
        <v>10766</v>
      </c>
      <c r="U1548" s="1">
        <v>45225</v>
      </c>
      <c r="V1548" s="1">
        <v>45797</v>
      </c>
      <c r="W1548" t="s">
        <v>10763</v>
      </c>
    </row>
    <row r="1549" spans="1:23" x14ac:dyDescent="0.25">
      <c r="A1549">
        <v>9499</v>
      </c>
      <c r="B1549" t="s">
        <v>5086</v>
      </c>
      <c r="C1549">
        <v>21281942</v>
      </c>
      <c r="D1549" s="1">
        <v>45797</v>
      </c>
      <c r="E1549" s="1">
        <v>45803</v>
      </c>
      <c r="F1549" t="s">
        <v>10698</v>
      </c>
      <c r="G1549" t="s">
        <v>88</v>
      </c>
      <c r="H1549" t="s">
        <v>4928</v>
      </c>
      <c r="I1549" t="s">
        <v>2499</v>
      </c>
      <c r="J1549">
        <v>166.16</v>
      </c>
      <c r="K1549">
        <v>8</v>
      </c>
      <c r="L1549">
        <v>0</v>
      </c>
      <c r="M1549">
        <v>59.817599999999999</v>
      </c>
      <c r="N1549">
        <v>106.3424</v>
      </c>
      <c r="O1549">
        <v>0</v>
      </c>
      <c r="P1549" t="s">
        <v>86</v>
      </c>
      <c r="Q1549" t="s">
        <v>10631</v>
      </c>
      <c r="R1549">
        <v>6</v>
      </c>
      <c r="S1549">
        <v>36</v>
      </c>
      <c r="T1549" t="s">
        <v>10766</v>
      </c>
      <c r="U1549" s="1">
        <v>45225</v>
      </c>
      <c r="V1549" s="1">
        <v>45797</v>
      </c>
      <c r="W1549" t="s">
        <v>10763</v>
      </c>
    </row>
    <row r="1550" spans="1:23" x14ac:dyDescent="0.25">
      <c r="A1550">
        <v>9500</v>
      </c>
      <c r="B1550" t="s">
        <v>5087</v>
      </c>
      <c r="C1550">
        <v>61272880</v>
      </c>
      <c r="D1550" s="1">
        <v>45797</v>
      </c>
      <c r="E1550" s="1">
        <v>45802</v>
      </c>
      <c r="F1550" t="s">
        <v>10700</v>
      </c>
      <c r="G1550" t="s">
        <v>88</v>
      </c>
      <c r="H1550" t="s">
        <v>4415</v>
      </c>
      <c r="I1550" t="s">
        <v>1937</v>
      </c>
      <c r="J1550">
        <v>8.76</v>
      </c>
      <c r="K1550">
        <v>5</v>
      </c>
      <c r="L1550">
        <v>0.2</v>
      </c>
      <c r="M1550">
        <v>0.76649999999999996</v>
      </c>
      <c r="N1550">
        <v>7.9935</v>
      </c>
      <c r="O1550">
        <v>1.752</v>
      </c>
      <c r="P1550" t="s">
        <v>86</v>
      </c>
      <c r="Q1550" t="s">
        <v>10632</v>
      </c>
      <c r="R1550">
        <v>5</v>
      </c>
      <c r="S1550">
        <v>8.75</v>
      </c>
      <c r="T1550" t="s">
        <v>10768</v>
      </c>
      <c r="U1550" s="1">
        <v>44642</v>
      </c>
      <c r="V1550" s="1">
        <v>45797</v>
      </c>
      <c r="W1550" t="s">
        <v>10763</v>
      </c>
    </row>
    <row r="1551" spans="1:23" x14ac:dyDescent="0.25">
      <c r="A1551">
        <v>9501</v>
      </c>
      <c r="B1551" t="s">
        <v>5087</v>
      </c>
      <c r="C1551">
        <v>63128075</v>
      </c>
      <c r="D1551" s="1">
        <v>45797</v>
      </c>
      <c r="E1551" s="1">
        <v>45802</v>
      </c>
      <c r="F1551" t="s">
        <v>10700</v>
      </c>
      <c r="G1551" t="s">
        <v>88</v>
      </c>
      <c r="H1551" t="s">
        <v>4415</v>
      </c>
      <c r="I1551" t="s">
        <v>2721</v>
      </c>
      <c r="J1551">
        <v>43.584000000000003</v>
      </c>
      <c r="K1551">
        <v>1</v>
      </c>
      <c r="L1551">
        <v>0.2</v>
      </c>
      <c r="M1551">
        <v>4.3583999999999996</v>
      </c>
      <c r="N1551">
        <v>39.2256</v>
      </c>
      <c r="O1551">
        <v>8.716800000000001</v>
      </c>
      <c r="P1551" t="s">
        <v>86</v>
      </c>
      <c r="Q1551" t="s">
        <v>10632</v>
      </c>
      <c r="R1551">
        <v>5</v>
      </c>
      <c r="S1551">
        <v>9.9999999999999982</v>
      </c>
      <c r="T1551" t="s">
        <v>10767</v>
      </c>
      <c r="U1551" s="1">
        <v>44642</v>
      </c>
      <c r="V1551" s="1">
        <v>45797</v>
      </c>
      <c r="W1551" t="s">
        <v>10769</v>
      </c>
    </row>
    <row r="1552" spans="1:23" x14ac:dyDescent="0.25">
      <c r="A1552">
        <v>9502</v>
      </c>
      <c r="B1552" t="s">
        <v>5088</v>
      </c>
      <c r="C1552">
        <v>70077529</v>
      </c>
      <c r="D1552" s="1">
        <v>45797</v>
      </c>
      <c r="E1552" s="1">
        <v>45802</v>
      </c>
      <c r="F1552" t="s">
        <v>10700</v>
      </c>
      <c r="G1552" t="s">
        <v>88</v>
      </c>
      <c r="H1552" t="s">
        <v>4440</v>
      </c>
      <c r="I1552" t="s">
        <v>1222</v>
      </c>
      <c r="J1552">
        <v>117.488</v>
      </c>
      <c r="K1552">
        <v>7</v>
      </c>
      <c r="L1552">
        <v>0.2</v>
      </c>
      <c r="M1552">
        <v>41.120800000000003</v>
      </c>
      <c r="N1552">
        <v>76.367199999999997</v>
      </c>
      <c r="O1552">
        <v>23.497600000000002</v>
      </c>
      <c r="P1552" t="s">
        <v>86</v>
      </c>
      <c r="Q1552" t="s">
        <v>10632</v>
      </c>
      <c r="R1552">
        <v>5</v>
      </c>
      <c r="S1552">
        <v>35</v>
      </c>
      <c r="T1552" t="s">
        <v>10766</v>
      </c>
      <c r="U1552" s="1">
        <v>44885</v>
      </c>
      <c r="V1552" s="1">
        <v>45797</v>
      </c>
      <c r="W1552" t="s">
        <v>10763</v>
      </c>
    </row>
    <row r="1553" spans="1:23" x14ac:dyDescent="0.25">
      <c r="A1553">
        <v>9503</v>
      </c>
      <c r="B1553" t="s">
        <v>5088</v>
      </c>
      <c r="C1553">
        <v>64382222</v>
      </c>
      <c r="D1553" s="1">
        <v>45797</v>
      </c>
      <c r="E1553" s="1">
        <v>45802</v>
      </c>
      <c r="F1553" t="s">
        <v>10700</v>
      </c>
      <c r="G1553" t="s">
        <v>88</v>
      </c>
      <c r="H1553" t="s">
        <v>4440</v>
      </c>
      <c r="I1553" t="s">
        <v>1228</v>
      </c>
      <c r="J1553">
        <v>18.84</v>
      </c>
      <c r="K1553">
        <v>3</v>
      </c>
      <c r="L1553">
        <v>0</v>
      </c>
      <c r="M1553">
        <v>6.0288000000000004</v>
      </c>
      <c r="N1553">
        <v>12.811199999999999</v>
      </c>
      <c r="O1553">
        <v>0</v>
      </c>
      <c r="P1553" t="s">
        <v>86</v>
      </c>
      <c r="Q1553" t="s">
        <v>10631</v>
      </c>
      <c r="R1553">
        <v>5</v>
      </c>
      <c r="S1553">
        <v>32</v>
      </c>
      <c r="T1553" t="s">
        <v>10766</v>
      </c>
      <c r="U1553" s="1">
        <v>44885</v>
      </c>
      <c r="V1553" s="1">
        <v>45797</v>
      </c>
      <c r="W1553" t="s">
        <v>10775</v>
      </c>
    </row>
    <row r="1554" spans="1:23" x14ac:dyDescent="0.25">
      <c r="A1554">
        <v>9504</v>
      </c>
      <c r="B1554" t="s">
        <v>5089</v>
      </c>
      <c r="C1554">
        <v>30336500</v>
      </c>
      <c r="D1554" s="1">
        <v>45797</v>
      </c>
      <c r="E1554" s="1">
        <v>45803</v>
      </c>
      <c r="F1554" t="s">
        <v>10698</v>
      </c>
      <c r="G1554" t="s">
        <v>88</v>
      </c>
      <c r="H1554" t="s">
        <v>4051</v>
      </c>
      <c r="I1554" t="s">
        <v>3613</v>
      </c>
      <c r="J1554">
        <v>57.567999999999998</v>
      </c>
      <c r="K1554">
        <v>4</v>
      </c>
      <c r="L1554">
        <v>0.2</v>
      </c>
      <c r="M1554">
        <v>5.7568000000000001</v>
      </c>
      <c r="N1554">
        <v>51.811199999999999</v>
      </c>
      <c r="O1554">
        <v>11.5136</v>
      </c>
      <c r="P1554" t="s">
        <v>86</v>
      </c>
      <c r="Q1554" t="s">
        <v>10632</v>
      </c>
      <c r="R1554">
        <v>6</v>
      </c>
      <c r="S1554">
        <v>10</v>
      </c>
      <c r="T1554" t="s">
        <v>10767</v>
      </c>
      <c r="U1554" s="1">
        <v>45045</v>
      </c>
      <c r="V1554" s="1">
        <v>45804</v>
      </c>
      <c r="W1554" t="s">
        <v>10775</v>
      </c>
    </row>
    <row r="1555" spans="1:23" x14ac:dyDescent="0.25">
      <c r="A1555">
        <v>9505</v>
      </c>
      <c r="B1555" t="s">
        <v>5090</v>
      </c>
      <c r="C1555">
        <v>3782579</v>
      </c>
      <c r="D1555" s="1">
        <v>45797</v>
      </c>
      <c r="E1555" s="1">
        <v>45800</v>
      </c>
      <c r="F1555" t="s">
        <v>10701</v>
      </c>
      <c r="G1555" t="s">
        <v>92</v>
      </c>
      <c r="H1555" t="s">
        <v>5091</v>
      </c>
      <c r="I1555" t="s">
        <v>885</v>
      </c>
      <c r="J1555">
        <v>6.99</v>
      </c>
      <c r="K1555">
        <v>3</v>
      </c>
      <c r="L1555">
        <v>0</v>
      </c>
      <c r="M1555">
        <v>2.0270999999999999</v>
      </c>
      <c r="N1555">
        <v>4.9629000000000003</v>
      </c>
      <c r="O1555">
        <v>0</v>
      </c>
      <c r="P1555" t="s">
        <v>86</v>
      </c>
      <c r="Q1555" t="s">
        <v>10631</v>
      </c>
      <c r="R1555">
        <v>3</v>
      </c>
      <c r="S1555">
        <v>28.999999999999996</v>
      </c>
      <c r="T1555" t="s">
        <v>10766</v>
      </c>
      <c r="U1555" s="1">
        <v>44514</v>
      </c>
      <c r="V1555" s="1">
        <v>45797</v>
      </c>
      <c r="W1555" t="s">
        <v>10775</v>
      </c>
    </row>
    <row r="1556" spans="1:23" x14ac:dyDescent="0.25">
      <c r="A1556">
        <v>9506</v>
      </c>
      <c r="B1556" t="s">
        <v>5090</v>
      </c>
      <c r="C1556">
        <v>58448476</v>
      </c>
      <c r="D1556" s="1">
        <v>45797</v>
      </c>
      <c r="E1556" s="1">
        <v>45800</v>
      </c>
      <c r="F1556" t="s">
        <v>10701</v>
      </c>
      <c r="G1556" t="s">
        <v>92</v>
      </c>
      <c r="H1556" t="s">
        <v>5091</v>
      </c>
      <c r="I1556" t="s">
        <v>2905</v>
      </c>
      <c r="J1556">
        <v>107.42400000000001</v>
      </c>
      <c r="K1556">
        <v>6</v>
      </c>
      <c r="L1556">
        <v>0.2</v>
      </c>
      <c r="M1556">
        <v>36.255600000000001</v>
      </c>
      <c r="N1556">
        <v>71.168400000000005</v>
      </c>
      <c r="O1556">
        <v>21.484800000000003</v>
      </c>
      <c r="P1556" t="s">
        <v>86</v>
      </c>
      <c r="Q1556" t="s">
        <v>10632</v>
      </c>
      <c r="R1556">
        <v>3</v>
      </c>
      <c r="S1556">
        <v>33.75</v>
      </c>
      <c r="T1556" t="s">
        <v>10766</v>
      </c>
      <c r="U1556" s="1">
        <v>44514</v>
      </c>
      <c r="V1556" s="1">
        <v>45797</v>
      </c>
      <c r="W1556" t="s">
        <v>10763</v>
      </c>
    </row>
    <row r="1557" spans="1:23" x14ac:dyDescent="0.25">
      <c r="A1557">
        <v>9507</v>
      </c>
      <c r="B1557" t="s">
        <v>5092</v>
      </c>
      <c r="C1557">
        <v>42641166</v>
      </c>
      <c r="D1557" s="1">
        <v>45797</v>
      </c>
      <c r="E1557" s="1">
        <v>45802</v>
      </c>
      <c r="F1557" t="s">
        <v>10700</v>
      </c>
      <c r="G1557" t="s">
        <v>88</v>
      </c>
      <c r="H1557" t="s">
        <v>4394</v>
      </c>
      <c r="I1557" t="s">
        <v>2027</v>
      </c>
      <c r="J1557">
        <v>158.28</v>
      </c>
      <c r="K1557">
        <v>6</v>
      </c>
      <c r="L1557">
        <v>0</v>
      </c>
      <c r="M1557">
        <v>72.808800000000005</v>
      </c>
      <c r="N1557">
        <v>85.471199999999996</v>
      </c>
      <c r="O1557">
        <v>0</v>
      </c>
      <c r="P1557" t="s">
        <v>86</v>
      </c>
      <c r="Q1557" t="s">
        <v>10631</v>
      </c>
      <c r="R1557">
        <v>5</v>
      </c>
      <c r="S1557">
        <v>46</v>
      </c>
      <c r="T1557" t="s">
        <v>10766</v>
      </c>
      <c r="U1557" s="1">
        <v>44995</v>
      </c>
      <c r="V1557" s="1">
        <v>45797</v>
      </c>
      <c r="W1557" t="s">
        <v>10763</v>
      </c>
    </row>
    <row r="1558" spans="1:23" x14ac:dyDescent="0.25">
      <c r="A1558">
        <v>9508</v>
      </c>
      <c r="B1558" t="s">
        <v>5092</v>
      </c>
      <c r="C1558">
        <v>56249736</v>
      </c>
      <c r="D1558" s="1">
        <v>45797</v>
      </c>
      <c r="E1558" s="1">
        <v>45802</v>
      </c>
      <c r="F1558" t="s">
        <v>10700</v>
      </c>
      <c r="G1558" t="s">
        <v>88</v>
      </c>
      <c r="H1558" t="s">
        <v>4394</v>
      </c>
      <c r="I1558" t="s">
        <v>1912</v>
      </c>
      <c r="J1558">
        <v>497.94</v>
      </c>
      <c r="K1558">
        <v>3</v>
      </c>
      <c r="L1558">
        <v>0</v>
      </c>
      <c r="M1558">
        <v>224.07300000000001</v>
      </c>
      <c r="N1558">
        <v>273.86699999999996</v>
      </c>
      <c r="O1558">
        <v>0</v>
      </c>
      <c r="P1558" t="s">
        <v>86</v>
      </c>
      <c r="Q1558" t="s">
        <v>10631</v>
      </c>
      <c r="R1558">
        <v>5</v>
      </c>
      <c r="S1558">
        <v>45</v>
      </c>
      <c r="T1558" t="s">
        <v>10766</v>
      </c>
      <c r="U1558" s="1">
        <v>44995</v>
      </c>
      <c r="V1558" s="1">
        <v>45797</v>
      </c>
      <c r="W1558" t="s">
        <v>10775</v>
      </c>
    </row>
    <row r="1559" spans="1:23" x14ac:dyDescent="0.25">
      <c r="A1559">
        <v>9509</v>
      </c>
      <c r="B1559" t="s">
        <v>5093</v>
      </c>
      <c r="C1559">
        <v>34203946</v>
      </c>
      <c r="D1559" s="1">
        <v>45798</v>
      </c>
      <c r="E1559" s="1">
        <v>45802</v>
      </c>
      <c r="F1559" t="s">
        <v>10696</v>
      </c>
      <c r="G1559" t="s">
        <v>88</v>
      </c>
      <c r="H1559" t="s">
        <v>4564</v>
      </c>
      <c r="I1559" t="s">
        <v>120</v>
      </c>
      <c r="J1559">
        <v>516.48800000000006</v>
      </c>
      <c r="K1559">
        <v>7</v>
      </c>
      <c r="L1559">
        <v>0.2</v>
      </c>
      <c r="M1559">
        <v>-12.9122</v>
      </c>
      <c r="N1559">
        <v>529.40020000000004</v>
      </c>
      <c r="O1559">
        <v>103.29760000000002</v>
      </c>
      <c r="P1559" t="s">
        <v>10633</v>
      </c>
      <c r="Q1559" t="s">
        <v>10632</v>
      </c>
      <c r="R1559">
        <v>4</v>
      </c>
      <c r="S1559">
        <v>-2.5</v>
      </c>
      <c r="T1559" t="s">
        <v>10768</v>
      </c>
      <c r="U1559" s="1">
        <v>44524</v>
      </c>
      <c r="V1559" s="1">
        <v>45798</v>
      </c>
      <c r="W1559" t="s">
        <v>10763</v>
      </c>
    </row>
    <row r="1560" spans="1:23" x14ac:dyDescent="0.25">
      <c r="A1560">
        <v>9510</v>
      </c>
      <c r="B1560" t="s">
        <v>5093</v>
      </c>
      <c r="C1560">
        <v>79884999</v>
      </c>
      <c r="D1560" s="1">
        <v>45798</v>
      </c>
      <c r="E1560" s="1">
        <v>45802</v>
      </c>
      <c r="F1560" t="s">
        <v>10696</v>
      </c>
      <c r="G1560" t="s">
        <v>88</v>
      </c>
      <c r="H1560" t="s">
        <v>4564</v>
      </c>
      <c r="I1560" t="s">
        <v>581</v>
      </c>
      <c r="J1560">
        <v>1007.232</v>
      </c>
      <c r="K1560">
        <v>6</v>
      </c>
      <c r="L1560">
        <v>0.2</v>
      </c>
      <c r="M1560">
        <v>75.542400000000001</v>
      </c>
      <c r="N1560">
        <v>931.68959999999993</v>
      </c>
      <c r="O1560">
        <v>201.44640000000001</v>
      </c>
      <c r="P1560" t="s">
        <v>86</v>
      </c>
      <c r="Q1560" t="s">
        <v>10632</v>
      </c>
      <c r="R1560">
        <v>4</v>
      </c>
      <c r="S1560">
        <v>7.5</v>
      </c>
      <c r="T1560" t="s">
        <v>10768</v>
      </c>
      <c r="U1560" s="1">
        <v>44524</v>
      </c>
      <c r="V1560" s="1">
        <v>45798</v>
      </c>
      <c r="W1560" t="s">
        <v>10763</v>
      </c>
    </row>
    <row r="1561" spans="1:23" x14ac:dyDescent="0.25">
      <c r="A1561">
        <v>9511</v>
      </c>
      <c r="B1561" t="s">
        <v>5093</v>
      </c>
      <c r="C1561">
        <v>50738408</v>
      </c>
      <c r="D1561" s="1">
        <v>45798</v>
      </c>
      <c r="E1561" s="1">
        <v>45802</v>
      </c>
      <c r="F1561" t="s">
        <v>10696</v>
      </c>
      <c r="G1561" t="s">
        <v>88</v>
      </c>
      <c r="H1561" t="s">
        <v>4564</v>
      </c>
      <c r="I1561" t="s">
        <v>1607</v>
      </c>
      <c r="J1561">
        <v>2065.3200000000002</v>
      </c>
      <c r="K1561">
        <v>12</v>
      </c>
      <c r="L1561">
        <v>0.4</v>
      </c>
      <c r="M1561">
        <v>-619.596</v>
      </c>
      <c r="N1561">
        <v>2684.9160000000002</v>
      </c>
      <c r="O1561">
        <v>826.12800000000016</v>
      </c>
      <c r="P1561" t="s">
        <v>10633</v>
      </c>
      <c r="Q1561" t="s">
        <v>10632</v>
      </c>
      <c r="R1561">
        <v>4</v>
      </c>
      <c r="S1561">
        <v>-30</v>
      </c>
      <c r="T1561" t="s">
        <v>10768</v>
      </c>
      <c r="U1561" s="1">
        <v>44524</v>
      </c>
      <c r="V1561" s="1">
        <v>45798</v>
      </c>
      <c r="W1561" t="s">
        <v>10763</v>
      </c>
    </row>
    <row r="1562" spans="1:23" x14ac:dyDescent="0.25">
      <c r="A1562">
        <v>9512</v>
      </c>
      <c r="B1562" t="s">
        <v>5093</v>
      </c>
      <c r="C1562">
        <v>33266746</v>
      </c>
      <c r="D1562" s="1">
        <v>45798</v>
      </c>
      <c r="E1562" s="1">
        <v>45802</v>
      </c>
      <c r="F1562" t="s">
        <v>10696</v>
      </c>
      <c r="G1562" t="s">
        <v>88</v>
      </c>
      <c r="H1562" t="s">
        <v>4564</v>
      </c>
      <c r="I1562" t="s">
        <v>1609</v>
      </c>
      <c r="J1562">
        <v>15.552</v>
      </c>
      <c r="K1562">
        <v>3</v>
      </c>
      <c r="L1562">
        <v>0.2</v>
      </c>
      <c r="M1562">
        <v>5.4432</v>
      </c>
      <c r="N1562">
        <v>10.108799999999999</v>
      </c>
      <c r="O1562">
        <v>3.1104000000000003</v>
      </c>
      <c r="P1562" t="s">
        <v>86</v>
      </c>
      <c r="Q1562" t="s">
        <v>10632</v>
      </c>
      <c r="R1562">
        <v>4</v>
      </c>
      <c r="S1562">
        <v>35</v>
      </c>
      <c r="T1562" t="s">
        <v>10766</v>
      </c>
      <c r="U1562" s="1">
        <v>44524</v>
      </c>
      <c r="V1562" s="1">
        <v>45798</v>
      </c>
      <c r="W1562" t="s">
        <v>10775</v>
      </c>
    </row>
    <row r="1563" spans="1:23" x14ac:dyDescent="0.25">
      <c r="A1563">
        <v>9513</v>
      </c>
      <c r="B1563" t="s">
        <v>5093</v>
      </c>
      <c r="C1563">
        <v>36713972</v>
      </c>
      <c r="D1563" s="1">
        <v>45798</v>
      </c>
      <c r="E1563" s="1">
        <v>45802</v>
      </c>
      <c r="F1563" t="s">
        <v>10696</v>
      </c>
      <c r="G1563" t="s">
        <v>88</v>
      </c>
      <c r="H1563" t="s">
        <v>4564</v>
      </c>
      <c r="I1563" t="s">
        <v>577</v>
      </c>
      <c r="J1563">
        <v>25.344000000000001</v>
      </c>
      <c r="K1563">
        <v>6</v>
      </c>
      <c r="L1563">
        <v>0.2</v>
      </c>
      <c r="M1563">
        <v>7.92</v>
      </c>
      <c r="N1563">
        <v>17.423999999999999</v>
      </c>
      <c r="O1563">
        <v>5.0688000000000004</v>
      </c>
      <c r="P1563" t="s">
        <v>86</v>
      </c>
      <c r="Q1563" t="s">
        <v>10632</v>
      </c>
      <c r="R1563">
        <v>4</v>
      </c>
      <c r="S1563">
        <v>31.25</v>
      </c>
      <c r="T1563" t="s">
        <v>10766</v>
      </c>
      <c r="U1563" s="1">
        <v>44524</v>
      </c>
      <c r="V1563" s="1">
        <v>45798</v>
      </c>
      <c r="W1563" t="s">
        <v>10763</v>
      </c>
    </row>
    <row r="1564" spans="1:23" x14ac:dyDescent="0.25">
      <c r="A1564">
        <v>9514</v>
      </c>
      <c r="B1564" t="s">
        <v>5094</v>
      </c>
      <c r="C1564">
        <v>46423931</v>
      </c>
      <c r="D1564" s="1">
        <v>45798</v>
      </c>
      <c r="E1564" s="1">
        <v>45801</v>
      </c>
      <c r="F1564" t="s">
        <v>10701</v>
      </c>
      <c r="G1564" t="s">
        <v>3816</v>
      </c>
      <c r="H1564" t="s">
        <v>3995</v>
      </c>
      <c r="I1564" t="s">
        <v>974</v>
      </c>
      <c r="J1564">
        <v>88.768000000000001</v>
      </c>
      <c r="K1564">
        <v>2</v>
      </c>
      <c r="L1564">
        <v>0.2</v>
      </c>
      <c r="M1564">
        <v>31.0688</v>
      </c>
      <c r="N1564">
        <v>57.699200000000005</v>
      </c>
      <c r="O1564">
        <v>17.753600000000002</v>
      </c>
      <c r="P1564" t="s">
        <v>86</v>
      </c>
      <c r="Q1564" t="s">
        <v>10632</v>
      </c>
      <c r="R1564">
        <v>3</v>
      </c>
      <c r="S1564">
        <v>35</v>
      </c>
      <c r="T1564" t="s">
        <v>10766</v>
      </c>
      <c r="U1564" s="1">
        <v>44605</v>
      </c>
      <c r="V1564" s="1">
        <v>45798</v>
      </c>
      <c r="W1564" t="s">
        <v>10775</v>
      </c>
    </row>
    <row r="1565" spans="1:23" x14ac:dyDescent="0.25">
      <c r="A1565">
        <v>9515</v>
      </c>
      <c r="B1565" t="s">
        <v>5095</v>
      </c>
      <c r="C1565">
        <v>43987041</v>
      </c>
      <c r="D1565" s="1">
        <v>45798</v>
      </c>
      <c r="E1565" s="1">
        <v>45802</v>
      </c>
      <c r="F1565" t="s">
        <v>10696</v>
      </c>
      <c r="G1565" t="s">
        <v>88</v>
      </c>
      <c r="H1565" t="s">
        <v>5096</v>
      </c>
      <c r="I1565" t="s">
        <v>2899</v>
      </c>
      <c r="J1565">
        <v>1979.89</v>
      </c>
      <c r="K1565">
        <v>11</v>
      </c>
      <c r="L1565">
        <v>0</v>
      </c>
      <c r="M1565">
        <v>494.97250000000003</v>
      </c>
      <c r="N1565">
        <v>1484.9175</v>
      </c>
      <c r="O1565">
        <v>0</v>
      </c>
      <c r="P1565" t="s">
        <v>86</v>
      </c>
      <c r="Q1565" t="s">
        <v>10631</v>
      </c>
      <c r="R1565">
        <v>4</v>
      </c>
      <c r="S1565">
        <v>25</v>
      </c>
      <c r="T1565" t="s">
        <v>10766</v>
      </c>
      <c r="U1565" s="1">
        <v>44674</v>
      </c>
      <c r="V1565" s="1">
        <v>45798</v>
      </c>
      <c r="W1565" t="s">
        <v>10763</v>
      </c>
    </row>
    <row r="1566" spans="1:23" x14ac:dyDescent="0.25">
      <c r="A1566">
        <v>9516</v>
      </c>
      <c r="B1566" t="s">
        <v>5095</v>
      </c>
      <c r="C1566">
        <v>72542124</v>
      </c>
      <c r="D1566" s="1">
        <v>45798</v>
      </c>
      <c r="E1566" s="1">
        <v>45802</v>
      </c>
      <c r="F1566" t="s">
        <v>10696</v>
      </c>
      <c r="G1566" t="s">
        <v>88</v>
      </c>
      <c r="H1566" t="s">
        <v>5096</v>
      </c>
      <c r="I1566" t="s">
        <v>1898</v>
      </c>
      <c r="J1566">
        <v>79.959999999999994</v>
      </c>
      <c r="K1566">
        <v>2</v>
      </c>
      <c r="L1566">
        <v>0</v>
      </c>
      <c r="M1566">
        <v>35.981999999999999</v>
      </c>
      <c r="N1566">
        <v>43.977999999999994</v>
      </c>
      <c r="O1566">
        <v>0</v>
      </c>
      <c r="P1566" t="s">
        <v>86</v>
      </c>
      <c r="Q1566" t="s">
        <v>10631</v>
      </c>
      <c r="R1566">
        <v>4</v>
      </c>
      <c r="S1566">
        <v>45</v>
      </c>
      <c r="T1566" t="s">
        <v>10766</v>
      </c>
      <c r="U1566" s="1">
        <v>44674</v>
      </c>
      <c r="V1566" s="1">
        <v>45798</v>
      </c>
      <c r="W1566" t="s">
        <v>10775</v>
      </c>
    </row>
    <row r="1567" spans="1:23" x14ac:dyDescent="0.25">
      <c r="A1567">
        <v>9517</v>
      </c>
      <c r="B1567" t="s">
        <v>5097</v>
      </c>
      <c r="C1567">
        <v>73626445</v>
      </c>
      <c r="D1567" s="1">
        <v>45798</v>
      </c>
      <c r="E1567" s="1">
        <v>45804</v>
      </c>
      <c r="F1567" t="s">
        <v>10698</v>
      </c>
      <c r="G1567" t="s">
        <v>88</v>
      </c>
      <c r="H1567" t="s">
        <v>4894</v>
      </c>
      <c r="I1567" t="s">
        <v>2505</v>
      </c>
      <c r="J1567">
        <v>1.64</v>
      </c>
      <c r="K1567">
        <v>1</v>
      </c>
      <c r="L1567">
        <v>0</v>
      </c>
      <c r="M1567">
        <v>0.73799999999999999</v>
      </c>
      <c r="N1567">
        <v>0.90199999999999991</v>
      </c>
      <c r="O1567">
        <v>0</v>
      </c>
      <c r="P1567" t="s">
        <v>86</v>
      </c>
      <c r="Q1567" t="s">
        <v>10631</v>
      </c>
      <c r="R1567">
        <v>6</v>
      </c>
      <c r="S1567">
        <v>45</v>
      </c>
      <c r="T1567" t="s">
        <v>10766</v>
      </c>
      <c r="U1567" s="1">
        <v>44662</v>
      </c>
      <c r="V1567" s="1">
        <v>45810</v>
      </c>
      <c r="W1567" t="s">
        <v>10769</v>
      </c>
    </row>
    <row r="1568" spans="1:23" x14ac:dyDescent="0.25">
      <c r="A1568">
        <v>9518</v>
      </c>
      <c r="B1568" t="s">
        <v>5097</v>
      </c>
      <c r="C1568">
        <v>77454109</v>
      </c>
      <c r="D1568" s="1">
        <v>45798</v>
      </c>
      <c r="E1568" s="1">
        <v>45804</v>
      </c>
      <c r="F1568" t="s">
        <v>10698</v>
      </c>
      <c r="G1568" t="s">
        <v>88</v>
      </c>
      <c r="H1568" t="s">
        <v>4894</v>
      </c>
      <c r="I1568" t="s">
        <v>581</v>
      </c>
      <c r="J1568">
        <v>1049.2</v>
      </c>
      <c r="K1568">
        <v>5</v>
      </c>
      <c r="L1568">
        <v>0</v>
      </c>
      <c r="M1568">
        <v>272.79199999999997</v>
      </c>
      <c r="N1568">
        <v>776.40800000000013</v>
      </c>
      <c r="O1568">
        <v>0</v>
      </c>
      <c r="P1568" t="s">
        <v>86</v>
      </c>
      <c r="Q1568" t="s">
        <v>10631</v>
      </c>
      <c r="R1568">
        <v>6</v>
      </c>
      <c r="S1568">
        <v>25.999999999999996</v>
      </c>
      <c r="T1568" t="s">
        <v>10766</v>
      </c>
      <c r="U1568" s="1">
        <v>44662</v>
      </c>
      <c r="V1568" s="1">
        <v>45810</v>
      </c>
      <c r="W1568" t="s">
        <v>10763</v>
      </c>
    </row>
    <row r="1569" spans="1:23" x14ac:dyDescent="0.25">
      <c r="A1569">
        <v>9519</v>
      </c>
      <c r="B1569" t="s">
        <v>5097</v>
      </c>
      <c r="C1569">
        <v>58205454</v>
      </c>
      <c r="D1569" s="1">
        <v>45798</v>
      </c>
      <c r="E1569" s="1">
        <v>45804</v>
      </c>
      <c r="F1569" t="s">
        <v>10698</v>
      </c>
      <c r="G1569" t="s">
        <v>88</v>
      </c>
      <c r="H1569" t="s">
        <v>4894</v>
      </c>
      <c r="I1569" t="s">
        <v>2127</v>
      </c>
      <c r="J1569">
        <v>20.9</v>
      </c>
      <c r="K1569">
        <v>5</v>
      </c>
      <c r="L1569">
        <v>0</v>
      </c>
      <c r="M1569">
        <v>7.524</v>
      </c>
      <c r="N1569">
        <v>13.375999999999998</v>
      </c>
      <c r="O1569">
        <v>0</v>
      </c>
      <c r="P1569" t="s">
        <v>86</v>
      </c>
      <c r="Q1569" t="s">
        <v>10631</v>
      </c>
      <c r="R1569">
        <v>6</v>
      </c>
      <c r="S1569">
        <v>36.000000000000007</v>
      </c>
      <c r="T1569" t="s">
        <v>10766</v>
      </c>
      <c r="U1569" s="1">
        <v>44662</v>
      </c>
      <c r="V1569" s="1">
        <v>45810</v>
      </c>
      <c r="W1569" t="s">
        <v>10763</v>
      </c>
    </row>
    <row r="1570" spans="1:23" x14ac:dyDescent="0.25">
      <c r="A1570">
        <v>9520</v>
      </c>
      <c r="B1570" t="s">
        <v>5098</v>
      </c>
      <c r="C1570">
        <v>72096099</v>
      </c>
      <c r="D1570" s="1">
        <v>45798</v>
      </c>
      <c r="E1570" s="1">
        <v>45802</v>
      </c>
      <c r="F1570" t="s">
        <v>10696</v>
      </c>
      <c r="G1570" t="s">
        <v>88</v>
      </c>
      <c r="H1570" t="s">
        <v>4175</v>
      </c>
      <c r="I1570" t="s">
        <v>740</v>
      </c>
      <c r="J1570">
        <v>62.65</v>
      </c>
      <c r="K1570">
        <v>5</v>
      </c>
      <c r="L1570">
        <v>0</v>
      </c>
      <c r="M1570">
        <v>29.445499999999999</v>
      </c>
      <c r="N1570">
        <v>33.204499999999996</v>
      </c>
      <c r="O1570">
        <v>0</v>
      </c>
      <c r="P1570" t="s">
        <v>86</v>
      </c>
      <c r="Q1570" t="s">
        <v>10631</v>
      </c>
      <c r="R1570">
        <v>4</v>
      </c>
      <c r="S1570">
        <v>47</v>
      </c>
      <c r="T1570" t="s">
        <v>10766</v>
      </c>
      <c r="U1570" s="1">
        <v>44557</v>
      </c>
      <c r="V1570" s="1">
        <v>45818</v>
      </c>
      <c r="W1570" t="s">
        <v>10763</v>
      </c>
    </row>
    <row r="1571" spans="1:23" x14ac:dyDescent="0.25">
      <c r="A1571">
        <v>9521</v>
      </c>
      <c r="B1571" t="s">
        <v>5099</v>
      </c>
      <c r="C1571">
        <v>79180399</v>
      </c>
      <c r="D1571" s="1">
        <v>45799</v>
      </c>
      <c r="E1571" s="1">
        <v>45803</v>
      </c>
      <c r="F1571" t="s">
        <v>10696</v>
      </c>
      <c r="G1571" t="s">
        <v>88</v>
      </c>
      <c r="H1571" t="s">
        <v>4913</v>
      </c>
      <c r="I1571" t="s">
        <v>128</v>
      </c>
      <c r="J1571">
        <v>390.36799999999999</v>
      </c>
      <c r="K1571">
        <v>2</v>
      </c>
      <c r="L1571">
        <v>0.2</v>
      </c>
      <c r="M1571">
        <v>48.795999999999999</v>
      </c>
      <c r="N1571">
        <v>341.572</v>
      </c>
      <c r="O1571">
        <v>78.073599999999999</v>
      </c>
      <c r="P1571" t="s">
        <v>86</v>
      </c>
      <c r="Q1571" t="s">
        <v>10632</v>
      </c>
      <c r="R1571">
        <v>4</v>
      </c>
      <c r="S1571">
        <v>12.5</v>
      </c>
      <c r="T1571" t="s">
        <v>10767</v>
      </c>
      <c r="U1571" s="1">
        <v>44508</v>
      </c>
      <c r="V1571" s="1">
        <v>45799</v>
      </c>
      <c r="W1571" t="s">
        <v>10775</v>
      </c>
    </row>
    <row r="1572" spans="1:23" x14ac:dyDescent="0.25">
      <c r="A1572">
        <v>9522</v>
      </c>
      <c r="B1572" t="s">
        <v>5099</v>
      </c>
      <c r="C1572">
        <v>96831853</v>
      </c>
      <c r="D1572" s="1">
        <v>45799</v>
      </c>
      <c r="E1572" s="1">
        <v>45803</v>
      </c>
      <c r="F1572" t="s">
        <v>10696</v>
      </c>
      <c r="G1572" t="s">
        <v>88</v>
      </c>
      <c r="H1572" t="s">
        <v>4913</v>
      </c>
      <c r="I1572" t="s">
        <v>574</v>
      </c>
      <c r="J1572">
        <v>101.52</v>
      </c>
      <c r="K1572">
        <v>5</v>
      </c>
      <c r="L1572">
        <v>0.2</v>
      </c>
      <c r="M1572">
        <v>19.035</v>
      </c>
      <c r="N1572">
        <v>82.484999999999999</v>
      </c>
      <c r="O1572">
        <v>20.304000000000002</v>
      </c>
      <c r="P1572" t="s">
        <v>86</v>
      </c>
      <c r="Q1572" t="s">
        <v>10632</v>
      </c>
      <c r="R1572">
        <v>4</v>
      </c>
      <c r="S1572">
        <v>18.75</v>
      </c>
      <c r="T1572" t="s">
        <v>10766</v>
      </c>
      <c r="U1572" s="1">
        <v>44508</v>
      </c>
      <c r="V1572" s="1">
        <v>45799</v>
      </c>
      <c r="W1572" t="s">
        <v>10763</v>
      </c>
    </row>
    <row r="1573" spans="1:23" x14ac:dyDescent="0.25">
      <c r="A1573">
        <v>9523</v>
      </c>
      <c r="B1573" t="s">
        <v>5100</v>
      </c>
      <c r="C1573">
        <v>96785484</v>
      </c>
      <c r="D1573" s="1">
        <v>45800</v>
      </c>
      <c r="E1573" s="1">
        <v>45802</v>
      </c>
      <c r="F1573" t="s">
        <v>10697</v>
      </c>
      <c r="G1573" t="s">
        <v>92</v>
      </c>
      <c r="H1573" t="s">
        <v>10</v>
      </c>
      <c r="I1573" t="s">
        <v>1529</v>
      </c>
      <c r="J1573">
        <v>68.471999999999994</v>
      </c>
      <c r="K1573">
        <v>3</v>
      </c>
      <c r="L1573">
        <v>0.2</v>
      </c>
      <c r="M1573">
        <v>23.109300000000001</v>
      </c>
      <c r="N1573">
        <v>45.36269999999999</v>
      </c>
      <c r="O1573">
        <v>13.6944</v>
      </c>
      <c r="P1573" t="s">
        <v>86</v>
      </c>
      <c r="Q1573" t="s">
        <v>10632</v>
      </c>
      <c r="R1573">
        <v>2</v>
      </c>
      <c r="S1573">
        <v>33.75</v>
      </c>
      <c r="T1573" t="s">
        <v>10766</v>
      </c>
      <c r="U1573" s="1">
        <v>44496</v>
      </c>
      <c r="V1573" s="1">
        <v>45800</v>
      </c>
      <c r="W1573" t="s">
        <v>10775</v>
      </c>
    </row>
    <row r="1574" spans="1:23" x14ac:dyDescent="0.25">
      <c r="A1574">
        <v>9524</v>
      </c>
      <c r="B1574" t="s">
        <v>5100</v>
      </c>
      <c r="C1574">
        <v>23627777</v>
      </c>
      <c r="D1574" s="1">
        <v>45800</v>
      </c>
      <c r="E1574" s="1">
        <v>45802</v>
      </c>
      <c r="F1574" t="s">
        <v>10697</v>
      </c>
      <c r="G1574" t="s">
        <v>92</v>
      </c>
      <c r="H1574" t="s">
        <v>10</v>
      </c>
      <c r="I1574" t="s">
        <v>457</v>
      </c>
      <c r="J1574">
        <v>1242.9000000000001</v>
      </c>
      <c r="K1574">
        <v>5</v>
      </c>
      <c r="L1574">
        <v>0.1</v>
      </c>
      <c r="M1574">
        <v>262.39</v>
      </c>
      <c r="N1574">
        <v>980.5100000000001</v>
      </c>
      <c r="O1574">
        <v>124.29000000000002</v>
      </c>
      <c r="P1574" t="s">
        <v>86</v>
      </c>
      <c r="Q1574" t="s">
        <v>10632</v>
      </c>
      <c r="R1574">
        <v>2</v>
      </c>
      <c r="S1574">
        <v>21.111111111111107</v>
      </c>
      <c r="T1574" t="s">
        <v>10766</v>
      </c>
      <c r="U1574" s="1">
        <v>44496</v>
      </c>
      <c r="V1574" s="1">
        <v>45800</v>
      </c>
      <c r="W1574" t="s">
        <v>10763</v>
      </c>
    </row>
    <row r="1575" spans="1:23" x14ac:dyDescent="0.25">
      <c r="A1575">
        <v>9525</v>
      </c>
      <c r="B1575" t="s">
        <v>5101</v>
      </c>
      <c r="C1575">
        <v>12850845</v>
      </c>
      <c r="D1575" s="1">
        <v>45800</v>
      </c>
      <c r="E1575" s="1">
        <v>45804</v>
      </c>
      <c r="F1575" t="s">
        <v>10696</v>
      </c>
      <c r="G1575" t="s">
        <v>88</v>
      </c>
      <c r="H1575" t="s">
        <v>4940</v>
      </c>
      <c r="I1575" t="s">
        <v>249</v>
      </c>
      <c r="J1575">
        <v>173.8</v>
      </c>
      <c r="K1575">
        <v>5</v>
      </c>
      <c r="L1575">
        <v>0</v>
      </c>
      <c r="M1575">
        <v>43.45</v>
      </c>
      <c r="N1575">
        <v>130.35000000000002</v>
      </c>
      <c r="O1575">
        <v>0</v>
      </c>
      <c r="P1575" t="s">
        <v>86</v>
      </c>
      <c r="Q1575" t="s">
        <v>10631</v>
      </c>
      <c r="R1575">
        <v>4</v>
      </c>
      <c r="S1575">
        <v>25</v>
      </c>
      <c r="T1575" t="s">
        <v>10766</v>
      </c>
      <c r="U1575" s="1">
        <v>44439</v>
      </c>
      <c r="V1575" s="1">
        <v>45800</v>
      </c>
      <c r="W1575" t="s">
        <v>10763</v>
      </c>
    </row>
    <row r="1576" spans="1:23" x14ac:dyDescent="0.25">
      <c r="A1576">
        <v>9526</v>
      </c>
      <c r="B1576" t="s">
        <v>5102</v>
      </c>
      <c r="C1576">
        <v>83584361</v>
      </c>
      <c r="D1576" s="1">
        <v>45800</v>
      </c>
      <c r="E1576" s="1">
        <v>45804</v>
      </c>
      <c r="F1576" t="s">
        <v>10696</v>
      </c>
      <c r="G1576" t="s">
        <v>88</v>
      </c>
      <c r="H1576" t="s">
        <v>5103</v>
      </c>
      <c r="I1576" t="s">
        <v>2236</v>
      </c>
      <c r="J1576">
        <v>155.94</v>
      </c>
      <c r="K1576">
        <v>6</v>
      </c>
      <c r="L1576">
        <v>0</v>
      </c>
      <c r="M1576">
        <v>45.2226</v>
      </c>
      <c r="N1576">
        <v>110.7174</v>
      </c>
      <c r="O1576">
        <v>0</v>
      </c>
      <c r="P1576" t="s">
        <v>86</v>
      </c>
      <c r="Q1576" t="s">
        <v>10631</v>
      </c>
      <c r="R1576">
        <v>4</v>
      </c>
      <c r="S1576">
        <v>28.999999999999996</v>
      </c>
      <c r="T1576" t="s">
        <v>10766</v>
      </c>
      <c r="U1576" s="1">
        <v>44563</v>
      </c>
      <c r="V1576" s="1">
        <v>45802</v>
      </c>
      <c r="W1576" t="s">
        <v>10763</v>
      </c>
    </row>
    <row r="1577" spans="1:23" x14ac:dyDescent="0.25">
      <c r="A1577">
        <v>9527</v>
      </c>
      <c r="B1577" t="s">
        <v>5104</v>
      </c>
      <c r="C1577">
        <v>15851021</v>
      </c>
      <c r="D1577" s="1">
        <v>45800</v>
      </c>
      <c r="E1577" s="1">
        <v>45800</v>
      </c>
      <c r="F1577" t="s">
        <v>10702</v>
      </c>
      <c r="G1577" t="s">
        <v>3847</v>
      </c>
      <c r="H1577" t="s">
        <v>4871</v>
      </c>
      <c r="I1577" t="s">
        <v>3036</v>
      </c>
      <c r="J1577">
        <v>663.93600000000004</v>
      </c>
      <c r="K1577">
        <v>4</v>
      </c>
      <c r="L1577">
        <v>0.2</v>
      </c>
      <c r="M1577">
        <v>82.992000000000004</v>
      </c>
      <c r="N1577">
        <v>580.94400000000007</v>
      </c>
      <c r="O1577">
        <v>132.78720000000001</v>
      </c>
      <c r="P1577" t="s">
        <v>86</v>
      </c>
      <c r="Q1577" t="s">
        <v>10632</v>
      </c>
      <c r="R1577">
        <v>0</v>
      </c>
      <c r="S1577">
        <v>12.5</v>
      </c>
      <c r="T1577" t="s">
        <v>10767</v>
      </c>
      <c r="U1577" s="1">
        <v>45316</v>
      </c>
      <c r="V1577" s="1">
        <v>45801</v>
      </c>
      <c r="W1577" t="s">
        <v>10775</v>
      </c>
    </row>
    <row r="1578" spans="1:23" x14ac:dyDescent="0.25">
      <c r="A1578">
        <v>9528</v>
      </c>
      <c r="B1578" t="s">
        <v>5105</v>
      </c>
      <c r="C1578">
        <v>70882459</v>
      </c>
      <c r="D1578" s="1">
        <v>45800</v>
      </c>
      <c r="E1578" s="1">
        <v>45802</v>
      </c>
      <c r="F1578" t="s">
        <v>10697</v>
      </c>
      <c r="G1578" t="s">
        <v>92</v>
      </c>
      <c r="H1578" t="s">
        <v>4842</v>
      </c>
      <c r="I1578" t="s">
        <v>2101</v>
      </c>
      <c r="J1578">
        <v>71.975999999999999</v>
      </c>
      <c r="K1578">
        <v>3</v>
      </c>
      <c r="L1578">
        <v>0.2</v>
      </c>
      <c r="M1578">
        <v>8.9969999999999999</v>
      </c>
      <c r="N1578">
        <v>62.978999999999999</v>
      </c>
      <c r="O1578">
        <v>14.395200000000001</v>
      </c>
      <c r="P1578" t="s">
        <v>86</v>
      </c>
      <c r="Q1578" t="s">
        <v>10632</v>
      </c>
      <c r="R1578">
        <v>2</v>
      </c>
      <c r="S1578">
        <v>12.5</v>
      </c>
      <c r="T1578" t="s">
        <v>10767</v>
      </c>
      <c r="U1578" s="1">
        <v>44953</v>
      </c>
      <c r="V1578" s="1">
        <v>45800</v>
      </c>
      <c r="W1578" t="s">
        <v>10775</v>
      </c>
    </row>
    <row r="1579" spans="1:23" x14ac:dyDescent="0.25">
      <c r="A1579">
        <v>9529</v>
      </c>
      <c r="B1579" t="s">
        <v>5106</v>
      </c>
      <c r="C1579">
        <v>11428062</v>
      </c>
      <c r="D1579" s="1">
        <v>45800</v>
      </c>
      <c r="E1579" s="1">
        <v>45804</v>
      </c>
      <c r="F1579" t="s">
        <v>10696</v>
      </c>
      <c r="G1579" t="s">
        <v>88</v>
      </c>
      <c r="H1579" t="s">
        <v>5107</v>
      </c>
      <c r="I1579" t="s">
        <v>2280</v>
      </c>
      <c r="J1579">
        <v>2.3679999999999999</v>
      </c>
      <c r="K1579">
        <v>2</v>
      </c>
      <c r="L1579">
        <v>0.2</v>
      </c>
      <c r="M1579">
        <v>0.82879999999999998</v>
      </c>
      <c r="N1579">
        <v>1.5391999999999999</v>
      </c>
      <c r="O1579">
        <v>0.47360000000000002</v>
      </c>
      <c r="P1579" t="s">
        <v>86</v>
      </c>
      <c r="Q1579" t="s">
        <v>10632</v>
      </c>
      <c r="R1579">
        <v>4</v>
      </c>
      <c r="S1579">
        <v>35</v>
      </c>
      <c r="T1579" t="s">
        <v>10766</v>
      </c>
      <c r="U1579" s="1">
        <v>45079</v>
      </c>
      <c r="V1579" s="1">
        <v>45800</v>
      </c>
      <c r="W1579" t="s">
        <v>10775</v>
      </c>
    </row>
    <row r="1580" spans="1:23" x14ac:dyDescent="0.25">
      <c r="A1580">
        <v>9530</v>
      </c>
      <c r="B1580" t="s">
        <v>5108</v>
      </c>
      <c r="C1580">
        <v>6207242</v>
      </c>
      <c r="D1580" s="1">
        <v>45800</v>
      </c>
      <c r="E1580" s="1">
        <v>45807</v>
      </c>
      <c r="F1580" t="s">
        <v>10699</v>
      </c>
      <c r="G1580" t="s">
        <v>88</v>
      </c>
      <c r="H1580" t="s">
        <v>4376</v>
      </c>
      <c r="I1580" t="s">
        <v>670</v>
      </c>
      <c r="J1580">
        <v>383.976</v>
      </c>
      <c r="K1580">
        <v>3</v>
      </c>
      <c r="L1580">
        <v>0.2</v>
      </c>
      <c r="M1580">
        <v>81.594899999999996</v>
      </c>
      <c r="N1580">
        <v>302.3811</v>
      </c>
      <c r="O1580">
        <v>76.795200000000008</v>
      </c>
      <c r="P1580" t="s">
        <v>86</v>
      </c>
      <c r="Q1580" t="s">
        <v>10632</v>
      </c>
      <c r="R1580">
        <v>7</v>
      </c>
      <c r="S1580">
        <v>21.25</v>
      </c>
      <c r="T1580" t="s">
        <v>10766</v>
      </c>
      <c r="U1580" s="1">
        <v>44430</v>
      </c>
      <c r="V1580" s="1">
        <v>45800</v>
      </c>
      <c r="W1580" t="s">
        <v>10775</v>
      </c>
    </row>
    <row r="1581" spans="1:23" x14ac:dyDescent="0.25">
      <c r="A1581">
        <v>9531</v>
      </c>
      <c r="B1581" t="s">
        <v>5108</v>
      </c>
      <c r="C1581">
        <v>24916281</v>
      </c>
      <c r="D1581" s="1">
        <v>45800</v>
      </c>
      <c r="E1581" s="1">
        <v>45807</v>
      </c>
      <c r="F1581" t="s">
        <v>10699</v>
      </c>
      <c r="G1581" t="s">
        <v>88</v>
      </c>
      <c r="H1581" t="s">
        <v>4376</v>
      </c>
      <c r="I1581" t="s">
        <v>962</v>
      </c>
      <c r="J1581">
        <v>1781.682</v>
      </c>
      <c r="K1581">
        <v>7</v>
      </c>
      <c r="L1581">
        <v>0.4</v>
      </c>
      <c r="M1581">
        <v>-653.28340000000003</v>
      </c>
      <c r="N1581">
        <v>2434.9654</v>
      </c>
      <c r="O1581">
        <v>712.67280000000005</v>
      </c>
      <c r="P1581" t="s">
        <v>10633</v>
      </c>
      <c r="Q1581" t="s">
        <v>10632</v>
      </c>
      <c r="R1581">
        <v>7</v>
      </c>
      <c r="S1581">
        <v>-36.666666666666671</v>
      </c>
      <c r="T1581" t="s">
        <v>10768</v>
      </c>
      <c r="U1581" s="1">
        <v>44430</v>
      </c>
      <c r="V1581" s="1">
        <v>45800</v>
      </c>
      <c r="W1581" t="s">
        <v>10763</v>
      </c>
    </row>
    <row r="1582" spans="1:23" x14ac:dyDescent="0.25">
      <c r="A1582">
        <v>9532</v>
      </c>
      <c r="B1582" t="s">
        <v>5109</v>
      </c>
      <c r="C1582">
        <v>49929379</v>
      </c>
      <c r="D1582" s="1">
        <v>45800</v>
      </c>
      <c r="E1582" s="1">
        <v>45804</v>
      </c>
      <c r="F1582" t="s">
        <v>10696</v>
      </c>
      <c r="G1582" t="s">
        <v>88</v>
      </c>
      <c r="H1582" t="s">
        <v>5110</v>
      </c>
      <c r="I1582" t="s">
        <v>3590</v>
      </c>
      <c r="J1582">
        <v>83.56</v>
      </c>
      <c r="K1582">
        <v>4</v>
      </c>
      <c r="L1582">
        <v>0</v>
      </c>
      <c r="M1582">
        <v>1.6712</v>
      </c>
      <c r="N1582">
        <v>81.888800000000003</v>
      </c>
      <c r="O1582">
        <v>0</v>
      </c>
      <c r="P1582" t="s">
        <v>86</v>
      </c>
      <c r="Q1582" t="s">
        <v>10631</v>
      </c>
      <c r="R1582">
        <v>4</v>
      </c>
      <c r="S1582">
        <v>2</v>
      </c>
      <c r="T1582" t="s">
        <v>10768</v>
      </c>
      <c r="U1582" s="1">
        <v>44920</v>
      </c>
      <c r="V1582" s="1">
        <v>45800</v>
      </c>
      <c r="W1582" t="s">
        <v>10775</v>
      </c>
    </row>
    <row r="1583" spans="1:23" x14ac:dyDescent="0.25">
      <c r="A1583">
        <v>9533</v>
      </c>
      <c r="B1583" t="s">
        <v>5109</v>
      </c>
      <c r="C1583">
        <v>73339716</v>
      </c>
      <c r="D1583" s="1">
        <v>45800</v>
      </c>
      <c r="E1583" s="1">
        <v>45804</v>
      </c>
      <c r="F1583" t="s">
        <v>10696</v>
      </c>
      <c r="G1583" t="s">
        <v>88</v>
      </c>
      <c r="H1583" t="s">
        <v>5110</v>
      </c>
      <c r="I1583" t="s">
        <v>3592</v>
      </c>
      <c r="J1583">
        <v>546.05999999999995</v>
      </c>
      <c r="K1583">
        <v>3</v>
      </c>
      <c r="L1583">
        <v>0</v>
      </c>
      <c r="M1583">
        <v>163.81800000000001</v>
      </c>
      <c r="N1583">
        <v>382.24199999999996</v>
      </c>
      <c r="O1583">
        <v>0</v>
      </c>
      <c r="P1583" t="s">
        <v>86</v>
      </c>
      <c r="Q1583" t="s">
        <v>10631</v>
      </c>
      <c r="R1583">
        <v>4</v>
      </c>
      <c r="S1583">
        <v>30.000000000000004</v>
      </c>
      <c r="T1583" t="s">
        <v>10766</v>
      </c>
      <c r="U1583" s="1">
        <v>44920</v>
      </c>
      <c r="V1583" s="1">
        <v>45800</v>
      </c>
      <c r="W1583" t="s">
        <v>10775</v>
      </c>
    </row>
    <row r="1584" spans="1:23" x14ac:dyDescent="0.25">
      <c r="A1584">
        <v>9534</v>
      </c>
      <c r="B1584" t="s">
        <v>5109</v>
      </c>
      <c r="C1584">
        <v>52464307</v>
      </c>
      <c r="D1584" s="1">
        <v>45800</v>
      </c>
      <c r="E1584" s="1">
        <v>45804</v>
      </c>
      <c r="F1584" t="s">
        <v>10696</v>
      </c>
      <c r="G1584" t="s">
        <v>88</v>
      </c>
      <c r="H1584" t="s">
        <v>5110</v>
      </c>
      <c r="I1584" t="s">
        <v>1010</v>
      </c>
      <c r="J1584">
        <v>269.49</v>
      </c>
      <c r="K1584">
        <v>3</v>
      </c>
      <c r="L1584">
        <v>0</v>
      </c>
      <c r="M1584">
        <v>5.3898000000000001</v>
      </c>
      <c r="N1584">
        <v>264.10020000000003</v>
      </c>
      <c r="O1584">
        <v>0</v>
      </c>
      <c r="P1584" t="s">
        <v>86</v>
      </c>
      <c r="Q1584" t="s">
        <v>10631</v>
      </c>
      <c r="R1584">
        <v>4</v>
      </c>
      <c r="S1584">
        <v>2</v>
      </c>
      <c r="T1584" t="s">
        <v>10768</v>
      </c>
      <c r="U1584" s="1">
        <v>44920</v>
      </c>
      <c r="V1584" s="1">
        <v>45800</v>
      </c>
      <c r="W1584" t="s">
        <v>10775</v>
      </c>
    </row>
    <row r="1585" spans="1:23" x14ac:dyDescent="0.25">
      <c r="A1585">
        <v>9535</v>
      </c>
      <c r="B1585" t="s">
        <v>5111</v>
      </c>
      <c r="C1585">
        <v>86168010</v>
      </c>
      <c r="D1585" s="1">
        <v>45800</v>
      </c>
      <c r="E1585" s="1">
        <v>45803</v>
      </c>
      <c r="F1585" t="s">
        <v>10701</v>
      </c>
      <c r="G1585" t="s">
        <v>3816</v>
      </c>
      <c r="H1585" t="s">
        <v>5112</v>
      </c>
      <c r="I1585" t="s">
        <v>3649</v>
      </c>
      <c r="J1585">
        <v>25.83</v>
      </c>
      <c r="K1585">
        <v>3</v>
      </c>
      <c r="L1585">
        <v>0</v>
      </c>
      <c r="M1585">
        <v>9.5571000000000002</v>
      </c>
      <c r="N1585">
        <v>16.2729</v>
      </c>
      <c r="O1585">
        <v>0</v>
      </c>
      <c r="P1585" t="s">
        <v>86</v>
      </c>
      <c r="Q1585" t="s">
        <v>10631</v>
      </c>
      <c r="R1585">
        <v>3</v>
      </c>
      <c r="S1585">
        <v>37.000000000000007</v>
      </c>
      <c r="T1585" t="s">
        <v>10766</v>
      </c>
      <c r="U1585" s="1">
        <v>45046</v>
      </c>
      <c r="V1585" s="1">
        <v>45800</v>
      </c>
      <c r="W1585" t="s">
        <v>10775</v>
      </c>
    </row>
    <row r="1586" spans="1:23" x14ac:dyDescent="0.25">
      <c r="A1586">
        <v>9536</v>
      </c>
      <c r="B1586" t="s">
        <v>5113</v>
      </c>
      <c r="C1586">
        <v>38268422</v>
      </c>
      <c r="D1586" s="1">
        <v>45800</v>
      </c>
      <c r="E1586" s="1">
        <v>45803</v>
      </c>
      <c r="F1586" t="s">
        <v>10701</v>
      </c>
      <c r="G1586" t="s">
        <v>92</v>
      </c>
      <c r="H1586" t="s">
        <v>4463</v>
      </c>
      <c r="I1586" t="s">
        <v>335</v>
      </c>
      <c r="J1586">
        <v>95.975999999999999</v>
      </c>
      <c r="K1586">
        <v>3</v>
      </c>
      <c r="L1586">
        <v>0.2</v>
      </c>
      <c r="M1586">
        <v>-10.7973</v>
      </c>
      <c r="N1586">
        <v>106.77330000000001</v>
      </c>
      <c r="O1586">
        <v>19.1952</v>
      </c>
      <c r="P1586" t="s">
        <v>10633</v>
      </c>
      <c r="Q1586" t="s">
        <v>10632</v>
      </c>
      <c r="R1586">
        <v>3</v>
      </c>
      <c r="S1586">
        <v>-11.25</v>
      </c>
      <c r="T1586" t="s">
        <v>10768</v>
      </c>
      <c r="U1586" s="1">
        <v>44528</v>
      </c>
      <c r="V1586" s="1">
        <v>45813</v>
      </c>
      <c r="W1586" t="s">
        <v>10775</v>
      </c>
    </row>
    <row r="1587" spans="1:23" x14ac:dyDescent="0.25">
      <c r="A1587">
        <v>9537</v>
      </c>
      <c r="B1587" t="s">
        <v>5114</v>
      </c>
      <c r="C1587">
        <v>68553430</v>
      </c>
      <c r="D1587" s="1">
        <v>45800</v>
      </c>
      <c r="E1587" s="1">
        <v>45803</v>
      </c>
      <c r="F1587" t="s">
        <v>10701</v>
      </c>
      <c r="G1587" t="s">
        <v>3816</v>
      </c>
      <c r="H1587" t="s">
        <v>4971</v>
      </c>
      <c r="I1587" t="s">
        <v>2486</v>
      </c>
      <c r="J1587">
        <v>1079.316</v>
      </c>
      <c r="K1587">
        <v>6</v>
      </c>
      <c r="L1587">
        <v>0.3</v>
      </c>
      <c r="M1587">
        <v>-15.418799999999999</v>
      </c>
      <c r="N1587">
        <v>1094.7348</v>
      </c>
      <c r="O1587">
        <v>323.79480000000001</v>
      </c>
      <c r="P1587" t="s">
        <v>10633</v>
      </c>
      <c r="Q1587" t="s">
        <v>10632</v>
      </c>
      <c r="R1587">
        <v>3</v>
      </c>
      <c r="S1587">
        <v>-1.4285714285714286</v>
      </c>
      <c r="T1587" t="s">
        <v>10768</v>
      </c>
      <c r="U1587" s="1">
        <v>44588</v>
      </c>
      <c r="V1587" s="1">
        <v>45800</v>
      </c>
      <c r="W1587" t="s">
        <v>10763</v>
      </c>
    </row>
    <row r="1588" spans="1:23" x14ac:dyDescent="0.25">
      <c r="A1588">
        <v>9538</v>
      </c>
      <c r="B1588" t="s">
        <v>5115</v>
      </c>
      <c r="C1588">
        <v>33223699</v>
      </c>
      <c r="D1588" s="1">
        <v>45801</v>
      </c>
      <c r="E1588" s="1">
        <v>45807</v>
      </c>
      <c r="F1588" t="s">
        <v>10698</v>
      </c>
      <c r="G1588" t="s">
        <v>88</v>
      </c>
      <c r="H1588" t="s">
        <v>5116</v>
      </c>
      <c r="I1588" t="s">
        <v>528</v>
      </c>
      <c r="J1588">
        <v>83.92</v>
      </c>
      <c r="K1588">
        <v>4</v>
      </c>
      <c r="L1588">
        <v>0</v>
      </c>
      <c r="M1588">
        <v>5.8743999999999996</v>
      </c>
      <c r="N1588">
        <v>78.045600000000007</v>
      </c>
      <c r="O1588">
        <v>0</v>
      </c>
      <c r="P1588" t="s">
        <v>86</v>
      </c>
      <c r="Q1588" t="s">
        <v>10631</v>
      </c>
      <c r="R1588">
        <v>6</v>
      </c>
      <c r="S1588">
        <v>6.9999999999999991</v>
      </c>
      <c r="T1588" t="s">
        <v>10768</v>
      </c>
      <c r="U1588" s="1">
        <v>44591</v>
      </c>
      <c r="V1588" s="1">
        <v>45801</v>
      </c>
      <c r="W1588" t="s">
        <v>10775</v>
      </c>
    </row>
    <row r="1589" spans="1:23" x14ac:dyDescent="0.25">
      <c r="A1589">
        <v>9539</v>
      </c>
      <c r="B1589" t="s">
        <v>5115</v>
      </c>
      <c r="C1589">
        <v>82086000</v>
      </c>
      <c r="D1589" s="1">
        <v>45801</v>
      </c>
      <c r="E1589" s="1">
        <v>45807</v>
      </c>
      <c r="F1589" t="s">
        <v>10698</v>
      </c>
      <c r="G1589" t="s">
        <v>88</v>
      </c>
      <c r="H1589" t="s">
        <v>5116</v>
      </c>
      <c r="I1589" t="s">
        <v>530</v>
      </c>
      <c r="J1589">
        <v>131.97999999999999</v>
      </c>
      <c r="K1589">
        <v>2</v>
      </c>
      <c r="L1589">
        <v>0</v>
      </c>
      <c r="M1589">
        <v>35.634599999999999</v>
      </c>
      <c r="N1589">
        <v>96.345399999999984</v>
      </c>
      <c r="O1589">
        <v>0</v>
      </c>
      <c r="P1589" t="s">
        <v>86</v>
      </c>
      <c r="Q1589" t="s">
        <v>10631</v>
      </c>
      <c r="R1589">
        <v>6</v>
      </c>
      <c r="S1589">
        <v>27</v>
      </c>
      <c r="T1589" t="s">
        <v>10766</v>
      </c>
      <c r="U1589" s="1">
        <v>44591</v>
      </c>
      <c r="V1589" s="1">
        <v>45801</v>
      </c>
      <c r="W1589" t="s">
        <v>10775</v>
      </c>
    </row>
    <row r="1590" spans="1:23" x14ac:dyDescent="0.25">
      <c r="A1590">
        <v>9540</v>
      </c>
      <c r="B1590" t="s">
        <v>5115</v>
      </c>
      <c r="C1590">
        <v>92849450</v>
      </c>
      <c r="D1590" s="1">
        <v>45801</v>
      </c>
      <c r="E1590" s="1">
        <v>45807</v>
      </c>
      <c r="F1590" t="s">
        <v>10698</v>
      </c>
      <c r="G1590" t="s">
        <v>88</v>
      </c>
      <c r="H1590" t="s">
        <v>5116</v>
      </c>
      <c r="I1590" t="s">
        <v>385</v>
      </c>
      <c r="J1590">
        <v>15.92</v>
      </c>
      <c r="K1590">
        <v>4</v>
      </c>
      <c r="L1590">
        <v>0</v>
      </c>
      <c r="M1590">
        <v>7.4824000000000002</v>
      </c>
      <c r="N1590">
        <v>8.4375999999999998</v>
      </c>
      <c r="O1590">
        <v>0</v>
      </c>
      <c r="P1590" t="s">
        <v>86</v>
      </c>
      <c r="Q1590" t="s">
        <v>10631</v>
      </c>
      <c r="R1590">
        <v>6</v>
      </c>
      <c r="S1590">
        <v>47</v>
      </c>
      <c r="T1590" t="s">
        <v>10766</v>
      </c>
      <c r="U1590" s="1">
        <v>44591</v>
      </c>
      <c r="V1590" s="1">
        <v>45801</v>
      </c>
      <c r="W1590" t="s">
        <v>10775</v>
      </c>
    </row>
    <row r="1591" spans="1:23" x14ac:dyDescent="0.25">
      <c r="A1591">
        <v>9541</v>
      </c>
      <c r="B1591" t="s">
        <v>5115</v>
      </c>
      <c r="C1591">
        <v>36804533</v>
      </c>
      <c r="D1591" s="1">
        <v>45801</v>
      </c>
      <c r="E1591" s="1">
        <v>45807</v>
      </c>
      <c r="F1591" t="s">
        <v>10698</v>
      </c>
      <c r="G1591" t="s">
        <v>88</v>
      </c>
      <c r="H1591" t="s">
        <v>5116</v>
      </c>
      <c r="I1591" t="s">
        <v>532</v>
      </c>
      <c r="J1591">
        <v>52.29</v>
      </c>
      <c r="K1591">
        <v>9</v>
      </c>
      <c r="L1591">
        <v>0</v>
      </c>
      <c r="M1591">
        <v>16.209900000000001</v>
      </c>
      <c r="N1591">
        <v>36.080100000000002</v>
      </c>
      <c r="O1591">
        <v>0</v>
      </c>
      <c r="P1591" t="s">
        <v>86</v>
      </c>
      <c r="Q1591" t="s">
        <v>10631</v>
      </c>
      <c r="R1591">
        <v>6</v>
      </c>
      <c r="S1591">
        <v>31.000000000000007</v>
      </c>
      <c r="T1591" t="s">
        <v>10766</v>
      </c>
      <c r="U1591" s="1">
        <v>44591</v>
      </c>
      <c r="V1591" s="1">
        <v>45801</v>
      </c>
      <c r="W1591" t="s">
        <v>10763</v>
      </c>
    </row>
    <row r="1592" spans="1:23" x14ac:dyDescent="0.25">
      <c r="A1592">
        <v>9542</v>
      </c>
      <c r="B1592" t="s">
        <v>5115</v>
      </c>
      <c r="C1592">
        <v>38375148</v>
      </c>
      <c r="D1592" s="1">
        <v>45801</v>
      </c>
      <c r="E1592" s="1">
        <v>45807</v>
      </c>
      <c r="F1592" t="s">
        <v>10698</v>
      </c>
      <c r="G1592" t="s">
        <v>88</v>
      </c>
      <c r="H1592" t="s">
        <v>5116</v>
      </c>
      <c r="I1592" t="s">
        <v>534</v>
      </c>
      <c r="J1592">
        <v>91.99</v>
      </c>
      <c r="K1592">
        <v>1</v>
      </c>
      <c r="L1592">
        <v>0</v>
      </c>
      <c r="M1592">
        <v>3.6796000000000002</v>
      </c>
      <c r="N1592">
        <v>88.310400000000001</v>
      </c>
      <c r="O1592">
        <v>0</v>
      </c>
      <c r="P1592" t="s">
        <v>86</v>
      </c>
      <c r="Q1592" t="s">
        <v>10631</v>
      </c>
      <c r="R1592">
        <v>6</v>
      </c>
      <c r="S1592">
        <v>4.0000000000000009</v>
      </c>
      <c r="T1592" t="s">
        <v>10768</v>
      </c>
      <c r="U1592" s="1">
        <v>44591</v>
      </c>
      <c r="V1592" s="1">
        <v>45801</v>
      </c>
      <c r="W1592" t="s">
        <v>10769</v>
      </c>
    </row>
    <row r="1593" spans="1:23" x14ac:dyDescent="0.25">
      <c r="A1593">
        <v>9543</v>
      </c>
      <c r="B1593" t="s">
        <v>5117</v>
      </c>
      <c r="C1593">
        <v>34171430</v>
      </c>
      <c r="D1593" s="1">
        <v>45801</v>
      </c>
      <c r="E1593" s="1">
        <v>45803</v>
      </c>
      <c r="F1593" t="s">
        <v>10697</v>
      </c>
      <c r="G1593" t="s">
        <v>92</v>
      </c>
      <c r="H1593" t="s">
        <v>5118</v>
      </c>
      <c r="I1593" t="s">
        <v>609</v>
      </c>
      <c r="J1593">
        <v>20.37</v>
      </c>
      <c r="K1593">
        <v>3</v>
      </c>
      <c r="L1593">
        <v>0</v>
      </c>
      <c r="M1593">
        <v>6.9257999999999997</v>
      </c>
      <c r="N1593">
        <v>13.444200000000002</v>
      </c>
      <c r="O1593">
        <v>0</v>
      </c>
      <c r="P1593" t="s">
        <v>86</v>
      </c>
      <c r="Q1593" t="s">
        <v>10631</v>
      </c>
      <c r="R1593">
        <v>2</v>
      </c>
      <c r="S1593">
        <v>34</v>
      </c>
      <c r="T1593" t="s">
        <v>10766</v>
      </c>
      <c r="U1593" s="1">
        <v>44726</v>
      </c>
      <c r="V1593" s="1">
        <v>45801</v>
      </c>
      <c r="W1593" t="s">
        <v>10775</v>
      </c>
    </row>
    <row r="1594" spans="1:23" x14ac:dyDescent="0.25">
      <c r="A1594">
        <v>9544</v>
      </c>
      <c r="B1594" t="s">
        <v>5117</v>
      </c>
      <c r="C1594">
        <v>58253484</v>
      </c>
      <c r="D1594" s="1">
        <v>45801</v>
      </c>
      <c r="E1594" s="1">
        <v>45803</v>
      </c>
      <c r="F1594" t="s">
        <v>10697</v>
      </c>
      <c r="G1594" t="s">
        <v>92</v>
      </c>
      <c r="H1594" t="s">
        <v>5118</v>
      </c>
      <c r="I1594" t="s">
        <v>611</v>
      </c>
      <c r="J1594">
        <v>221.55</v>
      </c>
      <c r="K1594">
        <v>3</v>
      </c>
      <c r="L1594">
        <v>0</v>
      </c>
      <c r="M1594">
        <v>6.6464999999999996</v>
      </c>
      <c r="N1594">
        <v>214.90350000000001</v>
      </c>
      <c r="O1594">
        <v>0</v>
      </c>
      <c r="P1594" t="s">
        <v>86</v>
      </c>
      <c r="Q1594" t="s">
        <v>10631</v>
      </c>
      <c r="R1594">
        <v>2</v>
      </c>
      <c r="S1594">
        <v>2.9999999999999996</v>
      </c>
      <c r="T1594" t="s">
        <v>10768</v>
      </c>
      <c r="U1594" s="1">
        <v>44726</v>
      </c>
      <c r="V1594" s="1">
        <v>45801</v>
      </c>
      <c r="W1594" t="s">
        <v>10775</v>
      </c>
    </row>
    <row r="1595" spans="1:23" x14ac:dyDescent="0.25">
      <c r="A1595">
        <v>9545</v>
      </c>
      <c r="B1595" t="s">
        <v>5117</v>
      </c>
      <c r="C1595">
        <v>46471089</v>
      </c>
      <c r="D1595" s="1">
        <v>45801</v>
      </c>
      <c r="E1595" s="1">
        <v>45803</v>
      </c>
      <c r="F1595" t="s">
        <v>10697</v>
      </c>
      <c r="G1595" t="s">
        <v>92</v>
      </c>
      <c r="H1595" t="s">
        <v>5118</v>
      </c>
      <c r="I1595" t="s">
        <v>613</v>
      </c>
      <c r="J1595">
        <v>17.52</v>
      </c>
      <c r="K1595">
        <v>5</v>
      </c>
      <c r="L1595">
        <v>0.2</v>
      </c>
      <c r="M1595">
        <v>6.1319999999999997</v>
      </c>
      <c r="N1595">
        <v>11.388</v>
      </c>
      <c r="O1595">
        <v>3.504</v>
      </c>
      <c r="P1595" t="s">
        <v>86</v>
      </c>
      <c r="Q1595" t="s">
        <v>10632</v>
      </c>
      <c r="R1595">
        <v>2</v>
      </c>
      <c r="S1595">
        <v>35</v>
      </c>
      <c r="T1595" t="s">
        <v>10766</v>
      </c>
      <c r="U1595" s="1">
        <v>44726</v>
      </c>
      <c r="V1595" s="1">
        <v>45801</v>
      </c>
      <c r="W1595" t="s">
        <v>10763</v>
      </c>
    </row>
    <row r="1596" spans="1:23" x14ac:dyDescent="0.25">
      <c r="A1596">
        <v>9546</v>
      </c>
      <c r="B1596" t="s">
        <v>5119</v>
      </c>
      <c r="C1596">
        <v>73896826</v>
      </c>
      <c r="D1596" s="1">
        <v>45801</v>
      </c>
      <c r="E1596" s="1">
        <v>45805</v>
      </c>
      <c r="F1596" t="s">
        <v>10696</v>
      </c>
      <c r="G1596" t="s">
        <v>88</v>
      </c>
      <c r="H1596" t="s">
        <v>5120</v>
      </c>
      <c r="I1596" t="s">
        <v>208</v>
      </c>
      <c r="J1596">
        <v>470.37599999999998</v>
      </c>
      <c r="K1596">
        <v>3</v>
      </c>
      <c r="L1596">
        <v>0.2</v>
      </c>
      <c r="M1596">
        <v>52.917299999999997</v>
      </c>
      <c r="N1596">
        <v>417.45869999999996</v>
      </c>
      <c r="O1596">
        <v>94.075199999999995</v>
      </c>
      <c r="P1596" t="s">
        <v>86</v>
      </c>
      <c r="Q1596" t="s">
        <v>10632</v>
      </c>
      <c r="R1596">
        <v>4</v>
      </c>
      <c r="S1596">
        <v>11.25</v>
      </c>
      <c r="T1596" t="s">
        <v>10767</v>
      </c>
      <c r="U1596" s="1">
        <v>44543</v>
      </c>
      <c r="V1596" s="1">
        <v>45801</v>
      </c>
      <c r="W1596" t="s">
        <v>10775</v>
      </c>
    </row>
    <row r="1597" spans="1:23" x14ac:dyDescent="0.25">
      <c r="A1597">
        <v>9547</v>
      </c>
      <c r="B1597" t="s">
        <v>5119</v>
      </c>
      <c r="C1597">
        <v>81248558</v>
      </c>
      <c r="D1597" s="1">
        <v>45801</v>
      </c>
      <c r="E1597" s="1">
        <v>45805</v>
      </c>
      <c r="F1597" t="s">
        <v>10696</v>
      </c>
      <c r="G1597" t="s">
        <v>88</v>
      </c>
      <c r="H1597" t="s">
        <v>5120</v>
      </c>
      <c r="I1597" t="s">
        <v>1150</v>
      </c>
      <c r="J1597">
        <v>105.584</v>
      </c>
      <c r="K1597">
        <v>2</v>
      </c>
      <c r="L1597">
        <v>0.2</v>
      </c>
      <c r="M1597">
        <v>9.2385999999999999</v>
      </c>
      <c r="N1597">
        <v>96.345399999999998</v>
      </c>
      <c r="O1597">
        <v>21.116800000000001</v>
      </c>
      <c r="P1597" t="s">
        <v>86</v>
      </c>
      <c r="Q1597" t="s">
        <v>10632</v>
      </c>
      <c r="R1597">
        <v>4</v>
      </c>
      <c r="S1597">
        <v>8.75</v>
      </c>
      <c r="T1597" t="s">
        <v>10768</v>
      </c>
      <c r="U1597" s="1">
        <v>44543</v>
      </c>
      <c r="V1597" s="1">
        <v>45801</v>
      </c>
      <c r="W1597" t="s">
        <v>10775</v>
      </c>
    </row>
    <row r="1598" spans="1:23" x14ac:dyDescent="0.25">
      <c r="A1598">
        <v>9548</v>
      </c>
      <c r="B1598" t="s">
        <v>5119</v>
      </c>
      <c r="C1598">
        <v>8002409</v>
      </c>
      <c r="D1598" s="1">
        <v>45801</v>
      </c>
      <c r="E1598" s="1">
        <v>45805</v>
      </c>
      <c r="F1598" t="s">
        <v>10696</v>
      </c>
      <c r="G1598" t="s">
        <v>88</v>
      </c>
      <c r="H1598" t="s">
        <v>5120</v>
      </c>
      <c r="I1598" t="s">
        <v>331</v>
      </c>
      <c r="J1598">
        <v>31.152000000000001</v>
      </c>
      <c r="K1598">
        <v>3</v>
      </c>
      <c r="L1598">
        <v>0.2</v>
      </c>
      <c r="M1598">
        <v>3.5045999999999999</v>
      </c>
      <c r="N1598">
        <v>27.647400000000001</v>
      </c>
      <c r="O1598">
        <v>6.2304000000000004</v>
      </c>
      <c r="P1598" t="s">
        <v>86</v>
      </c>
      <c r="Q1598" t="s">
        <v>10632</v>
      </c>
      <c r="R1598">
        <v>4</v>
      </c>
      <c r="S1598">
        <v>11.249999999999998</v>
      </c>
      <c r="T1598" t="s">
        <v>10767</v>
      </c>
      <c r="U1598" s="1">
        <v>44543</v>
      </c>
      <c r="V1598" s="1">
        <v>45801</v>
      </c>
      <c r="W1598" t="s">
        <v>10775</v>
      </c>
    </row>
    <row r="1599" spans="1:23" x14ac:dyDescent="0.25">
      <c r="A1599">
        <v>9549</v>
      </c>
      <c r="B1599" t="s">
        <v>5119</v>
      </c>
      <c r="C1599">
        <v>99321396</v>
      </c>
      <c r="D1599" s="1">
        <v>45801</v>
      </c>
      <c r="E1599" s="1">
        <v>45805</v>
      </c>
      <c r="F1599" t="s">
        <v>10696</v>
      </c>
      <c r="G1599" t="s">
        <v>88</v>
      </c>
      <c r="H1599" t="s">
        <v>5120</v>
      </c>
      <c r="I1599" t="s">
        <v>1152</v>
      </c>
      <c r="J1599">
        <v>6.7830000000000004</v>
      </c>
      <c r="K1599">
        <v>7</v>
      </c>
      <c r="L1599">
        <v>0.7</v>
      </c>
      <c r="M1599">
        <v>-4.7481</v>
      </c>
      <c r="N1599">
        <v>11.5311</v>
      </c>
      <c r="O1599">
        <v>4.7481</v>
      </c>
      <c r="P1599" t="s">
        <v>10633</v>
      </c>
      <c r="Q1599" t="s">
        <v>10632</v>
      </c>
      <c r="R1599">
        <v>4</v>
      </c>
      <c r="S1599">
        <v>-70</v>
      </c>
      <c r="T1599" t="s">
        <v>10768</v>
      </c>
      <c r="U1599" s="1">
        <v>44543</v>
      </c>
      <c r="V1599" s="1">
        <v>45801</v>
      </c>
      <c r="W1599" t="s">
        <v>10763</v>
      </c>
    </row>
    <row r="1600" spans="1:23" x14ac:dyDescent="0.25">
      <c r="A1600">
        <v>9550</v>
      </c>
      <c r="B1600" t="s">
        <v>5119</v>
      </c>
      <c r="C1600">
        <v>16704450</v>
      </c>
      <c r="D1600" s="1">
        <v>45801</v>
      </c>
      <c r="E1600" s="1">
        <v>45805</v>
      </c>
      <c r="F1600" t="s">
        <v>10696</v>
      </c>
      <c r="G1600" t="s">
        <v>88</v>
      </c>
      <c r="H1600" t="s">
        <v>5120</v>
      </c>
      <c r="I1600" t="s">
        <v>428</v>
      </c>
      <c r="J1600">
        <v>406.36799999999999</v>
      </c>
      <c r="K1600">
        <v>4</v>
      </c>
      <c r="L1600">
        <v>0.2</v>
      </c>
      <c r="M1600">
        <v>30.477599999999999</v>
      </c>
      <c r="N1600">
        <v>375.8904</v>
      </c>
      <c r="O1600">
        <v>81.273600000000002</v>
      </c>
      <c r="P1600" t="s">
        <v>86</v>
      </c>
      <c r="Q1600" t="s">
        <v>10632</v>
      </c>
      <c r="R1600">
        <v>4</v>
      </c>
      <c r="S1600">
        <v>7.5</v>
      </c>
      <c r="T1600" t="s">
        <v>10768</v>
      </c>
      <c r="U1600" s="1">
        <v>44543</v>
      </c>
      <c r="V1600" s="1">
        <v>45801</v>
      </c>
      <c r="W1600" t="s">
        <v>10775</v>
      </c>
    </row>
    <row r="1601" spans="1:23" x14ac:dyDescent="0.25">
      <c r="A1601">
        <v>9551</v>
      </c>
      <c r="B1601" t="s">
        <v>5121</v>
      </c>
      <c r="C1601">
        <v>26455553</v>
      </c>
      <c r="D1601" s="1">
        <v>45801</v>
      </c>
      <c r="E1601" s="1">
        <v>45805</v>
      </c>
      <c r="F1601" t="s">
        <v>10696</v>
      </c>
      <c r="G1601" t="s">
        <v>88</v>
      </c>
      <c r="H1601" t="s">
        <v>4420</v>
      </c>
      <c r="I1601" t="s">
        <v>2603</v>
      </c>
      <c r="J1601">
        <v>104.68</v>
      </c>
      <c r="K1601">
        <v>5</v>
      </c>
      <c r="L1601">
        <v>0.2</v>
      </c>
      <c r="M1601">
        <v>35.329500000000003</v>
      </c>
      <c r="N1601">
        <v>69.350500000000011</v>
      </c>
      <c r="O1601">
        <v>20.936000000000003</v>
      </c>
      <c r="P1601" t="s">
        <v>86</v>
      </c>
      <c r="Q1601" t="s">
        <v>10632</v>
      </c>
      <c r="R1601">
        <v>4</v>
      </c>
      <c r="S1601">
        <v>33.75</v>
      </c>
      <c r="T1601" t="s">
        <v>10766</v>
      </c>
      <c r="U1601" s="1">
        <v>44503</v>
      </c>
      <c r="V1601" s="1">
        <v>45828</v>
      </c>
      <c r="W1601" t="s">
        <v>10763</v>
      </c>
    </row>
    <row r="1602" spans="1:23" x14ac:dyDescent="0.25">
      <c r="A1602">
        <v>9552</v>
      </c>
      <c r="B1602" t="s">
        <v>5121</v>
      </c>
      <c r="C1602">
        <v>97634197</v>
      </c>
      <c r="D1602" s="1">
        <v>45801</v>
      </c>
      <c r="E1602" s="1">
        <v>45805</v>
      </c>
      <c r="F1602" t="s">
        <v>10696</v>
      </c>
      <c r="G1602" t="s">
        <v>88</v>
      </c>
      <c r="H1602" t="s">
        <v>4420</v>
      </c>
      <c r="I1602" t="s">
        <v>2605</v>
      </c>
      <c r="J1602">
        <v>62.957999999999998</v>
      </c>
      <c r="K1602">
        <v>7</v>
      </c>
      <c r="L1602">
        <v>0.4</v>
      </c>
      <c r="M1602">
        <v>9.4436999999999998</v>
      </c>
      <c r="N1602">
        <v>53.514299999999999</v>
      </c>
      <c r="O1602">
        <v>25.183199999999999</v>
      </c>
      <c r="P1602" t="s">
        <v>86</v>
      </c>
      <c r="Q1602" t="s">
        <v>10632</v>
      </c>
      <c r="R1602">
        <v>4</v>
      </c>
      <c r="S1602">
        <v>15</v>
      </c>
      <c r="T1602" t="s">
        <v>10766</v>
      </c>
      <c r="U1602" s="1">
        <v>44503</v>
      </c>
      <c r="V1602" s="1">
        <v>45828</v>
      </c>
      <c r="W1602" t="s">
        <v>10763</v>
      </c>
    </row>
    <row r="1603" spans="1:23" x14ac:dyDescent="0.25">
      <c r="A1603">
        <v>9553</v>
      </c>
      <c r="B1603" t="s">
        <v>5122</v>
      </c>
      <c r="C1603">
        <v>15375573</v>
      </c>
      <c r="D1603" s="1">
        <v>45801</v>
      </c>
      <c r="E1603" s="1">
        <v>45805</v>
      </c>
      <c r="F1603" t="s">
        <v>10696</v>
      </c>
      <c r="G1603" t="s">
        <v>88</v>
      </c>
      <c r="H1603" t="s">
        <v>4020</v>
      </c>
      <c r="I1603" t="s">
        <v>3123</v>
      </c>
      <c r="J1603">
        <v>219.8</v>
      </c>
      <c r="K1603">
        <v>5</v>
      </c>
      <c r="L1603">
        <v>0.2</v>
      </c>
      <c r="M1603">
        <v>24.727499999999999</v>
      </c>
      <c r="N1603">
        <v>195.07250000000002</v>
      </c>
      <c r="O1603">
        <v>43.960000000000008</v>
      </c>
      <c r="P1603" t="s">
        <v>86</v>
      </c>
      <c r="Q1603" t="s">
        <v>10632</v>
      </c>
      <c r="R1603">
        <v>4</v>
      </c>
      <c r="S1603">
        <v>11.249999999999998</v>
      </c>
      <c r="T1603" t="s">
        <v>10767</v>
      </c>
      <c r="U1603" s="1">
        <v>44774</v>
      </c>
      <c r="V1603" s="1">
        <v>45801</v>
      </c>
      <c r="W1603" t="s">
        <v>10763</v>
      </c>
    </row>
    <row r="1604" spans="1:23" x14ac:dyDescent="0.25">
      <c r="A1604">
        <v>9554</v>
      </c>
      <c r="B1604" t="s">
        <v>5122</v>
      </c>
      <c r="C1604">
        <v>69107397</v>
      </c>
      <c r="D1604" s="1">
        <v>45801</v>
      </c>
      <c r="E1604" s="1">
        <v>45805</v>
      </c>
      <c r="F1604" t="s">
        <v>10696</v>
      </c>
      <c r="G1604" t="s">
        <v>88</v>
      </c>
      <c r="H1604" t="s">
        <v>4020</v>
      </c>
      <c r="I1604" t="s">
        <v>722</v>
      </c>
      <c r="J1604">
        <v>317.05799999999999</v>
      </c>
      <c r="K1604">
        <v>3</v>
      </c>
      <c r="L1604">
        <v>0.3</v>
      </c>
      <c r="M1604">
        <v>-18.117599999999999</v>
      </c>
      <c r="N1604">
        <v>335.17559999999997</v>
      </c>
      <c r="O1604">
        <v>95.117399999999989</v>
      </c>
      <c r="P1604" t="s">
        <v>10633</v>
      </c>
      <c r="Q1604" t="s">
        <v>10632</v>
      </c>
      <c r="R1604">
        <v>4</v>
      </c>
      <c r="S1604">
        <v>-5.7142857142857144</v>
      </c>
      <c r="T1604" t="s">
        <v>10768</v>
      </c>
      <c r="U1604" s="1">
        <v>44774</v>
      </c>
      <c r="V1604" s="1">
        <v>45801</v>
      </c>
      <c r="W1604" t="s">
        <v>10775</v>
      </c>
    </row>
    <row r="1605" spans="1:23" x14ac:dyDescent="0.25">
      <c r="A1605">
        <v>9555</v>
      </c>
      <c r="B1605" t="s">
        <v>5123</v>
      </c>
      <c r="C1605">
        <v>49730141</v>
      </c>
      <c r="D1605" s="1">
        <v>45801</v>
      </c>
      <c r="E1605" s="1">
        <v>45805</v>
      </c>
      <c r="F1605" t="s">
        <v>10696</v>
      </c>
      <c r="G1605" t="s">
        <v>88</v>
      </c>
      <c r="H1605" t="s">
        <v>5124</v>
      </c>
      <c r="I1605" t="s">
        <v>1787</v>
      </c>
      <c r="J1605">
        <v>45.36</v>
      </c>
      <c r="K1605">
        <v>7</v>
      </c>
      <c r="L1605">
        <v>0</v>
      </c>
      <c r="M1605">
        <v>21.7728</v>
      </c>
      <c r="N1605">
        <v>23.587199999999999</v>
      </c>
      <c r="O1605">
        <v>0</v>
      </c>
      <c r="P1605" t="s">
        <v>86</v>
      </c>
      <c r="Q1605" t="s">
        <v>10631</v>
      </c>
      <c r="R1605">
        <v>4</v>
      </c>
      <c r="S1605">
        <v>48</v>
      </c>
      <c r="T1605" t="s">
        <v>10766</v>
      </c>
      <c r="U1605" s="1">
        <v>45632</v>
      </c>
      <c r="V1605" s="1">
        <v>45803</v>
      </c>
      <c r="W1605" t="s">
        <v>10763</v>
      </c>
    </row>
    <row r="1606" spans="1:23" x14ac:dyDescent="0.25">
      <c r="A1606">
        <v>9556</v>
      </c>
      <c r="B1606" t="s">
        <v>5123</v>
      </c>
      <c r="C1606">
        <v>53829864</v>
      </c>
      <c r="D1606" s="1">
        <v>45801</v>
      </c>
      <c r="E1606" s="1">
        <v>45805</v>
      </c>
      <c r="F1606" t="s">
        <v>10696</v>
      </c>
      <c r="G1606" t="s">
        <v>88</v>
      </c>
      <c r="H1606" t="s">
        <v>5124</v>
      </c>
      <c r="I1606" t="s">
        <v>1837</v>
      </c>
      <c r="J1606">
        <v>10.128</v>
      </c>
      <c r="K1606">
        <v>2</v>
      </c>
      <c r="L1606">
        <v>0.2</v>
      </c>
      <c r="M1606">
        <v>3.6714000000000002</v>
      </c>
      <c r="N1606">
        <v>6.4565999999999999</v>
      </c>
      <c r="O1606">
        <v>2.0256000000000003</v>
      </c>
      <c r="P1606" t="s">
        <v>86</v>
      </c>
      <c r="Q1606" t="s">
        <v>10632</v>
      </c>
      <c r="R1606">
        <v>4</v>
      </c>
      <c r="S1606">
        <v>36.250000000000007</v>
      </c>
      <c r="T1606" t="s">
        <v>10766</v>
      </c>
      <c r="U1606" s="1">
        <v>45632</v>
      </c>
      <c r="V1606" s="1">
        <v>45803</v>
      </c>
      <c r="W1606" t="s">
        <v>10775</v>
      </c>
    </row>
    <row r="1607" spans="1:23" x14ac:dyDescent="0.25">
      <c r="A1607">
        <v>9557</v>
      </c>
      <c r="B1607" t="s">
        <v>5125</v>
      </c>
      <c r="C1607">
        <v>66341169</v>
      </c>
      <c r="D1607" s="1">
        <v>45801</v>
      </c>
      <c r="E1607" s="1">
        <v>45804</v>
      </c>
      <c r="F1607" t="s">
        <v>10701</v>
      </c>
      <c r="G1607" t="s">
        <v>3816</v>
      </c>
      <c r="H1607" t="s">
        <v>4201</v>
      </c>
      <c r="I1607" t="s">
        <v>601</v>
      </c>
      <c r="J1607">
        <v>37.392000000000003</v>
      </c>
      <c r="K1607">
        <v>3</v>
      </c>
      <c r="L1607">
        <v>0.2</v>
      </c>
      <c r="M1607">
        <v>2.3370000000000002</v>
      </c>
      <c r="N1607">
        <v>35.055</v>
      </c>
      <c r="O1607">
        <v>7.4784000000000006</v>
      </c>
      <c r="P1607" t="s">
        <v>86</v>
      </c>
      <c r="Q1607" t="s">
        <v>10632</v>
      </c>
      <c r="R1607">
        <v>3</v>
      </c>
      <c r="S1607">
        <v>6.25</v>
      </c>
      <c r="T1607" t="s">
        <v>10768</v>
      </c>
      <c r="U1607" s="1">
        <v>44716</v>
      </c>
      <c r="V1607" s="1">
        <v>45825</v>
      </c>
      <c r="W1607" t="s">
        <v>10775</v>
      </c>
    </row>
    <row r="1608" spans="1:23" x14ac:dyDescent="0.25">
      <c r="A1608">
        <v>9558</v>
      </c>
      <c r="B1608" t="s">
        <v>5125</v>
      </c>
      <c r="C1608">
        <v>27688682</v>
      </c>
      <c r="D1608" s="1">
        <v>45801</v>
      </c>
      <c r="E1608" s="1">
        <v>45804</v>
      </c>
      <c r="F1608" t="s">
        <v>10701</v>
      </c>
      <c r="G1608" t="s">
        <v>3816</v>
      </c>
      <c r="H1608" t="s">
        <v>4201</v>
      </c>
      <c r="I1608" t="s">
        <v>3319</v>
      </c>
      <c r="J1608">
        <v>79.12</v>
      </c>
      <c r="K1608">
        <v>5</v>
      </c>
      <c r="L1608">
        <v>0.2</v>
      </c>
      <c r="M1608">
        <v>13.846</v>
      </c>
      <c r="N1608">
        <v>65.274000000000001</v>
      </c>
      <c r="O1608">
        <v>15.824000000000002</v>
      </c>
      <c r="P1608" t="s">
        <v>86</v>
      </c>
      <c r="Q1608" t="s">
        <v>10632</v>
      </c>
      <c r="R1608">
        <v>3</v>
      </c>
      <c r="S1608">
        <v>17.5</v>
      </c>
      <c r="T1608" t="s">
        <v>10766</v>
      </c>
      <c r="U1608" s="1">
        <v>44716</v>
      </c>
      <c r="V1608" s="1">
        <v>45825</v>
      </c>
      <c r="W1608" t="s">
        <v>10763</v>
      </c>
    </row>
    <row r="1609" spans="1:23" x14ac:dyDescent="0.25">
      <c r="A1609">
        <v>9559</v>
      </c>
      <c r="B1609" t="s">
        <v>5126</v>
      </c>
      <c r="C1609">
        <v>42294770</v>
      </c>
      <c r="D1609" s="1">
        <v>45801</v>
      </c>
      <c r="E1609" s="1">
        <v>45806</v>
      </c>
      <c r="F1609" t="s">
        <v>10700</v>
      </c>
      <c r="G1609" t="s">
        <v>88</v>
      </c>
      <c r="H1609" t="s">
        <v>4909</v>
      </c>
      <c r="I1609" t="s">
        <v>2493</v>
      </c>
      <c r="J1609">
        <v>19.440000000000001</v>
      </c>
      <c r="K1609">
        <v>3</v>
      </c>
      <c r="L1609">
        <v>0</v>
      </c>
      <c r="M1609">
        <v>9.3312000000000008</v>
      </c>
      <c r="N1609">
        <v>10.1088</v>
      </c>
      <c r="O1609">
        <v>0</v>
      </c>
      <c r="P1609" t="s">
        <v>86</v>
      </c>
      <c r="Q1609" t="s">
        <v>10631</v>
      </c>
      <c r="R1609">
        <v>5</v>
      </c>
      <c r="S1609">
        <v>48.000000000000007</v>
      </c>
      <c r="T1609" t="s">
        <v>10766</v>
      </c>
      <c r="U1609" s="1">
        <v>44692</v>
      </c>
      <c r="V1609" s="1">
        <v>45801</v>
      </c>
      <c r="W1609" t="s">
        <v>10775</v>
      </c>
    </row>
    <row r="1610" spans="1:23" x14ac:dyDescent="0.25">
      <c r="A1610">
        <v>9560</v>
      </c>
      <c r="B1610" t="s">
        <v>5126</v>
      </c>
      <c r="C1610">
        <v>15822093</v>
      </c>
      <c r="D1610" s="1">
        <v>45801</v>
      </c>
      <c r="E1610" s="1">
        <v>45806</v>
      </c>
      <c r="F1610" t="s">
        <v>10700</v>
      </c>
      <c r="G1610" t="s">
        <v>88</v>
      </c>
      <c r="H1610" t="s">
        <v>4909</v>
      </c>
      <c r="I1610" t="s">
        <v>2468</v>
      </c>
      <c r="J1610">
        <v>897.15</v>
      </c>
      <c r="K1610">
        <v>3</v>
      </c>
      <c r="L1610">
        <v>0</v>
      </c>
      <c r="M1610">
        <v>251.202</v>
      </c>
      <c r="N1610">
        <v>645.94799999999998</v>
      </c>
      <c r="O1610">
        <v>0</v>
      </c>
      <c r="P1610" t="s">
        <v>86</v>
      </c>
      <c r="Q1610" t="s">
        <v>10631</v>
      </c>
      <c r="R1610">
        <v>5</v>
      </c>
      <c r="S1610">
        <v>28.000000000000004</v>
      </c>
      <c r="T1610" t="s">
        <v>10766</v>
      </c>
      <c r="U1610" s="1">
        <v>44692</v>
      </c>
      <c r="V1610" s="1">
        <v>45801</v>
      </c>
      <c r="W1610" t="s">
        <v>10775</v>
      </c>
    </row>
    <row r="1611" spans="1:23" x14ac:dyDescent="0.25">
      <c r="A1611">
        <v>9561</v>
      </c>
      <c r="B1611" t="s">
        <v>5127</v>
      </c>
      <c r="C1611">
        <v>49156845</v>
      </c>
      <c r="D1611" s="1">
        <v>45801</v>
      </c>
      <c r="E1611" s="1">
        <v>45803</v>
      </c>
      <c r="F1611" t="s">
        <v>10697</v>
      </c>
      <c r="G1611" t="s">
        <v>3816</v>
      </c>
      <c r="H1611" t="s">
        <v>4117</v>
      </c>
      <c r="I1611" t="s">
        <v>1655</v>
      </c>
      <c r="J1611">
        <v>7.7119999999999997</v>
      </c>
      <c r="K1611">
        <v>2</v>
      </c>
      <c r="L1611">
        <v>0.2</v>
      </c>
      <c r="M1611">
        <v>1.7352000000000001</v>
      </c>
      <c r="N1611">
        <v>5.9767999999999999</v>
      </c>
      <c r="O1611">
        <v>1.5424</v>
      </c>
      <c r="P1611" t="s">
        <v>86</v>
      </c>
      <c r="Q1611" t="s">
        <v>10632</v>
      </c>
      <c r="R1611">
        <v>2</v>
      </c>
      <c r="S1611">
        <v>22.5</v>
      </c>
      <c r="T1611" t="s">
        <v>10766</v>
      </c>
      <c r="U1611" s="1">
        <v>44591</v>
      </c>
      <c r="V1611" s="1">
        <v>45801</v>
      </c>
      <c r="W1611" t="s">
        <v>10775</v>
      </c>
    </row>
    <row r="1612" spans="1:23" x14ac:dyDescent="0.25">
      <c r="A1612">
        <v>9562</v>
      </c>
      <c r="B1612" t="s">
        <v>5128</v>
      </c>
      <c r="C1612">
        <v>64394957</v>
      </c>
      <c r="D1612" s="1">
        <v>45801</v>
      </c>
      <c r="E1612" s="1">
        <v>45808</v>
      </c>
      <c r="F1612" t="s">
        <v>10699</v>
      </c>
      <c r="G1612" t="s">
        <v>88</v>
      </c>
      <c r="H1612" t="s">
        <v>3875</v>
      </c>
      <c r="I1612" t="s">
        <v>2979</v>
      </c>
      <c r="J1612">
        <v>10.368</v>
      </c>
      <c r="K1612">
        <v>2</v>
      </c>
      <c r="L1612">
        <v>0.2</v>
      </c>
      <c r="M1612">
        <v>3.6288</v>
      </c>
      <c r="N1612">
        <v>6.7392000000000003</v>
      </c>
      <c r="O1612">
        <v>2.0736000000000003</v>
      </c>
      <c r="P1612" t="s">
        <v>86</v>
      </c>
      <c r="Q1612" t="s">
        <v>10632</v>
      </c>
      <c r="R1612">
        <v>7</v>
      </c>
      <c r="S1612">
        <v>35</v>
      </c>
      <c r="T1612" t="s">
        <v>10766</v>
      </c>
      <c r="U1612" s="1">
        <v>45033</v>
      </c>
      <c r="V1612" s="1">
        <v>45801</v>
      </c>
      <c r="W1612" t="s">
        <v>10775</v>
      </c>
    </row>
    <row r="1613" spans="1:23" x14ac:dyDescent="0.25">
      <c r="A1613">
        <v>9563</v>
      </c>
      <c r="B1613" t="s">
        <v>5129</v>
      </c>
      <c r="C1613">
        <v>92843269</v>
      </c>
      <c r="D1613" s="1">
        <v>45801</v>
      </c>
      <c r="E1613" s="1">
        <v>45808</v>
      </c>
      <c r="F1613" t="s">
        <v>10699</v>
      </c>
      <c r="G1613" t="s">
        <v>88</v>
      </c>
      <c r="H1613" t="s">
        <v>4265</v>
      </c>
      <c r="I1613" t="s">
        <v>3635</v>
      </c>
      <c r="J1613">
        <v>41.86</v>
      </c>
      <c r="K1613">
        <v>7</v>
      </c>
      <c r="L1613">
        <v>0</v>
      </c>
      <c r="M1613">
        <v>18.837</v>
      </c>
      <c r="N1613">
        <v>23.023</v>
      </c>
      <c r="O1613">
        <v>0</v>
      </c>
      <c r="P1613" t="s">
        <v>86</v>
      </c>
      <c r="Q1613" t="s">
        <v>10631</v>
      </c>
      <c r="R1613">
        <v>7</v>
      </c>
      <c r="S1613">
        <v>45</v>
      </c>
      <c r="T1613" t="s">
        <v>10766</v>
      </c>
      <c r="U1613" s="1">
        <v>45018</v>
      </c>
      <c r="V1613" s="1">
        <v>45801</v>
      </c>
      <c r="W1613" t="s">
        <v>10763</v>
      </c>
    </row>
    <row r="1614" spans="1:23" x14ac:dyDescent="0.25">
      <c r="A1614">
        <v>9564</v>
      </c>
      <c r="B1614" t="s">
        <v>5129</v>
      </c>
      <c r="C1614">
        <v>6997837</v>
      </c>
      <c r="D1614" s="1">
        <v>45801</v>
      </c>
      <c r="E1614" s="1">
        <v>45808</v>
      </c>
      <c r="F1614" t="s">
        <v>10699</v>
      </c>
      <c r="G1614" t="s">
        <v>88</v>
      </c>
      <c r="H1614" t="s">
        <v>4265</v>
      </c>
      <c r="I1614" t="s">
        <v>3157</v>
      </c>
      <c r="J1614">
        <v>141.96</v>
      </c>
      <c r="K1614">
        <v>2</v>
      </c>
      <c r="L1614">
        <v>0</v>
      </c>
      <c r="M1614">
        <v>41.168399999999998</v>
      </c>
      <c r="N1614">
        <v>100.79160000000002</v>
      </c>
      <c r="O1614">
        <v>0</v>
      </c>
      <c r="P1614" t="s">
        <v>86</v>
      </c>
      <c r="Q1614" t="s">
        <v>10631</v>
      </c>
      <c r="R1614">
        <v>7</v>
      </c>
      <c r="S1614">
        <v>28.999999999999996</v>
      </c>
      <c r="T1614" t="s">
        <v>10766</v>
      </c>
      <c r="U1614" s="1">
        <v>45018</v>
      </c>
      <c r="V1614" s="1">
        <v>45801</v>
      </c>
      <c r="W1614" t="s">
        <v>10775</v>
      </c>
    </row>
    <row r="1615" spans="1:23" x14ac:dyDescent="0.25">
      <c r="A1615">
        <v>9565</v>
      </c>
      <c r="B1615" t="s">
        <v>5130</v>
      </c>
      <c r="C1615">
        <v>91965531</v>
      </c>
      <c r="D1615" s="1">
        <v>45801</v>
      </c>
      <c r="E1615" s="1">
        <v>45806</v>
      </c>
      <c r="F1615" t="s">
        <v>10700</v>
      </c>
      <c r="G1615" t="s">
        <v>88</v>
      </c>
      <c r="H1615" t="s">
        <v>4378</v>
      </c>
      <c r="I1615" t="s">
        <v>2911</v>
      </c>
      <c r="J1615">
        <v>15.92</v>
      </c>
      <c r="K1615">
        <v>5</v>
      </c>
      <c r="L1615">
        <v>0.2</v>
      </c>
      <c r="M1615">
        <v>5.3730000000000002</v>
      </c>
      <c r="N1615">
        <v>10.547000000000001</v>
      </c>
      <c r="O1615">
        <v>3.1840000000000002</v>
      </c>
      <c r="P1615" t="s">
        <v>86</v>
      </c>
      <c r="Q1615" t="s">
        <v>10632</v>
      </c>
      <c r="R1615">
        <v>5</v>
      </c>
      <c r="S1615">
        <v>33.75</v>
      </c>
      <c r="T1615" t="s">
        <v>10766</v>
      </c>
      <c r="U1615" s="1">
        <v>44713</v>
      </c>
      <c r="V1615" s="1">
        <v>45801</v>
      </c>
      <c r="W1615" t="s">
        <v>10763</v>
      </c>
    </row>
    <row r="1616" spans="1:23" x14ac:dyDescent="0.25">
      <c r="A1616">
        <v>9566</v>
      </c>
      <c r="B1616" t="s">
        <v>5130</v>
      </c>
      <c r="C1616">
        <v>34316720</v>
      </c>
      <c r="D1616" s="1">
        <v>45801</v>
      </c>
      <c r="E1616" s="1">
        <v>45806</v>
      </c>
      <c r="F1616" t="s">
        <v>10700</v>
      </c>
      <c r="G1616" t="s">
        <v>88</v>
      </c>
      <c r="H1616" t="s">
        <v>4378</v>
      </c>
      <c r="I1616" t="s">
        <v>791</v>
      </c>
      <c r="J1616">
        <v>70.680000000000007</v>
      </c>
      <c r="K1616">
        <v>12</v>
      </c>
      <c r="L1616">
        <v>0</v>
      </c>
      <c r="M1616">
        <v>31.0992</v>
      </c>
      <c r="N1616">
        <v>39.580800000000011</v>
      </c>
      <c r="O1616">
        <v>0</v>
      </c>
      <c r="P1616" t="s">
        <v>86</v>
      </c>
      <c r="Q1616" t="s">
        <v>10631</v>
      </c>
      <c r="R1616">
        <v>5</v>
      </c>
      <c r="S1616">
        <v>43.999999999999993</v>
      </c>
      <c r="T1616" t="s">
        <v>10766</v>
      </c>
      <c r="U1616" s="1">
        <v>44713</v>
      </c>
      <c r="V1616" s="1">
        <v>45801</v>
      </c>
      <c r="W1616" t="s">
        <v>10763</v>
      </c>
    </row>
    <row r="1617" spans="1:23" x14ac:dyDescent="0.25">
      <c r="A1617">
        <v>9567</v>
      </c>
      <c r="B1617" t="s">
        <v>5130</v>
      </c>
      <c r="C1617">
        <v>83054678</v>
      </c>
      <c r="D1617" s="1">
        <v>45801</v>
      </c>
      <c r="E1617" s="1">
        <v>45806</v>
      </c>
      <c r="F1617" t="s">
        <v>10700</v>
      </c>
      <c r="G1617" t="s">
        <v>88</v>
      </c>
      <c r="H1617" t="s">
        <v>4378</v>
      </c>
      <c r="I1617" t="s">
        <v>686</v>
      </c>
      <c r="J1617">
        <v>541.24</v>
      </c>
      <c r="K1617">
        <v>4</v>
      </c>
      <c r="L1617">
        <v>0</v>
      </c>
      <c r="M1617">
        <v>5.4123999999999999</v>
      </c>
      <c r="N1617">
        <v>535.82759999999996</v>
      </c>
      <c r="O1617">
        <v>0</v>
      </c>
      <c r="P1617" t="s">
        <v>86</v>
      </c>
      <c r="Q1617" t="s">
        <v>10631</v>
      </c>
      <c r="R1617">
        <v>5</v>
      </c>
      <c r="S1617">
        <v>1</v>
      </c>
      <c r="T1617" t="s">
        <v>10768</v>
      </c>
      <c r="U1617" s="1">
        <v>44713</v>
      </c>
      <c r="V1617" s="1">
        <v>45801</v>
      </c>
      <c r="W1617" t="s">
        <v>10775</v>
      </c>
    </row>
    <row r="1618" spans="1:23" x14ac:dyDescent="0.25">
      <c r="A1618">
        <v>9568</v>
      </c>
      <c r="B1618" t="s">
        <v>5131</v>
      </c>
      <c r="C1618">
        <v>10201329</v>
      </c>
      <c r="D1618" s="1">
        <v>45801</v>
      </c>
      <c r="E1618" s="1">
        <v>45807</v>
      </c>
      <c r="F1618" t="s">
        <v>10698</v>
      </c>
      <c r="G1618" t="s">
        <v>88</v>
      </c>
      <c r="H1618" t="s">
        <v>4871</v>
      </c>
      <c r="I1618" t="s">
        <v>1303</v>
      </c>
      <c r="J1618">
        <v>629.64</v>
      </c>
      <c r="K1618">
        <v>9</v>
      </c>
      <c r="L1618">
        <v>0</v>
      </c>
      <c r="M1618">
        <v>107.03879999999999</v>
      </c>
      <c r="N1618">
        <v>522.60119999999995</v>
      </c>
      <c r="O1618">
        <v>0</v>
      </c>
      <c r="P1618" t="s">
        <v>86</v>
      </c>
      <c r="Q1618" t="s">
        <v>10631</v>
      </c>
      <c r="R1618">
        <v>6</v>
      </c>
      <c r="S1618">
        <v>17</v>
      </c>
      <c r="T1618" t="s">
        <v>10766</v>
      </c>
      <c r="U1618" s="1">
        <v>45316</v>
      </c>
      <c r="V1618" s="1">
        <v>45801</v>
      </c>
      <c r="W1618" t="s">
        <v>10763</v>
      </c>
    </row>
    <row r="1619" spans="1:23" x14ac:dyDescent="0.25">
      <c r="A1619">
        <v>9569</v>
      </c>
      <c r="B1619" t="s">
        <v>5132</v>
      </c>
      <c r="C1619">
        <v>71689323</v>
      </c>
      <c r="D1619" s="1">
        <v>45801</v>
      </c>
      <c r="E1619" s="1">
        <v>45805</v>
      </c>
      <c r="F1619" t="s">
        <v>10696</v>
      </c>
      <c r="G1619" t="s">
        <v>88</v>
      </c>
      <c r="H1619" t="s">
        <v>4115</v>
      </c>
      <c r="I1619" t="s">
        <v>1515</v>
      </c>
      <c r="J1619">
        <v>15.936</v>
      </c>
      <c r="K1619">
        <v>4</v>
      </c>
      <c r="L1619">
        <v>0.2</v>
      </c>
      <c r="M1619">
        <v>5.1791999999999998</v>
      </c>
      <c r="N1619">
        <v>10.7568</v>
      </c>
      <c r="O1619">
        <v>3.1872000000000003</v>
      </c>
      <c r="P1619" t="s">
        <v>86</v>
      </c>
      <c r="Q1619" t="s">
        <v>10632</v>
      </c>
      <c r="R1619">
        <v>4</v>
      </c>
      <c r="S1619">
        <v>32.5</v>
      </c>
      <c r="T1619" t="s">
        <v>10766</v>
      </c>
      <c r="U1619" s="1">
        <v>44719</v>
      </c>
      <c r="V1619" s="1">
        <v>45801</v>
      </c>
      <c r="W1619" t="s">
        <v>10775</v>
      </c>
    </row>
    <row r="1620" spans="1:23" x14ac:dyDescent="0.25">
      <c r="A1620">
        <v>9570</v>
      </c>
      <c r="B1620" t="s">
        <v>5132</v>
      </c>
      <c r="C1620">
        <v>21042491</v>
      </c>
      <c r="D1620" s="1">
        <v>45801</v>
      </c>
      <c r="E1620" s="1">
        <v>45805</v>
      </c>
      <c r="F1620" t="s">
        <v>10696</v>
      </c>
      <c r="G1620" t="s">
        <v>88</v>
      </c>
      <c r="H1620" t="s">
        <v>4115</v>
      </c>
      <c r="I1620" t="s">
        <v>1599</v>
      </c>
      <c r="J1620">
        <v>8.0009999999999994</v>
      </c>
      <c r="K1620">
        <v>7</v>
      </c>
      <c r="L1620">
        <v>0.7</v>
      </c>
      <c r="M1620">
        <v>-5.6006999999999998</v>
      </c>
      <c r="N1620">
        <v>13.601699999999999</v>
      </c>
      <c r="O1620">
        <v>5.6006999999999989</v>
      </c>
      <c r="P1620" t="s">
        <v>10633</v>
      </c>
      <c r="Q1620" t="s">
        <v>10632</v>
      </c>
      <c r="R1620">
        <v>4</v>
      </c>
      <c r="S1620">
        <v>-70</v>
      </c>
      <c r="T1620" t="s">
        <v>10768</v>
      </c>
      <c r="U1620" s="1">
        <v>44719</v>
      </c>
      <c r="V1620" s="1">
        <v>45801</v>
      </c>
      <c r="W1620" t="s">
        <v>10763</v>
      </c>
    </row>
    <row r="1621" spans="1:23" x14ac:dyDescent="0.25">
      <c r="A1621">
        <v>9571</v>
      </c>
      <c r="B1621" t="s">
        <v>5132</v>
      </c>
      <c r="C1621">
        <v>82843507</v>
      </c>
      <c r="D1621" s="1">
        <v>45801</v>
      </c>
      <c r="E1621" s="1">
        <v>45805</v>
      </c>
      <c r="F1621" t="s">
        <v>10696</v>
      </c>
      <c r="G1621" t="s">
        <v>88</v>
      </c>
      <c r="H1621" t="s">
        <v>4115</v>
      </c>
      <c r="I1621" t="s">
        <v>1065</v>
      </c>
      <c r="J1621">
        <v>398.97199999999998</v>
      </c>
      <c r="K1621">
        <v>2</v>
      </c>
      <c r="L1621">
        <v>0.3</v>
      </c>
      <c r="M1621">
        <v>-28.498000000000001</v>
      </c>
      <c r="N1621">
        <v>427.46999999999997</v>
      </c>
      <c r="O1621">
        <v>119.69159999999999</v>
      </c>
      <c r="P1621" t="s">
        <v>10633</v>
      </c>
      <c r="Q1621" t="s">
        <v>10632</v>
      </c>
      <c r="R1621">
        <v>4</v>
      </c>
      <c r="S1621">
        <v>-7.1428571428571441</v>
      </c>
      <c r="T1621" t="s">
        <v>10768</v>
      </c>
      <c r="U1621" s="1">
        <v>44719</v>
      </c>
      <c r="V1621" s="1">
        <v>45801</v>
      </c>
      <c r="W1621" t="s">
        <v>10775</v>
      </c>
    </row>
    <row r="1622" spans="1:23" x14ac:dyDescent="0.25">
      <c r="A1622">
        <v>9572</v>
      </c>
      <c r="B1622" t="s">
        <v>5133</v>
      </c>
      <c r="C1622">
        <v>73973268</v>
      </c>
      <c r="D1622" s="1">
        <v>45802</v>
      </c>
      <c r="E1622" s="1">
        <v>45805</v>
      </c>
      <c r="F1622" t="s">
        <v>10701</v>
      </c>
      <c r="G1622" t="s">
        <v>3816</v>
      </c>
      <c r="H1622" t="s">
        <v>4964</v>
      </c>
      <c r="I1622" t="s">
        <v>1766</v>
      </c>
      <c r="J1622">
        <v>559.62</v>
      </c>
      <c r="K1622">
        <v>9</v>
      </c>
      <c r="L1622">
        <v>0</v>
      </c>
      <c r="M1622">
        <v>151.09739999999999</v>
      </c>
      <c r="N1622">
        <v>408.52260000000001</v>
      </c>
      <c r="O1622">
        <v>0</v>
      </c>
      <c r="P1622" t="s">
        <v>86</v>
      </c>
      <c r="Q1622" t="s">
        <v>10631</v>
      </c>
      <c r="R1622">
        <v>3</v>
      </c>
      <c r="S1622">
        <v>26.999999999999996</v>
      </c>
      <c r="T1622" t="s">
        <v>10766</v>
      </c>
      <c r="U1622" s="1">
        <v>44501</v>
      </c>
      <c r="V1622" s="1">
        <v>45802</v>
      </c>
      <c r="W1622" t="s">
        <v>10763</v>
      </c>
    </row>
    <row r="1623" spans="1:23" x14ac:dyDescent="0.25">
      <c r="A1623">
        <v>9573</v>
      </c>
      <c r="B1623" t="s">
        <v>5133</v>
      </c>
      <c r="C1623">
        <v>73785240</v>
      </c>
      <c r="D1623" s="1">
        <v>45802</v>
      </c>
      <c r="E1623" s="1">
        <v>45805</v>
      </c>
      <c r="F1623" t="s">
        <v>10701</v>
      </c>
      <c r="G1623" t="s">
        <v>3816</v>
      </c>
      <c r="H1623" t="s">
        <v>4964</v>
      </c>
      <c r="I1623" t="s">
        <v>2276</v>
      </c>
      <c r="J1623">
        <v>109.92</v>
      </c>
      <c r="K1623">
        <v>2</v>
      </c>
      <c r="L1623">
        <v>0</v>
      </c>
      <c r="M1623">
        <v>53.860799999999998</v>
      </c>
      <c r="N1623">
        <v>56.059200000000004</v>
      </c>
      <c r="O1623">
        <v>0</v>
      </c>
      <c r="P1623" t="s">
        <v>86</v>
      </c>
      <c r="Q1623" t="s">
        <v>10631</v>
      </c>
      <c r="R1623">
        <v>3</v>
      </c>
      <c r="S1623">
        <v>49</v>
      </c>
      <c r="T1623" t="s">
        <v>10766</v>
      </c>
      <c r="U1623" s="1">
        <v>44501</v>
      </c>
      <c r="V1623" s="1">
        <v>45802</v>
      </c>
      <c r="W1623" t="s">
        <v>10775</v>
      </c>
    </row>
    <row r="1624" spans="1:23" x14ac:dyDescent="0.25">
      <c r="A1624">
        <v>9574</v>
      </c>
      <c r="B1624" t="s">
        <v>5133</v>
      </c>
      <c r="C1624">
        <v>4307025</v>
      </c>
      <c r="D1624" s="1">
        <v>45802</v>
      </c>
      <c r="E1624" s="1">
        <v>45805</v>
      </c>
      <c r="F1624" t="s">
        <v>10701</v>
      </c>
      <c r="G1624" t="s">
        <v>3816</v>
      </c>
      <c r="H1624" t="s">
        <v>4964</v>
      </c>
      <c r="I1624" t="s">
        <v>2344</v>
      </c>
      <c r="J1624">
        <v>8.56</v>
      </c>
      <c r="K1624">
        <v>2</v>
      </c>
      <c r="L1624">
        <v>0</v>
      </c>
      <c r="M1624">
        <v>3.8519999999999999</v>
      </c>
      <c r="N1624">
        <v>4.7080000000000002</v>
      </c>
      <c r="O1624">
        <v>0</v>
      </c>
      <c r="P1624" t="s">
        <v>86</v>
      </c>
      <c r="Q1624" t="s">
        <v>10631</v>
      </c>
      <c r="R1624">
        <v>3</v>
      </c>
      <c r="S1624">
        <v>44.999999999999993</v>
      </c>
      <c r="T1624" t="s">
        <v>10766</v>
      </c>
      <c r="U1624" s="1">
        <v>44501</v>
      </c>
      <c r="V1624" s="1">
        <v>45802</v>
      </c>
      <c r="W1624" t="s">
        <v>10775</v>
      </c>
    </row>
    <row r="1625" spans="1:23" x14ac:dyDescent="0.25">
      <c r="A1625">
        <v>9575</v>
      </c>
      <c r="B1625" t="s">
        <v>5134</v>
      </c>
      <c r="C1625">
        <v>13297781</v>
      </c>
      <c r="D1625" s="1">
        <v>45802</v>
      </c>
      <c r="E1625" s="1">
        <v>45805</v>
      </c>
      <c r="F1625" t="s">
        <v>10701</v>
      </c>
      <c r="G1625" t="s">
        <v>3816</v>
      </c>
      <c r="H1625" t="s">
        <v>4362</v>
      </c>
      <c r="I1625" t="s">
        <v>2458</v>
      </c>
      <c r="J1625">
        <v>34.65</v>
      </c>
      <c r="K1625">
        <v>3</v>
      </c>
      <c r="L1625">
        <v>0</v>
      </c>
      <c r="M1625">
        <v>10.395</v>
      </c>
      <c r="N1625">
        <v>24.254999999999999</v>
      </c>
      <c r="O1625">
        <v>0</v>
      </c>
      <c r="P1625" t="s">
        <v>86</v>
      </c>
      <c r="Q1625" t="s">
        <v>10631</v>
      </c>
      <c r="R1625">
        <v>3</v>
      </c>
      <c r="S1625">
        <v>30</v>
      </c>
      <c r="T1625" t="s">
        <v>10766</v>
      </c>
      <c r="U1625" s="1">
        <v>44634</v>
      </c>
      <c r="V1625" s="1">
        <v>45802</v>
      </c>
      <c r="W1625" t="s">
        <v>10775</v>
      </c>
    </row>
    <row r="1626" spans="1:23" x14ac:dyDescent="0.25">
      <c r="A1626">
        <v>9576</v>
      </c>
      <c r="B1626" t="s">
        <v>5135</v>
      </c>
      <c r="C1626">
        <v>91587691</v>
      </c>
      <c r="D1626" s="1">
        <v>45802</v>
      </c>
      <c r="E1626" s="1">
        <v>45804</v>
      </c>
      <c r="F1626" t="s">
        <v>10697</v>
      </c>
      <c r="G1626" t="s">
        <v>92</v>
      </c>
      <c r="H1626" t="s">
        <v>4661</v>
      </c>
      <c r="I1626" t="s">
        <v>2542</v>
      </c>
      <c r="J1626">
        <v>294.62</v>
      </c>
      <c r="K1626">
        <v>5</v>
      </c>
      <c r="L1626">
        <v>0.8</v>
      </c>
      <c r="M1626">
        <v>-766.01199999999994</v>
      </c>
      <c r="N1626">
        <v>1060.6320000000001</v>
      </c>
      <c r="O1626">
        <v>235.69600000000003</v>
      </c>
      <c r="P1626" t="s">
        <v>10633</v>
      </c>
      <c r="Q1626" t="s">
        <v>10632</v>
      </c>
      <c r="R1626">
        <v>2</v>
      </c>
      <c r="S1626">
        <v>-259.99999999999994</v>
      </c>
      <c r="T1626" t="s">
        <v>10768</v>
      </c>
      <c r="U1626" s="1">
        <v>44428</v>
      </c>
      <c r="V1626" s="1">
        <v>45802</v>
      </c>
      <c r="W1626" t="s">
        <v>10763</v>
      </c>
    </row>
    <row r="1627" spans="1:23" x14ac:dyDescent="0.25">
      <c r="A1627">
        <v>9577</v>
      </c>
      <c r="B1627" t="s">
        <v>5135</v>
      </c>
      <c r="C1627">
        <v>8322504</v>
      </c>
      <c r="D1627" s="1">
        <v>45802</v>
      </c>
      <c r="E1627" s="1">
        <v>45804</v>
      </c>
      <c r="F1627" t="s">
        <v>10697</v>
      </c>
      <c r="G1627" t="s">
        <v>92</v>
      </c>
      <c r="H1627" t="s">
        <v>4661</v>
      </c>
      <c r="I1627" t="s">
        <v>1124</v>
      </c>
      <c r="J1627">
        <v>8.7520000000000007</v>
      </c>
      <c r="K1627">
        <v>4</v>
      </c>
      <c r="L1627">
        <v>0.6</v>
      </c>
      <c r="M1627">
        <v>-3.7195999999999998</v>
      </c>
      <c r="N1627">
        <v>12.4716</v>
      </c>
      <c r="O1627">
        <v>5.2511999999999999</v>
      </c>
      <c r="P1627" t="s">
        <v>10633</v>
      </c>
      <c r="Q1627" t="s">
        <v>10632</v>
      </c>
      <c r="R1627">
        <v>2</v>
      </c>
      <c r="S1627">
        <v>-42.499999999999993</v>
      </c>
      <c r="T1627" t="s">
        <v>10768</v>
      </c>
      <c r="U1627" s="1">
        <v>44428</v>
      </c>
      <c r="V1627" s="1">
        <v>45802</v>
      </c>
      <c r="W1627" t="s">
        <v>10775</v>
      </c>
    </row>
    <row r="1628" spans="1:23" x14ac:dyDescent="0.25">
      <c r="A1628">
        <v>9578</v>
      </c>
      <c r="B1628" t="s">
        <v>5136</v>
      </c>
      <c r="C1628">
        <v>5377758</v>
      </c>
      <c r="D1628" s="1">
        <v>45802</v>
      </c>
      <c r="E1628" s="1">
        <v>45807</v>
      </c>
      <c r="F1628" t="s">
        <v>10700</v>
      </c>
      <c r="G1628" t="s">
        <v>88</v>
      </c>
      <c r="H1628" t="s">
        <v>4006</v>
      </c>
      <c r="I1628" t="s">
        <v>879</v>
      </c>
      <c r="J1628">
        <v>47.96</v>
      </c>
      <c r="K1628">
        <v>5</v>
      </c>
      <c r="L1628">
        <v>0.2</v>
      </c>
      <c r="M1628">
        <v>4.1965000000000003</v>
      </c>
      <c r="N1628">
        <v>43.763500000000001</v>
      </c>
      <c r="O1628">
        <v>9.5920000000000005</v>
      </c>
      <c r="P1628" t="s">
        <v>86</v>
      </c>
      <c r="Q1628" t="s">
        <v>10632</v>
      </c>
      <c r="R1628">
        <v>5</v>
      </c>
      <c r="S1628">
        <v>8.75</v>
      </c>
      <c r="T1628" t="s">
        <v>10768</v>
      </c>
      <c r="U1628" s="1">
        <v>44691</v>
      </c>
      <c r="V1628" s="1">
        <v>45802</v>
      </c>
      <c r="W1628" t="s">
        <v>10763</v>
      </c>
    </row>
    <row r="1629" spans="1:23" x14ac:dyDescent="0.25">
      <c r="A1629">
        <v>9579</v>
      </c>
      <c r="B1629" t="s">
        <v>5137</v>
      </c>
      <c r="C1629">
        <v>12098088</v>
      </c>
      <c r="D1629" s="1">
        <v>45802</v>
      </c>
      <c r="E1629" s="1">
        <v>45803</v>
      </c>
      <c r="F1629" t="s">
        <v>10703</v>
      </c>
      <c r="G1629" t="s">
        <v>3847</v>
      </c>
      <c r="H1629" t="s">
        <v>5138</v>
      </c>
      <c r="I1629" t="s">
        <v>1376</v>
      </c>
      <c r="J1629">
        <v>9.0239999999999991</v>
      </c>
      <c r="K1629">
        <v>6</v>
      </c>
      <c r="L1629">
        <v>0.2</v>
      </c>
      <c r="M1629">
        <v>3.1583999999999999</v>
      </c>
      <c r="N1629">
        <v>5.8655999999999988</v>
      </c>
      <c r="O1629">
        <v>1.8048</v>
      </c>
      <c r="P1629" t="s">
        <v>86</v>
      </c>
      <c r="Q1629" t="s">
        <v>10632</v>
      </c>
      <c r="R1629">
        <v>1</v>
      </c>
      <c r="S1629">
        <v>35</v>
      </c>
      <c r="T1629" t="s">
        <v>10766</v>
      </c>
      <c r="U1629" s="1">
        <v>44648</v>
      </c>
      <c r="V1629" s="1">
        <v>45802</v>
      </c>
      <c r="W1629" t="s">
        <v>10763</v>
      </c>
    </row>
    <row r="1630" spans="1:23" x14ac:dyDescent="0.25">
      <c r="A1630">
        <v>9580</v>
      </c>
      <c r="B1630" t="s">
        <v>5137</v>
      </c>
      <c r="C1630">
        <v>49501880</v>
      </c>
      <c r="D1630" s="1">
        <v>45802</v>
      </c>
      <c r="E1630" s="1">
        <v>45803</v>
      </c>
      <c r="F1630" t="s">
        <v>10703</v>
      </c>
      <c r="G1630" t="s">
        <v>3847</v>
      </c>
      <c r="H1630" t="s">
        <v>5138</v>
      </c>
      <c r="I1630" t="s">
        <v>2725</v>
      </c>
      <c r="J1630">
        <v>69.456000000000003</v>
      </c>
      <c r="K1630">
        <v>2</v>
      </c>
      <c r="L1630">
        <v>0.2</v>
      </c>
      <c r="M1630">
        <v>22.5732</v>
      </c>
      <c r="N1630">
        <v>46.882800000000003</v>
      </c>
      <c r="O1630">
        <v>13.891200000000001</v>
      </c>
      <c r="P1630" t="s">
        <v>86</v>
      </c>
      <c r="Q1630" t="s">
        <v>10632</v>
      </c>
      <c r="R1630">
        <v>1</v>
      </c>
      <c r="S1630">
        <v>32.5</v>
      </c>
      <c r="T1630" t="s">
        <v>10766</v>
      </c>
      <c r="U1630" s="1">
        <v>44648</v>
      </c>
      <c r="V1630" s="1">
        <v>45802</v>
      </c>
      <c r="W1630" t="s">
        <v>10775</v>
      </c>
    </row>
    <row r="1631" spans="1:23" x14ac:dyDescent="0.25">
      <c r="A1631">
        <v>9581</v>
      </c>
      <c r="B1631" t="s">
        <v>5137</v>
      </c>
      <c r="C1631">
        <v>44806013</v>
      </c>
      <c r="D1631" s="1">
        <v>45802</v>
      </c>
      <c r="E1631" s="1">
        <v>45803</v>
      </c>
      <c r="F1631" t="s">
        <v>10703</v>
      </c>
      <c r="G1631" t="s">
        <v>3847</v>
      </c>
      <c r="H1631" t="s">
        <v>5138</v>
      </c>
      <c r="I1631" t="s">
        <v>865</v>
      </c>
      <c r="J1631">
        <v>10.86</v>
      </c>
      <c r="K1631">
        <v>2</v>
      </c>
      <c r="L1631">
        <v>0</v>
      </c>
      <c r="M1631">
        <v>5.3213999999999997</v>
      </c>
      <c r="N1631">
        <v>5.5385999999999997</v>
      </c>
      <c r="O1631">
        <v>0</v>
      </c>
      <c r="P1631" t="s">
        <v>86</v>
      </c>
      <c r="Q1631" t="s">
        <v>10631</v>
      </c>
      <c r="R1631">
        <v>1</v>
      </c>
      <c r="S1631">
        <v>49</v>
      </c>
      <c r="T1631" t="s">
        <v>10766</v>
      </c>
      <c r="U1631" s="1">
        <v>44648</v>
      </c>
      <c r="V1631" s="1">
        <v>45802</v>
      </c>
      <c r="W1631" t="s">
        <v>10775</v>
      </c>
    </row>
    <row r="1632" spans="1:23" x14ac:dyDescent="0.25">
      <c r="A1632">
        <v>9582</v>
      </c>
      <c r="B1632" t="s">
        <v>5137</v>
      </c>
      <c r="C1632">
        <v>72105669</v>
      </c>
      <c r="D1632" s="1">
        <v>45802</v>
      </c>
      <c r="E1632" s="1">
        <v>45803</v>
      </c>
      <c r="F1632" t="s">
        <v>10703</v>
      </c>
      <c r="G1632" t="s">
        <v>3847</v>
      </c>
      <c r="H1632" t="s">
        <v>5138</v>
      </c>
      <c r="I1632" t="s">
        <v>2657</v>
      </c>
      <c r="J1632">
        <v>79.47</v>
      </c>
      <c r="K1632">
        <v>3</v>
      </c>
      <c r="L1632">
        <v>0</v>
      </c>
      <c r="M1632">
        <v>22.2516</v>
      </c>
      <c r="N1632">
        <v>57.218400000000003</v>
      </c>
      <c r="O1632">
        <v>0</v>
      </c>
      <c r="P1632" t="s">
        <v>86</v>
      </c>
      <c r="Q1632" t="s">
        <v>10631</v>
      </c>
      <c r="R1632">
        <v>1</v>
      </c>
      <c r="S1632">
        <v>28.000000000000004</v>
      </c>
      <c r="T1632" t="s">
        <v>10766</v>
      </c>
      <c r="U1632" s="1">
        <v>44648</v>
      </c>
      <c r="V1632" s="1">
        <v>45802</v>
      </c>
      <c r="W1632" t="s">
        <v>10775</v>
      </c>
    </row>
    <row r="1633" spans="1:23" x14ac:dyDescent="0.25">
      <c r="A1633">
        <v>9583</v>
      </c>
      <c r="B1633" t="s">
        <v>5137</v>
      </c>
      <c r="C1633">
        <v>39462210</v>
      </c>
      <c r="D1633" s="1">
        <v>45802</v>
      </c>
      <c r="E1633" s="1">
        <v>45803</v>
      </c>
      <c r="F1633" t="s">
        <v>10703</v>
      </c>
      <c r="G1633" t="s">
        <v>3847</v>
      </c>
      <c r="H1633" t="s">
        <v>5138</v>
      </c>
      <c r="I1633" t="s">
        <v>259</v>
      </c>
      <c r="J1633">
        <v>10.08</v>
      </c>
      <c r="K1633">
        <v>6</v>
      </c>
      <c r="L1633">
        <v>0</v>
      </c>
      <c r="M1633">
        <v>5.04</v>
      </c>
      <c r="N1633">
        <v>5.04</v>
      </c>
      <c r="O1633">
        <v>0</v>
      </c>
      <c r="P1633" t="s">
        <v>86</v>
      </c>
      <c r="Q1633" t="s">
        <v>10631</v>
      </c>
      <c r="R1633">
        <v>1</v>
      </c>
      <c r="S1633">
        <v>50</v>
      </c>
      <c r="T1633" t="s">
        <v>10766</v>
      </c>
      <c r="U1633" s="1">
        <v>44648</v>
      </c>
      <c r="V1633" s="1">
        <v>45802</v>
      </c>
      <c r="W1633" t="s">
        <v>10763</v>
      </c>
    </row>
    <row r="1634" spans="1:23" x14ac:dyDescent="0.25">
      <c r="A1634">
        <v>9584</v>
      </c>
      <c r="B1634" t="s">
        <v>5139</v>
      </c>
      <c r="C1634">
        <v>73238064</v>
      </c>
      <c r="D1634" s="1">
        <v>45802</v>
      </c>
      <c r="E1634" s="1">
        <v>45806</v>
      </c>
      <c r="F1634" t="s">
        <v>10696</v>
      </c>
      <c r="G1634" t="s">
        <v>88</v>
      </c>
      <c r="H1634" t="s">
        <v>4300</v>
      </c>
      <c r="I1634" t="s">
        <v>1081</v>
      </c>
      <c r="J1634">
        <v>45.66</v>
      </c>
      <c r="K1634">
        <v>5</v>
      </c>
      <c r="L1634">
        <v>0.7</v>
      </c>
      <c r="M1634">
        <v>-33.484000000000002</v>
      </c>
      <c r="N1634">
        <v>79.144000000000005</v>
      </c>
      <c r="O1634">
        <v>31.961999999999996</v>
      </c>
      <c r="P1634" t="s">
        <v>10633</v>
      </c>
      <c r="Q1634" t="s">
        <v>10632</v>
      </c>
      <c r="R1634">
        <v>4</v>
      </c>
      <c r="S1634">
        <v>-73.333333333333343</v>
      </c>
      <c r="T1634" t="s">
        <v>10768</v>
      </c>
      <c r="U1634" s="1">
        <v>44666</v>
      </c>
      <c r="V1634" s="1">
        <v>45809</v>
      </c>
      <c r="W1634" t="s">
        <v>10763</v>
      </c>
    </row>
    <row r="1635" spans="1:23" x14ac:dyDescent="0.25">
      <c r="A1635">
        <v>9585</v>
      </c>
      <c r="B1635" t="s">
        <v>5140</v>
      </c>
      <c r="C1635">
        <v>37454122</v>
      </c>
      <c r="D1635" s="1">
        <v>45802</v>
      </c>
      <c r="E1635" s="1">
        <v>45809</v>
      </c>
      <c r="F1635" t="s">
        <v>10699</v>
      </c>
      <c r="G1635" t="s">
        <v>88</v>
      </c>
      <c r="H1635" t="s">
        <v>3907</v>
      </c>
      <c r="I1635" t="s">
        <v>371</v>
      </c>
      <c r="J1635">
        <v>631.17600000000004</v>
      </c>
      <c r="K1635">
        <v>4</v>
      </c>
      <c r="L1635">
        <v>0.7</v>
      </c>
      <c r="M1635">
        <v>-462.86239999999998</v>
      </c>
      <c r="N1635">
        <v>1094.0383999999999</v>
      </c>
      <c r="O1635">
        <v>441.82319999999999</v>
      </c>
      <c r="P1635" t="s">
        <v>10633</v>
      </c>
      <c r="Q1635" t="s">
        <v>10632</v>
      </c>
      <c r="R1635">
        <v>7</v>
      </c>
      <c r="S1635">
        <v>-73.333333333333329</v>
      </c>
      <c r="T1635" t="s">
        <v>10768</v>
      </c>
      <c r="U1635" s="1">
        <v>44430</v>
      </c>
      <c r="V1635" s="1">
        <v>45802</v>
      </c>
      <c r="W1635" t="s">
        <v>10775</v>
      </c>
    </row>
    <row r="1636" spans="1:23" x14ac:dyDescent="0.25">
      <c r="A1636">
        <v>9586</v>
      </c>
      <c r="B1636" t="s">
        <v>5141</v>
      </c>
      <c r="C1636">
        <v>28959774</v>
      </c>
      <c r="D1636" s="1">
        <v>45802</v>
      </c>
      <c r="E1636" s="1">
        <v>45806</v>
      </c>
      <c r="F1636" t="s">
        <v>10696</v>
      </c>
      <c r="G1636" t="s">
        <v>88</v>
      </c>
      <c r="H1636" t="s">
        <v>4542</v>
      </c>
      <c r="I1636" t="s">
        <v>1430</v>
      </c>
      <c r="J1636">
        <v>2479.96</v>
      </c>
      <c r="K1636">
        <v>4</v>
      </c>
      <c r="L1636">
        <v>0</v>
      </c>
      <c r="M1636">
        <v>743.98800000000006</v>
      </c>
      <c r="N1636">
        <v>1735.972</v>
      </c>
      <c r="O1636">
        <v>0</v>
      </c>
      <c r="P1636" t="s">
        <v>86</v>
      </c>
      <c r="Q1636" t="s">
        <v>10631</v>
      </c>
      <c r="R1636">
        <v>4</v>
      </c>
      <c r="S1636">
        <v>30.000000000000004</v>
      </c>
      <c r="T1636" t="s">
        <v>10766</v>
      </c>
      <c r="U1636" s="1">
        <v>44845</v>
      </c>
      <c r="V1636" s="1">
        <v>45802</v>
      </c>
      <c r="W1636" t="s">
        <v>10775</v>
      </c>
    </row>
    <row r="1637" spans="1:23" x14ac:dyDescent="0.25">
      <c r="A1637">
        <v>9587</v>
      </c>
      <c r="B1637" t="s">
        <v>5142</v>
      </c>
      <c r="C1637">
        <v>78012471</v>
      </c>
      <c r="D1637" s="1">
        <v>45802</v>
      </c>
      <c r="E1637" s="1">
        <v>45806</v>
      </c>
      <c r="F1637" t="s">
        <v>10696</v>
      </c>
      <c r="G1637" t="s">
        <v>88</v>
      </c>
      <c r="H1637" t="s">
        <v>3999</v>
      </c>
      <c r="I1637" t="s">
        <v>422</v>
      </c>
      <c r="J1637">
        <v>39.991999999999997</v>
      </c>
      <c r="K1637">
        <v>1</v>
      </c>
      <c r="L1637">
        <v>0.2</v>
      </c>
      <c r="M1637">
        <v>-7.9984000000000002</v>
      </c>
      <c r="N1637">
        <v>47.990399999999994</v>
      </c>
      <c r="O1637">
        <v>7.9984000000000002</v>
      </c>
      <c r="P1637" t="s">
        <v>10633</v>
      </c>
      <c r="Q1637" t="s">
        <v>10632</v>
      </c>
      <c r="R1637">
        <v>4</v>
      </c>
      <c r="S1637">
        <v>-20</v>
      </c>
      <c r="T1637" t="s">
        <v>10768</v>
      </c>
      <c r="U1637" s="1">
        <v>44890</v>
      </c>
      <c r="V1637" s="1">
        <v>45802</v>
      </c>
      <c r="W1637" t="s">
        <v>10769</v>
      </c>
    </row>
    <row r="1638" spans="1:23" x14ac:dyDescent="0.25">
      <c r="A1638">
        <v>9588</v>
      </c>
      <c r="B1638" t="s">
        <v>5142</v>
      </c>
      <c r="C1638">
        <v>59552781</v>
      </c>
      <c r="D1638" s="1">
        <v>45802</v>
      </c>
      <c r="E1638" s="1">
        <v>45806</v>
      </c>
      <c r="F1638" t="s">
        <v>10696</v>
      </c>
      <c r="G1638" t="s">
        <v>88</v>
      </c>
      <c r="H1638" t="s">
        <v>3999</v>
      </c>
      <c r="I1638" t="s">
        <v>3250</v>
      </c>
      <c r="J1638">
        <v>1159.056</v>
      </c>
      <c r="K1638">
        <v>9</v>
      </c>
      <c r="L1638">
        <v>0.2</v>
      </c>
      <c r="M1638">
        <v>43.464599999999997</v>
      </c>
      <c r="N1638">
        <v>1115.5914</v>
      </c>
      <c r="O1638">
        <v>231.81120000000001</v>
      </c>
      <c r="P1638" t="s">
        <v>86</v>
      </c>
      <c r="Q1638" t="s">
        <v>10632</v>
      </c>
      <c r="R1638">
        <v>4</v>
      </c>
      <c r="S1638">
        <v>3.75</v>
      </c>
      <c r="T1638" t="s">
        <v>10768</v>
      </c>
      <c r="U1638" s="1">
        <v>44890</v>
      </c>
      <c r="V1638" s="1">
        <v>45802</v>
      </c>
      <c r="W1638" t="s">
        <v>10763</v>
      </c>
    </row>
    <row r="1639" spans="1:23" x14ac:dyDescent="0.25">
      <c r="A1639">
        <v>9589</v>
      </c>
      <c r="B1639" t="s">
        <v>5142</v>
      </c>
      <c r="C1639">
        <v>84496555</v>
      </c>
      <c r="D1639" s="1">
        <v>45802</v>
      </c>
      <c r="E1639" s="1">
        <v>45806</v>
      </c>
      <c r="F1639" t="s">
        <v>10696</v>
      </c>
      <c r="G1639" t="s">
        <v>88</v>
      </c>
      <c r="H1639" t="s">
        <v>3999</v>
      </c>
      <c r="I1639" t="s">
        <v>1949</v>
      </c>
      <c r="J1639">
        <v>179.9</v>
      </c>
      <c r="K1639">
        <v>5</v>
      </c>
      <c r="L1639">
        <v>0</v>
      </c>
      <c r="M1639">
        <v>44.975000000000001</v>
      </c>
      <c r="N1639">
        <v>134.92500000000001</v>
      </c>
      <c r="O1639">
        <v>0</v>
      </c>
      <c r="P1639" t="s">
        <v>86</v>
      </c>
      <c r="Q1639" t="s">
        <v>10631</v>
      </c>
      <c r="R1639">
        <v>4</v>
      </c>
      <c r="S1639">
        <v>25</v>
      </c>
      <c r="T1639" t="s">
        <v>10766</v>
      </c>
      <c r="U1639" s="1">
        <v>44890</v>
      </c>
      <c r="V1639" s="1">
        <v>45802</v>
      </c>
      <c r="W1639" t="s">
        <v>10763</v>
      </c>
    </row>
    <row r="1640" spans="1:23" x14ac:dyDescent="0.25">
      <c r="A1640">
        <v>9590</v>
      </c>
      <c r="B1640" t="s">
        <v>5143</v>
      </c>
      <c r="C1640">
        <v>68326361</v>
      </c>
      <c r="D1640" s="1">
        <v>45802</v>
      </c>
      <c r="E1640" s="1">
        <v>45805</v>
      </c>
      <c r="F1640" t="s">
        <v>10701</v>
      </c>
      <c r="G1640" t="s">
        <v>3816</v>
      </c>
      <c r="H1640" t="s">
        <v>5103</v>
      </c>
      <c r="I1640" t="s">
        <v>2372</v>
      </c>
      <c r="J1640">
        <v>701.96</v>
      </c>
      <c r="K1640">
        <v>2</v>
      </c>
      <c r="L1640">
        <v>0</v>
      </c>
      <c r="M1640">
        <v>168.47040000000001</v>
      </c>
      <c r="N1640">
        <v>533.4896</v>
      </c>
      <c r="O1640">
        <v>0</v>
      </c>
      <c r="P1640" t="s">
        <v>86</v>
      </c>
      <c r="Q1640" t="s">
        <v>10631</v>
      </c>
      <c r="R1640">
        <v>3</v>
      </c>
      <c r="S1640">
        <v>24</v>
      </c>
      <c r="T1640" t="s">
        <v>10766</v>
      </c>
      <c r="U1640" s="1">
        <v>44563</v>
      </c>
      <c r="V1640" s="1">
        <v>45802</v>
      </c>
      <c r="W1640" t="s">
        <v>10775</v>
      </c>
    </row>
    <row r="1641" spans="1:23" x14ac:dyDescent="0.25">
      <c r="A1641">
        <v>9591</v>
      </c>
      <c r="B1641" t="s">
        <v>5144</v>
      </c>
      <c r="C1641">
        <v>5774430</v>
      </c>
      <c r="D1641" s="1">
        <v>45802</v>
      </c>
      <c r="E1641" s="1">
        <v>45809</v>
      </c>
      <c r="F1641" t="s">
        <v>10699</v>
      </c>
      <c r="G1641" t="s">
        <v>88</v>
      </c>
      <c r="H1641" t="s">
        <v>5145</v>
      </c>
      <c r="I1641" t="s">
        <v>2663</v>
      </c>
      <c r="J1641">
        <v>12.16</v>
      </c>
      <c r="K1641">
        <v>5</v>
      </c>
      <c r="L1641">
        <v>0.2</v>
      </c>
      <c r="M1641">
        <v>2.1280000000000001</v>
      </c>
      <c r="N1641">
        <v>10.032</v>
      </c>
      <c r="O1641">
        <v>2.4320000000000004</v>
      </c>
      <c r="P1641" t="s">
        <v>86</v>
      </c>
      <c r="Q1641" t="s">
        <v>10632</v>
      </c>
      <c r="R1641">
        <v>7</v>
      </c>
      <c r="S1641">
        <v>17.5</v>
      </c>
      <c r="T1641" t="s">
        <v>10766</v>
      </c>
      <c r="U1641" s="1">
        <v>44465</v>
      </c>
      <c r="V1641" s="1">
        <v>45802</v>
      </c>
      <c r="W1641" t="s">
        <v>10763</v>
      </c>
    </row>
    <row r="1642" spans="1:23" x14ac:dyDescent="0.25">
      <c r="A1642">
        <v>9592</v>
      </c>
      <c r="B1642" t="s">
        <v>5146</v>
      </c>
      <c r="C1642">
        <v>48506660</v>
      </c>
      <c r="D1642" s="1">
        <v>45802</v>
      </c>
      <c r="E1642" s="1">
        <v>45808</v>
      </c>
      <c r="F1642" t="s">
        <v>10698</v>
      </c>
      <c r="G1642" t="s">
        <v>88</v>
      </c>
      <c r="H1642" t="s">
        <v>4132</v>
      </c>
      <c r="I1642" t="s">
        <v>1908</v>
      </c>
      <c r="J1642">
        <v>32.776000000000003</v>
      </c>
      <c r="K1642">
        <v>1</v>
      </c>
      <c r="L1642">
        <v>0.2</v>
      </c>
      <c r="M1642">
        <v>2.4582000000000002</v>
      </c>
      <c r="N1642">
        <v>30.317800000000002</v>
      </c>
      <c r="O1642">
        <v>6.555200000000001</v>
      </c>
      <c r="P1642" t="s">
        <v>86</v>
      </c>
      <c r="Q1642" t="s">
        <v>10632</v>
      </c>
      <c r="R1642">
        <v>6</v>
      </c>
      <c r="S1642">
        <v>7.5</v>
      </c>
      <c r="T1642" t="s">
        <v>10768</v>
      </c>
      <c r="U1642" s="1">
        <v>44678</v>
      </c>
      <c r="V1642" s="1">
        <v>45802</v>
      </c>
      <c r="W1642" t="s">
        <v>10769</v>
      </c>
    </row>
    <row r="1643" spans="1:23" x14ac:dyDescent="0.25">
      <c r="A1643">
        <v>9593</v>
      </c>
      <c r="B1643" t="s">
        <v>5147</v>
      </c>
      <c r="C1643">
        <v>42773820</v>
      </c>
      <c r="D1643" s="1">
        <v>45802</v>
      </c>
      <c r="E1643" s="1">
        <v>45806</v>
      </c>
      <c r="F1643" t="s">
        <v>10696</v>
      </c>
      <c r="G1643" t="s">
        <v>88</v>
      </c>
      <c r="H1643" t="s">
        <v>4954</v>
      </c>
      <c r="I1643" t="s">
        <v>909</v>
      </c>
      <c r="J1643">
        <v>114.288</v>
      </c>
      <c r="K1643">
        <v>1</v>
      </c>
      <c r="L1643">
        <v>0.2</v>
      </c>
      <c r="M1643">
        <v>12.8574</v>
      </c>
      <c r="N1643">
        <v>101.4306</v>
      </c>
      <c r="O1643">
        <v>22.857600000000001</v>
      </c>
      <c r="P1643" t="s">
        <v>86</v>
      </c>
      <c r="Q1643" t="s">
        <v>10632</v>
      </c>
      <c r="R1643">
        <v>4</v>
      </c>
      <c r="S1643">
        <v>11.25</v>
      </c>
      <c r="T1643" t="s">
        <v>10767</v>
      </c>
      <c r="U1643" s="1">
        <v>44702</v>
      </c>
      <c r="V1643" s="1">
        <v>45802</v>
      </c>
      <c r="W1643" t="s">
        <v>10769</v>
      </c>
    </row>
    <row r="1644" spans="1:23" x14ac:dyDescent="0.25">
      <c r="A1644">
        <v>9594</v>
      </c>
      <c r="B1644" t="s">
        <v>5147</v>
      </c>
      <c r="C1644">
        <v>67386962</v>
      </c>
      <c r="D1644" s="1">
        <v>45802</v>
      </c>
      <c r="E1644" s="1">
        <v>45806</v>
      </c>
      <c r="F1644" t="s">
        <v>10696</v>
      </c>
      <c r="G1644" t="s">
        <v>88</v>
      </c>
      <c r="H1644" t="s">
        <v>4954</v>
      </c>
      <c r="I1644" t="s">
        <v>1697</v>
      </c>
      <c r="J1644">
        <v>36.624000000000002</v>
      </c>
      <c r="K1644">
        <v>8</v>
      </c>
      <c r="L1644">
        <v>0.7</v>
      </c>
      <c r="M1644">
        <v>-24.416</v>
      </c>
      <c r="N1644">
        <v>61.040000000000006</v>
      </c>
      <c r="O1644">
        <v>25.636800000000001</v>
      </c>
      <c r="P1644" t="s">
        <v>10633</v>
      </c>
      <c r="Q1644" t="s">
        <v>10632</v>
      </c>
      <c r="R1644">
        <v>4</v>
      </c>
      <c r="S1644">
        <v>-66.666666666666657</v>
      </c>
      <c r="T1644" t="s">
        <v>10768</v>
      </c>
      <c r="U1644" s="1">
        <v>44702</v>
      </c>
      <c r="V1644" s="1">
        <v>45802</v>
      </c>
      <c r="W1644" t="s">
        <v>10763</v>
      </c>
    </row>
    <row r="1645" spans="1:23" x14ac:dyDescent="0.25">
      <c r="A1645">
        <v>9595</v>
      </c>
      <c r="B1645" t="s">
        <v>5147</v>
      </c>
      <c r="C1645">
        <v>96743981</v>
      </c>
      <c r="D1645" s="1">
        <v>45802</v>
      </c>
      <c r="E1645" s="1">
        <v>45806</v>
      </c>
      <c r="F1645" t="s">
        <v>10696</v>
      </c>
      <c r="G1645" t="s">
        <v>88</v>
      </c>
      <c r="H1645" t="s">
        <v>4954</v>
      </c>
      <c r="I1645" t="s">
        <v>3408</v>
      </c>
      <c r="J1645">
        <v>242.352</v>
      </c>
      <c r="K1645">
        <v>8</v>
      </c>
      <c r="L1645">
        <v>0.7</v>
      </c>
      <c r="M1645">
        <v>-363.52800000000002</v>
      </c>
      <c r="N1645">
        <v>605.88</v>
      </c>
      <c r="O1645">
        <v>169.6464</v>
      </c>
      <c r="P1645" t="s">
        <v>10633</v>
      </c>
      <c r="Q1645" t="s">
        <v>10632</v>
      </c>
      <c r="R1645">
        <v>4</v>
      </c>
      <c r="S1645">
        <v>-150</v>
      </c>
      <c r="T1645" t="s">
        <v>10768</v>
      </c>
      <c r="U1645" s="1">
        <v>44702</v>
      </c>
      <c r="V1645" s="1">
        <v>45802</v>
      </c>
      <c r="W1645" t="s">
        <v>10763</v>
      </c>
    </row>
    <row r="1646" spans="1:23" x14ac:dyDescent="0.25">
      <c r="A1646">
        <v>9596</v>
      </c>
      <c r="B1646" t="s">
        <v>5147</v>
      </c>
      <c r="C1646">
        <v>53498431</v>
      </c>
      <c r="D1646" s="1">
        <v>45802</v>
      </c>
      <c r="E1646" s="1">
        <v>45806</v>
      </c>
      <c r="F1646" t="s">
        <v>10696</v>
      </c>
      <c r="G1646" t="s">
        <v>88</v>
      </c>
      <c r="H1646" t="s">
        <v>4954</v>
      </c>
      <c r="I1646" t="s">
        <v>3430</v>
      </c>
      <c r="J1646">
        <v>49.616</v>
      </c>
      <c r="K1646">
        <v>2</v>
      </c>
      <c r="L1646">
        <v>0.2</v>
      </c>
      <c r="M1646">
        <v>4.9615999999999998</v>
      </c>
      <c r="N1646">
        <v>44.654400000000003</v>
      </c>
      <c r="O1646">
        <v>9.9232000000000014</v>
      </c>
      <c r="P1646" t="s">
        <v>86</v>
      </c>
      <c r="Q1646" t="s">
        <v>10632</v>
      </c>
      <c r="R1646">
        <v>4</v>
      </c>
      <c r="S1646">
        <v>10</v>
      </c>
      <c r="T1646" t="s">
        <v>10767</v>
      </c>
      <c r="U1646" s="1">
        <v>44702</v>
      </c>
      <c r="V1646" s="1">
        <v>45802</v>
      </c>
      <c r="W1646" t="s">
        <v>10775</v>
      </c>
    </row>
    <row r="1647" spans="1:23" x14ac:dyDescent="0.25">
      <c r="A1647">
        <v>9597</v>
      </c>
      <c r="B1647" t="s">
        <v>5147</v>
      </c>
      <c r="C1647">
        <v>35738056</v>
      </c>
      <c r="D1647" s="1">
        <v>45802</v>
      </c>
      <c r="E1647" s="1">
        <v>45806</v>
      </c>
      <c r="F1647" t="s">
        <v>10696</v>
      </c>
      <c r="G1647" t="s">
        <v>88</v>
      </c>
      <c r="H1647" t="s">
        <v>4954</v>
      </c>
      <c r="I1647" t="s">
        <v>2232</v>
      </c>
      <c r="J1647">
        <v>508.70400000000001</v>
      </c>
      <c r="K1647">
        <v>6</v>
      </c>
      <c r="L1647">
        <v>0.2</v>
      </c>
      <c r="M1647">
        <v>0</v>
      </c>
      <c r="N1647">
        <v>508.70400000000001</v>
      </c>
      <c r="O1647">
        <v>101.74080000000001</v>
      </c>
      <c r="P1647" t="s">
        <v>10633</v>
      </c>
      <c r="Q1647" t="s">
        <v>10632</v>
      </c>
      <c r="R1647">
        <v>4</v>
      </c>
      <c r="S1647">
        <v>0</v>
      </c>
      <c r="T1647" t="s">
        <v>10768</v>
      </c>
      <c r="U1647" s="1">
        <v>44702</v>
      </c>
      <c r="V1647" s="1">
        <v>45802</v>
      </c>
      <c r="W1647" t="s">
        <v>10763</v>
      </c>
    </row>
    <row r="1648" spans="1:23" x14ac:dyDescent="0.25">
      <c r="A1648">
        <v>9598</v>
      </c>
      <c r="B1648" t="s">
        <v>5147</v>
      </c>
      <c r="C1648">
        <v>80356162</v>
      </c>
      <c r="D1648" s="1">
        <v>45802</v>
      </c>
      <c r="E1648" s="1">
        <v>45806</v>
      </c>
      <c r="F1648" t="s">
        <v>10696</v>
      </c>
      <c r="G1648" t="s">
        <v>88</v>
      </c>
      <c r="H1648" t="s">
        <v>4954</v>
      </c>
      <c r="I1648" t="s">
        <v>2855</v>
      </c>
      <c r="J1648">
        <v>57.36</v>
      </c>
      <c r="K1648">
        <v>6</v>
      </c>
      <c r="L1648">
        <v>0.2</v>
      </c>
      <c r="M1648">
        <v>-14.34</v>
      </c>
      <c r="N1648">
        <v>71.7</v>
      </c>
      <c r="O1648">
        <v>11.472000000000001</v>
      </c>
      <c r="P1648" t="s">
        <v>10633</v>
      </c>
      <c r="Q1648" t="s">
        <v>10632</v>
      </c>
      <c r="R1648">
        <v>4</v>
      </c>
      <c r="S1648">
        <v>-25</v>
      </c>
      <c r="T1648" t="s">
        <v>10768</v>
      </c>
      <c r="U1648" s="1">
        <v>44702</v>
      </c>
      <c r="V1648" s="1">
        <v>45802</v>
      </c>
      <c r="W1648" t="s">
        <v>10763</v>
      </c>
    </row>
    <row r="1649" spans="1:23" x14ac:dyDescent="0.25">
      <c r="A1649">
        <v>9599</v>
      </c>
      <c r="B1649" t="s">
        <v>5147</v>
      </c>
      <c r="C1649">
        <v>36050432</v>
      </c>
      <c r="D1649" s="1">
        <v>45802</v>
      </c>
      <c r="E1649" s="1">
        <v>45806</v>
      </c>
      <c r="F1649" t="s">
        <v>10696</v>
      </c>
      <c r="G1649" t="s">
        <v>88</v>
      </c>
      <c r="H1649" t="s">
        <v>4954</v>
      </c>
      <c r="I1649" t="s">
        <v>1394</v>
      </c>
      <c r="J1649">
        <v>906.68</v>
      </c>
      <c r="K1649">
        <v>5</v>
      </c>
      <c r="L1649">
        <v>0.2</v>
      </c>
      <c r="M1649">
        <v>68.001000000000005</v>
      </c>
      <c r="N1649">
        <v>838.67899999999997</v>
      </c>
      <c r="O1649">
        <v>181.33600000000001</v>
      </c>
      <c r="P1649" t="s">
        <v>86</v>
      </c>
      <c r="Q1649" t="s">
        <v>10632</v>
      </c>
      <c r="R1649">
        <v>4</v>
      </c>
      <c r="S1649">
        <v>7.5000000000000009</v>
      </c>
      <c r="T1649" t="s">
        <v>10768</v>
      </c>
      <c r="U1649" s="1">
        <v>44702</v>
      </c>
      <c r="V1649" s="1">
        <v>45802</v>
      </c>
      <c r="W1649" t="s">
        <v>10763</v>
      </c>
    </row>
    <row r="1650" spans="1:23" x14ac:dyDescent="0.25">
      <c r="A1650">
        <v>9600</v>
      </c>
      <c r="B1650" t="s">
        <v>5148</v>
      </c>
      <c r="C1650">
        <v>64511372</v>
      </c>
      <c r="D1650" s="1">
        <v>45802</v>
      </c>
      <c r="E1650" s="1">
        <v>45802</v>
      </c>
      <c r="F1650" t="s">
        <v>10702</v>
      </c>
      <c r="G1650" t="s">
        <v>3847</v>
      </c>
      <c r="H1650" t="s">
        <v>4803</v>
      </c>
      <c r="I1650" t="s">
        <v>1026</v>
      </c>
      <c r="J1650">
        <v>67.86</v>
      </c>
      <c r="K1650">
        <v>6</v>
      </c>
      <c r="L1650">
        <v>0.7</v>
      </c>
      <c r="M1650">
        <v>-45.24</v>
      </c>
      <c r="N1650">
        <v>113.1</v>
      </c>
      <c r="O1650">
        <v>47.501999999999995</v>
      </c>
      <c r="P1650" t="s">
        <v>10633</v>
      </c>
      <c r="Q1650" t="s">
        <v>10632</v>
      </c>
      <c r="R1650">
        <v>0</v>
      </c>
      <c r="S1650">
        <v>-66.666666666666671</v>
      </c>
      <c r="T1650" t="s">
        <v>10768</v>
      </c>
      <c r="U1650" s="1">
        <v>45178</v>
      </c>
      <c r="V1650" s="1">
        <v>45828</v>
      </c>
      <c r="W1650" t="s">
        <v>10763</v>
      </c>
    </row>
    <row r="1651" spans="1:23" x14ac:dyDescent="0.25">
      <c r="A1651">
        <v>9601</v>
      </c>
      <c r="B1651" t="s">
        <v>5149</v>
      </c>
      <c r="C1651">
        <v>33171248</v>
      </c>
      <c r="D1651" s="1">
        <v>45802</v>
      </c>
      <c r="E1651" s="1">
        <v>45807</v>
      </c>
      <c r="F1651" t="s">
        <v>10700</v>
      </c>
      <c r="G1651" t="s">
        <v>88</v>
      </c>
      <c r="H1651" t="s">
        <v>4392</v>
      </c>
      <c r="I1651" t="s">
        <v>1036</v>
      </c>
      <c r="J1651">
        <v>19.728000000000002</v>
      </c>
      <c r="K1651">
        <v>9</v>
      </c>
      <c r="L1651">
        <v>0.2</v>
      </c>
      <c r="M1651">
        <v>1.7262</v>
      </c>
      <c r="N1651">
        <v>18.001800000000003</v>
      </c>
      <c r="O1651">
        <v>3.9456000000000007</v>
      </c>
      <c r="P1651" t="s">
        <v>86</v>
      </c>
      <c r="Q1651" t="s">
        <v>10632</v>
      </c>
      <c r="R1651">
        <v>5</v>
      </c>
      <c r="S1651">
        <v>8.75</v>
      </c>
      <c r="T1651" t="s">
        <v>10768</v>
      </c>
      <c r="U1651" s="1">
        <v>44644</v>
      </c>
      <c r="V1651" s="1">
        <v>45802</v>
      </c>
      <c r="W1651" t="s">
        <v>10763</v>
      </c>
    </row>
    <row r="1652" spans="1:23" x14ac:dyDescent="0.25">
      <c r="A1652">
        <v>9602</v>
      </c>
      <c r="B1652" t="s">
        <v>5149</v>
      </c>
      <c r="C1652">
        <v>49174697</v>
      </c>
      <c r="D1652" s="1">
        <v>45802</v>
      </c>
      <c r="E1652" s="1">
        <v>45807</v>
      </c>
      <c r="F1652" t="s">
        <v>10700</v>
      </c>
      <c r="G1652" t="s">
        <v>88</v>
      </c>
      <c r="H1652" t="s">
        <v>4392</v>
      </c>
      <c r="I1652" t="s">
        <v>1578</v>
      </c>
      <c r="J1652">
        <v>151.18799999999999</v>
      </c>
      <c r="K1652">
        <v>2</v>
      </c>
      <c r="L1652">
        <v>0.4</v>
      </c>
      <c r="M1652">
        <v>-25.198</v>
      </c>
      <c r="N1652">
        <v>176.386</v>
      </c>
      <c r="O1652">
        <v>60.475200000000001</v>
      </c>
      <c r="P1652" t="s">
        <v>10633</v>
      </c>
      <c r="Q1652" t="s">
        <v>10632</v>
      </c>
      <c r="R1652">
        <v>5</v>
      </c>
      <c r="S1652">
        <v>-16.666666666666668</v>
      </c>
      <c r="T1652" t="s">
        <v>10768</v>
      </c>
      <c r="U1652" s="1">
        <v>44644</v>
      </c>
      <c r="V1652" s="1">
        <v>45802</v>
      </c>
      <c r="W1652" t="s">
        <v>10775</v>
      </c>
    </row>
    <row r="1653" spans="1:23" x14ac:dyDescent="0.25">
      <c r="A1653">
        <v>9603</v>
      </c>
      <c r="B1653" t="s">
        <v>5150</v>
      </c>
      <c r="C1653">
        <v>87632039</v>
      </c>
      <c r="D1653" s="1">
        <v>45802</v>
      </c>
      <c r="E1653" s="1">
        <v>45804</v>
      </c>
      <c r="F1653" t="s">
        <v>10697</v>
      </c>
      <c r="G1653" t="s">
        <v>3816</v>
      </c>
      <c r="H1653" t="s">
        <v>5151</v>
      </c>
      <c r="I1653" t="s">
        <v>2821</v>
      </c>
      <c r="J1653">
        <v>286.86</v>
      </c>
      <c r="K1653">
        <v>7</v>
      </c>
      <c r="L1653">
        <v>0</v>
      </c>
      <c r="M1653">
        <v>80.320800000000006</v>
      </c>
      <c r="N1653">
        <v>206.53919999999999</v>
      </c>
      <c r="O1653">
        <v>0</v>
      </c>
      <c r="P1653" t="s">
        <v>86</v>
      </c>
      <c r="Q1653" t="s">
        <v>10631</v>
      </c>
      <c r="R1653">
        <v>2</v>
      </c>
      <c r="S1653">
        <v>28.000000000000004</v>
      </c>
      <c r="T1653" t="s">
        <v>10766</v>
      </c>
      <c r="U1653" s="1">
        <v>44459</v>
      </c>
      <c r="V1653" s="1">
        <v>45802</v>
      </c>
      <c r="W1653" t="s">
        <v>10763</v>
      </c>
    </row>
    <row r="1654" spans="1:23" x14ac:dyDescent="0.25">
      <c r="A1654">
        <v>9604</v>
      </c>
      <c r="B1654" t="s">
        <v>5150</v>
      </c>
      <c r="C1654">
        <v>36945272</v>
      </c>
      <c r="D1654" s="1">
        <v>45802</v>
      </c>
      <c r="E1654" s="1">
        <v>45804</v>
      </c>
      <c r="F1654" t="s">
        <v>10697</v>
      </c>
      <c r="G1654" t="s">
        <v>3816</v>
      </c>
      <c r="H1654" t="s">
        <v>5151</v>
      </c>
      <c r="I1654" t="s">
        <v>208</v>
      </c>
      <c r="J1654">
        <v>979.95</v>
      </c>
      <c r="K1654">
        <v>5</v>
      </c>
      <c r="L1654">
        <v>0</v>
      </c>
      <c r="M1654">
        <v>284.18549999999999</v>
      </c>
      <c r="N1654">
        <v>695.7645</v>
      </c>
      <c r="O1654">
        <v>0</v>
      </c>
      <c r="P1654" t="s">
        <v>86</v>
      </c>
      <c r="Q1654" t="s">
        <v>10631</v>
      </c>
      <c r="R1654">
        <v>2</v>
      </c>
      <c r="S1654">
        <v>28.999999999999996</v>
      </c>
      <c r="T1654" t="s">
        <v>10766</v>
      </c>
      <c r="U1654" s="1">
        <v>44459</v>
      </c>
      <c r="V1654" s="1">
        <v>45802</v>
      </c>
      <c r="W1654" t="s">
        <v>10763</v>
      </c>
    </row>
    <row r="1655" spans="1:23" x14ac:dyDescent="0.25">
      <c r="A1655">
        <v>9605</v>
      </c>
      <c r="B1655" t="s">
        <v>5150</v>
      </c>
      <c r="C1655">
        <v>82690142</v>
      </c>
      <c r="D1655" s="1">
        <v>45802</v>
      </c>
      <c r="E1655" s="1">
        <v>45804</v>
      </c>
      <c r="F1655" t="s">
        <v>10697</v>
      </c>
      <c r="G1655" t="s">
        <v>3816</v>
      </c>
      <c r="H1655" t="s">
        <v>5151</v>
      </c>
      <c r="I1655" t="s">
        <v>1103</v>
      </c>
      <c r="J1655">
        <v>4.3600000000000003</v>
      </c>
      <c r="K1655">
        <v>2</v>
      </c>
      <c r="L1655">
        <v>0</v>
      </c>
      <c r="M1655">
        <v>0.1744</v>
      </c>
      <c r="N1655">
        <v>4.1856</v>
      </c>
      <c r="O1655">
        <v>0</v>
      </c>
      <c r="P1655" t="s">
        <v>86</v>
      </c>
      <c r="Q1655" t="s">
        <v>10631</v>
      </c>
      <c r="R1655">
        <v>2</v>
      </c>
      <c r="S1655">
        <v>3.9999999999999996</v>
      </c>
      <c r="T1655" t="s">
        <v>10768</v>
      </c>
      <c r="U1655" s="1">
        <v>44459</v>
      </c>
      <c r="V1655" s="1">
        <v>45802</v>
      </c>
      <c r="W1655" t="s">
        <v>10775</v>
      </c>
    </row>
    <row r="1656" spans="1:23" x14ac:dyDescent="0.25">
      <c r="A1656">
        <v>9606</v>
      </c>
      <c r="B1656" t="s">
        <v>5152</v>
      </c>
      <c r="C1656">
        <v>29582841</v>
      </c>
      <c r="D1656" s="1">
        <v>45803</v>
      </c>
      <c r="E1656" s="1">
        <v>45809</v>
      </c>
      <c r="F1656" t="s">
        <v>10698</v>
      </c>
      <c r="G1656" t="s">
        <v>88</v>
      </c>
      <c r="H1656" t="s">
        <v>5153</v>
      </c>
      <c r="I1656" t="s">
        <v>742</v>
      </c>
      <c r="J1656">
        <v>83.92</v>
      </c>
      <c r="K1656">
        <v>5</v>
      </c>
      <c r="L1656">
        <v>0.2</v>
      </c>
      <c r="M1656">
        <v>29.372</v>
      </c>
      <c r="N1656">
        <v>54.548000000000002</v>
      </c>
      <c r="O1656">
        <v>16.784000000000002</v>
      </c>
      <c r="P1656" t="s">
        <v>86</v>
      </c>
      <c r="Q1656" t="s">
        <v>10632</v>
      </c>
      <c r="R1656">
        <v>6</v>
      </c>
      <c r="S1656">
        <v>35</v>
      </c>
      <c r="T1656" t="s">
        <v>10766</v>
      </c>
      <c r="U1656" s="1">
        <v>45650</v>
      </c>
      <c r="V1656" s="1">
        <v>45803</v>
      </c>
      <c r="W1656" t="s">
        <v>10763</v>
      </c>
    </row>
    <row r="1657" spans="1:23" x14ac:dyDescent="0.25">
      <c r="A1657">
        <v>9607</v>
      </c>
      <c r="B1657" t="s">
        <v>5152</v>
      </c>
      <c r="C1657">
        <v>34833689</v>
      </c>
      <c r="D1657" s="1">
        <v>45803</v>
      </c>
      <c r="E1657" s="1">
        <v>45809</v>
      </c>
      <c r="F1657" t="s">
        <v>10698</v>
      </c>
      <c r="G1657" t="s">
        <v>88</v>
      </c>
      <c r="H1657" t="s">
        <v>5153</v>
      </c>
      <c r="I1657" t="s">
        <v>2735</v>
      </c>
      <c r="J1657">
        <v>14.624000000000001</v>
      </c>
      <c r="K1657">
        <v>2</v>
      </c>
      <c r="L1657">
        <v>0.2</v>
      </c>
      <c r="M1657">
        <v>5.1184000000000003</v>
      </c>
      <c r="N1657">
        <v>9.5056000000000012</v>
      </c>
      <c r="O1657">
        <v>2.9248000000000003</v>
      </c>
      <c r="P1657" t="s">
        <v>86</v>
      </c>
      <c r="Q1657" t="s">
        <v>10632</v>
      </c>
      <c r="R1657">
        <v>6</v>
      </c>
      <c r="S1657">
        <v>35</v>
      </c>
      <c r="T1657" t="s">
        <v>10766</v>
      </c>
      <c r="U1657" s="1">
        <v>45650</v>
      </c>
      <c r="V1657" s="1">
        <v>45803</v>
      </c>
      <c r="W1657" t="s">
        <v>10775</v>
      </c>
    </row>
    <row r="1658" spans="1:23" x14ac:dyDescent="0.25">
      <c r="A1658">
        <v>9608</v>
      </c>
      <c r="B1658" t="s">
        <v>5152</v>
      </c>
      <c r="C1658">
        <v>32661064</v>
      </c>
      <c r="D1658" s="1">
        <v>45803</v>
      </c>
      <c r="E1658" s="1">
        <v>45809</v>
      </c>
      <c r="F1658" t="s">
        <v>10698</v>
      </c>
      <c r="G1658" t="s">
        <v>88</v>
      </c>
      <c r="H1658" t="s">
        <v>5153</v>
      </c>
      <c r="I1658" t="s">
        <v>1762</v>
      </c>
      <c r="J1658">
        <v>136.99</v>
      </c>
      <c r="K1658">
        <v>1</v>
      </c>
      <c r="L1658">
        <v>0</v>
      </c>
      <c r="M1658">
        <v>36.987299999999998</v>
      </c>
      <c r="N1658">
        <v>100.0027</v>
      </c>
      <c r="O1658">
        <v>0</v>
      </c>
      <c r="P1658" t="s">
        <v>86</v>
      </c>
      <c r="Q1658" t="s">
        <v>10631</v>
      </c>
      <c r="R1658">
        <v>6</v>
      </c>
      <c r="S1658">
        <v>26.999999999999996</v>
      </c>
      <c r="T1658" t="s">
        <v>10766</v>
      </c>
      <c r="U1658" s="1">
        <v>45650</v>
      </c>
      <c r="V1658" s="1">
        <v>45803</v>
      </c>
      <c r="W1658" t="s">
        <v>10769</v>
      </c>
    </row>
    <row r="1659" spans="1:23" x14ac:dyDescent="0.25">
      <c r="A1659">
        <v>9609</v>
      </c>
      <c r="B1659" t="s">
        <v>5152</v>
      </c>
      <c r="C1659">
        <v>37055668</v>
      </c>
      <c r="D1659" s="1">
        <v>45803</v>
      </c>
      <c r="E1659" s="1">
        <v>45809</v>
      </c>
      <c r="F1659" t="s">
        <v>10698</v>
      </c>
      <c r="G1659" t="s">
        <v>88</v>
      </c>
      <c r="H1659" t="s">
        <v>5153</v>
      </c>
      <c r="I1659" t="s">
        <v>931</v>
      </c>
      <c r="J1659">
        <v>3.15</v>
      </c>
      <c r="K1659">
        <v>1</v>
      </c>
      <c r="L1659">
        <v>0</v>
      </c>
      <c r="M1659">
        <v>1.512</v>
      </c>
      <c r="N1659">
        <v>1.6379999999999999</v>
      </c>
      <c r="O1659">
        <v>0</v>
      </c>
      <c r="P1659" t="s">
        <v>86</v>
      </c>
      <c r="Q1659" t="s">
        <v>10631</v>
      </c>
      <c r="R1659">
        <v>6</v>
      </c>
      <c r="S1659">
        <v>48.000000000000007</v>
      </c>
      <c r="T1659" t="s">
        <v>10766</v>
      </c>
      <c r="U1659" s="1">
        <v>45650</v>
      </c>
      <c r="V1659" s="1">
        <v>45803</v>
      </c>
      <c r="W1659" t="s">
        <v>10769</v>
      </c>
    </row>
    <row r="1660" spans="1:23" x14ac:dyDescent="0.25">
      <c r="A1660">
        <v>9610</v>
      </c>
      <c r="B1660" t="s">
        <v>5154</v>
      </c>
      <c r="C1660">
        <v>6687270</v>
      </c>
      <c r="D1660" s="1">
        <v>45803</v>
      </c>
      <c r="E1660" s="1">
        <v>45803</v>
      </c>
      <c r="F1660" t="s">
        <v>10702</v>
      </c>
      <c r="G1660" t="s">
        <v>3847</v>
      </c>
      <c r="H1660" t="s">
        <v>118</v>
      </c>
      <c r="I1660" t="s">
        <v>1034</v>
      </c>
      <c r="J1660">
        <v>166.44</v>
      </c>
      <c r="K1660">
        <v>3</v>
      </c>
      <c r="L1660">
        <v>0</v>
      </c>
      <c r="M1660">
        <v>79.891199999999998</v>
      </c>
      <c r="N1660">
        <v>86.5488</v>
      </c>
      <c r="O1660">
        <v>0</v>
      </c>
      <c r="P1660" t="s">
        <v>86</v>
      </c>
      <c r="Q1660" t="s">
        <v>10631</v>
      </c>
      <c r="R1660">
        <v>0</v>
      </c>
      <c r="S1660">
        <v>48</v>
      </c>
      <c r="T1660" t="s">
        <v>10766</v>
      </c>
      <c r="U1660" s="1">
        <v>44656</v>
      </c>
      <c r="V1660" s="1">
        <v>45803</v>
      </c>
      <c r="W1660" t="s">
        <v>10775</v>
      </c>
    </row>
    <row r="1661" spans="1:23" x14ac:dyDescent="0.25">
      <c r="A1661">
        <v>9611</v>
      </c>
      <c r="B1661" t="s">
        <v>5155</v>
      </c>
      <c r="C1661">
        <v>19131997</v>
      </c>
      <c r="D1661" s="1">
        <v>45803</v>
      </c>
      <c r="E1661" s="1">
        <v>45805</v>
      </c>
      <c r="F1661" t="s">
        <v>10697</v>
      </c>
      <c r="G1661" t="s">
        <v>92</v>
      </c>
      <c r="H1661" t="s">
        <v>4681</v>
      </c>
      <c r="I1661" t="s">
        <v>1873</v>
      </c>
      <c r="J1661">
        <v>47.991999999999997</v>
      </c>
      <c r="K1661">
        <v>1</v>
      </c>
      <c r="L1661">
        <v>0.2</v>
      </c>
      <c r="M1661">
        <v>7.1988000000000003</v>
      </c>
      <c r="N1661">
        <v>40.793199999999999</v>
      </c>
      <c r="O1661">
        <v>9.5983999999999998</v>
      </c>
      <c r="P1661" t="s">
        <v>86</v>
      </c>
      <c r="Q1661" t="s">
        <v>10632</v>
      </c>
      <c r="R1661">
        <v>2</v>
      </c>
      <c r="S1661">
        <v>15.000000000000002</v>
      </c>
      <c r="T1661" t="s">
        <v>10766</v>
      </c>
      <c r="U1661" s="1">
        <v>44383</v>
      </c>
      <c r="V1661" s="1">
        <v>45803</v>
      </c>
      <c r="W1661" t="s">
        <v>10769</v>
      </c>
    </row>
    <row r="1662" spans="1:23" x14ac:dyDescent="0.25">
      <c r="A1662">
        <v>9612</v>
      </c>
      <c r="B1662" t="s">
        <v>5156</v>
      </c>
      <c r="C1662">
        <v>78157543</v>
      </c>
      <c r="D1662" s="1">
        <v>45803</v>
      </c>
      <c r="E1662" s="1">
        <v>45810</v>
      </c>
      <c r="F1662" t="s">
        <v>10699</v>
      </c>
      <c r="G1662" t="s">
        <v>88</v>
      </c>
      <c r="H1662" t="s">
        <v>3979</v>
      </c>
      <c r="I1662" t="s">
        <v>1239</v>
      </c>
      <c r="J1662">
        <v>45.216000000000001</v>
      </c>
      <c r="K1662">
        <v>3</v>
      </c>
      <c r="L1662">
        <v>0.2</v>
      </c>
      <c r="M1662">
        <v>4.5216000000000003</v>
      </c>
      <c r="N1662">
        <v>40.694400000000002</v>
      </c>
      <c r="O1662">
        <v>9.0432000000000006</v>
      </c>
      <c r="P1662" t="s">
        <v>86</v>
      </c>
      <c r="Q1662" t="s">
        <v>10632</v>
      </c>
      <c r="R1662">
        <v>7</v>
      </c>
      <c r="S1662">
        <v>10</v>
      </c>
      <c r="T1662" t="s">
        <v>10767</v>
      </c>
      <c r="U1662" s="1">
        <v>44705</v>
      </c>
      <c r="V1662" s="1">
        <v>45803</v>
      </c>
      <c r="W1662" t="s">
        <v>10775</v>
      </c>
    </row>
    <row r="1663" spans="1:23" x14ac:dyDescent="0.25">
      <c r="A1663">
        <v>9613</v>
      </c>
      <c r="B1663" t="s">
        <v>5156</v>
      </c>
      <c r="C1663">
        <v>73942439</v>
      </c>
      <c r="D1663" s="1">
        <v>45803</v>
      </c>
      <c r="E1663" s="1">
        <v>45810</v>
      </c>
      <c r="F1663" t="s">
        <v>10699</v>
      </c>
      <c r="G1663" t="s">
        <v>88</v>
      </c>
      <c r="H1663" t="s">
        <v>3979</v>
      </c>
      <c r="I1663" t="s">
        <v>2897</v>
      </c>
      <c r="J1663">
        <v>28.782</v>
      </c>
      <c r="K1663">
        <v>6</v>
      </c>
      <c r="L1663">
        <v>0.7</v>
      </c>
      <c r="M1663">
        <v>-21.1068</v>
      </c>
      <c r="N1663">
        <v>49.888800000000003</v>
      </c>
      <c r="O1663">
        <v>20.147399999999998</v>
      </c>
      <c r="P1663" t="s">
        <v>10633</v>
      </c>
      <c r="Q1663" t="s">
        <v>10632</v>
      </c>
      <c r="R1663">
        <v>7</v>
      </c>
      <c r="S1663">
        <v>-73.333333333333329</v>
      </c>
      <c r="T1663" t="s">
        <v>10768</v>
      </c>
      <c r="U1663" s="1">
        <v>44705</v>
      </c>
      <c r="V1663" s="1">
        <v>45803</v>
      </c>
      <c r="W1663" t="s">
        <v>10763</v>
      </c>
    </row>
    <row r="1664" spans="1:23" x14ac:dyDescent="0.25">
      <c r="A1664">
        <v>9614</v>
      </c>
      <c r="B1664" t="s">
        <v>5156</v>
      </c>
      <c r="C1664">
        <v>31406355</v>
      </c>
      <c r="D1664" s="1">
        <v>45803</v>
      </c>
      <c r="E1664" s="1">
        <v>45810</v>
      </c>
      <c r="F1664" t="s">
        <v>10699</v>
      </c>
      <c r="G1664" t="s">
        <v>88</v>
      </c>
      <c r="H1664" t="s">
        <v>3979</v>
      </c>
      <c r="I1664" t="s">
        <v>1778</v>
      </c>
      <c r="J1664">
        <v>24.448</v>
      </c>
      <c r="K1664">
        <v>4</v>
      </c>
      <c r="L1664">
        <v>0.2</v>
      </c>
      <c r="M1664">
        <v>8.8623999999999992</v>
      </c>
      <c r="N1664">
        <v>15.585600000000001</v>
      </c>
      <c r="O1664">
        <v>4.8896000000000006</v>
      </c>
      <c r="P1664" t="s">
        <v>86</v>
      </c>
      <c r="Q1664" t="s">
        <v>10632</v>
      </c>
      <c r="R1664">
        <v>7</v>
      </c>
      <c r="S1664">
        <v>36.249999999999993</v>
      </c>
      <c r="T1664" t="s">
        <v>10766</v>
      </c>
      <c r="U1664" s="1">
        <v>44705</v>
      </c>
      <c r="V1664" s="1">
        <v>45803</v>
      </c>
      <c r="W1664" t="s">
        <v>10775</v>
      </c>
    </row>
    <row r="1665" spans="1:23" x14ac:dyDescent="0.25">
      <c r="A1665">
        <v>9615</v>
      </c>
      <c r="B1665" t="s">
        <v>5157</v>
      </c>
      <c r="C1665">
        <v>28130719</v>
      </c>
      <c r="D1665" s="1">
        <v>45803</v>
      </c>
      <c r="E1665" s="1">
        <v>45807</v>
      </c>
      <c r="F1665" t="s">
        <v>10696</v>
      </c>
      <c r="G1665" t="s">
        <v>92</v>
      </c>
      <c r="H1665" t="s">
        <v>4525</v>
      </c>
      <c r="I1665" t="s">
        <v>2061</v>
      </c>
      <c r="J1665">
        <v>521.96</v>
      </c>
      <c r="K1665">
        <v>2</v>
      </c>
      <c r="L1665">
        <v>0</v>
      </c>
      <c r="M1665">
        <v>88.733199999999997</v>
      </c>
      <c r="N1665">
        <v>433.22680000000003</v>
      </c>
      <c r="O1665">
        <v>0</v>
      </c>
      <c r="P1665" t="s">
        <v>86</v>
      </c>
      <c r="Q1665" t="s">
        <v>10631</v>
      </c>
      <c r="R1665">
        <v>4</v>
      </c>
      <c r="S1665">
        <v>17</v>
      </c>
      <c r="T1665" t="s">
        <v>10766</v>
      </c>
      <c r="U1665" s="1">
        <v>44812</v>
      </c>
      <c r="V1665" s="1">
        <v>45803</v>
      </c>
      <c r="W1665" t="s">
        <v>10775</v>
      </c>
    </row>
    <row r="1666" spans="1:23" x14ac:dyDescent="0.25">
      <c r="A1666">
        <v>9616</v>
      </c>
      <c r="B1666" t="s">
        <v>5158</v>
      </c>
      <c r="C1666">
        <v>703292</v>
      </c>
      <c r="D1666" s="1">
        <v>45803</v>
      </c>
      <c r="E1666" s="1">
        <v>45808</v>
      </c>
      <c r="F1666" t="s">
        <v>10700</v>
      </c>
      <c r="G1666" t="s">
        <v>88</v>
      </c>
      <c r="H1666" t="s">
        <v>5049</v>
      </c>
      <c r="I1666" t="s">
        <v>3673</v>
      </c>
      <c r="J1666">
        <v>13.592000000000001</v>
      </c>
      <c r="K1666">
        <v>2</v>
      </c>
      <c r="L1666">
        <v>0.6</v>
      </c>
      <c r="M1666">
        <v>-14.271599999999999</v>
      </c>
      <c r="N1666">
        <v>27.863599999999998</v>
      </c>
      <c r="O1666">
        <v>8.1552000000000007</v>
      </c>
      <c r="P1666" t="s">
        <v>10633</v>
      </c>
      <c r="Q1666" t="s">
        <v>10632</v>
      </c>
      <c r="R1666">
        <v>5</v>
      </c>
      <c r="S1666">
        <v>-104.99999999999999</v>
      </c>
      <c r="T1666" t="s">
        <v>10768</v>
      </c>
      <c r="U1666" s="1">
        <v>44390</v>
      </c>
      <c r="V1666" s="1">
        <v>45803</v>
      </c>
      <c r="W1666" t="s">
        <v>10775</v>
      </c>
    </row>
    <row r="1667" spans="1:23" x14ac:dyDescent="0.25">
      <c r="A1667">
        <v>9617</v>
      </c>
      <c r="B1667" t="s">
        <v>5159</v>
      </c>
      <c r="C1667">
        <v>10285744</v>
      </c>
      <c r="D1667" s="1">
        <v>45803</v>
      </c>
      <c r="E1667" s="1">
        <v>45806</v>
      </c>
      <c r="F1667" t="s">
        <v>10701</v>
      </c>
      <c r="G1667" t="s">
        <v>3816</v>
      </c>
      <c r="H1667" t="s">
        <v>5124</v>
      </c>
      <c r="I1667" t="s">
        <v>2412</v>
      </c>
      <c r="J1667">
        <v>10.368</v>
      </c>
      <c r="K1667">
        <v>2</v>
      </c>
      <c r="L1667">
        <v>0.2</v>
      </c>
      <c r="M1667">
        <v>3.6288</v>
      </c>
      <c r="N1667">
        <v>6.7392000000000003</v>
      </c>
      <c r="O1667">
        <v>2.0736000000000003</v>
      </c>
      <c r="P1667" t="s">
        <v>86</v>
      </c>
      <c r="Q1667" t="s">
        <v>10632</v>
      </c>
      <c r="R1667">
        <v>3</v>
      </c>
      <c r="S1667">
        <v>35</v>
      </c>
      <c r="T1667" t="s">
        <v>10766</v>
      </c>
      <c r="U1667" s="1">
        <v>45632</v>
      </c>
      <c r="V1667" s="1">
        <v>45803</v>
      </c>
      <c r="W1667" t="s">
        <v>10775</v>
      </c>
    </row>
    <row r="1668" spans="1:23" x14ac:dyDescent="0.25">
      <c r="A1668">
        <v>9618</v>
      </c>
      <c r="B1668" t="s">
        <v>5160</v>
      </c>
      <c r="C1668">
        <v>46694293</v>
      </c>
      <c r="D1668" s="1">
        <v>45803</v>
      </c>
      <c r="E1668" s="1">
        <v>45806</v>
      </c>
      <c r="F1668" t="s">
        <v>10701</v>
      </c>
      <c r="G1668" t="s">
        <v>92</v>
      </c>
      <c r="H1668" t="s">
        <v>4448</v>
      </c>
      <c r="I1668" t="s">
        <v>1038</v>
      </c>
      <c r="J1668">
        <v>13.343999999999999</v>
      </c>
      <c r="K1668">
        <v>6</v>
      </c>
      <c r="L1668">
        <v>0.2</v>
      </c>
      <c r="M1668">
        <v>1.0007999999999999</v>
      </c>
      <c r="N1668">
        <v>12.3432</v>
      </c>
      <c r="O1668">
        <v>2.6688000000000001</v>
      </c>
      <c r="P1668" t="s">
        <v>86</v>
      </c>
      <c r="Q1668" t="s">
        <v>10632</v>
      </c>
      <c r="R1668">
        <v>3</v>
      </c>
      <c r="S1668">
        <v>7.5</v>
      </c>
      <c r="T1668" t="s">
        <v>10768</v>
      </c>
      <c r="U1668" s="1">
        <v>44857</v>
      </c>
      <c r="V1668" s="1">
        <v>45803</v>
      </c>
      <c r="W1668" t="s">
        <v>10763</v>
      </c>
    </row>
    <row r="1669" spans="1:23" x14ac:dyDescent="0.25">
      <c r="A1669">
        <v>9619</v>
      </c>
      <c r="B1669" t="s">
        <v>5160</v>
      </c>
      <c r="C1669">
        <v>40337809</v>
      </c>
      <c r="D1669" s="1">
        <v>45803</v>
      </c>
      <c r="E1669" s="1">
        <v>45806</v>
      </c>
      <c r="F1669" t="s">
        <v>10701</v>
      </c>
      <c r="G1669" t="s">
        <v>92</v>
      </c>
      <c r="H1669" t="s">
        <v>4448</v>
      </c>
      <c r="I1669" t="s">
        <v>2306</v>
      </c>
      <c r="J1669">
        <v>76.751999999999995</v>
      </c>
      <c r="K1669">
        <v>6</v>
      </c>
      <c r="L1669">
        <v>0.2</v>
      </c>
      <c r="M1669">
        <v>10.5534</v>
      </c>
      <c r="N1669">
        <v>66.198599999999999</v>
      </c>
      <c r="O1669">
        <v>15.3504</v>
      </c>
      <c r="P1669" t="s">
        <v>86</v>
      </c>
      <c r="Q1669" t="s">
        <v>10632</v>
      </c>
      <c r="R1669">
        <v>3</v>
      </c>
      <c r="S1669">
        <v>13.750000000000002</v>
      </c>
      <c r="T1669" t="s">
        <v>10767</v>
      </c>
      <c r="U1669" s="1">
        <v>44857</v>
      </c>
      <c r="V1669" s="1">
        <v>45803</v>
      </c>
      <c r="W1669" t="s">
        <v>10763</v>
      </c>
    </row>
    <row r="1670" spans="1:23" x14ac:dyDescent="0.25">
      <c r="A1670">
        <v>9620</v>
      </c>
      <c r="B1670" t="s">
        <v>5160</v>
      </c>
      <c r="C1670">
        <v>27627520</v>
      </c>
      <c r="D1670" s="1">
        <v>45803</v>
      </c>
      <c r="E1670" s="1">
        <v>45806</v>
      </c>
      <c r="F1670" t="s">
        <v>10701</v>
      </c>
      <c r="G1670" t="s">
        <v>92</v>
      </c>
      <c r="H1670" t="s">
        <v>4448</v>
      </c>
      <c r="I1670" t="s">
        <v>2306</v>
      </c>
      <c r="J1670">
        <v>102.336</v>
      </c>
      <c r="K1670">
        <v>8</v>
      </c>
      <c r="L1670">
        <v>0.2</v>
      </c>
      <c r="M1670">
        <v>14.071199999999999</v>
      </c>
      <c r="N1670">
        <v>88.264799999999994</v>
      </c>
      <c r="O1670">
        <v>20.467200000000002</v>
      </c>
      <c r="P1670" t="s">
        <v>86</v>
      </c>
      <c r="Q1670" t="s">
        <v>10632</v>
      </c>
      <c r="R1670">
        <v>3</v>
      </c>
      <c r="S1670">
        <v>13.749999999999998</v>
      </c>
      <c r="T1670" t="s">
        <v>10767</v>
      </c>
      <c r="U1670" s="1">
        <v>44857</v>
      </c>
      <c r="V1670" s="1">
        <v>45803</v>
      </c>
      <c r="W1670" t="s">
        <v>10763</v>
      </c>
    </row>
    <row r="1671" spans="1:23" x14ac:dyDescent="0.25">
      <c r="A1671">
        <v>9621</v>
      </c>
      <c r="B1671" t="s">
        <v>5160</v>
      </c>
      <c r="C1671">
        <v>12272420</v>
      </c>
      <c r="D1671" s="1">
        <v>45803</v>
      </c>
      <c r="E1671" s="1">
        <v>45806</v>
      </c>
      <c r="F1671" t="s">
        <v>10701</v>
      </c>
      <c r="G1671" t="s">
        <v>92</v>
      </c>
      <c r="H1671" t="s">
        <v>4448</v>
      </c>
      <c r="I1671" t="s">
        <v>2915</v>
      </c>
      <c r="J1671">
        <v>10.32</v>
      </c>
      <c r="K1671">
        <v>2</v>
      </c>
      <c r="L1671">
        <v>0.2</v>
      </c>
      <c r="M1671">
        <v>3.7410000000000001</v>
      </c>
      <c r="N1671">
        <v>6.5790000000000006</v>
      </c>
      <c r="O1671">
        <v>2.0640000000000001</v>
      </c>
      <c r="P1671" t="s">
        <v>86</v>
      </c>
      <c r="Q1671" t="s">
        <v>10632</v>
      </c>
      <c r="R1671">
        <v>3</v>
      </c>
      <c r="S1671">
        <v>36.25</v>
      </c>
      <c r="T1671" t="s">
        <v>10766</v>
      </c>
      <c r="U1671" s="1">
        <v>44857</v>
      </c>
      <c r="V1671" s="1">
        <v>45803</v>
      </c>
      <c r="W1671" t="s">
        <v>10775</v>
      </c>
    </row>
    <row r="1672" spans="1:23" x14ac:dyDescent="0.25">
      <c r="A1672">
        <v>9622</v>
      </c>
      <c r="B1672" t="s">
        <v>5160</v>
      </c>
      <c r="C1672">
        <v>49600414</v>
      </c>
      <c r="D1672" s="1">
        <v>45803</v>
      </c>
      <c r="E1672" s="1">
        <v>45806</v>
      </c>
      <c r="F1672" t="s">
        <v>10701</v>
      </c>
      <c r="G1672" t="s">
        <v>92</v>
      </c>
      <c r="H1672" t="s">
        <v>4448</v>
      </c>
      <c r="I1672" t="s">
        <v>3226</v>
      </c>
      <c r="J1672">
        <v>47.32</v>
      </c>
      <c r="K1672">
        <v>7</v>
      </c>
      <c r="L1672">
        <v>0.2</v>
      </c>
      <c r="M1672">
        <v>5.915</v>
      </c>
      <c r="N1672">
        <v>41.405000000000001</v>
      </c>
      <c r="O1672">
        <v>9.4640000000000004</v>
      </c>
      <c r="P1672" t="s">
        <v>86</v>
      </c>
      <c r="Q1672" t="s">
        <v>10632</v>
      </c>
      <c r="R1672">
        <v>3</v>
      </c>
      <c r="S1672">
        <v>12.5</v>
      </c>
      <c r="T1672" t="s">
        <v>10767</v>
      </c>
      <c r="U1672" s="1">
        <v>44857</v>
      </c>
      <c r="V1672" s="1">
        <v>45803</v>
      </c>
      <c r="W1672" t="s">
        <v>10763</v>
      </c>
    </row>
    <row r="1673" spans="1:23" x14ac:dyDescent="0.25">
      <c r="A1673">
        <v>9623</v>
      </c>
      <c r="B1673" t="s">
        <v>5160</v>
      </c>
      <c r="C1673">
        <v>55488375</v>
      </c>
      <c r="D1673" s="1">
        <v>45803</v>
      </c>
      <c r="E1673" s="1">
        <v>45806</v>
      </c>
      <c r="F1673" t="s">
        <v>10701</v>
      </c>
      <c r="G1673" t="s">
        <v>92</v>
      </c>
      <c r="H1673" t="s">
        <v>4448</v>
      </c>
      <c r="I1673" t="s">
        <v>583</v>
      </c>
      <c r="J1673">
        <v>23.376000000000001</v>
      </c>
      <c r="K1673">
        <v>3</v>
      </c>
      <c r="L1673">
        <v>0.2</v>
      </c>
      <c r="M1673">
        <v>7.0128000000000004</v>
      </c>
      <c r="N1673">
        <v>16.363199999999999</v>
      </c>
      <c r="O1673">
        <v>4.6752000000000002</v>
      </c>
      <c r="P1673" t="s">
        <v>86</v>
      </c>
      <c r="Q1673" t="s">
        <v>10632</v>
      </c>
      <c r="R1673">
        <v>3</v>
      </c>
      <c r="S1673">
        <v>30</v>
      </c>
      <c r="T1673" t="s">
        <v>10766</v>
      </c>
      <c r="U1673" s="1">
        <v>44857</v>
      </c>
      <c r="V1673" s="1">
        <v>45803</v>
      </c>
      <c r="W1673" t="s">
        <v>10775</v>
      </c>
    </row>
    <row r="1674" spans="1:23" x14ac:dyDescent="0.25">
      <c r="A1674">
        <v>9624</v>
      </c>
      <c r="B1674" t="s">
        <v>5160</v>
      </c>
      <c r="C1674">
        <v>98016153</v>
      </c>
      <c r="D1674" s="1">
        <v>45803</v>
      </c>
      <c r="E1674" s="1">
        <v>45806</v>
      </c>
      <c r="F1674" t="s">
        <v>10701</v>
      </c>
      <c r="G1674" t="s">
        <v>92</v>
      </c>
      <c r="H1674" t="s">
        <v>4448</v>
      </c>
      <c r="I1674" t="s">
        <v>2127</v>
      </c>
      <c r="J1674">
        <v>16.72</v>
      </c>
      <c r="K1674">
        <v>5</v>
      </c>
      <c r="L1674">
        <v>0.2</v>
      </c>
      <c r="M1674">
        <v>3.3439999999999999</v>
      </c>
      <c r="N1674">
        <v>13.375999999999999</v>
      </c>
      <c r="O1674">
        <v>3.3439999999999999</v>
      </c>
      <c r="P1674" t="s">
        <v>86</v>
      </c>
      <c r="Q1674" t="s">
        <v>10632</v>
      </c>
      <c r="R1674">
        <v>3</v>
      </c>
      <c r="S1674">
        <v>20</v>
      </c>
      <c r="T1674" t="s">
        <v>10766</v>
      </c>
      <c r="U1674" s="1">
        <v>44857</v>
      </c>
      <c r="V1674" s="1">
        <v>45803</v>
      </c>
      <c r="W1674" t="s">
        <v>10763</v>
      </c>
    </row>
    <row r="1675" spans="1:23" x14ac:dyDescent="0.25">
      <c r="A1675">
        <v>9625</v>
      </c>
      <c r="B1675" t="s">
        <v>5160</v>
      </c>
      <c r="C1675">
        <v>45076072</v>
      </c>
      <c r="D1675" s="1">
        <v>45803</v>
      </c>
      <c r="E1675" s="1">
        <v>45806</v>
      </c>
      <c r="F1675" t="s">
        <v>10701</v>
      </c>
      <c r="G1675" t="s">
        <v>92</v>
      </c>
      <c r="H1675" t="s">
        <v>4448</v>
      </c>
      <c r="I1675" t="s">
        <v>3397</v>
      </c>
      <c r="J1675">
        <v>16.192</v>
      </c>
      <c r="K1675">
        <v>1</v>
      </c>
      <c r="L1675">
        <v>0.2</v>
      </c>
      <c r="M1675">
        <v>4.6551999999999998</v>
      </c>
      <c r="N1675">
        <v>11.536799999999999</v>
      </c>
      <c r="O1675">
        <v>3.2384000000000004</v>
      </c>
      <c r="P1675" t="s">
        <v>86</v>
      </c>
      <c r="Q1675" t="s">
        <v>10632</v>
      </c>
      <c r="R1675">
        <v>3</v>
      </c>
      <c r="S1675">
        <v>28.749999999999996</v>
      </c>
      <c r="T1675" t="s">
        <v>10766</v>
      </c>
      <c r="U1675" s="1">
        <v>44857</v>
      </c>
      <c r="V1675" s="1">
        <v>45803</v>
      </c>
      <c r="W1675" t="s">
        <v>10769</v>
      </c>
    </row>
    <row r="1676" spans="1:23" x14ac:dyDescent="0.25">
      <c r="A1676">
        <v>9626</v>
      </c>
      <c r="B1676" t="s">
        <v>5161</v>
      </c>
      <c r="C1676">
        <v>66649416</v>
      </c>
      <c r="D1676" s="1">
        <v>45804</v>
      </c>
      <c r="E1676" s="1">
        <v>45808</v>
      </c>
      <c r="F1676" t="s">
        <v>10696</v>
      </c>
      <c r="G1676" t="s">
        <v>88</v>
      </c>
      <c r="H1676" t="s">
        <v>4045</v>
      </c>
      <c r="I1676" t="s">
        <v>2096</v>
      </c>
      <c r="J1676">
        <v>5.3460000000000001</v>
      </c>
      <c r="K1676">
        <v>3</v>
      </c>
      <c r="L1676">
        <v>0.7</v>
      </c>
      <c r="M1676">
        <v>-4.4550000000000001</v>
      </c>
      <c r="N1676">
        <v>9.8010000000000002</v>
      </c>
      <c r="O1676">
        <v>3.7422</v>
      </c>
      <c r="P1676" t="s">
        <v>10633</v>
      </c>
      <c r="Q1676" t="s">
        <v>10632</v>
      </c>
      <c r="R1676">
        <v>4</v>
      </c>
      <c r="S1676">
        <v>-83.333333333333343</v>
      </c>
      <c r="T1676" t="s">
        <v>10768</v>
      </c>
      <c r="U1676" s="1">
        <v>45395</v>
      </c>
      <c r="V1676" s="1">
        <v>45804</v>
      </c>
      <c r="W1676" t="s">
        <v>10775</v>
      </c>
    </row>
    <row r="1677" spans="1:23" x14ac:dyDescent="0.25">
      <c r="A1677">
        <v>9627</v>
      </c>
      <c r="B1677" t="s">
        <v>5162</v>
      </c>
      <c r="C1677">
        <v>79262821</v>
      </c>
      <c r="D1677" s="1">
        <v>45804</v>
      </c>
      <c r="E1677" s="1">
        <v>45804</v>
      </c>
      <c r="F1677" t="s">
        <v>10702</v>
      </c>
      <c r="G1677" t="s">
        <v>3847</v>
      </c>
      <c r="H1677" t="s">
        <v>5163</v>
      </c>
      <c r="I1677" t="s">
        <v>3024</v>
      </c>
      <c r="J1677">
        <v>188.55199999999999</v>
      </c>
      <c r="K1677">
        <v>7</v>
      </c>
      <c r="L1677">
        <v>0.3</v>
      </c>
      <c r="M1677">
        <v>-2.6936</v>
      </c>
      <c r="N1677">
        <v>191.2456</v>
      </c>
      <c r="O1677">
        <v>56.565599999999996</v>
      </c>
      <c r="P1677" t="s">
        <v>10633</v>
      </c>
      <c r="Q1677" t="s">
        <v>10632</v>
      </c>
      <c r="R1677">
        <v>0</v>
      </c>
      <c r="S1677">
        <v>-1.4285714285714286</v>
      </c>
      <c r="T1677" t="s">
        <v>10768</v>
      </c>
      <c r="U1677" s="1">
        <v>45263</v>
      </c>
      <c r="V1677" s="1">
        <v>45811</v>
      </c>
      <c r="W1677" t="s">
        <v>10763</v>
      </c>
    </row>
    <row r="1678" spans="1:23" x14ac:dyDescent="0.25">
      <c r="A1678">
        <v>9628</v>
      </c>
      <c r="B1678" t="s">
        <v>5164</v>
      </c>
      <c r="C1678">
        <v>7841912</v>
      </c>
      <c r="D1678" s="1">
        <v>45804</v>
      </c>
      <c r="E1678" s="1">
        <v>45809</v>
      </c>
      <c r="F1678" t="s">
        <v>10700</v>
      </c>
      <c r="G1678" t="s">
        <v>88</v>
      </c>
      <c r="H1678" t="s">
        <v>5165</v>
      </c>
      <c r="I1678" t="s">
        <v>1875</v>
      </c>
      <c r="J1678">
        <v>239.96</v>
      </c>
      <c r="K1678">
        <v>10</v>
      </c>
      <c r="L1678">
        <v>0.3</v>
      </c>
      <c r="M1678">
        <v>-10.284000000000001</v>
      </c>
      <c r="N1678">
        <v>250.244</v>
      </c>
      <c r="O1678">
        <v>71.988</v>
      </c>
      <c r="P1678" t="s">
        <v>10633</v>
      </c>
      <c r="Q1678" t="s">
        <v>10632</v>
      </c>
      <c r="R1678">
        <v>5</v>
      </c>
      <c r="S1678">
        <v>-4.2857142857142856</v>
      </c>
      <c r="T1678" t="s">
        <v>10768</v>
      </c>
      <c r="U1678" s="1">
        <v>44551</v>
      </c>
      <c r="V1678" s="1">
        <v>45804</v>
      </c>
      <c r="W1678" t="s">
        <v>10763</v>
      </c>
    </row>
    <row r="1679" spans="1:23" x14ac:dyDescent="0.25">
      <c r="A1679">
        <v>9629</v>
      </c>
      <c r="B1679" t="s">
        <v>5164</v>
      </c>
      <c r="C1679">
        <v>61448845</v>
      </c>
      <c r="D1679" s="1">
        <v>45804</v>
      </c>
      <c r="E1679" s="1">
        <v>45809</v>
      </c>
      <c r="F1679" t="s">
        <v>10700</v>
      </c>
      <c r="G1679" t="s">
        <v>88</v>
      </c>
      <c r="H1679" t="s">
        <v>5165</v>
      </c>
      <c r="I1679" t="s">
        <v>2472</v>
      </c>
      <c r="J1679">
        <v>54.768000000000001</v>
      </c>
      <c r="K1679">
        <v>2</v>
      </c>
      <c r="L1679">
        <v>0.2</v>
      </c>
      <c r="M1679">
        <v>6.8460000000000001</v>
      </c>
      <c r="N1679">
        <v>47.921999999999997</v>
      </c>
      <c r="O1679">
        <v>10.953600000000002</v>
      </c>
      <c r="P1679" t="s">
        <v>86</v>
      </c>
      <c r="Q1679" t="s">
        <v>10632</v>
      </c>
      <c r="R1679">
        <v>5</v>
      </c>
      <c r="S1679">
        <v>12.5</v>
      </c>
      <c r="T1679" t="s">
        <v>10767</v>
      </c>
      <c r="U1679" s="1">
        <v>44551</v>
      </c>
      <c r="V1679" s="1">
        <v>45804</v>
      </c>
      <c r="W1679" t="s">
        <v>10775</v>
      </c>
    </row>
    <row r="1680" spans="1:23" x14ac:dyDescent="0.25">
      <c r="A1680">
        <v>9630</v>
      </c>
      <c r="B1680" t="s">
        <v>5164</v>
      </c>
      <c r="C1680">
        <v>66426899</v>
      </c>
      <c r="D1680" s="1">
        <v>45804</v>
      </c>
      <c r="E1680" s="1">
        <v>45809</v>
      </c>
      <c r="F1680" t="s">
        <v>10700</v>
      </c>
      <c r="G1680" t="s">
        <v>88</v>
      </c>
      <c r="H1680" t="s">
        <v>5165</v>
      </c>
      <c r="I1680" t="s">
        <v>1718</v>
      </c>
      <c r="J1680">
        <v>13.391999999999999</v>
      </c>
      <c r="K1680">
        <v>3</v>
      </c>
      <c r="L1680">
        <v>0.2</v>
      </c>
      <c r="M1680">
        <v>3.1806000000000001</v>
      </c>
      <c r="N1680">
        <v>10.211399999999999</v>
      </c>
      <c r="O1680">
        <v>2.6783999999999999</v>
      </c>
      <c r="P1680" t="s">
        <v>86</v>
      </c>
      <c r="Q1680" t="s">
        <v>10632</v>
      </c>
      <c r="R1680">
        <v>5</v>
      </c>
      <c r="S1680">
        <v>23.75</v>
      </c>
      <c r="T1680" t="s">
        <v>10766</v>
      </c>
      <c r="U1680" s="1">
        <v>44551</v>
      </c>
      <c r="V1680" s="1">
        <v>45804</v>
      </c>
      <c r="W1680" t="s">
        <v>10775</v>
      </c>
    </row>
    <row r="1681" spans="1:23" x14ac:dyDescent="0.25">
      <c r="A1681">
        <v>9631</v>
      </c>
      <c r="B1681" t="s">
        <v>5164</v>
      </c>
      <c r="C1681">
        <v>34936301</v>
      </c>
      <c r="D1681" s="1">
        <v>45804</v>
      </c>
      <c r="E1681" s="1">
        <v>45809</v>
      </c>
      <c r="F1681" t="s">
        <v>10700</v>
      </c>
      <c r="G1681" t="s">
        <v>88</v>
      </c>
      <c r="H1681" t="s">
        <v>5165</v>
      </c>
      <c r="I1681" t="s">
        <v>3448</v>
      </c>
      <c r="J1681">
        <v>23.92</v>
      </c>
      <c r="K1681">
        <v>5</v>
      </c>
      <c r="L1681">
        <v>0.2</v>
      </c>
      <c r="M1681">
        <v>8.6709999999999994</v>
      </c>
      <c r="N1681">
        <v>15.249000000000002</v>
      </c>
      <c r="O1681">
        <v>4.7840000000000007</v>
      </c>
      <c r="P1681" t="s">
        <v>86</v>
      </c>
      <c r="Q1681" t="s">
        <v>10632</v>
      </c>
      <c r="R1681">
        <v>5</v>
      </c>
      <c r="S1681">
        <v>36.249999999999993</v>
      </c>
      <c r="T1681" t="s">
        <v>10766</v>
      </c>
      <c r="U1681" s="1">
        <v>44551</v>
      </c>
      <c r="V1681" s="1">
        <v>45804</v>
      </c>
      <c r="W1681" t="s">
        <v>10763</v>
      </c>
    </row>
    <row r="1682" spans="1:23" x14ac:dyDescent="0.25">
      <c r="A1682">
        <v>9632</v>
      </c>
      <c r="B1682" t="s">
        <v>5164</v>
      </c>
      <c r="C1682">
        <v>42568809</v>
      </c>
      <c r="D1682" s="1">
        <v>45804</v>
      </c>
      <c r="E1682" s="1">
        <v>45809</v>
      </c>
      <c r="F1682" t="s">
        <v>10700</v>
      </c>
      <c r="G1682" t="s">
        <v>88</v>
      </c>
      <c r="H1682" t="s">
        <v>5165</v>
      </c>
      <c r="I1682" t="s">
        <v>1947</v>
      </c>
      <c r="J1682">
        <v>255.96799999999999</v>
      </c>
      <c r="K1682">
        <v>4</v>
      </c>
      <c r="L1682">
        <v>0.2</v>
      </c>
      <c r="M1682">
        <v>-28.796399999999998</v>
      </c>
      <c r="N1682">
        <v>284.76439999999997</v>
      </c>
      <c r="O1682">
        <v>51.193600000000004</v>
      </c>
      <c r="P1682" t="s">
        <v>10633</v>
      </c>
      <c r="Q1682" t="s">
        <v>10632</v>
      </c>
      <c r="R1682">
        <v>5</v>
      </c>
      <c r="S1682">
        <v>-11.25</v>
      </c>
      <c r="T1682" t="s">
        <v>10768</v>
      </c>
      <c r="U1682" s="1">
        <v>44551</v>
      </c>
      <c r="V1682" s="1">
        <v>45804</v>
      </c>
      <c r="W1682" t="s">
        <v>10775</v>
      </c>
    </row>
    <row r="1683" spans="1:23" x14ac:dyDescent="0.25">
      <c r="A1683">
        <v>9633</v>
      </c>
      <c r="B1683" t="s">
        <v>5166</v>
      </c>
      <c r="C1683">
        <v>3013391</v>
      </c>
      <c r="D1683" s="1">
        <v>45804</v>
      </c>
      <c r="E1683" s="1">
        <v>45809</v>
      </c>
      <c r="F1683" t="s">
        <v>10700</v>
      </c>
      <c r="G1683" t="s">
        <v>88</v>
      </c>
      <c r="H1683" t="s">
        <v>4938</v>
      </c>
      <c r="I1683" t="s">
        <v>2947</v>
      </c>
      <c r="J1683">
        <v>61.567999999999998</v>
      </c>
      <c r="K1683">
        <v>2</v>
      </c>
      <c r="L1683">
        <v>0.2</v>
      </c>
      <c r="M1683">
        <v>4.6176000000000004</v>
      </c>
      <c r="N1683">
        <v>56.950399999999995</v>
      </c>
      <c r="O1683">
        <v>12.313600000000001</v>
      </c>
      <c r="P1683" t="s">
        <v>86</v>
      </c>
      <c r="Q1683" t="s">
        <v>10632</v>
      </c>
      <c r="R1683">
        <v>5</v>
      </c>
      <c r="S1683">
        <v>7.5000000000000009</v>
      </c>
      <c r="T1683" t="s">
        <v>10768</v>
      </c>
      <c r="U1683" s="1">
        <v>45043</v>
      </c>
      <c r="V1683" s="1">
        <v>45804</v>
      </c>
      <c r="W1683" t="s">
        <v>10775</v>
      </c>
    </row>
    <row r="1684" spans="1:23" x14ac:dyDescent="0.25">
      <c r="A1684">
        <v>9634</v>
      </c>
      <c r="B1684" t="s">
        <v>5167</v>
      </c>
      <c r="C1684">
        <v>64718064</v>
      </c>
      <c r="D1684" s="1">
        <v>45804</v>
      </c>
      <c r="E1684" s="1">
        <v>45808</v>
      </c>
      <c r="F1684" t="s">
        <v>10696</v>
      </c>
      <c r="G1684" t="s">
        <v>88</v>
      </c>
      <c r="H1684" t="s">
        <v>5168</v>
      </c>
      <c r="I1684" t="s">
        <v>2191</v>
      </c>
      <c r="J1684">
        <v>8.8000000000000007</v>
      </c>
      <c r="K1684">
        <v>5</v>
      </c>
      <c r="L1684">
        <v>0</v>
      </c>
      <c r="M1684">
        <v>2.552</v>
      </c>
      <c r="N1684">
        <v>6.2480000000000011</v>
      </c>
      <c r="O1684">
        <v>0</v>
      </c>
      <c r="P1684" t="s">
        <v>86</v>
      </c>
      <c r="Q1684" t="s">
        <v>10631</v>
      </c>
      <c r="R1684">
        <v>4</v>
      </c>
      <c r="S1684">
        <v>28.999999999999996</v>
      </c>
      <c r="T1684" t="s">
        <v>10766</v>
      </c>
      <c r="U1684" s="1">
        <v>44838</v>
      </c>
      <c r="V1684" s="1">
        <v>45822</v>
      </c>
      <c r="W1684" t="s">
        <v>10763</v>
      </c>
    </row>
    <row r="1685" spans="1:23" x14ac:dyDescent="0.25">
      <c r="A1685">
        <v>9635</v>
      </c>
      <c r="B1685" t="s">
        <v>5167</v>
      </c>
      <c r="C1685">
        <v>70750859</v>
      </c>
      <c r="D1685" s="1">
        <v>45804</v>
      </c>
      <c r="E1685" s="1">
        <v>45808</v>
      </c>
      <c r="F1685" t="s">
        <v>10696</v>
      </c>
      <c r="G1685" t="s">
        <v>88</v>
      </c>
      <c r="H1685" t="s">
        <v>5168</v>
      </c>
      <c r="I1685" t="s">
        <v>3645</v>
      </c>
      <c r="J1685">
        <v>142.80000000000001</v>
      </c>
      <c r="K1685">
        <v>1</v>
      </c>
      <c r="L1685">
        <v>0</v>
      </c>
      <c r="M1685">
        <v>29.988</v>
      </c>
      <c r="N1685">
        <v>112.81200000000001</v>
      </c>
      <c r="O1685">
        <v>0</v>
      </c>
      <c r="P1685" t="s">
        <v>86</v>
      </c>
      <c r="Q1685" t="s">
        <v>10631</v>
      </c>
      <c r="R1685">
        <v>4</v>
      </c>
      <c r="S1685">
        <v>21</v>
      </c>
      <c r="T1685" t="s">
        <v>10766</v>
      </c>
      <c r="U1685" s="1">
        <v>44838</v>
      </c>
      <c r="V1685" s="1">
        <v>45822</v>
      </c>
      <c r="W1685" t="s">
        <v>10769</v>
      </c>
    </row>
    <row r="1686" spans="1:23" x14ac:dyDescent="0.25">
      <c r="A1686">
        <v>9636</v>
      </c>
      <c r="B1686" t="s">
        <v>5167</v>
      </c>
      <c r="C1686">
        <v>51167516</v>
      </c>
      <c r="D1686" s="1">
        <v>45804</v>
      </c>
      <c r="E1686" s="1">
        <v>45808</v>
      </c>
      <c r="F1686" t="s">
        <v>10696</v>
      </c>
      <c r="G1686" t="s">
        <v>88</v>
      </c>
      <c r="H1686" t="s">
        <v>5168</v>
      </c>
      <c r="I1686" t="s">
        <v>3280</v>
      </c>
      <c r="J1686">
        <v>399.95</v>
      </c>
      <c r="K1686">
        <v>5</v>
      </c>
      <c r="L1686">
        <v>0</v>
      </c>
      <c r="M1686">
        <v>143.982</v>
      </c>
      <c r="N1686">
        <v>255.96799999999999</v>
      </c>
      <c r="O1686">
        <v>0</v>
      </c>
      <c r="P1686" t="s">
        <v>86</v>
      </c>
      <c r="Q1686" t="s">
        <v>10631</v>
      </c>
      <c r="R1686">
        <v>4</v>
      </c>
      <c r="S1686">
        <v>36</v>
      </c>
      <c r="T1686" t="s">
        <v>10766</v>
      </c>
      <c r="U1686" s="1">
        <v>44838</v>
      </c>
      <c r="V1686" s="1">
        <v>45822</v>
      </c>
      <c r="W1686" t="s">
        <v>10763</v>
      </c>
    </row>
    <row r="1687" spans="1:23" x14ac:dyDescent="0.25">
      <c r="A1687">
        <v>9637</v>
      </c>
      <c r="B1687" t="s">
        <v>5169</v>
      </c>
      <c r="C1687">
        <v>72223832</v>
      </c>
      <c r="D1687" s="1">
        <v>45804</v>
      </c>
      <c r="E1687" s="1">
        <v>45809</v>
      </c>
      <c r="F1687" t="s">
        <v>10700</v>
      </c>
      <c r="G1687" t="s">
        <v>88</v>
      </c>
      <c r="H1687" t="s">
        <v>5170</v>
      </c>
      <c r="I1687" t="s">
        <v>3723</v>
      </c>
      <c r="J1687">
        <v>649</v>
      </c>
      <c r="K1687">
        <v>2</v>
      </c>
      <c r="L1687">
        <v>0.5</v>
      </c>
      <c r="M1687">
        <v>-272.58</v>
      </c>
      <c r="N1687">
        <v>921.57999999999993</v>
      </c>
      <c r="O1687">
        <v>324.5</v>
      </c>
      <c r="P1687" t="s">
        <v>10633</v>
      </c>
      <c r="Q1687" t="s">
        <v>10632</v>
      </c>
      <c r="R1687">
        <v>5</v>
      </c>
      <c r="S1687">
        <v>-42</v>
      </c>
      <c r="T1687" t="s">
        <v>10768</v>
      </c>
      <c r="U1687" s="1">
        <v>44590</v>
      </c>
      <c r="V1687" s="1">
        <v>45804</v>
      </c>
      <c r="W1687" t="s">
        <v>10775</v>
      </c>
    </row>
    <row r="1688" spans="1:23" x14ac:dyDescent="0.25">
      <c r="A1688">
        <v>9638</v>
      </c>
      <c r="B1688" t="s">
        <v>5171</v>
      </c>
      <c r="C1688">
        <v>64538452</v>
      </c>
      <c r="D1688" s="1">
        <v>45804</v>
      </c>
      <c r="E1688" s="1">
        <v>45807</v>
      </c>
      <c r="F1688" t="s">
        <v>10701</v>
      </c>
      <c r="G1688" t="s">
        <v>92</v>
      </c>
      <c r="H1688" t="s">
        <v>5172</v>
      </c>
      <c r="I1688" t="s">
        <v>2456</v>
      </c>
      <c r="J1688">
        <v>74.352000000000004</v>
      </c>
      <c r="K1688">
        <v>3</v>
      </c>
      <c r="L1688">
        <v>0.2</v>
      </c>
      <c r="M1688">
        <v>23.234999999999999</v>
      </c>
      <c r="N1688">
        <v>51.117000000000004</v>
      </c>
      <c r="O1688">
        <v>14.870400000000002</v>
      </c>
      <c r="P1688" t="s">
        <v>86</v>
      </c>
      <c r="Q1688" t="s">
        <v>10632</v>
      </c>
      <c r="R1688">
        <v>3</v>
      </c>
      <c r="S1688">
        <v>31.25</v>
      </c>
      <c r="T1688" t="s">
        <v>10766</v>
      </c>
      <c r="U1688" s="1">
        <v>44614</v>
      </c>
      <c r="V1688" s="1">
        <v>45804</v>
      </c>
      <c r="W1688" t="s">
        <v>10775</v>
      </c>
    </row>
    <row r="1689" spans="1:23" x14ac:dyDescent="0.25">
      <c r="A1689">
        <v>9639</v>
      </c>
      <c r="B1689" t="s">
        <v>5173</v>
      </c>
      <c r="C1689">
        <v>23302918</v>
      </c>
      <c r="D1689" s="1">
        <v>45804</v>
      </c>
      <c r="E1689" s="1">
        <v>45806</v>
      </c>
      <c r="F1689" t="s">
        <v>10697</v>
      </c>
      <c r="G1689" t="s">
        <v>3816</v>
      </c>
      <c r="H1689" t="s">
        <v>4583</v>
      </c>
      <c r="I1689" t="s">
        <v>2148</v>
      </c>
      <c r="J1689">
        <v>11.76</v>
      </c>
      <c r="K1689">
        <v>2</v>
      </c>
      <c r="L1689">
        <v>0</v>
      </c>
      <c r="M1689">
        <v>5.7624000000000004</v>
      </c>
      <c r="N1689">
        <v>5.9975999999999994</v>
      </c>
      <c r="O1689">
        <v>0</v>
      </c>
      <c r="P1689" t="s">
        <v>86</v>
      </c>
      <c r="Q1689" t="s">
        <v>10631</v>
      </c>
      <c r="R1689">
        <v>2</v>
      </c>
      <c r="S1689">
        <v>49.000000000000007</v>
      </c>
      <c r="T1689" t="s">
        <v>10766</v>
      </c>
      <c r="U1689" s="1">
        <v>44383</v>
      </c>
      <c r="V1689" s="1">
        <v>45804</v>
      </c>
      <c r="W1689" t="s">
        <v>10775</v>
      </c>
    </row>
    <row r="1690" spans="1:23" x14ac:dyDescent="0.25">
      <c r="A1690">
        <v>9640</v>
      </c>
      <c r="B1690" t="s">
        <v>5174</v>
      </c>
      <c r="C1690">
        <v>29899432</v>
      </c>
      <c r="D1690" s="1">
        <v>45804</v>
      </c>
      <c r="E1690" s="1">
        <v>45810</v>
      </c>
      <c r="F1690" t="s">
        <v>10698</v>
      </c>
      <c r="G1690" t="s">
        <v>88</v>
      </c>
      <c r="H1690" t="s">
        <v>4051</v>
      </c>
      <c r="I1690" t="s">
        <v>3731</v>
      </c>
      <c r="J1690">
        <v>12.99</v>
      </c>
      <c r="K1690">
        <v>1</v>
      </c>
      <c r="L1690">
        <v>0</v>
      </c>
      <c r="M1690">
        <v>1.5588</v>
      </c>
      <c r="N1690">
        <v>11.4312</v>
      </c>
      <c r="O1690">
        <v>0</v>
      </c>
      <c r="P1690" t="s">
        <v>86</v>
      </c>
      <c r="Q1690" t="s">
        <v>10631</v>
      </c>
      <c r="R1690">
        <v>6</v>
      </c>
      <c r="S1690">
        <v>12</v>
      </c>
      <c r="T1690" t="s">
        <v>10767</v>
      </c>
      <c r="U1690" s="1">
        <v>45045</v>
      </c>
      <c r="V1690" s="1">
        <v>45804</v>
      </c>
      <c r="W1690" t="s">
        <v>10769</v>
      </c>
    </row>
    <row r="1691" spans="1:23" x14ac:dyDescent="0.25">
      <c r="A1691">
        <v>9641</v>
      </c>
      <c r="B1691" t="s">
        <v>5174</v>
      </c>
      <c r="C1691">
        <v>22478734</v>
      </c>
      <c r="D1691" s="1">
        <v>45804</v>
      </c>
      <c r="E1691" s="1">
        <v>45810</v>
      </c>
      <c r="F1691" t="s">
        <v>10698</v>
      </c>
      <c r="G1691" t="s">
        <v>88</v>
      </c>
      <c r="H1691" t="s">
        <v>4051</v>
      </c>
      <c r="I1691" t="s">
        <v>469</v>
      </c>
      <c r="J1691">
        <v>182.22</v>
      </c>
      <c r="K1691">
        <v>3</v>
      </c>
      <c r="L1691">
        <v>0</v>
      </c>
      <c r="M1691">
        <v>45.555</v>
      </c>
      <c r="N1691">
        <v>136.66499999999999</v>
      </c>
      <c r="O1691">
        <v>0</v>
      </c>
      <c r="P1691" t="s">
        <v>86</v>
      </c>
      <c r="Q1691" t="s">
        <v>10631</v>
      </c>
      <c r="R1691">
        <v>6</v>
      </c>
      <c r="S1691">
        <v>25</v>
      </c>
      <c r="T1691" t="s">
        <v>10766</v>
      </c>
      <c r="U1691" s="1">
        <v>45045</v>
      </c>
      <c r="V1691" s="1">
        <v>45804</v>
      </c>
      <c r="W1691" t="s">
        <v>10775</v>
      </c>
    </row>
    <row r="1692" spans="1:23" x14ac:dyDescent="0.25">
      <c r="A1692">
        <v>9642</v>
      </c>
      <c r="B1692" t="s">
        <v>5174</v>
      </c>
      <c r="C1692">
        <v>93263188</v>
      </c>
      <c r="D1692" s="1">
        <v>45804</v>
      </c>
      <c r="E1692" s="1">
        <v>45810</v>
      </c>
      <c r="F1692" t="s">
        <v>10698</v>
      </c>
      <c r="G1692" t="s">
        <v>88</v>
      </c>
      <c r="H1692" t="s">
        <v>4051</v>
      </c>
      <c r="I1692" t="s">
        <v>564</v>
      </c>
      <c r="J1692">
        <v>302.94</v>
      </c>
      <c r="K1692">
        <v>3</v>
      </c>
      <c r="L1692">
        <v>0</v>
      </c>
      <c r="M1692">
        <v>18.176400000000001</v>
      </c>
      <c r="N1692">
        <v>284.7636</v>
      </c>
      <c r="O1692">
        <v>0</v>
      </c>
      <c r="P1692" t="s">
        <v>86</v>
      </c>
      <c r="Q1692" t="s">
        <v>10631</v>
      </c>
      <c r="R1692">
        <v>6</v>
      </c>
      <c r="S1692">
        <v>6.0000000000000009</v>
      </c>
      <c r="T1692" t="s">
        <v>10768</v>
      </c>
      <c r="U1692" s="1">
        <v>45045</v>
      </c>
      <c r="V1692" s="1">
        <v>45804</v>
      </c>
      <c r="W1692" t="s">
        <v>10775</v>
      </c>
    </row>
    <row r="1693" spans="1:23" x14ac:dyDescent="0.25">
      <c r="A1693">
        <v>9643</v>
      </c>
      <c r="B1693" t="s">
        <v>5175</v>
      </c>
      <c r="C1693">
        <v>58257506</v>
      </c>
      <c r="D1693" s="1">
        <v>45804</v>
      </c>
      <c r="E1693" s="1">
        <v>45805</v>
      </c>
      <c r="F1693" t="s">
        <v>10703</v>
      </c>
      <c r="G1693" t="s">
        <v>3816</v>
      </c>
      <c r="H1693" t="s">
        <v>4916</v>
      </c>
      <c r="I1693" t="s">
        <v>706</v>
      </c>
      <c r="J1693">
        <v>11.352</v>
      </c>
      <c r="K1693">
        <v>3</v>
      </c>
      <c r="L1693">
        <v>0.2</v>
      </c>
      <c r="M1693">
        <v>2.6960999999999999</v>
      </c>
      <c r="N1693">
        <v>8.6559000000000008</v>
      </c>
      <c r="O1693">
        <v>2.2704</v>
      </c>
      <c r="P1693" t="s">
        <v>86</v>
      </c>
      <c r="Q1693" t="s">
        <v>10632</v>
      </c>
      <c r="R1693">
        <v>1</v>
      </c>
      <c r="S1693">
        <v>23.75</v>
      </c>
      <c r="T1693" t="s">
        <v>10766</v>
      </c>
      <c r="U1693" s="1">
        <v>44463</v>
      </c>
      <c r="V1693" s="1">
        <v>45804</v>
      </c>
      <c r="W1693" t="s">
        <v>10775</v>
      </c>
    </row>
    <row r="1694" spans="1:23" x14ac:dyDescent="0.25">
      <c r="A1694">
        <v>9644</v>
      </c>
      <c r="B1694" t="s">
        <v>5176</v>
      </c>
      <c r="C1694">
        <v>80093452</v>
      </c>
      <c r="D1694" s="1">
        <v>45805</v>
      </c>
      <c r="E1694" s="1">
        <v>45808</v>
      </c>
      <c r="F1694" t="s">
        <v>10701</v>
      </c>
      <c r="G1694" t="s">
        <v>3816</v>
      </c>
      <c r="H1694" t="s">
        <v>5177</v>
      </c>
      <c r="I1694" t="s">
        <v>1265</v>
      </c>
      <c r="J1694">
        <v>61.44</v>
      </c>
      <c r="K1694">
        <v>3</v>
      </c>
      <c r="L1694">
        <v>0</v>
      </c>
      <c r="M1694">
        <v>16.588799999999999</v>
      </c>
      <c r="N1694">
        <v>44.851199999999999</v>
      </c>
      <c r="O1694">
        <v>0</v>
      </c>
      <c r="P1694" t="s">
        <v>86</v>
      </c>
      <c r="Q1694" t="s">
        <v>10631</v>
      </c>
      <c r="R1694">
        <v>3</v>
      </c>
      <c r="S1694">
        <v>27</v>
      </c>
      <c r="T1694" t="s">
        <v>10766</v>
      </c>
      <c r="U1694" s="1">
        <v>45218</v>
      </c>
      <c r="V1694" s="1">
        <v>45805</v>
      </c>
      <c r="W1694" t="s">
        <v>10775</v>
      </c>
    </row>
    <row r="1695" spans="1:23" x14ac:dyDescent="0.25">
      <c r="A1695">
        <v>9645</v>
      </c>
      <c r="B1695" t="s">
        <v>5176</v>
      </c>
      <c r="C1695">
        <v>87249538</v>
      </c>
      <c r="D1695" s="1">
        <v>45805</v>
      </c>
      <c r="E1695" s="1">
        <v>45808</v>
      </c>
      <c r="F1695" t="s">
        <v>10701</v>
      </c>
      <c r="G1695" t="s">
        <v>3816</v>
      </c>
      <c r="H1695" t="s">
        <v>5177</v>
      </c>
      <c r="I1695" t="s">
        <v>1267</v>
      </c>
      <c r="J1695">
        <v>38.9</v>
      </c>
      <c r="K1695">
        <v>5</v>
      </c>
      <c r="L1695">
        <v>0</v>
      </c>
      <c r="M1695">
        <v>17.504999999999999</v>
      </c>
      <c r="N1695">
        <v>21.395</v>
      </c>
      <c r="O1695">
        <v>0</v>
      </c>
      <c r="P1695" t="s">
        <v>86</v>
      </c>
      <c r="Q1695" t="s">
        <v>10631</v>
      </c>
      <c r="R1695">
        <v>3</v>
      </c>
      <c r="S1695">
        <v>45</v>
      </c>
      <c r="T1695" t="s">
        <v>10766</v>
      </c>
      <c r="U1695" s="1">
        <v>45218</v>
      </c>
      <c r="V1695" s="1">
        <v>45805</v>
      </c>
      <c r="W1695" t="s">
        <v>10763</v>
      </c>
    </row>
    <row r="1696" spans="1:23" x14ac:dyDescent="0.25">
      <c r="A1696">
        <v>9646</v>
      </c>
      <c r="B1696" t="s">
        <v>5176</v>
      </c>
      <c r="C1696">
        <v>71976472</v>
      </c>
      <c r="D1696" s="1">
        <v>45805</v>
      </c>
      <c r="E1696" s="1">
        <v>45808</v>
      </c>
      <c r="F1696" t="s">
        <v>10701</v>
      </c>
      <c r="G1696" t="s">
        <v>3816</v>
      </c>
      <c r="H1696" t="s">
        <v>5177</v>
      </c>
      <c r="I1696" t="s">
        <v>100</v>
      </c>
      <c r="J1696">
        <v>99.39</v>
      </c>
      <c r="K1696">
        <v>3</v>
      </c>
      <c r="L1696">
        <v>0</v>
      </c>
      <c r="M1696">
        <v>40.749899999999997</v>
      </c>
      <c r="N1696">
        <v>58.640100000000004</v>
      </c>
      <c r="O1696">
        <v>0</v>
      </c>
      <c r="P1696" t="s">
        <v>86</v>
      </c>
      <c r="Q1696" t="s">
        <v>10631</v>
      </c>
      <c r="R1696">
        <v>3</v>
      </c>
      <c r="S1696">
        <v>41</v>
      </c>
      <c r="T1696" t="s">
        <v>10766</v>
      </c>
      <c r="U1696" s="1">
        <v>45218</v>
      </c>
      <c r="V1696" s="1">
        <v>45805</v>
      </c>
      <c r="W1696" t="s">
        <v>10775</v>
      </c>
    </row>
    <row r="1697" spans="1:23" x14ac:dyDescent="0.25">
      <c r="A1697">
        <v>9647</v>
      </c>
      <c r="B1697" t="s">
        <v>5178</v>
      </c>
      <c r="C1697">
        <v>9502552</v>
      </c>
      <c r="D1697" s="1">
        <v>45805</v>
      </c>
      <c r="E1697" s="1">
        <v>45807</v>
      </c>
      <c r="F1697" t="s">
        <v>10697</v>
      </c>
      <c r="G1697" t="s">
        <v>92</v>
      </c>
      <c r="H1697" t="s">
        <v>5179</v>
      </c>
      <c r="I1697" t="s">
        <v>809</v>
      </c>
      <c r="J1697">
        <v>92.94</v>
      </c>
      <c r="K1697">
        <v>3</v>
      </c>
      <c r="L1697">
        <v>0</v>
      </c>
      <c r="M1697">
        <v>41.823</v>
      </c>
      <c r="N1697">
        <v>51.116999999999997</v>
      </c>
      <c r="O1697">
        <v>0</v>
      </c>
      <c r="P1697" t="s">
        <v>86</v>
      </c>
      <c r="Q1697" t="s">
        <v>10631</v>
      </c>
      <c r="R1697">
        <v>2</v>
      </c>
      <c r="S1697">
        <v>45</v>
      </c>
      <c r="T1697" t="s">
        <v>10766</v>
      </c>
      <c r="U1697" s="1">
        <v>44503</v>
      </c>
      <c r="V1697" s="1">
        <v>45805</v>
      </c>
      <c r="W1697" t="s">
        <v>10775</v>
      </c>
    </row>
    <row r="1698" spans="1:23" x14ac:dyDescent="0.25">
      <c r="A1698">
        <v>9648</v>
      </c>
      <c r="B1698" t="s">
        <v>5180</v>
      </c>
      <c r="C1698">
        <v>30355113</v>
      </c>
      <c r="D1698" s="1">
        <v>45805</v>
      </c>
      <c r="E1698" s="1">
        <v>45810</v>
      </c>
      <c r="F1698" t="s">
        <v>10700</v>
      </c>
      <c r="G1698" t="s">
        <v>88</v>
      </c>
      <c r="H1698" t="s">
        <v>5181</v>
      </c>
      <c r="I1698" t="s">
        <v>1774</v>
      </c>
      <c r="J1698">
        <v>205.03</v>
      </c>
      <c r="K1698">
        <v>7</v>
      </c>
      <c r="L1698">
        <v>0</v>
      </c>
      <c r="M1698">
        <v>67.659899999999993</v>
      </c>
      <c r="N1698">
        <v>137.37010000000001</v>
      </c>
      <c r="O1698">
        <v>0</v>
      </c>
      <c r="P1698" t="s">
        <v>86</v>
      </c>
      <c r="Q1698" t="s">
        <v>10631</v>
      </c>
      <c r="R1698">
        <v>5</v>
      </c>
      <c r="S1698">
        <v>32.999999999999993</v>
      </c>
      <c r="T1698" t="s">
        <v>10766</v>
      </c>
      <c r="U1698" s="1">
        <v>44446</v>
      </c>
      <c r="V1698" s="1">
        <v>45805</v>
      </c>
      <c r="W1698" t="s">
        <v>10763</v>
      </c>
    </row>
    <row r="1699" spans="1:23" x14ac:dyDescent="0.25">
      <c r="A1699">
        <v>9649</v>
      </c>
      <c r="B1699" t="s">
        <v>5182</v>
      </c>
      <c r="C1699">
        <v>75196348</v>
      </c>
      <c r="D1699" s="1">
        <v>45805</v>
      </c>
      <c r="E1699" s="1">
        <v>45811</v>
      </c>
      <c r="F1699" t="s">
        <v>10698</v>
      </c>
      <c r="G1699" t="s">
        <v>88</v>
      </c>
      <c r="H1699" t="s">
        <v>3841</v>
      </c>
      <c r="I1699" t="s">
        <v>141</v>
      </c>
      <c r="J1699">
        <v>20.94</v>
      </c>
      <c r="K1699">
        <v>3</v>
      </c>
      <c r="L1699">
        <v>0</v>
      </c>
      <c r="M1699">
        <v>6.0726000000000004</v>
      </c>
      <c r="N1699">
        <v>14.8674</v>
      </c>
      <c r="O1699">
        <v>0</v>
      </c>
      <c r="P1699" t="s">
        <v>86</v>
      </c>
      <c r="Q1699" t="s">
        <v>10631</v>
      </c>
      <c r="R1699">
        <v>6</v>
      </c>
      <c r="S1699">
        <v>28.999999999999996</v>
      </c>
      <c r="T1699" t="s">
        <v>10766</v>
      </c>
      <c r="U1699" s="1">
        <v>44641</v>
      </c>
      <c r="V1699" s="1">
        <v>45805</v>
      </c>
      <c r="W1699" t="s">
        <v>10775</v>
      </c>
    </row>
    <row r="1700" spans="1:23" x14ac:dyDescent="0.25">
      <c r="A1700">
        <v>9650</v>
      </c>
      <c r="B1700" t="s">
        <v>5182</v>
      </c>
      <c r="C1700">
        <v>37590217</v>
      </c>
      <c r="D1700" s="1">
        <v>45805</v>
      </c>
      <c r="E1700" s="1">
        <v>45811</v>
      </c>
      <c r="F1700" t="s">
        <v>10698</v>
      </c>
      <c r="G1700" t="s">
        <v>88</v>
      </c>
      <c r="H1700" t="s">
        <v>3841</v>
      </c>
      <c r="I1700" t="s">
        <v>418</v>
      </c>
      <c r="J1700">
        <v>58.68</v>
      </c>
      <c r="K1700">
        <v>2</v>
      </c>
      <c r="L1700">
        <v>0</v>
      </c>
      <c r="M1700">
        <v>18.190799999999999</v>
      </c>
      <c r="N1700">
        <v>40.489199999999997</v>
      </c>
      <c r="O1700">
        <v>0</v>
      </c>
      <c r="P1700" t="s">
        <v>86</v>
      </c>
      <c r="Q1700" t="s">
        <v>10631</v>
      </c>
      <c r="R1700">
        <v>6</v>
      </c>
      <c r="S1700">
        <v>31</v>
      </c>
      <c r="T1700" t="s">
        <v>10766</v>
      </c>
      <c r="U1700" s="1">
        <v>44641</v>
      </c>
      <c r="V1700" s="1">
        <v>45805</v>
      </c>
      <c r="W1700" t="s">
        <v>10775</v>
      </c>
    </row>
    <row r="1701" spans="1:23" x14ac:dyDescent="0.25">
      <c r="A1701">
        <v>9651</v>
      </c>
      <c r="B1701" t="s">
        <v>5182</v>
      </c>
      <c r="C1701">
        <v>20881370</v>
      </c>
      <c r="D1701" s="1">
        <v>45805</v>
      </c>
      <c r="E1701" s="1">
        <v>45811</v>
      </c>
      <c r="F1701" t="s">
        <v>10698</v>
      </c>
      <c r="G1701" t="s">
        <v>88</v>
      </c>
      <c r="H1701" t="s">
        <v>3841</v>
      </c>
      <c r="I1701" t="s">
        <v>1085</v>
      </c>
      <c r="J1701">
        <v>254.9</v>
      </c>
      <c r="K1701">
        <v>5</v>
      </c>
      <c r="L1701">
        <v>0</v>
      </c>
      <c r="M1701">
        <v>68.822999999999993</v>
      </c>
      <c r="N1701">
        <v>186.077</v>
      </c>
      <c r="O1701">
        <v>0</v>
      </c>
      <c r="P1701" t="s">
        <v>86</v>
      </c>
      <c r="Q1701" t="s">
        <v>10631</v>
      </c>
      <c r="R1701">
        <v>6</v>
      </c>
      <c r="S1701">
        <v>26.999999999999996</v>
      </c>
      <c r="T1701" t="s">
        <v>10766</v>
      </c>
      <c r="U1701" s="1">
        <v>44641</v>
      </c>
      <c r="V1701" s="1">
        <v>45805</v>
      </c>
      <c r="W1701" t="s">
        <v>10763</v>
      </c>
    </row>
    <row r="1702" spans="1:23" x14ac:dyDescent="0.25">
      <c r="A1702">
        <v>9652</v>
      </c>
      <c r="B1702" t="s">
        <v>5183</v>
      </c>
      <c r="C1702">
        <v>35566615</v>
      </c>
      <c r="D1702" s="1">
        <v>45805</v>
      </c>
      <c r="E1702" s="1">
        <v>45809</v>
      </c>
      <c r="F1702" t="s">
        <v>10696</v>
      </c>
      <c r="G1702" t="s">
        <v>88</v>
      </c>
      <c r="H1702" t="s">
        <v>4345</v>
      </c>
      <c r="I1702" t="s">
        <v>2779</v>
      </c>
      <c r="J1702">
        <v>24.815999999999999</v>
      </c>
      <c r="K1702">
        <v>3</v>
      </c>
      <c r="L1702">
        <v>0.2</v>
      </c>
      <c r="M1702">
        <v>8.3754000000000008</v>
      </c>
      <c r="N1702">
        <v>16.440599999999996</v>
      </c>
      <c r="O1702">
        <v>4.9632000000000005</v>
      </c>
      <c r="P1702" t="s">
        <v>86</v>
      </c>
      <c r="Q1702" t="s">
        <v>10632</v>
      </c>
      <c r="R1702">
        <v>4</v>
      </c>
      <c r="S1702">
        <v>33.75</v>
      </c>
      <c r="T1702" t="s">
        <v>10766</v>
      </c>
      <c r="U1702" s="1">
        <v>44689</v>
      </c>
      <c r="V1702" s="1">
        <v>45805</v>
      </c>
      <c r="W1702" t="s">
        <v>10775</v>
      </c>
    </row>
    <row r="1703" spans="1:23" x14ac:dyDescent="0.25">
      <c r="A1703">
        <v>9653</v>
      </c>
      <c r="B1703" t="s">
        <v>5183</v>
      </c>
      <c r="C1703">
        <v>68411130</v>
      </c>
      <c r="D1703" s="1">
        <v>45805</v>
      </c>
      <c r="E1703" s="1">
        <v>45809</v>
      </c>
      <c r="F1703" t="s">
        <v>10696</v>
      </c>
      <c r="G1703" t="s">
        <v>88</v>
      </c>
      <c r="H1703" t="s">
        <v>4345</v>
      </c>
      <c r="I1703" t="s">
        <v>1618</v>
      </c>
      <c r="J1703">
        <v>14.976000000000001</v>
      </c>
      <c r="K1703">
        <v>6</v>
      </c>
      <c r="L1703">
        <v>0.2</v>
      </c>
      <c r="M1703">
        <v>5.4287999999999998</v>
      </c>
      <c r="N1703">
        <v>9.5472000000000001</v>
      </c>
      <c r="O1703">
        <v>2.9952000000000005</v>
      </c>
      <c r="P1703" t="s">
        <v>86</v>
      </c>
      <c r="Q1703" t="s">
        <v>10632</v>
      </c>
      <c r="R1703">
        <v>4</v>
      </c>
      <c r="S1703">
        <v>36.25</v>
      </c>
      <c r="T1703" t="s">
        <v>10766</v>
      </c>
      <c r="U1703" s="1">
        <v>44689</v>
      </c>
      <c r="V1703" s="1">
        <v>45805</v>
      </c>
      <c r="W1703" t="s">
        <v>10763</v>
      </c>
    </row>
    <row r="1704" spans="1:23" x14ac:dyDescent="0.25">
      <c r="A1704">
        <v>9654</v>
      </c>
      <c r="B1704" t="s">
        <v>5184</v>
      </c>
      <c r="C1704">
        <v>63589802</v>
      </c>
      <c r="D1704" s="1">
        <v>45805</v>
      </c>
      <c r="E1704" s="1">
        <v>45808</v>
      </c>
      <c r="F1704" t="s">
        <v>10701</v>
      </c>
      <c r="G1704" t="s">
        <v>3816</v>
      </c>
      <c r="H1704" t="s">
        <v>3837</v>
      </c>
      <c r="I1704" t="s">
        <v>355</v>
      </c>
      <c r="J1704">
        <v>41.96</v>
      </c>
      <c r="K1704">
        <v>2</v>
      </c>
      <c r="L1704">
        <v>0</v>
      </c>
      <c r="M1704">
        <v>10.909599999999999</v>
      </c>
      <c r="N1704">
        <v>31.050400000000003</v>
      </c>
      <c r="O1704">
        <v>0</v>
      </c>
      <c r="P1704" t="s">
        <v>86</v>
      </c>
      <c r="Q1704" t="s">
        <v>10631</v>
      </c>
      <c r="R1704">
        <v>3</v>
      </c>
      <c r="S1704">
        <v>25.999999999999996</v>
      </c>
      <c r="T1704" t="s">
        <v>10766</v>
      </c>
      <c r="U1704" s="1">
        <v>44529</v>
      </c>
      <c r="V1704" s="1">
        <v>45805</v>
      </c>
      <c r="W1704" t="s">
        <v>10775</v>
      </c>
    </row>
    <row r="1705" spans="1:23" x14ac:dyDescent="0.25">
      <c r="A1705">
        <v>9655</v>
      </c>
      <c r="B1705" t="s">
        <v>5184</v>
      </c>
      <c r="C1705">
        <v>24719643</v>
      </c>
      <c r="D1705" s="1">
        <v>45805</v>
      </c>
      <c r="E1705" s="1">
        <v>45808</v>
      </c>
      <c r="F1705" t="s">
        <v>10701</v>
      </c>
      <c r="G1705" t="s">
        <v>3816</v>
      </c>
      <c r="H1705" t="s">
        <v>3837</v>
      </c>
      <c r="I1705" t="s">
        <v>871</v>
      </c>
      <c r="J1705">
        <v>9.4499999999999993</v>
      </c>
      <c r="K1705">
        <v>3</v>
      </c>
      <c r="L1705">
        <v>0</v>
      </c>
      <c r="M1705">
        <v>4.5359999999999996</v>
      </c>
      <c r="N1705">
        <v>4.9139999999999997</v>
      </c>
      <c r="O1705">
        <v>0</v>
      </c>
      <c r="P1705" t="s">
        <v>86</v>
      </c>
      <c r="Q1705" t="s">
        <v>10631</v>
      </c>
      <c r="R1705">
        <v>3</v>
      </c>
      <c r="S1705">
        <v>48</v>
      </c>
      <c r="T1705" t="s">
        <v>10766</v>
      </c>
      <c r="U1705" s="1">
        <v>44529</v>
      </c>
      <c r="V1705" s="1">
        <v>45805</v>
      </c>
      <c r="W1705" t="s">
        <v>10775</v>
      </c>
    </row>
    <row r="1706" spans="1:23" x14ac:dyDescent="0.25">
      <c r="A1706">
        <v>9656</v>
      </c>
      <c r="B1706" t="s">
        <v>5185</v>
      </c>
      <c r="C1706">
        <v>11972454</v>
      </c>
      <c r="D1706" s="1">
        <v>45805</v>
      </c>
      <c r="E1706" s="1">
        <v>45806</v>
      </c>
      <c r="F1706" t="s">
        <v>10703</v>
      </c>
      <c r="G1706" t="s">
        <v>3816</v>
      </c>
      <c r="H1706" t="s">
        <v>5186</v>
      </c>
      <c r="I1706" t="s">
        <v>742</v>
      </c>
      <c r="J1706">
        <v>83.92</v>
      </c>
      <c r="K1706">
        <v>5</v>
      </c>
      <c r="L1706">
        <v>0.2</v>
      </c>
      <c r="M1706">
        <v>29.372</v>
      </c>
      <c r="N1706">
        <v>54.548000000000002</v>
      </c>
      <c r="O1706">
        <v>16.784000000000002</v>
      </c>
      <c r="P1706" t="s">
        <v>86</v>
      </c>
      <c r="Q1706" t="s">
        <v>10632</v>
      </c>
      <c r="R1706">
        <v>1</v>
      </c>
      <c r="S1706">
        <v>35</v>
      </c>
      <c r="T1706" t="s">
        <v>10766</v>
      </c>
      <c r="U1706" s="1">
        <v>45058</v>
      </c>
      <c r="V1706" s="1">
        <v>45805</v>
      </c>
      <c r="W1706" t="s">
        <v>10763</v>
      </c>
    </row>
    <row r="1707" spans="1:23" x14ac:dyDescent="0.25">
      <c r="A1707">
        <v>9657</v>
      </c>
      <c r="B1707" t="s">
        <v>5185</v>
      </c>
      <c r="C1707">
        <v>60874164</v>
      </c>
      <c r="D1707" s="1">
        <v>45805</v>
      </c>
      <c r="E1707" s="1">
        <v>45806</v>
      </c>
      <c r="F1707" t="s">
        <v>10703</v>
      </c>
      <c r="G1707" t="s">
        <v>3816</v>
      </c>
      <c r="H1707" t="s">
        <v>5186</v>
      </c>
      <c r="I1707" t="s">
        <v>1904</v>
      </c>
      <c r="J1707">
        <v>199.9</v>
      </c>
      <c r="K1707">
        <v>5</v>
      </c>
      <c r="L1707">
        <v>0</v>
      </c>
      <c r="M1707">
        <v>39.979999999999997</v>
      </c>
      <c r="N1707">
        <v>159.92000000000002</v>
      </c>
      <c r="O1707">
        <v>0</v>
      </c>
      <c r="P1707" t="s">
        <v>86</v>
      </c>
      <c r="Q1707" t="s">
        <v>10631</v>
      </c>
      <c r="R1707">
        <v>1</v>
      </c>
      <c r="S1707">
        <v>20</v>
      </c>
      <c r="T1707" t="s">
        <v>10766</v>
      </c>
      <c r="U1707" s="1">
        <v>45058</v>
      </c>
      <c r="V1707" s="1">
        <v>45805</v>
      </c>
      <c r="W1707" t="s">
        <v>10763</v>
      </c>
    </row>
    <row r="1708" spans="1:23" x14ac:dyDescent="0.25">
      <c r="A1708">
        <v>9658</v>
      </c>
      <c r="B1708" t="s">
        <v>5185</v>
      </c>
      <c r="C1708">
        <v>14310821</v>
      </c>
      <c r="D1708" s="1">
        <v>45805</v>
      </c>
      <c r="E1708" s="1">
        <v>45806</v>
      </c>
      <c r="F1708" t="s">
        <v>10703</v>
      </c>
      <c r="G1708" t="s">
        <v>3816</v>
      </c>
      <c r="H1708" t="s">
        <v>5186</v>
      </c>
      <c r="I1708" t="s">
        <v>1688</v>
      </c>
      <c r="J1708">
        <v>31.175999999999998</v>
      </c>
      <c r="K1708">
        <v>3</v>
      </c>
      <c r="L1708">
        <v>0.2</v>
      </c>
      <c r="M1708">
        <v>-7.0145999999999997</v>
      </c>
      <c r="N1708">
        <v>38.190599999999996</v>
      </c>
      <c r="O1708">
        <v>6.2351999999999999</v>
      </c>
      <c r="P1708" t="s">
        <v>10633</v>
      </c>
      <c r="Q1708" t="s">
        <v>10632</v>
      </c>
      <c r="R1708">
        <v>1</v>
      </c>
      <c r="S1708">
        <v>-22.5</v>
      </c>
      <c r="T1708" t="s">
        <v>10768</v>
      </c>
      <c r="U1708" s="1">
        <v>45058</v>
      </c>
      <c r="V1708" s="1">
        <v>45805</v>
      </c>
      <c r="W1708" t="s">
        <v>10775</v>
      </c>
    </row>
    <row r="1709" spans="1:23" x14ac:dyDescent="0.25">
      <c r="A1709">
        <v>9659</v>
      </c>
      <c r="B1709" t="s">
        <v>5185</v>
      </c>
      <c r="C1709">
        <v>35502878</v>
      </c>
      <c r="D1709" s="1">
        <v>45805</v>
      </c>
      <c r="E1709" s="1">
        <v>45806</v>
      </c>
      <c r="F1709" t="s">
        <v>10703</v>
      </c>
      <c r="G1709" t="s">
        <v>3816</v>
      </c>
      <c r="H1709" t="s">
        <v>5186</v>
      </c>
      <c r="I1709" t="s">
        <v>899</v>
      </c>
      <c r="J1709">
        <v>172.75200000000001</v>
      </c>
      <c r="K1709">
        <v>6</v>
      </c>
      <c r="L1709">
        <v>0.2</v>
      </c>
      <c r="M1709">
        <v>60.463200000000001</v>
      </c>
      <c r="N1709">
        <v>112.28880000000001</v>
      </c>
      <c r="O1709">
        <v>34.550400000000003</v>
      </c>
      <c r="P1709" t="s">
        <v>86</v>
      </c>
      <c r="Q1709" t="s">
        <v>10632</v>
      </c>
      <c r="R1709">
        <v>1</v>
      </c>
      <c r="S1709">
        <v>35</v>
      </c>
      <c r="T1709" t="s">
        <v>10766</v>
      </c>
      <c r="U1709" s="1">
        <v>45058</v>
      </c>
      <c r="V1709" s="1">
        <v>45805</v>
      </c>
      <c r="W1709" t="s">
        <v>10763</v>
      </c>
    </row>
    <row r="1710" spans="1:23" x14ac:dyDescent="0.25">
      <c r="A1710">
        <v>9660</v>
      </c>
      <c r="B1710" t="s">
        <v>5185</v>
      </c>
      <c r="C1710">
        <v>25216194</v>
      </c>
      <c r="D1710" s="1">
        <v>45805</v>
      </c>
      <c r="E1710" s="1">
        <v>45806</v>
      </c>
      <c r="F1710" t="s">
        <v>10703</v>
      </c>
      <c r="G1710" t="s">
        <v>3816</v>
      </c>
      <c r="H1710" t="s">
        <v>5186</v>
      </c>
      <c r="I1710" t="s">
        <v>1533</v>
      </c>
      <c r="J1710">
        <v>9.2959999999999994</v>
      </c>
      <c r="K1710">
        <v>2</v>
      </c>
      <c r="L1710">
        <v>0.2</v>
      </c>
      <c r="M1710">
        <v>3.0211999999999999</v>
      </c>
      <c r="N1710">
        <v>6.274799999999999</v>
      </c>
      <c r="O1710">
        <v>1.8592</v>
      </c>
      <c r="P1710" t="s">
        <v>86</v>
      </c>
      <c r="Q1710" t="s">
        <v>10632</v>
      </c>
      <c r="R1710">
        <v>1</v>
      </c>
      <c r="S1710">
        <v>32.5</v>
      </c>
      <c r="T1710" t="s">
        <v>10766</v>
      </c>
      <c r="U1710" s="1">
        <v>45058</v>
      </c>
      <c r="V1710" s="1">
        <v>45805</v>
      </c>
      <c r="W1710" t="s">
        <v>10775</v>
      </c>
    </row>
    <row r="1711" spans="1:23" x14ac:dyDescent="0.25">
      <c r="A1711">
        <v>9661</v>
      </c>
      <c r="B1711" t="s">
        <v>5187</v>
      </c>
      <c r="C1711">
        <v>3217035</v>
      </c>
      <c r="D1711" s="1">
        <v>45805</v>
      </c>
      <c r="E1711" s="1">
        <v>45808</v>
      </c>
      <c r="F1711" t="s">
        <v>10701</v>
      </c>
      <c r="G1711" t="s">
        <v>92</v>
      </c>
      <c r="H1711" t="s">
        <v>4315</v>
      </c>
      <c r="I1711" t="s">
        <v>3199</v>
      </c>
      <c r="J1711">
        <v>21.6</v>
      </c>
      <c r="K1711">
        <v>6</v>
      </c>
      <c r="L1711">
        <v>0</v>
      </c>
      <c r="M1711">
        <v>9.9359999999999999</v>
      </c>
      <c r="N1711">
        <v>11.664000000000001</v>
      </c>
      <c r="O1711">
        <v>0</v>
      </c>
      <c r="P1711" t="s">
        <v>86</v>
      </c>
      <c r="Q1711" t="s">
        <v>10631</v>
      </c>
      <c r="R1711">
        <v>3</v>
      </c>
      <c r="S1711">
        <v>46</v>
      </c>
      <c r="T1711" t="s">
        <v>10766</v>
      </c>
      <c r="U1711" s="1">
        <v>44701</v>
      </c>
      <c r="V1711" s="1">
        <v>45805</v>
      </c>
      <c r="W1711" t="s">
        <v>10763</v>
      </c>
    </row>
    <row r="1712" spans="1:23" x14ac:dyDescent="0.25">
      <c r="A1712">
        <v>9662</v>
      </c>
      <c r="B1712" t="s">
        <v>5187</v>
      </c>
      <c r="C1712">
        <v>26286351</v>
      </c>
      <c r="D1712" s="1">
        <v>45805</v>
      </c>
      <c r="E1712" s="1">
        <v>45808</v>
      </c>
      <c r="F1712" t="s">
        <v>10701</v>
      </c>
      <c r="G1712" t="s">
        <v>92</v>
      </c>
      <c r="H1712" t="s">
        <v>4315</v>
      </c>
      <c r="I1712" t="s">
        <v>2581</v>
      </c>
      <c r="J1712">
        <v>11.07</v>
      </c>
      <c r="K1712">
        <v>3</v>
      </c>
      <c r="L1712">
        <v>0</v>
      </c>
      <c r="M1712">
        <v>5.2028999999999996</v>
      </c>
      <c r="N1712">
        <v>5.8671000000000006</v>
      </c>
      <c r="O1712">
        <v>0</v>
      </c>
      <c r="P1712" t="s">
        <v>86</v>
      </c>
      <c r="Q1712" t="s">
        <v>10631</v>
      </c>
      <c r="R1712">
        <v>3</v>
      </c>
      <c r="S1712">
        <v>47</v>
      </c>
      <c r="T1712" t="s">
        <v>10766</v>
      </c>
      <c r="U1712" s="1">
        <v>44701</v>
      </c>
      <c r="V1712" s="1">
        <v>45805</v>
      </c>
      <c r="W1712" t="s">
        <v>10775</v>
      </c>
    </row>
    <row r="1713" spans="1:23" x14ac:dyDescent="0.25">
      <c r="A1713">
        <v>9663</v>
      </c>
      <c r="B1713" t="s">
        <v>5188</v>
      </c>
      <c r="C1713">
        <v>1318706</v>
      </c>
      <c r="D1713" s="1">
        <v>45806</v>
      </c>
      <c r="E1713" s="1">
        <v>45808</v>
      </c>
      <c r="F1713" t="s">
        <v>10697</v>
      </c>
      <c r="G1713" t="s">
        <v>92</v>
      </c>
      <c r="H1713" t="s">
        <v>5189</v>
      </c>
      <c r="I1713" t="s">
        <v>1502</v>
      </c>
      <c r="J1713">
        <v>10.68</v>
      </c>
      <c r="K1713">
        <v>1</v>
      </c>
      <c r="L1713">
        <v>0</v>
      </c>
      <c r="M1713">
        <v>2.8835999999999999</v>
      </c>
      <c r="N1713">
        <v>7.7964000000000002</v>
      </c>
      <c r="O1713">
        <v>0</v>
      </c>
      <c r="P1713" t="s">
        <v>86</v>
      </c>
      <c r="Q1713" t="s">
        <v>10631</v>
      </c>
      <c r="R1713">
        <v>2</v>
      </c>
      <c r="S1713">
        <v>27</v>
      </c>
      <c r="T1713" t="s">
        <v>10766</v>
      </c>
      <c r="U1713" s="1">
        <v>44624</v>
      </c>
      <c r="V1713" s="1">
        <v>45806</v>
      </c>
      <c r="W1713" t="s">
        <v>10769</v>
      </c>
    </row>
    <row r="1714" spans="1:23" x14ac:dyDescent="0.25">
      <c r="A1714">
        <v>9664</v>
      </c>
      <c r="B1714" t="s">
        <v>5190</v>
      </c>
      <c r="C1714">
        <v>97717003</v>
      </c>
      <c r="D1714" s="1">
        <v>45807</v>
      </c>
      <c r="E1714" s="1">
        <v>45810</v>
      </c>
      <c r="F1714" t="s">
        <v>10701</v>
      </c>
      <c r="G1714" t="s">
        <v>3816</v>
      </c>
      <c r="H1714" t="s">
        <v>4835</v>
      </c>
      <c r="I1714" t="s">
        <v>1128</v>
      </c>
      <c r="J1714">
        <v>374.37599999999998</v>
      </c>
      <c r="K1714">
        <v>3</v>
      </c>
      <c r="L1714">
        <v>0.2</v>
      </c>
      <c r="M1714">
        <v>46.796999999999997</v>
      </c>
      <c r="N1714">
        <v>327.57899999999995</v>
      </c>
      <c r="O1714">
        <v>74.875199999999992</v>
      </c>
      <c r="P1714" t="s">
        <v>86</v>
      </c>
      <c r="Q1714" t="s">
        <v>10632</v>
      </c>
      <c r="R1714">
        <v>3</v>
      </c>
      <c r="S1714">
        <v>12.5</v>
      </c>
      <c r="T1714" t="s">
        <v>10767</v>
      </c>
      <c r="U1714" s="1">
        <v>44710</v>
      </c>
      <c r="V1714" s="1">
        <v>45807</v>
      </c>
      <c r="W1714" t="s">
        <v>10775</v>
      </c>
    </row>
    <row r="1715" spans="1:23" x14ac:dyDescent="0.25">
      <c r="A1715">
        <v>9665</v>
      </c>
      <c r="B1715" t="s">
        <v>5191</v>
      </c>
      <c r="C1715">
        <v>25722524</v>
      </c>
      <c r="D1715" s="1">
        <v>45807</v>
      </c>
      <c r="E1715" s="1">
        <v>45812</v>
      </c>
      <c r="F1715" t="s">
        <v>10700</v>
      </c>
      <c r="G1715" t="s">
        <v>88</v>
      </c>
      <c r="H1715" t="s">
        <v>5192</v>
      </c>
      <c r="I1715" t="s">
        <v>2280</v>
      </c>
      <c r="J1715">
        <v>3.552</v>
      </c>
      <c r="K1715">
        <v>3</v>
      </c>
      <c r="L1715">
        <v>0.2</v>
      </c>
      <c r="M1715">
        <v>1.2432000000000001</v>
      </c>
      <c r="N1715">
        <v>2.3087999999999997</v>
      </c>
      <c r="O1715">
        <v>0.71040000000000003</v>
      </c>
      <c r="P1715" t="s">
        <v>86</v>
      </c>
      <c r="Q1715" t="s">
        <v>10632</v>
      </c>
      <c r="R1715">
        <v>5</v>
      </c>
      <c r="S1715">
        <v>35</v>
      </c>
      <c r="T1715" t="s">
        <v>10766</v>
      </c>
      <c r="U1715" s="1">
        <v>44488</v>
      </c>
      <c r="V1715" s="1">
        <v>45807</v>
      </c>
      <c r="W1715" t="s">
        <v>10775</v>
      </c>
    </row>
    <row r="1716" spans="1:23" x14ac:dyDescent="0.25">
      <c r="A1716">
        <v>9666</v>
      </c>
      <c r="B1716" t="s">
        <v>5191</v>
      </c>
      <c r="C1716">
        <v>82792995</v>
      </c>
      <c r="D1716" s="1">
        <v>45807</v>
      </c>
      <c r="E1716" s="1">
        <v>45812</v>
      </c>
      <c r="F1716" t="s">
        <v>10700</v>
      </c>
      <c r="G1716" t="s">
        <v>88</v>
      </c>
      <c r="H1716" t="s">
        <v>5192</v>
      </c>
      <c r="I1716" t="s">
        <v>317</v>
      </c>
      <c r="J1716">
        <v>15.552</v>
      </c>
      <c r="K1716">
        <v>3</v>
      </c>
      <c r="L1716">
        <v>0.2</v>
      </c>
      <c r="M1716">
        <v>5.4432</v>
      </c>
      <c r="N1716">
        <v>10.108799999999999</v>
      </c>
      <c r="O1716">
        <v>3.1104000000000003</v>
      </c>
      <c r="P1716" t="s">
        <v>86</v>
      </c>
      <c r="Q1716" t="s">
        <v>10632</v>
      </c>
      <c r="R1716">
        <v>5</v>
      </c>
      <c r="S1716">
        <v>35</v>
      </c>
      <c r="T1716" t="s">
        <v>10766</v>
      </c>
      <c r="U1716" s="1">
        <v>44488</v>
      </c>
      <c r="V1716" s="1">
        <v>45807</v>
      </c>
      <c r="W1716" t="s">
        <v>10775</v>
      </c>
    </row>
    <row r="1717" spans="1:23" x14ac:dyDescent="0.25">
      <c r="A1717">
        <v>9667</v>
      </c>
      <c r="B1717" t="s">
        <v>5193</v>
      </c>
      <c r="C1717">
        <v>16741814</v>
      </c>
      <c r="D1717" s="1">
        <v>45807</v>
      </c>
      <c r="E1717" s="1">
        <v>45809</v>
      </c>
      <c r="F1717" t="s">
        <v>10697</v>
      </c>
      <c r="G1717" t="s">
        <v>3816</v>
      </c>
      <c r="H1717" t="s">
        <v>3970</v>
      </c>
      <c r="I1717" t="s">
        <v>996</v>
      </c>
      <c r="J1717">
        <v>127.98399999999999</v>
      </c>
      <c r="K1717">
        <v>2</v>
      </c>
      <c r="L1717">
        <v>0.2</v>
      </c>
      <c r="M1717">
        <v>25.596800000000002</v>
      </c>
      <c r="N1717">
        <v>102.38719999999999</v>
      </c>
      <c r="O1717">
        <v>25.596800000000002</v>
      </c>
      <c r="P1717" t="s">
        <v>86</v>
      </c>
      <c r="Q1717" t="s">
        <v>10632</v>
      </c>
      <c r="R1717">
        <v>2</v>
      </c>
      <c r="S1717">
        <v>20</v>
      </c>
      <c r="T1717" t="s">
        <v>10766</v>
      </c>
      <c r="U1717" s="1">
        <v>44675</v>
      </c>
      <c r="V1717" s="1">
        <v>45807</v>
      </c>
      <c r="W1717" t="s">
        <v>10775</v>
      </c>
    </row>
    <row r="1718" spans="1:23" x14ac:dyDescent="0.25">
      <c r="A1718">
        <v>9668</v>
      </c>
      <c r="B1718" t="s">
        <v>5194</v>
      </c>
      <c r="C1718">
        <v>75394233</v>
      </c>
      <c r="D1718" s="1">
        <v>45807</v>
      </c>
      <c r="E1718" s="1">
        <v>45811</v>
      </c>
      <c r="F1718" t="s">
        <v>10696</v>
      </c>
      <c r="G1718" t="s">
        <v>88</v>
      </c>
      <c r="H1718" t="s">
        <v>4576</v>
      </c>
      <c r="I1718" t="s">
        <v>3389</v>
      </c>
      <c r="J1718">
        <v>82.38</v>
      </c>
      <c r="K1718">
        <v>6</v>
      </c>
      <c r="L1718">
        <v>0</v>
      </c>
      <c r="M1718">
        <v>25.537800000000001</v>
      </c>
      <c r="N1718">
        <v>56.842199999999991</v>
      </c>
      <c r="O1718">
        <v>0</v>
      </c>
      <c r="P1718" t="s">
        <v>86</v>
      </c>
      <c r="Q1718" t="s">
        <v>10631</v>
      </c>
      <c r="R1718">
        <v>4</v>
      </c>
      <c r="S1718">
        <v>31.000000000000007</v>
      </c>
      <c r="T1718" t="s">
        <v>10766</v>
      </c>
      <c r="U1718" s="1">
        <v>44732</v>
      </c>
      <c r="V1718" s="1">
        <v>45807</v>
      </c>
      <c r="W1718" t="s">
        <v>10763</v>
      </c>
    </row>
    <row r="1719" spans="1:23" x14ac:dyDescent="0.25">
      <c r="A1719">
        <v>9669</v>
      </c>
      <c r="B1719" t="s">
        <v>5195</v>
      </c>
      <c r="C1719">
        <v>65152836</v>
      </c>
      <c r="D1719" s="1">
        <v>45807</v>
      </c>
      <c r="E1719" s="1">
        <v>45813</v>
      </c>
      <c r="F1719" t="s">
        <v>10698</v>
      </c>
      <c r="G1719" t="s">
        <v>88</v>
      </c>
      <c r="H1719" t="s">
        <v>4797</v>
      </c>
      <c r="I1719" t="s">
        <v>3342</v>
      </c>
      <c r="J1719">
        <v>1889.99</v>
      </c>
      <c r="K1719">
        <v>5</v>
      </c>
      <c r="L1719">
        <v>0.8</v>
      </c>
      <c r="M1719">
        <v>-2929.4845</v>
      </c>
      <c r="N1719">
        <v>4819.4745000000003</v>
      </c>
      <c r="O1719">
        <v>1511.9920000000002</v>
      </c>
      <c r="P1719" t="s">
        <v>10633</v>
      </c>
      <c r="Q1719" t="s">
        <v>10632</v>
      </c>
      <c r="R1719">
        <v>6</v>
      </c>
      <c r="S1719">
        <v>-155</v>
      </c>
      <c r="T1719" t="s">
        <v>10768</v>
      </c>
      <c r="U1719" s="1">
        <v>44632</v>
      </c>
      <c r="V1719" s="1">
        <v>45807</v>
      </c>
      <c r="W1719" t="s">
        <v>10763</v>
      </c>
    </row>
    <row r="1720" spans="1:23" x14ac:dyDescent="0.25">
      <c r="A1720">
        <v>9670</v>
      </c>
      <c r="B1720" t="s">
        <v>5196</v>
      </c>
      <c r="C1720">
        <v>90179629</v>
      </c>
      <c r="D1720" s="1">
        <v>45807</v>
      </c>
      <c r="E1720" s="1">
        <v>45812</v>
      </c>
      <c r="F1720" t="s">
        <v>10700</v>
      </c>
      <c r="G1720" t="s">
        <v>88</v>
      </c>
      <c r="H1720" t="s">
        <v>5197</v>
      </c>
      <c r="I1720" t="s">
        <v>2737</v>
      </c>
      <c r="J1720">
        <v>320.64</v>
      </c>
      <c r="K1720">
        <v>4</v>
      </c>
      <c r="L1720">
        <v>0</v>
      </c>
      <c r="M1720">
        <v>89.779200000000003</v>
      </c>
      <c r="N1720">
        <v>230.86079999999998</v>
      </c>
      <c r="O1720">
        <v>0</v>
      </c>
      <c r="P1720" t="s">
        <v>86</v>
      </c>
      <c r="Q1720" t="s">
        <v>10631</v>
      </c>
      <c r="R1720">
        <v>5</v>
      </c>
      <c r="S1720">
        <v>28.000000000000004</v>
      </c>
      <c r="T1720" t="s">
        <v>10766</v>
      </c>
      <c r="U1720" s="1">
        <v>44530</v>
      </c>
      <c r="V1720" s="1">
        <v>45807</v>
      </c>
      <c r="W1720" t="s">
        <v>10775</v>
      </c>
    </row>
    <row r="1721" spans="1:23" x14ac:dyDescent="0.25">
      <c r="A1721">
        <v>9671</v>
      </c>
      <c r="B1721" t="s">
        <v>5196</v>
      </c>
      <c r="C1721">
        <v>30763177</v>
      </c>
      <c r="D1721" s="1">
        <v>45807</v>
      </c>
      <c r="E1721" s="1">
        <v>45812</v>
      </c>
      <c r="F1721" t="s">
        <v>10700</v>
      </c>
      <c r="G1721" t="s">
        <v>88</v>
      </c>
      <c r="H1721" t="s">
        <v>5197</v>
      </c>
      <c r="I1721" t="s">
        <v>536</v>
      </c>
      <c r="J1721">
        <v>52</v>
      </c>
      <c r="K1721">
        <v>4</v>
      </c>
      <c r="L1721">
        <v>0</v>
      </c>
      <c r="M1721">
        <v>23.4</v>
      </c>
      <c r="N1721">
        <v>28.6</v>
      </c>
      <c r="O1721">
        <v>0</v>
      </c>
      <c r="P1721" t="s">
        <v>86</v>
      </c>
      <c r="Q1721" t="s">
        <v>10631</v>
      </c>
      <c r="R1721">
        <v>5</v>
      </c>
      <c r="S1721">
        <v>44.999999999999993</v>
      </c>
      <c r="T1721" t="s">
        <v>10766</v>
      </c>
      <c r="U1721" s="1">
        <v>44530</v>
      </c>
      <c r="V1721" s="1">
        <v>45807</v>
      </c>
      <c r="W1721" t="s">
        <v>10775</v>
      </c>
    </row>
    <row r="1722" spans="1:23" x14ac:dyDescent="0.25">
      <c r="A1722">
        <v>9672</v>
      </c>
      <c r="B1722" t="s">
        <v>5198</v>
      </c>
      <c r="C1722">
        <v>47694218</v>
      </c>
      <c r="D1722" s="1">
        <v>45807</v>
      </c>
      <c r="E1722" s="1">
        <v>45814</v>
      </c>
      <c r="F1722" t="s">
        <v>10699</v>
      </c>
      <c r="G1722" t="s">
        <v>88</v>
      </c>
      <c r="H1722" t="s">
        <v>5199</v>
      </c>
      <c r="I1722" t="s">
        <v>2714</v>
      </c>
      <c r="J1722">
        <v>50.04</v>
      </c>
      <c r="K1722">
        <v>6</v>
      </c>
      <c r="L1722">
        <v>0</v>
      </c>
      <c r="M1722">
        <v>25.02</v>
      </c>
      <c r="N1722">
        <v>25.02</v>
      </c>
      <c r="O1722">
        <v>0</v>
      </c>
      <c r="P1722" t="s">
        <v>86</v>
      </c>
      <c r="Q1722" t="s">
        <v>10631</v>
      </c>
      <c r="R1722">
        <v>7</v>
      </c>
      <c r="S1722">
        <v>50</v>
      </c>
      <c r="T1722" t="s">
        <v>10766</v>
      </c>
      <c r="U1722" s="1">
        <v>44676</v>
      </c>
      <c r="V1722" s="1">
        <v>45826</v>
      </c>
      <c r="W1722" t="s">
        <v>10763</v>
      </c>
    </row>
    <row r="1723" spans="1:23" x14ac:dyDescent="0.25">
      <c r="A1723">
        <v>9673</v>
      </c>
      <c r="B1723" t="s">
        <v>5200</v>
      </c>
      <c r="C1723">
        <v>94385956</v>
      </c>
      <c r="D1723" s="1">
        <v>45808</v>
      </c>
      <c r="E1723" s="1">
        <v>45812</v>
      </c>
      <c r="F1723" t="s">
        <v>10696</v>
      </c>
      <c r="G1723" t="s">
        <v>88</v>
      </c>
      <c r="H1723" t="s">
        <v>4724</v>
      </c>
      <c r="I1723" t="s">
        <v>855</v>
      </c>
      <c r="J1723">
        <v>179.95</v>
      </c>
      <c r="K1723">
        <v>5</v>
      </c>
      <c r="L1723">
        <v>0</v>
      </c>
      <c r="M1723">
        <v>37.789499999999997</v>
      </c>
      <c r="N1723">
        <v>142.16049999999998</v>
      </c>
      <c r="O1723">
        <v>0</v>
      </c>
      <c r="P1723" t="s">
        <v>86</v>
      </c>
      <c r="Q1723" t="s">
        <v>10631</v>
      </c>
      <c r="R1723">
        <v>4</v>
      </c>
      <c r="S1723">
        <v>21</v>
      </c>
      <c r="T1723" t="s">
        <v>10766</v>
      </c>
      <c r="U1723" s="1">
        <v>44597</v>
      </c>
      <c r="V1723" s="1">
        <v>45808</v>
      </c>
      <c r="W1723" t="s">
        <v>10763</v>
      </c>
    </row>
    <row r="1724" spans="1:23" x14ac:dyDescent="0.25">
      <c r="A1724">
        <v>9674</v>
      </c>
      <c r="B1724" t="s">
        <v>5200</v>
      </c>
      <c r="C1724">
        <v>11969729</v>
      </c>
      <c r="D1724" s="1">
        <v>45808</v>
      </c>
      <c r="E1724" s="1">
        <v>45812</v>
      </c>
      <c r="F1724" t="s">
        <v>10696</v>
      </c>
      <c r="G1724" t="s">
        <v>88</v>
      </c>
      <c r="H1724" t="s">
        <v>4724</v>
      </c>
      <c r="I1724" t="s">
        <v>863</v>
      </c>
      <c r="J1724">
        <v>1199.9760000000001</v>
      </c>
      <c r="K1724">
        <v>3</v>
      </c>
      <c r="L1724">
        <v>0.2</v>
      </c>
      <c r="M1724">
        <v>434.99130000000002</v>
      </c>
      <c r="N1724">
        <v>764.98470000000009</v>
      </c>
      <c r="O1724">
        <v>239.99520000000004</v>
      </c>
      <c r="P1724" t="s">
        <v>86</v>
      </c>
      <c r="Q1724" t="s">
        <v>10632</v>
      </c>
      <c r="R1724">
        <v>4</v>
      </c>
      <c r="S1724">
        <v>36.25</v>
      </c>
      <c r="T1724" t="s">
        <v>10766</v>
      </c>
      <c r="U1724" s="1">
        <v>44597</v>
      </c>
      <c r="V1724" s="1">
        <v>45808</v>
      </c>
      <c r="W1724" t="s">
        <v>10775</v>
      </c>
    </row>
    <row r="1725" spans="1:23" x14ac:dyDescent="0.25">
      <c r="A1725">
        <v>9675</v>
      </c>
      <c r="B1725" t="s">
        <v>5200</v>
      </c>
      <c r="C1725">
        <v>97837431</v>
      </c>
      <c r="D1725" s="1">
        <v>45808</v>
      </c>
      <c r="E1725" s="1">
        <v>45812</v>
      </c>
      <c r="F1725" t="s">
        <v>10696</v>
      </c>
      <c r="G1725" t="s">
        <v>88</v>
      </c>
      <c r="H1725" t="s">
        <v>4724</v>
      </c>
      <c r="I1725" t="s">
        <v>865</v>
      </c>
      <c r="J1725">
        <v>27.15</v>
      </c>
      <c r="K1725">
        <v>5</v>
      </c>
      <c r="L1725">
        <v>0</v>
      </c>
      <c r="M1725">
        <v>13.3035</v>
      </c>
      <c r="N1725">
        <v>13.846499999999999</v>
      </c>
      <c r="O1725">
        <v>0</v>
      </c>
      <c r="P1725" t="s">
        <v>86</v>
      </c>
      <c r="Q1725" t="s">
        <v>10631</v>
      </c>
      <c r="R1725">
        <v>4</v>
      </c>
      <c r="S1725">
        <v>49</v>
      </c>
      <c r="T1725" t="s">
        <v>10766</v>
      </c>
      <c r="U1725" s="1">
        <v>44597</v>
      </c>
      <c r="V1725" s="1">
        <v>45808</v>
      </c>
      <c r="W1725" t="s">
        <v>10763</v>
      </c>
    </row>
    <row r="1726" spans="1:23" x14ac:dyDescent="0.25">
      <c r="A1726">
        <v>9676</v>
      </c>
      <c r="B1726" t="s">
        <v>5200</v>
      </c>
      <c r="C1726">
        <v>87229609</v>
      </c>
      <c r="D1726" s="1">
        <v>45808</v>
      </c>
      <c r="E1726" s="1">
        <v>45812</v>
      </c>
      <c r="F1726" t="s">
        <v>10696</v>
      </c>
      <c r="G1726" t="s">
        <v>88</v>
      </c>
      <c r="H1726" t="s">
        <v>4724</v>
      </c>
      <c r="I1726" t="s">
        <v>867</v>
      </c>
      <c r="J1726">
        <v>1004.024</v>
      </c>
      <c r="K1726">
        <v>7</v>
      </c>
      <c r="L1726">
        <v>0.2</v>
      </c>
      <c r="M1726">
        <v>-112.95269999999999</v>
      </c>
      <c r="N1726">
        <v>1116.9766999999999</v>
      </c>
      <c r="O1726">
        <v>200.8048</v>
      </c>
      <c r="P1726" t="s">
        <v>10633</v>
      </c>
      <c r="Q1726" t="s">
        <v>10632</v>
      </c>
      <c r="R1726">
        <v>4</v>
      </c>
      <c r="S1726">
        <v>-11.249999999999998</v>
      </c>
      <c r="T1726" t="s">
        <v>10768</v>
      </c>
      <c r="U1726" s="1">
        <v>44597</v>
      </c>
      <c r="V1726" s="1">
        <v>45808</v>
      </c>
      <c r="W1726" t="s">
        <v>10763</v>
      </c>
    </row>
    <row r="1727" spans="1:23" x14ac:dyDescent="0.25">
      <c r="A1727">
        <v>9677</v>
      </c>
      <c r="B1727" t="s">
        <v>5200</v>
      </c>
      <c r="C1727">
        <v>60363445</v>
      </c>
      <c r="D1727" s="1">
        <v>45808</v>
      </c>
      <c r="E1727" s="1">
        <v>45812</v>
      </c>
      <c r="F1727" t="s">
        <v>10696</v>
      </c>
      <c r="G1727" t="s">
        <v>88</v>
      </c>
      <c r="H1727" t="s">
        <v>4724</v>
      </c>
      <c r="I1727" t="s">
        <v>869</v>
      </c>
      <c r="J1727">
        <v>9.68</v>
      </c>
      <c r="K1727">
        <v>1</v>
      </c>
      <c r="L1727">
        <v>0</v>
      </c>
      <c r="M1727">
        <v>4.6463999999999999</v>
      </c>
      <c r="N1727">
        <v>5.0335999999999999</v>
      </c>
      <c r="O1727">
        <v>0</v>
      </c>
      <c r="P1727" t="s">
        <v>86</v>
      </c>
      <c r="Q1727" t="s">
        <v>10631</v>
      </c>
      <c r="R1727">
        <v>4</v>
      </c>
      <c r="S1727">
        <v>48</v>
      </c>
      <c r="T1727" t="s">
        <v>10766</v>
      </c>
      <c r="U1727" s="1">
        <v>44597</v>
      </c>
      <c r="V1727" s="1">
        <v>45808</v>
      </c>
      <c r="W1727" t="s">
        <v>10769</v>
      </c>
    </row>
    <row r="1728" spans="1:23" x14ac:dyDescent="0.25">
      <c r="A1728">
        <v>9678</v>
      </c>
      <c r="B1728" t="s">
        <v>5200</v>
      </c>
      <c r="C1728">
        <v>28766159</v>
      </c>
      <c r="D1728" s="1">
        <v>45808</v>
      </c>
      <c r="E1728" s="1">
        <v>45812</v>
      </c>
      <c r="F1728" t="s">
        <v>10696</v>
      </c>
      <c r="G1728" t="s">
        <v>88</v>
      </c>
      <c r="H1728" t="s">
        <v>4724</v>
      </c>
      <c r="I1728" t="s">
        <v>871</v>
      </c>
      <c r="J1728">
        <v>28.35</v>
      </c>
      <c r="K1728">
        <v>9</v>
      </c>
      <c r="L1728">
        <v>0</v>
      </c>
      <c r="M1728">
        <v>13.608000000000001</v>
      </c>
      <c r="N1728">
        <v>14.742000000000001</v>
      </c>
      <c r="O1728">
        <v>0</v>
      </c>
      <c r="P1728" t="s">
        <v>86</v>
      </c>
      <c r="Q1728" t="s">
        <v>10631</v>
      </c>
      <c r="R1728">
        <v>4</v>
      </c>
      <c r="S1728">
        <v>48</v>
      </c>
      <c r="T1728" t="s">
        <v>10766</v>
      </c>
      <c r="U1728" s="1">
        <v>44597</v>
      </c>
      <c r="V1728" s="1">
        <v>45808</v>
      </c>
      <c r="W1728" t="s">
        <v>10763</v>
      </c>
    </row>
    <row r="1729" spans="1:23" x14ac:dyDescent="0.25">
      <c r="A1729">
        <v>9679</v>
      </c>
      <c r="B1729" t="s">
        <v>5200</v>
      </c>
      <c r="C1729">
        <v>27215243</v>
      </c>
      <c r="D1729" s="1">
        <v>45808</v>
      </c>
      <c r="E1729" s="1">
        <v>45812</v>
      </c>
      <c r="F1729" t="s">
        <v>10696</v>
      </c>
      <c r="G1729" t="s">
        <v>88</v>
      </c>
      <c r="H1729" t="s">
        <v>4724</v>
      </c>
      <c r="I1729" t="s">
        <v>769</v>
      </c>
      <c r="J1729">
        <v>55.98</v>
      </c>
      <c r="K1729">
        <v>1</v>
      </c>
      <c r="L1729">
        <v>0</v>
      </c>
      <c r="M1729">
        <v>27.430199999999999</v>
      </c>
      <c r="N1729">
        <v>28.549799999999998</v>
      </c>
      <c r="O1729">
        <v>0</v>
      </c>
      <c r="P1729" t="s">
        <v>86</v>
      </c>
      <c r="Q1729" t="s">
        <v>10631</v>
      </c>
      <c r="R1729">
        <v>4</v>
      </c>
      <c r="S1729">
        <v>49</v>
      </c>
      <c r="T1729" t="s">
        <v>10766</v>
      </c>
      <c r="U1729" s="1">
        <v>44597</v>
      </c>
      <c r="V1729" s="1">
        <v>45808</v>
      </c>
      <c r="W1729" t="s">
        <v>10769</v>
      </c>
    </row>
    <row r="1730" spans="1:23" x14ac:dyDescent="0.25">
      <c r="A1730">
        <v>9680</v>
      </c>
      <c r="B1730" t="s">
        <v>5200</v>
      </c>
      <c r="C1730">
        <v>49113013</v>
      </c>
      <c r="D1730" s="1">
        <v>45808</v>
      </c>
      <c r="E1730" s="1">
        <v>45812</v>
      </c>
      <c r="F1730" t="s">
        <v>10696</v>
      </c>
      <c r="G1730" t="s">
        <v>88</v>
      </c>
      <c r="H1730" t="s">
        <v>4724</v>
      </c>
      <c r="I1730" t="s">
        <v>873</v>
      </c>
      <c r="J1730">
        <v>1336.829</v>
      </c>
      <c r="K1730">
        <v>13</v>
      </c>
      <c r="L1730">
        <v>0.15</v>
      </c>
      <c r="M1730">
        <v>31.454799999999999</v>
      </c>
      <c r="N1730">
        <v>1305.3742</v>
      </c>
      <c r="O1730">
        <v>200.52435</v>
      </c>
      <c r="P1730" t="s">
        <v>86</v>
      </c>
      <c r="Q1730" t="s">
        <v>10632</v>
      </c>
      <c r="R1730">
        <v>4</v>
      </c>
      <c r="S1730">
        <v>2.3529411764705883</v>
      </c>
      <c r="T1730" t="s">
        <v>10768</v>
      </c>
      <c r="U1730" s="1">
        <v>44597</v>
      </c>
      <c r="V1730" s="1">
        <v>45808</v>
      </c>
      <c r="W1730" t="s">
        <v>10763</v>
      </c>
    </row>
    <row r="1731" spans="1:23" x14ac:dyDescent="0.25">
      <c r="A1731">
        <v>9681</v>
      </c>
      <c r="B1731" t="s">
        <v>5200</v>
      </c>
      <c r="C1731">
        <v>16631135</v>
      </c>
      <c r="D1731" s="1">
        <v>45808</v>
      </c>
      <c r="E1731" s="1">
        <v>45812</v>
      </c>
      <c r="F1731" t="s">
        <v>10696</v>
      </c>
      <c r="G1731" t="s">
        <v>88</v>
      </c>
      <c r="H1731" t="s">
        <v>4724</v>
      </c>
      <c r="I1731" t="s">
        <v>875</v>
      </c>
      <c r="J1731">
        <v>113.568</v>
      </c>
      <c r="K1731">
        <v>2</v>
      </c>
      <c r="L1731">
        <v>0.2</v>
      </c>
      <c r="M1731">
        <v>-18.454799999999999</v>
      </c>
      <c r="N1731">
        <v>132.02279999999999</v>
      </c>
      <c r="O1731">
        <v>22.7136</v>
      </c>
      <c r="P1731" t="s">
        <v>10633</v>
      </c>
      <c r="Q1731" t="s">
        <v>10632</v>
      </c>
      <c r="R1731">
        <v>4</v>
      </c>
      <c r="S1731">
        <v>-16.25</v>
      </c>
      <c r="T1731" t="s">
        <v>10768</v>
      </c>
      <c r="U1731" s="1">
        <v>44597</v>
      </c>
      <c r="V1731" s="1">
        <v>45808</v>
      </c>
      <c r="W1731" t="s">
        <v>10775</v>
      </c>
    </row>
    <row r="1732" spans="1:23" x14ac:dyDescent="0.25">
      <c r="A1732">
        <v>9682</v>
      </c>
      <c r="B1732" t="s">
        <v>5201</v>
      </c>
      <c r="C1732">
        <v>10173663</v>
      </c>
      <c r="D1732" s="1">
        <v>45808</v>
      </c>
      <c r="E1732" s="1">
        <v>45810</v>
      </c>
      <c r="F1732" t="s">
        <v>10697</v>
      </c>
      <c r="G1732" t="s">
        <v>92</v>
      </c>
      <c r="H1732" t="s">
        <v>5067</v>
      </c>
      <c r="I1732" t="s">
        <v>1839</v>
      </c>
      <c r="J1732">
        <v>109.48</v>
      </c>
      <c r="K1732">
        <v>2</v>
      </c>
      <c r="L1732">
        <v>0</v>
      </c>
      <c r="M1732">
        <v>33.938800000000001</v>
      </c>
      <c r="N1732">
        <v>75.541200000000003</v>
      </c>
      <c r="O1732">
        <v>0</v>
      </c>
      <c r="P1732" t="s">
        <v>86</v>
      </c>
      <c r="Q1732" t="s">
        <v>10631</v>
      </c>
      <c r="R1732">
        <v>2</v>
      </c>
      <c r="S1732">
        <v>31</v>
      </c>
      <c r="T1732" t="s">
        <v>10766</v>
      </c>
      <c r="U1732" s="1">
        <v>44386</v>
      </c>
      <c r="V1732" s="1">
        <v>45808</v>
      </c>
      <c r="W1732" t="s">
        <v>10775</v>
      </c>
    </row>
    <row r="1733" spans="1:23" x14ac:dyDescent="0.25">
      <c r="A1733">
        <v>9683</v>
      </c>
      <c r="B1733" t="s">
        <v>5201</v>
      </c>
      <c r="C1733">
        <v>27062144</v>
      </c>
      <c r="D1733" s="1">
        <v>45808</v>
      </c>
      <c r="E1733" s="1">
        <v>45810</v>
      </c>
      <c r="F1733" t="s">
        <v>10697</v>
      </c>
      <c r="G1733" t="s">
        <v>92</v>
      </c>
      <c r="H1733" t="s">
        <v>5067</v>
      </c>
      <c r="I1733" t="s">
        <v>285</v>
      </c>
      <c r="J1733">
        <v>272.94</v>
      </c>
      <c r="K1733">
        <v>3</v>
      </c>
      <c r="L1733">
        <v>0</v>
      </c>
      <c r="M1733">
        <v>0</v>
      </c>
      <c r="N1733">
        <v>272.94</v>
      </c>
      <c r="O1733">
        <v>0</v>
      </c>
      <c r="P1733" t="s">
        <v>10633</v>
      </c>
      <c r="Q1733" t="s">
        <v>10631</v>
      </c>
      <c r="R1733">
        <v>2</v>
      </c>
      <c r="S1733">
        <v>0</v>
      </c>
      <c r="T1733" t="s">
        <v>10768</v>
      </c>
      <c r="U1733" s="1">
        <v>44386</v>
      </c>
      <c r="V1733" s="1">
        <v>45808</v>
      </c>
      <c r="W1733" t="s">
        <v>10775</v>
      </c>
    </row>
    <row r="1734" spans="1:23" x14ac:dyDescent="0.25">
      <c r="A1734">
        <v>9684</v>
      </c>
      <c r="B1734" t="s">
        <v>5201</v>
      </c>
      <c r="C1734">
        <v>85984623</v>
      </c>
      <c r="D1734" s="1">
        <v>45808</v>
      </c>
      <c r="E1734" s="1">
        <v>45810</v>
      </c>
      <c r="F1734" t="s">
        <v>10697</v>
      </c>
      <c r="G1734" t="s">
        <v>92</v>
      </c>
      <c r="H1734" t="s">
        <v>5067</v>
      </c>
      <c r="I1734" t="s">
        <v>1841</v>
      </c>
      <c r="J1734">
        <v>19.440000000000001</v>
      </c>
      <c r="K1734">
        <v>3</v>
      </c>
      <c r="L1734">
        <v>0</v>
      </c>
      <c r="M1734">
        <v>9.3312000000000008</v>
      </c>
      <c r="N1734">
        <v>10.1088</v>
      </c>
      <c r="O1734">
        <v>0</v>
      </c>
      <c r="P1734" t="s">
        <v>86</v>
      </c>
      <c r="Q1734" t="s">
        <v>10631</v>
      </c>
      <c r="R1734">
        <v>2</v>
      </c>
      <c r="S1734">
        <v>48.000000000000007</v>
      </c>
      <c r="T1734" t="s">
        <v>10766</v>
      </c>
      <c r="U1734" s="1">
        <v>44386</v>
      </c>
      <c r="V1734" s="1">
        <v>45808</v>
      </c>
      <c r="W1734" t="s">
        <v>10775</v>
      </c>
    </row>
    <row r="1735" spans="1:23" x14ac:dyDescent="0.25">
      <c r="A1735">
        <v>9685</v>
      </c>
      <c r="B1735" t="s">
        <v>5201</v>
      </c>
      <c r="C1735">
        <v>26434477</v>
      </c>
      <c r="D1735" s="1">
        <v>45808</v>
      </c>
      <c r="E1735" s="1">
        <v>45810</v>
      </c>
      <c r="F1735" t="s">
        <v>10697</v>
      </c>
      <c r="G1735" t="s">
        <v>92</v>
      </c>
      <c r="H1735" t="s">
        <v>5067</v>
      </c>
      <c r="I1735" t="s">
        <v>1843</v>
      </c>
      <c r="J1735">
        <v>31.92</v>
      </c>
      <c r="K1735">
        <v>4</v>
      </c>
      <c r="L1735">
        <v>0</v>
      </c>
      <c r="M1735">
        <v>8.2992000000000008</v>
      </c>
      <c r="N1735">
        <v>23.620800000000003</v>
      </c>
      <c r="O1735">
        <v>0</v>
      </c>
      <c r="P1735" t="s">
        <v>86</v>
      </c>
      <c r="Q1735" t="s">
        <v>10631</v>
      </c>
      <c r="R1735">
        <v>2</v>
      </c>
      <c r="S1735">
        <v>26</v>
      </c>
      <c r="T1735" t="s">
        <v>10766</v>
      </c>
      <c r="U1735" s="1">
        <v>44386</v>
      </c>
      <c r="V1735" s="1">
        <v>45808</v>
      </c>
      <c r="W1735" t="s">
        <v>10775</v>
      </c>
    </row>
    <row r="1736" spans="1:23" x14ac:dyDescent="0.25">
      <c r="A1736">
        <v>9686</v>
      </c>
      <c r="B1736" t="s">
        <v>5202</v>
      </c>
      <c r="C1736">
        <v>91057051</v>
      </c>
      <c r="D1736" s="1">
        <v>45808</v>
      </c>
      <c r="E1736" s="1">
        <v>45809</v>
      </c>
      <c r="F1736" t="s">
        <v>10703</v>
      </c>
      <c r="G1736" t="s">
        <v>3816</v>
      </c>
      <c r="H1736" t="s">
        <v>5203</v>
      </c>
      <c r="I1736" t="s">
        <v>815</v>
      </c>
      <c r="J1736">
        <v>29.79</v>
      </c>
      <c r="K1736">
        <v>3</v>
      </c>
      <c r="L1736">
        <v>0</v>
      </c>
      <c r="M1736">
        <v>8.6390999999999991</v>
      </c>
      <c r="N1736">
        <v>21.1509</v>
      </c>
      <c r="O1736">
        <v>0</v>
      </c>
      <c r="P1736" t="s">
        <v>86</v>
      </c>
      <c r="Q1736" t="s">
        <v>10631</v>
      </c>
      <c r="R1736">
        <v>1</v>
      </c>
      <c r="S1736">
        <v>28.999999999999996</v>
      </c>
      <c r="T1736" t="s">
        <v>10766</v>
      </c>
      <c r="U1736" s="1">
        <v>44577</v>
      </c>
      <c r="V1736" s="1">
        <v>45808</v>
      </c>
      <c r="W1736" t="s">
        <v>10775</v>
      </c>
    </row>
    <row r="1737" spans="1:23" x14ac:dyDescent="0.25">
      <c r="A1737">
        <v>9687</v>
      </c>
      <c r="B1737" t="s">
        <v>5202</v>
      </c>
      <c r="C1737">
        <v>68657209</v>
      </c>
      <c r="D1737" s="1">
        <v>45808</v>
      </c>
      <c r="E1737" s="1">
        <v>45809</v>
      </c>
      <c r="F1737" t="s">
        <v>10703</v>
      </c>
      <c r="G1737" t="s">
        <v>3816</v>
      </c>
      <c r="H1737" t="s">
        <v>5203</v>
      </c>
      <c r="I1737" t="s">
        <v>3169</v>
      </c>
      <c r="J1737">
        <v>128.9</v>
      </c>
      <c r="K1737">
        <v>2</v>
      </c>
      <c r="L1737">
        <v>0</v>
      </c>
      <c r="M1737">
        <v>15.468</v>
      </c>
      <c r="N1737">
        <v>113.432</v>
      </c>
      <c r="O1737">
        <v>0</v>
      </c>
      <c r="P1737" t="s">
        <v>86</v>
      </c>
      <c r="Q1737" t="s">
        <v>10631</v>
      </c>
      <c r="R1737">
        <v>1</v>
      </c>
      <c r="S1737">
        <v>12</v>
      </c>
      <c r="T1737" t="s">
        <v>10767</v>
      </c>
      <c r="U1737" s="1">
        <v>44577</v>
      </c>
      <c r="V1737" s="1">
        <v>45808</v>
      </c>
      <c r="W1737" t="s">
        <v>10775</v>
      </c>
    </row>
    <row r="1738" spans="1:23" x14ac:dyDescent="0.25">
      <c r="A1738">
        <v>9688</v>
      </c>
      <c r="B1738" t="s">
        <v>5202</v>
      </c>
      <c r="C1738">
        <v>71213758</v>
      </c>
      <c r="D1738" s="1">
        <v>45808</v>
      </c>
      <c r="E1738" s="1">
        <v>45809</v>
      </c>
      <c r="F1738" t="s">
        <v>10703</v>
      </c>
      <c r="G1738" t="s">
        <v>3816</v>
      </c>
      <c r="H1738" t="s">
        <v>5203</v>
      </c>
      <c r="I1738" t="s">
        <v>1440</v>
      </c>
      <c r="J1738">
        <v>60.12</v>
      </c>
      <c r="K1738">
        <v>9</v>
      </c>
      <c r="L1738">
        <v>0</v>
      </c>
      <c r="M1738">
        <v>28.857600000000001</v>
      </c>
      <c r="N1738">
        <v>31.262399999999996</v>
      </c>
      <c r="O1738">
        <v>0</v>
      </c>
      <c r="P1738" t="s">
        <v>86</v>
      </c>
      <c r="Q1738" t="s">
        <v>10631</v>
      </c>
      <c r="R1738">
        <v>1</v>
      </c>
      <c r="S1738">
        <v>48.000000000000007</v>
      </c>
      <c r="T1738" t="s">
        <v>10766</v>
      </c>
      <c r="U1738" s="1">
        <v>44577</v>
      </c>
      <c r="V1738" s="1">
        <v>45808</v>
      </c>
      <c r="W1738" t="s">
        <v>10763</v>
      </c>
    </row>
    <row r="1739" spans="1:23" x14ac:dyDescent="0.25">
      <c r="A1739">
        <v>9689</v>
      </c>
      <c r="B1739" t="s">
        <v>5204</v>
      </c>
      <c r="C1739">
        <v>51462690</v>
      </c>
      <c r="D1739" s="1">
        <v>45808</v>
      </c>
      <c r="E1739" s="1">
        <v>45812</v>
      </c>
      <c r="F1739" t="s">
        <v>10696</v>
      </c>
      <c r="G1739" t="s">
        <v>92</v>
      </c>
      <c r="H1739" t="s">
        <v>4371</v>
      </c>
      <c r="I1739" t="s">
        <v>3510</v>
      </c>
      <c r="J1739">
        <v>69.48</v>
      </c>
      <c r="K1739">
        <v>1</v>
      </c>
      <c r="L1739">
        <v>0</v>
      </c>
      <c r="M1739">
        <v>20.844000000000001</v>
      </c>
      <c r="N1739">
        <v>48.636000000000003</v>
      </c>
      <c r="O1739">
        <v>0</v>
      </c>
      <c r="P1739" t="s">
        <v>86</v>
      </c>
      <c r="Q1739" t="s">
        <v>10631</v>
      </c>
      <c r="R1739">
        <v>4</v>
      </c>
      <c r="S1739">
        <v>30</v>
      </c>
      <c r="T1739" t="s">
        <v>10766</v>
      </c>
      <c r="U1739" s="1">
        <v>44660</v>
      </c>
      <c r="V1739" s="1">
        <v>45808</v>
      </c>
      <c r="W1739" t="s">
        <v>10769</v>
      </c>
    </row>
    <row r="1740" spans="1:23" x14ac:dyDescent="0.25">
      <c r="A1740">
        <v>9690</v>
      </c>
      <c r="B1740" t="s">
        <v>5205</v>
      </c>
      <c r="C1740">
        <v>89773202</v>
      </c>
      <c r="D1740" s="1">
        <v>45808</v>
      </c>
      <c r="E1740" s="1">
        <v>45814</v>
      </c>
      <c r="F1740" t="s">
        <v>10698</v>
      </c>
      <c r="G1740" t="s">
        <v>88</v>
      </c>
      <c r="H1740" t="s">
        <v>5206</v>
      </c>
      <c r="I1740" t="s">
        <v>3420</v>
      </c>
      <c r="J1740">
        <v>87.92</v>
      </c>
      <c r="K1740">
        <v>4</v>
      </c>
      <c r="L1740">
        <v>0</v>
      </c>
      <c r="M1740">
        <v>40.443199999999997</v>
      </c>
      <c r="N1740">
        <v>47.476800000000004</v>
      </c>
      <c r="O1740">
        <v>0</v>
      </c>
      <c r="P1740" t="s">
        <v>86</v>
      </c>
      <c r="Q1740" t="s">
        <v>10631</v>
      </c>
      <c r="R1740">
        <v>6</v>
      </c>
      <c r="S1740">
        <v>46</v>
      </c>
      <c r="T1740" t="s">
        <v>10766</v>
      </c>
      <c r="U1740" s="1">
        <v>44676</v>
      </c>
      <c r="V1740" s="1">
        <v>45808</v>
      </c>
      <c r="W1740" t="s">
        <v>10775</v>
      </c>
    </row>
    <row r="1741" spans="1:23" x14ac:dyDescent="0.25">
      <c r="A1741">
        <v>9691</v>
      </c>
      <c r="B1741" t="s">
        <v>5205</v>
      </c>
      <c r="C1741">
        <v>46571686</v>
      </c>
      <c r="D1741" s="1">
        <v>45808</v>
      </c>
      <c r="E1741" s="1">
        <v>45814</v>
      </c>
      <c r="F1741" t="s">
        <v>10698</v>
      </c>
      <c r="G1741" t="s">
        <v>88</v>
      </c>
      <c r="H1741" t="s">
        <v>5206</v>
      </c>
      <c r="I1741" t="s">
        <v>1943</v>
      </c>
      <c r="J1741">
        <v>22.423999999999999</v>
      </c>
      <c r="K1741">
        <v>1</v>
      </c>
      <c r="L1741">
        <v>0.2</v>
      </c>
      <c r="M1741">
        <v>8.4090000000000007</v>
      </c>
      <c r="N1741">
        <v>14.014999999999999</v>
      </c>
      <c r="O1741">
        <v>4.4847999999999999</v>
      </c>
      <c r="P1741" t="s">
        <v>86</v>
      </c>
      <c r="Q1741" t="s">
        <v>10632</v>
      </c>
      <c r="R1741">
        <v>6</v>
      </c>
      <c r="S1741">
        <v>37.500000000000007</v>
      </c>
      <c r="T1741" t="s">
        <v>10766</v>
      </c>
      <c r="U1741" s="1">
        <v>44676</v>
      </c>
      <c r="V1741" s="1">
        <v>45808</v>
      </c>
      <c r="W1741" t="s">
        <v>10769</v>
      </c>
    </row>
    <row r="1742" spans="1:23" x14ac:dyDescent="0.25">
      <c r="A1742">
        <v>9692</v>
      </c>
      <c r="B1742" t="s">
        <v>5205</v>
      </c>
      <c r="C1742">
        <v>81807313</v>
      </c>
      <c r="D1742" s="1">
        <v>45808</v>
      </c>
      <c r="E1742" s="1">
        <v>45814</v>
      </c>
      <c r="F1742" t="s">
        <v>10698</v>
      </c>
      <c r="G1742" t="s">
        <v>88</v>
      </c>
      <c r="H1742" t="s">
        <v>5206</v>
      </c>
      <c r="I1742" t="s">
        <v>1026</v>
      </c>
      <c r="J1742">
        <v>90.48</v>
      </c>
      <c r="K1742">
        <v>3</v>
      </c>
      <c r="L1742">
        <v>0.2</v>
      </c>
      <c r="M1742">
        <v>33.93</v>
      </c>
      <c r="N1742">
        <v>56.550000000000004</v>
      </c>
      <c r="O1742">
        <v>18.096</v>
      </c>
      <c r="P1742" t="s">
        <v>86</v>
      </c>
      <c r="Q1742" t="s">
        <v>10632</v>
      </c>
      <c r="R1742">
        <v>6</v>
      </c>
      <c r="S1742">
        <v>37.5</v>
      </c>
      <c r="T1742" t="s">
        <v>10766</v>
      </c>
      <c r="U1742" s="1">
        <v>44676</v>
      </c>
      <c r="V1742" s="1">
        <v>45808</v>
      </c>
      <c r="W1742" t="s">
        <v>10775</v>
      </c>
    </row>
    <row r="1743" spans="1:23" x14ac:dyDescent="0.25">
      <c r="A1743">
        <v>9693</v>
      </c>
      <c r="B1743" t="s">
        <v>5205</v>
      </c>
      <c r="C1743">
        <v>63928698</v>
      </c>
      <c r="D1743" s="1">
        <v>45808</v>
      </c>
      <c r="E1743" s="1">
        <v>45814</v>
      </c>
      <c r="F1743" t="s">
        <v>10698</v>
      </c>
      <c r="G1743" t="s">
        <v>88</v>
      </c>
      <c r="H1743" t="s">
        <v>5206</v>
      </c>
      <c r="I1743" t="s">
        <v>2809</v>
      </c>
      <c r="J1743">
        <v>42.76</v>
      </c>
      <c r="K1743">
        <v>1</v>
      </c>
      <c r="L1743">
        <v>0</v>
      </c>
      <c r="M1743">
        <v>11.117599999999999</v>
      </c>
      <c r="N1743">
        <v>31.642399999999999</v>
      </c>
      <c r="O1743">
        <v>0</v>
      </c>
      <c r="P1743" t="s">
        <v>86</v>
      </c>
      <c r="Q1743" t="s">
        <v>10631</v>
      </c>
      <c r="R1743">
        <v>6</v>
      </c>
      <c r="S1743">
        <v>26</v>
      </c>
      <c r="T1743" t="s">
        <v>10766</v>
      </c>
      <c r="U1743" s="1">
        <v>44676</v>
      </c>
      <c r="V1743" s="1">
        <v>45808</v>
      </c>
      <c r="W1743" t="s">
        <v>10769</v>
      </c>
    </row>
    <row r="1744" spans="1:23" x14ac:dyDescent="0.25">
      <c r="A1744">
        <v>9694</v>
      </c>
      <c r="B1744" t="s">
        <v>5207</v>
      </c>
      <c r="C1744">
        <v>1858742</v>
      </c>
      <c r="D1744" s="1">
        <v>45808</v>
      </c>
      <c r="E1744" s="1">
        <v>45813</v>
      </c>
      <c r="F1744" t="s">
        <v>10700</v>
      </c>
      <c r="G1744" t="s">
        <v>88</v>
      </c>
      <c r="H1744" t="s">
        <v>5208</v>
      </c>
      <c r="I1744" t="s">
        <v>2290</v>
      </c>
      <c r="J1744">
        <v>178.11</v>
      </c>
      <c r="K1744">
        <v>3</v>
      </c>
      <c r="L1744">
        <v>0</v>
      </c>
      <c r="M1744">
        <v>32.059800000000003</v>
      </c>
      <c r="N1744">
        <v>146.05020000000002</v>
      </c>
      <c r="O1744">
        <v>0</v>
      </c>
      <c r="P1744" t="s">
        <v>86</v>
      </c>
      <c r="Q1744" t="s">
        <v>10631</v>
      </c>
      <c r="R1744">
        <v>5</v>
      </c>
      <c r="S1744">
        <v>18</v>
      </c>
      <c r="T1744" t="s">
        <v>10766</v>
      </c>
      <c r="U1744" s="1">
        <v>44604</v>
      </c>
      <c r="V1744" s="1">
        <v>45822</v>
      </c>
      <c r="W1744" t="s">
        <v>10775</v>
      </c>
    </row>
    <row r="1745" spans="1:23" x14ac:dyDescent="0.25">
      <c r="A1745">
        <v>9695</v>
      </c>
      <c r="B1745" t="s">
        <v>5207</v>
      </c>
      <c r="C1745">
        <v>12922382</v>
      </c>
      <c r="D1745" s="1">
        <v>45808</v>
      </c>
      <c r="E1745" s="1">
        <v>45813</v>
      </c>
      <c r="F1745" t="s">
        <v>10700</v>
      </c>
      <c r="G1745" t="s">
        <v>88</v>
      </c>
      <c r="H1745" t="s">
        <v>5208</v>
      </c>
      <c r="I1745" t="s">
        <v>2045</v>
      </c>
      <c r="J1745">
        <v>1089.75</v>
      </c>
      <c r="K1745">
        <v>3</v>
      </c>
      <c r="L1745">
        <v>0</v>
      </c>
      <c r="M1745">
        <v>305.13</v>
      </c>
      <c r="N1745">
        <v>784.62</v>
      </c>
      <c r="O1745">
        <v>0</v>
      </c>
      <c r="P1745" t="s">
        <v>86</v>
      </c>
      <c r="Q1745" t="s">
        <v>10631</v>
      </c>
      <c r="R1745">
        <v>5</v>
      </c>
      <c r="S1745">
        <v>27.999999999999996</v>
      </c>
      <c r="T1745" t="s">
        <v>10766</v>
      </c>
      <c r="U1745" s="1">
        <v>44604</v>
      </c>
      <c r="V1745" s="1">
        <v>45822</v>
      </c>
      <c r="W1745" t="s">
        <v>10775</v>
      </c>
    </row>
    <row r="1746" spans="1:23" x14ac:dyDescent="0.25">
      <c r="A1746">
        <v>9696</v>
      </c>
      <c r="B1746" t="s">
        <v>5207</v>
      </c>
      <c r="C1746">
        <v>79316379</v>
      </c>
      <c r="D1746" s="1">
        <v>45808</v>
      </c>
      <c r="E1746" s="1">
        <v>45813</v>
      </c>
      <c r="F1746" t="s">
        <v>10700</v>
      </c>
      <c r="G1746" t="s">
        <v>88</v>
      </c>
      <c r="H1746" t="s">
        <v>5208</v>
      </c>
      <c r="I1746" t="s">
        <v>1297</v>
      </c>
      <c r="J1746">
        <v>61.06</v>
      </c>
      <c r="K1746">
        <v>2</v>
      </c>
      <c r="L1746">
        <v>0</v>
      </c>
      <c r="M1746">
        <v>28.087599999999998</v>
      </c>
      <c r="N1746">
        <v>32.972400000000007</v>
      </c>
      <c r="O1746">
        <v>0</v>
      </c>
      <c r="P1746" t="s">
        <v>86</v>
      </c>
      <c r="Q1746" t="s">
        <v>10631</v>
      </c>
      <c r="R1746">
        <v>5</v>
      </c>
      <c r="S1746">
        <v>46</v>
      </c>
      <c r="T1746" t="s">
        <v>10766</v>
      </c>
      <c r="U1746" s="1">
        <v>44604</v>
      </c>
      <c r="V1746" s="1">
        <v>45822</v>
      </c>
      <c r="W1746" t="s">
        <v>10775</v>
      </c>
    </row>
    <row r="1747" spans="1:23" x14ac:dyDescent="0.25">
      <c r="A1747">
        <v>9697</v>
      </c>
      <c r="B1747" t="s">
        <v>5207</v>
      </c>
      <c r="C1747">
        <v>68567165</v>
      </c>
      <c r="D1747" s="1">
        <v>45808</v>
      </c>
      <c r="E1747" s="1">
        <v>45813</v>
      </c>
      <c r="F1747" t="s">
        <v>10700</v>
      </c>
      <c r="G1747" t="s">
        <v>88</v>
      </c>
      <c r="H1747" t="s">
        <v>5208</v>
      </c>
      <c r="I1747" t="s">
        <v>2352</v>
      </c>
      <c r="J1747">
        <v>459.92</v>
      </c>
      <c r="K1747">
        <v>4</v>
      </c>
      <c r="L1747">
        <v>0</v>
      </c>
      <c r="M1747">
        <v>41.392800000000001</v>
      </c>
      <c r="N1747">
        <v>418.52719999999999</v>
      </c>
      <c r="O1747">
        <v>0</v>
      </c>
      <c r="P1747" t="s">
        <v>86</v>
      </c>
      <c r="Q1747" t="s">
        <v>10631</v>
      </c>
      <c r="R1747">
        <v>5</v>
      </c>
      <c r="S1747">
        <v>9</v>
      </c>
      <c r="T1747" t="s">
        <v>10768</v>
      </c>
      <c r="U1747" s="1">
        <v>44604</v>
      </c>
      <c r="V1747" s="1">
        <v>45822</v>
      </c>
      <c r="W1747" t="s">
        <v>10775</v>
      </c>
    </row>
    <row r="1748" spans="1:23" x14ac:dyDescent="0.25">
      <c r="A1748">
        <v>9698</v>
      </c>
      <c r="B1748" t="s">
        <v>5207</v>
      </c>
      <c r="C1748">
        <v>31884602</v>
      </c>
      <c r="D1748" s="1">
        <v>45808</v>
      </c>
      <c r="E1748" s="1">
        <v>45813</v>
      </c>
      <c r="F1748" t="s">
        <v>10700</v>
      </c>
      <c r="G1748" t="s">
        <v>88</v>
      </c>
      <c r="H1748" t="s">
        <v>5208</v>
      </c>
      <c r="I1748" t="s">
        <v>781</v>
      </c>
      <c r="J1748">
        <v>27.52</v>
      </c>
      <c r="K1748">
        <v>4</v>
      </c>
      <c r="L1748">
        <v>0</v>
      </c>
      <c r="M1748">
        <v>12.6592</v>
      </c>
      <c r="N1748">
        <v>14.860799999999999</v>
      </c>
      <c r="O1748">
        <v>0</v>
      </c>
      <c r="P1748" t="s">
        <v>86</v>
      </c>
      <c r="Q1748" t="s">
        <v>10631</v>
      </c>
      <c r="R1748">
        <v>5</v>
      </c>
      <c r="S1748">
        <v>46</v>
      </c>
      <c r="T1748" t="s">
        <v>10766</v>
      </c>
      <c r="U1748" s="1">
        <v>44604</v>
      </c>
      <c r="V1748" s="1">
        <v>45822</v>
      </c>
      <c r="W1748" t="s">
        <v>10775</v>
      </c>
    </row>
    <row r="1749" spans="1:23" x14ac:dyDescent="0.25">
      <c r="A1749">
        <v>9699</v>
      </c>
      <c r="B1749" t="s">
        <v>5209</v>
      </c>
      <c r="C1749">
        <v>77457111</v>
      </c>
      <c r="D1749" s="1">
        <v>45808</v>
      </c>
      <c r="E1749" s="1">
        <v>45810</v>
      </c>
      <c r="F1749" t="s">
        <v>10697</v>
      </c>
      <c r="G1749" t="s">
        <v>92</v>
      </c>
      <c r="H1749" t="s">
        <v>5210</v>
      </c>
      <c r="I1749" t="s">
        <v>1327</v>
      </c>
      <c r="J1749">
        <v>592.74</v>
      </c>
      <c r="K1749">
        <v>6</v>
      </c>
      <c r="L1749">
        <v>0</v>
      </c>
      <c r="M1749">
        <v>160.03980000000001</v>
      </c>
      <c r="N1749">
        <v>432.7002</v>
      </c>
      <c r="O1749">
        <v>0</v>
      </c>
      <c r="P1749" t="s">
        <v>86</v>
      </c>
      <c r="Q1749" t="s">
        <v>10631</v>
      </c>
      <c r="R1749">
        <v>2</v>
      </c>
      <c r="S1749">
        <v>27</v>
      </c>
      <c r="T1749" t="s">
        <v>10766</v>
      </c>
      <c r="U1749" s="1">
        <v>44530</v>
      </c>
      <c r="V1749" s="1">
        <v>45808</v>
      </c>
      <c r="W1749" t="s">
        <v>10763</v>
      </c>
    </row>
    <row r="1750" spans="1:23" x14ac:dyDescent="0.25">
      <c r="A1750">
        <v>9700</v>
      </c>
      <c r="B1750" t="s">
        <v>5211</v>
      </c>
      <c r="C1750">
        <v>80471119</v>
      </c>
      <c r="D1750" s="1">
        <v>45808</v>
      </c>
      <c r="E1750" s="1">
        <v>45815</v>
      </c>
      <c r="F1750" t="s">
        <v>10699</v>
      </c>
      <c r="G1750" t="s">
        <v>88</v>
      </c>
      <c r="H1750" t="s">
        <v>4962</v>
      </c>
      <c r="I1750" t="s">
        <v>919</v>
      </c>
      <c r="J1750">
        <v>215.54400000000001</v>
      </c>
      <c r="K1750">
        <v>4</v>
      </c>
      <c r="L1750">
        <v>0.3</v>
      </c>
      <c r="M1750">
        <v>-58.504800000000003</v>
      </c>
      <c r="N1750">
        <v>274.04880000000003</v>
      </c>
      <c r="O1750">
        <v>64.663200000000003</v>
      </c>
      <c r="P1750" t="s">
        <v>10633</v>
      </c>
      <c r="Q1750" t="s">
        <v>10632</v>
      </c>
      <c r="R1750">
        <v>7</v>
      </c>
      <c r="S1750">
        <v>-27.142857142857142</v>
      </c>
      <c r="T1750" t="s">
        <v>10768</v>
      </c>
      <c r="U1750" s="1">
        <v>45040</v>
      </c>
      <c r="V1750" s="1">
        <v>45808</v>
      </c>
      <c r="W1750" t="s">
        <v>10775</v>
      </c>
    </row>
    <row r="1751" spans="1:23" x14ac:dyDescent="0.25">
      <c r="A1751">
        <v>9701</v>
      </c>
      <c r="B1751" t="s">
        <v>5212</v>
      </c>
      <c r="C1751">
        <v>81647113</v>
      </c>
      <c r="D1751" s="1">
        <v>45808</v>
      </c>
      <c r="E1751" s="1">
        <v>45811</v>
      </c>
      <c r="F1751" t="s">
        <v>10701</v>
      </c>
      <c r="G1751" t="s">
        <v>3816</v>
      </c>
      <c r="H1751" t="s">
        <v>5213</v>
      </c>
      <c r="I1751" t="s">
        <v>450</v>
      </c>
      <c r="J1751">
        <v>13.247999999999999</v>
      </c>
      <c r="K1751">
        <v>4</v>
      </c>
      <c r="L1751">
        <v>0.2</v>
      </c>
      <c r="M1751">
        <v>3.6432000000000002</v>
      </c>
      <c r="N1751">
        <v>9.6047999999999991</v>
      </c>
      <c r="O1751">
        <v>2.6496</v>
      </c>
      <c r="P1751" t="s">
        <v>86</v>
      </c>
      <c r="Q1751" t="s">
        <v>10632</v>
      </c>
      <c r="R1751">
        <v>3</v>
      </c>
      <c r="S1751">
        <v>27.500000000000004</v>
      </c>
      <c r="T1751" t="s">
        <v>10766</v>
      </c>
      <c r="U1751" s="1">
        <v>44894</v>
      </c>
      <c r="V1751" s="1">
        <v>45808</v>
      </c>
      <c r="W1751" t="s">
        <v>10775</v>
      </c>
    </row>
    <row r="1752" spans="1:23" x14ac:dyDescent="0.25">
      <c r="A1752">
        <v>9702</v>
      </c>
      <c r="B1752" t="s">
        <v>5212</v>
      </c>
      <c r="C1752">
        <v>10317668</v>
      </c>
      <c r="D1752" s="1">
        <v>45808</v>
      </c>
      <c r="E1752" s="1">
        <v>45811</v>
      </c>
      <c r="F1752" t="s">
        <v>10701</v>
      </c>
      <c r="G1752" t="s">
        <v>3816</v>
      </c>
      <c r="H1752" t="s">
        <v>5213</v>
      </c>
      <c r="I1752" t="s">
        <v>1002</v>
      </c>
      <c r="J1752">
        <v>83.988</v>
      </c>
      <c r="K1752">
        <v>2</v>
      </c>
      <c r="L1752">
        <v>0.4</v>
      </c>
      <c r="M1752">
        <v>-20.997</v>
      </c>
      <c r="N1752">
        <v>104.985</v>
      </c>
      <c r="O1752">
        <v>33.595199999999998</v>
      </c>
      <c r="P1752" t="s">
        <v>10633</v>
      </c>
      <c r="Q1752" t="s">
        <v>10632</v>
      </c>
      <c r="R1752">
        <v>3</v>
      </c>
      <c r="S1752">
        <v>-25</v>
      </c>
      <c r="T1752" t="s">
        <v>10768</v>
      </c>
      <c r="U1752" s="1">
        <v>44894</v>
      </c>
      <c r="V1752" s="1">
        <v>45808</v>
      </c>
      <c r="W1752" t="s">
        <v>10775</v>
      </c>
    </row>
    <row r="1753" spans="1:23" x14ac:dyDescent="0.25">
      <c r="A1753">
        <v>9703</v>
      </c>
      <c r="B1753" t="s">
        <v>5214</v>
      </c>
      <c r="C1753">
        <v>5399596</v>
      </c>
      <c r="D1753" s="1">
        <v>45809</v>
      </c>
      <c r="E1753" s="1">
        <v>45811</v>
      </c>
      <c r="F1753" t="s">
        <v>10697</v>
      </c>
      <c r="G1753" t="s">
        <v>3816</v>
      </c>
      <c r="H1753" t="s">
        <v>58</v>
      </c>
      <c r="I1753" t="s">
        <v>287</v>
      </c>
      <c r="J1753">
        <v>1.248</v>
      </c>
      <c r="K1753">
        <v>3</v>
      </c>
      <c r="L1753">
        <v>0.8</v>
      </c>
      <c r="M1753">
        <v>-1.9343999999999999</v>
      </c>
      <c r="N1753">
        <v>3.1823999999999999</v>
      </c>
      <c r="O1753">
        <v>0.99840000000000007</v>
      </c>
      <c r="P1753" t="s">
        <v>10633</v>
      </c>
      <c r="Q1753" t="s">
        <v>10632</v>
      </c>
      <c r="R1753">
        <v>2</v>
      </c>
      <c r="S1753">
        <v>-154.99999999999997</v>
      </c>
      <c r="T1753" t="s">
        <v>10768</v>
      </c>
      <c r="U1753" s="1">
        <v>44733</v>
      </c>
      <c r="V1753" s="1">
        <v>45829</v>
      </c>
      <c r="W1753" t="s">
        <v>10775</v>
      </c>
    </row>
    <row r="1754" spans="1:23" x14ac:dyDescent="0.25">
      <c r="A1754">
        <v>9704</v>
      </c>
      <c r="B1754" t="s">
        <v>5214</v>
      </c>
      <c r="C1754">
        <v>63978750</v>
      </c>
      <c r="D1754" s="1">
        <v>45809</v>
      </c>
      <c r="E1754" s="1">
        <v>45811</v>
      </c>
      <c r="F1754" t="s">
        <v>10697</v>
      </c>
      <c r="G1754" t="s">
        <v>3816</v>
      </c>
      <c r="H1754" t="s">
        <v>58</v>
      </c>
      <c r="I1754" t="s">
        <v>289</v>
      </c>
      <c r="J1754">
        <v>9.7080000000000002</v>
      </c>
      <c r="K1754">
        <v>3</v>
      </c>
      <c r="L1754">
        <v>0.6</v>
      </c>
      <c r="M1754">
        <v>-5.8247999999999998</v>
      </c>
      <c r="N1754">
        <v>15.5328</v>
      </c>
      <c r="O1754">
        <v>5.8247999999999998</v>
      </c>
      <c r="P1754" t="s">
        <v>10633</v>
      </c>
      <c r="Q1754" t="s">
        <v>10632</v>
      </c>
      <c r="R1754">
        <v>2</v>
      </c>
      <c r="S1754">
        <v>-60</v>
      </c>
      <c r="T1754" t="s">
        <v>10768</v>
      </c>
      <c r="U1754" s="1">
        <v>44733</v>
      </c>
      <c r="V1754" s="1">
        <v>45829</v>
      </c>
      <c r="W1754" t="s">
        <v>10775</v>
      </c>
    </row>
    <row r="1755" spans="1:23" x14ac:dyDescent="0.25">
      <c r="A1755">
        <v>9705</v>
      </c>
      <c r="B1755" t="s">
        <v>5214</v>
      </c>
      <c r="C1755">
        <v>47634988</v>
      </c>
      <c r="D1755" s="1">
        <v>45809</v>
      </c>
      <c r="E1755" s="1">
        <v>45811</v>
      </c>
      <c r="F1755" t="s">
        <v>10697</v>
      </c>
      <c r="G1755" t="s">
        <v>3816</v>
      </c>
      <c r="H1755" t="s">
        <v>58</v>
      </c>
      <c r="I1755" t="s">
        <v>291</v>
      </c>
      <c r="J1755">
        <v>27.24</v>
      </c>
      <c r="K1755">
        <v>3</v>
      </c>
      <c r="L1755">
        <v>0.2</v>
      </c>
      <c r="M1755">
        <v>2.7240000000000002</v>
      </c>
      <c r="N1755">
        <v>24.515999999999998</v>
      </c>
      <c r="O1755">
        <v>5.4480000000000004</v>
      </c>
      <c r="P1755" t="s">
        <v>86</v>
      </c>
      <c r="Q1755" t="s">
        <v>10632</v>
      </c>
      <c r="R1755">
        <v>2</v>
      </c>
      <c r="S1755">
        <v>10.000000000000002</v>
      </c>
      <c r="T1755" t="s">
        <v>10767</v>
      </c>
      <c r="U1755" s="1">
        <v>44733</v>
      </c>
      <c r="V1755" s="1">
        <v>45829</v>
      </c>
      <c r="W1755" t="s">
        <v>10775</v>
      </c>
    </row>
    <row r="1756" spans="1:23" x14ac:dyDescent="0.25">
      <c r="A1756">
        <v>9706</v>
      </c>
      <c r="B1756" t="s">
        <v>5215</v>
      </c>
      <c r="C1756">
        <v>23251700</v>
      </c>
      <c r="D1756" s="1">
        <v>45809</v>
      </c>
      <c r="E1756" s="1">
        <v>45814</v>
      </c>
      <c r="F1756" t="s">
        <v>10700</v>
      </c>
      <c r="G1756" t="s">
        <v>88</v>
      </c>
      <c r="H1756" t="s">
        <v>5216</v>
      </c>
      <c r="I1756" t="s">
        <v>526</v>
      </c>
      <c r="J1756">
        <v>444.76799999999997</v>
      </c>
      <c r="K1756">
        <v>4</v>
      </c>
      <c r="L1756">
        <v>0.2</v>
      </c>
      <c r="M1756">
        <v>44.476799999999997</v>
      </c>
      <c r="N1756">
        <v>400.2912</v>
      </c>
      <c r="O1756">
        <v>88.953599999999994</v>
      </c>
      <c r="P1756" t="s">
        <v>86</v>
      </c>
      <c r="Q1756" t="s">
        <v>10632</v>
      </c>
      <c r="R1756">
        <v>5</v>
      </c>
      <c r="S1756">
        <v>10</v>
      </c>
      <c r="T1756" t="s">
        <v>10767</v>
      </c>
      <c r="U1756" s="1">
        <v>44517</v>
      </c>
      <c r="V1756" s="1">
        <v>45809</v>
      </c>
      <c r="W1756" t="s">
        <v>10775</v>
      </c>
    </row>
    <row r="1757" spans="1:23" x14ac:dyDescent="0.25">
      <c r="A1757">
        <v>9707</v>
      </c>
      <c r="B1757" t="s">
        <v>5217</v>
      </c>
      <c r="C1757">
        <v>1046909</v>
      </c>
      <c r="D1757" s="1">
        <v>45809</v>
      </c>
      <c r="E1757" s="1">
        <v>45813</v>
      </c>
      <c r="F1757" t="s">
        <v>10696</v>
      </c>
      <c r="G1757" t="s">
        <v>88</v>
      </c>
      <c r="H1757" t="s">
        <v>5218</v>
      </c>
      <c r="I1757" t="s">
        <v>627</v>
      </c>
      <c r="J1757">
        <v>37.207999999999998</v>
      </c>
      <c r="K1757">
        <v>1</v>
      </c>
      <c r="L1757">
        <v>0.2</v>
      </c>
      <c r="M1757">
        <v>-7.4416000000000002</v>
      </c>
      <c r="N1757">
        <v>44.6496</v>
      </c>
      <c r="O1757">
        <v>7.4416000000000002</v>
      </c>
      <c r="P1757" t="s">
        <v>10633</v>
      </c>
      <c r="Q1757" t="s">
        <v>10632</v>
      </c>
      <c r="R1757">
        <v>4</v>
      </c>
      <c r="S1757">
        <v>-20</v>
      </c>
      <c r="T1757" t="s">
        <v>10768</v>
      </c>
      <c r="U1757" s="1">
        <v>44570</v>
      </c>
      <c r="V1757" s="1">
        <v>45817</v>
      </c>
      <c r="W1757" t="s">
        <v>10769</v>
      </c>
    </row>
    <row r="1758" spans="1:23" x14ac:dyDescent="0.25">
      <c r="A1758">
        <v>9708</v>
      </c>
      <c r="B1758" t="s">
        <v>5217</v>
      </c>
      <c r="C1758">
        <v>34552254</v>
      </c>
      <c r="D1758" s="1">
        <v>45809</v>
      </c>
      <c r="E1758" s="1">
        <v>45813</v>
      </c>
      <c r="F1758" t="s">
        <v>10696</v>
      </c>
      <c r="G1758" t="s">
        <v>88</v>
      </c>
      <c r="H1758" t="s">
        <v>5218</v>
      </c>
      <c r="I1758" t="s">
        <v>629</v>
      </c>
      <c r="J1758">
        <v>57.576000000000001</v>
      </c>
      <c r="K1758">
        <v>3</v>
      </c>
      <c r="L1758">
        <v>0.2</v>
      </c>
      <c r="M1758">
        <v>21.591000000000001</v>
      </c>
      <c r="N1758">
        <v>35.984999999999999</v>
      </c>
      <c r="O1758">
        <v>11.5152</v>
      </c>
      <c r="P1758" t="s">
        <v>86</v>
      </c>
      <c r="Q1758" t="s">
        <v>10632</v>
      </c>
      <c r="R1758">
        <v>4</v>
      </c>
      <c r="S1758">
        <v>37.5</v>
      </c>
      <c r="T1758" t="s">
        <v>10766</v>
      </c>
      <c r="U1758" s="1">
        <v>44570</v>
      </c>
      <c r="V1758" s="1">
        <v>45817</v>
      </c>
      <c r="W1758" t="s">
        <v>10775</v>
      </c>
    </row>
    <row r="1759" spans="1:23" x14ac:dyDescent="0.25">
      <c r="A1759">
        <v>9709</v>
      </c>
      <c r="B1759" t="s">
        <v>5219</v>
      </c>
      <c r="C1759">
        <v>80809853</v>
      </c>
      <c r="D1759" s="1">
        <v>45809</v>
      </c>
      <c r="E1759" s="1">
        <v>45813</v>
      </c>
      <c r="F1759" t="s">
        <v>10696</v>
      </c>
      <c r="G1759" t="s">
        <v>88</v>
      </c>
      <c r="H1759" t="s">
        <v>4280</v>
      </c>
      <c r="I1759" t="s">
        <v>2121</v>
      </c>
      <c r="J1759">
        <v>872.94</v>
      </c>
      <c r="K1759">
        <v>3</v>
      </c>
      <c r="L1759">
        <v>0</v>
      </c>
      <c r="M1759">
        <v>226.96440000000001</v>
      </c>
      <c r="N1759">
        <v>645.97559999999999</v>
      </c>
      <c r="O1759">
        <v>0</v>
      </c>
      <c r="P1759" t="s">
        <v>86</v>
      </c>
      <c r="Q1759" t="s">
        <v>10631</v>
      </c>
      <c r="R1759">
        <v>4</v>
      </c>
      <c r="S1759">
        <v>26</v>
      </c>
      <c r="T1759" t="s">
        <v>10766</v>
      </c>
      <c r="U1759" s="1">
        <v>44455</v>
      </c>
      <c r="V1759" s="1">
        <v>45809</v>
      </c>
      <c r="W1759" t="s">
        <v>10775</v>
      </c>
    </row>
    <row r="1760" spans="1:23" x14ac:dyDescent="0.25">
      <c r="A1760">
        <v>9710</v>
      </c>
      <c r="B1760" t="s">
        <v>5219</v>
      </c>
      <c r="C1760">
        <v>99093387</v>
      </c>
      <c r="D1760" s="1">
        <v>45809</v>
      </c>
      <c r="E1760" s="1">
        <v>45813</v>
      </c>
      <c r="F1760" t="s">
        <v>10696</v>
      </c>
      <c r="G1760" t="s">
        <v>88</v>
      </c>
      <c r="H1760" t="s">
        <v>4280</v>
      </c>
      <c r="I1760" t="s">
        <v>841</v>
      </c>
      <c r="J1760">
        <v>41.54</v>
      </c>
      <c r="K1760">
        <v>2</v>
      </c>
      <c r="L1760">
        <v>0</v>
      </c>
      <c r="M1760">
        <v>19.523800000000001</v>
      </c>
      <c r="N1760">
        <v>22.016199999999998</v>
      </c>
      <c r="O1760">
        <v>0</v>
      </c>
      <c r="P1760" t="s">
        <v>86</v>
      </c>
      <c r="Q1760" t="s">
        <v>10631</v>
      </c>
      <c r="R1760">
        <v>4</v>
      </c>
      <c r="S1760">
        <v>47</v>
      </c>
      <c r="T1760" t="s">
        <v>10766</v>
      </c>
      <c r="U1760" s="1">
        <v>44455</v>
      </c>
      <c r="V1760" s="1">
        <v>45809</v>
      </c>
      <c r="W1760" t="s">
        <v>10775</v>
      </c>
    </row>
    <row r="1761" spans="1:23" x14ac:dyDescent="0.25">
      <c r="A1761">
        <v>9711</v>
      </c>
      <c r="B1761" t="s">
        <v>5219</v>
      </c>
      <c r="C1761">
        <v>63067424</v>
      </c>
      <c r="D1761" s="1">
        <v>45809</v>
      </c>
      <c r="E1761" s="1">
        <v>45813</v>
      </c>
      <c r="F1761" t="s">
        <v>10696</v>
      </c>
      <c r="G1761" t="s">
        <v>88</v>
      </c>
      <c r="H1761" t="s">
        <v>4280</v>
      </c>
      <c r="I1761" t="s">
        <v>2123</v>
      </c>
      <c r="J1761">
        <v>12.96</v>
      </c>
      <c r="K1761">
        <v>2</v>
      </c>
      <c r="L1761">
        <v>0</v>
      </c>
      <c r="M1761">
        <v>6.2207999999999997</v>
      </c>
      <c r="N1761">
        <v>6.7392000000000012</v>
      </c>
      <c r="O1761">
        <v>0</v>
      </c>
      <c r="P1761" t="s">
        <v>86</v>
      </c>
      <c r="Q1761" t="s">
        <v>10631</v>
      </c>
      <c r="R1761">
        <v>4</v>
      </c>
      <c r="S1761">
        <v>47.999999999999993</v>
      </c>
      <c r="T1761" t="s">
        <v>10766</v>
      </c>
      <c r="U1761" s="1">
        <v>44455</v>
      </c>
      <c r="V1761" s="1">
        <v>45809</v>
      </c>
      <c r="W1761" t="s">
        <v>10775</v>
      </c>
    </row>
    <row r="1762" spans="1:23" x14ac:dyDescent="0.25">
      <c r="A1762">
        <v>9712</v>
      </c>
      <c r="B1762" t="s">
        <v>5220</v>
      </c>
      <c r="C1762">
        <v>47620122</v>
      </c>
      <c r="D1762" s="1">
        <v>45809</v>
      </c>
      <c r="E1762" s="1">
        <v>45815</v>
      </c>
      <c r="F1762" t="s">
        <v>10698</v>
      </c>
      <c r="G1762" t="s">
        <v>88</v>
      </c>
      <c r="H1762" t="s">
        <v>5221</v>
      </c>
      <c r="I1762" t="s">
        <v>2252</v>
      </c>
      <c r="J1762">
        <v>33.450000000000003</v>
      </c>
      <c r="K1762">
        <v>5</v>
      </c>
      <c r="L1762">
        <v>0</v>
      </c>
      <c r="M1762">
        <v>15.387</v>
      </c>
      <c r="N1762">
        <v>18.063000000000002</v>
      </c>
      <c r="O1762">
        <v>0</v>
      </c>
      <c r="P1762" t="s">
        <v>86</v>
      </c>
      <c r="Q1762" t="s">
        <v>10631</v>
      </c>
      <c r="R1762">
        <v>6</v>
      </c>
      <c r="S1762">
        <v>46</v>
      </c>
      <c r="T1762" t="s">
        <v>10766</v>
      </c>
      <c r="U1762" s="1">
        <v>44516</v>
      </c>
      <c r="V1762" s="1">
        <v>45809</v>
      </c>
      <c r="W1762" t="s">
        <v>10763</v>
      </c>
    </row>
    <row r="1763" spans="1:23" x14ac:dyDescent="0.25">
      <c r="A1763">
        <v>9713</v>
      </c>
      <c r="B1763" t="s">
        <v>5220</v>
      </c>
      <c r="C1763">
        <v>44327795</v>
      </c>
      <c r="D1763" s="1">
        <v>45809</v>
      </c>
      <c r="E1763" s="1">
        <v>45815</v>
      </c>
      <c r="F1763" t="s">
        <v>10698</v>
      </c>
      <c r="G1763" t="s">
        <v>88</v>
      </c>
      <c r="H1763" t="s">
        <v>5221</v>
      </c>
      <c r="I1763" t="s">
        <v>287</v>
      </c>
      <c r="J1763">
        <v>10.4</v>
      </c>
      <c r="K1763">
        <v>5</v>
      </c>
      <c r="L1763">
        <v>0</v>
      </c>
      <c r="M1763">
        <v>5.0960000000000001</v>
      </c>
      <c r="N1763">
        <v>5.3040000000000003</v>
      </c>
      <c r="O1763">
        <v>0</v>
      </c>
      <c r="P1763" t="s">
        <v>86</v>
      </c>
      <c r="Q1763" t="s">
        <v>10631</v>
      </c>
      <c r="R1763">
        <v>6</v>
      </c>
      <c r="S1763">
        <v>49</v>
      </c>
      <c r="T1763" t="s">
        <v>10766</v>
      </c>
      <c r="U1763" s="1">
        <v>44516</v>
      </c>
      <c r="V1763" s="1">
        <v>45809</v>
      </c>
      <c r="W1763" t="s">
        <v>10763</v>
      </c>
    </row>
    <row r="1764" spans="1:23" x14ac:dyDescent="0.25">
      <c r="A1764">
        <v>9714</v>
      </c>
      <c r="B1764" t="s">
        <v>5222</v>
      </c>
      <c r="C1764">
        <v>63352081</v>
      </c>
      <c r="D1764" s="1">
        <v>45809</v>
      </c>
      <c r="E1764" s="1">
        <v>45815</v>
      </c>
      <c r="F1764" t="s">
        <v>10698</v>
      </c>
      <c r="G1764" t="s">
        <v>88</v>
      </c>
      <c r="H1764" t="s">
        <v>4747</v>
      </c>
      <c r="I1764" t="s">
        <v>833</v>
      </c>
      <c r="J1764">
        <v>2.6240000000000001</v>
      </c>
      <c r="K1764">
        <v>1</v>
      </c>
      <c r="L1764">
        <v>0.2</v>
      </c>
      <c r="M1764">
        <v>0.4264</v>
      </c>
      <c r="N1764">
        <v>2.1976</v>
      </c>
      <c r="O1764">
        <v>0.52480000000000004</v>
      </c>
      <c r="P1764" t="s">
        <v>86</v>
      </c>
      <c r="Q1764" t="s">
        <v>10632</v>
      </c>
      <c r="R1764">
        <v>6</v>
      </c>
      <c r="S1764">
        <v>16.25</v>
      </c>
      <c r="T1764" t="s">
        <v>10766</v>
      </c>
      <c r="U1764" s="1">
        <v>44921</v>
      </c>
      <c r="V1764" s="1">
        <v>45816</v>
      </c>
      <c r="W1764" t="s">
        <v>10769</v>
      </c>
    </row>
    <row r="1765" spans="1:23" x14ac:dyDescent="0.25">
      <c r="A1765">
        <v>9715</v>
      </c>
      <c r="B1765" t="s">
        <v>5223</v>
      </c>
      <c r="C1765">
        <v>88334820</v>
      </c>
      <c r="D1765" s="1">
        <v>45809</v>
      </c>
      <c r="E1765" s="1">
        <v>45811</v>
      </c>
      <c r="F1765" t="s">
        <v>10697</v>
      </c>
      <c r="G1765" t="s">
        <v>92</v>
      </c>
      <c r="H1765" t="s">
        <v>4581</v>
      </c>
      <c r="I1765" t="s">
        <v>3220</v>
      </c>
      <c r="J1765">
        <v>104.88</v>
      </c>
      <c r="K1765">
        <v>6</v>
      </c>
      <c r="L1765">
        <v>0</v>
      </c>
      <c r="M1765">
        <v>41.951999999999998</v>
      </c>
      <c r="N1765">
        <v>62.927999999999997</v>
      </c>
      <c r="O1765">
        <v>0</v>
      </c>
      <c r="P1765" t="s">
        <v>86</v>
      </c>
      <c r="Q1765" t="s">
        <v>10631</v>
      </c>
      <c r="R1765">
        <v>2</v>
      </c>
      <c r="S1765">
        <v>40</v>
      </c>
      <c r="T1765" t="s">
        <v>10766</v>
      </c>
      <c r="U1765" s="1">
        <v>44815</v>
      </c>
      <c r="V1765" s="1">
        <v>45821</v>
      </c>
      <c r="W1765" t="s">
        <v>10763</v>
      </c>
    </row>
    <row r="1766" spans="1:23" x14ac:dyDescent="0.25">
      <c r="A1766">
        <v>9716</v>
      </c>
      <c r="B1766" t="s">
        <v>5223</v>
      </c>
      <c r="C1766">
        <v>97237265</v>
      </c>
      <c r="D1766" s="1">
        <v>45809</v>
      </c>
      <c r="E1766" s="1">
        <v>45811</v>
      </c>
      <c r="F1766" t="s">
        <v>10697</v>
      </c>
      <c r="G1766" t="s">
        <v>92</v>
      </c>
      <c r="H1766" t="s">
        <v>4581</v>
      </c>
      <c r="I1766" t="s">
        <v>1967</v>
      </c>
      <c r="J1766">
        <v>34.700000000000003</v>
      </c>
      <c r="K1766">
        <v>5</v>
      </c>
      <c r="L1766">
        <v>0</v>
      </c>
      <c r="M1766">
        <v>12.492000000000001</v>
      </c>
      <c r="N1766">
        <v>22.208000000000002</v>
      </c>
      <c r="O1766">
        <v>0</v>
      </c>
      <c r="P1766" t="s">
        <v>86</v>
      </c>
      <c r="Q1766" t="s">
        <v>10631</v>
      </c>
      <c r="R1766">
        <v>2</v>
      </c>
      <c r="S1766">
        <v>36</v>
      </c>
      <c r="T1766" t="s">
        <v>10766</v>
      </c>
      <c r="U1766" s="1">
        <v>44815</v>
      </c>
      <c r="V1766" s="1">
        <v>45821</v>
      </c>
      <c r="W1766" t="s">
        <v>10763</v>
      </c>
    </row>
    <row r="1767" spans="1:23" x14ac:dyDescent="0.25">
      <c r="A1767">
        <v>9717</v>
      </c>
      <c r="B1767" t="s">
        <v>5223</v>
      </c>
      <c r="C1767">
        <v>31698812</v>
      </c>
      <c r="D1767" s="1">
        <v>45809</v>
      </c>
      <c r="E1767" s="1">
        <v>45811</v>
      </c>
      <c r="F1767" t="s">
        <v>10697</v>
      </c>
      <c r="G1767" t="s">
        <v>92</v>
      </c>
      <c r="H1767" t="s">
        <v>4581</v>
      </c>
      <c r="I1767" t="s">
        <v>1484</v>
      </c>
      <c r="J1767">
        <v>33.72</v>
      </c>
      <c r="K1767">
        <v>4</v>
      </c>
      <c r="L1767">
        <v>0</v>
      </c>
      <c r="M1767">
        <v>15.511200000000001</v>
      </c>
      <c r="N1767">
        <v>18.208799999999997</v>
      </c>
      <c r="O1767">
        <v>0</v>
      </c>
      <c r="P1767" t="s">
        <v>86</v>
      </c>
      <c r="Q1767" t="s">
        <v>10631</v>
      </c>
      <c r="R1767">
        <v>2</v>
      </c>
      <c r="S1767">
        <v>46</v>
      </c>
      <c r="T1767" t="s">
        <v>10766</v>
      </c>
      <c r="U1767" s="1">
        <v>44815</v>
      </c>
      <c r="V1767" s="1">
        <v>45821</v>
      </c>
      <c r="W1767" t="s">
        <v>10775</v>
      </c>
    </row>
    <row r="1768" spans="1:23" x14ac:dyDescent="0.25">
      <c r="A1768">
        <v>9718</v>
      </c>
      <c r="B1768" t="s">
        <v>5223</v>
      </c>
      <c r="C1768">
        <v>14208537</v>
      </c>
      <c r="D1768" s="1">
        <v>45809</v>
      </c>
      <c r="E1768" s="1">
        <v>45811</v>
      </c>
      <c r="F1768" t="s">
        <v>10697</v>
      </c>
      <c r="G1768" t="s">
        <v>92</v>
      </c>
      <c r="H1768" t="s">
        <v>4581</v>
      </c>
      <c r="I1768" t="s">
        <v>1748</v>
      </c>
      <c r="J1768">
        <v>14.94</v>
      </c>
      <c r="K1768">
        <v>3</v>
      </c>
      <c r="L1768">
        <v>0</v>
      </c>
      <c r="M1768">
        <v>7.0217999999999998</v>
      </c>
      <c r="N1768">
        <v>7.9181999999999997</v>
      </c>
      <c r="O1768">
        <v>0</v>
      </c>
      <c r="P1768" t="s">
        <v>86</v>
      </c>
      <c r="Q1768" t="s">
        <v>10631</v>
      </c>
      <c r="R1768">
        <v>2</v>
      </c>
      <c r="S1768">
        <v>47</v>
      </c>
      <c r="T1768" t="s">
        <v>10766</v>
      </c>
      <c r="U1768" s="1">
        <v>44815</v>
      </c>
      <c r="V1768" s="1">
        <v>45821</v>
      </c>
      <c r="W1768" t="s">
        <v>10775</v>
      </c>
    </row>
    <row r="1769" spans="1:23" x14ac:dyDescent="0.25">
      <c r="A1769">
        <v>9719</v>
      </c>
      <c r="B1769" t="s">
        <v>5224</v>
      </c>
      <c r="C1769">
        <v>83776976</v>
      </c>
      <c r="D1769" s="1">
        <v>45809</v>
      </c>
      <c r="E1769" s="1">
        <v>45814</v>
      </c>
      <c r="F1769" t="s">
        <v>10700</v>
      </c>
      <c r="G1769" t="s">
        <v>88</v>
      </c>
      <c r="H1769" t="s">
        <v>5225</v>
      </c>
      <c r="I1769" t="s">
        <v>365</v>
      </c>
      <c r="J1769">
        <v>15.984</v>
      </c>
      <c r="K1769">
        <v>2</v>
      </c>
      <c r="L1769">
        <v>0.2</v>
      </c>
      <c r="M1769">
        <v>4.9950000000000001</v>
      </c>
      <c r="N1769">
        <v>10.989000000000001</v>
      </c>
      <c r="O1769">
        <v>3.1968000000000001</v>
      </c>
      <c r="P1769" t="s">
        <v>86</v>
      </c>
      <c r="Q1769" t="s">
        <v>10632</v>
      </c>
      <c r="R1769">
        <v>5</v>
      </c>
      <c r="S1769">
        <v>31.25</v>
      </c>
      <c r="T1769" t="s">
        <v>10766</v>
      </c>
      <c r="U1769" s="1">
        <v>44668</v>
      </c>
      <c r="V1769" s="1">
        <v>45809</v>
      </c>
      <c r="W1769" t="s">
        <v>10775</v>
      </c>
    </row>
    <row r="1770" spans="1:23" x14ac:dyDescent="0.25">
      <c r="A1770">
        <v>9720</v>
      </c>
      <c r="B1770" t="s">
        <v>5226</v>
      </c>
      <c r="C1770">
        <v>41546507</v>
      </c>
      <c r="D1770" s="1">
        <v>45809</v>
      </c>
      <c r="E1770" s="1">
        <v>45813</v>
      </c>
      <c r="F1770" t="s">
        <v>10696</v>
      </c>
      <c r="G1770" t="s">
        <v>92</v>
      </c>
      <c r="H1770" t="s">
        <v>5227</v>
      </c>
      <c r="I1770" t="s">
        <v>763</v>
      </c>
      <c r="J1770">
        <v>11.16</v>
      </c>
      <c r="K1770">
        <v>2</v>
      </c>
      <c r="L1770">
        <v>0</v>
      </c>
      <c r="M1770">
        <v>2.79</v>
      </c>
      <c r="N1770">
        <v>8.370000000000001</v>
      </c>
      <c r="O1770">
        <v>0</v>
      </c>
      <c r="P1770" t="s">
        <v>86</v>
      </c>
      <c r="Q1770" t="s">
        <v>10631</v>
      </c>
      <c r="R1770">
        <v>4</v>
      </c>
      <c r="S1770">
        <v>25</v>
      </c>
      <c r="T1770" t="s">
        <v>10766</v>
      </c>
      <c r="U1770" s="1">
        <v>44697</v>
      </c>
      <c r="V1770" s="1">
        <v>45809</v>
      </c>
      <c r="W1770" t="s">
        <v>10775</v>
      </c>
    </row>
    <row r="1771" spans="1:23" x14ac:dyDescent="0.25">
      <c r="A1771">
        <v>9721</v>
      </c>
      <c r="B1771" t="s">
        <v>5226</v>
      </c>
      <c r="C1771">
        <v>50212332</v>
      </c>
      <c r="D1771" s="1">
        <v>45809</v>
      </c>
      <c r="E1771" s="1">
        <v>45813</v>
      </c>
      <c r="F1771" t="s">
        <v>10696</v>
      </c>
      <c r="G1771" t="s">
        <v>92</v>
      </c>
      <c r="H1771" t="s">
        <v>5227</v>
      </c>
      <c r="I1771" t="s">
        <v>560</v>
      </c>
      <c r="J1771">
        <v>896.32799999999997</v>
      </c>
      <c r="K1771">
        <v>9</v>
      </c>
      <c r="L1771">
        <v>0.2</v>
      </c>
      <c r="M1771">
        <v>22.408200000000001</v>
      </c>
      <c r="N1771">
        <v>873.91980000000001</v>
      </c>
      <c r="O1771">
        <v>179.26560000000001</v>
      </c>
      <c r="P1771" t="s">
        <v>86</v>
      </c>
      <c r="Q1771" t="s">
        <v>10632</v>
      </c>
      <c r="R1771">
        <v>4</v>
      </c>
      <c r="S1771">
        <v>2.5</v>
      </c>
      <c r="T1771" t="s">
        <v>10768</v>
      </c>
      <c r="U1771" s="1">
        <v>44697</v>
      </c>
      <c r="V1771" s="1">
        <v>45809</v>
      </c>
      <c r="W1771" t="s">
        <v>10763</v>
      </c>
    </row>
    <row r="1772" spans="1:23" x14ac:dyDescent="0.25">
      <c r="A1772">
        <v>9722</v>
      </c>
      <c r="B1772" t="s">
        <v>5226</v>
      </c>
      <c r="C1772">
        <v>99234275</v>
      </c>
      <c r="D1772" s="1">
        <v>45809</v>
      </c>
      <c r="E1772" s="1">
        <v>45813</v>
      </c>
      <c r="F1772" t="s">
        <v>10696</v>
      </c>
      <c r="G1772" t="s">
        <v>92</v>
      </c>
      <c r="H1772" t="s">
        <v>5227</v>
      </c>
      <c r="I1772" t="s">
        <v>2392</v>
      </c>
      <c r="J1772">
        <v>189</v>
      </c>
      <c r="K1772">
        <v>1</v>
      </c>
      <c r="L1772">
        <v>0</v>
      </c>
      <c r="M1772">
        <v>68.040000000000006</v>
      </c>
      <c r="N1772">
        <v>120.96</v>
      </c>
      <c r="O1772">
        <v>0</v>
      </c>
      <c r="P1772" t="s">
        <v>86</v>
      </c>
      <c r="Q1772" t="s">
        <v>10631</v>
      </c>
      <c r="R1772">
        <v>4</v>
      </c>
      <c r="S1772">
        <v>36.000000000000007</v>
      </c>
      <c r="T1772" t="s">
        <v>10766</v>
      </c>
      <c r="U1772" s="1">
        <v>44697</v>
      </c>
      <c r="V1772" s="1">
        <v>45809</v>
      </c>
      <c r="W1772" t="s">
        <v>10769</v>
      </c>
    </row>
    <row r="1773" spans="1:23" x14ac:dyDescent="0.25">
      <c r="A1773">
        <v>9723</v>
      </c>
      <c r="B1773" t="s">
        <v>5228</v>
      </c>
      <c r="C1773">
        <v>4511213</v>
      </c>
      <c r="D1773" s="1">
        <v>45809</v>
      </c>
      <c r="E1773" s="1">
        <v>45816</v>
      </c>
      <c r="F1773" t="s">
        <v>10699</v>
      </c>
      <c r="G1773" t="s">
        <v>88</v>
      </c>
      <c r="H1773" t="s">
        <v>3869</v>
      </c>
      <c r="I1773" t="s">
        <v>1498</v>
      </c>
      <c r="J1773">
        <v>143.85599999999999</v>
      </c>
      <c r="K1773">
        <v>9</v>
      </c>
      <c r="L1773">
        <v>0.2</v>
      </c>
      <c r="M1773">
        <v>48.551400000000001</v>
      </c>
      <c r="N1773">
        <v>95.304599999999994</v>
      </c>
      <c r="O1773">
        <v>28.7712</v>
      </c>
      <c r="P1773" t="s">
        <v>86</v>
      </c>
      <c r="Q1773" t="s">
        <v>10632</v>
      </c>
      <c r="R1773">
        <v>7</v>
      </c>
      <c r="S1773">
        <v>33.75</v>
      </c>
      <c r="T1773" t="s">
        <v>10766</v>
      </c>
      <c r="U1773" s="1">
        <v>44601</v>
      </c>
      <c r="V1773" s="1">
        <v>45809</v>
      </c>
      <c r="W1773" t="s">
        <v>10763</v>
      </c>
    </row>
    <row r="1774" spans="1:23" x14ac:dyDescent="0.25">
      <c r="A1774">
        <v>9724</v>
      </c>
      <c r="B1774" t="s">
        <v>5229</v>
      </c>
      <c r="C1774">
        <v>35407565</v>
      </c>
      <c r="D1774" s="1">
        <v>45809</v>
      </c>
      <c r="E1774" s="1">
        <v>45813</v>
      </c>
      <c r="F1774" t="s">
        <v>10696</v>
      </c>
      <c r="G1774" t="s">
        <v>88</v>
      </c>
      <c r="H1774" t="s">
        <v>4858</v>
      </c>
      <c r="I1774" t="s">
        <v>2268</v>
      </c>
      <c r="J1774">
        <v>419.4</v>
      </c>
      <c r="K1774">
        <v>5</v>
      </c>
      <c r="L1774">
        <v>0.2</v>
      </c>
      <c r="M1774">
        <v>146.79</v>
      </c>
      <c r="N1774">
        <v>272.61</v>
      </c>
      <c r="O1774">
        <v>83.88</v>
      </c>
      <c r="P1774" t="s">
        <v>86</v>
      </c>
      <c r="Q1774" t="s">
        <v>10632</v>
      </c>
      <c r="R1774">
        <v>4</v>
      </c>
      <c r="S1774">
        <v>35</v>
      </c>
      <c r="T1774" t="s">
        <v>10766</v>
      </c>
      <c r="U1774" s="1">
        <v>44574</v>
      </c>
      <c r="V1774" s="1">
        <v>45824</v>
      </c>
      <c r="W1774" t="s">
        <v>10763</v>
      </c>
    </row>
    <row r="1775" spans="1:23" x14ac:dyDescent="0.25">
      <c r="A1775">
        <v>9725</v>
      </c>
      <c r="B1775" t="s">
        <v>5229</v>
      </c>
      <c r="C1775">
        <v>36104592</v>
      </c>
      <c r="D1775" s="1">
        <v>45809</v>
      </c>
      <c r="E1775" s="1">
        <v>45813</v>
      </c>
      <c r="F1775" t="s">
        <v>10696</v>
      </c>
      <c r="G1775" t="s">
        <v>88</v>
      </c>
      <c r="H1775" t="s">
        <v>4858</v>
      </c>
      <c r="I1775" t="s">
        <v>3655</v>
      </c>
      <c r="J1775">
        <v>13.005000000000001</v>
      </c>
      <c r="K1775">
        <v>3</v>
      </c>
      <c r="L1775">
        <v>0.7</v>
      </c>
      <c r="M1775">
        <v>-9.9704999999999995</v>
      </c>
      <c r="N1775">
        <v>22.9755</v>
      </c>
      <c r="O1775">
        <v>9.1035000000000004</v>
      </c>
      <c r="P1775" t="s">
        <v>10633</v>
      </c>
      <c r="Q1775" t="s">
        <v>10632</v>
      </c>
      <c r="R1775">
        <v>4</v>
      </c>
      <c r="S1775">
        <v>-76.666666666666657</v>
      </c>
      <c r="T1775" t="s">
        <v>10768</v>
      </c>
      <c r="U1775" s="1">
        <v>44574</v>
      </c>
      <c r="V1775" s="1">
        <v>45824</v>
      </c>
      <c r="W1775" t="s">
        <v>10775</v>
      </c>
    </row>
    <row r="1776" spans="1:23" x14ac:dyDescent="0.25">
      <c r="A1776">
        <v>9726</v>
      </c>
      <c r="B1776" t="s">
        <v>5230</v>
      </c>
      <c r="C1776">
        <v>50485886</v>
      </c>
      <c r="D1776" s="1">
        <v>45809</v>
      </c>
      <c r="E1776" s="1">
        <v>45811</v>
      </c>
      <c r="F1776" t="s">
        <v>10697</v>
      </c>
      <c r="G1776" t="s">
        <v>92</v>
      </c>
      <c r="H1776" t="s">
        <v>4300</v>
      </c>
      <c r="I1776" t="s">
        <v>1480</v>
      </c>
      <c r="J1776">
        <v>148.25700000000001</v>
      </c>
      <c r="K1776">
        <v>3</v>
      </c>
      <c r="L1776">
        <v>0.15</v>
      </c>
      <c r="M1776">
        <v>15.697800000000001</v>
      </c>
      <c r="N1776">
        <v>132.5592</v>
      </c>
      <c r="O1776">
        <v>22.23855</v>
      </c>
      <c r="P1776" t="s">
        <v>86</v>
      </c>
      <c r="Q1776" t="s">
        <v>10632</v>
      </c>
      <c r="R1776">
        <v>2</v>
      </c>
      <c r="S1776">
        <v>10.588235294117647</v>
      </c>
      <c r="T1776" t="s">
        <v>10767</v>
      </c>
      <c r="U1776" s="1">
        <v>44666</v>
      </c>
      <c r="V1776" s="1">
        <v>45809</v>
      </c>
      <c r="W1776" t="s">
        <v>10775</v>
      </c>
    </row>
    <row r="1777" spans="1:23" x14ac:dyDescent="0.25">
      <c r="A1777">
        <v>9727</v>
      </c>
      <c r="B1777" t="s">
        <v>5231</v>
      </c>
      <c r="C1777">
        <v>79363381</v>
      </c>
      <c r="D1777" s="1">
        <v>45809</v>
      </c>
      <c r="E1777" s="1">
        <v>45812</v>
      </c>
      <c r="F1777" t="s">
        <v>10701</v>
      </c>
      <c r="G1777" t="s">
        <v>92</v>
      </c>
      <c r="H1777" t="s">
        <v>3810</v>
      </c>
      <c r="I1777" t="s">
        <v>1935</v>
      </c>
      <c r="J1777">
        <v>29.36</v>
      </c>
      <c r="K1777">
        <v>2</v>
      </c>
      <c r="L1777">
        <v>0</v>
      </c>
      <c r="M1777">
        <v>13.505599999999999</v>
      </c>
      <c r="N1777">
        <v>15.8544</v>
      </c>
      <c r="O1777">
        <v>0</v>
      </c>
      <c r="P1777" t="s">
        <v>86</v>
      </c>
      <c r="Q1777" t="s">
        <v>10631</v>
      </c>
      <c r="R1777">
        <v>3</v>
      </c>
      <c r="S1777">
        <v>46</v>
      </c>
      <c r="T1777" t="s">
        <v>10766</v>
      </c>
      <c r="U1777" s="1">
        <v>44478</v>
      </c>
      <c r="V1777" s="1">
        <v>45809</v>
      </c>
      <c r="W1777" t="s">
        <v>10775</v>
      </c>
    </row>
    <row r="1778" spans="1:23" x14ac:dyDescent="0.25">
      <c r="A1778">
        <v>9728</v>
      </c>
      <c r="B1778" t="s">
        <v>5231</v>
      </c>
      <c r="C1778">
        <v>70015742</v>
      </c>
      <c r="D1778" s="1">
        <v>45809</v>
      </c>
      <c r="E1778" s="1">
        <v>45812</v>
      </c>
      <c r="F1778" t="s">
        <v>10701</v>
      </c>
      <c r="G1778" t="s">
        <v>92</v>
      </c>
      <c r="H1778" t="s">
        <v>3810</v>
      </c>
      <c r="I1778" t="s">
        <v>2955</v>
      </c>
      <c r="J1778">
        <v>214.9</v>
      </c>
      <c r="K1778">
        <v>5</v>
      </c>
      <c r="L1778">
        <v>0</v>
      </c>
      <c r="M1778">
        <v>62.320999999999998</v>
      </c>
      <c r="N1778">
        <v>152.57900000000001</v>
      </c>
      <c r="O1778">
        <v>0</v>
      </c>
      <c r="P1778" t="s">
        <v>86</v>
      </c>
      <c r="Q1778" t="s">
        <v>10631</v>
      </c>
      <c r="R1778">
        <v>3</v>
      </c>
      <c r="S1778">
        <v>28.999999999999996</v>
      </c>
      <c r="T1778" t="s">
        <v>10766</v>
      </c>
      <c r="U1778" s="1">
        <v>44478</v>
      </c>
      <c r="V1778" s="1">
        <v>45809</v>
      </c>
      <c r="W1778" t="s">
        <v>10763</v>
      </c>
    </row>
    <row r="1779" spans="1:23" x14ac:dyDescent="0.25">
      <c r="A1779">
        <v>9729</v>
      </c>
      <c r="B1779" t="s">
        <v>5231</v>
      </c>
      <c r="C1779">
        <v>39735619</v>
      </c>
      <c r="D1779" s="1">
        <v>45809</v>
      </c>
      <c r="E1779" s="1">
        <v>45812</v>
      </c>
      <c r="F1779" t="s">
        <v>10701</v>
      </c>
      <c r="G1779" t="s">
        <v>92</v>
      </c>
      <c r="H1779" t="s">
        <v>3810</v>
      </c>
      <c r="I1779" t="s">
        <v>385</v>
      </c>
      <c r="J1779">
        <v>15.92</v>
      </c>
      <c r="K1779">
        <v>4</v>
      </c>
      <c r="L1779">
        <v>0</v>
      </c>
      <c r="M1779">
        <v>7.4824000000000002</v>
      </c>
      <c r="N1779">
        <v>8.4375999999999998</v>
      </c>
      <c r="O1779">
        <v>0</v>
      </c>
      <c r="P1779" t="s">
        <v>86</v>
      </c>
      <c r="Q1779" t="s">
        <v>10631</v>
      </c>
      <c r="R1779">
        <v>3</v>
      </c>
      <c r="S1779">
        <v>47</v>
      </c>
      <c r="T1779" t="s">
        <v>10766</v>
      </c>
      <c r="U1779" s="1">
        <v>44478</v>
      </c>
      <c r="V1779" s="1">
        <v>45809</v>
      </c>
      <c r="W1779" t="s">
        <v>10775</v>
      </c>
    </row>
    <row r="1780" spans="1:23" x14ac:dyDescent="0.25">
      <c r="A1780">
        <v>9730</v>
      </c>
      <c r="B1780" t="s">
        <v>5231</v>
      </c>
      <c r="C1780">
        <v>89839771</v>
      </c>
      <c r="D1780" s="1">
        <v>45809</v>
      </c>
      <c r="E1780" s="1">
        <v>45812</v>
      </c>
      <c r="F1780" t="s">
        <v>10701</v>
      </c>
      <c r="G1780" t="s">
        <v>92</v>
      </c>
      <c r="H1780" t="s">
        <v>3810</v>
      </c>
      <c r="I1780" t="s">
        <v>1774</v>
      </c>
      <c r="J1780">
        <v>146.44999999999999</v>
      </c>
      <c r="K1780">
        <v>5</v>
      </c>
      <c r="L1780">
        <v>0</v>
      </c>
      <c r="M1780">
        <v>48.328499999999998</v>
      </c>
      <c r="N1780">
        <v>98.121499999999997</v>
      </c>
      <c r="O1780">
        <v>0</v>
      </c>
      <c r="P1780" t="s">
        <v>86</v>
      </c>
      <c r="Q1780" t="s">
        <v>10631</v>
      </c>
      <c r="R1780">
        <v>3</v>
      </c>
      <c r="S1780">
        <v>33</v>
      </c>
      <c r="T1780" t="s">
        <v>10766</v>
      </c>
      <c r="U1780" s="1">
        <v>44478</v>
      </c>
      <c r="V1780" s="1">
        <v>45809</v>
      </c>
      <c r="W1780" t="s">
        <v>10763</v>
      </c>
    </row>
    <row r="1781" spans="1:23" x14ac:dyDescent="0.25">
      <c r="A1781">
        <v>9731</v>
      </c>
      <c r="B1781" t="s">
        <v>5231</v>
      </c>
      <c r="C1781">
        <v>19430157</v>
      </c>
      <c r="D1781" s="1">
        <v>45809</v>
      </c>
      <c r="E1781" s="1">
        <v>45812</v>
      </c>
      <c r="F1781" t="s">
        <v>10701</v>
      </c>
      <c r="G1781" t="s">
        <v>92</v>
      </c>
      <c r="H1781" t="s">
        <v>3810</v>
      </c>
      <c r="I1781" t="s">
        <v>1067</v>
      </c>
      <c r="J1781">
        <v>15.14</v>
      </c>
      <c r="K1781">
        <v>1</v>
      </c>
      <c r="L1781">
        <v>0</v>
      </c>
      <c r="M1781">
        <v>0.60560000000000003</v>
      </c>
      <c r="N1781">
        <v>14.5344</v>
      </c>
      <c r="O1781">
        <v>0</v>
      </c>
      <c r="P1781" t="s">
        <v>86</v>
      </c>
      <c r="Q1781" t="s">
        <v>10631</v>
      </c>
      <c r="R1781">
        <v>3</v>
      </c>
      <c r="S1781">
        <v>4</v>
      </c>
      <c r="T1781" t="s">
        <v>10768</v>
      </c>
      <c r="U1781" s="1">
        <v>44478</v>
      </c>
      <c r="V1781" s="1">
        <v>45809</v>
      </c>
      <c r="W1781" t="s">
        <v>10769</v>
      </c>
    </row>
    <row r="1782" spans="1:23" x14ac:dyDescent="0.25">
      <c r="A1782">
        <v>9732</v>
      </c>
      <c r="B1782" t="s">
        <v>5231</v>
      </c>
      <c r="C1782">
        <v>34369467</v>
      </c>
      <c r="D1782" s="1">
        <v>45809</v>
      </c>
      <c r="E1782" s="1">
        <v>45812</v>
      </c>
      <c r="F1782" t="s">
        <v>10701</v>
      </c>
      <c r="G1782" t="s">
        <v>92</v>
      </c>
      <c r="H1782" t="s">
        <v>3810</v>
      </c>
      <c r="I1782" t="s">
        <v>3230</v>
      </c>
      <c r="J1782">
        <v>5.76</v>
      </c>
      <c r="K1782">
        <v>2</v>
      </c>
      <c r="L1782">
        <v>0</v>
      </c>
      <c r="M1782">
        <v>2.6496</v>
      </c>
      <c r="N1782">
        <v>3.1103999999999998</v>
      </c>
      <c r="O1782">
        <v>0</v>
      </c>
      <c r="P1782" t="s">
        <v>86</v>
      </c>
      <c r="Q1782" t="s">
        <v>10631</v>
      </c>
      <c r="R1782">
        <v>3</v>
      </c>
      <c r="S1782">
        <v>46</v>
      </c>
      <c r="T1782" t="s">
        <v>10766</v>
      </c>
      <c r="U1782" s="1">
        <v>44478</v>
      </c>
      <c r="V1782" s="1">
        <v>45809</v>
      </c>
      <c r="W1782" t="s">
        <v>10775</v>
      </c>
    </row>
    <row r="1783" spans="1:23" x14ac:dyDescent="0.25">
      <c r="A1783">
        <v>9733</v>
      </c>
      <c r="B1783" t="s">
        <v>5231</v>
      </c>
      <c r="C1783">
        <v>22051671</v>
      </c>
      <c r="D1783" s="1">
        <v>45809</v>
      </c>
      <c r="E1783" s="1">
        <v>45812</v>
      </c>
      <c r="F1783" t="s">
        <v>10701</v>
      </c>
      <c r="G1783" t="s">
        <v>92</v>
      </c>
      <c r="H1783" t="s">
        <v>3810</v>
      </c>
      <c r="I1783" t="s">
        <v>1900</v>
      </c>
      <c r="J1783">
        <v>1399.98</v>
      </c>
      <c r="K1783">
        <v>2</v>
      </c>
      <c r="L1783">
        <v>0</v>
      </c>
      <c r="M1783">
        <v>629.99099999999999</v>
      </c>
      <c r="N1783">
        <v>769.98900000000003</v>
      </c>
      <c r="O1783">
        <v>0</v>
      </c>
      <c r="P1783" t="s">
        <v>86</v>
      </c>
      <c r="Q1783" t="s">
        <v>10631</v>
      </c>
      <c r="R1783">
        <v>3</v>
      </c>
      <c r="S1783">
        <v>45</v>
      </c>
      <c r="T1783" t="s">
        <v>10766</v>
      </c>
      <c r="U1783" s="1">
        <v>44478</v>
      </c>
      <c r="V1783" s="1">
        <v>45809</v>
      </c>
      <c r="W1783" t="s">
        <v>10775</v>
      </c>
    </row>
    <row r="1784" spans="1:23" x14ac:dyDescent="0.25">
      <c r="A1784">
        <v>9734</v>
      </c>
      <c r="B1784" t="s">
        <v>5232</v>
      </c>
      <c r="C1784">
        <v>45982950</v>
      </c>
      <c r="D1784" s="1">
        <v>45809</v>
      </c>
      <c r="E1784" s="1">
        <v>45815</v>
      </c>
      <c r="F1784" t="s">
        <v>10698</v>
      </c>
      <c r="G1784" t="s">
        <v>88</v>
      </c>
      <c r="H1784" t="s">
        <v>5233</v>
      </c>
      <c r="I1784" t="s">
        <v>2282</v>
      </c>
      <c r="J1784">
        <v>11.087999999999999</v>
      </c>
      <c r="K1784">
        <v>7</v>
      </c>
      <c r="L1784">
        <v>0.7</v>
      </c>
      <c r="M1784">
        <v>-8.1311999999999998</v>
      </c>
      <c r="N1784">
        <v>19.219200000000001</v>
      </c>
      <c r="O1784">
        <v>7.7615999999999987</v>
      </c>
      <c r="P1784" t="s">
        <v>10633</v>
      </c>
      <c r="Q1784" t="s">
        <v>10632</v>
      </c>
      <c r="R1784">
        <v>6</v>
      </c>
      <c r="S1784">
        <v>-73.333333333333343</v>
      </c>
      <c r="T1784" t="s">
        <v>10768</v>
      </c>
      <c r="U1784" s="1">
        <v>44571</v>
      </c>
      <c r="V1784" s="1">
        <v>45809</v>
      </c>
      <c r="W1784" t="s">
        <v>10763</v>
      </c>
    </row>
    <row r="1785" spans="1:23" x14ac:dyDescent="0.25">
      <c r="A1785">
        <v>9735</v>
      </c>
      <c r="B1785" t="s">
        <v>5234</v>
      </c>
      <c r="C1785">
        <v>11353470</v>
      </c>
      <c r="D1785" s="1">
        <v>45809</v>
      </c>
      <c r="E1785" s="1">
        <v>45815</v>
      </c>
      <c r="F1785" t="s">
        <v>10698</v>
      </c>
      <c r="G1785" t="s">
        <v>88</v>
      </c>
      <c r="H1785" t="s">
        <v>4171</v>
      </c>
      <c r="I1785" t="s">
        <v>2202</v>
      </c>
      <c r="J1785">
        <v>54.9</v>
      </c>
      <c r="K1785">
        <v>5</v>
      </c>
      <c r="L1785">
        <v>0</v>
      </c>
      <c r="M1785">
        <v>26.901</v>
      </c>
      <c r="N1785">
        <v>27.998999999999999</v>
      </c>
      <c r="O1785">
        <v>0</v>
      </c>
      <c r="P1785" t="s">
        <v>86</v>
      </c>
      <c r="Q1785" t="s">
        <v>10631</v>
      </c>
      <c r="R1785">
        <v>6</v>
      </c>
      <c r="S1785">
        <v>49</v>
      </c>
      <c r="T1785" t="s">
        <v>10766</v>
      </c>
      <c r="U1785" s="1">
        <v>44624</v>
      </c>
      <c r="V1785" s="1">
        <v>45809</v>
      </c>
      <c r="W1785" t="s">
        <v>10763</v>
      </c>
    </row>
    <row r="1786" spans="1:23" x14ac:dyDescent="0.25">
      <c r="A1786">
        <v>9736</v>
      </c>
      <c r="B1786" t="s">
        <v>5235</v>
      </c>
      <c r="C1786">
        <v>3877514</v>
      </c>
      <c r="D1786" s="1">
        <v>45810</v>
      </c>
      <c r="E1786" s="1">
        <v>45817</v>
      </c>
      <c r="F1786" t="s">
        <v>10699</v>
      </c>
      <c r="G1786" t="s">
        <v>88</v>
      </c>
      <c r="H1786" t="s">
        <v>4110</v>
      </c>
      <c r="I1786" t="s">
        <v>1724</v>
      </c>
      <c r="J1786">
        <v>19.936</v>
      </c>
      <c r="K1786">
        <v>4</v>
      </c>
      <c r="L1786">
        <v>0.2</v>
      </c>
      <c r="M1786">
        <v>7.2267999999999999</v>
      </c>
      <c r="N1786">
        <v>12.709199999999999</v>
      </c>
      <c r="O1786">
        <v>3.9872000000000001</v>
      </c>
      <c r="P1786" t="s">
        <v>86</v>
      </c>
      <c r="Q1786" t="s">
        <v>10632</v>
      </c>
      <c r="R1786">
        <v>7</v>
      </c>
      <c r="S1786">
        <v>36.25</v>
      </c>
      <c r="T1786" t="s">
        <v>10766</v>
      </c>
      <c r="U1786" s="1">
        <v>44817</v>
      </c>
      <c r="V1786" s="1">
        <v>45829</v>
      </c>
      <c r="W1786" t="s">
        <v>10775</v>
      </c>
    </row>
    <row r="1787" spans="1:23" x14ac:dyDescent="0.25">
      <c r="A1787">
        <v>9737</v>
      </c>
      <c r="B1787" t="s">
        <v>5235</v>
      </c>
      <c r="C1787">
        <v>62882073</v>
      </c>
      <c r="D1787" s="1">
        <v>45810</v>
      </c>
      <c r="E1787" s="1">
        <v>45817</v>
      </c>
      <c r="F1787" t="s">
        <v>10699</v>
      </c>
      <c r="G1787" t="s">
        <v>88</v>
      </c>
      <c r="H1787" t="s">
        <v>4110</v>
      </c>
      <c r="I1787" t="s">
        <v>1726</v>
      </c>
      <c r="J1787">
        <v>65.567999999999998</v>
      </c>
      <c r="K1787">
        <v>2</v>
      </c>
      <c r="L1787">
        <v>0.2</v>
      </c>
      <c r="M1787">
        <v>22.948799999999999</v>
      </c>
      <c r="N1787">
        <v>42.619199999999999</v>
      </c>
      <c r="O1787">
        <v>13.1136</v>
      </c>
      <c r="P1787" t="s">
        <v>86</v>
      </c>
      <c r="Q1787" t="s">
        <v>10632</v>
      </c>
      <c r="R1787">
        <v>7</v>
      </c>
      <c r="S1787">
        <v>35</v>
      </c>
      <c r="T1787" t="s">
        <v>10766</v>
      </c>
      <c r="U1787" s="1">
        <v>44817</v>
      </c>
      <c r="V1787" s="1">
        <v>45829</v>
      </c>
      <c r="W1787" t="s">
        <v>10775</v>
      </c>
    </row>
    <row r="1788" spans="1:23" x14ac:dyDescent="0.25">
      <c r="A1788">
        <v>9738</v>
      </c>
      <c r="B1788" t="s">
        <v>5236</v>
      </c>
      <c r="C1788">
        <v>36158068</v>
      </c>
      <c r="D1788" s="1">
        <v>45810</v>
      </c>
      <c r="E1788" s="1">
        <v>45814</v>
      </c>
      <c r="F1788" t="s">
        <v>10696</v>
      </c>
      <c r="G1788" t="s">
        <v>88</v>
      </c>
      <c r="H1788" t="s">
        <v>4304</v>
      </c>
      <c r="I1788" t="s">
        <v>1991</v>
      </c>
      <c r="J1788">
        <v>14.2</v>
      </c>
      <c r="K1788">
        <v>1</v>
      </c>
      <c r="L1788">
        <v>0.2</v>
      </c>
      <c r="M1788">
        <v>3.3725000000000001</v>
      </c>
      <c r="N1788">
        <v>10.827499999999999</v>
      </c>
      <c r="O1788">
        <v>2.84</v>
      </c>
      <c r="P1788" t="s">
        <v>86</v>
      </c>
      <c r="Q1788" t="s">
        <v>10632</v>
      </c>
      <c r="R1788">
        <v>4</v>
      </c>
      <c r="S1788">
        <v>23.75</v>
      </c>
      <c r="T1788" t="s">
        <v>10766</v>
      </c>
      <c r="U1788" s="1">
        <v>44653</v>
      </c>
      <c r="V1788" s="1">
        <v>45810</v>
      </c>
      <c r="W1788" t="s">
        <v>10769</v>
      </c>
    </row>
    <row r="1789" spans="1:23" x14ac:dyDescent="0.25">
      <c r="A1789">
        <v>9739</v>
      </c>
      <c r="B1789" t="s">
        <v>5237</v>
      </c>
      <c r="C1789">
        <v>38201592</v>
      </c>
      <c r="D1789" s="1">
        <v>45810</v>
      </c>
      <c r="E1789" s="1">
        <v>45810</v>
      </c>
      <c r="F1789" t="s">
        <v>10702</v>
      </c>
      <c r="G1789" t="s">
        <v>3847</v>
      </c>
      <c r="H1789" t="s">
        <v>4894</v>
      </c>
      <c r="I1789" t="s">
        <v>2160</v>
      </c>
      <c r="J1789">
        <v>34.5</v>
      </c>
      <c r="K1789">
        <v>3</v>
      </c>
      <c r="L1789">
        <v>0</v>
      </c>
      <c r="M1789">
        <v>15.525</v>
      </c>
      <c r="N1789">
        <v>18.975000000000001</v>
      </c>
      <c r="O1789">
        <v>0</v>
      </c>
      <c r="P1789" t="s">
        <v>86</v>
      </c>
      <c r="Q1789" t="s">
        <v>10631</v>
      </c>
      <c r="R1789">
        <v>0</v>
      </c>
      <c r="S1789">
        <v>45</v>
      </c>
      <c r="T1789" t="s">
        <v>10766</v>
      </c>
      <c r="U1789" s="1">
        <v>44662</v>
      </c>
      <c r="V1789" s="1">
        <v>45810</v>
      </c>
      <c r="W1789" t="s">
        <v>10775</v>
      </c>
    </row>
    <row r="1790" spans="1:23" x14ac:dyDescent="0.25">
      <c r="A1790">
        <v>9740</v>
      </c>
      <c r="B1790" t="s">
        <v>5238</v>
      </c>
      <c r="C1790">
        <v>63349877</v>
      </c>
      <c r="D1790" s="1">
        <v>45810</v>
      </c>
      <c r="E1790" s="1">
        <v>45814</v>
      </c>
      <c r="F1790" t="s">
        <v>10696</v>
      </c>
      <c r="G1790" t="s">
        <v>92</v>
      </c>
      <c r="H1790" t="s">
        <v>4863</v>
      </c>
      <c r="I1790" t="s">
        <v>1116</v>
      </c>
      <c r="J1790">
        <v>1669.6</v>
      </c>
      <c r="K1790">
        <v>4</v>
      </c>
      <c r="L1790">
        <v>0</v>
      </c>
      <c r="M1790">
        <v>116.872</v>
      </c>
      <c r="N1790">
        <v>1552.7279999999998</v>
      </c>
      <c r="O1790">
        <v>0</v>
      </c>
      <c r="P1790" t="s">
        <v>86</v>
      </c>
      <c r="Q1790" t="s">
        <v>10631</v>
      </c>
      <c r="R1790">
        <v>4</v>
      </c>
      <c r="S1790">
        <v>7.0000000000000009</v>
      </c>
      <c r="T1790" t="s">
        <v>10768</v>
      </c>
      <c r="U1790" s="1">
        <v>44556</v>
      </c>
      <c r="V1790" s="1">
        <v>45829</v>
      </c>
      <c r="W1790" t="s">
        <v>10775</v>
      </c>
    </row>
    <row r="1791" spans="1:23" x14ac:dyDescent="0.25">
      <c r="A1791">
        <v>9741</v>
      </c>
      <c r="B1791" t="s">
        <v>5239</v>
      </c>
      <c r="C1791">
        <v>968540</v>
      </c>
      <c r="D1791" s="1">
        <v>45810</v>
      </c>
      <c r="E1791" s="1">
        <v>45812</v>
      </c>
      <c r="F1791" t="s">
        <v>10697</v>
      </c>
      <c r="G1791" t="s">
        <v>3816</v>
      </c>
      <c r="H1791" t="s">
        <v>4158</v>
      </c>
      <c r="I1791" t="s">
        <v>1609</v>
      </c>
      <c r="J1791">
        <v>10.368</v>
      </c>
      <c r="K1791">
        <v>2</v>
      </c>
      <c r="L1791">
        <v>0.2</v>
      </c>
      <c r="M1791">
        <v>3.6288</v>
      </c>
      <c r="N1791">
        <v>6.7392000000000003</v>
      </c>
      <c r="O1791">
        <v>2.0736000000000003</v>
      </c>
      <c r="P1791" t="s">
        <v>86</v>
      </c>
      <c r="Q1791" t="s">
        <v>10632</v>
      </c>
      <c r="R1791">
        <v>2</v>
      </c>
      <c r="S1791">
        <v>35</v>
      </c>
      <c r="T1791" t="s">
        <v>10766</v>
      </c>
      <c r="U1791" s="1">
        <v>44837</v>
      </c>
      <c r="V1791" s="1">
        <v>45810</v>
      </c>
      <c r="W1791" t="s">
        <v>10775</v>
      </c>
    </row>
    <row r="1792" spans="1:23" x14ac:dyDescent="0.25">
      <c r="A1792">
        <v>9742</v>
      </c>
      <c r="B1792" t="s">
        <v>5239</v>
      </c>
      <c r="C1792">
        <v>26642338</v>
      </c>
      <c r="D1792" s="1">
        <v>45810</v>
      </c>
      <c r="E1792" s="1">
        <v>45812</v>
      </c>
      <c r="F1792" t="s">
        <v>10697</v>
      </c>
      <c r="G1792" t="s">
        <v>3816</v>
      </c>
      <c r="H1792" t="s">
        <v>4158</v>
      </c>
      <c r="I1792" t="s">
        <v>1380</v>
      </c>
      <c r="J1792">
        <v>310.88</v>
      </c>
      <c r="K1792">
        <v>2</v>
      </c>
      <c r="L1792">
        <v>0.2</v>
      </c>
      <c r="M1792">
        <v>23.315999999999999</v>
      </c>
      <c r="N1792">
        <v>287.56400000000002</v>
      </c>
      <c r="O1792">
        <v>62.176000000000002</v>
      </c>
      <c r="P1792" t="s">
        <v>86</v>
      </c>
      <c r="Q1792" t="s">
        <v>10632</v>
      </c>
      <c r="R1792">
        <v>2</v>
      </c>
      <c r="S1792">
        <v>7.5</v>
      </c>
      <c r="T1792" t="s">
        <v>10768</v>
      </c>
      <c r="U1792" s="1">
        <v>44837</v>
      </c>
      <c r="V1792" s="1">
        <v>45810</v>
      </c>
      <c r="W1792" t="s">
        <v>10775</v>
      </c>
    </row>
    <row r="1793" spans="1:23" x14ac:dyDescent="0.25">
      <c r="A1793">
        <v>9743</v>
      </c>
      <c r="B1793" t="s">
        <v>5240</v>
      </c>
      <c r="C1793">
        <v>37653857</v>
      </c>
      <c r="D1793" s="1">
        <v>45810</v>
      </c>
      <c r="E1793" s="1">
        <v>45810</v>
      </c>
      <c r="F1793" t="s">
        <v>10702</v>
      </c>
      <c r="G1793" t="s">
        <v>3847</v>
      </c>
      <c r="H1793" t="s">
        <v>4948</v>
      </c>
      <c r="I1793" t="s">
        <v>412</v>
      </c>
      <c r="J1793">
        <v>10.86</v>
      </c>
      <c r="K1793">
        <v>3</v>
      </c>
      <c r="L1793">
        <v>0</v>
      </c>
      <c r="M1793">
        <v>5.1041999999999996</v>
      </c>
      <c r="N1793">
        <v>5.7557999999999998</v>
      </c>
      <c r="O1793">
        <v>0</v>
      </c>
      <c r="P1793" t="s">
        <v>86</v>
      </c>
      <c r="Q1793" t="s">
        <v>10631</v>
      </c>
      <c r="R1793">
        <v>0</v>
      </c>
      <c r="S1793">
        <v>47</v>
      </c>
      <c r="T1793" t="s">
        <v>10766</v>
      </c>
      <c r="U1793" s="1">
        <v>44621</v>
      </c>
      <c r="V1793" s="1">
        <v>45810</v>
      </c>
      <c r="W1793" t="s">
        <v>10775</v>
      </c>
    </row>
    <row r="1794" spans="1:23" x14ac:dyDescent="0.25">
      <c r="A1794">
        <v>9744</v>
      </c>
      <c r="B1794" t="s">
        <v>5240</v>
      </c>
      <c r="C1794">
        <v>89942097</v>
      </c>
      <c r="D1794" s="1">
        <v>45810</v>
      </c>
      <c r="E1794" s="1">
        <v>45810</v>
      </c>
      <c r="F1794" t="s">
        <v>10702</v>
      </c>
      <c r="G1794" t="s">
        <v>3847</v>
      </c>
      <c r="H1794" t="s">
        <v>4948</v>
      </c>
      <c r="I1794" t="s">
        <v>2716</v>
      </c>
      <c r="J1794">
        <v>426.79</v>
      </c>
      <c r="K1794">
        <v>7</v>
      </c>
      <c r="L1794">
        <v>0</v>
      </c>
      <c r="M1794">
        <v>123.76909999999999</v>
      </c>
      <c r="N1794">
        <v>303.02090000000004</v>
      </c>
      <c r="O1794">
        <v>0</v>
      </c>
      <c r="P1794" t="s">
        <v>86</v>
      </c>
      <c r="Q1794" t="s">
        <v>10631</v>
      </c>
      <c r="R1794">
        <v>0</v>
      </c>
      <c r="S1794">
        <v>28.999999999999996</v>
      </c>
      <c r="T1794" t="s">
        <v>10766</v>
      </c>
      <c r="U1794" s="1">
        <v>44621</v>
      </c>
      <c r="V1794" s="1">
        <v>45810</v>
      </c>
      <c r="W1794" t="s">
        <v>10763</v>
      </c>
    </row>
    <row r="1795" spans="1:23" x14ac:dyDescent="0.25">
      <c r="A1795">
        <v>9745</v>
      </c>
      <c r="B1795" t="s">
        <v>5241</v>
      </c>
      <c r="C1795">
        <v>7921447</v>
      </c>
      <c r="D1795" s="1">
        <v>45810</v>
      </c>
      <c r="E1795" s="1">
        <v>45812</v>
      </c>
      <c r="F1795" t="s">
        <v>10697</v>
      </c>
      <c r="G1795" t="s">
        <v>3816</v>
      </c>
      <c r="H1795" t="s">
        <v>5012</v>
      </c>
      <c r="I1795" t="s">
        <v>1611</v>
      </c>
      <c r="J1795">
        <v>19.103999999999999</v>
      </c>
      <c r="K1795">
        <v>3</v>
      </c>
      <c r="L1795">
        <v>0.2</v>
      </c>
      <c r="M1795">
        <v>5.7312000000000003</v>
      </c>
      <c r="N1795">
        <v>13.372799999999998</v>
      </c>
      <c r="O1795">
        <v>3.8208000000000002</v>
      </c>
      <c r="P1795" t="s">
        <v>86</v>
      </c>
      <c r="Q1795" t="s">
        <v>10632</v>
      </c>
      <c r="R1795">
        <v>2</v>
      </c>
      <c r="S1795">
        <v>30.000000000000004</v>
      </c>
      <c r="T1795" t="s">
        <v>10766</v>
      </c>
      <c r="U1795" s="1">
        <v>44701</v>
      </c>
      <c r="V1795" s="1">
        <v>45810</v>
      </c>
      <c r="W1795" t="s">
        <v>10775</v>
      </c>
    </row>
    <row r="1796" spans="1:23" x14ac:dyDescent="0.25">
      <c r="A1796">
        <v>9746</v>
      </c>
      <c r="B1796" t="s">
        <v>5242</v>
      </c>
      <c r="C1796">
        <v>1835809</v>
      </c>
      <c r="D1796" s="1">
        <v>45810</v>
      </c>
      <c r="E1796" s="1">
        <v>45812</v>
      </c>
      <c r="F1796" t="s">
        <v>10697</v>
      </c>
      <c r="G1796" t="s">
        <v>92</v>
      </c>
      <c r="H1796" t="s">
        <v>4110</v>
      </c>
      <c r="I1796" t="s">
        <v>2039</v>
      </c>
      <c r="J1796">
        <v>49.08</v>
      </c>
      <c r="K1796">
        <v>3</v>
      </c>
      <c r="L1796">
        <v>0</v>
      </c>
      <c r="M1796">
        <v>4.9080000000000004</v>
      </c>
      <c r="N1796">
        <v>44.171999999999997</v>
      </c>
      <c r="O1796">
        <v>0</v>
      </c>
      <c r="P1796" t="s">
        <v>86</v>
      </c>
      <c r="Q1796" t="s">
        <v>10631</v>
      </c>
      <c r="R1796">
        <v>2</v>
      </c>
      <c r="S1796">
        <v>10</v>
      </c>
      <c r="T1796" t="s">
        <v>10767</v>
      </c>
      <c r="U1796" s="1">
        <v>44817</v>
      </c>
      <c r="V1796" s="1">
        <v>45829</v>
      </c>
      <c r="W1796" t="s">
        <v>10775</v>
      </c>
    </row>
    <row r="1797" spans="1:23" x14ac:dyDescent="0.25">
      <c r="A1797">
        <v>9747</v>
      </c>
      <c r="B1797" t="s">
        <v>5242</v>
      </c>
      <c r="C1797">
        <v>7711732</v>
      </c>
      <c r="D1797" s="1">
        <v>45810</v>
      </c>
      <c r="E1797" s="1">
        <v>45812</v>
      </c>
      <c r="F1797" t="s">
        <v>10697</v>
      </c>
      <c r="G1797" t="s">
        <v>92</v>
      </c>
      <c r="H1797" t="s">
        <v>4110</v>
      </c>
      <c r="I1797" t="s">
        <v>923</v>
      </c>
      <c r="J1797">
        <v>324.89999999999998</v>
      </c>
      <c r="K1797">
        <v>5</v>
      </c>
      <c r="L1797">
        <v>0</v>
      </c>
      <c r="M1797">
        <v>38.988</v>
      </c>
      <c r="N1797">
        <v>285.91199999999998</v>
      </c>
      <c r="O1797">
        <v>0</v>
      </c>
      <c r="P1797" t="s">
        <v>86</v>
      </c>
      <c r="Q1797" t="s">
        <v>10631</v>
      </c>
      <c r="R1797">
        <v>2</v>
      </c>
      <c r="S1797">
        <v>12.000000000000002</v>
      </c>
      <c r="T1797" t="s">
        <v>10767</v>
      </c>
      <c r="U1797" s="1">
        <v>44817</v>
      </c>
      <c r="V1797" s="1">
        <v>45829</v>
      </c>
      <c r="W1797" t="s">
        <v>10763</v>
      </c>
    </row>
    <row r="1798" spans="1:23" x14ac:dyDescent="0.25">
      <c r="A1798">
        <v>9748</v>
      </c>
      <c r="B1798" t="s">
        <v>5242</v>
      </c>
      <c r="C1798">
        <v>17930228</v>
      </c>
      <c r="D1798" s="1">
        <v>45810</v>
      </c>
      <c r="E1798" s="1">
        <v>45812</v>
      </c>
      <c r="F1798" t="s">
        <v>10697</v>
      </c>
      <c r="G1798" t="s">
        <v>92</v>
      </c>
      <c r="H1798" t="s">
        <v>4110</v>
      </c>
      <c r="I1798" t="s">
        <v>3125</v>
      </c>
      <c r="J1798">
        <v>18.239999999999998</v>
      </c>
      <c r="K1798">
        <v>3</v>
      </c>
      <c r="L1798">
        <v>0</v>
      </c>
      <c r="M1798">
        <v>5.2896000000000001</v>
      </c>
      <c r="N1798">
        <v>12.950399999999998</v>
      </c>
      <c r="O1798">
        <v>0</v>
      </c>
      <c r="P1798" t="s">
        <v>86</v>
      </c>
      <c r="Q1798" t="s">
        <v>10631</v>
      </c>
      <c r="R1798">
        <v>2</v>
      </c>
      <c r="S1798">
        <v>29.000000000000004</v>
      </c>
      <c r="T1798" t="s">
        <v>10766</v>
      </c>
      <c r="U1798" s="1">
        <v>44817</v>
      </c>
      <c r="V1798" s="1">
        <v>45829</v>
      </c>
      <c r="W1798" t="s">
        <v>10775</v>
      </c>
    </row>
    <row r="1799" spans="1:23" x14ac:dyDescent="0.25">
      <c r="A1799">
        <v>9749</v>
      </c>
      <c r="B1799" t="s">
        <v>5243</v>
      </c>
      <c r="C1799">
        <v>4794337</v>
      </c>
      <c r="D1799" s="1">
        <v>45810</v>
      </c>
      <c r="E1799" s="1">
        <v>45815</v>
      </c>
      <c r="F1799" t="s">
        <v>10700</v>
      </c>
      <c r="G1799" t="s">
        <v>92</v>
      </c>
      <c r="H1799" t="s">
        <v>4167</v>
      </c>
      <c r="I1799" t="s">
        <v>1438</v>
      </c>
      <c r="J1799">
        <v>599.97</v>
      </c>
      <c r="K1799">
        <v>3</v>
      </c>
      <c r="L1799">
        <v>0</v>
      </c>
      <c r="M1799">
        <v>257.9871</v>
      </c>
      <c r="N1799">
        <v>341.98290000000003</v>
      </c>
      <c r="O1799">
        <v>0</v>
      </c>
      <c r="P1799" t="s">
        <v>86</v>
      </c>
      <c r="Q1799" t="s">
        <v>10631</v>
      </c>
      <c r="R1799">
        <v>5</v>
      </c>
      <c r="S1799">
        <v>43</v>
      </c>
      <c r="T1799" t="s">
        <v>10766</v>
      </c>
      <c r="U1799" s="1">
        <v>45073</v>
      </c>
      <c r="V1799" s="1">
        <v>45810</v>
      </c>
      <c r="W1799" t="s">
        <v>10775</v>
      </c>
    </row>
    <row r="1800" spans="1:23" x14ac:dyDescent="0.25">
      <c r="A1800">
        <v>9750</v>
      </c>
      <c r="B1800" t="s">
        <v>5243</v>
      </c>
      <c r="C1800">
        <v>29381071</v>
      </c>
      <c r="D1800" s="1">
        <v>45810</v>
      </c>
      <c r="E1800" s="1">
        <v>45815</v>
      </c>
      <c r="F1800" t="s">
        <v>10700</v>
      </c>
      <c r="G1800" t="s">
        <v>92</v>
      </c>
      <c r="H1800" t="s">
        <v>4167</v>
      </c>
      <c r="I1800" t="s">
        <v>1688</v>
      </c>
      <c r="J1800">
        <v>38.97</v>
      </c>
      <c r="K1800">
        <v>3</v>
      </c>
      <c r="L1800">
        <v>0</v>
      </c>
      <c r="M1800">
        <v>0.77939999999999998</v>
      </c>
      <c r="N1800">
        <v>38.190599999999996</v>
      </c>
      <c r="O1800">
        <v>0</v>
      </c>
      <c r="P1800" t="s">
        <v>86</v>
      </c>
      <c r="Q1800" t="s">
        <v>10631</v>
      </c>
      <c r="R1800">
        <v>5</v>
      </c>
      <c r="S1800">
        <v>2</v>
      </c>
      <c r="T1800" t="s">
        <v>10768</v>
      </c>
      <c r="U1800" s="1">
        <v>45073</v>
      </c>
      <c r="V1800" s="1">
        <v>45810</v>
      </c>
      <c r="W1800" t="s">
        <v>10775</v>
      </c>
    </row>
    <row r="1801" spans="1:23" x14ac:dyDescent="0.25">
      <c r="A1801">
        <v>9751</v>
      </c>
      <c r="B1801" t="s">
        <v>5243</v>
      </c>
      <c r="C1801">
        <v>17557316</v>
      </c>
      <c r="D1801" s="1">
        <v>45810</v>
      </c>
      <c r="E1801" s="1">
        <v>45815</v>
      </c>
      <c r="F1801" t="s">
        <v>10700</v>
      </c>
      <c r="G1801" t="s">
        <v>92</v>
      </c>
      <c r="H1801" t="s">
        <v>4167</v>
      </c>
      <c r="I1801" t="s">
        <v>3189</v>
      </c>
      <c r="J1801">
        <v>45.84</v>
      </c>
      <c r="K1801">
        <v>8</v>
      </c>
      <c r="L1801">
        <v>0</v>
      </c>
      <c r="M1801">
        <v>22.0032</v>
      </c>
      <c r="N1801">
        <v>23.836800000000004</v>
      </c>
      <c r="O1801">
        <v>0</v>
      </c>
      <c r="P1801" t="s">
        <v>86</v>
      </c>
      <c r="Q1801" t="s">
        <v>10631</v>
      </c>
      <c r="R1801">
        <v>5</v>
      </c>
      <c r="S1801">
        <v>48</v>
      </c>
      <c r="T1801" t="s">
        <v>10766</v>
      </c>
      <c r="U1801" s="1">
        <v>45073</v>
      </c>
      <c r="V1801" s="1">
        <v>45810</v>
      </c>
      <c r="W1801" t="s">
        <v>10763</v>
      </c>
    </row>
    <row r="1802" spans="1:23" x14ac:dyDescent="0.25">
      <c r="A1802">
        <v>9752</v>
      </c>
      <c r="B1802" t="s">
        <v>5244</v>
      </c>
      <c r="C1802">
        <v>47562205</v>
      </c>
      <c r="D1802" s="1">
        <v>45810</v>
      </c>
      <c r="E1802" s="1">
        <v>45812</v>
      </c>
      <c r="F1802" t="s">
        <v>10697</v>
      </c>
      <c r="G1802" t="s">
        <v>92</v>
      </c>
      <c r="H1802" t="s">
        <v>5245</v>
      </c>
      <c r="I1802" t="s">
        <v>3333</v>
      </c>
      <c r="J1802">
        <v>95.84</v>
      </c>
      <c r="K1802">
        <v>4</v>
      </c>
      <c r="L1802">
        <v>0.2</v>
      </c>
      <c r="M1802">
        <v>34.741999999999997</v>
      </c>
      <c r="N1802">
        <v>61.098000000000006</v>
      </c>
      <c r="O1802">
        <v>19.168000000000003</v>
      </c>
      <c r="P1802" t="s">
        <v>86</v>
      </c>
      <c r="Q1802" t="s">
        <v>10632</v>
      </c>
      <c r="R1802">
        <v>2</v>
      </c>
      <c r="S1802">
        <v>36.249999999999993</v>
      </c>
      <c r="T1802" t="s">
        <v>10766</v>
      </c>
      <c r="U1802" s="1">
        <v>45315</v>
      </c>
      <c r="V1802" s="1">
        <v>45822</v>
      </c>
      <c r="W1802" t="s">
        <v>10775</v>
      </c>
    </row>
    <row r="1803" spans="1:23" x14ac:dyDescent="0.25">
      <c r="A1803">
        <v>9753</v>
      </c>
      <c r="B1803" t="s">
        <v>5244</v>
      </c>
      <c r="C1803">
        <v>35681465</v>
      </c>
      <c r="D1803" s="1">
        <v>45810</v>
      </c>
      <c r="E1803" s="1">
        <v>45812</v>
      </c>
      <c r="F1803" t="s">
        <v>10697</v>
      </c>
      <c r="G1803" t="s">
        <v>92</v>
      </c>
      <c r="H1803" t="s">
        <v>5245</v>
      </c>
      <c r="I1803" t="s">
        <v>1158</v>
      </c>
      <c r="J1803">
        <v>12.96</v>
      </c>
      <c r="K1803">
        <v>2</v>
      </c>
      <c r="L1803">
        <v>0</v>
      </c>
      <c r="M1803">
        <v>6.2207999999999997</v>
      </c>
      <c r="N1803">
        <v>6.7392000000000012</v>
      </c>
      <c r="O1803">
        <v>0</v>
      </c>
      <c r="P1803" t="s">
        <v>86</v>
      </c>
      <c r="Q1803" t="s">
        <v>10631</v>
      </c>
      <c r="R1803">
        <v>2</v>
      </c>
      <c r="S1803">
        <v>47.999999999999993</v>
      </c>
      <c r="T1803" t="s">
        <v>10766</v>
      </c>
      <c r="U1803" s="1">
        <v>45315</v>
      </c>
      <c r="V1803" s="1">
        <v>45822</v>
      </c>
      <c r="W1803" t="s">
        <v>10775</v>
      </c>
    </row>
    <row r="1804" spans="1:23" x14ac:dyDescent="0.25">
      <c r="A1804">
        <v>9754</v>
      </c>
      <c r="B1804" t="s">
        <v>5246</v>
      </c>
      <c r="C1804">
        <v>26795398</v>
      </c>
      <c r="D1804" s="1">
        <v>45810</v>
      </c>
      <c r="E1804" s="1">
        <v>45815</v>
      </c>
      <c r="F1804" t="s">
        <v>10700</v>
      </c>
      <c r="G1804" t="s">
        <v>88</v>
      </c>
      <c r="H1804" t="s">
        <v>4667</v>
      </c>
      <c r="I1804" t="s">
        <v>2617</v>
      </c>
      <c r="J1804">
        <v>14.76</v>
      </c>
      <c r="K1804">
        <v>2</v>
      </c>
      <c r="L1804">
        <v>0</v>
      </c>
      <c r="M1804">
        <v>4.2804000000000002</v>
      </c>
      <c r="N1804">
        <v>10.4796</v>
      </c>
      <c r="O1804">
        <v>0</v>
      </c>
      <c r="P1804" t="s">
        <v>86</v>
      </c>
      <c r="Q1804" t="s">
        <v>10631</v>
      </c>
      <c r="R1804">
        <v>5</v>
      </c>
      <c r="S1804">
        <v>29.000000000000004</v>
      </c>
      <c r="T1804" t="s">
        <v>10766</v>
      </c>
      <c r="U1804" s="1">
        <v>45440</v>
      </c>
      <c r="V1804" s="1">
        <v>45810</v>
      </c>
      <c r="W1804" t="s">
        <v>10775</v>
      </c>
    </row>
    <row r="1805" spans="1:23" x14ac:dyDescent="0.25">
      <c r="A1805">
        <v>9755</v>
      </c>
      <c r="B1805" t="s">
        <v>5247</v>
      </c>
      <c r="C1805">
        <v>96606007</v>
      </c>
      <c r="D1805" s="1">
        <v>45810</v>
      </c>
      <c r="E1805" s="1">
        <v>45813</v>
      </c>
      <c r="F1805" t="s">
        <v>10701</v>
      </c>
      <c r="G1805" t="s">
        <v>3816</v>
      </c>
      <c r="H1805" t="s">
        <v>4875</v>
      </c>
      <c r="I1805" t="s">
        <v>1404</v>
      </c>
      <c r="J1805">
        <v>3.2730000000000001</v>
      </c>
      <c r="K1805">
        <v>1</v>
      </c>
      <c r="L1805">
        <v>0.7</v>
      </c>
      <c r="M1805">
        <v>-2.5093000000000001</v>
      </c>
      <c r="N1805">
        <v>5.7823000000000002</v>
      </c>
      <c r="O1805">
        <v>2.2911000000000001</v>
      </c>
      <c r="P1805" t="s">
        <v>10633</v>
      </c>
      <c r="Q1805" t="s">
        <v>10632</v>
      </c>
      <c r="R1805">
        <v>3</v>
      </c>
      <c r="S1805">
        <v>-76.666666666666657</v>
      </c>
      <c r="T1805" t="s">
        <v>10768</v>
      </c>
      <c r="U1805" s="1">
        <v>44677</v>
      </c>
      <c r="V1805" s="1">
        <v>45810</v>
      </c>
      <c r="W1805" t="s">
        <v>10769</v>
      </c>
    </row>
    <row r="1806" spans="1:23" x14ac:dyDescent="0.25">
      <c r="A1806">
        <v>9756</v>
      </c>
      <c r="B1806" t="s">
        <v>5247</v>
      </c>
      <c r="C1806">
        <v>78872048</v>
      </c>
      <c r="D1806" s="1">
        <v>45810</v>
      </c>
      <c r="E1806" s="1">
        <v>45813</v>
      </c>
      <c r="F1806" t="s">
        <v>10701</v>
      </c>
      <c r="G1806" t="s">
        <v>3816</v>
      </c>
      <c r="H1806" t="s">
        <v>4875</v>
      </c>
      <c r="I1806" t="s">
        <v>1146</v>
      </c>
      <c r="J1806">
        <v>87.92</v>
      </c>
      <c r="K1806">
        <v>5</v>
      </c>
      <c r="L1806">
        <v>0.2</v>
      </c>
      <c r="M1806">
        <v>15.385999999999999</v>
      </c>
      <c r="N1806">
        <v>72.534000000000006</v>
      </c>
      <c r="O1806">
        <v>17.584</v>
      </c>
      <c r="P1806" t="s">
        <v>86</v>
      </c>
      <c r="Q1806" t="s">
        <v>10632</v>
      </c>
      <c r="R1806">
        <v>3</v>
      </c>
      <c r="S1806">
        <v>17.5</v>
      </c>
      <c r="T1806" t="s">
        <v>10766</v>
      </c>
      <c r="U1806" s="1">
        <v>44677</v>
      </c>
      <c r="V1806" s="1">
        <v>45810</v>
      </c>
      <c r="W1806" t="s">
        <v>10763</v>
      </c>
    </row>
    <row r="1807" spans="1:23" x14ac:dyDescent="0.25">
      <c r="A1807">
        <v>9757</v>
      </c>
      <c r="B1807" t="s">
        <v>5248</v>
      </c>
      <c r="C1807">
        <v>95400785</v>
      </c>
      <c r="D1807" s="1">
        <v>45811</v>
      </c>
      <c r="E1807" s="1">
        <v>45815</v>
      </c>
      <c r="F1807" t="s">
        <v>10696</v>
      </c>
      <c r="G1807" t="s">
        <v>88</v>
      </c>
      <c r="H1807" t="s">
        <v>5249</v>
      </c>
      <c r="I1807" t="s">
        <v>835</v>
      </c>
      <c r="J1807">
        <v>23.36</v>
      </c>
      <c r="K1807">
        <v>4</v>
      </c>
      <c r="L1807">
        <v>0.2</v>
      </c>
      <c r="M1807">
        <v>7.8840000000000003</v>
      </c>
      <c r="N1807">
        <v>15.475999999999999</v>
      </c>
      <c r="O1807">
        <v>4.6719999999999997</v>
      </c>
      <c r="P1807" t="s">
        <v>86</v>
      </c>
      <c r="Q1807" t="s">
        <v>10632</v>
      </c>
      <c r="R1807">
        <v>4</v>
      </c>
      <c r="S1807">
        <v>33.75</v>
      </c>
      <c r="T1807" t="s">
        <v>10766</v>
      </c>
      <c r="U1807" s="1">
        <v>44400</v>
      </c>
      <c r="V1807" s="1">
        <v>45811</v>
      </c>
      <c r="W1807" t="s">
        <v>10775</v>
      </c>
    </row>
    <row r="1808" spans="1:23" x14ac:dyDescent="0.25">
      <c r="A1808">
        <v>9758</v>
      </c>
      <c r="B1808" t="s">
        <v>5248</v>
      </c>
      <c r="C1808">
        <v>89131522</v>
      </c>
      <c r="D1808" s="1">
        <v>45811</v>
      </c>
      <c r="E1808" s="1">
        <v>45815</v>
      </c>
      <c r="F1808" t="s">
        <v>10696</v>
      </c>
      <c r="G1808" t="s">
        <v>88</v>
      </c>
      <c r="H1808" t="s">
        <v>5249</v>
      </c>
      <c r="I1808" t="s">
        <v>309</v>
      </c>
      <c r="J1808">
        <v>39.979999999999997</v>
      </c>
      <c r="K1808">
        <v>2</v>
      </c>
      <c r="L1808">
        <v>0</v>
      </c>
      <c r="M1808">
        <v>13.5932</v>
      </c>
      <c r="N1808">
        <v>26.386799999999997</v>
      </c>
      <c r="O1808">
        <v>0</v>
      </c>
      <c r="P1808" t="s">
        <v>86</v>
      </c>
      <c r="Q1808" t="s">
        <v>10631</v>
      </c>
      <c r="R1808">
        <v>4</v>
      </c>
      <c r="S1808">
        <v>34</v>
      </c>
      <c r="T1808" t="s">
        <v>10766</v>
      </c>
      <c r="U1808" s="1">
        <v>44400</v>
      </c>
      <c r="V1808" s="1">
        <v>45811</v>
      </c>
      <c r="W1808" t="s">
        <v>10775</v>
      </c>
    </row>
    <row r="1809" spans="1:23" x14ac:dyDescent="0.25">
      <c r="A1809">
        <v>9759</v>
      </c>
      <c r="B1809" t="s">
        <v>5250</v>
      </c>
      <c r="C1809">
        <v>74959286</v>
      </c>
      <c r="D1809" s="1">
        <v>45811</v>
      </c>
      <c r="E1809" s="1">
        <v>45817</v>
      </c>
      <c r="F1809" t="s">
        <v>10698</v>
      </c>
      <c r="G1809" t="s">
        <v>88</v>
      </c>
      <c r="H1809" t="s">
        <v>4269</v>
      </c>
      <c r="I1809" t="s">
        <v>2029</v>
      </c>
      <c r="J1809">
        <v>63.686</v>
      </c>
      <c r="K1809">
        <v>1</v>
      </c>
      <c r="L1809">
        <v>0.3</v>
      </c>
      <c r="M1809">
        <v>-9.0980000000000008</v>
      </c>
      <c r="N1809">
        <v>72.784000000000006</v>
      </c>
      <c r="O1809">
        <v>19.105799999999999</v>
      </c>
      <c r="P1809" t="s">
        <v>10633</v>
      </c>
      <c r="Q1809" t="s">
        <v>10632</v>
      </c>
      <c r="R1809">
        <v>6</v>
      </c>
      <c r="S1809">
        <v>-14.285714285714288</v>
      </c>
      <c r="T1809" t="s">
        <v>10768</v>
      </c>
      <c r="U1809" s="1">
        <v>44488</v>
      </c>
      <c r="V1809" s="1">
        <v>45817</v>
      </c>
      <c r="W1809" t="s">
        <v>10769</v>
      </c>
    </row>
    <row r="1810" spans="1:23" x14ac:dyDescent="0.25">
      <c r="A1810">
        <v>9760</v>
      </c>
      <c r="B1810" t="s">
        <v>5251</v>
      </c>
      <c r="C1810">
        <v>42685133</v>
      </c>
      <c r="D1810" s="1">
        <v>45811</v>
      </c>
      <c r="E1810" s="1">
        <v>45811</v>
      </c>
      <c r="F1810" t="s">
        <v>10702</v>
      </c>
      <c r="G1810" t="s">
        <v>3847</v>
      </c>
      <c r="H1810" t="s">
        <v>5252</v>
      </c>
      <c r="I1810" t="s">
        <v>718</v>
      </c>
      <c r="J1810">
        <v>10.368</v>
      </c>
      <c r="K1810">
        <v>2</v>
      </c>
      <c r="L1810">
        <v>0.2</v>
      </c>
      <c r="M1810">
        <v>3.6288</v>
      </c>
      <c r="N1810">
        <v>6.7392000000000003</v>
      </c>
      <c r="O1810">
        <v>2.0736000000000003</v>
      </c>
      <c r="P1810" t="s">
        <v>86</v>
      </c>
      <c r="Q1810" t="s">
        <v>10632</v>
      </c>
      <c r="R1810">
        <v>0</v>
      </c>
      <c r="S1810">
        <v>35</v>
      </c>
      <c r="T1810" t="s">
        <v>10766</v>
      </c>
      <c r="U1810" s="1">
        <v>45419</v>
      </c>
      <c r="V1810" s="1">
        <v>45811</v>
      </c>
      <c r="W1810" t="s">
        <v>10775</v>
      </c>
    </row>
    <row r="1811" spans="1:23" x14ac:dyDescent="0.25">
      <c r="A1811">
        <v>9761</v>
      </c>
      <c r="B1811" t="s">
        <v>5251</v>
      </c>
      <c r="C1811">
        <v>21920740</v>
      </c>
      <c r="D1811" s="1">
        <v>45811</v>
      </c>
      <c r="E1811" s="1">
        <v>45811</v>
      </c>
      <c r="F1811" t="s">
        <v>10702</v>
      </c>
      <c r="G1811" t="s">
        <v>3847</v>
      </c>
      <c r="H1811" t="s">
        <v>5252</v>
      </c>
      <c r="I1811" t="s">
        <v>1380</v>
      </c>
      <c r="J1811">
        <v>77.72</v>
      </c>
      <c r="K1811">
        <v>1</v>
      </c>
      <c r="L1811">
        <v>0.6</v>
      </c>
      <c r="M1811">
        <v>-66.061999999999998</v>
      </c>
      <c r="N1811">
        <v>143.78199999999998</v>
      </c>
      <c r="O1811">
        <v>46.631999999999998</v>
      </c>
      <c r="P1811" t="s">
        <v>10633</v>
      </c>
      <c r="Q1811" t="s">
        <v>10632</v>
      </c>
      <c r="R1811">
        <v>0</v>
      </c>
      <c r="S1811">
        <v>-85</v>
      </c>
      <c r="T1811" t="s">
        <v>10768</v>
      </c>
      <c r="U1811" s="1">
        <v>45419</v>
      </c>
      <c r="V1811" s="1">
        <v>45811</v>
      </c>
      <c r="W1811" t="s">
        <v>10769</v>
      </c>
    </row>
    <row r="1812" spans="1:23" x14ac:dyDescent="0.25">
      <c r="A1812">
        <v>9762</v>
      </c>
      <c r="B1812" t="s">
        <v>5251</v>
      </c>
      <c r="C1812">
        <v>41922418</v>
      </c>
      <c r="D1812" s="1">
        <v>45811</v>
      </c>
      <c r="E1812" s="1">
        <v>45811</v>
      </c>
      <c r="F1812" t="s">
        <v>10702</v>
      </c>
      <c r="G1812" t="s">
        <v>3847</v>
      </c>
      <c r="H1812" t="s">
        <v>5252</v>
      </c>
      <c r="I1812" t="s">
        <v>1867</v>
      </c>
      <c r="J1812">
        <v>520.46400000000006</v>
      </c>
      <c r="K1812">
        <v>2</v>
      </c>
      <c r="L1812">
        <v>0.3</v>
      </c>
      <c r="M1812">
        <v>-14.8704</v>
      </c>
      <c r="N1812">
        <v>535.33440000000007</v>
      </c>
      <c r="O1812">
        <v>156.13920000000002</v>
      </c>
      <c r="P1812" t="s">
        <v>10633</v>
      </c>
      <c r="Q1812" t="s">
        <v>10632</v>
      </c>
      <c r="R1812">
        <v>0</v>
      </c>
      <c r="S1812">
        <v>-2.8571428571428568</v>
      </c>
      <c r="T1812" t="s">
        <v>10768</v>
      </c>
      <c r="U1812" s="1">
        <v>45419</v>
      </c>
      <c r="V1812" s="1">
        <v>45811</v>
      </c>
      <c r="W1812" t="s">
        <v>10775</v>
      </c>
    </row>
    <row r="1813" spans="1:23" x14ac:dyDescent="0.25">
      <c r="A1813">
        <v>9763</v>
      </c>
      <c r="B1813" t="s">
        <v>5253</v>
      </c>
      <c r="C1813">
        <v>17637830</v>
      </c>
      <c r="D1813" s="1">
        <v>45811</v>
      </c>
      <c r="E1813" s="1">
        <v>45818</v>
      </c>
      <c r="F1813" t="s">
        <v>10699</v>
      </c>
      <c r="G1813" t="s">
        <v>88</v>
      </c>
      <c r="H1813" t="s">
        <v>89</v>
      </c>
      <c r="I1813" t="s">
        <v>2704</v>
      </c>
      <c r="J1813">
        <v>128.85</v>
      </c>
      <c r="K1813">
        <v>3</v>
      </c>
      <c r="L1813">
        <v>0</v>
      </c>
      <c r="M1813">
        <v>3.8654999999999999</v>
      </c>
      <c r="N1813">
        <v>124.9845</v>
      </c>
      <c r="O1813">
        <v>0</v>
      </c>
      <c r="P1813" t="s">
        <v>86</v>
      </c>
      <c r="Q1813" t="s">
        <v>10631</v>
      </c>
      <c r="R1813">
        <v>7</v>
      </c>
      <c r="S1813">
        <v>3.0000000000000004</v>
      </c>
      <c r="T1813" t="s">
        <v>10768</v>
      </c>
      <c r="U1813" s="1">
        <v>44705</v>
      </c>
      <c r="V1813" s="1">
        <v>45811</v>
      </c>
      <c r="W1813" t="s">
        <v>10775</v>
      </c>
    </row>
    <row r="1814" spans="1:23" x14ac:dyDescent="0.25">
      <c r="A1814">
        <v>9764</v>
      </c>
      <c r="B1814" t="s">
        <v>5254</v>
      </c>
      <c r="C1814">
        <v>26872176</v>
      </c>
      <c r="D1814" s="1">
        <v>45811</v>
      </c>
      <c r="E1814" s="1">
        <v>45812</v>
      </c>
      <c r="F1814" t="s">
        <v>10703</v>
      </c>
      <c r="G1814" t="s">
        <v>3816</v>
      </c>
      <c r="H1814" t="s">
        <v>5255</v>
      </c>
      <c r="I1814" t="s">
        <v>2499</v>
      </c>
      <c r="J1814">
        <v>116.312</v>
      </c>
      <c r="K1814">
        <v>7</v>
      </c>
      <c r="L1814">
        <v>0.2</v>
      </c>
      <c r="M1814">
        <v>23.2624</v>
      </c>
      <c r="N1814">
        <v>93.049599999999998</v>
      </c>
      <c r="O1814">
        <v>23.2624</v>
      </c>
      <c r="P1814" t="s">
        <v>86</v>
      </c>
      <c r="Q1814" t="s">
        <v>10632</v>
      </c>
      <c r="R1814">
        <v>1</v>
      </c>
      <c r="S1814">
        <v>20</v>
      </c>
      <c r="T1814" t="s">
        <v>10766</v>
      </c>
      <c r="U1814" s="1">
        <v>45241</v>
      </c>
      <c r="V1814" s="1">
        <v>45811</v>
      </c>
      <c r="W1814" t="s">
        <v>10763</v>
      </c>
    </row>
    <row r="1815" spans="1:23" x14ac:dyDescent="0.25">
      <c r="A1815">
        <v>9765</v>
      </c>
      <c r="B1815" t="s">
        <v>5256</v>
      </c>
      <c r="C1815">
        <v>55610966</v>
      </c>
      <c r="D1815" s="1">
        <v>45811</v>
      </c>
      <c r="E1815" s="1">
        <v>45815</v>
      </c>
      <c r="F1815" t="s">
        <v>10696</v>
      </c>
      <c r="G1815" t="s">
        <v>88</v>
      </c>
      <c r="H1815" t="s">
        <v>4245</v>
      </c>
      <c r="I1815" t="s">
        <v>1020</v>
      </c>
      <c r="J1815">
        <v>14.952</v>
      </c>
      <c r="K1815">
        <v>1</v>
      </c>
      <c r="L1815">
        <v>0.2</v>
      </c>
      <c r="M1815">
        <v>5.0462999999999996</v>
      </c>
      <c r="N1815">
        <v>9.9056999999999995</v>
      </c>
      <c r="O1815">
        <v>2.9904000000000002</v>
      </c>
      <c r="P1815" t="s">
        <v>86</v>
      </c>
      <c r="Q1815" t="s">
        <v>10632</v>
      </c>
      <c r="R1815">
        <v>4</v>
      </c>
      <c r="S1815">
        <v>33.75</v>
      </c>
      <c r="T1815" t="s">
        <v>10766</v>
      </c>
      <c r="U1815" s="1">
        <v>44481</v>
      </c>
      <c r="V1815" s="1">
        <v>45811</v>
      </c>
      <c r="W1815" t="s">
        <v>10769</v>
      </c>
    </row>
    <row r="1816" spans="1:23" x14ac:dyDescent="0.25">
      <c r="A1816">
        <v>9766</v>
      </c>
      <c r="B1816" t="s">
        <v>5256</v>
      </c>
      <c r="C1816">
        <v>16187233</v>
      </c>
      <c r="D1816" s="1">
        <v>45811</v>
      </c>
      <c r="E1816" s="1">
        <v>45815</v>
      </c>
      <c r="F1816" t="s">
        <v>10696</v>
      </c>
      <c r="G1816" t="s">
        <v>88</v>
      </c>
      <c r="H1816" t="s">
        <v>4245</v>
      </c>
      <c r="I1816" t="s">
        <v>2815</v>
      </c>
      <c r="J1816">
        <v>17.940000000000001</v>
      </c>
      <c r="K1816">
        <v>3</v>
      </c>
      <c r="L1816">
        <v>0</v>
      </c>
      <c r="M1816">
        <v>8.0730000000000004</v>
      </c>
      <c r="N1816">
        <v>9.8670000000000009</v>
      </c>
      <c r="O1816">
        <v>0</v>
      </c>
      <c r="P1816" t="s">
        <v>86</v>
      </c>
      <c r="Q1816" t="s">
        <v>10631</v>
      </c>
      <c r="R1816">
        <v>4</v>
      </c>
      <c r="S1816">
        <v>45</v>
      </c>
      <c r="T1816" t="s">
        <v>10766</v>
      </c>
      <c r="U1816" s="1">
        <v>44481</v>
      </c>
      <c r="V1816" s="1">
        <v>45811</v>
      </c>
      <c r="W1816" t="s">
        <v>10775</v>
      </c>
    </row>
    <row r="1817" spans="1:23" x14ac:dyDescent="0.25">
      <c r="A1817">
        <v>9767</v>
      </c>
      <c r="B1817" t="s">
        <v>5256</v>
      </c>
      <c r="C1817">
        <v>65467904</v>
      </c>
      <c r="D1817" s="1">
        <v>45811</v>
      </c>
      <c r="E1817" s="1">
        <v>45815</v>
      </c>
      <c r="F1817" t="s">
        <v>10696</v>
      </c>
      <c r="G1817" t="s">
        <v>88</v>
      </c>
      <c r="H1817" t="s">
        <v>4245</v>
      </c>
      <c r="I1817" t="s">
        <v>3522</v>
      </c>
      <c r="J1817">
        <v>116.98</v>
      </c>
      <c r="K1817">
        <v>2</v>
      </c>
      <c r="L1817">
        <v>0</v>
      </c>
      <c r="M1817">
        <v>29.245000000000001</v>
      </c>
      <c r="N1817">
        <v>87.734999999999999</v>
      </c>
      <c r="O1817">
        <v>0</v>
      </c>
      <c r="P1817" t="s">
        <v>86</v>
      </c>
      <c r="Q1817" t="s">
        <v>10631</v>
      </c>
      <c r="R1817">
        <v>4</v>
      </c>
      <c r="S1817">
        <v>25</v>
      </c>
      <c r="T1817" t="s">
        <v>10766</v>
      </c>
      <c r="U1817" s="1">
        <v>44481</v>
      </c>
      <c r="V1817" s="1">
        <v>45811</v>
      </c>
      <c r="W1817" t="s">
        <v>10775</v>
      </c>
    </row>
    <row r="1818" spans="1:23" x14ac:dyDescent="0.25">
      <c r="A1818">
        <v>9768</v>
      </c>
      <c r="B1818" t="s">
        <v>5257</v>
      </c>
      <c r="C1818">
        <v>14797418</v>
      </c>
      <c r="D1818" s="1">
        <v>45811</v>
      </c>
      <c r="E1818" s="1">
        <v>45813</v>
      </c>
      <c r="F1818" t="s">
        <v>10697</v>
      </c>
      <c r="G1818" t="s">
        <v>3816</v>
      </c>
      <c r="H1818" t="s">
        <v>3899</v>
      </c>
      <c r="I1818" t="s">
        <v>3705</v>
      </c>
      <c r="J1818">
        <v>1.3919999999999999</v>
      </c>
      <c r="K1818">
        <v>2</v>
      </c>
      <c r="L1818">
        <v>0.8</v>
      </c>
      <c r="M1818">
        <v>-3.7584</v>
      </c>
      <c r="N1818">
        <v>5.1503999999999994</v>
      </c>
      <c r="O1818">
        <v>1.1135999999999999</v>
      </c>
      <c r="P1818" t="s">
        <v>10633</v>
      </c>
      <c r="Q1818" t="s">
        <v>10632</v>
      </c>
      <c r="R1818">
        <v>2</v>
      </c>
      <c r="S1818">
        <v>-270</v>
      </c>
      <c r="T1818" t="s">
        <v>10768</v>
      </c>
      <c r="U1818" s="1">
        <v>44620</v>
      </c>
      <c r="V1818" s="1">
        <v>45811</v>
      </c>
      <c r="W1818" t="s">
        <v>10775</v>
      </c>
    </row>
    <row r="1819" spans="1:23" x14ac:dyDescent="0.25">
      <c r="A1819">
        <v>9769</v>
      </c>
      <c r="B1819" t="s">
        <v>5258</v>
      </c>
      <c r="C1819">
        <v>89459526</v>
      </c>
      <c r="D1819" s="1">
        <v>45811</v>
      </c>
      <c r="E1819" s="1">
        <v>45817</v>
      </c>
      <c r="F1819" t="s">
        <v>10698</v>
      </c>
      <c r="G1819" t="s">
        <v>88</v>
      </c>
      <c r="H1819" t="s">
        <v>5163</v>
      </c>
      <c r="I1819" t="s">
        <v>518</v>
      </c>
      <c r="J1819">
        <v>721.875</v>
      </c>
      <c r="K1819">
        <v>6</v>
      </c>
      <c r="L1819">
        <v>0.45</v>
      </c>
      <c r="M1819">
        <v>-420</v>
      </c>
      <c r="N1819">
        <v>1141.875</v>
      </c>
      <c r="O1819">
        <v>324.84375</v>
      </c>
      <c r="P1819" t="s">
        <v>10633</v>
      </c>
      <c r="Q1819" t="s">
        <v>10632</v>
      </c>
      <c r="R1819">
        <v>6</v>
      </c>
      <c r="S1819">
        <v>-58.18181818181818</v>
      </c>
      <c r="T1819" t="s">
        <v>10768</v>
      </c>
      <c r="U1819" s="1">
        <v>45263</v>
      </c>
      <c r="V1819" s="1">
        <v>45811</v>
      </c>
      <c r="W1819" t="s">
        <v>10763</v>
      </c>
    </row>
    <row r="1820" spans="1:23" x14ac:dyDescent="0.25">
      <c r="A1820">
        <v>9770</v>
      </c>
      <c r="B1820" t="s">
        <v>5258</v>
      </c>
      <c r="C1820">
        <v>53428565</v>
      </c>
      <c r="D1820" s="1">
        <v>45811</v>
      </c>
      <c r="E1820" s="1">
        <v>45817</v>
      </c>
      <c r="F1820" t="s">
        <v>10698</v>
      </c>
      <c r="G1820" t="s">
        <v>88</v>
      </c>
      <c r="H1820" t="s">
        <v>5163</v>
      </c>
      <c r="I1820" t="s">
        <v>1062</v>
      </c>
      <c r="J1820">
        <v>73.567999999999998</v>
      </c>
      <c r="K1820">
        <v>4</v>
      </c>
      <c r="L1820">
        <v>0.2</v>
      </c>
      <c r="M1820">
        <v>-16.552800000000001</v>
      </c>
      <c r="N1820">
        <v>90.120800000000003</v>
      </c>
      <c r="O1820">
        <v>14.7136</v>
      </c>
      <c r="P1820" t="s">
        <v>10633</v>
      </c>
      <c r="Q1820" t="s">
        <v>10632</v>
      </c>
      <c r="R1820">
        <v>6</v>
      </c>
      <c r="S1820">
        <v>-22.500000000000004</v>
      </c>
      <c r="T1820" t="s">
        <v>10768</v>
      </c>
      <c r="U1820" s="1">
        <v>45263</v>
      </c>
      <c r="V1820" s="1">
        <v>45811</v>
      </c>
      <c r="W1820" t="s">
        <v>10775</v>
      </c>
    </row>
    <row r="1821" spans="1:23" x14ac:dyDescent="0.25">
      <c r="A1821">
        <v>9771</v>
      </c>
      <c r="B1821" t="s">
        <v>5258</v>
      </c>
      <c r="C1821">
        <v>5913540</v>
      </c>
      <c r="D1821" s="1">
        <v>45811</v>
      </c>
      <c r="E1821" s="1">
        <v>45817</v>
      </c>
      <c r="F1821" t="s">
        <v>10698</v>
      </c>
      <c r="G1821" t="s">
        <v>88</v>
      </c>
      <c r="H1821" t="s">
        <v>5163</v>
      </c>
      <c r="I1821" t="s">
        <v>556</v>
      </c>
      <c r="J1821">
        <v>13.584</v>
      </c>
      <c r="K1821">
        <v>1</v>
      </c>
      <c r="L1821">
        <v>0.2</v>
      </c>
      <c r="M1821">
        <v>1.3584000000000001</v>
      </c>
      <c r="N1821">
        <v>12.2256</v>
      </c>
      <c r="O1821">
        <v>2.7168000000000001</v>
      </c>
      <c r="P1821" t="s">
        <v>86</v>
      </c>
      <c r="Q1821" t="s">
        <v>10632</v>
      </c>
      <c r="R1821">
        <v>6</v>
      </c>
      <c r="S1821">
        <v>10</v>
      </c>
      <c r="T1821" t="s">
        <v>10767</v>
      </c>
      <c r="U1821" s="1">
        <v>45263</v>
      </c>
      <c r="V1821" s="1">
        <v>45811</v>
      </c>
      <c r="W1821" t="s">
        <v>10769</v>
      </c>
    </row>
    <row r="1822" spans="1:23" x14ac:dyDescent="0.25">
      <c r="A1822">
        <v>9772</v>
      </c>
      <c r="B1822" t="s">
        <v>5258</v>
      </c>
      <c r="C1822">
        <v>32978906</v>
      </c>
      <c r="D1822" s="1">
        <v>45811</v>
      </c>
      <c r="E1822" s="1">
        <v>45817</v>
      </c>
      <c r="F1822" t="s">
        <v>10698</v>
      </c>
      <c r="G1822" t="s">
        <v>88</v>
      </c>
      <c r="H1822" t="s">
        <v>5163</v>
      </c>
      <c r="I1822" t="s">
        <v>951</v>
      </c>
      <c r="J1822">
        <v>64.784000000000006</v>
      </c>
      <c r="K1822">
        <v>1</v>
      </c>
      <c r="L1822">
        <v>0.2</v>
      </c>
      <c r="M1822">
        <v>-12.147</v>
      </c>
      <c r="N1822">
        <v>76.931000000000012</v>
      </c>
      <c r="O1822">
        <v>12.956800000000001</v>
      </c>
      <c r="P1822" t="s">
        <v>10633</v>
      </c>
      <c r="Q1822" t="s">
        <v>10632</v>
      </c>
      <c r="R1822">
        <v>6</v>
      </c>
      <c r="S1822">
        <v>-18.75</v>
      </c>
      <c r="T1822" t="s">
        <v>10768</v>
      </c>
      <c r="U1822" s="1">
        <v>45263</v>
      </c>
      <c r="V1822" s="1">
        <v>45811</v>
      </c>
      <c r="W1822" t="s">
        <v>10769</v>
      </c>
    </row>
    <row r="1823" spans="1:23" x14ac:dyDescent="0.25">
      <c r="A1823">
        <v>9773</v>
      </c>
      <c r="B1823" t="s">
        <v>5259</v>
      </c>
      <c r="C1823">
        <v>33107288</v>
      </c>
      <c r="D1823" s="1">
        <v>45811</v>
      </c>
      <c r="E1823" s="1">
        <v>45814</v>
      </c>
      <c r="F1823" t="s">
        <v>10701</v>
      </c>
      <c r="G1823" t="s">
        <v>92</v>
      </c>
      <c r="H1823" t="s">
        <v>5260</v>
      </c>
      <c r="I1823" t="s">
        <v>2206</v>
      </c>
      <c r="J1823">
        <v>7.28</v>
      </c>
      <c r="K1823">
        <v>1</v>
      </c>
      <c r="L1823">
        <v>0</v>
      </c>
      <c r="M1823">
        <v>3.4944000000000002</v>
      </c>
      <c r="N1823">
        <v>3.7856000000000001</v>
      </c>
      <c r="O1823">
        <v>0</v>
      </c>
      <c r="P1823" t="s">
        <v>86</v>
      </c>
      <c r="Q1823" t="s">
        <v>10631</v>
      </c>
      <c r="R1823">
        <v>3</v>
      </c>
      <c r="S1823">
        <v>48</v>
      </c>
      <c r="T1823" t="s">
        <v>10766</v>
      </c>
      <c r="U1823" s="1">
        <v>45258</v>
      </c>
      <c r="V1823" s="1">
        <v>45811</v>
      </c>
      <c r="W1823" t="s">
        <v>10769</v>
      </c>
    </row>
    <row r="1824" spans="1:23" x14ac:dyDescent="0.25">
      <c r="A1824">
        <v>9774</v>
      </c>
      <c r="B1824" t="s">
        <v>5259</v>
      </c>
      <c r="C1824">
        <v>21106442</v>
      </c>
      <c r="D1824" s="1">
        <v>45811</v>
      </c>
      <c r="E1824" s="1">
        <v>45814</v>
      </c>
      <c r="F1824" t="s">
        <v>10701</v>
      </c>
      <c r="G1824" t="s">
        <v>92</v>
      </c>
      <c r="H1824" t="s">
        <v>5260</v>
      </c>
      <c r="I1824" t="s">
        <v>1632</v>
      </c>
      <c r="J1824">
        <v>5.4</v>
      </c>
      <c r="K1824">
        <v>3</v>
      </c>
      <c r="L1824">
        <v>0</v>
      </c>
      <c r="M1824">
        <v>2.5920000000000001</v>
      </c>
      <c r="N1824">
        <v>2.8080000000000003</v>
      </c>
      <c r="O1824">
        <v>0</v>
      </c>
      <c r="P1824" t="s">
        <v>86</v>
      </c>
      <c r="Q1824" t="s">
        <v>10631</v>
      </c>
      <c r="R1824">
        <v>3</v>
      </c>
      <c r="S1824">
        <v>48</v>
      </c>
      <c r="T1824" t="s">
        <v>10766</v>
      </c>
      <c r="U1824" s="1">
        <v>45258</v>
      </c>
      <c r="V1824" s="1">
        <v>45811</v>
      </c>
      <c r="W1824" t="s">
        <v>10775</v>
      </c>
    </row>
    <row r="1825" spans="1:23" x14ac:dyDescent="0.25">
      <c r="A1825">
        <v>9775</v>
      </c>
      <c r="B1825" t="s">
        <v>5261</v>
      </c>
      <c r="C1825">
        <v>24885215</v>
      </c>
      <c r="D1825" s="1">
        <v>45811</v>
      </c>
      <c r="E1825" s="1">
        <v>45813</v>
      </c>
      <c r="F1825" t="s">
        <v>10697</v>
      </c>
      <c r="G1825" t="s">
        <v>3816</v>
      </c>
      <c r="H1825" t="s">
        <v>4720</v>
      </c>
      <c r="I1825" t="s">
        <v>1812</v>
      </c>
      <c r="J1825">
        <v>6.54</v>
      </c>
      <c r="K1825">
        <v>3</v>
      </c>
      <c r="L1825">
        <v>0</v>
      </c>
      <c r="M1825">
        <v>2.1581999999999999</v>
      </c>
      <c r="N1825">
        <v>4.3818000000000001</v>
      </c>
      <c r="O1825">
        <v>0</v>
      </c>
      <c r="P1825" t="s">
        <v>86</v>
      </c>
      <c r="Q1825" t="s">
        <v>10631</v>
      </c>
      <c r="R1825">
        <v>2</v>
      </c>
      <c r="S1825">
        <v>32.999999999999993</v>
      </c>
      <c r="T1825" t="s">
        <v>10766</v>
      </c>
      <c r="U1825" s="1">
        <v>44708</v>
      </c>
      <c r="V1825" s="1">
        <v>45811</v>
      </c>
      <c r="W1825" t="s">
        <v>10775</v>
      </c>
    </row>
    <row r="1826" spans="1:23" x14ac:dyDescent="0.25">
      <c r="A1826">
        <v>9776</v>
      </c>
      <c r="B1826" t="s">
        <v>5262</v>
      </c>
      <c r="C1826">
        <v>57520147</v>
      </c>
      <c r="D1826" s="1">
        <v>45811</v>
      </c>
      <c r="E1826" s="1">
        <v>45817</v>
      </c>
      <c r="F1826" t="s">
        <v>10698</v>
      </c>
      <c r="G1826" t="s">
        <v>88</v>
      </c>
      <c r="H1826" t="s">
        <v>5005</v>
      </c>
      <c r="I1826" t="s">
        <v>2569</v>
      </c>
      <c r="J1826">
        <v>40.200000000000003</v>
      </c>
      <c r="K1826">
        <v>5</v>
      </c>
      <c r="L1826">
        <v>0</v>
      </c>
      <c r="M1826">
        <v>18.09</v>
      </c>
      <c r="N1826">
        <v>22.110000000000003</v>
      </c>
      <c r="O1826">
        <v>0</v>
      </c>
      <c r="P1826" t="s">
        <v>86</v>
      </c>
      <c r="Q1826" t="s">
        <v>10631</v>
      </c>
      <c r="R1826">
        <v>6</v>
      </c>
      <c r="S1826">
        <v>44.999999999999993</v>
      </c>
      <c r="T1826" t="s">
        <v>10766</v>
      </c>
      <c r="U1826" s="1">
        <v>44440</v>
      </c>
      <c r="V1826" s="1">
        <v>45811</v>
      </c>
      <c r="W1826" t="s">
        <v>10763</v>
      </c>
    </row>
    <row r="1827" spans="1:23" x14ac:dyDescent="0.25">
      <c r="A1827">
        <v>9777</v>
      </c>
      <c r="B1827" t="s">
        <v>5262</v>
      </c>
      <c r="C1827">
        <v>92336012</v>
      </c>
      <c r="D1827" s="1">
        <v>45811</v>
      </c>
      <c r="E1827" s="1">
        <v>45817</v>
      </c>
      <c r="F1827" t="s">
        <v>10698</v>
      </c>
      <c r="G1827" t="s">
        <v>88</v>
      </c>
      <c r="H1827" t="s">
        <v>5005</v>
      </c>
      <c r="I1827" t="s">
        <v>3092</v>
      </c>
      <c r="J1827">
        <v>735.98</v>
      </c>
      <c r="K1827">
        <v>2</v>
      </c>
      <c r="L1827">
        <v>0</v>
      </c>
      <c r="M1827">
        <v>331.19099999999997</v>
      </c>
      <c r="N1827">
        <v>404.78900000000004</v>
      </c>
      <c r="O1827">
        <v>0</v>
      </c>
      <c r="P1827" t="s">
        <v>86</v>
      </c>
      <c r="Q1827" t="s">
        <v>10631</v>
      </c>
      <c r="R1827">
        <v>6</v>
      </c>
      <c r="S1827">
        <v>44.999999999999993</v>
      </c>
      <c r="T1827" t="s">
        <v>10766</v>
      </c>
      <c r="U1827" s="1">
        <v>44440</v>
      </c>
      <c r="V1827" s="1">
        <v>45811</v>
      </c>
      <c r="W1827" t="s">
        <v>10775</v>
      </c>
    </row>
    <row r="1828" spans="1:23" x14ac:dyDescent="0.25">
      <c r="A1828">
        <v>9778</v>
      </c>
      <c r="B1828" t="s">
        <v>5262</v>
      </c>
      <c r="C1828">
        <v>23055666</v>
      </c>
      <c r="D1828" s="1">
        <v>45811</v>
      </c>
      <c r="E1828" s="1">
        <v>45817</v>
      </c>
      <c r="F1828" t="s">
        <v>10698</v>
      </c>
      <c r="G1828" t="s">
        <v>88</v>
      </c>
      <c r="H1828" t="s">
        <v>5005</v>
      </c>
      <c r="I1828" t="s">
        <v>520</v>
      </c>
      <c r="J1828">
        <v>22.75</v>
      </c>
      <c r="K1828">
        <v>7</v>
      </c>
      <c r="L1828">
        <v>0</v>
      </c>
      <c r="M1828">
        <v>6.5975000000000001</v>
      </c>
      <c r="N1828">
        <v>16.1525</v>
      </c>
      <c r="O1828">
        <v>0</v>
      </c>
      <c r="P1828" t="s">
        <v>86</v>
      </c>
      <c r="Q1828" t="s">
        <v>10631</v>
      </c>
      <c r="R1828">
        <v>6</v>
      </c>
      <c r="S1828">
        <v>28.999999999999996</v>
      </c>
      <c r="T1828" t="s">
        <v>10766</v>
      </c>
      <c r="U1828" s="1">
        <v>44440</v>
      </c>
      <c r="V1828" s="1">
        <v>45811</v>
      </c>
      <c r="W1828" t="s">
        <v>10763</v>
      </c>
    </row>
    <row r="1829" spans="1:23" x14ac:dyDescent="0.25">
      <c r="A1829">
        <v>9779</v>
      </c>
      <c r="B1829" t="s">
        <v>5263</v>
      </c>
      <c r="C1829">
        <v>83936823</v>
      </c>
      <c r="D1829" s="1">
        <v>45813</v>
      </c>
      <c r="E1829" s="1">
        <v>45813</v>
      </c>
      <c r="F1829" t="s">
        <v>10702</v>
      </c>
      <c r="G1829" t="s">
        <v>3847</v>
      </c>
      <c r="H1829" t="s">
        <v>5264</v>
      </c>
      <c r="I1829" t="s">
        <v>1079</v>
      </c>
      <c r="J1829">
        <v>31.44</v>
      </c>
      <c r="K1829">
        <v>3</v>
      </c>
      <c r="L1829">
        <v>0</v>
      </c>
      <c r="M1829">
        <v>8.4887999999999995</v>
      </c>
      <c r="N1829">
        <v>22.9512</v>
      </c>
      <c r="O1829">
        <v>0</v>
      </c>
      <c r="P1829" t="s">
        <v>86</v>
      </c>
      <c r="Q1829" t="s">
        <v>10631</v>
      </c>
      <c r="R1829">
        <v>0</v>
      </c>
      <c r="S1829">
        <v>26.999999999999996</v>
      </c>
      <c r="T1829" t="s">
        <v>10766</v>
      </c>
      <c r="U1829" s="1">
        <v>44607</v>
      </c>
      <c r="V1829" s="1">
        <v>45813</v>
      </c>
      <c r="W1829" t="s">
        <v>10775</v>
      </c>
    </row>
    <row r="1830" spans="1:23" x14ac:dyDescent="0.25">
      <c r="A1830">
        <v>9780</v>
      </c>
      <c r="B1830" t="s">
        <v>5265</v>
      </c>
      <c r="C1830">
        <v>50855421</v>
      </c>
      <c r="D1830" s="1">
        <v>45813</v>
      </c>
      <c r="E1830" s="1">
        <v>45818</v>
      </c>
      <c r="F1830" t="s">
        <v>10700</v>
      </c>
      <c r="G1830" t="s">
        <v>88</v>
      </c>
      <c r="H1830" t="s">
        <v>4463</v>
      </c>
      <c r="I1830" t="s">
        <v>1285</v>
      </c>
      <c r="J1830">
        <v>287.976</v>
      </c>
      <c r="K1830">
        <v>3</v>
      </c>
      <c r="L1830">
        <v>0.2</v>
      </c>
      <c r="M1830">
        <v>7.1993999999999998</v>
      </c>
      <c r="N1830">
        <v>280.77659999999997</v>
      </c>
      <c r="O1830">
        <v>57.595200000000006</v>
      </c>
      <c r="P1830" t="s">
        <v>86</v>
      </c>
      <c r="Q1830" t="s">
        <v>10632</v>
      </c>
      <c r="R1830">
        <v>5</v>
      </c>
      <c r="S1830">
        <v>2.5</v>
      </c>
      <c r="T1830" t="s">
        <v>10768</v>
      </c>
      <c r="U1830" s="1">
        <v>44528</v>
      </c>
      <c r="V1830" s="1">
        <v>45813</v>
      </c>
      <c r="W1830" t="s">
        <v>10775</v>
      </c>
    </row>
    <row r="1831" spans="1:23" x14ac:dyDescent="0.25">
      <c r="A1831">
        <v>9781</v>
      </c>
      <c r="B1831" t="s">
        <v>5266</v>
      </c>
      <c r="C1831">
        <v>13638532</v>
      </c>
      <c r="D1831" s="1">
        <v>45813</v>
      </c>
      <c r="E1831" s="1">
        <v>45818</v>
      </c>
      <c r="F1831" t="s">
        <v>10700</v>
      </c>
      <c r="G1831" t="s">
        <v>88</v>
      </c>
      <c r="H1831" t="s">
        <v>4175</v>
      </c>
      <c r="I1831" t="s">
        <v>2827</v>
      </c>
      <c r="J1831">
        <v>8.64</v>
      </c>
      <c r="K1831">
        <v>3</v>
      </c>
      <c r="L1831">
        <v>0</v>
      </c>
      <c r="M1831">
        <v>4.2336</v>
      </c>
      <c r="N1831">
        <v>4.4064000000000005</v>
      </c>
      <c r="O1831">
        <v>0</v>
      </c>
      <c r="P1831" t="s">
        <v>86</v>
      </c>
      <c r="Q1831" t="s">
        <v>10631</v>
      </c>
      <c r="R1831">
        <v>5</v>
      </c>
      <c r="S1831">
        <v>49</v>
      </c>
      <c r="T1831" t="s">
        <v>10766</v>
      </c>
      <c r="U1831" s="1">
        <v>44557</v>
      </c>
      <c r="V1831" s="1">
        <v>45818</v>
      </c>
      <c r="W1831" t="s">
        <v>10775</v>
      </c>
    </row>
    <row r="1832" spans="1:23" x14ac:dyDescent="0.25">
      <c r="A1832">
        <v>9782</v>
      </c>
      <c r="B1832" t="s">
        <v>5266</v>
      </c>
      <c r="C1832">
        <v>73312199</v>
      </c>
      <c r="D1832" s="1">
        <v>45813</v>
      </c>
      <c r="E1832" s="1">
        <v>45818</v>
      </c>
      <c r="F1832" t="s">
        <v>10700</v>
      </c>
      <c r="G1832" t="s">
        <v>88</v>
      </c>
      <c r="H1832" t="s">
        <v>4175</v>
      </c>
      <c r="I1832" t="s">
        <v>1841</v>
      </c>
      <c r="J1832">
        <v>38.880000000000003</v>
      </c>
      <c r="K1832">
        <v>6</v>
      </c>
      <c r="L1832">
        <v>0</v>
      </c>
      <c r="M1832">
        <v>18.662400000000002</v>
      </c>
      <c r="N1832">
        <v>20.217600000000001</v>
      </c>
      <c r="O1832">
        <v>0</v>
      </c>
      <c r="P1832" t="s">
        <v>86</v>
      </c>
      <c r="Q1832" t="s">
        <v>10631</v>
      </c>
      <c r="R1832">
        <v>5</v>
      </c>
      <c r="S1832">
        <v>48.000000000000007</v>
      </c>
      <c r="T1832" t="s">
        <v>10766</v>
      </c>
      <c r="U1832" s="1">
        <v>44557</v>
      </c>
      <c r="V1832" s="1">
        <v>45818</v>
      </c>
      <c r="W1832" t="s">
        <v>10763</v>
      </c>
    </row>
    <row r="1833" spans="1:23" x14ac:dyDescent="0.25">
      <c r="A1833">
        <v>9783</v>
      </c>
      <c r="B1833" t="s">
        <v>5266</v>
      </c>
      <c r="C1833">
        <v>25742393</v>
      </c>
      <c r="D1833" s="1">
        <v>45813</v>
      </c>
      <c r="E1833" s="1">
        <v>45818</v>
      </c>
      <c r="F1833" t="s">
        <v>10700</v>
      </c>
      <c r="G1833" t="s">
        <v>88</v>
      </c>
      <c r="H1833" t="s">
        <v>4175</v>
      </c>
      <c r="I1833" t="s">
        <v>2117</v>
      </c>
      <c r="J1833">
        <v>201.04</v>
      </c>
      <c r="K1833">
        <v>8</v>
      </c>
      <c r="L1833">
        <v>0</v>
      </c>
      <c r="M1833">
        <v>54.280799999999999</v>
      </c>
      <c r="N1833">
        <v>146.75919999999999</v>
      </c>
      <c r="O1833">
        <v>0</v>
      </c>
      <c r="P1833" t="s">
        <v>86</v>
      </c>
      <c r="Q1833" t="s">
        <v>10631</v>
      </c>
      <c r="R1833">
        <v>5</v>
      </c>
      <c r="S1833">
        <v>27</v>
      </c>
      <c r="T1833" t="s">
        <v>10766</v>
      </c>
      <c r="U1833" s="1">
        <v>44557</v>
      </c>
      <c r="V1833" s="1">
        <v>45818</v>
      </c>
      <c r="W1833" t="s">
        <v>10763</v>
      </c>
    </row>
    <row r="1834" spans="1:23" x14ac:dyDescent="0.25">
      <c r="A1834">
        <v>9784</v>
      </c>
      <c r="B1834" t="s">
        <v>5266</v>
      </c>
      <c r="C1834">
        <v>23125653</v>
      </c>
      <c r="D1834" s="1">
        <v>45813</v>
      </c>
      <c r="E1834" s="1">
        <v>45818</v>
      </c>
      <c r="F1834" t="s">
        <v>10700</v>
      </c>
      <c r="G1834" t="s">
        <v>88</v>
      </c>
      <c r="H1834" t="s">
        <v>4175</v>
      </c>
      <c r="I1834" t="s">
        <v>3374</v>
      </c>
      <c r="J1834">
        <v>12.96</v>
      </c>
      <c r="K1834">
        <v>2</v>
      </c>
      <c r="L1834">
        <v>0</v>
      </c>
      <c r="M1834">
        <v>6.3503999999999996</v>
      </c>
      <c r="N1834">
        <v>6.6096000000000013</v>
      </c>
      <c r="O1834">
        <v>0</v>
      </c>
      <c r="P1834" t="s">
        <v>86</v>
      </c>
      <c r="Q1834" t="s">
        <v>10631</v>
      </c>
      <c r="R1834">
        <v>5</v>
      </c>
      <c r="S1834">
        <v>48.999999999999993</v>
      </c>
      <c r="T1834" t="s">
        <v>10766</v>
      </c>
      <c r="U1834" s="1">
        <v>44557</v>
      </c>
      <c r="V1834" s="1">
        <v>45818</v>
      </c>
      <c r="W1834" t="s">
        <v>10775</v>
      </c>
    </row>
    <row r="1835" spans="1:23" x14ac:dyDescent="0.25">
      <c r="A1835">
        <v>9785</v>
      </c>
      <c r="B1835" t="s">
        <v>5267</v>
      </c>
      <c r="C1835">
        <v>78378414</v>
      </c>
      <c r="D1835" s="1">
        <v>45814</v>
      </c>
      <c r="E1835" s="1">
        <v>45818</v>
      </c>
      <c r="F1835" t="s">
        <v>10696</v>
      </c>
      <c r="G1835" t="s">
        <v>88</v>
      </c>
      <c r="H1835" t="s">
        <v>4560</v>
      </c>
      <c r="I1835" t="s">
        <v>3010</v>
      </c>
      <c r="J1835">
        <v>26.25</v>
      </c>
      <c r="K1835">
        <v>3</v>
      </c>
      <c r="L1835">
        <v>0</v>
      </c>
      <c r="M1835">
        <v>11.025</v>
      </c>
      <c r="N1835">
        <v>15.225</v>
      </c>
      <c r="O1835">
        <v>0</v>
      </c>
      <c r="P1835" t="s">
        <v>86</v>
      </c>
      <c r="Q1835" t="s">
        <v>10631</v>
      </c>
      <c r="R1835">
        <v>4</v>
      </c>
      <c r="S1835">
        <v>42.000000000000007</v>
      </c>
      <c r="T1835" t="s">
        <v>10766</v>
      </c>
      <c r="U1835" s="1">
        <v>44457</v>
      </c>
      <c r="V1835" s="1">
        <v>45814</v>
      </c>
      <c r="W1835" t="s">
        <v>10775</v>
      </c>
    </row>
    <row r="1836" spans="1:23" x14ac:dyDescent="0.25">
      <c r="A1836">
        <v>9786</v>
      </c>
      <c r="B1836" t="s">
        <v>5267</v>
      </c>
      <c r="C1836">
        <v>2622623</v>
      </c>
      <c r="D1836" s="1">
        <v>45814</v>
      </c>
      <c r="E1836" s="1">
        <v>45818</v>
      </c>
      <c r="F1836" t="s">
        <v>10696</v>
      </c>
      <c r="G1836" t="s">
        <v>88</v>
      </c>
      <c r="H1836" t="s">
        <v>4560</v>
      </c>
      <c r="I1836" t="s">
        <v>3012</v>
      </c>
      <c r="J1836">
        <v>64.959999999999994</v>
      </c>
      <c r="K1836">
        <v>14</v>
      </c>
      <c r="L1836">
        <v>0.2</v>
      </c>
      <c r="M1836">
        <v>22.736000000000001</v>
      </c>
      <c r="N1836">
        <v>42.22399999999999</v>
      </c>
      <c r="O1836">
        <v>12.991999999999999</v>
      </c>
      <c r="P1836" t="s">
        <v>86</v>
      </c>
      <c r="Q1836" t="s">
        <v>10632</v>
      </c>
      <c r="R1836">
        <v>4</v>
      </c>
      <c r="S1836">
        <v>35</v>
      </c>
      <c r="T1836" t="s">
        <v>10766</v>
      </c>
      <c r="U1836" s="1">
        <v>44457</v>
      </c>
      <c r="V1836" s="1">
        <v>45814</v>
      </c>
      <c r="W1836" t="s">
        <v>10763</v>
      </c>
    </row>
    <row r="1837" spans="1:23" x14ac:dyDescent="0.25">
      <c r="A1837">
        <v>9787</v>
      </c>
      <c r="B1837" t="s">
        <v>5267</v>
      </c>
      <c r="C1837">
        <v>37114982</v>
      </c>
      <c r="D1837" s="1">
        <v>45814</v>
      </c>
      <c r="E1837" s="1">
        <v>45818</v>
      </c>
      <c r="F1837" t="s">
        <v>10696</v>
      </c>
      <c r="G1837" t="s">
        <v>88</v>
      </c>
      <c r="H1837" t="s">
        <v>4560</v>
      </c>
      <c r="I1837" t="s">
        <v>1640</v>
      </c>
      <c r="J1837">
        <v>43.7</v>
      </c>
      <c r="K1837">
        <v>5</v>
      </c>
      <c r="L1837">
        <v>0</v>
      </c>
      <c r="M1837">
        <v>20.539000000000001</v>
      </c>
      <c r="N1837">
        <v>23.161000000000001</v>
      </c>
      <c r="O1837">
        <v>0</v>
      </c>
      <c r="P1837" t="s">
        <v>86</v>
      </c>
      <c r="Q1837" t="s">
        <v>10631</v>
      </c>
      <c r="R1837">
        <v>4</v>
      </c>
      <c r="S1837">
        <v>47</v>
      </c>
      <c r="T1837" t="s">
        <v>10766</v>
      </c>
      <c r="U1837" s="1">
        <v>44457</v>
      </c>
      <c r="V1837" s="1">
        <v>45814</v>
      </c>
      <c r="W1837" t="s">
        <v>10763</v>
      </c>
    </row>
    <row r="1838" spans="1:23" x14ac:dyDescent="0.25">
      <c r="A1838">
        <v>9788</v>
      </c>
      <c r="B1838" t="s">
        <v>5268</v>
      </c>
      <c r="C1838">
        <v>85142079</v>
      </c>
      <c r="D1838" s="1">
        <v>45814</v>
      </c>
      <c r="E1838" s="1">
        <v>45820</v>
      </c>
      <c r="F1838" t="s">
        <v>10698</v>
      </c>
      <c r="G1838" t="s">
        <v>88</v>
      </c>
      <c r="H1838" t="s">
        <v>65</v>
      </c>
      <c r="I1838" t="s">
        <v>3141</v>
      </c>
      <c r="J1838">
        <v>227.976</v>
      </c>
      <c r="K1838">
        <v>3</v>
      </c>
      <c r="L1838">
        <v>0.2</v>
      </c>
      <c r="M1838">
        <v>28.497</v>
      </c>
      <c r="N1838">
        <v>199.47899999999998</v>
      </c>
      <c r="O1838">
        <v>45.595200000000006</v>
      </c>
      <c r="P1838" t="s">
        <v>86</v>
      </c>
      <c r="Q1838" t="s">
        <v>10632</v>
      </c>
      <c r="R1838">
        <v>6</v>
      </c>
      <c r="S1838">
        <v>12.5</v>
      </c>
      <c r="T1838" t="s">
        <v>10767</v>
      </c>
      <c r="U1838" s="1">
        <v>44471</v>
      </c>
      <c r="V1838" s="1">
        <v>45814</v>
      </c>
      <c r="W1838" t="s">
        <v>10775</v>
      </c>
    </row>
    <row r="1839" spans="1:23" x14ac:dyDescent="0.25">
      <c r="A1839">
        <v>9789</v>
      </c>
      <c r="B1839" t="s">
        <v>5268</v>
      </c>
      <c r="C1839">
        <v>25978827</v>
      </c>
      <c r="D1839" s="1">
        <v>45814</v>
      </c>
      <c r="E1839" s="1">
        <v>45820</v>
      </c>
      <c r="F1839" t="s">
        <v>10698</v>
      </c>
      <c r="G1839" t="s">
        <v>88</v>
      </c>
      <c r="H1839" t="s">
        <v>65</v>
      </c>
      <c r="I1839" t="s">
        <v>3121</v>
      </c>
      <c r="J1839">
        <v>52.68</v>
      </c>
      <c r="K1839">
        <v>3</v>
      </c>
      <c r="L1839">
        <v>0.2</v>
      </c>
      <c r="M1839">
        <v>19.754999999999999</v>
      </c>
      <c r="N1839">
        <v>32.924999999999997</v>
      </c>
      <c r="O1839">
        <v>10.536000000000001</v>
      </c>
      <c r="P1839" t="s">
        <v>86</v>
      </c>
      <c r="Q1839" t="s">
        <v>10632</v>
      </c>
      <c r="R1839">
        <v>6</v>
      </c>
      <c r="S1839">
        <v>37.5</v>
      </c>
      <c r="T1839" t="s">
        <v>10766</v>
      </c>
      <c r="U1839" s="1">
        <v>44471</v>
      </c>
      <c r="V1839" s="1">
        <v>45814</v>
      </c>
      <c r="W1839" t="s">
        <v>10775</v>
      </c>
    </row>
    <row r="1840" spans="1:23" x14ac:dyDescent="0.25">
      <c r="A1840">
        <v>9790</v>
      </c>
      <c r="B1840" t="s">
        <v>5268</v>
      </c>
      <c r="C1840">
        <v>41760453</v>
      </c>
      <c r="D1840" s="1">
        <v>45814</v>
      </c>
      <c r="E1840" s="1">
        <v>45820</v>
      </c>
      <c r="F1840" t="s">
        <v>10698</v>
      </c>
      <c r="G1840" t="s">
        <v>88</v>
      </c>
      <c r="H1840" t="s">
        <v>65</v>
      </c>
      <c r="I1840" t="s">
        <v>3143</v>
      </c>
      <c r="J1840">
        <v>2.032</v>
      </c>
      <c r="K1840">
        <v>1</v>
      </c>
      <c r="L1840">
        <v>0.6</v>
      </c>
      <c r="M1840">
        <v>-1.3208</v>
      </c>
      <c r="N1840">
        <v>3.3528000000000002</v>
      </c>
      <c r="O1840">
        <v>1.2192000000000001</v>
      </c>
      <c r="P1840" t="s">
        <v>10633</v>
      </c>
      <c r="Q1840" t="s">
        <v>10632</v>
      </c>
      <c r="R1840">
        <v>6</v>
      </c>
      <c r="S1840">
        <v>-65</v>
      </c>
      <c r="T1840" t="s">
        <v>10768</v>
      </c>
      <c r="U1840" s="1">
        <v>44471</v>
      </c>
      <c r="V1840" s="1">
        <v>45814</v>
      </c>
      <c r="W1840" t="s">
        <v>10769</v>
      </c>
    </row>
    <row r="1841" spans="1:23" x14ac:dyDescent="0.25">
      <c r="A1841">
        <v>9791</v>
      </c>
      <c r="B1841" t="s">
        <v>5269</v>
      </c>
      <c r="C1841">
        <v>69153754</v>
      </c>
      <c r="D1841" s="1">
        <v>45814</v>
      </c>
      <c r="E1841" s="1">
        <v>45820</v>
      </c>
      <c r="F1841" t="s">
        <v>10698</v>
      </c>
      <c r="G1841" t="s">
        <v>88</v>
      </c>
      <c r="H1841" t="s">
        <v>3859</v>
      </c>
      <c r="I1841" t="s">
        <v>621</v>
      </c>
      <c r="J1841">
        <v>159.80000000000001</v>
      </c>
      <c r="K1841">
        <v>4</v>
      </c>
      <c r="L1841">
        <v>0</v>
      </c>
      <c r="M1841">
        <v>70.311999999999998</v>
      </c>
      <c r="N1841">
        <v>89.488000000000014</v>
      </c>
      <c r="O1841">
        <v>0</v>
      </c>
      <c r="P1841" t="s">
        <v>86</v>
      </c>
      <c r="Q1841" t="s">
        <v>10631</v>
      </c>
      <c r="R1841">
        <v>6</v>
      </c>
      <c r="S1841">
        <v>43.999999999999993</v>
      </c>
      <c r="T1841" t="s">
        <v>10766</v>
      </c>
      <c r="U1841" s="1">
        <v>44536</v>
      </c>
      <c r="V1841" s="1">
        <v>45814</v>
      </c>
      <c r="W1841" t="s">
        <v>10775</v>
      </c>
    </row>
    <row r="1842" spans="1:23" x14ac:dyDescent="0.25">
      <c r="A1842">
        <v>9792</v>
      </c>
      <c r="B1842" t="s">
        <v>5269</v>
      </c>
      <c r="C1842">
        <v>34522485</v>
      </c>
      <c r="D1842" s="1">
        <v>45814</v>
      </c>
      <c r="E1842" s="1">
        <v>45820</v>
      </c>
      <c r="F1842" t="s">
        <v>10698</v>
      </c>
      <c r="G1842" t="s">
        <v>88</v>
      </c>
      <c r="H1842" t="s">
        <v>3859</v>
      </c>
      <c r="I1842" t="s">
        <v>2200</v>
      </c>
      <c r="J1842">
        <v>44.75</v>
      </c>
      <c r="K1842">
        <v>5</v>
      </c>
      <c r="L1842">
        <v>0</v>
      </c>
      <c r="M1842">
        <v>8.5024999999999995</v>
      </c>
      <c r="N1842">
        <v>36.247500000000002</v>
      </c>
      <c r="O1842">
        <v>0</v>
      </c>
      <c r="P1842" t="s">
        <v>86</v>
      </c>
      <c r="Q1842" t="s">
        <v>10631</v>
      </c>
      <c r="R1842">
        <v>6</v>
      </c>
      <c r="S1842">
        <v>19</v>
      </c>
      <c r="T1842" t="s">
        <v>10766</v>
      </c>
      <c r="U1842" s="1">
        <v>44536</v>
      </c>
      <c r="V1842" s="1">
        <v>45814</v>
      </c>
      <c r="W1842" t="s">
        <v>10763</v>
      </c>
    </row>
    <row r="1843" spans="1:23" x14ac:dyDescent="0.25">
      <c r="A1843">
        <v>9793</v>
      </c>
      <c r="B1843" t="s">
        <v>5270</v>
      </c>
      <c r="C1843">
        <v>78304869</v>
      </c>
      <c r="D1843" s="1">
        <v>45814</v>
      </c>
      <c r="E1843" s="1">
        <v>45819</v>
      </c>
      <c r="F1843" t="s">
        <v>10700</v>
      </c>
      <c r="G1843" t="s">
        <v>88</v>
      </c>
      <c r="H1843" t="s">
        <v>4956</v>
      </c>
      <c r="I1843" t="s">
        <v>135</v>
      </c>
      <c r="J1843">
        <v>974.98800000000006</v>
      </c>
      <c r="K1843">
        <v>4</v>
      </c>
      <c r="L1843">
        <v>0.3</v>
      </c>
      <c r="M1843">
        <v>-97.498800000000003</v>
      </c>
      <c r="N1843">
        <v>1072.4868000000001</v>
      </c>
      <c r="O1843">
        <v>292.49639999999999</v>
      </c>
      <c r="P1843" t="s">
        <v>10633</v>
      </c>
      <c r="Q1843" t="s">
        <v>10632</v>
      </c>
      <c r="R1843">
        <v>5</v>
      </c>
      <c r="S1843">
        <v>-10</v>
      </c>
      <c r="T1843" t="s">
        <v>10768</v>
      </c>
      <c r="U1843" s="1">
        <v>44485</v>
      </c>
      <c r="V1843" s="1">
        <v>45814</v>
      </c>
      <c r="W1843" t="s">
        <v>10775</v>
      </c>
    </row>
    <row r="1844" spans="1:23" x14ac:dyDescent="0.25">
      <c r="A1844">
        <v>9794</v>
      </c>
      <c r="B1844" t="s">
        <v>5271</v>
      </c>
      <c r="C1844">
        <v>26759929</v>
      </c>
      <c r="D1844" s="1">
        <v>45814</v>
      </c>
      <c r="E1844" s="1">
        <v>45814</v>
      </c>
      <c r="F1844" t="s">
        <v>10702</v>
      </c>
      <c r="G1844" t="s">
        <v>3847</v>
      </c>
      <c r="H1844" t="s">
        <v>4339</v>
      </c>
      <c r="I1844" t="s">
        <v>2741</v>
      </c>
      <c r="J1844">
        <v>266.35199999999998</v>
      </c>
      <c r="K1844">
        <v>6</v>
      </c>
      <c r="L1844">
        <v>0.6</v>
      </c>
      <c r="M1844">
        <v>-292.98719999999997</v>
      </c>
      <c r="N1844">
        <v>559.33919999999989</v>
      </c>
      <c r="O1844">
        <v>159.81119999999999</v>
      </c>
      <c r="P1844" t="s">
        <v>10633</v>
      </c>
      <c r="Q1844" t="s">
        <v>10632</v>
      </c>
      <c r="R1844">
        <v>0</v>
      </c>
      <c r="S1844">
        <v>-110.00000000000001</v>
      </c>
      <c r="T1844" t="s">
        <v>10768</v>
      </c>
      <c r="U1844" s="1">
        <v>44430</v>
      </c>
      <c r="V1844" s="1">
        <v>45814</v>
      </c>
      <c r="W1844" t="s">
        <v>10763</v>
      </c>
    </row>
    <row r="1845" spans="1:23" x14ac:dyDescent="0.25">
      <c r="A1845">
        <v>9795</v>
      </c>
      <c r="B1845" t="s">
        <v>5271</v>
      </c>
      <c r="C1845">
        <v>40195029</v>
      </c>
      <c r="D1845" s="1">
        <v>45814</v>
      </c>
      <c r="E1845" s="1">
        <v>45814</v>
      </c>
      <c r="F1845" t="s">
        <v>10702</v>
      </c>
      <c r="G1845" t="s">
        <v>3847</v>
      </c>
      <c r="H1845" t="s">
        <v>4339</v>
      </c>
      <c r="I1845" t="s">
        <v>674</v>
      </c>
      <c r="J1845">
        <v>56.328000000000003</v>
      </c>
      <c r="K1845">
        <v>3</v>
      </c>
      <c r="L1845">
        <v>0.6</v>
      </c>
      <c r="M1845">
        <v>-26.755800000000001</v>
      </c>
      <c r="N1845">
        <v>83.083799999999997</v>
      </c>
      <c r="O1845">
        <v>33.796799999999998</v>
      </c>
      <c r="P1845" t="s">
        <v>10633</v>
      </c>
      <c r="Q1845" t="s">
        <v>10632</v>
      </c>
      <c r="R1845">
        <v>0</v>
      </c>
      <c r="S1845">
        <v>-47.5</v>
      </c>
      <c r="T1845" t="s">
        <v>10768</v>
      </c>
      <c r="U1845" s="1">
        <v>44430</v>
      </c>
      <c r="V1845" s="1">
        <v>45814</v>
      </c>
      <c r="W1845" t="s">
        <v>10775</v>
      </c>
    </row>
    <row r="1846" spans="1:23" x14ac:dyDescent="0.25">
      <c r="A1846">
        <v>9796</v>
      </c>
      <c r="B1846" t="s">
        <v>5271</v>
      </c>
      <c r="C1846">
        <v>55830397</v>
      </c>
      <c r="D1846" s="1">
        <v>45814</v>
      </c>
      <c r="E1846" s="1">
        <v>45814</v>
      </c>
      <c r="F1846" t="s">
        <v>10702</v>
      </c>
      <c r="G1846" t="s">
        <v>3847</v>
      </c>
      <c r="H1846" t="s">
        <v>4339</v>
      </c>
      <c r="I1846" t="s">
        <v>2039</v>
      </c>
      <c r="J1846">
        <v>39.264000000000003</v>
      </c>
      <c r="K1846">
        <v>3</v>
      </c>
      <c r="L1846">
        <v>0.2</v>
      </c>
      <c r="M1846">
        <v>-4.9080000000000004</v>
      </c>
      <c r="N1846">
        <v>44.172000000000004</v>
      </c>
      <c r="O1846">
        <v>7.8528000000000011</v>
      </c>
      <c r="P1846" t="s">
        <v>10633</v>
      </c>
      <c r="Q1846" t="s">
        <v>10632</v>
      </c>
      <c r="R1846">
        <v>0</v>
      </c>
      <c r="S1846">
        <v>-12.5</v>
      </c>
      <c r="T1846" t="s">
        <v>10768</v>
      </c>
      <c r="U1846" s="1">
        <v>44430</v>
      </c>
      <c r="V1846" s="1">
        <v>45814</v>
      </c>
      <c r="W1846" t="s">
        <v>10775</v>
      </c>
    </row>
    <row r="1847" spans="1:23" x14ac:dyDescent="0.25">
      <c r="A1847">
        <v>9797</v>
      </c>
      <c r="B1847" t="s">
        <v>5271</v>
      </c>
      <c r="C1847">
        <v>8190387</v>
      </c>
      <c r="D1847" s="1">
        <v>45814</v>
      </c>
      <c r="E1847" s="1">
        <v>45814</v>
      </c>
      <c r="F1847" t="s">
        <v>10702</v>
      </c>
      <c r="G1847" t="s">
        <v>3847</v>
      </c>
      <c r="H1847" t="s">
        <v>4339</v>
      </c>
      <c r="I1847" t="s">
        <v>3236</v>
      </c>
      <c r="J1847">
        <v>95.231999999999999</v>
      </c>
      <c r="K1847">
        <v>6</v>
      </c>
      <c r="L1847">
        <v>0.2</v>
      </c>
      <c r="M1847">
        <v>24.9984</v>
      </c>
      <c r="N1847">
        <v>70.233599999999996</v>
      </c>
      <c r="O1847">
        <v>19.046400000000002</v>
      </c>
      <c r="P1847" t="s">
        <v>86</v>
      </c>
      <c r="Q1847" t="s">
        <v>10632</v>
      </c>
      <c r="R1847">
        <v>0</v>
      </c>
      <c r="S1847">
        <v>26.25</v>
      </c>
      <c r="T1847" t="s">
        <v>10766</v>
      </c>
      <c r="U1847" s="1">
        <v>44430</v>
      </c>
      <c r="V1847" s="1">
        <v>45814</v>
      </c>
      <c r="W1847" t="s">
        <v>10763</v>
      </c>
    </row>
    <row r="1848" spans="1:23" x14ac:dyDescent="0.25">
      <c r="A1848">
        <v>9798</v>
      </c>
      <c r="B1848" t="s">
        <v>5272</v>
      </c>
      <c r="C1848">
        <v>80878071</v>
      </c>
      <c r="D1848" s="1">
        <v>45814</v>
      </c>
      <c r="E1848" s="1">
        <v>45818</v>
      </c>
      <c r="F1848" t="s">
        <v>10696</v>
      </c>
      <c r="G1848" t="s">
        <v>88</v>
      </c>
      <c r="H1848" t="s">
        <v>5273</v>
      </c>
      <c r="I1848" t="s">
        <v>839</v>
      </c>
      <c r="J1848">
        <v>1199.98</v>
      </c>
      <c r="K1848">
        <v>2</v>
      </c>
      <c r="L1848">
        <v>0</v>
      </c>
      <c r="M1848">
        <v>467.99220000000003</v>
      </c>
      <c r="N1848">
        <v>731.98779999999999</v>
      </c>
      <c r="O1848">
        <v>0</v>
      </c>
      <c r="P1848" t="s">
        <v>86</v>
      </c>
      <c r="Q1848" t="s">
        <v>10631</v>
      </c>
      <c r="R1848">
        <v>4</v>
      </c>
      <c r="S1848">
        <v>39</v>
      </c>
      <c r="T1848" t="s">
        <v>10766</v>
      </c>
      <c r="U1848" s="1">
        <v>44473</v>
      </c>
      <c r="V1848" s="1">
        <v>45814</v>
      </c>
      <c r="W1848" t="s">
        <v>10775</v>
      </c>
    </row>
    <row r="1849" spans="1:23" x14ac:dyDescent="0.25">
      <c r="A1849">
        <v>9799</v>
      </c>
      <c r="B1849" t="s">
        <v>5272</v>
      </c>
      <c r="C1849">
        <v>79003233</v>
      </c>
      <c r="D1849" s="1">
        <v>45814</v>
      </c>
      <c r="E1849" s="1">
        <v>45818</v>
      </c>
      <c r="F1849" t="s">
        <v>10696</v>
      </c>
      <c r="G1849" t="s">
        <v>88</v>
      </c>
      <c r="H1849" t="s">
        <v>5273</v>
      </c>
      <c r="I1849" t="s">
        <v>611</v>
      </c>
      <c r="J1849">
        <v>73.849999999999994</v>
      </c>
      <c r="K1849">
        <v>1</v>
      </c>
      <c r="L1849">
        <v>0</v>
      </c>
      <c r="M1849">
        <v>2.2155</v>
      </c>
      <c r="N1849">
        <v>71.634499999999989</v>
      </c>
      <c r="O1849">
        <v>0</v>
      </c>
      <c r="P1849" t="s">
        <v>86</v>
      </c>
      <c r="Q1849" t="s">
        <v>10631</v>
      </c>
      <c r="R1849">
        <v>4</v>
      </c>
      <c r="S1849">
        <v>3.0000000000000004</v>
      </c>
      <c r="T1849" t="s">
        <v>10768</v>
      </c>
      <c r="U1849" s="1">
        <v>44473</v>
      </c>
      <c r="V1849" s="1">
        <v>45814</v>
      </c>
      <c r="W1849" t="s">
        <v>10769</v>
      </c>
    </row>
    <row r="1850" spans="1:23" x14ac:dyDescent="0.25">
      <c r="A1850">
        <v>9800</v>
      </c>
      <c r="B1850" t="s">
        <v>5272</v>
      </c>
      <c r="C1850">
        <v>10731659</v>
      </c>
      <c r="D1850" s="1">
        <v>45814</v>
      </c>
      <c r="E1850" s="1">
        <v>45818</v>
      </c>
      <c r="F1850" t="s">
        <v>10696</v>
      </c>
      <c r="G1850" t="s">
        <v>88</v>
      </c>
      <c r="H1850" t="s">
        <v>5273</v>
      </c>
      <c r="I1850" t="s">
        <v>2619</v>
      </c>
      <c r="J1850">
        <v>25.71</v>
      </c>
      <c r="K1850">
        <v>3</v>
      </c>
      <c r="L1850">
        <v>0</v>
      </c>
      <c r="M1850">
        <v>6.6845999999999997</v>
      </c>
      <c r="N1850">
        <v>19.025400000000001</v>
      </c>
      <c r="O1850">
        <v>0</v>
      </c>
      <c r="P1850" t="s">
        <v>86</v>
      </c>
      <c r="Q1850" t="s">
        <v>10631</v>
      </c>
      <c r="R1850">
        <v>4</v>
      </c>
      <c r="S1850">
        <v>25.999999999999996</v>
      </c>
      <c r="T1850" t="s">
        <v>10766</v>
      </c>
      <c r="U1850" s="1">
        <v>44473</v>
      </c>
      <c r="V1850" s="1">
        <v>45814</v>
      </c>
      <c r="W1850" t="s">
        <v>10775</v>
      </c>
    </row>
    <row r="1851" spans="1:23" x14ac:dyDescent="0.25">
      <c r="A1851">
        <v>9801</v>
      </c>
      <c r="B1851" t="s">
        <v>5272</v>
      </c>
      <c r="C1851">
        <v>41545420</v>
      </c>
      <c r="D1851" s="1">
        <v>45814</v>
      </c>
      <c r="E1851" s="1">
        <v>45818</v>
      </c>
      <c r="F1851" t="s">
        <v>10696</v>
      </c>
      <c r="G1851" t="s">
        <v>88</v>
      </c>
      <c r="H1851" t="s">
        <v>5273</v>
      </c>
      <c r="I1851" t="s">
        <v>3252</v>
      </c>
      <c r="J1851">
        <v>17.28</v>
      </c>
      <c r="K1851">
        <v>6</v>
      </c>
      <c r="L1851">
        <v>0</v>
      </c>
      <c r="M1851">
        <v>8.1216000000000008</v>
      </c>
      <c r="N1851">
        <v>9.1584000000000003</v>
      </c>
      <c r="O1851">
        <v>0</v>
      </c>
      <c r="P1851" t="s">
        <v>86</v>
      </c>
      <c r="Q1851" t="s">
        <v>10631</v>
      </c>
      <c r="R1851">
        <v>4</v>
      </c>
      <c r="S1851">
        <v>47</v>
      </c>
      <c r="T1851" t="s">
        <v>10766</v>
      </c>
      <c r="U1851" s="1">
        <v>44473</v>
      </c>
      <c r="V1851" s="1">
        <v>45814</v>
      </c>
      <c r="W1851" t="s">
        <v>10763</v>
      </c>
    </row>
    <row r="1852" spans="1:23" x14ac:dyDescent="0.25">
      <c r="A1852">
        <v>9802</v>
      </c>
      <c r="B1852" t="s">
        <v>5272</v>
      </c>
      <c r="C1852">
        <v>36675668</v>
      </c>
      <c r="D1852" s="1">
        <v>45814</v>
      </c>
      <c r="E1852" s="1">
        <v>45818</v>
      </c>
      <c r="F1852" t="s">
        <v>10696</v>
      </c>
      <c r="G1852" t="s">
        <v>88</v>
      </c>
      <c r="H1852" t="s">
        <v>5273</v>
      </c>
      <c r="I1852" t="s">
        <v>572</v>
      </c>
      <c r="J1852">
        <v>526.58199999999999</v>
      </c>
      <c r="K1852">
        <v>2</v>
      </c>
      <c r="L1852">
        <v>0.3</v>
      </c>
      <c r="M1852">
        <v>-52.658200000000001</v>
      </c>
      <c r="N1852">
        <v>579.24019999999996</v>
      </c>
      <c r="O1852">
        <v>157.97459999999998</v>
      </c>
      <c r="P1852" t="s">
        <v>10633</v>
      </c>
      <c r="Q1852" t="s">
        <v>10632</v>
      </c>
      <c r="R1852">
        <v>4</v>
      </c>
      <c r="S1852">
        <v>-10</v>
      </c>
      <c r="T1852" t="s">
        <v>10768</v>
      </c>
      <c r="U1852" s="1">
        <v>44473</v>
      </c>
      <c r="V1852" s="1">
        <v>45814</v>
      </c>
      <c r="W1852" t="s">
        <v>10775</v>
      </c>
    </row>
    <row r="1853" spans="1:23" x14ac:dyDescent="0.25">
      <c r="A1853">
        <v>9803</v>
      </c>
      <c r="B1853" t="s">
        <v>5274</v>
      </c>
      <c r="C1853">
        <v>6479359</v>
      </c>
      <c r="D1853" s="1">
        <v>45815</v>
      </c>
      <c r="E1853" s="1">
        <v>45820</v>
      </c>
      <c r="F1853" t="s">
        <v>10700</v>
      </c>
      <c r="G1853" t="s">
        <v>88</v>
      </c>
      <c r="H1853" t="s">
        <v>5275</v>
      </c>
      <c r="I1853" t="s">
        <v>1257</v>
      </c>
      <c r="J1853">
        <v>22.77</v>
      </c>
      <c r="K1853">
        <v>3</v>
      </c>
      <c r="L1853">
        <v>0</v>
      </c>
      <c r="M1853">
        <v>9.7911000000000001</v>
      </c>
      <c r="N1853">
        <v>12.978899999999999</v>
      </c>
      <c r="O1853">
        <v>0</v>
      </c>
      <c r="P1853" t="s">
        <v>86</v>
      </c>
      <c r="Q1853" t="s">
        <v>10631</v>
      </c>
      <c r="R1853">
        <v>5</v>
      </c>
      <c r="S1853">
        <v>43</v>
      </c>
      <c r="T1853" t="s">
        <v>10766</v>
      </c>
      <c r="U1853" s="1">
        <v>44674</v>
      </c>
      <c r="V1853" s="1">
        <v>45815</v>
      </c>
      <c r="W1853" t="s">
        <v>10775</v>
      </c>
    </row>
    <row r="1854" spans="1:23" x14ac:dyDescent="0.25">
      <c r="A1854">
        <v>9804</v>
      </c>
      <c r="B1854" t="s">
        <v>5276</v>
      </c>
      <c r="C1854">
        <v>38117790</v>
      </c>
      <c r="D1854" s="1">
        <v>45815</v>
      </c>
      <c r="E1854" s="1">
        <v>45819</v>
      </c>
      <c r="F1854" t="s">
        <v>10696</v>
      </c>
      <c r="G1854" t="s">
        <v>88</v>
      </c>
      <c r="H1854" t="s">
        <v>4388</v>
      </c>
      <c r="I1854" t="s">
        <v>2238</v>
      </c>
      <c r="J1854">
        <v>10.192</v>
      </c>
      <c r="K1854">
        <v>7</v>
      </c>
      <c r="L1854">
        <v>0.2</v>
      </c>
      <c r="M1854">
        <v>1.0192000000000001</v>
      </c>
      <c r="N1854">
        <v>9.1728000000000005</v>
      </c>
      <c r="O1854">
        <v>2.0384000000000002</v>
      </c>
      <c r="P1854" t="s">
        <v>86</v>
      </c>
      <c r="Q1854" t="s">
        <v>10632</v>
      </c>
      <c r="R1854">
        <v>4</v>
      </c>
      <c r="S1854">
        <v>10</v>
      </c>
      <c r="T1854" t="s">
        <v>10767</v>
      </c>
      <c r="U1854" s="1">
        <v>44696</v>
      </c>
      <c r="V1854" s="1">
        <v>45815</v>
      </c>
      <c r="W1854" t="s">
        <v>10763</v>
      </c>
    </row>
    <row r="1855" spans="1:23" x14ac:dyDescent="0.25">
      <c r="A1855">
        <v>9805</v>
      </c>
      <c r="B1855" t="s">
        <v>5277</v>
      </c>
      <c r="C1855">
        <v>21680863</v>
      </c>
      <c r="D1855" s="1">
        <v>45815</v>
      </c>
      <c r="E1855" s="1">
        <v>45819</v>
      </c>
      <c r="F1855" t="s">
        <v>10696</v>
      </c>
      <c r="G1855" t="s">
        <v>88</v>
      </c>
      <c r="H1855" t="s">
        <v>5278</v>
      </c>
      <c r="I1855" t="s">
        <v>599</v>
      </c>
      <c r="J1855">
        <v>22.83</v>
      </c>
      <c r="K1855">
        <v>3</v>
      </c>
      <c r="L1855">
        <v>0</v>
      </c>
      <c r="M1855">
        <v>10.7301</v>
      </c>
      <c r="N1855">
        <v>12.099899999999998</v>
      </c>
      <c r="O1855">
        <v>0</v>
      </c>
      <c r="P1855" t="s">
        <v>86</v>
      </c>
      <c r="Q1855" t="s">
        <v>10631</v>
      </c>
      <c r="R1855">
        <v>4</v>
      </c>
      <c r="S1855">
        <v>47</v>
      </c>
      <c r="T1855" t="s">
        <v>10766</v>
      </c>
      <c r="U1855" s="1">
        <v>44725</v>
      </c>
      <c r="V1855" s="1">
        <v>45815</v>
      </c>
      <c r="W1855" t="s">
        <v>10775</v>
      </c>
    </row>
    <row r="1856" spans="1:23" x14ac:dyDescent="0.25">
      <c r="A1856">
        <v>9806</v>
      </c>
      <c r="B1856" t="s">
        <v>5277</v>
      </c>
      <c r="C1856">
        <v>25410486</v>
      </c>
      <c r="D1856" s="1">
        <v>45815</v>
      </c>
      <c r="E1856" s="1">
        <v>45819</v>
      </c>
      <c r="F1856" t="s">
        <v>10696</v>
      </c>
      <c r="G1856" t="s">
        <v>88</v>
      </c>
      <c r="H1856" t="s">
        <v>5278</v>
      </c>
      <c r="I1856" t="s">
        <v>3735</v>
      </c>
      <c r="J1856">
        <v>54.32</v>
      </c>
      <c r="K1856">
        <v>4</v>
      </c>
      <c r="L1856">
        <v>0</v>
      </c>
      <c r="M1856">
        <v>16.295999999999999</v>
      </c>
      <c r="N1856">
        <v>38.024000000000001</v>
      </c>
      <c r="O1856">
        <v>0</v>
      </c>
      <c r="P1856" t="s">
        <v>86</v>
      </c>
      <c r="Q1856" t="s">
        <v>10631</v>
      </c>
      <c r="R1856">
        <v>4</v>
      </c>
      <c r="S1856">
        <v>30</v>
      </c>
      <c r="T1856" t="s">
        <v>10766</v>
      </c>
      <c r="U1856" s="1">
        <v>44725</v>
      </c>
      <c r="V1856" s="1">
        <v>45815</v>
      </c>
      <c r="W1856" t="s">
        <v>10775</v>
      </c>
    </row>
    <row r="1857" spans="1:23" x14ac:dyDescent="0.25">
      <c r="A1857">
        <v>9807</v>
      </c>
      <c r="B1857" t="s">
        <v>5277</v>
      </c>
      <c r="C1857">
        <v>28044793</v>
      </c>
      <c r="D1857" s="1">
        <v>45815</v>
      </c>
      <c r="E1857" s="1">
        <v>45819</v>
      </c>
      <c r="F1857" t="s">
        <v>10696</v>
      </c>
      <c r="G1857" t="s">
        <v>88</v>
      </c>
      <c r="H1857" t="s">
        <v>5278</v>
      </c>
      <c r="I1857" t="s">
        <v>2823</v>
      </c>
      <c r="J1857">
        <v>196.77600000000001</v>
      </c>
      <c r="K1857">
        <v>3</v>
      </c>
      <c r="L1857">
        <v>0.2</v>
      </c>
      <c r="M1857">
        <v>14.7582</v>
      </c>
      <c r="N1857">
        <v>182.01780000000002</v>
      </c>
      <c r="O1857">
        <v>39.355200000000004</v>
      </c>
      <c r="P1857" t="s">
        <v>86</v>
      </c>
      <c r="Q1857" t="s">
        <v>10632</v>
      </c>
      <c r="R1857">
        <v>4</v>
      </c>
      <c r="S1857">
        <v>7.5</v>
      </c>
      <c r="T1857" t="s">
        <v>10768</v>
      </c>
      <c r="U1857" s="1">
        <v>44725</v>
      </c>
      <c r="V1857" s="1">
        <v>45815</v>
      </c>
      <c r="W1857" t="s">
        <v>10775</v>
      </c>
    </row>
    <row r="1858" spans="1:23" x14ac:dyDescent="0.25">
      <c r="A1858">
        <v>9808</v>
      </c>
      <c r="B1858" t="s">
        <v>5279</v>
      </c>
      <c r="C1858">
        <v>69182387</v>
      </c>
      <c r="D1858" s="1">
        <v>45816</v>
      </c>
      <c r="E1858" s="1">
        <v>45821</v>
      </c>
      <c r="F1858" t="s">
        <v>10700</v>
      </c>
      <c r="G1858" t="s">
        <v>92</v>
      </c>
      <c r="H1858" t="s">
        <v>5280</v>
      </c>
      <c r="I1858" t="s">
        <v>184</v>
      </c>
      <c r="J1858">
        <v>81.567999999999998</v>
      </c>
      <c r="K1858">
        <v>2</v>
      </c>
      <c r="L1858">
        <v>0.2</v>
      </c>
      <c r="M1858">
        <v>9.1763999999999992</v>
      </c>
      <c r="N1858">
        <v>72.391599999999997</v>
      </c>
      <c r="O1858">
        <v>16.313600000000001</v>
      </c>
      <c r="P1858" t="s">
        <v>86</v>
      </c>
      <c r="Q1858" t="s">
        <v>10632</v>
      </c>
      <c r="R1858">
        <v>5</v>
      </c>
      <c r="S1858">
        <v>11.249999999999998</v>
      </c>
      <c r="T1858" t="s">
        <v>10767</v>
      </c>
      <c r="U1858" s="1">
        <v>44466</v>
      </c>
      <c r="V1858" s="1">
        <v>45816</v>
      </c>
      <c r="W1858" t="s">
        <v>10775</v>
      </c>
    </row>
    <row r="1859" spans="1:23" x14ac:dyDescent="0.25">
      <c r="A1859">
        <v>9809</v>
      </c>
      <c r="B1859" t="s">
        <v>5279</v>
      </c>
      <c r="C1859">
        <v>3827261</v>
      </c>
      <c r="D1859" s="1">
        <v>45816</v>
      </c>
      <c r="E1859" s="1">
        <v>45821</v>
      </c>
      <c r="F1859" t="s">
        <v>10700</v>
      </c>
      <c r="G1859" t="s">
        <v>92</v>
      </c>
      <c r="H1859" t="s">
        <v>5280</v>
      </c>
      <c r="I1859" t="s">
        <v>469</v>
      </c>
      <c r="J1859">
        <v>97.183999999999997</v>
      </c>
      <c r="K1859">
        <v>2</v>
      </c>
      <c r="L1859">
        <v>0.2</v>
      </c>
      <c r="M1859">
        <v>6.0739999999999998</v>
      </c>
      <c r="N1859">
        <v>91.11</v>
      </c>
      <c r="O1859">
        <v>19.436800000000002</v>
      </c>
      <c r="P1859" t="s">
        <v>86</v>
      </c>
      <c r="Q1859" t="s">
        <v>10632</v>
      </c>
      <c r="R1859">
        <v>5</v>
      </c>
      <c r="S1859">
        <v>6.25</v>
      </c>
      <c r="T1859" t="s">
        <v>10768</v>
      </c>
      <c r="U1859" s="1">
        <v>44466</v>
      </c>
      <c r="V1859" s="1">
        <v>45816</v>
      </c>
      <c r="W1859" t="s">
        <v>10775</v>
      </c>
    </row>
    <row r="1860" spans="1:23" x14ac:dyDescent="0.25">
      <c r="A1860">
        <v>9810</v>
      </c>
      <c r="B1860" t="s">
        <v>5279</v>
      </c>
      <c r="C1860">
        <v>8021105</v>
      </c>
      <c r="D1860" s="1">
        <v>45816</v>
      </c>
      <c r="E1860" s="1">
        <v>45821</v>
      </c>
      <c r="F1860" t="s">
        <v>10700</v>
      </c>
      <c r="G1860" t="s">
        <v>92</v>
      </c>
      <c r="H1860" t="s">
        <v>5280</v>
      </c>
      <c r="I1860" t="s">
        <v>1188</v>
      </c>
      <c r="J1860">
        <v>24.32</v>
      </c>
      <c r="K1860">
        <v>5</v>
      </c>
      <c r="L1860">
        <v>0.2</v>
      </c>
      <c r="M1860">
        <v>8.2080000000000002</v>
      </c>
      <c r="N1860">
        <v>16.112000000000002</v>
      </c>
      <c r="O1860">
        <v>4.8640000000000008</v>
      </c>
      <c r="P1860" t="s">
        <v>86</v>
      </c>
      <c r="Q1860" t="s">
        <v>10632</v>
      </c>
      <c r="R1860">
        <v>5</v>
      </c>
      <c r="S1860">
        <v>33.75</v>
      </c>
      <c r="T1860" t="s">
        <v>10766</v>
      </c>
      <c r="U1860" s="1">
        <v>44466</v>
      </c>
      <c r="V1860" s="1">
        <v>45816</v>
      </c>
      <c r="W1860" t="s">
        <v>10763</v>
      </c>
    </row>
    <row r="1861" spans="1:23" x14ac:dyDescent="0.25">
      <c r="A1861">
        <v>9811</v>
      </c>
      <c r="B1861" t="s">
        <v>5279</v>
      </c>
      <c r="C1861">
        <v>79035333</v>
      </c>
      <c r="D1861" s="1">
        <v>45816</v>
      </c>
      <c r="E1861" s="1">
        <v>45821</v>
      </c>
      <c r="F1861" t="s">
        <v>10700</v>
      </c>
      <c r="G1861" t="s">
        <v>92</v>
      </c>
      <c r="H1861" t="s">
        <v>5280</v>
      </c>
      <c r="I1861" t="s">
        <v>3020</v>
      </c>
      <c r="J1861">
        <v>18.96</v>
      </c>
      <c r="K1861">
        <v>2</v>
      </c>
      <c r="L1861">
        <v>0</v>
      </c>
      <c r="M1861">
        <v>7.5839999999999996</v>
      </c>
      <c r="N1861">
        <v>11.376000000000001</v>
      </c>
      <c r="O1861">
        <v>0</v>
      </c>
      <c r="P1861" t="s">
        <v>86</v>
      </c>
      <c r="Q1861" t="s">
        <v>10631</v>
      </c>
      <c r="R1861">
        <v>5</v>
      </c>
      <c r="S1861">
        <v>40</v>
      </c>
      <c r="T1861" t="s">
        <v>10766</v>
      </c>
      <c r="U1861" s="1">
        <v>44466</v>
      </c>
      <c r="V1861" s="1">
        <v>45816</v>
      </c>
      <c r="W1861" t="s">
        <v>10775</v>
      </c>
    </row>
    <row r="1862" spans="1:23" x14ac:dyDescent="0.25">
      <c r="A1862">
        <v>9812</v>
      </c>
      <c r="B1862" t="s">
        <v>5281</v>
      </c>
      <c r="C1862">
        <v>14370634</v>
      </c>
      <c r="D1862" s="1">
        <v>45816</v>
      </c>
      <c r="E1862" s="1">
        <v>45820</v>
      </c>
      <c r="F1862" t="s">
        <v>10696</v>
      </c>
      <c r="G1862" t="s">
        <v>88</v>
      </c>
      <c r="H1862" t="s">
        <v>5282</v>
      </c>
      <c r="I1862" t="s">
        <v>1861</v>
      </c>
      <c r="J1862">
        <v>10.8</v>
      </c>
      <c r="K1862">
        <v>5</v>
      </c>
      <c r="L1862">
        <v>0</v>
      </c>
      <c r="M1862">
        <v>5.1840000000000002</v>
      </c>
      <c r="N1862">
        <v>5.6160000000000005</v>
      </c>
      <c r="O1862">
        <v>0</v>
      </c>
      <c r="P1862" t="s">
        <v>86</v>
      </c>
      <c r="Q1862" t="s">
        <v>10631</v>
      </c>
      <c r="R1862">
        <v>4</v>
      </c>
      <c r="S1862">
        <v>48</v>
      </c>
      <c r="T1862" t="s">
        <v>10766</v>
      </c>
      <c r="U1862" s="1">
        <v>44492</v>
      </c>
      <c r="V1862" s="1">
        <v>45816</v>
      </c>
      <c r="W1862" t="s">
        <v>10763</v>
      </c>
    </row>
    <row r="1863" spans="1:23" x14ac:dyDescent="0.25">
      <c r="A1863">
        <v>9813</v>
      </c>
      <c r="B1863" t="s">
        <v>5283</v>
      </c>
      <c r="C1863">
        <v>60177029</v>
      </c>
      <c r="D1863" s="1">
        <v>45816</v>
      </c>
      <c r="E1863" s="1">
        <v>45823</v>
      </c>
      <c r="F1863" t="s">
        <v>10699</v>
      </c>
      <c r="G1863" t="s">
        <v>88</v>
      </c>
      <c r="H1863" t="s">
        <v>4740</v>
      </c>
      <c r="I1863" t="s">
        <v>2358</v>
      </c>
      <c r="J1863">
        <v>33.375999999999998</v>
      </c>
      <c r="K1863">
        <v>4</v>
      </c>
      <c r="L1863">
        <v>0.2</v>
      </c>
      <c r="M1863">
        <v>10.43</v>
      </c>
      <c r="N1863">
        <v>22.945999999999998</v>
      </c>
      <c r="O1863">
        <v>6.6752000000000002</v>
      </c>
      <c r="P1863" t="s">
        <v>86</v>
      </c>
      <c r="Q1863" t="s">
        <v>10632</v>
      </c>
      <c r="R1863">
        <v>7</v>
      </c>
      <c r="S1863">
        <v>31.25</v>
      </c>
      <c r="T1863" t="s">
        <v>10766</v>
      </c>
      <c r="U1863" s="1">
        <v>44669</v>
      </c>
      <c r="V1863" s="1">
        <v>45816</v>
      </c>
      <c r="W1863" t="s">
        <v>10775</v>
      </c>
    </row>
    <row r="1864" spans="1:23" x14ac:dyDescent="0.25">
      <c r="A1864">
        <v>9814</v>
      </c>
      <c r="B1864" t="s">
        <v>5284</v>
      </c>
      <c r="C1864">
        <v>13540068</v>
      </c>
      <c r="D1864" s="1">
        <v>45816</v>
      </c>
      <c r="E1864" s="1">
        <v>45821</v>
      </c>
      <c r="F1864" t="s">
        <v>10700</v>
      </c>
      <c r="G1864" t="s">
        <v>92</v>
      </c>
      <c r="H1864" t="s">
        <v>74</v>
      </c>
      <c r="I1864" t="s">
        <v>1101</v>
      </c>
      <c r="J1864">
        <v>13.36</v>
      </c>
      <c r="K1864">
        <v>2</v>
      </c>
      <c r="L1864">
        <v>0</v>
      </c>
      <c r="M1864">
        <v>6.4127999999999998</v>
      </c>
      <c r="N1864">
        <v>6.9471999999999996</v>
      </c>
      <c r="O1864">
        <v>0</v>
      </c>
      <c r="P1864" t="s">
        <v>86</v>
      </c>
      <c r="Q1864" t="s">
        <v>10631</v>
      </c>
      <c r="R1864">
        <v>5</v>
      </c>
      <c r="S1864">
        <v>48</v>
      </c>
      <c r="T1864" t="s">
        <v>10766</v>
      </c>
      <c r="U1864" s="1">
        <v>44443</v>
      </c>
      <c r="V1864" s="1">
        <v>45821</v>
      </c>
      <c r="W1864" t="s">
        <v>10775</v>
      </c>
    </row>
    <row r="1865" spans="1:23" x14ac:dyDescent="0.25">
      <c r="A1865">
        <v>9815</v>
      </c>
      <c r="B1865" t="s">
        <v>5284</v>
      </c>
      <c r="C1865">
        <v>78639303</v>
      </c>
      <c r="D1865" s="1">
        <v>45816</v>
      </c>
      <c r="E1865" s="1">
        <v>45821</v>
      </c>
      <c r="F1865" t="s">
        <v>10700</v>
      </c>
      <c r="G1865" t="s">
        <v>92</v>
      </c>
      <c r="H1865" t="s">
        <v>74</v>
      </c>
      <c r="I1865" t="s">
        <v>2053</v>
      </c>
      <c r="J1865">
        <v>158.9</v>
      </c>
      <c r="K1865">
        <v>5</v>
      </c>
      <c r="L1865">
        <v>0</v>
      </c>
      <c r="M1865">
        <v>7.9450000000000003</v>
      </c>
      <c r="N1865">
        <v>150.95500000000001</v>
      </c>
      <c r="O1865">
        <v>0</v>
      </c>
      <c r="P1865" t="s">
        <v>86</v>
      </c>
      <c r="Q1865" t="s">
        <v>10631</v>
      </c>
      <c r="R1865">
        <v>5</v>
      </c>
      <c r="S1865">
        <v>5</v>
      </c>
      <c r="T1865" t="s">
        <v>10768</v>
      </c>
      <c r="U1865" s="1">
        <v>44443</v>
      </c>
      <c r="V1865" s="1">
        <v>45821</v>
      </c>
      <c r="W1865" t="s">
        <v>10763</v>
      </c>
    </row>
    <row r="1866" spans="1:23" x14ac:dyDescent="0.25">
      <c r="A1866">
        <v>9816</v>
      </c>
      <c r="B1866" t="s">
        <v>5285</v>
      </c>
      <c r="C1866">
        <v>27997243</v>
      </c>
      <c r="D1866" s="1">
        <v>45816</v>
      </c>
      <c r="E1866" s="1">
        <v>45820</v>
      </c>
      <c r="F1866" t="s">
        <v>10696</v>
      </c>
      <c r="G1866" t="s">
        <v>92</v>
      </c>
      <c r="H1866" t="s">
        <v>4747</v>
      </c>
      <c r="I1866" t="s">
        <v>2879</v>
      </c>
      <c r="J1866">
        <v>5.984</v>
      </c>
      <c r="K1866">
        <v>2</v>
      </c>
      <c r="L1866">
        <v>0.2</v>
      </c>
      <c r="M1866">
        <v>2.2440000000000002</v>
      </c>
      <c r="N1866">
        <v>3.7399999999999998</v>
      </c>
      <c r="O1866">
        <v>1.1968000000000001</v>
      </c>
      <c r="P1866" t="s">
        <v>86</v>
      </c>
      <c r="Q1866" t="s">
        <v>10632</v>
      </c>
      <c r="R1866">
        <v>4</v>
      </c>
      <c r="S1866">
        <v>37.500000000000007</v>
      </c>
      <c r="T1866" t="s">
        <v>10766</v>
      </c>
      <c r="U1866" s="1">
        <v>44921</v>
      </c>
      <c r="V1866" s="1">
        <v>45816</v>
      </c>
      <c r="W1866" t="s">
        <v>10775</v>
      </c>
    </row>
    <row r="1867" spans="1:23" x14ac:dyDescent="0.25">
      <c r="A1867">
        <v>9817</v>
      </c>
      <c r="B1867" t="s">
        <v>5285</v>
      </c>
      <c r="C1867">
        <v>62056608</v>
      </c>
      <c r="D1867" s="1">
        <v>45816</v>
      </c>
      <c r="E1867" s="1">
        <v>45820</v>
      </c>
      <c r="F1867" t="s">
        <v>10696</v>
      </c>
      <c r="G1867" t="s">
        <v>92</v>
      </c>
      <c r="H1867" t="s">
        <v>4747</v>
      </c>
      <c r="I1867" t="s">
        <v>2708</v>
      </c>
      <c r="J1867">
        <v>189.95</v>
      </c>
      <c r="K1867">
        <v>5</v>
      </c>
      <c r="L1867">
        <v>0</v>
      </c>
      <c r="M1867">
        <v>45.588000000000001</v>
      </c>
      <c r="N1867">
        <v>144.36199999999999</v>
      </c>
      <c r="O1867">
        <v>0</v>
      </c>
      <c r="P1867" t="s">
        <v>86</v>
      </c>
      <c r="Q1867" t="s">
        <v>10631</v>
      </c>
      <c r="R1867">
        <v>4</v>
      </c>
      <c r="S1867">
        <v>24.000000000000004</v>
      </c>
      <c r="T1867" t="s">
        <v>10766</v>
      </c>
      <c r="U1867" s="1">
        <v>44921</v>
      </c>
      <c r="V1867" s="1">
        <v>45816</v>
      </c>
      <c r="W1867" t="s">
        <v>10763</v>
      </c>
    </row>
    <row r="1868" spans="1:23" x14ac:dyDescent="0.25">
      <c r="A1868">
        <v>9818</v>
      </c>
      <c r="B1868" t="s">
        <v>5285</v>
      </c>
      <c r="C1868">
        <v>89718368</v>
      </c>
      <c r="D1868" s="1">
        <v>45816</v>
      </c>
      <c r="E1868" s="1">
        <v>45820</v>
      </c>
      <c r="F1868" t="s">
        <v>10696</v>
      </c>
      <c r="G1868" t="s">
        <v>92</v>
      </c>
      <c r="H1868" t="s">
        <v>4747</v>
      </c>
      <c r="I1868" t="s">
        <v>1400</v>
      </c>
      <c r="J1868">
        <v>149.94999999999999</v>
      </c>
      <c r="K1868">
        <v>5</v>
      </c>
      <c r="L1868">
        <v>0</v>
      </c>
      <c r="M1868">
        <v>31.4895</v>
      </c>
      <c r="N1868">
        <v>118.4605</v>
      </c>
      <c r="O1868">
        <v>0</v>
      </c>
      <c r="P1868" t="s">
        <v>86</v>
      </c>
      <c r="Q1868" t="s">
        <v>10631</v>
      </c>
      <c r="R1868">
        <v>4</v>
      </c>
      <c r="S1868">
        <v>21.000000000000004</v>
      </c>
      <c r="T1868" t="s">
        <v>10766</v>
      </c>
      <c r="U1868" s="1">
        <v>44921</v>
      </c>
      <c r="V1868" s="1">
        <v>45816</v>
      </c>
      <c r="W1868" t="s">
        <v>10763</v>
      </c>
    </row>
    <row r="1869" spans="1:23" x14ac:dyDescent="0.25">
      <c r="A1869">
        <v>9819</v>
      </c>
      <c r="B1869" t="s">
        <v>5285</v>
      </c>
      <c r="C1869">
        <v>58076225</v>
      </c>
      <c r="D1869" s="1">
        <v>45816</v>
      </c>
      <c r="E1869" s="1">
        <v>45820</v>
      </c>
      <c r="F1869" t="s">
        <v>10696</v>
      </c>
      <c r="G1869" t="s">
        <v>92</v>
      </c>
      <c r="H1869" t="s">
        <v>4747</v>
      </c>
      <c r="I1869" t="s">
        <v>1645</v>
      </c>
      <c r="J1869">
        <v>29.95</v>
      </c>
      <c r="K1869">
        <v>5</v>
      </c>
      <c r="L1869">
        <v>0</v>
      </c>
      <c r="M1869">
        <v>8.6854999999999993</v>
      </c>
      <c r="N1869">
        <v>21.264499999999998</v>
      </c>
      <c r="O1869">
        <v>0</v>
      </c>
      <c r="P1869" t="s">
        <v>86</v>
      </c>
      <c r="Q1869" t="s">
        <v>10631</v>
      </c>
      <c r="R1869">
        <v>4</v>
      </c>
      <c r="S1869">
        <v>28.999999999999996</v>
      </c>
      <c r="T1869" t="s">
        <v>10766</v>
      </c>
      <c r="U1869" s="1">
        <v>44921</v>
      </c>
      <c r="V1869" s="1">
        <v>45816</v>
      </c>
      <c r="W1869" t="s">
        <v>10763</v>
      </c>
    </row>
    <row r="1870" spans="1:23" x14ac:dyDescent="0.25">
      <c r="A1870">
        <v>9820</v>
      </c>
      <c r="B1870" t="s">
        <v>5285</v>
      </c>
      <c r="C1870">
        <v>87098697</v>
      </c>
      <c r="D1870" s="1">
        <v>45816</v>
      </c>
      <c r="E1870" s="1">
        <v>45820</v>
      </c>
      <c r="F1870" t="s">
        <v>10696</v>
      </c>
      <c r="G1870" t="s">
        <v>92</v>
      </c>
      <c r="H1870" t="s">
        <v>4747</v>
      </c>
      <c r="I1870" t="s">
        <v>3607</v>
      </c>
      <c r="J1870">
        <v>44.4</v>
      </c>
      <c r="K1870">
        <v>3</v>
      </c>
      <c r="L1870">
        <v>0</v>
      </c>
      <c r="M1870">
        <v>22.2</v>
      </c>
      <c r="N1870">
        <v>22.2</v>
      </c>
      <c r="O1870">
        <v>0</v>
      </c>
      <c r="P1870" t="s">
        <v>86</v>
      </c>
      <c r="Q1870" t="s">
        <v>10631</v>
      </c>
      <c r="R1870">
        <v>4</v>
      </c>
      <c r="S1870">
        <v>50</v>
      </c>
      <c r="T1870" t="s">
        <v>10766</v>
      </c>
      <c r="U1870" s="1">
        <v>44921</v>
      </c>
      <c r="V1870" s="1">
        <v>45816</v>
      </c>
      <c r="W1870" t="s">
        <v>10775</v>
      </c>
    </row>
    <row r="1871" spans="1:23" x14ac:dyDescent="0.25">
      <c r="A1871">
        <v>9821</v>
      </c>
      <c r="B1871" t="s">
        <v>5286</v>
      </c>
      <c r="C1871">
        <v>47052141</v>
      </c>
      <c r="D1871" s="1">
        <v>45817</v>
      </c>
      <c r="E1871" s="1">
        <v>45821</v>
      </c>
      <c r="F1871" t="s">
        <v>10696</v>
      </c>
      <c r="G1871" t="s">
        <v>92</v>
      </c>
      <c r="H1871" t="s">
        <v>4276</v>
      </c>
      <c r="I1871" t="s">
        <v>522</v>
      </c>
      <c r="J1871">
        <v>66.284000000000006</v>
      </c>
      <c r="K1871">
        <v>2</v>
      </c>
      <c r="L1871">
        <v>0.8</v>
      </c>
      <c r="M1871">
        <v>-178.96680000000001</v>
      </c>
      <c r="N1871">
        <v>245.25080000000003</v>
      </c>
      <c r="O1871">
        <v>53.027200000000008</v>
      </c>
      <c r="P1871" t="s">
        <v>10633</v>
      </c>
      <c r="Q1871" t="s">
        <v>10632</v>
      </c>
      <c r="R1871">
        <v>4</v>
      </c>
      <c r="S1871">
        <v>-270</v>
      </c>
      <c r="T1871" t="s">
        <v>10768</v>
      </c>
      <c r="U1871" s="1">
        <v>44621</v>
      </c>
      <c r="V1871" s="1">
        <v>45817</v>
      </c>
      <c r="W1871" t="s">
        <v>10775</v>
      </c>
    </row>
    <row r="1872" spans="1:23" x14ac:dyDescent="0.25">
      <c r="A1872">
        <v>9822</v>
      </c>
      <c r="B1872" t="s">
        <v>5287</v>
      </c>
      <c r="C1872">
        <v>28291406</v>
      </c>
      <c r="D1872" s="1">
        <v>45817</v>
      </c>
      <c r="E1872" s="1">
        <v>45821</v>
      </c>
      <c r="F1872" t="s">
        <v>10696</v>
      </c>
      <c r="G1872" t="s">
        <v>88</v>
      </c>
      <c r="H1872" t="s">
        <v>4276</v>
      </c>
      <c r="I1872" t="s">
        <v>1210</v>
      </c>
      <c r="J1872">
        <v>15.24</v>
      </c>
      <c r="K1872">
        <v>5</v>
      </c>
      <c r="L1872">
        <v>0.2</v>
      </c>
      <c r="M1872">
        <v>5.1435000000000004</v>
      </c>
      <c r="N1872">
        <v>10.096499999999999</v>
      </c>
      <c r="O1872">
        <v>3.048</v>
      </c>
      <c r="P1872" t="s">
        <v>86</v>
      </c>
      <c r="Q1872" t="s">
        <v>10632</v>
      </c>
      <c r="R1872">
        <v>4</v>
      </c>
      <c r="S1872">
        <v>33.75</v>
      </c>
      <c r="T1872" t="s">
        <v>10766</v>
      </c>
      <c r="U1872" s="1">
        <v>44621</v>
      </c>
      <c r="V1872" s="1">
        <v>45817</v>
      </c>
      <c r="W1872" t="s">
        <v>10763</v>
      </c>
    </row>
    <row r="1873" spans="1:23" x14ac:dyDescent="0.25">
      <c r="A1873">
        <v>9823</v>
      </c>
      <c r="B1873" t="s">
        <v>5287</v>
      </c>
      <c r="C1873">
        <v>74007172</v>
      </c>
      <c r="D1873" s="1">
        <v>45817</v>
      </c>
      <c r="E1873" s="1">
        <v>45821</v>
      </c>
      <c r="F1873" t="s">
        <v>10696</v>
      </c>
      <c r="G1873" t="s">
        <v>88</v>
      </c>
      <c r="H1873" t="s">
        <v>4276</v>
      </c>
      <c r="I1873" t="s">
        <v>639</v>
      </c>
      <c r="J1873">
        <v>13.23</v>
      </c>
      <c r="K1873">
        <v>3</v>
      </c>
      <c r="L1873">
        <v>0</v>
      </c>
      <c r="M1873">
        <v>6.0857999999999999</v>
      </c>
      <c r="N1873">
        <v>7.1442000000000005</v>
      </c>
      <c r="O1873">
        <v>0</v>
      </c>
      <c r="P1873" t="s">
        <v>86</v>
      </c>
      <c r="Q1873" t="s">
        <v>10631</v>
      </c>
      <c r="R1873">
        <v>4</v>
      </c>
      <c r="S1873">
        <v>46</v>
      </c>
      <c r="T1873" t="s">
        <v>10766</v>
      </c>
      <c r="U1873" s="1">
        <v>44621</v>
      </c>
      <c r="V1873" s="1">
        <v>45817</v>
      </c>
      <c r="W1873" t="s">
        <v>10775</v>
      </c>
    </row>
    <row r="1874" spans="1:23" x14ac:dyDescent="0.25">
      <c r="A1874">
        <v>9824</v>
      </c>
      <c r="B1874" t="s">
        <v>5288</v>
      </c>
      <c r="C1874">
        <v>84997140</v>
      </c>
      <c r="D1874" s="1">
        <v>45817</v>
      </c>
      <c r="E1874" s="1">
        <v>45820</v>
      </c>
      <c r="F1874" t="s">
        <v>10701</v>
      </c>
      <c r="G1874" t="s">
        <v>3816</v>
      </c>
      <c r="H1874" t="s">
        <v>5289</v>
      </c>
      <c r="I1874" t="s">
        <v>1682</v>
      </c>
      <c r="J1874">
        <v>11.808</v>
      </c>
      <c r="K1874">
        <v>2</v>
      </c>
      <c r="L1874">
        <v>0.2</v>
      </c>
      <c r="M1874">
        <v>4.2804000000000002</v>
      </c>
      <c r="N1874">
        <v>7.5275999999999996</v>
      </c>
      <c r="O1874">
        <v>2.3616000000000001</v>
      </c>
      <c r="P1874" t="s">
        <v>86</v>
      </c>
      <c r="Q1874" t="s">
        <v>10632</v>
      </c>
      <c r="R1874">
        <v>3</v>
      </c>
      <c r="S1874">
        <v>36.250000000000007</v>
      </c>
      <c r="T1874" t="s">
        <v>10766</v>
      </c>
      <c r="U1874" s="1">
        <v>44430</v>
      </c>
      <c r="V1874" s="1">
        <v>45817</v>
      </c>
      <c r="W1874" t="s">
        <v>10775</v>
      </c>
    </row>
    <row r="1875" spans="1:23" x14ac:dyDescent="0.25">
      <c r="A1875">
        <v>9825</v>
      </c>
      <c r="B1875" t="s">
        <v>5290</v>
      </c>
      <c r="C1875">
        <v>83643556</v>
      </c>
      <c r="D1875" s="1">
        <v>45817</v>
      </c>
      <c r="E1875" s="1">
        <v>45822</v>
      </c>
      <c r="F1875" t="s">
        <v>10700</v>
      </c>
      <c r="G1875" t="s">
        <v>88</v>
      </c>
      <c r="H1875" t="s">
        <v>5291</v>
      </c>
      <c r="I1875" t="s">
        <v>1590</v>
      </c>
      <c r="J1875">
        <v>28.16</v>
      </c>
      <c r="K1875">
        <v>4</v>
      </c>
      <c r="L1875">
        <v>0</v>
      </c>
      <c r="M1875">
        <v>13.235200000000001</v>
      </c>
      <c r="N1875">
        <v>14.924799999999999</v>
      </c>
      <c r="O1875">
        <v>0</v>
      </c>
      <c r="P1875" t="s">
        <v>86</v>
      </c>
      <c r="Q1875" t="s">
        <v>10631</v>
      </c>
      <c r="R1875">
        <v>5</v>
      </c>
      <c r="S1875">
        <v>47</v>
      </c>
      <c r="T1875" t="s">
        <v>10766</v>
      </c>
      <c r="U1875" s="1">
        <v>44430</v>
      </c>
      <c r="V1875" s="1">
        <v>45817</v>
      </c>
      <c r="W1875" t="s">
        <v>10775</v>
      </c>
    </row>
    <row r="1876" spans="1:23" x14ac:dyDescent="0.25">
      <c r="A1876">
        <v>9826</v>
      </c>
      <c r="B1876" t="s">
        <v>5292</v>
      </c>
      <c r="C1876">
        <v>69690863</v>
      </c>
      <c r="D1876" s="1">
        <v>45817</v>
      </c>
      <c r="E1876" s="1">
        <v>45821</v>
      </c>
      <c r="F1876" t="s">
        <v>10696</v>
      </c>
      <c r="G1876" t="s">
        <v>88</v>
      </c>
      <c r="H1876" t="s">
        <v>4269</v>
      </c>
      <c r="I1876" t="s">
        <v>1981</v>
      </c>
      <c r="J1876">
        <v>504.9</v>
      </c>
      <c r="K1876">
        <v>5</v>
      </c>
      <c r="L1876">
        <v>0</v>
      </c>
      <c r="M1876">
        <v>80.784000000000006</v>
      </c>
      <c r="N1876">
        <v>424.11599999999999</v>
      </c>
      <c r="O1876">
        <v>0</v>
      </c>
      <c r="P1876" t="s">
        <v>86</v>
      </c>
      <c r="Q1876" t="s">
        <v>10631</v>
      </c>
      <c r="R1876">
        <v>4</v>
      </c>
      <c r="S1876">
        <v>16.000000000000004</v>
      </c>
      <c r="T1876" t="s">
        <v>10766</v>
      </c>
      <c r="U1876" s="1">
        <v>44488</v>
      </c>
      <c r="V1876" s="1">
        <v>45817</v>
      </c>
      <c r="W1876" t="s">
        <v>10763</v>
      </c>
    </row>
    <row r="1877" spans="1:23" x14ac:dyDescent="0.25">
      <c r="A1877">
        <v>9827</v>
      </c>
      <c r="B1877" t="s">
        <v>5293</v>
      </c>
      <c r="C1877">
        <v>8223500</v>
      </c>
      <c r="D1877" s="1">
        <v>45817</v>
      </c>
      <c r="E1877" s="1">
        <v>45821</v>
      </c>
      <c r="F1877" t="s">
        <v>10696</v>
      </c>
      <c r="G1877" t="s">
        <v>88</v>
      </c>
      <c r="H1877" t="s">
        <v>5294</v>
      </c>
      <c r="I1877" t="s">
        <v>631</v>
      </c>
      <c r="J1877">
        <v>544.38</v>
      </c>
      <c r="K1877">
        <v>3</v>
      </c>
      <c r="L1877">
        <v>0</v>
      </c>
      <c r="M1877">
        <v>157.87020000000001</v>
      </c>
      <c r="N1877">
        <v>386.50979999999998</v>
      </c>
      <c r="O1877">
        <v>0</v>
      </c>
      <c r="P1877" t="s">
        <v>86</v>
      </c>
      <c r="Q1877" t="s">
        <v>10631</v>
      </c>
      <c r="R1877">
        <v>4</v>
      </c>
      <c r="S1877">
        <v>29.000000000000004</v>
      </c>
      <c r="T1877" t="s">
        <v>10766</v>
      </c>
      <c r="U1877" s="1">
        <v>44897</v>
      </c>
      <c r="V1877" s="1">
        <v>45817</v>
      </c>
      <c r="W1877" t="s">
        <v>10775</v>
      </c>
    </row>
    <row r="1878" spans="1:23" x14ac:dyDescent="0.25">
      <c r="A1878">
        <v>9828</v>
      </c>
      <c r="B1878" t="s">
        <v>5295</v>
      </c>
      <c r="C1878">
        <v>35125218</v>
      </c>
      <c r="D1878" s="1">
        <v>45817</v>
      </c>
      <c r="E1878" s="1">
        <v>45821</v>
      </c>
      <c r="F1878" t="s">
        <v>10696</v>
      </c>
      <c r="G1878" t="s">
        <v>88</v>
      </c>
      <c r="H1878" t="s">
        <v>5218</v>
      </c>
      <c r="I1878" t="s">
        <v>1673</v>
      </c>
      <c r="J1878">
        <v>481.32</v>
      </c>
      <c r="K1878">
        <v>4</v>
      </c>
      <c r="L1878">
        <v>0</v>
      </c>
      <c r="M1878">
        <v>125.14319999999999</v>
      </c>
      <c r="N1878">
        <v>356.17680000000001</v>
      </c>
      <c r="O1878">
        <v>0</v>
      </c>
      <c r="P1878" t="s">
        <v>86</v>
      </c>
      <c r="Q1878" t="s">
        <v>10631</v>
      </c>
      <c r="R1878">
        <v>4</v>
      </c>
      <c r="S1878">
        <v>26</v>
      </c>
      <c r="T1878" t="s">
        <v>10766</v>
      </c>
      <c r="U1878" s="1">
        <v>44570</v>
      </c>
      <c r="V1878" s="1">
        <v>45817</v>
      </c>
      <c r="W1878" t="s">
        <v>10775</v>
      </c>
    </row>
    <row r="1879" spans="1:23" x14ac:dyDescent="0.25">
      <c r="A1879">
        <v>9829</v>
      </c>
      <c r="B1879" t="s">
        <v>5295</v>
      </c>
      <c r="C1879">
        <v>584430</v>
      </c>
      <c r="D1879" s="1">
        <v>45817</v>
      </c>
      <c r="E1879" s="1">
        <v>45821</v>
      </c>
      <c r="F1879" t="s">
        <v>10696</v>
      </c>
      <c r="G1879" t="s">
        <v>88</v>
      </c>
      <c r="H1879" t="s">
        <v>5218</v>
      </c>
      <c r="I1879" t="s">
        <v>2805</v>
      </c>
      <c r="J1879">
        <v>13.98</v>
      </c>
      <c r="K1879">
        <v>1</v>
      </c>
      <c r="L1879">
        <v>0</v>
      </c>
      <c r="M1879">
        <v>3.6347999999999998</v>
      </c>
      <c r="N1879">
        <v>10.3452</v>
      </c>
      <c r="O1879">
        <v>0</v>
      </c>
      <c r="P1879" t="s">
        <v>86</v>
      </c>
      <c r="Q1879" t="s">
        <v>10631</v>
      </c>
      <c r="R1879">
        <v>4</v>
      </c>
      <c r="S1879">
        <v>25.999999999999996</v>
      </c>
      <c r="T1879" t="s">
        <v>10766</v>
      </c>
      <c r="U1879" s="1">
        <v>44570</v>
      </c>
      <c r="V1879" s="1">
        <v>45817</v>
      </c>
      <c r="W1879" t="s">
        <v>10769</v>
      </c>
    </row>
    <row r="1880" spans="1:23" x14ac:dyDescent="0.25">
      <c r="A1880">
        <v>9830</v>
      </c>
      <c r="B1880" t="s">
        <v>5296</v>
      </c>
      <c r="C1880">
        <v>13245287</v>
      </c>
      <c r="D1880" s="1">
        <v>45817</v>
      </c>
      <c r="E1880" s="1">
        <v>45823</v>
      </c>
      <c r="F1880" t="s">
        <v>10698</v>
      </c>
      <c r="G1880" t="s">
        <v>88</v>
      </c>
      <c r="H1880" t="s">
        <v>3936</v>
      </c>
      <c r="I1880" t="s">
        <v>591</v>
      </c>
      <c r="J1880">
        <v>166.72</v>
      </c>
      <c r="K1880">
        <v>2</v>
      </c>
      <c r="L1880">
        <v>0</v>
      </c>
      <c r="M1880">
        <v>41.68</v>
      </c>
      <c r="N1880">
        <v>125.03999999999999</v>
      </c>
      <c r="O1880">
        <v>0</v>
      </c>
      <c r="P1880" t="s">
        <v>86</v>
      </c>
      <c r="Q1880" t="s">
        <v>10631</v>
      </c>
      <c r="R1880">
        <v>6</v>
      </c>
      <c r="S1880">
        <v>25</v>
      </c>
      <c r="T1880" t="s">
        <v>10766</v>
      </c>
      <c r="U1880" s="1">
        <v>44612</v>
      </c>
      <c r="V1880" s="1">
        <v>45817</v>
      </c>
      <c r="W1880" t="s">
        <v>10775</v>
      </c>
    </row>
    <row r="1881" spans="1:23" x14ac:dyDescent="0.25">
      <c r="A1881">
        <v>9831</v>
      </c>
      <c r="B1881" t="s">
        <v>5296</v>
      </c>
      <c r="C1881">
        <v>4872431</v>
      </c>
      <c r="D1881" s="1">
        <v>45817</v>
      </c>
      <c r="E1881" s="1">
        <v>45823</v>
      </c>
      <c r="F1881" t="s">
        <v>10698</v>
      </c>
      <c r="G1881" t="s">
        <v>88</v>
      </c>
      <c r="H1881" t="s">
        <v>3936</v>
      </c>
      <c r="I1881" t="s">
        <v>2779</v>
      </c>
      <c r="J1881">
        <v>24.815999999999999</v>
      </c>
      <c r="K1881">
        <v>3</v>
      </c>
      <c r="L1881">
        <v>0.2</v>
      </c>
      <c r="M1881">
        <v>8.3754000000000008</v>
      </c>
      <c r="N1881">
        <v>16.440599999999996</v>
      </c>
      <c r="O1881">
        <v>4.9632000000000005</v>
      </c>
      <c r="P1881" t="s">
        <v>86</v>
      </c>
      <c r="Q1881" t="s">
        <v>10632</v>
      </c>
      <c r="R1881">
        <v>6</v>
      </c>
      <c r="S1881">
        <v>33.75</v>
      </c>
      <c r="T1881" t="s">
        <v>10766</v>
      </c>
      <c r="U1881" s="1">
        <v>44612</v>
      </c>
      <c r="V1881" s="1">
        <v>45817</v>
      </c>
      <c r="W1881" t="s">
        <v>10775</v>
      </c>
    </row>
    <row r="1882" spans="1:23" x14ac:dyDescent="0.25">
      <c r="A1882">
        <v>9832</v>
      </c>
      <c r="B1882" t="s">
        <v>5296</v>
      </c>
      <c r="C1882">
        <v>44907568</v>
      </c>
      <c r="D1882" s="1">
        <v>45817</v>
      </c>
      <c r="E1882" s="1">
        <v>45823</v>
      </c>
      <c r="F1882" t="s">
        <v>10698</v>
      </c>
      <c r="G1882" t="s">
        <v>88</v>
      </c>
      <c r="H1882" t="s">
        <v>3936</v>
      </c>
      <c r="I1882" t="s">
        <v>2689</v>
      </c>
      <c r="J1882">
        <v>124.36</v>
      </c>
      <c r="K1882">
        <v>2</v>
      </c>
      <c r="L1882">
        <v>0</v>
      </c>
      <c r="M1882">
        <v>27.359200000000001</v>
      </c>
      <c r="N1882">
        <v>97.000799999999998</v>
      </c>
      <c r="O1882">
        <v>0</v>
      </c>
      <c r="P1882" t="s">
        <v>86</v>
      </c>
      <c r="Q1882" t="s">
        <v>10631</v>
      </c>
      <c r="R1882">
        <v>6</v>
      </c>
      <c r="S1882">
        <v>22</v>
      </c>
      <c r="T1882" t="s">
        <v>10766</v>
      </c>
      <c r="U1882" s="1">
        <v>44612</v>
      </c>
      <c r="V1882" s="1">
        <v>45817</v>
      </c>
      <c r="W1882" t="s">
        <v>10775</v>
      </c>
    </row>
    <row r="1883" spans="1:23" x14ac:dyDescent="0.25">
      <c r="A1883">
        <v>9833</v>
      </c>
      <c r="B1883" t="s">
        <v>5297</v>
      </c>
      <c r="C1883">
        <v>96513083</v>
      </c>
      <c r="D1883" s="1">
        <v>45817</v>
      </c>
      <c r="E1883" s="1">
        <v>45821</v>
      </c>
      <c r="F1883" t="s">
        <v>10696</v>
      </c>
      <c r="G1883" t="s">
        <v>88</v>
      </c>
      <c r="H1883" t="s">
        <v>4397</v>
      </c>
      <c r="I1883" t="s">
        <v>3232</v>
      </c>
      <c r="J1883">
        <v>32.56</v>
      </c>
      <c r="K1883">
        <v>2</v>
      </c>
      <c r="L1883">
        <v>0</v>
      </c>
      <c r="M1883">
        <v>8.4656000000000002</v>
      </c>
      <c r="N1883">
        <v>24.0944</v>
      </c>
      <c r="O1883">
        <v>0</v>
      </c>
      <c r="P1883" t="s">
        <v>86</v>
      </c>
      <c r="Q1883" t="s">
        <v>10631</v>
      </c>
      <c r="R1883">
        <v>4</v>
      </c>
      <c r="S1883">
        <v>26</v>
      </c>
      <c r="T1883" t="s">
        <v>10766</v>
      </c>
      <c r="U1883" s="1">
        <v>44968</v>
      </c>
      <c r="V1883" s="1">
        <v>45824</v>
      </c>
      <c r="W1883" t="s">
        <v>10775</v>
      </c>
    </row>
    <row r="1884" spans="1:23" x14ac:dyDescent="0.25">
      <c r="A1884">
        <v>9834</v>
      </c>
      <c r="B1884" t="s">
        <v>5298</v>
      </c>
      <c r="C1884">
        <v>71495070</v>
      </c>
      <c r="D1884" s="1">
        <v>45818</v>
      </c>
      <c r="E1884" s="1">
        <v>45823</v>
      </c>
      <c r="F1884" t="s">
        <v>10700</v>
      </c>
      <c r="G1884" t="s">
        <v>92</v>
      </c>
      <c r="H1884" t="s">
        <v>4034</v>
      </c>
      <c r="I1884" t="s">
        <v>1545</v>
      </c>
      <c r="J1884">
        <v>46.671999999999997</v>
      </c>
      <c r="K1884">
        <v>2</v>
      </c>
      <c r="L1884">
        <v>0.2</v>
      </c>
      <c r="M1884">
        <v>16.3352</v>
      </c>
      <c r="N1884">
        <v>30.336799999999997</v>
      </c>
      <c r="O1884">
        <v>9.3344000000000005</v>
      </c>
      <c r="P1884" t="s">
        <v>86</v>
      </c>
      <c r="Q1884" t="s">
        <v>10632</v>
      </c>
      <c r="R1884">
        <v>5</v>
      </c>
      <c r="S1884">
        <v>35</v>
      </c>
      <c r="T1884" t="s">
        <v>10766</v>
      </c>
      <c r="U1884" s="1">
        <v>44551</v>
      </c>
      <c r="V1884" s="1">
        <v>45818</v>
      </c>
      <c r="W1884" t="s">
        <v>10775</v>
      </c>
    </row>
    <row r="1885" spans="1:23" x14ac:dyDescent="0.25">
      <c r="A1885">
        <v>9835</v>
      </c>
      <c r="B1885" t="s">
        <v>5298</v>
      </c>
      <c r="C1885">
        <v>75215695</v>
      </c>
      <c r="D1885" s="1">
        <v>45818</v>
      </c>
      <c r="E1885" s="1">
        <v>45823</v>
      </c>
      <c r="F1885" t="s">
        <v>10700</v>
      </c>
      <c r="G1885" t="s">
        <v>92</v>
      </c>
      <c r="H1885" t="s">
        <v>4034</v>
      </c>
      <c r="I1885" t="s">
        <v>1789</v>
      </c>
      <c r="J1885">
        <v>119.833</v>
      </c>
      <c r="K1885">
        <v>1</v>
      </c>
      <c r="L1885">
        <v>0.15</v>
      </c>
      <c r="M1885">
        <v>-12.6882</v>
      </c>
      <c r="N1885">
        <v>132.52119999999999</v>
      </c>
      <c r="O1885">
        <v>17.97495</v>
      </c>
      <c r="P1885" t="s">
        <v>10633</v>
      </c>
      <c r="Q1885" t="s">
        <v>10632</v>
      </c>
      <c r="R1885">
        <v>5</v>
      </c>
      <c r="S1885">
        <v>-10.588235294117647</v>
      </c>
      <c r="T1885" t="s">
        <v>10768</v>
      </c>
      <c r="U1885" s="1">
        <v>44551</v>
      </c>
      <c r="V1885" s="1">
        <v>45818</v>
      </c>
      <c r="W1885" t="s">
        <v>10769</v>
      </c>
    </row>
    <row r="1886" spans="1:23" x14ac:dyDescent="0.25">
      <c r="A1886">
        <v>9836</v>
      </c>
      <c r="B1886" t="s">
        <v>5298</v>
      </c>
      <c r="C1886">
        <v>1010766</v>
      </c>
      <c r="D1886" s="1">
        <v>45818</v>
      </c>
      <c r="E1886" s="1">
        <v>45823</v>
      </c>
      <c r="F1886" t="s">
        <v>10700</v>
      </c>
      <c r="G1886" t="s">
        <v>92</v>
      </c>
      <c r="H1886" t="s">
        <v>4034</v>
      </c>
      <c r="I1886" t="s">
        <v>1343</v>
      </c>
      <c r="J1886">
        <v>119.98</v>
      </c>
      <c r="K1886">
        <v>2</v>
      </c>
      <c r="L1886">
        <v>0</v>
      </c>
      <c r="M1886">
        <v>57.590400000000002</v>
      </c>
      <c r="N1886">
        <v>62.389600000000002</v>
      </c>
      <c r="O1886">
        <v>0</v>
      </c>
      <c r="P1886" t="s">
        <v>86</v>
      </c>
      <c r="Q1886" t="s">
        <v>10631</v>
      </c>
      <c r="R1886">
        <v>5</v>
      </c>
      <c r="S1886">
        <v>48</v>
      </c>
      <c r="T1886" t="s">
        <v>10766</v>
      </c>
      <c r="U1886" s="1">
        <v>44551</v>
      </c>
      <c r="V1886" s="1">
        <v>45818</v>
      </c>
      <c r="W1886" t="s">
        <v>10775</v>
      </c>
    </row>
    <row r="1887" spans="1:23" x14ac:dyDescent="0.25">
      <c r="A1887">
        <v>9837</v>
      </c>
      <c r="B1887" t="s">
        <v>5299</v>
      </c>
      <c r="C1887">
        <v>15542211</v>
      </c>
      <c r="D1887" s="1">
        <v>45818</v>
      </c>
      <c r="E1887" s="1">
        <v>45824</v>
      </c>
      <c r="F1887" t="s">
        <v>10698</v>
      </c>
      <c r="G1887" t="s">
        <v>88</v>
      </c>
      <c r="H1887" t="s">
        <v>5300</v>
      </c>
      <c r="I1887" t="s">
        <v>1920</v>
      </c>
      <c r="J1887">
        <v>38.82</v>
      </c>
      <c r="K1887">
        <v>6</v>
      </c>
      <c r="L1887">
        <v>0</v>
      </c>
      <c r="M1887">
        <v>17.469000000000001</v>
      </c>
      <c r="N1887">
        <v>21.350999999999999</v>
      </c>
      <c r="O1887">
        <v>0</v>
      </c>
      <c r="P1887" t="s">
        <v>86</v>
      </c>
      <c r="Q1887" t="s">
        <v>10631</v>
      </c>
      <c r="R1887">
        <v>6</v>
      </c>
      <c r="S1887">
        <v>45</v>
      </c>
      <c r="T1887" t="s">
        <v>10766</v>
      </c>
      <c r="U1887" s="1">
        <v>45082</v>
      </c>
      <c r="V1887" s="1">
        <v>45818</v>
      </c>
      <c r="W1887" t="s">
        <v>10763</v>
      </c>
    </row>
    <row r="1888" spans="1:23" x14ac:dyDescent="0.25">
      <c r="A1888">
        <v>9838</v>
      </c>
      <c r="B1888" t="s">
        <v>5299</v>
      </c>
      <c r="C1888">
        <v>1853972</v>
      </c>
      <c r="D1888" s="1">
        <v>45818</v>
      </c>
      <c r="E1888" s="1">
        <v>45824</v>
      </c>
      <c r="F1888" t="s">
        <v>10698</v>
      </c>
      <c r="G1888" t="s">
        <v>88</v>
      </c>
      <c r="H1888" t="s">
        <v>5300</v>
      </c>
      <c r="I1888" t="s">
        <v>1921</v>
      </c>
      <c r="J1888">
        <v>1141.9380000000001</v>
      </c>
      <c r="K1888">
        <v>9</v>
      </c>
      <c r="L1888">
        <v>0.1</v>
      </c>
      <c r="M1888">
        <v>139.5702</v>
      </c>
      <c r="N1888">
        <v>1002.3678000000001</v>
      </c>
      <c r="O1888">
        <v>114.19380000000001</v>
      </c>
      <c r="P1888" t="s">
        <v>86</v>
      </c>
      <c r="Q1888" t="s">
        <v>10632</v>
      </c>
      <c r="R1888">
        <v>6</v>
      </c>
      <c r="S1888">
        <v>12.22222222222222</v>
      </c>
      <c r="T1888" t="s">
        <v>10767</v>
      </c>
      <c r="U1888" s="1">
        <v>45082</v>
      </c>
      <c r="V1888" s="1">
        <v>45818</v>
      </c>
      <c r="W1888" t="s">
        <v>10763</v>
      </c>
    </row>
    <row r="1889" spans="1:23" x14ac:dyDescent="0.25">
      <c r="A1889">
        <v>9839</v>
      </c>
      <c r="B1889" t="s">
        <v>5299</v>
      </c>
      <c r="C1889">
        <v>83180303</v>
      </c>
      <c r="D1889" s="1">
        <v>45818</v>
      </c>
      <c r="E1889" s="1">
        <v>45824</v>
      </c>
      <c r="F1889" t="s">
        <v>10698</v>
      </c>
      <c r="G1889" t="s">
        <v>88</v>
      </c>
      <c r="H1889" t="s">
        <v>5300</v>
      </c>
      <c r="I1889" t="s">
        <v>471</v>
      </c>
      <c r="J1889">
        <v>1704.56</v>
      </c>
      <c r="K1889">
        <v>13</v>
      </c>
      <c r="L1889">
        <v>0</v>
      </c>
      <c r="M1889">
        <v>511.36799999999999</v>
      </c>
      <c r="N1889">
        <v>1193.192</v>
      </c>
      <c r="O1889">
        <v>0</v>
      </c>
      <c r="P1889" t="s">
        <v>86</v>
      </c>
      <c r="Q1889" t="s">
        <v>10631</v>
      </c>
      <c r="R1889">
        <v>6</v>
      </c>
      <c r="S1889">
        <v>30</v>
      </c>
      <c r="T1889" t="s">
        <v>10766</v>
      </c>
      <c r="U1889" s="1">
        <v>45082</v>
      </c>
      <c r="V1889" s="1">
        <v>45818</v>
      </c>
      <c r="W1889" t="s">
        <v>10763</v>
      </c>
    </row>
    <row r="1890" spans="1:23" x14ac:dyDescent="0.25">
      <c r="A1890">
        <v>9840</v>
      </c>
      <c r="B1890" t="s">
        <v>5299</v>
      </c>
      <c r="C1890">
        <v>55653954</v>
      </c>
      <c r="D1890" s="1">
        <v>45818</v>
      </c>
      <c r="E1890" s="1">
        <v>45824</v>
      </c>
      <c r="F1890" t="s">
        <v>10698</v>
      </c>
      <c r="G1890" t="s">
        <v>88</v>
      </c>
      <c r="H1890" t="s">
        <v>5300</v>
      </c>
      <c r="I1890" t="s">
        <v>1923</v>
      </c>
      <c r="J1890">
        <v>3.2</v>
      </c>
      <c r="K1890">
        <v>2</v>
      </c>
      <c r="L1890">
        <v>0</v>
      </c>
      <c r="M1890">
        <v>1.3759999999999999</v>
      </c>
      <c r="N1890">
        <v>1.8240000000000003</v>
      </c>
      <c r="O1890">
        <v>0</v>
      </c>
      <c r="P1890" t="s">
        <v>86</v>
      </c>
      <c r="Q1890" t="s">
        <v>10631</v>
      </c>
      <c r="R1890">
        <v>6</v>
      </c>
      <c r="S1890">
        <v>42.999999999999993</v>
      </c>
      <c r="T1890" t="s">
        <v>10766</v>
      </c>
      <c r="U1890" s="1">
        <v>45082</v>
      </c>
      <c r="V1890" s="1">
        <v>45818</v>
      </c>
      <c r="W1890" t="s">
        <v>10775</v>
      </c>
    </row>
    <row r="1891" spans="1:23" x14ac:dyDescent="0.25">
      <c r="A1891">
        <v>9841</v>
      </c>
      <c r="B1891" t="s">
        <v>5301</v>
      </c>
      <c r="C1891">
        <v>65911945</v>
      </c>
      <c r="D1891" s="1">
        <v>45818</v>
      </c>
      <c r="E1891" s="1">
        <v>45823</v>
      </c>
      <c r="F1891" t="s">
        <v>10700</v>
      </c>
      <c r="G1891" t="s">
        <v>88</v>
      </c>
      <c r="H1891" t="s">
        <v>4451</v>
      </c>
      <c r="I1891" t="s">
        <v>2474</v>
      </c>
      <c r="J1891">
        <v>18.96</v>
      </c>
      <c r="K1891">
        <v>2</v>
      </c>
      <c r="L1891">
        <v>0</v>
      </c>
      <c r="M1891">
        <v>8.532</v>
      </c>
      <c r="N1891">
        <v>10.428000000000001</v>
      </c>
      <c r="O1891">
        <v>0</v>
      </c>
      <c r="P1891" t="s">
        <v>86</v>
      </c>
      <c r="Q1891" t="s">
        <v>10631</v>
      </c>
      <c r="R1891">
        <v>5</v>
      </c>
      <c r="S1891">
        <v>44.999999999999993</v>
      </c>
      <c r="T1891" t="s">
        <v>10766</v>
      </c>
      <c r="U1891" s="1">
        <v>44538</v>
      </c>
      <c r="V1891" s="1">
        <v>45818</v>
      </c>
      <c r="W1891" t="s">
        <v>10775</v>
      </c>
    </row>
    <row r="1892" spans="1:23" x14ac:dyDescent="0.25">
      <c r="A1892">
        <v>9842</v>
      </c>
      <c r="B1892" t="s">
        <v>5302</v>
      </c>
      <c r="C1892">
        <v>50059949</v>
      </c>
      <c r="D1892" s="1">
        <v>45818</v>
      </c>
      <c r="E1892" s="1">
        <v>45819</v>
      </c>
      <c r="F1892" t="s">
        <v>10703</v>
      </c>
      <c r="G1892" t="s">
        <v>3816</v>
      </c>
      <c r="H1892" t="s">
        <v>4175</v>
      </c>
      <c r="I1892" t="s">
        <v>1046</v>
      </c>
      <c r="J1892">
        <v>6.63</v>
      </c>
      <c r="K1892">
        <v>3</v>
      </c>
      <c r="L1892">
        <v>0</v>
      </c>
      <c r="M1892">
        <v>1.7901</v>
      </c>
      <c r="N1892">
        <v>4.8399000000000001</v>
      </c>
      <c r="O1892">
        <v>0</v>
      </c>
      <c r="P1892" t="s">
        <v>86</v>
      </c>
      <c r="Q1892" t="s">
        <v>10631</v>
      </c>
      <c r="R1892">
        <v>1</v>
      </c>
      <c r="S1892">
        <v>27</v>
      </c>
      <c r="T1892" t="s">
        <v>10766</v>
      </c>
      <c r="U1892" s="1">
        <v>44557</v>
      </c>
      <c r="V1892" s="1">
        <v>45818</v>
      </c>
      <c r="W1892" t="s">
        <v>10775</v>
      </c>
    </row>
    <row r="1893" spans="1:23" x14ac:dyDescent="0.25">
      <c r="A1893">
        <v>9843</v>
      </c>
      <c r="B1893" t="s">
        <v>5302</v>
      </c>
      <c r="C1893">
        <v>88497625</v>
      </c>
      <c r="D1893" s="1">
        <v>45818</v>
      </c>
      <c r="E1893" s="1">
        <v>45819</v>
      </c>
      <c r="F1893" t="s">
        <v>10703</v>
      </c>
      <c r="G1893" t="s">
        <v>3816</v>
      </c>
      <c r="H1893" t="s">
        <v>4175</v>
      </c>
      <c r="I1893" t="s">
        <v>1841</v>
      </c>
      <c r="J1893">
        <v>12.96</v>
      </c>
      <c r="K1893">
        <v>2</v>
      </c>
      <c r="L1893">
        <v>0</v>
      </c>
      <c r="M1893">
        <v>6.2207999999999997</v>
      </c>
      <c r="N1893">
        <v>6.7392000000000012</v>
      </c>
      <c r="O1893">
        <v>0</v>
      </c>
      <c r="P1893" t="s">
        <v>86</v>
      </c>
      <c r="Q1893" t="s">
        <v>10631</v>
      </c>
      <c r="R1893">
        <v>1</v>
      </c>
      <c r="S1893">
        <v>47.999999999999993</v>
      </c>
      <c r="T1893" t="s">
        <v>10766</v>
      </c>
      <c r="U1893" s="1">
        <v>44557</v>
      </c>
      <c r="V1893" s="1">
        <v>45818</v>
      </c>
      <c r="W1893" t="s">
        <v>10775</v>
      </c>
    </row>
    <row r="1894" spans="1:23" x14ac:dyDescent="0.25">
      <c r="A1894">
        <v>9844</v>
      </c>
      <c r="B1894" t="s">
        <v>5302</v>
      </c>
      <c r="C1894">
        <v>44198332</v>
      </c>
      <c r="D1894" s="1">
        <v>45818</v>
      </c>
      <c r="E1894" s="1">
        <v>45819</v>
      </c>
      <c r="F1894" t="s">
        <v>10703</v>
      </c>
      <c r="G1894" t="s">
        <v>3816</v>
      </c>
      <c r="H1894" t="s">
        <v>4175</v>
      </c>
      <c r="I1894" t="s">
        <v>1594</v>
      </c>
      <c r="J1894">
        <v>32.4</v>
      </c>
      <c r="K1894">
        <v>5</v>
      </c>
      <c r="L1894">
        <v>0</v>
      </c>
      <c r="M1894">
        <v>15.552</v>
      </c>
      <c r="N1894">
        <v>16.847999999999999</v>
      </c>
      <c r="O1894">
        <v>0</v>
      </c>
      <c r="P1894" t="s">
        <v>86</v>
      </c>
      <c r="Q1894" t="s">
        <v>10631</v>
      </c>
      <c r="R1894">
        <v>1</v>
      </c>
      <c r="S1894">
        <v>48</v>
      </c>
      <c r="T1894" t="s">
        <v>10766</v>
      </c>
      <c r="U1894" s="1">
        <v>44557</v>
      </c>
      <c r="V1894" s="1">
        <v>45818</v>
      </c>
      <c r="W1894" t="s">
        <v>10763</v>
      </c>
    </row>
    <row r="1895" spans="1:23" x14ac:dyDescent="0.25">
      <c r="A1895">
        <v>9845</v>
      </c>
      <c r="B1895" t="s">
        <v>5303</v>
      </c>
      <c r="C1895">
        <v>93835369</v>
      </c>
      <c r="D1895" s="1">
        <v>45818</v>
      </c>
      <c r="E1895" s="1">
        <v>45822</v>
      </c>
      <c r="F1895" t="s">
        <v>10696</v>
      </c>
      <c r="G1895" t="s">
        <v>88</v>
      </c>
      <c r="H1895" t="s">
        <v>5304</v>
      </c>
      <c r="I1895" t="s">
        <v>2923</v>
      </c>
      <c r="J1895">
        <v>18.704000000000001</v>
      </c>
      <c r="K1895">
        <v>7</v>
      </c>
      <c r="L1895">
        <v>0.2</v>
      </c>
      <c r="M1895">
        <v>2.3380000000000001</v>
      </c>
      <c r="N1895">
        <v>16.366</v>
      </c>
      <c r="O1895">
        <v>3.7408000000000001</v>
      </c>
      <c r="P1895" t="s">
        <v>86</v>
      </c>
      <c r="Q1895" t="s">
        <v>10632</v>
      </c>
      <c r="R1895">
        <v>4</v>
      </c>
      <c r="S1895">
        <v>12.5</v>
      </c>
      <c r="T1895" t="s">
        <v>10767</v>
      </c>
      <c r="U1895" s="1">
        <v>44482</v>
      </c>
      <c r="V1895" s="1">
        <v>45818</v>
      </c>
      <c r="W1895" t="s">
        <v>10763</v>
      </c>
    </row>
    <row r="1896" spans="1:23" x14ac:dyDescent="0.25">
      <c r="A1896">
        <v>9846</v>
      </c>
      <c r="B1896" t="s">
        <v>5305</v>
      </c>
      <c r="C1896">
        <v>41481972</v>
      </c>
      <c r="D1896" s="1">
        <v>45818</v>
      </c>
      <c r="E1896" s="1">
        <v>45820</v>
      </c>
      <c r="F1896" t="s">
        <v>10697</v>
      </c>
      <c r="G1896" t="s">
        <v>3816</v>
      </c>
      <c r="H1896" t="s">
        <v>5245</v>
      </c>
      <c r="I1896" t="s">
        <v>2191</v>
      </c>
      <c r="J1896">
        <v>12.672000000000001</v>
      </c>
      <c r="K1896">
        <v>9</v>
      </c>
      <c r="L1896">
        <v>0.2</v>
      </c>
      <c r="M1896">
        <v>1.4256</v>
      </c>
      <c r="N1896">
        <v>11.246400000000001</v>
      </c>
      <c r="O1896">
        <v>2.5344000000000002</v>
      </c>
      <c r="P1896" t="s">
        <v>86</v>
      </c>
      <c r="Q1896" t="s">
        <v>10632</v>
      </c>
      <c r="R1896">
        <v>2</v>
      </c>
      <c r="S1896">
        <v>11.249999999999998</v>
      </c>
      <c r="T1896" t="s">
        <v>10767</v>
      </c>
      <c r="U1896" s="1">
        <v>45315</v>
      </c>
      <c r="V1896" s="1">
        <v>45822</v>
      </c>
      <c r="W1896" t="s">
        <v>10763</v>
      </c>
    </row>
    <row r="1897" spans="1:23" x14ac:dyDescent="0.25">
      <c r="A1897">
        <v>9847</v>
      </c>
      <c r="B1897" t="s">
        <v>5306</v>
      </c>
      <c r="C1897">
        <v>45112643</v>
      </c>
      <c r="D1897" s="1">
        <v>45818</v>
      </c>
      <c r="E1897" s="1">
        <v>45824</v>
      </c>
      <c r="F1897" t="s">
        <v>10698</v>
      </c>
      <c r="G1897" t="s">
        <v>88</v>
      </c>
      <c r="H1897" t="s">
        <v>4061</v>
      </c>
      <c r="I1897" t="s">
        <v>1478</v>
      </c>
      <c r="J1897">
        <v>5.76</v>
      </c>
      <c r="K1897">
        <v>2</v>
      </c>
      <c r="L1897">
        <v>0</v>
      </c>
      <c r="M1897">
        <v>1.6704000000000001</v>
      </c>
      <c r="N1897">
        <v>4.0895999999999999</v>
      </c>
      <c r="O1897">
        <v>0</v>
      </c>
      <c r="P1897" t="s">
        <v>86</v>
      </c>
      <c r="Q1897" t="s">
        <v>10631</v>
      </c>
      <c r="R1897">
        <v>6</v>
      </c>
      <c r="S1897">
        <v>29.000000000000004</v>
      </c>
      <c r="T1897" t="s">
        <v>10766</v>
      </c>
      <c r="U1897" s="1">
        <v>45076</v>
      </c>
      <c r="V1897" s="1">
        <v>45818</v>
      </c>
      <c r="W1897" t="s">
        <v>10775</v>
      </c>
    </row>
    <row r="1898" spans="1:23" x14ac:dyDescent="0.25">
      <c r="A1898">
        <v>9848</v>
      </c>
      <c r="B1898" t="s">
        <v>5307</v>
      </c>
      <c r="C1898">
        <v>6809428</v>
      </c>
      <c r="D1898" s="1">
        <v>45818</v>
      </c>
      <c r="E1898" s="1">
        <v>45823</v>
      </c>
      <c r="F1898" t="s">
        <v>10700</v>
      </c>
      <c r="G1898" t="s">
        <v>88</v>
      </c>
      <c r="H1898" t="s">
        <v>5060</v>
      </c>
      <c r="I1898" t="s">
        <v>2569</v>
      </c>
      <c r="J1898">
        <v>7.2359999999999998</v>
      </c>
      <c r="K1898">
        <v>3</v>
      </c>
      <c r="L1898">
        <v>0.7</v>
      </c>
      <c r="M1898">
        <v>-6.03</v>
      </c>
      <c r="N1898">
        <v>13.266</v>
      </c>
      <c r="O1898">
        <v>5.0651999999999999</v>
      </c>
      <c r="P1898" t="s">
        <v>10633</v>
      </c>
      <c r="Q1898" t="s">
        <v>10632</v>
      </c>
      <c r="R1898">
        <v>5</v>
      </c>
      <c r="S1898">
        <v>-83.333333333333343</v>
      </c>
      <c r="T1898" t="s">
        <v>10768</v>
      </c>
      <c r="U1898" s="1">
        <v>44645</v>
      </c>
      <c r="V1898" s="1">
        <v>45818</v>
      </c>
      <c r="W1898" t="s">
        <v>10775</v>
      </c>
    </row>
    <row r="1899" spans="1:23" x14ac:dyDescent="0.25">
      <c r="A1899">
        <v>9849</v>
      </c>
      <c r="B1899" t="s">
        <v>5307</v>
      </c>
      <c r="C1899">
        <v>38002169</v>
      </c>
      <c r="D1899" s="1">
        <v>45818</v>
      </c>
      <c r="E1899" s="1">
        <v>45823</v>
      </c>
      <c r="F1899" t="s">
        <v>10700</v>
      </c>
      <c r="G1899" t="s">
        <v>88</v>
      </c>
      <c r="H1899" t="s">
        <v>5060</v>
      </c>
      <c r="I1899" t="s">
        <v>403</v>
      </c>
      <c r="J1899">
        <v>4.8239999999999998</v>
      </c>
      <c r="K1899">
        <v>3</v>
      </c>
      <c r="L1899">
        <v>0.2</v>
      </c>
      <c r="M1899">
        <v>1.7486999999999999</v>
      </c>
      <c r="N1899">
        <v>3.0752999999999999</v>
      </c>
      <c r="O1899">
        <v>0.96479999999999999</v>
      </c>
      <c r="P1899" t="s">
        <v>86</v>
      </c>
      <c r="Q1899" t="s">
        <v>10632</v>
      </c>
      <c r="R1899">
        <v>5</v>
      </c>
      <c r="S1899">
        <v>36.25</v>
      </c>
      <c r="T1899" t="s">
        <v>10766</v>
      </c>
      <c r="U1899" s="1">
        <v>44645</v>
      </c>
      <c r="V1899" s="1">
        <v>45818</v>
      </c>
      <c r="W1899" t="s">
        <v>10775</v>
      </c>
    </row>
    <row r="1900" spans="1:23" x14ac:dyDescent="0.25">
      <c r="A1900">
        <v>9850</v>
      </c>
      <c r="B1900" t="s">
        <v>5307</v>
      </c>
      <c r="C1900">
        <v>34598099</v>
      </c>
      <c r="D1900" s="1">
        <v>45818</v>
      </c>
      <c r="E1900" s="1">
        <v>45823</v>
      </c>
      <c r="F1900" t="s">
        <v>10700</v>
      </c>
      <c r="G1900" t="s">
        <v>88</v>
      </c>
      <c r="H1900" t="s">
        <v>5060</v>
      </c>
      <c r="I1900" t="s">
        <v>927</v>
      </c>
      <c r="J1900">
        <v>91.36</v>
      </c>
      <c r="K1900">
        <v>5</v>
      </c>
      <c r="L1900">
        <v>0.2</v>
      </c>
      <c r="M1900">
        <v>29.692</v>
      </c>
      <c r="N1900">
        <v>61.667999999999999</v>
      </c>
      <c r="O1900">
        <v>18.272000000000002</v>
      </c>
      <c r="P1900" t="s">
        <v>86</v>
      </c>
      <c r="Q1900" t="s">
        <v>10632</v>
      </c>
      <c r="R1900">
        <v>5</v>
      </c>
      <c r="S1900">
        <v>32.5</v>
      </c>
      <c r="T1900" t="s">
        <v>10766</v>
      </c>
      <c r="U1900" s="1">
        <v>44645</v>
      </c>
      <c r="V1900" s="1">
        <v>45818</v>
      </c>
      <c r="W1900" t="s">
        <v>10763</v>
      </c>
    </row>
    <row r="1901" spans="1:23" x14ac:dyDescent="0.25">
      <c r="A1901">
        <v>9851</v>
      </c>
      <c r="B1901" t="s">
        <v>5307</v>
      </c>
      <c r="C1901">
        <v>54236012</v>
      </c>
      <c r="D1901" s="1">
        <v>45818</v>
      </c>
      <c r="E1901" s="1">
        <v>45823</v>
      </c>
      <c r="F1901" t="s">
        <v>10700</v>
      </c>
      <c r="G1901" t="s">
        <v>88</v>
      </c>
      <c r="H1901" t="s">
        <v>5060</v>
      </c>
      <c r="I1901" t="s">
        <v>1580</v>
      </c>
      <c r="J1901">
        <v>130.11199999999999</v>
      </c>
      <c r="K1901">
        <v>2</v>
      </c>
      <c r="L1901">
        <v>0.2</v>
      </c>
      <c r="M1901">
        <v>13.011200000000001</v>
      </c>
      <c r="N1901">
        <v>117.10079999999999</v>
      </c>
      <c r="O1901">
        <v>26.022400000000001</v>
      </c>
      <c r="P1901" t="s">
        <v>86</v>
      </c>
      <c r="Q1901" t="s">
        <v>10632</v>
      </c>
      <c r="R1901">
        <v>5</v>
      </c>
      <c r="S1901">
        <v>10</v>
      </c>
      <c r="T1901" t="s">
        <v>10767</v>
      </c>
      <c r="U1901" s="1">
        <v>44645</v>
      </c>
      <c r="V1901" s="1">
        <v>45818</v>
      </c>
      <c r="W1901" t="s">
        <v>10775</v>
      </c>
    </row>
    <row r="1902" spans="1:23" x14ac:dyDescent="0.25">
      <c r="A1902">
        <v>9852</v>
      </c>
      <c r="B1902" t="s">
        <v>5308</v>
      </c>
      <c r="C1902">
        <v>30144416</v>
      </c>
      <c r="D1902" s="1">
        <v>45818</v>
      </c>
      <c r="E1902" s="1">
        <v>45824</v>
      </c>
      <c r="F1902" t="s">
        <v>10698</v>
      </c>
      <c r="G1902" t="s">
        <v>88</v>
      </c>
      <c r="H1902" t="s">
        <v>5309</v>
      </c>
      <c r="I1902" t="s">
        <v>3689</v>
      </c>
      <c r="J1902">
        <v>99.95</v>
      </c>
      <c r="K1902">
        <v>5</v>
      </c>
      <c r="L1902">
        <v>0</v>
      </c>
      <c r="M1902">
        <v>22.988499999999998</v>
      </c>
      <c r="N1902">
        <v>76.961500000000001</v>
      </c>
      <c r="O1902">
        <v>0</v>
      </c>
      <c r="P1902" t="s">
        <v>86</v>
      </c>
      <c r="Q1902" t="s">
        <v>10631</v>
      </c>
      <c r="R1902">
        <v>6</v>
      </c>
      <c r="S1902">
        <v>23</v>
      </c>
      <c r="T1902" t="s">
        <v>10766</v>
      </c>
      <c r="U1902" s="1">
        <v>45129</v>
      </c>
      <c r="V1902" s="1">
        <v>45818</v>
      </c>
      <c r="W1902" t="s">
        <v>10763</v>
      </c>
    </row>
    <row r="1903" spans="1:23" x14ac:dyDescent="0.25">
      <c r="A1903">
        <v>9853</v>
      </c>
      <c r="B1903" t="s">
        <v>5308</v>
      </c>
      <c r="C1903">
        <v>66439299</v>
      </c>
      <c r="D1903" s="1">
        <v>45818</v>
      </c>
      <c r="E1903" s="1">
        <v>45824</v>
      </c>
      <c r="F1903" t="s">
        <v>10698</v>
      </c>
      <c r="G1903" t="s">
        <v>88</v>
      </c>
      <c r="H1903" t="s">
        <v>5309</v>
      </c>
      <c r="I1903" t="s">
        <v>3292</v>
      </c>
      <c r="J1903">
        <v>29.34</v>
      </c>
      <c r="K1903">
        <v>3</v>
      </c>
      <c r="L1903">
        <v>0</v>
      </c>
      <c r="M1903">
        <v>10.8558</v>
      </c>
      <c r="N1903">
        <v>18.484200000000001</v>
      </c>
      <c r="O1903">
        <v>0</v>
      </c>
      <c r="P1903" t="s">
        <v>86</v>
      </c>
      <c r="Q1903" t="s">
        <v>10631</v>
      </c>
      <c r="R1903">
        <v>6</v>
      </c>
      <c r="S1903">
        <v>37</v>
      </c>
      <c r="T1903" t="s">
        <v>10766</v>
      </c>
      <c r="U1903" s="1">
        <v>45129</v>
      </c>
      <c r="V1903" s="1">
        <v>45818</v>
      </c>
      <c r="W1903" t="s">
        <v>10775</v>
      </c>
    </row>
    <row r="1904" spans="1:23" x14ac:dyDescent="0.25">
      <c r="A1904">
        <v>9854</v>
      </c>
      <c r="B1904" t="s">
        <v>5310</v>
      </c>
      <c r="C1904">
        <v>75778611</v>
      </c>
      <c r="D1904" s="1">
        <v>45819</v>
      </c>
      <c r="E1904" s="1">
        <v>45824</v>
      </c>
      <c r="F1904" t="s">
        <v>10700</v>
      </c>
      <c r="G1904" t="s">
        <v>92</v>
      </c>
      <c r="H1904" t="s">
        <v>4203</v>
      </c>
      <c r="I1904" t="s">
        <v>1554</v>
      </c>
      <c r="J1904">
        <v>36.671999999999997</v>
      </c>
      <c r="K1904">
        <v>2</v>
      </c>
      <c r="L1904">
        <v>0.2</v>
      </c>
      <c r="M1904">
        <v>11.46</v>
      </c>
      <c r="N1904">
        <v>25.211999999999996</v>
      </c>
      <c r="O1904">
        <v>7.3343999999999996</v>
      </c>
      <c r="P1904" t="s">
        <v>86</v>
      </c>
      <c r="Q1904" t="s">
        <v>10632</v>
      </c>
      <c r="R1904">
        <v>5</v>
      </c>
      <c r="S1904">
        <v>31.250000000000007</v>
      </c>
      <c r="T1904" t="s">
        <v>10766</v>
      </c>
      <c r="U1904" s="1">
        <v>44383</v>
      </c>
      <c r="V1904" s="1">
        <v>45823</v>
      </c>
      <c r="W1904" t="s">
        <v>10775</v>
      </c>
    </row>
    <row r="1905" spans="1:23" x14ac:dyDescent="0.25">
      <c r="A1905">
        <v>9855</v>
      </c>
      <c r="B1905" t="s">
        <v>5311</v>
      </c>
      <c r="C1905">
        <v>1651353</v>
      </c>
      <c r="D1905" s="1">
        <v>45819</v>
      </c>
      <c r="E1905" s="1">
        <v>45821</v>
      </c>
      <c r="F1905" t="s">
        <v>10697</v>
      </c>
      <c r="G1905" t="s">
        <v>3816</v>
      </c>
      <c r="H1905" t="s">
        <v>4547</v>
      </c>
      <c r="I1905" t="s">
        <v>1069</v>
      </c>
      <c r="J1905">
        <v>1665.62</v>
      </c>
      <c r="K1905">
        <v>2</v>
      </c>
      <c r="L1905">
        <v>0</v>
      </c>
      <c r="M1905">
        <v>33.312399999999997</v>
      </c>
      <c r="N1905">
        <v>1632.3075999999999</v>
      </c>
      <c r="O1905">
        <v>0</v>
      </c>
      <c r="P1905" t="s">
        <v>86</v>
      </c>
      <c r="Q1905" t="s">
        <v>10631</v>
      </c>
      <c r="R1905">
        <v>2</v>
      </c>
      <c r="S1905">
        <v>2</v>
      </c>
      <c r="T1905" t="s">
        <v>10768</v>
      </c>
      <c r="U1905" s="1">
        <v>44673</v>
      </c>
      <c r="V1905" s="1">
        <v>45819</v>
      </c>
      <c r="W1905" t="s">
        <v>10775</v>
      </c>
    </row>
    <row r="1906" spans="1:23" x14ac:dyDescent="0.25">
      <c r="A1906">
        <v>9856</v>
      </c>
      <c r="B1906" t="s">
        <v>5312</v>
      </c>
      <c r="C1906">
        <v>19351202</v>
      </c>
      <c r="D1906" s="1">
        <v>45819</v>
      </c>
      <c r="E1906" s="1">
        <v>45823</v>
      </c>
      <c r="F1906" t="s">
        <v>10696</v>
      </c>
      <c r="G1906" t="s">
        <v>88</v>
      </c>
      <c r="H1906" t="s">
        <v>4386</v>
      </c>
      <c r="I1906" t="s">
        <v>3161</v>
      </c>
      <c r="J1906">
        <v>13.36</v>
      </c>
      <c r="K1906">
        <v>5</v>
      </c>
      <c r="L1906">
        <v>0.2</v>
      </c>
      <c r="M1906">
        <v>4.008</v>
      </c>
      <c r="N1906">
        <v>9.3520000000000003</v>
      </c>
      <c r="O1906">
        <v>2.6720000000000002</v>
      </c>
      <c r="P1906" t="s">
        <v>86</v>
      </c>
      <c r="Q1906" t="s">
        <v>10632</v>
      </c>
      <c r="R1906">
        <v>4</v>
      </c>
      <c r="S1906">
        <v>30</v>
      </c>
      <c r="T1906" t="s">
        <v>10766</v>
      </c>
      <c r="U1906" s="1">
        <v>44723</v>
      </c>
      <c r="V1906" s="1">
        <v>45819</v>
      </c>
      <c r="W1906" t="s">
        <v>10763</v>
      </c>
    </row>
    <row r="1907" spans="1:23" x14ac:dyDescent="0.25">
      <c r="A1907">
        <v>9857</v>
      </c>
      <c r="B1907" t="s">
        <v>5312</v>
      </c>
      <c r="C1907">
        <v>24874150</v>
      </c>
      <c r="D1907" s="1">
        <v>45819</v>
      </c>
      <c r="E1907" s="1">
        <v>45823</v>
      </c>
      <c r="F1907" t="s">
        <v>10696</v>
      </c>
      <c r="G1907" t="s">
        <v>88</v>
      </c>
      <c r="H1907" t="s">
        <v>4386</v>
      </c>
      <c r="I1907" t="s">
        <v>2441</v>
      </c>
      <c r="J1907">
        <v>78.256</v>
      </c>
      <c r="K1907">
        <v>2</v>
      </c>
      <c r="L1907">
        <v>0.2</v>
      </c>
      <c r="M1907">
        <v>-17.607600000000001</v>
      </c>
      <c r="N1907">
        <v>95.863600000000005</v>
      </c>
      <c r="O1907">
        <v>15.651200000000001</v>
      </c>
      <c r="P1907" t="s">
        <v>10633</v>
      </c>
      <c r="Q1907" t="s">
        <v>10632</v>
      </c>
      <c r="R1907">
        <v>4</v>
      </c>
      <c r="S1907">
        <v>-22.5</v>
      </c>
      <c r="T1907" t="s">
        <v>10768</v>
      </c>
      <c r="U1907" s="1">
        <v>44723</v>
      </c>
      <c r="V1907" s="1">
        <v>45819</v>
      </c>
      <c r="W1907" t="s">
        <v>10775</v>
      </c>
    </row>
    <row r="1908" spans="1:23" x14ac:dyDescent="0.25">
      <c r="A1908">
        <v>9858</v>
      </c>
      <c r="B1908" t="s">
        <v>5312</v>
      </c>
      <c r="C1908">
        <v>56022976</v>
      </c>
      <c r="D1908" s="1">
        <v>45819</v>
      </c>
      <c r="E1908" s="1">
        <v>45823</v>
      </c>
      <c r="F1908" t="s">
        <v>10696</v>
      </c>
      <c r="G1908" t="s">
        <v>88</v>
      </c>
      <c r="H1908" t="s">
        <v>4386</v>
      </c>
      <c r="I1908" t="s">
        <v>2497</v>
      </c>
      <c r="J1908">
        <v>102.018</v>
      </c>
      <c r="K1908">
        <v>7</v>
      </c>
      <c r="L1908">
        <v>0.7</v>
      </c>
      <c r="M1908">
        <v>-183.63239999999999</v>
      </c>
      <c r="N1908">
        <v>285.65039999999999</v>
      </c>
      <c r="O1908">
        <v>71.412599999999998</v>
      </c>
      <c r="P1908" t="s">
        <v>10633</v>
      </c>
      <c r="Q1908" t="s">
        <v>10632</v>
      </c>
      <c r="R1908">
        <v>4</v>
      </c>
      <c r="S1908">
        <v>-179.99999999999997</v>
      </c>
      <c r="T1908" t="s">
        <v>10768</v>
      </c>
      <c r="U1908" s="1">
        <v>44723</v>
      </c>
      <c r="V1908" s="1">
        <v>45819</v>
      </c>
      <c r="W1908" t="s">
        <v>10763</v>
      </c>
    </row>
    <row r="1909" spans="1:23" x14ac:dyDescent="0.25">
      <c r="A1909">
        <v>9859</v>
      </c>
      <c r="B1909" t="s">
        <v>5313</v>
      </c>
      <c r="C1909">
        <v>48105178</v>
      </c>
      <c r="D1909" s="1">
        <v>45820</v>
      </c>
      <c r="E1909" s="1">
        <v>45826</v>
      </c>
      <c r="F1909" t="s">
        <v>10698</v>
      </c>
      <c r="G1909" t="s">
        <v>88</v>
      </c>
      <c r="H1909" t="s">
        <v>5314</v>
      </c>
      <c r="I1909" t="s">
        <v>2685</v>
      </c>
      <c r="J1909">
        <v>6.48</v>
      </c>
      <c r="K1909">
        <v>1</v>
      </c>
      <c r="L1909">
        <v>0</v>
      </c>
      <c r="M1909">
        <v>3.1103999999999998</v>
      </c>
      <c r="N1909">
        <v>3.3696000000000006</v>
      </c>
      <c r="O1909">
        <v>0</v>
      </c>
      <c r="P1909" t="s">
        <v>86</v>
      </c>
      <c r="Q1909" t="s">
        <v>10631</v>
      </c>
      <c r="R1909">
        <v>6</v>
      </c>
      <c r="S1909">
        <v>47.999999999999993</v>
      </c>
      <c r="T1909" t="s">
        <v>10766</v>
      </c>
      <c r="U1909" s="1">
        <v>44443</v>
      </c>
      <c r="V1909" s="1">
        <v>45820</v>
      </c>
      <c r="W1909" t="s">
        <v>10769</v>
      </c>
    </row>
    <row r="1910" spans="1:23" x14ac:dyDescent="0.25">
      <c r="A1910">
        <v>9860</v>
      </c>
      <c r="B1910" t="s">
        <v>5313</v>
      </c>
      <c r="C1910">
        <v>3006111</v>
      </c>
      <c r="D1910" s="1">
        <v>45820</v>
      </c>
      <c r="E1910" s="1">
        <v>45826</v>
      </c>
      <c r="F1910" t="s">
        <v>10698</v>
      </c>
      <c r="G1910" t="s">
        <v>88</v>
      </c>
      <c r="H1910" t="s">
        <v>5314</v>
      </c>
      <c r="I1910" t="s">
        <v>228</v>
      </c>
      <c r="J1910">
        <v>6.984</v>
      </c>
      <c r="K1910">
        <v>1</v>
      </c>
      <c r="L1910">
        <v>0.2</v>
      </c>
      <c r="M1910">
        <v>2.3571</v>
      </c>
      <c r="N1910">
        <v>4.6269</v>
      </c>
      <c r="O1910">
        <v>1.3968</v>
      </c>
      <c r="P1910" t="s">
        <v>86</v>
      </c>
      <c r="Q1910" t="s">
        <v>10632</v>
      </c>
      <c r="R1910">
        <v>6</v>
      </c>
      <c r="S1910">
        <v>33.75</v>
      </c>
      <c r="T1910" t="s">
        <v>10766</v>
      </c>
      <c r="U1910" s="1">
        <v>44443</v>
      </c>
      <c r="V1910" s="1">
        <v>45820</v>
      </c>
      <c r="W1910" t="s">
        <v>10769</v>
      </c>
    </row>
    <row r="1911" spans="1:23" x14ac:dyDescent="0.25">
      <c r="A1911">
        <v>9861</v>
      </c>
      <c r="B1911" t="s">
        <v>5315</v>
      </c>
      <c r="C1911">
        <v>4546020</v>
      </c>
      <c r="D1911" s="1">
        <v>45820</v>
      </c>
      <c r="E1911" s="1">
        <v>45826</v>
      </c>
      <c r="F1911" t="s">
        <v>10698</v>
      </c>
      <c r="G1911" t="s">
        <v>88</v>
      </c>
      <c r="H1911" t="s">
        <v>5316</v>
      </c>
      <c r="I1911" t="s">
        <v>769</v>
      </c>
      <c r="J1911">
        <v>279.89999999999998</v>
      </c>
      <c r="K1911">
        <v>5</v>
      </c>
      <c r="L1911">
        <v>0</v>
      </c>
      <c r="M1911">
        <v>137.15100000000001</v>
      </c>
      <c r="N1911">
        <v>142.74899999999997</v>
      </c>
      <c r="O1911">
        <v>0</v>
      </c>
      <c r="P1911" t="s">
        <v>86</v>
      </c>
      <c r="Q1911" t="s">
        <v>10631</v>
      </c>
      <c r="R1911">
        <v>6</v>
      </c>
      <c r="S1911">
        <v>49.000000000000007</v>
      </c>
      <c r="T1911" t="s">
        <v>10766</v>
      </c>
      <c r="U1911" s="1">
        <v>44708</v>
      </c>
      <c r="V1911" s="1">
        <v>45820</v>
      </c>
      <c r="W1911" t="s">
        <v>10763</v>
      </c>
    </row>
    <row r="1912" spans="1:23" x14ac:dyDescent="0.25">
      <c r="A1912">
        <v>9862</v>
      </c>
      <c r="B1912" t="s">
        <v>5315</v>
      </c>
      <c r="C1912">
        <v>27311592</v>
      </c>
      <c r="D1912" s="1">
        <v>45820</v>
      </c>
      <c r="E1912" s="1">
        <v>45826</v>
      </c>
      <c r="F1912" t="s">
        <v>10698</v>
      </c>
      <c r="G1912" t="s">
        <v>88</v>
      </c>
      <c r="H1912" t="s">
        <v>5316</v>
      </c>
      <c r="I1912" t="s">
        <v>742</v>
      </c>
      <c r="J1912">
        <v>50.351999999999997</v>
      </c>
      <c r="K1912">
        <v>3</v>
      </c>
      <c r="L1912">
        <v>0.2</v>
      </c>
      <c r="M1912">
        <v>17.623200000000001</v>
      </c>
      <c r="N1912">
        <v>32.728799999999993</v>
      </c>
      <c r="O1912">
        <v>10.070399999999999</v>
      </c>
      <c r="P1912" t="s">
        <v>86</v>
      </c>
      <c r="Q1912" t="s">
        <v>10632</v>
      </c>
      <c r="R1912">
        <v>6</v>
      </c>
      <c r="S1912">
        <v>35</v>
      </c>
      <c r="T1912" t="s">
        <v>10766</v>
      </c>
      <c r="U1912" s="1">
        <v>44708</v>
      </c>
      <c r="V1912" s="1">
        <v>45820</v>
      </c>
      <c r="W1912" t="s">
        <v>10775</v>
      </c>
    </row>
    <row r="1913" spans="1:23" x14ac:dyDescent="0.25">
      <c r="A1913">
        <v>9863</v>
      </c>
      <c r="B1913" t="s">
        <v>5315</v>
      </c>
      <c r="C1913">
        <v>92435836</v>
      </c>
      <c r="D1913" s="1">
        <v>45820</v>
      </c>
      <c r="E1913" s="1">
        <v>45826</v>
      </c>
      <c r="F1913" t="s">
        <v>10698</v>
      </c>
      <c r="G1913" t="s">
        <v>88</v>
      </c>
      <c r="H1913" t="s">
        <v>5316</v>
      </c>
      <c r="I1913" t="s">
        <v>1634</v>
      </c>
      <c r="J1913">
        <v>34.020000000000003</v>
      </c>
      <c r="K1913">
        <v>3</v>
      </c>
      <c r="L1913">
        <v>0</v>
      </c>
      <c r="M1913">
        <v>16.669799999999999</v>
      </c>
      <c r="N1913">
        <v>17.350200000000005</v>
      </c>
      <c r="O1913">
        <v>0</v>
      </c>
      <c r="P1913" t="s">
        <v>86</v>
      </c>
      <c r="Q1913" t="s">
        <v>10631</v>
      </c>
      <c r="R1913">
        <v>6</v>
      </c>
      <c r="S1913">
        <v>48.999999999999993</v>
      </c>
      <c r="T1913" t="s">
        <v>10766</v>
      </c>
      <c r="U1913" s="1">
        <v>44708</v>
      </c>
      <c r="V1913" s="1">
        <v>45820</v>
      </c>
      <c r="W1913" t="s">
        <v>10775</v>
      </c>
    </row>
    <row r="1914" spans="1:23" x14ac:dyDescent="0.25">
      <c r="A1914">
        <v>9864</v>
      </c>
      <c r="B1914" t="s">
        <v>5317</v>
      </c>
      <c r="C1914">
        <v>91066141</v>
      </c>
      <c r="D1914" s="1">
        <v>45821</v>
      </c>
      <c r="E1914" s="1">
        <v>45825</v>
      </c>
      <c r="F1914" t="s">
        <v>10696</v>
      </c>
      <c r="G1914" t="s">
        <v>88</v>
      </c>
      <c r="H1914" t="s">
        <v>4140</v>
      </c>
      <c r="I1914" t="s">
        <v>1046</v>
      </c>
      <c r="J1914">
        <v>6.63</v>
      </c>
      <c r="K1914">
        <v>3</v>
      </c>
      <c r="L1914">
        <v>0</v>
      </c>
      <c r="M1914">
        <v>1.7901</v>
      </c>
      <c r="N1914">
        <v>4.8399000000000001</v>
      </c>
      <c r="O1914">
        <v>0</v>
      </c>
      <c r="P1914" t="s">
        <v>86</v>
      </c>
      <c r="Q1914" t="s">
        <v>10631</v>
      </c>
      <c r="R1914">
        <v>4</v>
      </c>
      <c r="S1914">
        <v>27</v>
      </c>
      <c r="T1914" t="s">
        <v>10766</v>
      </c>
      <c r="U1914" s="1">
        <v>44446</v>
      </c>
      <c r="V1914" s="1">
        <v>45821</v>
      </c>
      <c r="W1914" t="s">
        <v>10775</v>
      </c>
    </row>
    <row r="1915" spans="1:23" x14ac:dyDescent="0.25">
      <c r="A1915">
        <v>9865</v>
      </c>
      <c r="B1915" t="s">
        <v>5317</v>
      </c>
      <c r="C1915">
        <v>6796209</v>
      </c>
      <c r="D1915" s="1">
        <v>45821</v>
      </c>
      <c r="E1915" s="1">
        <v>45825</v>
      </c>
      <c r="F1915" t="s">
        <v>10696</v>
      </c>
      <c r="G1915" t="s">
        <v>88</v>
      </c>
      <c r="H1915" t="s">
        <v>4140</v>
      </c>
      <c r="I1915" t="s">
        <v>1048</v>
      </c>
      <c r="J1915">
        <v>5.88</v>
      </c>
      <c r="K1915">
        <v>2</v>
      </c>
      <c r="L1915">
        <v>0</v>
      </c>
      <c r="M1915">
        <v>1.7052</v>
      </c>
      <c r="N1915">
        <v>4.1747999999999994</v>
      </c>
      <c r="O1915">
        <v>0</v>
      </c>
      <c r="P1915" t="s">
        <v>86</v>
      </c>
      <c r="Q1915" t="s">
        <v>10631</v>
      </c>
      <c r="R1915">
        <v>4</v>
      </c>
      <c r="S1915">
        <v>29.000000000000004</v>
      </c>
      <c r="T1915" t="s">
        <v>10766</v>
      </c>
      <c r="U1915" s="1">
        <v>44446</v>
      </c>
      <c r="V1915" s="1">
        <v>45821</v>
      </c>
      <c r="W1915" t="s">
        <v>10775</v>
      </c>
    </row>
    <row r="1916" spans="1:23" x14ac:dyDescent="0.25">
      <c r="A1916">
        <v>9866</v>
      </c>
      <c r="B1916" t="s">
        <v>5318</v>
      </c>
      <c r="C1916">
        <v>51378577</v>
      </c>
      <c r="D1916" s="1">
        <v>45821</v>
      </c>
      <c r="E1916" s="1">
        <v>45825</v>
      </c>
      <c r="F1916" t="s">
        <v>10696</v>
      </c>
      <c r="G1916" t="s">
        <v>88</v>
      </c>
      <c r="H1916" t="s">
        <v>4040</v>
      </c>
      <c r="I1916" t="s">
        <v>909</v>
      </c>
      <c r="J1916">
        <v>1000.02</v>
      </c>
      <c r="K1916">
        <v>7</v>
      </c>
      <c r="L1916">
        <v>0</v>
      </c>
      <c r="M1916">
        <v>290.00580000000002</v>
      </c>
      <c r="N1916">
        <v>710.01419999999996</v>
      </c>
      <c r="O1916">
        <v>0</v>
      </c>
      <c r="P1916" t="s">
        <v>86</v>
      </c>
      <c r="Q1916" t="s">
        <v>10631</v>
      </c>
      <c r="R1916">
        <v>4</v>
      </c>
      <c r="S1916">
        <v>29.000000000000004</v>
      </c>
      <c r="T1916" t="s">
        <v>10766</v>
      </c>
      <c r="U1916" s="1">
        <v>44746</v>
      </c>
      <c r="V1916" s="1">
        <v>45821</v>
      </c>
      <c r="W1916" t="s">
        <v>10763</v>
      </c>
    </row>
    <row r="1917" spans="1:23" x14ac:dyDescent="0.25">
      <c r="A1917">
        <v>9867</v>
      </c>
      <c r="B1917" t="s">
        <v>5319</v>
      </c>
      <c r="C1917">
        <v>90738797</v>
      </c>
      <c r="D1917" s="1">
        <v>45821</v>
      </c>
      <c r="E1917" s="1">
        <v>45828</v>
      </c>
      <c r="F1917" t="s">
        <v>10699</v>
      </c>
      <c r="G1917" t="s">
        <v>88</v>
      </c>
      <c r="H1917" t="s">
        <v>4581</v>
      </c>
      <c r="I1917" t="s">
        <v>1216</v>
      </c>
      <c r="J1917">
        <v>281.97000000000003</v>
      </c>
      <c r="K1917">
        <v>3</v>
      </c>
      <c r="L1917">
        <v>0</v>
      </c>
      <c r="M1917">
        <v>78.951599999999999</v>
      </c>
      <c r="N1917">
        <v>203.01840000000004</v>
      </c>
      <c r="O1917">
        <v>0</v>
      </c>
      <c r="P1917" t="s">
        <v>86</v>
      </c>
      <c r="Q1917" t="s">
        <v>10631</v>
      </c>
      <c r="R1917">
        <v>7</v>
      </c>
      <c r="S1917">
        <v>27.999999999999996</v>
      </c>
      <c r="T1917" t="s">
        <v>10766</v>
      </c>
      <c r="U1917" s="1">
        <v>44815</v>
      </c>
      <c r="V1917" s="1">
        <v>45821</v>
      </c>
      <c r="W1917" t="s">
        <v>10775</v>
      </c>
    </row>
    <row r="1918" spans="1:23" x14ac:dyDescent="0.25">
      <c r="A1918">
        <v>9868</v>
      </c>
      <c r="B1918" t="s">
        <v>5319</v>
      </c>
      <c r="C1918">
        <v>40138885</v>
      </c>
      <c r="D1918" s="1">
        <v>45821</v>
      </c>
      <c r="E1918" s="1">
        <v>45828</v>
      </c>
      <c r="F1918" t="s">
        <v>10699</v>
      </c>
      <c r="G1918" t="s">
        <v>88</v>
      </c>
      <c r="H1918" t="s">
        <v>4581</v>
      </c>
      <c r="I1918" t="s">
        <v>2517</v>
      </c>
      <c r="J1918">
        <v>69.5</v>
      </c>
      <c r="K1918">
        <v>5</v>
      </c>
      <c r="L1918">
        <v>0</v>
      </c>
      <c r="M1918">
        <v>20.155000000000001</v>
      </c>
      <c r="N1918">
        <v>49.344999999999999</v>
      </c>
      <c r="O1918">
        <v>0</v>
      </c>
      <c r="P1918" t="s">
        <v>86</v>
      </c>
      <c r="Q1918" t="s">
        <v>10631</v>
      </c>
      <c r="R1918">
        <v>7</v>
      </c>
      <c r="S1918">
        <v>29.000000000000004</v>
      </c>
      <c r="T1918" t="s">
        <v>10766</v>
      </c>
      <c r="U1918" s="1">
        <v>44815</v>
      </c>
      <c r="V1918" s="1">
        <v>45821</v>
      </c>
      <c r="W1918" t="s">
        <v>10763</v>
      </c>
    </row>
    <row r="1919" spans="1:23" x14ac:dyDescent="0.25">
      <c r="A1919">
        <v>9869</v>
      </c>
      <c r="B1919" t="s">
        <v>5319</v>
      </c>
      <c r="C1919">
        <v>15213625</v>
      </c>
      <c r="D1919" s="1">
        <v>45821</v>
      </c>
      <c r="E1919" s="1">
        <v>45828</v>
      </c>
      <c r="F1919" t="s">
        <v>10699</v>
      </c>
      <c r="G1919" t="s">
        <v>88</v>
      </c>
      <c r="H1919" t="s">
        <v>4581</v>
      </c>
      <c r="I1919" t="s">
        <v>467</v>
      </c>
      <c r="J1919">
        <v>166.44</v>
      </c>
      <c r="K1919">
        <v>3</v>
      </c>
      <c r="L1919">
        <v>0</v>
      </c>
      <c r="M1919">
        <v>79.891199999999998</v>
      </c>
      <c r="N1919">
        <v>86.5488</v>
      </c>
      <c r="O1919">
        <v>0</v>
      </c>
      <c r="P1919" t="s">
        <v>86</v>
      </c>
      <c r="Q1919" t="s">
        <v>10631</v>
      </c>
      <c r="R1919">
        <v>7</v>
      </c>
      <c r="S1919">
        <v>48</v>
      </c>
      <c r="T1919" t="s">
        <v>10766</v>
      </c>
      <c r="U1919" s="1">
        <v>44815</v>
      </c>
      <c r="V1919" s="1">
        <v>45821</v>
      </c>
      <c r="W1919" t="s">
        <v>10775</v>
      </c>
    </row>
    <row r="1920" spans="1:23" x14ac:dyDescent="0.25">
      <c r="A1920">
        <v>9870</v>
      </c>
      <c r="B1920" t="s">
        <v>5320</v>
      </c>
      <c r="C1920">
        <v>73516580</v>
      </c>
      <c r="D1920" s="1">
        <v>45821</v>
      </c>
      <c r="E1920" s="1">
        <v>45824</v>
      </c>
      <c r="F1920" t="s">
        <v>10701</v>
      </c>
      <c r="G1920" t="s">
        <v>3816</v>
      </c>
      <c r="H1920" t="s">
        <v>5321</v>
      </c>
      <c r="I1920" t="s">
        <v>1991</v>
      </c>
      <c r="J1920">
        <v>71</v>
      </c>
      <c r="K1920">
        <v>4</v>
      </c>
      <c r="L1920">
        <v>0</v>
      </c>
      <c r="M1920">
        <v>27.69</v>
      </c>
      <c r="N1920">
        <v>43.31</v>
      </c>
      <c r="O1920">
        <v>0</v>
      </c>
      <c r="P1920" t="s">
        <v>86</v>
      </c>
      <c r="Q1920" t="s">
        <v>10631</v>
      </c>
      <c r="R1920">
        <v>3</v>
      </c>
      <c r="S1920">
        <v>39</v>
      </c>
      <c r="T1920" t="s">
        <v>10766</v>
      </c>
      <c r="U1920" s="1">
        <v>44647</v>
      </c>
      <c r="V1920" s="1">
        <v>45821</v>
      </c>
      <c r="W1920" t="s">
        <v>10775</v>
      </c>
    </row>
    <row r="1921" spans="1:23" x14ac:dyDescent="0.25">
      <c r="A1921">
        <v>9871</v>
      </c>
      <c r="B1921" t="s">
        <v>5322</v>
      </c>
      <c r="C1921">
        <v>54229929</v>
      </c>
      <c r="D1921" s="1">
        <v>45821</v>
      </c>
      <c r="E1921" s="1">
        <v>45827</v>
      </c>
      <c r="F1921" t="s">
        <v>10698</v>
      </c>
      <c r="G1921" t="s">
        <v>88</v>
      </c>
      <c r="H1921" t="s">
        <v>4101</v>
      </c>
      <c r="I1921" t="s">
        <v>1766</v>
      </c>
      <c r="J1921">
        <v>124.36</v>
      </c>
      <c r="K1921">
        <v>2</v>
      </c>
      <c r="L1921">
        <v>0</v>
      </c>
      <c r="M1921">
        <v>33.577199999999998</v>
      </c>
      <c r="N1921">
        <v>90.782800000000009</v>
      </c>
      <c r="O1921">
        <v>0</v>
      </c>
      <c r="P1921" t="s">
        <v>86</v>
      </c>
      <c r="Q1921" t="s">
        <v>10631</v>
      </c>
      <c r="R1921">
        <v>6</v>
      </c>
      <c r="S1921">
        <v>26.999999999999996</v>
      </c>
      <c r="T1921" t="s">
        <v>10766</v>
      </c>
      <c r="U1921" s="1">
        <v>44471</v>
      </c>
      <c r="V1921" s="1">
        <v>45821</v>
      </c>
      <c r="W1921" t="s">
        <v>10775</v>
      </c>
    </row>
    <row r="1922" spans="1:23" x14ac:dyDescent="0.25">
      <c r="A1922">
        <v>9872</v>
      </c>
      <c r="B1922" t="s">
        <v>5323</v>
      </c>
      <c r="C1922">
        <v>96522453</v>
      </c>
      <c r="D1922" s="1">
        <v>45821</v>
      </c>
      <c r="E1922" s="1">
        <v>45826</v>
      </c>
      <c r="F1922" t="s">
        <v>10700</v>
      </c>
      <c r="G1922" t="s">
        <v>92</v>
      </c>
      <c r="H1922" t="s">
        <v>18</v>
      </c>
      <c r="I1922" t="s">
        <v>2911</v>
      </c>
      <c r="J1922">
        <v>23.88</v>
      </c>
      <c r="K1922">
        <v>6</v>
      </c>
      <c r="L1922">
        <v>0</v>
      </c>
      <c r="M1922">
        <v>11.223599999999999</v>
      </c>
      <c r="N1922">
        <v>12.6564</v>
      </c>
      <c r="O1922">
        <v>0</v>
      </c>
      <c r="P1922" t="s">
        <v>86</v>
      </c>
      <c r="Q1922" t="s">
        <v>10631</v>
      </c>
      <c r="R1922">
        <v>5</v>
      </c>
      <c r="S1922">
        <v>47</v>
      </c>
      <c r="T1922" t="s">
        <v>10766</v>
      </c>
      <c r="U1922" s="1">
        <v>44684</v>
      </c>
      <c r="V1922" s="1">
        <v>45821</v>
      </c>
      <c r="W1922" t="s">
        <v>10763</v>
      </c>
    </row>
    <row r="1923" spans="1:23" x14ac:dyDescent="0.25">
      <c r="A1923">
        <v>9873</v>
      </c>
      <c r="B1923" t="s">
        <v>5324</v>
      </c>
      <c r="C1923">
        <v>56716391</v>
      </c>
      <c r="D1923" s="1">
        <v>45821</v>
      </c>
      <c r="E1923" s="1">
        <v>45821</v>
      </c>
      <c r="F1923" t="s">
        <v>10702</v>
      </c>
      <c r="G1923" t="s">
        <v>3847</v>
      </c>
      <c r="H1923" t="s">
        <v>74</v>
      </c>
      <c r="I1923" t="s">
        <v>1611</v>
      </c>
      <c r="J1923">
        <v>15.92</v>
      </c>
      <c r="K1923">
        <v>2</v>
      </c>
      <c r="L1923">
        <v>0</v>
      </c>
      <c r="M1923">
        <v>7.0048000000000004</v>
      </c>
      <c r="N1923">
        <v>8.9151999999999987</v>
      </c>
      <c r="O1923">
        <v>0</v>
      </c>
      <c r="P1923" t="s">
        <v>86</v>
      </c>
      <c r="Q1923" t="s">
        <v>10631</v>
      </c>
      <c r="R1923">
        <v>0</v>
      </c>
      <c r="S1923">
        <v>44</v>
      </c>
      <c r="T1923" t="s">
        <v>10766</v>
      </c>
      <c r="U1923" s="1">
        <v>44443</v>
      </c>
      <c r="V1923" s="1">
        <v>45821</v>
      </c>
      <c r="W1923" t="s">
        <v>10775</v>
      </c>
    </row>
    <row r="1924" spans="1:23" x14ac:dyDescent="0.25">
      <c r="A1924">
        <v>9874</v>
      </c>
      <c r="B1924" t="s">
        <v>5325</v>
      </c>
      <c r="C1924">
        <v>58307741</v>
      </c>
      <c r="D1924" s="1">
        <v>45821</v>
      </c>
      <c r="E1924" s="1">
        <v>45827</v>
      </c>
      <c r="F1924" t="s">
        <v>10698</v>
      </c>
      <c r="G1924" t="s">
        <v>88</v>
      </c>
      <c r="H1924" t="s">
        <v>4221</v>
      </c>
      <c r="I1924" t="s">
        <v>1056</v>
      </c>
      <c r="J1924">
        <v>375.34</v>
      </c>
      <c r="K1924">
        <v>1</v>
      </c>
      <c r="L1924">
        <v>0</v>
      </c>
      <c r="M1924">
        <v>18.766999999999999</v>
      </c>
      <c r="N1924">
        <v>356.57299999999998</v>
      </c>
      <c r="O1924">
        <v>0</v>
      </c>
      <c r="P1924" t="s">
        <v>86</v>
      </c>
      <c r="Q1924" t="s">
        <v>10631</v>
      </c>
      <c r="R1924">
        <v>6</v>
      </c>
      <c r="S1924">
        <v>5</v>
      </c>
      <c r="T1924" t="s">
        <v>10768</v>
      </c>
      <c r="U1924" s="1">
        <v>45257</v>
      </c>
      <c r="V1924" s="1">
        <v>45821</v>
      </c>
      <c r="W1924" t="s">
        <v>10769</v>
      </c>
    </row>
    <row r="1925" spans="1:23" x14ac:dyDescent="0.25">
      <c r="A1925">
        <v>9875</v>
      </c>
      <c r="B1925" t="s">
        <v>5326</v>
      </c>
      <c r="C1925">
        <v>86375193</v>
      </c>
      <c r="D1925" s="1">
        <v>45822</v>
      </c>
      <c r="E1925" s="1">
        <v>45827</v>
      </c>
      <c r="F1925" t="s">
        <v>10700</v>
      </c>
      <c r="G1925" t="s">
        <v>88</v>
      </c>
      <c r="H1925" t="s">
        <v>5327</v>
      </c>
      <c r="I1925" t="s">
        <v>416</v>
      </c>
      <c r="J1925">
        <v>839.43</v>
      </c>
      <c r="K1925">
        <v>3</v>
      </c>
      <c r="L1925">
        <v>0</v>
      </c>
      <c r="M1925">
        <v>218.2518</v>
      </c>
      <c r="N1925">
        <v>621.17819999999995</v>
      </c>
      <c r="O1925">
        <v>0</v>
      </c>
      <c r="P1925" t="s">
        <v>86</v>
      </c>
      <c r="Q1925" t="s">
        <v>10631</v>
      </c>
      <c r="R1925">
        <v>5</v>
      </c>
      <c r="S1925">
        <v>26</v>
      </c>
      <c r="T1925" t="s">
        <v>10766</v>
      </c>
      <c r="U1925" s="1">
        <v>45038</v>
      </c>
      <c r="V1925" s="1">
        <v>45822</v>
      </c>
      <c r="W1925" t="s">
        <v>10775</v>
      </c>
    </row>
    <row r="1926" spans="1:23" x14ac:dyDescent="0.25">
      <c r="A1926">
        <v>9876</v>
      </c>
      <c r="B1926" t="s">
        <v>5328</v>
      </c>
      <c r="C1926">
        <v>39157735</v>
      </c>
      <c r="D1926" s="1">
        <v>45822</v>
      </c>
      <c r="E1926" s="1">
        <v>45824</v>
      </c>
      <c r="F1926" t="s">
        <v>10697</v>
      </c>
      <c r="G1926" t="s">
        <v>92</v>
      </c>
      <c r="H1926" t="s">
        <v>5208</v>
      </c>
      <c r="I1926" t="s">
        <v>2449</v>
      </c>
      <c r="J1926">
        <v>7.8239999999999998</v>
      </c>
      <c r="K1926">
        <v>1</v>
      </c>
      <c r="L1926">
        <v>0.2</v>
      </c>
      <c r="M1926">
        <v>2.9340000000000002</v>
      </c>
      <c r="N1926">
        <v>4.8899999999999997</v>
      </c>
      <c r="O1926">
        <v>1.5648</v>
      </c>
      <c r="P1926" t="s">
        <v>86</v>
      </c>
      <c r="Q1926" t="s">
        <v>10632</v>
      </c>
      <c r="R1926">
        <v>2</v>
      </c>
      <c r="S1926">
        <v>37.500000000000007</v>
      </c>
      <c r="T1926" t="s">
        <v>10766</v>
      </c>
      <c r="U1926" s="1">
        <v>44604</v>
      </c>
      <c r="V1926" s="1">
        <v>45822</v>
      </c>
      <c r="W1926" t="s">
        <v>10769</v>
      </c>
    </row>
    <row r="1927" spans="1:23" x14ac:dyDescent="0.25">
      <c r="A1927">
        <v>9877</v>
      </c>
      <c r="B1927" t="s">
        <v>5329</v>
      </c>
      <c r="C1927">
        <v>9708338</v>
      </c>
      <c r="D1927" s="1">
        <v>45822</v>
      </c>
      <c r="E1927" s="1">
        <v>45825</v>
      </c>
      <c r="F1927" t="s">
        <v>10701</v>
      </c>
      <c r="G1927" t="s">
        <v>3816</v>
      </c>
      <c r="H1927" t="s">
        <v>5168</v>
      </c>
      <c r="I1927" t="s">
        <v>2560</v>
      </c>
      <c r="J1927">
        <v>199.95</v>
      </c>
      <c r="K1927">
        <v>5</v>
      </c>
      <c r="L1927">
        <v>0</v>
      </c>
      <c r="M1927">
        <v>63.984000000000002</v>
      </c>
      <c r="N1927">
        <v>135.96599999999998</v>
      </c>
      <c r="O1927">
        <v>0</v>
      </c>
      <c r="P1927" t="s">
        <v>86</v>
      </c>
      <c r="Q1927" t="s">
        <v>10631</v>
      </c>
      <c r="R1927">
        <v>3</v>
      </c>
      <c r="S1927">
        <v>32</v>
      </c>
      <c r="T1927" t="s">
        <v>10766</v>
      </c>
      <c r="U1927" s="1">
        <v>44838</v>
      </c>
      <c r="V1927" s="1">
        <v>45822</v>
      </c>
      <c r="W1927" t="s">
        <v>10763</v>
      </c>
    </row>
    <row r="1928" spans="1:23" x14ac:dyDescent="0.25">
      <c r="A1928">
        <v>9878</v>
      </c>
      <c r="B1928" t="s">
        <v>5329</v>
      </c>
      <c r="C1928">
        <v>24500928</v>
      </c>
      <c r="D1928" s="1">
        <v>45822</v>
      </c>
      <c r="E1928" s="1">
        <v>45825</v>
      </c>
      <c r="F1928" t="s">
        <v>10701</v>
      </c>
      <c r="G1928" t="s">
        <v>3816</v>
      </c>
      <c r="H1928" t="s">
        <v>5168</v>
      </c>
      <c r="I1928" t="s">
        <v>1394</v>
      </c>
      <c r="J1928">
        <v>1586.69</v>
      </c>
      <c r="K1928">
        <v>7</v>
      </c>
      <c r="L1928">
        <v>0</v>
      </c>
      <c r="M1928">
        <v>412.5394</v>
      </c>
      <c r="N1928">
        <v>1174.1505999999999</v>
      </c>
      <c r="O1928">
        <v>0</v>
      </c>
      <c r="P1928" t="s">
        <v>86</v>
      </c>
      <c r="Q1928" t="s">
        <v>10631</v>
      </c>
      <c r="R1928">
        <v>3</v>
      </c>
      <c r="S1928">
        <v>26</v>
      </c>
      <c r="T1928" t="s">
        <v>10766</v>
      </c>
      <c r="U1928" s="1">
        <v>44838</v>
      </c>
      <c r="V1928" s="1">
        <v>45822</v>
      </c>
      <c r="W1928" t="s">
        <v>10763</v>
      </c>
    </row>
    <row r="1929" spans="1:23" x14ac:dyDescent="0.25">
      <c r="A1929">
        <v>9879</v>
      </c>
      <c r="B1929" t="s">
        <v>5329</v>
      </c>
      <c r="C1929">
        <v>59668788</v>
      </c>
      <c r="D1929" s="1">
        <v>45822</v>
      </c>
      <c r="E1929" s="1">
        <v>45825</v>
      </c>
      <c r="F1929" t="s">
        <v>10701</v>
      </c>
      <c r="G1929" t="s">
        <v>3816</v>
      </c>
      <c r="H1929" t="s">
        <v>5168</v>
      </c>
      <c r="I1929" t="s">
        <v>353</v>
      </c>
      <c r="J1929">
        <v>84.99</v>
      </c>
      <c r="K1929">
        <v>1</v>
      </c>
      <c r="L1929">
        <v>0</v>
      </c>
      <c r="M1929">
        <v>30.596399999999999</v>
      </c>
      <c r="N1929">
        <v>54.393599999999992</v>
      </c>
      <c r="O1929">
        <v>0</v>
      </c>
      <c r="P1929" t="s">
        <v>86</v>
      </c>
      <c r="Q1929" t="s">
        <v>10631</v>
      </c>
      <c r="R1929">
        <v>3</v>
      </c>
      <c r="S1929">
        <v>36</v>
      </c>
      <c r="T1929" t="s">
        <v>10766</v>
      </c>
      <c r="U1929" s="1">
        <v>44838</v>
      </c>
      <c r="V1929" s="1">
        <v>45822</v>
      </c>
      <c r="W1929" t="s">
        <v>10769</v>
      </c>
    </row>
    <row r="1930" spans="1:23" x14ac:dyDescent="0.25">
      <c r="A1930">
        <v>9880</v>
      </c>
      <c r="B1930" t="s">
        <v>5329</v>
      </c>
      <c r="C1930">
        <v>15490670</v>
      </c>
      <c r="D1930" s="1">
        <v>45822</v>
      </c>
      <c r="E1930" s="1">
        <v>45825</v>
      </c>
      <c r="F1930" t="s">
        <v>10701</v>
      </c>
      <c r="G1930" t="s">
        <v>3816</v>
      </c>
      <c r="H1930" t="s">
        <v>5168</v>
      </c>
      <c r="I1930" t="s">
        <v>383</v>
      </c>
      <c r="J1930">
        <v>411.8</v>
      </c>
      <c r="K1930">
        <v>2</v>
      </c>
      <c r="L1930">
        <v>0</v>
      </c>
      <c r="M1930">
        <v>70.006</v>
      </c>
      <c r="N1930">
        <v>341.79399999999998</v>
      </c>
      <c r="O1930">
        <v>0</v>
      </c>
      <c r="P1930" t="s">
        <v>86</v>
      </c>
      <c r="Q1930" t="s">
        <v>10631</v>
      </c>
      <c r="R1930">
        <v>3</v>
      </c>
      <c r="S1930">
        <v>17</v>
      </c>
      <c r="T1930" t="s">
        <v>10766</v>
      </c>
      <c r="U1930" s="1">
        <v>44838</v>
      </c>
      <c r="V1930" s="1">
        <v>45822</v>
      </c>
      <c r="W1930" t="s">
        <v>10775</v>
      </c>
    </row>
    <row r="1931" spans="1:23" x14ac:dyDescent="0.25">
      <c r="A1931">
        <v>9881</v>
      </c>
      <c r="B1931" t="s">
        <v>5330</v>
      </c>
      <c r="C1931">
        <v>77884030</v>
      </c>
      <c r="D1931" s="1">
        <v>45822</v>
      </c>
      <c r="E1931" s="1">
        <v>45826</v>
      </c>
      <c r="F1931" t="s">
        <v>10696</v>
      </c>
      <c r="G1931" t="s">
        <v>88</v>
      </c>
      <c r="H1931" t="s">
        <v>4717</v>
      </c>
      <c r="I1931" t="s">
        <v>903</v>
      </c>
      <c r="J1931">
        <v>4.17</v>
      </c>
      <c r="K1931">
        <v>3</v>
      </c>
      <c r="L1931">
        <v>0</v>
      </c>
      <c r="M1931">
        <v>1.0842000000000001</v>
      </c>
      <c r="N1931">
        <v>3.0857999999999999</v>
      </c>
      <c r="O1931">
        <v>0</v>
      </c>
      <c r="P1931" t="s">
        <v>86</v>
      </c>
      <c r="Q1931" t="s">
        <v>10631</v>
      </c>
      <c r="R1931">
        <v>4</v>
      </c>
      <c r="S1931">
        <v>26</v>
      </c>
      <c r="T1931" t="s">
        <v>10766</v>
      </c>
      <c r="U1931" s="1">
        <v>44468</v>
      </c>
      <c r="V1931" s="1">
        <v>45822</v>
      </c>
      <c r="W1931" t="s">
        <v>10775</v>
      </c>
    </row>
    <row r="1932" spans="1:23" x14ac:dyDescent="0.25">
      <c r="A1932">
        <v>9882</v>
      </c>
      <c r="B1932" t="s">
        <v>5330</v>
      </c>
      <c r="C1932">
        <v>79111807</v>
      </c>
      <c r="D1932" s="1">
        <v>45822</v>
      </c>
      <c r="E1932" s="1">
        <v>45826</v>
      </c>
      <c r="F1932" t="s">
        <v>10696</v>
      </c>
      <c r="G1932" t="s">
        <v>88</v>
      </c>
      <c r="H1932" t="s">
        <v>4717</v>
      </c>
      <c r="I1932" t="s">
        <v>2154</v>
      </c>
      <c r="J1932">
        <v>67.040000000000006</v>
      </c>
      <c r="K1932">
        <v>4</v>
      </c>
      <c r="L1932">
        <v>0.2</v>
      </c>
      <c r="M1932">
        <v>6.7039999999999997</v>
      </c>
      <c r="N1932">
        <v>60.336000000000006</v>
      </c>
      <c r="O1932">
        <v>13.408000000000001</v>
      </c>
      <c r="P1932" t="s">
        <v>86</v>
      </c>
      <c r="Q1932" t="s">
        <v>10632</v>
      </c>
      <c r="R1932">
        <v>4</v>
      </c>
      <c r="S1932">
        <v>10</v>
      </c>
      <c r="T1932" t="s">
        <v>10767</v>
      </c>
      <c r="U1932" s="1">
        <v>44468</v>
      </c>
      <c r="V1932" s="1">
        <v>45822</v>
      </c>
      <c r="W1932" t="s">
        <v>10775</v>
      </c>
    </row>
    <row r="1933" spans="1:23" x14ac:dyDescent="0.25">
      <c r="A1933">
        <v>9883</v>
      </c>
      <c r="B1933" t="s">
        <v>5330</v>
      </c>
      <c r="C1933">
        <v>62477783</v>
      </c>
      <c r="D1933" s="1">
        <v>45822</v>
      </c>
      <c r="E1933" s="1">
        <v>45826</v>
      </c>
      <c r="F1933" t="s">
        <v>10696</v>
      </c>
      <c r="G1933" t="s">
        <v>88</v>
      </c>
      <c r="H1933" t="s">
        <v>4717</v>
      </c>
      <c r="I1933" t="s">
        <v>647</v>
      </c>
      <c r="J1933">
        <v>37.32</v>
      </c>
      <c r="K1933">
        <v>3</v>
      </c>
      <c r="L1933">
        <v>0</v>
      </c>
      <c r="M1933">
        <v>10.4496</v>
      </c>
      <c r="N1933">
        <v>26.8704</v>
      </c>
      <c r="O1933">
        <v>0</v>
      </c>
      <c r="P1933" t="s">
        <v>86</v>
      </c>
      <c r="Q1933" t="s">
        <v>10631</v>
      </c>
      <c r="R1933">
        <v>4</v>
      </c>
      <c r="S1933">
        <v>28.000000000000004</v>
      </c>
      <c r="T1933" t="s">
        <v>10766</v>
      </c>
      <c r="U1933" s="1">
        <v>44468</v>
      </c>
      <c r="V1933" s="1">
        <v>45822</v>
      </c>
      <c r="W1933" t="s">
        <v>10775</v>
      </c>
    </row>
    <row r="1934" spans="1:23" x14ac:dyDescent="0.25">
      <c r="A1934">
        <v>9884</v>
      </c>
      <c r="B1934" t="s">
        <v>5330</v>
      </c>
      <c r="C1934">
        <v>2920841</v>
      </c>
      <c r="D1934" s="1">
        <v>45822</v>
      </c>
      <c r="E1934" s="1">
        <v>45826</v>
      </c>
      <c r="F1934" t="s">
        <v>10696</v>
      </c>
      <c r="G1934" t="s">
        <v>88</v>
      </c>
      <c r="H1934" t="s">
        <v>4717</v>
      </c>
      <c r="I1934" t="s">
        <v>1983</v>
      </c>
      <c r="J1934">
        <v>18.45</v>
      </c>
      <c r="K1934">
        <v>5</v>
      </c>
      <c r="L1934">
        <v>0</v>
      </c>
      <c r="M1934">
        <v>8.6715</v>
      </c>
      <c r="N1934">
        <v>9.7784999999999993</v>
      </c>
      <c r="O1934">
        <v>0</v>
      </c>
      <c r="P1934" t="s">
        <v>86</v>
      </c>
      <c r="Q1934" t="s">
        <v>10631</v>
      </c>
      <c r="R1934">
        <v>4</v>
      </c>
      <c r="S1934">
        <v>47</v>
      </c>
      <c r="T1934" t="s">
        <v>10766</v>
      </c>
      <c r="U1934" s="1">
        <v>44468</v>
      </c>
      <c r="V1934" s="1">
        <v>45822</v>
      </c>
      <c r="W1934" t="s">
        <v>10763</v>
      </c>
    </row>
    <row r="1935" spans="1:23" x14ac:dyDescent="0.25">
      <c r="A1935">
        <v>9885</v>
      </c>
      <c r="B1935" t="s">
        <v>5331</v>
      </c>
      <c r="C1935">
        <v>81762448</v>
      </c>
      <c r="D1935" s="1">
        <v>45822</v>
      </c>
      <c r="E1935" s="1">
        <v>45824</v>
      </c>
      <c r="F1935" t="s">
        <v>10697</v>
      </c>
      <c r="G1935" t="s">
        <v>3816</v>
      </c>
      <c r="H1935" t="s">
        <v>5332</v>
      </c>
      <c r="I1935" t="s">
        <v>1178</v>
      </c>
      <c r="J1935">
        <v>1.641</v>
      </c>
      <c r="K1935">
        <v>1</v>
      </c>
      <c r="L1935">
        <v>0.7</v>
      </c>
      <c r="M1935">
        <v>-1.3128</v>
      </c>
      <c r="N1935">
        <v>2.9538000000000002</v>
      </c>
      <c r="O1935">
        <v>1.1486999999999998</v>
      </c>
      <c r="P1935" t="s">
        <v>10633</v>
      </c>
      <c r="Q1935" t="s">
        <v>10632</v>
      </c>
      <c r="R1935">
        <v>2</v>
      </c>
      <c r="S1935">
        <v>-80</v>
      </c>
      <c r="T1935" t="s">
        <v>10768</v>
      </c>
      <c r="U1935" s="1">
        <v>45433</v>
      </c>
      <c r="V1935" s="1">
        <v>45822</v>
      </c>
      <c r="W1935" t="s">
        <v>10769</v>
      </c>
    </row>
    <row r="1936" spans="1:23" x14ac:dyDescent="0.25">
      <c r="A1936">
        <v>9886</v>
      </c>
      <c r="B1936" t="s">
        <v>5331</v>
      </c>
      <c r="C1936">
        <v>30745303</v>
      </c>
      <c r="D1936" s="1">
        <v>45822</v>
      </c>
      <c r="E1936" s="1">
        <v>45824</v>
      </c>
      <c r="F1936" t="s">
        <v>10697</v>
      </c>
      <c r="G1936" t="s">
        <v>3816</v>
      </c>
      <c r="H1936" t="s">
        <v>5332</v>
      </c>
      <c r="I1936" t="s">
        <v>2769</v>
      </c>
      <c r="J1936">
        <v>629.95799999999997</v>
      </c>
      <c r="K1936">
        <v>7</v>
      </c>
      <c r="L1936">
        <v>0.4</v>
      </c>
      <c r="M1936">
        <v>94.493700000000004</v>
      </c>
      <c r="N1936">
        <v>535.46429999999998</v>
      </c>
      <c r="O1936">
        <v>251.98320000000001</v>
      </c>
      <c r="P1936" t="s">
        <v>86</v>
      </c>
      <c r="Q1936" t="s">
        <v>10632</v>
      </c>
      <c r="R1936">
        <v>2</v>
      </c>
      <c r="S1936">
        <v>15.000000000000002</v>
      </c>
      <c r="T1936" t="s">
        <v>10766</v>
      </c>
      <c r="U1936" s="1">
        <v>45433</v>
      </c>
      <c r="V1936" s="1">
        <v>45822</v>
      </c>
      <c r="W1936" t="s">
        <v>10763</v>
      </c>
    </row>
    <row r="1937" spans="1:23" x14ac:dyDescent="0.25">
      <c r="A1937">
        <v>9887</v>
      </c>
      <c r="B1937" t="s">
        <v>5333</v>
      </c>
      <c r="C1937">
        <v>17588704</v>
      </c>
      <c r="D1937" s="1">
        <v>45822</v>
      </c>
      <c r="E1937" s="1">
        <v>45827</v>
      </c>
      <c r="F1937" t="s">
        <v>10700</v>
      </c>
      <c r="G1937" t="s">
        <v>92</v>
      </c>
      <c r="H1937" t="s">
        <v>5057</v>
      </c>
      <c r="I1937" t="s">
        <v>966</v>
      </c>
      <c r="J1937">
        <v>695.16</v>
      </c>
      <c r="K1937">
        <v>6</v>
      </c>
      <c r="L1937">
        <v>0</v>
      </c>
      <c r="M1937">
        <v>34.758000000000003</v>
      </c>
      <c r="N1937">
        <v>660.40199999999993</v>
      </c>
      <c r="O1937">
        <v>0</v>
      </c>
      <c r="P1937" t="s">
        <v>86</v>
      </c>
      <c r="Q1937" t="s">
        <v>10631</v>
      </c>
      <c r="R1937">
        <v>5</v>
      </c>
      <c r="S1937">
        <v>5</v>
      </c>
      <c r="T1937" t="s">
        <v>10768</v>
      </c>
      <c r="U1937" s="1">
        <v>45162</v>
      </c>
      <c r="V1937" s="1">
        <v>45828</v>
      </c>
      <c r="W1937" t="s">
        <v>10763</v>
      </c>
    </row>
    <row r="1938" spans="1:23" x14ac:dyDescent="0.25">
      <c r="A1938">
        <v>9888</v>
      </c>
      <c r="B1938" t="s">
        <v>5333</v>
      </c>
      <c r="C1938">
        <v>67965329</v>
      </c>
      <c r="D1938" s="1">
        <v>45822</v>
      </c>
      <c r="E1938" s="1">
        <v>45827</v>
      </c>
      <c r="F1938" t="s">
        <v>10700</v>
      </c>
      <c r="G1938" t="s">
        <v>92</v>
      </c>
      <c r="H1938" t="s">
        <v>5057</v>
      </c>
      <c r="I1938" t="s">
        <v>3070</v>
      </c>
      <c r="J1938">
        <v>220.98</v>
      </c>
      <c r="K1938">
        <v>1</v>
      </c>
      <c r="L1938">
        <v>0</v>
      </c>
      <c r="M1938">
        <v>50.825400000000002</v>
      </c>
      <c r="N1938">
        <v>170.15459999999999</v>
      </c>
      <c r="O1938">
        <v>0</v>
      </c>
      <c r="P1938" t="s">
        <v>86</v>
      </c>
      <c r="Q1938" t="s">
        <v>10631</v>
      </c>
      <c r="R1938">
        <v>5</v>
      </c>
      <c r="S1938">
        <v>23</v>
      </c>
      <c r="T1938" t="s">
        <v>10766</v>
      </c>
      <c r="U1938" s="1">
        <v>45162</v>
      </c>
      <c r="V1938" s="1">
        <v>45828</v>
      </c>
      <c r="W1938" t="s">
        <v>10769</v>
      </c>
    </row>
    <row r="1939" spans="1:23" x14ac:dyDescent="0.25">
      <c r="A1939">
        <v>9889</v>
      </c>
      <c r="B1939" t="s">
        <v>5334</v>
      </c>
      <c r="C1939">
        <v>67012045</v>
      </c>
      <c r="D1939" s="1">
        <v>45822</v>
      </c>
      <c r="E1939" s="1">
        <v>45826</v>
      </c>
      <c r="F1939" t="s">
        <v>10696</v>
      </c>
      <c r="G1939" t="s">
        <v>88</v>
      </c>
      <c r="H1939" t="s">
        <v>5245</v>
      </c>
      <c r="I1939" t="s">
        <v>1558</v>
      </c>
      <c r="J1939">
        <v>25.92</v>
      </c>
      <c r="K1939">
        <v>5</v>
      </c>
      <c r="L1939">
        <v>0.2</v>
      </c>
      <c r="M1939">
        <v>9.0719999999999992</v>
      </c>
      <c r="N1939">
        <v>16.848000000000003</v>
      </c>
      <c r="O1939">
        <v>5.1840000000000011</v>
      </c>
      <c r="P1939" t="s">
        <v>86</v>
      </c>
      <c r="Q1939" t="s">
        <v>10632</v>
      </c>
      <c r="R1939">
        <v>4</v>
      </c>
      <c r="S1939">
        <v>34.999999999999993</v>
      </c>
      <c r="T1939" t="s">
        <v>10766</v>
      </c>
      <c r="U1939" s="1">
        <v>45315</v>
      </c>
      <c r="V1939" s="1">
        <v>45822</v>
      </c>
      <c r="W1939" t="s">
        <v>10763</v>
      </c>
    </row>
    <row r="1940" spans="1:23" x14ac:dyDescent="0.25">
      <c r="A1940">
        <v>9890</v>
      </c>
      <c r="B1940" t="s">
        <v>5334</v>
      </c>
      <c r="C1940">
        <v>50072721</v>
      </c>
      <c r="D1940" s="1">
        <v>45822</v>
      </c>
      <c r="E1940" s="1">
        <v>45826</v>
      </c>
      <c r="F1940" t="s">
        <v>10696</v>
      </c>
      <c r="G1940" t="s">
        <v>88</v>
      </c>
      <c r="H1940" t="s">
        <v>5245</v>
      </c>
      <c r="I1940" t="s">
        <v>1837</v>
      </c>
      <c r="J1940">
        <v>6.33</v>
      </c>
      <c r="K1940">
        <v>5</v>
      </c>
      <c r="L1940">
        <v>0.8</v>
      </c>
      <c r="M1940">
        <v>-9.8115000000000006</v>
      </c>
      <c r="N1940">
        <v>16.141500000000001</v>
      </c>
      <c r="O1940">
        <v>5.0640000000000001</v>
      </c>
      <c r="P1940" t="s">
        <v>10633</v>
      </c>
      <c r="Q1940" t="s">
        <v>10632</v>
      </c>
      <c r="R1940">
        <v>4</v>
      </c>
      <c r="S1940">
        <v>-155</v>
      </c>
      <c r="T1940" t="s">
        <v>10768</v>
      </c>
      <c r="U1940" s="1">
        <v>45315</v>
      </c>
      <c r="V1940" s="1">
        <v>45822</v>
      </c>
      <c r="W1940" t="s">
        <v>10763</v>
      </c>
    </row>
    <row r="1941" spans="1:23" x14ac:dyDescent="0.25">
      <c r="A1941">
        <v>9891</v>
      </c>
      <c r="B1941" t="s">
        <v>5334</v>
      </c>
      <c r="C1941">
        <v>96191165</v>
      </c>
      <c r="D1941" s="1">
        <v>45822</v>
      </c>
      <c r="E1941" s="1">
        <v>45826</v>
      </c>
      <c r="F1941" t="s">
        <v>10696</v>
      </c>
      <c r="G1941" t="s">
        <v>88</v>
      </c>
      <c r="H1941" t="s">
        <v>5245</v>
      </c>
      <c r="I1941" t="s">
        <v>1416</v>
      </c>
      <c r="J1941">
        <v>75.88</v>
      </c>
      <c r="K1941">
        <v>5</v>
      </c>
      <c r="L1941">
        <v>0.2</v>
      </c>
      <c r="M1941">
        <v>26.558</v>
      </c>
      <c r="N1941">
        <v>49.321999999999996</v>
      </c>
      <c r="O1941">
        <v>15.176</v>
      </c>
      <c r="P1941" t="s">
        <v>86</v>
      </c>
      <c r="Q1941" t="s">
        <v>10632</v>
      </c>
      <c r="R1941">
        <v>4</v>
      </c>
      <c r="S1941">
        <v>35</v>
      </c>
      <c r="T1941" t="s">
        <v>10766</v>
      </c>
      <c r="U1941" s="1">
        <v>45315</v>
      </c>
      <c r="V1941" s="1">
        <v>45822</v>
      </c>
      <c r="W1941" t="s">
        <v>10763</v>
      </c>
    </row>
    <row r="1942" spans="1:23" x14ac:dyDescent="0.25">
      <c r="A1942">
        <v>9892</v>
      </c>
      <c r="B1942" t="s">
        <v>5335</v>
      </c>
      <c r="C1942">
        <v>38641938</v>
      </c>
      <c r="D1942" s="1">
        <v>45822</v>
      </c>
      <c r="E1942" s="1">
        <v>45826</v>
      </c>
      <c r="F1942" t="s">
        <v>10696</v>
      </c>
      <c r="G1942" t="s">
        <v>88</v>
      </c>
      <c r="H1942" t="s">
        <v>4761</v>
      </c>
      <c r="I1942" t="s">
        <v>1087</v>
      </c>
      <c r="J1942">
        <v>141.96</v>
      </c>
      <c r="K1942">
        <v>2</v>
      </c>
      <c r="L1942">
        <v>0</v>
      </c>
      <c r="M1942">
        <v>35.49</v>
      </c>
      <c r="N1942">
        <v>106.47</v>
      </c>
      <c r="O1942">
        <v>0</v>
      </c>
      <c r="P1942" t="s">
        <v>86</v>
      </c>
      <c r="Q1942" t="s">
        <v>10631</v>
      </c>
      <c r="R1942">
        <v>4</v>
      </c>
      <c r="S1942">
        <v>25</v>
      </c>
      <c r="T1942" t="s">
        <v>10766</v>
      </c>
      <c r="U1942" s="1">
        <v>44535</v>
      </c>
      <c r="V1942" s="1">
        <v>45822</v>
      </c>
      <c r="W1942" t="s">
        <v>10775</v>
      </c>
    </row>
    <row r="1943" spans="1:23" x14ac:dyDescent="0.25">
      <c r="A1943">
        <v>9893</v>
      </c>
      <c r="B1943" t="s">
        <v>5336</v>
      </c>
      <c r="C1943">
        <v>81269112</v>
      </c>
      <c r="D1943" s="1">
        <v>45822</v>
      </c>
      <c r="E1943" s="1">
        <v>45825</v>
      </c>
      <c r="F1943" t="s">
        <v>10701</v>
      </c>
      <c r="G1943" t="s">
        <v>92</v>
      </c>
      <c r="H1943" t="s">
        <v>5245</v>
      </c>
      <c r="I1943" t="s">
        <v>2043</v>
      </c>
      <c r="J1943">
        <v>182.55</v>
      </c>
      <c r="K1943">
        <v>2</v>
      </c>
      <c r="L1943">
        <v>0.5</v>
      </c>
      <c r="M1943">
        <v>-135.08699999999999</v>
      </c>
      <c r="N1943">
        <v>317.637</v>
      </c>
      <c r="O1943">
        <v>91.275000000000006</v>
      </c>
      <c r="P1943" t="s">
        <v>10633</v>
      </c>
      <c r="Q1943" t="s">
        <v>10632</v>
      </c>
      <c r="R1943">
        <v>3</v>
      </c>
      <c r="S1943">
        <v>-73.999999999999986</v>
      </c>
      <c r="T1943" t="s">
        <v>10768</v>
      </c>
      <c r="U1943" s="1">
        <v>45315</v>
      </c>
      <c r="V1943" s="1">
        <v>45822</v>
      </c>
      <c r="W1943" t="s">
        <v>10775</v>
      </c>
    </row>
    <row r="1944" spans="1:23" x14ac:dyDescent="0.25">
      <c r="A1944">
        <v>9894</v>
      </c>
      <c r="B1944" t="s">
        <v>5337</v>
      </c>
      <c r="C1944">
        <v>59087297</v>
      </c>
      <c r="D1944" s="1">
        <v>45822</v>
      </c>
      <c r="E1944" s="1">
        <v>45824</v>
      </c>
      <c r="F1944" t="s">
        <v>10697</v>
      </c>
      <c r="G1944" t="s">
        <v>3816</v>
      </c>
      <c r="H1944" t="s">
        <v>4544</v>
      </c>
      <c r="I1944" t="s">
        <v>3141</v>
      </c>
      <c r="J1944">
        <v>474.95</v>
      </c>
      <c r="K1944">
        <v>5</v>
      </c>
      <c r="L1944">
        <v>0</v>
      </c>
      <c r="M1944">
        <v>142.48500000000001</v>
      </c>
      <c r="N1944">
        <v>332.46499999999997</v>
      </c>
      <c r="O1944">
        <v>0</v>
      </c>
      <c r="P1944" t="s">
        <v>86</v>
      </c>
      <c r="Q1944" t="s">
        <v>10631</v>
      </c>
      <c r="R1944">
        <v>2</v>
      </c>
      <c r="S1944">
        <v>30.000000000000004</v>
      </c>
      <c r="T1944" t="s">
        <v>10766</v>
      </c>
      <c r="U1944" s="1">
        <v>44822</v>
      </c>
      <c r="V1944" s="1">
        <v>45822</v>
      </c>
      <c r="W1944" t="s">
        <v>10763</v>
      </c>
    </row>
    <row r="1945" spans="1:23" x14ac:dyDescent="0.25">
      <c r="A1945">
        <v>9895</v>
      </c>
      <c r="B1945" t="s">
        <v>5338</v>
      </c>
      <c r="C1945">
        <v>59655284</v>
      </c>
      <c r="D1945" s="1">
        <v>45822</v>
      </c>
      <c r="E1945" s="1">
        <v>45826</v>
      </c>
      <c r="F1945" t="s">
        <v>10696</v>
      </c>
      <c r="G1945" t="s">
        <v>88</v>
      </c>
      <c r="H1945" t="s">
        <v>3946</v>
      </c>
      <c r="I1945" t="s">
        <v>811</v>
      </c>
      <c r="J1945">
        <v>607.52</v>
      </c>
      <c r="K1945">
        <v>2</v>
      </c>
      <c r="L1945">
        <v>0</v>
      </c>
      <c r="M1945">
        <v>97.203199999999995</v>
      </c>
      <c r="N1945">
        <v>510.3168</v>
      </c>
      <c r="O1945">
        <v>0</v>
      </c>
      <c r="P1945" t="s">
        <v>86</v>
      </c>
      <c r="Q1945" t="s">
        <v>10631</v>
      </c>
      <c r="R1945">
        <v>4</v>
      </c>
      <c r="S1945">
        <v>16</v>
      </c>
      <c r="T1945" t="s">
        <v>10766</v>
      </c>
      <c r="U1945" s="1">
        <v>44995</v>
      </c>
      <c r="V1945" s="1">
        <v>45822</v>
      </c>
      <c r="W1945" t="s">
        <v>10775</v>
      </c>
    </row>
    <row r="1946" spans="1:23" x14ac:dyDescent="0.25">
      <c r="A1946">
        <v>9896</v>
      </c>
      <c r="B1946" t="s">
        <v>5338</v>
      </c>
      <c r="C1946">
        <v>51579258</v>
      </c>
      <c r="D1946" s="1">
        <v>45822</v>
      </c>
      <c r="E1946" s="1">
        <v>45826</v>
      </c>
      <c r="F1946" t="s">
        <v>10696</v>
      </c>
      <c r="G1946" t="s">
        <v>88</v>
      </c>
      <c r="H1946" t="s">
        <v>3946</v>
      </c>
      <c r="I1946" t="s">
        <v>601</v>
      </c>
      <c r="J1946">
        <v>31.16</v>
      </c>
      <c r="K1946">
        <v>2</v>
      </c>
      <c r="L1946">
        <v>0</v>
      </c>
      <c r="M1946">
        <v>7.79</v>
      </c>
      <c r="N1946">
        <v>23.37</v>
      </c>
      <c r="O1946">
        <v>0</v>
      </c>
      <c r="P1946" t="s">
        <v>86</v>
      </c>
      <c r="Q1946" t="s">
        <v>10631</v>
      </c>
      <c r="R1946">
        <v>4</v>
      </c>
      <c r="S1946">
        <v>25</v>
      </c>
      <c r="T1946" t="s">
        <v>10766</v>
      </c>
      <c r="U1946" s="1">
        <v>44995</v>
      </c>
      <c r="V1946" s="1">
        <v>45822</v>
      </c>
      <c r="W1946" t="s">
        <v>10775</v>
      </c>
    </row>
    <row r="1947" spans="1:23" x14ac:dyDescent="0.25">
      <c r="A1947">
        <v>9897</v>
      </c>
      <c r="B1947" t="s">
        <v>5339</v>
      </c>
      <c r="C1947">
        <v>49599435</v>
      </c>
      <c r="D1947" s="1">
        <v>45822</v>
      </c>
      <c r="E1947" s="1">
        <v>45828</v>
      </c>
      <c r="F1947" t="s">
        <v>10698</v>
      </c>
      <c r="G1947" t="s">
        <v>88</v>
      </c>
      <c r="H1947" t="s">
        <v>5340</v>
      </c>
      <c r="I1947" t="s">
        <v>655</v>
      </c>
      <c r="J1947">
        <v>934.95600000000002</v>
      </c>
      <c r="K1947">
        <v>6</v>
      </c>
      <c r="L1947">
        <v>0.4</v>
      </c>
      <c r="M1947">
        <v>-249.32159999999999</v>
      </c>
      <c r="N1947">
        <v>1184.2775999999999</v>
      </c>
      <c r="O1947">
        <v>373.98240000000004</v>
      </c>
      <c r="P1947" t="s">
        <v>10633</v>
      </c>
      <c r="Q1947" t="s">
        <v>10632</v>
      </c>
      <c r="R1947">
        <v>6</v>
      </c>
      <c r="S1947">
        <v>-26.666666666666668</v>
      </c>
      <c r="T1947" t="s">
        <v>10768</v>
      </c>
      <c r="U1947" s="1">
        <v>44569</v>
      </c>
      <c r="V1947" s="1">
        <v>45822</v>
      </c>
      <c r="W1947" t="s">
        <v>10763</v>
      </c>
    </row>
    <row r="1948" spans="1:23" x14ac:dyDescent="0.25">
      <c r="A1948">
        <v>9898</v>
      </c>
      <c r="B1948" t="s">
        <v>5339</v>
      </c>
      <c r="C1948">
        <v>89842556</v>
      </c>
      <c r="D1948" s="1">
        <v>45822</v>
      </c>
      <c r="E1948" s="1">
        <v>45828</v>
      </c>
      <c r="F1948" t="s">
        <v>10698</v>
      </c>
      <c r="G1948" t="s">
        <v>88</v>
      </c>
      <c r="H1948" t="s">
        <v>5340</v>
      </c>
      <c r="I1948" t="s">
        <v>1774</v>
      </c>
      <c r="J1948">
        <v>46.863999999999997</v>
      </c>
      <c r="K1948">
        <v>2</v>
      </c>
      <c r="L1948">
        <v>0.2</v>
      </c>
      <c r="M1948">
        <v>7.6154000000000002</v>
      </c>
      <c r="N1948">
        <v>39.248599999999996</v>
      </c>
      <c r="O1948">
        <v>9.3727999999999998</v>
      </c>
      <c r="P1948" t="s">
        <v>86</v>
      </c>
      <c r="Q1948" t="s">
        <v>10632</v>
      </c>
      <c r="R1948">
        <v>6</v>
      </c>
      <c r="S1948">
        <v>16.25</v>
      </c>
      <c r="T1948" t="s">
        <v>10766</v>
      </c>
      <c r="U1948" s="1">
        <v>44569</v>
      </c>
      <c r="V1948" s="1">
        <v>45822</v>
      </c>
      <c r="W1948" t="s">
        <v>10775</v>
      </c>
    </row>
    <row r="1949" spans="1:23" x14ac:dyDescent="0.25">
      <c r="A1949">
        <v>9899</v>
      </c>
      <c r="B1949" t="s">
        <v>5339</v>
      </c>
      <c r="C1949">
        <v>2185142</v>
      </c>
      <c r="D1949" s="1">
        <v>45822</v>
      </c>
      <c r="E1949" s="1">
        <v>45828</v>
      </c>
      <c r="F1949" t="s">
        <v>10698</v>
      </c>
      <c r="G1949" t="s">
        <v>88</v>
      </c>
      <c r="H1949" t="s">
        <v>5340</v>
      </c>
      <c r="I1949" t="s">
        <v>893</v>
      </c>
      <c r="J1949">
        <v>26.16</v>
      </c>
      <c r="K1949">
        <v>3</v>
      </c>
      <c r="L1949">
        <v>0.2</v>
      </c>
      <c r="M1949">
        <v>1.962</v>
      </c>
      <c r="N1949">
        <v>24.198</v>
      </c>
      <c r="O1949">
        <v>5.2320000000000002</v>
      </c>
      <c r="P1949" t="s">
        <v>86</v>
      </c>
      <c r="Q1949" t="s">
        <v>10632</v>
      </c>
      <c r="R1949">
        <v>6</v>
      </c>
      <c r="S1949">
        <v>7.5</v>
      </c>
      <c r="T1949" t="s">
        <v>10768</v>
      </c>
      <c r="U1949" s="1">
        <v>44569</v>
      </c>
      <c r="V1949" s="1">
        <v>45822</v>
      </c>
      <c r="W1949" t="s">
        <v>10775</v>
      </c>
    </row>
    <row r="1950" spans="1:23" x14ac:dyDescent="0.25">
      <c r="A1950">
        <v>9900</v>
      </c>
      <c r="B1950" t="s">
        <v>5339</v>
      </c>
      <c r="C1950">
        <v>5265941</v>
      </c>
      <c r="D1950" s="1">
        <v>45822</v>
      </c>
      <c r="E1950" s="1">
        <v>45828</v>
      </c>
      <c r="F1950" t="s">
        <v>10698</v>
      </c>
      <c r="G1950" t="s">
        <v>88</v>
      </c>
      <c r="H1950" t="s">
        <v>5340</v>
      </c>
      <c r="I1950" t="s">
        <v>2162</v>
      </c>
      <c r="J1950">
        <v>23.128</v>
      </c>
      <c r="K1950">
        <v>7</v>
      </c>
      <c r="L1950">
        <v>0.2</v>
      </c>
      <c r="M1950">
        <v>2.891</v>
      </c>
      <c r="N1950">
        <v>20.237000000000002</v>
      </c>
      <c r="O1950">
        <v>4.6256000000000004</v>
      </c>
      <c r="P1950" t="s">
        <v>86</v>
      </c>
      <c r="Q1950" t="s">
        <v>10632</v>
      </c>
      <c r="R1950">
        <v>6</v>
      </c>
      <c r="S1950">
        <v>12.5</v>
      </c>
      <c r="T1950" t="s">
        <v>10767</v>
      </c>
      <c r="U1950" s="1">
        <v>44569</v>
      </c>
      <c r="V1950" s="1">
        <v>45822</v>
      </c>
      <c r="W1950" t="s">
        <v>10763</v>
      </c>
    </row>
    <row r="1951" spans="1:23" x14ac:dyDescent="0.25">
      <c r="A1951">
        <v>9901</v>
      </c>
      <c r="B1951" t="s">
        <v>5339</v>
      </c>
      <c r="C1951">
        <v>94256728</v>
      </c>
      <c r="D1951" s="1">
        <v>45822</v>
      </c>
      <c r="E1951" s="1">
        <v>45828</v>
      </c>
      <c r="F1951" t="s">
        <v>10698</v>
      </c>
      <c r="G1951" t="s">
        <v>88</v>
      </c>
      <c r="H1951" t="s">
        <v>5340</v>
      </c>
      <c r="I1951" t="s">
        <v>1470</v>
      </c>
      <c r="J1951">
        <v>59.24</v>
      </c>
      <c r="K1951">
        <v>5</v>
      </c>
      <c r="L1951">
        <v>0.2</v>
      </c>
      <c r="M1951">
        <v>16.291</v>
      </c>
      <c r="N1951">
        <v>42.948999999999998</v>
      </c>
      <c r="O1951">
        <v>11.848000000000001</v>
      </c>
      <c r="P1951" t="s">
        <v>86</v>
      </c>
      <c r="Q1951" t="s">
        <v>10632</v>
      </c>
      <c r="R1951">
        <v>6</v>
      </c>
      <c r="S1951">
        <v>27.500000000000004</v>
      </c>
      <c r="T1951" t="s">
        <v>10766</v>
      </c>
      <c r="U1951" s="1">
        <v>44569</v>
      </c>
      <c r="V1951" s="1">
        <v>45822</v>
      </c>
      <c r="W1951" t="s">
        <v>10763</v>
      </c>
    </row>
    <row r="1952" spans="1:23" x14ac:dyDescent="0.25">
      <c r="A1952">
        <v>9902</v>
      </c>
      <c r="B1952" t="s">
        <v>5341</v>
      </c>
      <c r="C1952">
        <v>81084795</v>
      </c>
      <c r="D1952" s="1">
        <v>45823</v>
      </c>
      <c r="E1952" s="1">
        <v>45823</v>
      </c>
      <c r="F1952" t="s">
        <v>10702</v>
      </c>
      <c r="G1952" t="s">
        <v>3847</v>
      </c>
      <c r="H1952" t="s">
        <v>4374</v>
      </c>
      <c r="I1952" t="s">
        <v>1299</v>
      </c>
      <c r="J1952">
        <v>13.48</v>
      </c>
      <c r="K1952">
        <v>4</v>
      </c>
      <c r="L1952">
        <v>0</v>
      </c>
      <c r="M1952">
        <v>5.9311999999999996</v>
      </c>
      <c r="N1952">
        <v>7.5488000000000008</v>
      </c>
      <c r="O1952">
        <v>0</v>
      </c>
      <c r="P1952" t="s">
        <v>86</v>
      </c>
      <c r="Q1952" t="s">
        <v>10631</v>
      </c>
      <c r="R1952">
        <v>0</v>
      </c>
      <c r="S1952">
        <v>43.999999999999993</v>
      </c>
      <c r="T1952" t="s">
        <v>10766</v>
      </c>
      <c r="U1952" s="1">
        <v>44587</v>
      </c>
      <c r="V1952" s="1">
        <v>45823</v>
      </c>
      <c r="W1952" t="s">
        <v>10775</v>
      </c>
    </row>
    <row r="1953" spans="1:23" x14ac:dyDescent="0.25">
      <c r="A1953">
        <v>9903</v>
      </c>
      <c r="B1953" t="s">
        <v>5342</v>
      </c>
      <c r="C1953">
        <v>47980003</v>
      </c>
      <c r="D1953" s="1">
        <v>45823</v>
      </c>
      <c r="E1953" s="1">
        <v>45827</v>
      </c>
      <c r="F1953" t="s">
        <v>10696</v>
      </c>
      <c r="G1953" t="s">
        <v>88</v>
      </c>
      <c r="H1953" t="s">
        <v>5343</v>
      </c>
      <c r="I1953" t="s">
        <v>283</v>
      </c>
      <c r="J1953">
        <v>181.95</v>
      </c>
      <c r="K1953">
        <v>3</v>
      </c>
      <c r="L1953">
        <v>0</v>
      </c>
      <c r="M1953">
        <v>38.209499999999998</v>
      </c>
      <c r="N1953">
        <v>143.7405</v>
      </c>
      <c r="O1953">
        <v>0</v>
      </c>
      <c r="P1953" t="s">
        <v>86</v>
      </c>
      <c r="Q1953" t="s">
        <v>10631</v>
      </c>
      <c r="R1953">
        <v>4</v>
      </c>
      <c r="S1953">
        <v>21</v>
      </c>
      <c r="T1953" t="s">
        <v>10766</v>
      </c>
      <c r="U1953" s="1">
        <v>44440</v>
      </c>
      <c r="V1953" s="1">
        <v>45823</v>
      </c>
      <c r="W1953" t="s">
        <v>10775</v>
      </c>
    </row>
    <row r="1954" spans="1:23" x14ac:dyDescent="0.25">
      <c r="A1954">
        <v>9904</v>
      </c>
      <c r="B1954" t="s">
        <v>5344</v>
      </c>
      <c r="C1954">
        <v>75582911</v>
      </c>
      <c r="D1954" s="1">
        <v>45823</v>
      </c>
      <c r="E1954" s="1">
        <v>45825</v>
      </c>
      <c r="F1954" t="s">
        <v>10697</v>
      </c>
      <c r="G1954" t="s">
        <v>92</v>
      </c>
      <c r="H1954" t="s">
        <v>4203</v>
      </c>
      <c r="I1954" t="s">
        <v>2224</v>
      </c>
      <c r="J1954">
        <v>28.672000000000001</v>
      </c>
      <c r="K1954">
        <v>8</v>
      </c>
      <c r="L1954">
        <v>0.2</v>
      </c>
      <c r="M1954">
        <v>10.393599999999999</v>
      </c>
      <c r="N1954">
        <v>18.278400000000001</v>
      </c>
      <c r="O1954">
        <v>5.7344000000000008</v>
      </c>
      <c r="P1954" t="s">
        <v>86</v>
      </c>
      <c r="Q1954" t="s">
        <v>10632</v>
      </c>
      <c r="R1954">
        <v>2</v>
      </c>
      <c r="S1954">
        <v>36.25</v>
      </c>
      <c r="T1954" t="s">
        <v>10766</v>
      </c>
      <c r="U1954" s="1">
        <v>44383</v>
      </c>
      <c r="V1954" s="1">
        <v>45823</v>
      </c>
      <c r="W1954" t="s">
        <v>10763</v>
      </c>
    </row>
    <row r="1955" spans="1:23" x14ac:dyDescent="0.25">
      <c r="A1955">
        <v>9905</v>
      </c>
      <c r="B1955" t="s">
        <v>5344</v>
      </c>
      <c r="C1955">
        <v>34696042</v>
      </c>
      <c r="D1955" s="1">
        <v>45823</v>
      </c>
      <c r="E1955" s="1">
        <v>45825</v>
      </c>
      <c r="F1955" t="s">
        <v>10697</v>
      </c>
      <c r="G1955" t="s">
        <v>92</v>
      </c>
      <c r="H1955" t="s">
        <v>4203</v>
      </c>
      <c r="I1955" t="s">
        <v>3193</v>
      </c>
      <c r="J1955">
        <v>29.312000000000001</v>
      </c>
      <c r="K1955">
        <v>8</v>
      </c>
      <c r="L1955">
        <v>0.8</v>
      </c>
      <c r="M1955">
        <v>-74.745599999999996</v>
      </c>
      <c r="N1955">
        <v>104.05759999999999</v>
      </c>
      <c r="O1955">
        <v>23.449600000000004</v>
      </c>
      <c r="P1955" t="s">
        <v>10633</v>
      </c>
      <c r="Q1955" t="s">
        <v>10632</v>
      </c>
      <c r="R1955">
        <v>2</v>
      </c>
      <c r="S1955">
        <v>-254.99999999999997</v>
      </c>
      <c r="T1955" t="s">
        <v>10768</v>
      </c>
      <c r="U1955" s="1">
        <v>44383</v>
      </c>
      <c r="V1955" s="1">
        <v>45823</v>
      </c>
      <c r="W1955" t="s">
        <v>10763</v>
      </c>
    </row>
    <row r="1956" spans="1:23" x14ac:dyDescent="0.25">
      <c r="A1956">
        <v>9906</v>
      </c>
      <c r="B1956" t="s">
        <v>5345</v>
      </c>
      <c r="C1956">
        <v>94205636</v>
      </c>
      <c r="D1956" s="1">
        <v>45823</v>
      </c>
      <c r="E1956" s="1">
        <v>45827</v>
      </c>
      <c r="F1956" t="s">
        <v>10696</v>
      </c>
      <c r="G1956" t="s">
        <v>88</v>
      </c>
      <c r="H1956" t="s">
        <v>5346</v>
      </c>
      <c r="I1956" t="s">
        <v>552</v>
      </c>
      <c r="J1956">
        <v>72.703999999999994</v>
      </c>
      <c r="K1956">
        <v>4</v>
      </c>
      <c r="L1956">
        <v>0.2</v>
      </c>
      <c r="M1956">
        <v>19.084800000000001</v>
      </c>
      <c r="N1956">
        <v>53.619199999999992</v>
      </c>
      <c r="O1956">
        <v>14.540799999999999</v>
      </c>
      <c r="P1956" t="s">
        <v>86</v>
      </c>
      <c r="Q1956" t="s">
        <v>10632</v>
      </c>
      <c r="R1956">
        <v>4</v>
      </c>
      <c r="S1956">
        <v>26.250000000000007</v>
      </c>
      <c r="T1956" t="s">
        <v>10766</v>
      </c>
      <c r="U1956" s="1">
        <v>44697</v>
      </c>
      <c r="V1956" s="1">
        <v>45823</v>
      </c>
      <c r="W1956" t="s">
        <v>10775</v>
      </c>
    </row>
    <row r="1957" spans="1:23" x14ac:dyDescent="0.25">
      <c r="A1957">
        <v>9907</v>
      </c>
      <c r="B1957" t="s">
        <v>5345</v>
      </c>
      <c r="C1957">
        <v>18364980</v>
      </c>
      <c r="D1957" s="1">
        <v>45823</v>
      </c>
      <c r="E1957" s="1">
        <v>45827</v>
      </c>
      <c r="F1957" t="s">
        <v>10696</v>
      </c>
      <c r="G1957" t="s">
        <v>88</v>
      </c>
      <c r="H1957" t="s">
        <v>5346</v>
      </c>
      <c r="I1957" t="s">
        <v>1937</v>
      </c>
      <c r="J1957">
        <v>12.263999999999999</v>
      </c>
      <c r="K1957">
        <v>7</v>
      </c>
      <c r="L1957">
        <v>0.2</v>
      </c>
      <c r="M1957">
        <v>1.0730999999999999</v>
      </c>
      <c r="N1957">
        <v>11.190899999999999</v>
      </c>
      <c r="O1957">
        <v>2.4527999999999999</v>
      </c>
      <c r="P1957" t="s">
        <v>86</v>
      </c>
      <c r="Q1957" t="s">
        <v>10632</v>
      </c>
      <c r="R1957">
        <v>4</v>
      </c>
      <c r="S1957">
        <v>8.75</v>
      </c>
      <c r="T1957" t="s">
        <v>10768</v>
      </c>
      <c r="U1957" s="1">
        <v>44697</v>
      </c>
      <c r="V1957" s="1">
        <v>45823</v>
      </c>
      <c r="W1957" t="s">
        <v>10763</v>
      </c>
    </row>
    <row r="1958" spans="1:23" x14ac:dyDescent="0.25">
      <c r="A1958">
        <v>9908</v>
      </c>
      <c r="B1958" t="s">
        <v>5345</v>
      </c>
      <c r="C1958">
        <v>91333788</v>
      </c>
      <c r="D1958" s="1">
        <v>45823</v>
      </c>
      <c r="E1958" s="1">
        <v>45827</v>
      </c>
      <c r="F1958" t="s">
        <v>10696</v>
      </c>
      <c r="G1958" t="s">
        <v>88</v>
      </c>
      <c r="H1958" t="s">
        <v>5346</v>
      </c>
      <c r="I1958" t="s">
        <v>285</v>
      </c>
      <c r="J1958">
        <v>218.352</v>
      </c>
      <c r="K1958">
        <v>3</v>
      </c>
      <c r="L1958">
        <v>0.2</v>
      </c>
      <c r="M1958">
        <v>-54.588000000000001</v>
      </c>
      <c r="N1958">
        <v>272.94</v>
      </c>
      <c r="O1958">
        <v>43.670400000000001</v>
      </c>
      <c r="P1958" t="s">
        <v>10633</v>
      </c>
      <c r="Q1958" t="s">
        <v>10632</v>
      </c>
      <c r="R1958">
        <v>4</v>
      </c>
      <c r="S1958">
        <v>-25</v>
      </c>
      <c r="T1958" t="s">
        <v>10768</v>
      </c>
      <c r="U1958" s="1">
        <v>44697</v>
      </c>
      <c r="V1958" s="1">
        <v>45823</v>
      </c>
      <c r="W1958" t="s">
        <v>10775</v>
      </c>
    </row>
    <row r="1959" spans="1:23" x14ac:dyDescent="0.25">
      <c r="A1959">
        <v>9909</v>
      </c>
      <c r="B1959" t="s">
        <v>5347</v>
      </c>
      <c r="C1959">
        <v>10469715</v>
      </c>
      <c r="D1959" s="1">
        <v>45823</v>
      </c>
      <c r="E1959" s="1">
        <v>45828</v>
      </c>
      <c r="F1959" t="s">
        <v>10700</v>
      </c>
      <c r="G1959" t="s">
        <v>92</v>
      </c>
      <c r="H1959" t="s">
        <v>5348</v>
      </c>
      <c r="I1959" t="s">
        <v>496</v>
      </c>
      <c r="J1959">
        <v>62.04</v>
      </c>
      <c r="K1959">
        <v>4</v>
      </c>
      <c r="L1959">
        <v>0</v>
      </c>
      <c r="M1959">
        <v>17.371200000000002</v>
      </c>
      <c r="N1959">
        <v>44.668799999999997</v>
      </c>
      <c r="O1959">
        <v>0</v>
      </c>
      <c r="P1959" t="s">
        <v>86</v>
      </c>
      <c r="Q1959" t="s">
        <v>10631</v>
      </c>
      <c r="R1959">
        <v>5</v>
      </c>
      <c r="S1959">
        <v>28.000000000000004</v>
      </c>
      <c r="T1959" t="s">
        <v>10766</v>
      </c>
      <c r="U1959" s="1">
        <v>44627</v>
      </c>
      <c r="V1959" s="1">
        <v>45823</v>
      </c>
      <c r="W1959" t="s">
        <v>10775</v>
      </c>
    </row>
    <row r="1960" spans="1:23" x14ac:dyDescent="0.25">
      <c r="A1960">
        <v>9910</v>
      </c>
      <c r="B1960" t="s">
        <v>5347</v>
      </c>
      <c r="C1960">
        <v>63574394</v>
      </c>
      <c r="D1960" s="1">
        <v>45823</v>
      </c>
      <c r="E1960" s="1">
        <v>45828</v>
      </c>
      <c r="F1960" t="s">
        <v>10700</v>
      </c>
      <c r="G1960" t="s">
        <v>92</v>
      </c>
      <c r="H1960" t="s">
        <v>5348</v>
      </c>
      <c r="I1960" t="s">
        <v>2909</v>
      </c>
      <c r="J1960">
        <v>494.97</v>
      </c>
      <c r="K1960">
        <v>3</v>
      </c>
      <c r="L1960">
        <v>0</v>
      </c>
      <c r="M1960">
        <v>148.49100000000001</v>
      </c>
      <c r="N1960">
        <v>346.47900000000004</v>
      </c>
      <c r="O1960">
        <v>0</v>
      </c>
      <c r="P1960" t="s">
        <v>86</v>
      </c>
      <c r="Q1960" t="s">
        <v>10631</v>
      </c>
      <c r="R1960">
        <v>5</v>
      </c>
      <c r="S1960">
        <v>30</v>
      </c>
      <c r="T1960" t="s">
        <v>10766</v>
      </c>
      <c r="U1960" s="1">
        <v>44627</v>
      </c>
      <c r="V1960" s="1">
        <v>45823</v>
      </c>
      <c r="W1960" t="s">
        <v>10775</v>
      </c>
    </row>
    <row r="1961" spans="1:23" x14ac:dyDescent="0.25">
      <c r="A1961">
        <v>9911</v>
      </c>
      <c r="B1961" t="s">
        <v>5347</v>
      </c>
      <c r="C1961">
        <v>19232920</v>
      </c>
      <c r="D1961" s="1">
        <v>45823</v>
      </c>
      <c r="E1961" s="1">
        <v>45828</v>
      </c>
      <c r="F1961" t="s">
        <v>10700</v>
      </c>
      <c r="G1961" t="s">
        <v>92</v>
      </c>
      <c r="H1961" t="s">
        <v>5348</v>
      </c>
      <c r="I1961" t="s">
        <v>534</v>
      </c>
      <c r="J1961">
        <v>367.96</v>
      </c>
      <c r="K1961">
        <v>4</v>
      </c>
      <c r="L1961">
        <v>0</v>
      </c>
      <c r="M1961">
        <v>14.718400000000001</v>
      </c>
      <c r="N1961">
        <v>353.24160000000001</v>
      </c>
      <c r="O1961">
        <v>0</v>
      </c>
      <c r="P1961" t="s">
        <v>86</v>
      </c>
      <c r="Q1961" t="s">
        <v>10631</v>
      </c>
      <c r="R1961">
        <v>5</v>
      </c>
      <c r="S1961">
        <v>4.0000000000000009</v>
      </c>
      <c r="T1961" t="s">
        <v>10768</v>
      </c>
      <c r="U1961" s="1">
        <v>44627</v>
      </c>
      <c r="V1961" s="1">
        <v>45823</v>
      </c>
      <c r="W1961" t="s">
        <v>10775</v>
      </c>
    </row>
    <row r="1962" spans="1:23" x14ac:dyDescent="0.25">
      <c r="A1962">
        <v>9912</v>
      </c>
      <c r="B1962" t="s">
        <v>5347</v>
      </c>
      <c r="C1962">
        <v>21471575</v>
      </c>
      <c r="D1962" s="1">
        <v>45823</v>
      </c>
      <c r="E1962" s="1">
        <v>45828</v>
      </c>
      <c r="F1962" t="s">
        <v>10700</v>
      </c>
      <c r="G1962" t="s">
        <v>92</v>
      </c>
      <c r="H1962" t="s">
        <v>5348</v>
      </c>
      <c r="I1962" t="s">
        <v>2378</v>
      </c>
      <c r="J1962">
        <v>44.96</v>
      </c>
      <c r="K1962">
        <v>2</v>
      </c>
      <c r="L1962">
        <v>0</v>
      </c>
      <c r="M1962">
        <v>20.6816</v>
      </c>
      <c r="N1962">
        <v>24.278400000000001</v>
      </c>
      <c r="O1962">
        <v>0</v>
      </c>
      <c r="P1962" t="s">
        <v>86</v>
      </c>
      <c r="Q1962" t="s">
        <v>10631</v>
      </c>
      <c r="R1962">
        <v>5</v>
      </c>
      <c r="S1962">
        <v>46</v>
      </c>
      <c r="T1962" t="s">
        <v>10766</v>
      </c>
      <c r="U1962" s="1">
        <v>44627</v>
      </c>
      <c r="V1962" s="1">
        <v>45823</v>
      </c>
      <c r="W1962" t="s">
        <v>10775</v>
      </c>
    </row>
    <row r="1963" spans="1:23" x14ac:dyDescent="0.25">
      <c r="A1963">
        <v>9913</v>
      </c>
      <c r="B1963" t="s">
        <v>5347</v>
      </c>
      <c r="C1963">
        <v>36687597</v>
      </c>
      <c r="D1963" s="1">
        <v>45823</v>
      </c>
      <c r="E1963" s="1">
        <v>45828</v>
      </c>
      <c r="F1963" t="s">
        <v>10700</v>
      </c>
      <c r="G1963" t="s">
        <v>92</v>
      </c>
      <c r="H1963" t="s">
        <v>5348</v>
      </c>
      <c r="I1963" t="s">
        <v>3484</v>
      </c>
      <c r="J1963">
        <v>182.94</v>
      </c>
      <c r="K1963">
        <v>3</v>
      </c>
      <c r="L1963">
        <v>0</v>
      </c>
      <c r="M1963">
        <v>85.981800000000007</v>
      </c>
      <c r="N1963">
        <v>96.958199999999991</v>
      </c>
      <c r="O1963">
        <v>0</v>
      </c>
      <c r="P1963" t="s">
        <v>86</v>
      </c>
      <c r="Q1963" t="s">
        <v>10631</v>
      </c>
      <c r="R1963">
        <v>5</v>
      </c>
      <c r="S1963">
        <v>47</v>
      </c>
      <c r="T1963" t="s">
        <v>10766</v>
      </c>
      <c r="U1963" s="1">
        <v>44627</v>
      </c>
      <c r="V1963" s="1">
        <v>45823</v>
      </c>
      <c r="W1963" t="s">
        <v>10775</v>
      </c>
    </row>
    <row r="1964" spans="1:23" x14ac:dyDescent="0.25">
      <c r="A1964">
        <v>9914</v>
      </c>
      <c r="B1964" t="s">
        <v>5349</v>
      </c>
      <c r="C1964">
        <v>57046321</v>
      </c>
      <c r="D1964" s="1">
        <v>45823</v>
      </c>
      <c r="E1964" s="1">
        <v>45825</v>
      </c>
      <c r="F1964" t="s">
        <v>10697</v>
      </c>
      <c r="G1964" t="s">
        <v>92</v>
      </c>
      <c r="H1964" t="s">
        <v>4047</v>
      </c>
      <c r="I1964" t="s">
        <v>448</v>
      </c>
      <c r="J1964">
        <v>13.84</v>
      </c>
      <c r="K1964">
        <v>4</v>
      </c>
      <c r="L1964">
        <v>0.8</v>
      </c>
      <c r="M1964">
        <v>-22.143999999999998</v>
      </c>
      <c r="N1964">
        <v>35.983999999999995</v>
      </c>
      <c r="O1964">
        <v>11.072000000000001</v>
      </c>
      <c r="P1964" t="s">
        <v>10633</v>
      </c>
      <c r="Q1964" t="s">
        <v>10632</v>
      </c>
      <c r="R1964">
        <v>2</v>
      </c>
      <c r="S1964">
        <v>-160</v>
      </c>
      <c r="T1964" t="s">
        <v>10768</v>
      </c>
      <c r="U1964" s="1">
        <v>44626</v>
      </c>
      <c r="V1964" s="1">
        <v>45823</v>
      </c>
      <c r="W1964" t="s">
        <v>10775</v>
      </c>
    </row>
    <row r="1965" spans="1:23" x14ac:dyDescent="0.25">
      <c r="A1965">
        <v>9915</v>
      </c>
      <c r="B1965" t="s">
        <v>5349</v>
      </c>
      <c r="C1965">
        <v>16159627</v>
      </c>
      <c r="D1965" s="1">
        <v>45823</v>
      </c>
      <c r="E1965" s="1">
        <v>45825</v>
      </c>
      <c r="F1965" t="s">
        <v>10697</v>
      </c>
      <c r="G1965" t="s">
        <v>92</v>
      </c>
      <c r="H1965" t="s">
        <v>4047</v>
      </c>
      <c r="I1965" t="s">
        <v>2276</v>
      </c>
      <c r="J1965">
        <v>175.87200000000001</v>
      </c>
      <c r="K1965">
        <v>4</v>
      </c>
      <c r="L1965">
        <v>0.2</v>
      </c>
      <c r="M1965">
        <v>63.753599999999999</v>
      </c>
      <c r="N1965">
        <v>112.11840000000001</v>
      </c>
      <c r="O1965">
        <v>35.174400000000006</v>
      </c>
      <c r="P1965" t="s">
        <v>86</v>
      </c>
      <c r="Q1965" t="s">
        <v>10632</v>
      </c>
      <c r="R1965">
        <v>2</v>
      </c>
      <c r="S1965">
        <v>36.25</v>
      </c>
      <c r="T1965" t="s">
        <v>10766</v>
      </c>
      <c r="U1965" s="1">
        <v>44626</v>
      </c>
      <c r="V1965" s="1">
        <v>45823</v>
      </c>
      <c r="W1965" t="s">
        <v>10775</v>
      </c>
    </row>
    <row r="1966" spans="1:23" x14ac:dyDescent="0.25">
      <c r="A1966">
        <v>9916</v>
      </c>
      <c r="B1966" t="s">
        <v>5350</v>
      </c>
      <c r="C1966">
        <v>20906059</v>
      </c>
      <c r="D1966" s="1">
        <v>45823</v>
      </c>
      <c r="E1966" s="1">
        <v>45830</v>
      </c>
      <c r="F1966" t="s">
        <v>10699</v>
      </c>
      <c r="G1966" t="s">
        <v>88</v>
      </c>
      <c r="H1966" t="s">
        <v>5351</v>
      </c>
      <c r="I1966" t="s">
        <v>2117</v>
      </c>
      <c r="J1966">
        <v>27.46</v>
      </c>
      <c r="K1966">
        <v>2</v>
      </c>
      <c r="L1966">
        <v>0</v>
      </c>
      <c r="M1966">
        <v>9.8856000000000002</v>
      </c>
      <c r="N1966">
        <v>17.574400000000001</v>
      </c>
      <c r="O1966">
        <v>0</v>
      </c>
      <c r="P1966" t="s">
        <v>86</v>
      </c>
      <c r="Q1966" t="s">
        <v>10631</v>
      </c>
      <c r="R1966">
        <v>7</v>
      </c>
      <c r="S1966">
        <v>36</v>
      </c>
      <c r="T1966" t="s">
        <v>10766</v>
      </c>
      <c r="U1966" s="1">
        <v>44857</v>
      </c>
      <c r="V1966" s="1">
        <v>45823</v>
      </c>
      <c r="W1966" t="s">
        <v>10775</v>
      </c>
    </row>
    <row r="1967" spans="1:23" x14ac:dyDescent="0.25">
      <c r="A1967">
        <v>9917</v>
      </c>
      <c r="B1967" t="s">
        <v>5352</v>
      </c>
      <c r="C1967">
        <v>64753008</v>
      </c>
      <c r="D1967" s="1">
        <v>45824</v>
      </c>
      <c r="E1967" s="1">
        <v>45829</v>
      </c>
      <c r="F1967" t="s">
        <v>10700</v>
      </c>
      <c r="G1967" t="s">
        <v>88</v>
      </c>
      <c r="H1967" t="s">
        <v>5353</v>
      </c>
      <c r="I1967" t="s">
        <v>861</v>
      </c>
      <c r="J1967">
        <v>35.909999999999997</v>
      </c>
      <c r="K1967">
        <v>3</v>
      </c>
      <c r="L1967">
        <v>0</v>
      </c>
      <c r="M1967">
        <v>9.6957000000000004</v>
      </c>
      <c r="N1967">
        <v>26.214299999999994</v>
      </c>
      <c r="O1967">
        <v>0</v>
      </c>
      <c r="P1967" t="s">
        <v>86</v>
      </c>
      <c r="Q1967" t="s">
        <v>10631</v>
      </c>
      <c r="R1967">
        <v>5</v>
      </c>
      <c r="S1967">
        <v>27</v>
      </c>
      <c r="T1967" t="s">
        <v>10766</v>
      </c>
      <c r="U1967" s="1">
        <v>44685</v>
      </c>
      <c r="V1967" s="1">
        <v>45824</v>
      </c>
      <c r="W1967" t="s">
        <v>10775</v>
      </c>
    </row>
    <row r="1968" spans="1:23" x14ac:dyDescent="0.25">
      <c r="A1968">
        <v>9918</v>
      </c>
      <c r="B1968" t="s">
        <v>5354</v>
      </c>
      <c r="C1968">
        <v>65791248</v>
      </c>
      <c r="D1968" s="1">
        <v>45824</v>
      </c>
      <c r="E1968" s="1">
        <v>45829</v>
      </c>
      <c r="F1968" t="s">
        <v>10700</v>
      </c>
      <c r="G1968" t="s">
        <v>88</v>
      </c>
      <c r="H1968" t="s">
        <v>5355</v>
      </c>
      <c r="I1968" t="s">
        <v>105</v>
      </c>
      <c r="J1968">
        <v>17.88</v>
      </c>
      <c r="K1968">
        <v>3</v>
      </c>
      <c r="L1968">
        <v>0.2</v>
      </c>
      <c r="M1968">
        <v>5.5875000000000004</v>
      </c>
      <c r="N1968">
        <v>12.292499999999999</v>
      </c>
      <c r="O1968">
        <v>3.5760000000000001</v>
      </c>
      <c r="P1968" t="s">
        <v>86</v>
      </c>
      <c r="Q1968" t="s">
        <v>10632</v>
      </c>
      <c r="R1968">
        <v>5</v>
      </c>
      <c r="S1968">
        <v>31.250000000000007</v>
      </c>
      <c r="T1968" t="s">
        <v>10766</v>
      </c>
      <c r="U1968" s="1">
        <v>44698</v>
      </c>
      <c r="V1968" s="1">
        <v>45824</v>
      </c>
      <c r="W1968" t="s">
        <v>10775</v>
      </c>
    </row>
    <row r="1969" spans="1:23" x14ac:dyDescent="0.25">
      <c r="A1969">
        <v>9919</v>
      </c>
      <c r="B1969" t="s">
        <v>5356</v>
      </c>
      <c r="C1969">
        <v>51995058</v>
      </c>
      <c r="D1969" s="1">
        <v>45824</v>
      </c>
      <c r="E1969" s="1">
        <v>45831</v>
      </c>
      <c r="F1969" t="s">
        <v>10699</v>
      </c>
      <c r="G1969" t="s">
        <v>88</v>
      </c>
      <c r="H1969" t="s">
        <v>4169</v>
      </c>
      <c r="I1969" t="s">
        <v>1628</v>
      </c>
      <c r="J1969">
        <v>1003.62</v>
      </c>
      <c r="K1969">
        <v>6</v>
      </c>
      <c r="L1969">
        <v>0</v>
      </c>
      <c r="M1969">
        <v>0</v>
      </c>
      <c r="N1969">
        <v>1003.62</v>
      </c>
      <c r="O1969">
        <v>0</v>
      </c>
      <c r="P1969" t="s">
        <v>10633</v>
      </c>
      <c r="Q1969" t="s">
        <v>10631</v>
      </c>
      <c r="R1969">
        <v>7</v>
      </c>
      <c r="S1969">
        <v>0</v>
      </c>
      <c r="T1969" t="s">
        <v>10768</v>
      </c>
      <c r="U1969" s="1">
        <v>44702</v>
      </c>
      <c r="V1969" s="1">
        <v>45824</v>
      </c>
      <c r="W1969" t="s">
        <v>10763</v>
      </c>
    </row>
    <row r="1970" spans="1:23" x14ac:dyDescent="0.25">
      <c r="A1970">
        <v>9920</v>
      </c>
      <c r="B1970" t="s">
        <v>5357</v>
      </c>
      <c r="C1970">
        <v>57743772</v>
      </c>
      <c r="D1970" s="1">
        <v>45824</v>
      </c>
      <c r="E1970" s="1">
        <v>45828</v>
      </c>
      <c r="F1970" t="s">
        <v>10696</v>
      </c>
      <c r="G1970" t="s">
        <v>88</v>
      </c>
      <c r="H1970" t="s">
        <v>5016</v>
      </c>
      <c r="I1970" t="s">
        <v>722</v>
      </c>
      <c r="J1970">
        <v>271.76400000000001</v>
      </c>
      <c r="K1970">
        <v>2</v>
      </c>
      <c r="L1970">
        <v>0.1</v>
      </c>
      <c r="M1970">
        <v>48.313600000000001</v>
      </c>
      <c r="N1970">
        <v>223.4504</v>
      </c>
      <c r="O1970">
        <v>27.176400000000001</v>
      </c>
      <c r="P1970" t="s">
        <v>86</v>
      </c>
      <c r="Q1970" t="s">
        <v>10632</v>
      </c>
      <c r="R1970">
        <v>4</v>
      </c>
      <c r="S1970">
        <v>17.777777777777779</v>
      </c>
      <c r="T1970" t="s">
        <v>10766</v>
      </c>
      <c r="U1970" s="1">
        <v>44656</v>
      </c>
      <c r="V1970" s="1">
        <v>45824</v>
      </c>
      <c r="W1970" t="s">
        <v>10775</v>
      </c>
    </row>
    <row r="1971" spans="1:23" x14ac:dyDescent="0.25">
      <c r="A1971">
        <v>9921</v>
      </c>
      <c r="B1971" t="s">
        <v>5357</v>
      </c>
      <c r="C1971">
        <v>56592344</v>
      </c>
      <c r="D1971" s="1">
        <v>45824</v>
      </c>
      <c r="E1971" s="1">
        <v>45828</v>
      </c>
      <c r="F1971" t="s">
        <v>10696</v>
      </c>
      <c r="G1971" t="s">
        <v>88</v>
      </c>
      <c r="H1971" t="s">
        <v>5016</v>
      </c>
      <c r="I1971" t="s">
        <v>2350</v>
      </c>
      <c r="J1971">
        <v>14.375999999999999</v>
      </c>
      <c r="K1971">
        <v>3</v>
      </c>
      <c r="L1971">
        <v>0.2</v>
      </c>
      <c r="M1971">
        <v>4.8518999999999997</v>
      </c>
      <c r="N1971">
        <v>9.5241000000000007</v>
      </c>
      <c r="O1971">
        <v>2.8752</v>
      </c>
      <c r="P1971" t="s">
        <v>86</v>
      </c>
      <c r="Q1971" t="s">
        <v>10632</v>
      </c>
      <c r="R1971">
        <v>4</v>
      </c>
      <c r="S1971">
        <v>33.75</v>
      </c>
      <c r="T1971" t="s">
        <v>10766</v>
      </c>
      <c r="U1971" s="1">
        <v>44656</v>
      </c>
      <c r="V1971" s="1">
        <v>45824</v>
      </c>
      <c r="W1971" t="s">
        <v>10775</v>
      </c>
    </row>
    <row r="1972" spans="1:23" x14ac:dyDescent="0.25">
      <c r="A1972">
        <v>9922</v>
      </c>
      <c r="B1972" t="s">
        <v>5358</v>
      </c>
      <c r="C1972">
        <v>96293364</v>
      </c>
      <c r="D1972" s="1">
        <v>45824</v>
      </c>
      <c r="E1972" s="1">
        <v>45829</v>
      </c>
      <c r="F1972" t="s">
        <v>10700</v>
      </c>
      <c r="G1972" t="s">
        <v>88</v>
      </c>
      <c r="H1972" t="s">
        <v>4156</v>
      </c>
      <c r="I1972" t="s">
        <v>1663</v>
      </c>
      <c r="J1972">
        <v>37.93</v>
      </c>
      <c r="K1972">
        <v>1</v>
      </c>
      <c r="L1972">
        <v>0</v>
      </c>
      <c r="M1972">
        <v>6.8273999999999999</v>
      </c>
      <c r="N1972">
        <v>31.102599999999999</v>
      </c>
      <c r="O1972">
        <v>0</v>
      </c>
      <c r="P1972" t="s">
        <v>86</v>
      </c>
      <c r="Q1972" t="s">
        <v>10631</v>
      </c>
      <c r="R1972">
        <v>5</v>
      </c>
      <c r="S1972">
        <v>18</v>
      </c>
      <c r="T1972" t="s">
        <v>10766</v>
      </c>
      <c r="U1972" s="1">
        <v>44992</v>
      </c>
      <c r="V1972" s="1">
        <v>45824</v>
      </c>
      <c r="W1972" t="s">
        <v>10769</v>
      </c>
    </row>
    <row r="1973" spans="1:23" x14ac:dyDescent="0.25">
      <c r="A1973">
        <v>9923</v>
      </c>
      <c r="B1973" t="s">
        <v>5359</v>
      </c>
      <c r="C1973">
        <v>34059977</v>
      </c>
      <c r="D1973" s="1">
        <v>45824</v>
      </c>
      <c r="E1973" s="1">
        <v>45828</v>
      </c>
      <c r="F1973" t="s">
        <v>10696</v>
      </c>
      <c r="G1973" t="s">
        <v>88</v>
      </c>
      <c r="H1973" t="s">
        <v>4897</v>
      </c>
      <c r="I1973" t="s">
        <v>2035</v>
      </c>
      <c r="J1973">
        <v>479.97</v>
      </c>
      <c r="K1973">
        <v>3</v>
      </c>
      <c r="L1973">
        <v>0</v>
      </c>
      <c r="M1973">
        <v>239.98500000000001</v>
      </c>
      <c r="N1973">
        <v>239.98500000000001</v>
      </c>
      <c r="O1973">
        <v>0</v>
      </c>
      <c r="P1973" t="s">
        <v>86</v>
      </c>
      <c r="Q1973" t="s">
        <v>10631</v>
      </c>
      <c r="R1973">
        <v>4</v>
      </c>
      <c r="S1973">
        <v>50</v>
      </c>
      <c r="T1973" t="s">
        <v>10766</v>
      </c>
      <c r="U1973" s="1">
        <v>44597</v>
      </c>
      <c r="V1973" s="1">
        <v>45824</v>
      </c>
      <c r="W1973" t="s">
        <v>10775</v>
      </c>
    </row>
    <row r="1974" spans="1:23" x14ac:dyDescent="0.25">
      <c r="A1974">
        <v>9924</v>
      </c>
      <c r="B1974" t="s">
        <v>5359</v>
      </c>
      <c r="C1974">
        <v>65158133</v>
      </c>
      <c r="D1974" s="1">
        <v>45824</v>
      </c>
      <c r="E1974" s="1">
        <v>45828</v>
      </c>
      <c r="F1974" t="s">
        <v>10696</v>
      </c>
      <c r="G1974" t="s">
        <v>88</v>
      </c>
      <c r="H1974" t="s">
        <v>4897</v>
      </c>
      <c r="I1974" t="s">
        <v>2781</v>
      </c>
      <c r="J1974">
        <v>232.88</v>
      </c>
      <c r="K1974">
        <v>4</v>
      </c>
      <c r="L1974">
        <v>0</v>
      </c>
      <c r="M1974">
        <v>60.5488</v>
      </c>
      <c r="N1974">
        <v>172.3312</v>
      </c>
      <c r="O1974">
        <v>0</v>
      </c>
      <c r="P1974" t="s">
        <v>86</v>
      </c>
      <c r="Q1974" t="s">
        <v>10631</v>
      </c>
      <c r="R1974">
        <v>4</v>
      </c>
      <c r="S1974">
        <v>26</v>
      </c>
      <c r="T1974" t="s">
        <v>10766</v>
      </c>
      <c r="U1974" s="1">
        <v>44597</v>
      </c>
      <c r="V1974" s="1">
        <v>45824</v>
      </c>
      <c r="W1974" t="s">
        <v>10775</v>
      </c>
    </row>
    <row r="1975" spans="1:23" x14ac:dyDescent="0.25">
      <c r="A1975">
        <v>9925</v>
      </c>
      <c r="B1975" t="s">
        <v>5360</v>
      </c>
      <c r="C1975">
        <v>53527862</v>
      </c>
      <c r="D1975" s="1">
        <v>45824</v>
      </c>
      <c r="E1975" s="1">
        <v>45825</v>
      </c>
      <c r="F1975" t="s">
        <v>10703</v>
      </c>
      <c r="G1975" t="s">
        <v>3816</v>
      </c>
      <c r="H1975" t="s">
        <v>5361</v>
      </c>
      <c r="I1975" t="s">
        <v>752</v>
      </c>
      <c r="J1975">
        <v>2879.9520000000002</v>
      </c>
      <c r="K1975">
        <v>6</v>
      </c>
      <c r="L1975">
        <v>0.2</v>
      </c>
      <c r="M1975">
        <v>1007.9832</v>
      </c>
      <c r="N1975">
        <v>1871.9688000000001</v>
      </c>
      <c r="O1975">
        <v>575.99040000000002</v>
      </c>
      <c r="P1975" t="s">
        <v>86</v>
      </c>
      <c r="Q1975" t="s">
        <v>10632</v>
      </c>
      <c r="R1975">
        <v>1</v>
      </c>
      <c r="S1975">
        <v>35</v>
      </c>
      <c r="T1975" t="s">
        <v>10766</v>
      </c>
      <c r="U1975" s="1">
        <v>44687</v>
      </c>
      <c r="V1975" s="1">
        <v>45824</v>
      </c>
      <c r="W1975" t="s">
        <v>10763</v>
      </c>
    </row>
    <row r="1976" spans="1:23" x14ac:dyDescent="0.25">
      <c r="A1976">
        <v>9926</v>
      </c>
      <c r="B1976" t="s">
        <v>5360</v>
      </c>
      <c r="C1976">
        <v>41868461</v>
      </c>
      <c r="D1976" s="1">
        <v>45824</v>
      </c>
      <c r="E1976" s="1">
        <v>45825</v>
      </c>
      <c r="F1976" t="s">
        <v>10703</v>
      </c>
      <c r="G1976" t="s">
        <v>3816</v>
      </c>
      <c r="H1976" t="s">
        <v>5361</v>
      </c>
      <c r="I1976" t="s">
        <v>1026</v>
      </c>
      <c r="J1976">
        <v>90.48</v>
      </c>
      <c r="K1976">
        <v>3</v>
      </c>
      <c r="L1976">
        <v>0.2</v>
      </c>
      <c r="M1976">
        <v>33.93</v>
      </c>
      <c r="N1976">
        <v>56.550000000000004</v>
      </c>
      <c r="O1976">
        <v>18.096</v>
      </c>
      <c r="P1976" t="s">
        <v>86</v>
      </c>
      <c r="Q1976" t="s">
        <v>10632</v>
      </c>
      <c r="R1976">
        <v>1</v>
      </c>
      <c r="S1976">
        <v>37.5</v>
      </c>
      <c r="T1976" t="s">
        <v>10766</v>
      </c>
      <c r="U1976" s="1">
        <v>44687</v>
      </c>
      <c r="V1976" s="1">
        <v>45824</v>
      </c>
      <c r="W1976" t="s">
        <v>10775</v>
      </c>
    </row>
    <row r="1977" spans="1:23" x14ac:dyDescent="0.25">
      <c r="A1977">
        <v>9927</v>
      </c>
      <c r="B1977" t="s">
        <v>5362</v>
      </c>
      <c r="C1977">
        <v>19309423</v>
      </c>
      <c r="D1977" s="1">
        <v>45824</v>
      </c>
      <c r="E1977" s="1">
        <v>45831</v>
      </c>
      <c r="F1977" t="s">
        <v>10699</v>
      </c>
      <c r="G1977" t="s">
        <v>88</v>
      </c>
      <c r="H1977" t="s">
        <v>4789</v>
      </c>
      <c r="I1977" t="s">
        <v>3224</v>
      </c>
      <c r="J1977">
        <v>8.5440000000000005</v>
      </c>
      <c r="K1977">
        <v>4</v>
      </c>
      <c r="L1977">
        <v>0.2</v>
      </c>
      <c r="M1977">
        <v>1.9224000000000001</v>
      </c>
      <c r="N1977">
        <v>6.6216000000000008</v>
      </c>
      <c r="O1977">
        <v>1.7088000000000001</v>
      </c>
      <c r="P1977" t="s">
        <v>86</v>
      </c>
      <c r="Q1977" t="s">
        <v>10632</v>
      </c>
      <c r="R1977">
        <v>7</v>
      </c>
      <c r="S1977">
        <v>22.5</v>
      </c>
      <c r="T1977" t="s">
        <v>10766</v>
      </c>
      <c r="U1977" s="1">
        <v>44734</v>
      </c>
      <c r="V1977" s="1">
        <v>45824</v>
      </c>
      <c r="W1977" t="s">
        <v>10775</v>
      </c>
    </row>
    <row r="1978" spans="1:23" x14ac:dyDescent="0.25">
      <c r="A1978">
        <v>9928</v>
      </c>
      <c r="B1978" t="s">
        <v>5362</v>
      </c>
      <c r="C1978">
        <v>25058274</v>
      </c>
      <c r="D1978" s="1">
        <v>45824</v>
      </c>
      <c r="E1978" s="1">
        <v>45831</v>
      </c>
      <c r="F1978" t="s">
        <v>10699</v>
      </c>
      <c r="G1978" t="s">
        <v>88</v>
      </c>
      <c r="H1978" t="s">
        <v>4789</v>
      </c>
      <c r="I1978" t="s">
        <v>1444</v>
      </c>
      <c r="J1978">
        <v>842.37599999999998</v>
      </c>
      <c r="K1978">
        <v>3</v>
      </c>
      <c r="L1978">
        <v>0.2</v>
      </c>
      <c r="M1978">
        <v>105.297</v>
      </c>
      <c r="N1978">
        <v>737.07899999999995</v>
      </c>
      <c r="O1978">
        <v>168.4752</v>
      </c>
      <c r="P1978" t="s">
        <v>86</v>
      </c>
      <c r="Q1978" t="s">
        <v>10632</v>
      </c>
      <c r="R1978">
        <v>7</v>
      </c>
      <c r="S1978">
        <v>12.5</v>
      </c>
      <c r="T1978" t="s">
        <v>10767</v>
      </c>
      <c r="U1978" s="1">
        <v>44734</v>
      </c>
      <c r="V1978" s="1">
        <v>45824</v>
      </c>
      <c r="W1978" t="s">
        <v>10775</v>
      </c>
    </row>
    <row r="1979" spans="1:23" x14ac:dyDescent="0.25">
      <c r="A1979">
        <v>9929</v>
      </c>
      <c r="B1979" t="s">
        <v>5363</v>
      </c>
      <c r="C1979">
        <v>82400998</v>
      </c>
      <c r="D1979" s="1">
        <v>45824</v>
      </c>
      <c r="E1979" s="1">
        <v>45827</v>
      </c>
      <c r="F1979" t="s">
        <v>10701</v>
      </c>
      <c r="G1979" t="s">
        <v>3816</v>
      </c>
      <c r="H1979" t="s">
        <v>4523</v>
      </c>
      <c r="I1979" t="s">
        <v>1230</v>
      </c>
      <c r="J1979">
        <v>264.32</v>
      </c>
      <c r="K1979">
        <v>2</v>
      </c>
      <c r="L1979">
        <v>0.2</v>
      </c>
      <c r="M1979">
        <v>19.824000000000002</v>
      </c>
      <c r="N1979">
        <v>244.49599999999998</v>
      </c>
      <c r="O1979">
        <v>52.864000000000004</v>
      </c>
      <c r="P1979" t="s">
        <v>86</v>
      </c>
      <c r="Q1979" t="s">
        <v>10632</v>
      </c>
      <c r="R1979">
        <v>3</v>
      </c>
      <c r="S1979">
        <v>7.5000000000000009</v>
      </c>
      <c r="T1979" t="s">
        <v>10768</v>
      </c>
      <c r="U1979" s="1">
        <v>45429</v>
      </c>
      <c r="V1979" s="1">
        <v>45824</v>
      </c>
      <c r="W1979" t="s">
        <v>10775</v>
      </c>
    </row>
    <row r="1980" spans="1:23" x14ac:dyDescent="0.25">
      <c r="A1980">
        <v>9930</v>
      </c>
      <c r="B1980" t="s">
        <v>5364</v>
      </c>
      <c r="C1980">
        <v>50274908</v>
      </c>
      <c r="D1980" s="1">
        <v>45824</v>
      </c>
      <c r="E1980" s="1">
        <v>45830</v>
      </c>
      <c r="F1980" t="s">
        <v>10698</v>
      </c>
      <c r="G1980" t="s">
        <v>88</v>
      </c>
      <c r="H1980" t="s">
        <v>4397</v>
      </c>
      <c r="I1980" t="s">
        <v>568</v>
      </c>
      <c r="J1980">
        <v>21.312000000000001</v>
      </c>
      <c r="K1980">
        <v>3</v>
      </c>
      <c r="L1980">
        <v>0.2</v>
      </c>
      <c r="M1980">
        <v>7.992</v>
      </c>
      <c r="N1980">
        <v>13.32</v>
      </c>
      <c r="O1980">
        <v>4.2624000000000004</v>
      </c>
      <c r="P1980" t="s">
        <v>86</v>
      </c>
      <c r="Q1980" t="s">
        <v>10632</v>
      </c>
      <c r="R1980">
        <v>6</v>
      </c>
      <c r="S1980">
        <v>37.5</v>
      </c>
      <c r="T1980" t="s">
        <v>10766</v>
      </c>
      <c r="U1980" s="1">
        <v>44968</v>
      </c>
      <c r="V1980" s="1">
        <v>45824</v>
      </c>
      <c r="W1980" t="s">
        <v>10775</v>
      </c>
    </row>
    <row r="1981" spans="1:23" x14ac:dyDescent="0.25">
      <c r="A1981">
        <v>9931</v>
      </c>
      <c r="B1981" t="s">
        <v>5365</v>
      </c>
      <c r="C1981">
        <v>97193404</v>
      </c>
      <c r="D1981" s="1">
        <v>45824</v>
      </c>
      <c r="E1981" s="1">
        <v>45828</v>
      </c>
      <c r="F1981" t="s">
        <v>10696</v>
      </c>
      <c r="G1981" t="s">
        <v>88</v>
      </c>
      <c r="H1981" t="s">
        <v>4858</v>
      </c>
      <c r="I1981" t="s">
        <v>2493</v>
      </c>
      <c r="J1981">
        <v>19.440000000000001</v>
      </c>
      <c r="K1981">
        <v>3</v>
      </c>
      <c r="L1981">
        <v>0</v>
      </c>
      <c r="M1981">
        <v>9.3312000000000008</v>
      </c>
      <c r="N1981">
        <v>10.1088</v>
      </c>
      <c r="O1981">
        <v>0</v>
      </c>
      <c r="P1981" t="s">
        <v>86</v>
      </c>
      <c r="Q1981" t="s">
        <v>10631</v>
      </c>
      <c r="R1981">
        <v>4</v>
      </c>
      <c r="S1981">
        <v>48.000000000000007</v>
      </c>
      <c r="T1981" t="s">
        <v>10766</v>
      </c>
      <c r="U1981" s="1">
        <v>44574</v>
      </c>
      <c r="V1981" s="1">
        <v>45824</v>
      </c>
      <c r="W1981" t="s">
        <v>10775</v>
      </c>
    </row>
    <row r="1982" spans="1:23" x14ac:dyDescent="0.25">
      <c r="A1982">
        <v>9932</v>
      </c>
      <c r="B1982" t="s">
        <v>5365</v>
      </c>
      <c r="C1982">
        <v>35500655</v>
      </c>
      <c r="D1982" s="1">
        <v>45824</v>
      </c>
      <c r="E1982" s="1">
        <v>45828</v>
      </c>
      <c r="F1982" t="s">
        <v>10696</v>
      </c>
      <c r="G1982" t="s">
        <v>88</v>
      </c>
      <c r="H1982" t="s">
        <v>4858</v>
      </c>
      <c r="I1982" t="s">
        <v>3488</v>
      </c>
      <c r="J1982">
        <v>12.3</v>
      </c>
      <c r="K1982">
        <v>5</v>
      </c>
      <c r="L1982">
        <v>0</v>
      </c>
      <c r="M1982">
        <v>6.15</v>
      </c>
      <c r="N1982">
        <v>6.15</v>
      </c>
      <c r="O1982">
        <v>0</v>
      </c>
      <c r="P1982" t="s">
        <v>86</v>
      </c>
      <c r="Q1982" t="s">
        <v>10631</v>
      </c>
      <c r="R1982">
        <v>4</v>
      </c>
      <c r="S1982">
        <v>50</v>
      </c>
      <c r="T1982" t="s">
        <v>10766</v>
      </c>
      <c r="U1982" s="1">
        <v>44574</v>
      </c>
      <c r="V1982" s="1">
        <v>45824</v>
      </c>
      <c r="W1982" t="s">
        <v>10763</v>
      </c>
    </row>
    <row r="1983" spans="1:23" x14ac:dyDescent="0.25">
      <c r="A1983">
        <v>9933</v>
      </c>
      <c r="B1983" t="s">
        <v>5366</v>
      </c>
      <c r="C1983">
        <v>96477417</v>
      </c>
      <c r="D1983" s="1">
        <v>45825</v>
      </c>
      <c r="E1983" s="1">
        <v>45830</v>
      </c>
      <c r="F1983" t="s">
        <v>10700</v>
      </c>
      <c r="G1983" t="s">
        <v>88</v>
      </c>
      <c r="H1983" t="s">
        <v>4215</v>
      </c>
      <c r="I1983" t="s">
        <v>355</v>
      </c>
      <c r="J1983">
        <v>41.96</v>
      </c>
      <c r="K1983">
        <v>2</v>
      </c>
      <c r="L1983">
        <v>0</v>
      </c>
      <c r="M1983">
        <v>10.909599999999999</v>
      </c>
      <c r="N1983">
        <v>31.050400000000003</v>
      </c>
      <c r="O1983">
        <v>0</v>
      </c>
      <c r="P1983" t="s">
        <v>86</v>
      </c>
      <c r="Q1983" t="s">
        <v>10631</v>
      </c>
      <c r="R1983">
        <v>5</v>
      </c>
      <c r="S1983">
        <v>25.999999999999996</v>
      </c>
      <c r="T1983" t="s">
        <v>10766</v>
      </c>
      <c r="U1983" s="1">
        <v>45229</v>
      </c>
      <c r="V1983" s="1">
        <v>45825</v>
      </c>
      <c r="W1983" t="s">
        <v>10775</v>
      </c>
    </row>
    <row r="1984" spans="1:23" x14ac:dyDescent="0.25">
      <c r="A1984">
        <v>9934</v>
      </c>
      <c r="B1984" t="s">
        <v>5367</v>
      </c>
      <c r="C1984">
        <v>19157729</v>
      </c>
      <c r="D1984" s="1">
        <v>45825</v>
      </c>
      <c r="E1984" s="1">
        <v>45829</v>
      </c>
      <c r="F1984" t="s">
        <v>10696</v>
      </c>
      <c r="G1984" t="s">
        <v>88</v>
      </c>
      <c r="H1984" t="s">
        <v>4201</v>
      </c>
      <c r="I1984" t="s">
        <v>1285</v>
      </c>
      <c r="J1984">
        <v>191.98400000000001</v>
      </c>
      <c r="K1984">
        <v>2</v>
      </c>
      <c r="L1984">
        <v>0.2</v>
      </c>
      <c r="M1984">
        <v>4.7995999999999999</v>
      </c>
      <c r="N1984">
        <v>187.18440000000001</v>
      </c>
      <c r="O1984">
        <v>38.396800000000006</v>
      </c>
      <c r="P1984" t="s">
        <v>86</v>
      </c>
      <c r="Q1984" t="s">
        <v>10632</v>
      </c>
      <c r="R1984">
        <v>4</v>
      </c>
      <c r="S1984">
        <v>2.5</v>
      </c>
      <c r="T1984" t="s">
        <v>10768</v>
      </c>
      <c r="U1984" s="1">
        <v>44716</v>
      </c>
      <c r="V1984" s="1">
        <v>45825</v>
      </c>
      <c r="W1984" t="s">
        <v>10775</v>
      </c>
    </row>
    <row r="1985" spans="1:23" x14ac:dyDescent="0.25">
      <c r="A1985">
        <v>9935</v>
      </c>
      <c r="B1985" t="s">
        <v>5368</v>
      </c>
      <c r="C1985">
        <v>30314375</v>
      </c>
      <c r="D1985" s="1">
        <v>45825</v>
      </c>
      <c r="E1985" s="1">
        <v>45828</v>
      </c>
      <c r="F1985" t="s">
        <v>10701</v>
      </c>
      <c r="G1985" t="s">
        <v>92</v>
      </c>
      <c r="H1985" t="s">
        <v>3901</v>
      </c>
      <c r="I1985" t="s">
        <v>1941</v>
      </c>
      <c r="J1985">
        <v>95.94</v>
      </c>
      <c r="K1985">
        <v>3</v>
      </c>
      <c r="L1985">
        <v>0</v>
      </c>
      <c r="M1985">
        <v>9.5939999999999994</v>
      </c>
      <c r="N1985">
        <v>86.346000000000004</v>
      </c>
      <c r="O1985">
        <v>0</v>
      </c>
      <c r="P1985" t="s">
        <v>86</v>
      </c>
      <c r="Q1985" t="s">
        <v>10631</v>
      </c>
      <c r="R1985">
        <v>3</v>
      </c>
      <c r="S1985">
        <v>10</v>
      </c>
      <c r="T1985" t="s">
        <v>10767</v>
      </c>
      <c r="U1985" s="1">
        <v>44962</v>
      </c>
      <c r="V1985" s="1">
        <v>45825</v>
      </c>
      <c r="W1985" t="s">
        <v>10775</v>
      </c>
    </row>
    <row r="1986" spans="1:23" x14ac:dyDescent="0.25">
      <c r="A1986">
        <v>9936</v>
      </c>
      <c r="B1986" t="s">
        <v>5368</v>
      </c>
      <c r="C1986">
        <v>78325529</v>
      </c>
      <c r="D1986" s="1">
        <v>45825</v>
      </c>
      <c r="E1986" s="1">
        <v>45828</v>
      </c>
      <c r="F1986" t="s">
        <v>10701</v>
      </c>
      <c r="G1986" t="s">
        <v>92</v>
      </c>
      <c r="H1986" t="s">
        <v>3901</v>
      </c>
      <c r="I1986" t="s">
        <v>269</v>
      </c>
      <c r="J1986">
        <v>304.45</v>
      </c>
      <c r="K1986">
        <v>5</v>
      </c>
      <c r="L1986">
        <v>0</v>
      </c>
      <c r="M1986">
        <v>76.112499999999997</v>
      </c>
      <c r="N1986">
        <v>228.33749999999998</v>
      </c>
      <c r="O1986">
        <v>0</v>
      </c>
      <c r="P1986" t="s">
        <v>86</v>
      </c>
      <c r="Q1986" t="s">
        <v>10631</v>
      </c>
      <c r="R1986">
        <v>3</v>
      </c>
      <c r="S1986">
        <v>25</v>
      </c>
      <c r="T1986" t="s">
        <v>10766</v>
      </c>
      <c r="U1986" s="1">
        <v>44962</v>
      </c>
      <c r="V1986" s="1">
        <v>45825</v>
      </c>
      <c r="W1986" t="s">
        <v>10763</v>
      </c>
    </row>
    <row r="1987" spans="1:23" x14ac:dyDescent="0.25">
      <c r="A1987">
        <v>9937</v>
      </c>
      <c r="B1987" t="s">
        <v>5369</v>
      </c>
      <c r="C1987">
        <v>44016248</v>
      </c>
      <c r="D1987" s="1">
        <v>45825</v>
      </c>
      <c r="E1987" s="1">
        <v>45830</v>
      </c>
      <c r="F1987" t="s">
        <v>10700</v>
      </c>
      <c r="G1987" t="s">
        <v>88</v>
      </c>
      <c r="H1987" t="s">
        <v>4803</v>
      </c>
      <c r="I1987" t="s">
        <v>1576</v>
      </c>
      <c r="J1987">
        <v>158.928</v>
      </c>
      <c r="K1987">
        <v>7</v>
      </c>
      <c r="L1987">
        <v>0.2</v>
      </c>
      <c r="M1987">
        <v>41.718600000000002</v>
      </c>
      <c r="N1987">
        <v>117.20939999999999</v>
      </c>
      <c r="O1987">
        <v>31.785600000000002</v>
      </c>
      <c r="P1987" t="s">
        <v>86</v>
      </c>
      <c r="Q1987" t="s">
        <v>10632</v>
      </c>
      <c r="R1987">
        <v>5</v>
      </c>
      <c r="S1987">
        <v>26.25</v>
      </c>
      <c r="T1987" t="s">
        <v>10766</v>
      </c>
      <c r="U1987" s="1">
        <v>45178</v>
      </c>
      <c r="V1987" s="1">
        <v>45828</v>
      </c>
      <c r="W1987" t="s">
        <v>10763</v>
      </c>
    </row>
    <row r="1988" spans="1:23" x14ac:dyDescent="0.25">
      <c r="A1988">
        <v>9938</v>
      </c>
      <c r="B1988" t="s">
        <v>5369</v>
      </c>
      <c r="C1988">
        <v>75695280</v>
      </c>
      <c r="D1988" s="1">
        <v>45825</v>
      </c>
      <c r="E1988" s="1">
        <v>45830</v>
      </c>
      <c r="F1988" t="s">
        <v>10700</v>
      </c>
      <c r="G1988" t="s">
        <v>88</v>
      </c>
      <c r="H1988" t="s">
        <v>4803</v>
      </c>
      <c r="I1988" t="s">
        <v>2725</v>
      </c>
      <c r="J1988">
        <v>13.023</v>
      </c>
      <c r="K1988">
        <v>1</v>
      </c>
      <c r="L1988">
        <v>0.7</v>
      </c>
      <c r="M1988">
        <v>-10.4184</v>
      </c>
      <c r="N1988">
        <v>23.441400000000002</v>
      </c>
      <c r="O1988">
        <v>9.1160999999999994</v>
      </c>
      <c r="P1988" t="s">
        <v>10633</v>
      </c>
      <c r="Q1988" t="s">
        <v>10632</v>
      </c>
      <c r="R1988">
        <v>5</v>
      </c>
      <c r="S1988">
        <v>-80</v>
      </c>
      <c r="T1988" t="s">
        <v>10768</v>
      </c>
      <c r="U1988" s="1">
        <v>45178</v>
      </c>
      <c r="V1988" s="1">
        <v>45828</v>
      </c>
      <c r="W1988" t="s">
        <v>10769</v>
      </c>
    </row>
    <row r="1989" spans="1:23" x14ac:dyDescent="0.25">
      <c r="A1989">
        <v>9939</v>
      </c>
      <c r="B1989" t="s">
        <v>5369</v>
      </c>
      <c r="C1989">
        <v>1096397</v>
      </c>
      <c r="D1989" s="1">
        <v>45825</v>
      </c>
      <c r="E1989" s="1">
        <v>45830</v>
      </c>
      <c r="F1989" t="s">
        <v>10700</v>
      </c>
      <c r="G1989" t="s">
        <v>88</v>
      </c>
      <c r="H1989" t="s">
        <v>4803</v>
      </c>
      <c r="I1989" t="s">
        <v>2775</v>
      </c>
      <c r="J1989">
        <v>273.06</v>
      </c>
      <c r="K1989">
        <v>2</v>
      </c>
      <c r="L1989">
        <v>0.4</v>
      </c>
      <c r="M1989">
        <v>-104.673</v>
      </c>
      <c r="N1989">
        <v>377.733</v>
      </c>
      <c r="O1989">
        <v>109.224</v>
      </c>
      <c r="P1989" t="s">
        <v>10633</v>
      </c>
      <c r="Q1989" t="s">
        <v>10632</v>
      </c>
      <c r="R1989">
        <v>5</v>
      </c>
      <c r="S1989">
        <v>-38.333333333333336</v>
      </c>
      <c r="T1989" t="s">
        <v>10768</v>
      </c>
      <c r="U1989" s="1">
        <v>45178</v>
      </c>
      <c r="V1989" s="1">
        <v>45828</v>
      </c>
      <c r="W1989" t="s">
        <v>10775</v>
      </c>
    </row>
    <row r="1990" spans="1:23" x14ac:dyDescent="0.25">
      <c r="A1990">
        <v>9940</v>
      </c>
      <c r="B1990" t="s">
        <v>5369</v>
      </c>
      <c r="C1990">
        <v>4161071</v>
      </c>
      <c r="D1990" s="1">
        <v>45825</v>
      </c>
      <c r="E1990" s="1">
        <v>45830</v>
      </c>
      <c r="F1990" t="s">
        <v>10700</v>
      </c>
      <c r="G1990" t="s">
        <v>88</v>
      </c>
      <c r="H1990" t="s">
        <v>4803</v>
      </c>
      <c r="I1990" t="s">
        <v>2562</v>
      </c>
      <c r="J1990">
        <v>39.311999999999998</v>
      </c>
      <c r="K1990">
        <v>13</v>
      </c>
      <c r="L1990">
        <v>0.2</v>
      </c>
      <c r="M1990">
        <v>12.776400000000001</v>
      </c>
      <c r="N1990">
        <v>26.535599999999995</v>
      </c>
      <c r="O1990">
        <v>7.8624000000000001</v>
      </c>
      <c r="P1990" t="s">
        <v>86</v>
      </c>
      <c r="Q1990" t="s">
        <v>10632</v>
      </c>
      <c r="R1990">
        <v>5</v>
      </c>
      <c r="S1990">
        <v>32.5</v>
      </c>
      <c r="T1990" t="s">
        <v>10766</v>
      </c>
      <c r="U1990" s="1">
        <v>45178</v>
      </c>
      <c r="V1990" s="1">
        <v>45828</v>
      </c>
      <c r="W1990" t="s">
        <v>10763</v>
      </c>
    </row>
    <row r="1991" spans="1:23" x14ac:dyDescent="0.25">
      <c r="A1991">
        <v>9941</v>
      </c>
      <c r="B1991" t="s">
        <v>5370</v>
      </c>
      <c r="C1991">
        <v>1800829</v>
      </c>
      <c r="D1991" s="1">
        <v>45825</v>
      </c>
      <c r="E1991" s="1">
        <v>45829</v>
      </c>
      <c r="F1991" t="s">
        <v>10696</v>
      </c>
      <c r="G1991" t="s">
        <v>92</v>
      </c>
      <c r="H1991" t="s">
        <v>4460</v>
      </c>
      <c r="I1991" t="s">
        <v>3482</v>
      </c>
      <c r="J1991">
        <v>96.08</v>
      </c>
      <c r="K1991">
        <v>2</v>
      </c>
      <c r="L1991">
        <v>0</v>
      </c>
      <c r="M1991">
        <v>46.118400000000001</v>
      </c>
      <c r="N1991">
        <v>49.961599999999997</v>
      </c>
      <c r="O1991">
        <v>0</v>
      </c>
      <c r="P1991" t="s">
        <v>86</v>
      </c>
      <c r="Q1991" t="s">
        <v>10631</v>
      </c>
      <c r="R1991">
        <v>4</v>
      </c>
      <c r="S1991">
        <v>48.000000000000007</v>
      </c>
      <c r="T1991" t="s">
        <v>10766</v>
      </c>
      <c r="U1991" s="1">
        <v>45335</v>
      </c>
      <c r="V1991" s="1">
        <v>45825</v>
      </c>
      <c r="W1991" t="s">
        <v>10775</v>
      </c>
    </row>
    <row r="1992" spans="1:23" x14ac:dyDescent="0.25">
      <c r="A1992">
        <v>9942</v>
      </c>
      <c r="B1992" t="s">
        <v>5370</v>
      </c>
      <c r="C1992">
        <v>46445625</v>
      </c>
      <c r="D1992" s="1">
        <v>45825</v>
      </c>
      <c r="E1992" s="1">
        <v>45829</v>
      </c>
      <c r="F1992" t="s">
        <v>10696</v>
      </c>
      <c r="G1992" t="s">
        <v>92</v>
      </c>
      <c r="H1992" t="s">
        <v>4460</v>
      </c>
      <c r="I1992" t="s">
        <v>1734</v>
      </c>
      <c r="J1992">
        <v>3.62</v>
      </c>
      <c r="K1992">
        <v>2</v>
      </c>
      <c r="L1992">
        <v>0</v>
      </c>
      <c r="M1992">
        <v>1.1946000000000001</v>
      </c>
      <c r="N1992">
        <v>2.4253999999999998</v>
      </c>
      <c r="O1992">
        <v>0</v>
      </c>
      <c r="P1992" t="s">
        <v>86</v>
      </c>
      <c r="Q1992" t="s">
        <v>10631</v>
      </c>
      <c r="R1992">
        <v>4</v>
      </c>
      <c r="S1992">
        <v>33</v>
      </c>
      <c r="T1992" t="s">
        <v>10766</v>
      </c>
      <c r="U1992" s="1">
        <v>45335</v>
      </c>
      <c r="V1992" s="1">
        <v>45825</v>
      </c>
      <c r="W1992" t="s">
        <v>10775</v>
      </c>
    </row>
    <row r="1993" spans="1:23" x14ac:dyDescent="0.25">
      <c r="A1993">
        <v>9943</v>
      </c>
      <c r="B1993" t="s">
        <v>5370</v>
      </c>
      <c r="C1993">
        <v>4806139</v>
      </c>
      <c r="D1993" s="1">
        <v>45825</v>
      </c>
      <c r="E1993" s="1">
        <v>45829</v>
      </c>
      <c r="F1993" t="s">
        <v>10696</v>
      </c>
      <c r="G1993" t="s">
        <v>92</v>
      </c>
      <c r="H1993" t="s">
        <v>4460</v>
      </c>
      <c r="I1993" t="s">
        <v>1961</v>
      </c>
      <c r="J1993">
        <v>629.1</v>
      </c>
      <c r="K1993">
        <v>6</v>
      </c>
      <c r="L1993">
        <v>0</v>
      </c>
      <c r="M1993">
        <v>301.96800000000002</v>
      </c>
      <c r="N1993">
        <v>327.13200000000001</v>
      </c>
      <c r="O1993">
        <v>0</v>
      </c>
      <c r="P1993" t="s">
        <v>86</v>
      </c>
      <c r="Q1993" t="s">
        <v>10631</v>
      </c>
      <c r="R1993">
        <v>4</v>
      </c>
      <c r="S1993">
        <v>48.000000000000007</v>
      </c>
      <c r="T1993" t="s">
        <v>10766</v>
      </c>
      <c r="U1993" s="1">
        <v>45335</v>
      </c>
      <c r="V1993" s="1">
        <v>45825</v>
      </c>
      <c r="W1993" t="s">
        <v>10763</v>
      </c>
    </row>
    <row r="1994" spans="1:23" x14ac:dyDescent="0.25">
      <c r="A1994">
        <v>9944</v>
      </c>
      <c r="B1994" t="s">
        <v>5370</v>
      </c>
      <c r="C1994">
        <v>22857790</v>
      </c>
      <c r="D1994" s="1">
        <v>45825</v>
      </c>
      <c r="E1994" s="1">
        <v>45829</v>
      </c>
      <c r="F1994" t="s">
        <v>10696</v>
      </c>
      <c r="G1994" t="s">
        <v>92</v>
      </c>
      <c r="H1994" t="s">
        <v>4460</v>
      </c>
      <c r="I1994" t="s">
        <v>2917</v>
      </c>
      <c r="J1994">
        <v>90.48</v>
      </c>
      <c r="K1994">
        <v>2</v>
      </c>
      <c r="L1994">
        <v>0</v>
      </c>
      <c r="M1994">
        <v>23.524799999999999</v>
      </c>
      <c r="N1994">
        <v>66.955200000000005</v>
      </c>
      <c r="O1994">
        <v>0</v>
      </c>
      <c r="P1994" t="s">
        <v>86</v>
      </c>
      <c r="Q1994" t="s">
        <v>10631</v>
      </c>
      <c r="R1994">
        <v>4</v>
      </c>
      <c r="S1994">
        <v>25.999999999999996</v>
      </c>
      <c r="T1994" t="s">
        <v>10766</v>
      </c>
      <c r="U1994" s="1">
        <v>45335</v>
      </c>
      <c r="V1994" s="1">
        <v>45825</v>
      </c>
      <c r="W1994" t="s">
        <v>10775</v>
      </c>
    </row>
    <row r="1995" spans="1:23" x14ac:dyDescent="0.25">
      <c r="A1995">
        <v>9945</v>
      </c>
      <c r="B1995" t="s">
        <v>5371</v>
      </c>
      <c r="C1995">
        <v>27266364</v>
      </c>
      <c r="D1995" s="1">
        <v>45825</v>
      </c>
      <c r="E1995" s="1">
        <v>45829</v>
      </c>
      <c r="F1995" t="s">
        <v>10696</v>
      </c>
      <c r="G1995" t="s">
        <v>88</v>
      </c>
      <c r="H1995" t="s">
        <v>3863</v>
      </c>
      <c r="I1995" t="s">
        <v>2589</v>
      </c>
      <c r="J1995">
        <v>153.55199999999999</v>
      </c>
      <c r="K1995">
        <v>3</v>
      </c>
      <c r="L1995">
        <v>0.2</v>
      </c>
      <c r="M1995">
        <v>51.823799999999999</v>
      </c>
      <c r="N1995">
        <v>101.72819999999999</v>
      </c>
      <c r="O1995">
        <v>30.7104</v>
      </c>
      <c r="P1995" t="s">
        <v>86</v>
      </c>
      <c r="Q1995" t="s">
        <v>10632</v>
      </c>
      <c r="R1995">
        <v>4</v>
      </c>
      <c r="S1995">
        <v>33.75</v>
      </c>
      <c r="T1995" t="s">
        <v>10766</v>
      </c>
      <c r="U1995" s="1">
        <v>44662</v>
      </c>
      <c r="V1995" s="1">
        <v>45825</v>
      </c>
      <c r="W1995" t="s">
        <v>10775</v>
      </c>
    </row>
    <row r="1996" spans="1:23" x14ac:dyDescent="0.25">
      <c r="A1996">
        <v>9946</v>
      </c>
      <c r="B1996" t="s">
        <v>5371</v>
      </c>
      <c r="C1996">
        <v>68031771</v>
      </c>
      <c r="D1996" s="1">
        <v>45825</v>
      </c>
      <c r="E1996" s="1">
        <v>45829</v>
      </c>
      <c r="F1996" t="s">
        <v>10696</v>
      </c>
      <c r="G1996" t="s">
        <v>88</v>
      </c>
      <c r="H1996" t="s">
        <v>3863</v>
      </c>
      <c r="I1996" t="s">
        <v>686</v>
      </c>
      <c r="J1996">
        <v>270.62</v>
      </c>
      <c r="K1996">
        <v>2</v>
      </c>
      <c r="L1996">
        <v>0</v>
      </c>
      <c r="M1996">
        <v>2.7061999999999999</v>
      </c>
      <c r="N1996">
        <v>267.91379999999998</v>
      </c>
      <c r="O1996">
        <v>0</v>
      </c>
      <c r="P1996" t="s">
        <v>86</v>
      </c>
      <c r="Q1996" t="s">
        <v>10631</v>
      </c>
      <c r="R1996">
        <v>4</v>
      </c>
      <c r="S1996">
        <v>1</v>
      </c>
      <c r="T1996" t="s">
        <v>10768</v>
      </c>
      <c r="U1996" s="1">
        <v>44662</v>
      </c>
      <c r="V1996" s="1">
        <v>45825</v>
      </c>
      <c r="W1996" t="s">
        <v>10775</v>
      </c>
    </row>
    <row r="1997" spans="1:23" x14ac:dyDescent="0.25">
      <c r="A1997">
        <v>9947</v>
      </c>
      <c r="B1997" t="s">
        <v>5372</v>
      </c>
      <c r="C1997">
        <v>27417588</v>
      </c>
      <c r="D1997" s="1">
        <v>45825</v>
      </c>
      <c r="E1997" s="1">
        <v>45829</v>
      </c>
      <c r="F1997" t="s">
        <v>10696</v>
      </c>
      <c r="G1997" t="s">
        <v>88</v>
      </c>
      <c r="H1997" t="s">
        <v>5373</v>
      </c>
      <c r="I1997" t="s">
        <v>757</v>
      </c>
      <c r="J1997">
        <v>3.8559999999999999</v>
      </c>
      <c r="K1997">
        <v>1</v>
      </c>
      <c r="L1997">
        <v>0.2</v>
      </c>
      <c r="M1997">
        <v>1.3977999999999999</v>
      </c>
      <c r="N1997">
        <v>2.4581999999999997</v>
      </c>
      <c r="O1997">
        <v>0.7712</v>
      </c>
      <c r="P1997" t="s">
        <v>86</v>
      </c>
      <c r="Q1997" t="s">
        <v>10632</v>
      </c>
      <c r="R1997">
        <v>4</v>
      </c>
      <c r="S1997">
        <v>36.25</v>
      </c>
      <c r="T1997" t="s">
        <v>10766</v>
      </c>
      <c r="U1997" s="1">
        <v>44495</v>
      </c>
      <c r="V1997" s="1">
        <v>45825</v>
      </c>
      <c r="W1997" t="s">
        <v>10769</v>
      </c>
    </row>
    <row r="1998" spans="1:23" x14ac:dyDescent="0.25">
      <c r="A1998">
        <v>9948</v>
      </c>
      <c r="B1998" t="s">
        <v>5374</v>
      </c>
      <c r="C1998">
        <v>38015090</v>
      </c>
      <c r="D1998" s="1">
        <v>45825</v>
      </c>
      <c r="E1998" s="1">
        <v>45832</v>
      </c>
      <c r="F1998" t="s">
        <v>10699</v>
      </c>
      <c r="G1998" t="s">
        <v>88</v>
      </c>
      <c r="H1998" t="s">
        <v>4085</v>
      </c>
      <c r="I1998" t="s">
        <v>1564</v>
      </c>
      <c r="J1998">
        <v>39.582000000000001</v>
      </c>
      <c r="K1998">
        <v>9</v>
      </c>
      <c r="L1998">
        <v>0.8</v>
      </c>
      <c r="M1998">
        <v>-59.372999999999998</v>
      </c>
      <c r="N1998">
        <v>98.954999999999998</v>
      </c>
      <c r="O1998">
        <v>31.665600000000001</v>
      </c>
      <c r="P1998" t="s">
        <v>10633</v>
      </c>
      <c r="Q1998" t="s">
        <v>10632</v>
      </c>
      <c r="R1998">
        <v>7</v>
      </c>
      <c r="S1998">
        <v>-150</v>
      </c>
      <c r="T1998" t="s">
        <v>10768</v>
      </c>
      <c r="U1998" s="1">
        <v>44412</v>
      </c>
      <c r="V1998" s="1">
        <v>45825</v>
      </c>
      <c r="W1998" t="s">
        <v>10763</v>
      </c>
    </row>
    <row r="1999" spans="1:23" x14ac:dyDescent="0.25">
      <c r="A1999">
        <v>9949</v>
      </c>
      <c r="B1999" t="s">
        <v>5374</v>
      </c>
      <c r="C1999">
        <v>36706048</v>
      </c>
      <c r="D1999" s="1">
        <v>45825</v>
      </c>
      <c r="E1999" s="1">
        <v>45832</v>
      </c>
      <c r="F1999" t="s">
        <v>10699</v>
      </c>
      <c r="G1999" t="s">
        <v>88</v>
      </c>
      <c r="H1999" t="s">
        <v>4085</v>
      </c>
      <c r="I1999" t="s">
        <v>2987</v>
      </c>
      <c r="J1999">
        <v>44.688000000000002</v>
      </c>
      <c r="K1999">
        <v>7</v>
      </c>
      <c r="L1999">
        <v>0.2</v>
      </c>
      <c r="M1999">
        <v>5.0274000000000001</v>
      </c>
      <c r="N1999">
        <v>39.660600000000002</v>
      </c>
      <c r="O1999">
        <v>8.9376000000000015</v>
      </c>
      <c r="P1999" t="s">
        <v>86</v>
      </c>
      <c r="Q1999" t="s">
        <v>10632</v>
      </c>
      <c r="R1999">
        <v>7</v>
      </c>
      <c r="S1999">
        <v>11.25</v>
      </c>
      <c r="T1999" t="s">
        <v>10767</v>
      </c>
      <c r="U1999" s="1">
        <v>44412</v>
      </c>
      <c r="V1999" s="1">
        <v>45825</v>
      </c>
      <c r="W1999" t="s">
        <v>10763</v>
      </c>
    </row>
    <row r="2000" spans="1:23" x14ac:dyDescent="0.25">
      <c r="A2000">
        <v>9950</v>
      </c>
      <c r="B2000" t="s">
        <v>5374</v>
      </c>
      <c r="C2000">
        <v>16779656</v>
      </c>
      <c r="D2000" s="1">
        <v>45825</v>
      </c>
      <c r="E2000" s="1">
        <v>45832</v>
      </c>
      <c r="F2000" t="s">
        <v>10699</v>
      </c>
      <c r="G2000" t="s">
        <v>88</v>
      </c>
      <c r="H2000" t="s">
        <v>4085</v>
      </c>
      <c r="I2000" t="s">
        <v>3096</v>
      </c>
      <c r="J2000">
        <v>31.744</v>
      </c>
      <c r="K2000">
        <v>2</v>
      </c>
      <c r="L2000">
        <v>0.2</v>
      </c>
      <c r="M2000">
        <v>2.3807999999999998</v>
      </c>
      <c r="N2000">
        <v>29.363199999999999</v>
      </c>
      <c r="O2000">
        <v>6.3488000000000007</v>
      </c>
      <c r="P2000" t="s">
        <v>86</v>
      </c>
      <c r="Q2000" t="s">
        <v>10632</v>
      </c>
      <c r="R2000">
        <v>7</v>
      </c>
      <c r="S2000">
        <v>7.5</v>
      </c>
      <c r="T2000" t="s">
        <v>10768</v>
      </c>
      <c r="U2000" s="1">
        <v>44412</v>
      </c>
      <c r="V2000" s="1">
        <v>45825</v>
      </c>
      <c r="W2000" t="s">
        <v>10775</v>
      </c>
    </row>
    <row r="2001" spans="1:23" x14ac:dyDescent="0.25">
      <c r="A2001">
        <v>9951</v>
      </c>
      <c r="B2001" t="s">
        <v>5374</v>
      </c>
      <c r="C2001">
        <v>61855771</v>
      </c>
      <c r="D2001" s="1">
        <v>45825</v>
      </c>
      <c r="E2001" s="1">
        <v>45832</v>
      </c>
      <c r="F2001" t="s">
        <v>10699</v>
      </c>
      <c r="G2001" t="s">
        <v>88</v>
      </c>
      <c r="H2001" t="s">
        <v>4085</v>
      </c>
      <c r="I2001" t="s">
        <v>1726</v>
      </c>
      <c r="J2001">
        <v>40.98</v>
      </c>
      <c r="K2001">
        <v>5</v>
      </c>
      <c r="L2001">
        <v>0.8</v>
      </c>
      <c r="M2001">
        <v>-65.567999999999998</v>
      </c>
      <c r="N2001">
        <v>106.548</v>
      </c>
      <c r="O2001">
        <v>32.783999999999999</v>
      </c>
      <c r="P2001" t="s">
        <v>10633</v>
      </c>
      <c r="Q2001" t="s">
        <v>10632</v>
      </c>
      <c r="R2001">
        <v>7</v>
      </c>
      <c r="S2001">
        <v>-160</v>
      </c>
      <c r="T2001" t="s">
        <v>10768</v>
      </c>
      <c r="U2001" s="1">
        <v>44412</v>
      </c>
      <c r="V2001" s="1">
        <v>45825</v>
      </c>
      <c r="W2001" t="s">
        <v>10763</v>
      </c>
    </row>
    <row r="2002" spans="1:23" x14ac:dyDescent="0.25">
      <c r="A2002">
        <v>9952</v>
      </c>
      <c r="B2002" t="s">
        <v>5374</v>
      </c>
      <c r="C2002">
        <v>37246885</v>
      </c>
      <c r="D2002" s="1">
        <v>45825</v>
      </c>
      <c r="E2002" s="1">
        <v>45832</v>
      </c>
      <c r="F2002" t="s">
        <v>10699</v>
      </c>
      <c r="G2002" t="s">
        <v>88</v>
      </c>
      <c r="H2002" t="s">
        <v>4085</v>
      </c>
      <c r="I2002" t="s">
        <v>2282</v>
      </c>
      <c r="J2002">
        <v>3.1680000000000001</v>
      </c>
      <c r="K2002">
        <v>3</v>
      </c>
      <c r="L2002">
        <v>0.8</v>
      </c>
      <c r="M2002">
        <v>-5.0688000000000004</v>
      </c>
      <c r="N2002">
        <v>8.2368000000000006</v>
      </c>
      <c r="O2002">
        <v>2.5344000000000002</v>
      </c>
      <c r="P2002" t="s">
        <v>10633</v>
      </c>
      <c r="Q2002" t="s">
        <v>10632</v>
      </c>
      <c r="R2002">
        <v>7</v>
      </c>
      <c r="S2002">
        <v>-160</v>
      </c>
      <c r="T2002" t="s">
        <v>10768</v>
      </c>
      <c r="U2002" s="1">
        <v>44412</v>
      </c>
      <c r="V2002" s="1">
        <v>45825</v>
      </c>
      <c r="W2002" t="s">
        <v>10775</v>
      </c>
    </row>
    <row r="2003" spans="1:23" x14ac:dyDescent="0.25">
      <c r="A2003">
        <v>9953</v>
      </c>
      <c r="B2003" t="s">
        <v>5375</v>
      </c>
      <c r="C2003">
        <v>11744283</v>
      </c>
      <c r="D2003" s="1">
        <v>45825</v>
      </c>
      <c r="E2003" s="1">
        <v>45828</v>
      </c>
      <c r="F2003" t="s">
        <v>10701</v>
      </c>
      <c r="G2003" t="s">
        <v>3816</v>
      </c>
      <c r="H2003" t="s">
        <v>5003</v>
      </c>
      <c r="I2003" t="s">
        <v>3010</v>
      </c>
      <c r="J2003">
        <v>21</v>
      </c>
      <c r="K2003">
        <v>3</v>
      </c>
      <c r="L2003">
        <v>0.2</v>
      </c>
      <c r="M2003">
        <v>5.7750000000000004</v>
      </c>
      <c r="N2003">
        <v>15.225</v>
      </c>
      <c r="O2003">
        <v>4.2</v>
      </c>
      <c r="P2003" t="s">
        <v>86</v>
      </c>
      <c r="Q2003" t="s">
        <v>10632</v>
      </c>
      <c r="R2003">
        <v>3</v>
      </c>
      <c r="S2003">
        <v>27.500000000000004</v>
      </c>
      <c r="T2003" t="s">
        <v>10766</v>
      </c>
      <c r="U2003" s="1">
        <v>44425</v>
      </c>
      <c r="V2003" s="1">
        <v>45825</v>
      </c>
      <c r="W2003" t="s">
        <v>10775</v>
      </c>
    </row>
    <row r="2004" spans="1:23" x14ac:dyDescent="0.25">
      <c r="A2004">
        <v>9954</v>
      </c>
      <c r="B2004" t="s">
        <v>5375</v>
      </c>
      <c r="C2004">
        <v>48767110</v>
      </c>
      <c r="D2004" s="1">
        <v>45825</v>
      </c>
      <c r="E2004" s="1">
        <v>45828</v>
      </c>
      <c r="F2004" t="s">
        <v>10701</v>
      </c>
      <c r="G2004" t="s">
        <v>3816</v>
      </c>
      <c r="H2004" t="s">
        <v>5003</v>
      </c>
      <c r="I2004" t="s">
        <v>3775</v>
      </c>
      <c r="J2004">
        <v>120</v>
      </c>
      <c r="K2004">
        <v>2</v>
      </c>
      <c r="L2004">
        <v>0.5</v>
      </c>
      <c r="M2004">
        <v>-7.2</v>
      </c>
      <c r="N2004">
        <v>127.2</v>
      </c>
      <c r="O2004">
        <v>60</v>
      </c>
      <c r="P2004" t="s">
        <v>10633</v>
      </c>
      <c r="Q2004" t="s">
        <v>10632</v>
      </c>
      <c r="R2004">
        <v>3</v>
      </c>
      <c r="S2004">
        <v>-6.0000000000000009</v>
      </c>
      <c r="T2004" t="s">
        <v>10768</v>
      </c>
      <c r="U2004" s="1">
        <v>44425</v>
      </c>
      <c r="V2004" s="1">
        <v>45825</v>
      </c>
      <c r="W2004" t="s">
        <v>10775</v>
      </c>
    </row>
    <row r="2005" spans="1:23" x14ac:dyDescent="0.25">
      <c r="A2005">
        <v>9955</v>
      </c>
      <c r="B2005" t="s">
        <v>5376</v>
      </c>
      <c r="C2005">
        <v>44422509</v>
      </c>
      <c r="D2005" s="1">
        <v>45825</v>
      </c>
      <c r="E2005" s="1">
        <v>45829</v>
      </c>
      <c r="F2005" t="s">
        <v>10696</v>
      </c>
      <c r="G2005" t="s">
        <v>88</v>
      </c>
      <c r="H2005" t="s">
        <v>47</v>
      </c>
      <c r="I2005" t="s">
        <v>3393</v>
      </c>
      <c r="J2005">
        <v>31.8</v>
      </c>
      <c r="K2005">
        <v>3</v>
      </c>
      <c r="L2005">
        <v>0</v>
      </c>
      <c r="M2005">
        <v>13.673999999999999</v>
      </c>
      <c r="N2005">
        <v>18.126000000000001</v>
      </c>
      <c r="O2005">
        <v>0</v>
      </c>
      <c r="P2005" t="s">
        <v>86</v>
      </c>
      <c r="Q2005" t="s">
        <v>10631</v>
      </c>
      <c r="R2005">
        <v>4</v>
      </c>
      <c r="S2005">
        <v>43</v>
      </c>
      <c r="T2005" t="s">
        <v>10766</v>
      </c>
      <c r="U2005" s="1">
        <v>44452</v>
      </c>
      <c r="V2005" s="1">
        <v>45830</v>
      </c>
      <c r="W2005" t="s">
        <v>10775</v>
      </c>
    </row>
    <row r="2006" spans="1:23" x14ac:dyDescent="0.25">
      <c r="A2006">
        <v>9956</v>
      </c>
      <c r="B2006" t="s">
        <v>5377</v>
      </c>
      <c r="C2006">
        <v>46119822</v>
      </c>
      <c r="D2006" s="1">
        <v>45826</v>
      </c>
      <c r="E2006" s="1">
        <v>45832</v>
      </c>
      <c r="F2006" t="s">
        <v>10698</v>
      </c>
      <c r="G2006" t="s">
        <v>88</v>
      </c>
      <c r="H2006" t="s">
        <v>4079</v>
      </c>
      <c r="I2006" t="s">
        <v>984</v>
      </c>
      <c r="J2006">
        <v>44.75</v>
      </c>
      <c r="K2006">
        <v>5</v>
      </c>
      <c r="L2006">
        <v>0</v>
      </c>
      <c r="M2006">
        <v>20.585000000000001</v>
      </c>
      <c r="N2006">
        <v>24.164999999999999</v>
      </c>
      <c r="O2006">
        <v>0</v>
      </c>
      <c r="P2006" t="s">
        <v>86</v>
      </c>
      <c r="Q2006" t="s">
        <v>10631</v>
      </c>
      <c r="R2006">
        <v>6</v>
      </c>
      <c r="S2006">
        <v>46</v>
      </c>
      <c r="T2006" t="s">
        <v>10766</v>
      </c>
      <c r="U2006" s="1">
        <v>44675</v>
      </c>
      <c r="V2006" s="1">
        <v>45826</v>
      </c>
      <c r="W2006" t="s">
        <v>10763</v>
      </c>
    </row>
    <row r="2007" spans="1:23" x14ac:dyDescent="0.25">
      <c r="A2007">
        <v>9957</v>
      </c>
      <c r="B2007" t="s">
        <v>5378</v>
      </c>
      <c r="C2007">
        <v>43794336</v>
      </c>
      <c r="D2007" s="1">
        <v>45826</v>
      </c>
      <c r="E2007" s="1">
        <v>45830</v>
      </c>
      <c r="F2007" t="s">
        <v>10696</v>
      </c>
      <c r="G2007" t="s">
        <v>88</v>
      </c>
      <c r="H2007" t="s">
        <v>5199</v>
      </c>
      <c r="I2007" t="s">
        <v>3256</v>
      </c>
      <c r="J2007">
        <v>3.1320000000000001</v>
      </c>
      <c r="K2007">
        <v>2</v>
      </c>
      <c r="L2007">
        <v>0.7</v>
      </c>
      <c r="M2007">
        <v>-2.61</v>
      </c>
      <c r="N2007">
        <v>5.742</v>
      </c>
      <c r="O2007">
        <v>2.1924000000000001</v>
      </c>
      <c r="P2007" t="s">
        <v>10633</v>
      </c>
      <c r="Q2007" t="s">
        <v>10632</v>
      </c>
      <c r="R2007">
        <v>4</v>
      </c>
      <c r="S2007">
        <v>-83.333333333333329</v>
      </c>
      <c r="T2007" t="s">
        <v>10768</v>
      </c>
      <c r="U2007" s="1">
        <v>44676</v>
      </c>
      <c r="V2007" s="1">
        <v>45826</v>
      </c>
      <c r="W2007" t="s">
        <v>10775</v>
      </c>
    </row>
    <row r="2008" spans="1:23" x14ac:dyDescent="0.25">
      <c r="A2008">
        <v>9958</v>
      </c>
      <c r="B2008" t="s">
        <v>5379</v>
      </c>
      <c r="C2008">
        <v>40263672</v>
      </c>
      <c r="D2008" s="1">
        <v>45826</v>
      </c>
      <c r="E2008" s="1">
        <v>45826</v>
      </c>
      <c r="F2008" t="s">
        <v>10702</v>
      </c>
      <c r="G2008" t="s">
        <v>3847</v>
      </c>
      <c r="H2008" t="s">
        <v>5380</v>
      </c>
      <c r="I2008" t="s">
        <v>1056</v>
      </c>
      <c r="J2008">
        <v>750.68</v>
      </c>
      <c r="K2008">
        <v>2</v>
      </c>
      <c r="L2008">
        <v>0</v>
      </c>
      <c r="M2008">
        <v>37.533999999999999</v>
      </c>
      <c r="N2008">
        <v>713.14599999999996</v>
      </c>
      <c r="O2008">
        <v>0</v>
      </c>
      <c r="P2008" t="s">
        <v>86</v>
      </c>
      <c r="Q2008" t="s">
        <v>10631</v>
      </c>
      <c r="R2008">
        <v>0</v>
      </c>
      <c r="S2008">
        <v>5</v>
      </c>
      <c r="T2008" t="s">
        <v>10768</v>
      </c>
      <c r="U2008" s="1">
        <v>44690</v>
      </c>
      <c r="V2008" s="1">
        <v>45826</v>
      </c>
      <c r="W2008" t="s">
        <v>10775</v>
      </c>
    </row>
    <row r="2009" spans="1:23" x14ac:dyDescent="0.25">
      <c r="A2009">
        <v>9959</v>
      </c>
      <c r="B2009" t="s">
        <v>5381</v>
      </c>
      <c r="C2009">
        <v>28046722</v>
      </c>
      <c r="D2009" s="1">
        <v>45826</v>
      </c>
      <c r="E2009" s="1">
        <v>45832</v>
      </c>
      <c r="F2009" t="s">
        <v>10698</v>
      </c>
      <c r="G2009" t="s">
        <v>88</v>
      </c>
      <c r="H2009" t="s">
        <v>99</v>
      </c>
      <c r="I2009" t="s">
        <v>2671</v>
      </c>
      <c r="J2009">
        <v>16.032</v>
      </c>
      <c r="K2009">
        <v>3</v>
      </c>
      <c r="L2009">
        <v>0.2</v>
      </c>
      <c r="M2009">
        <v>5.6112000000000002</v>
      </c>
      <c r="N2009">
        <v>10.4208</v>
      </c>
      <c r="O2009">
        <v>3.2064000000000004</v>
      </c>
      <c r="P2009" t="s">
        <v>86</v>
      </c>
      <c r="Q2009" t="s">
        <v>10632</v>
      </c>
      <c r="R2009">
        <v>6</v>
      </c>
      <c r="S2009">
        <v>35</v>
      </c>
      <c r="T2009" t="s">
        <v>10766</v>
      </c>
      <c r="U2009" s="1">
        <v>44460</v>
      </c>
      <c r="V2009" s="1">
        <v>45826</v>
      </c>
      <c r="W2009" t="s">
        <v>10775</v>
      </c>
    </row>
    <row r="2010" spans="1:23" x14ac:dyDescent="0.25">
      <c r="A2010">
        <v>9960</v>
      </c>
      <c r="B2010" t="s">
        <v>5382</v>
      </c>
      <c r="C2010">
        <v>23725563</v>
      </c>
      <c r="D2010" s="1">
        <v>45827</v>
      </c>
      <c r="E2010" s="1">
        <v>45827</v>
      </c>
      <c r="F2010" t="s">
        <v>10702</v>
      </c>
      <c r="G2010" t="s">
        <v>3847</v>
      </c>
      <c r="H2010" t="s">
        <v>4105</v>
      </c>
      <c r="I2010" t="s">
        <v>1762</v>
      </c>
      <c r="J2010">
        <v>164.38800000000001</v>
      </c>
      <c r="K2010">
        <v>2</v>
      </c>
      <c r="L2010">
        <v>0.4</v>
      </c>
      <c r="M2010">
        <v>-35.617400000000004</v>
      </c>
      <c r="N2010">
        <v>200.00540000000001</v>
      </c>
      <c r="O2010">
        <v>65.755200000000002</v>
      </c>
      <c r="P2010" t="s">
        <v>10633</v>
      </c>
      <c r="Q2010" t="s">
        <v>10632</v>
      </c>
      <c r="R2010">
        <v>0</v>
      </c>
      <c r="S2010">
        <v>-21.666666666666668</v>
      </c>
      <c r="T2010" t="s">
        <v>10768</v>
      </c>
      <c r="U2010" s="1">
        <v>45002</v>
      </c>
      <c r="V2010" s="1">
        <v>45827</v>
      </c>
      <c r="W2010" t="s">
        <v>10775</v>
      </c>
    </row>
    <row r="2011" spans="1:23" x14ac:dyDescent="0.25">
      <c r="A2011">
        <v>9961</v>
      </c>
      <c r="B2011" t="s">
        <v>5382</v>
      </c>
      <c r="C2011">
        <v>2178824</v>
      </c>
      <c r="D2011" s="1">
        <v>45827</v>
      </c>
      <c r="E2011" s="1">
        <v>45827</v>
      </c>
      <c r="F2011" t="s">
        <v>10702</v>
      </c>
      <c r="G2011" t="s">
        <v>3847</v>
      </c>
      <c r="H2011" t="s">
        <v>4105</v>
      </c>
      <c r="I2011" t="s">
        <v>450</v>
      </c>
      <c r="J2011">
        <v>13.247999999999999</v>
      </c>
      <c r="K2011">
        <v>4</v>
      </c>
      <c r="L2011">
        <v>0.2</v>
      </c>
      <c r="M2011">
        <v>3.6432000000000002</v>
      </c>
      <c r="N2011">
        <v>9.6047999999999991</v>
      </c>
      <c r="O2011">
        <v>2.6496</v>
      </c>
      <c r="P2011" t="s">
        <v>86</v>
      </c>
      <c r="Q2011" t="s">
        <v>10632</v>
      </c>
      <c r="R2011">
        <v>0</v>
      </c>
      <c r="S2011">
        <v>27.500000000000004</v>
      </c>
      <c r="T2011" t="s">
        <v>10766</v>
      </c>
      <c r="U2011" s="1">
        <v>45002</v>
      </c>
      <c r="V2011" s="1">
        <v>45827</v>
      </c>
      <c r="W2011" t="s">
        <v>10775</v>
      </c>
    </row>
    <row r="2012" spans="1:23" x14ac:dyDescent="0.25">
      <c r="A2012">
        <v>9962</v>
      </c>
      <c r="B2012" t="s">
        <v>5383</v>
      </c>
      <c r="C2012">
        <v>56130011</v>
      </c>
      <c r="D2012" s="1">
        <v>45828</v>
      </c>
      <c r="E2012" s="1">
        <v>45833</v>
      </c>
      <c r="F2012" t="s">
        <v>10700</v>
      </c>
      <c r="G2012" t="s">
        <v>92</v>
      </c>
      <c r="H2012" t="s">
        <v>5384</v>
      </c>
      <c r="I2012" t="s">
        <v>631</v>
      </c>
      <c r="J2012">
        <v>725.84</v>
      </c>
      <c r="K2012">
        <v>4</v>
      </c>
      <c r="L2012">
        <v>0</v>
      </c>
      <c r="M2012">
        <v>210.49359999999999</v>
      </c>
      <c r="N2012">
        <v>515.34640000000002</v>
      </c>
      <c r="O2012">
        <v>0</v>
      </c>
      <c r="P2012" t="s">
        <v>86</v>
      </c>
      <c r="Q2012" t="s">
        <v>10631</v>
      </c>
      <c r="R2012">
        <v>5</v>
      </c>
      <c r="S2012">
        <v>28.999999999999996</v>
      </c>
      <c r="T2012" t="s">
        <v>10766</v>
      </c>
      <c r="U2012" s="1">
        <v>44450</v>
      </c>
      <c r="V2012" s="1">
        <v>45828</v>
      </c>
      <c r="W2012" t="s">
        <v>10775</v>
      </c>
    </row>
    <row r="2013" spans="1:23" x14ac:dyDescent="0.25">
      <c r="A2013">
        <v>9963</v>
      </c>
      <c r="B2013" t="s">
        <v>5385</v>
      </c>
      <c r="C2013">
        <v>77198184</v>
      </c>
      <c r="D2013" s="1">
        <v>45828</v>
      </c>
      <c r="E2013" s="1">
        <v>45835</v>
      </c>
      <c r="F2013" t="s">
        <v>10699</v>
      </c>
      <c r="G2013" t="s">
        <v>88</v>
      </c>
      <c r="H2013" t="s">
        <v>4307</v>
      </c>
      <c r="I2013" t="s">
        <v>1114</v>
      </c>
      <c r="J2013">
        <v>72.45</v>
      </c>
      <c r="K2013">
        <v>7</v>
      </c>
      <c r="L2013">
        <v>0</v>
      </c>
      <c r="M2013">
        <v>34.776000000000003</v>
      </c>
      <c r="N2013">
        <v>37.673999999999999</v>
      </c>
      <c r="O2013">
        <v>0</v>
      </c>
      <c r="P2013" t="s">
        <v>86</v>
      </c>
      <c r="Q2013" t="s">
        <v>10631</v>
      </c>
      <c r="R2013">
        <v>7</v>
      </c>
      <c r="S2013">
        <v>48.000000000000007</v>
      </c>
      <c r="T2013" t="s">
        <v>10766</v>
      </c>
      <c r="U2013" s="1">
        <v>44538</v>
      </c>
      <c r="V2013" s="1">
        <v>45828</v>
      </c>
      <c r="W2013" t="s">
        <v>10763</v>
      </c>
    </row>
    <row r="2014" spans="1:23" x14ac:dyDescent="0.25">
      <c r="A2014">
        <v>9964</v>
      </c>
      <c r="B2014" t="s">
        <v>5385</v>
      </c>
      <c r="C2014">
        <v>24105163</v>
      </c>
      <c r="D2014" s="1">
        <v>45828</v>
      </c>
      <c r="E2014" s="1">
        <v>45835</v>
      </c>
      <c r="F2014" t="s">
        <v>10699</v>
      </c>
      <c r="G2014" t="s">
        <v>88</v>
      </c>
      <c r="H2014" t="s">
        <v>4307</v>
      </c>
      <c r="I2014" t="s">
        <v>548</v>
      </c>
      <c r="J2014">
        <v>13.96</v>
      </c>
      <c r="K2014">
        <v>4</v>
      </c>
      <c r="L2014">
        <v>0</v>
      </c>
      <c r="M2014">
        <v>6.4215999999999998</v>
      </c>
      <c r="N2014">
        <v>7.5384000000000011</v>
      </c>
      <c r="O2014">
        <v>0</v>
      </c>
      <c r="P2014" t="s">
        <v>86</v>
      </c>
      <c r="Q2014" t="s">
        <v>10631</v>
      </c>
      <c r="R2014">
        <v>7</v>
      </c>
      <c r="S2014">
        <v>46</v>
      </c>
      <c r="T2014" t="s">
        <v>10766</v>
      </c>
      <c r="U2014" s="1">
        <v>44538</v>
      </c>
      <c r="V2014" s="1">
        <v>45828</v>
      </c>
      <c r="W2014" t="s">
        <v>10775</v>
      </c>
    </row>
    <row r="2015" spans="1:23" x14ac:dyDescent="0.25">
      <c r="A2015">
        <v>9965</v>
      </c>
      <c r="B2015" t="s">
        <v>5385</v>
      </c>
      <c r="C2015">
        <v>78929451</v>
      </c>
      <c r="D2015" s="1">
        <v>45828</v>
      </c>
      <c r="E2015" s="1">
        <v>45835</v>
      </c>
      <c r="F2015" t="s">
        <v>10699</v>
      </c>
      <c r="G2015" t="s">
        <v>88</v>
      </c>
      <c r="H2015" t="s">
        <v>4307</v>
      </c>
      <c r="I2015" t="s">
        <v>750</v>
      </c>
      <c r="J2015">
        <v>33.264000000000003</v>
      </c>
      <c r="K2015">
        <v>7</v>
      </c>
      <c r="L2015">
        <v>0.2</v>
      </c>
      <c r="M2015">
        <v>11.226599999999999</v>
      </c>
      <c r="N2015">
        <v>22.037400000000005</v>
      </c>
      <c r="O2015">
        <v>6.6528000000000009</v>
      </c>
      <c r="P2015" t="s">
        <v>86</v>
      </c>
      <c r="Q2015" t="s">
        <v>10632</v>
      </c>
      <c r="R2015">
        <v>7</v>
      </c>
      <c r="S2015">
        <v>33.75</v>
      </c>
      <c r="T2015" t="s">
        <v>10766</v>
      </c>
      <c r="U2015" s="1">
        <v>44538</v>
      </c>
      <c r="V2015" s="1">
        <v>45828</v>
      </c>
      <c r="W2015" t="s">
        <v>10763</v>
      </c>
    </row>
    <row r="2016" spans="1:23" x14ac:dyDescent="0.25">
      <c r="A2016">
        <v>9966</v>
      </c>
      <c r="B2016" t="s">
        <v>5385</v>
      </c>
      <c r="C2016">
        <v>23579035</v>
      </c>
      <c r="D2016" s="1">
        <v>45828</v>
      </c>
      <c r="E2016" s="1">
        <v>45835</v>
      </c>
      <c r="F2016" t="s">
        <v>10699</v>
      </c>
      <c r="G2016" t="s">
        <v>88</v>
      </c>
      <c r="H2016" t="s">
        <v>4307</v>
      </c>
      <c r="I2016" t="s">
        <v>1138</v>
      </c>
      <c r="J2016">
        <v>14.85</v>
      </c>
      <c r="K2016">
        <v>3</v>
      </c>
      <c r="L2016">
        <v>0</v>
      </c>
      <c r="M2016">
        <v>4.0095000000000001</v>
      </c>
      <c r="N2016">
        <v>10.840499999999999</v>
      </c>
      <c r="O2016">
        <v>0</v>
      </c>
      <c r="P2016" t="s">
        <v>86</v>
      </c>
      <c r="Q2016" t="s">
        <v>10631</v>
      </c>
      <c r="R2016">
        <v>7</v>
      </c>
      <c r="S2016">
        <v>27</v>
      </c>
      <c r="T2016" t="s">
        <v>10766</v>
      </c>
      <c r="U2016" s="1">
        <v>44538</v>
      </c>
      <c r="V2016" s="1">
        <v>45828</v>
      </c>
      <c r="W2016" t="s">
        <v>10775</v>
      </c>
    </row>
    <row r="2017" spans="1:23" x14ac:dyDescent="0.25">
      <c r="A2017">
        <v>9967</v>
      </c>
      <c r="B2017" t="s">
        <v>5386</v>
      </c>
      <c r="C2017">
        <v>61472884</v>
      </c>
      <c r="D2017" s="1">
        <v>45828</v>
      </c>
      <c r="E2017" s="1">
        <v>45832</v>
      </c>
      <c r="F2017" t="s">
        <v>10696</v>
      </c>
      <c r="G2017" t="s">
        <v>88</v>
      </c>
      <c r="H2017" t="s">
        <v>5387</v>
      </c>
      <c r="I2017" t="s">
        <v>556</v>
      </c>
      <c r="J2017">
        <v>27.167999999999999</v>
      </c>
      <c r="K2017">
        <v>2</v>
      </c>
      <c r="L2017">
        <v>0.2</v>
      </c>
      <c r="M2017">
        <v>2.7168000000000001</v>
      </c>
      <c r="N2017">
        <v>24.4512</v>
      </c>
      <c r="O2017">
        <v>5.4336000000000002</v>
      </c>
      <c r="P2017" t="s">
        <v>86</v>
      </c>
      <c r="Q2017" t="s">
        <v>10632</v>
      </c>
      <c r="R2017">
        <v>4</v>
      </c>
      <c r="S2017">
        <v>10</v>
      </c>
      <c r="T2017" t="s">
        <v>10767</v>
      </c>
      <c r="U2017" s="1">
        <v>45055</v>
      </c>
      <c r="V2017" s="1">
        <v>45828</v>
      </c>
      <c r="W2017" t="s">
        <v>10775</v>
      </c>
    </row>
    <row r="2018" spans="1:23" x14ac:dyDescent="0.25">
      <c r="A2018">
        <v>9968</v>
      </c>
      <c r="B2018" t="s">
        <v>5386</v>
      </c>
      <c r="C2018">
        <v>43783511</v>
      </c>
      <c r="D2018" s="1">
        <v>45828</v>
      </c>
      <c r="E2018" s="1">
        <v>45832</v>
      </c>
      <c r="F2018" t="s">
        <v>10696</v>
      </c>
      <c r="G2018" t="s">
        <v>88</v>
      </c>
      <c r="H2018" t="s">
        <v>5387</v>
      </c>
      <c r="I2018" t="s">
        <v>672</v>
      </c>
      <c r="J2018">
        <v>78.852800000000002</v>
      </c>
      <c r="K2018">
        <v>2</v>
      </c>
      <c r="L2018">
        <v>0.32</v>
      </c>
      <c r="M2018">
        <v>-11.596</v>
      </c>
      <c r="N2018">
        <v>90.448800000000006</v>
      </c>
      <c r="O2018">
        <v>25.232896</v>
      </c>
      <c r="P2018" t="s">
        <v>10633</v>
      </c>
      <c r="Q2018" t="s">
        <v>10632</v>
      </c>
      <c r="R2018">
        <v>4</v>
      </c>
      <c r="S2018">
        <v>-14.705882352941178</v>
      </c>
      <c r="T2018" t="s">
        <v>10768</v>
      </c>
      <c r="U2018" s="1">
        <v>45055</v>
      </c>
      <c r="V2018" s="1">
        <v>45828</v>
      </c>
      <c r="W2018" t="s">
        <v>10775</v>
      </c>
    </row>
    <row r="2019" spans="1:23" x14ac:dyDescent="0.25">
      <c r="A2019">
        <v>9969</v>
      </c>
      <c r="B2019" t="s">
        <v>5388</v>
      </c>
      <c r="C2019">
        <v>40716167</v>
      </c>
      <c r="D2019" s="1">
        <v>45828</v>
      </c>
      <c r="E2019" s="1">
        <v>45833</v>
      </c>
      <c r="F2019" t="s">
        <v>10700</v>
      </c>
      <c r="G2019" t="s">
        <v>88</v>
      </c>
      <c r="H2019" t="s">
        <v>3958</v>
      </c>
      <c r="I2019" t="s">
        <v>831</v>
      </c>
      <c r="J2019">
        <v>7.4</v>
      </c>
      <c r="K2019">
        <v>2</v>
      </c>
      <c r="L2019">
        <v>0</v>
      </c>
      <c r="M2019">
        <v>3.0339999999999998</v>
      </c>
      <c r="N2019">
        <v>4.3660000000000005</v>
      </c>
      <c r="O2019">
        <v>0</v>
      </c>
      <c r="P2019" t="s">
        <v>86</v>
      </c>
      <c r="Q2019" t="s">
        <v>10631</v>
      </c>
      <c r="R2019">
        <v>5</v>
      </c>
      <c r="S2019">
        <v>41</v>
      </c>
      <c r="T2019" t="s">
        <v>10766</v>
      </c>
      <c r="U2019" s="1">
        <v>44572</v>
      </c>
      <c r="V2019" s="1">
        <v>45828</v>
      </c>
      <c r="W2019" t="s">
        <v>10775</v>
      </c>
    </row>
    <row r="2020" spans="1:23" x14ac:dyDescent="0.25">
      <c r="A2020">
        <v>9970</v>
      </c>
      <c r="B2020" t="s">
        <v>5389</v>
      </c>
      <c r="C2020">
        <v>87437192</v>
      </c>
      <c r="D2020" s="1">
        <v>45828</v>
      </c>
      <c r="E2020" s="1">
        <v>45834</v>
      </c>
      <c r="F2020" t="s">
        <v>10698</v>
      </c>
      <c r="G2020" t="s">
        <v>88</v>
      </c>
      <c r="H2020" t="s">
        <v>4420</v>
      </c>
      <c r="I2020" t="s">
        <v>1058</v>
      </c>
      <c r="J2020">
        <v>64.784000000000006</v>
      </c>
      <c r="K2020">
        <v>1</v>
      </c>
      <c r="L2020">
        <v>0.2</v>
      </c>
      <c r="M2020">
        <v>-12.956799999999999</v>
      </c>
      <c r="N2020">
        <v>77.740800000000007</v>
      </c>
      <c r="O2020">
        <v>12.956800000000001</v>
      </c>
      <c r="P2020" t="s">
        <v>10633</v>
      </c>
      <c r="Q2020" t="s">
        <v>10632</v>
      </c>
      <c r="R2020">
        <v>6</v>
      </c>
      <c r="S2020">
        <v>-20</v>
      </c>
      <c r="T2020" t="s">
        <v>10768</v>
      </c>
      <c r="U2020" s="1">
        <v>44503</v>
      </c>
      <c r="V2020" s="1">
        <v>45828</v>
      </c>
      <c r="W2020" t="s">
        <v>10769</v>
      </c>
    </row>
    <row r="2021" spans="1:23" x14ac:dyDescent="0.25">
      <c r="A2021">
        <v>9971</v>
      </c>
      <c r="B2021" t="s">
        <v>5390</v>
      </c>
      <c r="C2021">
        <v>88110599</v>
      </c>
      <c r="D2021" s="1">
        <v>45828</v>
      </c>
      <c r="E2021" s="1">
        <v>45831</v>
      </c>
      <c r="F2021" t="s">
        <v>10701</v>
      </c>
      <c r="G2021" t="s">
        <v>92</v>
      </c>
      <c r="H2021" t="s">
        <v>5391</v>
      </c>
      <c r="I2021" t="s">
        <v>1963</v>
      </c>
      <c r="J2021">
        <v>1.1879999999999999</v>
      </c>
      <c r="K2021">
        <v>2</v>
      </c>
      <c r="L2021">
        <v>0.7</v>
      </c>
      <c r="M2021">
        <v>-0.99</v>
      </c>
      <c r="N2021">
        <v>2.1779999999999999</v>
      </c>
      <c r="O2021">
        <v>0.83159999999999989</v>
      </c>
      <c r="P2021" t="s">
        <v>10633</v>
      </c>
      <c r="Q2021" t="s">
        <v>10632</v>
      </c>
      <c r="R2021">
        <v>3</v>
      </c>
      <c r="S2021">
        <v>-83.333333333333343</v>
      </c>
      <c r="T2021" t="s">
        <v>10768</v>
      </c>
      <c r="U2021" s="1">
        <v>44734</v>
      </c>
      <c r="V2021" s="1">
        <v>45828</v>
      </c>
      <c r="W2021" t="s">
        <v>10775</v>
      </c>
    </row>
    <row r="2022" spans="1:23" x14ac:dyDescent="0.25">
      <c r="A2022">
        <v>9972</v>
      </c>
      <c r="B2022" t="s">
        <v>5392</v>
      </c>
      <c r="C2022">
        <v>71230032</v>
      </c>
      <c r="D2022" s="1">
        <v>45828</v>
      </c>
      <c r="E2022" s="1">
        <v>45831</v>
      </c>
      <c r="F2022" t="s">
        <v>10701</v>
      </c>
      <c r="G2022" t="s">
        <v>3816</v>
      </c>
      <c r="H2022" t="s">
        <v>5057</v>
      </c>
      <c r="I2022" t="s">
        <v>253</v>
      </c>
      <c r="J2022">
        <v>340.70400000000001</v>
      </c>
      <c r="K2022">
        <v>6</v>
      </c>
      <c r="L2022">
        <v>0.2</v>
      </c>
      <c r="M2022">
        <v>-34.070399999999999</v>
      </c>
      <c r="N2022">
        <v>374.77440000000001</v>
      </c>
      <c r="O2022">
        <v>68.140799999999999</v>
      </c>
      <c r="P2022" t="s">
        <v>10633</v>
      </c>
      <c r="Q2022" t="s">
        <v>10632</v>
      </c>
      <c r="R2022">
        <v>3</v>
      </c>
      <c r="S2022">
        <v>-10</v>
      </c>
      <c r="T2022" t="s">
        <v>10768</v>
      </c>
      <c r="U2022" s="1">
        <v>45162</v>
      </c>
      <c r="V2022" s="1">
        <v>45828</v>
      </c>
      <c r="W2022" t="s">
        <v>10763</v>
      </c>
    </row>
    <row r="2023" spans="1:23" x14ac:dyDescent="0.25">
      <c r="A2023">
        <v>9973</v>
      </c>
      <c r="B2023" t="s">
        <v>5393</v>
      </c>
      <c r="C2023">
        <v>10405040</v>
      </c>
      <c r="D2023" s="1">
        <v>45828</v>
      </c>
      <c r="E2023" s="1">
        <v>45832</v>
      </c>
      <c r="F2023" t="s">
        <v>10696</v>
      </c>
      <c r="G2023" t="s">
        <v>88</v>
      </c>
      <c r="H2023" t="s">
        <v>4722</v>
      </c>
      <c r="I2023" t="s">
        <v>2777</v>
      </c>
      <c r="J2023">
        <v>1.68</v>
      </c>
      <c r="K2023">
        <v>5</v>
      </c>
      <c r="L2023">
        <v>0.8</v>
      </c>
      <c r="M2023">
        <v>-2.6880000000000002</v>
      </c>
      <c r="N2023">
        <v>4.3680000000000003</v>
      </c>
      <c r="O2023">
        <v>1.3440000000000001</v>
      </c>
      <c r="P2023" t="s">
        <v>10633</v>
      </c>
      <c r="Q2023" t="s">
        <v>10632</v>
      </c>
      <c r="R2023">
        <v>4</v>
      </c>
      <c r="S2023">
        <v>-160</v>
      </c>
      <c r="T2023" t="s">
        <v>10768</v>
      </c>
      <c r="U2023" s="1">
        <v>44771</v>
      </c>
      <c r="V2023" s="1">
        <v>45828</v>
      </c>
      <c r="W2023" t="s">
        <v>10763</v>
      </c>
    </row>
    <row r="2024" spans="1:23" x14ac:dyDescent="0.25">
      <c r="A2024">
        <v>9974</v>
      </c>
      <c r="B2024" t="s">
        <v>5393</v>
      </c>
      <c r="C2024">
        <v>11404754</v>
      </c>
      <c r="D2024" s="1">
        <v>45828</v>
      </c>
      <c r="E2024" s="1">
        <v>45832</v>
      </c>
      <c r="F2024" t="s">
        <v>10696</v>
      </c>
      <c r="G2024" t="s">
        <v>88</v>
      </c>
      <c r="H2024" t="s">
        <v>4722</v>
      </c>
      <c r="I2024" t="s">
        <v>3084</v>
      </c>
      <c r="J2024">
        <v>7.968</v>
      </c>
      <c r="K2024">
        <v>3</v>
      </c>
      <c r="L2024">
        <v>0.6</v>
      </c>
      <c r="M2024">
        <v>-2.3904000000000001</v>
      </c>
      <c r="N2024">
        <v>10.3584</v>
      </c>
      <c r="O2024">
        <v>4.7808000000000002</v>
      </c>
      <c r="P2024" t="s">
        <v>10633</v>
      </c>
      <c r="Q2024" t="s">
        <v>10632</v>
      </c>
      <c r="R2024">
        <v>4</v>
      </c>
      <c r="S2024">
        <v>-30</v>
      </c>
      <c r="T2024" t="s">
        <v>10768</v>
      </c>
      <c r="U2024" s="1">
        <v>44771</v>
      </c>
      <c r="V2024" s="1">
        <v>45828</v>
      </c>
      <c r="W2024" t="s">
        <v>10775</v>
      </c>
    </row>
    <row r="2025" spans="1:23" x14ac:dyDescent="0.25">
      <c r="A2025">
        <v>9975</v>
      </c>
      <c r="B2025" t="s">
        <v>5393</v>
      </c>
      <c r="C2025">
        <v>6489983</v>
      </c>
      <c r="D2025" s="1">
        <v>45828</v>
      </c>
      <c r="E2025" s="1">
        <v>45832</v>
      </c>
      <c r="F2025" t="s">
        <v>10696</v>
      </c>
      <c r="G2025" t="s">
        <v>88</v>
      </c>
      <c r="H2025" t="s">
        <v>4722</v>
      </c>
      <c r="I2025" t="s">
        <v>477</v>
      </c>
      <c r="J2025">
        <v>113.372</v>
      </c>
      <c r="K2025">
        <v>2</v>
      </c>
      <c r="L2025">
        <v>0.3</v>
      </c>
      <c r="M2025">
        <v>-3.2391999999999999</v>
      </c>
      <c r="N2025">
        <v>116.6112</v>
      </c>
      <c r="O2025">
        <v>34.011600000000001</v>
      </c>
      <c r="P2025" t="s">
        <v>10633</v>
      </c>
      <c r="Q2025" t="s">
        <v>10632</v>
      </c>
      <c r="R2025">
        <v>4</v>
      </c>
      <c r="S2025">
        <v>-2.8571428571428572</v>
      </c>
      <c r="T2025" t="s">
        <v>10768</v>
      </c>
      <c r="U2025" s="1">
        <v>44771</v>
      </c>
      <c r="V2025" s="1">
        <v>45828</v>
      </c>
      <c r="W2025" t="s">
        <v>10775</v>
      </c>
    </row>
    <row r="2026" spans="1:23" x14ac:dyDescent="0.25">
      <c r="A2026">
        <v>9976</v>
      </c>
      <c r="B2026" t="s">
        <v>5393</v>
      </c>
      <c r="C2026">
        <v>53324334</v>
      </c>
      <c r="D2026" s="1">
        <v>45828</v>
      </c>
      <c r="E2026" s="1">
        <v>45832</v>
      </c>
      <c r="F2026" t="s">
        <v>10696</v>
      </c>
      <c r="G2026" t="s">
        <v>88</v>
      </c>
      <c r="H2026" t="s">
        <v>4722</v>
      </c>
      <c r="I2026" t="s">
        <v>831</v>
      </c>
      <c r="J2026">
        <v>2.96</v>
      </c>
      <c r="K2026">
        <v>2</v>
      </c>
      <c r="L2026">
        <v>0.6</v>
      </c>
      <c r="M2026">
        <v>-1.4059999999999999</v>
      </c>
      <c r="N2026">
        <v>4.3659999999999997</v>
      </c>
      <c r="O2026">
        <v>1.776</v>
      </c>
      <c r="P2026" t="s">
        <v>10633</v>
      </c>
      <c r="Q2026" t="s">
        <v>10632</v>
      </c>
      <c r="R2026">
        <v>4</v>
      </c>
      <c r="S2026">
        <v>-47.5</v>
      </c>
      <c r="T2026" t="s">
        <v>10768</v>
      </c>
      <c r="U2026" s="1">
        <v>44771</v>
      </c>
      <c r="V2026" s="1">
        <v>45828</v>
      </c>
      <c r="W2026" t="s">
        <v>10775</v>
      </c>
    </row>
    <row r="2027" spans="1:23" x14ac:dyDescent="0.25">
      <c r="A2027">
        <v>9977</v>
      </c>
      <c r="B2027" t="s">
        <v>5394</v>
      </c>
      <c r="C2027">
        <v>12880655</v>
      </c>
      <c r="D2027" s="1">
        <v>45828</v>
      </c>
      <c r="E2027" s="1">
        <v>45833</v>
      </c>
      <c r="F2027" t="s">
        <v>10700</v>
      </c>
      <c r="G2027" t="s">
        <v>88</v>
      </c>
      <c r="H2027" t="s">
        <v>60</v>
      </c>
      <c r="I2027" t="s">
        <v>3726</v>
      </c>
      <c r="J2027">
        <v>2.48</v>
      </c>
      <c r="K2027">
        <v>1</v>
      </c>
      <c r="L2027">
        <v>0</v>
      </c>
      <c r="M2027">
        <v>0.86799999999999999</v>
      </c>
      <c r="N2027">
        <v>1.6120000000000001</v>
      </c>
      <c r="O2027">
        <v>0</v>
      </c>
      <c r="P2027" t="s">
        <v>86</v>
      </c>
      <c r="Q2027" t="s">
        <v>10631</v>
      </c>
      <c r="R2027">
        <v>5</v>
      </c>
      <c r="S2027">
        <v>35</v>
      </c>
      <c r="T2027" t="s">
        <v>10766</v>
      </c>
      <c r="U2027" s="1">
        <v>44638</v>
      </c>
      <c r="V2027" s="1">
        <v>45828</v>
      </c>
      <c r="W2027" t="s">
        <v>10769</v>
      </c>
    </row>
    <row r="2028" spans="1:23" x14ac:dyDescent="0.25">
      <c r="A2028">
        <v>9978</v>
      </c>
      <c r="B2028" t="s">
        <v>5394</v>
      </c>
      <c r="C2028">
        <v>43415629</v>
      </c>
      <c r="D2028" s="1">
        <v>45828</v>
      </c>
      <c r="E2028" s="1">
        <v>45833</v>
      </c>
      <c r="F2028" t="s">
        <v>10700</v>
      </c>
      <c r="G2028" t="s">
        <v>88</v>
      </c>
      <c r="H2028" t="s">
        <v>60</v>
      </c>
      <c r="I2028" t="s">
        <v>3094</v>
      </c>
      <c r="J2028">
        <v>25.9</v>
      </c>
      <c r="K2028">
        <v>5</v>
      </c>
      <c r="L2028">
        <v>0</v>
      </c>
      <c r="M2028">
        <v>12.691000000000001</v>
      </c>
      <c r="N2028">
        <v>13.208999999999998</v>
      </c>
      <c r="O2028">
        <v>0</v>
      </c>
      <c r="P2028" t="s">
        <v>86</v>
      </c>
      <c r="Q2028" t="s">
        <v>10631</v>
      </c>
      <c r="R2028">
        <v>5</v>
      </c>
      <c r="S2028">
        <v>49.000000000000007</v>
      </c>
      <c r="T2028" t="s">
        <v>10766</v>
      </c>
      <c r="U2028" s="1">
        <v>44638</v>
      </c>
      <c r="V2028" s="1">
        <v>45828</v>
      </c>
      <c r="W2028" t="s">
        <v>10763</v>
      </c>
    </row>
    <row r="2029" spans="1:23" x14ac:dyDescent="0.25">
      <c r="A2029">
        <v>9979</v>
      </c>
      <c r="B2029" t="s">
        <v>5395</v>
      </c>
      <c r="C2029">
        <v>23232882</v>
      </c>
      <c r="D2029" s="1">
        <v>45828</v>
      </c>
      <c r="E2029" s="1">
        <v>45832</v>
      </c>
      <c r="F2029" t="s">
        <v>10696</v>
      </c>
      <c r="G2029" t="s">
        <v>88</v>
      </c>
      <c r="H2029" t="s">
        <v>4803</v>
      </c>
      <c r="I2029" t="s">
        <v>925</v>
      </c>
      <c r="J2029">
        <v>118.25</v>
      </c>
      <c r="K2029">
        <v>5</v>
      </c>
      <c r="L2029">
        <v>0</v>
      </c>
      <c r="M2029">
        <v>34.292499999999997</v>
      </c>
      <c r="N2029">
        <v>83.95750000000001</v>
      </c>
      <c r="O2029">
        <v>0</v>
      </c>
      <c r="P2029" t="s">
        <v>86</v>
      </c>
      <c r="Q2029" t="s">
        <v>10631</v>
      </c>
      <c r="R2029">
        <v>4</v>
      </c>
      <c r="S2029">
        <v>28.999999999999996</v>
      </c>
      <c r="T2029" t="s">
        <v>10766</v>
      </c>
      <c r="U2029" s="1">
        <v>45178</v>
      </c>
      <c r="V2029" s="1">
        <v>45828</v>
      </c>
      <c r="W2029" t="s">
        <v>10763</v>
      </c>
    </row>
    <row r="2030" spans="1:23" x14ac:dyDescent="0.25">
      <c r="A2030">
        <v>9980</v>
      </c>
      <c r="B2030" t="s">
        <v>5395</v>
      </c>
      <c r="C2030">
        <v>96012964</v>
      </c>
      <c r="D2030" s="1">
        <v>45828</v>
      </c>
      <c r="E2030" s="1">
        <v>45832</v>
      </c>
      <c r="F2030" t="s">
        <v>10696</v>
      </c>
      <c r="G2030" t="s">
        <v>88</v>
      </c>
      <c r="H2030" t="s">
        <v>4803</v>
      </c>
      <c r="I2030" t="s">
        <v>2965</v>
      </c>
      <c r="J2030">
        <v>4.28</v>
      </c>
      <c r="K2030">
        <v>1</v>
      </c>
      <c r="L2030">
        <v>0</v>
      </c>
      <c r="M2030">
        <v>1.9259999999999999</v>
      </c>
      <c r="N2030">
        <v>2.3540000000000001</v>
      </c>
      <c r="O2030">
        <v>0</v>
      </c>
      <c r="P2030" t="s">
        <v>86</v>
      </c>
      <c r="Q2030" t="s">
        <v>10631</v>
      </c>
      <c r="R2030">
        <v>4</v>
      </c>
      <c r="S2030">
        <v>44.999999999999993</v>
      </c>
      <c r="T2030" t="s">
        <v>10766</v>
      </c>
      <c r="U2030" s="1">
        <v>45178</v>
      </c>
      <c r="V2030" s="1">
        <v>45828</v>
      </c>
      <c r="W2030" t="s">
        <v>10769</v>
      </c>
    </row>
    <row r="2031" spans="1:23" x14ac:dyDescent="0.25">
      <c r="A2031">
        <v>9981</v>
      </c>
      <c r="B2031" t="s">
        <v>5396</v>
      </c>
      <c r="C2031">
        <v>50148364</v>
      </c>
      <c r="D2031" s="1">
        <v>45829</v>
      </c>
      <c r="E2031" s="1">
        <v>45833</v>
      </c>
      <c r="F2031" t="s">
        <v>10696</v>
      </c>
      <c r="G2031" t="s">
        <v>88</v>
      </c>
      <c r="H2031" t="s">
        <v>4014</v>
      </c>
      <c r="I2031" t="s">
        <v>1749</v>
      </c>
      <c r="J2031">
        <v>393.56799999999998</v>
      </c>
      <c r="K2031">
        <v>4</v>
      </c>
      <c r="L2031">
        <v>0.2</v>
      </c>
      <c r="M2031">
        <v>-44.276400000000002</v>
      </c>
      <c r="N2031">
        <v>437.84440000000001</v>
      </c>
      <c r="O2031">
        <v>78.7136</v>
      </c>
      <c r="P2031" t="s">
        <v>10633</v>
      </c>
      <c r="Q2031" t="s">
        <v>10632</v>
      </c>
      <c r="R2031">
        <v>4</v>
      </c>
      <c r="S2031">
        <v>-11.250000000000002</v>
      </c>
      <c r="T2031" t="s">
        <v>10768</v>
      </c>
      <c r="U2031" s="1">
        <v>44520</v>
      </c>
      <c r="V2031" s="1">
        <v>45829</v>
      </c>
      <c r="W2031" t="s">
        <v>10775</v>
      </c>
    </row>
    <row r="2032" spans="1:23" x14ac:dyDescent="0.25">
      <c r="A2032">
        <v>9982</v>
      </c>
      <c r="B2032" t="s">
        <v>5396</v>
      </c>
      <c r="C2032">
        <v>41153759</v>
      </c>
      <c r="D2032" s="1">
        <v>45829</v>
      </c>
      <c r="E2032" s="1">
        <v>45833</v>
      </c>
      <c r="F2032" t="s">
        <v>10696</v>
      </c>
      <c r="G2032" t="s">
        <v>88</v>
      </c>
      <c r="H2032" t="s">
        <v>4014</v>
      </c>
      <c r="I2032" t="s">
        <v>546</v>
      </c>
      <c r="J2032">
        <v>302.37599999999998</v>
      </c>
      <c r="K2032">
        <v>3</v>
      </c>
      <c r="L2032">
        <v>0.2</v>
      </c>
      <c r="M2032">
        <v>22.6782</v>
      </c>
      <c r="N2032">
        <v>279.69779999999997</v>
      </c>
      <c r="O2032">
        <v>60.475200000000001</v>
      </c>
      <c r="P2032" t="s">
        <v>86</v>
      </c>
      <c r="Q2032" t="s">
        <v>10632</v>
      </c>
      <c r="R2032">
        <v>4</v>
      </c>
      <c r="S2032">
        <v>7.5000000000000009</v>
      </c>
      <c r="T2032" t="s">
        <v>10768</v>
      </c>
      <c r="U2032" s="1">
        <v>44520</v>
      </c>
      <c r="V2032" s="1">
        <v>45829</v>
      </c>
      <c r="W2032" t="s">
        <v>10775</v>
      </c>
    </row>
    <row r="2033" spans="1:23" x14ac:dyDescent="0.25">
      <c r="A2033">
        <v>9983</v>
      </c>
      <c r="B2033" t="s">
        <v>5397</v>
      </c>
      <c r="C2033">
        <v>92149902</v>
      </c>
      <c r="D2033" s="1">
        <v>45829</v>
      </c>
      <c r="E2033" s="1">
        <v>45831</v>
      </c>
      <c r="F2033" t="s">
        <v>10697</v>
      </c>
      <c r="G2033" t="s">
        <v>3816</v>
      </c>
      <c r="H2033" t="s">
        <v>4863</v>
      </c>
      <c r="I2033" t="s">
        <v>403</v>
      </c>
      <c r="J2033">
        <v>6.03</v>
      </c>
      <c r="K2033">
        <v>3</v>
      </c>
      <c r="L2033">
        <v>0</v>
      </c>
      <c r="M2033">
        <v>2.9546999999999999</v>
      </c>
      <c r="N2033">
        <v>3.0753000000000004</v>
      </c>
      <c r="O2033">
        <v>0</v>
      </c>
      <c r="P2033" t="s">
        <v>86</v>
      </c>
      <c r="Q2033" t="s">
        <v>10631</v>
      </c>
      <c r="R2033">
        <v>2</v>
      </c>
      <c r="S2033">
        <v>48.999999999999993</v>
      </c>
      <c r="T2033" t="s">
        <v>10766</v>
      </c>
      <c r="U2033" s="1">
        <v>44556</v>
      </c>
      <c r="V2033" s="1">
        <v>45829</v>
      </c>
      <c r="W2033" t="s">
        <v>10775</v>
      </c>
    </row>
    <row r="2034" spans="1:23" x14ac:dyDescent="0.25">
      <c r="A2034">
        <v>9984</v>
      </c>
      <c r="B2034" t="s">
        <v>5398</v>
      </c>
      <c r="C2034">
        <v>71052554</v>
      </c>
      <c r="D2034" s="1">
        <v>45829</v>
      </c>
      <c r="E2034" s="1">
        <v>45835</v>
      </c>
      <c r="F2034" t="s">
        <v>10698</v>
      </c>
      <c r="G2034" t="s">
        <v>88</v>
      </c>
      <c r="H2034" t="s">
        <v>58</v>
      </c>
      <c r="I2034" t="s">
        <v>1961</v>
      </c>
      <c r="J2034">
        <v>209.7</v>
      </c>
      <c r="K2034">
        <v>2</v>
      </c>
      <c r="L2034">
        <v>0</v>
      </c>
      <c r="M2034">
        <v>100.65600000000001</v>
      </c>
      <c r="N2034">
        <v>109.04399999999998</v>
      </c>
      <c r="O2034">
        <v>0</v>
      </c>
      <c r="P2034" t="s">
        <v>86</v>
      </c>
      <c r="Q2034" t="s">
        <v>10631</v>
      </c>
      <c r="R2034">
        <v>6</v>
      </c>
      <c r="S2034">
        <v>48.000000000000007</v>
      </c>
      <c r="T2034" t="s">
        <v>10766</v>
      </c>
      <c r="U2034" s="1">
        <v>44733</v>
      </c>
      <c r="V2034" s="1">
        <v>45829</v>
      </c>
      <c r="W2034" t="s">
        <v>10775</v>
      </c>
    </row>
    <row r="2035" spans="1:23" x14ac:dyDescent="0.25">
      <c r="A2035">
        <v>9985</v>
      </c>
      <c r="B2035" t="s">
        <v>5399</v>
      </c>
      <c r="C2035">
        <v>88560835</v>
      </c>
      <c r="D2035" s="1">
        <v>45829</v>
      </c>
      <c r="E2035" s="1">
        <v>45836</v>
      </c>
      <c r="F2035" t="s">
        <v>10699</v>
      </c>
      <c r="G2035" t="s">
        <v>88</v>
      </c>
      <c r="H2035" t="s">
        <v>4110</v>
      </c>
      <c r="I2035" t="s">
        <v>112</v>
      </c>
      <c r="J2035">
        <v>101.12</v>
      </c>
      <c r="K2035">
        <v>8</v>
      </c>
      <c r="L2035">
        <v>0</v>
      </c>
      <c r="M2035">
        <v>37.414400000000001</v>
      </c>
      <c r="N2035">
        <v>63.705600000000004</v>
      </c>
      <c r="O2035">
        <v>0</v>
      </c>
      <c r="P2035" t="s">
        <v>86</v>
      </c>
      <c r="Q2035" t="s">
        <v>10631</v>
      </c>
      <c r="R2035">
        <v>7</v>
      </c>
      <c r="S2035">
        <v>37</v>
      </c>
      <c r="T2035" t="s">
        <v>10766</v>
      </c>
      <c r="U2035" s="1">
        <v>44817</v>
      </c>
      <c r="V2035" s="1">
        <v>45829</v>
      </c>
      <c r="W2035" t="s">
        <v>10763</v>
      </c>
    </row>
    <row r="2036" spans="1:23" x14ac:dyDescent="0.25">
      <c r="A2036">
        <v>9986</v>
      </c>
      <c r="B2036" t="s">
        <v>5400</v>
      </c>
      <c r="C2036">
        <v>83351123</v>
      </c>
      <c r="D2036" s="1">
        <v>45829</v>
      </c>
      <c r="E2036" s="1">
        <v>45833</v>
      </c>
      <c r="F2036" t="s">
        <v>10696</v>
      </c>
      <c r="G2036" t="s">
        <v>88</v>
      </c>
      <c r="H2036" t="s">
        <v>4444</v>
      </c>
      <c r="I2036" t="s">
        <v>3574</v>
      </c>
      <c r="J2036">
        <v>19.600000000000001</v>
      </c>
      <c r="K2036">
        <v>5</v>
      </c>
      <c r="L2036">
        <v>0</v>
      </c>
      <c r="M2036">
        <v>9.6039999999999992</v>
      </c>
      <c r="N2036">
        <v>9.9960000000000022</v>
      </c>
      <c r="O2036">
        <v>0</v>
      </c>
      <c r="P2036" t="s">
        <v>86</v>
      </c>
      <c r="Q2036" t="s">
        <v>10631</v>
      </c>
      <c r="R2036">
        <v>4</v>
      </c>
      <c r="S2036">
        <v>48.999999999999993</v>
      </c>
      <c r="T2036" t="s">
        <v>10766</v>
      </c>
      <c r="U2036" s="1">
        <v>44508</v>
      </c>
      <c r="V2036" s="1">
        <v>45829</v>
      </c>
      <c r="W2036" t="s">
        <v>10763</v>
      </c>
    </row>
    <row r="2037" spans="1:23" x14ac:dyDescent="0.25">
      <c r="A2037">
        <v>9987</v>
      </c>
      <c r="B2037" t="s">
        <v>5400</v>
      </c>
      <c r="C2037">
        <v>20262598</v>
      </c>
      <c r="D2037" s="1">
        <v>45829</v>
      </c>
      <c r="E2037" s="1">
        <v>45833</v>
      </c>
      <c r="F2037" t="s">
        <v>10696</v>
      </c>
      <c r="G2037" t="s">
        <v>88</v>
      </c>
      <c r="H2037" t="s">
        <v>4444</v>
      </c>
      <c r="I2037" t="s">
        <v>2472</v>
      </c>
      <c r="J2037">
        <v>68.459999999999994</v>
      </c>
      <c r="K2037">
        <v>2</v>
      </c>
      <c r="L2037">
        <v>0</v>
      </c>
      <c r="M2037">
        <v>20.538</v>
      </c>
      <c r="N2037">
        <v>47.921999999999997</v>
      </c>
      <c r="O2037">
        <v>0</v>
      </c>
      <c r="P2037" t="s">
        <v>86</v>
      </c>
      <c r="Q2037" t="s">
        <v>10631</v>
      </c>
      <c r="R2037">
        <v>4</v>
      </c>
      <c r="S2037">
        <v>30.000000000000004</v>
      </c>
      <c r="T2037" t="s">
        <v>10766</v>
      </c>
      <c r="U2037" s="1">
        <v>44508</v>
      </c>
      <c r="V2037" s="1">
        <v>45829</v>
      </c>
      <c r="W2037" t="s">
        <v>10775</v>
      </c>
    </row>
    <row r="2038" spans="1:23" x14ac:dyDescent="0.25">
      <c r="A2038">
        <v>9988</v>
      </c>
      <c r="B2038" t="s">
        <v>5401</v>
      </c>
      <c r="C2038">
        <v>69372536</v>
      </c>
      <c r="D2038" s="1">
        <v>45829</v>
      </c>
      <c r="E2038" s="1">
        <v>45832</v>
      </c>
      <c r="F2038" t="s">
        <v>10701</v>
      </c>
      <c r="G2038" t="s">
        <v>92</v>
      </c>
      <c r="H2038" t="s">
        <v>5402</v>
      </c>
      <c r="I2038" t="s">
        <v>722</v>
      </c>
      <c r="J2038">
        <v>1207.8399999999999</v>
      </c>
      <c r="K2038">
        <v>8</v>
      </c>
      <c r="L2038">
        <v>0</v>
      </c>
      <c r="M2038">
        <v>314.03840000000002</v>
      </c>
      <c r="N2038">
        <v>893.80159999999989</v>
      </c>
      <c r="O2038">
        <v>0</v>
      </c>
      <c r="P2038" t="s">
        <v>86</v>
      </c>
      <c r="Q2038" t="s">
        <v>10631</v>
      </c>
      <c r="R2038">
        <v>3</v>
      </c>
      <c r="S2038">
        <v>26.000000000000007</v>
      </c>
      <c r="T2038" t="s">
        <v>10766</v>
      </c>
      <c r="U2038" s="1">
        <v>44489</v>
      </c>
      <c r="V2038" s="1">
        <v>45829</v>
      </c>
      <c r="W2038" t="s">
        <v>10763</v>
      </c>
    </row>
    <row r="2039" spans="1:23" x14ac:dyDescent="0.25">
      <c r="A2039">
        <v>9989</v>
      </c>
      <c r="B2039" t="s">
        <v>5401</v>
      </c>
      <c r="C2039">
        <v>81087251</v>
      </c>
      <c r="D2039" s="1">
        <v>45829</v>
      </c>
      <c r="E2039" s="1">
        <v>45832</v>
      </c>
      <c r="F2039" t="s">
        <v>10701</v>
      </c>
      <c r="G2039" t="s">
        <v>92</v>
      </c>
      <c r="H2039" t="s">
        <v>5402</v>
      </c>
      <c r="I2039" t="s">
        <v>2302</v>
      </c>
      <c r="J2039">
        <v>12.53</v>
      </c>
      <c r="K2039">
        <v>1</v>
      </c>
      <c r="L2039">
        <v>0</v>
      </c>
      <c r="M2039">
        <v>5.8891</v>
      </c>
      <c r="N2039">
        <v>6.6408999999999994</v>
      </c>
      <c r="O2039">
        <v>0</v>
      </c>
      <c r="P2039" t="s">
        <v>86</v>
      </c>
      <c r="Q2039" t="s">
        <v>10631</v>
      </c>
      <c r="R2039">
        <v>3</v>
      </c>
      <c r="S2039">
        <v>47</v>
      </c>
      <c r="T2039" t="s">
        <v>10766</v>
      </c>
      <c r="U2039" s="1">
        <v>44489</v>
      </c>
      <c r="V2039" s="1">
        <v>45829</v>
      </c>
      <c r="W2039" t="s">
        <v>10769</v>
      </c>
    </row>
    <row r="2040" spans="1:23" x14ac:dyDescent="0.25">
      <c r="A2040">
        <v>9990</v>
      </c>
      <c r="B2040" t="s">
        <v>5401</v>
      </c>
      <c r="C2040">
        <v>18019831</v>
      </c>
      <c r="D2040" s="1">
        <v>45829</v>
      </c>
      <c r="E2040" s="1">
        <v>45832</v>
      </c>
      <c r="F2040" t="s">
        <v>10701</v>
      </c>
      <c r="G2040" t="s">
        <v>92</v>
      </c>
      <c r="H2040" t="s">
        <v>5402</v>
      </c>
      <c r="I2040" t="s">
        <v>2627</v>
      </c>
      <c r="J2040">
        <v>34.58</v>
      </c>
      <c r="K2040">
        <v>1</v>
      </c>
      <c r="L2040">
        <v>0</v>
      </c>
      <c r="M2040">
        <v>10.0282</v>
      </c>
      <c r="N2040">
        <v>24.5518</v>
      </c>
      <c r="O2040">
        <v>0</v>
      </c>
      <c r="P2040" t="s">
        <v>86</v>
      </c>
      <c r="Q2040" t="s">
        <v>10631</v>
      </c>
      <c r="R2040">
        <v>3</v>
      </c>
      <c r="S2040">
        <v>29.000000000000004</v>
      </c>
      <c r="T2040" t="s">
        <v>10766</v>
      </c>
      <c r="U2040" s="1">
        <v>44489</v>
      </c>
      <c r="V2040" s="1">
        <v>45829</v>
      </c>
      <c r="W2040" t="s">
        <v>10769</v>
      </c>
    </row>
    <row r="2041" spans="1:23" x14ac:dyDescent="0.25">
      <c r="A2041">
        <v>9991</v>
      </c>
      <c r="B2041" t="s">
        <v>5401</v>
      </c>
      <c r="C2041">
        <v>9527440</v>
      </c>
      <c r="D2041" s="1">
        <v>45829</v>
      </c>
      <c r="E2041" s="1">
        <v>45832</v>
      </c>
      <c r="F2041" t="s">
        <v>10701</v>
      </c>
      <c r="G2041" t="s">
        <v>92</v>
      </c>
      <c r="H2041" t="s">
        <v>5402</v>
      </c>
      <c r="I2041" t="s">
        <v>3088</v>
      </c>
      <c r="J2041">
        <v>300.98</v>
      </c>
      <c r="K2041">
        <v>1</v>
      </c>
      <c r="L2041">
        <v>0</v>
      </c>
      <c r="M2041">
        <v>87.284199999999998</v>
      </c>
      <c r="N2041">
        <v>213.69580000000002</v>
      </c>
      <c r="O2041">
        <v>0</v>
      </c>
      <c r="P2041" t="s">
        <v>86</v>
      </c>
      <c r="Q2041" t="s">
        <v>10631</v>
      </c>
      <c r="R2041">
        <v>3</v>
      </c>
      <c r="S2041">
        <v>28.999999999999996</v>
      </c>
      <c r="T2041" t="s">
        <v>10766</v>
      </c>
      <c r="U2041" s="1">
        <v>44489</v>
      </c>
      <c r="V2041" s="1">
        <v>45829</v>
      </c>
      <c r="W2041" t="s">
        <v>10769</v>
      </c>
    </row>
    <row r="2042" spans="1:23" x14ac:dyDescent="0.25">
      <c r="A2042">
        <v>9992</v>
      </c>
      <c r="B2042" t="s">
        <v>5401</v>
      </c>
      <c r="C2042">
        <v>99022813</v>
      </c>
      <c r="D2042" s="1">
        <v>45829</v>
      </c>
      <c r="E2042" s="1">
        <v>45832</v>
      </c>
      <c r="F2042" t="s">
        <v>10701</v>
      </c>
      <c r="G2042" t="s">
        <v>92</v>
      </c>
      <c r="H2042" t="s">
        <v>5402</v>
      </c>
      <c r="I2042" t="s">
        <v>1853</v>
      </c>
      <c r="J2042">
        <v>258.75</v>
      </c>
      <c r="K2042">
        <v>3</v>
      </c>
      <c r="L2042">
        <v>0</v>
      </c>
      <c r="M2042">
        <v>77.625</v>
      </c>
      <c r="N2042">
        <v>181.125</v>
      </c>
      <c r="O2042">
        <v>0</v>
      </c>
      <c r="P2042" t="s">
        <v>86</v>
      </c>
      <c r="Q2042" t="s">
        <v>10631</v>
      </c>
      <c r="R2042">
        <v>3</v>
      </c>
      <c r="S2042">
        <v>30</v>
      </c>
      <c r="T2042" t="s">
        <v>10766</v>
      </c>
      <c r="U2042" s="1">
        <v>44489</v>
      </c>
      <c r="V2042" s="1">
        <v>45829</v>
      </c>
      <c r="W2042" t="s">
        <v>10775</v>
      </c>
    </row>
    <row r="2043" spans="1:23" x14ac:dyDescent="0.25">
      <c r="A2043">
        <v>9993</v>
      </c>
      <c r="B2043" t="s">
        <v>5403</v>
      </c>
      <c r="C2043">
        <v>61810959</v>
      </c>
      <c r="D2043" s="1">
        <v>45830</v>
      </c>
      <c r="E2043" s="1">
        <v>45836</v>
      </c>
      <c r="F2043" t="s">
        <v>10698</v>
      </c>
      <c r="G2043" t="s">
        <v>88</v>
      </c>
      <c r="H2043" t="s">
        <v>4553</v>
      </c>
      <c r="I2043" t="s">
        <v>1236</v>
      </c>
      <c r="J2043">
        <v>209.3</v>
      </c>
      <c r="K2043">
        <v>2</v>
      </c>
      <c r="L2043">
        <v>0</v>
      </c>
      <c r="M2043">
        <v>56.511000000000003</v>
      </c>
      <c r="N2043">
        <v>152.78900000000002</v>
      </c>
      <c r="O2043">
        <v>0</v>
      </c>
      <c r="P2043" t="s">
        <v>86</v>
      </c>
      <c r="Q2043" t="s">
        <v>10631</v>
      </c>
      <c r="R2043">
        <v>6</v>
      </c>
      <c r="S2043">
        <v>27</v>
      </c>
      <c r="T2043" t="s">
        <v>10766</v>
      </c>
      <c r="U2043" s="1">
        <v>44983</v>
      </c>
      <c r="V2043" s="1">
        <v>45830</v>
      </c>
      <c r="W2043" t="s">
        <v>10775</v>
      </c>
    </row>
    <row r="2044" spans="1:23" x14ac:dyDescent="0.25">
      <c r="A2044">
        <v>9994</v>
      </c>
      <c r="B2044" t="s">
        <v>5404</v>
      </c>
      <c r="C2044">
        <v>87933704</v>
      </c>
      <c r="D2044" s="1">
        <v>45830</v>
      </c>
      <c r="E2044" s="1">
        <v>45834</v>
      </c>
      <c r="F2044" t="s">
        <v>10696</v>
      </c>
      <c r="G2044" t="s">
        <v>88</v>
      </c>
      <c r="H2044" t="s">
        <v>47</v>
      </c>
      <c r="I2044" t="s">
        <v>1560</v>
      </c>
      <c r="J2044">
        <v>323.13600000000002</v>
      </c>
      <c r="K2044">
        <v>4</v>
      </c>
      <c r="L2044">
        <v>0.2</v>
      </c>
      <c r="M2044">
        <v>12.117599999999999</v>
      </c>
      <c r="N2044">
        <v>311.01840000000004</v>
      </c>
      <c r="O2044">
        <v>64.627200000000002</v>
      </c>
      <c r="P2044" t="s">
        <v>86</v>
      </c>
      <c r="Q2044" t="s">
        <v>10632</v>
      </c>
      <c r="R2044">
        <v>4</v>
      </c>
      <c r="S2044">
        <v>3.75</v>
      </c>
      <c r="T2044" t="s">
        <v>10768</v>
      </c>
      <c r="U2044" s="1">
        <v>44452</v>
      </c>
      <c r="V2044" s="1">
        <v>45830</v>
      </c>
      <c r="W2044" t="s">
        <v>10775</v>
      </c>
    </row>
    <row r="2045" spans="1:23" x14ac:dyDescent="0.25">
      <c r="A2045">
        <v>9995</v>
      </c>
      <c r="B2045" t="s">
        <v>5404</v>
      </c>
      <c r="C2045">
        <v>16417321</v>
      </c>
      <c r="D2045" s="1">
        <v>45830</v>
      </c>
      <c r="E2045" s="1">
        <v>45834</v>
      </c>
      <c r="F2045" t="s">
        <v>10696</v>
      </c>
      <c r="G2045" t="s">
        <v>88</v>
      </c>
      <c r="H2045" t="s">
        <v>47</v>
      </c>
      <c r="I2045" t="s">
        <v>1562</v>
      </c>
      <c r="J2045">
        <v>90.93</v>
      </c>
      <c r="K2045">
        <v>7</v>
      </c>
      <c r="L2045">
        <v>0</v>
      </c>
      <c r="M2045">
        <v>2.7279</v>
      </c>
      <c r="N2045">
        <v>88.202100000000002</v>
      </c>
      <c r="O2045">
        <v>0</v>
      </c>
      <c r="P2045" t="s">
        <v>86</v>
      </c>
      <c r="Q2045" t="s">
        <v>10631</v>
      </c>
      <c r="R2045">
        <v>4</v>
      </c>
      <c r="S2045">
        <v>3</v>
      </c>
      <c r="T2045" t="s">
        <v>10768</v>
      </c>
      <c r="U2045" s="1">
        <v>44452</v>
      </c>
      <c r="V2045" s="1">
        <v>45830</v>
      </c>
      <c r="W2045" t="s">
        <v>10763</v>
      </c>
    </row>
    <row r="2046" spans="1:23" x14ac:dyDescent="0.25">
      <c r="A2046">
        <v>9996</v>
      </c>
      <c r="B2046" t="s">
        <v>5404</v>
      </c>
      <c r="C2046">
        <v>59758306</v>
      </c>
      <c r="D2046" s="1">
        <v>45830</v>
      </c>
      <c r="E2046" s="1">
        <v>45834</v>
      </c>
      <c r="F2046" t="s">
        <v>10696</v>
      </c>
      <c r="G2046" t="s">
        <v>88</v>
      </c>
      <c r="H2046" t="s">
        <v>47</v>
      </c>
      <c r="I2046" t="s">
        <v>1564</v>
      </c>
      <c r="J2046">
        <v>52.776000000000003</v>
      </c>
      <c r="K2046">
        <v>3</v>
      </c>
      <c r="L2046">
        <v>0.2</v>
      </c>
      <c r="M2046">
        <v>19.791</v>
      </c>
      <c r="N2046">
        <v>32.984999999999999</v>
      </c>
      <c r="O2046">
        <v>10.555200000000001</v>
      </c>
      <c r="P2046" t="s">
        <v>86</v>
      </c>
      <c r="Q2046" t="s">
        <v>10632</v>
      </c>
      <c r="R2046">
        <v>4</v>
      </c>
      <c r="S2046">
        <v>37.5</v>
      </c>
      <c r="T2046" t="s">
        <v>10766</v>
      </c>
      <c r="U2046" s="1">
        <v>44452</v>
      </c>
      <c r="V2046" s="1">
        <v>45830</v>
      </c>
      <c r="W2046" t="s">
        <v>10775</v>
      </c>
    </row>
    <row r="2047" spans="1:23" x14ac:dyDescent="0.25">
      <c r="A2047">
        <v>9997</v>
      </c>
      <c r="B2047" t="s">
        <v>5405</v>
      </c>
      <c r="C2047">
        <v>72236939</v>
      </c>
      <c r="D2047" s="1">
        <v>45830</v>
      </c>
      <c r="E2047" s="1">
        <v>45834</v>
      </c>
      <c r="F2047" t="s">
        <v>10696</v>
      </c>
      <c r="G2047" t="s">
        <v>88</v>
      </c>
      <c r="H2047" t="s">
        <v>5406</v>
      </c>
      <c r="I2047" t="s">
        <v>1198</v>
      </c>
      <c r="J2047">
        <v>13.904</v>
      </c>
      <c r="K2047">
        <v>2</v>
      </c>
      <c r="L2047">
        <v>0.2</v>
      </c>
      <c r="M2047">
        <v>4.5187999999999997</v>
      </c>
      <c r="N2047">
        <v>9.3852000000000011</v>
      </c>
      <c r="O2047">
        <v>2.7808000000000002</v>
      </c>
      <c r="P2047" t="s">
        <v>86</v>
      </c>
      <c r="Q2047" t="s">
        <v>10632</v>
      </c>
      <c r="R2047">
        <v>4</v>
      </c>
      <c r="S2047">
        <v>32.499999999999993</v>
      </c>
      <c r="T2047" t="s">
        <v>10766</v>
      </c>
      <c r="U2047" s="1">
        <v>45103</v>
      </c>
      <c r="V2047" s="1">
        <v>45830</v>
      </c>
      <c r="W2047" t="s">
        <v>10775</v>
      </c>
    </row>
    <row r="2048" spans="1:23" x14ac:dyDescent="0.25">
      <c r="A2048">
        <v>9998</v>
      </c>
      <c r="B2048" t="s">
        <v>5405</v>
      </c>
      <c r="C2048">
        <v>99395823</v>
      </c>
      <c r="D2048" s="1">
        <v>45830</v>
      </c>
      <c r="E2048" s="1">
        <v>45834</v>
      </c>
      <c r="F2048" t="s">
        <v>10696</v>
      </c>
      <c r="G2048" t="s">
        <v>88</v>
      </c>
      <c r="H2048" t="s">
        <v>5406</v>
      </c>
      <c r="I2048" t="s">
        <v>1275</v>
      </c>
      <c r="J2048">
        <v>20.72</v>
      </c>
      <c r="K2048">
        <v>2</v>
      </c>
      <c r="L2048">
        <v>0.2</v>
      </c>
      <c r="M2048">
        <v>6.4749999999999996</v>
      </c>
      <c r="N2048">
        <v>14.244999999999999</v>
      </c>
      <c r="O2048">
        <v>4.1440000000000001</v>
      </c>
      <c r="P2048" t="s">
        <v>86</v>
      </c>
      <c r="Q2048" t="s">
        <v>10632</v>
      </c>
      <c r="R2048">
        <v>4</v>
      </c>
      <c r="S2048">
        <v>31.25</v>
      </c>
      <c r="T2048" t="s">
        <v>10766</v>
      </c>
      <c r="U2048" s="1">
        <v>45103</v>
      </c>
      <c r="V2048" s="1">
        <v>45830</v>
      </c>
      <c r="W2048" t="s">
        <v>10775</v>
      </c>
    </row>
    <row r="2049" spans="1:23" x14ac:dyDescent="0.25">
      <c r="A2049">
        <v>9999</v>
      </c>
      <c r="B2049" t="s">
        <v>5407</v>
      </c>
      <c r="C2049">
        <v>57263910</v>
      </c>
      <c r="D2049" s="1">
        <v>45830</v>
      </c>
      <c r="E2049" s="1">
        <v>45834</v>
      </c>
      <c r="F2049" t="s">
        <v>10696</v>
      </c>
      <c r="G2049" t="s">
        <v>88</v>
      </c>
      <c r="H2049" t="s">
        <v>5408</v>
      </c>
      <c r="I2049" t="s">
        <v>625</v>
      </c>
      <c r="J2049">
        <v>3.024</v>
      </c>
      <c r="K2049">
        <v>3</v>
      </c>
      <c r="L2049">
        <v>0.2</v>
      </c>
      <c r="M2049">
        <v>-0.6048</v>
      </c>
      <c r="N2049">
        <v>3.6288</v>
      </c>
      <c r="O2049">
        <v>0.6048</v>
      </c>
      <c r="P2049" t="s">
        <v>10633</v>
      </c>
      <c r="Q2049" t="s">
        <v>10632</v>
      </c>
      <c r="R2049">
        <v>4</v>
      </c>
      <c r="S2049">
        <v>-20</v>
      </c>
      <c r="T2049" t="s">
        <v>10768</v>
      </c>
      <c r="U2049" s="1">
        <v>45204</v>
      </c>
      <c r="V2049" s="1">
        <v>45830</v>
      </c>
      <c r="W2049" t="s">
        <v>10775</v>
      </c>
    </row>
    <row r="2050" spans="1:23" x14ac:dyDescent="0.25">
      <c r="A2050">
        <v>1</v>
      </c>
      <c r="B2050" t="s">
        <v>5409</v>
      </c>
      <c r="C2050">
        <v>76712049</v>
      </c>
      <c r="D2050" s="1">
        <v>44373</v>
      </c>
      <c r="E2050" s="1">
        <v>44377</v>
      </c>
      <c r="F2050" t="s">
        <v>10696</v>
      </c>
      <c r="G2050" t="s">
        <v>88</v>
      </c>
      <c r="H2050" t="s">
        <v>51</v>
      </c>
      <c r="I2050" t="s">
        <v>3167</v>
      </c>
      <c r="J2050">
        <v>16.448</v>
      </c>
      <c r="K2050">
        <v>2</v>
      </c>
      <c r="L2050">
        <v>0.2</v>
      </c>
      <c r="M2050">
        <v>5.5511999999999997</v>
      </c>
      <c r="N2050">
        <v>10.896800000000001</v>
      </c>
      <c r="O2050">
        <v>3.2896000000000001</v>
      </c>
      <c r="P2050" t="s">
        <v>86</v>
      </c>
      <c r="Q2050" t="s">
        <v>10632</v>
      </c>
      <c r="R2050">
        <v>4</v>
      </c>
      <c r="S2050">
        <v>33.75</v>
      </c>
      <c r="T2050" t="s">
        <v>10766</v>
      </c>
      <c r="U2050" s="1">
        <v>44373</v>
      </c>
      <c r="V2050" s="1">
        <v>45704</v>
      </c>
      <c r="W2050" t="s">
        <v>10775</v>
      </c>
    </row>
    <row r="2051" spans="1:23" x14ac:dyDescent="0.25">
      <c r="A2051">
        <v>2</v>
      </c>
      <c r="B2051" t="s">
        <v>5410</v>
      </c>
      <c r="C2051">
        <v>46118691</v>
      </c>
      <c r="D2051" s="1">
        <v>44374</v>
      </c>
      <c r="E2051" s="1">
        <v>44378</v>
      </c>
      <c r="F2051" t="s">
        <v>10696</v>
      </c>
      <c r="G2051" t="s">
        <v>88</v>
      </c>
      <c r="H2051" t="s">
        <v>4558</v>
      </c>
      <c r="I2051" t="s">
        <v>1351</v>
      </c>
      <c r="J2051">
        <v>11.784000000000001</v>
      </c>
      <c r="K2051">
        <v>3</v>
      </c>
      <c r="L2051">
        <v>0.2</v>
      </c>
      <c r="M2051">
        <v>4.2717000000000001</v>
      </c>
      <c r="N2051">
        <v>7.5123000000000006</v>
      </c>
      <c r="O2051">
        <v>2.3568000000000002</v>
      </c>
      <c r="P2051" t="s">
        <v>86</v>
      </c>
      <c r="Q2051" t="s">
        <v>10632</v>
      </c>
      <c r="R2051">
        <v>4</v>
      </c>
      <c r="S2051">
        <v>36.25</v>
      </c>
      <c r="T2051" t="s">
        <v>10766</v>
      </c>
      <c r="U2051" s="1">
        <v>44374</v>
      </c>
      <c r="V2051" s="1">
        <v>45744</v>
      </c>
      <c r="W2051" t="s">
        <v>10775</v>
      </c>
    </row>
    <row r="2052" spans="1:23" x14ac:dyDescent="0.25">
      <c r="A2052">
        <v>3</v>
      </c>
      <c r="B2052" t="s">
        <v>5410</v>
      </c>
      <c r="C2052">
        <v>326526</v>
      </c>
      <c r="D2052" s="1">
        <v>44374</v>
      </c>
      <c r="E2052" s="1">
        <v>44378</v>
      </c>
      <c r="F2052" t="s">
        <v>10696</v>
      </c>
      <c r="G2052" t="s">
        <v>88</v>
      </c>
      <c r="H2052" t="s">
        <v>4558</v>
      </c>
      <c r="I2052" t="s">
        <v>976</v>
      </c>
      <c r="J2052">
        <v>272.73599999999999</v>
      </c>
      <c r="K2052">
        <v>3</v>
      </c>
      <c r="L2052">
        <v>0.2</v>
      </c>
      <c r="M2052">
        <v>-64.774799999999999</v>
      </c>
      <c r="N2052">
        <v>337.51080000000002</v>
      </c>
      <c r="O2052">
        <v>54.547200000000004</v>
      </c>
      <c r="P2052" t="s">
        <v>10633</v>
      </c>
      <c r="Q2052" t="s">
        <v>10632</v>
      </c>
      <c r="R2052">
        <v>4</v>
      </c>
      <c r="S2052">
        <v>-23.75</v>
      </c>
      <c r="T2052" t="s">
        <v>10768</v>
      </c>
      <c r="U2052" s="1">
        <v>44374</v>
      </c>
      <c r="V2052" s="1">
        <v>45744</v>
      </c>
      <c r="W2052" t="s">
        <v>10775</v>
      </c>
    </row>
    <row r="2053" spans="1:23" x14ac:dyDescent="0.25">
      <c r="A2053">
        <v>4</v>
      </c>
      <c r="B2053" t="s">
        <v>5410</v>
      </c>
      <c r="C2053">
        <v>88039927</v>
      </c>
      <c r="D2053" s="1">
        <v>44374</v>
      </c>
      <c r="E2053" s="1">
        <v>44378</v>
      </c>
      <c r="F2053" t="s">
        <v>10696</v>
      </c>
      <c r="G2053" t="s">
        <v>88</v>
      </c>
      <c r="H2053" t="s">
        <v>4558</v>
      </c>
      <c r="I2053" t="s">
        <v>1353</v>
      </c>
      <c r="J2053">
        <v>3.54</v>
      </c>
      <c r="K2053">
        <v>2</v>
      </c>
      <c r="L2053">
        <v>0.8</v>
      </c>
      <c r="M2053">
        <v>-5.4870000000000001</v>
      </c>
      <c r="N2053">
        <v>9.027000000000001</v>
      </c>
      <c r="O2053">
        <v>2.8320000000000003</v>
      </c>
      <c r="P2053" t="s">
        <v>10633</v>
      </c>
      <c r="Q2053" t="s">
        <v>10632</v>
      </c>
      <c r="R2053">
        <v>4</v>
      </c>
      <c r="S2053">
        <v>-155</v>
      </c>
      <c r="T2053" t="s">
        <v>10768</v>
      </c>
      <c r="U2053" s="1">
        <v>44374</v>
      </c>
      <c r="V2053" s="1">
        <v>45744</v>
      </c>
      <c r="W2053" t="s">
        <v>10775</v>
      </c>
    </row>
    <row r="2054" spans="1:23" x14ac:dyDescent="0.25">
      <c r="A2054">
        <v>5</v>
      </c>
      <c r="B2054" t="s">
        <v>5411</v>
      </c>
      <c r="C2054">
        <v>87771881</v>
      </c>
      <c r="D2054" s="1">
        <v>44375</v>
      </c>
      <c r="E2054" s="1">
        <v>44382</v>
      </c>
      <c r="F2054" t="s">
        <v>10699</v>
      </c>
      <c r="G2054" t="s">
        <v>88</v>
      </c>
      <c r="H2054" t="s">
        <v>4951</v>
      </c>
      <c r="I2054" t="s">
        <v>859</v>
      </c>
      <c r="J2054">
        <v>19.536000000000001</v>
      </c>
      <c r="K2054">
        <v>3</v>
      </c>
      <c r="L2054">
        <v>0.2</v>
      </c>
      <c r="M2054">
        <v>4.8840000000000003</v>
      </c>
      <c r="N2054">
        <v>14.652000000000001</v>
      </c>
      <c r="O2054">
        <v>3.9072000000000005</v>
      </c>
      <c r="P2054" t="s">
        <v>86</v>
      </c>
      <c r="Q2054" t="s">
        <v>10632</v>
      </c>
      <c r="R2054">
        <v>7</v>
      </c>
      <c r="S2054">
        <v>25</v>
      </c>
      <c r="T2054" t="s">
        <v>10766</v>
      </c>
      <c r="U2054" s="1">
        <v>44375</v>
      </c>
      <c r="V2054" s="1">
        <v>45786</v>
      </c>
      <c r="W2054" t="s">
        <v>10775</v>
      </c>
    </row>
    <row r="2055" spans="1:23" x14ac:dyDescent="0.25">
      <c r="A2055">
        <v>6</v>
      </c>
      <c r="B2055" t="s">
        <v>5412</v>
      </c>
      <c r="C2055">
        <v>48602171</v>
      </c>
      <c r="D2055" s="1">
        <v>44376</v>
      </c>
      <c r="E2055" s="1">
        <v>44378</v>
      </c>
      <c r="F2055" t="s">
        <v>10697</v>
      </c>
      <c r="G2055" t="s">
        <v>92</v>
      </c>
      <c r="H2055" t="s">
        <v>5413</v>
      </c>
      <c r="I2055" t="s">
        <v>1158</v>
      </c>
      <c r="J2055">
        <v>19.440000000000001</v>
      </c>
      <c r="K2055">
        <v>3</v>
      </c>
      <c r="L2055">
        <v>0</v>
      </c>
      <c r="M2055">
        <v>9.3312000000000008</v>
      </c>
      <c r="N2055">
        <v>10.1088</v>
      </c>
      <c r="O2055">
        <v>0</v>
      </c>
      <c r="P2055" t="s">
        <v>86</v>
      </c>
      <c r="Q2055" t="s">
        <v>10631</v>
      </c>
      <c r="R2055">
        <v>2</v>
      </c>
      <c r="S2055">
        <v>48.000000000000007</v>
      </c>
      <c r="T2055" t="s">
        <v>10766</v>
      </c>
      <c r="U2055" s="1">
        <v>44376</v>
      </c>
      <c r="V2055" s="1">
        <v>45052</v>
      </c>
      <c r="W2055" t="s">
        <v>10770</v>
      </c>
    </row>
    <row r="2056" spans="1:23" x14ac:dyDescent="0.25">
      <c r="A2056">
        <v>7</v>
      </c>
      <c r="B2056" t="s">
        <v>5414</v>
      </c>
      <c r="C2056">
        <v>94110873</v>
      </c>
      <c r="D2056" s="1">
        <v>44376</v>
      </c>
      <c r="E2056" s="1">
        <v>44377</v>
      </c>
      <c r="F2056" t="s">
        <v>10703</v>
      </c>
      <c r="G2056" t="s">
        <v>3816</v>
      </c>
      <c r="H2056" t="s">
        <v>4714</v>
      </c>
      <c r="I2056" t="s">
        <v>779</v>
      </c>
      <c r="J2056">
        <v>12.78</v>
      </c>
      <c r="K2056">
        <v>3</v>
      </c>
      <c r="L2056">
        <v>0</v>
      </c>
      <c r="M2056">
        <v>5.2397999999999998</v>
      </c>
      <c r="N2056">
        <v>7.5401999999999996</v>
      </c>
      <c r="O2056">
        <v>0</v>
      </c>
      <c r="P2056" t="s">
        <v>86</v>
      </c>
      <c r="Q2056" t="s">
        <v>10631</v>
      </c>
      <c r="R2056">
        <v>1</v>
      </c>
      <c r="S2056">
        <v>41</v>
      </c>
      <c r="T2056" t="s">
        <v>10766</v>
      </c>
      <c r="U2056" s="1">
        <v>44376</v>
      </c>
      <c r="V2056" s="1">
        <v>45773</v>
      </c>
      <c r="W2056" t="s">
        <v>10775</v>
      </c>
    </row>
    <row r="2057" spans="1:23" x14ac:dyDescent="0.25">
      <c r="A2057">
        <v>8</v>
      </c>
      <c r="B2057" t="s">
        <v>5415</v>
      </c>
      <c r="C2057">
        <v>86917556</v>
      </c>
      <c r="D2057" s="1">
        <v>44376</v>
      </c>
      <c r="E2057" s="1">
        <v>44380</v>
      </c>
      <c r="F2057" t="s">
        <v>10696</v>
      </c>
      <c r="G2057" t="s">
        <v>88</v>
      </c>
      <c r="H2057" t="s">
        <v>4867</v>
      </c>
      <c r="I2057" t="s">
        <v>381</v>
      </c>
      <c r="J2057">
        <v>2573.8200000000002</v>
      </c>
      <c r="K2057">
        <v>9</v>
      </c>
      <c r="L2057">
        <v>0</v>
      </c>
      <c r="M2057">
        <v>746.40779999999995</v>
      </c>
      <c r="N2057">
        <v>1827.4122000000002</v>
      </c>
      <c r="O2057">
        <v>0</v>
      </c>
      <c r="P2057" t="s">
        <v>86</v>
      </c>
      <c r="Q2057" t="s">
        <v>10631</v>
      </c>
      <c r="R2057">
        <v>4</v>
      </c>
      <c r="S2057">
        <v>28.999999999999996</v>
      </c>
      <c r="T2057" t="s">
        <v>10766</v>
      </c>
      <c r="U2057" s="1">
        <v>44376</v>
      </c>
      <c r="V2057" s="1">
        <v>45788</v>
      </c>
      <c r="W2057" t="s">
        <v>10763</v>
      </c>
    </row>
    <row r="2058" spans="1:23" x14ac:dyDescent="0.25">
      <c r="A2058">
        <v>9</v>
      </c>
      <c r="B2058" t="s">
        <v>5415</v>
      </c>
      <c r="C2058">
        <v>32673450</v>
      </c>
      <c r="D2058" s="1">
        <v>44376</v>
      </c>
      <c r="E2058" s="1">
        <v>44380</v>
      </c>
      <c r="F2058" t="s">
        <v>10696</v>
      </c>
      <c r="G2058" t="s">
        <v>88</v>
      </c>
      <c r="H2058" t="s">
        <v>4867</v>
      </c>
      <c r="I2058" t="s">
        <v>1275</v>
      </c>
      <c r="J2058">
        <v>609.98</v>
      </c>
      <c r="K2058">
        <v>2</v>
      </c>
      <c r="L2058">
        <v>0</v>
      </c>
      <c r="M2058">
        <v>274.49099999999999</v>
      </c>
      <c r="N2058">
        <v>335.48900000000003</v>
      </c>
      <c r="O2058">
        <v>0</v>
      </c>
      <c r="P2058" t="s">
        <v>86</v>
      </c>
      <c r="Q2058" t="s">
        <v>10631</v>
      </c>
      <c r="R2058">
        <v>4</v>
      </c>
      <c r="S2058">
        <v>44.999999999999993</v>
      </c>
      <c r="T2058" t="s">
        <v>10766</v>
      </c>
      <c r="U2058" s="1">
        <v>44376</v>
      </c>
      <c r="V2058" s="1">
        <v>45788</v>
      </c>
      <c r="W2058" t="s">
        <v>10775</v>
      </c>
    </row>
    <row r="2059" spans="1:23" x14ac:dyDescent="0.25">
      <c r="A2059">
        <v>10</v>
      </c>
      <c r="B2059" t="s">
        <v>5415</v>
      </c>
      <c r="C2059">
        <v>16475297</v>
      </c>
      <c r="D2059" s="1">
        <v>44376</v>
      </c>
      <c r="E2059" s="1">
        <v>44380</v>
      </c>
      <c r="F2059" t="s">
        <v>10696</v>
      </c>
      <c r="G2059" t="s">
        <v>88</v>
      </c>
      <c r="H2059" t="s">
        <v>4867</v>
      </c>
      <c r="I2059" t="s">
        <v>1036</v>
      </c>
      <c r="J2059">
        <v>5.48</v>
      </c>
      <c r="K2059">
        <v>2</v>
      </c>
      <c r="L2059">
        <v>0</v>
      </c>
      <c r="M2059">
        <v>1.4796</v>
      </c>
      <c r="N2059">
        <v>4.0004000000000008</v>
      </c>
      <c r="O2059">
        <v>0</v>
      </c>
      <c r="P2059" t="s">
        <v>86</v>
      </c>
      <c r="Q2059" t="s">
        <v>10631</v>
      </c>
      <c r="R2059">
        <v>4</v>
      </c>
      <c r="S2059">
        <v>26.999999999999996</v>
      </c>
      <c r="T2059" t="s">
        <v>10766</v>
      </c>
      <c r="U2059" s="1">
        <v>44376</v>
      </c>
      <c r="V2059" s="1">
        <v>45788</v>
      </c>
      <c r="W2059" t="s">
        <v>10775</v>
      </c>
    </row>
    <row r="2060" spans="1:23" x14ac:dyDescent="0.25">
      <c r="A2060">
        <v>11</v>
      </c>
      <c r="B2060" t="s">
        <v>5415</v>
      </c>
      <c r="C2060">
        <v>72828216</v>
      </c>
      <c r="D2060" s="1">
        <v>44376</v>
      </c>
      <c r="E2060" s="1">
        <v>44380</v>
      </c>
      <c r="F2060" t="s">
        <v>10696</v>
      </c>
      <c r="G2060" t="s">
        <v>88</v>
      </c>
      <c r="H2060" t="s">
        <v>4867</v>
      </c>
      <c r="I2060" t="s">
        <v>208</v>
      </c>
      <c r="J2060">
        <v>391.98</v>
      </c>
      <c r="K2060">
        <v>2</v>
      </c>
      <c r="L2060">
        <v>0</v>
      </c>
      <c r="M2060">
        <v>113.6742</v>
      </c>
      <c r="N2060">
        <v>278.30580000000003</v>
      </c>
      <c r="O2060">
        <v>0</v>
      </c>
      <c r="P2060" t="s">
        <v>86</v>
      </c>
      <c r="Q2060" t="s">
        <v>10631</v>
      </c>
      <c r="R2060">
        <v>4</v>
      </c>
      <c r="S2060">
        <v>28.999999999999996</v>
      </c>
      <c r="T2060" t="s">
        <v>10766</v>
      </c>
      <c r="U2060" s="1">
        <v>44376</v>
      </c>
      <c r="V2060" s="1">
        <v>45788</v>
      </c>
      <c r="W2060" t="s">
        <v>10775</v>
      </c>
    </row>
    <row r="2061" spans="1:23" x14ac:dyDescent="0.25">
      <c r="A2061">
        <v>12</v>
      </c>
      <c r="B2061" t="s">
        <v>5415</v>
      </c>
      <c r="C2061">
        <v>11284723</v>
      </c>
      <c r="D2061" s="1">
        <v>44376</v>
      </c>
      <c r="E2061" s="1">
        <v>44380</v>
      </c>
      <c r="F2061" t="s">
        <v>10696</v>
      </c>
      <c r="G2061" t="s">
        <v>88</v>
      </c>
      <c r="H2061" t="s">
        <v>4867</v>
      </c>
      <c r="I2061" t="s">
        <v>1855</v>
      </c>
      <c r="J2061">
        <v>755.96</v>
      </c>
      <c r="K2061">
        <v>4</v>
      </c>
      <c r="L2061">
        <v>0</v>
      </c>
      <c r="M2061">
        <v>204.10919999999999</v>
      </c>
      <c r="N2061">
        <v>551.85080000000005</v>
      </c>
      <c r="O2061">
        <v>0</v>
      </c>
      <c r="P2061" t="s">
        <v>86</v>
      </c>
      <c r="Q2061" t="s">
        <v>10631</v>
      </c>
      <c r="R2061">
        <v>4</v>
      </c>
      <c r="S2061">
        <v>26.999999999999996</v>
      </c>
      <c r="T2061" t="s">
        <v>10766</v>
      </c>
      <c r="U2061" s="1">
        <v>44376</v>
      </c>
      <c r="V2061" s="1">
        <v>45788</v>
      </c>
      <c r="W2061" t="s">
        <v>10775</v>
      </c>
    </row>
    <row r="2062" spans="1:23" x14ac:dyDescent="0.25">
      <c r="A2062">
        <v>13</v>
      </c>
      <c r="B2062" t="s">
        <v>5415</v>
      </c>
      <c r="C2062">
        <v>8344107</v>
      </c>
      <c r="D2062" s="1">
        <v>44376</v>
      </c>
      <c r="E2062" s="1">
        <v>44380</v>
      </c>
      <c r="F2062" t="s">
        <v>10696</v>
      </c>
      <c r="G2062" t="s">
        <v>88</v>
      </c>
      <c r="H2062" t="s">
        <v>4867</v>
      </c>
      <c r="I2062" t="s">
        <v>3107</v>
      </c>
      <c r="J2062">
        <v>31.12</v>
      </c>
      <c r="K2062">
        <v>4</v>
      </c>
      <c r="L2062">
        <v>0</v>
      </c>
      <c r="M2062">
        <v>0.31119999999999998</v>
      </c>
      <c r="N2062">
        <v>30.808800000000002</v>
      </c>
      <c r="O2062">
        <v>0</v>
      </c>
      <c r="P2062" t="s">
        <v>86</v>
      </c>
      <c r="Q2062" t="s">
        <v>10631</v>
      </c>
      <c r="R2062">
        <v>4</v>
      </c>
      <c r="S2062">
        <v>0.99999999999999989</v>
      </c>
      <c r="T2062" t="s">
        <v>10768</v>
      </c>
      <c r="U2062" s="1">
        <v>44376</v>
      </c>
      <c r="V2062" s="1">
        <v>45788</v>
      </c>
      <c r="W2062" t="s">
        <v>10775</v>
      </c>
    </row>
    <row r="2063" spans="1:23" x14ac:dyDescent="0.25">
      <c r="A2063">
        <v>14</v>
      </c>
      <c r="B2063" t="s">
        <v>5415</v>
      </c>
      <c r="C2063">
        <v>14078091</v>
      </c>
      <c r="D2063" s="1">
        <v>44376</v>
      </c>
      <c r="E2063" s="1">
        <v>44380</v>
      </c>
      <c r="F2063" t="s">
        <v>10696</v>
      </c>
      <c r="G2063" t="s">
        <v>88</v>
      </c>
      <c r="H2063" t="s">
        <v>4867</v>
      </c>
      <c r="I2063" t="s">
        <v>1693</v>
      </c>
      <c r="J2063">
        <v>6.54</v>
      </c>
      <c r="K2063">
        <v>1</v>
      </c>
      <c r="L2063">
        <v>0</v>
      </c>
      <c r="M2063">
        <v>3.0084</v>
      </c>
      <c r="N2063">
        <v>3.5316000000000001</v>
      </c>
      <c r="O2063">
        <v>0</v>
      </c>
      <c r="P2063" t="s">
        <v>86</v>
      </c>
      <c r="Q2063" t="s">
        <v>10631</v>
      </c>
      <c r="R2063">
        <v>4</v>
      </c>
      <c r="S2063">
        <v>46</v>
      </c>
      <c r="T2063" t="s">
        <v>10766</v>
      </c>
      <c r="U2063" s="1">
        <v>44376</v>
      </c>
      <c r="V2063" s="1">
        <v>45788</v>
      </c>
      <c r="W2063" t="s">
        <v>10769</v>
      </c>
    </row>
    <row r="2064" spans="1:23" x14ac:dyDescent="0.25">
      <c r="A2064">
        <v>15</v>
      </c>
      <c r="B2064" t="s">
        <v>5416</v>
      </c>
      <c r="C2064">
        <v>35540206</v>
      </c>
      <c r="D2064" s="1">
        <v>44377</v>
      </c>
      <c r="E2064" s="1">
        <v>44382</v>
      </c>
      <c r="F2064" t="s">
        <v>10700</v>
      </c>
      <c r="G2064" t="s">
        <v>88</v>
      </c>
      <c r="H2064" t="s">
        <v>5417</v>
      </c>
      <c r="I2064" t="s">
        <v>1022</v>
      </c>
      <c r="J2064">
        <v>76.727999999999994</v>
      </c>
      <c r="K2064">
        <v>3</v>
      </c>
      <c r="L2064">
        <v>0.6</v>
      </c>
      <c r="M2064">
        <v>-53.709600000000002</v>
      </c>
      <c r="N2064">
        <v>130.4376</v>
      </c>
      <c r="O2064">
        <v>46.036799999999992</v>
      </c>
      <c r="P2064" t="s">
        <v>10633</v>
      </c>
      <c r="Q2064" t="s">
        <v>10632</v>
      </c>
      <c r="R2064">
        <v>5</v>
      </c>
      <c r="S2064">
        <v>-70</v>
      </c>
      <c r="T2064" t="s">
        <v>10768</v>
      </c>
      <c r="U2064" s="1">
        <v>44377</v>
      </c>
      <c r="V2064" s="1">
        <v>45609</v>
      </c>
      <c r="W2064" t="s">
        <v>10770</v>
      </c>
    </row>
    <row r="2065" spans="1:23" x14ac:dyDescent="0.25">
      <c r="A2065">
        <v>16</v>
      </c>
      <c r="B2065" t="s">
        <v>5416</v>
      </c>
      <c r="C2065">
        <v>80073653</v>
      </c>
      <c r="D2065" s="1">
        <v>44377</v>
      </c>
      <c r="E2065" s="1">
        <v>44382</v>
      </c>
      <c r="F2065" t="s">
        <v>10700</v>
      </c>
      <c r="G2065" t="s">
        <v>88</v>
      </c>
      <c r="H2065" t="s">
        <v>5417</v>
      </c>
      <c r="I2065" t="s">
        <v>105</v>
      </c>
      <c r="J2065">
        <v>10.43</v>
      </c>
      <c r="K2065">
        <v>7</v>
      </c>
      <c r="L2065">
        <v>0.8</v>
      </c>
      <c r="M2065">
        <v>-18.252500000000001</v>
      </c>
      <c r="N2065">
        <v>28.682500000000001</v>
      </c>
      <c r="O2065">
        <v>8.3439999999999994</v>
      </c>
      <c r="P2065" t="s">
        <v>10633</v>
      </c>
      <c r="Q2065" t="s">
        <v>10632</v>
      </c>
      <c r="R2065">
        <v>5</v>
      </c>
      <c r="S2065">
        <v>-175.00000000000003</v>
      </c>
      <c r="T2065" t="s">
        <v>10768</v>
      </c>
      <c r="U2065" s="1">
        <v>44377</v>
      </c>
      <c r="V2065" s="1">
        <v>45609</v>
      </c>
      <c r="W2065" t="s">
        <v>10770</v>
      </c>
    </row>
    <row r="2066" spans="1:23" x14ac:dyDescent="0.25">
      <c r="A2066">
        <v>17</v>
      </c>
      <c r="B2066" t="s">
        <v>5418</v>
      </c>
      <c r="C2066">
        <v>88581999</v>
      </c>
      <c r="D2066" s="1">
        <v>44379</v>
      </c>
      <c r="E2066" s="1">
        <v>44383</v>
      </c>
      <c r="F2066" t="s">
        <v>10696</v>
      </c>
      <c r="G2066" t="s">
        <v>88</v>
      </c>
      <c r="H2066" t="s">
        <v>5419</v>
      </c>
      <c r="I2066" t="s">
        <v>1162</v>
      </c>
      <c r="J2066">
        <v>9.3439999999999994</v>
      </c>
      <c r="K2066">
        <v>2</v>
      </c>
      <c r="L2066">
        <v>0.2</v>
      </c>
      <c r="M2066">
        <v>1.1679999999999999</v>
      </c>
      <c r="N2066">
        <v>8.1760000000000002</v>
      </c>
      <c r="O2066">
        <v>1.8688</v>
      </c>
      <c r="P2066" t="s">
        <v>86</v>
      </c>
      <c r="Q2066" t="s">
        <v>10632</v>
      </c>
      <c r="R2066">
        <v>4</v>
      </c>
      <c r="S2066">
        <v>12.5</v>
      </c>
      <c r="T2066" t="s">
        <v>10767</v>
      </c>
      <c r="U2066" s="1">
        <v>44379</v>
      </c>
      <c r="V2066" s="1">
        <v>45378</v>
      </c>
      <c r="W2066" t="s">
        <v>10770</v>
      </c>
    </row>
    <row r="2067" spans="1:23" x14ac:dyDescent="0.25">
      <c r="A2067">
        <v>18</v>
      </c>
      <c r="B2067" t="s">
        <v>5418</v>
      </c>
      <c r="C2067">
        <v>68142965</v>
      </c>
      <c r="D2067" s="1">
        <v>44379</v>
      </c>
      <c r="E2067" s="1">
        <v>44383</v>
      </c>
      <c r="F2067" t="s">
        <v>10696</v>
      </c>
      <c r="G2067" t="s">
        <v>88</v>
      </c>
      <c r="H2067" t="s">
        <v>5419</v>
      </c>
      <c r="I2067" t="s">
        <v>536</v>
      </c>
      <c r="J2067">
        <v>31.2</v>
      </c>
      <c r="K2067">
        <v>3</v>
      </c>
      <c r="L2067">
        <v>0.2</v>
      </c>
      <c r="M2067">
        <v>9.75</v>
      </c>
      <c r="N2067">
        <v>21.45</v>
      </c>
      <c r="O2067">
        <v>6.24</v>
      </c>
      <c r="P2067" t="s">
        <v>86</v>
      </c>
      <c r="Q2067" t="s">
        <v>10632</v>
      </c>
      <c r="R2067">
        <v>4</v>
      </c>
      <c r="S2067">
        <v>31.25</v>
      </c>
      <c r="T2067" t="s">
        <v>10766</v>
      </c>
      <c r="U2067" s="1">
        <v>44379</v>
      </c>
      <c r="V2067" s="1">
        <v>45378</v>
      </c>
      <c r="W2067" t="s">
        <v>10770</v>
      </c>
    </row>
    <row r="2068" spans="1:23" x14ac:dyDescent="0.25">
      <c r="A2068">
        <v>19</v>
      </c>
      <c r="B2068" t="s">
        <v>5420</v>
      </c>
      <c r="C2068">
        <v>65272019</v>
      </c>
      <c r="D2068" s="1">
        <v>44380</v>
      </c>
      <c r="E2068" s="1">
        <v>44385</v>
      </c>
      <c r="F2068" t="s">
        <v>10700</v>
      </c>
      <c r="G2068" t="s">
        <v>88</v>
      </c>
      <c r="H2068" t="s">
        <v>4640</v>
      </c>
      <c r="I2068" t="s">
        <v>90</v>
      </c>
      <c r="J2068">
        <v>2.89</v>
      </c>
      <c r="K2068">
        <v>1</v>
      </c>
      <c r="L2068">
        <v>0</v>
      </c>
      <c r="M2068">
        <v>1.3583000000000001</v>
      </c>
      <c r="N2068">
        <v>1.5317000000000001</v>
      </c>
      <c r="O2068">
        <v>0</v>
      </c>
      <c r="P2068" t="s">
        <v>86</v>
      </c>
      <c r="Q2068" t="s">
        <v>10631</v>
      </c>
      <c r="R2068">
        <v>5</v>
      </c>
      <c r="S2068">
        <v>47</v>
      </c>
      <c r="T2068" t="s">
        <v>10766</v>
      </c>
      <c r="U2068" s="1">
        <v>44380</v>
      </c>
      <c r="V2068" s="1">
        <v>45755</v>
      </c>
      <c r="W2068" t="s">
        <v>10769</v>
      </c>
    </row>
    <row r="2069" spans="1:23" x14ac:dyDescent="0.25">
      <c r="A2069">
        <v>20</v>
      </c>
      <c r="B2069" t="s">
        <v>5420</v>
      </c>
      <c r="C2069">
        <v>28269041</v>
      </c>
      <c r="D2069" s="1">
        <v>44380</v>
      </c>
      <c r="E2069" s="1">
        <v>44385</v>
      </c>
      <c r="F2069" t="s">
        <v>10700</v>
      </c>
      <c r="G2069" t="s">
        <v>88</v>
      </c>
      <c r="H2069" t="s">
        <v>4640</v>
      </c>
      <c r="I2069" t="s">
        <v>1513</v>
      </c>
      <c r="J2069">
        <v>51.94</v>
      </c>
      <c r="K2069">
        <v>1</v>
      </c>
      <c r="L2069">
        <v>0</v>
      </c>
      <c r="M2069">
        <v>21.295400000000001</v>
      </c>
      <c r="N2069">
        <v>30.644599999999997</v>
      </c>
      <c r="O2069">
        <v>0</v>
      </c>
      <c r="P2069" t="s">
        <v>86</v>
      </c>
      <c r="Q2069" t="s">
        <v>10631</v>
      </c>
      <c r="R2069">
        <v>5</v>
      </c>
      <c r="S2069">
        <v>41</v>
      </c>
      <c r="T2069" t="s">
        <v>10766</v>
      </c>
      <c r="U2069" s="1">
        <v>44380</v>
      </c>
      <c r="V2069" s="1">
        <v>45755</v>
      </c>
      <c r="W2069" t="s">
        <v>10769</v>
      </c>
    </row>
    <row r="2070" spans="1:23" x14ac:dyDescent="0.25">
      <c r="A2070">
        <v>21</v>
      </c>
      <c r="B2070" t="s">
        <v>5421</v>
      </c>
      <c r="C2070">
        <v>39513654</v>
      </c>
      <c r="D2070" s="1">
        <v>44381</v>
      </c>
      <c r="E2070" s="1">
        <v>44384</v>
      </c>
      <c r="F2070" t="s">
        <v>10701</v>
      </c>
      <c r="G2070" t="s">
        <v>3816</v>
      </c>
      <c r="H2070" t="s">
        <v>3835</v>
      </c>
      <c r="I2070" t="s">
        <v>1192</v>
      </c>
      <c r="J2070">
        <v>9.94</v>
      </c>
      <c r="K2070">
        <v>2</v>
      </c>
      <c r="L2070">
        <v>0</v>
      </c>
      <c r="M2070">
        <v>3.0813999999999999</v>
      </c>
      <c r="N2070">
        <v>6.8585999999999991</v>
      </c>
      <c r="O2070">
        <v>0</v>
      </c>
      <c r="P2070" t="s">
        <v>86</v>
      </c>
      <c r="Q2070" t="s">
        <v>10631</v>
      </c>
      <c r="R2070">
        <v>3</v>
      </c>
      <c r="S2070">
        <v>31</v>
      </c>
      <c r="T2070" t="s">
        <v>10766</v>
      </c>
      <c r="U2070" s="1">
        <v>44381</v>
      </c>
      <c r="V2070" s="1">
        <v>45729</v>
      </c>
      <c r="W2070" t="s">
        <v>10775</v>
      </c>
    </row>
    <row r="2071" spans="1:23" x14ac:dyDescent="0.25">
      <c r="A2071">
        <v>22</v>
      </c>
      <c r="B2071" t="s">
        <v>5422</v>
      </c>
      <c r="C2071">
        <v>14372898</v>
      </c>
      <c r="D2071" s="1">
        <v>44383</v>
      </c>
      <c r="E2071" s="1">
        <v>44385</v>
      </c>
      <c r="F2071" t="s">
        <v>10697</v>
      </c>
      <c r="G2071" t="s">
        <v>92</v>
      </c>
      <c r="H2071" t="s">
        <v>4583</v>
      </c>
      <c r="I2071" t="s">
        <v>446</v>
      </c>
      <c r="J2071">
        <v>11.36</v>
      </c>
      <c r="K2071">
        <v>2</v>
      </c>
      <c r="L2071">
        <v>0</v>
      </c>
      <c r="M2071">
        <v>5.3391999999999999</v>
      </c>
      <c r="N2071">
        <v>6.0207999999999995</v>
      </c>
      <c r="O2071">
        <v>0</v>
      </c>
      <c r="P2071" t="s">
        <v>86</v>
      </c>
      <c r="Q2071" t="s">
        <v>10631</v>
      </c>
      <c r="R2071">
        <v>2</v>
      </c>
      <c r="S2071">
        <v>47</v>
      </c>
      <c r="T2071" t="s">
        <v>10766</v>
      </c>
      <c r="U2071" s="1">
        <v>44383</v>
      </c>
      <c r="V2071" s="1">
        <v>45804</v>
      </c>
      <c r="W2071" t="s">
        <v>10775</v>
      </c>
    </row>
    <row r="2072" spans="1:23" x14ac:dyDescent="0.25">
      <c r="A2072">
        <v>23</v>
      </c>
      <c r="B2072" t="s">
        <v>5422</v>
      </c>
      <c r="C2072">
        <v>27633819</v>
      </c>
      <c r="D2072" s="1">
        <v>44383</v>
      </c>
      <c r="E2072" s="1">
        <v>44385</v>
      </c>
      <c r="F2072" t="s">
        <v>10697</v>
      </c>
      <c r="G2072" t="s">
        <v>92</v>
      </c>
      <c r="H2072" t="s">
        <v>4583</v>
      </c>
      <c r="I2072" t="s">
        <v>1372</v>
      </c>
      <c r="J2072">
        <v>50.94</v>
      </c>
      <c r="K2072">
        <v>3</v>
      </c>
      <c r="L2072">
        <v>0</v>
      </c>
      <c r="M2072">
        <v>25.47</v>
      </c>
      <c r="N2072">
        <v>25.47</v>
      </c>
      <c r="O2072">
        <v>0</v>
      </c>
      <c r="P2072" t="s">
        <v>86</v>
      </c>
      <c r="Q2072" t="s">
        <v>10631</v>
      </c>
      <c r="R2072">
        <v>2</v>
      </c>
      <c r="S2072">
        <v>50</v>
      </c>
      <c r="T2072" t="s">
        <v>10766</v>
      </c>
      <c r="U2072" s="1">
        <v>44383</v>
      </c>
      <c r="V2072" s="1">
        <v>45804</v>
      </c>
      <c r="W2072" t="s">
        <v>10775</v>
      </c>
    </row>
    <row r="2073" spans="1:23" x14ac:dyDescent="0.25">
      <c r="A2073">
        <v>24</v>
      </c>
      <c r="B2073" t="s">
        <v>5422</v>
      </c>
      <c r="C2073">
        <v>98803136</v>
      </c>
      <c r="D2073" s="1">
        <v>44383</v>
      </c>
      <c r="E2073" s="1">
        <v>44385</v>
      </c>
      <c r="F2073" t="s">
        <v>10697</v>
      </c>
      <c r="G2073" t="s">
        <v>92</v>
      </c>
      <c r="H2073" t="s">
        <v>4583</v>
      </c>
      <c r="I2073" t="s">
        <v>1374</v>
      </c>
      <c r="J2073">
        <v>646.74</v>
      </c>
      <c r="K2073">
        <v>6</v>
      </c>
      <c r="L2073">
        <v>0</v>
      </c>
      <c r="M2073">
        <v>258.69600000000003</v>
      </c>
      <c r="N2073">
        <v>388.04399999999998</v>
      </c>
      <c r="O2073">
        <v>0</v>
      </c>
      <c r="P2073" t="s">
        <v>86</v>
      </c>
      <c r="Q2073" t="s">
        <v>10631</v>
      </c>
      <c r="R2073">
        <v>2</v>
      </c>
      <c r="S2073">
        <v>40</v>
      </c>
      <c r="T2073" t="s">
        <v>10766</v>
      </c>
      <c r="U2073" s="1">
        <v>44383</v>
      </c>
      <c r="V2073" s="1">
        <v>45804</v>
      </c>
      <c r="W2073" t="s">
        <v>10763</v>
      </c>
    </row>
    <row r="2074" spans="1:23" x14ac:dyDescent="0.25">
      <c r="A2074">
        <v>25</v>
      </c>
      <c r="B2074" t="s">
        <v>5422</v>
      </c>
      <c r="C2074">
        <v>59846310</v>
      </c>
      <c r="D2074" s="1">
        <v>44383</v>
      </c>
      <c r="E2074" s="1">
        <v>44385</v>
      </c>
      <c r="F2074" t="s">
        <v>10697</v>
      </c>
      <c r="G2074" t="s">
        <v>92</v>
      </c>
      <c r="H2074" t="s">
        <v>4583</v>
      </c>
      <c r="I2074" t="s">
        <v>1376</v>
      </c>
      <c r="J2074">
        <v>5.64</v>
      </c>
      <c r="K2074">
        <v>3</v>
      </c>
      <c r="L2074">
        <v>0</v>
      </c>
      <c r="M2074">
        <v>2.7071999999999998</v>
      </c>
      <c r="N2074">
        <v>2.9327999999999999</v>
      </c>
      <c r="O2074">
        <v>0</v>
      </c>
      <c r="P2074" t="s">
        <v>86</v>
      </c>
      <c r="Q2074" t="s">
        <v>10631</v>
      </c>
      <c r="R2074">
        <v>2</v>
      </c>
      <c r="S2074">
        <v>48</v>
      </c>
      <c r="T2074" t="s">
        <v>10766</v>
      </c>
      <c r="U2074" s="1">
        <v>44383</v>
      </c>
      <c r="V2074" s="1">
        <v>45804</v>
      </c>
      <c r="W2074" t="s">
        <v>10775</v>
      </c>
    </row>
    <row r="2075" spans="1:23" x14ac:dyDescent="0.25">
      <c r="A2075">
        <v>26</v>
      </c>
      <c r="B2075" t="s">
        <v>5422</v>
      </c>
      <c r="C2075">
        <v>58628083</v>
      </c>
      <c r="D2075" s="1">
        <v>44383</v>
      </c>
      <c r="E2075" s="1">
        <v>44385</v>
      </c>
      <c r="F2075" t="s">
        <v>10697</v>
      </c>
      <c r="G2075" t="s">
        <v>92</v>
      </c>
      <c r="H2075" t="s">
        <v>4583</v>
      </c>
      <c r="I2075" t="s">
        <v>1378</v>
      </c>
      <c r="J2075">
        <v>572.58000000000004</v>
      </c>
      <c r="K2075">
        <v>6</v>
      </c>
      <c r="L2075">
        <v>0</v>
      </c>
      <c r="M2075">
        <v>34.354799999999997</v>
      </c>
      <c r="N2075">
        <v>538.22520000000009</v>
      </c>
      <c r="O2075">
        <v>0</v>
      </c>
      <c r="P2075" t="s">
        <v>86</v>
      </c>
      <c r="Q2075" t="s">
        <v>10631</v>
      </c>
      <c r="R2075">
        <v>2</v>
      </c>
      <c r="S2075">
        <v>5.9999999999999991</v>
      </c>
      <c r="T2075" t="s">
        <v>10768</v>
      </c>
      <c r="U2075" s="1">
        <v>44383</v>
      </c>
      <c r="V2075" s="1">
        <v>45804</v>
      </c>
      <c r="W2075" t="s">
        <v>10763</v>
      </c>
    </row>
    <row r="2076" spans="1:23" x14ac:dyDescent="0.25">
      <c r="A2076">
        <v>27</v>
      </c>
      <c r="B2076" t="s">
        <v>5423</v>
      </c>
      <c r="C2076">
        <v>89615820</v>
      </c>
      <c r="D2076" s="1">
        <v>44383</v>
      </c>
      <c r="E2076" s="1">
        <v>44386</v>
      </c>
      <c r="F2076" t="s">
        <v>10701</v>
      </c>
      <c r="G2076" t="s">
        <v>92</v>
      </c>
      <c r="H2076" t="s">
        <v>4681</v>
      </c>
      <c r="I2076" t="s">
        <v>3006</v>
      </c>
      <c r="J2076">
        <v>545.94000000000005</v>
      </c>
      <c r="K2076">
        <v>6</v>
      </c>
      <c r="L2076">
        <v>0</v>
      </c>
      <c r="M2076">
        <v>87.350399999999993</v>
      </c>
      <c r="N2076">
        <v>458.58960000000008</v>
      </c>
      <c r="O2076">
        <v>0</v>
      </c>
      <c r="P2076" t="s">
        <v>86</v>
      </c>
      <c r="Q2076" t="s">
        <v>10631</v>
      </c>
      <c r="R2076">
        <v>3</v>
      </c>
      <c r="S2076">
        <v>15.999999999999998</v>
      </c>
      <c r="T2076" t="s">
        <v>10766</v>
      </c>
      <c r="U2076" s="1">
        <v>44383</v>
      </c>
      <c r="V2076" s="1">
        <v>45803</v>
      </c>
      <c r="W2076" t="s">
        <v>10763</v>
      </c>
    </row>
    <row r="2077" spans="1:23" x14ac:dyDescent="0.25">
      <c r="A2077">
        <v>28</v>
      </c>
      <c r="B2077" t="s">
        <v>5424</v>
      </c>
      <c r="C2077">
        <v>94416235</v>
      </c>
      <c r="D2077" s="1">
        <v>44383</v>
      </c>
      <c r="E2077" s="1">
        <v>44388</v>
      </c>
      <c r="F2077" t="s">
        <v>10700</v>
      </c>
      <c r="G2077" t="s">
        <v>88</v>
      </c>
      <c r="H2077" t="s">
        <v>4455</v>
      </c>
      <c r="I2077" t="s">
        <v>2593</v>
      </c>
      <c r="J2077">
        <v>1325.85</v>
      </c>
      <c r="K2077">
        <v>5</v>
      </c>
      <c r="L2077">
        <v>0</v>
      </c>
      <c r="M2077">
        <v>238.65299999999999</v>
      </c>
      <c r="N2077">
        <v>1087.1969999999999</v>
      </c>
      <c r="O2077">
        <v>0</v>
      </c>
      <c r="P2077" t="s">
        <v>86</v>
      </c>
      <c r="Q2077" t="s">
        <v>10631</v>
      </c>
      <c r="R2077">
        <v>5</v>
      </c>
      <c r="S2077">
        <v>18</v>
      </c>
      <c r="T2077" t="s">
        <v>10766</v>
      </c>
      <c r="U2077" s="1">
        <v>44383</v>
      </c>
      <c r="V2077" s="1">
        <v>45733</v>
      </c>
      <c r="W2077" t="s">
        <v>10763</v>
      </c>
    </row>
    <row r="2078" spans="1:23" x14ac:dyDescent="0.25">
      <c r="A2078">
        <v>29</v>
      </c>
      <c r="B2078" t="s">
        <v>5424</v>
      </c>
      <c r="C2078">
        <v>9075031</v>
      </c>
      <c r="D2078" s="1">
        <v>44383</v>
      </c>
      <c r="E2078" s="1">
        <v>44388</v>
      </c>
      <c r="F2078" t="s">
        <v>10700</v>
      </c>
      <c r="G2078" t="s">
        <v>88</v>
      </c>
      <c r="H2078" t="s">
        <v>4455</v>
      </c>
      <c r="I2078" t="s">
        <v>2544</v>
      </c>
      <c r="J2078">
        <v>333.99900000000002</v>
      </c>
      <c r="K2078">
        <v>3</v>
      </c>
      <c r="L2078">
        <v>0.15</v>
      </c>
      <c r="M2078">
        <v>3.9293999999999998</v>
      </c>
      <c r="N2078">
        <v>330.06960000000004</v>
      </c>
      <c r="O2078">
        <v>50.099850000000004</v>
      </c>
      <c r="P2078" t="s">
        <v>86</v>
      </c>
      <c r="Q2078" t="s">
        <v>10632</v>
      </c>
      <c r="R2078">
        <v>5</v>
      </c>
      <c r="S2078">
        <v>1.1764705882352939</v>
      </c>
      <c r="T2078" t="s">
        <v>10768</v>
      </c>
      <c r="U2078" s="1">
        <v>44383</v>
      </c>
      <c r="V2078" s="1">
        <v>45733</v>
      </c>
      <c r="W2078" t="s">
        <v>10775</v>
      </c>
    </row>
    <row r="2079" spans="1:23" x14ac:dyDescent="0.25">
      <c r="A2079">
        <v>30</v>
      </c>
      <c r="B2079" t="s">
        <v>5424</v>
      </c>
      <c r="C2079">
        <v>23540804</v>
      </c>
      <c r="D2079" s="1">
        <v>44383</v>
      </c>
      <c r="E2079" s="1">
        <v>44388</v>
      </c>
      <c r="F2079" t="s">
        <v>10700</v>
      </c>
      <c r="G2079" t="s">
        <v>88</v>
      </c>
      <c r="H2079" t="s">
        <v>4455</v>
      </c>
      <c r="I2079" t="s">
        <v>504</v>
      </c>
      <c r="J2079">
        <v>19.899999999999999</v>
      </c>
      <c r="K2079">
        <v>5</v>
      </c>
      <c r="L2079">
        <v>0</v>
      </c>
      <c r="M2079">
        <v>6.5670000000000002</v>
      </c>
      <c r="N2079">
        <v>13.332999999999998</v>
      </c>
      <c r="O2079">
        <v>0</v>
      </c>
      <c r="P2079" t="s">
        <v>86</v>
      </c>
      <c r="Q2079" t="s">
        <v>10631</v>
      </c>
      <c r="R2079">
        <v>5</v>
      </c>
      <c r="S2079">
        <v>33</v>
      </c>
      <c r="T2079" t="s">
        <v>10766</v>
      </c>
      <c r="U2079" s="1">
        <v>44383</v>
      </c>
      <c r="V2079" s="1">
        <v>45733</v>
      </c>
      <c r="W2079" t="s">
        <v>10763</v>
      </c>
    </row>
    <row r="2080" spans="1:23" x14ac:dyDescent="0.25">
      <c r="A2080">
        <v>31</v>
      </c>
      <c r="B2080" t="s">
        <v>5425</v>
      </c>
      <c r="C2080">
        <v>40366392</v>
      </c>
      <c r="D2080" s="1">
        <v>44383</v>
      </c>
      <c r="E2080" s="1">
        <v>44388</v>
      </c>
      <c r="F2080" t="s">
        <v>10700</v>
      </c>
      <c r="G2080" t="s">
        <v>88</v>
      </c>
      <c r="H2080" t="s">
        <v>4203</v>
      </c>
      <c r="I2080" t="s">
        <v>1556</v>
      </c>
      <c r="J2080">
        <v>37.408000000000001</v>
      </c>
      <c r="K2080">
        <v>7</v>
      </c>
      <c r="L2080">
        <v>0.2</v>
      </c>
      <c r="M2080">
        <v>13.0928</v>
      </c>
      <c r="N2080">
        <v>24.315200000000001</v>
      </c>
      <c r="O2080">
        <v>7.4816000000000003</v>
      </c>
      <c r="P2080" t="s">
        <v>86</v>
      </c>
      <c r="Q2080" t="s">
        <v>10632</v>
      </c>
      <c r="R2080">
        <v>5</v>
      </c>
      <c r="S2080">
        <v>35</v>
      </c>
      <c r="T2080" t="s">
        <v>10766</v>
      </c>
      <c r="U2080" s="1">
        <v>44383</v>
      </c>
      <c r="V2080" s="1">
        <v>45823</v>
      </c>
      <c r="W2080" t="s">
        <v>10763</v>
      </c>
    </row>
    <row r="2081" spans="1:23" x14ac:dyDescent="0.25">
      <c r="A2081">
        <v>32</v>
      </c>
      <c r="B2081" t="s">
        <v>5425</v>
      </c>
      <c r="C2081">
        <v>75652901</v>
      </c>
      <c r="D2081" s="1">
        <v>44383</v>
      </c>
      <c r="E2081" s="1">
        <v>44388</v>
      </c>
      <c r="F2081" t="s">
        <v>10700</v>
      </c>
      <c r="G2081" t="s">
        <v>88</v>
      </c>
      <c r="H2081" t="s">
        <v>4203</v>
      </c>
      <c r="I2081" t="s">
        <v>3189</v>
      </c>
      <c r="J2081">
        <v>3.4380000000000002</v>
      </c>
      <c r="K2081">
        <v>2</v>
      </c>
      <c r="L2081">
        <v>0.7</v>
      </c>
      <c r="M2081">
        <v>-2.5211999999999999</v>
      </c>
      <c r="N2081">
        <v>5.9592000000000001</v>
      </c>
      <c r="O2081">
        <v>2.4066000000000001</v>
      </c>
      <c r="P2081" t="s">
        <v>10633</v>
      </c>
      <c r="Q2081" t="s">
        <v>10632</v>
      </c>
      <c r="R2081">
        <v>5</v>
      </c>
      <c r="S2081">
        <v>-73.333333333333329</v>
      </c>
      <c r="T2081" t="s">
        <v>10768</v>
      </c>
      <c r="U2081" s="1">
        <v>44383</v>
      </c>
      <c r="V2081" s="1">
        <v>45823</v>
      </c>
      <c r="W2081" t="s">
        <v>10775</v>
      </c>
    </row>
    <row r="2082" spans="1:23" x14ac:dyDescent="0.25">
      <c r="A2082">
        <v>33</v>
      </c>
      <c r="B2082" t="s">
        <v>5426</v>
      </c>
      <c r="C2082">
        <v>89743026</v>
      </c>
      <c r="D2082" s="1">
        <v>44384</v>
      </c>
      <c r="E2082" s="1">
        <v>44385</v>
      </c>
      <c r="F2082" t="s">
        <v>10703</v>
      </c>
      <c r="G2082" t="s">
        <v>3816</v>
      </c>
      <c r="H2082" t="s">
        <v>5073</v>
      </c>
      <c r="I2082" t="s">
        <v>1973</v>
      </c>
      <c r="J2082">
        <v>61.96</v>
      </c>
      <c r="K2082">
        <v>4</v>
      </c>
      <c r="L2082">
        <v>0.5</v>
      </c>
      <c r="M2082">
        <v>-53.285600000000002</v>
      </c>
      <c r="N2082">
        <v>115.2456</v>
      </c>
      <c r="O2082">
        <v>30.98</v>
      </c>
      <c r="P2082" t="s">
        <v>10633</v>
      </c>
      <c r="Q2082" t="s">
        <v>10632</v>
      </c>
      <c r="R2082">
        <v>1</v>
      </c>
      <c r="S2082">
        <v>-86</v>
      </c>
      <c r="T2082" t="s">
        <v>10768</v>
      </c>
      <c r="U2082" s="1">
        <v>44384</v>
      </c>
      <c r="V2082" s="1">
        <v>45795</v>
      </c>
      <c r="W2082" t="s">
        <v>10775</v>
      </c>
    </row>
    <row r="2083" spans="1:23" x14ac:dyDescent="0.25">
      <c r="A2083">
        <v>34</v>
      </c>
      <c r="B2083" t="s">
        <v>5427</v>
      </c>
      <c r="C2083">
        <v>42681652</v>
      </c>
      <c r="D2083" s="1">
        <v>44385</v>
      </c>
      <c r="E2083" s="1">
        <v>44387</v>
      </c>
      <c r="F2083" t="s">
        <v>10697</v>
      </c>
      <c r="G2083" t="s">
        <v>3816</v>
      </c>
      <c r="H2083" t="s">
        <v>5428</v>
      </c>
      <c r="I2083" t="s">
        <v>633</v>
      </c>
      <c r="J2083">
        <v>149.94999999999999</v>
      </c>
      <c r="K2083">
        <v>5</v>
      </c>
      <c r="L2083">
        <v>0</v>
      </c>
      <c r="M2083">
        <v>65.977999999999994</v>
      </c>
      <c r="N2083">
        <v>83.971999999999994</v>
      </c>
      <c r="O2083">
        <v>0</v>
      </c>
      <c r="P2083" t="s">
        <v>86</v>
      </c>
      <c r="Q2083" t="s">
        <v>10631</v>
      </c>
      <c r="R2083">
        <v>2</v>
      </c>
      <c r="S2083">
        <v>44</v>
      </c>
      <c r="T2083" t="s">
        <v>10766</v>
      </c>
      <c r="U2083" s="1">
        <v>44385</v>
      </c>
      <c r="V2083" s="1">
        <v>45425</v>
      </c>
      <c r="W2083" t="s">
        <v>10770</v>
      </c>
    </row>
    <row r="2084" spans="1:23" x14ac:dyDescent="0.25">
      <c r="A2084">
        <v>35</v>
      </c>
      <c r="B2084" t="s">
        <v>5429</v>
      </c>
      <c r="C2084">
        <v>36251030</v>
      </c>
      <c r="D2084" s="1">
        <v>44386</v>
      </c>
      <c r="E2084" s="1">
        <v>44388</v>
      </c>
      <c r="F2084" t="s">
        <v>10697</v>
      </c>
      <c r="G2084" t="s">
        <v>92</v>
      </c>
      <c r="H2084" t="s">
        <v>5067</v>
      </c>
      <c r="I2084" t="s">
        <v>1630</v>
      </c>
      <c r="J2084">
        <v>127.104</v>
      </c>
      <c r="K2084">
        <v>6</v>
      </c>
      <c r="L2084">
        <v>0.2</v>
      </c>
      <c r="M2084">
        <v>28.598400000000002</v>
      </c>
      <c r="N2084">
        <v>98.505600000000001</v>
      </c>
      <c r="O2084">
        <v>25.4208</v>
      </c>
      <c r="P2084" t="s">
        <v>86</v>
      </c>
      <c r="Q2084" t="s">
        <v>10632</v>
      </c>
      <c r="R2084">
        <v>2</v>
      </c>
      <c r="S2084">
        <v>22.5</v>
      </c>
      <c r="T2084" t="s">
        <v>10766</v>
      </c>
      <c r="U2084" s="1">
        <v>44386</v>
      </c>
      <c r="V2084" s="1">
        <v>45808</v>
      </c>
      <c r="W2084" t="s">
        <v>10763</v>
      </c>
    </row>
    <row r="2085" spans="1:23" x14ac:dyDescent="0.25">
      <c r="A2085">
        <v>36</v>
      </c>
      <c r="B2085" t="s">
        <v>5429</v>
      </c>
      <c r="C2085">
        <v>97674595</v>
      </c>
      <c r="D2085" s="1">
        <v>44386</v>
      </c>
      <c r="E2085" s="1">
        <v>44388</v>
      </c>
      <c r="F2085" t="s">
        <v>10697</v>
      </c>
      <c r="G2085" t="s">
        <v>92</v>
      </c>
      <c r="H2085" t="s">
        <v>5067</v>
      </c>
      <c r="I2085" t="s">
        <v>744</v>
      </c>
      <c r="J2085">
        <v>124.2</v>
      </c>
      <c r="K2085">
        <v>3</v>
      </c>
      <c r="L2085">
        <v>0.4</v>
      </c>
      <c r="M2085">
        <v>-31.05</v>
      </c>
      <c r="N2085">
        <v>155.25</v>
      </c>
      <c r="O2085">
        <v>49.680000000000007</v>
      </c>
      <c r="P2085" t="s">
        <v>10633</v>
      </c>
      <c r="Q2085" t="s">
        <v>10632</v>
      </c>
      <c r="R2085">
        <v>2</v>
      </c>
      <c r="S2085">
        <v>-25</v>
      </c>
      <c r="T2085" t="s">
        <v>10768</v>
      </c>
      <c r="U2085" s="1">
        <v>44386</v>
      </c>
      <c r="V2085" s="1">
        <v>45808</v>
      </c>
      <c r="W2085" t="s">
        <v>10775</v>
      </c>
    </row>
    <row r="2086" spans="1:23" x14ac:dyDescent="0.25">
      <c r="A2086">
        <v>37</v>
      </c>
      <c r="B2086" t="s">
        <v>5429</v>
      </c>
      <c r="C2086">
        <v>10680636</v>
      </c>
      <c r="D2086" s="1">
        <v>44386</v>
      </c>
      <c r="E2086" s="1">
        <v>44388</v>
      </c>
      <c r="F2086" t="s">
        <v>10697</v>
      </c>
      <c r="G2086" t="s">
        <v>92</v>
      </c>
      <c r="H2086" t="s">
        <v>5067</v>
      </c>
      <c r="I2086" t="s">
        <v>1301</v>
      </c>
      <c r="J2086">
        <v>18.588000000000001</v>
      </c>
      <c r="K2086">
        <v>2</v>
      </c>
      <c r="L2086">
        <v>0.7</v>
      </c>
      <c r="M2086">
        <v>-13.6312</v>
      </c>
      <c r="N2086">
        <v>32.219200000000001</v>
      </c>
      <c r="O2086">
        <v>13.0116</v>
      </c>
      <c r="P2086" t="s">
        <v>10633</v>
      </c>
      <c r="Q2086" t="s">
        <v>10632</v>
      </c>
      <c r="R2086">
        <v>2</v>
      </c>
      <c r="S2086">
        <v>-73.333333333333329</v>
      </c>
      <c r="T2086" t="s">
        <v>10768</v>
      </c>
      <c r="U2086" s="1">
        <v>44386</v>
      </c>
      <c r="V2086" s="1">
        <v>45808</v>
      </c>
      <c r="W2086" t="s">
        <v>10775</v>
      </c>
    </row>
    <row r="2087" spans="1:23" x14ac:dyDescent="0.25">
      <c r="A2087">
        <v>38</v>
      </c>
      <c r="B2087" t="s">
        <v>5429</v>
      </c>
      <c r="C2087">
        <v>56503394</v>
      </c>
      <c r="D2087" s="1">
        <v>44386</v>
      </c>
      <c r="E2087" s="1">
        <v>44388</v>
      </c>
      <c r="F2087" t="s">
        <v>10697</v>
      </c>
      <c r="G2087" t="s">
        <v>92</v>
      </c>
      <c r="H2087" t="s">
        <v>5067</v>
      </c>
      <c r="I2087" t="s">
        <v>740</v>
      </c>
      <c r="J2087">
        <v>30.071999999999999</v>
      </c>
      <c r="K2087">
        <v>3</v>
      </c>
      <c r="L2087">
        <v>0.2</v>
      </c>
      <c r="M2087">
        <v>10.1493</v>
      </c>
      <c r="N2087">
        <v>19.922699999999999</v>
      </c>
      <c r="O2087">
        <v>6.0144000000000002</v>
      </c>
      <c r="P2087" t="s">
        <v>86</v>
      </c>
      <c r="Q2087" t="s">
        <v>10632</v>
      </c>
      <c r="R2087">
        <v>2</v>
      </c>
      <c r="S2087">
        <v>33.75</v>
      </c>
      <c r="T2087" t="s">
        <v>10766</v>
      </c>
      <c r="U2087" s="1">
        <v>44386</v>
      </c>
      <c r="V2087" s="1">
        <v>45808</v>
      </c>
      <c r="W2087" t="s">
        <v>10775</v>
      </c>
    </row>
    <row r="2088" spans="1:23" x14ac:dyDescent="0.25">
      <c r="A2088">
        <v>39</v>
      </c>
      <c r="B2088" t="s">
        <v>5430</v>
      </c>
      <c r="C2088">
        <v>19290516</v>
      </c>
      <c r="D2088" s="1">
        <v>44388</v>
      </c>
      <c r="E2088" s="1">
        <v>44391</v>
      </c>
      <c r="F2088" t="s">
        <v>10701</v>
      </c>
      <c r="G2088" t="s">
        <v>92</v>
      </c>
      <c r="H2088" t="s">
        <v>4425</v>
      </c>
      <c r="I2088" t="s">
        <v>2637</v>
      </c>
      <c r="J2088">
        <v>64.864000000000004</v>
      </c>
      <c r="K2088">
        <v>4</v>
      </c>
      <c r="L2088">
        <v>0.2</v>
      </c>
      <c r="M2088">
        <v>6.4863999999999997</v>
      </c>
      <c r="N2088">
        <v>58.377600000000001</v>
      </c>
      <c r="O2088">
        <v>12.972800000000001</v>
      </c>
      <c r="P2088" t="s">
        <v>86</v>
      </c>
      <c r="Q2088" t="s">
        <v>10632</v>
      </c>
      <c r="R2088">
        <v>3</v>
      </c>
      <c r="S2088">
        <v>10</v>
      </c>
      <c r="T2088" t="s">
        <v>10767</v>
      </c>
      <c r="U2088" s="1">
        <v>44388</v>
      </c>
      <c r="V2088" s="1">
        <v>45761</v>
      </c>
      <c r="W2088" t="s">
        <v>10775</v>
      </c>
    </row>
    <row r="2089" spans="1:23" x14ac:dyDescent="0.25">
      <c r="A2089">
        <v>40</v>
      </c>
      <c r="B2089" t="s">
        <v>5431</v>
      </c>
      <c r="C2089">
        <v>31223076</v>
      </c>
      <c r="D2089" s="1">
        <v>44389</v>
      </c>
      <c r="E2089" s="1">
        <v>44390</v>
      </c>
      <c r="F2089" t="s">
        <v>10703</v>
      </c>
      <c r="G2089" t="s">
        <v>3816</v>
      </c>
      <c r="H2089" t="s">
        <v>5432</v>
      </c>
      <c r="I2089" t="s">
        <v>1780</v>
      </c>
      <c r="J2089">
        <v>32.340000000000003</v>
      </c>
      <c r="K2089">
        <v>10</v>
      </c>
      <c r="L2089">
        <v>0.7</v>
      </c>
      <c r="M2089">
        <v>-23.716000000000001</v>
      </c>
      <c r="N2089">
        <v>56.056000000000004</v>
      </c>
      <c r="O2089">
        <v>22.638000000000002</v>
      </c>
      <c r="P2089" t="s">
        <v>10633</v>
      </c>
      <c r="Q2089" t="s">
        <v>10632</v>
      </c>
      <c r="R2089">
        <v>1</v>
      </c>
      <c r="S2089">
        <v>-73.333333333333329</v>
      </c>
      <c r="T2089" t="s">
        <v>10768</v>
      </c>
      <c r="U2089" s="1">
        <v>44389</v>
      </c>
      <c r="V2089" s="1">
        <v>45604</v>
      </c>
      <c r="W2089" t="s">
        <v>10770</v>
      </c>
    </row>
    <row r="2090" spans="1:23" x14ac:dyDescent="0.25">
      <c r="A2090">
        <v>41</v>
      </c>
      <c r="B2090" t="s">
        <v>5431</v>
      </c>
      <c r="C2090">
        <v>78804477</v>
      </c>
      <c r="D2090" s="1">
        <v>44389</v>
      </c>
      <c r="E2090" s="1">
        <v>44390</v>
      </c>
      <c r="F2090" t="s">
        <v>10703</v>
      </c>
      <c r="G2090" t="s">
        <v>3816</v>
      </c>
      <c r="H2090" t="s">
        <v>5432</v>
      </c>
      <c r="I2090" t="s">
        <v>465</v>
      </c>
      <c r="J2090">
        <v>56.064</v>
      </c>
      <c r="K2090">
        <v>4</v>
      </c>
      <c r="L2090">
        <v>0.2</v>
      </c>
      <c r="M2090">
        <v>19.622399999999999</v>
      </c>
      <c r="N2090">
        <v>36.441600000000001</v>
      </c>
      <c r="O2090">
        <v>11.212800000000001</v>
      </c>
      <c r="P2090" t="s">
        <v>86</v>
      </c>
      <c r="Q2090" t="s">
        <v>10632</v>
      </c>
      <c r="R2090">
        <v>1</v>
      </c>
      <c r="S2090">
        <v>35</v>
      </c>
      <c r="T2090" t="s">
        <v>10766</v>
      </c>
      <c r="U2090" s="1">
        <v>44389</v>
      </c>
      <c r="V2090" s="1">
        <v>45604</v>
      </c>
      <c r="W2090" t="s">
        <v>10770</v>
      </c>
    </row>
    <row r="2091" spans="1:23" x14ac:dyDescent="0.25">
      <c r="A2091">
        <v>42</v>
      </c>
      <c r="B2091" t="s">
        <v>5431</v>
      </c>
      <c r="C2091">
        <v>13983111</v>
      </c>
      <c r="D2091" s="1">
        <v>44389</v>
      </c>
      <c r="E2091" s="1">
        <v>44390</v>
      </c>
      <c r="F2091" t="s">
        <v>10703</v>
      </c>
      <c r="G2091" t="s">
        <v>3816</v>
      </c>
      <c r="H2091" t="s">
        <v>5432</v>
      </c>
      <c r="I2091" t="s">
        <v>367</v>
      </c>
      <c r="J2091">
        <v>108.72</v>
      </c>
      <c r="K2091">
        <v>5</v>
      </c>
      <c r="L2091">
        <v>0.2</v>
      </c>
      <c r="M2091">
        <v>36.692999999999998</v>
      </c>
      <c r="N2091">
        <v>72.027000000000001</v>
      </c>
      <c r="O2091">
        <v>21.744</v>
      </c>
      <c r="P2091" t="s">
        <v>86</v>
      </c>
      <c r="Q2091" t="s">
        <v>10632</v>
      </c>
      <c r="R2091">
        <v>1</v>
      </c>
      <c r="S2091">
        <v>33.75</v>
      </c>
      <c r="T2091" t="s">
        <v>10766</v>
      </c>
      <c r="U2091" s="1">
        <v>44389</v>
      </c>
      <c r="V2091" s="1">
        <v>45604</v>
      </c>
      <c r="W2091" t="s">
        <v>10770</v>
      </c>
    </row>
    <row r="2092" spans="1:23" x14ac:dyDescent="0.25">
      <c r="A2092">
        <v>43</v>
      </c>
      <c r="B2092" t="s">
        <v>5431</v>
      </c>
      <c r="C2092">
        <v>86858862</v>
      </c>
      <c r="D2092" s="1">
        <v>44389</v>
      </c>
      <c r="E2092" s="1">
        <v>44390</v>
      </c>
      <c r="F2092" t="s">
        <v>10703</v>
      </c>
      <c r="G2092" t="s">
        <v>3816</v>
      </c>
      <c r="H2092" t="s">
        <v>5432</v>
      </c>
      <c r="I2092" t="s">
        <v>873</v>
      </c>
      <c r="J2092">
        <v>181.47</v>
      </c>
      <c r="K2092">
        <v>5</v>
      </c>
      <c r="L2092">
        <v>0.7</v>
      </c>
      <c r="M2092">
        <v>-320.59699999999998</v>
      </c>
      <c r="N2092">
        <v>502.06700000000001</v>
      </c>
      <c r="O2092">
        <v>127.029</v>
      </c>
      <c r="P2092" t="s">
        <v>10633</v>
      </c>
      <c r="Q2092" t="s">
        <v>10632</v>
      </c>
      <c r="R2092">
        <v>1</v>
      </c>
      <c r="S2092">
        <v>-176.66666666666666</v>
      </c>
      <c r="T2092" t="s">
        <v>10768</v>
      </c>
      <c r="U2092" s="1">
        <v>44389</v>
      </c>
      <c r="V2092" s="1">
        <v>45604</v>
      </c>
      <c r="W2092" t="s">
        <v>10770</v>
      </c>
    </row>
    <row r="2093" spans="1:23" x14ac:dyDescent="0.25">
      <c r="A2093">
        <v>44</v>
      </c>
      <c r="B2093" t="s">
        <v>5433</v>
      </c>
      <c r="C2093">
        <v>65874436</v>
      </c>
      <c r="D2093" s="1">
        <v>44390</v>
      </c>
      <c r="E2093" s="1">
        <v>44396</v>
      </c>
      <c r="F2093" t="s">
        <v>10698</v>
      </c>
      <c r="G2093" t="s">
        <v>88</v>
      </c>
      <c r="H2093" t="s">
        <v>4549</v>
      </c>
      <c r="I2093" t="s">
        <v>1793</v>
      </c>
      <c r="J2093">
        <v>699.93</v>
      </c>
      <c r="K2093">
        <v>7</v>
      </c>
      <c r="L2093">
        <v>0</v>
      </c>
      <c r="M2093">
        <v>181.98179999999999</v>
      </c>
      <c r="N2093">
        <v>517.94819999999993</v>
      </c>
      <c r="O2093">
        <v>0</v>
      </c>
      <c r="P2093" t="s">
        <v>86</v>
      </c>
      <c r="Q2093" t="s">
        <v>10631</v>
      </c>
      <c r="R2093">
        <v>6</v>
      </c>
      <c r="S2093">
        <v>26</v>
      </c>
      <c r="T2093" t="s">
        <v>10766</v>
      </c>
      <c r="U2093" s="1">
        <v>44390</v>
      </c>
      <c r="V2093" s="1">
        <v>45787</v>
      </c>
      <c r="W2093" t="s">
        <v>10763</v>
      </c>
    </row>
    <row r="2094" spans="1:23" x14ac:dyDescent="0.25">
      <c r="A2094">
        <v>45</v>
      </c>
      <c r="B2094" t="s">
        <v>5433</v>
      </c>
      <c r="C2094">
        <v>43825775</v>
      </c>
      <c r="D2094" s="1">
        <v>44390</v>
      </c>
      <c r="E2094" s="1">
        <v>44396</v>
      </c>
      <c r="F2094" t="s">
        <v>10698</v>
      </c>
      <c r="G2094" t="s">
        <v>88</v>
      </c>
      <c r="H2094" t="s">
        <v>4549</v>
      </c>
      <c r="I2094" t="s">
        <v>1795</v>
      </c>
      <c r="J2094">
        <v>22.96</v>
      </c>
      <c r="K2094">
        <v>7</v>
      </c>
      <c r="L2094">
        <v>0</v>
      </c>
      <c r="M2094">
        <v>6.6584000000000003</v>
      </c>
      <c r="N2094">
        <v>16.301600000000001</v>
      </c>
      <c r="O2094">
        <v>0</v>
      </c>
      <c r="P2094" t="s">
        <v>86</v>
      </c>
      <c r="Q2094" t="s">
        <v>10631</v>
      </c>
      <c r="R2094">
        <v>6</v>
      </c>
      <c r="S2094">
        <v>28.999999999999996</v>
      </c>
      <c r="T2094" t="s">
        <v>10766</v>
      </c>
      <c r="U2094" s="1">
        <v>44390</v>
      </c>
      <c r="V2094" s="1">
        <v>45787</v>
      </c>
      <c r="W2094" t="s">
        <v>10763</v>
      </c>
    </row>
    <row r="2095" spans="1:23" x14ac:dyDescent="0.25">
      <c r="A2095">
        <v>46</v>
      </c>
      <c r="B2095" t="s">
        <v>5433</v>
      </c>
      <c r="C2095">
        <v>72747277</v>
      </c>
      <c r="D2095" s="1">
        <v>44390</v>
      </c>
      <c r="E2095" s="1">
        <v>44396</v>
      </c>
      <c r="F2095" t="s">
        <v>10698</v>
      </c>
      <c r="G2095" t="s">
        <v>88</v>
      </c>
      <c r="H2095" t="s">
        <v>4549</v>
      </c>
      <c r="I2095" t="s">
        <v>293</v>
      </c>
      <c r="J2095">
        <v>38.6</v>
      </c>
      <c r="K2095">
        <v>4</v>
      </c>
      <c r="L2095">
        <v>0</v>
      </c>
      <c r="M2095">
        <v>11.58</v>
      </c>
      <c r="N2095">
        <v>27.020000000000003</v>
      </c>
      <c r="O2095">
        <v>0</v>
      </c>
      <c r="P2095" t="s">
        <v>86</v>
      </c>
      <c r="Q2095" t="s">
        <v>10631</v>
      </c>
      <c r="R2095">
        <v>6</v>
      </c>
      <c r="S2095">
        <v>30</v>
      </c>
      <c r="T2095" t="s">
        <v>10766</v>
      </c>
      <c r="U2095" s="1">
        <v>44390</v>
      </c>
      <c r="V2095" s="1">
        <v>45787</v>
      </c>
      <c r="W2095" t="s">
        <v>10775</v>
      </c>
    </row>
    <row r="2096" spans="1:23" x14ac:dyDescent="0.25">
      <c r="A2096">
        <v>47</v>
      </c>
      <c r="B2096" t="s">
        <v>5433</v>
      </c>
      <c r="C2096">
        <v>40599368</v>
      </c>
      <c r="D2096" s="1">
        <v>44390</v>
      </c>
      <c r="E2096" s="1">
        <v>44396</v>
      </c>
      <c r="F2096" t="s">
        <v>10698</v>
      </c>
      <c r="G2096" t="s">
        <v>88</v>
      </c>
      <c r="H2096" t="s">
        <v>4549</v>
      </c>
      <c r="I2096" t="s">
        <v>1046</v>
      </c>
      <c r="J2096">
        <v>6.63</v>
      </c>
      <c r="K2096">
        <v>3</v>
      </c>
      <c r="L2096">
        <v>0</v>
      </c>
      <c r="M2096">
        <v>1.7901</v>
      </c>
      <c r="N2096">
        <v>4.8399000000000001</v>
      </c>
      <c r="O2096">
        <v>0</v>
      </c>
      <c r="P2096" t="s">
        <v>86</v>
      </c>
      <c r="Q2096" t="s">
        <v>10631</v>
      </c>
      <c r="R2096">
        <v>6</v>
      </c>
      <c r="S2096">
        <v>27</v>
      </c>
      <c r="T2096" t="s">
        <v>10766</v>
      </c>
      <c r="U2096" s="1">
        <v>44390</v>
      </c>
      <c r="V2096" s="1">
        <v>45787</v>
      </c>
      <c r="W2096" t="s">
        <v>10775</v>
      </c>
    </row>
    <row r="2097" spans="1:23" x14ac:dyDescent="0.25">
      <c r="A2097">
        <v>48</v>
      </c>
      <c r="B2097" t="s">
        <v>5433</v>
      </c>
      <c r="C2097">
        <v>54614918</v>
      </c>
      <c r="D2097" s="1">
        <v>44390</v>
      </c>
      <c r="E2097" s="1">
        <v>44396</v>
      </c>
      <c r="F2097" t="s">
        <v>10698</v>
      </c>
      <c r="G2097" t="s">
        <v>88</v>
      </c>
      <c r="H2097" t="s">
        <v>4549</v>
      </c>
      <c r="I2097" t="s">
        <v>1797</v>
      </c>
      <c r="J2097">
        <v>23.34</v>
      </c>
      <c r="K2097">
        <v>3</v>
      </c>
      <c r="L2097">
        <v>0</v>
      </c>
      <c r="M2097">
        <v>10.969799999999999</v>
      </c>
      <c r="N2097">
        <v>12.370200000000001</v>
      </c>
      <c r="O2097">
        <v>0</v>
      </c>
      <c r="P2097" t="s">
        <v>86</v>
      </c>
      <c r="Q2097" t="s">
        <v>10631</v>
      </c>
      <c r="R2097">
        <v>6</v>
      </c>
      <c r="S2097">
        <v>47</v>
      </c>
      <c r="T2097" t="s">
        <v>10766</v>
      </c>
      <c r="U2097" s="1">
        <v>44390</v>
      </c>
      <c r="V2097" s="1">
        <v>45787</v>
      </c>
      <c r="W2097" t="s">
        <v>10775</v>
      </c>
    </row>
    <row r="2098" spans="1:23" x14ac:dyDescent="0.25">
      <c r="A2098">
        <v>49</v>
      </c>
      <c r="B2098" t="s">
        <v>5433</v>
      </c>
      <c r="C2098">
        <v>45056389</v>
      </c>
      <c r="D2098" s="1">
        <v>44390</v>
      </c>
      <c r="E2098" s="1">
        <v>44396</v>
      </c>
      <c r="F2098" t="s">
        <v>10698</v>
      </c>
      <c r="G2098" t="s">
        <v>88</v>
      </c>
      <c r="H2098" t="s">
        <v>4549</v>
      </c>
      <c r="I2098" t="s">
        <v>953</v>
      </c>
      <c r="J2098">
        <v>1067.94</v>
      </c>
      <c r="K2098">
        <v>3</v>
      </c>
      <c r="L2098">
        <v>0</v>
      </c>
      <c r="M2098">
        <v>224.26740000000001</v>
      </c>
      <c r="N2098">
        <v>843.6726000000001</v>
      </c>
      <c r="O2098">
        <v>0</v>
      </c>
      <c r="P2098" t="s">
        <v>86</v>
      </c>
      <c r="Q2098" t="s">
        <v>10631</v>
      </c>
      <c r="R2098">
        <v>6</v>
      </c>
      <c r="S2098">
        <v>21</v>
      </c>
      <c r="T2098" t="s">
        <v>10766</v>
      </c>
      <c r="U2098" s="1">
        <v>44390</v>
      </c>
      <c r="V2098" s="1">
        <v>45787</v>
      </c>
      <c r="W2098" t="s">
        <v>10775</v>
      </c>
    </row>
    <row r="2099" spans="1:23" x14ac:dyDescent="0.25">
      <c r="A2099">
        <v>50</v>
      </c>
      <c r="B2099" t="s">
        <v>5434</v>
      </c>
      <c r="C2099">
        <v>96199664</v>
      </c>
      <c r="D2099" s="1">
        <v>44390</v>
      </c>
      <c r="E2099" s="1">
        <v>44395</v>
      </c>
      <c r="F2099" t="s">
        <v>10700</v>
      </c>
      <c r="G2099" t="s">
        <v>88</v>
      </c>
      <c r="H2099" t="s">
        <v>5049</v>
      </c>
      <c r="I2099" t="s">
        <v>869</v>
      </c>
      <c r="J2099">
        <v>19.36</v>
      </c>
      <c r="K2099">
        <v>2</v>
      </c>
      <c r="L2099">
        <v>0</v>
      </c>
      <c r="M2099">
        <v>9.2927999999999997</v>
      </c>
      <c r="N2099">
        <v>10.0672</v>
      </c>
      <c r="O2099">
        <v>0</v>
      </c>
      <c r="P2099" t="s">
        <v>86</v>
      </c>
      <c r="Q2099" t="s">
        <v>10631</v>
      </c>
      <c r="R2099">
        <v>5</v>
      </c>
      <c r="S2099">
        <v>48</v>
      </c>
      <c r="T2099" t="s">
        <v>10766</v>
      </c>
      <c r="U2099" s="1">
        <v>44390</v>
      </c>
      <c r="V2099" s="1">
        <v>45803</v>
      </c>
      <c r="W2099" t="s">
        <v>10775</v>
      </c>
    </row>
    <row r="2100" spans="1:23" x14ac:dyDescent="0.25">
      <c r="A2100">
        <v>51</v>
      </c>
      <c r="B2100" t="s">
        <v>5434</v>
      </c>
      <c r="C2100">
        <v>38164233</v>
      </c>
      <c r="D2100" s="1">
        <v>44390</v>
      </c>
      <c r="E2100" s="1">
        <v>44395</v>
      </c>
      <c r="F2100" t="s">
        <v>10700</v>
      </c>
      <c r="G2100" t="s">
        <v>88</v>
      </c>
      <c r="H2100" t="s">
        <v>5049</v>
      </c>
      <c r="I2100" t="s">
        <v>293</v>
      </c>
      <c r="J2100">
        <v>19.3</v>
      </c>
      <c r="K2100">
        <v>2</v>
      </c>
      <c r="L2100">
        <v>0</v>
      </c>
      <c r="M2100">
        <v>5.79</v>
      </c>
      <c r="N2100">
        <v>13.510000000000002</v>
      </c>
      <c r="O2100">
        <v>0</v>
      </c>
      <c r="P2100" t="s">
        <v>86</v>
      </c>
      <c r="Q2100" t="s">
        <v>10631</v>
      </c>
      <c r="R2100">
        <v>5</v>
      </c>
      <c r="S2100">
        <v>30</v>
      </c>
      <c r="T2100" t="s">
        <v>10766</v>
      </c>
      <c r="U2100" s="1">
        <v>44390</v>
      </c>
      <c r="V2100" s="1">
        <v>45803</v>
      </c>
      <c r="W2100" t="s">
        <v>10775</v>
      </c>
    </row>
    <row r="2101" spans="1:23" x14ac:dyDescent="0.25">
      <c r="A2101">
        <v>52</v>
      </c>
      <c r="B2101" t="s">
        <v>5435</v>
      </c>
      <c r="C2101">
        <v>92214243</v>
      </c>
      <c r="D2101" s="1">
        <v>44390</v>
      </c>
      <c r="E2101" s="1">
        <v>44396</v>
      </c>
      <c r="F2101" t="s">
        <v>10698</v>
      </c>
      <c r="G2101" t="s">
        <v>88</v>
      </c>
      <c r="H2101" t="s">
        <v>4572</v>
      </c>
      <c r="I2101" t="s">
        <v>138</v>
      </c>
      <c r="J2101">
        <v>13.98</v>
      </c>
      <c r="K2101">
        <v>1</v>
      </c>
      <c r="L2101">
        <v>0</v>
      </c>
      <c r="M2101">
        <v>4.0541999999999998</v>
      </c>
      <c r="N2101">
        <v>9.9258000000000006</v>
      </c>
      <c r="O2101">
        <v>0</v>
      </c>
      <c r="P2101" t="s">
        <v>86</v>
      </c>
      <c r="Q2101" t="s">
        <v>10631</v>
      </c>
      <c r="R2101">
        <v>6</v>
      </c>
      <c r="S2101">
        <v>28.999999999999996</v>
      </c>
      <c r="T2101" t="s">
        <v>10766</v>
      </c>
      <c r="U2101" s="1">
        <v>44390</v>
      </c>
      <c r="V2101" s="1">
        <v>45787</v>
      </c>
      <c r="W2101" t="s">
        <v>10769</v>
      </c>
    </row>
    <row r="2102" spans="1:23" x14ac:dyDescent="0.25">
      <c r="A2102">
        <v>53</v>
      </c>
      <c r="B2102" t="s">
        <v>5435</v>
      </c>
      <c r="C2102">
        <v>12194726</v>
      </c>
      <c r="D2102" s="1">
        <v>44390</v>
      </c>
      <c r="E2102" s="1">
        <v>44396</v>
      </c>
      <c r="F2102" t="s">
        <v>10698</v>
      </c>
      <c r="G2102" t="s">
        <v>88</v>
      </c>
      <c r="H2102" t="s">
        <v>4572</v>
      </c>
      <c r="I2102" t="s">
        <v>678</v>
      </c>
      <c r="J2102">
        <v>272.94</v>
      </c>
      <c r="K2102">
        <v>3</v>
      </c>
      <c r="L2102">
        <v>0</v>
      </c>
      <c r="M2102">
        <v>30.023399999999999</v>
      </c>
      <c r="N2102">
        <v>242.91659999999999</v>
      </c>
      <c r="O2102">
        <v>0</v>
      </c>
      <c r="P2102" t="s">
        <v>86</v>
      </c>
      <c r="Q2102" t="s">
        <v>10631</v>
      </c>
      <c r="R2102">
        <v>6</v>
      </c>
      <c r="S2102">
        <v>11</v>
      </c>
      <c r="T2102" t="s">
        <v>10767</v>
      </c>
      <c r="U2102" s="1">
        <v>44390</v>
      </c>
      <c r="V2102" s="1">
        <v>45787</v>
      </c>
      <c r="W2102" t="s">
        <v>10775</v>
      </c>
    </row>
    <row r="2103" spans="1:23" x14ac:dyDescent="0.25">
      <c r="A2103">
        <v>54</v>
      </c>
      <c r="B2103" t="s">
        <v>5435</v>
      </c>
      <c r="C2103">
        <v>76203453</v>
      </c>
      <c r="D2103" s="1">
        <v>44390</v>
      </c>
      <c r="E2103" s="1">
        <v>44396</v>
      </c>
      <c r="F2103" t="s">
        <v>10698</v>
      </c>
      <c r="G2103" t="s">
        <v>88</v>
      </c>
      <c r="H2103" t="s">
        <v>4572</v>
      </c>
      <c r="I2103" t="s">
        <v>1210</v>
      </c>
      <c r="J2103">
        <v>19.05</v>
      </c>
      <c r="K2103">
        <v>5</v>
      </c>
      <c r="L2103">
        <v>0</v>
      </c>
      <c r="M2103">
        <v>8.9535</v>
      </c>
      <c r="N2103">
        <v>10.096500000000001</v>
      </c>
      <c r="O2103">
        <v>0</v>
      </c>
      <c r="P2103" t="s">
        <v>86</v>
      </c>
      <c r="Q2103" t="s">
        <v>10631</v>
      </c>
      <c r="R2103">
        <v>6</v>
      </c>
      <c r="S2103">
        <v>47</v>
      </c>
      <c r="T2103" t="s">
        <v>10766</v>
      </c>
      <c r="U2103" s="1">
        <v>44390</v>
      </c>
      <c r="V2103" s="1">
        <v>45787</v>
      </c>
      <c r="W2103" t="s">
        <v>10763</v>
      </c>
    </row>
    <row r="2104" spans="1:23" x14ac:dyDescent="0.25">
      <c r="A2104">
        <v>55</v>
      </c>
      <c r="B2104" t="s">
        <v>5435</v>
      </c>
      <c r="C2104">
        <v>40315083</v>
      </c>
      <c r="D2104" s="1">
        <v>44390</v>
      </c>
      <c r="E2104" s="1">
        <v>44396</v>
      </c>
      <c r="F2104" t="s">
        <v>10698</v>
      </c>
      <c r="G2104" t="s">
        <v>88</v>
      </c>
      <c r="H2104" t="s">
        <v>4572</v>
      </c>
      <c r="I2104" t="s">
        <v>166</v>
      </c>
      <c r="J2104">
        <v>247.71600000000001</v>
      </c>
      <c r="K2104">
        <v>4</v>
      </c>
      <c r="L2104">
        <v>0.1</v>
      </c>
      <c r="M2104">
        <v>93.581599999999995</v>
      </c>
      <c r="N2104">
        <v>154.13440000000003</v>
      </c>
      <c r="O2104">
        <v>24.771600000000003</v>
      </c>
      <c r="P2104" t="s">
        <v>86</v>
      </c>
      <c r="Q2104" t="s">
        <v>10632</v>
      </c>
      <c r="R2104">
        <v>6</v>
      </c>
      <c r="S2104">
        <v>37.777777777777779</v>
      </c>
      <c r="T2104" t="s">
        <v>10766</v>
      </c>
      <c r="U2104" s="1">
        <v>44390</v>
      </c>
      <c r="V2104" s="1">
        <v>45787</v>
      </c>
      <c r="W2104" t="s">
        <v>10775</v>
      </c>
    </row>
    <row r="2105" spans="1:23" x14ac:dyDescent="0.25">
      <c r="A2105">
        <v>56</v>
      </c>
      <c r="B2105" t="s">
        <v>5435</v>
      </c>
      <c r="C2105">
        <v>18132020</v>
      </c>
      <c r="D2105" s="1">
        <v>44390</v>
      </c>
      <c r="E2105" s="1">
        <v>44396</v>
      </c>
      <c r="F2105" t="s">
        <v>10698</v>
      </c>
      <c r="G2105" t="s">
        <v>88</v>
      </c>
      <c r="H2105" t="s">
        <v>4572</v>
      </c>
      <c r="I2105" t="s">
        <v>2687</v>
      </c>
      <c r="J2105">
        <v>66.58</v>
      </c>
      <c r="K2105">
        <v>2</v>
      </c>
      <c r="L2105">
        <v>0</v>
      </c>
      <c r="M2105">
        <v>15.979200000000001</v>
      </c>
      <c r="N2105">
        <v>50.6008</v>
      </c>
      <c r="O2105">
        <v>0</v>
      </c>
      <c r="P2105" t="s">
        <v>86</v>
      </c>
      <c r="Q2105" t="s">
        <v>10631</v>
      </c>
      <c r="R2105">
        <v>6</v>
      </c>
      <c r="S2105">
        <v>24.000000000000004</v>
      </c>
      <c r="T2105" t="s">
        <v>10766</v>
      </c>
      <c r="U2105" s="1">
        <v>44390</v>
      </c>
      <c r="V2105" s="1">
        <v>45787</v>
      </c>
      <c r="W2105" t="s">
        <v>10775</v>
      </c>
    </row>
    <row r="2106" spans="1:23" x14ac:dyDescent="0.25">
      <c r="A2106">
        <v>57</v>
      </c>
      <c r="B2106" t="s">
        <v>5435</v>
      </c>
      <c r="C2106">
        <v>10977312</v>
      </c>
      <c r="D2106" s="1">
        <v>44390</v>
      </c>
      <c r="E2106" s="1">
        <v>44396</v>
      </c>
      <c r="F2106" t="s">
        <v>10698</v>
      </c>
      <c r="G2106" t="s">
        <v>88</v>
      </c>
      <c r="H2106" t="s">
        <v>4572</v>
      </c>
      <c r="I2106" t="s">
        <v>2240</v>
      </c>
      <c r="J2106">
        <v>43.92</v>
      </c>
      <c r="K2106">
        <v>3</v>
      </c>
      <c r="L2106">
        <v>0</v>
      </c>
      <c r="M2106">
        <v>12.736800000000001</v>
      </c>
      <c r="N2106">
        <v>31.183199999999999</v>
      </c>
      <c r="O2106">
        <v>0</v>
      </c>
      <c r="P2106" t="s">
        <v>86</v>
      </c>
      <c r="Q2106" t="s">
        <v>10631</v>
      </c>
      <c r="R2106">
        <v>6</v>
      </c>
      <c r="S2106">
        <v>28.999999999999996</v>
      </c>
      <c r="T2106" t="s">
        <v>10766</v>
      </c>
      <c r="U2106" s="1">
        <v>44390</v>
      </c>
      <c r="V2106" s="1">
        <v>45787</v>
      </c>
      <c r="W2106" t="s">
        <v>10775</v>
      </c>
    </row>
    <row r="2107" spans="1:23" x14ac:dyDescent="0.25">
      <c r="A2107">
        <v>58</v>
      </c>
      <c r="B2107" t="s">
        <v>5435</v>
      </c>
      <c r="C2107">
        <v>27725893</v>
      </c>
      <c r="D2107" s="1">
        <v>44390</v>
      </c>
      <c r="E2107" s="1">
        <v>44396</v>
      </c>
      <c r="F2107" t="s">
        <v>10698</v>
      </c>
      <c r="G2107" t="s">
        <v>88</v>
      </c>
      <c r="H2107" t="s">
        <v>4572</v>
      </c>
      <c r="I2107" t="s">
        <v>1871</v>
      </c>
      <c r="J2107">
        <v>14.73</v>
      </c>
      <c r="K2107">
        <v>3</v>
      </c>
      <c r="L2107">
        <v>0</v>
      </c>
      <c r="M2107">
        <v>4.8609</v>
      </c>
      <c r="N2107">
        <v>9.8690999999999995</v>
      </c>
      <c r="O2107">
        <v>0</v>
      </c>
      <c r="P2107" t="s">
        <v>86</v>
      </c>
      <c r="Q2107" t="s">
        <v>10631</v>
      </c>
      <c r="R2107">
        <v>6</v>
      </c>
      <c r="S2107">
        <v>33</v>
      </c>
      <c r="T2107" t="s">
        <v>10766</v>
      </c>
      <c r="U2107" s="1">
        <v>44390</v>
      </c>
      <c r="V2107" s="1">
        <v>45787</v>
      </c>
      <c r="W2107" t="s">
        <v>10775</v>
      </c>
    </row>
    <row r="2108" spans="1:23" x14ac:dyDescent="0.25">
      <c r="A2108">
        <v>59</v>
      </c>
      <c r="B2108" t="s">
        <v>5435</v>
      </c>
      <c r="C2108">
        <v>84503372</v>
      </c>
      <c r="D2108" s="1">
        <v>44390</v>
      </c>
      <c r="E2108" s="1">
        <v>44396</v>
      </c>
      <c r="F2108" t="s">
        <v>10698</v>
      </c>
      <c r="G2108" t="s">
        <v>88</v>
      </c>
      <c r="H2108" t="s">
        <v>4572</v>
      </c>
      <c r="I2108" t="s">
        <v>2096</v>
      </c>
      <c r="J2108">
        <v>29.7</v>
      </c>
      <c r="K2108">
        <v>5</v>
      </c>
      <c r="L2108">
        <v>0</v>
      </c>
      <c r="M2108">
        <v>13.365</v>
      </c>
      <c r="N2108">
        <v>16.335000000000001</v>
      </c>
      <c r="O2108">
        <v>0</v>
      </c>
      <c r="P2108" t="s">
        <v>86</v>
      </c>
      <c r="Q2108" t="s">
        <v>10631</v>
      </c>
      <c r="R2108">
        <v>6</v>
      </c>
      <c r="S2108">
        <v>45</v>
      </c>
      <c r="T2108" t="s">
        <v>10766</v>
      </c>
      <c r="U2108" s="1">
        <v>44390</v>
      </c>
      <c r="V2108" s="1">
        <v>45787</v>
      </c>
      <c r="W2108" t="s">
        <v>10763</v>
      </c>
    </row>
    <row r="2109" spans="1:23" x14ac:dyDescent="0.25">
      <c r="A2109">
        <v>60</v>
      </c>
      <c r="B2109" t="s">
        <v>5436</v>
      </c>
      <c r="C2109">
        <v>80167889</v>
      </c>
      <c r="D2109" s="1">
        <v>44390</v>
      </c>
      <c r="E2109" s="1">
        <v>44396</v>
      </c>
      <c r="F2109" t="s">
        <v>10698</v>
      </c>
      <c r="G2109" t="s">
        <v>88</v>
      </c>
      <c r="H2109" t="s">
        <v>4382</v>
      </c>
      <c r="I2109" t="s">
        <v>2484</v>
      </c>
      <c r="J2109">
        <v>67.194000000000003</v>
      </c>
      <c r="K2109">
        <v>1</v>
      </c>
      <c r="L2109">
        <v>0.7</v>
      </c>
      <c r="M2109">
        <v>-51.5154</v>
      </c>
      <c r="N2109">
        <v>118.7094</v>
      </c>
      <c r="O2109">
        <v>47.035800000000002</v>
      </c>
      <c r="P2109" t="s">
        <v>10633</v>
      </c>
      <c r="Q2109" t="s">
        <v>10632</v>
      </c>
      <c r="R2109">
        <v>6</v>
      </c>
      <c r="S2109">
        <v>-76.666666666666657</v>
      </c>
      <c r="T2109" t="s">
        <v>10768</v>
      </c>
      <c r="U2109" s="1">
        <v>44390</v>
      </c>
      <c r="V2109" s="1">
        <v>45745</v>
      </c>
      <c r="W2109" t="s">
        <v>10769</v>
      </c>
    </row>
    <row r="2110" spans="1:23" x14ac:dyDescent="0.25">
      <c r="A2110">
        <v>61</v>
      </c>
      <c r="B2110" t="s">
        <v>5437</v>
      </c>
      <c r="C2110">
        <v>62917645</v>
      </c>
      <c r="D2110" s="1">
        <v>44391</v>
      </c>
      <c r="E2110" s="1">
        <v>44393</v>
      </c>
      <c r="F2110" t="s">
        <v>10697</v>
      </c>
      <c r="G2110" t="s">
        <v>92</v>
      </c>
      <c r="H2110" t="s">
        <v>5438</v>
      </c>
      <c r="I2110" t="s">
        <v>2452</v>
      </c>
      <c r="J2110">
        <v>25.248000000000001</v>
      </c>
      <c r="K2110">
        <v>3</v>
      </c>
      <c r="L2110">
        <v>0.2</v>
      </c>
      <c r="M2110">
        <v>4.1028000000000002</v>
      </c>
      <c r="N2110">
        <v>21.145200000000003</v>
      </c>
      <c r="O2110">
        <v>5.0496000000000008</v>
      </c>
      <c r="P2110" t="s">
        <v>86</v>
      </c>
      <c r="Q2110" t="s">
        <v>10632</v>
      </c>
      <c r="R2110">
        <v>2</v>
      </c>
      <c r="S2110">
        <v>16.25</v>
      </c>
      <c r="T2110" t="s">
        <v>10766</v>
      </c>
      <c r="U2110" s="1">
        <v>44391</v>
      </c>
      <c r="V2110" s="1">
        <v>45628</v>
      </c>
      <c r="W2110" t="s">
        <v>10770</v>
      </c>
    </row>
    <row r="2111" spans="1:23" x14ac:dyDescent="0.25">
      <c r="A2111">
        <v>62</v>
      </c>
      <c r="B2111" t="s">
        <v>5439</v>
      </c>
      <c r="C2111">
        <v>54339939</v>
      </c>
      <c r="D2111" s="1">
        <v>44393</v>
      </c>
      <c r="E2111" s="1">
        <v>44398</v>
      </c>
      <c r="F2111" t="s">
        <v>10700</v>
      </c>
      <c r="G2111" t="s">
        <v>88</v>
      </c>
      <c r="H2111" t="s">
        <v>5440</v>
      </c>
      <c r="I2111" t="s">
        <v>397</v>
      </c>
      <c r="J2111">
        <v>40.08</v>
      </c>
      <c r="K2111">
        <v>6</v>
      </c>
      <c r="L2111">
        <v>0</v>
      </c>
      <c r="M2111">
        <v>19.238399999999999</v>
      </c>
      <c r="N2111">
        <v>20.8416</v>
      </c>
      <c r="O2111">
        <v>0</v>
      </c>
      <c r="P2111" t="s">
        <v>86</v>
      </c>
      <c r="Q2111" t="s">
        <v>10631</v>
      </c>
      <c r="R2111">
        <v>5</v>
      </c>
      <c r="S2111">
        <v>48</v>
      </c>
      <c r="T2111" t="s">
        <v>10766</v>
      </c>
      <c r="U2111" s="1">
        <v>44393</v>
      </c>
      <c r="V2111" s="1">
        <v>45421</v>
      </c>
      <c r="W2111" t="s">
        <v>10770</v>
      </c>
    </row>
    <row r="2112" spans="1:23" x14ac:dyDescent="0.25">
      <c r="A2112">
        <v>63</v>
      </c>
      <c r="B2112" t="s">
        <v>5441</v>
      </c>
      <c r="C2112">
        <v>73178787</v>
      </c>
      <c r="D2112" s="1">
        <v>44393</v>
      </c>
      <c r="E2112" s="1">
        <v>44397</v>
      </c>
      <c r="F2112" t="s">
        <v>10696</v>
      </c>
      <c r="G2112" t="s">
        <v>88</v>
      </c>
      <c r="H2112" t="s">
        <v>4321</v>
      </c>
      <c r="I2112" t="s">
        <v>1126</v>
      </c>
      <c r="J2112">
        <v>5.94</v>
      </c>
      <c r="K2112">
        <v>3</v>
      </c>
      <c r="L2112">
        <v>0</v>
      </c>
      <c r="M2112">
        <v>0</v>
      </c>
      <c r="N2112">
        <v>5.94</v>
      </c>
      <c r="O2112">
        <v>0</v>
      </c>
      <c r="P2112" t="s">
        <v>10633</v>
      </c>
      <c r="Q2112" t="s">
        <v>10631</v>
      </c>
      <c r="R2112">
        <v>4</v>
      </c>
      <c r="S2112">
        <v>0</v>
      </c>
      <c r="T2112" t="s">
        <v>10768</v>
      </c>
      <c r="U2112" s="1">
        <v>44393</v>
      </c>
      <c r="V2112" s="1">
        <v>45722</v>
      </c>
      <c r="W2112" t="s">
        <v>10775</v>
      </c>
    </row>
    <row r="2113" spans="1:23" x14ac:dyDescent="0.25">
      <c r="A2113">
        <v>64</v>
      </c>
      <c r="B2113" t="s">
        <v>5442</v>
      </c>
      <c r="C2113">
        <v>3505094</v>
      </c>
      <c r="D2113" s="1">
        <v>44396</v>
      </c>
      <c r="E2113" s="1">
        <v>44401</v>
      </c>
      <c r="F2113" t="s">
        <v>10700</v>
      </c>
      <c r="G2113" t="s">
        <v>88</v>
      </c>
      <c r="H2113" t="s">
        <v>5443</v>
      </c>
      <c r="I2113" t="s">
        <v>2853</v>
      </c>
      <c r="J2113">
        <v>62.82</v>
      </c>
      <c r="K2113">
        <v>3</v>
      </c>
      <c r="L2113">
        <v>0</v>
      </c>
      <c r="M2113">
        <v>30.7818</v>
      </c>
      <c r="N2113">
        <v>32.038200000000003</v>
      </c>
      <c r="O2113">
        <v>0</v>
      </c>
      <c r="P2113" t="s">
        <v>86</v>
      </c>
      <c r="Q2113" t="s">
        <v>10631</v>
      </c>
      <c r="R2113">
        <v>5</v>
      </c>
      <c r="S2113">
        <v>49</v>
      </c>
      <c r="T2113" t="s">
        <v>10766</v>
      </c>
      <c r="U2113" s="1">
        <v>44396</v>
      </c>
      <c r="V2113" s="1">
        <v>45630</v>
      </c>
      <c r="W2113" t="s">
        <v>10770</v>
      </c>
    </row>
    <row r="2114" spans="1:23" x14ac:dyDescent="0.25">
      <c r="A2114">
        <v>65</v>
      </c>
      <c r="B2114" t="s">
        <v>5442</v>
      </c>
      <c r="C2114">
        <v>97823501</v>
      </c>
      <c r="D2114" s="1">
        <v>44396</v>
      </c>
      <c r="E2114" s="1">
        <v>44401</v>
      </c>
      <c r="F2114" t="s">
        <v>10700</v>
      </c>
      <c r="G2114" t="s">
        <v>88</v>
      </c>
      <c r="H2114" t="s">
        <v>5443</v>
      </c>
      <c r="I2114" t="s">
        <v>1829</v>
      </c>
      <c r="J2114">
        <v>489.92</v>
      </c>
      <c r="K2114">
        <v>8</v>
      </c>
      <c r="L2114">
        <v>0</v>
      </c>
      <c r="M2114">
        <v>0</v>
      </c>
      <c r="N2114">
        <v>489.92</v>
      </c>
      <c r="O2114">
        <v>0</v>
      </c>
      <c r="P2114" t="s">
        <v>10633</v>
      </c>
      <c r="Q2114" t="s">
        <v>10631</v>
      </c>
      <c r="R2114">
        <v>5</v>
      </c>
      <c r="S2114">
        <v>0</v>
      </c>
      <c r="T2114" t="s">
        <v>10768</v>
      </c>
      <c r="U2114" s="1">
        <v>44396</v>
      </c>
      <c r="V2114" s="1">
        <v>45630</v>
      </c>
      <c r="W2114" t="s">
        <v>10770</v>
      </c>
    </row>
    <row r="2115" spans="1:23" x14ac:dyDescent="0.25">
      <c r="A2115">
        <v>66</v>
      </c>
      <c r="B2115" t="s">
        <v>5442</v>
      </c>
      <c r="C2115">
        <v>32953143</v>
      </c>
      <c r="D2115" s="1">
        <v>44396</v>
      </c>
      <c r="E2115" s="1">
        <v>44401</v>
      </c>
      <c r="F2115" t="s">
        <v>10700</v>
      </c>
      <c r="G2115" t="s">
        <v>88</v>
      </c>
      <c r="H2115" t="s">
        <v>5443</v>
      </c>
      <c r="I2115" t="s">
        <v>1987</v>
      </c>
      <c r="J2115">
        <v>19.440000000000001</v>
      </c>
      <c r="K2115">
        <v>3</v>
      </c>
      <c r="L2115">
        <v>0</v>
      </c>
      <c r="M2115">
        <v>9.3312000000000008</v>
      </c>
      <c r="N2115">
        <v>10.1088</v>
      </c>
      <c r="O2115">
        <v>0</v>
      </c>
      <c r="P2115" t="s">
        <v>86</v>
      </c>
      <c r="Q2115" t="s">
        <v>10631</v>
      </c>
      <c r="R2115">
        <v>5</v>
      </c>
      <c r="S2115">
        <v>48.000000000000007</v>
      </c>
      <c r="T2115" t="s">
        <v>10766</v>
      </c>
      <c r="U2115" s="1">
        <v>44396</v>
      </c>
      <c r="V2115" s="1">
        <v>45630</v>
      </c>
      <c r="W2115" t="s">
        <v>10770</v>
      </c>
    </row>
    <row r="2116" spans="1:23" x14ac:dyDescent="0.25">
      <c r="A2116">
        <v>67</v>
      </c>
      <c r="B2116" t="s">
        <v>5442</v>
      </c>
      <c r="C2116">
        <v>53502330</v>
      </c>
      <c r="D2116" s="1">
        <v>44396</v>
      </c>
      <c r="E2116" s="1">
        <v>44401</v>
      </c>
      <c r="F2116" t="s">
        <v>10700</v>
      </c>
      <c r="G2116" t="s">
        <v>88</v>
      </c>
      <c r="H2116" t="s">
        <v>5443</v>
      </c>
      <c r="I2116" t="s">
        <v>2714</v>
      </c>
      <c r="J2116">
        <v>16.68</v>
      </c>
      <c r="K2116">
        <v>2</v>
      </c>
      <c r="L2116">
        <v>0</v>
      </c>
      <c r="M2116">
        <v>8.34</v>
      </c>
      <c r="N2116">
        <v>8.34</v>
      </c>
      <c r="O2116">
        <v>0</v>
      </c>
      <c r="P2116" t="s">
        <v>86</v>
      </c>
      <c r="Q2116" t="s">
        <v>10631</v>
      </c>
      <c r="R2116">
        <v>5</v>
      </c>
      <c r="S2116">
        <v>50</v>
      </c>
      <c r="T2116" t="s">
        <v>10766</v>
      </c>
      <c r="U2116" s="1">
        <v>44396</v>
      </c>
      <c r="V2116" s="1">
        <v>45630</v>
      </c>
      <c r="W2116" t="s">
        <v>10770</v>
      </c>
    </row>
    <row r="2117" spans="1:23" x14ac:dyDescent="0.25">
      <c r="A2117">
        <v>68</v>
      </c>
      <c r="B2117" t="s">
        <v>5442</v>
      </c>
      <c r="C2117">
        <v>62048684</v>
      </c>
      <c r="D2117" s="1">
        <v>44396</v>
      </c>
      <c r="E2117" s="1">
        <v>44401</v>
      </c>
      <c r="F2117" t="s">
        <v>10700</v>
      </c>
      <c r="G2117" t="s">
        <v>88</v>
      </c>
      <c r="H2117" t="s">
        <v>5443</v>
      </c>
      <c r="I2117" t="s">
        <v>2855</v>
      </c>
      <c r="J2117">
        <v>155.35</v>
      </c>
      <c r="K2117">
        <v>13</v>
      </c>
      <c r="L2117">
        <v>0</v>
      </c>
      <c r="M2117">
        <v>0</v>
      </c>
      <c r="N2117">
        <v>155.35</v>
      </c>
      <c r="O2117">
        <v>0</v>
      </c>
      <c r="P2117" t="s">
        <v>10633</v>
      </c>
      <c r="Q2117" t="s">
        <v>10631</v>
      </c>
      <c r="R2117">
        <v>5</v>
      </c>
      <c r="S2117">
        <v>0</v>
      </c>
      <c r="T2117" t="s">
        <v>10768</v>
      </c>
      <c r="U2117" s="1">
        <v>44396</v>
      </c>
      <c r="V2117" s="1">
        <v>45630</v>
      </c>
      <c r="W2117" t="s">
        <v>10770</v>
      </c>
    </row>
    <row r="2118" spans="1:23" x14ac:dyDescent="0.25">
      <c r="A2118">
        <v>69</v>
      </c>
      <c r="B2118" t="s">
        <v>5442</v>
      </c>
      <c r="C2118">
        <v>41908671</v>
      </c>
      <c r="D2118" s="1">
        <v>44396</v>
      </c>
      <c r="E2118" s="1">
        <v>44401</v>
      </c>
      <c r="F2118" t="s">
        <v>10700</v>
      </c>
      <c r="G2118" t="s">
        <v>88</v>
      </c>
      <c r="H2118" t="s">
        <v>5443</v>
      </c>
      <c r="I2118" t="s">
        <v>2857</v>
      </c>
      <c r="J2118">
        <v>12.42</v>
      </c>
      <c r="K2118">
        <v>3</v>
      </c>
      <c r="L2118">
        <v>0</v>
      </c>
      <c r="M2118">
        <v>4.4711999999999996</v>
      </c>
      <c r="N2118">
        <v>7.9488000000000003</v>
      </c>
      <c r="O2118">
        <v>0</v>
      </c>
      <c r="P2118" t="s">
        <v>86</v>
      </c>
      <c r="Q2118" t="s">
        <v>10631</v>
      </c>
      <c r="R2118">
        <v>5</v>
      </c>
      <c r="S2118">
        <v>36</v>
      </c>
      <c r="T2118" t="s">
        <v>10766</v>
      </c>
      <c r="U2118" s="1">
        <v>44396</v>
      </c>
      <c r="V2118" s="1">
        <v>45630</v>
      </c>
      <c r="W2118" t="s">
        <v>10770</v>
      </c>
    </row>
    <row r="2119" spans="1:23" x14ac:dyDescent="0.25">
      <c r="A2119">
        <v>70</v>
      </c>
      <c r="B2119" t="s">
        <v>5442</v>
      </c>
      <c r="C2119">
        <v>23309823</v>
      </c>
      <c r="D2119" s="1">
        <v>44396</v>
      </c>
      <c r="E2119" s="1">
        <v>44401</v>
      </c>
      <c r="F2119" t="s">
        <v>10700</v>
      </c>
      <c r="G2119" t="s">
        <v>88</v>
      </c>
      <c r="H2119" t="s">
        <v>5443</v>
      </c>
      <c r="I2119" t="s">
        <v>1216</v>
      </c>
      <c r="J2119">
        <v>187.98</v>
      </c>
      <c r="K2119">
        <v>2</v>
      </c>
      <c r="L2119">
        <v>0</v>
      </c>
      <c r="M2119">
        <v>52.634399999999999</v>
      </c>
      <c r="N2119">
        <v>135.34559999999999</v>
      </c>
      <c r="O2119">
        <v>0</v>
      </c>
      <c r="P2119" t="s">
        <v>86</v>
      </c>
      <c r="Q2119" t="s">
        <v>10631</v>
      </c>
      <c r="R2119">
        <v>5</v>
      </c>
      <c r="S2119">
        <v>28.000000000000004</v>
      </c>
      <c r="T2119" t="s">
        <v>10766</v>
      </c>
      <c r="U2119" s="1">
        <v>44396</v>
      </c>
      <c r="V2119" s="1">
        <v>45630</v>
      </c>
      <c r="W2119" t="s">
        <v>10770</v>
      </c>
    </row>
    <row r="2120" spans="1:23" x14ac:dyDescent="0.25">
      <c r="A2120">
        <v>71</v>
      </c>
      <c r="B2120" t="s">
        <v>5444</v>
      </c>
      <c r="C2120">
        <v>52441545</v>
      </c>
      <c r="D2120" s="1">
        <v>44396</v>
      </c>
      <c r="E2120" s="1">
        <v>44399</v>
      </c>
      <c r="F2120" t="s">
        <v>10701</v>
      </c>
      <c r="G2120" t="s">
        <v>3816</v>
      </c>
      <c r="H2120" t="s">
        <v>4484</v>
      </c>
      <c r="I2120" t="s">
        <v>2021</v>
      </c>
      <c r="J2120">
        <v>10.68</v>
      </c>
      <c r="K2120">
        <v>2</v>
      </c>
      <c r="L2120">
        <v>0</v>
      </c>
      <c r="M2120">
        <v>5.0195999999999996</v>
      </c>
      <c r="N2120">
        <v>5.6604000000000001</v>
      </c>
      <c r="O2120">
        <v>0</v>
      </c>
      <c r="P2120" t="s">
        <v>86</v>
      </c>
      <c r="Q2120" t="s">
        <v>10631</v>
      </c>
      <c r="R2120">
        <v>3</v>
      </c>
      <c r="S2120">
        <v>47</v>
      </c>
      <c r="T2120" t="s">
        <v>10766</v>
      </c>
      <c r="U2120" s="1">
        <v>44396</v>
      </c>
      <c r="V2120" s="1">
        <v>45734</v>
      </c>
      <c r="W2120" t="s">
        <v>10775</v>
      </c>
    </row>
    <row r="2121" spans="1:23" x14ac:dyDescent="0.25">
      <c r="A2121">
        <v>72</v>
      </c>
      <c r="B2121" t="s">
        <v>5444</v>
      </c>
      <c r="C2121">
        <v>71228788</v>
      </c>
      <c r="D2121" s="1">
        <v>44396</v>
      </c>
      <c r="E2121" s="1">
        <v>44399</v>
      </c>
      <c r="F2121" t="s">
        <v>10701</v>
      </c>
      <c r="G2121" t="s">
        <v>3816</v>
      </c>
      <c r="H2121" t="s">
        <v>4484</v>
      </c>
      <c r="I2121" t="s">
        <v>1398</v>
      </c>
      <c r="J2121">
        <v>141.96</v>
      </c>
      <c r="K2121">
        <v>2</v>
      </c>
      <c r="L2121">
        <v>0</v>
      </c>
      <c r="M2121">
        <v>39.748800000000003</v>
      </c>
      <c r="N2121">
        <v>102.21120000000001</v>
      </c>
      <c r="O2121">
        <v>0</v>
      </c>
      <c r="P2121" t="s">
        <v>86</v>
      </c>
      <c r="Q2121" t="s">
        <v>10631</v>
      </c>
      <c r="R2121">
        <v>3</v>
      </c>
      <c r="S2121">
        <v>28.000000000000004</v>
      </c>
      <c r="T2121" t="s">
        <v>10766</v>
      </c>
      <c r="U2121" s="1">
        <v>44396</v>
      </c>
      <c r="V2121" s="1">
        <v>45734</v>
      </c>
      <c r="W2121" t="s">
        <v>10775</v>
      </c>
    </row>
    <row r="2122" spans="1:23" x14ac:dyDescent="0.25">
      <c r="A2122">
        <v>73</v>
      </c>
      <c r="B2122" t="s">
        <v>5445</v>
      </c>
      <c r="C2122">
        <v>83255564</v>
      </c>
      <c r="D2122" s="1">
        <v>44397</v>
      </c>
      <c r="E2122" s="1">
        <v>44403</v>
      </c>
      <c r="F2122" t="s">
        <v>10698</v>
      </c>
      <c r="G2122" t="s">
        <v>88</v>
      </c>
      <c r="H2122" t="s">
        <v>5446</v>
      </c>
      <c r="I2122" t="s">
        <v>2659</v>
      </c>
      <c r="J2122">
        <v>57.23</v>
      </c>
      <c r="K2122">
        <v>1</v>
      </c>
      <c r="L2122">
        <v>0</v>
      </c>
      <c r="M2122">
        <v>14.307499999999999</v>
      </c>
      <c r="N2122">
        <v>42.922499999999999</v>
      </c>
      <c r="O2122">
        <v>0</v>
      </c>
      <c r="P2122" t="s">
        <v>86</v>
      </c>
      <c r="Q2122" t="s">
        <v>10631</v>
      </c>
      <c r="R2122">
        <v>6</v>
      </c>
      <c r="S2122">
        <v>25</v>
      </c>
      <c r="T2122" t="s">
        <v>10766</v>
      </c>
      <c r="U2122" s="1">
        <v>44397</v>
      </c>
      <c r="V2122" s="1">
        <v>45528</v>
      </c>
      <c r="W2122" t="s">
        <v>10769</v>
      </c>
    </row>
    <row r="2123" spans="1:23" x14ac:dyDescent="0.25">
      <c r="A2123">
        <v>74</v>
      </c>
      <c r="B2123" t="s">
        <v>5445</v>
      </c>
      <c r="C2123">
        <v>14285932</v>
      </c>
      <c r="D2123" s="1">
        <v>44397</v>
      </c>
      <c r="E2123" s="1">
        <v>44403</v>
      </c>
      <c r="F2123" t="s">
        <v>10698</v>
      </c>
      <c r="G2123" t="s">
        <v>88</v>
      </c>
      <c r="H2123" t="s">
        <v>5446</v>
      </c>
      <c r="I2123" t="s">
        <v>3258</v>
      </c>
      <c r="J2123">
        <v>333</v>
      </c>
      <c r="K2123">
        <v>3</v>
      </c>
      <c r="L2123">
        <v>0.2</v>
      </c>
      <c r="M2123">
        <v>-16.649999999999999</v>
      </c>
      <c r="N2123">
        <v>349.65</v>
      </c>
      <c r="O2123">
        <v>66.600000000000009</v>
      </c>
      <c r="P2123" t="s">
        <v>10633</v>
      </c>
      <c r="Q2123" t="s">
        <v>10632</v>
      </c>
      <c r="R2123">
        <v>6</v>
      </c>
      <c r="S2123">
        <v>-5</v>
      </c>
      <c r="T2123" t="s">
        <v>10768</v>
      </c>
      <c r="U2123" s="1">
        <v>44397</v>
      </c>
      <c r="V2123" s="1">
        <v>45528</v>
      </c>
      <c r="W2123" t="s">
        <v>10770</v>
      </c>
    </row>
    <row r="2124" spans="1:23" x14ac:dyDescent="0.25">
      <c r="A2124">
        <v>75</v>
      </c>
      <c r="B2124" t="s">
        <v>5445</v>
      </c>
      <c r="C2124">
        <v>60536472</v>
      </c>
      <c r="D2124" s="1">
        <v>44397</v>
      </c>
      <c r="E2124" s="1">
        <v>44403</v>
      </c>
      <c r="F2124" t="s">
        <v>10698</v>
      </c>
      <c r="G2124" t="s">
        <v>88</v>
      </c>
      <c r="H2124" t="s">
        <v>5446</v>
      </c>
      <c r="I2124" t="s">
        <v>3260</v>
      </c>
      <c r="J2124">
        <v>36.44</v>
      </c>
      <c r="K2124">
        <v>4</v>
      </c>
      <c r="L2124">
        <v>0</v>
      </c>
      <c r="M2124">
        <v>12.0252</v>
      </c>
      <c r="N2124">
        <v>24.4148</v>
      </c>
      <c r="O2124">
        <v>0</v>
      </c>
      <c r="P2124" t="s">
        <v>86</v>
      </c>
      <c r="Q2124" t="s">
        <v>10631</v>
      </c>
      <c r="R2124">
        <v>6</v>
      </c>
      <c r="S2124">
        <v>33</v>
      </c>
      <c r="T2124" t="s">
        <v>10766</v>
      </c>
      <c r="U2124" s="1">
        <v>44397</v>
      </c>
      <c r="V2124" s="1">
        <v>45528</v>
      </c>
      <c r="W2124" t="s">
        <v>10770</v>
      </c>
    </row>
    <row r="2125" spans="1:23" x14ac:dyDescent="0.25">
      <c r="A2125">
        <v>76</v>
      </c>
      <c r="B2125" t="s">
        <v>5447</v>
      </c>
      <c r="C2125">
        <v>36512911</v>
      </c>
      <c r="D2125" s="1">
        <v>44398</v>
      </c>
      <c r="E2125" s="1">
        <v>44404</v>
      </c>
      <c r="F2125" t="s">
        <v>10698</v>
      </c>
      <c r="G2125" t="s">
        <v>88</v>
      </c>
      <c r="H2125" t="s">
        <v>4223</v>
      </c>
      <c r="I2125" t="s">
        <v>512</v>
      </c>
      <c r="J2125">
        <v>3.9279999999999999</v>
      </c>
      <c r="K2125">
        <v>1</v>
      </c>
      <c r="L2125">
        <v>0.2</v>
      </c>
      <c r="M2125">
        <v>1.3257000000000001</v>
      </c>
      <c r="N2125">
        <v>2.6022999999999996</v>
      </c>
      <c r="O2125">
        <v>0.78560000000000008</v>
      </c>
      <c r="P2125" t="s">
        <v>86</v>
      </c>
      <c r="Q2125" t="s">
        <v>10632</v>
      </c>
      <c r="R2125">
        <v>6</v>
      </c>
      <c r="S2125">
        <v>33.75</v>
      </c>
      <c r="T2125" t="s">
        <v>10766</v>
      </c>
      <c r="U2125" s="1">
        <v>44398</v>
      </c>
      <c r="V2125" s="1">
        <v>45716</v>
      </c>
      <c r="W2125" t="s">
        <v>10769</v>
      </c>
    </row>
    <row r="2126" spans="1:23" x14ac:dyDescent="0.25">
      <c r="A2126">
        <v>77</v>
      </c>
      <c r="B2126" t="s">
        <v>5448</v>
      </c>
      <c r="C2126">
        <v>39452602</v>
      </c>
      <c r="D2126" s="1">
        <v>44400</v>
      </c>
      <c r="E2126" s="1">
        <v>44405</v>
      </c>
      <c r="F2126" t="s">
        <v>10700</v>
      </c>
      <c r="G2126" t="s">
        <v>88</v>
      </c>
      <c r="H2126" t="s">
        <v>5249</v>
      </c>
      <c r="I2126" t="s">
        <v>1184</v>
      </c>
      <c r="J2126">
        <v>10.56</v>
      </c>
      <c r="K2126">
        <v>2</v>
      </c>
      <c r="L2126">
        <v>0</v>
      </c>
      <c r="M2126">
        <v>4.7519999999999998</v>
      </c>
      <c r="N2126">
        <v>5.8080000000000007</v>
      </c>
      <c r="O2126">
        <v>0</v>
      </c>
      <c r="P2126" t="s">
        <v>86</v>
      </c>
      <c r="Q2126" t="s">
        <v>10631</v>
      </c>
      <c r="R2126">
        <v>5</v>
      </c>
      <c r="S2126">
        <v>44.999999999999993</v>
      </c>
      <c r="T2126" t="s">
        <v>10766</v>
      </c>
      <c r="U2126" s="1">
        <v>44400</v>
      </c>
      <c r="V2126" s="1">
        <v>45811</v>
      </c>
      <c r="W2126" t="s">
        <v>10775</v>
      </c>
    </row>
    <row r="2127" spans="1:23" x14ac:dyDescent="0.25">
      <c r="A2127">
        <v>78</v>
      </c>
      <c r="B2127" t="s">
        <v>5448</v>
      </c>
      <c r="C2127">
        <v>17282582</v>
      </c>
      <c r="D2127" s="1">
        <v>44400</v>
      </c>
      <c r="E2127" s="1">
        <v>44405</v>
      </c>
      <c r="F2127" t="s">
        <v>10700</v>
      </c>
      <c r="G2127" t="s">
        <v>88</v>
      </c>
      <c r="H2127" t="s">
        <v>5249</v>
      </c>
      <c r="I2127" t="s">
        <v>455</v>
      </c>
      <c r="J2127">
        <v>229.94</v>
      </c>
      <c r="K2127">
        <v>2</v>
      </c>
      <c r="L2127">
        <v>0</v>
      </c>
      <c r="M2127">
        <v>6.8982000000000001</v>
      </c>
      <c r="N2127">
        <v>223.04179999999999</v>
      </c>
      <c r="O2127">
        <v>0</v>
      </c>
      <c r="P2127" t="s">
        <v>86</v>
      </c>
      <c r="Q2127" t="s">
        <v>10631</v>
      </c>
      <c r="R2127">
        <v>5</v>
      </c>
      <c r="S2127">
        <v>3.0000000000000004</v>
      </c>
      <c r="T2127" t="s">
        <v>10768</v>
      </c>
      <c r="U2127" s="1">
        <v>44400</v>
      </c>
      <c r="V2127" s="1">
        <v>45811</v>
      </c>
      <c r="W2127" t="s">
        <v>10775</v>
      </c>
    </row>
    <row r="2128" spans="1:23" x14ac:dyDescent="0.25">
      <c r="A2128">
        <v>79</v>
      </c>
      <c r="B2128" t="s">
        <v>5449</v>
      </c>
      <c r="C2128">
        <v>64186928</v>
      </c>
      <c r="D2128" s="1">
        <v>44401</v>
      </c>
      <c r="E2128" s="1">
        <v>44403</v>
      </c>
      <c r="F2128" t="s">
        <v>10697</v>
      </c>
      <c r="G2128" t="s">
        <v>3816</v>
      </c>
      <c r="H2128" t="s">
        <v>4271</v>
      </c>
      <c r="I2128" t="s">
        <v>2323</v>
      </c>
      <c r="J2128">
        <v>290.666</v>
      </c>
      <c r="K2128">
        <v>2</v>
      </c>
      <c r="L2128">
        <v>0.15</v>
      </c>
      <c r="M2128">
        <v>3.4196</v>
      </c>
      <c r="N2128">
        <v>287.24639999999999</v>
      </c>
      <c r="O2128">
        <v>43.599899999999998</v>
      </c>
      <c r="P2128" t="s">
        <v>86</v>
      </c>
      <c r="Q2128" t="s">
        <v>10632</v>
      </c>
      <c r="R2128">
        <v>2</v>
      </c>
      <c r="S2128">
        <v>1.1764705882352942</v>
      </c>
      <c r="T2128" t="s">
        <v>10768</v>
      </c>
      <c r="U2128" s="1">
        <v>44401</v>
      </c>
      <c r="V2128" s="1">
        <v>45776</v>
      </c>
      <c r="W2128" t="s">
        <v>10775</v>
      </c>
    </row>
    <row r="2129" spans="1:23" x14ac:dyDescent="0.25">
      <c r="A2129">
        <v>80</v>
      </c>
      <c r="B2129" t="s">
        <v>5450</v>
      </c>
      <c r="C2129">
        <v>8620444</v>
      </c>
      <c r="D2129" s="1">
        <v>44402</v>
      </c>
      <c r="E2129" s="1">
        <v>44404</v>
      </c>
      <c r="F2129" t="s">
        <v>10697</v>
      </c>
      <c r="G2129" t="s">
        <v>3816</v>
      </c>
      <c r="H2129" t="s">
        <v>5064</v>
      </c>
      <c r="I2129" t="s">
        <v>1089</v>
      </c>
      <c r="J2129">
        <v>468.9</v>
      </c>
      <c r="K2129">
        <v>6</v>
      </c>
      <c r="L2129">
        <v>0</v>
      </c>
      <c r="M2129">
        <v>206.316</v>
      </c>
      <c r="N2129">
        <v>262.58399999999995</v>
      </c>
      <c r="O2129">
        <v>0</v>
      </c>
      <c r="P2129" t="s">
        <v>86</v>
      </c>
      <c r="Q2129" t="s">
        <v>10631</v>
      </c>
      <c r="R2129">
        <v>2</v>
      </c>
      <c r="S2129">
        <v>44</v>
      </c>
      <c r="T2129" t="s">
        <v>10766</v>
      </c>
      <c r="U2129" s="1">
        <v>44402</v>
      </c>
      <c r="V2129" s="1">
        <v>45795</v>
      </c>
      <c r="W2129" t="s">
        <v>10763</v>
      </c>
    </row>
    <row r="2130" spans="1:23" x14ac:dyDescent="0.25">
      <c r="A2130">
        <v>81</v>
      </c>
      <c r="B2130" t="s">
        <v>5451</v>
      </c>
      <c r="C2130">
        <v>86071462</v>
      </c>
      <c r="D2130" s="1">
        <v>44403</v>
      </c>
      <c r="E2130" s="1">
        <v>44407</v>
      </c>
      <c r="F2130" t="s">
        <v>10696</v>
      </c>
      <c r="G2130" t="s">
        <v>88</v>
      </c>
      <c r="H2130" t="s">
        <v>5452</v>
      </c>
      <c r="I2130" t="s">
        <v>2310</v>
      </c>
      <c r="J2130">
        <v>12.35</v>
      </c>
      <c r="K2130">
        <v>5</v>
      </c>
      <c r="L2130">
        <v>0</v>
      </c>
      <c r="M2130">
        <v>5.8045</v>
      </c>
      <c r="N2130">
        <v>6.5454999999999997</v>
      </c>
      <c r="O2130">
        <v>0</v>
      </c>
      <c r="P2130" t="s">
        <v>86</v>
      </c>
      <c r="Q2130" t="s">
        <v>10631</v>
      </c>
      <c r="R2130">
        <v>4</v>
      </c>
      <c r="S2130">
        <v>47</v>
      </c>
      <c r="T2130" t="s">
        <v>10766</v>
      </c>
      <c r="U2130" s="1">
        <v>44403</v>
      </c>
      <c r="V2130" s="1">
        <v>45431</v>
      </c>
      <c r="W2130" t="s">
        <v>10770</v>
      </c>
    </row>
    <row r="2131" spans="1:23" x14ac:dyDescent="0.25">
      <c r="A2131">
        <v>82</v>
      </c>
      <c r="B2131" t="s">
        <v>5453</v>
      </c>
      <c r="C2131">
        <v>78627347</v>
      </c>
      <c r="D2131" s="1">
        <v>44403</v>
      </c>
      <c r="E2131" s="1">
        <v>44410</v>
      </c>
      <c r="F2131" t="s">
        <v>10699</v>
      </c>
      <c r="G2131" t="s">
        <v>88</v>
      </c>
      <c r="H2131" t="s">
        <v>3865</v>
      </c>
      <c r="I2131" t="s">
        <v>2109</v>
      </c>
      <c r="J2131">
        <v>18.335999999999999</v>
      </c>
      <c r="K2131">
        <v>2</v>
      </c>
      <c r="L2131">
        <v>0.7</v>
      </c>
      <c r="M2131">
        <v>-12.224</v>
      </c>
      <c r="N2131">
        <v>30.56</v>
      </c>
      <c r="O2131">
        <v>12.835199999999999</v>
      </c>
      <c r="P2131" t="s">
        <v>10633</v>
      </c>
      <c r="Q2131" t="s">
        <v>10632</v>
      </c>
      <c r="R2131">
        <v>7</v>
      </c>
      <c r="S2131">
        <v>-66.666666666666671</v>
      </c>
      <c r="T2131" t="s">
        <v>10768</v>
      </c>
      <c r="U2131" s="1">
        <v>44403</v>
      </c>
      <c r="V2131" s="1">
        <v>45669</v>
      </c>
      <c r="W2131" t="s">
        <v>10775</v>
      </c>
    </row>
    <row r="2132" spans="1:23" x14ac:dyDescent="0.25">
      <c r="A2132">
        <v>83</v>
      </c>
      <c r="B2132" t="s">
        <v>5453</v>
      </c>
      <c r="C2132">
        <v>71736993</v>
      </c>
      <c r="D2132" s="1">
        <v>44403</v>
      </c>
      <c r="E2132" s="1">
        <v>44410</v>
      </c>
      <c r="F2132" t="s">
        <v>10699</v>
      </c>
      <c r="G2132" t="s">
        <v>88</v>
      </c>
      <c r="H2132" t="s">
        <v>3865</v>
      </c>
      <c r="I2132" t="s">
        <v>2917</v>
      </c>
      <c r="J2132">
        <v>180.96</v>
      </c>
      <c r="K2132">
        <v>5</v>
      </c>
      <c r="L2132">
        <v>0.2</v>
      </c>
      <c r="M2132">
        <v>13.571999999999999</v>
      </c>
      <c r="N2132">
        <v>167.38800000000001</v>
      </c>
      <c r="O2132">
        <v>36.192</v>
      </c>
      <c r="P2132" t="s">
        <v>86</v>
      </c>
      <c r="Q2132" t="s">
        <v>10632</v>
      </c>
      <c r="R2132">
        <v>7</v>
      </c>
      <c r="S2132">
        <v>7.5</v>
      </c>
      <c r="T2132" t="s">
        <v>10768</v>
      </c>
      <c r="U2132" s="1">
        <v>44403</v>
      </c>
      <c r="V2132" s="1">
        <v>45669</v>
      </c>
      <c r="W2132" t="s">
        <v>10763</v>
      </c>
    </row>
    <row r="2133" spans="1:23" x14ac:dyDescent="0.25">
      <c r="A2133">
        <v>84</v>
      </c>
      <c r="B2133" t="s">
        <v>5454</v>
      </c>
      <c r="C2133">
        <v>82380795</v>
      </c>
      <c r="D2133" s="1">
        <v>44404</v>
      </c>
      <c r="E2133" s="1">
        <v>44407</v>
      </c>
      <c r="F2133" t="s">
        <v>10701</v>
      </c>
      <c r="G2133" t="s">
        <v>92</v>
      </c>
      <c r="H2133" t="s">
        <v>5438</v>
      </c>
      <c r="I2133" t="s">
        <v>680</v>
      </c>
      <c r="J2133">
        <v>83.84</v>
      </c>
      <c r="K2133">
        <v>2</v>
      </c>
      <c r="L2133">
        <v>0.2</v>
      </c>
      <c r="M2133">
        <v>27.248000000000001</v>
      </c>
      <c r="N2133">
        <v>56.591999999999999</v>
      </c>
      <c r="O2133">
        <v>16.768000000000001</v>
      </c>
      <c r="P2133" t="s">
        <v>86</v>
      </c>
      <c r="Q2133" t="s">
        <v>10632</v>
      </c>
      <c r="R2133">
        <v>3</v>
      </c>
      <c r="S2133">
        <v>32.5</v>
      </c>
      <c r="T2133" t="s">
        <v>10766</v>
      </c>
      <c r="U2133" s="1">
        <v>44391</v>
      </c>
      <c r="V2133" s="1">
        <v>45628</v>
      </c>
      <c r="W2133" t="s">
        <v>10770</v>
      </c>
    </row>
    <row r="2134" spans="1:23" x14ac:dyDescent="0.25">
      <c r="A2134">
        <v>85</v>
      </c>
      <c r="B2134" t="s">
        <v>5454</v>
      </c>
      <c r="C2134">
        <v>84323875</v>
      </c>
      <c r="D2134" s="1">
        <v>44404</v>
      </c>
      <c r="E2134" s="1">
        <v>44407</v>
      </c>
      <c r="F2134" t="s">
        <v>10701</v>
      </c>
      <c r="G2134" t="s">
        <v>92</v>
      </c>
      <c r="H2134" t="s">
        <v>5438</v>
      </c>
      <c r="I2134" t="s">
        <v>1247</v>
      </c>
      <c r="J2134">
        <v>13.272</v>
      </c>
      <c r="K2134">
        <v>3</v>
      </c>
      <c r="L2134">
        <v>0.2</v>
      </c>
      <c r="M2134">
        <v>4.3133999999999997</v>
      </c>
      <c r="N2134">
        <v>8.9586000000000006</v>
      </c>
      <c r="O2134">
        <v>2.6544000000000003</v>
      </c>
      <c r="P2134" t="s">
        <v>86</v>
      </c>
      <c r="Q2134" t="s">
        <v>10632</v>
      </c>
      <c r="R2134">
        <v>3</v>
      </c>
      <c r="S2134">
        <v>32.499999999999993</v>
      </c>
      <c r="T2134" t="s">
        <v>10766</v>
      </c>
      <c r="U2134" s="1">
        <v>44391</v>
      </c>
      <c r="V2134" s="1">
        <v>45628</v>
      </c>
      <c r="W2134" t="s">
        <v>10770</v>
      </c>
    </row>
    <row r="2135" spans="1:23" x14ac:dyDescent="0.25">
      <c r="A2135">
        <v>86</v>
      </c>
      <c r="B2135" t="s">
        <v>5455</v>
      </c>
      <c r="C2135">
        <v>1952734</v>
      </c>
      <c r="D2135" s="1">
        <v>44405</v>
      </c>
      <c r="E2135" s="1">
        <v>44409</v>
      </c>
      <c r="F2135" t="s">
        <v>10696</v>
      </c>
      <c r="G2135" t="s">
        <v>88</v>
      </c>
      <c r="H2135" t="s">
        <v>4830</v>
      </c>
      <c r="I2135" t="s">
        <v>1446</v>
      </c>
      <c r="J2135">
        <v>82.896000000000001</v>
      </c>
      <c r="K2135">
        <v>3</v>
      </c>
      <c r="L2135">
        <v>0.2</v>
      </c>
      <c r="M2135">
        <v>29.0136</v>
      </c>
      <c r="N2135">
        <v>53.882400000000004</v>
      </c>
      <c r="O2135">
        <v>16.5792</v>
      </c>
      <c r="P2135" t="s">
        <v>86</v>
      </c>
      <c r="Q2135" t="s">
        <v>10632</v>
      </c>
      <c r="R2135">
        <v>4</v>
      </c>
      <c r="S2135">
        <v>35</v>
      </c>
      <c r="T2135" t="s">
        <v>10766</v>
      </c>
      <c r="U2135" s="1">
        <v>44405</v>
      </c>
      <c r="V2135" s="1">
        <v>45777</v>
      </c>
      <c r="W2135" t="s">
        <v>10775</v>
      </c>
    </row>
    <row r="2136" spans="1:23" x14ac:dyDescent="0.25">
      <c r="A2136">
        <v>87</v>
      </c>
      <c r="B2136" t="s">
        <v>5455</v>
      </c>
      <c r="C2136">
        <v>78925898</v>
      </c>
      <c r="D2136" s="1">
        <v>44405</v>
      </c>
      <c r="E2136" s="1">
        <v>44409</v>
      </c>
      <c r="F2136" t="s">
        <v>10696</v>
      </c>
      <c r="G2136" t="s">
        <v>88</v>
      </c>
      <c r="H2136" t="s">
        <v>4830</v>
      </c>
      <c r="I2136" t="s">
        <v>1597</v>
      </c>
      <c r="J2136">
        <v>34.24</v>
      </c>
      <c r="K2136">
        <v>4</v>
      </c>
      <c r="L2136">
        <v>0</v>
      </c>
      <c r="M2136">
        <v>16.0928</v>
      </c>
      <c r="N2136">
        <v>18.147200000000002</v>
      </c>
      <c r="O2136">
        <v>0</v>
      </c>
      <c r="P2136" t="s">
        <v>86</v>
      </c>
      <c r="Q2136" t="s">
        <v>10631</v>
      </c>
      <c r="R2136">
        <v>4</v>
      </c>
      <c r="S2136">
        <v>47</v>
      </c>
      <c r="T2136" t="s">
        <v>10766</v>
      </c>
      <c r="U2136" s="1">
        <v>44405</v>
      </c>
      <c r="V2136" s="1">
        <v>45777</v>
      </c>
      <c r="W2136" t="s">
        <v>10775</v>
      </c>
    </row>
    <row r="2137" spans="1:23" x14ac:dyDescent="0.25">
      <c r="A2137">
        <v>88</v>
      </c>
      <c r="B2137" t="s">
        <v>5456</v>
      </c>
      <c r="C2137">
        <v>18423222</v>
      </c>
      <c r="D2137" s="1">
        <v>44405</v>
      </c>
      <c r="E2137" s="1">
        <v>44409</v>
      </c>
      <c r="F2137" t="s">
        <v>10696</v>
      </c>
      <c r="G2137" t="s">
        <v>92</v>
      </c>
      <c r="H2137" t="s">
        <v>5457</v>
      </c>
      <c r="I2137" t="s">
        <v>1780</v>
      </c>
      <c r="J2137">
        <v>17.248000000000001</v>
      </c>
      <c r="K2137">
        <v>2</v>
      </c>
      <c r="L2137">
        <v>0.2</v>
      </c>
      <c r="M2137">
        <v>6.0368000000000004</v>
      </c>
      <c r="N2137">
        <v>11.211200000000002</v>
      </c>
      <c r="O2137">
        <v>3.4496000000000002</v>
      </c>
      <c r="P2137" t="s">
        <v>86</v>
      </c>
      <c r="Q2137" t="s">
        <v>10632</v>
      </c>
      <c r="R2137">
        <v>4</v>
      </c>
      <c r="S2137">
        <v>35</v>
      </c>
      <c r="T2137" t="s">
        <v>10766</v>
      </c>
      <c r="U2137" s="1">
        <v>44405</v>
      </c>
      <c r="V2137" s="1">
        <v>45454</v>
      </c>
      <c r="W2137" t="s">
        <v>10770</v>
      </c>
    </row>
    <row r="2138" spans="1:23" x14ac:dyDescent="0.25">
      <c r="A2138">
        <v>89</v>
      </c>
      <c r="B2138" t="s">
        <v>5458</v>
      </c>
      <c r="C2138">
        <v>35769758</v>
      </c>
      <c r="D2138" s="1">
        <v>44407</v>
      </c>
      <c r="E2138" s="1">
        <v>44410</v>
      </c>
      <c r="F2138" t="s">
        <v>10701</v>
      </c>
      <c r="G2138" t="s">
        <v>3816</v>
      </c>
      <c r="H2138" t="s">
        <v>5459</v>
      </c>
      <c r="I2138" t="s">
        <v>1232</v>
      </c>
      <c r="J2138">
        <v>15</v>
      </c>
      <c r="K2138">
        <v>4</v>
      </c>
      <c r="L2138">
        <v>0</v>
      </c>
      <c r="M2138">
        <v>7.2</v>
      </c>
      <c r="N2138">
        <v>7.8</v>
      </c>
      <c r="O2138">
        <v>0</v>
      </c>
      <c r="P2138" t="s">
        <v>86</v>
      </c>
      <c r="Q2138" t="s">
        <v>10631</v>
      </c>
      <c r="R2138">
        <v>3</v>
      </c>
      <c r="S2138">
        <v>48.000000000000007</v>
      </c>
      <c r="T2138" t="s">
        <v>10766</v>
      </c>
      <c r="U2138" s="1">
        <v>44407</v>
      </c>
      <c r="V2138" s="1">
        <v>45647</v>
      </c>
      <c r="W2138" t="s">
        <v>10770</v>
      </c>
    </row>
    <row r="2139" spans="1:23" x14ac:dyDescent="0.25">
      <c r="A2139">
        <v>90</v>
      </c>
      <c r="B2139" t="s">
        <v>5458</v>
      </c>
      <c r="C2139">
        <v>20085075</v>
      </c>
      <c r="D2139" s="1">
        <v>44407</v>
      </c>
      <c r="E2139" s="1">
        <v>44410</v>
      </c>
      <c r="F2139" t="s">
        <v>10701</v>
      </c>
      <c r="G2139" t="s">
        <v>3816</v>
      </c>
      <c r="H2139" t="s">
        <v>5459</v>
      </c>
      <c r="I2139" t="s">
        <v>734</v>
      </c>
      <c r="J2139">
        <v>161.61000000000001</v>
      </c>
      <c r="K2139">
        <v>1</v>
      </c>
      <c r="L2139">
        <v>0</v>
      </c>
      <c r="M2139">
        <v>42.018599999999999</v>
      </c>
      <c r="N2139">
        <v>119.59140000000002</v>
      </c>
      <c r="O2139">
        <v>0</v>
      </c>
      <c r="P2139" t="s">
        <v>86</v>
      </c>
      <c r="Q2139" t="s">
        <v>10631</v>
      </c>
      <c r="R2139">
        <v>3</v>
      </c>
      <c r="S2139">
        <v>25.999999999999996</v>
      </c>
      <c r="T2139" t="s">
        <v>10766</v>
      </c>
      <c r="U2139" s="1">
        <v>44407</v>
      </c>
      <c r="V2139" s="1">
        <v>45647</v>
      </c>
      <c r="W2139" t="s">
        <v>10769</v>
      </c>
    </row>
    <row r="2140" spans="1:23" x14ac:dyDescent="0.25">
      <c r="A2140">
        <v>91</v>
      </c>
      <c r="B2140" t="s">
        <v>5458</v>
      </c>
      <c r="C2140">
        <v>18979002</v>
      </c>
      <c r="D2140" s="1">
        <v>44407</v>
      </c>
      <c r="E2140" s="1">
        <v>44410</v>
      </c>
      <c r="F2140" t="s">
        <v>10701</v>
      </c>
      <c r="G2140" t="s">
        <v>3816</v>
      </c>
      <c r="H2140" t="s">
        <v>5459</v>
      </c>
      <c r="I2140" t="s">
        <v>2368</v>
      </c>
      <c r="J2140">
        <v>144.94999999999999</v>
      </c>
      <c r="K2140">
        <v>5</v>
      </c>
      <c r="L2140">
        <v>0</v>
      </c>
      <c r="M2140">
        <v>42.035499999999999</v>
      </c>
      <c r="N2140">
        <v>102.91449999999999</v>
      </c>
      <c r="O2140">
        <v>0</v>
      </c>
      <c r="P2140" t="s">
        <v>86</v>
      </c>
      <c r="Q2140" t="s">
        <v>10631</v>
      </c>
      <c r="R2140">
        <v>3</v>
      </c>
      <c r="S2140">
        <v>29.000000000000004</v>
      </c>
      <c r="T2140" t="s">
        <v>10766</v>
      </c>
      <c r="U2140" s="1">
        <v>44407</v>
      </c>
      <c r="V2140" s="1">
        <v>45647</v>
      </c>
      <c r="W2140" t="s">
        <v>10770</v>
      </c>
    </row>
    <row r="2141" spans="1:23" x14ac:dyDescent="0.25">
      <c r="A2141">
        <v>92</v>
      </c>
      <c r="B2141" t="s">
        <v>5460</v>
      </c>
      <c r="C2141">
        <v>89935917</v>
      </c>
      <c r="D2141" s="1">
        <v>44407</v>
      </c>
      <c r="E2141" s="1">
        <v>44411</v>
      </c>
      <c r="F2141" t="s">
        <v>10696</v>
      </c>
      <c r="G2141" t="s">
        <v>92</v>
      </c>
      <c r="H2141" t="s">
        <v>5067</v>
      </c>
      <c r="I2141" t="s">
        <v>2905</v>
      </c>
      <c r="J2141">
        <v>8.952</v>
      </c>
      <c r="K2141">
        <v>2</v>
      </c>
      <c r="L2141">
        <v>0.8</v>
      </c>
      <c r="M2141">
        <v>-14.770799999999999</v>
      </c>
      <c r="N2141">
        <v>23.722799999999999</v>
      </c>
      <c r="O2141">
        <v>7.1616</v>
      </c>
      <c r="P2141" t="s">
        <v>10633</v>
      </c>
      <c r="Q2141" t="s">
        <v>10632</v>
      </c>
      <c r="R2141">
        <v>4</v>
      </c>
      <c r="S2141">
        <v>-165</v>
      </c>
      <c r="T2141" t="s">
        <v>10768</v>
      </c>
      <c r="U2141" s="1">
        <v>44386</v>
      </c>
      <c r="V2141" s="1">
        <v>45808</v>
      </c>
      <c r="W2141" t="s">
        <v>10775</v>
      </c>
    </row>
    <row r="2142" spans="1:23" x14ac:dyDescent="0.25">
      <c r="A2142">
        <v>93</v>
      </c>
      <c r="B2142" t="s">
        <v>5461</v>
      </c>
      <c r="C2142">
        <v>2701097</v>
      </c>
      <c r="D2142" s="1">
        <v>44408</v>
      </c>
      <c r="E2142" s="1">
        <v>44413</v>
      </c>
      <c r="F2142" t="s">
        <v>10700</v>
      </c>
      <c r="G2142" t="s">
        <v>88</v>
      </c>
      <c r="H2142" t="s">
        <v>4590</v>
      </c>
      <c r="I2142" t="s">
        <v>1492</v>
      </c>
      <c r="J2142">
        <v>115.36</v>
      </c>
      <c r="K2142">
        <v>7</v>
      </c>
      <c r="L2142">
        <v>0</v>
      </c>
      <c r="M2142">
        <v>49.604799999999997</v>
      </c>
      <c r="N2142">
        <v>65.755200000000002</v>
      </c>
      <c r="O2142">
        <v>0</v>
      </c>
      <c r="P2142" t="s">
        <v>86</v>
      </c>
      <c r="Q2142" t="s">
        <v>10631</v>
      </c>
      <c r="R2142">
        <v>5</v>
      </c>
      <c r="S2142">
        <v>43</v>
      </c>
      <c r="T2142" t="s">
        <v>10766</v>
      </c>
      <c r="U2142" s="1">
        <v>44408</v>
      </c>
      <c r="V2142" s="1">
        <v>45748</v>
      </c>
      <c r="W2142" t="s">
        <v>10763</v>
      </c>
    </row>
    <row r="2143" spans="1:23" x14ac:dyDescent="0.25">
      <c r="A2143">
        <v>94</v>
      </c>
      <c r="B2143" t="s">
        <v>5462</v>
      </c>
      <c r="C2143">
        <v>41217957</v>
      </c>
      <c r="D2143" s="1">
        <v>44408</v>
      </c>
      <c r="E2143" s="1">
        <v>44411</v>
      </c>
      <c r="F2143" t="s">
        <v>10701</v>
      </c>
      <c r="G2143" t="s">
        <v>92</v>
      </c>
      <c r="H2143" t="s">
        <v>4583</v>
      </c>
      <c r="I2143" t="s">
        <v>1574</v>
      </c>
      <c r="J2143">
        <v>64.959999999999994</v>
      </c>
      <c r="K2143">
        <v>4</v>
      </c>
      <c r="L2143">
        <v>0</v>
      </c>
      <c r="M2143">
        <v>9.7439999999999998</v>
      </c>
      <c r="N2143">
        <v>55.215999999999994</v>
      </c>
      <c r="O2143">
        <v>0</v>
      </c>
      <c r="P2143" t="s">
        <v>86</v>
      </c>
      <c r="Q2143" t="s">
        <v>10631</v>
      </c>
      <c r="R2143">
        <v>3</v>
      </c>
      <c r="S2143">
        <v>15.000000000000002</v>
      </c>
      <c r="T2143" t="s">
        <v>10766</v>
      </c>
      <c r="U2143" s="1">
        <v>44383</v>
      </c>
      <c r="V2143" s="1">
        <v>45804</v>
      </c>
      <c r="W2143" t="s">
        <v>10775</v>
      </c>
    </row>
    <row r="2144" spans="1:23" x14ac:dyDescent="0.25">
      <c r="A2144">
        <v>95</v>
      </c>
      <c r="B2144" t="s">
        <v>5463</v>
      </c>
      <c r="C2144">
        <v>30680599</v>
      </c>
      <c r="D2144" s="1">
        <v>44409</v>
      </c>
      <c r="E2144" s="1">
        <v>44410</v>
      </c>
      <c r="F2144" t="s">
        <v>10703</v>
      </c>
      <c r="G2144" t="s">
        <v>3816</v>
      </c>
      <c r="H2144" t="s">
        <v>3873</v>
      </c>
      <c r="I2144" t="s">
        <v>3444</v>
      </c>
      <c r="J2144">
        <v>14.56</v>
      </c>
      <c r="K2144">
        <v>2</v>
      </c>
      <c r="L2144">
        <v>0</v>
      </c>
      <c r="M2144">
        <v>5.5327999999999999</v>
      </c>
      <c r="N2144">
        <v>9.0272000000000006</v>
      </c>
      <c r="O2144">
        <v>0</v>
      </c>
      <c r="P2144" t="s">
        <v>86</v>
      </c>
      <c r="Q2144" t="s">
        <v>10631</v>
      </c>
      <c r="R2144">
        <v>1</v>
      </c>
      <c r="S2144">
        <v>38</v>
      </c>
      <c r="T2144" t="s">
        <v>10766</v>
      </c>
      <c r="U2144" s="1">
        <v>44409</v>
      </c>
      <c r="V2144" s="1">
        <v>45670</v>
      </c>
      <c r="W2144" t="s">
        <v>10775</v>
      </c>
    </row>
    <row r="2145" spans="1:23" x14ac:dyDescent="0.25">
      <c r="A2145">
        <v>96</v>
      </c>
      <c r="B2145" t="s">
        <v>5464</v>
      </c>
      <c r="C2145">
        <v>13335299</v>
      </c>
      <c r="D2145" s="1">
        <v>44412</v>
      </c>
      <c r="E2145" s="1">
        <v>44416</v>
      </c>
      <c r="F2145" t="s">
        <v>10696</v>
      </c>
      <c r="G2145" t="s">
        <v>88</v>
      </c>
      <c r="H2145" t="s">
        <v>3823</v>
      </c>
      <c r="I2145" t="s">
        <v>1089</v>
      </c>
      <c r="J2145">
        <v>234.45</v>
      </c>
      <c r="K2145">
        <v>3</v>
      </c>
      <c r="L2145">
        <v>0</v>
      </c>
      <c r="M2145">
        <v>103.158</v>
      </c>
      <c r="N2145">
        <v>131.29199999999997</v>
      </c>
      <c r="O2145">
        <v>0</v>
      </c>
      <c r="P2145" t="s">
        <v>86</v>
      </c>
      <c r="Q2145" t="s">
        <v>10631</v>
      </c>
      <c r="R2145">
        <v>4</v>
      </c>
      <c r="S2145">
        <v>44</v>
      </c>
      <c r="T2145" t="s">
        <v>10766</v>
      </c>
      <c r="U2145" s="1">
        <v>44412</v>
      </c>
      <c r="V2145" s="1">
        <v>45751</v>
      </c>
      <c r="W2145" t="s">
        <v>10775</v>
      </c>
    </row>
    <row r="2146" spans="1:23" x14ac:dyDescent="0.25">
      <c r="A2146">
        <v>97</v>
      </c>
      <c r="B2146" t="s">
        <v>5464</v>
      </c>
      <c r="C2146">
        <v>70519030</v>
      </c>
      <c r="D2146" s="1">
        <v>44412</v>
      </c>
      <c r="E2146" s="1">
        <v>44416</v>
      </c>
      <c r="F2146" t="s">
        <v>10696</v>
      </c>
      <c r="G2146" t="s">
        <v>88</v>
      </c>
      <c r="H2146" t="s">
        <v>3823</v>
      </c>
      <c r="I2146" t="s">
        <v>2156</v>
      </c>
      <c r="J2146">
        <v>1256.22</v>
      </c>
      <c r="K2146">
        <v>6</v>
      </c>
      <c r="L2146">
        <v>0</v>
      </c>
      <c r="M2146">
        <v>75.373199999999997</v>
      </c>
      <c r="N2146">
        <v>1180.8468</v>
      </c>
      <c r="O2146">
        <v>0</v>
      </c>
      <c r="P2146" t="s">
        <v>86</v>
      </c>
      <c r="Q2146" t="s">
        <v>10631</v>
      </c>
      <c r="R2146">
        <v>4</v>
      </c>
      <c r="S2146">
        <v>6</v>
      </c>
      <c r="T2146" t="s">
        <v>10768</v>
      </c>
      <c r="U2146" s="1">
        <v>44412</v>
      </c>
      <c r="V2146" s="1">
        <v>45751</v>
      </c>
      <c r="W2146" t="s">
        <v>10763</v>
      </c>
    </row>
    <row r="2147" spans="1:23" x14ac:dyDescent="0.25">
      <c r="A2147">
        <v>98</v>
      </c>
      <c r="B2147" t="s">
        <v>5464</v>
      </c>
      <c r="C2147">
        <v>65867678</v>
      </c>
      <c r="D2147" s="1">
        <v>44412</v>
      </c>
      <c r="E2147" s="1">
        <v>44416</v>
      </c>
      <c r="F2147" t="s">
        <v>10696</v>
      </c>
      <c r="G2147" t="s">
        <v>88</v>
      </c>
      <c r="H2147" t="s">
        <v>3823</v>
      </c>
      <c r="I2147" t="s">
        <v>228</v>
      </c>
      <c r="J2147">
        <v>17.46</v>
      </c>
      <c r="K2147">
        <v>2</v>
      </c>
      <c r="L2147">
        <v>0</v>
      </c>
      <c r="M2147">
        <v>8.2062000000000008</v>
      </c>
      <c r="N2147">
        <v>9.2538</v>
      </c>
      <c r="O2147">
        <v>0</v>
      </c>
      <c r="P2147" t="s">
        <v>86</v>
      </c>
      <c r="Q2147" t="s">
        <v>10631</v>
      </c>
      <c r="R2147">
        <v>4</v>
      </c>
      <c r="S2147">
        <v>47</v>
      </c>
      <c r="T2147" t="s">
        <v>10766</v>
      </c>
      <c r="U2147" s="1">
        <v>44412</v>
      </c>
      <c r="V2147" s="1">
        <v>45751</v>
      </c>
      <c r="W2147" t="s">
        <v>10775</v>
      </c>
    </row>
    <row r="2148" spans="1:23" x14ac:dyDescent="0.25">
      <c r="A2148">
        <v>99</v>
      </c>
      <c r="B2148" t="s">
        <v>5465</v>
      </c>
      <c r="C2148">
        <v>77110765</v>
      </c>
      <c r="D2148" s="1">
        <v>44412</v>
      </c>
      <c r="E2148" s="1">
        <v>44416</v>
      </c>
      <c r="F2148" t="s">
        <v>10696</v>
      </c>
      <c r="G2148" t="s">
        <v>92</v>
      </c>
      <c r="H2148" t="s">
        <v>4085</v>
      </c>
      <c r="I2148" t="s">
        <v>269</v>
      </c>
      <c r="J2148">
        <v>60.89</v>
      </c>
      <c r="K2148">
        <v>1</v>
      </c>
      <c r="L2148">
        <v>0</v>
      </c>
      <c r="M2148">
        <v>15.2225</v>
      </c>
      <c r="N2148">
        <v>45.667500000000004</v>
      </c>
      <c r="O2148">
        <v>0</v>
      </c>
      <c r="P2148" t="s">
        <v>86</v>
      </c>
      <c r="Q2148" t="s">
        <v>10631</v>
      </c>
      <c r="R2148">
        <v>4</v>
      </c>
      <c r="S2148">
        <v>25</v>
      </c>
      <c r="T2148" t="s">
        <v>10766</v>
      </c>
      <c r="U2148" s="1">
        <v>44412</v>
      </c>
      <c r="V2148" s="1">
        <v>45825</v>
      </c>
      <c r="W2148" t="s">
        <v>10769</v>
      </c>
    </row>
    <row r="2149" spans="1:23" x14ac:dyDescent="0.25">
      <c r="A2149">
        <v>100</v>
      </c>
      <c r="B2149" t="s">
        <v>5465</v>
      </c>
      <c r="C2149">
        <v>73813352</v>
      </c>
      <c r="D2149" s="1">
        <v>44412</v>
      </c>
      <c r="E2149" s="1">
        <v>44416</v>
      </c>
      <c r="F2149" t="s">
        <v>10696</v>
      </c>
      <c r="G2149" t="s">
        <v>92</v>
      </c>
      <c r="H2149" t="s">
        <v>4085</v>
      </c>
      <c r="I2149" t="s">
        <v>1515</v>
      </c>
      <c r="J2149">
        <v>14.94</v>
      </c>
      <c r="K2149">
        <v>3</v>
      </c>
      <c r="L2149">
        <v>0</v>
      </c>
      <c r="M2149">
        <v>6.8723999999999998</v>
      </c>
      <c r="N2149">
        <v>8.0675999999999988</v>
      </c>
      <c r="O2149">
        <v>0</v>
      </c>
      <c r="P2149" t="s">
        <v>86</v>
      </c>
      <c r="Q2149" t="s">
        <v>10631</v>
      </c>
      <c r="R2149">
        <v>4</v>
      </c>
      <c r="S2149">
        <v>46</v>
      </c>
      <c r="T2149" t="s">
        <v>10766</v>
      </c>
      <c r="U2149" s="1">
        <v>44412</v>
      </c>
      <c r="V2149" s="1">
        <v>45825</v>
      </c>
      <c r="W2149" t="s">
        <v>10775</v>
      </c>
    </row>
    <row r="2150" spans="1:23" x14ac:dyDescent="0.25">
      <c r="A2150">
        <v>101</v>
      </c>
      <c r="B2150" t="s">
        <v>5465</v>
      </c>
      <c r="C2150">
        <v>34850309</v>
      </c>
      <c r="D2150" s="1">
        <v>44412</v>
      </c>
      <c r="E2150" s="1">
        <v>44416</v>
      </c>
      <c r="F2150" t="s">
        <v>10696</v>
      </c>
      <c r="G2150" t="s">
        <v>92</v>
      </c>
      <c r="H2150" t="s">
        <v>4085</v>
      </c>
      <c r="I2150" t="s">
        <v>1226</v>
      </c>
      <c r="J2150">
        <v>9.64</v>
      </c>
      <c r="K2150">
        <v>2</v>
      </c>
      <c r="L2150">
        <v>0</v>
      </c>
      <c r="M2150">
        <v>4.4344000000000001</v>
      </c>
      <c r="N2150">
        <v>5.2056000000000004</v>
      </c>
      <c r="O2150">
        <v>0</v>
      </c>
      <c r="P2150" t="s">
        <v>86</v>
      </c>
      <c r="Q2150" t="s">
        <v>10631</v>
      </c>
      <c r="R2150">
        <v>4</v>
      </c>
      <c r="S2150">
        <v>46</v>
      </c>
      <c r="T2150" t="s">
        <v>10766</v>
      </c>
      <c r="U2150" s="1">
        <v>44412</v>
      </c>
      <c r="V2150" s="1">
        <v>45825</v>
      </c>
      <c r="W2150" t="s">
        <v>10775</v>
      </c>
    </row>
    <row r="2151" spans="1:23" x14ac:dyDescent="0.25">
      <c r="A2151">
        <v>102</v>
      </c>
      <c r="B2151" t="s">
        <v>5465</v>
      </c>
      <c r="C2151">
        <v>79194626</v>
      </c>
      <c r="D2151" s="1">
        <v>44412</v>
      </c>
      <c r="E2151" s="1">
        <v>44416</v>
      </c>
      <c r="F2151" t="s">
        <v>10696</v>
      </c>
      <c r="G2151" t="s">
        <v>92</v>
      </c>
      <c r="H2151" t="s">
        <v>4085</v>
      </c>
      <c r="I2151" t="s">
        <v>2741</v>
      </c>
      <c r="J2151">
        <v>332.94</v>
      </c>
      <c r="K2151">
        <v>3</v>
      </c>
      <c r="L2151">
        <v>0</v>
      </c>
      <c r="M2151">
        <v>53.270400000000002</v>
      </c>
      <c r="N2151">
        <v>279.6696</v>
      </c>
      <c r="O2151">
        <v>0</v>
      </c>
      <c r="P2151" t="s">
        <v>86</v>
      </c>
      <c r="Q2151" t="s">
        <v>10631</v>
      </c>
      <c r="R2151">
        <v>4</v>
      </c>
      <c r="S2151">
        <v>16</v>
      </c>
      <c r="T2151" t="s">
        <v>10766</v>
      </c>
      <c r="U2151" s="1">
        <v>44412</v>
      </c>
      <c r="V2151" s="1">
        <v>45825</v>
      </c>
      <c r="W2151" t="s">
        <v>10775</v>
      </c>
    </row>
    <row r="2152" spans="1:23" x14ac:dyDescent="0.25">
      <c r="A2152">
        <v>103</v>
      </c>
      <c r="B2152" t="s">
        <v>5465</v>
      </c>
      <c r="C2152">
        <v>16870498</v>
      </c>
      <c r="D2152" s="1">
        <v>44412</v>
      </c>
      <c r="E2152" s="1">
        <v>44416</v>
      </c>
      <c r="F2152" t="s">
        <v>10696</v>
      </c>
      <c r="G2152" t="s">
        <v>92</v>
      </c>
      <c r="H2152" t="s">
        <v>4085</v>
      </c>
      <c r="I2152" t="s">
        <v>277</v>
      </c>
      <c r="J2152">
        <v>51.9</v>
      </c>
      <c r="K2152">
        <v>3</v>
      </c>
      <c r="L2152">
        <v>0</v>
      </c>
      <c r="M2152">
        <v>24.393000000000001</v>
      </c>
      <c r="N2152">
        <v>27.506999999999998</v>
      </c>
      <c r="O2152">
        <v>0</v>
      </c>
      <c r="P2152" t="s">
        <v>86</v>
      </c>
      <c r="Q2152" t="s">
        <v>10631</v>
      </c>
      <c r="R2152">
        <v>4</v>
      </c>
      <c r="S2152">
        <v>47</v>
      </c>
      <c r="T2152" t="s">
        <v>10766</v>
      </c>
      <c r="U2152" s="1">
        <v>44412</v>
      </c>
      <c r="V2152" s="1">
        <v>45825</v>
      </c>
      <c r="W2152" t="s">
        <v>10775</v>
      </c>
    </row>
    <row r="2153" spans="1:23" x14ac:dyDescent="0.25">
      <c r="A2153">
        <v>104</v>
      </c>
      <c r="B2153" t="s">
        <v>5465</v>
      </c>
      <c r="C2153">
        <v>74180271</v>
      </c>
      <c r="D2153" s="1">
        <v>44412</v>
      </c>
      <c r="E2153" s="1">
        <v>44416</v>
      </c>
      <c r="F2153" t="s">
        <v>10696</v>
      </c>
      <c r="G2153" t="s">
        <v>92</v>
      </c>
      <c r="H2153" t="s">
        <v>4085</v>
      </c>
      <c r="I2153" t="s">
        <v>1279</v>
      </c>
      <c r="J2153">
        <v>64.959999999999994</v>
      </c>
      <c r="K2153">
        <v>2</v>
      </c>
      <c r="L2153">
        <v>0</v>
      </c>
      <c r="M2153">
        <v>2.5983999999999998</v>
      </c>
      <c r="N2153">
        <v>62.361599999999996</v>
      </c>
      <c r="O2153">
        <v>0</v>
      </c>
      <c r="P2153" t="s">
        <v>86</v>
      </c>
      <c r="Q2153" t="s">
        <v>10631</v>
      </c>
      <c r="R2153">
        <v>4</v>
      </c>
      <c r="S2153">
        <v>4</v>
      </c>
      <c r="T2153" t="s">
        <v>10768</v>
      </c>
      <c r="U2153" s="1">
        <v>44412</v>
      </c>
      <c r="V2153" s="1">
        <v>45825</v>
      </c>
      <c r="W2153" t="s">
        <v>10775</v>
      </c>
    </row>
    <row r="2154" spans="1:23" x14ac:dyDescent="0.25">
      <c r="A2154">
        <v>105</v>
      </c>
      <c r="B2154" t="s">
        <v>5466</v>
      </c>
      <c r="C2154">
        <v>93283369</v>
      </c>
      <c r="D2154" s="1">
        <v>44413</v>
      </c>
      <c r="E2154" s="1">
        <v>44419</v>
      </c>
      <c r="F2154" t="s">
        <v>10698</v>
      </c>
      <c r="G2154" t="s">
        <v>88</v>
      </c>
      <c r="H2154" t="s">
        <v>5467</v>
      </c>
      <c r="I2154" t="s">
        <v>951</v>
      </c>
      <c r="J2154">
        <v>129.56800000000001</v>
      </c>
      <c r="K2154">
        <v>2</v>
      </c>
      <c r="L2154">
        <v>0.2</v>
      </c>
      <c r="M2154">
        <v>-24.294</v>
      </c>
      <c r="N2154">
        <v>153.86200000000002</v>
      </c>
      <c r="O2154">
        <v>25.913600000000002</v>
      </c>
      <c r="P2154" t="s">
        <v>10633</v>
      </c>
      <c r="Q2154" t="s">
        <v>10632</v>
      </c>
      <c r="R2154">
        <v>6</v>
      </c>
      <c r="S2154">
        <v>-18.75</v>
      </c>
      <c r="T2154" t="s">
        <v>10768</v>
      </c>
      <c r="U2154" s="1">
        <v>44413</v>
      </c>
      <c r="V2154" s="1">
        <v>45481</v>
      </c>
      <c r="W2154" t="s">
        <v>10770</v>
      </c>
    </row>
    <row r="2155" spans="1:23" x14ac:dyDescent="0.25">
      <c r="A2155">
        <v>106</v>
      </c>
      <c r="B2155" t="s">
        <v>5468</v>
      </c>
      <c r="C2155">
        <v>65842700</v>
      </c>
      <c r="D2155" s="1">
        <v>44415</v>
      </c>
      <c r="E2155" s="1">
        <v>44420</v>
      </c>
      <c r="F2155" t="s">
        <v>10700</v>
      </c>
      <c r="G2155" t="s">
        <v>92</v>
      </c>
      <c r="H2155" t="s">
        <v>4108</v>
      </c>
      <c r="I2155" t="s">
        <v>2017</v>
      </c>
      <c r="J2155">
        <v>16.175999999999998</v>
      </c>
      <c r="K2155">
        <v>3</v>
      </c>
      <c r="L2155">
        <v>0.2</v>
      </c>
      <c r="M2155">
        <v>6.0659999999999998</v>
      </c>
      <c r="N2155">
        <v>10.11</v>
      </c>
      <c r="O2155">
        <v>3.2351999999999999</v>
      </c>
      <c r="P2155" t="s">
        <v>86</v>
      </c>
      <c r="Q2155" t="s">
        <v>10632</v>
      </c>
      <c r="R2155">
        <v>5</v>
      </c>
      <c r="S2155">
        <v>37.5</v>
      </c>
      <c r="T2155" t="s">
        <v>10766</v>
      </c>
      <c r="U2155" s="1">
        <v>44415</v>
      </c>
      <c r="V2155" s="1">
        <v>45705</v>
      </c>
      <c r="W2155" t="s">
        <v>10775</v>
      </c>
    </row>
    <row r="2156" spans="1:23" x14ac:dyDescent="0.25">
      <c r="A2156">
        <v>107</v>
      </c>
      <c r="B2156" t="s">
        <v>5469</v>
      </c>
      <c r="C2156">
        <v>51453352</v>
      </c>
      <c r="D2156" s="1">
        <v>44415</v>
      </c>
      <c r="E2156" s="1">
        <v>44419</v>
      </c>
      <c r="F2156" t="s">
        <v>10696</v>
      </c>
      <c r="G2156" t="s">
        <v>88</v>
      </c>
      <c r="H2156" t="s">
        <v>4693</v>
      </c>
      <c r="I2156" t="s">
        <v>2321</v>
      </c>
      <c r="J2156">
        <v>239.97</v>
      </c>
      <c r="K2156">
        <v>3</v>
      </c>
      <c r="L2156">
        <v>0</v>
      </c>
      <c r="M2156">
        <v>86.389200000000002</v>
      </c>
      <c r="N2156">
        <v>153.58080000000001</v>
      </c>
      <c r="O2156">
        <v>0</v>
      </c>
      <c r="P2156" t="s">
        <v>86</v>
      </c>
      <c r="Q2156" t="s">
        <v>10631</v>
      </c>
      <c r="R2156">
        <v>4</v>
      </c>
      <c r="S2156">
        <v>36</v>
      </c>
      <c r="T2156" t="s">
        <v>10766</v>
      </c>
      <c r="U2156" s="1">
        <v>44415</v>
      </c>
      <c r="V2156" s="1">
        <v>45761</v>
      </c>
      <c r="W2156" t="s">
        <v>10775</v>
      </c>
    </row>
    <row r="2157" spans="1:23" x14ac:dyDescent="0.25">
      <c r="A2157">
        <v>108</v>
      </c>
      <c r="B2157" t="s">
        <v>5469</v>
      </c>
      <c r="C2157">
        <v>77729016</v>
      </c>
      <c r="D2157" s="1">
        <v>44415</v>
      </c>
      <c r="E2157" s="1">
        <v>44419</v>
      </c>
      <c r="F2157" t="s">
        <v>10696</v>
      </c>
      <c r="G2157" t="s">
        <v>88</v>
      </c>
      <c r="H2157" t="s">
        <v>4693</v>
      </c>
      <c r="I2157" t="s">
        <v>2821</v>
      </c>
      <c r="J2157">
        <v>81.96</v>
      </c>
      <c r="K2157">
        <v>2</v>
      </c>
      <c r="L2157">
        <v>0</v>
      </c>
      <c r="M2157">
        <v>22.948799999999999</v>
      </c>
      <c r="N2157">
        <v>59.011199999999995</v>
      </c>
      <c r="O2157">
        <v>0</v>
      </c>
      <c r="P2157" t="s">
        <v>86</v>
      </c>
      <c r="Q2157" t="s">
        <v>10631</v>
      </c>
      <c r="R2157">
        <v>4</v>
      </c>
      <c r="S2157">
        <v>28.000000000000004</v>
      </c>
      <c r="T2157" t="s">
        <v>10766</v>
      </c>
      <c r="U2157" s="1">
        <v>44415</v>
      </c>
      <c r="V2157" s="1">
        <v>45761</v>
      </c>
      <c r="W2157" t="s">
        <v>10775</v>
      </c>
    </row>
    <row r="2158" spans="1:23" x14ac:dyDescent="0.25">
      <c r="A2158">
        <v>109</v>
      </c>
      <c r="B2158" t="s">
        <v>5469</v>
      </c>
      <c r="C2158">
        <v>11609712</v>
      </c>
      <c r="D2158" s="1">
        <v>44415</v>
      </c>
      <c r="E2158" s="1">
        <v>44419</v>
      </c>
      <c r="F2158" t="s">
        <v>10696</v>
      </c>
      <c r="G2158" t="s">
        <v>88</v>
      </c>
      <c r="H2158" t="s">
        <v>4693</v>
      </c>
      <c r="I2158" t="s">
        <v>2939</v>
      </c>
      <c r="J2158">
        <v>238.62</v>
      </c>
      <c r="K2158">
        <v>2</v>
      </c>
      <c r="L2158">
        <v>0</v>
      </c>
      <c r="M2158">
        <v>4.7724000000000002</v>
      </c>
      <c r="N2158">
        <v>233.8476</v>
      </c>
      <c r="O2158">
        <v>0</v>
      </c>
      <c r="P2158" t="s">
        <v>86</v>
      </c>
      <c r="Q2158" t="s">
        <v>10631</v>
      </c>
      <c r="R2158">
        <v>4</v>
      </c>
      <c r="S2158">
        <v>2</v>
      </c>
      <c r="T2158" t="s">
        <v>10768</v>
      </c>
      <c r="U2158" s="1">
        <v>44415</v>
      </c>
      <c r="V2158" s="1">
        <v>45761</v>
      </c>
      <c r="W2158" t="s">
        <v>10775</v>
      </c>
    </row>
    <row r="2159" spans="1:23" x14ac:dyDescent="0.25">
      <c r="A2159">
        <v>110</v>
      </c>
      <c r="B2159" t="s">
        <v>5470</v>
      </c>
      <c r="C2159">
        <v>17965480</v>
      </c>
      <c r="D2159" s="1">
        <v>44416</v>
      </c>
      <c r="E2159" s="1">
        <v>44420</v>
      </c>
      <c r="F2159" t="s">
        <v>10696</v>
      </c>
      <c r="G2159" t="s">
        <v>88</v>
      </c>
      <c r="H2159" t="s">
        <v>4256</v>
      </c>
      <c r="I2159" t="s">
        <v>1881</v>
      </c>
      <c r="J2159">
        <v>21.36</v>
      </c>
      <c r="K2159">
        <v>5</v>
      </c>
      <c r="L2159">
        <v>0.2</v>
      </c>
      <c r="M2159">
        <v>7.2089999999999996</v>
      </c>
      <c r="N2159">
        <v>14.151</v>
      </c>
      <c r="O2159">
        <v>4.2720000000000002</v>
      </c>
      <c r="P2159" t="s">
        <v>86</v>
      </c>
      <c r="Q2159" t="s">
        <v>10632</v>
      </c>
      <c r="R2159">
        <v>4</v>
      </c>
      <c r="S2159">
        <v>33.75</v>
      </c>
      <c r="T2159" t="s">
        <v>10766</v>
      </c>
      <c r="U2159" s="1">
        <v>44416</v>
      </c>
      <c r="V2159" s="1">
        <v>45756</v>
      </c>
      <c r="W2159" t="s">
        <v>10763</v>
      </c>
    </row>
    <row r="2160" spans="1:23" x14ac:dyDescent="0.25">
      <c r="A2160">
        <v>111</v>
      </c>
      <c r="B2160" t="s">
        <v>5471</v>
      </c>
      <c r="C2160">
        <v>47190117</v>
      </c>
      <c r="D2160" s="1">
        <v>44417</v>
      </c>
      <c r="E2160" s="1">
        <v>44422</v>
      </c>
      <c r="F2160" t="s">
        <v>10700</v>
      </c>
      <c r="G2160" t="s">
        <v>88</v>
      </c>
      <c r="H2160" t="s">
        <v>4911</v>
      </c>
      <c r="I2160" t="s">
        <v>1632</v>
      </c>
      <c r="J2160">
        <v>1.08</v>
      </c>
      <c r="K2160">
        <v>3</v>
      </c>
      <c r="L2160">
        <v>0.8</v>
      </c>
      <c r="M2160">
        <v>-1.728</v>
      </c>
      <c r="N2160">
        <v>2.8079999999999998</v>
      </c>
      <c r="O2160">
        <v>0.8640000000000001</v>
      </c>
      <c r="P2160" t="s">
        <v>10633</v>
      </c>
      <c r="Q2160" t="s">
        <v>10632</v>
      </c>
      <c r="R2160">
        <v>5</v>
      </c>
      <c r="S2160">
        <v>-160</v>
      </c>
      <c r="T2160" t="s">
        <v>10768</v>
      </c>
      <c r="U2160" s="1">
        <v>44417</v>
      </c>
      <c r="V2160" s="1">
        <v>45796</v>
      </c>
      <c r="W2160" t="s">
        <v>10775</v>
      </c>
    </row>
    <row r="2161" spans="1:23" x14ac:dyDescent="0.25">
      <c r="A2161">
        <v>112</v>
      </c>
      <c r="B2161" t="s">
        <v>5471</v>
      </c>
      <c r="C2161">
        <v>3510168</v>
      </c>
      <c r="D2161" s="1">
        <v>44417</v>
      </c>
      <c r="E2161" s="1">
        <v>44422</v>
      </c>
      <c r="F2161" t="s">
        <v>10700</v>
      </c>
      <c r="G2161" t="s">
        <v>88</v>
      </c>
      <c r="H2161" t="s">
        <v>4911</v>
      </c>
      <c r="I2161" t="s">
        <v>2001</v>
      </c>
      <c r="J2161">
        <v>7.96</v>
      </c>
      <c r="K2161">
        <v>2</v>
      </c>
      <c r="L2161">
        <v>0.8</v>
      </c>
      <c r="M2161">
        <v>-13.93</v>
      </c>
      <c r="N2161">
        <v>21.89</v>
      </c>
      <c r="O2161">
        <v>6.3680000000000003</v>
      </c>
      <c r="P2161" t="s">
        <v>10633</v>
      </c>
      <c r="Q2161" t="s">
        <v>10632</v>
      </c>
      <c r="R2161">
        <v>5</v>
      </c>
      <c r="S2161">
        <v>-175</v>
      </c>
      <c r="T2161" t="s">
        <v>10768</v>
      </c>
      <c r="U2161" s="1">
        <v>44417</v>
      </c>
      <c r="V2161" s="1">
        <v>45796</v>
      </c>
      <c r="W2161" t="s">
        <v>10775</v>
      </c>
    </row>
    <row r="2162" spans="1:23" x14ac:dyDescent="0.25">
      <c r="A2162">
        <v>113</v>
      </c>
      <c r="B2162" t="s">
        <v>5472</v>
      </c>
      <c r="C2162">
        <v>89522787</v>
      </c>
      <c r="D2162" s="1">
        <v>44418</v>
      </c>
      <c r="E2162" s="1">
        <v>44425</v>
      </c>
      <c r="F2162" t="s">
        <v>10699</v>
      </c>
      <c r="G2162" t="s">
        <v>88</v>
      </c>
      <c r="H2162" t="s">
        <v>5067</v>
      </c>
      <c r="I2162" t="s">
        <v>2428</v>
      </c>
      <c r="J2162">
        <v>54.207999999999998</v>
      </c>
      <c r="K2162">
        <v>14</v>
      </c>
      <c r="L2162">
        <v>0.2</v>
      </c>
      <c r="M2162">
        <v>8.8087999999999997</v>
      </c>
      <c r="N2162">
        <v>45.3992</v>
      </c>
      <c r="O2162">
        <v>10.8416</v>
      </c>
      <c r="P2162" t="s">
        <v>86</v>
      </c>
      <c r="Q2162" t="s">
        <v>10632</v>
      </c>
      <c r="R2162">
        <v>7</v>
      </c>
      <c r="S2162">
        <v>16.25</v>
      </c>
      <c r="T2162" t="s">
        <v>10766</v>
      </c>
      <c r="U2162" s="1">
        <v>44386</v>
      </c>
      <c r="V2162" s="1">
        <v>45808</v>
      </c>
      <c r="W2162" t="s">
        <v>10763</v>
      </c>
    </row>
    <row r="2163" spans="1:23" x14ac:dyDescent="0.25">
      <c r="A2163">
        <v>114</v>
      </c>
      <c r="B2163" t="s">
        <v>5473</v>
      </c>
      <c r="C2163">
        <v>60908427</v>
      </c>
      <c r="D2163" s="1">
        <v>44419</v>
      </c>
      <c r="E2163" s="1">
        <v>44419</v>
      </c>
      <c r="F2163" t="s">
        <v>10702</v>
      </c>
      <c r="G2163" t="s">
        <v>3847</v>
      </c>
      <c r="H2163" t="s">
        <v>5474</v>
      </c>
      <c r="I2163" t="s">
        <v>3290</v>
      </c>
      <c r="J2163">
        <v>25.16</v>
      </c>
      <c r="K2163">
        <v>5</v>
      </c>
      <c r="L2163">
        <v>0.6</v>
      </c>
      <c r="M2163">
        <v>-11.321999999999999</v>
      </c>
      <c r="N2163">
        <v>36.481999999999999</v>
      </c>
      <c r="O2163">
        <v>15.096</v>
      </c>
      <c r="P2163" t="s">
        <v>10633</v>
      </c>
      <c r="Q2163" t="s">
        <v>10632</v>
      </c>
      <c r="R2163">
        <v>0</v>
      </c>
      <c r="S2163">
        <v>-44.999999999999993</v>
      </c>
      <c r="T2163" t="s">
        <v>10768</v>
      </c>
      <c r="U2163" s="1">
        <v>44419</v>
      </c>
      <c r="V2163" s="1">
        <v>45545</v>
      </c>
      <c r="W2163" t="s">
        <v>10770</v>
      </c>
    </row>
    <row r="2164" spans="1:23" x14ac:dyDescent="0.25">
      <c r="A2164">
        <v>115</v>
      </c>
      <c r="B2164" t="s">
        <v>5475</v>
      </c>
      <c r="C2164">
        <v>92099868</v>
      </c>
      <c r="D2164" s="1">
        <v>44419</v>
      </c>
      <c r="E2164" s="1">
        <v>44425</v>
      </c>
      <c r="F2164" t="s">
        <v>10698</v>
      </c>
      <c r="G2164" t="s">
        <v>88</v>
      </c>
      <c r="H2164" t="s">
        <v>5476</v>
      </c>
      <c r="I2164" t="s">
        <v>3204</v>
      </c>
      <c r="J2164">
        <v>12.624000000000001</v>
      </c>
      <c r="K2164">
        <v>2</v>
      </c>
      <c r="L2164">
        <v>0.2</v>
      </c>
      <c r="M2164">
        <v>-2.5247999999999999</v>
      </c>
      <c r="N2164">
        <v>15.148800000000001</v>
      </c>
      <c r="O2164">
        <v>2.5248000000000004</v>
      </c>
      <c r="P2164" t="s">
        <v>10633</v>
      </c>
      <c r="Q2164" t="s">
        <v>10632</v>
      </c>
      <c r="R2164">
        <v>6</v>
      </c>
      <c r="S2164">
        <v>-20</v>
      </c>
      <c r="T2164" t="s">
        <v>10768</v>
      </c>
      <c r="U2164" s="1">
        <v>44419</v>
      </c>
      <c r="V2164" s="1">
        <v>45415</v>
      </c>
      <c r="W2164" t="s">
        <v>10770</v>
      </c>
    </row>
    <row r="2165" spans="1:23" x14ac:dyDescent="0.25">
      <c r="A2165">
        <v>116</v>
      </c>
      <c r="B2165" t="s">
        <v>5477</v>
      </c>
      <c r="C2165">
        <v>65168548</v>
      </c>
      <c r="D2165" s="1">
        <v>44421</v>
      </c>
      <c r="E2165" s="1">
        <v>44427</v>
      </c>
      <c r="F2165" t="s">
        <v>10698</v>
      </c>
      <c r="G2165" t="s">
        <v>88</v>
      </c>
      <c r="H2165" t="s">
        <v>38</v>
      </c>
      <c r="I2165" t="s">
        <v>2499</v>
      </c>
      <c r="J2165">
        <v>62.31</v>
      </c>
      <c r="K2165">
        <v>3</v>
      </c>
      <c r="L2165">
        <v>0</v>
      </c>
      <c r="M2165">
        <v>22.4316</v>
      </c>
      <c r="N2165">
        <v>39.878399999999999</v>
      </c>
      <c r="O2165">
        <v>0</v>
      </c>
      <c r="P2165" t="s">
        <v>86</v>
      </c>
      <c r="Q2165" t="s">
        <v>10631</v>
      </c>
      <c r="R2165">
        <v>6</v>
      </c>
      <c r="S2165">
        <v>36</v>
      </c>
      <c r="T2165" t="s">
        <v>10766</v>
      </c>
      <c r="U2165" s="1">
        <v>44421</v>
      </c>
      <c r="V2165" s="1">
        <v>45789</v>
      </c>
      <c r="W2165" t="s">
        <v>10775</v>
      </c>
    </row>
    <row r="2166" spans="1:23" x14ac:dyDescent="0.25">
      <c r="A2166">
        <v>117</v>
      </c>
      <c r="B2166" t="s">
        <v>5477</v>
      </c>
      <c r="C2166">
        <v>66323580</v>
      </c>
      <c r="D2166" s="1">
        <v>44421</v>
      </c>
      <c r="E2166" s="1">
        <v>44427</v>
      </c>
      <c r="F2166" t="s">
        <v>10698</v>
      </c>
      <c r="G2166" t="s">
        <v>88</v>
      </c>
      <c r="H2166" t="s">
        <v>38</v>
      </c>
      <c r="I2166" t="s">
        <v>1206</v>
      </c>
      <c r="J2166">
        <v>20.32</v>
      </c>
      <c r="K2166">
        <v>4</v>
      </c>
      <c r="L2166">
        <v>0</v>
      </c>
      <c r="M2166">
        <v>6.9088000000000003</v>
      </c>
      <c r="N2166">
        <v>13.411200000000001</v>
      </c>
      <c r="O2166">
        <v>0</v>
      </c>
      <c r="P2166" t="s">
        <v>86</v>
      </c>
      <c r="Q2166" t="s">
        <v>10631</v>
      </c>
      <c r="R2166">
        <v>6</v>
      </c>
      <c r="S2166">
        <v>34</v>
      </c>
      <c r="T2166" t="s">
        <v>10766</v>
      </c>
      <c r="U2166" s="1">
        <v>44421</v>
      </c>
      <c r="V2166" s="1">
        <v>45789</v>
      </c>
      <c r="W2166" t="s">
        <v>10775</v>
      </c>
    </row>
    <row r="2167" spans="1:23" x14ac:dyDescent="0.25">
      <c r="A2167">
        <v>118</v>
      </c>
      <c r="B2167" t="s">
        <v>5478</v>
      </c>
      <c r="C2167">
        <v>44887665</v>
      </c>
      <c r="D2167" s="1">
        <v>44421</v>
      </c>
      <c r="E2167" s="1">
        <v>44425</v>
      </c>
      <c r="F2167" t="s">
        <v>10696</v>
      </c>
      <c r="G2167" t="s">
        <v>88</v>
      </c>
      <c r="H2167" t="s">
        <v>5479</v>
      </c>
      <c r="I2167" t="s">
        <v>3177</v>
      </c>
      <c r="J2167">
        <v>12.96</v>
      </c>
      <c r="K2167">
        <v>2</v>
      </c>
      <c r="L2167">
        <v>0</v>
      </c>
      <c r="M2167">
        <v>6.2207999999999997</v>
      </c>
      <c r="N2167">
        <v>6.7392000000000012</v>
      </c>
      <c r="O2167">
        <v>0</v>
      </c>
      <c r="P2167" t="s">
        <v>86</v>
      </c>
      <c r="Q2167" t="s">
        <v>10631</v>
      </c>
      <c r="R2167">
        <v>4</v>
      </c>
      <c r="S2167">
        <v>47.999999999999993</v>
      </c>
      <c r="T2167" t="s">
        <v>10766</v>
      </c>
      <c r="U2167" s="1">
        <v>44421</v>
      </c>
      <c r="V2167" s="1">
        <v>45634</v>
      </c>
      <c r="W2167" t="s">
        <v>10770</v>
      </c>
    </row>
    <row r="2168" spans="1:23" x14ac:dyDescent="0.25">
      <c r="A2168">
        <v>119</v>
      </c>
      <c r="B2168" t="s">
        <v>5480</v>
      </c>
      <c r="C2168">
        <v>85170725</v>
      </c>
      <c r="D2168" s="1">
        <v>44422</v>
      </c>
      <c r="E2168" s="1">
        <v>44426</v>
      </c>
      <c r="F2168" t="s">
        <v>10696</v>
      </c>
      <c r="G2168" t="s">
        <v>88</v>
      </c>
      <c r="H2168" t="s">
        <v>4384</v>
      </c>
      <c r="I2168" t="s">
        <v>1353</v>
      </c>
      <c r="J2168">
        <v>8.85</v>
      </c>
      <c r="K2168">
        <v>5</v>
      </c>
      <c r="L2168">
        <v>0.8</v>
      </c>
      <c r="M2168">
        <v>-13.717499999999999</v>
      </c>
      <c r="N2168">
        <v>22.567499999999999</v>
      </c>
      <c r="O2168">
        <v>7.08</v>
      </c>
      <c r="P2168" t="s">
        <v>10633</v>
      </c>
      <c r="Q2168" t="s">
        <v>10632</v>
      </c>
      <c r="R2168">
        <v>4</v>
      </c>
      <c r="S2168">
        <v>-155</v>
      </c>
      <c r="T2168" t="s">
        <v>10768</v>
      </c>
      <c r="U2168" s="1">
        <v>44422</v>
      </c>
      <c r="V2168" s="1">
        <v>45727</v>
      </c>
      <c r="W2168" t="s">
        <v>10763</v>
      </c>
    </row>
    <row r="2169" spans="1:23" x14ac:dyDescent="0.25">
      <c r="A2169">
        <v>120</v>
      </c>
      <c r="B2169" t="s">
        <v>5481</v>
      </c>
      <c r="C2169">
        <v>88957556</v>
      </c>
      <c r="D2169" s="1">
        <v>44423</v>
      </c>
      <c r="E2169" s="1">
        <v>44425</v>
      </c>
      <c r="F2169" t="s">
        <v>10697</v>
      </c>
      <c r="G2169" t="s">
        <v>3816</v>
      </c>
      <c r="H2169" t="s">
        <v>4727</v>
      </c>
      <c r="I2169" t="s">
        <v>1307</v>
      </c>
      <c r="J2169">
        <v>19.440000000000001</v>
      </c>
      <c r="K2169">
        <v>3</v>
      </c>
      <c r="L2169">
        <v>0</v>
      </c>
      <c r="M2169">
        <v>9.3312000000000008</v>
      </c>
      <c r="N2169">
        <v>10.1088</v>
      </c>
      <c r="O2169">
        <v>0</v>
      </c>
      <c r="P2169" t="s">
        <v>86</v>
      </c>
      <c r="Q2169" t="s">
        <v>10631</v>
      </c>
      <c r="R2169">
        <v>2</v>
      </c>
      <c r="S2169">
        <v>48.000000000000007</v>
      </c>
      <c r="T2169" t="s">
        <v>10766</v>
      </c>
      <c r="U2169" s="1">
        <v>44423</v>
      </c>
      <c r="V2169" s="1">
        <v>45767</v>
      </c>
      <c r="W2169" t="s">
        <v>10775</v>
      </c>
    </row>
    <row r="2170" spans="1:23" x14ac:dyDescent="0.25">
      <c r="A2170">
        <v>121</v>
      </c>
      <c r="B2170" t="s">
        <v>5482</v>
      </c>
      <c r="C2170">
        <v>38672562</v>
      </c>
      <c r="D2170" s="1">
        <v>44424</v>
      </c>
      <c r="E2170" s="1">
        <v>44428</v>
      </c>
      <c r="F2170" t="s">
        <v>10696</v>
      </c>
      <c r="G2170" t="s">
        <v>88</v>
      </c>
      <c r="H2170" t="s">
        <v>4219</v>
      </c>
      <c r="I2170" t="s">
        <v>1851</v>
      </c>
      <c r="J2170">
        <v>6.9359999999999999</v>
      </c>
      <c r="K2170">
        <v>3</v>
      </c>
      <c r="L2170">
        <v>0.2</v>
      </c>
      <c r="M2170">
        <v>2.3409</v>
      </c>
      <c r="N2170">
        <v>4.5951000000000004</v>
      </c>
      <c r="O2170">
        <v>1.3872</v>
      </c>
      <c r="P2170" t="s">
        <v>86</v>
      </c>
      <c r="Q2170" t="s">
        <v>10632</v>
      </c>
      <c r="R2170">
        <v>4</v>
      </c>
      <c r="S2170">
        <v>33.75</v>
      </c>
      <c r="T2170" t="s">
        <v>10766</v>
      </c>
      <c r="U2170" s="1">
        <v>44424</v>
      </c>
      <c r="V2170" s="1">
        <v>45714</v>
      </c>
      <c r="W2170" t="s">
        <v>10775</v>
      </c>
    </row>
    <row r="2171" spans="1:23" x14ac:dyDescent="0.25">
      <c r="A2171">
        <v>122</v>
      </c>
      <c r="B2171" t="s">
        <v>5482</v>
      </c>
      <c r="C2171">
        <v>35311079</v>
      </c>
      <c r="D2171" s="1">
        <v>44424</v>
      </c>
      <c r="E2171" s="1">
        <v>44428</v>
      </c>
      <c r="F2171" t="s">
        <v>10696</v>
      </c>
      <c r="G2171" t="s">
        <v>88</v>
      </c>
      <c r="H2171" t="s">
        <v>4219</v>
      </c>
      <c r="I2171" t="s">
        <v>1682</v>
      </c>
      <c r="J2171">
        <v>4.4279999999999999</v>
      </c>
      <c r="K2171">
        <v>3</v>
      </c>
      <c r="L2171">
        <v>0.8</v>
      </c>
      <c r="M2171">
        <v>-6.8634000000000004</v>
      </c>
      <c r="N2171">
        <v>11.291399999999999</v>
      </c>
      <c r="O2171">
        <v>3.5424000000000002</v>
      </c>
      <c r="P2171" t="s">
        <v>10633</v>
      </c>
      <c r="Q2171" t="s">
        <v>10632</v>
      </c>
      <c r="R2171">
        <v>4</v>
      </c>
      <c r="S2171">
        <v>-155</v>
      </c>
      <c r="T2171" t="s">
        <v>10768</v>
      </c>
      <c r="U2171" s="1">
        <v>44424</v>
      </c>
      <c r="V2171" s="1">
        <v>45714</v>
      </c>
      <c r="W2171" t="s">
        <v>10775</v>
      </c>
    </row>
    <row r="2172" spans="1:23" x14ac:dyDescent="0.25">
      <c r="A2172">
        <v>123</v>
      </c>
      <c r="B2172" t="s">
        <v>5483</v>
      </c>
      <c r="C2172">
        <v>16607015</v>
      </c>
      <c r="D2172" s="1">
        <v>44425</v>
      </c>
      <c r="E2172" s="1">
        <v>44431</v>
      </c>
      <c r="F2172" t="s">
        <v>10698</v>
      </c>
      <c r="G2172" t="s">
        <v>88</v>
      </c>
      <c r="H2172" t="s">
        <v>5003</v>
      </c>
      <c r="I2172" t="s">
        <v>3167</v>
      </c>
      <c r="J2172">
        <v>32.896000000000001</v>
      </c>
      <c r="K2172">
        <v>4</v>
      </c>
      <c r="L2172">
        <v>0.2</v>
      </c>
      <c r="M2172">
        <v>11.102399999999999</v>
      </c>
      <c r="N2172">
        <v>21.793600000000001</v>
      </c>
      <c r="O2172">
        <v>6.5792000000000002</v>
      </c>
      <c r="P2172" t="s">
        <v>86</v>
      </c>
      <c r="Q2172" t="s">
        <v>10632</v>
      </c>
      <c r="R2172">
        <v>6</v>
      </c>
      <c r="S2172">
        <v>33.75</v>
      </c>
      <c r="T2172" t="s">
        <v>10766</v>
      </c>
      <c r="U2172" s="1">
        <v>44425</v>
      </c>
      <c r="V2172" s="1">
        <v>45825</v>
      </c>
      <c r="W2172" t="s">
        <v>10775</v>
      </c>
    </row>
    <row r="2173" spans="1:23" x14ac:dyDescent="0.25">
      <c r="A2173">
        <v>124</v>
      </c>
      <c r="B2173" t="s">
        <v>5483</v>
      </c>
      <c r="C2173">
        <v>69734576</v>
      </c>
      <c r="D2173" s="1">
        <v>44425</v>
      </c>
      <c r="E2173" s="1">
        <v>44431</v>
      </c>
      <c r="F2173" t="s">
        <v>10698</v>
      </c>
      <c r="G2173" t="s">
        <v>88</v>
      </c>
      <c r="H2173" t="s">
        <v>5003</v>
      </c>
      <c r="I2173" t="s">
        <v>3268</v>
      </c>
      <c r="J2173">
        <v>22.776</v>
      </c>
      <c r="K2173">
        <v>3</v>
      </c>
      <c r="L2173">
        <v>0.2</v>
      </c>
      <c r="M2173">
        <v>7.6868999999999996</v>
      </c>
      <c r="N2173">
        <v>15.0891</v>
      </c>
      <c r="O2173">
        <v>4.5552000000000001</v>
      </c>
      <c r="P2173" t="s">
        <v>86</v>
      </c>
      <c r="Q2173" t="s">
        <v>10632</v>
      </c>
      <c r="R2173">
        <v>6</v>
      </c>
      <c r="S2173">
        <v>33.75</v>
      </c>
      <c r="T2173" t="s">
        <v>10766</v>
      </c>
      <c r="U2173" s="1">
        <v>44425</v>
      </c>
      <c r="V2173" s="1">
        <v>45825</v>
      </c>
      <c r="W2173" t="s">
        <v>10775</v>
      </c>
    </row>
    <row r="2174" spans="1:23" x14ac:dyDescent="0.25">
      <c r="A2174">
        <v>125</v>
      </c>
      <c r="B2174" t="s">
        <v>5484</v>
      </c>
      <c r="C2174">
        <v>28473638</v>
      </c>
      <c r="D2174" s="1">
        <v>44428</v>
      </c>
      <c r="E2174" s="1">
        <v>44432</v>
      </c>
      <c r="F2174" t="s">
        <v>10696</v>
      </c>
      <c r="G2174" t="s">
        <v>3816</v>
      </c>
      <c r="H2174" t="s">
        <v>4661</v>
      </c>
      <c r="I2174" t="s">
        <v>1112</v>
      </c>
      <c r="J2174">
        <v>19.456</v>
      </c>
      <c r="K2174">
        <v>4</v>
      </c>
      <c r="L2174">
        <v>0.2</v>
      </c>
      <c r="M2174">
        <v>3.4047999999999998</v>
      </c>
      <c r="N2174">
        <v>16.051200000000001</v>
      </c>
      <c r="O2174">
        <v>3.8912</v>
      </c>
      <c r="P2174" t="s">
        <v>86</v>
      </c>
      <c r="Q2174" t="s">
        <v>10632</v>
      </c>
      <c r="R2174">
        <v>4</v>
      </c>
      <c r="S2174">
        <v>17.5</v>
      </c>
      <c r="T2174" t="s">
        <v>10766</v>
      </c>
      <c r="U2174" s="1">
        <v>44428</v>
      </c>
      <c r="V2174" s="1">
        <v>45802</v>
      </c>
      <c r="W2174" t="s">
        <v>10775</v>
      </c>
    </row>
    <row r="2175" spans="1:23" x14ac:dyDescent="0.25">
      <c r="A2175">
        <v>126</v>
      </c>
      <c r="B2175" t="s">
        <v>5485</v>
      </c>
      <c r="C2175">
        <v>82547309</v>
      </c>
      <c r="D2175" s="1">
        <v>44430</v>
      </c>
      <c r="E2175" s="1">
        <v>44435</v>
      </c>
      <c r="F2175" t="s">
        <v>10700</v>
      </c>
      <c r="G2175" t="s">
        <v>92</v>
      </c>
      <c r="H2175" t="s">
        <v>4339</v>
      </c>
      <c r="I2175" t="s">
        <v>381</v>
      </c>
      <c r="J2175">
        <v>457.56799999999998</v>
      </c>
      <c r="K2175">
        <v>2</v>
      </c>
      <c r="L2175">
        <v>0.2</v>
      </c>
      <c r="M2175">
        <v>51.476399999999998</v>
      </c>
      <c r="N2175">
        <v>406.09159999999997</v>
      </c>
      <c r="O2175">
        <v>91.513599999999997</v>
      </c>
      <c r="P2175" t="s">
        <v>86</v>
      </c>
      <c r="Q2175" t="s">
        <v>10632</v>
      </c>
      <c r="R2175">
        <v>5</v>
      </c>
      <c r="S2175">
        <v>11.25</v>
      </c>
      <c r="T2175" t="s">
        <v>10767</v>
      </c>
      <c r="U2175" s="1">
        <v>44430</v>
      </c>
      <c r="V2175" s="1">
        <v>45814</v>
      </c>
      <c r="W2175" t="s">
        <v>10775</v>
      </c>
    </row>
    <row r="2176" spans="1:23" x14ac:dyDescent="0.25">
      <c r="A2176">
        <v>127</v>
      </c>
      <c r="B2176" t="s">
        <v>5486</v>
      </c>
      <c r="C2176">
        <v>80314086</v>
      </c>
      <c r="D2176" s="1">
        <v>44430</v>
      </c>
      <c r="E2176" s="1">
        <v>44434</v>
      </c>
      <c r="F2176" t="s">
        <v>10696</v>
      </c>
      <c r="G2176" t="s">
        <v>88</v>
      </c>
      <c r="H2176" t="s">
        <v>5289</v>
      </c>
      <c r="I2176" t="s">
        <v>1859</v>
      </c>
      <c r="J2176">
        <v>5.94</v>
      </c>
      <c r="K2176">
        <v>3</v>
      </c>
      <c r="L2176">
        <v>0</v>
      </c>
      <c r="M2176">
        <v>1.6037999999999999</v>
      </c>
      <c r="N2176">
        <v>4.3362000000000007</v>
      </c>
      <c r="O2176">
        <v>0</v>
      </c>
      <c r="P2176" t="s">
        <v>86</v>
      </c>
      <c r="Q2176" t="s">
        <v>10631</v>
      </c>
      <c r="R2176">
        <v>4</v>
      </c>
      <c r="S2176">
        <v>26.999999999999996</v>
      </c>
      <c r="T2176" t="s">
        <v>10766</v>
      </c>
      <c r="U2176" s="1">
        <v>44430</v>
      </c>
      <c r="V2176" s="1">
        <v>45817</v>
      </c>
      <c r="W2176" t="s">
        <v>10775</v>
      </c>
    </row>
    <row r="2177" spans="1:23" x14ac:dyDescent="0.25">
      <c r="A2177">
        <v>128</v>
      </c>
      <c r="B2177" t="s">
        <v>5487</v>
      </c>
      <c r="C2177">
        <v>37554848</v>
      </c>
      <c r="D2177" s="1">
        <v>44430</v>
      </c>
      <c r="E2177" s="1">
        <v>44434</v>
      </c>
      <c r="F2177" t="s">
        <v>10696</v>
      </c>
      <c r="G2177" t="s">
        <v>88</v>
      </c>
      <c r="H2177" t="s">
        <v>5291</v>
      </c>
      <c r="I2177" t="s">
        <v>307</v>
      </c>
      <c r="J2177">
        <v>634.11599999999999</v>
      </c>
      <c r="K2177">
        <v>6</v>
      </c>
      <c r="L2177">
        <v>0.3</v>
      </c>
      <c r="M2177">
        <v>-172.1172</v>
      </c>
      <c r="N2177">
        <v>806.23320000000001</v>
      </c>
      <c r="O2177">
        <v>190.23479999999998</v>
      </c>
      <c r="P2177" t="s">
        <v>10633</v>
      </c>
      <c r="Q2177" t="s">
        <v>10632</v>
      </c>
      <c r="R2177">
        <v>4</v>
      </c>
      <c r="S2177">
        <v>-27.142857142857142</v>
      </c>
      <c r="T2177" t="s">
        <v>10768</v>
      </c>
      <c r="U2177" s="1">
        <v>44430</v>
      </c>
      <c r="V2177" s="1">
        <v>45817</v>
      </c>
      <c r="W2177" t="s">
        <v>10763</v>
      </c>
    </row>
    <row r="2178" spans="1:23" x14ac:dyDescent="0.25">
      <c r="A2178">
        <v>129</v>
      </c>
      <c r="B2178" t="s">
        <v>5487</v>
      </c>
      <c r="C2178">
        <v>53899973</v>
      </c>
      <c r="D2178" s="1">
        <v>44430</v>
      </c>
      <c r="E2178" s="1">
        <v>44434</v>
      </c>
      <c r="F2178" t="s">
        <v>10696</v>
      </c>
      <c r="G2178" t="s">
        <v>88</v>
      </c>
      <c r="H2178" t="s">
        <v>5291</v>
      </c>
      <c r="I2178" t="s">
        <v>3586</v>
      </c>
      <c r="J2178">
        <v>17.472000000000001</v>
      </c>
      <c r="K2178">
        <v>3</v>
      </c>
      <c r="L2178">
        <v>0.2</v>
      </c>
      <c r="M2178">
        <v>5.6783999999999999</v>
      </c>
      <c r="N2178">
        <v>11.793600000000001</v>
      </c>
      <c r="O2178">
        <v>3.4944000000000006</v>
      </c>
      <c r="P2178" t="s">
        <v>86</v>
      </c>
      <c r="Q2178" t="s">
        <v>10632</v>
      </c>
      <c r="R2178">
        <v>4</v>
      </c>
      <c r="S2178">
        <v>32.499999999999993</v>
      </c>
      <c r="T2178" t="s">
        <v>10766</v>
      </c>
      <c r="U2178" s="1">
        <v>44430</v>
      </c>
      <c r="V2178" s="1">
        <v>45817</v>
      </c>
      <c r="W2178" t="s">
        <v>10775</v>
      </c>
    </row>
    <row r="2179" spans="1:23" x14ac:dyDescent="0.25">
      <c r="A2179">
        <v>130</v>
      </c>
      <c r="B2179" t="s">
        <v>5488</v>
      </c>
      <c r="C2179">
        <v>89623782</v>
      </c>
      <c r="D2179" s="1">
        <v>44430</v>
      </c>
      <c r="E2179" s="1">
        <v>44434</v>
      </c>
      <c r="F2179" t="s">
        <v>10696</v>
      </c>
      <c r="G2179" t="s">
        <v>88</v>
      </c>
      <c r="H2179" t="s">
        <v>4376</v>
      </c>
      <c r="I2179" t="s">
        <v>2540</v>
      </c>
      <c r="J2179">
        <v>18.84</v>
      </c>
      <c r="K2179">
        <v>5</v>
      </c>
      <c r="L2179">
        <v>0.2</v>
      </c>
      <c r="M2179">
        <v>-3.5325000000000002</v>
      </c>
      <c r="N2179">
        <v>22.372499999999999</v>
      </c>
      <c r="O2179">
        <v>3.7680000000000002</v>
      </c>
      <c r="P2179" t="s">
        <v>10633</v>
      </c>
      <c r="Q2179" t="s">
        <v>10632</v>
      </c>
      <c r="R2179">
        <v>4</v>
      </c>
      <c r="S2179">
        <v>-18.75</v>
      </c>
      <c r="T2179" t="s">
        <v>10768</v>
      </c>
      <c r="U2179" s="1">
        <v>44430</v>
      </c>
      <c r="V2179" s="1">
        <v>45800</v>
      </c>
      <c r="W2179" t="s">
        <v>10763</v>
      </c>
    </row>
    <row r="2180" spans="1:23" x14ac:dyDescent="0.25">
      <c r="A2180">
        <v>131</v>
      </c>
      <c r="B2180" t="s">
        <v>5488</v>
      </c>
      <c r="C2180">
        <v>20312975</v>
      </c>
      <c r="D2180" s="1">
        <v>44430</v>
      </c>
      <c r="E2180" s="1">
        <v>44434</v>
      </c>
      <c r="F2180" t="s">
        <v>10696</v>
      </c>
      <c r="G2180" t="s">
        <v>88</v>
      </c>
      <c r="H2180" t="s">
        <v>4376</v>
      </c>
      <c r="I2180" t="s">
        <v>1853</v>
      </c>
      <c r="J2180">
        <v>362.25</v>
      </c>
      <c r="K2180">
        <v>6</v>
      </c>
      <c r="L2180">
        <v>0.3</v>
      </c>
      <c r="M2180">
        <v>0</v>
      </c>
      <c r="N2180">
        <v>362.25</v>
      </c>
      <c r="O2180">
        <v>108.675</v>
      </c>
      <c r="P2180" t="s">
        <v>10633</v>
      </c>
      <c r="Q2180" t="s">
        <v>10632</v>
      </c>
      <c r="R2180">
        <v>4</v>
      </c>
      <c r="S2180">
        <v>0</v>
      </c>
      <c r="T2180" t="s">
        <v>10768</v>
      </c>
      <c r="U2180" s="1">
        <v>44430</v>
      </c>
      <c r="V2180" s="1">
        <v>45800</v>
      </c>
      <c r="W2180" t="s">
        <v>10763</v>
      </c>
    </row>
    <row r="2181" spans="1:23" x14ac:dyDescent="0.25">
      <c r="A2181">
        <v>132</v>
      </c>
      <c r="B2181" t="s">
        <v>5488</v>
      </c>
      <c r="C2181">
        <v>26330694</v>
      </c>
      <c r="D2181" s="1">
        <v>44430</v>
      </c>
      <c r="E2181" s="1">
        <v>44434</v>
      </c>
      <c r="F2181" t="s">
        <v>10696</v>
      </c>
      <c r="G2181" t="s">
        <v>88</v>
      </c>
      <c r="H2181" t="s">
        <v>4376</v>
      </c>
      <c r="I2181" t="s">
        <v>1630</v>
      </c>
      <c r="J2181">
        <v>63.552</v>
      </c>
      <c r="K2181">
        <v>6</v>
      </c>
      <c r="L2181">
        <v>0.6</v>
      </c>
      <c r="M2181">
        <v>-34.953600000000002</v>
      </c>
      <c r="N2181">
        <v>98.505600000000001</v>
      </c>
      <c r="O2181">
        <v>38.1312</v>
      </c>
      <c r="P2181" t="s">
        <v>10633</v>
      </c>
      <c r="Q2181" t="s">
        <v>10632</v>
      </c>
      <c r="R2181">
        <v>4</v>
      </c>
      <c r="S2181">
        <v>-55.000000000000007</v>
      </c>
      <c r="T2181" t="s">
        <v>10768</v>
      </c>
      <c r="U2181" s="1">
        <v>44430</v>
      </c>
      <c r="V2181" s="1">
        <v>45800</v>
      </c>
      <c r="W2181" t="s">
        <v>10763</v>
      </c>
    </row>
    <row r="2182" spans="1:23" x14ac:dyDescent="0.25">
      <c r="A2182">
        <v>133</v>
      </c>
      <c r="B2182" t="s">
        <v>5488</v>
      </c>
      <c r="C2182">
        <v>24361402</v>
      </c>
      <c r="D2182" s="1">
        <v>44430</v>
      </c>
      <c r="E2182" s="1">
        <v>44434</v>
      </c>
      <c r="F2182" t="s">
        <v>10696</v>
      </c>
      <c r="G2182" t="s">
        <v>88</v>
      </c>
      <c r="H2182" t="s">
        <v>4376</v>
      </c>
      <c r="I2182" t="s">
        <v>937</v>
      </c>
      <c r="J2182">
        <v>129.55199999999999</v>
      </c>
      <c r="K2182">
        <v>3</v>
      </c>
      <c r="L2182">
        <v>0.2</v>
      </c>
      <c r="M2182">
        <v>-22.671600000000002</v>
      </c>
      <c r="N2182">
        <v>152.2236</v>
      </c>
      <c r="O2182">
        <v>25.910399999999999</v>
      </c>
      <c r="P2182" t="s">
        <v>10633</v>
      </c>
      <c r="Q2182" t="s">
        <v>10632</v>
      </c>
      <c r="R2182">
        <v>4</v>
      </c>
      <c r="S2182">
        <v>-17.5</v>
      </c>
      <c r="T2182" t="s">
        <v>10768</v>
      </c>
      <c r="U2182" s="1">
        <v>44430</v>
      </c>
      <c r="V2182" s="1">
        <v>45800</v>
      </c>
      <c r="W2182" t="s">
        <v>10775</v>
      </c>
    </row>
    <row r="2183" spans="1:23" x14ac:dyDescent="0.25">
      <c r="A2183">
        <v>134</v>
      </c>
      <c r="B2183" t="s">
        <v>5489</v>
      </c>
      <c r="C2183">
        <v>86774984</v>
      </c>
      <c r="D2183" s="1">
        <v>44430</v>
      </c>
      <c r="E2183" s="1">
        <v>44436</v>
      </c>
      <c r="F2183" t="s">
        <v>10698</v>
      </c>
      <c r="G2183" t="s">
        <v>88</v>
      </c>
      <c r="H2183" t="s">
        <v>3907</v>
      </c>
      <c r="I2183" t="s">
        <v>2659</v>
      </c>
      <c r="J2183">
        <v>137.352</v>
      </c>
      <c r="K2183">
        <v>3</v>
      </c>
      <c r="L2183">
        <v>0.2</v>
      </c>
      <c r="M2183">
        <v>8.5845000000000002</v>
      </c>
      <c r="N2183">
        <v>128.76750000000001</v>
      </c>
      <c r="O2183">
        <v>27.470400000000001</v>
      </c>
      <c r="P2183" t="s">
        <v>86</v>
      </c>
      <c r="Q2183" t="s">
        <v>10632</v>
      </c>
      <c r="R2183">
        <v>6</v>
      </c>
      <c r="S2183">
        <v>6.25</v>
      </c>
      <c r="T2183" t="s">
        <v>10768</v>
      </c>
      <c r="U2183" s="1">
        <v>44430</v>
      </c>
      <c r="V2183" s="1">
        <v>45802</v>
      </c>
      <c r="W2183" t="s">
        <v>10775</v>
      </c>
    </row>
    <row r="2184" spans="1:23" x14ac:dyDescent="0.25">
      <c r="A2184">
        <v>135</v>
      </c>
      <c r="B2184" t="s">
        <v>5489</v>
      </c>
      <c r="C2184">
        <v>82601111</v>
      </c>
      <c r="D2184" s="1">
        <v>44430</v>
      </c>
      <c r="E2184" s="1">
        <v>44436</v>
      </c>
      <c r="F2184" t="s">
        <v>10698</v>
      </c>
      <c r="G2184" t="s">
        <v>88</v>
      </c>
      <c r="H2184" t="s">
        <v>3907</v>
      </c>
      <c r="I2184" t="s">
        <v>2693</v>
      </c>
      <c r="J2184">
        <v>376.50900000000001</v>
      </c>
      <c r="K2184">
        <v>3</v>
      </c>
      <c r="L2184">
        <v>0.3</v>
      </c>
      <c r="M2184">
        <v>-43.029600000000002</v>
      </c>
      <c r="N2184">
        <v>419.53860000000003</v>
      </c>
      <c r="O2184">
        <v>112.95270000000001</v>
      </c>
      <c r="P2184" t="s">
        <v>10633</v>
      </c>
      <c r="Q2184" t="s">
        <v>10632</v>
      </c>
      <c r="R2184">
        <v>6</v>
      </c>
      <c r="S2184">
        <v>-11.428571428571429</v>
      </c>
      <c r="T2184" t="s">
        <v>10768</v>
      </c>
      <c r="U2184" s="1">
        <v>44430</v>
      </c>
      <c r="V2184" s="1">
        <v>45802</v>
      </c>
      <c r="W2184" t="s">
        <v>10775</v>
      </c>
    </row>
    <row r="2185" spans="1:23" x14ac:dyDescent="0.25">
      <c r="A2185">
        <v>136</v>
      </c>
      <c r="B2185" t="s">
        <v>5490</v>
      </c>
      <c r="C2185">
        <v>54168116</v>
      </c>
      <c r="D2185" s="1">
        <v>44431</v>
      </c>
      <c r="E2185" s="1">
        <v>44437</v>
      </c>
      <c r="F2185" t="s">
        <v>10698</v>
      </c>
      <c r="G2185" t="s">
        <v>88</v>
      </c>
      <c r="H2185" t="s">
        <v>4113</v>
      </c>
      <c r="I2185" t="s">
        <v>446</v>
      </c>
      <c r="J2185">
        <v>11.36</v>
      </c>
      <c r="K2185">
        <v>2</v>
      </c>
      <c r="L2185">
        <v>0</v>
      </c>
      <c r="M2185">
        <v>5.3391999999999999</v>
      </c>
      <c r="N2185">
        <v>6.0207999999999995</v>
      </c>
      <c r="O2185">
        <v>0</v>
      </c>
      <c r="P2185" t="s">
        <v>86</v>
      </c>
      <c r="Q2185" t="s">
        <v>10631</v>
      </c>
      <c r="R2185">
        <v>6</v>
      </c>
      <c r="S2185">
        <v>47</v>
      </c>
      <c r="T2185" t="s">
        <v>10766</v>
      </c>
      <c r="U2185" s="1">
        <v>44431</v>
      </c>
      <c r="V2185" s="1">
        <v>45732</v>
      </c>
      <c r="W2185" t="s">
        <v>10775</v>
      </c>
    </row>
    <row r="2186" spans="1:23" x14ac:dyDescent="0.25">
      <c r="A2186">
        <v>137</v>
      </c>
      <c r="B2186" t="s">
        <v>5490</v>
      </c>
      <c r="C2186">
        <v>41022579</v>
      </c>
      <c r="D2186" s="1">
        <v>44431</v>
      </c>
      <c r="E2186" s="1">
        <v>44437</v>
      </c>
      <c r="F2186" t="s">
        <v>10698</v>
      </c>
      <c r="G2186" t="s">
        <v>88</v>
      </c>
      <c r="H2186" t="s">
        <v>4113</v>
      </c>
      <c r="I2186" t="s">
        <v>255</v>
      </c>
      <c r="J2186">
        <v>36.4</v>
      </c>
      <c r="K2186">
        <v>5</v>
      </c>
      <c r="L2186">
        <v>0</v>
      </c>
      <c r="M2186">
        <v>17.472000000000001</v>
      </c>
      <c r="N2186">
        <v>18.927999999999997</v>
      </c>
      <c r="O2186">
        <v>0</v>
      </c>
      <c r="P2186" t="s">
        <v>86</v>
      </c>
      <c r="Q2186" t="s">
        <v>10631</v>
      </c>
      <c r="R2186">
        <v>6</v>
      </c>
      <c r="S2186">
        <v>48.000000000000007</v>
      </c>
      <c r="T2186" t="s">
        <v>10766</v>
      </c>
      <c r="U2186" s="1">
        <v>44431</v>
      </c>
      <c r="V2186" s="1">
        <v>45732</v>
      </c>
      <c r="W2186" t="s">
        <v>10763</v>
      </c>
    </row>
    <row r="2187" spans="1:23" x14ac:dyDescent="0.25">
      <c r="A2187">
        <v>138</v>
      </c>
      <c r="B2187" t="s">
        <v>5491</v>
      </c>
      <c r="C2187">
        <v>32593023</v>
      </c>
      <c r="D2187" s="1">
        <v>44431</v>
      </c>
      <c r="E2187" s="1">
        <v>44435</v>
      </c>
      <c r="F2187" t="s">
        <v>10696</v>
      </c>
      <c r="G2187" t="s">
        <v>88</v>
      </c>
      <c r="H2187" t="s">
        <v>5492</v>
      </c>
      <c r="I2187" t="s">
        <v>2997</v>
      </c>
      <c r="J2187">
        <v>3.4239999999999999</v>
      </c>
      <c r="K2187">
        <v>1</v>
      </c>
      <c r="L2187">
        <v>0.2</v>
      </c>
      <c r="M2187">
        <v>1.07</v>
      </c>
      <c r="N2187">
        <v>2.3540000000000001</v>
      </c>
      <c r="O2187">
        <v>0.68480000000000008</v>
      </c>
      <c r="P2187" t="s">
        <v>86</v>
      </c>
      <c r="Q2187" t="s">
        <v>10632</v>
      </c>
      <c r="R2187">
        <v>4</v>
      </c>
      <c r="S2187">
        <v>31.25</v>
      </c>
      <c r="T2187" t="s">
        <v>10766</v>
      </c>
      <c r="U2187" s="1">
        <v>44431</v>
      </c>
      <c r="V2187" s="1">
        <v>45641</v>
      </c>
      <c r="W2187" t="s">
        <v>10769</v>
      </c>
    </row>
    <row r="2188" spans="1:23" x14ac:dyDescent="0.25">
      <c r="A2188">
        <v>139</v>
      </c>
      <c r="B2188" t="s">
        <v>5491</v>
      </c>
      <c r="C2188">
        <v>35306884</v>
      </c>
      <c r="D2188" s="1">
        <v>44431</v>
      </c>
      <c r="E2188" s="1">
        <v>44435</v>
      </c>
      <c r="F2188" t="s">
        <v>10696</v>
      </c>
      <c r="G2188" t="s">
        <v>88</v>
      </c>
      <c r="H2188" t="s">
        <v>5492</v>
      </c>
      <c r="I2188" t="s">
        <v>1584</v>
      </c>
      <c r="J2188">
        <v>151.19999999999999</v>
      </c>
      <c r="K2188">
        <v>3</v>
      </c>
      <c r="L2188">
        <v>0.2</v>
      </c>
      <c r="M2188">
        <v>32.130000000000003</v>
      </c>
      <c r="N2188">
        <v>119.07</v>
      </c>
      <c r="O2188">
        <v>30.24</v>
      </c>
      <c r="P2188" t="s">
        <v>86</v>
      </c>
      <c r="Q2188" t="s">
        <v>10632</v>
      </c>
      <c r="R2188">
        <v>4</v>
      </c>
      <c r="S2188">
        <v>21.250000000000004</v>
      </c>
      <c r="T2188" t="s">
        <v>10766</v>
      </c>
      <c r="U2188" s="1">
        <v>44431</v>
      </c>
      <c r="V2188" s="1">
        <v>45641</v>
      </c>
      <c r="W2188" t="s">
        <v>10770</v>
      </c>
    </row>
    <row r="2189" spans="1:23" x14ac:dyDescent="0.25">
      <c r="A2189">
        <v>140</v>
      </c>
      <c r="B2189" t="s">
        <v>5493</v>
      </c>
      <c r="C2189">
        <v>12835061</v>
      </c>
      <c r="D2189" s="1">
        <v>44432</v>
      </c>
      <c r="E2189" s="1">
        <v>44436</v>
      </c>
      <c r="F2189" t="s">
        <v>10696</v>
      </c>
      <c r="G2189" t="s">
        <v>92</v>
      </c>
      <c r="H2189" t="s">
        <v>4128</v>
      </c>
      <c r="I2189" t="s">
        <v>1112</v>
      </c>
      <c r="J2189">
        <v>19.456</v>
      </c>
      <c r="K2189">
        <v>4</v>
      </c>
      <c r="L2189">
        <v>0.2</v>
      </c>
      <c r="M2189">
        <v>3.4047999999999998</v>
      </c>
      <c r="N2189">
        <v>16.051200000000001</v>
      </c>
      <c r="O2189">
        <v>3.8912</v>
      </c>
      <c r="P2189" t="s">
        <v>86</v>
      </c>
      <c r="Q2189" t="s">
        <v>10632</v>
      </c>
      <c r="R2189">
        <v>4</v>
      </c>
      <c r="S2189">
        <v>17.5</v>
      </c>
      <c r="T2189" t="s">
        <v>10766</v>
      </c>
      <c r="U2189" s="1">
        <v>44432</v>
      </c>
      <c r="V2189" s="1">
        <v>45745</v>
      </c>
      <c r="W2189" t="s">
        <v>10775</v>
      </c>
    </row>
    <row r="2190" spans="1:23" x14ac:dyDescent="0.25">
      <c r="A2190">
        <v>141</v>
      </c>
      <c r="B2190" t="s">
        <v>5494</v>
      </c>
      <c r="C2190">
        <v>88251839</v>
      </c>
      <c r="D2190" s="1">
        <v>44432</v>
      </c>
      <c r="E2190" s="1">
        <v>44437</v>
      </c>
      <c r="F2190" t="s">
        <v>10700</v>
      </c>
      <c r="G2190" t="s">
        <v>88</v>
      </c>
      <c r="H2190" t="s">
        <v>5007</v>
      </c>
      <c r="I2190" t="s">
        <v>1835</v>
      </c>
      <c r="J2190">
        <v>9.99</v>
      </c>
      <c r="K2190">
        <v>1</v>
      </c>
      <c r="L2190">
        <v>0</v>
      </c>
      <c r="M2190">
        <v>4.5953999999999997</v>
      </c>
      <c r="N2190">
        <v>5.3946000000000005</v>
      </c>
      <c r="O2190">
        <v>0</v>
      </c>
      <c r="P2190" t="s">
        <v>86</v>
      </c>
      <c r="Q2190" t="s">
        <v>10631</v>
      </c>
      <c r="R2190">
        <v>5</v>
      </c>
      <c r="S2190">
        <v>46</v>
      </c>
      <c r="T2190" t="s">
        <v>10766</v>
      </c>
      <c r="U2190" s="1">
        <v>44432</v>
      </c>
      <c r="V2190" s="1">
        <v>45789</v>
      </c>
      <c r="W2190" t="s">
        <v>10769</v>
      </c>
    </row>
    <row r="2191" spans="1:23" x14ac:dyDescent="0.25">
      <c r="A2191">
        <v>142</v>
      </c>
      <c r="B2191" t="s">
        <v>5494</v>
      </c>
      <c r="C2191">
        <v>85509457</v>
      </c>
      <c r="D2191" s="1">
        <v>44432</v>
      </c>
      <c r="E2191" s="1">
        <v>44437</v>
      </c>
      <c r="F2191" t="s">
        <v>10700</v>
      </c>
      <c r="G2191" t="s">
        <v>88</v>
      </c>
      <c r="H2191" t="s">
        <v>5007</v>
      </c>
      <c r="I2191" t="s">
        <v>680</v>
      </c>
      <c r="J2191">
        <v>125.76</v>
      </c>
      <c r="K2191">
        <v>3</v>
      </c>
      <c r="L2191">
        <v>0.2</v>
      </c>
      <c r="M2191">
        <v>40.872</v>
      </c>
      <c r="N2191">
        <v>84.888000000000005</v>
      </c>
      <c r="O2191">
        <v>25.152000000000001</v>
      </c>
      <c r="P2191" t="s">
        <v>86</v>
      </c>
      <c r="Q2191" t="s">
        <v>10632</v>
      </c>
      <c r="R2191">
        <v>5</v>
      </c>
      <c r="S2191">
        <v>32.5</v>
      </c>
      <c r="T2191" t="s">
        <v>10766</v>
      </c>
      <c r="U2191" s="1">
        <v>44432</v>
      </c>
      <c r="V2191" s="1">
        <v>45789</v>
      </c>
      <c r="W2191" t="s">
        <v>10775</v>
      </c>
    </row>
    <row r="2192" spans="1:23" x14ac:dyDescent="0.25">
      <c r="A2192">
        <v>143</v>
      </c>
      <c r="B2192" t="s">
        <v>5494</v>
      </c>
      <c r="C2192">
        <v>19251280</v>
      </c>
      <c r="D2192" s="1">
        <v>44432</v>
      </c>
      <c r="E2192" s="1">
        <v>44437</v>
      </c>
      <c r="F2192" t="s">
        <v>10700</v>
      </c>
      <c r="G2192" t="s">
        <v>88</v>
      </c>
      <c r="H2192" t="s">
        <v>5007</v>
      </c>
      <c r="I2192" t="s">
        <v>1837</v>
      </c>
      <c r="J2192">
        <v>25.32</v>
      </c>
      <c r="K2192">
        <v>5</v>
      </c>
      <c r="L2192">
        <v>0.2</v>
      </c>
      <c r="M2192">
        <v>9.1784999999999997</v>
      </c>
      <c r="N2192">
        <v>16.141500000000001</v>
      </c>
      <c r="O2192">
        <v>5.0640000000000001</v>
      </c>
      <c r="P2192" t="s">
        <v>86</v>
      </c>
      <c r="Q2192" t="s">
        <v>10632</v>
      </c>
      <c r="R2192">
        <v>5</v>
      </c>
      <c r="S2192">
        <v>36.25</v>
      </c>
      <c r="T2192" t="s">
        <v>10766</v>
      </c>
      <c r="U2192" s="1">
        <v>44432</v>
      </c>
      <c r="V2192" s="1">
        <v>45789</v>
      </c>
      <c r="W2192" t="s">
        <v>10763</v>
      </c>
    </row>
    <row r="2193" spans="1:23" x14ac:dyDescent="0.25">
      <c r="A2193">
        <v>144</v>
      </c>
      <c r="B2193" t="s">
        <v>5495</v>
      </c>
      <c r="C2193">
        <v>29718413</v>
      </c>
      <c r="D2193" s="1">
        <v>44432</v>
      </c>
      <c r="E2193" s="1">
        <v>44437</v>
      </c>
      <c r="F2193" t="s">
        <v>10700</v>
      </c>
      <c r="G2193" t="s">
        <v>88</v>
      </c>
      <c r="H2193" t="s">
        <v>4161</v>
      </c>
      <c r="I2193" t="s">
        <v>3546</v>
      </c>
      <c r="J2193">
        <v>15.12</v>
      </c>
      <c r="K2193">
        <v>3</v>
      </c>
      <c r="L2193">
        <v>0.2</v>
      </c>
      <c r="M2193">
        <v>4.9139999999999997</v>
      </c>
      <c r="N2193">
        <v>10.206</v>
      </c>
      <c r="O2193">
        <v>3.024</v>
      </c>
      <c r="P2193" t="s">
        <v>86</v>
      </c>
      <c r="Q2193" t="s">
        <v>10632</v>
      </c>
      <c r="R2193">
        <v>5</v>
      </c>
      <c r="S2193">
        <v>32.5</v>
      </c>
      <c r="T2193" t="s">
        <v>10766</v>
      </c>
      <c r="U2193" s="1">
        <v>44432</v>
      </c>
      <c r="V2193" s="1">
        <v>45711</v>
      </c>
      <c r="W2193" t="s">
        <v>10775</v>
      </c>
    </row>
    <row r="2194" spans="1:23" x14ac:dyDescent="0.25">
      <c r="A2194">
        <v>145</v>
      </c>
      <c r="B2194" t="s">
        <v>5495</v>
      </c>
      <c r="C2194">
        <v>95006375</v>
      </c>
      <c r="D2194" s="1">
        <v>44432</v>
      </c>
      <c r="E2194" s="1">
        <v>44437</v>
      </c>
      <c r="F2194" t="s">
        <v>10700</v>
      </c>
      <c r="G2194" t="s">
        <v>88</v>
      </c>
      <c r="H2194" t="s">
        <v>4161</v>
      </c>
      <c r="I2194" t="s">
        <v>873</v>
      </c>
      <c r="J2194">
        <v>302.45</v>
      </c>
      <c r="K2194">
        <v>5</v>
      </c>
      <c r="L2194">
        <v>0.5</v>
      </c>
      <c r="M2194">
        <v>-199.61699999999999</v>
      </c>
      <c r="N2194">
        <v>502.06700000000001</v>
      </c>
      <c r="O2194">
        <v>151.22499999999999</v>
      </c>
      <c r="P2194" t="s">
        <v>10633</v>
      </c>
      <c r="Q2194" t="s">
        <v>10632</v>
      </c>
      <c r="R2194">
        <v>5</v>
      </c>
      <c r="S2194">
        <v>-66</v>
      </c>
      <c r="T2194" t="s">
        <v>10768</v>
      </c>
      <c r="U2194" s="1">
        <v>44432</v>
      </c>
      <c r="V2194" s="1">
        <v>45711</v>
      </c>
      <c r="W2194" t="s">
        <v>10763</v>
      </c>
    </row>
    <row r="2195" spans="1:23" x14ac:dyDescent="0.25">
      <c r="A2195">
        <v>146</v>
      </c>
      <c r="B2195" t="s">
        <v>5495</v>
      </c>
      <c r="C2195">
        <v>94491124</v>
      </c>
      <c r="D2195" s="1">
        <v>44432</v>
      </c>
      <c r="E2195" s="1">
        <v>44437</v>
      </c>
      <c r="F2195" t="s">
        <v>10700</v>
      </c>
      <c r="G2195" t="s">
        <v>88</v>
      </c>
      <c r="H2195" t="s">
        <v>4161</v>
      </c>
      <c r="I2195" t="s">
        <v>1535</v>
      </c>
      <c r="J2195">
        <v>44.671999999999997</v>
      </c>
      <c r="K2195">
        <v>8</v>
      </c>
      <c r="L2195">
        <v>0.2</v>
      </c>
      <c r="M2195">
        <v>-10.0512</v>
      </c>
      <c r="N2195">
        <v>54.723199999999999</v>
      </c>
      <c r="O2195">
        <v>8.9344000000000001</v>
      </c>
      <c r="P2195" t="s">
        <v>10633</v>
      </c>
      <c r="Q2195" t="s">
        <v>10632</v>
      </c>
      <c r="R2195">
        <v>5</v>
      </c>
      <c r="S2195">
        <v>-22.5</v>
      </c>
      <c r="T2195" t="s">
        <v>10768</v>
      </c>
      <c r="U2195" s="1">
        <v>44432</v>
      </c>
      <c r="V2195" s="1">
        <v>45711</v>
      </c>
      <c r="W2195" t="s">
        <v>10763</v>
      </c>
    </row>
    <row r="2196" spans="1:23" x14ac:dyDescent="0.25">
      <c r="A2196">
        <v>147</v>
      </c>
      <c r="B2196" t="s">
        <v>5496</v>
      </c>
      <c r="C2196">
        <v>80930598</v>
      </c>
      <c r="D2196" s="1">
        <v>44432</v>
      </c>
      <c r="E2196" s="1">
        <v>44436</v>
      </c>
      <c r="F2196" t="s">
        <v>10696</v>
      </c>
      <c r="G2196" t="s">
        <v>88</v>
      </c>
      <c r="H2196" t="s">
        <v>5497</v>
      </c>
      <c r="I2196" t="s">
        <v>2542</v>
      </c>
      <c r="J2196">
        <v>176.77199999999999</v>
      </c>
      <c r="K2196">
        <v>3</v>
      </c>
      <c r="L2196">
        <v>0.8</v>
      </c>
      <c r="M2196">
        <v>-459.60719999999998</v>
      </c>
      <c r="N2196">
        <v>636.37919999999997</v>
      </c>
      <c r="O2196">
        <v>141.41759999999999</v>
      </c>
      <c r="P2196" t="s">
        <v>10633</v>
      </c>
      <c r="Q2196" t="s">
        <v>10632</v>
      </c>
      <c r="R2196">
        <v>4</v>
      </c>
      <c r="S2196">
        <v>-260</v>
      </c>
      <c r="T2196" t="s">
        <v>10768</v>
      </c>
      <c r="U2196" s="1">
        <v>44432</v>
      </c>
      <c r="V2196" s="1">
        <v>45048</v>
      </c>
      <c r="W2196" t="s">
        <v>10770</v>
      </c>
    </row>
    <row r="2197" spans="1:23" x14ac:dyDescent="0.25">
      <c r="A2197">
        <v>148</v>
      </c>
      <c r="B2197" t="s">
        <v>5498</v>
      </c>
      <c r="C2197">
        <v>69381568</v>
      </c>
      <c r="D2197" s="1">
        <v>44432</v>
      </c>
      <c r="E2197" s="1">
        <v>44436</v>
      </c>
      <c r="F2197" t="s">
        <v>10696</v>
      </c>
      <c r="G2197" t="s">
        <v>88</v>
      </c>
      <c r="H2197" t="s">
        <v>4210</v>
      </c>
      <c r="I2197" t="s">
        <v>2061</v>
      </c>
      <c r="J2197">
        <v>626.35199999999998</v>
      </c>
      <c r="K2197">
        <v>3</v>
      </c>
      <c r="L2197">
        <v>0.2</v>
      </c>
      <c r="M2197">
        <v>-23.488199999999999</v>
      </c>
      <c r="N2197">
        <v>649.84019999999998</v>
      </c>
      <c r="O2197">
        <v>125.2704</v>
      </c>
      <c r="P2197" t="s">
        <v>10633</v>
      </c>
      <c r="Q2197" t="s">
        <v>10632</v>
      </c>
      <c r="R2197">
        <v>4</v>
      </c>
      <c r="S2197">
        <v>-3.75</v>
      </c>
      <c r="T2197" t="s">
        <v>10768</v>
      </c>
      <c r="U2197" s="1">
        <v>44432</v>
      </c>
      <c r="V2197" s="1">
        <v>45773</v>
      </c>
      <c r="W2197" t="s">
        <v>10775</v>
      </c>
    </row>
    <row r="2198" spans="1:23" x14ac:dyDescent="0.25">
      <c r="A2198">
        <v>149</v>
      </c>
      <c r="B2198" t="s">
        <v>5499</v>
      </c>
      <c r="C2198">
        <v>20299997</v>
      </c>
      <c r="D2198" s="1">
        <v>44433</v>
      </c>
      <c r="E2198" s="1">
        <v>44433</v>
      </c>
      <c r="F2198" t="s">
        <v>10702</v>
      </c>
      <c r="G2198" t="s">
        <v>3847</v>
      </c>
      <c r="H2198" t="s">
        <v>5500</v>
      </c>
      <c r="I2198" t="s">
        <v>2198</v>
      </c>
      <c r="J2198">
        <v>354.9</v>
      </c>
      <c r="K2198">
        <v>5</v>
      </c>
      <c r="L2198">
        <v>0</v>
      </c>
      <c r="M2198">
        <v>17.745000000000001</v>
      </c>
      <c r="N2198">
        <v>337.15499999999997</v>
      </c>
      <c r="O2198">
        <v>0</v>
      </c>
      <c r="P2198" t="s">
        <v>86</v>
      </c>
      <c r="Q2198" t="s">
        <v>10631</v>
      </c>
      <c r="R2198">
        <v>0</v>
      </c>
      <c r="S2198">
        <v>5</v>
      </c>
      <c r="T2198" t="s">
        <v>10768</v>
      </c>
      <c r="U2198" s="1">
        <v>44433</v>
      </c>
      <c r="V2198" s="1">
        <v>45546</v>
      </c>
      <c r="W2198" t="s">
        <v>10770</v>
      </c>
    </row>
    <row r="2199" spans="1:23" x14ac:dyDescent="0.25">
      <c r="A2199">
        <v>150</v>
      </c>
      <c r="B2199" t="s">
        <v>5501</v>
      </c>
      <c r="C2199">
        <v>88680429</v>
      </c>
      <c r="D2199" s="1">
        <v>44433</v>
      </c>
      <c r="E2199" s="1">
        <v>44438</v>
      </c>
      <c r="F2199" t="s">
        <v>10700</v>
      </c>
      <c r="G2199" t="s">
        <v>88</v>
      </c>
      <c r="H2199" t="s">
        <v>5467</v>
      </c>
      <c r="I2199" t="s">
        <v>767</v>
      </c>
      <c r="J2199">
        <v>15.552</v>
      </c>
      <c r="K2199">
        <v>3</v>
      </c>
      <c r="L2199">
        <v>0.2</v>
      </c>
      <c r="M2199">
        <v>2.3328000000000002</v>
      </c>
      <c r="N2199">
        <v>13.219199999999999</v>
      </c>
      <c r="O2199">
        <v>3.1104000000000003</v>
      </c>
      <c r="P2199" t="s">
        <v>86</v>
      </c>
      <c r="Q2199" t="s">
        <v>10632</v>
      </c>
      <c r="R2199">
        <v>5</v>
      </c>
      <c r="S2199">
        <v>15.000000000000002</v>
      </c>
      <c r="T2199" t="s">
        <v>10766</v>
      </c>
      <c r="U2199" s="1">
        <v>44413</v>
      </c>
      <c r="V2199" s="1">
        <v>45481</v>
      </c>
      <c r="W2199" t="s">
        <v>10770</v>
      </c>
    </row>
    <row r="2200" spans="1:23" x14ac:dyDescent="0.25">
      <c r="A2200">
        <v>151</v>
      </c>
      <c r="B2200" t="s">
        <v>5502</v>
      </c>
      <c r="C2200">
        <v>18058478</v>
      </c>
      <c r="D2200" s="1">
        <v>44434</v>
      </c>
      <c r="E2200" s="1">
        <v>44437</v>
      </c>
      <c r="F2200" t="s">
        <v>10701</v>
      </c>
      <c r="G2200" t="s">
        <v>92</v>
      </c>
      <c r="H2200" t="s">
        <v>4193</v>
      </c>
      <c r="I2200" t="s">
        <v>935</v>
      </c>
      <c r="J2200">
        <v>59.52</v>
      </c>
      <c r="K2200">
        <v>3</v>
      </c>
      <c r="L2200">
        <v>0</v>
      </c>
      <c r="M2200">
        <v>15.475199999999999</v>
      </c>
      <c r="N2200">
        <v>44.044800000000002</v>
      </c>
      <c r="O2200">
        <v>0</v>
      </c>
      <c r="P2200" t="s">
        <v>86</v>
      </c>
      <c r="Q2200" t="s">
        <v>10631</v>
      </c>
      <c r="R2200">
        <v>3</v>
      </c>
      <c r="S2200">
        <v>25.999999999999996</v>
      </c>
      <c r="T2200" t="s">
        <v>10766</v>
      </c>
      <c r="U2200" s="1">
        <v>44434</v>
      </c>
      <c r="V2200" s="1">
        <v>45789</v>
      </c>
      <c r="W2200" t="s">
        <v>10775</v>
      </c>
    </row>
    <row r="2201" spans="1:23" x14ac:dyDescent="0.25">
      <c r="A2201">
        <v>152</v>
      </c>
      <c r="B2201" t="s">
        <v>5502</v>
      </c>
      <c r="C2201">
        <v>56757587</v>
      </c>
      <c r="D2201" s="1">
        <v>44434</v>
      </c>
      <c r="E2201" s="1">
        <v>44437</v>
      </c>
      <c r="F2201" t="s">
        <v>10701</v>
      </c>
      <c r="G2201" t="s">
        <v>92</v>
      </c>
      <c r="H2201" t="s">
        <v>4193</v>
      </c>
      <c r="I2201" t="s">
        <v>670</v>
      </c>
      <c r="J2201">
        <v>479.97</v>
      </c>
      <c r="K2201">
        <v>3</v>
      </c>
      <c r="L2201">
        <v>0</v>
      </c>
      <c r="M2201">
        <v>177.5889</v>
      </c>
      <c r="N2201">
        <v>302.38110000000006</v>
      </c>
      <c r="O2201">
        <v>0</v>
      </c>
      <c r="P2201" t="s">
        <v>86</v>
      </c>
      <c r="Q2201" t="s">
        <v>10631</v>
      </c>
      <c r="R2201">
        <v>3</v>
      </c>
      <c r="S2201">
        <v>37</v>
      </c>
      <c r="T2201" t="s">
        <v>10766</v>
      </c>
      <c r="U2201" s="1">
        <v>44434</v>
      </c>
      <c r="V2201" s="1">
        <v>45789</v>
      </c>
      <c r="W2201" t="s">
        <v>10775</v>
      </c>
    </row>
    <row r="2202" spans="1:23" x14ac:dyDescent="0.25">
      <c r="A2202">
        <v>153</v>
      </c>
      <c r="B2202" t="s">
        <v>5502</v>
      </c>
      <c r="C2202">
        <v>29604758</v>
      </c>
      <c r="D2202" s="1">
        <v>44434</v>
      </c>
      <c r="E2202" s="1">
        <v>44437</v>
      </c>
      <c r="F2202" t="s">
        <v>10701</v>
      </c>
      <c r="G2202" t="s">
        <v>92</v>
      </c>
      <c r="H2202" t="s">
        <v>4193</v>
      </c>
      <c r="I2202" t="s">
        <v>1456</v>
      </c>
      <c r="J2202">
        <v>18.62</v>
      </c>
      <c r="K2202">
        <v>2</v>
      </c>
      <c r="L2202">
        <v>0</v>
      </c>
      <c r="M2202">
        <v>5.3997999999999999</v>
      </c>
      <c r="N2202">
        <v>13.220200000000002</v>
      </c>
      <c r="O2202">
        <v>0</v>
      </c>
      <c r="P2202" t="s">
        <v>86</v>
      </c>
      <c r="Q2202" t="s">
        <v>10631</v>
      </c>
      <c r="R2202">
        <v>3</v>
      </c>
      <c r="S2202">
        <v>28.999999999999996</v>
      </c>
      <c r="T2202" t="s">
        <v>10766</v>
      </c>
      <c r="U2202" s="1">
        <v>44434</v>
      </c>
      <c r="V2202" s="1">
        <v>45789</v>
      </c>
      <c r="W2202" t="s">
        <v>10775</v>
      </c>
    </row>
    <row r="2203" spans="1:23" x14ac:dyDescent="0.25">
      <c r="A2203">
        <v>154</v>
      </c>
      <c r="B2203" t="s">
        <v>5502</v>
      </c>
      <c r="C2203">
        <v>73786675</v>
      </c>
      <c r="D2203" s="1">
        <v>44434</v>
      </c>
      <c r="E2203" s="1">
        <v>44437</v>
      </c>
      <c r="F2203" t="s">
        <v>10701</v>
      </c>
      <c r="G2203" t="s">
        <v>92</v>
      </c>
      <c r="H2203" t="s">
        <v>4193</v>
      </c>
      <c r="I2203" t="s">
        <v>2779</v>
      </c>
      <c r="J2203">
        <v>49.631999999999998</v>
      </c>
      <c r="K2203">
        <v>6</v>
      </c>
      <c r="L2203">
        <v>0.2</v>
      </c>
      <c r="M2203">
        <v>16.750800000000002</v>
      </c>
      <c r="N2203">
        <v>32.881199999999993</v>
      </c>
      <c r="O2203">
        <v>9.926400000000001</v>
      </c>
      <c r="P2203" t="s">
        <v>86</v>
      </c>
      <c r="Q2203" t="s">
        <v>10632</v>
      </c>
      <c r="R2203">
        <v>3</v>
      </c>
      <c r="S2203">
        <v>33.75</v>
      </c>
      <c r="T2203" t="s">
        <v>10766</v>
      </c>
      <c r="U2203" s="1">
        <v>44434</v>
      </c>
      <c r="V2203" s="1">
        <v>45789</v>
      </c>
      <c r="W2203" t="s">
        <v>10763</v>
      </c>
    </row>
    <row r="2204" spans="1:23" x14ac:dyDescent="0.25">
      <c r="A2204">
        <v>155</v>
      </c>
      <c r="B2204" t="s">
        <v>5502</v>
      </c>
      <c r="C2204">
        <v>21613243</v>
      </c>
      <c r="D2204" s="1">
        <v>44434</v>
      </c>
      <c r="E2204" s="1">
        <v>44437</v>
      </c>
      <c r="F2204" t="s">
        <v>10701</v>
      </c>
      <c r="G2204" t="s">
        <v>92</v>
      </c>
      <c r="H2204" t="s">
        <v>4193</v>
      </c>
      <c r="I2204" t="s">
        <v>2476</v>
      </c>
      <c r="J2204">
        <v>97.82</v>
      </c>
      <c r="K2204">
        <v>2</v>
      </c>
      <c r="L2204">
        <v>0</v>
      </c>
      <c r="M2204">
        <v>45.9754</v>
      </c>
      <c r="N2204">
        <v>51.844599999999993</v>
      </c>
      <c r="O2204">
        <v>0</v>
      </c>
      <c r="P2204" t="s">
        <v>86</v>
      </c>
      <c r="Q2204" t="s">
        <v>10631</v>
      </c>
      <c r="R2204">
        <v>3</v>
      </c>
      <c r="S2204">
        <v>47</v>
      </c>
      <c r="T2204" t="s">
        <v>10766</v>
      </c>
      <c r="U2204" s="1">
        <v>44434</v>
      </c>
      <c r="V2204" s="1">
        <v>45789</v>
      </c>
      <c r="W2204" t="s">
        <v>10775</v>
      </c>
    </row>
    <row r="2205" spans="1:23" x14ac:dyDescent="0.25">
      <c r="A2205">
        <v>156</v>
      </c>
      <c r="B2205" t="s">
        <v>5503</v>
      </c>
      <c r="C2205">
        <v>13229143</v>
      </c>
      <c r="D2205" s="1">
        <v>44436</v>
      </c>
      <c r="E2205" s="1">
        <v>44437</v>
      </c>
      <c r="F2205" t="s">
        <v>10703</v>
      </c>
      <c r="G2205" t="s">
        <v>3816</v>
      </c>
      <c r="H2205" t="s">
        <v>5476</v>
      </c>
      <c r="I2205" t="s">
        <v>566</v>
      </c>
      <c r="J2205">
        <v>48.712000000000003</v>
      </c>
      <c r="K2205">
        <v>1</v>
      </c>
      <c r="L2205">
        <v>0.2</v>
      </c>
      <c r="M2205">
        <v>5.4801000000000002</v>
      </c>
      <c r="N2205">
        <v>43.231900000000003</v>
      </c>
      <c r="O2205">
        <v>9.7424000000000017</v>
      </c>
      <c r="P2205" t="s">
        <v>86</v>
      </c>
      <c r="Q2205" t="s">
        <v>10632</v>
      </c>
      <c r="R2205">
        <v>1</v>
      </c>
      <c r="S2205">
        <v>11.25</v>
      </c>
      <c r="T2205" t="s">
        <v>10767</v>
      </c>
      <c r="U2205" s="1">
        <v>44419</v>
      </c>
      <c r="V2205" s="1">
        <v>45415</v>
      </c>
      <c r="W2205" t="s">
        <v>10771</v>
      </c>
    </row>
    <row r="2206" spans="1:23" x14ac:dyDescent="0.25">
      <c r="A2206">
        <v>157</v>
      </c>
      <c r="B2206" t="s">
        <v>5503</v>
      </c>
      <c r="C2206">
        <v>89258037</v>
      </c>
      <c r="D2206" s="1">
        <v>44436</v>
      </c>
      <c r="E2206" s="1">
        <v>44437</v>
      </c>
      <c r="F2206" t="s">
        <v>10703</v>
      </c>
      <c r="G2206" t="s">
        <v>3816</v>
      </c>
      <c r="H2206" t="s">
        <v>5476</v>
      </c>
      <c r="I2206" t="s">
        <v>641</v>
      </c>
      <c r="J2206">
        <v>17.940000000000001</v>
      </c>
      <c r="K2206">
        <v>3</v>
      </c>
      <c r="L2206">
        <v>0</v>
      </c>
      <c r="M2206">
        <v>4.6643999999999997</v>
      </c>
      <c r="N2206">
        <v>13.275600000000001</v>
      </c>
      <c r="O2206">
        <v>0</v>
      </c>
      <c r="P2206" t="s">
        <v>86</v>
      </c>
      <c r="Q2206" t="s">
        <v>10631</v>
      </c>
      <c r="R2206">
        <v>1</v>
      </c>
      <c r="S2206">
        <v>25.999999999999996</v>
      </c>
      <c r="T2206" t="s">
        <v>10766</v>
      </c>
      <c r="U2206" s="1">
        <v>44419</v>
      </c>
      <c r="V2206" s="1">
        <v>45415</v>
      </c>
      <c r="W2206" t="s">
        <v>10770</v>
      </c>
    </row>
    <row r="2207" spans="1:23" x14ac:dyDescent="0.25">
      <c r="A2207">
        <v>158</v>
      </c>
      <c r="B2207" t="s">
        <v>5503</v>
      </c>
      <c r="C2207">
        <v>5344890</v>
      </c>
      <c r="D2207" s="1">
        <v>44436</v>
      </c>
      <c r="E2207" s="1">
        <v>44437</v>
      </c>
      <c r="F2207" t="s">
        <v>10703</v>
      </c>
      <c r="G2207" t="s">
        <v>3816</v>
      </c>
      <c r="H2207" t="s">
        <v>5476</v>
      </c>
      <c r="I2207" t="s">
        <v>1863</v>
      </c>
      <c r="J2207">
        <v>242.94</v>
      </c>
      <c r="K2207">
        <v>3</v>
      </c>
      <c r="L2207">
        <v>0</v>
      </c>
      <c r="M2207">
        <v>4.8587999999999996</v>
      </c>
      <c r="N2207">
        <v>238.0812</v>
      </c>
      <c r="O2207">
        <v>0</v>
      </c>
      <c r="P2207" t="s">
        <v>86</v>
      </c>
      <c r="Q2207" t="s">
        <v>10631</v>
      </c>
      <c r="R2207">
        <v>1</v>
      </c>
      <c r="S2207">
        <v>1.9999999999999998</v>
      </c>
      <c r="T2207" t="s">
        <v>10768</v>
      </c>
      <c r="U2207" s="1">
        <v>44419</v>
      </c>
      <c r="V2207" s="1">
        <v>45415</v>
      </c>
      <c r="W2207" t="s">
        <v>10770</v>
      </c>
    </row>
    <row r="2208" spans="1:23" x14ac:dyDescent="0.25">
      <c r="A2208">
        <v>159</v>
      </c>
      <c r="B2208" t="s">
        <v>5504</v>
      </c>
      <c r="C2208">
        <v>63457477</v>
      </c>
      <c r="D2208" s="1">
        <v>44436</v>
      </c>
      <c r="E2208" s="1">
        <v>44440</v>
      </c>
      <c r="F2208" t="s">
        <v>10696</v>
      </c>
      <c r="G2208" t="s">
        <v>92</v>
      </c>
      <c r="H2208" t="s">
        <v>5505</v>
      </c>
      <c r="I2208" t="s">
        <v>2272</v>
      </c>
      <c r="J2208">
        <v>107.648</v>
      </c>
      <c r="K2208">
        <v>2</v>
      </c>
      <c r="L2208">
        <v>0.2</v>
      </c>
      <c r="M2208">
        <v>33.64</v>
      </c>
      <c r="N2208">
        <v>74.007999999999996</v>
      </c>
      <c r="O2208">
        <v>21.529600000000002</v>
      </c>
      <c r="P2208" t="s">
        <v>86</v>
      </c>
      <c r="Q2208" t="s">
        <v>10632</v>
      </c>
      <c r="R2208">
        <v>4</v>
      </c>
      <c r="S2208">
        <v>31.25</v>
      </c>
      <c r="T2208" t="s">
        <v>10766</v>
      </c>
      <c r="U2208" s="1">
        <v>44436</v>
      </c>
      <c r="V2208" s="1">
        <v>45424</v>
      </c>
      <c r="W2208" t="s">
        <v>10770</v>
      </c>
    </row>
    <row r="2209" spans="1:23" x14ac:dyDescent="0.25">
      <c r="A2209">
        <v>160</v>
      </c>
      <c r="B2209" t="s">
        <v>5506</v>
      </c>
      <c r="C2209">
        <v>71904872</v>
      </c>
      <c r="D2209" s="1">
        <v>44436</v>
      </c>
      <c r="E2209" s="1">
        <v>44441</v>
      </c>
      <c r="F2209" t="s">
        <v>10700</v>
      </c>
      <c r="G2209" t="s">
        <v>88</v>
      </c>
      <c r="H2209" t="s">
        <v>5507</v>
      </c>
      <c r="I2209" t="s">
        <v>351</v>
      </c>
      <c r="J2209">
        <v>20.65</v>
      </c>
      <c r="K2209">
        <v>5</v>
      </c>
      <c r="L2209">
        <v>0</v>
      </c>
      <c r="M2209">
        <v>9.4990000000000006</v>
      </c>
      <c r="N2209">
        <v>11.150999999999998</v>
      </c>
      <c r="O2209">
        <v>0</v>
      </c>
      <c r="P2209" t="s">
        <v>86</v>
      </c>
      <c r="Q2209" t="s">
        <v>10631</v>
      </c>
      <c r="R2209">
        <v>5</v>
      </c>
      <c r="S2209">
        <v>46.000000000000007</v>
      </c>
      <c r="T2209" t="s">
        <v>10766</v>
      </c>
      <c r="U2209" s="1">
        <v>44436</v>
      </c>
      <c r="V2209" s="1">
        <v>44794</v>
      </c>
      <c r="W2209" t="s">
        <v>10770</v>
      </c>
    </row>
    <row r="2210" spans="1:23" x14ac:dyDescent="0.25">
      <c r="A2210">
        <v>161</v>
      </c>
      <c r="B2210" t="s">
        <v>5506</v>
      </c>
      <c r="C2210">
        <v>34163430</v>
      </c>
      <c r="D2210" s="1">
        <v>44436</v>
      </c>
      <c r="E2210" s="1">
        <v>44441</v>
      </c>
      <c r="F2210" t="s">
        <v>10700</v>
      </c>
      <c r="G2210" t="s">
        <v>88</v>
      </c>
      <c r="H2210" t="s">
        <v>5507</v>
      </c>
      <c r="I2210" t="s">
        <v>853</v>
      </c>
      <c r="J2210">
        <v>204.9</v>
      </c>
      <c r="K2210">
        <v>5</v>
      </c>
      <c r="L2210">
        <v>0</v>
      </c>
      <c r="M2210">
        <v>0</v>
      </c>
      <c r="N2210">
        <v>204.9</v>
      </c>
      <c r="O2210">
        <v>0</v>
      </c>
      <c r="P2210" t="s">
        <v>10633</v>
      </c>
      <c r="Q2210" t="s">
        <v>10631</v>
      </c>
      <c r="R2210">
        <v>5</v>
      </c>
      <c r="S2210">
        <v>0</v>
      </c>
      <c r="T2210" t="s">
        <v>10768</v>
      </c>
      <c r="U2210" s="1">
        <v>44436</v>
      </c>
      <c r="V2210" s="1">
        <v>44794</v>
      </c>
      <c r="W2210" t="s">
        <v>10770</v>
      </c>
    </row>
    <row r="2211" spans="1:23" x14ac:dyDescent="0.25">
      <c r="A2211">
        <v>162</v>
      </c>
      <c r="B2211" t="s">
        <v>5506</v>
      </c>
      <c r="C2211">
        <v>65491370</v>
      </c>
      <c r="D2211" s="1">
        <v>44436</v>
      </c>
      <c r="E2211" s="1">
        <v>44441</v>
      </c>
      <c r="F2211" t="s">
        <v>10700</v>
      </c>
      <c r="G2211" t="s">
        <v>88</v>
      </c>
      <c r="H2211" t="s">
        <v>5507</v>
      </c>
      <c r="I2211" t="s">
        <v>3791</v>
      </c>
      <c r="J2211">
        <v>436.70400000000001</v>
      </c>
      <c r="K2211">
        <v>6</v>
      </c>
      <c r="L2211">
        <v>0.2</v>
      </c>
      <c r="M2211">
        <v>21.8352</v>
      </c>
      <c r="N2211">
        <v>414.86880000000002</v>
      </c>
      <c r="O2211">
        <v>87.340800000000002</v>
      </c>
      <c r="P2211" t="s">
        <v>86</v>
      </c>
      <c r="Q2211" t="s">
        <v>10632</v>
      </c>
      <c r="R2211">
        <v>5</v>
      </c>
      <c r="S2211">
        <v>5</v>
      </c>
      <c r="T2211" t="s">
        <v>10768</v>
      </c>
      <c r="U2211" s="1">
        <v>44436</v>
      </c>
      <c r="V2211" s="1">
        <v>44794</v>
      </c>
      <c r="W2211" t="s">
        <v>10770</v>
      </c>
    </row>
    <row r="2212" spans="1:23" x14ac:dyDescent="0.25">
      <c r="A2212">
        <v>163</v>
      </c>
      <c r="B2212" t="s">
        <v>5506</v>
      </c>
      <c r="C2212">
        <v>22594334</v>
      </c>
      <c r="D2212" s="1">
        <v>44436</v>
      </c>
      <c r="E2212" s="1">
        <v>44441</v>
      </c>
      <c r="F2212" t="s">
        <v>10700</v>
      </c>
      <c r="G2212" t="s">
        <v>88</v>
      </c>
      <c r="H2212" t="s">
        <v>5507</v>
      </c>
      <c r="I2212" t="s">
        <v>3088</v>
      </c>
      <c r="J2212">
        <v>481.56799999999998</v>
      </c>
      <c r="K2212">
        <v>2</v>
      </c>
      <c r="L2212">
        <v>0.2</v>
      </c>
      <c r="M2212">
        <v>54.176400000000001</v>
      </c>
      <c r="N2212">
        <v>427.39159999999998</v>
      </c>
      <c r="O2212">
        <v>96.313600000000008</v>
      </c>
      <c r="P2212" t="s">
        <v>86</v>
      </c>
      <c r="Q2212" t="s">
        <v>10632</v>
      </c>
      <c r="R2212">
        <v>5</v>
      </c>
      <c r="S2212">
        <v>11.25</v>
      </c>
      <c r="T2212" t="s">
        <v>10767</v>
      </c>
      <c r="U2212" s="1">
        <v>44436</v>
      </c>
      <c r="V2212" s="1">
        <v>44794</v>
      </c>
      <c r="W2212" t="s">
        <v>10770</v>
      </c>
    </row>
    <row r="2213" spans="1:23" x14ac:dyDescent="0.25">
      <c r="A2213">
        <v>164</v>
      </c>
      <c r="B2213" t="s">
        <v>5508</v>
      </c>
      <c r="C2213">
        <v>96472609</v>
      </c>
      <c r="D2213" s="1">
        <v>44439</v>
      </c>
      <c r="E2213" s="1">
        <v>44443</v>
      </c>
      <c r="F2213" t="s">
        <v>10696</v>
      </c>
      <c r="G2213" t="s">
        <v>88</v>
      </c>
      <c r="H2213" t="s">
        <v>4940</v>
      </c>
      <c r="I2213" t="s">
        <v>1845</v>
      </c>
      <c r="J2213">
        <v>22.38</v>
      </c>
      <c r="K2213">
        <v>2</v>
      </c>
      <c r="L2213">
        <v>0</v>
      </c>
      <c r="M2213">
        <v>10.7424</v>
      </c>
      <c r="N2213">
        <v>11.637599999999999</v>
      </c>
      <c r="O2213">
        <v>0</v>
      </c>
      <c r="P2213" t="s">
        <v>86</v>
      </c>
      <c r="Q2213" t="s">
        <v>10631</v>
      </c>
      <c r="R2213">
        <v>4</v>
      </c>
      <c r="S2213">
        <v>48.000000000000007</v>
      </c>
      <c r="T2213" t="s">
        <v>10766</v>
      </c>
      <c r="U2213" s="1">
        <v>44439</v>
      </c>
      <c r="V2213" s="1">
        <v>45800</v>
      </c>
      <c r="W2213" t="s">
        <v>10775</v>
      </c>
    </row>
    <row r="2214" spans="1:23" x14ac:dyDescent="0.25">
      <c r="A2214">
        <v>165</v>
      </c>
      <c r="B2214" t="s">
        <v>5509</v>
      </c>
      <c r="C2214">
        <v>80947611</v>
      </c>
      <c r="D2214" s="1">
        <v>44439</v>
      </c>
      <c r="E2214" s="1">
        <v>44446</v>
      </c>
      <c r="F2214" t="s">
        <v>10699</v>
      </c>
      <c r="G2214" t="s">
        <v>88</v>
      </c>
      <c r="H2214" t="s">
        <v>4059</v>
      </c>
      <c r="I2214" t="s">
        <v>2593</v>
      </c>
      <c r="J2214">
        <v>636.40800000000002</v>
      </c>
      <c r="K2214">
        <v>3</v>
      </c>
      <c r="L2214">
        <v>0.2</v>
      </c>
      <c r="M2214">
        <v>-15.9102</v>
      </c>
      <c r="N2214">
        <v>652.31820000000005</v>
      </c>
      <c r="O2214">
        <v>127.28160000000001</v>
      </c>
      <c r="P2214" t="s">
        <v>10633</v>
      </c>
      <c r="Q2214" t="s">
        <v>10632</v>
      </c>
      <c r="R2214">
        <v>7</v>
      </c>
      <c r="S2214">
        <v>-2.5</v>
      </c>
      <c r="T2214" t="s">
        <v>10768</v>
      </c>
      <c r="U2214" s="1">
        <v>44439</v>
      </c>
      <c r="V2214" s="1">
        <v>45730</v>
      </c>
      <c r="W2214" t="s">
        <v>10775</v>
      </c>
    </row>
    <row r="2215" spans="1:23" x14ac:dyDescent="0.25">
      <c r="A2215">
        <v>166</v>
      </c>
      <c r="B2215" t="s">
        <v>5509</v>
      </c>
      <c r="C2215">
        <v>89014148</v>
      </c>
      <c r="D2215" s="1">
        <v>44439</v>
      </c>
      <c r="E2215" s="1">
        <v>44446</v>
      </c>
      <c r="F2215" t="s">
        <v>10699</v>
      </c>
      <c r="G2215" t="s">
        <v>88</v>
      </c>
      <c r="H2215" t="s">
        <v>4059</v>
      </c>
      <c r="I2215" t="s">
        <v>2236</v>
      </c>
      <c r="J2215">
        <v>83.168000000000006</v>
      </c>
      <c r="K2215">
        <v>4</v>
      </c>
      <c r="L2215">
        <v>0.2</v>
      </c>
      <c r="M2215">
        <v>9.3564000000000007</v>
      </c>
      <c r="N2215">
        <v>73.811599999999999</v>
      </c>
      <c r="O2215">
        <v>16.633600000000001</v>
      </c>
      <c r="P2215" t="s">
        <v>86</v>
      </c>
      <c r="Q2215" t="s">
        <v>10632</v>
      </c>
      <c r="R2215">
        <v>7</v>
      </c>
      <c r="S2215">
        <v>11.25</v>
      </c>
      <c r="T2215" t="s">
        <v>10767</v>
      </c>
      <c r="U2215" s="1">
        <v>44439</v>
      </c>
      <c r="V2215" s="1">
        <v>45730</v>
      </c>
      <c r="W2215" t="s">
        <v>10775</v>
      </c>
    </row>
    <row r="2216" spans="1:23" x14ac:dyDescent="0.25">
      <c r="A2216">
        <v>167</v>
      </c>
      <c r="B2216" t="s">
        <v>5510</v>
      </c>
      <c r="C2216">
        <v>28968541</v>
      </c>
      <c r="D2216" s="1">
        <v>44440</v>
      </c>
      <c r="E2216" s="1">
        <v>44445</v>
      </c>
      <c r="F2216" t="s">
        <v>10700</v>
      </c>
      <c r="G2216" t="s">
        <v>92</v>
      </c>
      <c r="H2216" t="s">
        <v>3981</v>
      </c>
      <c r="I2216" t="s">
        <v>2184</v>
      </c>
      <c r="J2216">
        <v>8.32</v>
      </c>
      <c r="K2216">
        <v>5</v>
      </c>
      <c r="L2216">
        <v>0.2</v>
      </c>
      <c r="M2216">
        <v>2.2879999999999998</v>
      </c>
      <c r="N2216">
        <v>6.032</v>
      </c>
      <c r="O2216">
        <v>1.6640000000000001</v>
      </c>
      <c r="P2216" t="s">
        <v>86</v>
      </c>
      <c r="Q2216" t="s">
        <v>10632</v>
      </c>
      <c r="R2216">
        <v>5</v>
      </c>
      <c r="S2216">
        <v>27.499999999999996</v>
      </c>
      <c r="T2216" t="s">
        <v>10766</v>
      </c>
      <c r="U2216" s="1">
        <v>44440</v>
      </c>
      <c r="V2216" s="1">
        <v>45791</v>
      </c>
      <c r="W2216" t="s">
        <v>10763</v>
      </c>
    </row>
    <row r="2217" spans="1:23" x14ac:dyDescent="0.25">
      <c r="A2217">
        <v>168</v>
      </c>
      <c r="B2217" t="s">
        <v>5510</v>
      </c>
      <c r="C2217">
        <v>83565353</v>
      </c>
      <c r="D2217" s="1">
        <v>44440</v>
      </c>
      <c r="E2217" s="1">
        <v>44445</v>
      </c>
      <c r="F2217" t="s">
        <v>10700</v>
      </c>
      <c r="G2217" t="s">
        <v>92</v>
      </c>
      <c r="H2217" t="s">
        <v>3981</v>
      </c>
      <c r="I2217" t="s">
        <v>1812</v>
      </c>
      <c r="J2217">
        <v>10.464</v>
      </c>
      <c r="K2217">
        <v>6</v>
      </c>
      <c r="L2217">
        <v>0.2</v>
      </c>
      <c r="M2217">
        <v>1.7003999999999999</v>
      </c>
      <c r="N2217">
        <v>8.7636000000000003</v>
      </c>
      <c r="O2217">
        <v>2.0928</v>
      </c>
      <c r="P2217" t="s">
        <v>86</v>
      </c>
      <c r="Q2217" t="s">
        <v>10632</v>
      </c>
      <c r="R2217">
        <v>5</v>
      </c>
      <c r="S2217">
        <v>16.249999999999996</v>
      </c>
      <c r="T2217" t="s">
        <v>10766</v>
      </c>
      <c r="U2217" s="1">
        <v>44440</v>
      </c>
      <c r="V2217" s="1">
        <v>45791</v>
      </c>
      <c r="W2217" t="s">
        <v>10763</v>
      </c>
    </row>
    <row r="2218" spans="1:23" x14ac:dyDescent="0.25">
      <c r="A2218">
        <v>169</v>
      </c>
      <c r="B2218" t="s">
        <v>5511</v>
      </c>
      <c r="C2218">
        <v>72744255</v>
      </c>
      <c r="D2218" s="1">
        <v>44440</v>
      </c>
      <c r="E2218" s="1">
        <v>44443</v>
      </c>
      <c r="F2218" t="s">
        <v>10701</v>
      </c>
      <c r="G2218" t="s">
        <v>92</v>
      </c>
      <c r="H2218" t="s">
        <v>5014</v>
      </c>
      <c r="I2218" t="s">
        <v>1267</v>
      </c>
      <c r="J2218">
        <v>108.92</v>
      </c>
      <c r="K2218">
        <v>14</v>
      </c>
      <c r="L2218">
        <v>0</v>
      </c>
      <c r="M2218">
        <v>49.014000000000003</v>
      </c>
      <c r="N2218">
        <v>59.905999999999999</v>
      </c>
      <c r="O2218">
        <v>0</v>
      </c>
      <c r="P2218" t="s">
        <v>86</v>
      </c>
      <c r="Q2218" t="s">
        <v>10631</v>
      </c>
      <c r="R2218">
        <v>3</v>
      </c>
      <c r="S2218">
        <v>45</v>
      </c>
      <c r="T2218" t="s">
        <v>10766</v>
      </c>
      <c r="U2218" s="1">
        <v>44440</v>
      </c>
      <c r="V2218" s="1">
        <v>45794</v>
      </c>
      <c r="W2218" t="s">
        <v>10763</v>
      </c>
    </row>
    <row r="2219" spans="1:23" x14ac:dyDescent="0.25">
      <c r="A2219">
        <v>170</v>
      </c>
      <c r="B2219" t="s">
        <v>5512</v>
      </c>
      <c r="C2219">
        <v>83448045</v>
      </c>
      <c r="D2219" s="1">
        <v>44440</v>
      </c>
      <c r="E2219" s="1">
        <v>44442</v>
      </c>
      <c r="F2219" t="s">
        <v>10697</v>
      </c>
      <c r="G2219" t="s">
        <v>92</v>
      </c>
      <c r="H2219" t="s">
        <v>5343</v>
      </c>
      <c r="I2219" t="s">
        <v>968</v>
      </c>
      <c r="J2219">
        <v>146.76</v>
      </c>
      <c r="K2219">
        <v>3</v>
      </c>
      <c r="L2219">
        <v>0</v>
      </c>
      <c r="M2219">
        <v>38.157600000000002</v>
      </c>
      <c r="N2219">
        <v>108.60239999999999</v>
      </c>
      <c r="O2219">
        <v>0</v>
      </c>
      <c r="P2219" t="s">
        <v>86</v>
      </c>
      <c r="Q2219" t="s">
        <v>10631</v>
      </c>
      <c r="R2219">
        <v>2</v>
      </c>
      <c r="S2219">
        <v>26</v>
      </c>
      <c r="T2219" t="s">
        <v>10766</v>
      </c>
      <c r="U2219" s="1">
        <v>44440</v>
      </c>
      <c r="V2219" s="1">
        <v>45823</v>
      </c>
      <c r="W2219" t="s">
        <v>10775</v>
      </c>
    </row>
    <row r="2220" spans="1:23" x14ac:dyDescent="0.25">
      <c r="A2220">
        <v>171</v>
      </c>
      <c r="B2220" t="s">
        <v>5512</v>
      </c>
      <c r="C2220">
        <v>88829168</v>
      </c>
      <c r="D2220" s="1">
        <v>44440</v>
      </c>
      <c r="E2220" s="1">
        <v>44442</v>
      </c>
      <c r="F2220" t="s">
        <v>10697</v>
      </c>
      <c r="G2220" t="s">
        <v>92</v>
      </c>
      <c r="H2220" t="s">
        <v>5343</v>
      </c>
      <c r="I2220" t="s">
        <v>1492</v>
      </c>
      <c r="J2220">
        <v>32.96</v>
      </c>
      <c r="K2220">
        <v>2</v>
      </c>
      <c r="L2220">
        <v>0</v>
      </c>
      <c r="M2220">
        <v>14.172800000000001</v>
      </c>
      <c r="N2220">
        <v>18.787199999999999</v>
      </c>
      <c r="O2220">
        <v>0</v>
      </c>
      <c r="P2220" t="s">
        <v>86</v>
      </c>
      <c r="Q2220" t="s">
        <v>10631</v>
      </c>
      <c r="R2220">
        <v>2</v>
      </c>
      <c r="S2220">
        <v>43</v>
      </c>
      <c r="T2220" t="s">
        <v>10766</v>
      </c>
      <c r="U2220" s="1">
        <v>44440</v>
      </c>
      <c r="V2220" s="1">
        <v>45823</v>
      </c>
      <c r="W2220" t="s">
        <v>10775</v>
      </c>
    </row>
    <row r="2221" spans="1:23" x14ac:dyDescent="0.25">
      <c r="A2221">
        <v>172</v>
      </c>
      <c r="B2221" t="s">
        <v>5512</v>
      </c>
      <c r="C2221">
        <v>8280672</v>
      </c>
      <c r="D2221" s="1">
        <v>44440</v>
      </c>
      <c r="E2221" s="1">
        <v>44442</v>
      </c>
      <c r="F2221" t="s">
        <v>10697</v>
      </c>
      <c r="G2221" t="s">
        <v>92</v>
      </c>
      <c r="H2221" t="s">
        <v>5343</v>
      </c>
      <c r="I2221" t="s">
        <v>1077</v>
      </c>
      <c r="J2221">
        <v>587.97</v>
      </c>
      <c r="K2221">
        <v>3</v>
      </c>
      <c r="L2221">
        <v>0</v>
      </c>
      <c r="M2221">
        <v>164.63159999999999</v>
      </c>
      <c r="N2221">
        <v>423.33840000000004</v>
      </c>
      <c r="O2221">
        <v>0</v>
      </c>
      <c r="P2221" t="s">
        <v>86</v>
      </c>
      <c r="Q2221" t="s">
        <v>10631</v>
      </c>
      <c r="R2221">
        <v>2</v>
      </c>
      <c r="S2221">
        <v>27.999999999999996</v>
      </c>
      <c r="T2221" t="s">
        <v>10766</v>
      </c>
      <c r="U2221" s="1">
        <v>44440</v>
      </c>
      <c r="V2221" s="1">
        <v>45823</v>
      </c>
      <c r="W2221" t="s">
        <v>10775</v>
      </c>
    </row>
    <row r="2222" spans="1:23" x14ac:dyDescent="0.25">
      <c r="A2222">
        <v>173</v>
      </c>
      <c r="B2222" t="s">
        <v>5512</v>
      </c>
      <c r="C2222">
        <v>52753719</v>
      </c>
      <c r="D2222" s="1">
        <v>44440</v>
      </c>
      <c r="E2222" s="1">
        <v>44442</v>
      </c>
      <c r="F2222" t="s">
        <v>10697</v>
      </c>
      <c r="G2222" t="s">
        <v>92</v>
      </c>
      <c r="H2222" t="s">
        <v>5343</v>
      </c>
      <c r="I2222" t="s">
        <v>3022</v>
      </c>
      <c r="J2222">
        <v>14.94</v>
      </c>
      <c r="K2222">
        <v>3</v>
      </c>
      <c r="L2222">
        <v>0</v>
      </c>
      <c r="M2222">
        <v>7.0217999999999998</v>
      </c>
      <c r="N2222">
        <v>7.9181999999999997</v>
      </c>
      <c r="O2222">
        <v>0</v>
      </c>
      <c r="P2222" t="s">
        <v>86</v>
      </c>
      <c r="Q2222" t="s">
        <v>10631</v>
      </c>
      <c r="R2222">
        <v>2</v>
      </c>
      <c r="S2222">
        <v>47</v>
      </c>
      <c r="T2222" t="s">
        <v>10766</v>
      </c>
      <c r="U2222" s="1">
        <v>44440</v>
      </c>
      <c r="V2222" s="1">
        <v>45823</v>
      </c>
      <c r="W2222" t="s">
        <v>10775</v>
      </c>
    </row>
    <row r="2223" spans="1:23" x14ac:dyDescent="0.25">
      <c r="A2223">
        <v>174</v>
      </c>
      <c r="B2223" t="s">
        <v>5513</v>
      </c>
      <c r="C2223">
        <v>32042481</v>
      </c>
      <c r="D2223" s="1">
        <v>44440</v>
      </c>
      <c r="E2223" s="1">
        <v>44444</v>
      </c>
      <c r="F2223" t="s">
        <v>10696</v>
      </c>
      <c r="G2223" t="s">
        <v>88</v>
      </c>
      <c r="H2223" t="s">
        <v>5005</v>
      </c>
      <c r="I2223" t="s">
        <v>3286</v>
      </c>
      <c r="J2223">
        <v>7.98</v>
      </c>
      <c r="K2223">
        <v>3</v>
      </c>
      <c r="L2223">
        <v>0</v>
      </c>
      <c r="M2223">
        <v>2.0748000000000002</v>
      </c>
      <c r="N2223">
        <v>5.9052000000000007</v>
      </c>
      <c r="O2223">
        <v>0</v>
      </c>
      <c r="P2223" t="s">
        <v>86</v>
      </c>
      <c r="Q2223" t="s">
        <v>10631</v>
      </c>
      <c r="R2223">
        <v>4</v>
      </c>
      <c r="S2223">
        <v>26</v>
      </c>
      <c r="T2223" t="s">
        <v>10766</v>
      </c>
      <c r="U2223" s="1">
        <v>44440</v>
      </c>
      <c r="V2223" s="1">
        <v>45811</v>
      </c>
      <c r="W2223" t="s">
        <v>10775</v>
      </c>
    </row>
    <row r="2224" spans="1:23" x14ac:dyDescent="0.25">
      <c r="A2224">
        <v>175</v>
      </c>
      <c r="B2224" t="s">
        <v>5514</v>
      </c>
      <c r="C2224">
        <v>52068613</v>
      </c>
      <c r="D2224" s="1">
        <v>44443</v>
      </c>
      <c r="E2224" s="1">
        <v>44447</v>
      </c>
      <c r="F2224" t="s">
        <v>10696</v>
      </c>
      <c r="G2224" t="s">
        <v>88</v>
      </c>
      <c r="H2224" t="s">
        <v>5314</v>
      </c>
      <c r="I2224" t="s">
        <v>1184</v>
      </c>
      <c r="J2224">
        <v>10.56</v>
      </c>
      <c r="K2224">
        <v>2</v>
      </c>
      <c r="L2224">
        <v>0</v>
      </c>
      <c r="M2224">
        <v>4.7519999999999998</v>
      </c>
      <c r="N2224">
        <v>5.8080000000000007</v>
      </c>
      <c r="O2224">
        <v>0</v>
      </c>
      <c r="P2224" t="s">
        <v>86</v>
      </c>
      <c r="Q2224" t="s">
        <v>10631</v>
      </c>
      <c r="R2224">
        <v>4</v>
      </c>
      <c r="S2224">
        <v>44.999999999999993</v>
      </c>
      <c r="T2224" t="s">
        <v>10766</v>
      </c>
      <c r="U2224" s="1">
        <v>44443</v>
      </c>
      <c r="V2224" s="1">
        <v>45820</v>
      </c>
      <c r="W2224" t="s">
        <v>10775</v>
      </c>
    </row>
    <row r="2225" spans="1:23" x14ac:dyDescent="0.25">
      <c r="A2225">
        <v>176</v>
      </c>
      <c r="B2225" t="s">
        <v>5514</v>
      </c>
      <c r="C2225">
        <v>54586088</v>
      </c>
      <c r="D2225" s="1">
        <v>44443</v>
      </c>
      <c r="E2225" s="1">
        <v>44447</v>
      </c>
      <c r="F2225" t="s">
        <v>10696</v>
      </c>
      <c r="G2225" t="s">
        <v>88</v>
      </c>
      <c r="H2225" t="s">
        <v>5314</v>
      </c>
      <c r="I2225" t="s">
        <v>2454</v>
      </c>
      <c r="J2225">
        <v>3.38</v>
      </c>
      <c r="K2225">
        <v>1</v>
      </c>
      <c r="L2225">
        <v>0</v>
      </c>
      <c r="M2225">
        <v>1.2505999999999999</v>
      </c>
      <c r="N2225">
        <v>2.1294</v>
      </c>
      <c r="O2225">
        <v>0</v>
      </c>
      <c r="P2225" t="s">
        <v>86</v>
      </c>
      <c r="Q2225" t="s">
        <v>10631</v>
      </c>
      <c r="R2225">
        <v>4</v>
      </c>
      <c r="S2225">
        <v>37</v>
      </c>
      <c r="T2225" t="s">
        <v>10766</v>
      </c>
      <c r="U2225" s="1">
        <v>44443</v>
      </c>
      <c r="V2225" s="1">
        <v>45820</v>
      </c>
      <c r="W2225" t="s">
        <v>10769</v>
      </c>
    </row>
    <row r="2226" spans="1:23" x14ac:dyDescent="0.25">
      <c r="A2226">
        <v>177</v>
      </c>
      <c r="B2226" t="s">
        <v>5515</v>
      </c>
      <c r="C2226">
        <v>46534075</v>
      </c>
      <c r="D2226" s="1">
        <v>44443</v>
      </c>
      <c r="E2226" s="1">
        <v>44448</v>
      </c>
      <c r="F2226" t="s">
        <v>10700</v>
      </c>
      <c r="G2226" t="s">
        <v>88</v>
      </c>
      <c r="H2226" t="s">
        <v>4144</v>
      </c>
      <c r="I2226" t="s">
        <v>1065</v>
      </c>
      <c r="J2226">
        <v>1139.92</v>
      </c>
      <c r="K2226">
        <v>4</v>
      </c>
      <c r="L2226">
        <v>0</v>
      </c>
      <c r="M2226">
        <v>284.98</v>
      </c>
      <c r="N2226">
        <v>854.94</v>
      </c>
      <c r="O2226">
        <v>0</v>
      </c>
      <c r="P2226" t="s">
        <v>86</v>
      </c>
      <c r="Q2226" t="s">
        <v>10631</v>
      </c>
      <c r="R2226">
        <v>5</v>
      </c>
      <c r="S2226">
        <v>25</v>
      </c>
      <c r="T2226" t="s">
        <v>10766</v>
      </c>
      <c r="U2226" s="1">
        <v>44443</v>
      </c>
      <c r="V2226" s="1">
        <v>45710</v>
      </c>
      <c r="W2226" t="s">
        <v>10775</v>
      </c>
    </row>
    <row r="2227" spans="1:23" x14ac:dyDescent="0.25">
      <c r="A2227">
        <v>178</v>
      </c>
      <c r="B2227" t="s">
        <v>5516</v>
      </c>
      <c r="C2227">
        <v>99891032</v>
      </c>
      <c r="D2227" s="1">
        <v>44443</v>
      </c>
      <c r="E2227" s="1">
        <v>44448</v>
      </c>
      <c r="F2227" t="s">
        <v>10700</v>
      </c>
      <c r="G2227" t="s">
        <v>88</v>
      </c>
      <c r="H2227" t="s">
        <v>5517</v>
      </c>
      <c r="I2227" t="s">
        <v>2779</v>
      </c>
      <c r="J2227">
        <v>33.088000000000001</v>
      </c>
      <c r="K2227">
        <v>4</v>
      </c>
      <c r="L2227">
        <v>0.2</v>
      </c>
      <c r="M2227">
        <v>11.167199999999999</v>
      </c>
      <c r="N2227">
        <v>21.9208</v>
      </c>
      <c r="O2227">
        <v>6.6176000000000004</v>
      </c>
      <c r="P2227" t="s">
        <v>86</v>
      </c>
      <c r="Q2227" t="s">
        <v>10632</v>
      </c>
      <c r="R2227">
        <v>5</v>
      </c>
      <c r="S2227">
        <v>33.75</v>
      </c>
      <c r="T2227" t="s">
        <v>10766</v>
      </c>
      <c r="U2227" s="1">
        <v>44443</v>
      </c>
      <c r="V2227" s="1">
        <v>45605</v>
      </c>
      <c r="W2227" t="s">
        <v>10770</v>
      </c>
    </row>
    <row r="2228" spans="1:23" x14ac:dyDescent="0.25">
      <c r="A2228">
        <v>179</v>
      </c>
      <c r="B2228" t="s">
        <v>5516</v>
      </c>
      <c r="C2228">
        <v>65366317</v>
      </c>
      <c r="D2228" s="1">
        <v>44443</v>
      </c>
      <c r="E2228" s="1">
        <v>44448</v>
      </c>
      <c r="F2228" t="s">
        <v>10700</v>
      </c>
      <c r="G2228" t="s">
        <v>88</v>
      </c>
      <c r="H2228" t="s">
        <v>5517</v>
      </c>
      <c r="I2228" t="s">
        <v>1058</v>
      </c>
      <c r="J2228">
        <v>80.98</v>
      </c>
      <c r="K2228">
        <v>1</v>
      </c>
      <c r="L2228">
        <v>0</v>
      </c>
      <c r="M2228">
        <v>3.2391999999999999</v>
      </c>
      <c r="N2228">
        <v>77.740800000000007</v>
      </c>
      <c r="O2228">
        <v>0</v>
      </c>
      <c r="P2228" t="s">
        <v>86</v>
      </c>
      <c r="Q2228" t="s">
        <v>10631</v>
      </c>
      <c r="R2228">
        <v>5</v>
      </c>
      <c r="S2228">
        <v>3.9999999999999996</v>
      </c>
      <c r="T2228" t="s">
        <v>10768</v>
      </c>
      <c r="U2228" s="1">
        <v>44443</v>
      </c>
      <c r="V2228" s="1">
        <v>45605</v>
      </c>
      <c r="W2228" t="s">
        <v>10769</v>
      </c>
    </row>
    <row r="2229" spans="1:23" x14ac:dyDescent="0.25">
      <c r="A2229">
        <v>180</v>
      </c>
      <c r="B2229" t="s">
        <v>5516</v>
      </c>
      <c r="C2229">
        <v>99443099</v>
      </c>
      <c r="D2229" s="1">
        <v>44443</v>
      </c>
      <c r="E2229" s="1">
        <v>44448</v>
      </c>
      <c r="F2229" t="s">
        <v>10700</v>
      </c>
      <c r="G2229" t="s">
        <v>88</v>
      </c>
      <c r="H2229" t="s">
        <v>5517</v>
      </c>
      <c r="I2229" t="s">
        <v>3472</v>
      </c>
      <c r="J2229">
        <v>82.8</v>
      </c>
      <c r="K2229">
        <v>12</v>
      </c>
      <c r="L2229">
        <v>0</v>
      </c>
      <c r="M2229">
        <v>6.6239999999999997</v>
      </c>
      <c r="N2229">
        <v>76.176000000000002</v>
      </c>
      <c r="O2229">
        <v>0</v>
      </c>
      <c r="P2229" t="s">
        <v>86</v>
      </c>
      <c r="Q2229" t="s">
        <v>10631</v>
      </c>
      <c r="R2229">
        <v>5</v>
      </c>
      <c r="S2229">
        <v>8</v>
      </c>
      <c r="T2229" t="s">
        <v>10768</v>
      </c>
      <c r="U2229" s="1">
        <v>44443</v>
      </c>
      <c r="V2229" s="1">
        <v>45605</v>
      </c>
      <c r="W2229" t="s">
        <v>10770</v>
      </c>
    </row>
    <row r="2230" spans="1:23" x14ac:dyDescent="0.25">
      <c r="A2230">
        <v>181</v>
      </c>
      <c r="B2230" t="s">
        <v>5516</v>
      </c>
      <c r="C2230">
        <v>18961809</v>
      </c>
      <c r="D2230" s="1">
        <v>44443</v>
      </c>
      <c r="E2230" s="1">
        <v>44448</v>
      </c>
      <c r="F2230" t="s">
        <v>10700</v>
      </c>
      <c r="G2230" t="s">
        <v>88</v>
      </c>
      <c r="H2230" t="s">
        <v>5517</v>
      </c>
      <c r="I2230" t="s">
        <v>1502</v>
      </c>
      <c r="J2230">
        <v>21.36</v>
      </c>
      <c r="K2230">
        <v>2</v>
      </c>
      <c r="L2230">
        <v>0</v>
      </c>
      <c r="M2230">
        <v>5.7671999999999999</v>
      </c>
      <c r="N2230">
        <v>15.5928</v>
      </c>
      <c r="O2230">
        <v>0</v>
      </c>
      <c r="P2230" t="s">
        <v>86</v>
      </c>
      <c r="Q2230" t="s">
        <v>10631</v>
      </c>
      <c r="R2230">
        <v>5</v>
      </c>
      <c r="S2230">
        <v>27</v>
      </c>
      <c r="T2230" t="s">
        <v>10766</v>
      </c>
      <c r="U2230" s="1">
        <v>44443</v>
      </c>
      <c r="V2230" s="1">
        <v>45605</v>
      </c>
      <c r="W2230" t="s">
        <v>10770</v>
      </c>
    </row>
    <row r="2231" spans="1:23" x14ac:dyDescent="0.25">
      <c r="A2231">
        <v>182</v>
      </c>
      <c r="B2231" t="s">
        <v>5516</v>
      </c>
      <c r="C2231">
        <v>88729087</v>
      </c>
      <c r="D2231" s="1">
        <v>44443</v>
      </c>
      <c r="E2231" s="1">
        <v>44448</v>
      </c>
      <c r="F2231" t="s">
        <v>10700</v>
      </c>
      <c r="G2231" t="s">
        <v>88</v>
      </c>
      <c r="H2231" t="s">
        <v>5517</v>
      </c>
      <c r="I2231" t="s">
        <v>3216</v>
      </c>
      <c r="J2231">
        <v>62.048000000000002</v>
      </c>
      <c r="K2231">
        <v>2</v>
      </c>
      <c r="L2231">
        <v>0.2</v>
      </c>
      <c r="M2231">
        <v>20.165600000000001</v>
      </c>
      <c r="N2231">
        <v>41.882400000000004</v>
      </c>
      <c r="O2231">
        <v>12.409600000000001</v>
      </c>
      <c r="P2231" t="s">
        <v>86</v>
      </c>
      <c r="Q2231" t="s">
        <v>10632</v>
      </c>
      <c r="R2231">
        <v>5</v>
      </c>
      <c r="S2231">
        <v>32.5</v>
      </c>
      <c r="T2231" t="s">
        <v>10766</v>
      </c>
      <c r="U2231" s="1">
        <v>44443</v>
      </c>
      <c r="V2231" s="1">
        <v>45605</v>
      </c>
      <c r="W2231" t="s">
        <v>10770</v>
      </c>
    </row>
    <row r="2232" spans="1:23" x14ac:dyDescent="0.25">
      <c r="A2232">
        <v>183</v>
      </c>
      <c r="B2232" t="s">
        <v>5518</v>
      </c>
      <c r="C2232">
        <v>5668029</v>
      </c>
      <c r="D2232" s="1">
        <v>44443</v>
      </c>
      <c r="E2232" s="1">
        <v>44446</v>
      </c>
      <c r="F2232" t="s">
        <v>10701</v>
      </c>
      <c r="G2232" t="s">
        <v>3816</v>
      </c>
      <c r="H2232" t="s">
        <v>74</v>
      </c>
      <c r="I2232" t="s">
        <v>2919</v>
      </c>
      <c r="J2232">
        <v>574.91</v>
      </c>
      <c r="K2232">
        <v>2</v>
      </c>
      <c r="L2232">
        <v>0.3</v>
      </c>
      <c r="M2232">
        <v>156.047</v>
      </c>
      <c r="N2232">
        <v>418.86299999999994</v>
      </c>
      <c r="O2232">
        <v>172.47299999999998</v>
      </c>
      <c r="P2232" t="s">
        <v>86</v>
      </c>
      <c r="Q2232" t="s">
        <v>10632</v>
      </c>
      <c r="R2232">
        <v>3</v>
      </c>
      <c r="S2232">
        <v>27.142857142857146</v>
      </c>
      <c r="T2232" t="s">
        <v>10766</v>
      </c>
      <c r="U2232" s="1">
        <v>44443</v>
      </c>
      <c r="V2232" s="1">
        <v>45821</v>
      </c>
      <c r="W2232" t="s">
        <v>10775</v>
      </c>
    </row>
    <row r="2233" spans="1:23" x14ac:dyDescent="0.25">
      <c r="A2233">
        <v>184</v>
      </c>
      <c r="B2233" t="s">
        <v>5518</v>
      </c>
      <c r="C2233">
        <v>15029763</v>
      </c>
      <c r="D2233" s="1">
        <v>44443</v>
      </c>
      <c r="E2233" s="1">
        <v>44446</v>
      </c>
      <c r="F2233" t="s">
        <v>10701</v>
      </c>
      <c r="G2233" t="s">
        <v>3816</v>
      </c>
      <c r="H2233" t="s">
        <v>74</v>
      </c>
      <c r="I2233" t="s">
        <v>3562</v>
      </c>
      <c r="J2233">
        <v>8.4480000000000004</v>
      </c>
      <c r="K2233">
        <v>2</v>
      </c>
      <c r="L2233">
        <v>0.2</v>
      </c>
      <c r="M2233">
        <v>2.64</v>
      </c>
      <c r="N2233">
        <v>5.8079999999999998</v>
      </c>
      <c r="O2233">
        <v>1.6896000000000002</v>
      </c>
      <c r="P2233" t="s">
        <v>86</v>
      </c>
      <c r="Q2233" t="s">
        <v>10632</v>
      </c>
      <c r="R2233">
        <v>3</v>
      </c>
      <c r="S2233">
        <v>31.25</v>
      </c>
      <c r="T2233" t="s">
        <v>10766</v>
      </c>
      <c r="U2233" s="1">
        <v>44443</v>
      </c>
      <c r="V2233" s="1">
        <v>45821</v>
      </c>
      <c r="W2233" t="s">
        <v>10775</v>
      </c>
    </row>
    <row r="2234" spans="1:23" x14ac:dyDescent="0.25">
      <c r="A2234">
        <v>185</v>
      </c>
      <c r="B2234" t="s">
        <v>5519</v>
      </c>
      <c r="C2234">
        <v>1705682</v>
      </c>
      <c r="D2234" s="1">
        <v>44443</v>
      </c>
      <c r="E2234" s="1">
        <v>44447</v>
      </c>
      <c r="F2234" t="s">
        <v>10696</v>
      </c>
      <c r="G2234" t="s">
        <v>88</v>
      </c>
      <c r="H2234" t="s">
        <v>5520</v>
      </c>
      <c r="I2234" t="s">
        <v>1416</v>
      </c>
      <c r="J2234">
        <v>91.055999999999997</v>
      </c>
      <c r="K2234">
        <v>6</v>
      </c>
      <c r="L2234">
        <v>0.2</v>
      </c>
      <c r="M2234">
        <v>31.869599999999998</v>
      </c>
      <c r="N2234">
        <v>59.186399999999999</v>
      </c>
      <c r="O2234">
        <v>18.211200000000002</v>
      </c>
      <c r="P2234" t="s">
        <v>86</v>
      </c>
      <c r="Q2234" t="s">
        <v>10632</v>
      </c>
      <c r="R2234">
        <v>4</v>
      </c>
      <c r="S2234">
        <v>35</v>
      </c>
      <c r="T2234" t="s">
        <v>10766</v>
      </c>
      <c r="U2234" s="1">
        <v>44443</v>
      </c>
      <c r="V2234" s="1">
        <v>45304</v>
      </c>
      <c r="W2234" t="s">
        <v>10770</v>
      </c>
    </row>
    <row r="2235" spans="1:23" x14ac:dyDescent="0.25">
      <c r="A2235">
        <v>186</v>
      </c>
      <c r="B2235" t="s">
        <v>5521</v>
      </c>
      <c r="C2235">
        <v>64823675</v>
      </c>
      <c r="D2235" s="1">
        <v>44444</v>
      </c>
      <c r="E2235" s="1">
        <v>44448</v>
      </c>
      <c r="F2235" t="s">
        <v>10696</v>
      </c>
      <c r="G2235" t="s">
        <v>88</v>
      </c>
      <c r="H2235" t="s">
        <v>5522</v>
      </c>
      <c r="I2235" t="s">
        <v>1174</v>
      </c>
      <c r="J2235">
        <v>142.77600000000001</v>
      </c>
      <c r="K2235">
        <v>1</v>
      </c>
      <c r="L2235">
        <v>0.2</v>
      </c>
      <c r="M2235">
        <v>17.847000000000001</v>
      </c>
      <c r="N2235">
        <v>124.929</v>
      </c>
      <c r="O2235">
        <v>28.555200000000003</v>
      </c>
      <c r="P2235" t="s">
        <v>86</v>
      </c>
      <c r="Q2235" t="s">
        <v>10632</v>
      </c>
      <c r="R2235">
        <v>4</v>
      </c>
      <c r="S2235">
        <v>12.5</v>
      </c>
      <c r="T2235" t="s">
        <v>10767</v>
      </c>
      <c r="U2235" s="1">
        <v>44444</v>
      </c>
      <c r="V2235" s="1">
        <v>45638</v>
      </c>
      <c r="W2235" t="s">
        <v>10769</v>
      </c>
    </row>
    <row r="2236" spans="1:23" x14ac:dyDescent="0.25">
      <c r="A2236">
        <v>187</v>
      </c>
      <c r="B2236" t="s">
        <v>5521</v>
      </c>
      <c r="C2236">
        <v>3963822</v>
      </c>
      <c r="D2236" s="1">
        <v>44444</v>
      </c>
      <c r="E2236" s="1">
        <v>44448</v>
      </c>
      <c r="F2236" t="s">
        <v>10696</v>
      </c>
      <c r="G2236" t="s">
        <v>88</v>
      </c>
      <c r="H2236" t="s">
        <v>5522</v>
      </c>
      <c r="I2236" t="s">
        <v>710</v>
      </c>
      <c r="J2236">
        <v>45.695999999999998</v>
      </c>
      <c r="K2236">
        <v>3</v>
      </c>
      <c r="L2236">
        <v>0.2</v>
      </c>
      <c r="M2236">
        <v>5.1407999999999996</v>
      </c>
      <c r="N2236">
        <v>40.555199999999999</v>
      </c>
      <c r="O2236">
        <v>9.1392000000000007</v>
      </c>
      <c r="P2236" t="s">
        <v>86</v>
      </c>
      <c r="Q2236" t="s">
        <v>10632</v>
      </c>
      <c r="R2236">
        <v>4</v>
      </c>
      <c r="S2236">
        <v>11.25</v>
      </c>
      <c r="T2236" t="s">
        <v>10767</v>
      </c>
      <c r="U2236" s="1">
        <v>44444</v>
      </c>
      <c r="V2236" s="1">
        <v>45638</v>
      </c>
      <c r="W2236" t="s">
        <v>10770</v>
      </c>
    </row>
    <row r="2237" spans="1:23" x14ac:dyDescent="0.25">
      <c r="A2237">
        <v>188</v>
      </c>
      <c r="B2237" t="s">
        <v>5521</v>
      </c>
      <c r="C2237">
        <v>43361493</v>
      </c>
      <c r="D2237" s="1">
        <v>44444</v>
      </c>
      <c r="E2237" s="1">
        <v>44448</v>
      </c>
      <c r="F2237" t="s">
        <v>10696</v>
      </c>
      <c r="G2237" t="s">
        <v>88</v>
      </c>
      <c r="H2237" t="s">
        <v>5522</v>
      </c>
      <c r="I2237" t="s">
        <v>911</v>
      </c>
      <c r="J2237">
        <v>7.218</v>
      </c>
      <c r="K2237">
        <v>3</v>
      </c>
      <c r="L2237">
        <v>0.7</v>
      </c>
      <c r="M2237">
        <v>-5.5338000000000003</v>
      </c>
      <c r="N2237">
        <v>12.751799999999999</v>
      </c>
      <c r="O2237">
        <v>5.0526</v>
      </c>
      <c r="P2237" t="s">
        <v>10633</v>
      </c>
      <c r="Q2237" t="s">
        <v>10632</v>
      </c>
      <c r="R2237">
        <v>4</v>
      </c>
      <c r="S2237">
        <v>-76.666666666666671</v>
      </c>
      <c r="T2237" t="s">
        <v>10768</v>
      </c>
      <c r="U2237" s="1">
        <v>44444</v>
      </c>
      <c r="V2237" s="1">
        <v>45638</v>
      </c>
      <c r="W2237" t="s">
        <v>10770</v>
      </c>
    </row>
    <row r="2238" spans="1:23" x14ac:dyDescent="0.25">
      <c r="A2238">
        <v>189</v>
      </c>
      <c r="B2238" t="s">
        <v>5521</v>
      </c>
      <c r="C2238">
        <v>72678427</v>
      </c>
      <c r="D2238" s="1">
        <v>44444</v>
      </c>
      <c r="E2238" s="1">
        <v>44448</v>
      </c>
      <c r="F2238" t="s">
        <v>10696</v>
      </c>
      <c r="G2238" t="s">
        <v>88</v>
      </c>
      <c r="H2238" t="s">
        <v>5522</v>
      </c>
      <c r="I2238" t="s">
        <v>899</v>
      </c>
      <c r="J2238">
        <v>43.188000000000002</v>
      </c>
      <c r="K2238">
        <v>4</v>
      </c>
      <c r="L2238">
        <v>0.7</v>
      </c>
      <c r="M2238">
        <v>-31.671199999999999</v>
      </c>
      <c r="N2238">
        <v>74.859200000000001</v>
      </c>
      <c r="O2238">
        <v>30.2316</v>
      </c>
      <c r="P2238" t="s">
        <v>10633</v>
      </c>
      <c r="Q2238" t="s">
        <v>10632</v>
      </c>
      <c r="R2238">
        <v>4</v>
      </c>
      <c r="S2238">
        <v>-73.333333333333329</v>
      </c>
      <c r="T2238" t="s">
        <v>10768</v>
      </c>
      <c r="U2238" s="1">
        <v>44444</v>
      </c>
      <c r="V2238" s="1">
        <v>45638</v>
      </c>
      <c r="W2238" t="s">
        <v>10770</v>
      </c>
    </row>
    <row r="2239" spans="1:23" x14ac:dyDescent="0.25">
      <c r="A2239">
        <v>190</v>
      </c>
      <c r="B2239" t="s">
        <v>5521</v>
      </c>
      <c r="C2239">
        <v>26788663</v>
      </c>
      <c r="D2239" s="1">
        <v>44444</v>
      </c>
      <c r="E2239" s="1">
        <v>44448</v>
      </c>
      <c r="F2239" t="s">
        <v>10696</v>
      </c>
      <c r="G2239" t="s">
        <v>88</v>
      </c>
      <c r="H2239" t="s">
        <v>5522</v>
      </c>
      <c r="I2239" t="s">
        <v>1176</v>
      </c>
      <c r="J2239">
        <v>131.904</v>
      </c>
      <c r="K2239">
        <v>3</v>
      </c>
      <c r="L2239">
        <v>0.2</v>
      </c>
      <c r="M2239">
        <v>47.815199999999997</v>
      </c>
      <c r="N2239">
        <v>84.088799999999992</v>
      </c>
      <c r="O2239">
        <v>26.380800000000001</v>
      </c>
      <c r="P2239" t="s">
        <v>86</v>
      </c>
      <c r="Q2239" t="s">
        <v>10632</v>
      </c>
      <c r="R2239">
        <v>4</v>
      </c>
      <c r="S2239">
        <v>36.25</v>
      </c>
      <c r="T2239" t="s">
        <v>10766</v>
      </c>
      <c r="U2239" s="1">
        <v>44444</v>
      </c>
      <c r="V2239" s="1">
        <v>45638</v>
      </c>
      <c r="W2239" t="s">
        <v>10770</v>
      </c>
    </row>
    <row r="2240" spans="1:23" x14ac:dyDescent="0.25">
      <c r="A2240">
        <v>191</v>
      </c>
      <c r="B2240" t="s">
        <v>5523</v>
      </c>
      <c r="C2240">
        <v>23538963</v>
      </c>
      <c r="D2240" s="1">
        <v>44445</v>
      </c>
      <c r="E2240" s="1">
        <v>44450</v>
      </c>
      <c r="F2240" t="s">
        <v>10700</v>
      </c>
      <c r="G2240" t="s">
        <v>92</v>
      </c>
      <c r="H2240" t="s">
        <v>4113</v>
      </c>
      <c r="I2240" t="s">
        <v>3171</v>
      </c>
      <c r="J2240">
        <v>471.92</v>
      </c>
      <c r="K2240">
        <v>2</v>
      </c>
      <c r="L2240">
        <v>0.2</v>
      </c>
      <c r="M2240">
        <v>29.495000000000001</v>
      </c>
      <c r="N2240">
        <v>442.42500000000001</v>
      </c>
      <c r="O2240">
        <v>94.384000000000015</v>
      </c>
      <c r="P2240" t="s">
        <v>86</v>
      </c>
      <c r="Q2240" t="s">
        <v>10632</v>
      </c>
      <c r="R2240">
        <v>5</v>
      </c>
      <c r="S2240">
        <v>6.25</v>
      </c>
      <c r="T2240" t="s">
        <v>10768</v>
      </c>
      <c r="U2240" s="1">
        <v>44431</v>
      </c>
      <c r="V2240" s="1">
        <v>45732</v>
      </c>
      <c r="W2240" t="s">
        <v>10775</v>
      </c>
    </row>
    <row r="2241" spans="1:23" x14ac:dyDescent="0.25">
      <c r="A2241">
        <v>192</v>
      </c>
      <c r="B2241" t="s">
        <v>5524</v>
      </c>
      <c r="C2241">
        <v>58289439</v>
      </c>
      <c r="D2241" s="1">
        <v>44446</v>
      </c>
      <c r="E2241" s="1">
        <v>44453</v>
      </c>
      <c r="F2241" t="s">
        <v>10699</v>
      </c>
      <c r="G2241" t="s">
        <v>88</v>
      </c>
      <c r="H2241" t="s">
        <v>4140</v>
      </c>
      <c r="I2241" t="s">
        <v>1315</v>
      </c>
      <c r="J2241">
        <v>93.78</v>
      </c>
      <c r="K2241">
        <v>2</v>
      </c>
      <c r="L2241">
        <v>0</v>
      </c>
      <c r="M2241">
        <v>36.574199999999998</v>
      </c>
      <c r="N2241">
        <v>57.205800000000004</v>
      </c>
      <c r="O2241">
        <v>0</v>
      </c>
      <c r="P2241" t="s">
        <v>86</v>
      </c>
      <c r="Q2241" t="s">
        <v>10631</v>
      </c>
      <c r="R2241">
        <v>7</v>
      </c>
      <c r="S2241">
        <v>38.999999999999993</v>
      </c>
      <c r="T2241" t="s">
        <v>10766</v>
      </c>
      <c r="U2241" s="1">
        <v>44446</v>
      </c>
      <c r="V2241" s="1">
        <v>45821</v>
      </c>
      <c r="W2241" t="s">
        <v>10775</v>
      </c>
    </row>
    <row r="2242" spans="1:23" x14ac:dyDescent="0.25">
      <c r="A2242">
        <v>193</v>
      </c>
      <c r="B2242" t="s">
        <v>5524</v>
      </c>
      <c r="C2242">
        <v>23907360</v>
      </c>
      <c r="D2242" s="1">
        <v>44446</v>
      </c>
      <c r="E2242" s="1">
        <v>44453</v>
      </c>
      <c r="F2242" t="s">
        <v>10699</v>
      </c>
      <c r="G2242" t="s">
        <v>88</v>
      </c>
      <c r="H2242" t="s">
        <v>4140</v>
      </c>
      <c r="I2242" t="s">
        <v>2017</v>
      </c>
      <c r="J2242">
        <v>47.18</v>
      </c>
      <c r="K2242">
        <v>7</v>
      </c>
      <c r="L2242">
        <v>0</v>
      </c>
      <c r="M2242">
        <v>23.59</v>
      </c>
      <c r="N2242">
        <v>23.59</v>
      </c>
      <c r="O2242">
        <v>0</v>
      </c>
      <c r="P2242" t="s">
        <v>86</v>
      </c>
      <c r="Q2242" t="s">
        <v>10631</v>
      </c>
      <c r="R2242">
        <v>7</v>
      </c>
      <c r="S2242">
        <v>50</v>
      </c>
      <c r="T2242" t="s">
        <v>10766</v>
      </c>
      <c r="U2242" s="1">
        <v>44446</v>
      </c>
      <c r="V2242" s="1">
        <v>45821</v>
      </c>
      <c r="W2242" t="s">
        <v>10763</v>
      </c>
    </row>
    <row r="2243" spans="1:23" x14ac:dyDescent="0.25">
      <c r="A2243">
        <v>194</v>
      </c>
      <c r="B2243" t="s">
        <v>5524</v>
      </c>
      <c r="C2243">
        <v>15212954</v>
      </c>
      <c r="D2243" s="1">
        <v>44446</v>
      </c>
      <c r="E2243" s="1">
        <v>44453</v>
      </c>
      <c r="F2243" t="s">
        <v>10699</v>
      </c>
      <c r="G2243" t="s">
        <v>88</v>
      </c>
      <c r="H2243" t="s">
        <v>4140</v>
      </c>
      <c r="I2243" t="s">
        <v>2019</v>
      </c>
      <c r="J2243">
        <v>19.68</v>
      </c>
      <c r="K2243">
        <v>6</v>
      </c>
      <c r="L2243">
        <v>0</v>
      </c>
      <c r="M2243">
        <v>5.7072000000000003</v>
      </c>
      <c r="N2243">
        <v>13.972799999999999</v>
      </c>
      <c r="O2243">
        <v>0</v>
      </c>
      <c r="P2243" t="s">
        <v>86</v>
      </c>
      <c r="Q2243" t="s">
        <v>10631</v>
      </c>
      <c r="R2243">
        <v>7</v>
      </c>
      <c r="S2243">
        <v>29.000000000000004</v>
      </c>
      <c r="T2243" t="s">
        <v>10766</v>
      </c>
      <c r="U2243" s="1">
        <v>44446</v>
      </c>
      <c r="V2243" s="1">
        <v>45821</v>
      </c>
      <c r="W2243" t="s">
        <v>10763</v>
      </c>
    </row>
    <row r="2244" spans="1:23" x14ac:dyDescent="0.25">
      <c r="A2244">
        <v>195</v>
      </c>
      <c r="B2244" t="s">
        <v>5524</v>
      </c>
      <c r="C2244">
        <v>66505126</v>
      </c>
      <c r="D2244" s="1">
        <v>44446</v>
      </c>
      <c r="E2244" s="1">
        <v>44453</v>
      </c>
      <c r="F2244" t="s">
        <v>10699</v>
      </c>
      <c r="G2244" t="s">
        <v>88</v>
      </c>
      <c r="H2244" t="s">
        <v>4140</v>
      </c>
      <c r="I2244" t="s">
        <v>2021</v>
      </c>
      <c r="J2244">
        <v>53.4</v>
      </c>
      <c r="K2244">
        <v>10</v>
      </c>
      <c r="L2244">
        <v>0</v>
      </c>
      <c r="M2244">
        <v>25.097999999999999</v>
      </c>
      <c r="N2244">
        <v>28.302</v>
      </c>
      <c r="O2244">
        <v>0</v>
      </c>
      <c r="P2244" t="s">
        <v>86</v>
      </c>
      <c r="Q2244" t="s">
        <v>10631</v>
      </c>
      <c r="R2244">
        <v>7</v>
      </c>
      <c r="S2244">
        <v>47</v>
      </c>
      <c r="T2244" t="s">
        <v>10766</v>
      </c>
      <c r="U2244" s="1">
        <v>44446</v>
      </c>
      <c r="V2244" s="1">
        <v>45821</v>
      </c>
      <c r="W2244" t="s">
        <v>10763</v>
      </c>
    </row>
    <row r="2245" spans="1:23" x14ac:dyDescent="0.25">
      <c r="A2245">
        <v>196</v>
      </c>
      <c r="B2245" t="s">
        <v>5524</v>
      </c>
      <c r="C2245">
        <v>45755325</v>
      </c>
      <c r="D2245" s="1">
        <v>44446</v>
      </c>
      <c r="E2245" s="1">
        <v>44453</v>
      </c>
      <c r="F2245" t="s">
        <v>10699</v>
      </c>
      <c r="G2245" t="s">
        <v>88</v>
      </c>
      <c r="H2245" t="s">
        <v>4140</v>
      </c>
      <c r="I2245" t="s">
        <v>2023</v>
      </c>
      <c r="J2245">
        <v>35.880000000000003</v>
      </c>
      <c r="K2245">
        <v>6</v>
      </c>
      <c r="L2245">
        <v>0</v>
      </c>
      <c r="M2245">
        <v>17.2224</v>
      </c>
      <c r="N2245">
        <v>18.657600000000002</v>
      </c>
      <c r="O2245">
        <v>0</v>
      </c>
      <c r="P2245" t="s">
        <v>86</v>
      </c>
      <c r="Q2245" t="s">
        <v>10631</v>
      </c>
      <c r="R2245">
        <v>7</v>
      </c>
      <c r="S2245">
        <v>48</v>
      </c>
      <c r="T2245" t="s">
        <v>10766</v>
      </c>
      <c r="U2245" s="1">
        <v>44446</v>
      </c>
      <c r="V2245" s="1">
        <v>45821</v>
      </c>
      <c r="W2245" t="s">
        <v>10763</v>
      </c>
    </row>
    <row r="2246" spans="1:23" x14ac:dyDescent="0.25">
      <c r="A2246">
        <v>197</v>
      </c>
      <c r="B2246" t="s">
        <v>5525</v>
      </c>
      <c r="C2246">
        <v>92744350</v>
      </c>
      <c r="D2246" s="1">
        <v>44446</v>
      </c>
      <c r="E2246" s="1">
        <v>44450</v>
      </c>
      <c r="F2246" t="s">
        <v>10696</v>
      </c>
      <c r="G2246" t="s">
        <v>88</v>
      </c>
      <c r="H2246" t="s">
        <v>3867</v>
      </c>
      <c r="I2246" t="s">
        <v>572</v>
      </c>
      <c r="J2246">
        <v>1579.7460000000001</v>
      </c>
      <c r="K2246">
        <v>7</v>
      </c>
      <c r="L2246">
        <v>0.4</v>
      </c>
      <c r="M2246">
        <v>-447.59469999999999</v>
      </c>
      <c r="N2246">
        <v>2027.3407000000002</v>
      </c>
      <c r="O2246">
        <v>631.89840000000004</v>
      </c>
      <c r="P2246" t="s">
        <v>10633</v>
      </c>
      <c r="Q2246" t="s">
        <v>10632</v>
      </c>
      <c r="R2246">
        <v>4</v>
      </c>
      <c r="S2246">
        <v>-28.333333333333332</v>
      </c>
      <c r="T2246" t="s">
        <v>10768</v>
      </c>
      <c r="U2246" s="1">
        <v>44446</v>
      </c>
      <c r="V2246" s="1">
        <v>45670</v>
      </c>
      <c r="W2246" t="s">
        <v>10763</v>
      </c>
    </row>
    <row r="2247" spans="1:23" x14ac:dyDescent="0.25">
      <c r="A2247">
        <v>198</v>
      </c>
      <c r="B2247" t="s">
        <v>5525</v>
      </c>
      <c r="C2247">
        <v>90732928</v>
      </c>
      <c r="D2247" s="1">
        <v>44446</v>
      </c>
      <c r="E2247" s="1">
        <v>44450</v>
      </c>
      <c r="F2247" t="s">
        <v>10696</v>
      </c>
      <c r="G2247" t="s">
        <v>88</v>
      </c>
      <c r="H2247" t="s">
        <v>3867</v>
      </c>
      <c r="I2247" t="s">
        <v>2702</v>
      </c>
      <c r="J2247">
        <v>1071.576</v>
      </c>
      <c r="K2247">
        <v>4</v>
      </c>
      <c r="L2247">
        <v>0.4</v>
      </c>
      <c r="M2247">
        <v>-553.64760000000001</v>
      </c>
      <c r="N2247">
        <v>1625.2236</v>
      </c>
      <c r="O2247">
        <v>428.63040000000001</v>
      </c>
      <c r="P2247" t="s">
        <v>10633</v>
      </c>
      <c r="Q2247" t="s">
        <v>10632</v>
      </c>
      <c r="R2247">
        <v>4</v>
      </c>
      <c r="S2247">
        <v>-51.666666666666671</v>
      </c>
      <c r="T2247" t="s">
        <v>10768</v>
      </c>
      <c r="U2247" s="1">
        <v>44446</v>
      </c>
      <c r="V2247" s="1">
        <v>45670</v>
      </c>
      <c r="W2247" t="s">
        <v>10775</v>
      </c>
    </row>
    <row r="2248" spans="1:23" x14ac:dyDescent="0.25">
      <c r="A2248">
        <v>199</v>
      </c>
      <c r="B2248" t="s">
        <v>5525</v>
      </c>
      <c r="C2248">
        <v>77274564</v>
      </c>
      <c r="D2248" s="1">
        <v>44446</v>
      </c>
      <c r="E2248" s="1">
        <v>44450</v>
      </c>
      <c r="F2248" t="s">
        <v>10696</v>
      </c>
      <c r="G2248" t="s">
        <v>88</v>
      </c>
      <c r="H2248" t="s">
        <v>3867</v>
      </c>
      <c r="I2248" t="s">
        <v>2445</v>
      </c>
      <c r="J2248">
        <v>613.90800000000002</v>
      </c>
      <c r="K2248">
        <v>3</v>
      </c>
      <c r="L2248">
        <v>0.4</v>
      </c>
      <c r="M2248">
        <v>-122.7816</v>
      </c>
      <c r="N2248">
        <v>736.68960000000004</v>
      </c>
      <c r="O2248">
        <v>245.56320000000002</v>
      </c>
      <c r="P2248" t="s">
        <v>10633</v>
      </c>
      <c r="Q2248" t="s">
        <v>10632</v>
      </c>
      <c r="R2248">
        <v>4</v>
      </c>
      <c r="S2248">
        <v>-20</v>
      </c>
      <c r="T2248" t="s">
        <v>10768</v>
      </c>
      <c r="U2248" s="1">
        <v>44446</v>
      </c>
      <c r="V2248" s="1">
        <v>45670</v>
      </c>
      <c r="W2248" t="s">
        <v>10775</v>
      </c>
    </row>
    <row r="2249" spans="1:23" x14ac:dyDescent="0.25">
      <c r="A2249">
        <v>200</v>
      </c>
      <c r="B2249" t="s">
        <v>5525</v>
      </c>
      <c r="C2249">
        <v>77028164</v>
      </c>
      <c r="D2249" s="1">
        <v>44446</v>
      </c>
      <c r="E2249" s="1">
        <v>44450</v>
      </c>
      <c r="F2249" t="s">
        <v>10696</v>
      </c>
      <c r="G2249" t="s">
        <v>88</v>
      </c>
      <c r="H2249" t="s">
        <v>3867</v>
      </c>
      <c r="I2249" t="s">
        <v>2731</v>
      </c>
      <c r="J2249">
        <v>34.86</v>
      </c>
      <c r="K2249">
        <v>7</v>
      </c>
      <c r="L2249">
        <v>0</v>
      </c>
      <c r="M2249">
        <v>16.3842</v>
      </c>
      <c r="N2249">
        <v>18.4758</v>
      </c>
      <c r="O2249">
        <v>0</v>
      </c>
      <c r="P2249" t="s">
        <v>86</v>
      </c>
      <c r="Q2249" t="s">
        <v>10631</v>
      </c>
      <c r="R2249">
        <v>4</v>
      </c>
      <c r="S2249">
        <v>47</v>
      </c>
      <c r="T2249" t="s">
        <v>10766</v>
      </c>
      <c r="U2249" s="1">
        <v>44446</v>
      </c>
      <c r="V2249" s="1">
        <v>45670</v>
      </c>
      <c r="W2249" t="s">
        <v>10763</v>
      </c>
    </row>
    <row r="2250" spans="1:23" x14ac:dyDescent="0.25">
      <c r="A2250">
        <v>201</v>
      </c>
      <c r="B2250" t="s">
        <v>5525</v>
      </c>
      <c r="C2250">
        <v>61854952</v>
      </c>
      <c r="D2250" s="1">
        <v>44446</v>
      </c>
      <c r="E2250" s="1">
        <v>44450</v>
      </c>
      <c r="F2250" t="s">
        <v>10696</v>
      </c>
      <c r="G2250" t="s">
        <v>88</v>
      </c>
      <c r="H2250" t="s">
        <v>3867</v>
      </c>
      <c r="I2250" t="s">
        <v>2733</v>
      </c>
      <c r="J2250">
        <v>155.04</v>
      </c>
      <c r="K2250">
        <v>4</v>
      </c>
      <c r="L2250">
        <v>0</v>
      </c>
      <c r="M2250">
        <v>75.9696</v>
      </c>
      <c r="N2250">
        <v>79.070399999999992</v>
      </c>
      <c r="O2250">
        <v>0</v>
      </c>
      <c r="P2250" t="s">
        <v>86</v>
      </c>
      <c r="Q2250" t="s">
        <v>10631</v>
      </c>
      <c r="R2250">
        <v>4</v>
      </c>
      <c r="S2250">
        <v>49.000000000000007</v>
      </c>
      <c r="T2250" t="s">
        <v>10766</v>
      </c>
      <c r="U2250" s="1">
        <v>44446</v>
      </c>
      <c r="V2250" s="1">
        <v>45670</v>
      </c>
      <c r="W2250" t="s">
        <v>10775</v>
      </c>
    </row>
    <row r="2251" spans="1:23" x14ac:dyDescent="0.25">
      <c r="A2251">
        <v>202</v>
      </c>
      <c r="B2251" t="s">
        <v>5526</v>
      </c>
      <c r="C2251">
        <v>99035073</v>
      </c>
      <c r="D2251" s="1">
        <v>44446</v>
      </c>
      <c r="E2251" s="1">
        <v>44446</v>
      </c>
      <c r="F2251" t="s">
        <v>10702</v>
      </c>
      <c r="G2251" t="s">
        <v>3847</v>
      </c>
      <c r="H2251" t="s">
        <v>3881</v>
      </c>
      <c r="I2251" t="s">
        <v>789</v>
      </c>
      <c r="J2251">
        <v>4.4480000000000004</v>
      </c>
      <c r="K2251">
        <v>2</v>
      </c>
      <c r="L2251">
        <v>0.2</v>
      </c>
      <c r="M2251">
        <v>0.33360000000000001</v>
      </c>
      <c r="N2251">
        <v>4.1144000000000007</v>
      </c>
      <c r="O2251">
        <v>0.88960000000000017</v>
      </c>
      <c r="P2251" t="s">
        <v>86</v>
      </c>
      <c r="Q2251" t="s">
        <v>10632</v>
      </c>
      <c r="R2251">
        <v>0</v>
      </c>
      <c r="S2251">
        <v>7.5</v>
      </c>
      <c r="T2251" t="s">
        <v>10768</v>
      </c>
      <c r="U2251" s="1">
        <v>44446</v>
      </c>
      <c r="V2251" s="1">
        <v>45670</v>
      </c>
      <c r="W2251" t="s">
        <v>10775</v>
      </c>
    </row>
    <row r="2252" spans="1:23" x14ac:dyDescent="0.25">
      <c r="A2252">
        <v>203</v>
      </c>
      <c r="B2252" t="s">
        <v>5526</v>
      </c>
      <c r="C2252">
        <v>75924321</v>
      </c>
      <c r="D2252" s="1">
        <v>44446</v>
      </c>
      <c r="E2252" s="1">
        <v>44446</v>
      </c>
      <c r="F2252" t="s">
        <v>10702</v>
      </c>
      <c r="G2252" t="s">
        <v>3847</v>
      </c>
      <c r="H2252" t="s">
        <v>3881</v>
      </c>
      <c r="I2252" t="s">
        <v>1588</v>
      </c>
      <c r="J2252">
        <v>5.1840000000000002</v>
      </c>
      <c r="K2252">
        <v>1</v>
      </c>
      <c r="L2252">
        <v>0.2</v>
      </c>
      <c r="M2252">
        <v>1.8792</v>
      </c>
      <c r="N2252">
        <v>3.3048000000000002</v>
      </c>
      <c r="O2252">
        <v>1.0368000000000002</v>
      </c>
      <c r="P2252" t="s">
        <v>86</v>
      </c>
      <c r="Q2252" t="s">
        <v>10632</v>
      </c>
      <c r="R2252">
        <v>0</v>
      </c>
      <c r="S2252">
        <v>36.25</v>
      </c>
      <c r="T2252" t="s">
        <v>10766</v>
      </c>
      <c r="U2252" s="1">
        <v>44446</v>
      </c>
      <c r="V2252" s="1">
        <v>45670</v>
      </c>
      <c r="W2252" t="s">
        <v>10769</v>
      </c>
    </row>
    <row r="2253" spans="1:23" x14ac:dyDescent="0.25">
      <c r="A2253">
        <v>204</v>
      </c>
      <c r="B2253" t="s">
        <v>5526</v>
      </c>
      <c r="C2253">
        <v>61746529</v>
      </c>
      <c r="D2253" s="1">
        <v>44446</v>
      </c>
      <c r="E2253" s="1">
        <v>44446</v>
      </c>
      <c r="F2253" t="s">
        <v>10702</v>
      </c>
      <c r="G2253" t="s">
        <v>3847</v>
      </c>
      <c r="H2253" t="s">
        <v>3881</v>
      </c>
      <c r="I2253" t="s">
        <v>161</v>
      </c>
      <c r="J2253">
        <v>15.552</v>
      </c>
      <c r="K2253">
        <v>3</v>
      </c>
      <c r="L2253">
        <v>0.2</v>
      </c>
      <c r="M2253">
        <v>5.4432</v>
      </c>
      <c r="N2253">
        <v>10.108799999999999</v>
      </c>
      <c r="O2253">
        <v>3.1104000000000003</v>
      </c>
      <c r="P2253" t="s">
        <v>86</v>
      </c>
      <c r="Q2253" t="s">
        <v>10632</v>
      </c>
      <c r="R2253">
        <v>0</v>
      </c>
      <c r="S2253">
        <v>35</v>
      </c>
      <c r="T2253" t="s">
        <v>10766</v>
      </c>
      <c r="U2253" s="1">
        <v>44446</v>
      </c>
      <c r="V2253" s="1">
        <v>45670</v>
      </c>
      <c r="W2253" t="s">
        <v>10775</v>
      </c>
    </row>
    <row r="2254" spans="1:23" x14ac:dyDescent="0.25">
      <c r="A2254">
        <v>205</v>
      </c>
      <c r="B2254" t="s">
        <v>5527</v>
      </c>
      <c r="C2254">
        <v>54687821</v>
      </c>
      <c r="D2254" s="1">
        <v>44446</v>
      </c>
      <c r="E2254" s="1">
        <v>44450</v>
      </c>
      <c r="F2254" t="s">
        <v>10696</v>
      </c>
      <c r="G2254" t="s">
        <v>88</v>
      </c>
      <c r="H2254" t="s">
        <v>5457</v>
      </c>
      <c r="I2254" t="s">
        <v>1210</v>
      </c>
      <c r="J2254">
        <v>11.43</v>
      </c>
      <c r="K2254">
        <v>3</v>
      </c>
      <c r="L2254">
        <v>0</v>
      </c>
      <c r="M2254">
        <v>5.3720999999999997</v>
      </c>
      <c r="N2254">
        <v>6.0579000000000001</v>
      </c>
      <c r="O2254">
        <v>0</v>
      </c>
      <c r="P2254" t="s">
        <v>86</v>
      </c>
      <c r="Q2254" t="s">
        <v>10631</v>
      </c>
      <c r="R2254">
        <v>4</v>
      </c>
      <c r="S2254">
        <v>47</v>
      </c>
      <c r="T2254" t="s">
        <v>10766</v>
      </c>
      <c r="U2254" s="1">
        <v>44405</v>
      </c>
      <c r="V2254" s="1">
        <v>45454</v>
      </c>
      <c r="W2254" t="s">
        <v>10770</v>
      </c>
    </row>
    <row r="2255" spans="1:23" x14ac:dyDescent="0.25">
      <c r="A2255">
        <v>206</v>
      </c>
      <c r="B2255" t="s">
        <v>5527</v>
      </c>
      <c r="C2255">
        <v>26442443</v>
      </c>
      <c r="D2255" s="1">
        <v>44446</v>
      </c>
      <c r="E2255" s="1">
        <v>44450</v>
      </c>
      <c r="F2255" t="s">
        <v>10696</v>
      </c>
      <c r="G2255" t="s">
        <v>88</v>
      </c>
      <c r="H2255" t="s">
        <v>5457</v>
      </c>
      <c r="I2255" t="s">
        <v>817</v>
      </c>
      <c r="J2255">
        <v>30.44</v>
      </c>
      <c r="K2255">
        <v>2</v>
      </c>
      <c r="L2255">
        <v>0</v>
      </c>
      <c r="M2255">
        <v>14.9156</v>
      </c>
      <c r="N2255">
        <v>15.524400000000002</v>
      </c>
      <c r="O2255">
        <v>0</v>
      </c>
      <c r="P2255" t="s">
        <v>86</v>
      </c>
      <c r="Q2255" t="s">
        <v>10631</v>
      </c>
      <c r="R2255">
        <v>4</v>
      </c>
      <c r="S2255">
        <v>49</v>
      </c>
      <c r="T2255" t="s">
        <v>10766</v>
      </c>
      <c r="U2255" s="1">
        <v>44405</v>
      </c>
      <c r="V2255" s="1">
        <v>45454</v>
      </c>
      <c r="W2255" t="s">
        <v>10770</v>
      </c>
    </row>
    <row r="2256" spans="1:23" x14ac:dyDescent="0.25">
      <c r="A2256">
        <v>207</v>
      </c>
      <c r="B2256" t="s">
        <v>5527</v>
      </c>
      <c r="C2256">
        <v>13227168</v>
      </c>
      <c r="D2256" s="1">
        <v>44446</v>
      </c>
      <c r="E2256" s="1">
        <v>44450</v>
      </c>
      <c r="F2256" t="s">
        <v>10696</v>
      </c>
      <c r="G2256" t="s">
        <v>88</v>
      </c>
      <c r="H2256" t="s">
        <v>5457</v>
      </c>
      <c r="I2256" t="s">
        <v>579</v>
      </c>
      <c r="J2256">
        <v>12.96</v>
      </c>
      <c r="K2256">
        <v>2</v>
      </c>
      <c r="L2256">
        <v>0</v>
      </c>
      <c r="M2256">
        <v>6.3503999999999996</v>
      </c>
      <c r="N2256">
        <v>6.6096000000000013</v>
      </c>
      <c r="O2256">
        <v>0</v>
      </c>
      <c r="P2256" t="s">
        <v>86</v>
      </c>
      <c r="Q2256" t="s">
        <v>10631</v>
      </c>
      <c r="R2256">
        <v>4</v>
      </c>
      <c r="S2256">
        <v>48.999999999999993</v>
      </c>
      <c r="T2256" t="s">
        <v>10766</v>
      </c>
      <c r="U2256" s="1">
        <v>44405</v>
      </c>
      <c r="V2256" s="1">
        <v>45454</v>
      </c>
      <c r="W2256" t="s">
        <v>10770</v>
      </c>
    </row>
    <row r="2257" spans="1:23" x14ac:dyDescent="0.25">
      <c r="A2257">
        <v>208</v>
      </c>
      <c r="B2257" t="s">
        <v>5527</v>
      </c>
      <c r="C2257">
        <v>69406909</v>
      </c>
      <c r="D2257" s="1">
        <v>44446</v>
      </c>
      <c r="E2257" s="1">
        <v>44450</v>
      </c>
      <c r="F2257" t="s">
        <v>10696</v>
      </c>
      <c r="G2257" t="s">
        <v>88</v>
      </c>
      <c r="H2257" t="s">
        <v>5457</v>
      </c>
      <c r="I2257" t="s">
        <v>3552</v>
      </c>
      <c r="J2257">
        <v>16</v>
      </c>
      <c r="K2257">
        <v>4</v>
      </c>
      <c r="L2257">
        <v>0</v>
      </c>
      <c r="M2257">
        <v>7.68</v>
      </c>
      <c r="N2257">
        <v>8.32</v>
      </c>
      <c r="O2257">
        <v>0</v>
      </c>
      <c r="P2257" t="s">
        <v>86</v>
      </c>
      <c r="Q2257" t="s">
        <v>10631</v>
      </c>
      <c r="R2257">
        <v>4</v>
      </c>
      <c r="S2257">
        <v>48</v>
      </c>
      <c r="T2257" t="s">
        <v>10766</v>
      </c>
      <c r="U2257" s="1">
        <v>44405</v>
      </c>
      <c r="V2257" s="1">
        <v>45454</v>
      </c>
      <c r="W2257" t="s">
        <v>10770</v>
      </c>
    </row>
    <row r="2258" spans="1:23" x14ac:dyDescent="0.25">
      <c r="A2258">
        <v>209</v>
      </c>
      <c r="B2258" t="s">
        <v>5527</v>
      </c>
      <c r="C2258">
        <v>42779421</v>
      </c>
      <c r="D2258" s="1">
        <v>44446</v>
      </c>
      <c r="E2258" s="1">
        <v>44450</v>
      </c>
      <c r="F2258" t="s">
        <v>10696</v>
      </c>
      <c r="G2258" t="s">
        <v>88</v>
      </c>
      <c r="H2258" t="s">
        <v>5457</v>
      </c>
      <c r="I2258" t="s">
        <v>1979</v>
      </c>
      <c r="J2258">
        <v>32.67</v>
      </c>
      <c r="K2258">
        <v>3</v>
      </c>
      <c r="L2258">
        <v>0</v>
      </c>
      <c r="M2258">
        <v>8.4941999999999993</v>
      </c>
      <c r="N2258">
        <v>24.175800000000002</v>
      </c>
      <c r="O2258">
        <v>0</v>
      </c>
      <c r="P2258" t="s">
        <v>86</v>
      </c>
      <c r="Q2258" t="s">
        <v>10631</v>
      </c>
      <c r="R2258">
        <v>4</v>
      </c>
      <c r="S2258">
        <v>25.999999999999996</v>
      </c>
      <c r="T2258" t="s">
        <v>10766</v>
      </c>
      <c r="U2258" s="1">
        <v>44405</v>
      </c>
      <c r="V2258" s="1">
        <v>45454</v>
      </c>
      <c r="W2258" t="s">
        <v>10770</v>
      </c>
    </row>
    <row r="2259" spans="1:23" x14ac:dyDescent="0.25">
      <c r="A2259">
        <v>210</v>
      </c>
      <c r="B2259" t="s">
        <v>5528</v>
      </c>
      <c r="C2259">
        <v>51494698</v>
      </c>
      <c r="D2259" s="1">
        <v>44446</v>
      </c>
      <c r="E2259" s="1">
        <v>44449</v>
      </c>
      <c r="F2259" t="s">
        <v>10701</v>
      </c>
      <c r="G2259" t="s">
        <v>92</v>
      </c>
      <c r="H2259" t="s">
        <v>5181</v>
      </c>
      <c r="I2259" t="s">
        <v>2027</v>
      </c>
      <c r="J2259">
        <v>126.624</v>
      </c>
      <c r="K2259">
        <v>6</v>
      </c>
      <c r="L2259">
        <v>0.2</v>
      </c>
      <c r="M2259">
        <v>41.152799999999999</v>
      </c>
      <c r="N2259">
        <v>85.471199999999996</v>
      </c>
      <c r="O2259">
        <v>25.3248</v>
      </c>
      <c r="P2259" t="s">
        <v>86</v>
      </c>
      <c r="Q2259" t="s">
        <v>10632</v>
      </c>
      <c r="R2259">
        <v>3</v>
      </c>
      <c r="S2259">
        <v>32.5</v>
      </c>
      <c r="T2259" t="s">
        <v>10766</v>
      </c>
      <c r="U2259" s="1">
        <v>44446</v>
      </c>
      <c r="V2259" s="1">
        <v>45805</v>
      </c>
      <c r="W2259" t="s">
        <v>10763</v>
      </c>
    </row>
    <row r="2260" spans="1:23" x14ac:dyDescent="0.25">
      <c r="A2260">
        <v>211</v>
      </c>
      <c r="B2260" t="s">
        <v>5529</v>
      </c>
      <c r="C2260">
        <v>42028310</v>
      </c>
      <c r="D2260" s="1">
        <v>44447</v>
      </c>
      <c r="E2260" s="1">
        <v>44452</v>
      </c>
      <c r="F2260" t="s">
        <v>10700</v>
      </c>
      <c r="G2260" t="s">
        <v>88</v>
      </c>
      <c r="H2260" t="s">
        <v>4601</v>
      </c>
      <c r="I2260" t="s">
        <v>2919</v>
      </c>
      <c r="J2260">
        <v>821.3</v>
      </c>
      <c r="K2260">
        <v>4</v>
      </c>
      <c r="L2260">
        <v>0.5</v>
      </c>
      <c r="M2260">
        <v>-16.425999999999998</v>
      </c>
      <c r="N2260">
        <v>837.726</v>
      </c>
      <c r="O2260">
        <v>410.65</v>
      </c>
      <c r="P2260" t="s">
        <v>10633</v>
      </c>
      <c r="Q2260" t="s">
        <v>10632</v>
      </c>
      <c r="R2260">
        <v>5</v>
      </c>
      <c r="S2260">
        <v>-2</v>
      </c>
      <c r="T2260" t="s">
        <v>10768</v>
      </c>
      <c r="U2260" s="1">
        <v>44447</v>
      </c>
      <c r="V2260" s="1">
        <v>45751</v>
      </c>
      <c r="W2260" t="s">
        <v>10775</v>
      </c>
    </row>
    <row r="2261" spans="1:23" x14ac:dyDescent="0.25">
      <c r="A2261">
        <v>212</v>
      </c>
      <c r="B2261" t="s">
        <v>5529</v>
      </c>
      <c r="C2261">
        <v>68448979</v>
      </c>
      <c r="D2261" s="1">
        <v>44447</v>
      </c>
      <c r="E2261" s="1">
        <v>44452</v>
      </c>
      <c r="F2261" t="s">
        <v>10700</v>
      </c>
      <c r="G2261" t="s">
        <v>88</v>
      </c>
      <c r="H2261" t="s">
        <v>4601</v>
      </c>
      <c r="I2261" t="s">
        <v>2921</v>
      </c>
      <c r="J2261">
        <v>22638.48</v>
      </c>
      <c r="K2261">
        <v>6</v>
      </c>
      <c r="L2261">
        <v>0.5</v>
      </c>
      <c r="M2261">
        <v>-1811.0784000000001</v>
      </c>
      <c r="N2261">
        <v>24449.558399999998</v>
      </c>
      <c r="O2261">
        <v>11319.24</v>
      </c>
      <c r="P2261" t="s">
        <v>10633</v>
      </c>
      <c r="Q2261" t="s">
        <v>10632</v>
      </c>
      <c r="R2261">
        <v>5</v>
      </c>
      <c r="S2261">
        <v>-8</v>
      </c>
      <c r="T2261" t="s">
        <v>10768</v>
      </c>
      <c r="U2261" s="1">
        <v>44447</v>
      </c>
      <c r="V2261" s="1">
        <v>45751</v>
      </c>
      <c r="W2261" t="s">
        <v>10763</v>
      </c>
    </row>
    <row r="2262" spans="1:23" x14ac:dyDescent="0.25">
      <c r="A2262">
        <v>213</v>
      </c>
      <c r="B2262" t="s">
        <v>5529</v>
      </c>
      <c r="C2262">
        <v>26401266</v>
      </c>
      <c r="D2262" s="1">
        <v>44447</v>
      </c>
      <c r="E2262" s="1">
        <v>44452</v>
      </c>
      <c r="F2262" t="s">
        <v>10700</v>
      </c>
      <c r="G2262" t="s">
        <v>88</v>
      </c>
      <c r="H2262" t="s">
        <v>4601</v>
      </c>
      <c r="I2262" t="s">
        <v>397</v>
      </c>
      <c r="J2262">
        <v>21.376000000000001</v>
      </c>
      <c r="K2262">
        <v>4</v>
      </c>
      <c r="L2262">
        <v>0.2</v>
      </c>
      <c r="M2262">
        <v>7.4816000000000003</v>
      </c>
      <c r="N2262">
        <v>13.894400000000001</v>
      </c>
      <c r="O2262">
        <v>4.2752000000000008</v>
      </c>
      <c r="P2262" t="s">
        <v>86</v>
      </c>
      <c r="Q2262" t="s">
        <v>10632</v>
      </c>
      <c r="R2262">
        <v>5</v>
      </c>
      <c r="S2262">
        <v>35</v>
      </c>
      <c r="T2262" t="s">
        <v>10766</v>
      </c>
      <c r="U2262" s="1">
        <v>44447</v>
      </c>
      <c r="V2262" s="1">
        <v>45751</v>
      </c>
      <c r="W2262" t="s">
        <v>10775</v>
      </c>
    </row>
    <row r="2263" spans="1:23" x14ac:dyDescent="0.25">
      <c r="A2263">
        <v>214</v>
      </c>
      <c r="B2263" t="s">
        <v>5529</v>
      </c>
      <c r="C2263">
        <v>10728528</v>
      </c>
      <c r="D2263" s="1">
        <v>44447</v>
      </c>
      <c r="E2263" s="1">
        <v>44452</v>
      </c>
      <c r="F2263" t="s">
        <v>10700</v>
      </c>
      <c r="G2263" t="s">
        <v>88</v>
      </c>
      <c r="H2263" t="s">
        <v>4601</v>
      </c>
      <c r="I2263" t="s">
        <v>2923</v>
      </c>
      <c r="J2263">
        <v>8.016</v>
      </c>
      <c r="K2263">
        <v>3</v>
      </c>
      <c r="L2263">
        <v>0.2</v>
      </c>
      <c r="M2263">
        <v>1.002</v>
      </c>
      <c r="N2263">
        <v>7.0140000000000002</v>
      </c>
      <c r="O2263">
        <v>1.6032000000000002</v>
      </c>
      <c r="P2263" t="s">
        <v>86</v>
      </c>
      <c r="Q2263" t="s">
        <v>10632</v>
      </c>
      <c r="R2263">
        <v>5</v>
      </c>
      <c r="S2263">
        <v>12.5</v>
      </c>
      <c r="T2263" t="s">
        <v>10767</v>
      </c>
      <c r="U2263" s="1">
        <v>44447</v>
      </c>
      <c r="V2263" s="1">
        <v>45751</v>
      </c>
      <c r="W2263" t="s">
        <v>10775</v>
      </c>
    </row>
    <row r="2264" spans="1:23" x14ac:dyDescent="0.25">
      <c r="A2264">
        <v>215</v>
      </c>
      <c r="B2264" t="s">
        <v>5529</v>
      </c>
      <c r="C2264">
        <v>28739651</v>
      </c>
      <c r="D2264" s="1">
        <v>44447</v>
      </c>
      <c r="E2264" s="1">
        <v>44452</v>
      </c>
      <c r="F2264" t="s">
        <v>10700</v>
      </c>
      <c r="G2264" t="s">
        <v>88</v>
      </c>
      <c r="H2264" t="s">
        <v>4601</v>
      </c>
      <c r="I2264" t="s">
        <v>2127</v>
      </c>
      <c r="J2264">
        <v>30.768000000000001</v>
      </c>
      <c r="K2264">
        <v>2</v>
      </c>
      <c r="L2264">
        <v>0.2</v>
      </c>
      <c r="M2264">
        <v>8.0765999999999991</v>
      </c>
      <c r="N2264">
        <v>22.691400000000002</v>
      </c>
      <c r="O2264">
        <v>6.1536000000000008</v>
      </c>
      <c r="P2264" t="s">
        <v>86</v>
      </c>
      <c r="Q2264" t="s">
        <v>10632</v>
      </c>
      <c r="R2264">
        <v>5</v>
      </c>
      <c r="S2264">
        <v>26.249999999999996</v>
      </c>
      <c r="T2264" t="s">
        <v>10766</v>
      </c>
      <c r="U2264" s="1">
        <v>44447</v>
      </c>
      <c r="V2264" s="1">
        <v>45751</v>
      </c>
      <c r="W2264" t="s">
        <v>10775</v>
      </c>
    </row>
    <row r="2265" spans="1:23" x14ac:dyDescent="0.25">
      <c r="A2265">
        <v>216</v>
      </c>
      <c r="B2265" t="s">
        <v>5529</v>
      </c>
      <c r="C2265">
        <v>13492210</v>
      </c>
      <c r="D2265" s="1">
        <v>44447</v>
      </c>
      <c r="E2265" s="1">
        <v>44452</v>
      </c>
      <c r="F2265" t="s">
        <v>10700</v>
      </c>
      <c r="G2265" t="s">
        <v>88</v>
      </c>
      <c r="H2265" t="s">
        <v>4601</v>
      </c>
      <c r="I2265" t="s">
        <v>1238</v>
      </c>
      <c r="J2265">
        <v>18.936</v>
      </c>
      <c r="K2265">
        <v>3</v>
      </c>
      <c r="L2265">
        <v>0.2</v>
      </c>
      <c r="M2265">
        <v>5.9175000000000004</v>
      </c>
      <c r="N2265">
        <v>13.0185</v>
      </c>
      <c r="O2265">
        <v>3.7872000000000003</v>
      </c>
      <c r="P2265" t="s">
        <v>86</v>
      </c>
      <c r="Q2265" t="s">
        <v>10632</v>
      </c>
      <c r="R2265">
        <v>5</v>
      </c>
      <c r="S2265">
        <v>31.25</v>
      </c>
      <c r="T2265" t="s">
        <v>10766</v>
      </c>
      <c r="U2265" s="1">
        <v>44447</v>
      </c>
      <c r="V2265" s="1">
        <v>45751</v>
      </c>
      <c r="W2265" t="s">
        <v>10775</v>
      </c>
    </row>
    <row r="2266" spans="1:23" x14ac:dyDescent="0.25">
      <c r="A2266">
        <v>217</v>
      </c>
      <c r="B2266" t="s">
        <v>5529</v>
      </c>
      <c r="C2266">
        <v>70607660</v>
      </c>
      <c r="D2266" s="1">
        <v>44447</v>
      </c>
      <c r="E2266" s="1">
        <v>44452</v>
      </c>
      <c r="F2266" t="s">
        <v>10700</v>
      </c>
      <c r="G2266" t="s">
        <v>88</v>
      </c>
      <c r="H2266" t="s">
        <v>4601</v>
      </c>
      <c r="I2266" t="s">
        <v>2418</v>
      </c>
      <c r="J2266">
        <v>122.352</v>
      </c>
      <c r="K2266">
        <v>3</v>
      </c>
      <c r="L2266">
        <v>0.2</v>
      </c>
      <c r="M2266">
        <v>15.294</v>
      </c>
      <c r="N2266">
        <v>107.05800000000001</v>
      </c>
      <c r="O2266">
        <v>24.470400000000001</v>
      </c>
      <c r="P2266" t="s">
        <v>86</v>
      </c>
      <c r="Q2266" t="s">
        <v>10632</v>
      </c>
      <c r="R2266">
        <v>5</v>
      </c>
      <c r="S2266">
        <v>12.5</v>
      </c>
      <c r="T2266" t="s">
        <v>10767</v>
      </c>
      <c r="U2266" s="1">
        <v>44447</v>
      </c>
      <c r="V2266" s="1">
        <v>45751</v>
      </c>
      <c r="W2266" t="s">
        <v>10775</v>
      </c>
    </row>
    <row r="2267" spans="1:23" x14ac:dyDescent="0.25">
      <c r="A2267">
        <v>218</v>
      </c>
      <c r="B2267" t="s">
        <v>5530</v>
      </c>
      <c r="C2267">
        <v>37487372</v>
      </c>
      <c r="D2267" s="1">
        <v>44447</v>
      </c>
      <c r="E2267" s="1">
        <v>44450</v>
      </c>
      <c r="F2267" t="s">
        <v>10701</v>
      </c>
      <c r="G2267" t="s">
        <v>92</v>
      </c>
      <c r="H2267" t="s">
        <v>4945</v>
      </c>
      <c r="I2267" t="s">
        <v>3296</v>
      </c>
      <c r="J2267">
        <v>1198.33</v>
      </c>
      <c r="K2267">
        <v>10</v>
      </c>
      <c r="L2267">
        <v>0.15</v>
      </c>
      <c r="M2267">
        <v>70.489999999999995</v>
      </c>
      <c r="N2267">
        <v>1127.8399999999999</v>
      </c>
      <c r="O2267">
        <v>179.74949999999998</v>
      </c>
      <c r="P2267" t="s">
        <v>86</v>
      </c>
      <c r="Q2267" t="s">
        <v>10632</v>
      </c>
      <c r="R2267">
        <v>3</v>
      </c>
      <c r="S2267">
        <v>5.8823529411764701</v>
      </c>
      <c r="T2267" t="s">
        <v>10768</v>
      </c>
      <c r="U2267" s="1">
        <v>44447</v>
      </c>
      <c r="V2267" s="1">
        <v>45786</v>
      </c>
      <c r="W2267" t="s">
        <v>10763</v>
      </c>
    </row>
    <row r="2268" spans="1:23" x14ac:dyDescent="0.25">
      <c r="A2268">
        <v>219</v>
      </c>
      <c r="B2268" t="s">
        <v>5531</v>
      </c>
      <c r="C2268">
        <v>85679137</v>
      </c>
      <c r="D2268" s="1">
        <v>44447</v>
      </c>
      <c r="E2268" s="1">
        <v>44453</v>
      </c>
      <c r="F2268" t="s">
        <v>10698</v>
      </c>
      <c r="G2268" t="s">
        <v>88</v>
      </c>
      <c r="H2268" t="s">
        <v>4181</v>
      </c>
      <c r="I2268" t="s">
        <v>2667</v>
      </c>
      <c r="J2268">
        <v>111</v>
      </c>
      <c r="K2268">
        <v>2</v>
      </c>
      <c r="L2268">
        <v>0</v>
      </c>
      <c r="M2268">
        <v>14.43</v>
      </c>
      <c r="N2268">
        <v>96.57</v>
      </c>
      <c r="O2268">
        <v>0</v>
      </c>
      <c r="P2268" t="s">
        <v>86</v>
      </c>
      <c r="Q2268" t="s">
        <v>10631</v>
      </c>
      <c r="R2268">
        <v>6</v>
      </c>
      <c r="S2268">
        <v>13</v>
      </c>
      <c r="T2268" t="s">
        <v>10767</v>
      </c>
      <c r="U2268" s="1">
        <v>44447</v>
      </c>
      <c r="V2268" s="1">
        <v>45790</v>
      </c>
      <c r="W2268" t="s">
        <v>10775</v>
      </c>
    </row>
    <row r="2269" spans="1:23" x14ac:dyDescent="0.25">
      <c r="A2269">
        <v>220</v>
      </c>
      <c r="B2269" t="s">
        <v>5531</v>
      </c>
      <c r="C2269">
        <v>2583097</v>
      </c>
      <c r="D2269" s="1">
        <v>44447</v>
      </c>
      <c r="E2269" s="1">
        <v>44453</v>
      </c>
      <c r="F2269" t="s">
        <v>10698</v>
      </c>
      <c r="G2269" t="s">
        <v>88</v>
      </c>
      <c r="H2269" t="s">
        <v>4181</v>
      </c>
      <c r="I2269" t="s">
        <v>554</v>
      </c>
      <c r="J2269">
        <v>1279.9680000000001</v>
      </c>
      <c r="K2269">
        <v>4</v>
      </c>
      <c r="L2269">
        <v>0.2</v>
      </c>
      <c r="M2269">
        <v>415.9896</v>
      </c>
      <c r="N2269">
        <v>863.97840000000008</v>
      </c>
      <c r="O2269">
        <v>255.99360000000001</v>
      </c>
      <c r="P2269" t="s">
        <v>86</v>
      </c>
      <c r="Q2269" t="s">
        <v>10632</v>
      </c>
      <c r="R2269">
        <v>6</v>
      </c>
      <c r="S2269">
        <v>32.499999999999993</v>
      </c>
      <c r="T2269" t="s">
        <v>10766</v>
      </c>
      <c r="U2269" s="1">
        <v>44447</v>
      </c>
      <c r="V2269" s="1">
        <v>45790</v>
      </c>
      <c r="W2269" t="s">
        <v>10775</v>
      </c>
    </row>
    <row r="2270" spans="1:23" x14ac:dyDescent="0.25">
      <c r="A2270">
        <v>221</v>
      </c>
      <c r="B2270" t="s">
        <v>5531</v>
      </c>
      <c r="C2270">
        <v>3222299</v>
      </c>
      <c r="D2270" s="1">
        <v>44447</v>
      </c>
      <c r="E2270" s="1">
        <v>44453</v>
      </c>
      <c r="F2270" t="s">
        <v>10698</v>
      </c>
      <c r="G2270" t="s">
        <v>88</v>
      </c>
      <c r="H2270" t="s">
        <v>4181</v>
      </c>
      <c r="I2270" t="s">
        <v>2593</v>
      </c>
      <c r="J2270">
        <v>1856.19</v>
      </c>
      <c r="K2270">
        <v>7</v>
      </c>
      <c r="L2270">
        <v>0</v>
      </c>
      <c r="M2270">
        <v>334.11419999999998</v>
      </c>
      <c r="N2270">
        <v>1522.0758000000001</v>
      </c>
      <c r="O2270">
        <v>0</v>
      </c>
      <c r="P2270" t="s">
        <v>86</v>
      </c>
      <c r="Q2270" t="s">
        <v>10631</v>
      </c>
      <c r="R2270">
        <v>6</v>
      </c>
      <c r="S2270">
        <v>18</v>
      </c>
      <c r="T2270" t="s">
        <v>10766</v>
      </c>
      <c r="U2270" s="1">
        <v>44447</v>
      </c>
      <c r="V2270" s="1">
        <v>45790</v>
      </c>
      <c r="W2270" t="s">
        <v>10763</v>
      </c>
    </row>
    <row r="2271" spans="1:23" x14ac:dyDescent="0.25">
      <c r="A2271">
        <v>222</v>
      </c>
      <c r="B2271" t="s">
        <v>5532</v>
      </c>
      <c r="C2271">
        <v>65724713</v>
      </c>
      <c r="D2271" s="1">
        <v>44448</v>
      </c>
      <c r="E2271" s="1">
        <v>44450</v>
      </c>
      <c r="F2271" t="s">
        <v>10697</v>
      </c>
      <c r="G2271" t="s">
        <v>3816</v>
      </c>
      <c r="H2271" t="s">
        <v>4278</v>
      </c>
      <c r="I2271" t="s">
        <v>1186</v>
      </c>
      <c r="J2271">
        <v>323.976</v>
      </c>
      <c r="K2271">
        <v>3</v>
      </c>
      <c r="L2271">
        <v>0.2</v>
      </c>
      <c r="M2271">
        <v>28.347899999999999</v>
      </c>
      <c r="N2271">
        <v>295.62810000000002</v>
      </c>
      <c r="O2271">
        <v>64.795200000000008</v>
      </c>
      <c r="P2271" t="s">
        <v>86</v>
      </c>
      <c r="Q2271" t="s">
        <v>10632</v>
      </c>
      <c r="R2271">
        <v>2</v>
      </c>
      <c r="S2271">
        <v>8.75</v>
      </c>
      <c r="T2271" t="s">
        <v>10768</v>
      </c>
      <c r="U2271" s="1">
        <v>44448</v>
      </c>
      <c r="V2271" s="1">
        <v>45718</v>
      </c>
      <c r="W2271" t="s">
        <v>10775</v>
      </c>
    </row>
    <row r="2272" spans="1:23" x14ac:dyDescent="0.25">
      <c r="A2272">
        <v>223</v>
      </c>
      <c r="B2272" t="s">
        <v>5532</v>
      </c>
      <c r="C2272">
        <v>29620876</v>
      </c>
      <c r="D2272" s="1">
        <v>44448</v>
      </c>
      <c r="E2272" s="1">
        <v>44450</v>
      </c>
      <c r="F2272" t="s">
        <v>10697</v>
      </c>
      <c r="G2272" t="s">
        <v>3816</v>
      </c>
      <c r="H2272" t="s">
        <v>4278</v>
      </c>
      <c r="I2272" t="s">
        <v>2388</v>
      </c>
      <c r="J2272">
        <v>11.808</v>
      </c>
      <c r="K2272">
        <v>4</v>
      </c>
      <c r="L2272">
        <v>0.2</v>
      </c>
      <c r="M2272">
        <v>3.9851999999999999</v>
      </c>
      <c r="N2272">
        <v>7.8228</v>
      </c>
      <c r="O2272">
        <v>2.3616000000000001</v>
      </c>
      <c r="P2272" t="s">
        <v>86</v>
      </c>
      <c r="Q2272" t="s">
        <v>10632</v>
      </c>
      <c r="R2272">
        <v>2</v>
      </c>
      <c r="S2272">
        <v>33.75</v>
      </c>
      <c r="T2272" t="s">
        <v>10766</v>
      </c>
      <c r="U2272" s="1">
        <v>44448</v>
      </c>
      <c r="V2272" s="1">
        <v>45718</v>
      </c>
      <c r="W2272" t="s">
        <v>10775</v>
      </c>
    </row>
    <row r="2273" spans="1:23" x14ac:dyDescent="0.25">
      <c r="A2273">
        <v>224</v>
      </c>
      <c r="B2273" t="s">
        <v>5532</v>
      </c>
      <c r="C2273">
        <v>19374528</v>
      </c>
      <c r="D2273" s="1">
        <v>44448</v>
      </c>
      <c r="E2273" s="1">
        <v>44450</v>
      </c>
      <c r="F2273" t="s">
        <v>10697</v>
      </c>
      <c r="G2273" t="s">
        <v>3816</v>
      </c>
      <c r="H2273" t="s">
        <v>4278</v>
      </c>
      <c r="I2273" t="s">
        <v>893</v>
      </c>
      <c r="J2273">
        <v>26.16</v>
      </c>
      <c r="K2273">
        <v>3</v>
      </c>
      <c r="L2273">
        <v>0.2</v>
      </c>
      <c r="M2273">
        <v>1.962</v>
      </c>
      <c r="N2273">
        <v>24.198</v>
      </c>
      <c r="O2273">
        <v>5.2320000000000002</v>
      </c>
      <c r="P2273" t="s">
        <v>86</v>
      </c>
      <c r="Q2273" t="s">
        <v>10632</v>
      </c>
      <c r="R2273">
        <v>2</v>
      </c>
      <c r="S2273">
        <v>7.5</v>
      </c>
      <c r="T2273" t="s">
        <v>10768</v>
      </c>
      <c r="U2273" s="1">
        <v>44448</v>
      </c>
      <c r="V2273" s="1">
        <v>45718</v>
      </c>
      <c r="W2273" t="s">
        <v>10775</v>
      </c>
    </row>
    <row r="2274" spans="1:23" x14ac:dyDescent="0.25">
      <c r="A2274">
        <v>225</v>
      </c>
      <c r="B2274" t="s">
        <v>5532</v>
      </c>
      <c r="C2274">
        <v>24993771</v>
      </c>
      <c r="D2274" s="1">
        <v>44448</v>
      </c>
      <c r="E2274" s="1">
        <v>44450</v>
      </c>
      <c r="F2274" t="s">
        <v>10697</v>
      </c>
      <c r="G2274" t="s">
        <v>3816</v>
      </c>
      <c r="H2274" t="s">
        <v>4278</v>
      </c>
      <c r="I2274" t="s">
        <v>2905</v>
      </c>
      <c r="J2274">
        <v>33.57</v>
      </c>
      <c r="K2274">
        <v>5</v>
      </c>
      <c r="L2274">
        <v>0.7</v>
      </c>
      <c r="M2274">
        <v>-25.736999999999998</v>
      </c>
      <c r="N2274">
        <v>59.307000000000002</v>
      </c>
      <c r="O2274">
        <v>23.498999999999999</v>
      </c>
      <c r="P2274" t="s">
        <v>10633</v>
      </c>
      <c r="Q2274" t="s">
        <v>10632</v>
      </c>
      <c r="R2274">
        <v>2</v>
      </c>
      <c r="S2274">
        <v>-76.666666666666657</v>
      </c>
      <c r="T2274" t="s">
        <v>10768</v>
      </c>
      <c r="U2274" s="1">
        <v>44448</v>
      </c>
      <c r="V2274" s="1">
        <v>45718</v>
      </c>
      <c r="W2274" t="s">
        <v>10763</v>
      </c>
    </row>
    <row r="2275" spans="1:23" x14ac:dyDescent="0.25">
      <c r="A2275">
        <v>226</v>
      </c>
      <c r="B2275" t="s">
        <v>5532</v>
      </c>
      <c r="C2275">
        <v>23871964</v>
      </c>
      <c r="D2275" s="1">
        <v>44448</v>
      </c>
      <c r="E2275" s="1">
        <v>44450</v>
      </c>
      <c r="F2275" t="s">
        <v>10697</v>
      </c>
      <c r="G2275" t="s">
        <v>3816</v>
      </c>
      <c r="H2275" t="s">
        <v>4278</v>
      </c>
      <c r="I2275" t="s">
        <v>2184</v>
      </c>
      <c r="J2275">
        <v>4.992</v>
      </c>
      <c r="K2275">
        <v>3</v>
      </c>
      <c r="L2275">
        <v>0.2</v>
      </c>
      <c r="M2275">
        <v>1.3728</v>
      </c>
      <c r="N2275">
        <v>3.6192000000000002</v>
      </c>
      <c r="O2275">
        <v>0.99840000000000007</v>
      </c>
      <c r="P2275" t="s">
        <v>86</v>
      </c>
      <c r="Q2275" t="s">
        <v>10632</v>
      </c>
      <c r="R2275">
        <v>2</v>
      </c>
      <c r="S2275">
        <v>27.500000000000004</v>
      </c>
      <c r="T2275" t="s">
        <v>10766</v>
      </c>
      <c r="U2275" s="1">
        <v>44448</v>
      </c>
      <c r="V2275" s="1">
        <v>45718</v>
      </c>
      <c r="W2275" t="s">
        <v>10775</v>
      </c>
    </row>
    <row r="2276" spans="1:23" x14ac:dyDescent="0.25">
      <c r="A2276">
        <v>227</v>
      </c>
      <c r="B2276" t="s">
        <v>5532</v>
      </c>
      <c r="C2276">
        <v>51697584</v>
      </c>
      <c r="D2276" s="1">
        <v>44448</v>
      </c>
      <c r="E2276" s="1">
        <v>44450</v>
      </c>
      <c r="F2276" t="s">
        <v>10697</v>
      </c>
      <c r="G2276" t="s">
        <v>3816</v>
      </c>
      <c r="H2276" t="s">
        <v>4278</v>
      </c>
      <c r="I2276" t="s">
        <v>3454</v>
      </c>
      <c r="J2276">
        <v>20.015999999999998</v>
      </c>
      <c r="K2276">
        <v>3</v>
      </c>
      <c r="L2276">
        <v>0.2</v>
      </c>
      <c r="M2276">
        <v>5.5044000000000004</v>
      </c>
      <c r="N2276">
        <v>14.511599999999998</v>
      </c>
      <c r="O2276">
        <v>4.0031999999999996</v>
      </c>
      <c r="P2276" t="s">
        <v>86</v>
      </c>
      <c r="Q2276" t="s">
        <v>10632</v>
      </c>
      <c r="R2276">
        <v>2</v>
      </c>
      <c r="S2276">
        <v>27.500000000000004</v>
      </c>
      <c r="T2276" t="s">
        <v>10766</v>
      </c>
      <c r="U2276" s="1">
        <v>44448</v>
      </c>
      <c r="V2276" s="1">
        <v>45718</v>
      </c>
      <c r="W2276" t="s">
        <v>10775</v>
      </c>
    </row>
    <row r="2277" spans="1:23" x14ac:dyDescent="0.25">
      <c r="A2277">
        <v>228</v>
      </c>
      <c r="B2277" t="s">
        <v>5532</v>
      </c>
      <c r="C2277">
        <v>4314139</v>
      </c>
      <c r="D2277" s="1">
        <v>44448</v>
      </c>
      <c r="E2277" s="1">
        <v>44450</v>
      </c>
      <c r="F2277" t="s">
        <v>10697</v>
      </c>
      <c r="G2277" t="s">
        <v>3816</v>
      </c>
      <c r="H2277" t="s">
        <v>4278</v>
      </c>
      <c r="I2277" t="s">
        <v>3631</v>
      </c>
      <c r="J2277">
        <v>170.24</v>
      </c>
      <c r="K2277">
        <v>2</v>
      </c>
      <c r="L2277">
        <v>0.2</v>
      </c>
      <c r="M2277">
        <v>53.2</v>
      </c>
      <c r="N2277">
        <v>117.04</v>
      </c>
      <c r="O2277">
        <v>34.048000000000002</v>
      </c>
      <c r="P2277" t="s">
        <v>86</v>
      </c>
      <c r="Q2277" t="s">
        <v>10632</v>
      </c>
      <c r="R2277">
        <v>2</v>
      </c>
      <c r="S2277">
        <v>31.25</v>
      </c>
      <c r="T2277" t="s">
        <v>10766</v>
      </c>
      <c r="U2277" s="1">
        <v>44448</v>
      </c>
      <c r="V2277" s="1">
        <v>45718</v>
      </c>
      <c r="W2277" t="s">
        <v>10775</v>
      </c>
    </row>
    <row r="2278" spans="1:23" x14ac:dyDescent="0.25">
      <c r="A2278">
        <v>229</v>
      </c>
      <c r="B2278" t="s">
        <v>5533</v>
      </c>
      <c r="C2278">
        <v>50716903</v>
      </c>
      <c r="D2278" s="1">
        <v>44450</v>
      </c>
      <c r="E2278" s="1">
        <v>44454</v>
      </c>
      <c r="F2278" t="s">
        <v>10696</v>
      </c>
      <c r="G2278" t="s">
        <v>88</v>
      </c>
      <c r="H2278" t="s">
        <v>4232</v>
      </c>
      <c r="I2278" t="s">
        <v>506</v>
      </c>
      <c r="J2278">
        <v>7.4080000000000004</v>
      </c>
      <c r="K2278">
        <v>2</v>
      </c>
      <c r="L2278">
        <v>0.2</v>
      </c>
      <c r="M2278">
        <v>1.2038</v>
      </c>
      <c r="N2278">
        <v>6.2042000000000002</v>
      </c>
      <c r="O2278">
        <v>1.4816000000000003</v>
      </c>
      <c r="P2278" t="s">
        <v>86</v>
      </c>
      <c r="Q2278" t="s">
        <v>10632</v>
      </c>
      <c r="R2278">
        <v>4</v>
      </c>
      <c r="S2278">
        <v>16.249999999999996</v>
      </c>
      <c r="T2278" t="s">
        <v>10766</v>
      </c>
      <c r="U2278" s="1">
        <v>44450</v>
      </c>
      <c r="V2278" s="1">
        <v>45783</v>
      </c>
      <c r="W2278" t="s">
        <v>10775</v>
      </c>
    </row>
    <row r="2279" spans="1:23" x14ac:dyDescent="0.25">
      <c r="A2279">
        <v>230</v>
      </c>
      <c r="B2279" t="s">
        <v>5533</v>
      </c>
      <c r="C2279">
        <v>53942978</v>
      </c>
      <c r="D2279" s="1">
        <v>44450</v>
      </c>
      <c r="E2279" s="1">
        <v>44454</v>
      </c>
      <c r="F2279" t="s">
        <v>10696</v>
      </c>
      <c r="G2279" t="s">
        <v>88</v>
      </c>
      <c r="H2279" t="s">
        <v>4232</v>
      </c>
      <c r="I2279" t="s">
        <v>508</v>
      </c>
      <c r="J2279">
        <v>6.048</v>
      </c>
      <c r="K2279">
        <v>3</v>
      </c>
      <c r="L2279">
        <v>0.2</v>
      </c>
      <c r="M2279">
        <v>1.5875999999999999</v>
      </c>
      <c r="N2279">
        <v>4.4603999999999999</v>
      </c>
      <c r="O2279">
        <v>1.2096</v>
      </c>
      <c r="P2279" t="s">
        <v>86</v>
      </c>
      <c r="Q2279" t="s">
        <v>10632</v>
      </c>
      <c r="R2279">
        <v>4</v>
      </c>
      <c r="S2279">
        <v>26.249999999999996</v>
      </c>
      <c r="T2279" t="s">
        <v>10766</v>
      </c>
      <c r="U2279" s="1">
        <v>44450</v>
      </c>
      <c r="V2279" s="1">
        <v>45783</v>
      </c>
      <c r="W2279" t="s">
        <v>10775</v>
      </c>
    </row>
    <row r="2280" spans="1:23" x14ac:dyDescent="0.25">
      <c r="A2280">
        <v>231</v>
      </c>
      <c r="B2280" t="s">
        <v>5534</v>
      </c>
      <c r="C2280">
        <v>92531686</v>
      </c>
      <c r="D2280" s="1">
        <v>44450</v>
      </c>
      <c r="E2280" s="1">
        <v>44454</v>
      </c>
      <c r="F2280" t="s">
        <v>10696</v>
      </c>
      <c r="G2280" t="s">
        <v>88</v>
      </c>
      <c r="H2280" t="s">
        <v>5535</v>
      </c>
      <c r="I2280" t="s">
        <v>3119</v>
      </c>
      <c r="J2280">
        <v>16.271999999999998</v>
      </c>
      <c r="K2280">
        <v>1</v>
      </c>
      <c r="L2280">
        <v>0.2</v>
      </c>
      <c r="M2280">
        <v>-3.8645999999999998</v>
      </c>
      <c r="N2280">
        <v>20.136599999999998</v>
      </c>
      <c r="O2280">
        <v>3.2544</v>
      </c>
      <c r="P2280" t="s">
        <v>10633</v>
      </c>
      <c r="Q2280" t="s">
        <v>10632</v>
      </c>
      <c r="R2280">
        <v>4</v>
      </c>
      <c r="S2280">
        <v>-23.75</v>
      </c>
      <c r="T2280" t="s">
        <v>10768</v>
      </c>
      <c r="U2280" s="1">
        <v>44450</v>
      </c>
      <c r="V2280" s="1">
        <v>45632</v>
      </c>
      <c r="W2280" t="s">
        <v>10769</v>
      </c>
    </row>
    <row r="2281" spans="1:23" x14ac:dyDescent="0.25">
      <c r="A2281">
        <v>232</v>
      </c>
      <c r="B2281" t="s">
        <v>5536</v>
      </c>
      <c r="C2281">
        <v>21025204</v>
      </c>
      <c r="D2281" s="1">
        <v>44450</v>
      </c>
      <c r="E2281" s="1">
        <v>44454</v>
      </c>
      <c r="F2281" t="s">
        <v>10696</v>
      </c>
      <c r="G2281" t="s">
        <v>88</v>
      </c>
      <c r="H2281" t="s">
        <v>5384</v>
      </c>
      <c r="I2281" t="s">
        <v>3248</v>
      </c>
      <c r="J2281">
        <v>3499.93</v>
      </c>
      <c r="K2281">
        <v>7</v>
      </c>
      <c r="L2281">
        <v>0</v>
      </c>
      <c r="M2281">
        <v>909.98180000000002</v>
      </c>
      <c r="N2281">
        <v>2589.9481999999998</v>
      </c>
      <c r="O2281">
        <v>0</v>
      </c>
      <c r="P2281" t="s">
        <v>86</v>
      </c>
      <c r="Q2281" t="s">
        <v>10631</v>
      </c>
      <c r="R2281">
        <v>4</v>
      </c>
      <c r="S2281">
        <v>26</v>
      </c>
      <c r="T2281" t="s">
        <v>10766</v>
      </c>
      <c r="U2281" s="1">
        <v>44450</v>
      </c>
      <c r="V2281" s="1">
        <v>45828</v>
      </c>
      <c r="W2281" t="s">
        <v>10763</v>
      </c>
    </row>
    <row r="2282" spans="1:23" x14ac:dyDescent="0.25">
      <c r="A2282">
        <v>233</v>
      </c>
      <c r="B2282" t="s">
        <v>5536</v>
      </c>
      <c r="C2282">
        <v>23802225</v>
      </c>
      <c r="D2282" s="1">
        <v>44450</v>
      </c>
      <c r="E2282" s="1">
        <v>44454</v>
      </c>
      <c r="F2282" t="s">
        <v>10696</v>
      </c>
      <c r="G2282" t="s">
        <v>88</v>
      </c>
      <c r="H2282" t="s">
        <v>5384</v>
      </c>
      <c r="I2282" t="s">
        <v>3230</v>
      </c>
      <c r="J2282">
        <v>14.4</v>
      </c>
      <c r="K2282">
        <v>5</v>
      </c>
      <c r="L2282">
        <v>0</v>
      </c>
      <c r="M2282">
        <v>6.6239999999999997</v>
      </c>
      <c r="N2282">
        <v>7.7760000000000007</v>
      </c>
      <c r="O2282">
        <v>0</v>
      </c>
      <c r="P2282" t="s">
        <v>86</v>
      </c>
      <c r="Q2282" t="s">
        <v>10631</v>
      </c>
      <c r="R2282">
        <v>4</v>
      </c>
      <c r="S2282">
        <v>46</v>
      </c>
      <c r="T2282" t="s">
        <v>10766</v>
      </c>
      <c r="U2282" s="1">
        <v>44450</v>
      </c>
      <c r="V2282" s="1">
        <v>45828</v>
      </c>
      <c r="W2282" t="s">
        <v>10763</v>
      </c>
    </row>
    <row r="2283" spans="1:23" x14ac:dyDescent="0.25">
      <c r="A2283">
        <v>234</v>
      </c>
      <c r="B2283" t="s">
        <v>5536</v>
      </c>
      <c r="C2283">
        <v>57509565</v>
      </c>
      <c r="D2283" s="1">
        <v>44450</v>
      </c>
      <c r="E2283" s="1">
        <v>44454</v>
      </c>
      <c r="F2283" t="s">
        <v>10696</v>
      </c>
      <c r="G2283" t="s">
        <v>88</v>
      </c>
      <c r="H2283" t="s">
        <v>5384</v>
      </c>
      <c r="I2283" t="s">
        <v>2364</v>
      </c>
      <c r="J2283">
        <v>122.97</v>
      </c>
      <c r="K2283">
        <v>3</v>
      </c>
      <c r="L2283">
        <v>0</v>
      </c>
      <c r="M2283">
        <v>60.255299999999998</v>
      </c>
      <c r="N2283">
        <v>62.714700000000001</v>
      </c>
      <c r="O2283">
        <v>0</v>
      </c>
      <c r="P2283" t="s">
        <v>86</v>
      </c>
      <c r="Q2283" t="s">
        <v>10631</v>
      </c>
      <c r="R2283">
        <v>4</v>
      </c>
      <c r="S2283">
        <v>49</v>
      </c>
      <c r="T2283" t="s">
        <v>10766</v>
      </c>
      <c r="U2283" s="1">
        <v>44450</v>
      </c>
      <c r="V2283" s="1">
        <v>45828</v>
      </c>
      <c r="W2283" t="s">
        <v>10775</v>
      </c>
    </row>
    <row r="2284" spans="1:23" x14ac:dyDescent="0.25">
      <c r="A2284">
        <v>235</v>
      </c>
      <c r="B2284" t="s">
        <v>5536</v>
      </c>
      <c r="C2284">
        <v>32419472</v>
      </c>
      <c r="D2284" s="1">
        <v>44450</v>
      </c>
      <c r="E2284" s="1">
        <v>44454</v>
      </c>
      <c r="F2284" t="s">
        <v>10696</v>
      </c>
      <c r="G2284" t="s">
        <v>88</v>
      </c>
      <c r="H2284" t="s">
        <v>5384</v>
      </c>
      <c r="I2284" t="s">
        <v>885</v>
      </c>
      <c r="J2284">
        <v>9.32</v>
      </c>
      <c r="K2284">
        <v>4</v>
      </c>
      <c r="L2284">
        <v>0</v>
      </c>
      <c r="M2284">
        <v>2.7027999999999999</v>
      </c>
      <c r="N2284">
        <v>6.6172000000000004</v>
      </c>
      <c r="O2284">
        <v>0</v>
      </c>
      <c r="P2284" t="s">
        <v>86</v>
      </c>
      <c r="Q2284" t="s">
        <v>10631</v>
      </c>
      <c r="R2284">
        <v>4</v>
      </c>
      <c r="S2284">
        <v>28.999999999999996</v>
      </c>
      <c r="T2284" t="s">
        <v>10766</v>
      </c>
      <c r="U2284" s="1">
        <v>44450</v>
      </c>
      <c r="V2284" s="1">
        <v>45828</v>
      </c>
      <c r="W2284" t="s">
        <v>10775</v>
      </c>
    </row>
    <row r="2285" spans="1:23" x14ac:dyDescent="0.25">
      <c r="A2285">
        <v>236</v>
      </c>
      <c r="B2285" t="s">
        <v>5536</v>
      </c>
      <c r="C2285">
        <v>74097338</v>
      </c>
      <c r="D2285" s="1">
        <v>44450</v>
      </c>
      <c r="E2285" s="1">
        <v>44454</v>
      </c>
      <c r="F2285" t="s">
        <v>10696</v>
      </c>
      <c r="G2285" t="s">
        <v>88</v>
      </c>
      <c r="H2285" t="s">
        <v>5384</v>
      </c>
      <c r="I2285" t="s">
        <v>1726</v>
      </c>
      <c r="J2285">
        <v>122.94</v>
      </c>
      <c r="K2285">
        <v>3</v>
      </c>
      <c r="L2285">
        <v>0</v>
      </c>
      <c r="M2285">
        <v>59.011200000000002</v>
      </c>
      <c r="N2285">
        <v>63.928799999999995</v>
      </c>
      <c r="O2285">
        <v>0</v>
      </c>
      <c r="P2285" t="s">
        <v>86</v>
      </c>
      <c r="Q2285" t="s">
        <v>10631</v>
      </c>
      <c r="R2285">
        <v>4</v>
      </c>
      <c r="S2285">
        <v>48.000000000000007</v>
      </c>
      <c r="T2285" t="s">
        <v>10766</v>
      </c>
      <c r="U2285" s="1">
        <v>44450</v>
      </c>
      <c r="V2285" s="1">
        <v>45828</v>
      </c>
      <c r="W2285" t="s">
        <v>10775</v>
      </c>
    </row>
    <row r="2286" spans="1:23" x14ac:dyDescent="0.25">
      <c r="A2286">
        <v>237</v>
      </c>
      <c r="B2286" t="s">
        <v>5537</v>
      </c>
      <c r="C2286">
        <v>82981553</v>
      </c>
      <c r="D2286" s="1">
        <v>44450</v>
      </c>
      <c r="E2286" s="1">
        <v>44454</v>
      </c>
      <c r="F2286" t="s">
        <v>10696</v>
      </c>
      <c r="G2286" t="s">
        <v>88</v>
      </c>
      <c r="H2286" t="s">
        <v>3911</v>
      </c>
      <c r="I2286" t="s">
        <v>538</v>
      </c>
      <c r="J2286">
        <v>59.2</v>
      </c>
      <c r="K2286">
        <v>5</v>
      </c>
      <c r="L2286">
        <v>0.2</v>
      </c>
      <c r="M2286">
        <v>22.2</v>
      </c>
      <c r="N2286">
        <v>37</v>
      </c>
      <c r="O2286">
        <v>11.840000000000002</v>
      </c>
      <c r="P2286" t="s">
        <v>86</v>
      </c>
      <c r="Q2286" t="s">
        <v>10632</v>
      </c>
      <c r="R2286">
        <v>4</v>
      </c>
      <c r="S2286">
        <v>37.499999999999993</v>
      </c>
      <c r="T2286" t="s">
        <v>10766</v>
      </c>
      <c r="U2286" s="1">
        <v>44450</v>
      </c>
      <c r="V2286" s="1">
        <v>45747</v>
      </c>
      <c r="W2286" t="s">
        <v>10763</v>
      </c>
    </row>
    <row r="2287" spans="1:23" x14ac:dyDescent="0.25">
      <c r="A2287">
        <v>238</v>
      </c>
      <c r="B2287" t="s">
        <v>5537</v>
      </c>
      <c r="C2287">
        <v>14670785</v>
      </c>
      <c r="D2287" s="1">
        <v>44450</v>
      </c>
      <c r="E2287" s="1">
        <v>44454</v>
      </c>
      <c r="F2287" t="s">
        <v>10696</v>
      </c>
      <c r="G2287" t="s">
        <v>88</v>
      </c>
      <c r="H2287" t="s">
        <v>3911</v>
      </c>
      <c r="I2287" t="s">
        <v>2117</v>
      </c>
      <c r="J2287">
        <v>32.951999999999998</v>
      </c>
      <c r="K2287">
        <v>3</v>
      </c>
      <c r="L2287">
        <v>0.2</v>
      </c>
      <c r="M2287">
        <v>6.5903999999999998</v>
      </c>
      <c r="N2287">
        <v>26.361599999999999</v>
      </c>
      <c r="O2287">
        <v>6.5903999999999998</v>
      </c>
      <c r="P2287" t="s">
        <v>86</v>
      </c>
      <c r="Q2287" t="s">
        <v>10632</v>
      </c>
      <c r="R2287">
        <v>4</v>
      </c>
      <c r="S2287">
        <v>20</v>
      </c>
      <c r="T2287" t="s">
        <v>10766</v>
      </c>
      <c r="U2287" s="1">
        <v>44450</v>
      </c>
      <c r="V2287" s="1">
        <v>45747</v>
      </c>
      <c r="W2287" t="s">
        <v>10775</v>
      </c>
    </row>
    <row r="2288" spans="1:23" x14ac:dyDescent="0.25">
      <c r="A2288">
        <v>239</v>
      </c>
      <c r="B2288" t="s">
        <v>5537</v>
      </c>
      <c r="C2288">
        <v>9668266</v>
      </c>
      <c r="D2288" s="1">
        <v>44450</v>
      </c>
      <c r="E2288" s="1">
        <v>44454</v>
      </c>
      <c r="F2288" t="s">
        <v>10696</v>
      </c>
      <c r="G2288" t="s">
        <v>88</v>
      </c>
      <c r="H2288" t="s">
        <v>3911</v>
      </c>
      <c r="I2288" t="s">
        <v>3006</v>
      </c>
      <c r="J2288">
        <v>218.376</v>
      </c>
      <c r="K2288">
        <v>3</v>
      </c>
      <c r="L2288">
        <v>0.2</v>
      </c>
      <c r="M2288">
        <v>-10.918799999999999</v>
      </c>
      <c r="N2288">
        <v>229.29480000000001</v>
      </c>
      <c r="O2288">
        <v>43.675200000000004</v>
      </c>
      <c r="P2288" t="s">
        <v>10633</v>
      </c>
      <c r="Q2288" t="s">
        <v>10632</v>
      </c>
      <c r="R2288">
        <v>4</v>
      </c>
      <c r="S2288">
        <v>-5</v>
      </c>
      <c r="T2288" t="s">
        <v>10768</v>
      </c>
      <c r="U2288" s="1">
        <v>44450</v>
      </c>
      <c r="V2288" s="1">
        <v>45747</v>
      </c>
      <c r="W2288" t="s">
        <v>10775</v>
      </c>
    </row>
    <row r="2289" spans="1:23" x14ac:dyDescent="0.25">
      <c r="A2289">
        <v>240</v>
      </c>
      <c r="B2289" t="s">
        <v>5538</v>
      </c>
      <c r="C2289">
        <v>22659061</v>
      </c>
      <c r="D2289" s="1">
        <v>44451</v>
      </c>
      <c r="E2289" s="1">
        <v>44455</v>
      </c>
      <c r="F2289" t="s">
        <v>10696</v>
      </c>
      <c r="G2289" t="s">
        <v>88</v>
      </c>
      <c r="H2289" t="s">
        <v>5539</v>
      </c>
      <c r="I2289" t="s">
        <v>236</v>
      </c>
      <c r="J2289">
        <v>7.6440000000000001</v>
      </c>
      <c r="K2289">
        <v>4</v>
      </c>
      <c r="L2289">
        <v>0.7</v>
      </c>
      <c r="M2289">
        <v>-5.8604000000000003</v>
      </c>
      <c r="N2289">
        <v>13.5044</v>
      </c>
      <c r="O2289">
        <v>5.3507999999999996</v>
      </c>
      <c r="P2289" t="s">
        <v>10633</v>
      </c>
      <c r="Q2289" t="s">
        <v>10632</v>
      </c>
      <c r="R2289">
        <v>4</v>
      </c>
      <c r="S2289">
        <v>-76.666666666666671</v>
      </c>
      <c r="T2289" t="s">
        <v>10768</v>
      </c>
      <c r="U2289" s="1">
        <v>44451</v>
      </c>
      <c r="V2289" s="1">
        <v>45030</v>
      </c>
      <c r="W2289" t="s">
        <v>10770</v>
      </c>
    </row>
    <row r="2290" spans="1:23" x14ac:dyDescent="0.25">
      <c r="A2290">
        <v>241</v>
      </c>
      <c r="B2290" t="s">
        <v>5538</v>
      </c>
      <c r="C2290">
        <v>97438068</v>
      </c>
      <c r="D2290" s="1">
        <v>44451</v>
      </c>
      <c r="E2290" s="1">
        <v>44455</v>
      </c>
      <c r="F2290" t="s">
        <v>10696</v>
      </c>
      <c r="G2290" t="s">
        <v>88</v>
      </c>
      <c r="H2290" t="s">
        <v>5539</v>
      </c>
      <c r="I2290" t="s">
        <v>424</v>
      </c>
      <c r="J2290">
        <v>51.465000000000003</v>
      </c>
      <c r="K2290">
        <v>5</v>
      </c>
      <c r="L2290">
        <v>0.7</v>
      </c>
      <c r="M2290">
        <v>-39.456499999999998</v>
      </c>
      <c r="N2290">
        <v>90.921500000000009</v>
      </c>
      <c r="O2290">
        <v>36.025500000000001</v>
      </c>
      <c r="P2290" t="s">
        <v>10633</v>
      </c>
      <c r="Q2290" t="s">
        <v>10632</v>
      </c>
      <c r="R2290">
        <v>4</v>
      </c>
      <c r="S2290">
        <v>-76.666666666666657</v>
      </c>
      <c r="T2290" t="s">
        <v>10768</v>
      </c>
      <c r="U2290" s="1">
        <v>44451</v>
      </c>
      <c r="V2290" s="1">
        <v>45030</v>
      </c>
      <c r="W2290" t="s">
        <v>10770</v>
      </c>
    </row>
    <row r="2291" spans="1:23" x14ac:dyDescent="0.25">
      <c r="A2291">
        <v>242</v>
      </c>
      <c r="B2291" t="s">
        <v>5540</v>
      </c>
      <c r="C2291">
        <v>53755923</v>
      </c>
      <c r="D2291" s="1">
        <v>44451</v>
      </c>
      <c r="E2291" s="1">
        <v>44455</v>
      </c>
      <c r="F2291" t="s">
        <v>10696</v>
      </c>
      <c r="G2291" t="s">
        <v>88</v>
      </c>
      <c r="H2291" t="s">
        <v>4777</v>
      </c>
      <c r="I2291" t="s">
        <v>2749</v>
      </c>
      <c r="J2291">
        <v>74.352000000000004</v>
      </c>
      <c r="K2291">
        <v>3</v>
      </c>
      <c r="L2291">
        <v>0.2</v>
      </c>
      <c r="M2291">
        <v>23.234999999999999</v>
      </c>
      <c r="N2291">
        <v>51.117000000000004</v>
      </c>
      <c r="O2291">
        <v>14.870400000000002</v>
      </c>
      <c r="P2291" t="s">
        <v>86</v>
      </c>
      <c r="Q2291" t="s">
        <v>10632</v>
      </c>
      <c r="R2291">
        <v>4</v>
      </c>
      <c r="S2291">
        <v>31.25</v>
      </c>
      <c r="T2291" t="s">
        <v>10766</v>
      </c>
      <c r="U2291" s="1">
        <v>44451</v>
      </c>
      <c r="V2291" s="1">
        <v>45773</v>
      </c>
      <c r="W2291" t="s">
        <v>10775</v>
      </c>
    </row>
    <row r="2292" spans="1:23" x14ac:dyDescent="0.25">
      <c r="A2292">
        <v>243</v>
      </c>
      <c r="B2292" t="s">
        <v>5540</v>
      </c>
      <c r="C2292">
        <v>81104698</v>
      </c>
      <c r="D2292" s="1">
        <v>44451</v>
      </c>
      <c r="E2292" s="1">
        <v>44455</v>
      </c>
      <c r="F2292" t="s">
        <v>10696</v>
      </c>
      <c r="G2292" t="s">
        <v>88</v>
      </c>
      <c r="H2292" t="s">
        <v>4777</v>
      </c>
      <c r="I2292" t="s">
        <v>1220</v>
      </c>
      <c r="J2292">
        <v>314.35199999999998</v>
      </c>
      <c r="K2292">
        <v>3</v>
      </c>
      <c r="L2292">
        <v>0.2</v>
      </c>
      <c r="M2292">
        <v>-35.364600000000003</v>
      </c>
      <c r="N2292">
        <v>349.71659999999997</v>
      </c>
      <c r="O2292">
        <v>62.870399999999997</v>
      </c>
      <c r="P2292" t="s">
        <v>10633</v>
      </c>
      <c r="Q2292" t="s">
        <v>10632</v>
      </c>
      <c r="R2292">
        <v>4</v>
      </c>
      <c r="S2292">
        <v>-11.250000000000002</v>
      </c>
      <c r="T2292" t="s">
        <v>10768</v>
      </c>
      <c r="U2292" s="1">
        <v>44451</v>
      </c>
      <c r="V2292" s="1">
        <v>45773</v>
      </c>
      <c r="W2292" t="s">
        <v>10775</v>
      </c>
    </row>
    <row r="2293" spans="1:23" x14ac:dyDescent="0.25">
      <c r="A2293">
        <v>244</v>
      </c>
      <c r="B2293" t="s">
        <v>5541</v>
      </c>
      <c r="C2293">
        <v>64815652</v>
      </c>
      <c r="D2293" s="1">
        <v>44451</v>
      </c>
      <c r="E2293" s="1">
        <v>44451</v>
      </c>
      <c r="F2293" t="s">
        <v>10702</v>
      </c>
      <c r="G2293" t="s">
        <v>3847</v>
      </c>
      <c r="H2293" t="s">
        <v>4208</v>
      </c>
      <c r="I2293" t="s">
        <v>859</v>
      </c>
      <c r="J2293">
        <v>16.28</v>
      </c>
      <c r="K2293">
        <v>2</v>
      </c>
      <c r="L2293">
        <v>0</v>
      </c>
      <c r="M2293">
        <v>6.5119999999999996</v>
      </c>
      <c r="N2293">
        <v>9.7680000000000007</v>
      </c>
      <c r="O2293">
        <v>0</v>
      </c>
      <c r="P2293" t="s">
        <v>86</v>
      </c>
      <c r="Q2293" t="s">
        <v>10631</v>
      </c>
      <c r="R2293">
        <v>0</v>
      </c>
      <c r="S2293">
        <v>40</v>
      </c>
      <c r="T2293" t="s">
        <v>10766</v>
      </c>
      <c r="U2293" s="1">
        <v>44451</v>
      </c>
      <c r="V2293" s="1">
        <v>45713</v>
      </c>
      <c r="W2293" t="s">
        <v>10775</v>
      </c>
    </row>
    <row r="2294" spans="1:23" x14ac:dyDescent="0.25">
      <c r="A2294">
        <v>245</v>
      </c>
      <c r="B2294" t="s">
        <v>5542</v>
      </c>
      <c r="C2294">
        <v>67725614</v>
      </c>
      <c r="D2294" s="1">
        <v>44452</v>
      </c>
      <c r="E2294" s="1">
        <v>44455</v>
      </c>
      <c r="F2294" t="s">
        <v>10701</v>
      </c>
      <c r="G2294" t="s">
        <v>92</v>
      </c>
      <c r="H2294" t="s">
        <v>47</v>
      </c>
      <c r="I2294" t="s">
        <v>1230</v>
      </c>
      <c r="J2294">
        <v>330.4</v>
      </c>
      <c r="K2294">
        <v>2</v>
      </c>
      <c r="L2294">
        <v>0</v>
      </c>
      <c r="M2294">
        <v>85.903999999999996</v>
      </c>
      <c r="N2294">
        <v>244.49599999999998</v>
      </c>
      <c r="O2294">
        <v>0</v>
      </c>
      <c r="P2294" t="s">
        <v>86</v>
      </c>
      <c r="Q2294" t="s">
        <v>10631</v>
      </c>
      <c r="R2294">
        <v>3</v>
      </c>
      <c r="S2294">
        <v>26</v>
      </c>
      <c r="T2294" t="s">
        <v>10766</v>
      </c>
      <c r="U2294" s="1">
        <v>44452</v>
      </c>
      <c r="V2294" s="1">
        <v>45830</v>
      </c>
      <c r="W2294" t="s">
        <v>10775</v>
      </c>
    </row>
    <row r="2295" spans="1:23" x14ac:dyDescent="0.25">
      <c r="A2295">
        <v>246</v>
      </c>
      <c r="B2295" t="s">
        <v>5542</v>
      </c>
      <c r="C2295">
        <v>74790499</v>
      </c>
      <c r="D2295" s="1">
        <v>44452</v>
      </c>
      <c r="E2295" s="1">
        <v>44455</v>
      </c>
      <c r="F2295" t="s">
        <v>10701</v>
      </c>
      <c r="G2295" t="s">
        <v>92</v>
      </c>
      <c r="H2295" t="s">
        <v>47</v>
      </c>
      <c r="I2295" t="s">
        <v>3197</v>
      </c>
      <c r="J2295">
        <v>604.75199999999995</v>
      </c>
      <c r="K2295">
        <v>6</v>
      </c>
      <c r="L2295">
        <v>0.2</v>
      </c>
      <c r="M2295">
        <v>37.796999999999997</v>
      </c>
      <c r="N2295">
        <v>566.95499999999993</v>
      </c>
      <c r="O2295">
        <v>120.9504</v>
      </c>
      <c r="P2295" t="s">
        <v>86</v>
      </c>
      <c r="Q2295" t="s">
        <v>10632</v>
      </c>
      <c r="R2295">
        <v>3</v>
      </c>
      <c r="S2295">
        <v>6.25</v>
      </c>
      <c r="T2295" t="s">
        <v>10768</v>
      </c>
      <c r="U2295" s="1">
        <v>44452</v>
      </c>
      <c r="V2295" s="1">
        <v>45830</v>
      </c>
      <c r="W2295" t="s">
        <v>10763</v>
      </c>
    </row>
    <row r="2296" spans="1:23" x14ac:dyDescent="0.25">
      <c r="A2296">
        <v>247</v>
      </c>
      <c r="B2296" t="s">
        <v>5543</v>
      </c>
      <c r="C2296">
        <v>78648842</v>
      </c>
      <c r="D2296" s="1">
        <v>44452</v>
      </c>
      <c r="E2296" s="1">
        <v>44455</v>
      </c>
      <c r="F2296" t="s">
        <v>10701</v>
      </c>
      <c r="G2296" t="s">
        <v>3816</v>
      </c>
      <c r="H2296" t="s">
        <v>4784</v>
      </c>
      <c r="I2296" t="s">
        <v>1370</v>
      </c>
      <c r="J2296">
        <v>9.9120000000000008</v>
      </c>
      <c r="K2296">
        <v>3</v>
      </c>
      <c r="L2296">
        <v>0.2</v>
      </c>
      <c r="M2296">
        <v>3.2214</v>
      </c>
      <c r="N2296">
        <v>6.6906000000000008</v>
      </c>
      <c r="O2296">
        <v>1.9824000000000002</v>
      </c>
      <c r="P2296" t="s">
        <v>86</v>
      </c>
      <c r="Q2296" t="s">
        <v>10632</v>
      </c>
      <c r="R2296">
        <v>3</v>
      </c>
      <c r="S2296">
        <v>32.499999999999993</v>
      </c>
      <c r="T2296" t="s">
        <v>10766</v>
      </c>
      <c r="U2296" s="1">
        <v>44452</v>
      </c>
      <c r="V2296" s="1">
        <v>45773</v>
      </c>
      <c r="W2296" t="s">
        <v>10775</v>
      </c>
    </row>
    <row r="2297" spans="1:23" x14ac:dyDescent="0.25">
      <c r="A2297">
        <v>248</v>
      </c>
      <c r="B2297" t="s">
        <v>5544</v>
      </c>
      <c r="C2297">
        <v>61199607</v>
      </c>
      <c r="D2297" s="1">
        <v>44453</v>
      </c>
      <c r="E2297" s="1">
        <v>44457</v>
      </c>
      <c r="F2297" t="s">
        <v>10696</v>
      </c>
      <c r="G2297" t="s">
        <v>88</v>
      </c>
      <c r="H2297" t="s">
        <v>5018</v>
      </c>
      <c r="I2297" t="s">
        <v>3426</v>
      </c>
      <c r="J2297">
        <v>24.9</v>
      </c>
      <c r="K2297">
        <v>5</v>
      </c>
      <c r="L2297">
        <v>0</v>
      </c>
      <c r="M2297">
        <v>11.702999999999999</v>
      </c>
      <c r="N2297">
        <v>13.196999999999999</v>
      </c>
      <c r="O2297">
        <v>0</v>
      </c>
      <c r="P2297" t="s">
        <v>86</v>
      </c>
      <c r="Q2297" t="s">
        <v>10631</v>
      </c>
      <c r="R2297">
        <v>4</v>
      </c>
      <c r="S2297">
        <v>47</v>
      </c>
      <c r="T2297" t="s">
        <v>10766</v>
      </c>
      <c r="U2297" s="1">
        <v>44453</v>
      </c>
      <c r="V2297" s="1">
        <v>45790</v>
      </c>
      <c r="W2297" t="s">
        <v>10763</v>
      </c>
    </row>
    <row r="2298" spans="1:23" x14ac:dyDescent="0.25">
      <c r="A2298">
        <v>249</v>
      </c>
      <c r="B2298" t="s">
        <v>5545</v>
      </c>
      <c r="C2298">
        <v>94966654</v>
      </c>
      <c r="D2298" s="1">
        <v>44453</v>
      </c>
      <c r="E2298" s="1">
        <v>44458</v>
      </c>
      <c r="F2298" t="s">
        <v>10700</v>
      </c>
      <c r="G2298" t="s">
        <v>92</v>
      </c>
      <c r="H2298" t="s">
        <v>5546</v>
      </c>
      <c r="I2298" t="s">
        <v>3494</v>
      </c>
      <c r="J2298">
        <v>40.479999999999997</v>
      </c>
      <c r="K2298">
        <v>2</v>
      </c>
      <c r="L2298">
        <v>0</v>
      </c>
      <c r="M2298">
        <v>14.572800000000001</v>
      </c>
      <c r="N2298">
        <v>25.907199999999996</v>
      </c>
      <c r="O2298">
        <v>0</v>
      </c>
      <c r="P2298" t="s">
        <v>86</v>
      </c>
      <c r="Q2298" t="s">
        <v>10631</v>
      </c>
      <c r="R2298">
        <v>5</v>
      </c>
      <c r="S2298">
        <v>36.000000000000007</v>
      </c>
      <c r="T2298" t="s">
        <v>10766</v>
      </c>
      <c r="U2298" s="1">
        <v>44453</v>
      </c>
      <c r="V2298" s="1">
        <v>45417</v>
      </c>
      <c r="W2298" t="s">
        <v>10770</v>
      </c>
    </row>
    <row r="2299" spans="1:23" x14ac:dyDescent="0.25">
      <c r="A2299">
        <v>250</v>
      </c>
      <c r="B2299" t="s">
        <v>5547</v>
      </c>
      <c r="C2299">
        <v>15638887</v>
      </c>
      <c r="D2299" s="1">
        <v>44454</v>
      </c>
      <c r="E2299" s="1">
        <v>44461</v>
      </c>
      <c r="F2299" t="s">
        <v>10699</v>
      </c>
      <c r="G2299" t="s">
        <v>88</v>
      </c>
      <c r="H2299" t="s">
        <v>3881</v>
      </c>
      <c r="I2299" t="s">
        <v>2781</v>
      </c>
      <c r="J2299">
        <v>366.786</v>
      </c>
      <c r="K2299">
        <v>7</v>
      </c>
      <c r="L2299">
        <v>0.1</v>
      </c>
      <c r="M2299">
        <v>65.206400000000002</v>
      </c>
      <c r="N2299">
        <v>301.57960000000003</v>
      </c>
      <c r="O2299">
        <v>36.678600000000003</v>
      </c>
      <c r="P2299" t="s">
        <v>86</v>
      </c>
      <c r="Q2299" t="s">
        <v>10632</v>
      </c>
      <c r="R2299">
        <v>7</v>
      </c>
      <c r="S2299">
        <v>17.777777777777779</v>
      </c>
      <c r="T2299" t="s">
        <v>10766</v>
      </c>
      <c r="U2299" s="1">
        <v>44446</v>
      </c>
      <c r="V2299" s="1">
        <v>45670</v>
      </c>
      <c r="W2299" t="s">
        <v>10763</v>
      </c>
    </row>
    <row r="2300" spans="1:23" x14ac:dyDescent="0.25">
      <c r="A2300">
        <v>251</v>
      </c>
      <c r="B2300" t="s">
        <v>5548</v>
      </c>
      <c r="C2300">
        <v>16454237</v>
      </c>
      <c r="D2300" s="1">
        <v>44454</v>
      </c>
      <c r="E2300" s="1">
        <v>44459</v>
      </c>
      <c r="F2300" t="s">
        <v>10700</v>
      </c>
      <c r="G2300" t="s">
        <v>88</v>
      </c>
      <c r="H2300" t="s">
        <v>4427</v>
      </c>
      <c r="I2300" t="s">
        <v>2019</v>
      </c>
      <c r="J2300">
        <v>6.56</v>
      </c>
      <c r="K2300">
        <v>2</v>
      </c>
      <c r="L2300">
        <v>0</v>
      </c>
      <c r="M2300">
        <v>1.9024000000000001</v>
      </c>
      <c r="N2300">
        <v>4.6575999999999995</v>
      </c>
      <c r="O2300">
        <v>0</v>
      </c>
      <c r="P2300" t="s">
        <v>86</v>
      </c>
      <c r="Q2300" t="s">
        <v>10631</v>
      </c>
      <c r="R2300">
        <v>5</v>
      </c>
      <c r="S2300">
        <v>29.000000000000004</v>
      </c>
      <c r="T2300" t="s">
        <v>10766</v>
      </c>
      <c r="U2300" s="1">
        <v>44454</v>
      </c>
      <c r="V2300" s="1">
        <v>45774</v>
      </c>
      <c r="W2300" t="s">
        <v>10775</v>
      </c>
    </row>
    <row r="2301" spans="1:23" x14ac:dyDescent="0.25">
      <c r="A2301">
        <v>252</v>
      </c>
      <c r="B2301" t="s">
        <v>5548</v>
      </c>
      <c r="C2301">
        <v>54571401</v>
      </c>
      <c r="D2301" s="1">
        <v>44454</v>
      </c>
      <c r="E2301" s="1">
        <v>44459</v>
      </c>
      <c r="F2301" t="s">
        <v>10700</v>
      </c>
      <c r="G2301" t="s">
        <v>88</v>
      </c>
      <c r="H2301" t="s">
        <v>4427</v>
      </c>
      <c r="I2301" t="s">
        <v>3002</v>
      </c>
      <c r="J2301">
        <v>14.88</v>
      </c>
      <c r="K2301">
        <v>2</v>
      </c>
      <c r="L2301">
        <v>0</v>
      </c>
      <c r="M2301">
        <v>3.72</v>
      </c>
      <c r="N2301">
        <v>11.16</v>
      </c>
      <c r="O2301">
        <v>0</v>
      </c>
      <c r="P2301" t="s">
        <v>86</v>
      </c>
      <c r="Q2301" t="s">
        <v>10631</v>
      </c>
      <c r="R2301">
        <v>5</v>
      </c>
      <c r="S2301">
        <v>25</v>
      </c>
      <c r="T2301" t="s">
        <v>10766</v>
      </c>
      <c r="U2301" s="1">
        <v>44454</v>
      </c>
      <c r="V2301" s="1">
        <v>45774</v>
      </c>
      <c r="W2301" t="s">
        <v>10775</v>
      </c>
    </row>
    <row r="2302" spans="1:23" x14ac:dyDescent="0.25">
      <c r="A2302">
        <v>253</v>
      </c>
      <c r="B2302" t="s">
        <v>5548</v>
      </c>
      <c r="C2302">
        <v>61947736</v>
      </c>
      <c r="D2302" s="1">
        <v>44454</v>
      </c>
      <c r="E2302" s="1">
        <v>44459</v>
      </c>
      <c r="F2302" t="s">
        <v>10700</v>
      </c>
      <c r="G2302" t="s">
        <v>88</v>
      </c>
      <c r="H2302" t="s">
        <v>4427</v>
      </c>
      <c r="I2302" t="s">
        <v>3222</v>
      </c>
      <c r="J2302">
        <v>45.48</v>
      </c>
      <c r="K2302">
        <v>4</v>
      </c>
      <c r="L2302">
        <v>0</v>
      </c>
      <c r="M2302">
        <v>15.917999999999999</v>
      </c>
      <c r="N2302">
        <v>29.561999999999998</v>
      </c>
      <c r="O2302">
        <v>0</v>
      </c>
      <c r="P2302" t="s">
        <v>86</v>
      </c>
      <c r="Q2302" t="s">
        <v>10631</v>
      </c>
      <c r="R2302">
        <v>5</v>
      </c>
      <c r="S2302">
        <v>35</v>
      </c>
      <c r="T2302" t="s">
        <v>10766</v>
      </c>
      <c r="U2302" s="1">
        <v>44454</v>
      </c>
      <c r="V2302" s="1">
        <v>45774</v>
      </c>
      <c r="W2302" t="s">
        <v>10775</v>
      </c>
    </row>
    <row r="2303" spans="1:23" x14ac:dyDescent="0.25">
      <c r="A2303">
        <v>254</v>
      </c>
      <c r="B2303" t="s">
        <v>5548</v>
      </c>
      <c r="C2303">
        <v>58662058</v>
      </c>
      <c r="D2303" s="1">
        <v>44454</v>
      </c>
      <c r="E2303" s="1">
        <v>44459</v>
      </c>
      <c r="F2303" t="s">
        <v>10700</v>
      </c>
      <c r="G2303" t="s">
        <v>88</v>
      </c>
      <c r="H2303" t="s">
        <v>4427</v>
      </c>
      <c r="I2303" t="s">
        <v>1636</v>
      </c>
      <c r="J2303">
        <v>25.44</v>
      </c>
      <c r="K2303">
        <v>6</v>
      </c>
      <c r="L2303">
        <v>0</v>
      </c>
      <c r="M2303">
        <v>9.9215999999999998</v>
      </c>
      <c r="N2303">
        <v>15.518400000000002</v>
      </c>
      <c r="O2303">
        <v>0</v>
      </c>
      <c r="P2303" t="s">
        <v>86</v>
      </c>
      <c r="Q2303" t="s">
        <v>10631</v>
      </c>
      <c r="R2303">
        <v>5</v>
      </c>
      <c r="S2303">
        <v>38.999999999999993</v>
      </c>
      <c r="T2303" t="s">
        <v>10766</v>
      </c>
      <c r="U2303" s="1">
        <v>44454</v>
      </c>
      <c r="V2303" s="1">
        <v>45774</v>
      </c>
      <c r="W2303" t="s">
        <v>10763</v>
      </c>
    </row>
    <row r="2304" spans="1:23" x14ac:dyDescent="0.25">
      <c r="A2304">
        <v>255</v>
      </c>
      <c r="B2304" t="s">
        <v>5549</v>
      </c>
      <c r="C2304">
        <v>24236350</v>
      </c>
      <c r="D2304" s="1">
        <v>44455</v>
      </c>
      <c r="E2304" s="1">
        <v>44459</v>
      </c>
      <c r="F2304" t="s">
        <v>10696</v>
      </c>
      <c r="G2304" t="s">
        <v>88</v>
      </c>
      <c r="H2304" t="s">
        <v>5550</v>
      </c>
      <c r="I2304" t="s">
        <v>94</v>
      </c>
      <c r="J2304">
        <v>66.3</v>
      </c>
      <c r="K2304">
        <v>3</v>
      </c>
      <c r="L2304">
        <v>0</v>
      </c>
      <c r="M2304">
        <v>8.6189999999999998</v>
      </c>
      <c r="N2304">
        <v>57.680999999999997</v>
      </c>
      <c r="O2304">
        <v>0</v>
      </c>
      <c r="P2304" t="s">
        <v>86</v>
      </c>
      <c r="Q2304" t="s">
        <v>10631</v>
      </c>
      <c r="R2304">
        <v>4</v>
      </c>
      <c r="S2304">
        <v>13</v>
      </c>
      <c r="T2304" t="s">
        <v>10767</v>
      </c>
      <c r="U2304" s="1">
        <v>44455</v>
      </c>
      <c r="V2304" s="1">
        <v>45436</v>
      </c>
      <c r="W2304" t="s">
        <v>10770</v>
      </c>
    </row>
    <row r="2305" spans="1:23" x14ac:dyDescent="0.25">
      <c r="A2305">
        <v>256</v>
      </c>
      <c r="B2305" t="s">
        <v>5551</v>
      </c>
      <c r="C2305">
        <v>27158262</v>
      </c>
      <c r="D2305" s="1">
        <v>44455</v>
      </c>
      <c r="E2305" s="1">
        <v>44460</v>
      </c>
      <c r="F2305" t="s">
        <v>10700</v>
      </c>
      <c r="G2305" t="s">
        <v>92</v>
      </c>
      <c r="H2305" t="s">
        <v>4280</v>
      </c>
      <c r="I2305" t="s">
        <v>2595</v>
      </c>
      <c r="J2305">
        <v>3.36</v>
      </c>
      <c r="K2305">
        <v>2</v>
      </c>
      <c r="L2305">
        <v>0</v>
      </c>
      <c r="M2305">
        <v>0.84</v>
      </c>
      <c r="N2305">
        <v>2.52</v>
      </c>
      <c r="O2305">
        <v>0</v>
      </c>
      <c r="P2305" t="s">
        <v>86</v>
      </c>
      <c r="Q2305" t="s">
        <v>10631</v>
      </c>
      <c r="R2305">
        <v>5</v>
      </c>
      <c r="S2305">
        <v>25</v>
      </c>
      <c r="T2305" t="s">
        <v>10766</v>
      </c>
      <c r="U2305" s="1">
        <v>44455</v>
      </c>
      <c r="V2305" s="1">
        <v>45809</v>
      </c>
      <c r="W2305" t="s">
        <v>10775</v>
      </c>
    </row>
    <row r="2306" spans="1:23" x14ac:dyDescent="0.25">
      <c r="A2306">
        <v>257</v>
      </c>
      <c r="B2306" t="s">
        <v>5551</v>
      </c>
      <c r="C2306">
        <v>44718241</v>
      </c>
      <c r="D2306" s="1">
        <v>44455</v>
      </c>
      <c r="E2306" s="1">
        <v>44460</v>
      </c>
      <c r="F2306" t="s">
        <v>10700</v>
      </c>
      <c r="G2306" t="s">
        <v>92</v>
      </c>
      <c r="H2306" t="s">
        <v>4280</v>
      </c>
      <c r="I2306" t="s">
        <v>228</v>
      </c>
      <c r="J2306">
        <v>27.936</v>
      </c>
      <c r="K2306">
        <v>4</v>
      </c>
      <c r="L2306">
        <v>0.2</v>
      </c>
      <c r="M2306">
        <v>9.4283999999999999</v>
      </c>
      <c r="N2306">
        <v>18.5076</v>
      </c>
      <c r="O2306">
        <v>5.5872000000000002</v>
      </c>
      <c r="P2306" t="s">
        <v>86</v>
      </c>
      <c r="Q2306" t="s">
        <v>10632</v>
      </c>
      <c r="R2306">
        <v>5</v>
      </c>
      <c r="S2306">
        <v>33.75</v>
      </c>
      <c r="T2306" t="s">
        <v>10766</v>
      </c>
      <c r="U2306" s="1">
        <v>44455</v>
      </c>
      <c r="V2306" s="1">
        <v>45809</v>
      </c>
      <c r="W2306" t="s">
        <v>10775</v>
      </c>
    </row>
    <row r="2307" spans="1:23" x14ac:dyDescent="0.25">
      <c r="A2307">
        <v>258</v>
      </c>
      <c r="B2307" t="s">
        <v>5551</v>
      </c>
      <c r="C2307">
        <v>80997294</v>
      </c>
      <c r="D2307" s="1">
        <v>44455</v>
      </c>
      <c r="E2307" s="1">
        <v>44460</v>
      </c>
      <c r="F2307" t="s">
        <v>10700</v>
      </c>
      <c r="G2307" t="s">
        <v>92</v>
      </c>
      <c r="H2307" t="s">
        <v>4280</v>
      </c>
      <c r="I2307" t="s">
        <v>3613</v>
      </c>
      <c r="J2307">
        <v>28.783999999999999</v>
      </c>
      <c r="K2307">
        <v>2</v>
      </c>
      <c r="L2307">
        <v>0.2</v>
      </c>
      <c r="M2307">
        <v>2.8784000000000001</v>
      </c>
      <c r="N2307">
        <v>25.9056</v>
      </c>
      <c r="O2307">
        <v>5.7568000000000001</v>
      </c>
      <c r="P2307" t="s">
        <v>86</v>
      </c>
      <c r="Q2307" t="s">
        <v>10632</v>
      </c>
      <c r="R2307">
        <v>5</v>
      </c>
      <c r="S2307">
        <v>10</v>
      </c>
      <c r="T2307" t="s">
        <v>10767</v>
      </c>
      <c r="U2307" s="1">
        <v>44455</v>
      </c>
      <c r="V2307" s="1">
        <v>45809</v>
      </c>
      <c r="W2307" t="s">
        <v>10775</v>
      </c>
    </row>
    <row r="2308" spans="1:23" x14ac:dyDescent="0.25">
      <c r="A2308">
        <v>259</v>
      </c>
      <c r="B2308" t="s">
        <v>5552</v>
      </c>
      <c r="C2308">
        <v>26407588</v>
      </c>
      <c r="D2308" s="1">
        <v>44455</v>
      </c>
      <c r="E2308" s="1">
        <v>44459</v>
      </c>
      <c r="F2308" t="s">
        <v>10696</v>
      </c>
      <c r="G2308" t="s">
        <v>92</v>
      </c>
      <c r="H2308" t="s">
        <v>4757</v>
      </c>
      <c r="I2308" t="s">
        <v>3195</v>
      </c>
      <c r="J2308">
        <v>18.75</v>
      </c>
      <c r="K2308">
        <v>5</v>
      </c>
      <c r="L2308">
        <v>0</v>
      </c>
      <c r="M2308">
        <v>9</v>
      </c>
      <c r="N2308">
        <v>9.75</v>
      </c>
      <c r="O2308">
        <v>0</v>
      </c>
      <c r="P2308" t="s">
        <v>86</v>
      </c>
      <c r="Q2308" t="s">
        <v>10631</v>
      </c>
      <c r="R2308">
        <v>4</v>
      </c>
      <c r="S2308">
        <v>48</v>
      </c>
      <c r="T2308" t="s">
        <v>10766</v>
      </c>
      <c r="U2308" s="1">
        <v>44455</v>
      </c>
      <c r="V2308" s="1">
        <v>45772</v>
      </c>
      <c r="W2308" t="s">
        <v>10763</v>
      </c>
    </row>
    <row r="2309" spans="1:23" x14ac:dyDescent="0.25">
      <c r="A2309">
        <v>260</v>
      </c>
      <c r="B2309" t="s">
        <v>5553</v>
      </c>
      <c r="C2309">
        <v>96371854</v>
      </c>
      <c r="D2309" s="1">
        <v>44457</v>
      </c>
      <c r="E2309" s="1">
        <v>44462</v>
      </c>
      <c r="F2309" t="s">
        <v>10700</v>
      </c>
      <c r="G2309" t="s">
        <v>88</v>
      </c>
      <c r="H2309" t="s">
        <v>5554</v>
      </c>
      <c r="I2309" t="s">
        <v>197</v>
      </c>
      <c r="J2309">
        <v>6.12</v>
      </c>
      <c r="K2309">
        <v>3</v>
      </c>
      <c r="L2309">
        <v>0</v>
      </c>
      <c r="M2309">
        <v>2.8763999999999998</v>
      </c>
      <c r="N2309">
        <v>3.2436000000000003</v>
      </c>
      <c r="O2309">
        <v>0</v>
      </c>
      <c r="P2309" t="s">
        <v>86</v>
      </c>
      <c r="Q2309" t="s">
        <v>10631</v>
      </c>
      <c r="R2309">
        <v>5</v>
      </c>
      <c r="S2309">
        <v>47</v>
      </c>
      <c r="T2309" t="s">
        <v>10766</v>
      </c>
      <c r="U2309" s="1">
        <v>44457</v>
      </c>
      <c r="V2309" s="1">
        <v>45576</v>
      </c>
      <c r="W2309" t="s">
        <v>10770</v>
      </c>
    </row>
    <row r="2310" spans="1:23" x14ac:dyDescent="0.25">
      <c r="A2310">
        <v>261</v>
      </c>
      <c r="B2310" t="s">
        <v>5553</v>
      </c>
      <c r="C2310">
        <v>65607583</v>
      </c>
      <c r="D2310" s="1">
        <v>44457</v>
      </c>
      <c r="E2310" s="1">
        <v>44462</v>
      </c>
      <c r="F2310" t="s">
        <v>10700</v>
      </c>
      <c r="G2310" t="s">
        <v>88</v>
      </c>
      <c r="H2310" t="s">
        <v>5554</v>
      </c>
      <c r="I2310" t="s">
        <v>2573</v>
      </c>
      <c r="J2310">
        <v>1184.72</v>
      </c>
      <c r="K2310">
        <v>4</v>
      </c>
      <c r="L2310">
        <v>0</v>
      </c>
      <c r="M2310">
        <v>106.62479999999999</v>
      </c>
      <c r="N2310">
        <v>1078.0952</v>
      </c>
      <c r="O2310">
        <v>0</v>
      </c>
      <c r="P2310" t="s">
        <v>86</v>
      </c>
      <c r="Q2310" t="s">
        <v>10631</v>
      </c>
      <c r="R2310">
        <v>5</v>
      </c>
      <c r="S2310">
        <v>9</v>
      </c>
      <c r="T2310" t="s">
        <v>10768</v>
      </c>
      <c r="U2310" s="1">
        <v>44457</v>
      </c>
      <c r="V2310" s="1">
        <v>45576</v>
      </c>
      <c r="W2310" t="s">
        <v>10770</v>
      </c>
    </row>
    <row r="2311" spans="1:23" x14ac:dyDescent="0.25">
      <c r="A2311">
        <v>262</v>
      </c>
      <c r="B2311" t="s">
        <v>5555</v>
      </c>
      <c r="C2311">
        <v>86310263</v>
      </c>
      <c r="D2311" s="1">
        <v>44457</v>
      </c>
      <c r="E2311" s="1">
        <v>44461</v>
      </c>
      <c r="F2311" t="s">
        <v>10696</v>
      </c>
      <c r="G2311" t="s">
        <v>88</v>
      </c>
      <c r="H2311" t="s">
        <v>3991</v>
      </c>
      <c r="I2311" t="s">
        <v>487</v>
      </c>
      <c r="J2311">
        <v>302.37599999999998</v>
      </c>
      <c r="K2311">
        <v>3</v>
      </c>
      <c r="L2311">
        <v>0.2</v>
      </c>
      <c r="M2311">
        <v>22.6782</v>
      </c>
      <c r="N2311">
        <v>279.69779999999997</v>
      </c>
      <c r="O2311">
        <v>60.475200000000001</v>
      </c>
      <c r="P2311" t="s">
        <v>86</v>
      </c>
      <c r="Q2311" t="s">
        <v>10632</v>
      </c>
      <c r="R2311">
        <v>4</v>
      </c>
      <c r="S2311">
        <v>7.5000000000000009</v>
      </c>
      <c r="T2311" t="s">
        <v>10768</v>
      </c>
      <c r="U2311" s="1">
        <v>44457</v>
      </c>
      <c r="V2311" s="1">
        <v>45780</v>
      </c>
      <c r="W2311" t="s">
        <v>10775</v>
      </c>
    </row>
    <row r="2312" spans="1:23" x14ac:dyDescent="0.25">
      <c r="A2312">
        <v>263</v>
      </c>
      <c r="B2312" t="s">
        <v>5556</v>
      </c>
      <c r="C2312">
        <v>40796271</v>
      </c>
      <c r="D2312" s="1">
        <v>44457</v>
      </c>
      <c r="E2312" s="1">
        <v>44463</v>
      </c>
      <c r="F2312" t="s">
        <v>10698</v>
      </c>
      <c r="G2312" t="s">
        <v>88</v>
      </c>
      <c r="H2312" t="s">
        <v>4560</v>
      </c>
      <c r="I2312" t="s">
        <v>1325</v>
      </c>
      <c r="J2312">
        <v>330.58800000000002</v>
      </c>
      <c r="K2312">
        <v>1</v>
      </c>
      <c r="L2312">
        <v>0.4</v>
      </c>
      <c r="M2312">
        <v>-143.25479999999999</v>
      </c>
      <c r="N2312">
        <v>473.84280000000001</v>
      </c>
      <c r="O2312">
        <v>132.23520000000002</v>
      </c>
      <c r="P2312" t="s">
        <v>10633</v>
      </c>
      <c r="Q2312" t="s">
        <v>10632</v>
      </c>
      <c r="R2312">
        <v>6</v>
      </c>
      <c r="S2312">
        <v>-43.333333333333329</v>
      </c>
      <c r="T2312" t="s">
        <v>10768</v>
      </c>
      <c r="U2312" s="1">
        <v>44457</v>
      </c>
      <c r="V2312" s="1">
        <v>45814</v>
      </c>
      <c r="W2312" t="s">
        <v>10769</v>
      </c>
    </row>
    <row r="2313" spans="1:23" x14ac:dyDescent="0.25">
      <c r="A2313">
        <v>264</v>
      </c>
      <c r="B2313" t="s">
        <v>5557</v>
      </c>
      <c r="C2313">
        <v>39909946</v>
      </c>
      <c r="D2313" s="1">
        <v>44458</v>
      </c>
      <c r="E2313" s="1">
        <v>44462</v>
      </c>
      <c r="F2313" t="s">
        <v>10696</v>
      </c>
      <c r="G2313" t="s">
        <v>88</v>
      </c>
      <c r="H2313" t="s">
        <v>3895</v>
      </c>
      <c r="I2313" t="s">
        <v>962</v>
      </c>
      <c r="J2313">
        <v>890.84100000000001</v>
      </c>
      <c r="K2313">
        <v>3</v>
      </c>
      <c r="L2313">
        <v>0.3</v>
      </c>
      <c r="M2313">
        <v>-152.71559999999999</v>
      </c>
      <c r="N2313">
        <v>1043.5565999999999</v>
      </c>
      <c r="O2313">
        <v>267.25229999999999</v>
      </c>
      <c r="P2313" t="s">
        <v>10633</v>
      </c>
      <c r="Q2313" t="s">
        <v>10632</v>
      </c>
      <c r="R2313">
        <v>4</v>
      </c>
      <c r="S2313">
        <v>-17.142857142857142</v>
      </c>
      <c r="T2313" t="s">
        <v>10768</v>
      </c>
      <c r="U2313" s="1">
        <v>44458</v>
      </c>
      <c r="V2313" s="1">
        <v>45746</v>
      </c>
      <c r="W2313" t="s">
        <v>10775</v>
      </c>
    </row>
    <row r="2314" spans="1:23" x14ac:dyDescent="0.25">
      <c r="A2314">
        <v>265</v>
      </c>
      <c r="B2314" t="s">
        <v>5558</v>
      </c>
      <c r="C2314">
        <v>48020072</v>
      </c>
      <c r="D2314" s="1">
        <v>44459</v>
      </c>
      <c r="E2314" s="1">
        <v>44463</v>
      </c>
      <c r="F2314" t="s">
        <v>10696</v>
      </c>
      <c r="G2314" t="s">
        <v>88</v>
      </c>
      <c r="H2314" t="s">
        <v>5151</v>
      </c>
      <c r="I2314" t="s">
        <v>2248</v>
      </c>
      <c r="J2314">
        <v>49.65</v>
      </c>
      <c r="K2314">
        <v>5</v>
      </c>
      <c r="L2314">
        <v>0</v>
      </c>
      <c r="M2314">
        <v>20.853000000000002</v>
      </c>
      <c r="N2314">
        <v>28.796999999999997</v>
      </c>
      <c r="O2314">
        <v>0</v>
      </c>
      <c r="P2314" t="s">
        <v>86</v>
      </c>
      <c r="Q2314" t="s">
        <v>10631</v>
      </c>
      <c r="R2314">
        <v>4</v>
      </c>
      <c r="S2314">
        <v>42.000000000000007</v>
      </c>
      <c r="T2314" t="s">
        <v>10766</v>
      </c>
      <c r="U2314" s="1">
        <v>44459</v>
      </c>
      <c r="V2314" s="1">
        <v>45802</v>
      </c>
      <c r="W2314" t="s">
        <v>10763</v>
      </c>
    </row>
    <row r="2315" spans="1:23" x14ac:dyDescent="0.25">
      <c r="A2315">
        <v>266</v>
      </c>
      <c r="B2315" t="s">
        <v>5559</v>
      </c>
      <c r="C2315">
        <v>54370497</v>
      </c>
      <c r="D2315" s="1">
        <v>44459</v>
      </c>
      <c r="E2315" s="1">
        <v>44464</v>
      </c>
      <c r="F2315" t="s">
        <v>10700</v>
      </c>
      <c r="G2315" t="s">
        <v>88</v>
      </c>
      <c r="H2315" t="s">
        <v>4149</v>
      </c>
      <c r="I2315" t="s">
        <v>3105</v>
      </c>
      <c r="J2315">
        <v>15.84</v>
      </c>
      <c r="K2315">
        <v>3</v>
      </c>
      <c r="L2315">
        <v>0</v>
      </c>
      <c r="M2315">
        <v>0</v>
      </c>
      <c r="N2315">
        <v>15.84</v>
      </c>
      <c r="O2315">
        <v>0</v>
      </c>
      <c r="P2315" t="s">
        <v>10633</v>
      </c>
      <c r="Q2315" t="s">
        <v>10631</v>
      </c>
      <c r="R2315">
        <v>5</v>
      </c>
      <c r="S2315">
        <v>0</v>
      </c>
      <c r="T2315" t="s">
        <v>10768</v>
      </c>
      <c r="U2315" s="1">
        <v>44459</v>
      </c>
      <c r="V2315" s="1">
        <v>45711</v>
      </c>
      <c r="W2315" t="s">
        <v>10775</v>
      </c>
    </row>
    <row r="2316" spans="1:23" x14ac:dyDescent="0.25">
      <c r="A2316">
        <v>267</v>
      </c>
      <c r="B2316" t="s">
        <v>5559</v>
      </c>
      <c r="C2316">
        <v>16097987</v>
      </c>
      <c r="D2316" s="1">
        <v>44459</v>
      </c>
      <c r="E2316" s="1">
        <v>44464</v>
      </c>
      <c r="F2316" t="s">
        <v>10700</v>
      </c>
      <c r="G2316" t="s">
        <v>88</v>
      </c>
      <c r="H2316" t="s">
        <v>4149</v>
      </c>
      <c r="I2316" t="s">
        <v>1295</v>
      </c>
      <c r="J2316">
        <v>44.4</v>
      </c>
      <c r="K2316">
        <v>3</v>
      </c>
      <c r="L2316">
        <v>0</v>
      </c>
      <c r="M2316">
        <v>22.2</v>
      </c>
      <c r="N2316">
        <v>22.2</v>
      </c>
      <c r="O2316">
        <v>0</v>
      </c>
      <c r="P2316" t="s">
        <v>86</v>
      </c>
      <c r="Q2316" t="s">
        <v>10631</v>
      </c>
      <c r="R2316">
        <v>5</v>
      </c>
      <c r="S2316">
        <v>50</v>
      </c>
      <c r="T2316" t="s">
        <v>10766</v>
      </c>
      <c r="U2316" s="1">
        <v>44459</v>
      </c>
      <c r="V2316" s="1">
        <v>45711</v>
      </c>
      <c r="W2316" t="s">
        <v>10775</v>
      </c>
    </row>
    <row r="2317" spans="1:23" x14ac:dyDescent="0.25">
      <c r="A2317">
        <v>268</v>
      </c>
      <c r="B2317" t="s">
        <v>5560</v>
      </c>
      <c r="C2317">
        <v>79970261</v>
      </c>
      <c r="D2317" s="1">
        <v>44459</v>
      </c>
      <c r="E2317" s="1">
        <v>44460</v>
      </c>
      <c r="F2317" t="s">
        <v>10703</v>
      </c>
      <c r="G2317" t="s">
        <v>3816</v>
      </c>
      <c r="H2317" t="s">
        <v>5561</v>
      </c>
      <c r="I2317" t="s">
        <v>3502</v>
      </c>
      <c r="J2317">
        <v>10.5</v>
      </c>
      <c r="K2317">
        <v>5</v>
      </c>
      <c r="L2317">
        <v>0</v>
      </c>
      <c r="M2317">
        <v>2.94</v>
      </c>
      <c r="N2317">
        <v>7.5600000000000005</v>
      </c>
      <c r="O2317">
        <v>0</v>
      </c>
      <c r="P2317" t="s">
        <v>86</v>
      </c>
      <c r="Q2317" t="s">
        <v>10631</v>
      </c>
      <c r="R2317">
        <v>1</v>
      </c>
      <c r="S2317">
        <v>27.999999999999996</v>
      </c>
      <c r="T2317" t="s">
        <v>10766</v>
      </c>
      <c r="U2317" s="1">
        <v>44459</v>
      </c>
      <c r="V2317" s="1">
        <v>45604</v>
      </c>
      <c r="W2317" t="s">
        <v>10770</v>
      </c>
    </row>
    <row r="2318" spans="1:23" x14ac:dyDescent="0.25">
      <c r="A2318">
        <v>269</v>
      </c>
      <c r="B2318" t="s">
        <v>5562</v>
      </c>
      <c r="C2318">
        <v>64785131</v>
      </c>
      <c r="D2318" s="1">
        <v>44459</v>
      </c>
      <c r="E2318" s="1">
        <v>44464</v>
      </c>
      <c r="F2318" t="s">
        <v>10700</v>
      </c>
      <c r="G2318" t="s">
        <v>88</v>
      </c>
      <c r="H2318" t="s">
        <v>4085</v>
      </c>
      <c r="I2318" t="s">
        <v>1000</v>
      </c>
      <c r="J2318">
        <v>205.666</v>
      </c>
      <c r="K2318">
        <v>2</v>
      </c>
      <c r="L2318">
        <v>0.15</v>
      </c>
      <c r="M2318">
        <v>-12.098000000000001</v>
      </c>
      <c r="N2318">
        <v>217.76400000000001</v>
      </c>
      <c r="O2318">
        <v>30.849899999999998</v>
      </c>
      <c r="P2318" t="s">
        <v>10633</v>
      </c>
      <c r="Q2318" t="s">
        <v>10632</v>
      </c>
      <c r="R2318">
        <v>5</v>
      </c>
      <c r="S2318">
        <v>-5.882352941176471</v>
      </c>
      <c r="T2318" t="s">
        <v>10768</v>
      </c>
      <c r="U2318" s="1">
        <v>44412</v>
      </c>
      <c r="V2318" s="1">
        <v>45825</v>
      </c>
      <c r="W2318" t="s">
        <v>10775</v>
      </c>
    </row>
    <row r="2319" spans="1:23" x14ac:dyDescent="0.25">
      <c r="A2319">
        <v>270</v>
      </c>
      <c r="B2319" t="s">
        <v>5563</v>
      </c>
      <c r="C2319">
        <v>56634417</v>
      </c>
      <c r="D2319" s="1">
        <v>44459</v>
      </c>
      <c r="E2319" s="1">
        <v>44461</v>
      </c>
      <c r="F2319" t="s">
        <v>10697</v>
      </c>
      <c r="G2319" t="s">
        <v>3816</v>
      </c>
      <c r="H2319" t="s">
        <v>5564</v>
      </c>
      <c r="I2319" t="s">
        <v>1249</v>
      </c>
      <c r="J2319">
        <v>335.72</v>
      </c>
      <c r="K2319">
        <v>5</v>
      </c>
      <c r="L2319">
        <v>0.2</v>
      </c>
      <c r="M2319">
        <v>113.30549999999999</v>
      </c>
      <c r="N2319">
        <v>222.41450000000003</v>
      </c>
      <c r="O2319">
        <v>67.144000000000005</v>
      </c>
      <c r="P2319" t="s">
        <v>86</v>
      </c>
      <c r="Q2319" t="s">
        <v>10632</v>
      </c>
      <c r="R2319">
        <v>2</v>
      </c>
      <c r="S2319">
        <v>33.75</v>
      </c>
      <c r="T2319" t="s">
        <v>10766</v>
      </c>
      <c r="U2319" s="1">
        <v>44459</v>
      </c>
      <c r="V2319" s="1">
        <v>45110</v>
      </c>
      <c r="W2319" t="s">
        <v>10770</v>
      </c>
    </row>
    <row r="2320" spans="1:23" x14ac:dyDescent="0.25">
      <c r="A2320">
        <v>271</v>
      </c>
      <c r="B2320" t="s">
        <v>5563</v>
      </c>
      <c r="C2320">
        <v>94323233</v>
      </c>
      <c r="D2320" s="1">
        <v>44459</v>
      </c>
      <c r="E2320" s="1">
        <v>44461</v>
      </c>
      <c r="F2320" t="s">
        <v>10697</v>
      </c>
      <c r="G2320" t="s">
        <v>3816</v>
      </c>
      <c r="H2320" t="s">
        <v>5564</v>
      </c>
      <c r="I2320" t="s">
        <v>1758</v>
      </c>
      <c r="J2320">
        <v>251.94399999999999</v>
      </c>
      <c r="K2320">
        <v>7</v>
      </c>
      <c r="L2320">
        <v>0.2</v>
      </c>
      <c r="M2320">
        <v>88.180400000000006</v>
      </c>
      <c r="N2320">
        <v>163.7636</v>
      </c>
      <c r="O2320">
        <v>50.388800000000003</v>
      </c>
      <c r="P2320" t="s">
        <v>86</v>
      </c>
      <c r="Q2320" t="s">
        <v>10632</v>
      </c>
      <c r="R2320">
        <v>2</v>
      </c>
      <c r="S2320">
        <v>35</v>
      </c>
      <c r="T2320" t="s">
        <v>10766</v>
      </c>
      <c r="U2320" s="1">
        <v>44459</v>
      </c>
      <c r="V2320" s="1">
        <v>45110</v>
      </c>
      <c r="W2320" t="s">
        <v>10770</v>
      </c>
    </row>
    <row r="2321" spans="1:23" x14ac:dyDescent="0.25">
      <c r="A2321">
        <v>272</v>
      </c>
      <c r="B2321" t="s">
        <v>5563</v>
      </c>
      <c r="C2321">
        <v>68449956</v>
      </c>
      <c r="D2321" s="1">
        <v>44459</v>
      </c>
      <c r="E2321" s="1">
        <v>44461</v>
      </c>
      <c r="F2321" t="s">
        <v>10697</v>
      </c>
      <c r="G2321" t="s">
        <v>3816</v>
      </c>
      <c r="H2321" t="s">
        <v>5564</v>
      </c>
      <c r="I2321" t="s">
        <v>1710</v>
      </c>
      <c r="J2321">
        <v>127.30200000000001</v>
      </c>
      <c r="K2321">
        <v>7</v>
      </c>
      <c r="L2321">
        <v>0.3</v>
      </c>
      <c r="M2321">
        <v>-9.093</v>
      </c>
      <c r="N2321">
        <v>136.39500000000001</v>
      </c>
      <c r="O2321">
        <v>38.190600000000003</v>
      </c>
      <c r="P2321" t="s">
        <v>10633</v>
      </c>
      <c r="Q2321" t="s">
        <v>10632</v>
      </c>
      <c r="R2321">
        <v>2</v>
      </c>
      <c r="S2321">
        <v>-7.1428571428571423</v>
      </c>
      <c r="T2321" t="s">
        <v>10768</v>
      </c>
      <c r="U2321" s="1">
        <v>44459</v>
      </c>
      <c r="V2321" s="1">
        <v>45110</v>
      </c>
      <c r="W2321" t="s">
        <v>10770</v>
      </c>
    </row>
    <row r="2322" spans="1:23" x14ac:dyDescent="0.25">
      <c r="A2322">
        <v>273</v>
      </c>
      <c r="B2322" t="s">
        <v>5565</v>
      </c>
      <c r="C2322">
        <v>62635931</v>
      </c>
      <c r="D2322" s="1">
        <v>44459</v>
      </c>
      <c r="E2322" s="1">
        <v>44465</v>
      </c>
      <c r="F2322" t="s">
        <v>10698</v>
      </c>
      <c r="G2322" t="s">
        <v>88</v>
      </c>
      <c r="H2322" t="s">
        <v>5566</v>
      </c>
      <c r="I2322" t="s">
        <v>1251</v>
      </c>
      <c r="J2322">
        <v>129.30000000000001</v>
      </c>
      <c r="K2322">
        <v>2</v>
      </c>
      <c r="L2322">
        <v>0</v>
      </c>
      <c r="M2322">
        <v>6.4649999999999999</v>
      </c>
      <c r="N2322">
        <v>122.83500000000001</v>
      </c>
      <c r="O2322">
        <v>0</v>
      </c>
      <c r="P2322" t="s">
        <v>86</v>
      </c>
      <c r="Q2322" t="s">
        <v>10631</v>
      </c>
      <c r="R2322">
        <v>6</v>
      </c>
      <c r="S2322">
        <v>5</v>
      </c>
      <c r="T2322" t="s">
        <v>10768</v>
      </c>
      <c r="U2322" s="1">
        <v>44459</v>
      </c>
      <c r="V2322" s="1">
        <v>45606</v>
      </c>
      <c r="W2322" t="s">
        <v>10770</v>
      </c>
    </row>
    <row r="2323" spans="1:23" x14ac:dyDescent="0.25">
      <c r="A2323">
        <v>274</v>
      </c>
      <c r="B2323" t="s">
        <v>5567</v>
      </c>
      <c r="C2323">
        <v>16110814</v>
      </c>
      <c r="D2323" s="1">
        <v>44460</v>
      </c>
      <c r="E2323" s="1">
        <v>44465</v>
      </c>
      <c r="F2323" t="s">
        <v>10700</v>
      </c>
      <c r="G2323" t="s">
        <v>88</v>
      </c>
      <c r="H2323" t="s">
        <v>5568</v>
      </c>
      <c r="I2323" t="s">
        <v>2464</v>
      </c>
      <c r="J2323">
        <v>673.56799999999998</v>
      </c>
      <c r="K2323">
        <v>2</v>
      </c>
      <c r="L2323">
        <v>0.2</v>
      </c>
      <c r="M2323">
        <v>252.58799999999999</v>
      </c>
      <c r="N2323">
        <v>420.98</v>
      </c>
      <c r="O2323">
        <v>134.71360000000001</v>
      </c>
      <c r="P2323" t="s">
        <v>86</v>
      </c>
      <c r="Q2323" t="s">
        <v>10632</v>
      </c>
      <c r="R2323">
        <v>5</v>
      </c>
      <c r="S2323">
        <v>37.5</v>
      </c>
      <c r="T2323" t="s">
        <v>10766</v>
      </c>
      <c r="U2323" s="1">
        <v>44460</v>
      </c>
      <c r="V2323" s="1">
        <v>45646</v>
      </c>
      <c r="W2323" t="s">
        <v>10770</v>
      </c>
    </row>
    <row r="2324" spans="1:23" x14ac:dyDescent="0.25">
      <c r="A2324">
        <v>275</v>
      </c>
      <c r="B2324" t="s">
        <v>5567</v>
      </c>
      <c r="C2324">
        <v>96554494</v>
      </c>
      <c r="D2324" s="1">
        <v>44460</v>
      </c>
      <c r="E2324" s="1">
        <v>44465</v>
      </c>
      <c r="F2324" t="s">
        <v>10700</v>
      </c>
      <c r="G2324" t="s">
        <v>88</v>
      </c>
      <c r="H2324" t="s">
        <v>5568</v>
      </c>
      <c r="I2324" t="s">
        <v>2657</v>
      </c>
      <c r="J2324">
        <v>52.98</v>
      </c>
      <c r="K2324">
        <v>2</v>
      </c>
      <c r="L2324">
        <v>0</v>
      </c>
      <c r="M2324">
        <v>14.8344</v>
      </c>
      <c r="N2324">
        <v>38.145599999999995</v>
      </c>
      <c r="O2324">
        <v>0</v>
      </c>
      <c r="P2324" t="s">
        <v>86</v>
      </c>
      <c r="Q2324" t="s">
        <v>10631</v>
      </c>
      <c r="R2324">
        <v>5</v>
      </c>
      <c r="S2324">
        <v>28.000000000000004</v>
      </c>
      <c r="T2324" t="s">
        <v>10766</v>
      </c>
      <c r="U2324" s="1">
        <v>44460</v>
      </c>
      <c r="V2324" s="1">
        <v>45646</v>
      </c>
      <c r="W2324" t="s">
        <v>10770</v>
      </c>
    </row>
    <row r="2325" spans="1:23" x14ac:dyDescent="0.25">
      <c r="A2325">
        <v>276</v>
      </c>
      <c r="B2325" t="s">
        <v>5569</v>
      </c>
      <c r="C2325">
        <v>70609984</v>
      </c>
      <c r="D2325" s="1">
        <v>44460</v>
      </c>
      <c r="E2325" s="1">
        <v>44460</v>
      </c>
      <c r="F2325" t="s">
        <v>10702</v>
      </c>
      <c r="G2325" t="s">
        <v>3847</v>
      </c>
      <c r="H2325" t="s">
        <v>4502</v>
      </c>
      <c r="I2325" t="s">
        <v>1722</v>
      </c>
      <c r="J2325">
        <v>0.85199999999999998</v>
      </c>
      <c r="K2325">
        <v>1</v>
      </c>
      <c r="L2325">
        <v>0.7</v>
      </c>
      <c r="M2325">
        <v>-0.59640000000000004</v>
      </c>
      <c r="N2325">
        <v>1.4483999999999999</v>
      </c>
      <c r="O2325">
        <v>0.59639999999999993</v>
      </c>
      <c r="P2325" t="s">
        <v>10633</v>
      </c>
      <c r="Q2325" t="s">
        <v>10632</v>
      </c>
      <c r="R2325">
        <v>0</v>
      </c>
      <c r="S2325">
        <v>-70</v>
      </c>
      <c r="T2325" t="s">
        <v>10768</v>
      </c>
      <c r="U2325" s="1">
        <v>44460</v>
      </c>
      <c r="V2325" s="1">
        <v>45738</v>
      </c>
      <c r="W2325" t="s">
        <v>10769</v>
      </c>
    </row>
    <row r="2326" spans="1:23" x14ac:dyDescent="0.25">
      <c r="A2326">
        <v>277</v>
      </c>
      <c r="B2326" t="s">
        <v>5570</v>
      </c>
      <c r="C2326">
        <v>82461933</v>
      </c>
      <c r="D2326" s="1">
        <v>44460</v>
      </c>
      <c r="E2326" s="1">
        <v>44464</v>
      </c>
      <c r="F2326" t="s">
        <v>10696</v>
      </c>
      <c r="G2326" t="s">
        <v>88</v>
      </c>
      <c r="H2326" t="s">
        <v>3887</v>
      </c>
      <c r="I2326" t="s">
        <v>1533</v>
      </c>
      <c r="J2326">
        <v>8.1340000000000003</v>
      </c>
      <c r="K2326">
        <v>7</v>
      </c>
      <c r="L2326">
        <v>0.8</v>
      </c>
      <c r="M2326">
        <v>-13.8278</v>
      </c>
      <c r="N2326">
        <v>21.9618</v>
      </c>
      <c r="O2326">
        <v>6.507200000000001</v>
      </c>
      <c r="P2326" t="s">
        <v>10633</v>
      </c>
      <c r="Q2326" t="s">
        <v>10632</v>
      </c>
      <c r="R2326">
        <v>4</v>
      </c>
      <c r="S2326">
        <v>-170</v>
      </c>
      <c r="T2326" t="s">
        <v>10768</v>
      </c>
      <c r="U2326" s="1">
        <v>44460</v>
      </c>
      <c r="V2326" s="1">
        <v>45789</v>
      </c>
      <c r="W2326" t="s">
        <v>10763</v>
      </c>
    </row>
    <row r="2327" spans="1:23" x14ac:dyDescent="0.25">
      <c r="A2327">
        <v>278</v>
      </c>
      <c r="B2327" t="s">
        <v>5570</v>
      </c>
      <c r="C2327">
        <v>7247773</v>
      </c>
      <c r="D2327" s="1">
        <v>44460</v>
      </c>
      <c r="E2327" s="1">
        <v>44464</v>
      </c>
      <c r="F2327" t="s">
        <v>10696</v>
      </c>
      <c r="G2327" t="s">
        <v>88</v>
      </c>
      <c r="H2327" t="s">
        <v>3887</v>
      </c>
      <c r="I2327" t="s">
        <v>1432</v>
      </c>
      <c r="J2327">
        <v>79.983999999999995</v>
      </c>
      <c r="K2327">
        <v>2</v>
      </c>
      <c r="L2327">
        <v>0.2</v>
      </c>
      <c r="M2327">
        <v>13.997199999999999</v>
      </c>
      <c r="N2327">
        <v>65.986799999999988</v>
      </c>
      <c r="O2327">
        <v>15.9968</v>
      </c>
      <c r="P2327" t="s">
        <v>86</v>
      </c>
      <c r="Q2327" t="s">
        <v>10632</v>
      </c>
      <c r="R2327">
        <v>4</v>
      </c>
      <c r="S2327">
        <v>17.5</v>
      </c>
      <c r="T2327" t="s">
        <v>10766</v>
      </c>
      <c r="U2327" s="1">
        <v>44460</v>
      </c>
      <c r="V2327" s="1">
        <v>45789</v>
      </c>
      <c r="W2327" t="s">
        <v>10775</v>
      </c>
    </row>
    <row r="2328" spans="1:23" x14ac:dyDescent="0.25">
      <c r="A2328">
        <v>279</v>
      </c>
      <c r="B2328" t="s">
        <v>5571</v>
      </c>
      <c r="C2328">
        <v>66068569</v>
      </c>
      <c r="D2328" s="1">
        <v>44460</v>
      </c>
      <c r="E2328" s="1">
        <v>44464</v>
      </c>
      <c r="F2328" t="s">
        <v>10696</v>
      </c>
      <c r="G2328" t="s">
        <v>88</v>
      </c>
      <c r="H2328" t="s">
        <v>99</v>
      </c>
      <c r="I2328" t="s">
        <v>1724</v>
      </c>
      <c r="J2328">
        <v>1.869</v>
      </c>
      <c r="K2328">
        <v>1</v>
      </c>
      <c r="L2328">
        <v>0.7</v>
      </c>
      <c r="M2328">
        <v>-1.3083</v>
      </c>
      <c r="N2328">
        <v>3.1772999999999998</v>
      </c>
      <c r="O2328">
        <v>1.3083</v>
      </c>
      <c r="P2328" t="s">
        <v>10633</v>
      </c>
      <c r="Q2328" t="s">
        <v>10632</v>
      </c>
      <c r="R2328">
        <v>4</v>
      </c>
      <c r="S2328">
        <v>-70</v>
      </c>
      <c r="T2328" t="s">
        <v>10768</v>
      </c>
      <c r="U2328" s="1">
        <v>44460</v>
      </c>
      <c r="V2328" s="1">
        <v>45826</v>
      </c>
      <c r="W2328" t="s">
        <v>10769</v>
      </c>
    </row>
    <row r="2329" spans="1:23" x14ac:dyDescent="0.25">
      <c r="A2329">
        <v>280</v>
      </c>
      <c r="B2329" t="s">
        <v>5572</v>
      </c>
      <c r="C2329">
        <v>22600029</v>
      </c>
      <c r="D2329" s="1">
        <v>44460</v>
      </c>
      <c r="E2329" s="1">
        <v>44460</v>
      </c>
      <c r="F2329" t="s">
        <v>10702</v>
      </c>
      <c r="G2329" t="s">
        <v>3847</v>
      </c>
      <c r="H2329" t="s">
        <v>4238</v>
      </c>
      <c r="I2329" t="s">
        <v>597</v>
      </c>
      <c r="J2329">
        <v>1125.4880000000001</v>
      </c>
      <c r="K2329">
        <v>7</v>
      </c>
      <c r="L2329">
        <v>0.2</v>
      </c>
      <c r="M2329">
        <v>98.480199999999996</v>
      </c>
      <c r="N2329">
        <v>1027.0078000000001</v>
      </c>
      <c r="O2329">
        <v>225.09760000000003</v>
      </c>
      <c r="P2329" t="s">
        <v>86</v>
      </c>
      <c r="Q2329" t="s">
        <v>10632</v>
      </c>
      <c r="R2329">
        <v>0</v>
      </c>
      <c r="S2329">
        <v>8.75</v>
      </c>
      <c r="T2329" t="s">
        <v>10768</v>
      </c>
      <c r="U2329" s="1">
        <v>44460</v>
      </c>
      <c r="V2329" s="1">
        <v>45716</v>
      </c>
      <c r="W2329" t="s">
        <v>10763</v>
      </c>
    </row>
    <row r="2330" spans="1:23" x14ac:dyDescent="0.25">
      <c r="A2330">
        <v>281</v>
      </c>
      <c r="B2330" t="s">
        <v>5572</v>
      </c>
      <c r="C2330">
        <v>72200367</v>
      </c>
      <c r="D2330" s="1">
        <v>44460</v>
      </c>
      <c r="E2330" s="1">
        <v>44460</v>
      </c>
      <c r="F2330" t="s">
        <v>10702</v>
      </c>
      <c r="G2330" t="s">
        <v>3847</v>
      </c>
      <c r="H2330" t="s">
        <v>4238</v>
      </c>
      <c r="I2330" t="s">
        <v>1484</v>
      </c>
      <c r="J2330">
        <v>12.645</v>
      </c>
      <c r="K2330">
        <v>5</v>
      </c>
      <c r="L2330">
        <v>0.7</v>
      </c>
      <c r="M2330">
        <v>-10.116</v>
      </c>
      <c r="N2330">
        <v>22.760999999999999</v>
      </c>
      <c r="O2330">
        <v>8.8514999999999997</v>
      </c>
      <c r="P2330" t="s">
        <v>10633</v>
      </c>
      <c r="Q2330" t="s">
        <v>10632</v>
      </c>
      <c r="R2330">
        <v>0</v>
      </c>
      <c r="S2330">
        <v>-80</v>
      </c>
      <c r="T2330" t="s">
        <v>10768</v>
      </c>
      <c r="U2330" s="1">
        <v>44460</v>
      </c>
      <c r="V2330" s="1">
        <v>45716</v>
      </c>
      <c r="W2330" t="s">
        <v>10763</v>
      </c>
    </row>
    <row r="2331" spans="1:23" x14ac:dyDescent="0.25">
      <c r="A2331">
        <v>282</v>
      </c>
      <c r="B2331" t="s">
        <v>5572</v>
      </c>
      <c r="C2331">
        <v>41224745</v>
      </c>
      <c r="D2331" s="1">
        <v>44460</v>
      </c>
      <c r="E2331" s="1">
        <v>44460</v>
      </c>
      <c r="F2331" t="s">
        <v>10702</v>
      </c>
      <c r="G2331" t="s">
        <v>3847</v>
      </c>
      <c r="H2331" t="s">
        <v>4238</v>
      </c>
      <c r="I2331" t="s">
        <v>508</v>
      </c>
      <c r="J2331">
        <v>4.032</v>
      </c>
      <c r="K2331">
        <v>2</v>
      </c>
      <c r="L2331">
        <v>0.2</v>
      </c>
      <c r="M2331">
        <v>1.0584</v>
      </c>
      <c r="N2331">
        <v>2.9736000000000002</v>
      </c>
      <c r="O2331">
        <v>0.80640000000000001</v>
      </c>
      <c r="P2331" t="s">
        <v>86</v>
      </c>
      <c r="Q2331" t="s">
        <v>10632</v>
      </c>
      <c r="R2331">
        <v>0</v>
      </c>
      <c r="S2331">
        <v>26.25</v>
      </c>
      <c r="T2331" t="s">
        <v>10766</v>
      </c>
      <c r="U2331" s="1">
        <v>44460</v>
      </c>
      <c r="V2331" s="1">
        <v>45716</v>
      </c>
      <c r="W2331" t="s">
        <v>10775</v>
      </c>
    </row>
    <row r="2332" spans="1:23" x14ac:dyDescent="0.25">
      <c r="A2332">
        <v>283</v>
      </c>
      <c r="B2332" t="s">
        <v>5573</v>
      </c>
      <c r="C2332">
        <v>93043534</v>
      </c>
      <c r="D2332" s="1">
        <v>44461</v>
      </c>
      <c r="E2332" s="1">
        <v>44466</v>
      </c>
      <c r="F2332" t="s">
        <v>10700</v>
      </c>
      <c r="G2332" t="s">
        <v>92</v>
      </c>
      <c r="H2332" t="s">
        <v>5151</v>
      </c>
      <c r="I2332" t="s">
        <v>1295</v>
      </c>
      <c r="J2332">
        <v>29.6</v>
      </c>
      <c r="K2332">
        <v>2</v>
      </c>
      <c r="L2332">
        <v>0</v>
      </c>
      <c r="M2332">
        <v>14.8</v>
      </c>
      <c r="N2332">
        <v>14.8</v>
      </c>
      <c r="O2332">
        <v>0</v>
      </c>
      <c r="P2332" t="s">
        <v>86</v>
      </c>
      <c r="Q2332" t="s">
        <v>10631</v>
      </c>
      <c r="R2332">
        <v>5</v>
      </c>
      <c r="S2332">
        <v>50</v>
      </c>
      <c r="T2332" t="s">
        <v>10766</v>
      </c>
      <c r="U2332" s="1">
        <v>44459</v>
      </c>
      <c r="V2332" s="1">
        <v>45802</v>
      </c>
      <c r="W2332" t="s">
        <v>10775</v>
      </c>
    </row>
    <row r="2333" spans="1:23" x14ac:dyDescent="0.25">
      <c r="A2333">
        <v>284</v>
      </c>
      <c r="B2333" t="s">
        <v>5573</v>
      </c>
      <c r="C2333">
        <v>11237751</v>
      </c>
      <c r="D2333" s="1">
        <v>44461</v>
      </c>
      <c r="E2333" s="1">
        <v>44466</v>
      </c>
      <c r="F2333" t="s">
        <v>10700</v>
      </c>
      <c r="G2333" t="s">
        <v>92</v>
      </c>
      <c r="H2333" t="s">
        <v>5151</v>
      </c>
      <c r="I2333" t="s">
        <v>2041</v>
      </c>
      <c r="J2333">
        <v>17.088000000000001</v>
      </c>
      <c r="K2333">
        <v>4</v>
      </c>
      <c r="L2333">
        <v>0.2</v>
      </c>
      <c r="M2333">
        <v>5.5536000000000003</v>
      </c>
      <c r="N2333">
        <v>11.534400000000002</v>
      </c>
      <c r="O2333">
        <v>3.4176000000000002</v>
      </c>
      <c r="P2333" t="s">
        <v>86</v>
      </c>
      <c r="Q2333" t="s">
        <v>10632</v>
      </c>
      <c r="R2333">
        <v>5</v>
      </c>
      <c r="S2333">
        <v>32.5</v>
      </c>
      <c r="T2333" t="s">
        <v>10766</v>
      </c>
      <c r="U2333" s="1">
        <v>44459</v>
      </c>
      <c r="V2333" s="1">
        <v>45802</v>
      </c>
      <c r="W2333" t="s">
        <v>10775</v>
      </c>
    </row>
    <row r="2334" spans="1:23" x14ac:dyDescent="0.25">
      <c r="A2334">
        <v>285</v>
      </c>
      <c r="B2334" t="s">
        <v>5574</v>
      </c>
      <c r="C2334">
        <v>66438852</v>
      </c>
      <c r="D2334" s="1">
        <v>44461</v>
      </c>
      <c r="E2334" s="1">
        <v>44466</v>
      </c>
      <c r="F2334" t="s">
        <v>10700</v>
      </c>
      <c r="G2334" t="s">
        <v>88</v>
      </c>
      <c r="H2334" t="s">
        <v>4967</v>
      </c>
      <c r="I2334" t="s">
        <v>3615</v>
      </c>
      <c r="J2334">
        <v>66.959999999999994</v>
      </c>
      <c r="K2334">
        <v>4</v>
      </c>
      <c r="L2334">
        <v>0</v>
      </c>
      <c r="M2334">
        <v>2.6783999999999999</v>
      </c>
      <c r="N2334">
        <v>64.281599999999997</v>
      </c>
      <c r="O2334">
        <v>0</v>
      </c>
      <c r="P2334" t="s">
        <v>86</v>
      </c>
      <c r="Q2334" t="s">
        <v>10631</v>
      </c>
      <c r="R2334">
        <v>5</v>
      </c>
      <c r="S2334">
        <v>4</v>
      </c>
      <c r="T2334" t="s">
        <v>10768</v>
      </c>
      <c r="U2334" s="1">
        <v>44461</v>
      </c>
      <c r="V2334" s="1">
        <v>45790</v>
      </c>
      <c r="W2334" t="s">
        <v>10775</v>
      </c>
    </row>
    <row r="2335" spans="1:23" x14ac:dyDescent="0.25">
      <c r="A2335">
        <v>286</v>
      </c>
      <c r="B2335" t="s">
        <v>5574</v>
      </c>
      <c r="C2335">
        <v>25168507</v>
      </c>
      <c r="D2335" s="1">
        <v>44461</v>
      </c>
      <c r="E2335" s="1">
        <v>44466</v>
      </c>
      <c r="F2335" t="s">
        <v>10700</v>
      </c>
      <c r="G2335" t="s">
        <v>88</v>
      </c>
      <c r="H2335" t="s">
        <v>4967</v>
      </c>
      <c r="I2335" t="s">
        <v>1618</v>
      </c>
      <c r="J2335">
        <v>6.24</v>
      </c>
      <c r="K2335">
        <v>2</v>
      </c>
      <c r="L2335">
        <v>0</v>
      </c>
      <c r="M2335">
        <v>3.0575999999999999</v>
      </c>
      <c r="N2335">
        <v>3.1824000000000003</v>
      </c>
      <c r="O2335">
        <v>0</v>
      </c>
      <c r="P2335" t="s">
        <v>86</v>
      </c>
      <c r="Q2335" t="s">
        <v>10631</v>
      </c>
      <c r="R2335">
        <v>5</v>
      </c>
      <c r="S2335">
        <v>48.999999999999993</v>
      </c>
      <c r="T2335" t="s">
        <v>10766</v>
      </c>
      <c r="U2335" s="1">
        <v>44461</v>
      </c>
      <c r="V2335" s="1">
        <v>45790</v>
      </c>
      <c r="W2335" t="s">
        <v>10775</v>
      </c>
    </row>
    <row r="2336" spans="1:23" x14ac:dyDescent="0.25">
      <c r="A2336">
        <v>287</v>
      </c>
      <c r="B2336" t="s">
        <v>5575</v>
      </c>
      <c r="C2336">
        <v>19737987</v>
      </c>
      <c r="D2336" s="1">
        <v>44462</v>
      </c>
      <c r="E2336" s="1">
        <v>44468</v>
      </c>
      <c r="F2336" t="s">
        <v>10698</v>
      </c>
      <c r="G2336" t="s">
        <v>88</v>
      </c>
      <c r="H2336" t="s">
        <v>5576</v>
      </c>
      <c r="I2336" t="s">
        <v>3360</v>
      </c>
      <c r="J2336">
        <v>15.84</v>
      </c>
      <c r="K2336">
        <v>3</v>
      </c>
      <c r="L2336">
        <v>0</v>
      </c>
      <c r="M2336">
        <v>7.1280000000000001</v>
      </c>
      <c r="N2336">
        <v>8.7119999999999997</v>
      </c>
      <c r="O2336">
        <v>0</v>
      </c>
      <c r="P2336" t="s">
        <v>86</v>
      </c>
      <c r="Q2336" t="s">
        <v>10631</v>
      </c>
      <c r="R2336">
        <v>6</v>
      </c>
      <c r="S2336">
        <v>45</v>
      </c>
      <c r="T2336" t="s">
        <v>10766</v>
      </c>
      <c r="U2336" s="1">
        <v>44462</v>
      </c>
      <c r="V2336" s="1">
        <v>45650</v>
      </c>
      <c r="W2336" t="s">
        <v>10770</v>
      </c>
    </row>
    <row r="2337" spans="1:23" x14ac:dyDescent="0.25">
      <c r="A2337">
        <v>288</v>
      </c>
      <c r="B2337" t="s">
        <v>5575</v>
      </c>
      <c r="C2337">
        <v>55928497</v>
      </c>
      <c r="D2337" s="1">
        <v>44462</v>
      </c>
      <c r="E2337" s="1">
        <v>44468</v>
      </c>
      <c r="F2337" t="s">
        <v>10698</v>
      </c>
      <c r="G2337" t="s">
        <v>88</v>
      </c>
      <c r="H2337" t="s">
        <v>5576</v>
      </c>
      <c r="I2337" t="s">
        <v>3137</v>
      </c>
      <c r="J2337">
        <v>1049.93</v>
      </c>
      <c r="K2337">
        <v>7</v>
      </c>
      <c r="L2337">
        <v>0</v>
      </c>
      <c r="M2337">
        <v>293.98039999999997</v>
      </c>
      <c r="N2337">
        <v>755.94960000000015</v>
      </c>
      <c r="O2337">
        <v>0</v>
      </c>
      <c r="P2337" t="s">
        <v>86</v>
      </c>
      <c r="Q2337" t="s">
        <v>10631</v>
      </c>
      <c r="R2337">
        <v>6</v>
      </c>
      <c r="S2337">
        <v>27.999999999999996</v>
      </c>
      <c r="T2337" t="s">
        <v>10766</v>
      </c>
      <c r="U2337" s="1">
        <v>44462</v>
      </c>
      <c r="V2337" s="1">
        <v>45650</v>
      </c>
      <c r="W2337" t="s">
        <v>10770</v>
      </c>
    </row>
    <row r="2338" spans="1:23" x14ac:dyDescent="0.25">
      <c r="A2338">
        <v>289</v>
      </c>
      <c r="B2338" t="s">
        <v>5575</v>
      </c>
      <c r="C2338">
        <v>60204420</v>
      </c>
      <c r="D2338" s="1">
        <v>44462</v>
      </c>
      <c r="E2338" s="1">
        <v>44468</v>
      </c>
      <c r="F2338" t="s">
        <v>10698</v>
      </c>
      <c r="G2338" t="s">
        <v>88</v>
      </c>
      <c r="H2338" t="s">
        <v>5576</v>
      </c>
      <c r="I2338" t="s">
        <v>2647</v>
      </c>
      <c r="J2338">
        <v>154.9</v>
      </c>
      <c r="K2338">
        <v>5</v>
      </c>
      <c r="L2338">
        <v>0</v>
      </c>
      <c r="M2338">
        <v>40.274000000000001</v>
      </c>
      <c r="N2338">
        <v>114.626</v>
      </c>
      <c r="O2338">
        <v>0</v>
      </c>
      <c r="P2338" t="s">
        <v>86</v>
      </c>
      <c r="Q2338" t="s">
        <v>10631</v>
      </c>
      <c r="R2338">
        <v>6</v>
      </c>
      <c r="S2338">
        <v>26</v>
      </c>
      <c r="T2338" t="s">
        <v>10766</v>
      </c>
      <c r="U2338" s="1">
        <v>44462</v>
      </c>
      <c r="V2338" s="1">
        <v>45650</v>
      </c>
      <c r="W2338" t="s">
        <v>10770</v>
      </c>
    </row>
    <row r="2339" spans="1:23" x14ac:dyDescent="0.25">
      <c r="A2339">
        <v>290</v>
      </c>
      <c r="B2339" t="s">
        <v>5577</v>
      </c>
      <c r="C2339">
        <v>73757576</v>
      </c>
      <c r="D2339" s="1">
        <v>44462</v>
      </c>
      <c r="E2339" s="1">
        <v>44466</v>
      </c>
      <c r="F2339" t="s">
        <v>10696</v>
      </c>
      <c r="G2339" t="s">
        <v>92</v>
      </c>
      <c r="H2339" t="s">
        <v>5497</v>
      </c>
      <c r="I2339" t="s">
        <v>1101</v>
      </c>
      <c r="J2339">
        <v>26.72</v>
      </c>
      <c r="K2339">
        <v>5</v>
      </c>
      <c r="L2339">
        <v>0.2</v>
      </c>
      <c r="M2339">
        <v>9.3520000000000003</v>
      </c>
      <c r="N2339">
        <v>17.367999999999999</v>
      </c>
      <c r="O2339">
        <v>5.3440000000000003</v>
      </c>
      <c r="P2339" t="s">
        <v>86</v>
      </c>
      <c r="Q2339" t="s">
        <v>10632</v>
      </c>
      <c r="R2339">
        <v>4</v>
      </c>
      <c r="S2339">
        <v>35</v>
      </c>
      <c r="T2339" t="s">
        <v>10766</v>
      </c>
      <c r="U2339" s="1">
        <v>44432</v>
      </c>
      <c r="V2339" s="1">
        <v>45048</v>
      </c>
      <c r="W2339" t="s">
        <v>10770</v>
      </c>
    </row>
    <row r="2340" spans="1:23" x14ac:dyDescent="0.25">
      <c r="A2340">
        <v>291</v>
      </c>
      <c r="B2340" t="s">
        <v>5577</v>
      </c>
      <c r="C2340">
        <v>71418460</v>
      </c>
      <c r="D2340" s="1">
        <v>44462</v>
      </c>
      <c r="E2340" s="1">
        <v>44466</v>
      </c>
      <c r="F2340" t="s">
        <v>10696</v>
      </c>
      <c r="G2340" t="s">
        <v>92</v>
      </c>
      <c r="H2340" t="s">
        <v>5497</v>
      </c>
      <c r="I2340" t="s">
        <v>3635</v>
      </c>
      <c r="J2340">
        <v>33.488</v>
      </c>
      <c r="K2340">
        <v>7</v>
      </c>
      <c r="L2340">
        <v>0.2</v>
      </c>
      <c r="M2340">
        <v>10.465</v>
      </c>
      <c r="N2340">
        <v>23.023</v>
      </c>
      <c r="O2340">
        <v>6.6976000000000004</v>
      </c>
      <c r="P2340" t="s">
        <v>86</v>
      </c>
      <c r="Q2340" t="s">
        <v>10632</v>
      </c>
      <c r="R2340">
        <v>4</v>
      </c>
      <c r="S2340">
        <v>31.25</v>
      </c>
      <c r="T2340" t="s">
        <v>10766</v>
      </c>
      <c r="U2340" s="1">
        <v>44432</v>
      </c>
      <c r="V2340" s="1">
        <v>45048</v>
      </c>
      <c r="W2340" t="s">
        <v>10770</v>
      </c>
    </row>
    <row r="2341" spans="1:23" x14ac:dyDescent="0.25">
      <c r="A2341">
        <v>292</v>
      </c>
      <c r="B2341" t="s">
        <v>5578</v>
      </c>
      <c r="C2341">
        <v>12083771</v>
      </c>
      <c r="D2341" s="1">
        <v>44462</v>
      </c>
      <c r="E2341" s="1">
        <v>44468</v>
      </c>
      <c r="F2341" t="s">
        <v>10698</v>
      </c>
      <c r="G2341" t="s">
        <v>88</v>
      </c>
      <c r="H2341" t="s">
        <v>5579</v>
      </c>
      <c r="I2341" t="s">
        <v>3568</v>
      </c>
      <c r="J2341">
        <v>177.68</v>
      </c>
      <c r="K2341">
        <v>2</v>
      </c>
      <c r="L2341">
        <v>0</v>
      </c>
      <c r="M2341">
        <v>46.196800000000003</v>
      </c>
      <c r="N2341">
        <v>131.48320000000001</v>
      </c>
      <c r="O2341">
        <v>0</v>
      </c>
      <c r="P2341" t="s">
        <v>86</v>
      </c>
      <c r="Q2341" t="s">
        <v>10631</v>
      </c>
      <c r="R2341">
        <v>6</v>
      </c>
      <c r="S2341">
        <v>26</v>
      </c>
      <c r="T2341" t="s">
        <v>10766</v>
      </c>
      <c r="U2341" s="1">
        <v>44462</v>
      </c>
      <c r="V2341" s="1">
        <v>45420</v>
      </c>
      <c r="W2341" t="s">
        <v>10770</v>
      </c>
    </row>
    <row r="2342" spans="1:23" x14ac:dyDescent="0.25">
      <c r="A2342">
        <v>293</v>
      </c>
      <c r="B2342" t="s">
        <v>5580</v>
      </c>
      <c r="C2342">
        <v>52723220</v>
      </c>
      <c r="D2342" s="1">
        <v>44463</v>
      </c>
      <c r="E2342" s="1">
        <v>44468</v>
      </c>
      <c r="F2342" t="s">
        <v>10700</v>
      </c>
      <c r="G2342" t="s">
        <v>88</v>
      </c>
      <c r="H2342" t="s">
        <v>4916</v>
      </c>
      <c r="I2342" t="s">
        <v>955</v>
      </c>
      <c r="J2342">
        <v>11.16</v>
      </c>
      <c r="K2342">
        <v>2</v>
      </c>
      <c r="L2342">
        <v>0</v>
      </c>
      <c r="M2342">
        <v>5.58</v>
      </c>
      <c r="N2342">
        <v>5.58</v>
      </c>
      <c r="O2342">
        <v>0</v>
      </c>
      <c r="P2342" t="s">
        <v>86</v>
      </c>
      <c r="Q2342" t="s">
        <v>10631</v>
      </c>
      <c r="R2342">
        <v>5</v>
      </c>
      <c r="S2342">
        <v>50</v>
      </c>
      <c r="T2342" t="s">
        <v>10766</v>
      </c>
      <c r="U2342" s="1">
        <v>44463</v>
      </c>
      <c r="V2342" s="1">
        <v>45804</v>
      </c>
      <c r="W2342" t="s">
        <v>10775</v>
      </c>
    </row>
    <row r="2343" spans="1:23" x14ac:dyDescent="0.25">
      <c r="A2343">
        <v>294</v>
      </c>
      <c r="B2343" t="s">
        <v>5580</v>
      </c>
      <c r="C2343">
        <v>62611059</v>
      </c>
      <c r="D2343" s="1">
        <v>44463</v>
      </c>
      <c r="E2343" s="1">
        <v>44468</v>
      </c>
      <c r="F2343" t="s">
        <v>10700</v>
      </c>
      <c r="G2343" t="s">
        <v>88</v>
      </c>
      <c r="H2343" t="s">
        <v>4916</v>
      </c>
      <c r="I2343" t="s">
        <v>2499</v>
      </c>
      <c r="J2343">
        <v>62.31</v>
      </c>
      <c r="K2343">
        <v>3</v>
      </c>
      <c r="L2343">
        <v>0</v>
      </c>
      <c r="M2343">
        <v>22.4316</v>
      </c>
      <c r="N2343">
        <v>39.878399999999999</v>
      </c>
      <c r="O2343">
        <v>0</v>
      </c>
      <c r="P2343" t="s">
        <v>86</v>
      </c>
      <c r="Q2343" t="s">
        <v>10631</v>
      </c>
      <c r="R2343">
        <v>5</v>
      </c>
      <c r="S2343">
        <v>36</v>
      </c>
      <c r="T2343" t="s">
        <v>10766</v>
      </c>
      <c r="U2343" s="1">
        <v>44463</v>
      </c>
      <c r="V2343" s="1">
        <v>45804</v>
      </c>
      <c r="W2343" t="s">
        <v>10775</v>
      </c>
    </row>
    <row r="2344" spans="1:23" x14ac:dyDescent="0.25">
      <c r="A2344">
        <v>295</v>
      </c>
      <c r="B2344" t="s">
        <v>5580</v>
      </c>
      <c r="C2344">
        <v>97031666</v>
      </c>
      <c r="D2344" s="1">
        <v>44463</v>
      </c>
      <c r="E2344" s="1">
        <v>44468</v>
      </c>
      <c r="F2344" t="s">
        <v>10700</v>
      </c>
      <c r="G2344" t="s">
        <v>88</v>
      </c>
      <c r="H2344" t="s">
        <v>4916</v>
      </c>
      <c r="I2344" t="s">
        <v>2321</v>
      </c>
      <c r="J2344">
        <v>159.97999999999999</v>
      </c>
      <c r="K2344">
        <v>2</v>
      </c>
      <c r="L2344">
        <v>0</v>
      </c>
      <c r="M2344">
        <v>57.592799999999997</v>
      </c>
      <c r="N2344">
        <v>102.38719999999999</v>
      </c>
      <c r="O2344">
        <v>0</v>
      </c>
      <c r="P2344" t="s">
        <v>86</v>
      </c>
      <c r="Q2344" t="s">
        <v>10631</v>
      </c>
      <c r="R2344">
        <v>5</v>
      </c>
      <c r="S2344">
        <v>36</v>
      </c>
      <c r="T2344" t="s">
        <v>10766</v>
      </c>
      <c r="U2344" s="1">
        <v>44463</v>
      </c>
      <c r="V2344" s="1">
        <v>45804</v>
      </c>
      <c r="W2344" t="s">
        <v>10775</v>
      </c>
    </row>
    <row r="2345" spans="1:23" x14ac:dyDescent="0.25">
      <c r="A2345">
        <v>296</v>
      </c>
      <c r="B2345" t="s">
        <v>5581</v>
      </c>
      <c r="C2345">
        <v>17082037</v>
      </c>
      <c r="D2345" s="1">
        <v>44464</v>
      </c>
      <c r="E2345" s="1">
        <v>44469</v>
      </c>
      <c r="F2345" t="s">
        <v>10700</v>
      </c>
      <c r="G2345" t="s">
        <v>88</v>
      </c>
      <c r="H2345" t="s">
        <v>5582</v>
      </c>
      <c r="I2345" t="s">
        <v>2196</v>
      </c>
      <c r="J2345">
        <v>18.899999999999999</v>
      </c>
      <c r="K2345">
        <v>6</v>
      </c>
      <c r="L2345">
        <v>0</v>
      </c>
      <c r="M2345">
        <v>9.0719999999999992</v>
      </c>
      <c r="N2345">
        <v>9.8279999999999994</v>
      </c>
      <c r="O2345">
        <v>0</v>
      </c>
      <c r="P2345" t="s">
        <v>86</v>
      </c>
      <c r="Q2345" t="s">
        <v>10631</v>
      </c>
      <c r="R2345">
        <v>5</v>
      </c>
      <c r="S2345">
        <v>48</v>
      </c>
      <c r="T2345" t="s">
        <v>10766</v>
      </c>
      <c r="U2345" s="1">
        <v>44464</v>
      </c>
      <c r="V2345" s="1">
        <v>45346</v>
      </c>
      <c r="W2345" t="s">
        <v>10770</v>
      </c>
    </row>
    <row r="2346" spans="1:23" x14ac:dyDescent="0.25">
      <c r="A2346">
        <v>297</v>
      </c>
      <c r="B2346" t="s">
        <v>5583</v>
      </c>
      <c r="C2346">
        <v>71340074</v>
      </c>
      <c r="D2346" s="1">
        <v>44464</v>
      </c>
      <c r="E2346" s="1">
        <v>44469</v>
      </c>
      <c r="F2346" t="s">
        <v>10700</v>
      </c>
      <c r="G2346" t="s">
        <v>88</v>
      </c>
      <c r="H2346" t="s">
        <v>5546</v>
      </c>
      <c r="I2346" t="s">
        <v>1124</v>
      </c>
      <c r="J2346">
        <v>5.47</v>
      </c>
      <c r="K2346">
        <v>1</v>
      </c>
      <c r="L2346">
        <v>0</v>
      </c>
      <c r="M2346">
        <v>2.3521000000000001</v>
      </c>
      <c r="N2346">
        <v>3.1178999999999997</v>
      </c>
      <c r="O2346">
        <v>0</v>
      </c>
      <c r="P2346" t="s">
        <v>86</v>
      </c>
      <c r="Q2346" t="s">
        <v>10631</v>
      </c>
      <c r="R2346">
        <v>5</v>
      </c>
      <c r="S2346">
        <v>43.000000000000007</v>
      </c>
      <c r="T2346" t="s">
        <v>10766</v>
      </c>
      <c r="U2346" s="1">
        <v>44453</v>
      </c>
      <c r="V2346" s="1">
        <v>45417</v>
      </c>
      <c r="W2346" t="s">
        <v>10771</v>
      </c>
    </row>
    <row r="2347" spans="1:23" x14ac:dyDescent="0.25">
      <c r="A2347">
        <v>298</v>
      </c>
      <c r="B2347" t="s">
        <v>5583</v>
      </c>
      <c r="C2347">
        <v>64135581</v>
      </c>
      <c r="D2347" s="1">
        <v>44464</v>
      </c>
      <c r="E2347" s="1">
        <v>44469</v>
      </c>
      <c r="F2347" t="s">
        <v>10700</v>
      </c>
      <c r="G2347" t="s">
        <v>88</v>
      </c>
      <c r="H2347" t="s">
        <v>5546</v>
      </c>
      <c r="I2347" t="s">
        <v>2194</v>
      </c>
      <c r="J2347">
        <v>79.36</v>
      </c>
      <c r="K2347">
        <v>4</v>
      </c>
      <c r="L2347">
        <v>0</v>
      </c>
      <c r="M2347">
        <v>23.808</v>
      </c>
      <c r="N2347">
        <v>55.552</v>
      </c>
      <c r="O2347">
        <v>0</v>
      </c>
      <c r="P2347" t="s">
        <v>86</v>
      </c>
      <c r="Q2347" t="s">
        <v>10631</v>
      </c>
      <c r="R2347">
        <v>5</v>
      </c>
      <c r="S2347">
        <v>30</v>
      </c>
      <c r="T2347" t="s">
        <v>10766</v>
      </c>
      <c r="U2347" s="1">
        <v>44453</v>
      </c>
      <c r="V2347" s="1">
        <v>45417</v>
      </c>
      <c r="W2347" t="s">
        <v>10770</v>
      </c>
    </row>
    <row r="2348" spans="1:23" x14ac:dyDescent="0.25">
      <c r="A2348">
        <v>299</v>
      </c>
      <c r="B2348" t="s">
        <v>5584</v>
      </c>
      <c r="C2348">
        <v>13572853</v>
      </c>
      <c r="D2348" s="1">
        <v>44464</v>
      </c>
      <c r="E2348" s="1">
        <v>44465</v>
      </c>
      <c r="F2348" t="s">
        <v>10703</v>
      </c>
      <c r="G2348" t="s">
        <v>3816</v>
      </c>
      <c r="H2348" t="s">
        <v>5585</v>
      </c>
      <c r="I2348" t="s">
        <v>755</v>
      </c>
      <c r="J2348">
        <v>7.1840000000000002</v>
      </c>
      <c r="K2348">
        <v>2</v>
      </c>
      <c r="L2348">
        <v>0.2</v>
      </c>
      <c r="M2348">
        <v>2.2450000000000001</v>
      </c>
      <c r="N2348">
        <v>4.9390000000000001</v>
      </c>
      <c r="O2348">
        <v>1.4368000000000001</v>
      </c>
      <c r="P2348" t="s">
        <v>86</v>
      </c>
      <c r="Q2348" t="s">
        <v>10632</v>
      </c>
      <c r="R2348">
        <v>1</v>
      </c>
      <c r="S2348">
        <v>31.25</v>
      </c>
      <c r="T2348" t="s">
        <v>10766</v>
      </c>
      <c r="U2348" s="1">
        <v>44464</v>
      </c>
      <c r="V2348" s="1">
        <v>45548</v>
      </c>
      <c r="W2348" t="s">
        <v>10770</v>
      </c>
    </row>
    <row r="2349" spans="1:23" x14ac:dyDescent="0.25">
      <c r="A2349">
        <v>300</v>
      </c>
      <c r="B2349" t="s">
        <v>5586</v>
      </c>
      <c r="C2349">
        <v>72347169</v>
      </c>
      <c r="D2349" s="1">
        <v>44464</v>
      </c>
      <c r="E2349" s="1">
        <v>44468</v>
      </c>
      <c r="F2349" t="s">
        <v>10696</v>
      </c>
      <c r="G2349" t="s">
        <v>88</v>
      </c>
      <c r="H2349" t="s">
        <v>24</v>
      </c>
      <c r="I2349" t="s">
        <v>627</v>
      </c>
      <c r="J2349">
        <v>232.55</v>
      </c>
      <c r="K2349">
        <v>5</v>
      </c>
      <c r="L2349">
        <v>0</v>
      </c>
      <c r="M2349">
        <v>9.3019999999999996</v>
      </c>
      <c r="N2349">
        <v>223.24800000000002</v>
      </c>
      <c r="O2349">
        <v>0</v>
      </c>
      <c r="P2349" t="s">
        <v>86</v>
      </c>
      <c r="Q2349" t="s">
        <v>10631</v>
      </c>
      <c r="R2349">
        <v>4</v>
      </c>
      <c r="S2349">
        <v>3.9999999999999996</v>
      </c>
      <c r="T2349" t="s">
        <v>10768</v>
      </c>
      <c r="U2349" s="1">
        <v>44464</v>
      </c>
      <c r="V2349" s="1">
        <v>45600</v>
      </c>
      <c r="W2349" t="s">
        <v>10770</v>
      </c>
    </row>
    <row r="2350" spans="1:23" x14ac:dyDescent="0.25">
      <c r="A2350">
        <v>301</v>
      </c>
      <c r="B2350" t="s">
        <v>5586</v>
      </c>
      <c r="C2350">
        <v>1598065</v>
      </c>
      <c r="D2350" s="1">
        <v>44464</v>
      </c>
      <c r="E2350" s="1">
        <v>44468</v>
      </c>
      <c r="F2350" t="s">
        <v>10696</v>
      </c>
      <c r="G2350" t="s">
        <v>88</v>
      </c>
      <c r="H2350" t="s">
        <v>24</v>
      </c>
      <c r="I2350" t="s">
        <v>2380</v>
      </c>
      <c r="J2350">
        <v>99.98</v>
      </c>
      <c r="K2350">
        <v>2</v>
      </c>
      <c r="L2350">
        <v>0</v>
      </c>
      <c r="M2350">
        <v>42.991399999999999</v>
      </c>
      <c r="N2350">
        <v>56.988600000000005</v>
      </c>
      <c r="O2350">
        <v>0</v>
      </c>
      <c r="P2350" t="s">
        <v>86</v>
      </c>
      <c r="Q2350" t="s">
        <v>10631</v>
      </c>
      <c r="R2350">
        <v>4</v>
      </c>
      <c r="S2350">
        <v>43</v>
      </c>
      <c r="T2350" t="s">
        <v>10766</v>
      </c>
      <c r="U2350" s="1">
        <v>44464</v>
      </c>
      <c r="V2350" s="1">
        <v>45600</v>
      </c>
      <c r="W2350" t="s">
        <v>10770</v>
      </c>
    </row>
    <row r="2351" spans="1:23" x14ac:dyDescent="0.25">
      <c r="A2351">
        <v>302</v>
      </c>
      <c r="B2351" t="s">
        <v>5586</v>
      </c>
      <c r="C2351">
        <v>98652468</v>
      </c>
      <c r="D2351" s="1">
        <v>44464</v>
      </c>
      <c r="E2351" s="1">
        <v>44468</v>
      </c>
      <c r="F2351" t="s">
        <v>10696</v>
      </c>
      <c r="G2351" t="s">
        <v>88</v>
      </c>
      <c r="H2351" t="s">
        <v>24</v>
      </c>
      <c r="I2351" t="s">
        <v>3534</v>
      </c>
      <c r="J2351">
        <v>19.440000000000001</v>
      </c>
      <c r="K2351">
        <v>3</v>
      </c>
      <c r="L2351">
        <v>0</v>
      </c>
      <c r="M2351">
        <v>9.3312000000000008</v>
      </c>
      <c r="N2351">
        <v>10.1088</v>
      </c>
      <c r="O2351">
        <v>0</v>
      </c>
      <c r="P2351" t="s">
        <v>86</v>
      </c>
      <c r="Q2351" t="s">
        <v>10631</v>
      </c>
      <c r="R2351">
        <v>4</v>
      </c>
      <c r="S2351">
        <v>48.000000000000007</v>
      </c>
      <c r="T2351" t="s">
        <v>10766</v>
      </c>
      <c r="U2351" s="1">
        <v>44464</v>
      </c>
      <c r="V2351" s="1">
        <v>45600</v>
      </c>
      <c r="W2351" t="s">
        <v>10770</v>
      </c>
    </row>
    <row r="2352" spans="1:23" x14ac:dyDescent="0.25">
      <c r="A2352">
        <v>303</v>
      </c>
      <c r="B2352" t="s">
        <v>5586</v>
      </c>
      <c r="C2352">
        <v>95702960</v>
      </c>
      <c r="D2352" s="1">
        <v>44464</v>
      </c>
      <c r="E2352" s="1">
        <v>44468</v>
      </c>
      <c r="F2352" t="s">
        <v>10696</v>
      </c>
      <c r="G2352" t="s">
        <v>88</v>
      </c>
      <c r="H2352" t="s">
        <v>24</v>
      </c>
      <c r="I2352" t="s">
        <v>1588</v>
      </c>
      <c r="J2352">
        <v>12.96</v>
      </c>
      <c r="K2352">
        <v>2</v>
      </c>
      <c r="L2352">
        <v>0</v>
      </c>
      <c r="M2352">
        <v>6.3503999999999996</v>
      </c>
      <c r="N2352">
        <v>6.6096000000000013</v>
      </c>
      <c r="O2352">
        <v>0</v>
      </c>
      <c r="P2352" t="s">
        <v>86</v>
      </c>
      <c r="Q2352" t="s">
        <v>10631</v>
      </c>
      <c r="R2352">
        <v>4</v>
      </c>
      <c r="S2352">
        <v>48.999999999999993</v>
      </c>
      <c r="T2352" t="s">
        <v>10766</v>
      </c>
      <c r="U2352" s="1">
        <v>44464</v>
      </c>
      <c r="V2352" s="1">
        <v>45600</v>
      </c>
      <c r="W2352" t="s">
        <v>10770</v>
      </c>
    </row>
    <row r="2353" spans="1:23" x14ac:dyDescent="0.25">
      <c r="A2353">
        <v>304</v>
      </c>
      <c r="B2353" t="s">
        <v>5587</v>
      </c>
      <c r="C2353">
        <v>94588899</v>
      </c>
      <c r="D2353" s="1">
        <v>44465</v>
      </c>
      <c r="E2353" s="1">
        <v>44467</v>
      </c>
      <c r="F2353" t="s">
        <v>10697</v>
      </c>
      <c r="G2353" t="s">
        <v>3816</v>
      </c>
      <c r="H2353" t="s">
        <v>4068</v>
      </c>
      <c r="I2353" t="s">
        <v>974</v>
      </c>
      <c r="J2353">
        <v>55.48</v>
      </c>
      <c r="K2353">
        <v>1</v>
      </c>
      <c r="L2353">
        <v>0</v>
      </c>
      <c r="M2353">
        <v>26.630400000000002</v>
      </c>
      <c r="N2353">
        <v>28.849599999999995</v>
      </c>
      <c r="O2353">
        <v>0</v>
      </c>
      <c r="P2353" t="s">
        <v>86</v>
      </c>
      <c r="Q2353" t="s">
        <v>10631</v>
      </c>
      <c r="R2353">
        <v>2</v>
      </c>
      <c r="S2353">
        <v>48.000000000000007</v>
      </c>
      <c r="T2353" t="s">
        <v>10766</v>
      </c>
      <c r="U2353" s="1">
        <v>44465</v>
      </c>
      <c r="V2353" s="1">
        <v>45758</v>
      </c>
      <c r="W2353" t="s">
        <v>10769</v>
      </c>
    </row>
    <row r="2354" spans="1:23" x14ac:dyDescent="0.25">
      <c r="A2354">
        <v>305</v>
      </c>
      <c r="B2354" t="s">
        <v>5588</v>
      </c>
      <c r="C2354">
        <v>8473831</v>
      </c>
      <c r="D2354" s="1">
        <v>44465</v>
      </c>
      <c r="E2354" s="1">
        <v>44469</v>
      </c>
      <c r="F2354" t="s">
        <v>10696</v>
      </c>
      <c r="G2354" t="s">
        <v>92</v>
      </c>
      <c r="H2354" t="s">
        <v>4195</v>
      </c>
      <c r="I2354" t="s">
        <v>833</v>
      </c>
      <c r="J2354">
        <v>22.96</v>
      </c>
      <c r="K2354">
        <v>7</v>
      </c>
      <c r="L2354">
        <v>0</v>
      </c>
      <c r="M2354">
        <v>7.5768000000000004</v>
      </c>
      <c r="N2354">
        <v>15.3832</v>
      </c>
      <c r="O2354">
        <v>0</v>
      </c>
      <c r="P2354" t="s">
        <v>86</v>
      </c>
      <c r="Q2354" t="s">
        <v>10631</v>
      </c>
      <c r="R2354">
        <v>4</v>
      </c>
      <c r="S2354">
        <v>33</v>
      </c>
      <c r="T2354" t="s">
        <v>10766</v>
      </c>
      <c r="U2354" s="1">
        <v>44465</v>
      </c>
      <c r="V2354" s="1">
        <v>45713</v>
      </c>
      <c r="W2354" t="s">
        <v>10763</v>
      </c>
    </row>
    <row r="2355" spans="1:23" x14ac:dyDescent="0.25">
      <c r="A2355">
        <v>306</v>
      </c>
      <c r="B2355" t="s">
        <v>5588</v>
      </c>
      <c r="C2355">
        <v>74923026</v>
      </c>
      <c r="D2355" s="1">
        <v>44465</v>
      </c>
      <c r="E2355" s="1">
        <v>44469</v>
      </c>
      <c r="F2355" t="s">
        <v>10696</v>
      </c>
      <c r="G2355" t="s">
        <v>92</v>
      </c>
      <c r="H2355" t="s">
        <v>4195</v>
      </c>
      <c r="I2355" t="s">
        <v>2368</v>
      </c>
      <c r="J2355">
        <v>28.99</v>
      </c>
      <c r="K2355">
        <v>1</v>
      </c>
      <c r="L2355">
        <v>0</v>
      </c>
      <c r="M2355">
        <v>8.4070999999999998</v>
      </c>
      <c r="N2355">
        <v>20.582899999999999</v>
      </c>
      <c r="O2355">
        <v>0</v>
      </c>
      <c r="P2355" t="s">
        <v>86</v>
      </c>
      <c r="Q2355" t="s">
        <v>10631</v>
      </c>
      <c r="R2355">
        <v>4</v>
      </c>
      <c r="S2355">
        <v>29.000000000000004</v>
      </c>
      <c r="T2355" t="s">
        <v>10766</v>
      </c>
      <c r="U2355" s="1">
        <v>44465</v>
      </c>
      <c r="V2355" s="1">
        <v>45713</v>
      </c>
      <c r="W2355" t="s">
        <v>10769</v>
      </c>
    </row>
    <row r="2356" spans="1:23" x14ac:dyDescent="0.25">
      <c r="A2356">
        <v>307</v>
      </c>
      <c r="B2356" t="s">
        <v>5588</v>
      </c>
      <c r="C2356">
        <v>18935502</v>
      </c>
      <c r="D2356" s="1">
        <v>44465</v>
      </c>
      <c r="E2356" s="1">
        <v>44469</v>
      </c>
      <c r="F2356" t="s">
        <v>10696</v>
      </c>
      <c r="G2356" t="s">
        <v>92</v>
      </c>
      <c r="H2356" t="s">
        <v>4195</v>
      </c>
      <c r="I2356" t="s">
        <v>579</v>
      </c>
      <c r="J2356">
        <v>12.96</v>
      </c>
      <c r="K2356">
        <v>2</v>
      </c>
      <c r="L2356">
        <v>0</v>
      </c>
      <c r="M2356">
        <v>6.3503999999999996</v>
      </c>
      <c r="N2356">
        <v>6.6096000000000013</v>
      </c>
      <c r="O2356">
        <v>0</v>
      </c>
      <c r="P2356" t="s">
        <v>86</v>
      </c>
      <c r="Q2356" t="s">
        <v>10631</v>
      </c>
      <c r="R2356">
        <v>4</v>
      </c>
      <c r="S2356">
        <v>48.999999999999993</v>
      </c>
      <c r="T2356" t="s">
        <v>10766</v>
      </c>
      <c r="U2356" s="1">
        <v>44465</v>
      </c>
      <c r="V2356" s="1">
        <v>45713</v>
      </c>
      <c r="W2356" t="s">
        <v>10775</v>
      </c>
    </row>
    <row r="2357" spans="1:23" x14ac:dyDescent="0.25">
      <c r="A2357">
        <v>308</v>
      </c>
      <c r="B2357" t="s">
        <v>5588</v>
      </c>
      <c r="C2357">
        <v>29316282</v>
      </c>
      <c r="D2357" s="1">
        <v>44465</v>
      </c>
      <c r="E2357" s="1">
        <v>44469</v>
      </c>
      <c r="F2357" t="s">
        <v>10696</v>
      </c>
      <c r="G2357" t="s">
        <v>92</v>
      </c>
      <c r="H2357" t="s">
        <v>4195</v>
      </c>
      <c r="I2357" t="s">
        <v>2527</v>
      </c>
      <c r="J2357">
        <v>22.96</v>
      </c>
      <c r="K2357">
        <v>7</v>
      </c>
      <c r="L2357">
        <v>0</v>
      </c>
      <c r="M2357">
        <v>6.6584000000000003</v>
      </c>
      <c r="N2357">
        <v>16.301600000000001</v>
      </c>
      <c r="O2357">
        <v>0</v>
      </c>
      <c r="P2357" t="s">
        <v>86</v>
      </c>
      <c r="Q2357" t="s">
        <v>10631</v>
      </c>
      <c r="R2357">
        <v>4</v>
      </c>
      <c r="S2357">
        <v>28.999999999999996</v>
      </c>
      <c r="T2357" t="s">
        <v>10766</v>
      </c>
      <c r="U2357" s="1">
        <v>44465</v>
      </c>
      <c r="V2357" s="1">
        <v>45713</v>
      </c>
      <c r="W2357" t="s">
        <v>10763</v>
      </c>
    </row>
    <row r="2358" spans="1:23" x14ac:dyDescent="0.25">
      <c r="A2358">
        <v>309</v>
      </c>
      <c r="B2358" t="s">
        <v>5588</v>
      </c>
      <c r="C2358">
        <v>1358553</v>
      </c>
      <c r="D2358" s="1">
        <v>44465</v>
      </c>
      <c r="E2358" s="1">
        <v>44469</v>
      </c>
      <c r="F2358" t="s">
        <v>10696</v>
      </c>
      <c r="G2358" t="s">
        <v>92</v>
      </c>
      <c r="H2358" t="s">
        <v>4195</v>
      </c>
      <c r="I2358" t="s">
        <v>1069</v>
      </c>
      <c r="J2358">
        <v>4164.05</v>
      </c>
      <c r="K2358">
        <v>5</v>
      </c>
      <c r="L2358">
        <v>0</v>
      </c>
      <c r="M2358">
        <v>83.281000000000006</v>
      </c>
      <c r="N2358">
        <v>4080.7690000000002</v>
      </c>
      <c r="O2358">
        <v>0</v>
      </c>
      <c r="P2358" t="s">
        <v>86</v>
      </c>
      <c r="Q2358" t="s">
        <v>10631</v>
      </c>
      <c r="R2358">
        <v>4</v>
      </c>
      <c r="S2358">
        <v>2</v>
      </c>
      <c r="T2358" t="s">
        <v>10768</v>
      </c>
      <c r="U2358" s="1">
        <v>44465</v>
      </c>
      <c r="V2358" s="1">
        <v>45713</v>
      </c>
      <c r="W2358" t="s">
        <v>10763</v>
      </c>
    </row>
    <row r="2359" spans="1:23" x14ac:dyDescent="0.25">
      <c r="A2359">
        <v>310</v>
      </c>
      <c r="B2359" t="s">
        <v>5589</v>
      </c>
      <c r="C2359">
        <v>78680289</v>
      </c>
      <c r="D2359" s="1">
        <v>44465</v>
      </c>
      <c r="E2359" s="1">
        <v>44467</v>
      </c>
      <c r="F2359" t="s">
        <v>10697</v>
      </c>
      <c r="G2359" t="s">
        <v>3816</v>
      </c>
      <c r="H2359" t="s">
        <v>5590</v>
      </c>
      <c r="I2359" t="s">
        <v>483</v>
      </c>
      <c r="J2359">
        <v>49.631999999999998</v>
      </c>
      <c r="K2359">
        <v>4</v>
      </c>
      <c r="L2359">
        <v>0.2</v>
      </c>
      <c r="M2359">
        <v>3.7223999999999999</v>
      </c>
      <c r="N2359">
        <v>45.909599999999998</v>
      </c>
      <c r="O2359">
        <v>9.926400000000001</v>
      </c>
      <c r="P2359" t="s">
        <v>86</v>
      </c>
      <c r="Q2359" t="s">
        <v>10632</v>
      </c>
      <c r="R2359">
        <v>2</v>
      </c>
      <c r="S2359">
        <v>7.5</v>
      </c>
      <c r="T2359" t="s">
        <v>10768</v>
      </c>
      <c r="U2359" s="1">
        <v>44465</v>
      </c>
      <c r="V2359" s="1">
        <v>45607</v>
      </c>
      <c r="W2359" t="s">
        <v>10770</v>
      </c>
    </row>
    <row r="2360" spans="1:23" x14ac:dyDescent="0.25">
      <c r="A2360">
        <v>311</v>
      </c>
      <c r="B2360" t="s">
        <v>5589</v>
      </c>
      <c r="C2360">
        <v>32430164</v>
      </c>
      <c r="D2360" s="1">
        <v>44465</v>
      </c>
      <c r="E2360" s="1">
        <v>44467</v>
      </c>
      <c r="F2360" t="s">
        <v>10697</v>
      </c>
      <c r="G2360" t="s">
        <v>3816</v>
      </c>
      <c r="H2360" t="s">
        <v>5590</v>
      </c>
      <c r="I2360" t="s">
        <v>3232</v>
      </c>
      <c r="J2360">
        <v>52.095999999999997</v>
      </c>
      <c r="K2360">
        <v>4</v>
      </c>
      <c r="L2360">
        <v>0.2</v>
      </c>
      <c r="M2360">
        <v>3.9072</v>
      </c>
      <c r="N2360">
        <v>48.188799999999993</v>
      </c>
      <c r="O2360">
        <v>10.4192</v>
      </c>
      <c r="P2360" t="s">
        <v>86</v>
      </c>
      <c r="Q2360" t="s">
        <v>10632</v>
      </c>
      <c r="R2360">
        <v>2</v>
      </c>
      <c r="S2360">
        <v>7.5000000000000009</v>
      </c>
      <c r="T2360" t="s">
        <v>10768</v>
      </c>
      <c r="U2360" s="1">
        <v>44465</v>
      </c>
      <c r="V2360" s="1">
        <v>45607</v>
      </c>
      <c r="W2360" t="s">
        <v>10770</v>
      </c>
    </row>
    <row r="2361" spans="1:23" x14ac:dyDescent="0.25">
      <c r="A2361">
        <v>312</v>
      </c>
      <c r="B2361" t="s">
        <v>5591</v>
      </c>
      <c r="C2361">
        <v>13345328</v>
      </c>
      <c r="D2361" s="1">
        <v>44465</v>
      </c>
      <c r="E2361" s="1">
        <v>44467</v>
      </c>
      <c r="F2361" t="s">
        <v>10697</v>
      </c>
      <c r="G2361" t="s">
        <v>92</v>
      </c>
      <c r="H2361" t="s">
        <v>4225</v>
      </c>
      <c r="I2361" t="s">
        <v>1760</v>
      </c>
      <c r="J2361">
        <v>26.7</v>
      </c>
      <c r="K2361">
        <v>2</v>
      </c>
      <c r="L2361">
        <v>0</v>
      </c>
      <c r="M2361">
        <v>7.476</v>
      </c>
      <c r="N2361">
        <v>19.224</v>
      </c>
      <c r="O2361">
        <v>0</v>
      </c>
      <c r="P2361" t="s">
        <v>86</v>
      </c>
      <c r="Q2361" t="s">
        <v>10631</v>
      </c>
      <c r="R2361">
        <v>2</v>
      </c>
      <c r="S2361">
        <v>28.000000000000004</v>
      </c>
      <c r="T2361" t="s">
        <v>10766</v>
      </c>
      <c r="U2361" s="1">
        <v>44465</v>
      </c>
      <c r="V2361" s="1">
        <v>45716</v>
      </c>
      <c r="W2361" t="s">
        <v>10775</v>
      </c>
    </row>
    <row r="2362" spans="1:23" x14ac:dyDescent="0.25">
      <c r="A2362">
        <v>313</v>
      </c>
      <c r="B2362" t="s">
        <v>5591</v>
      </c>
      <c r="C2362">
        <v>78547244</v>
      </c>
      <c r="D2362" s="1">
        <v>44465</v>
      </c>
      <c r="E2362" s="1">
        <v>44467</v>
      </c>
      <c r="F2362" t="s">
        <v>10697</v>
      </c>
      <c r="G2362" t="s">
        <v>92</v>
      </c>
      <c r="H2362" t="s">
        <v>4225</v>
      </c>
      <c r="I2362" t="s">
        <v>2569</v>
      </c>
      <c r="J2362">
        <v>40.200000000000003</v>
      </c>
      <c r="K2362">
        <v>5</v>
      </c>
      <c r="L2362">
        <v>0</v>
      </c>
      <c r="M2362">
        <v>18.09</v>
      </c>
      <c r="N2362">
        <v>22.110000000000003</v>
      </c>
      <c r="O2362">
        <v>0</v>
      </c>
      <c r="P2362" t="s">
        <v>86</v>
      </c>
      <c r="Q2362" t="s">
        <v>10631</v>
      </c>
      <c r="R2362">
        <v>2</v>
      </c>
      <c r="S2362">
        <v>44.999999999999993</v>
      </c>
      <c r="T2362" t="s">
        <v>10766</v>
      </c>
      <c r="U2362" s="1">
        <v>44465</v>
      </c>
      <c r="V2362" s="1">
        <v>45716</v>
      </c>
      <c r="W2362" t="s">
        <v>10763</v>
      </c>
    </row>
    <row r="2363" spans="1:23" x14ac:dyDescent="0.25">
      <c r="A2363">
        <v>314</v>
      </c>
      <c r="B2363" t="s">
        <v>5591</v>
      </c>
      <c r="C2363">
        <v>5115043</v>
      </c>
      <c r="D2363" s="1">
        <v>44465</v>
      </c>
      <c r="E2363" s="1">
        <v>44467</v>
      </c>
      <c r="F2363" t="s">
        <v>10697</v>
      </c>
      <c r="G2363" t="s">
        <v>92</v>
      </c>
      <c r="H2363" t="s">
        <v>4225</v>
      </c>
      <c r="I2363" t="s">
        <v>506</v>
      </c>
      <c r="J2363">
        <v>13.89</v>
      </c>
      <c r="K2363">
        <v>3</v>
      </c>
      <c r="L2363">
        <v>0</v>
      </c>
      <c r="M2363">
        <v>4.5837000000000003</v>
      </c>
      <c r="N2363">
        <v>9.3063000000000002</v>
      </c>
      <c r="O2363">
        <v>0</v>
      </c>
      <c r="P2363" t="s">
        <v>86</v>
      </c>
      <c r="Q2363" t="s">
        <v>10631</v>
      </c>
      <c r="R2363">
        <v>2</v>
      </c>
      <c r="S2363">
        <v>33</v>
      </c>
      <c r="T2363" t="s">
        <v>10766</v>
      </c>
      <c r="U2363" s="1">
        <v>44465</v>
      </c>
      <c r="V2363" s="1">
        <v>45716</v>
      </c>
      <c r="W2363" t="s">
        <v>10775</v>
      </c>
    </row>
    <row r="2364" spans="1:23" x14ac:dyDescent="0.25">
      <c r="A2364">
        <v>315</v>
      </c>
      <c r="B2364" t="s">
        <v>5591</v>
      </c>
      <c r="C2364">
        <v>61456856</v>
      </c>
      <c r="D2364" s="1">
        <v>44465</v>
      </c>
      <c r="E2364" s="1">
        <v>44467</v>
      </c>
      <c r="F2364" t="s">
        <v>10697</v>
      </c>
      <c r="G2364" t="s">
        <v>92</v>
      </c>
      <c r="H2364" t="s">
        <v>4225</v>
      </c>
      <c r="I2364" t="s">
        <v>455</v>
      </c>
      <c r="J2364">
        <v>689.82</v>
      </c>
      <c r="K2364">
        <v>6</v>
      </c>
      <c r="L2364">
        <v>0</v>
      </c>
      <c r="M2364">
        <v>20.694600000000001</v>
      </c>
      <c r="N2364">
        <v>669.12540000000001</v>
      </c>
      <c r="O2364">
        <v>0</v>
      </c>
      <c r="P2364" t="s">
        <v>86</v>
      </c>
      <c r="Q2364" t="s">
        <v>10631</v>
      </c>
      <c r="R2364">
        <v>2</v>
      </c>
      <c r="S2364">
        <v>3</v>
      </c>
      <c r="T2364" t="s">
        <v>10768</v>
      </c>
      <c r="U2364" s="1">
        <v>44465</v>
      </c>
      <c r="V2364" s="1">
        <v>45716</v>
      </c>
      <c r="W2364" t="s">
        <v>10763</v>
      </c>
    </row>
    <row r="2365" spans="1:23" x14ac:dyDescent="0.25">
      <c r="A2365">
        <v>316</v>
      </c>
      <c r="B2365" t="s">
        <v>5592</v>
      </c>
      <c r="C2365">
        <v>51976909</v>
      </c>
      <c r="D2365" s="1">
        <v>44465</v>
      </c>
      <c r="E2365" s="1">
        <v>44469</v>
      </c>
      <c r="F2365" t="s">
        <v>10696</v>
      </c>
      <c r="G2365" t="s">
        <v>88</v>
      </c>
      <c r="H2365" t="s">
        <v>5145</v>
      </c>
      <c r="I2365" t="s">
        <v>323</v>
      </c>
      <c r="J2365">
        <v>115.36</v>
      </c>
      <c r="K2365">
        <v>7</v>
      </c>
      <c r="L2365">
        <v>0</v>
      </c>
      <c r="M2365">
        <v>56.526400000000002</v>
      </c>
      <c r="N2365">
        <v>58.833599999999997</v>
      </c>
      <c r="O2365">
        <v>0</v>
      </c>
      <c r="P2365" t="s">
        <v>86</v>
      </c>
      <c r="Q2365" t="s">
        <v>10631</v>
      </c>
      <c r="R2365">
        <v>4</v>
      </c>
      <c r="S2365">
        <v>49.000000000000007</v>
      </c>
      <c r="T2365" t="s">
        <v>10766</v>
      </c>
      <c r="U2365" s="1">
        <v>44465</v>
      </c>
      <c r="V2365" s="1">
        <v>45802</v>
      </c>
      <c r="W2365" t="s">
        <v>10763</v>
      </c>
    </row>
    <row r="2366" spans="1:23" x14ac:dyDescent="0.25">
      <c r="A2366">
        <v>317</v>
      </c>
      <c r="B2366" t="s">
        <v>5593</v>
      </c>
      <c r="C2366">
        <v>46279509</v>
      </c>
      <c r="D2366" s="1">
        <v>44466</v>
      </c>
      <c r="E2366" s="1">
        <v>44470</v>
      </c>
      <c r="F2366" t="s">
        <v>10696</v>
      </c>
      <c r="G2366" t="s">
        <v>88</v>
      </c>
      <c r="H2366" t="s">
        <v>5594</v>
      </c>
      <c r="I2366" t="s">
        <v>1517</v>
      </c>
      <c r="J2366">
        <v>44.91</v>
      </c>
      <c r="K2366">
        <v>6</v>
      </c>
      <c r="L2366">
        <v>0.7</v>
      </c>
      <c r="M2366">
        <v>-35.927999999999997</v>
      </c>
      <c r="N2366">
        <v>80.837999999999994</v>
      </c>
      <c r="O2366">
        <v>31.436999999999994</v>
      </c>
      <c r="P2366" t="s">
        <v>10633</v>
      </c>
      <c r="Q2366" t="s">
        <v>10632</v>
      </c>
      <c r="R2366">
        <v>4</v>
      </c>
      <c r="S2366">
        <v>-80</v>
      </c>
      <c r="T2366" t="s">
        <v>10768</v>
      </c>
      <c r="U2366" s="1">
        <v>44466</v>
      </c>
      <c r="V2366" s="1">
        <v>45064</v>
      </c>
      <c r="W2366" t="s">
        <v>10770</v>
      </c>
    </row>
    <row r="2367" spans="1:23" x14ac:dyDescent="0.25">
      <c r="A2367">
        <v>318</v>
      </c>
      <c r="B2367" t="s">
        <v>5595</v>
      </c>
      <c r="C2367">
        <v>44366558</v>
      </c>
      <c r="D2367" s="1">
        <v>44466</v>
      </c>
      <c r="E2367" s="1">
        <v>44468</v>
      </c>
      <c r="F2367" t="s">
        <v>10697</v>
      </c>
      <c r="G2367" t="s">
        <v>3816</v>
      </c>
      <c r="H2367" t="s">
        <v>5443</v>
      </c>
      <c r="I2367" t="s">
        <v>1148</v>
      </c>
      <c r="J2367">
        <v>10.304</v>
      </c>
      <c r="K2367">
        <v>1</v>
      </c>
      <c r="L2367">
        <v>0.2</v>
      </c>
      <c r="M2367">
        <v>-2.1896</v>
      </c>
      <c r="N2367">
        <v>12.493600000000001</v>
      </c>
      <c r="O2367">
        <v>2.0608</v>
      </c>
      <c r="P2367" t="s">
        <v>10633</v>
      </c>
      <c r="Q2367" t="s">
        <v>10632</v>
      </c>
      <c r="R2367">
        <v>2</v>
      </c>
      <c r="S2367">
        <v>-21.25</v>
      </c>
      <c r="T2367" t="s">
        <v>10768</v>
      </c>
      <c r="U2367" s="1">
        <v>44396</v>
      </c>
      <c r="V2367" s="1">
        <v>45630</v>
      </c>
      <c r="W2367" t="s">
        <v>10769</v>
      </c>
    </row>
    <row r="2368" spans="1:23" x14ac:dyDescent="0.25">
      <c r="A2368">
        <v>319</v>
      </c>
      <c r="B2368" t="s">
        <v>5595</v>
      </c>
      <c r="C2368">
        <v>27097502</v>
      </c>
      <c r="D2368" s="1">
        <v>44466</v>
      </c>
      <c r="E2368" s="1">
        <v>44468</v>
      </c>
      <c r="F2368" t="s">
        <v>10697</v>
      </c>
      <c r="G2368" t="s">
        <v>3816</v>
      </c>
      <c r="H2368" t="s">
        <v>5443</v>
      </c>
      <c r="I2368" t="s">
        <v>2073</v>
      </c>
      <c r="J2368">
        <v>154.76400000000001</v>
      </c>
      <c r="K2368">
        <v>3</v>
      </c>
      <c r="L2368">
        <v>0.4</v>
      </c>
      <c r="M2368">
        <v>-36.111600000000003</v>
      </c>
      <c r="N2368">
        <v>190.87560000000002</v>
      </c>
      <c r="O2368">
        <v>61.905600000000007</v>
      </c>
      <c r="P2368" t="s">
        <v>10633</v>
      </c>
      <c r="Q2368" t="s">
        <v>10632</v>
      </c>
      <c r="R2368">
        <v>2</v>
      </c>
      <c r="S2368">
        <v>-23.333333333333332</v>
      </c>
      <c r="T2368" t="s">
        <v>10768</v>
      </c>
      <c r="U2368" s="1">
        <v>44396</v>
      </c>
      <c r="V2368" s="1">
        <v>45630</v>
      </c>
      <c r="W2368" t="s">
        <v>10770</v>
      </c>
    </row>
    <row r="2369" spans="1:23" x14ac:dyDescent="0.25">
      <c r="A2369">
        <v>320</v>
      </c>
      <c r="B2369" t="s">
        <v>5595</v>
      </c>
      <c r="C2369">
        <v>72216411</v>
      </c>
      <c r="D2369" s="1">
        <v>44466</v>
      </c>
      <c r="E2369" s="1">
        <v>44468</v>
      </c>
      <c r="F2369" t="s">
        <v>10697</v>
      </c>
      <c r="G2369" t="s">
        <v>3816</v>
      </c>
      <c r="H2369" t="s">
        <v>5443</v>
      </c>
      <c r="I2369" t="s">
        <v>485</v>
      </c>
      <c r="J2369">
        <v>116.78400000000001</v>
      </c>
      <c r="K2369">
        <v>2</v>
      </c>
      <c r="L2369">
        <v>0.2</v>
      </c>
      <c r="M2369">
        <v>21.896999999999998</v>
      </c>
      <c r="N2369">
        <v>94.887</v>
      </c>
      <c r="O2369">
        <v>23.356800000000003</v>
      </c>
      <c r="P2369" t="s">
        <v>86</v>
      </c>
      <c r="Q2369" t="s">
        <v>10632</v>
      </c>
      <c r="R2369">
        <v>2</v>
      </c>
      <c r="S2369">
        <v>18.749999999999996</v>
      </c>
      <c r="T2369" t="s">
        <v>10766</v>
      </c>
      <c r="U2369" s="1">
        <v>44396</v>
      </c>
      <c r="V2369" s="1">
        <v>45630</v>
      </c>
      <c r="W2369" t="s">
        <v>10770</v>
      </c>
    </row>
    <row r="2370" spans="1:23" x14ac:dyDescent="0.25">
      <c r="A2370">
        <v>321</v>
      </c>
      <c r="B2370" t="s">
        <v>5596</v>
      </c>
      <c r="C2370">
        <v>66051247</v>
      </c>
      <c r="D2370" s="1">
        <v>44466</v>
      </c>
      <c r="E2370" s="1">
        <v>44472</v>
      </c>
      <c r="F2370" t="s">
        <v>10698</v>
      </c>
      <c r="G2370" t="s">
        <v>88</v>
      </c>
      <c r="H2370" t="s">
        <v>5597</v>
      </c>
      <c r="I2370" t="s">
        <v>1261</v>
      </c>
      <c r="J2370">
        <v>653.54999999999995</v>
      </c>
      <c r="K2370">
        <v>3</v>
      </c>
      <c r="L2370">
        <v>0</v>
      </c>
      <c r="M2370">
        <v>111.1035</v>
      </c>
      <c r="N2370">
        <v>542.44650000000001</v>
      </c>
      <c r="O2370">
        <v>0</v>
      </c>
      <c r="P2370" t="s">
        <v>86</v>
      </c>
      <c r="Q2370" t="s">
        <v>10631</v>
      </c>
      <c r="R2370">
        <v>6</v>
      </c>
      <c r="S2370">
        <v>17</v>
      </c>
      <c r="T2370" t="s">
        <v>10766</v>
      </c>
      <c r="U2370" s="1">
        <v>44466</v>
      </c>
      <c r="V2370" s="1">
        <v>45643</v>
      </c>
      <c r="W2370" t="s">
        <v>10770</v>
      </c>
    </row>
    <row r="2371" spans="1:23" x14ac:dyDescent="0.25">
      <c r="A2371">
        <v>322</v>
      </c>
      <c r="B2371" t="s">
        <v>5596</v>
      </c>
      <c r="C2371">
        <v>20845151</v>
      </c>
      <c r="D2371" s="1">
        <v>44466</v>
      </c>
      <c r="E2371" s="1">
        <v>44472</v>
      </c>
      <c r="F2371" t="s">
        <v>10698</v>
      </c>
      <c r="G2371" t="s">
        <v>88</v>
      </c>
      <c r="H2371" t="s">
        <v>5597</v>
      </c>
      <c r="I2371" t="s">
        <v>1452</v>
      </c>
      <c r="J2371">
        <v>33.9</v>
      </c>
      <c r="K2371">
        <v>2</v>
      </c>
      <c r="L2371">
        <v>0</v>
      </c>
      <c r="M2371">
        <v>2.0339999999999998</v>
      </c>
      <c r="N2371">
        <v>31.866</v>
      </c>
      <c r="O2371">
        <v>0</v>
      </c>
      <c r="P2371" t="s">
        <v>86</v>
      </c>
      <c r="Q2371" t="s">
        <v>10631</v>
      </c>
      <c r="R2371">
        <v>6</v>
      </c>
      <c r="S2371">
        <v>6</v>
      </c>
      <c r="T2371" t="s">
        <v>10768</v>
      </c>
      <c r="U2371" s="1">
        <v>44466</v>
      </c>
      <c r="V2371" s="1">
        <v>45643</v>
      </c>
      <c r="W2371" t="s">
        <v>10770</v>
      </c>
    </row>
    <row r="2372" spans="1:23" x14ac:dyDescent="0.25">
      <c r="A2372">
        <v>323</v>
      </c>
      <c r="B2372" t="s">
        <v>5598</v>
      </c>
      <c r="C2372">
        <v>96253907</v>
      </c>
      <c r="D2372" s="1">
        <v>44466</v>
      </c>
      <c r="E2372" s="1">
        <v>44472</v>
      </c>
      <c r="F2372" t="s">
        <v>10698</v>
      </c>
      <c r="G2372" t="s">
        <v>88</v>
      </c>
      <c r="H2372" t="s">
        <v>5280</v>
      </c>
      <c r="I2372" t="s">
        <v>3611</v>
      </c>
      <c r="J2372">
        <v>91.96</v>
      </c>
      <c r="K2372">
        <v>2</v>
      </c>
      <c r="L2372">
        <v>0</v>
      </c>
      <c r="M2372">
        <v>15.6332</v>
      </c>
      <c r="N2372">
        <v>76.326799999999992</v>
      </c>
      <c r="O2372">
        <v>0</v>
      </c>
      <c r="P2372" t="s">
        <v>86</v>
      </c>
      <c r="Q2372" t="s">
        <v>10631</v>
      </c>
      <c r="R2372">
        <v>6</v>
      </c>
      <c r="S2372">
        <v>17</v>
      </c>
      <c r="T2372" t="s">
        <v>10766</v>
      </c>
      <c r="U2372" s="1">
        <v>44466</v>
      </c>
      <c r="V2372" s="1">
        <v>45816</v>
      </c>
      <c r="W2372" t="s">
        <v>10775</v>
      </c>
    </row>
    <row r="2373" spans="1:23" x14ac:dyDescent="0.25">
      <c r="A2373">
        <v>324</v>
      </c>
      <c r="B2373" t="s">
        <v>5598</v>
      </c>
      <c r="C2373">
        <v>72346142</v>
      </c>
      <c r="D2373" s="1">
        <v>44466</v>
      </c>
      <c r="E2373" s="1">
        <v>44472</v>
      </c>
      <c r="F2373" t="s">
        <v>10698</v>
      </c>
      <c r="G2373" t="s">
        <v>88</v>
      </c>
      <c r="H2373" t="s">
        <v>5280</v>
      </c>
      <c r="I2373" t="s">
        <v>706</v>
      </c>
      <c r="J2373">
        <v>33.11</v>
      </c>
      <c r="K2373">
        <v>7</v>
      </c>
      <c r="L2373">
        <v>0</v>
      </c>
      <c r="M2373">
        <v>12.9129</v>
      </c>
      <c r="N2373">
        <v>20.197099999999999</v>
      </c>
      <c r="O2373">
        <v>0</v>
      </c>
      <c r="P2373" t="s">
        <v>86</v>
      </c>
      <c r="Q2373" t="s">
        <v>10631</v>
      </c>
      <c r="R2373">
        <v>6</v>
      </c>
      <c r="S2373">
        <v>39</v>
      </c>
      <c r="T2373" t="s">
        <v>10766</v>
      </c>
      <c r="U2373" s="1">
        <v>44466</v>
      </c>
      <c r="V2373" s="1">
        <v>45816</v>
      </c>
      <c r="W2373" t="s">
        <v>10763</v>
      </c>
    </row>
    <row r="2374" spans="1:23" x14ac:dyDescent="0.25">
      <c r="A2374">
        <v>325</v>
      </c>
      <c r="B2374" t="s">
        <v>5598</v>
      </c>
      <c r="C2374">
        <v>88007539</v>
      </c>
      <c r="D2374" s="1">
        <v>44466</v>
      </c>
      <c r="E2374" s="1">
        <v>44472</v>
      </c>
      <c r="F2374" t="s">
        <v>10698</v>
      </c>
      <c r="G2374" t="s">
        <v>88</v>
      </c>
      <c r="H2374" t="s">
        <v>5280</v>
      </c>
      <c r="I2374" t="s">
        <v>2439</v>
      </c>
      <c r="J2374">
        <v>19.440000000000001</v>
      </c>
      <c r="K2374">
        <v>3</v>
      </c>
      <c r="L2374">
        <v>0</v>
      </c>
      <c r="M2374">
        <v>9.3312000000000008</v>
      </c>
      <c r="N2374">
        <v>10.1088</v>
      </c>
      <c r="O2374">
        <v>0</v>
      </c>
      <c r="P2374" t="s">
        <v>86</v>
      </c>
      <c r="Q2374" t="s">
        <v>10631</v>
      </c>
      <c r="R2374">
        <v>6</v>
      </c>
      <c r="S2374">
        <v>48.000000000000007</v>
      </c>
      <c r="T2374" t="s">
        <v>10766</v>
      </c>
      <c r="U2374" s="1">
        <v>44466</v>
      </c>
      <c r="V2374" s="1">
        <v>45816</v>
      </c>
      <c r="W2374" t="s">
        <v>10775</v>
      </c>
    </row>
    <row r="2375" spans="1:23" x14ac:dyDescent="0.25">
      <c r="A2375">
        <v>326</v>
      </c>
      <c r="B2375" t="s">
        <v>5598</v>
      </c>
      <c r="C2375">
        <v>26048098</v>
      </c>
      <c r="D2375" s="1">
        <v>44466</v>
      </c>
      <c r="E2375" s="1">
        <v>44472</v>
      </c>
      <c r="F2375" t="s">
        <v>10698</v>
      </c>
      <c r="G2375" t="s">
        <v>88</v>
      </c>
      <c r="H2375" t="s">
        <v>5280</v>
      </c>
      <c r="I2375" t="s">
        <v>3068</v>
      </c>
      <c r="J2375">
        <v>55.48</v>
      </c>
      <c r="K2375">
        <v>1</v>
      </c>
      <c r="L2375">
        <v>0</v>
      </c>
      <c r="M2375">
        <v>26.630400000000002</v>
      </c>
      <c r="N2375">
        <v>28.849599999999995</v>
      </c>
      <c r="O2375">
        <v>0</v>
      </c>
      <c r="P2375" t="s">
        <v>86</v>
      </c>
      <c r="Q2375" t="s">
        <v>10631</v>
      </c>
      <c r="R2375">
        <v>6</v>
      </c>
      <c r="S2375">
        <v>48.000000000000007</v>
      </c>
      <c r="T2375" t="s">
        <v>10766</v>
      </c>
      <c r="U2375" s="1">
        <v>44466</v>
      </c>
      <c r="V2375" s="1">
        <v>45816</v>
      </c>
      <c r="W2375" t="s">
        <v>10769</v>
      </c>
    </row>
    <row r="2376" spans="1:23" x14ac:dyDescent="0.25">
      <c r="A2376">
        <v>327</v>
      </c>
      <c r="B2376" t="s">
        <v>5599</v>
      </c>
      <c r="C2376">
        <v>86492429</v>
      </c>
      <c r="D2376" s="1">
        <v>44466</v>
      </c>
      <c r="E2376" s="1">
        <v>44470</v>
      </c>
      <c r="F2376" t="s">
        <v>10696</v>
      </c>
      <c r="G2376" t="s">
        <v>92</v>
      </c>
      <c r="H2376" t="s">
        <v>4284</v>
      </c>
      <c r="I2376" t="s">
        <v>3212</v>
      </c>
      <c r="J2376">
        <v>70.95</v>
      </c>
      <c r="K2376">
        <v>3</v>
      </c>
      <c r="L2376">
        <v>0</v>
      </c>
      <c r="M2376">
        <v>18.446999999999999</v>
      </c>
      <c r="N2376">
        <v>52.503</v>
      </c>
      <c r="O2376">
        <v>0</v>
      </c>
      <c r="P2376" t="s">
        <v>86</v>
      </c>
      <c r="Q2376" t="s">
        <v>10631</v>
      </c>
      <c r="R2376">
        <v>4</v>
      </c>
      <c r="S2376">
        <v>25.999999999999996</v>
      </c>
      <c r="T2376" t="s">
        <v>10766</v>
      </c>
      <c r="U2376" s="1">
        <v>44466</v>
      </c>
      <c r="V2376" s="1">
        <v>45793</v>
      </c>
      <c r="W2376" t="s">
        <v>10775</v>
      </c>
    </row>
    <row r="2377" spans="1:23" x14ac:dyDescent="0.25">
      <c r="A2377">
        <v>328</v>
      </c>
      <c r="B2377" t="s">
        <v>5599</v>
      </c>
      <c r="C2377">
        <v>31047734</v>
      </c>
      <c r="D2377" s="1">
        <v>44466</v>
      </c>
      <c r="E2377" s="1">
        <v>44470</v>
      </c>
      <c r="F2377" t="s">
        <v>10696</v>
      </c>
      <c r="G2377" t="s">
        <v>92</v>
      </c>
      <c r="H2377" t="s">
        <v>4284</v>
      </c>
      <c r="I2377" t="s">
        <v>345</v>
      </c>
      <c r="J2377">
        <v>65.567999999999998</v>
      </c>
      <c r="K2377">
        <v>2</v>
      </c>
      <c r="L2377">
        <v>0.2</v>
      </c>
      <c r="M2377">
        <v>23.7684</v>
      </c>
      <c r="N2377">
        <v>41.799599999999998</v>
      </c>
      <c r="O2377">
        <v>13.1136</v>
      </c>
      <c r="P2377" t="s">
        <v>86</v>
      </c>
      <c r="Q2377" t="s">
        <v>10632</v>
      </c>
      <c r="R2377">
        <v>4</v>
      </c>
      <c r="S2377">
        <v>36.25</v>
      </c>
      <c r="T2377" t="s">
        <v>10766</v>
      </c>
      <c r="U2377" s="1">
        <v>44466</v>
      </c>
      <c r="V2377" s="1">
        <v>45793</v>
      </c>
      <c r="W2377" t="s">
        <v>10775</v>
      </c>
    </row>
    <row r="2378" spans="1:23" x14ac:dyDescent="0.25">
      <c r="A2378">
        <v>329</v>
      </c>
      <c r="B2378" t="s">
        <v>5599</v>
      </c>
      <c r="C2378">
        <v>10106901</v>
      </c>
      <c r="D2378" s="1">
        <v>44466</v>
      </c>
      <c r="E2378" s="1">
        <v>44470</v>
      </c>
      <c r="F2378" t="s">
        <v>10696</v>
      </c>
      <c r="G2378" t="s">
        <v>92</v>
      </c>
      <c r="H2378" t="s">
        <v>4284</v>
      </c>
      <c r="I2378" t="s">
        <v>2773</v>
      </c>
      <c r="J2378">
        <v>299.97000000000003</v>
      </c>
      <c r="K2378">
        <v>3</v>
      </c>
      <c r="L2378">
        <v>0</v>
      </c>
      <c r="M2378">
        <v>131.98679999999999</v>
      </c>
      <c r="N2378">
        <v>167.98320000000004</v>
      </c>
      <c r="O2378">
        <v>0</v>
      </c>
      <c r="P2378" t="s">
        <v>86</v>
      </c>
      <c r="Q2378" t="s">
        <v>10631</v>
      </c>
      <c r="R2378">
        <v>4</v>
      </c>
      <c r="S2378">
        <v>43.999999999999993</v>
      </c>
      <c r="T2378" t="s">
        <v>10766</v>
      </c>
      <c r="U2378" s="1">
        <v>44466</v>
      </c>
      <c r="V2378" s="1">
        <v>45793</v>
      </c>
      <c r="W2378" t="s">
        <v>10775</v>
      </c>
    </row>
    <row r="2379" spans="1:23" x14ac:dyDescent="0.25">
      <c r="A2379">
        <v>330</v>
      </c>
      <c r="B2379" t="s">
        <v>5600</v>
      </c>
      <c r="C2379">
        <v>95764120</v>
      </c>
      <c r="D2379" s="1">
        <v>44467</v>
      </c>
      <c r="E2379" s="1">
        <v>44470</v>
      </c>
      <c r="F2379" t="s">
        <v>10701</v>
      </c>
      <c r="G2379" t="s">
        <v>3816</v>
      </c>
      <c r="H2379" t="s">
        <v>4042</v>
      </c>
      <c r="I2379" t="s">
        <v>2258</v>
      </c>
      <c r="J2379">
        <v>8.9600000000000009</v>
      </c>
      <c r="K2379">
        <v>2</v>
      </c>
      <c r="L2379">
        <v>0</v>
      </c>
      <c r="M2379">
        <v>2.7776000000000001</v>
      </c>
      <c r="N2379">
        <v>6.1824000000000012</v>
      </c>
      <c r="O2379">
        <v>0</v>
      </c>
      <c r="P2379" t="s">
        <v>86</v>
      </c>
      <c r="Q2379" t="s">
        <v>10631</v>
      </c>
      <c r="R2379">
        <v>3</v>
      </c>
      <c r="S2379">
        <v>31</v>
      </c>
      <c r="T2379" t="s">
        <v>10766</v>
      </c>
      <c r="U2379" s="1">
        <v>44467</v>
      </c>
      <c r="V2379" s="1">
        <v>45696</v>
      </c>
      <c r="W2379" t="s">
        <v>10775</v>
      </c>
    </row>
    <row r="2380" spans="1:23" x14ac:dyDescent="0.25">
      <c r="A2380">
        <v>331</v>
      </c>
      <c r="B2380" t="s">
        <v>5601</v>
      </c>
      <c r="C2380">
        <v>86341626</v>
      </c>
      <c r="D2380" s="1">
        <v>44467</v>
      </c>
      <c r="E2380" s="1">
        <v>44472</v>
      </c>
      <c r="F2380" t="s">
        <v>10700</v>
      </c>
      <c r="G2380" t="s">
        <v>88</v>
      </c>
      <c r="H2380" t="s">
        <v>4252</v>
      </c>
      <c r="I2380" t="s">
        <v>487</v>
      </c>
      <c r="J2380">
        <v>629.95000000000005</v>
      </c>
      <c r="K2380">
        <v>5</v>
      </c>
      <c r="L2380">
        <v>0</v>
      </c>
      <c r="M2380">
        <v>163.78700000000001</v>
      </c>
      <c r="N2380">
        <v>466.16300000000001</v>
      </c>
      <c r="O2380">
        <v>0</v>
      </c>
      <c r="P2380" t="s">
        <v>86</v>
      </c>
      <c r="Q2380" t="s">
        <v>10631</v>
      </c>
      <c r="R2380">
        <v>5</v>
      </c>
      <c r="S2380">
        <v>26</v>
      </c>
      <c r="T2380" t="s">
        <v>10766</v>
      </c>
      <c r="U2380" s="1">
        <v>44467</v>
      </c>
      <c r="V2380" s="1">
        <v>45794</v>
      </c>
      <c r="W2380" t="s">
        <v>10763</v>
      </c>
    </row>
    <row r="2381" spans="1:23" x14ac:dyDescent="0.25">
      <c r="A2381">
        <v>332</v>
      </c>
      <c r="B2381" t="s">
        <v>5601</v>
      </c>
      <c r="C2381">
        <v>60787969</v>
      </c>
      <c r="D2381" s="1">
        <v>44467</v>
      </c>
      <c r="E2381" s="1">
        <v>44472</v>
      </c>
      <c r="F2381" t="s">
        <v>10700</v>
      </c>
      <c r="G2381" t="s">
        <v>88</v>
      </c>
      <c r="H2381" t="s">
        <v>4252</v>
      </c>
      <c r="I2381" t="s">
        <v>1800</v>
      </c>
      <c r="J2381">
        <v>122.97</v>
      </c>
      <c r="K2381">
        <v>3</v>
      </c>
      <c r="L2381">
        <v>0</v>
      </c>
      <c r="M2381">
        <v>60.255299999999998</v>
      </c>
      <c r="N2381">
        <v>62.714700000000001</v>
      </c>
      <c r="O2381">
        <v>0</v>
      </c>
      <c r="P2381" t="s">
        <v>86</v>
      </c>
      <c r="Q2381" t="s">
        <v>10631</v>
      </c>
      <c r="R2381">
        <v>5</v>
      </c>
      <c r="S2381">
        <v>49</v>
      </c>
      <c r="T2381" t="s">
        <v>10766</v>
      </c>
      <c r="U2381" s="1">
        <v>44467</v>
      </c>
      <c r="V2381" s="1">
        <v>45794</v>
      </c>
      <c r="W2381" t="s">
        <v>10775</v>
      </c>
    </row>
    <row r="2382" spans="1:23" x14ac:dyDescent="0.25">
      <c r="A2382">
        <v>333</v>
      </c>
      <c r="B2382" t="s">
        <v>5602</v>
      </c>
      <c r="C2382">
        <v>43391810</v>
      </c>
      <c r="D2382" s="1">
        <v>44467</v>
      </c>
      <c r="E2382" s="1">
        <v>44467</v>
      </c>
      <c r="F2382" t="s">
        <v>10702</v>
      </c>
      <c r="G2382" t="s">
        <v>3847</v>
      </c>
      <c r="H2382" t="s">
        <v>3821</v>
      </c>
      <c r="I2382" t="s">
        <v>1118</v>
      </c>
      <c r="J2382">
        <v>58.32</v>
      </c>
      <c r="K2382">
        <v>9</v>
      </c>
      <c r="L2382">
        <v>0</v>
      </c>
      <c r="M2382">
        <v>27.993600000000001</v>
      </c>
      <c r="N2382">
        <v>30.3264</v>
      </c>
      <c r="O2382">
        <v>0</v>
      </c>
      <c r="P2382" t="s">
        <v>86</v>
      </c>
      <c r="Q2382" t="s">
        <v>10631</v>
      </c>
      <c r="R2382">
        <v>0</v>
      </c>
      <c r="S2382">
        <v>48</v>
      </c>
      <c r="T2382" t="s">
        <v>10766</v>
      </c>
      <c r="U2382" s="1">
        <v>44467</v>
      </c>
      <c r="V2382" s="1">
        <v>45776</v>
      </c>
      <c r="W2382" t="s">
        <v>10763</v>
      </c>
    </row>
    <row r="2383" spans="1:23" x14ac:dyDescent="0.25">
      <c r="A2383">
        <v>334</v>
      </c>
      <c r="B2383" t="s">
        <v>5602</v>
      </c>
      <c r="C2383">
        <v>23374549</v>
      </c>
      <c r="D2383" s="1">
        <v>44467</v>
      </c>
      <c r="E2383" s="1">
        <v>44467</v>
      </c>
      <c r="F2383" t="s">
        <v>10702</v>
      </c>
      <c r="G2383" t="s">
        <v>3847</v>
      </c>
      <c r="H2383" t="s">
        <v>3821</v>
      </c>
      <c r="I2383" t="s">
        <v>2284</v>
      </c>
      <c r="J2383">
        <v>200.97</v>
      </c>
      <c r="K2383">
        <v>3</v>
      </c>
      <c r="L2383">
        <v>0</v>
      </c>
      <c r="M2383">
        <v>50.2425</v>
      </c>
      <c r="N2383">
        <v>150.72749999999999</v>
      </c>
      <c r="O2383">
        <v>0</v>
      </c>
      <c r="P2383" t="s">
        <v>86</v>
      </c>
      <c r="Q2383" t="s">
        <v>10631</v>
      </c>
      <c r="R2383">
        <v>0</v>
      </c>
      <c r="S2383">
        <v>25</v>
      </c>
      <c r="T2383" t="s">
        <v>10766</v>
      </c>
      <c r="U2383" s="1">
        <v>44467</v>
      </c>
      <c r="V2383" s="1">
        <v>45776</v>
      </c>
      <c r="W2383" t="s">
        <v>10775</v>
      </c>
    </row>
    <row r="2384" spans="1:23" x14ac:dyDescent="0.25">
      <c r="A2384">
        <v>335</v>
      </c>
      <c r="B2384" t="s">
        <v>5603</v>
      </c>
      <c r="C2384">
        <v>65957549</v>
      </c>
      <c r="D2384" s="1">
        <v>44468</v>
      </c>
      <c r="E2384" s="1">
        <v>44475</v>
      </c>
      <c r="F2384" t="s">
        <v>10699</v>
      </c>
      <c r="G2384" t="s">
        <v>88</v>
      </c>
      <c r="H2384" t="s">
        <v>4717</v>
      </c>
      <c r="I2384" t="s">
        <v>2280</v>
      </c>
      <c r="J2384">
        <v>2.3679999999999999</v>
      </c>
      <c r="K2384">
        <v>2</v>
      </c>
      <c r="L2384">
        <v>0.2</v>
      </c>
      <c r="M2384">
        <v>0.82879999999999998</v>
      </c>
      <c r="N2384">
        <v>1.5391999999999999</v>
      </c>
      <c r="O2384">
        <v>0.47360000000000002</v>
      </c>
      <c r="P2384" t="s">
        <v>86</v>
      </c>
      <c r="Q2384" t="s">
        <v>10632</v>
      </c>
      <c r="R2384">
        <v>7</v>
      </c>
      <c r="S2384">
        <v>35</v>
      </c>
      <c r="T2384" t="s">
        <v>10766</v>
      </c>
      <c r="U2384" s="1">
        <v>44468</v>
      </c>
      <c r="V2384" s="1">
        <v>45822</v>
      </c>
      <c r="W2384" t="s">
        <v>10775</v>
      </c>
    </row>
    <row r="2385" spans="1:23" x14ac:dyDescent="0.25">
      <c r="A2385">
        <v>336</v>
      </c>
      <c r="B2385" t="s">
        <v>5603</v>
      </c>
      <c r="C2385">
        <v>45317074</v>
      </c>
      <c r="D2385" s="1">
        <v>44468</v>
      </c>
      <c r="E2385" s="1">
        <v>44475</v>
      </c>
      <c r="F2385" t="s">
        <v>10699</v>
      </c>
      <c r="G2385" t="s">
        <v>88</v>
      </c>
      <c r="H2385" t="s">
        <v>4717</v>
      </c>
      <c r="I2385" t="s">
        <v>3270</v>
      </c>
      <c r="J2385">
        <v>19.007999999999999</v>
      </c>
      <c r="K2385">
        <v>3</v>
      </c>
      <c r="L2385">
        <v>0.2</v>
      </c>
      <c r="M2385">
        <v>6.8903999999999996</v>
      </c>
      <c r="N2385">
        <v>12.117599999999999</v>
      </c>
      <c r="O2385">
        <v>3.8016000000000001</v>
      </c>
      <c r="P2385" t="s">
        <v>86</v>
      </c>
      <c r="Q2385" t="s">
        <v>10632</v>
      </c>
      <c r="R2385">
        <v>7</v>
      </c>
      <c r="S2385">
        <v>36.25</v>
      </c>
      <c r="T2385" t="s">
        <v>10766</v>
      </c>
      <c r="U2385" s="1">
        <v>44468</v>
      </c>
      <c r="V2385" s="1">
        <v>45822</v>
      </c>
      <c r="W2385" t="s">
        <v>10775</v>
      </c>
    </row>
    <row r="2386" spans="1:23" x14ac:dyDescent="0.25">
      <c r="A2386">
        <v>337</v>
      </c>
      <c r="B2386" t="s">
        <v>5604</v>
      </c>
      <c r="C2386">
        <v>2739940</v>
      </c>
      <c r="D2386" s="1">
        <v>44468</v>
      </c>
      <c r="E2386" s="1">
        <v>44472</v>
      </c>
      <c r="F2386" t="s">
        <v>10696</v>
      </c>
      <c r="G2386" t="s">
        <v>88</v>
      </c>
      <c r="H2386" t="s">
        <v>4487</v>
      </c>
      <c r="I2386" t="s">
        <v>3580</v>
      </c>
      <c r="J2386">
        <v>1215.92</v>
      </c>
      <c r="K2386">
        <v>8</v>
      </c>
      <c r="L2386">
        <v>0</v>
      </c>
      <c r="M2386">
        <v>316.13920000000002</v>
      </c>
      <c r="N2386">
        <v>899.7808</v>
      </c>
      <c r="O2386">
        <v>0</v>
      </c>
      <c r="P2386" t="s">
        <v>86</v>
      </c>
      <c r="Q2386" t="s">
        <v>10631</v>
      </c>
      <c r="R2386">
        <v>4</v>
      </c>
      <c r="S2386">
        <v>26</v>
      </c>
      <c r="T2386" t="s">
        <v>10766</v>
      </c>
      <c r="U2386" s="1">
        <v>44468</v>
      </c>
      <c r="V2386" s="1">
        <v>45787</v>
      </c>
      <c r="W2386" t="s">
        <v>10763</v>
      </c>
    </row>
    <row r="2387" spans="1:23" x14ac:dyDescent="0.25">
      <c r="A2387">
        <v>338</v>
      </c>
      <c r="B2387" t="s">
        <v>5605</v>
      </c>
      <c r="C2387">
        <v>80274280</v>
      </c>
      <c r="D2387" s="1">
        <v>44468</v>
      </c>
      <c r="E2387" s="1">
        <v>44473</v>
      </c>
      <c r="F2387" t="s">
        <v>10700</v>
      </c>
      <c r="G2387" t="s">
        <v>88</v>
      </c>
      <c r="H2387" t="s">
        <v>5606</v>
      </c>
      <c r="I2387" t="s">
        <v>3107</v>
      </c>
      <c r="J2387">
        <v>49.792000000000002</v>
      </c>
      <c r="K2387">
        <v>8</v>
      </c>
      <c r="L2387">
        <v>0.2</v>
      </c>
      <c r="M2387">
        <v>-11.8256</v>
      </c>
      <c r="N2387">
        <v>61.617600000000003</v>
      </c>
      <c r="O2387">
        <v>9.958400000000001</v>
      </c>
      <c r="P2387" t="s">
        <v>10633</v>
      </c>
      <c r="Q2387" t="s">
        <v>10632</v>
      </c>
      <c r="R2387">
        <v>5</v>
      </c>
      <c r="S2387">
        <v>-23.75</v>
      </c>
      <c r="T2387" t="s">
        <v>10768</v>
      </c>
      <c r="U2387" s="1">
        <v>44468</v>
      </c>
      <c r="V2387" s="1">
        <v>44947</v>
      </c>
      <c r="W2387" t="s">
        <v>10770</v>
      </c>
    </row>
    <row r="2388" spans="1:23" x14ac:dyDescent="0.25">
      <c r="A2388">
        <v>339</v>
      </c>
      <c r="B2388" t="s">
        <v>5607</v>
      </c>
      <c r="C2388">
        <v>35371546</v>
      </c>
      <c r="D2388" s="1">
        <v>44468</v>
      </c>
      <c r="E2388" s="1">
        <v>44472</v>
      </c>
      <c r="F2388" t="s">
        <v>10696</v>
      </c>
      <c r="G2388" t="s">
        <v>88</v>
      </c>
      <c r="H2388" t="s">
        <v>3873</v>
      </c>
      <c r="I2388" t="s">
        <v>560</v>
      </c>
      <c r="J2388">
        <v>99.591999999999999</v>
      </c>
      <c r="K2388">
        <v>1</v>
      </c>
      <c r="L2388">
        <v>0.2</v>
      </c>
      <c r="M2388">
        <v>2.4897999999999998</v>
      </c>
      <c r="N2388">
        <v>97.102199999999996</v>
      </c>
      <c r="O2388">
        <v>19.918400000000002</v>
      </c>
      <c r="P2388" t="s">
        <v>86</v>
      </c>
      <c r="Q2388" t="s">
        <v>10632</v>
      </c>
      <c r="R2388">
        <v>4</v>
      </c>
      <c r="S2388">
        <v>2.5</v>
      </c>
      <c r="T2388" t="s">
        <v>10768</v>
      </c>
      <c r="U2388" s="1">
        <v>44409</v>
      </c>
      <c r="V2388" s="1">
        <v>45670</v>
      </c>
      <c r="W2388" t="s">
        <v>10769</v>
      </c>
    </row>
    <row r="2389" spans="1:23" x14ac:dyDescent="0.25">
      <c r="A2389">
        <v>340</v>
      </c>
      <c r="B2389" t="s">
        <v>5607</v>
      </c>
      <c r="C2389">
        <v>84839438</v>
      </c>
      <c r="D2389" s="1">
        <v>44468</v>
      </c>
      <c r="E2389" s="1">
        <v>44472</v>
      </c>
      <c r="F2389" t="s">
        <v>10696</v>
      </c>
      <c r="G2389" t="s">
        <v>88</v>
      </c>
      <c r="H2389" t="s">
        <v>3873</v>
      </c>
      <c r="I2389" t="s">
        <v>730</v>
      </c>
      <c r="J2389">
        <v>399.96</v>
      </c>
      <c r="K2389">
        <v>4</v>
      </c>
      <c r="L2389">
        <v>0</v>
      </c>
      <c r="M2389">
        <v>139.98599999999999</v>
      </c>
      <c r="N2389">
        <v>259.97399999999999</v>
      </c>
      <c r="O2389">
        <v>0</v>
      </c>
      <c r="P2389" t="s">
        <v>86</v>
      </c>
      <c r="Q2389" t="s">
        <v>10631</v>
      </c>
      <c r="R2389">
        <v>4</v>
      </c>
      <c r="S2389">
        <v>35</v>
      </c>
      <c r="T2389" t="s">
        <v>10766</v>
      </c>
      <c r="U2389" s="1">
        <v>44409</v>
      </c>
      <c r="V2389" s="1">
        <v>45670</v>
      </c>
      <c r="W2389" t="s">
        <v>10775</v>
      </c>
    </row>
    <row r="2390" spans="1:23" x14ac:dyDescent="0.25">
      <c r="A2390">
        <v>341</v>
      </c>
      <c r="B2390" t="s">
        <v>5608</v>
      </c>
      <c r="C2390">
        <v>57319798</v>
      </c>
      <c r="D2390" s="1">
        <v>44468</v>
      </c>
      <c r="E2390" s="1">
        <v>44472</v>
      </c>
      <c r="F2390" t="s">
        <v>10696</v>
      </c>
      <c r="G2390" t="s">
        <v>88</v>
      </c>
      <c r="H2390" t="s">
        <v>5609</v>
      </c>
      <c r="I2390" t="s">
        <v>3422</v>
      </c>
      <c r="J2390">
        <v>172.11</v>
      </c>
      <c r="K2390">
        <v>1</v>
      </c>
      <c r="L2390">
        <v>0.4</v>
      </c>
      <c r="M2390">
        <v>-94.660499999999999</v>
      </c>
      <c r="N2390">
        <v>266.77050000000003</v>
      </c>
      <c r="O2390">
        <v>68.844000000000008</v>
      </c>
      <c r="P2390" t="s">
        <v>10633</v>
      </c>
      <c r="Q2390" t="s">
        <v>10632</v>
      </c>
      <c r="R2390">
        <v>4</v>
      </c>
      <c r="S2390">
        <v>-54.999999999999993</v>
      </c>
      <c r="T2390" t="s">
        <v>10768</v>
      </c>
      <c r="U2390" s="1">
        <v>44468</v>
      </c>
      <c r="V2390" s="1">
        <v>45295</v>
      </c>
      <c r="W2390" t="s">
        <v>10771</v>
      </c>
    </row>
    <row r="2391" spans="1:23" x14ac:dyDescent="0.25">
      <c r="A2391">
        <v>342</v>
      </c>
      <c r="B2391" t="s">
        <v>5610</v>
      </c>
      <c r="C2391">
        <v>44882818</v>
      </c>
      <c r="D2391" s="1">
        <v>44471</v>
      </c>
      <c r="E2391" s="1">
        <v>44473</v>
      </c>
      <c r="F2391" t="s">
        <v>10697</v>
      </c>
      <c r="G2391" t="s">
        <v>92</v>
      </c>
      <c r="H2391" t="s">
        <v>3975</v>
      </c>
      <c r="I2391" t="s">
        <v>3252</v>
      </c>
      <c r="J2391">
        <v>6.9119999999999999</v>
      </c>
      <c r="K2391">
        <v>3</v>
      </c>
      <c r="L2391">
        <v>0.2</v>
      </c>
      <c r="M2391">
        <v>2.3328000000000002</v>
      </c>
      <c r="N2391">
        <v>4.5792000000000002</v>
      </c>
      <c r="O2391">
        <v>1.3824000000000001</v>
      </c>
      <c r="P2391" t="s">
        <v>86</v>
      </c>
      <c r="Q2391" t="s">
        <v>10632</v>
      </c>
      <c r="R2391">
        <v>2</v>
      </c>
      <c r="S2391">
        <v>33.75</v>
      </c>
      <c r="T2391" t="s">
        <v>10766</v>
      </c>
      <c r="U2391" s="1">
        <v>44471</v>
      </c>
      <c r="V2391" s="1">
        <v>45786</v>
      </c>
      <c r="W2391" t="s">
        <v>10775</v>
      </c>
    </row>
    <row r="2392" spans="1:23" x14ac:dyDescent="0.25">
      <c r="A2392">
        <v>343</v>
      </c>
      <c r="B2392" t="s">
        <v>5610</v>
      </c>
      <c r="C2392">
        <v>23677911</v>
      </c>
      <c r="D2392" s="1">
        <v>44471</v>
      </c>
      <c r="E2392" s="1">
        <v>44473</v>
      </c>
      <c r="F2392" t="s">
        <v>10697</v>
      </c>
      <c r="G2392" t="s">
        <v>92</v>
      </c>
      <c r="H2392" t="s">
        <v>3975</v>
      </c>
      <c r="I2392" t="s">
        <v>670</v>
      </c>
      <c r="J2392">
        <v>383.976</v>
      </c>
      <c r="K2392">
        <v>3</v>
      </c>
      <c r="L2392">
        <v>0.2</v>
      </c>
      <c r="M2392">
        <v>81.594899999999996</v>
      </c>
      <c r="N2392">
        <v>302.3811</v>
      </c>
      <c r="O2392">
        <v>76.795200000000008</v>
      </c>
      <c r="P2392" t="s">
        <v>86</v>
      </c>
      <c r="Q2392" t="s">
        <v>10632</v>
      </c>
      <c r="R2392">
        <v>2</v>
      </c>
      <c r="S2392">
        <v>21.25</v>
      </c>
      <c r="T2392" t="s">
        <v>10766</v>
      </c>
      <c r="U2392" s="1">
        <v>44471</v>
      </c>
      <c r="V2392" s="1">
        <v>45786</v>
      </c>
      <c r="W2392" t="s">
        <v>10775</v>
      </c>
    </row>
    <row r="2393" spans="1:23" x14ac:dyDescent="0.25">
      <c r="A2393">
        <v>344</v>
      </c>
      <c r="B2393" t="s">
        <v>5610</v>
      </c>
      <c r="C2393">
        <v>64421964</v>
      </c>
      <c r="D2393" s="1">
        <v>44471</v>
      </c>
      <c r="E2393" s="1">
        <v>44473</v>
      </c>
      <c r="F2393" t="s">
        <v>10697</v>
      </c>
      <c r="G2393" t="s">
        <v>92</v>
      </c>
      <c r="H2393" t="s">
        <v>3975</v>
      </c>
      <c r="I2393" t="s">
        <v>1754</v>
      </c>
      <c r="J2393">
        <v>10.368</v>
      </c>
      <c r="K2393">
        <v>2</v>
      </c>
      <c r="L2393">
        <v>0.2</v>
      </c>
      <c r="M2393">
        <v>3.6288</v>
      </c>
      <c r="N2393">
        <v>6.7392000000000003</v>
      </c>
      <c r="O2393">
        <v>2.0736000000000003</v>
      </c>
      <c r="P2393" t="s">
        <v>86</v>
      </c>
      <c r="Q2393" t="s">
        <v>10632</v>
      </c>
      <c r="R2393">
        <v>2</v>
      </c>
      <c r="S2393">
        <v>35</v>
      </c>
      <c r="T2393" t="s">
        <v>10766</v>
      </c>
      <c r="U2393" s="1">
        <v>44471</v>
      </c>
      <c r="V2393" s="1">
        <v>45786</v>
      </c>
      <c r="W2393" t="s">
        <v>10775</v>
      </c>
    </row>
    <row r="2394" spans="1:23" x14ac:dyDescent="0.25">
      <c r="A2394">
        <v>345</v>
      </c>
      <c r="B2394" t="s">
        <v>5610</v>
      </c>
      <c r="C2394">
        <v>30614898</v>
      </c>
      <c r="D2394" s="1">
        <v>44471</v>
      </c>
      <c r="E2394" s="1">
        <v>44473</v>
      </c>
      <c r="F2394" t="s">
        <v>10697</v>
      </c>
      <c r="G2394" t="s">
        <v>92</v>
      </c>
      <c r="H2394" t="s">
        <v>3975</v>
      </c>
      <c r="I2394" t="s">
        <v>3254</v>
      </c>
      <c r="J2394">
        <v>335.94400000000002</v>
      </c>
      <c r="K2394">
        <v>7</v>
      </c>
      <c r="L2394">
        <v>0.2</v>
      </c>
      <c r="M2394">
        <v>41.993000000000002</v>
      </c>
      <c r="N2394">
        <v>293.95100000000002</v>
      </c>
      <c r="O2394">
        <v>67.188800000000001</v>
      </c>
      <c r="P2394" t="s">
        <v>86</v>
      </c>
      <c r="Q2394" t="s">
        <v>10632</v>
      </c>
      <c r="R2394">
        <v>2</v>
      </c>
      <c r="S2394">
        <v>12.5</v>
      </c>
      <c r="T2394" t="s">
        <v>10767</v>
      </c>
      <c r="U2394" s="1">
        <v>44471</v>
      </c>
      <c r="V2394" s="1">
        <v>45786</v>
      </c>
      <c r="W2394" t="s">
        <v>10763</v>
      </c>
    </row>
    <row r="2395" spans="1:23" x14ac:dyDescent="0.25">
      <c r="A2395">
        <v>346</v>
      </c>
      <c r="B2395" t="s">
        <v>5611</v>
      </c>
      <c r="C2395">
        <v>49536245</v>
      </c>
      <c r="D2395" s="1">
        <v>44471</v>
      </c>
      <c r="E2395" s="1">
        <v>44476</v>
      </c>
      <c r="F2395" t="s">
        <v>10700</v>
      </c>
      <c r="G2395" t="s">
        <v>88</v>
      </c>
      <c r="H2395" t="s">
        <v>4101</v>
      </c>
      <c r="I2395" t="s">
        <v>2554</v>
      </c>
      <c r="J2395">
        <v>9.5839999999999996</v>
      </c>
      <c r="K2395">
        <v>1</v>
      </c>
      <c r="L2395">
        <v>0.2</v>
      </c>
      <c r="M2395">
        <v>3.3544</v>
      </c>
      <c r="N2395">
        <v>6.2295999999999996</v>
      </c>
      <c r="O2395">
        <v>1.9168000000000001</v>
      </c>
      <c r="P2395" t="s">
        <v>86</v>
      </c>
      <c r="Q2395" t="s">
        <v>10632</v>
      </c>
      <c r="R2395">
        <v>5</v>
      </c>
      <c r="S2395">
        <v>35</v>
      </c>
      <c r="T2395" t="s">
        <v>10766</v>
      </c>
      <c r="U2395" s="1">
        <v>44471</v>
      </c>
      <c r="V2395" s="1">
        <v>45821</v>
      </c>
      <c r="W2395" t="s">
        <v>10769</v>
      </c>
    </row>
    <row r="2396" spans="1:23" x14ac:dyDescent="0.25">
      <c r="A2396">
        <v>347</v>
      </c>
      <c r="B2396" t="s">
        <v>5612</v>
      </c>
      <c r="C2396">
        <v>95557850</v>
      </c>
      <c r="D2396" s="1">
        <v>44471</v>
      </c>
      <c r="E2396" s="1">
        <v>44476</v>
      </c>
      <c r="F2396" t="s">
        <v>10700</v>
      </c>
      <c r="G2396" t="s">
        <v>92</v>
      </c>
      <c r="H2396" t="s">
        <v>65</v>
      </c>
      <c r="I2396" t="s">
        <v>2813</v>
      </c>
      <c r="J2396">
        <v>758.35199999999998</v>
      </c>
      <c r="K2396">
        <v>6</v>
      </c>
      <c r="L2396">
        <v>0.2</v>
      </c>
      <c r="M2396">
        <v>265.42320000000001</v>
      </c>
      <c r="N2396">
        <v>492.92879999999997</v>
      </c>
      <c r="O2396">
        <v>151.6704</v>
      </c>
      <c r="P2396" t="s">
        <v>86</v>
      </c>
      <c r="Q2396" t="s">
        <v>10632</v>
      </c>
      <c r="R2396">
        <v>5</v>
      </c>
      <c r="S2396">
        <v>35</v>
      </c>
      <c r="T2396" t="s">
        <v>10766</v>
      </c>
      <c r="U2396" s="1">
        <v>44471</v>
      </c>
      <c r="V2396" s="1">
        <v>45814</v>
      </c>
      <c r="W2396" t="s">
        <v>10763</v>
      </c>
    </row>
    <row r="2397" spans="1:23" x14ac:dyDescent="0.25">
      <c r="A2397">
        <v>348</v>
      </c>
      <c r="B2397" t="s">
        <v>5613</v>
      </c>
      <c r="C2397">
        <v>97398579</v>
      </c>
      <c r="D2397" s="1">
        <v>44471</v>
      </c>
      <c r="E2397" s="1">
        <v>44478</v>
      </c>
      <c r="F2397" t="s">
        <v>10699</v>
      </c>
      <c r="G2397" t="s">
        <v>88</v>
      </c>
      <c r="H2397" t="s">
        <v>3814</v>
      </c>
      <c r="I2397" t="s">
        <v>647</v>
      </c>
      <c r="J2397">
        <v>87.08</v>
      </c>
      <c r="K2397">
        <v>7</v>
      </c>
      <c r="L2397">
        <v>0</v>
      </c>
      <c r="M2397">
        <v>24.382400000000001</v>
      </c>
      <c r="N2397">
        <v>62.697599999999994</v>
      </c>
      <c r="O2397">
        <v>0</v>
      </c>
      <c r="P2397" t="s">
        <v>86</v>
      </c>
      <c r="Q2397" t="s">
        <v>10631</v>
      </c>
      <c r="R2397">
        <v>7</v>
      </c>
      <c r="S2397">
        <v>28.000000000000004</v>
      </c>
      <c r="T2397" t="s">
        <v>10766</v>
      </c>
      <c r="U2397" s="1">
        <v>44471</v>
      </c>
      <c r="V2397" s="1">
        <v>45769</v>
      </c>
      <c r="W2397" t="s">
        <v>10763</v>
      </c>
    </row>
    <row r="2398" spans="1:23" x14ac:dyDescent="0.25">
      <c r="A2398">
        <v>349</v>
      </c>
      <c r="B2398" t="s">
        <v>5613</v>
      </c>
      <c r="C2398">
        <v>60669062</v>
      </c>
      <c r="D2398" s="1">
        <v>44471</v>
      </c>
      <c r="E2398" s="1">
        <v>44478</v>
      </c>
      <c r="F2398" t="s">
        <v>10699</v>
      </c>
      <c r="G2398" t="s">
        <v>88</v>
      </c>
      <c r="H2398" t="s">
        <v>3814</v>
      </c>
      <c r="I2398" t="s">
        <v>1150</v>
      </c>
      <c r="J2398">
        <v>105.584</v>
      </c>
      <c r="K2398">
        <v>2</v>
      </c>
      <c r="L2398">
        <v>0.2</v>
      </c>
      <c r="M2398">
        <v>9.2385999999999999</v>
      </c>
      <c r="N2398">
        <v>96.345399999999998</v>
      </c>
      <c r="O2398">
        <v>21.116800000000001</v>
      </c>
      <c r="P2398" t="s">
        <v>86</v>
      </c>
      <c r="Q2398" t="s">
        <v>10632</v>
      </c>
      <c r="R2398">
        <v>7</v>
      </c>
      <c r="S2398">
        <v>8.75</v>
      </c>
      <c r="T2398" t="s">
        <v>10768</v>
      </c>
      <c r="U2398" s="1">
        <v>44471</v>
      </c>
      <c r="V2398" s="1">
        <v>45769</v>
      </c>
      <c r="W2398" t="s">
        <v>10775</v>
      </c>
    </row>
    <row r="2399" spans="1:23" x14ac:dyDescent="0.25">
      <c r="A2399">
        <v>350</v>
      </c>
      <c r="B2399" t="s">
        <v>5613</v>
      </c>
      <c r="C2399">
        <v>54940190</v>
      </c>
      <c r="D2399" s="1">
        <v>44471</v>
      </c>
      <c r="E2399" s="1">
        <v>44478</v>
      </c>
      <c r="F2399" t="s">
        <v>10699</v>
      </c>
      <c r="G2399" t="s">
        <v>88</v>
      </c>
      <c r="H2399" t="s">
        <v>3814</v>
      </c>
      <c r="I2399" t="s">
        <v>3133</v>
      </c>
      <c r="J2399">
        <v>217.44</v>
      </c>
      <c r="K2399">
        <v>6</v>
      </c>
      <c r="L2399">
        <v>0</v>
      </c>
      <c r="M2399">
        <v>91.324799999999996</v>
      </c>
      <c r="N2399">
        <v>126.1152</v>
      </c>
      <c r="O2399">
        <v>0</v>
      </c>
      <c r="P2399" t="s">
        <v>86</v>
      </c>
      <c r="Q2399" t="s">
        <v>10631</v>
      </c>
      <c r="R2399">
        <v>7</v>
      </c>
      <c r="S2399">
        <v>42</v>
      </c>
      <c r="T2399" t="s">
        <v>10766</v>
      </c>
      <c r="U2399" s="1">
        <v>44471</v>
      </c>
      <c r="V2399" s="1">
        <v>45769</v>
      </c>
      <c r="W2399" t="s">
        <v>10763</v>
      </c>
    </row>
    <row r="2400" spans="1:23" x14ac:dyDescent="0.25">
      <c r="A2400">
        <v>351</v>
      </c>
      <c r="B2400" t="s">
        <v>5614</v>
      </c>
      <c r="C2400">
        <v>18622208</v>
      </c>
      <c r="D2400" s="1">
        <v>44472</v>
      </c>
      <c r="E2400" s="1">
        <v>44477</v>
      </c>
      <c r="F2400" t="s">
        <v>10700</v>
      </c>
      <c r="G2400" t="s">
        <v>88</v>
      </c>
      <c r="H2400" t="s">
        <v>4840</v>
      </c>
      <c r="I2400" t="s">
        <v>1464</v>
      </c>
      <c r="J2400">
        <v>1075.088</v>
      </c>
      <c r="K2400">
        <v>14</v>
      </c>
      <c r="L2400">
        <v>0.2</v>
      </c>
      <c r="M2400">
        <v>94.0702</v>
      </c>
      <c r="N2400">
        <v>981.01779999999997</v>
      </c>
      <c r="O2400">
        <v>215.01760000000002</v>
      </c>
      <c r="P2400" t="s">
        <v>86</v>
      </c>
      <c r="Q2400" t="s">
        <v>10632</v>
      </c>
      <c r="R2400">
        <v>5</v>
      </c>
      <c r="S2400">
        <v>8.75</v>
      </c>
      <c r="T2400" t="s">
        <v>10768</v>
      </c>
      <c r="U2400" s="1">
        <v>44472</v>
      </c>
      <c r="V2400" s="1">
        <v>45778</v>
      </c>
      <c r="W2400" t="s">
        <v>10763</v>
      </c>
    </row>
    <row r="2401" spans="1:23" x14ac:dyDescent="0.25">
      <c r="A2401">
        <v>352</v>
      </c>
      <c r="B2401" t="s">
        <v>5614</v>
      </c>
      <c r="C2401">
        <v>64543021</v>
      </c>
      <c r="D2401" s="1">
        <v>44472</v>
      </c>
      <c r="E2401" s="1">
        <v>44477</v>
      </c>
      <c r="F2401" t="s">
        <v>10700</v>
      </c>
      <c r="G2401" t="s">
        <v>88</v>
      </c>
      <c r="H2401" t="s">
        <v>4840</v>
      </c>
      <c r="I2401" t="s">
        <v>1762</v>
      </c>
      <c r="J2401">
        <v>438.36799999999999</v>
      </c>
      <c r="K2401">
        <v>4</v>
      </c>
      <c r="L2401">
        <v>0.2</v>
      </c>
      <c r="M2401">
        <v>38.357199999999999</v>
      </c>
      <c r="N2401">
        <v>400.01080000000002</v>
      </c>
      <c r="O2401">
        <v>87.673600000000008</v>
      </c>
      <c r="P2401" t="s">
        <v>86</v>
      </c>
      <c r="Q2401" t="s">
        <v>10632</v>
      </c>
      <c r="R2401">
        <v>5</v>
      </c>
      <c r="S2401">
        <v>8.75</v>
      </c>
      <c r="T2401" t="s">
        <v>10768</v>
      </c>
      <c r="U2401" s="1">
        <v>44472</v>
      </c>
      <c r="V2401" s="1">
        <v>45778</v>
      </c>
      <c r="W2401" t="s">
        <v>10775</v>
      </c>
    </row>
    <row r="2402" spans="1:23" x14ac:dyDescent="0.25">
      <c r="A2402">
        <v>353</v>
      </c>
      <c r="B2402" t="s">
        <v>5614</v>
      </c>
      <c r="C2402">
        <v>2331391</v>
      </c>
      <c r="D2402" s="1">
        <v>44472</v>
      </c>
      <c r="E2402" s="1">
        <v>44477</v>
      </c>
      <c r="F2402" t="s">
        <v>10700</v>
      </c>
      <c r="G2402" t="s">
        <v>88</v>
      </c>
      <c r="H2402" t="s">
        <v>4840</v>
      </c>
      <c r="I2402" t="s">
        <v>1152</v>
      </c>
      <c r="J2402">
        <v>18.088000000000001</v>
      </c>
      <c r="K2402">
        <v>7</v>
      </c>
      <c r="L2402">
        <v>0.2</v>
      </c>
      <c r="M2402">
        <v>6.5568999999999997</v>
      </c>
      <c r="N2402">
        <v>11.531100000000002</v>
      </c>
      <c r="O2402">
        <v>3.6176000000000004</v>
      </c>
      <c r="P2402" t="s">
        <v>86</v>
      </c>
      <c r="Q2402" t="s">
        <v>10632</v>
      </c>
      <c r="R2402">
        <v>5</v>
      </c>
      <c r="S2402">
        <v>36.25</v>
      </c>
      <c r="T2402" t="s">
        <v>10766</v>
      </c>
      <c r="U2402" s="1">
        <v>44472</v>
      </c>
      <c r="V2402" s="1">
        <v>45778</v>
      </c>
      <c r="W2402" t="s">
        <v>10763</v>
      </c>
    </row>
    <row r="2403" spans="1:23" x14ac:dyDescent="0.25">
      <c r="A2403">
        <v>354</v>
      </c>
      <c r="B2403" t="s">
        <v>5614</v>
      </c>
      <c r="C2403">
        <v>17708513</v>
      </c>
      <c r="D2403" s="1">
        <v>44472</v>
      </c>
      <c r="E2403" s="1">
        <v>44477</v>
      </c>
      <c r="F2403" t="s">
        <v>10700</v>
      </c>
      <c r="G2403" t="s">
        <v>88</v>
      </c>
      <c r="H2403" t="s">
        <v>4840</v>
      </c>
      <c r="I2403" t="s">
        <v>1000</v>
      </c>
      <c r="J2403">
        <v>308.49900000000002</v>
      </c>
      <c r="K2403">
        <v>3</v>
      </c>
      <c r="L2403">
        <v>0.15</v>
      </c>
      <c r="M2403">
        <v>-18.146999999999998</v>
      </c>
      <c r="N2403">
        <v>326.64600000000002</v>
      </c>
      <c r="O2403">
        <v>46.274850000000001</v>
      </c>
      <c r="P2403" t="s">
        <v>10633</v>
      </c>
      <c r="Q2403" t="s">
        <v>10632</v>
      </c>
      <c r="R2403">
        <v>5</v>
      </c>
      <c r="S2403">
        <v>-5.8823529411764701</v>
      </c>
      <c r="T2403" t="s">
        <v>10768</v>
      </c>
      <c r="U2403" s="1">
        <v>44472</v>
      </c>
      <c r="V2403" s="1">
        <v>45778</v>
      </c>
      <c r="W2403" t="s">
        <v>10775</v>
      </c>
    </row>
    <row r="2404" spans="1:23" x14ac:dyDescent="0.25">
      <c r="A2404">
        <v>355</v>
      </c>
      <c r="B2404" t="s">
        <v>5615</v>
      </c>
      <c r="C2404">
        <v>91160860</v>
      </c>
      <c r="D2404" s="1">
        <v>44472</v>
      </c>
      <c r="E2404" s="1">
        <v>44477</v>
      </c>
      <c r="F2404" t="s">
        <v>10700</v>
      </c>
      <c r="G2404" t="s">
        <v>88</v>
      </c>
      <c r="H2404" t="s">
        <v>5616</v>
      </c>
      <c r="I2404" t="s">
        <v>1594</v>
      </c>
      <c r="J2404">
        <v>32.4</v>
      </c>
      <c r="K2404">
        <v>5</v>
      </c>
      <c r="L2404">
        <v>0</v>
      </c>
      <c r="M2404">
        <v>15.552</v>
      </c>
      <c r="N2404">
        <v>16.847999999999999</v>
      </c>
      <c r="O2404">
        <v>0</v>
      </c>
      <c r="P2404" t="s">
        <v>86</v>
      </c>
      <c r="Q2404" t="s">
        <v>10631</v>
      </c>
      <c r="R2404">
        <v>5</v>
      </c>
      <c r="S2404">
        <v>48</v>
      </c>
      <c r="T2404" t="s">
        <v>10766</v>
      </c>
      <c r="U2404" s="1">
        <v>44472</v>
      </c>
      <c r="V2404" s="1">
        <v>45510</v>
      </c>
      <c r="W2404" t="s">
        <v>10770</v>
      </c>
    </row>
    <row r="2405" spans="1:23" x14ac:dyDescent="0.25">
      <c r="A2405">
        <v>356</v>
      </c>
      <c r="B2405" t="s">
        <v>5617</v>
      </c>
      <c r="C2405">
        <v>31977495</v>
      </c>
      <c r="D2405" s="1">
        <v>44472</v>
      </c>
      <c r="E2405" s="1">
        <v>44478</v>
      </c>
      <c r="F2405" t="s">
        <v>10698</v>
      </c>
      <c r="G2405" t="s">
        <v>88</v>
      </c>
      <c r="H2405" t="s">
        <v>4022</v>
      </c>
      <c r="I2405" t="s">
        <v>3236</v>
      </c>
      <c r="J2405">
        <v>39.68</v>
      </c>
      <c r="K2405">
        <v>2</v>
      </c>
      <c r="L2405">
        <v>0</v>
      </c>
      <c r="M2405">
        <v>16.268799999999999</v>
      </c>
      <c r="N2405">
        <v>23.411200000000001</v>
      </c>
      <c r="O2405">
        <v>0</v>
      </c>
      <c r="P2405" t="s">
        <v>86</v>
      </c>
      <c r="Q2405" t="s">
        <v>10631</v>
      </c>
      <c r="R2405">
        <v>6</v>
      </c>
      <c r="S2405">
        <v>41</v>
      </c>
      <c r="T2405" t="s">
        <v>10766</v>
      </c>
      <c r="U2405" s="1">
        <v>44472</v>
      </c>
      <c r="V2405" s="1">
        <v>45695</v>
      </c>
      <c r="W2405" t="s">
        <v>10775</v>
      </c>
    </row>
    <row r="2406" spans="1:23" x14ac:dyDescent="0.25">
      <c r="A2406">
        <v>357</v>
      </c>
      <c r="B2406" t="s">
        <v>5618</v>
      </c>
      <c r="C2406">
        <v>70561442</v>
      </c>
      <c r="D2406" s="1">
        <v>44473</v>
      </c>
      <c r="E2406" s="1">
        <v>44477</v>
      </c>
      <c r="F2406" t="s">
        <v>10696</v>
      </c>
      <c r="G2406" t="s">
        <v>92</v>
      </c>
      <c r="H2406" t="s">
        <v>5550</v>
      </c>
      <c r="I2406" t="s">
        <v>763</v>
      </c>
      <c r="J2406">
        <v>17.856000000000002</v>
      </c>
      <c r="K2406">
        <v>4</v>
      </c>
      <c r="L2406">
        <v>0.2</v>
      </c>
      <c r="M2406">
        <v>1.1160000000000001</v>
      </c>
      <c r="N2406">
        <v>16.740000000000002</v>
      </c>
      <c r="O2406">
        <v>3.5712000000000006</v>
      </c>
      <c r="P2406" t="s">
        <v>86</v>
      </c>
      <c r="Q2406" t="s">
        <v>10632</v>
      </c>
      <c r="R2406">
        <v>4</v>
      </c>
      <c r="S2406">
        <v>6.25</v>
      </c>
      <c r="T2406" t="s">
        <v>10768</v>
      </c>
      <c r="U2406" s="1">
        <v>44455</v>
      </c>
      <c r="V2406" s="1">
        <v>45436</v>
      </c>
      <c r="W2406" t="s">
        <v>10770</v>
      </c>
    </row>
    <row r="2407" spans="1:23" x14ac:dyDescent="0.25">
      <c r="A2407">
        <v>358</v>
      </c>
      <c r="B2407" t="s">
        <v>5618</v>
      </c>
      <c r="C2407">
        <v>65052950</v>
      </c>
      <c r="D2407" s="1">
        <v>44473</v>
      </c>
      <c r="E2407" s="1">
        <v>44477</v>
      </c>
      <c r="F2407" t="s">
        <v>10696</v>
      </c>
      <c r="G2407" t="s">
        <v>92</v>
      </c>
      <c r="H2407" t="s">
        <v>5550</v>
      </c>
      <c r="I2407" t="s">
        <v>164</v>
      </c>
      <c r="J2407">
        <v>509.97</v>
      </c>
      <c r="K2407">
        <v>10</v>
      </c>
      <c r="L2407">
        <v>0.7</v>
      </c>
      <c r="M2407">
        <v>-407.976</v>
      </c>
      <c r="N2407">
        <v>917.94600000000003</v>
      </c>
      <c r="O2407">
        <v>356.97899999999998</v>
      </c>
      <c r="P2407" t="s">
        <v>10633</v>
      </c>
      <c r="Q2407" t="s">
        <v>10632</v>
      </c>
      <c r="R2407">
        <v>4</v>
      </c>
      <c r="S2407">
        <v>-80</v>
      </c>
      <c r="T2407" t="s">
        <v>10768</v>
      </c>
      <c r="U2407" s="1">
        <v>44455</v>
      </c>
      <c r="V2407" s="1">
        <v>45436</v>
      </c>
      <c r="W2407" t="s">
        <v>10770</v>
      </c>
    </row>
    <row r="2408" spans="1:23" x14ac:dyDescent="0.25">
      <c r="A2408">
        <v>359</v>
      </c>
      <c r="B2408" t="s">
        <v>5618</v>
      </c>
      <c r="C2408">
        <v>73400449</v>
      </c>
      <c r="D2408" s="1">
        <v>44473</v>
      </c>
      <c r="E2408" s="1">
        <v>44477</v>
      </c>
      <c r="F2408" t="s">
        <v>10696</v>
      </c>
      <c r="G2408" t="s">
        <v>92</v>
      </c>
      <c r="H2408" t="s">
        <v>5550</v>
      </c>
      <c r="I2408" t="s">
        <v>395</v>
      </c>
      <c r="J2408">
        <v>30.992000000000001</v>
      </c>
      <c r="K2408">
        <v>13</v>
      </c>
      <c r="L2408">
        <v>0.2</v>
      </c>
      <c r="M2408">
        <v>10.0724</v>
      </c>
      <c r="N2408">
        <v>20.919600000000003</v>
      </c>
      <c r="O2408">
        <v>6.1984000000000004</v>
      </c>
      <c r="P2408" t="s">
        <v>86</v>
      </c>
      <c r="Q2408" t="s">
        <v>10632</v>
      </c>
      <c r="R2408">
        <v>4</v>
      </c>
      <c r="S2408">
        <v>32.5</v>
      </c>
      <c r="T2408" t="s">
        <v>10766</v>
      </c>
      <c r="U2408" s="1">
        <v>44455</v>
      </c>
      <c r="V2408" s="1">
        <v>45436</v>
      </c>
      <c r="W2408" t="s">
        <v>10770</v>
      </c>
    </row>
    <row r="2409" spans="1:23" x14ac:dyDescent="0.25">
      <c r="A2409">
        <v>360</v>
      </c>
      <c r="B2409" t="s">
        <v>5618</v>
      </c>
      <c r="C2409">
        <v>17400965</v>
      </c>
      <c r="D2409" s="1">
        <v>44473</v>
      </c>
      <c r="E2409" s="1">
        <v>44477</v>
      </c>
      <c r="F2409" t="s">
        <v>10696</v>
      </c>
      <c r="G2409" t="s">
        <v>92</v>
      </c>
      <c r="H2409" t="s">
        <v>5550</v>
      </c>
      <c r="I2409" t="s">
        <v>765</v>
      </c>
      <c r="J2409">
        <v>71.927999999999997</v>
      </c>
      <c r="K2409">
        <v>12</v>
      </c>
      <c r="L2409">
        <v>0.4</v>
      </c>
      <c r="M2409">
        <v>8.3916000000000004</v>
      </c>
      <c r="N2409">
        <v>63.5364</v>
      </c>
      <c r="O2409">
        <v>28.7712</v>
      </c>
      <c r="P2409" t="s">
        <v>86</v>
      </c>
      <c r="Q2409" t="s">
        <v>10632</v>
      </c>
      <c r="R2409">
        <v>4</v>
      </c>
      <c r="S2409">
        <v>11.666666666666668</v>
      </c>
      <c r="T2409" t="s">
        <v>10767</v>
      </c>
      <c r="U2409" s="1">
        <v>44455</v>
      </c>
      <c r="V2409" s="1">
        <v>45436</v>
      </c>
      <c r="W2409" t="s">
        <v>10770</v>
      </c>
    </row>
    <row r="2410" spans="1:23" x14ac:dyDescent="0.25">
      <c r="A2410">
        <v>361</v>
      </c>
      <c r="B2410" t="s">
        <v>5619</v>
      </c>
      <c r="C2410">
        <v>47999149</v>
      </c>
      <c r="D2410" s="1">
        <v>44473</v>
      </c>
      <c r="E2410" s="1">
        <v>44478</v>
      </c>
      <c r="F2410" t="s">
        <v>10700</v>
      </c>
      <c r="G2410" t="s">
        <v>88</v>
      </c>
      <c r="H2410" t="s">
        <v>5273</v>
      </c>
      <c r="I2410" t="s">
        <v>3679</v>
      </c>
      <c r="J2410">
        <v>7.83</v>
      </c>
      <c r="K2410">
        <v>3</v>
      </c>
      <c r="L2410">
        <v>0</v>
      </c>
      <c r="M2410">
        <v>3.6017999999999999</v>
      </c>
      <c r="N2410">
        <v>4.2282000000000002</v>
      </c>
      <c r="O2410">
        <v>0</v>
      </c>
      <c r="P2410" t="s">
        <v>86</v>
      </c>
      <c r="Q2410" t="s">
        <v>10631</v>
      </c>
      <c r="R2410">
        <v>5</v>
      </c>
      <c r="S2410">
        <v>46</v>
      </c>
      <c r="T2410" t="s">
        <v>10766</v>
      </c>
      <c r="U2410" s="1">
        <v>44473</v>
      </c>
      <c r="V2410" s="1">
        <v>45814</v>
      </c>
      <c r="W2410" t="s">
        <v>10775</v>
      </c>
    </row>
    <row r="2411" spans="1:23" x14ac:dyDescent="0.25">
      <c r="A2411">
        <v>362</v>
      </c>
      <c r="B2411" t="s">
        <v>5620</v>
      </c>
      <c r="C2411">
        <v>83403779</v>
      </c>
      <c r="D2411" s="1">
        <v>44475</v>
      </c>
      <c r="E2411" s="1">
        <v>44475</v>
      </c>
      <c r="F2411" t="s">
        <v>10702</v>
      </c>
      <c r="G2411" t="s">
        <v>3847</v>
      </c>
      <c r="H2411" t="s">
        <v>55</v>
      </c>
      <c r="I2411" t="s">
        <v>1436</v>
      </c>
      <c r="J2411">
        <v>106.96</v>
      </c>
      <c r="K2411">
        <v>2</v>
      </c>
      <c r="L2411">
        <v>0</v>
      </c>
      <c r="M2411">
        <v>31.0184</v>
      </c>
      <c r="N2411">
        <v>75.941599999999994</v>
      </c>
      <c r="O2411">
        <v>0</v>
      </c>
      <c r="P2411" t="s">
        <v>86</v>
      </c>
      <c r="Q2411" t="s">
        <v>10631</v>
      </c>
      <c r="R2411">
        <v>0</v>
      </c>
      <c r="S2411">
        <v>29.000000000000004</v>
      </c>
      <c r="T2411" t="s">
        <v>10766</v>
      </c>
      <c r="U2411" s="1">
        <v>44475</v>
      </c>
      <c r="V2411" s="1">
        <v>45761</v>
      </c>
      <c r="W2411" t="s">
        <v>10775</v>
      </c>
    </row>
    <row r="2412" spans="1:23" x14ac:dyDescent="0.25">
      <c r="A2412">
        <v>363</v>
      </c>
      <c r="B2412" t="s">
        <v>5620</v>
      </c>
      <c r="C2412">
        <v>94205524</v>
      </c>
      <c r="D2412" s="1">
        <v>44475</v>
      </c>
      <c r="E2412" s="1">
        <v>44475</v>
      </c>
      <c r="F2412" t="s">
        <v>10702</v>
      </c>
      <c r="G2412" t="s">
        <v>3847</v>
      </c>
      <c r="H2412" t="s">
        <v>55</v>
      </c>
      <c r="I2412" t="s">
        <v>674</v>
      </c>
      <c r="J2412">
        <v>187.76</v>
      </c>
      <c r="K2412">
        <v>4</v>
      </c>
      <c r="L2412">
        <v>0</v>
      </c>
      <c r="M2412">
        <v>76.9816</v>
      </c>
      <c r="N2412">
        <v>110.77839999999999</v>
      </c>
      <c r="O2412">
        <v>0</v>
      </c>
      <c r="P2412" t="s">
        <v>86</v>
      </c>
      <c r="Q2412" t="s">
        <v>10631</v>
      </c>
      <c r="R2412">
        <v>0</v>
      </c>
      <c r="S2412">
        <v>41</v>
      </c>
      <c r="T2412" t="s">
        <v>10766</v>
      </c>
      <c r="U2412" s="1">
        <v>44475</v>
      </c>
      <c r="V2412" s="1">
        <v>45761</v>
      </c>
      <c r="W2412" t="s">
        <v>10775</v>
      </c>
    </row>
    <row r="2413" spans="1:23" x14ac:dyDescent="0.25">
      <c r="A2413">
        <v>364</v>
      </c>
      <c r="B2413" t="s">
        <v>5621</v>
      </c>
      <c r="C2413">
        <v>56929316</v>
      </c>
      <c r="D2413" s="1">
        <v>44476</v>
      </c>
      <c r="E2413" s="1">
        <v>44480</v>
      </c>
      <c r="F2413" t="s">
        <v>10696</v>
      </c>
      <c r="G2413" t="s">
        <v>88</v>
      </c>
      <c r="H2413" t="s">
        <v>5622</v>
      </c>
      <c r="I2413" t="s">
        <v>859</v>
      </c>
      <c r="J2413">
        <v>39.072000000000003</v>
      </c>
      <c r="K2413">
        <v>6</v>
      </c>
      <c r="L2413">
        <v>0.2</v>
      </c>
      <c r="M2413">
        <v>9.7680000000000007</v>
      </c>
      <c r="N2413">
        <v>29.304000000000002</v>
      </c>
      <c r="O2413">
        <v>7.8144000000000009</v>
      </c>
      <c r="P2413" t="s">
        <v>86</v>
      </c>
      <c r="Q2413" t="s">
        <v>10632</v>
      </c>
      <c r="R2413">
        <v>4</v>
      </c>
      <c r="S2413">
        <v>25</v>
      </c>
      <c r="T2413" t="s">
        <v>10766</v>
      </c>
      <c r="U2413" s="1">
        <v>44476</v>
      </c>
      <c r="V2413" s="1">
        <v>45444</v>
      </c>
      <c r="W2413" t="s">
        <v>10770</v>
      </c>
    </row>
    <row r="2414" spans="1:23" x14ac:dyDescent="0.25">
      <c r="A2414">
        <v>365</v>
      </c>
      <c r="B2414" t="s">
        <v>5623</v>
      </c>
      <c r="C2414">
        <v>80854620</v>
      </c>
      <c r="D2414" s="1">
        <v>44478</v>
      </c>
      <c r="E2414" s="1">
        <v>44483</v>
      </c>
      <c r="F2414" t="s">
        <v>10700</v>
      </c>
      <c r="G2414" t="s">
        <v>88</v>
      </c>
      <c r="H2414" t="s">
        <v>3810</v>
      </c>
      <c r="I2414" t="s">
        <v>3191</v>
      </c>
      <c r="J2414">
        <v>287.96800000000002</v>
      </c>
      <c r="K2414">
        <v>4</v>
      </c>
      <c r="L2414">
        <v>0.2</v>
      </c>
      <c r="M2414">
        <v>97.1892</v>
      </c>
      <c r="N2414">
        <v>190.77880000000002</v>
      </c>
      <c r="O2414">
        <v>57.593600000000009</v>
      </c>
      <c r="P2414" t="s">
        <v>86</v>
      </c>
      <c r="Q2414" t="s">
        <v>10632</v>
      </c>
      <c r="R2414">
        <v>5</v>
      </c>
      <c r="S2414">
        <v>33.75</v>
      </c>
      <c r="T2414" t="s">
        <v>10766</v>
      </c>
      <c r="U2414" s="1">
        <v>44478</v>
      </c>
      <c r="V2414" s="1">
        <v>45809</v>
      </c>
      <c r="W2414" t="s">
        <v>10775</v>
      </c>
    </row>
    <row r="2415" spans="1:23" x14ac:dyDescent="0.25">
      <c r="A2415">
        <v>366</v>
      </c>
      <c r="B2415" t="s">
        <v>5623</v>
      </c>
      <c r="C2415">
        <v>2249169</v>
      </c>
      <c r="D2415" s="1">
        <v>44478</v>
      </c>
      <c r="E2415" s="1">
        <v>44483</v>
      </c>
      <c r="F2415" t="s">
        <v>10700</v>
      </c>
      <c r="G2415" t="s">
        <v>88</v>
      </c>
      <c r="H2415" t="s">
        <v>3810</v>
      </c>
      <c r="I2415" t="s">
        <v>1795</v>
      </c>
      <c r="J2415">
        <v>13.12</v>
      </c>
      <c r="K2415">
        <v>4</v>
      </c>
      <c r="L2415">
        <v>0</v>
      </c>
      <c r="M2415">
        <v>3.8048000000000002</v>
      </c>
      <c r="N2415">
        <v>9.315199999999999</v>
      </c>
      <c r="O2415">
        <v>0</v>
      </c>
      <c r="P2415" t="s">
        <v>86</v>
      </c>
      <c r="Q2415" t="s">
        <v>10631</v>
      </c>
      <c r="R2415">
        <v>5</v>
      </c>
      <c r="S2415">
        <v>29.000000000000004</v>
      </c>
      <c r="T2415" t="s">
        <v>10766</v>
      </c>
      <c r="U2415" s="1">
        <v>44478</v>
      </c>
      <c r="V2415" s="1">
        <v>45809</v>
      </c>
      <c r="W2415" t="s">
        <v>10775</v>
      </c>
    </row>
    <row r="2416" spans="1:23" x14ac:dyDescent="0.25">
      <c r="A2416">
        <v>367</v>
      </c>
      <c r="B2416" t="s">
        <v>5623</v>
      </c>
      <c r="C2416">
        <v>80676495</v>
      </c>
      <c r="D2416" s="1">
        <v>44478</v>
      </c>
      <c r="E2416" s="1">
        <v>44483</v>
      </c>
      <c r="F2416" t="s">
        <v>10700</v>
      </c>
      <c r="G2416" t="s">
        <v>88</v>
      </c>
      <c r="H2416" t="s">
        <v>3810</v>
      </c>
      <c r="I2416" t="s">
        <v>3173</v>
      </c>
      <c r="J2416">
        <v>10.75</v>
      </c>
      <c r="K2416">
        <v>5</v>
      </c>
      <c r="L2416">
        <v>0</v>
      </c>
      <c r="M2416">
        <v>3.5474999999999999</v>
      </c>
      <c r="N2416">
        <v>7.2025000000000006</v>
      </c>
      <c r="O2416">
        <v>0</v>
      </c>
      <c r="P2416" t="s">
        <v>86</v>
      </c>
      <c r="Q2416" t="s">
        <v>10631</v>
      </c>
      <c r="R2416">
        <v>5</v>
      </c>
      <c r="S2416">
        <v>33</v>
      </c>
      <c r="T2416" t="s">
        <v>10766</v>
      </c>
      <c r="U2416" s="1">
        <v>44478</v>
      </c>
      <c r="V2416" s="1">
        <v>45809</v>
      </c>
      <c r="W2416" t="s">
        <v>10763</v>
      </c>
    </row>
    <row r="2417" spans="1:23" x14ac:dyDescent="0.25">
      <c r="A2417">
        <v>368</v>
      </c>
      <c r="B2417" t="s">
        <v>5623</v>
      </c>
      <c r="C2417">
        <v>76259646</v>
      </c>
      <c r="D2417" s="1">
        <v>44478</v>
      </c>
      <c r="E2417" s="1">
        <v>44483</v>
      </c>
      <c r="F2417" t="s">
        <v>10700</v>
      </c>
      <c r="G2417" t="s">
        <v>88</v>
      </c>
      <c r="H2417" t="s">
        <v>3810</v>
      </c>
      <c r="I2417" t="s">
        <v>532</v>
      </c>
      <c r="J2417">
        <v>11.62</v>
      </c>
      <c r="K2417">
        <v>2</v>
      </c>
      <c r="L2417">
        <v>0</v>
      </c>
      <c r="M2417">
        <v>3.6021999999999998</v>
      </c>
      <c r="N2417">
        <v>8.0177999999999994</v>
      </c>
      <c r="O2417">
        <v>0</v>
      </c>
      <c r="P2417" t="s">
        <v>86</v>
      </c>
      <c r="Q2417" t="s">
        <v>10631</v>
      </c>
      <c r="R2417">
        <v>5</v>
      </c>
      <c r="S2417">
        <v>31</v>
      </c>
      <c r="T2417" t="s">
        <v>10766</v>
      </c>
      <c r="U2417" s="1">
        <v>44478</v>
      </c>
      <c r="V2417" s="1">
        <v>45809</v>
      </c>
      <c r="W2417" t="s">
        <v>10775</v>
      </c>
    </row>
    <row r="2418" spans="1:23" x14ac:dyDescent="0.25">
      <c r="A2418">
        <v>369</v>
      </c>
      <c r="B2418" t="s">
        <v>5624</v>
      </c>
      <c r="C2418">
        <v>30325170</v>
      </c>
      <c r="D2418" s="1">
        <v>44478</v>
      </c>
      <c r="E2418" s="1">
        <v>44482</v>
      </c>
      <c r="F2418" t="s">
        <v>10696</v>
      </c>
      <c r="G2418" t="s">
        <v>88</v>
      </c>
      <c r="H2418" t="s">
        <v>5151</v>
      </c>
      <c r="I2418" t="s">
        <v>259</v>
      </c>
      <c r="J2418">
        <v>2.6880000000000002</v>
      </c>
      <c r="K2418">
        <v>2</v>
      </c>
      <c r="L2418">
        <v>0.2</v>
      </c>
      <c r="M2418">
        <v>1.008</v>
      </c>
      <c r="N2418">
        <v>1.6800000000000002</v>
      </c>
      <c r="O2418">
        <v>0.53760000000000008</v>
      </c>
      <c r="P2418" t="s">
        <v>86</v>
      </c>
      <c r="Q2418" t="s">
        <v>10632</v>
      </c>
      <c r="R2418">
        <v>4</v>
      </c>
      <c r="S2418">
        <v>37.5</v>
      </c>
      <c r="T2418" t="s">
        <v>10766</v>
      </c>
      <c r="U2418" s="1">
        <v>44459</v>
      </c>
      <c r="V2418" s="1">
        <v>45802</v>
      </c>
      <c r="W2418" t="s">
        <v>10775</v>
      </c>
    </row>
    <row r="2419" spans="1:23" x14ac:dyDescent="0.25">
      <c r="A2419">
        <v>370</v>
      </c>
      <c r="B2419" t="s">
        <v>5624</v>
      </c>
      <c r="C2419">
        <v>68151093</v>
      </c>
      <c r="D2419" s="1">
        <v>44478</v>
      </c>
      <c r="E2419" s="1">
        <v>44482</v>
      </c>
      <c r="F2419" t="s">
        <v>10696</v>
      </c>
      <c r="G2419" t="s">
        <v>88</v>
      </c>
      <c r="H2419" t="s">
        <v>5151</v>
      </c>
      <c r="I2419" t="s">
        <v>722</v>
      </c>
      <c r="J2419">
        <v>317.05799999999999</v>
      </c>
      <c r="K2419">
        <v>3</v>
      </c>
      <c r="L2419">
        <v>0.3</v>
      </c>
      <c r="M2419">
        <v>-18.117599999999999</v>
      </c>
      <c r="N2419">
        <v>335.17559999999997</v>
      </c>
      <c r="O2419">
        <v>95.117399999999989</v>
      </c>
      <c r="P2419" t="s">
        <v>10633</v>
      </c>
      <c r="Q2419" t="s">
        <v>10632</v>
      </c>
      <c r="R2419">
        <v>4</v>
      </c>
      <c r="S2419">
        <v>-5.7142857142857144</v>
      </c>
      <c r="T2419" t="s">
        <v>10768</v>
      </c>
      <c r="U2419" s="1">
        <v>44459</v>
      </c>
      <c r="V2419" s="1">
        <v>45802</v>
      </c>
      <c r="W2419" t="s">
        <v>10775</v>
      </c>
    </row>
    <row r="2420" spans="1:23" x14ac:dyDescent="0.25">
      <c r="A2420">
        <v>371</v>
      </c>
      <c r="B2420" t="s">
        <v>5624</v>
      </c>
      <c r="C2420">
        <v>95227611</v>
      </c>
      <c r="D2420" s="1">
        <v>44478</v>
      </c>
      <c r="E2420" s="1">
        <v>44482</v>
      </c>
      <c r="F2420" t="s">
        <v>10696</v>
      </c>
      <c r="G2420" t="s">
        <v>88</v>
      </c>
      <c r="H2420" t="s">
        <v>5151</v>
      </c>
      <c r="I2420" t="s">
        <v>1402</v>
      </c>
      <c r="J2420">
        <v>149.352</v>
      </c>
      <c r="K2420">
        <v>3</v>
      </c>
      <c r="L2420">
        <v>0.2</v>
      </c>
      <c r="M2420">
        <v>50.406300000000002</v>
      </c>
      <c r="N2420">
        <v>98.945700000000002</v>
      </c>
      <c r="O2420">
        <v>29.870400000000004</v>
      </c>
      <c r="P2420" t="s">
        <v>86</v>
      </c>
      <c r="Q2420" t="s">
        <v>10632</v>
      </c>
      <c r="R2420">
        <v>4</v>
      </c>
      <c r="S2420">
        <v>33.75</v>
      </c>
      <c r="T2420" t="s">
        <v>10766</v>
      </c>
      <c r="U2420" s="1">
        <v>44459</v>
      </c>
      <c r="V2420" s="1">
        <v>45802</v>
      </c>
      <c r="W2420" t="s">
        <v>10775</v>
      </c>
    </row>
    <row r="2421" spans="1:23" x14ac:dyDescent="0.25">
      <c r="A2421">
        <v>372</v>
      </c>
      <c r="B2421" t="s">
        <v>5624</v>
      </c>
      <c r="C2421">
        <v>64849768</v>
      </c>
      <c r="D2421" s="1">
        <v>44478</v>
      </c>
      <c r="E2421" s="1">
        <v>44482</v>
      </c>
      <c r="F2421" t="s">
        <v>10696</v>
      </c>
      <c r="G2421" t="s">
        <v>88</v>
      </c>
      <c r="H2421" t="s">
        <v>5151</v>
      </c>
      <c r="I2421" t="s">
        <v>3141</v>
      </c>
      <c r="J2421">
        <v>227.976</v>
      </c>
      <c r="K2421">
        <v>3</v>
      </c>
      <c r="L2421">
        <v>0.2</v>
      </c>
      <c r="M2421">
        <v>28.497</v>
      </c>
      <c r="N2421">
        <v>199.47899999999998</v>
      </c>
      <c r="O2421">
        <v>45.595200000000006</v>
      </c>
      <c r="P2421" t="s">
        <v>86</v>
      </c>
      <c r="Q2421" t="s">
        <v>10632</v>
      </c>
      <c r="R2421">
        <v>4</v>
      </c>
      <c r="S2421">
        <v>12.5</v>
      </c>
      <c r="T2421" t="s">
        <v>10767</v>
      </c>
      <c r="U2421" s="1">
        <v>44459</v>
      </c>
      <c r="V2421" s="1">
        <v>45802</v>
      </c>
      <c r="W2421" t="s">
        <v>10775</v>
      </c>
    </row>
    <row r="2422" spans="1:23" x14ac:dyDescent="0.25">
      <c r="A2422">
        <v>373</v>
      </c>
      <c r="B2422" t="s">
        <v>5625</v>
      </c>
      <c r="C2422">
        <v>22099483</v>
      </c>
      <c r="D2422" s="1">
        <v>44479</v>
      </c>
      <c r="E2422" s="1">
        <v>44481</v>
      </c>
      <c r="F2422" t="s">
        <v>10697</v>
      </c>
      <c r="G2422" t="s">
        <v>92</v>
      </c>
      <c r="H2422" t="s">
        <v>4036</v>
      </c>
      <c r="I2422" t="s">
        <v>574</v>
      </c>
      <c r="J2422">
        <v>76.14</v>
      </c>
      <c r="K2422">
        <v>3</v>
      </c>
      <c r="L2422">
        <v>0</v>
      </c>
      <c r="M2422">
        <v>26.649000000000001</v>
      </c>
      <c r="N2422">
        <v>49.491</v>
      </c>
      <c r="O2422">
        <v>0</v>
      </c>
      <c r="P2422" t="s">
        <v>86</v>
      </c>
      <c r="Q2422" t="s">
        <v>10631</v>
      </c>
      <c r="R2422">
        <v>2</v>
      </c>
      <c r="S2422">
        <v>35</v>
      </c>
      <c r="T2422" t="s">
        <v>10766</v>
      </c>
      <c r="U2422" s="1">
        <v>44479</v>
      </c>
      <c r="V2422" s="1">
        <v>45716</v>
      </c>
      <c r="W2422" t="s">
        <v>10775</v>
      </c>
    </row>
    <row r="2423" spans="1:23" x14ac:dyDescent="0.25">
      <c r="A2423">
        <v>374</v>
      </c>
      <c r="B2423" t="s">
        <v>5626</v>
      </c>
      <c r="C2423">
        <v>70145331</v>
      </c>
      <c r="D2423" s="1">
        <v>44479</v>
      </c>
      <c r="E2423" s="1">
        <v>44483</v>
      </c>
      <c r="F2423" t="s">
        <v>10696</v>
      </c>
      <c r="G2423" t="s">
        <v>92</v>
      </c>
      <c r="H2423" t="s">
        <v>4236</v>
      </c>
      <c r="I2423" t="s">
        <v>1360</v>
      </c>
      <c r="J2423">
        <v>58.05</v>
      </c>
      <c r="K2423">
        <v>3</v>
      </c>
      <c r="L2423">
        <v>0</v>
      </c>
      <c r="M2423">
        <v>26.702999999999999</v>
      </c>
      <c r="N2423">
        <v>31.346999999999998</v>
      </c>
      <c r="O2423">
        <v>0</v>
      </c>
      <c r="P2423" t="s">
        <v>86</v>
      </c>
      <c r="Q2423" t="s">
        <v>10631</v>
      </c>
      <c r="R2423">
        <v>4</v>
      </c>
      <c r="S2423">
        <v>46</v>
      </c>
      <c r="T2423" t="s">
        <v>10766</v>
      </c>
      <c r="U2423" s="1">
        <v>44479</v>
      </c>
      <c r="V2423" s="1">
        <v>45716</v>
      </c>
      <c r="W2423" t="s">
        <v>10775</v>
      </c>
    </row>
    <row r="2424" spans="1:23" x14ac:dyDescent="0.25">
      <c r="A2424">
        <v>375</v>
      </c>
      <c r="B2424" t="s">
        <v>5626</v>
      </c>
      <c r="C2424">
        <v>80071304</v>
      </c>
      <c r="D2424" s="1">
        <v>44479</v>
      </c>
      <c r="E2424" s="1">
        <v>44483</v>
      </c>
      <c r="F2424" t="s">
        <v>10696</v>
      </c>
      <c r="G2424" t="s">
        <v>92</v>
      </c>
      <c r="H2424" t="s">
        <v>4236</v>
      </c>
      <c r="I2424" t="s">
        <v>251</v>
      </c>
      <c r="J2424">
        <v>71.28</v>
      </c>
      <c r="K2424">
        <v>11</v>
      </c>
      <c r="L2424">
        <v>0</v>
      </c>
      <c r="M2424">
        <v>34.214399999999998</v>
      </c>
      <c r="N2424">
        <v>37.065600000000003</v>
      </c>
      <c r="O2424">
        <v>0</v>
      </c>
      <c r="P2424" t="s">
        <v>86</v>
      </c>
      <c r="Q2424" t="s">
        <v>10631</v>
      </c>
      <c r="R2424">
        <v>4</v>
      </c>
      <c r="S2424">
        <v>48</v>
      </c>
      <c r="T2424" t="s">
        <v>10766</v>
      </c>
      <c r="U2424" s="1">
        <v>44479</v>
      </c>
      <c r="V2424" s="1">
        <v>45716</v>
      </c>
      <c r="W2424" t="s">
        <v>10763</v>
      </c>
    </row>
    <row r="2425" spans="1:23" x14ac:dyDescent="0.25">
      <c r="A2425">
        <v>376</v>
      </c>
      <c r="B2425" t="s">
        <v>5627</v>
      </c>
      <c r="C2425">
        <v>38278788</v>
      </c>
      <c r="D2425" s="1">
        <v>44480</v>
      </c>
      <c r="E2425" s="1">
        <v>44482</v>
      </c>
      <c r="F2425" t="s">
        <v>10697</v>
      </c>
      <c r="G2425" t="s">
        <v>92</v>
      </c>
      <c r="H2425" t="s">
        <v>3835</v>
      </c>
      <c r="I2425" t="s">
        <v>570</v>
      </c>
      <c r="J2425">
        <v>744.1</v>
      </c>
      <c r="K2425">
        <v>5</v>
      </c>
      <c r="L2425">
        <v>0.3</v>
      </c>
      <c r="M2425">
        <v>-95.67</v>
      </c>
      <c r="N2425">
        <v>839.77</v>
      </c>
      <c r="O2425">
        <v>223.23</v>
      </c>
      <c r="P2425" t="s">
        <v>10633</v>
      </c>
      <c r="Q2425" t="s">
        <v>10632</v>
      </c>
      <c r="R2425">
        <v>2</v>
      </c>
      <c r="S2425">
        <v>-12.857142857142856</v>
      </c>
      <c r="T2425" t="s">
        <v>10768</v>
      </c>
      <c r="U2425" s="1">
        <v>44381</v>
      </c>
      <c r="V2425" s="1">
        <v>45729</v>
      </c>
      <c r="W2425" t="s">
        <v>10763</v>
      </c>
    </row>
    <row r="2426" spans="1:23" x14ac:dyDescent="0.25">
      <c r="A2426">
        <v>377</v>
      </c>
      <c r="B2426" t="s">
        <v>5627</v>
      </c>
      <c r="C2426">
        <v>53706204</v>
      </c>
      <c r="D2426" s="1">
        <v>44480</v>
      </c>
      <c r="E2426" s="1">
        <v>44482</v>
      </c>
      <c r="F2426" t="s">
        <v>10697</v>
      </c>
      <c r="G2426" t="s">
        <v>92</v>
      </c>
      <c r="H2426" t="s">
        <v>3835</v>
      </c>
      <c r="I2426" t="s">
        <v>1341</v>
      </c>
      <c r="J2426">
        <v>44.84</v>
      </c>
      <c r="K2426">
        <v>5</v>
      </c>
      <c r="L2426">
        <v>0.2</v>
      </c>
      <c r="M2426">
        <v>5.6050000000000004</v>
      </c>
      <c r="N2426">
        <v>39.234999999999999</v>
      </c>
      <c r="O2426">
        <v>8.9680000000000017</v>
      </c>
      <c r="P2426" t="s">
        <v>86</v>
      </c>
      <c r="Q2426" t="s">
        <v>10632</v>
      </c>
      <c r="R2426">
        <v>2</v>
      </c>
      <c r="S2426">
        <v>12.5</v>
      </c>
      <c r="T2426" t="s">
        <v>10767</v>
      </c>
      <c r="U2426" s="1">
        <v>44381</v>
      </c>
      <c r="V2426" s="1">
        <v>45729</v>
      </c>
      <c r="W2426" t="s">
        <v>10763</v>
      </c>
    </row>
    <row r="2427" spans="1:23" x14ac:dyDescent="0.25">
      <c r="A2427">
        <v>378</v>
      </c>
      <c r="B2427" t="s">
        <v>5627</v>
      </c>
      <c r="C2427">
        <v>34082708</v>
      </c>
      <c r="D2427" s="1">
        <v>44480</v>
      </c>
      <c r="E2427" s="1">
        <v>44482</v>
      </c>
      <c r="F2427" t="s">
        <v>10697</v>
      </c>
      <c r="G2427" t="s">
        <v>92</v>
      </c>
      <c r="H2427" t="s">
        <v>3835</v>
      </c>
      <c r="I2427" t="s">
        <v>3422</v>
      </c>
      <c r="J2427">
        <v>401.59</v>
      </c>
      <c r="K2427">
        <v>2</v>
      </c>
      <c r="L2427">
        <v>0.3</v>
      </c>
      <c r="M2427">
        <v>-131.95099999999999</v>
      </c>
      <c r="N2427">
        <v>533.54099999999994</v>
      </c>
      <c r="O2427">
        <v>120.47699999999999</v>
      </c>
      <c r="P2427" t="s">
        <v>10633</v>
      </c>
      <c r="Q2427" t="s">
        <v>10632</v>
      </c>
      <c r="R2427">
        <v>2</v>
      </c>
      <c r="S2427">
        <v>-32.857142857142854</v>
      </c>
      <c r="T2427" t="s">
        <v>10768</v>
      </c>
      <c r="U2427" s="1">
        <v>44381</v>
      </c>
      <c r="V2427" s="1">
        <v>45729</v>
      </c>
      <c r="W2427" t="s">
        <v>10775</v>
      </c>
    </row>
    <row r="2428" spans="1:23" x14ac:dyDescent="0.25">
      <c r="A2428">
        <v>379</v>
      </c>
      <c r="B2428" t="s">
        <v>5628</v>
      </c>
      <c r="C2428">
        <v>10371044</v>
      </c>
      <c r="D2428" s="1">
        <v>44480</v>
      </c>
      <c r="E2428" s="1">
        <v>44485</v>
      </c>
      <c r="F2428" t="s">
        <v>10700</v>
      </c>
      <c r="G2428" t="s">
        <v>88</v>
      </c>
      <c r="H2428" t="s">
        <v>5023</v>
      </c>
      <c r="I2428" t="s">
        <v>2983</v>
      </c>
      <c r="J2428">
        <v>59.92</v>
      </c>
      <c r="K2428">
        <v>4</v>
      </c>
      <c r="L2428">
        <v>0</v>
      </c>
      <c r="M2428">
        <v>27.563199999999998</v>
      </c>
      <c r="N2428">
        <v>32.356800000000007</v>
      </c>
      <c r="O2428">
        <v>0</v>
      </c>
      <c r="P2428" t="s">
        <v>86</v>
      </c>
      <c r="Q2428" t="s">
        <v>10631</v>
      </c>
      <c r="R2428">
        <v>5</v>
      </c>
      <c r="S2428">
        <v>46</v>
      </c>
      <c r="T2428" t="s">
        <v>10766</v>
      </c>
      <c r="U2428" s="1">
        <v>44480</v>
      </c>
      <c r="V2428" s="1">
        <v>45791</v>
      </c>
      <c r="W2428" t="s">
        <v>10775</v>
      </c>
    </row>
    <row r="2429" spans="1:23" x14ac:dyDescent="0.25">
      <c r="A2429">
        <v>380</v>
      </c>
      <c r="B2429" t="s">
        <v>5629</v>
      </c>
      <c r="C2429">
        <v>7799212</v>
      </c>
      <c r="D2429" s="1">
        <v>44481</v>
      </c>
      <c r="E2429" s="1">
        <v>44485</v>
      </c>
      <c r="F2429" t="s">
        <v>10696</v>
      </c>
      <c r="G2429" t="s">
        <v>88</v>
      </c>
      <c r="H2429" t="s">
        <v>4245</v>
      </c>
      <c r="I2429" t="s">
        <v>1847</v>
      </c>
      <c r="J2429">
        <v>16.52</v>
      </c>
      <c r="K2429">
        <v>5</v>
      </c>
      <c r="L2429">
        <v>0.2</v>
      </c>
      <c r="M2429">
        <v>5.5754999999999999</v>
      </c>
      <c r="N2429">
        <v>10.9445</v>
      </c>
      <c r="O2429">
        <v>3.3040000000000003</v>
      </c>
      <c r="P2429" t="s">
        <v>86</v>
      </c>
      <c r="Q2429" t="s">
        <v>10632</v>
      </c>
      <c r="R2429">
        <v>4</v>
      </c>
      <c r="S2429">
        <v>33.75</v>
      </c>
      <c r="T2429" t="s">
        <v>10766</v>
      </c>
      <c r="U2429" s="1">
        <v>44481</v>
      </c>
      <c r="V2429" s="1">
        <v>45811</v>
      </c>
      <c r="W2429" t="s">
        <v>10763</v>
      </c>
    </row>
    <row r="2430" spans="1:23" x14ac:dyDescent="0.25">
      <c r="A2430">
        <v>381</v>
      </c>
      <c r="B2430" t="s">
        <v>5630</v>
      </c>
      <c r="C2430">
        <v>56105099</v>
      </c>
      <c r="D2430" s="1">
        <v>44481</v>
      </c>
      <c r="E2430" s="1">
        <v>44486</v>
      </c>
      <c r="F2430" t="s">
        <v>10700</v>
      </c>
      <c r="G2430" t="s">
        <v>88</v>
      </c>
      <c r="H2430" t="s">
        <v>4250</v>
      </c>
      <c r="I2430" t="s">
        <v>2003</v>
      </c>
      <c r="J2430">
        <v>828.84</v>
      </c>
      <c r="K2430">
        <v>6</v>
      </c>
      <c r="L2430">
        <v>0</v>
      </c>
      <c r="M2430">
        <v>0</v>
      </c>
      <c r="N2430">
        <v>828.84</v>
      </c>
      <c r="O2430">
        <v>0</v>
      </c>
      <c r="P2430" t="s">
        <v>10633</v>
      </c>
      <c r="Q2430" t="s">
        <v>10631</v>
      </c>
      <c r="R2430">
        <v>5</v>
      </c>
      <c r="S2430">
        <v>0</v>
      </c>
      <c r="T2430" t="s">
        <v>10768</v>
      </c>
      <c r="U2430" s="1">
        <v>44481</v>
      </c>
      <c r="V2430" s="1">
        <v>45723</v>
      </c>
      <c r="W2430" t="s">
        <v>10763</v>
      </c>
    </row>
    <row r="2431" spans="1:23" x14ac:dyDescent="0.25">
      <c r="A2431">
        <v>382</v>
      </c>
      <c r="B2431" t="s">
        <v>5631</v>
      </c>
      <c r="C2431">
        <v>1026651</v>
      </c>
      <c r="D2431" s="1">
        <v>44482</v>
      </c>
      <c r="E2431" s="1">
        <v>44484</v>
      </c>
      <c r="F2431" t="s">
        <v>10697</v>
      </c>
      <c r="G2431" t="s">
        <v>92</v>
      </c>
      <c r="H2431" t="s">
        <v>5304</v>
      </c>
      <c r="I2431" t="s">
        <v>3102</v>
      </c>
      <c r="J2431">
        <v>247.84</v>
      </c>
      <c r="K2431">
        <v>8</v>
      </c>
      <c r="L2431">
        <v>0</v>
      </c>
      <c r="M2431">
        <v>121.44159999999999</v>
      </c>
      <c r="N2431">
        <v>126.39840000000001</v>
      </c>
      <c r="O2431">
        <v>0</v>
      </c>
      <c r="P2431" t="s">
        <v>86</v>
      </c>
      <c r="Q2431" t="s">
        <v>10631</v>
      </c>
      <c r="R2431">
        <v>2</v>
      </c>
      <c r="S2431">
        <v>49</v>
      </c>
      <c r="T2431" t="s">
        <v>10766</v>
      </c>
      <c r="U2431" s="1">
        <v>44482</v>
      </c>
      <c r="V2431" s="1">
        <v>45818</v>
      </c>
      <c r="W2431" t="s">
        <v>10763</v>
      </c>
    </row>
    <row r="2432" spans="1:23" x14ac:dyDescent="0.25">
      <c r="A2432">
        <v>383</v>
      </c>
      <c r="B2432" t="s">
        <v>5631</v>
      </c>
      <c r="C2432">
        <v>39544079</v>
      </c>
      <c r="D2432" s="1">
        <v>44482</v>
      </c>
      <c r="E2432" s="1">
        <v>44484</v>
      </c>
      <c r="F2432" t="s">
        <v>10697</v>
      </c>
      <c r="G2432" t="s">
        <v>92</v>
      </c>
      <c r="H2432" t="s">
        <v>5304</v>
      </c>
      <c r="I2432" t="s">
        <v>1969</v>
      </c>
      <c r="J2432">
        <v>9.9120000000000008</v>
      </c>
      <c r="K2432">
        <v>3</v>
      </c>
      <c r="L2432">
        <v>0.2</v>
      </c>
      <c r="M2432">
        <v>3.3452999999999999</v>
      </c>
      <c r="N2432">
        <v>6.5667000000000009</v>
      </c>
      <c r="O2432">
        <v>1.9824000000000002</v>
      </c>
      <c r="P2432" t="s">
        <v>86</v>
      </c>
      <c r="Q2432" t="s">
        <v>10632</v>
      </c>
      <c r="R2432">
        <v>2</v>
      </c>
      <c r="S2432">
        <v>33.75</v>
      </c>
      <c r="T2432" t="s">
        <v>10766</v>
      </c>
      <c r="U2432" s="1">
        <v>44482</v>
      </c>
      <c r="V2432" s="1">
        <v>45818</v>
      </c>
      <c r="W2432" t="s">
        <v>10775</v>
      </c>
    </row>
    <row r="2433" spans="1:23" x14ac:dyDescent="0.25">
      <c r="A2433">
        <v>384</v>
      </c>
      <c r="B2433" t="s">
        <v>5632</v>
      </c>
      <c r="C2433">
        <v>69829427</v>
      </c>
      <c r="D2433" s="1">
        <v>44483</v>
      </c>
      <c r="E2433" s="1">
        <v>44484</v>
      </c>
      <c r="F2433" t="s">
        <v>10703</v>
      </c>
      <c r="G2433" t="s">
        <v>3816</v>
      </c>
      <c r="H2433" t="s">
        <v>5633</v>
      </c>
      <c r="I2433" t="s">
        <v>2103</v>
      </c>
      <c r="J2433">
        <v>2.5019999999999998</v>
      </c>
      <c r="K2433">
        <v>3</v>
      </c>
      <c r="L2433">
        <v>0.7</v>
      </c>
      <c r="M2433">
        <v>-1.7514000000000001</v>
      </c>
      <c r="N2433">
        <v>4.2534000000000001</v>
      </c>
      <c r="O2433">
        <v>1.7513999999999996</v>
      </c>
      <c r="P2433" t="s">
        <v>10633</v>
      </c>
      <c r="Q2433" t="s">
        <v>10632</v>
      </c>
      <c r="R2433">
        <v>1</v>
      </c>
      <c r="S2433">
        <v>-70</v>
      </c>
      <c r="T2433" t="s">
        <v>10768</v>
      </c>
      <c r="U2433" s="1">
        <v>44483</v>
      </c>
      <c r="V2433" s="1">
        <v>45325</v>
      </c>
      <c r="W2433" t="s">
        <v>10770</v>
      </c>
    </row>
    <row r="2434" spans="1:23" x14ac:dyDescent="0.25">
      <c r="A2434">
        <v>385</v>
      </c>
      <c r="B2434" t="s">
        <v>5634</v>
      </c>
      <c r="C2434">
        <v>14304442</v>
      </c>
      <c r="D2434" s="1">
        <v>44483</v>
      </c>
      <c r="E2434" s="1">
        <v>44487</v>
      </c>
      <c r="F2434" t="s">
        <v>10696</v>
      </c>
      <c r="G2434" t="s">
        <v>88</v>
      </c>
      <c r="H2434" t="s">
        <v>3934</v>
      </c>
      <c r="I2434" t="s">
        <v>597</v>
      </c>
      <c r="J2434">
        <v>281.37200000000001</v>
      </c>
      <c r="K2434">
        <v>2</v>
      </c>
      <c r="L2434">
        <v>0.3</v>
      </c>
      <c r="M2434">
        <v>-12.0588</v>
      </c>
      <c r="N2434">
        <v>293.43080000000003</v>
      </c>
      <c r="O2434">
        <v>84.411600000000007</v>
      </c>
      <c r="P2434" t="s">
        <v>10633</v>
      </c>
      <c r="Q2434" t="s">
        <v>10632</v>
      </c>
      <c r="R2434">
        <v>4</v>
      </c>
      <c r="S2434">
        <v>-4.2857142857142856</v>
      </c>
      <c r="T2434" t="s">
        <v>10768</v>
      </c>
      <c r="U2434" s="1">
        <v>44483</v>
      </c>
      <c r="V2434" s="1">
        <v>45678</v>
      </c>
      <c r="W2434" t="s">
        <v>10775</v>
      </c>
    </row>
    <row r="2435" spans="1:23" x14ac:dyDescent="0.25">
      <c r="A2435">
        <v>386</v>
      </c>
      <c r="B2435" t="s">
        <v>5634</v>
      </c>
      <c r="C2435">
        <v>9989931</v>
      </c>
      <c r="D2435" s="1">
        <v>44483</v>
      </c>
      <c r="E2435" s="1">
        <v>44487</v>
      </c>
      <c r="F2435" t="s">
        <v>10696</v>
      </c>
      <c r="G2435" t="s">
        <v>88</v>
      </c>
      <c r="H2435" t="s">
        <v>3934</v>
      </c>
      <c r="I2435" t="s">
        <v>597</v>
      </c>
      <c r="J2435">
        <v>281.37200000000001</v>
      </c>
      <c r="K2435">
        <v>2</v>
      </c>
      <c r="L2435">
        <v>0.3</v>
      </c>
      <c r="M2435">
        <v>-12.0588</v>
      </c>
      <c r="N2435">
        <v>293.43080000000003</v>
      </c>
      <c r="O2435">
        <v>84.411600000000007</v>
      </c>
      <c r="P2435" t="s">
        <v>10633</v>
      </c>
      <c r="Q2435" t="s">
        <v>10632</v>
      </c>
      <c r="R2435">
        <v>4</v>
      </c>
      <c r="S2435">
        <v>-4.2857142857142856</v>
      </c>
      <c r="T2435" t="s">
        <v>10768</v>
      </c>
      <c r="U2435" s="1">
        <v>44483</v>
      </c>
      <c r="V2435" s="1">
        <v>45678</v>
      </c>
      <c r="W2435" t="s">
        <v>10775</v>
      </c>
    </row>
    <row r="2436" spans="1:23" x14ac:dyDescent="0.25">
      <c r="A2436">
        <v>387</v>
      </c>
      <c r="B2436" t="s">
        <v>5634</v>
      </c>
      <c r="C2436">
        <v>97708559</v>
      </c>
      <c r="D2436" s="1">
        <v>44483</v>
      </c>
      <c r="E2436" s="1">
        <v>44487</v>
      </c>
      <c r="F2436" t="s">
        <v>10696</v>
      </c>
      <c r="G2436" t="s">
        <v>88</v>
      </c>
      <c r="H2436" t="s">
        <v>3934</v>
      </c>
      <c r="I2436" t="s">
        <v>1618</v>
      </c>
      <c r="J2436">
        <v>7.4880000000000004</v>
      </c>
      <c r="K2436">
        <v>8</v>
      </c>
      <c r="L2436">
        <v>0.7</v>
      </c>
      <c r="M2436">
        <v>-5.2416</v>
      </c>
      <c r="N2436">
        <v>12.729600000000001</v>
      </c>
      <c r="O2436">
        <v>5.2416</v>
      </c>
      <c r="P2436" t="s">
        <v>10633</v>
      </c>
      <c r="Q2436" t="s">
        <v>10632</v>
      </c>
      <c r="R2436">
        <v>4</v>
      </c>
      <c r="S2436">
        <v>-70</v>
      </c>
      <c r="T2436" t="s">
        <v>10768</v>
      </c>
      <c r="U2436" s="1">
        <v>44483</v>
      </c>
      <c r="V2436" s="1">
        <v>45678</v>
      </c>
      <c r="W2436" t="s">
        <v>10763</v>
      </c>
    </row>
    <row r="2437" spans="1:23" x14ac:dyDescent="0.25">
      <c r="A2437">
        <v>388</v>
      </c>
      <c r="B2437" t="s">
        <v>5634</v>
      </c>
      <c r="C2437">
        <v>35216653</v>
      </c>
      <c r="D2437" s="1">
        <v>44483</v>
      </c>
      <c r="E2437" s="1">
        <v>44487</v>
      </c>
      <c r="F2437" t="s">
        <v>10696</v>
      </c>
      <c r="G2437" t="s">
        <v>88</v>
      </c>
      <c r="H2437" t="s">
        <v>3934</v>
      </c>
      <c r="I2437" t="s">
        <v>1669</v>
      </c>
      <c r="J2437">
        <v>22.335999999999999</v>
      </c>
      <c r="K2437">
        <v>4</v>
      </c>
      <c r="L2437">
        <v>0.2</v>
      </c>
      <c r="M2437">
        <v>7.8175999999999997</v>
      </c>
      <c r="N2437">
        <v>14.5184</v>
      </c>
      <c r="O2437">
        <v>4.4672000000000001</v>
      </c>
      <c r="P2437" t="s">
        <v>86</v>
      </c>
      <c r="Q2437" t="s">
        <v>10632</v>
      </c>
      <c r="R2437">
        <v>4</v>
      </c>
      <c r="S2437">
        <v>35</v>
      </c>
      <c r="T2437" t="s">
        <v>10766</v>
      </c>
      <c r="U2437" s="1">
        <v>44483</v>
      </c>
      <c r="V2437" s="1">
        <v>45678</v>
      </c>
      <c r="W2437" t="s">
        <v>10775</v>
      </c>
    </row>
    <row r="2438" spans="1:23" x14ac:dyDescent="0.25">
      <c r="A2438">
        <v>389</v>
      </c>
      <c r="B2438" t="s">
        <v>5635</v>
      </c>
      <c r="C2438">
        <v>37999380</v>
      </c>
      <c r="D2438" s="1">
        <v>44483</v>
      </c>
      <c r="E2438" s="1">
        <v>44486</v>
      </c>
      <c r="F2438" t="s">
        <v>10701</v>
      </c>
      <c r="G2438" t="s">
        <v>92</v>
      </c>
      <c r="H2438" t="s">
        <v>3873</v>
      </c>
      <c r="I2438" t="s">
        <v>2476</v>
      </c>
      <c r="J2438">
        <v>48.91</v>
      </c>
      <c r="K2438">
        <v>1</v>
      </c>
      <c r="L2438">
        <v>0</v>
      </c>
      <c r="M2438">
        <v>22.9877</v>
      </c>
      <c r="N2438">
        <v>25.922299999999996</v>
      </c>
      <c r="O2438">
        <v>0</v>
      </c>
      <c r="P2438" t="s">
        <v>86</v>
      </c>
      <c r="Q2438" t="s">
        <v>10631</v>
      </c>
      <c r="R2438">
        <v>3</v>
      </c>
      <c r="S2438">
        <v>47</v>
      </c>
      <c r="T2438" t="s">
        <v>10766</v>
      </c>
      <c r="U2438" s="1">
        <v>44409</v>
      </c>
      <c r="V2438" s="1">
        <v>45670</v>
      </c>
      <c r="W2438" t="s">
        <v>10769</v>
      </c>
    </row>
    <row r="2439" spans="1:23" x14ac:dyDescent="0.25">
      <c r="A2439">
        <v>390</v>
      </c>
      <c r="B2439" t="s">
        <v>5636</v>
      </c>
      <c r="C2439">
        <v>16875137</v>
      </c>
      <c r="D2439" s="1">
        <v>44485</v>
      </c>
      <c r="E2439" s="1">
        <v>44489</v>
      </c>
      <c r="F2439" t="s">
        <v>10696</v>
      </c>
      <c r="G2439" t="s">
        <v>88</v>
      </c>
      <c r="H2439" t="s">
        <v>5637</v>
      </c>
      <c r="I2439" t="s">
        <v>1582</v>
      </c>
      <c r="J2439">
        <v>10.368</v>
      </c>
      <c r="K2439">
        <v>2</v>
      </c>
      <c r="L2439">
        <v>0.2</v>
      </c>
      <c r="M2439">
        <v>3.6288</v>
      </c>
      <c r="N2439">
        <v>6.7392000000000003</v>
      </c>
      <c r="O2439">
        <v>2.0736000000000003</v>
      </c>
      <c r="P2439" t="s">
        <v>86</v>
      </c>
      <c r="Q2439" t="s">
        <v>10632</v>
      </c>
      <c r="R2439">
        <v>4</v>
      </c>
      <c r="S2439">
        <v>35</v>
      </c>
      <c r="T2439" t="s">
        <v>10766</v>
      </c>
      <c r="U2439" s="1">
        <v>44485</v>
      </c>
      <c r="V2439" s="1">
        <v>45478</v>
      </c>
      <c r="W2439" t="s">
        <v>10770</v>
      </c>
    </row>
    <row r="2440" spans="1:23" x14ac:dyDescent="0.25">
      <c r="A2440">
        <v>391</v>
      </c>
      <c r="B2440" t="s">
        <v>5636</v>
      </c>
      <c r="C2440">
        <v>20442718</v>
      </c>
      <c r="D2440" s="1">
        <v>44485</v>
      </c>
      <c r="E2440" s="1">
        <v>44489</v>
      </c>
      <c r="F2440" t="s">
        <v>10696</v>
      </c>
      <c r="G2440" t="s">
        <v>88</v>
      </c>
      <c r="H2440" t="s">
        <v>5637</v>
      </c>
      <c r="I2440" t="s">
        <v>2166</v>
      </c>
      <c r="J2440">
        <v>6.24</v>
      </c>
      <c r="K2440">
        <v>3</v>
      </c>
      <c r="L2440">
        <v>0.2</v>
      </c>
      <c r="M2440">
        <v>0.54600000000000004</v>
      </c>
      <c r="N2440">
        <v>5.694</v>
      </c>
      <c r="O2440">
        <v>1.2480000000000002</v>
      </c>
      <c r="P2440" t="s">
        <v>86</v>
      </c>
      <c r="Q2440" t="s">
        <v>10632</v>
      </c>
      <c r="R2440">
        <v>4</v>
      </c>
      <c r="S2440">
        <v>8.75</v>
      </c>
      <c r="T2440" t="s">
        <v>10768</v>
      </c>
      <c r="U2440" s="1">
        <v>44485</v>
      </c>
      <c r="V2440" s="1">
        <v>45478</v>
      </c>
      <c r="W2440" t="s">
        <v>10770</v>
      </c>
    </row>
    <row r="2441" spans="1:23" x14ac:dyDescent="0.25">
      <c r="A2441">
        <v>392</v>
      </c>
      <c r="B2441" t="s">
        <v>5638</v>
      </c>
      <c r="C2441">
        <v>6866747</v>
      </c>
      <c r="D2441" s="1">
        <v>44485</v>
      </c>
      <c r="E2441" s="1">
        <v>44489</v>
      </c>
      <c r="F2441" t="s">
        <v>10696</v>
      </c>
      <c r="G2441" t="s">
        <v>88</v>
      </c>
      <c r="H2441" t="s">
        <v>4956</v>
      </c>
      <c r="I2441" t="s">
        <v>1578</v>
      </c>
      <c r="J2441">
        <v>302.37599999999998</v>
      </c>
      <c r="K2441">
        <v>3</v>
      </c>
      <c r="L2441">
        <v>0.2</v>
      </c>
      <c r="M2441">
        <v>37.796999999999997</v>
      </c>
      <c r="N2441">
        <v>264.57899999999995</v>
      </c>
      <c r="O2441">
        <v>60.475200000000001</v>
      </c>
      <c r="P2441" t="s">
        <v>86</v>
      </c>
      <c r="Q2441" t="s">
        <v>10632</v>
      </c>
      <c r="R2441">
        <v>4</v>
      </c>
      <c r="S2441">
        <v>12.5</v>
      </c>
      <c r="T2441" t="s">
        <v>10767</v>
      </c>
      <c r="U2441" s="1">
        <v>44485</v>
      </c>
      <c r="V2441" s="1">
        <v>45814</v>
      </c>
      <c r="W2441" t="s">
        <v>10775</v>
      </c>
    </row>
    <row r="2442" spans="1:23" x14ac:dyDescent="0.25">
      <c r="A2442">
        <v>393</v>
      </c>
      <c r="B2442" t="s">
        <v>5639</v>
      </c>
      <c r="C2442">
        <v>83903846</v>
      </c>
      <c r="D2442" s="1">
        <v>44485</v>
      </c>
      <c r="E2442" s="1">
        <v>44490</v>
      </c>
      <c r="F2442" t="s">
        <v>10700</v>
      </c>
      <c r="G2442" t="s">
        <v>88</v>
      </c>
      <c r="H2442" t="s">
        <v>5640</v>
      </c>
      <c r="I2442" t="s">
        <v>283</v>
      </c>
      <c r="J2442">
        <v>303.25</v>
      </c>
      <c r="K2442">
        <v>5</v>
      </c>
      <c r="L2442">
        <v>0</v>
      </c>
      <c r="M2442">
        <v>63.682499999999997</v>
      </c>
      <c r="N2442">
        <v>239.5675</v>
      </c>
      <c r="O2442">
        <v>0</v>
      </c>
      <c r="P2442" t="s">
        <v>86</v>
      </c>
      <c r="Q2442" t="s">
        <v>10631</v>
      </c>
      <c r="R2442">
        <v>5</v>
      </c>
      <c r="S2442">
        <v>21</v>
      </c>
      <c r="T2442" t="s">
        <v>10766</v>
      </c>
      <c r="U2442" s="1">
        <v>44485</v>
      </c>
      <c r="V2442" s="1">
        <v>45494</v>
      </c>
      <c r="W2442" t="s">
        <v>10770</v>
      </c>
    </row>
    <row r="2443" spans="1:23" x14ac:dyDescent="0.25">
      <c r="A2443">
        <v>394</v>
      </c>
      <c r="B2443" t="s">
        <v>5639</v>
      </c>
      <c r="C2443">
        <v>12229902</v>
      </c>
      <c r="D2443" s="1">
        <v>44485</v>
      </c>
      <c r="E2443" s="1">
        <v>44490</v>
      </c>
      <c r="F2443" t="s">
        <v>10700</v>
      </c>
      <c r="G2443" t="s">
        <v>88</v>
      </c>
      <c r="H2443" t="s">
        <v>5640</v>
      </c>
      <c r="I2443" t="s">
        <v>2673</v>
      </c>
      <c r="J2443">
        <v>270.72000000000003</v>
      </c>
      <c r="K2443">
        <v>3</v>
      </c>
      <c r="L2443">
        <v>0</v>
      </c>
      <c r="M2443">
        <v>78.508799999999994</v>
      </c>
      <c r="N2443">
        <v>192.21120000000002</v>
      </c>
      <c r="O2443">
        <v>0</v>
      </c>
      <c r="P2443" t="s">
        <v>86</v>
      </c>
      <c r="Q2443" t="s">
        <v>10631</v>
      </c>
      <c r="R2443">
        <v>5</v>
      </c>
      <c r="S2443">
        <v>28.999999999999993</v>
      </c>
      <c r="T2443" t="s">
        <v>10766</v>
      </c>
      <c r="U2443" s="1">
        <v>44485</v>
      </c>
      <c r="V2443" s="1">
        <v>45494</v>
      </c>
      <c r="W2443" t="s">
        <v>10770</v>
      </c>
    </row>
    <row r="2444" spans="1:23" x14ac:dyDescent="0.25">
      <c r="A2444">
        <v>395</v>
      </c>
      <c r="B2444" t="s">
        <v>5639</v>
      </c>
      <c r="C2444">
        <v>68866280</v>
      </c>
      <c r="D2444" s="1">
        <v>44485</v>
      </c>
      <c r="E2444" s="1">
        <v>44490</v>
      </c>
      <c r="F2444" t="s">
        <v>10700</v>
      </c>
      <c r="G2444" t="s">
        <v>88</v>
      </c>
      <c r="H2444" t="s">
        <v>5640</v>
      </c>
      <c r="I2444" t="s">
        <v>1867</v>
      </c>
      <c r="J2444">
        <v>1487.04</v>
      </c>
      <c r="K2444">
        <v>5</v>
      </c>
      <c r="L2444">
        <v>0.2</v>
      </c>
      <c r="M2444">
        <v>148.70400000000001</v>
      </c>
      <c r="N2444">
        <v>1338.336</v>
      </c>
      <c r="O2444">
        <v>297.40800000000002</v>
      </c>
      <c r="P2444" t="s">
        <v>86</v>
      </c>
      <c r="Q2444" t="s">
        <v>10632</v>
      </c>
      <c r="R2444">
        <v>5</v>
      </c>
      <c r="S2444">
        <v>10</v>
      </c>
      <c r="T2444" t="s">
        <v>10767</v>
      </c>
      <c r="U2444" s="1">
        <v>44485</v>
      </c>
      <c r="V2444" s="1">
        <v>45494</v>
      </c>
      <c r="W2444" t="s">
        <v>10770</v>
      </c>
    </row>
    <row r="2445" spans="1:23" x14ac:dyDescent="0.25">
      <c r="A2445">
        <v>396</v>
      </c>
      <c r="B2445" t="s">
        <v>5641</v>
      </c>
      <c r="C2445">
        <v>96888109</v>
      </c>
      <c r="D2445" s="1">
        <v>44486</v>
      </c>
      <c r="E2445" s="1">
        <v>44493</v>
      </c>
      <c r="F2445" t="s">
        <v>10699</v>
      </c>
      <c r="G2445" t="s">
        <v>88</v>
      </c>
      <c r="H2445" t="s">
        <v>4179</v>
      </c>
      <c r="I2445" t="s">
        <v>881</v>
      </c>
      <c r="J2445">
        <v>230.28</v>
      </c>
      <c r="K2445">
        <v>3</v>
      </c>
      <c r="L2445">
        <v>0.2</v>
      </c>
      <c r="M2445">
        <v>23.027999999999999</v>
      </c>
      <c r="N2445">
        <v>207.25200000000001</v>
      </c>
      <c r="O2445">
        <v>46.056000000000004</v>
      </c>
      <c r="P2445" t="s">
        <v>86</v>
      </c>
      <c r="Q2445" t="s">
        <v>10632</v>
      </c>
      <c r="R2445">
        <v>7</v>
      </c>
      <c r="S2445">
        <v>10</v>
      </c>
      <c r="T2445" t="s">
        <v>10767</v>
      </c>
      <c r="U2445" s="1">
        <v>44486</v>
      </c>
      <c r="V2445" s="1">
        <v>45712</v>
      </c>
      <c r="W2445" t="s">
        <v>10775</v>
      </c>
    </row>
    <row r="2446" spans="1:23" x14ac:dyDescent="0.25">
      <c r="A2446">
        <v>397</v>
      </c>
      <c r="B2446" t="s">
        <v>5641</v>
      </c>
      <c r="C2446">
        <v>20507828</v>
      </c>
      <c r="D2446" s="1">
        <v>44486</v>
      </c>
      <c r="E2446" s="1">
        <v>44493</v>
      </c>
      <c r="F2446" t="s">
        <v>10699</v>
      </c>
      <c r="G2446" t="s">
        <v>88</v>
      </c>
      <c r="H2446" t="s">
        <v>4179</v>
      </c>
      <c r="I2446" t="s">
        <v>202</v>
      </c>
      <c r="J2446">
        <v>18.288</v>
      </c>
      <c r="K2446">
        <v>6</v>
      </c>
      <c r="L2446">
        <v>0.2</v>
      </c>
      <c r="M2446">
        <v>5.7149999999999999</v>
      </c>
      <c r="N2446">
        <v>12.573</v>
      </c>
      <c r="O2446">
        <v>3.6576000000000004</v>
      </c>
      <c r="P2446" t="s">
        <v>86</v>
      </c>
      <c r="Q2446" t="s">
        <v>10632</v>
      </c>
      <c r="R2446">
        <v>7</v>
      </c>
      <c r="S2446">
        <v>31.25</v>
      </c>
      <c r="T2446" t="s">
        <v>10766</v>
      </c>
      <c r="U2446" s="1">
        <v>44486</v>
      </c>
      <c r="V2446" s="1">
        <v>45712</v>
      </c>
      <c r="W2446" t="s">
        <v>10763</v>
      </c>
    </row>
    <row r="2447" spans="1:23" x14ac:dyDescent="0.25">
      <c r="A2447">
        <v>398</v>
      </c>
      <c r="B2447" t="s">
        <v>5642</v>
      </c>
      <c r="C2447">
        <v>61755013</v>
      </c>
      <c r="D2447" s="1">
        <v>44486</v>
      </c>
      <c r="E2447" s="1">
        <v>44490</v>
      </c>
      <c r="F2447" t="s">
        <v>10696</v>
      </c>
      <c r="G2447" t="s">
        <v>88</v>
      </c>
      <c r="H2447" t="s">
        <v>4173</v>
      </c>
      <c r="I2447" t="s">
        <v>2204</v>
      </c>
      <c r="J2447">
        <v>21.4</v>
      </c>
      <c r="K2447">
        <v>5</v>
      </c>
      <c r="L2447">
        <v>0</v>
      </c>
      <c r="M2447">
        <v>6.2060000000000004</v>
      </c>
      <c r="N2447">
        <v>15.193999999999999</v>
      </c>
      <c r="O2447">
        <v>0</v>
      </c>
      <c r="P2447" t="s">
        <v>86</v>
      </c>
      <c r="Q2447" t="s">
        <v>10631</v>
      </c>
      <c r="R2447">
        <v>4</v>
      </c>
      <c r="S2447">
        <v>29.000000000000004</v>
      </c>
      <c r="T2447" t="s">
        <v>10766</v>
      </c>
      <c r="U2447" s="1">
        <v>44486</v>
      </c>
      <c r="V2447" s="1">
        <v>45711</v>
      </c>
      <c r="W2447" t="s">
        <v>10763</v>
      </c>
    </row>
    <row r="2448" spans="1:23" x14ac:dyDescent="0.25">
      <c r="A2448">
        <v>399</v>
      </c>
      <c r="B2448" t="s">
        <v>5642</v>
      </c>
      <c r="C2448">
        <v>57905147</v>
      </c>
      <c r="D2448" s="1">
        <v>44486</v>
      </c>
      <c r="E2448" s="1">
        <v>44490</v>
      </c>
      <c r="F2448" t="s">
        <v>10696</v>
      </c>
      <c r="G2448" t="s">
        <v>88</v>
      </c>
      <c r="H2448" t="s">
        <v>4173</v>
      </c>
      <c r="I2448" t="s">
        <v>3546</v>
      </c>
      <c r="J2448">
        <v>12.6</v>
      </c>
      <c r="K2448">
        <v>2</v>
      </c>
      <c r="L2448">
        <v>0</v>
      </c>
      <c r="M2448">
        <v>5.7960000000000003</v>
      </c>
      <c r="N2448">
        <v>6.8039999999999994</v>
      </c>
      <c r="O2448">
        <v>0</v>
      </c>
      <c r="P2448" t="s">
        <v>86</v>
      </c>
      <c r="Q2448" t="s">
        <v>10631</v>
      </c>
      <c r="R2448">
        <v>4</v>
      </c>
      <c r="S2448">
        <v>46</v>
      </c>
      <c r="T2448" t="s">
        <v>10766</v>
      </c>
      <c r="U2448" s="1">
        <v>44486</v>
      </c>
      <c r="V2448" s="1">
        <v>45711</v>
      </c>
      <c r="W2448" t="s">
        <v>10775</v>
      </c>
    </row>
    <row r="2449" spans="1:23" x14ac:dyDescent="0.25">
      <c r="A2449">
        <v>400</v>
      </c>
      <c r="B2449" t="s">
        <v>5643</v>
      </c>
      <c r="C2449">
        <v>33926374</v>
      </c>
      <c r="D2449" s="1">
        <v>44488</v>
      </c>
      <c r="E2449" s="1">
        <v>44493</v>
      </c>
      <c r="F2449" t="s">
        <v>10700</v>
      </c>
      <c r="G2449" t="s">
        <v>88</v>
      </c>
      <c r="H2449" t="s">
        <v>4189</v>
      </c>
      <c r="I2449" t="s">
        <v>2358</v>
      </c>
      <c r="J2449">
        <v>20.86</v>
      </c>
      <c r="K2449">
        <v>2</v>
      </c>
      <c r="L2449">
        <v>0</v>
      </c>
      <c r="M2449">
        <v>9.3870000000000005</v>
      </c>
      <c r="N2449">
        <v>11.472999999999999</v>
      </c>
      <c r="O2449">
        <v>0</v>
      </c>
      <c r="P2449" t="s">
        <v>86</v>
      </c>
      <c r="Q2449" t="s">
        <v>10631</v>
      </c>
      <c r="R2449">
        <v>5</v>
      </c>
      <c r="S2449">
        <v>45</v>
      </c>
      <c r="T2449" t="s">
        <v>10766</v>
      </c>
      <c r="U2449" s="1">
        <v>44488</v>
      </c>
      <c r="V2449" s="1">
        <v>45759</v>
      </c>
      <c r="W2449" t="s">
        <v>10775</v>
      </c>
    </row>
    <row r="2450" spans="1:23" x14ac:dyDescent="0.25">
      <c r="A2450">
        <v>401</v>
      </c>
      <c r="B2450" t="s">
        <v>5643</v>
      </c>
      <c r="C2450">
        <v>54564693</v>
      </c>
      <c r="D2450" s="1">
        <v>44488</v>
      </c>
      <c r="E2450" s="1">
        <v>44493</v>
      </c>
      <c r="F2450" t="s">
        <v>10700</v>
      </c>
      <c r="G2450" t="s">
        <v>88</v>
      </c>
      <c r="H2450" t="s">
        <v>4189</v>
      </c>
      <c r="I2450" t="s">
        <v>2360</v>
      </c>
      <c r="J2450">
        <v>497.61</v>
      </c>
      <c r="K2450">
        <v>9</v>
      </c>
      <c r="L2450">
        <v>0</v>
      </c>
      <c r="M2450">
        <v>129.37860000000001</v>
      </c>
      <c r="N2450">
        <v>368.23140000000001</v>
      </c>
      <c r="O2450">
        <v>0</v>
      </c>
      <c r="P2450" t="s">
        <v>86</v>
      </c>
      <c r="Q2450" t="s">
        <v>10631</v>
      </c>
      <c r="R2450">
        <v>5</v>
      </c>
      <c r="S2450">
        <v>26</v>
      </c>
      <c r="T2450" t="s">
        <v>10766</v>
      </c>
      <c r="U2450" s="1">
        <v>44488</v>
      </c>
      <c r="V2450" s="1">
        <v>45759</v>
      </c>
      <c r="W2450" t="s">
        <v>10763</v>
      </c>
    </row>
    <row r="2451" spans="1:23" x14ac:dyDescent="0.25">
      <c r="A2451">
        <v>402</v>
      </c>
      <c r="B2451" t="s">
        <v>5643</v>
      </c>
      <c r="C2451">
        <v>17995469</v>
      </c>
      <c r="D2451" s="1">
        <v>44488</v>
      </c>
      <c r="E2451" s="1">
        <v>44493</v>
      </c>
      <c r="F2451" t="s">
        <v>10700</v>
      </c>
      <c r="G2451" t="s">
        <v>88</v>
      </c>
      <c r="H2451" t="s">
        <v>4189</v>
      </c>
      <c r="I2451" t="s">
        <v>2362</v>
      </c>
      <c r="J2451">
        <v>5.34</v>
      </c>
      <c r="K2451">
        <v>2</v>
      </c>
      <c r="L2451">
        <v>0</v>
      </c>
      <c r="M2451">
        <v>1.4952000000000001</v>
      </c>
      <c r="N2451">
        <v>3.8447999999999998</v>
      </c>
      <c r="O2451">
        <v>0</v>
      </c>
      <c r="P2451" t="s">
        <v>86</v>
      </c>
      <c r="Q2451" t="s">
        <v>10631</v>
      </c>
      <c r="R2451">
        <v>5</v>
      </c>
      <c r="S2451">
        <v>28.000000000000004</v>
      </c>
      <c r="T2451" t="s">
        <v>10766</v>
      </c>
      <c r="U2451" s="1">
        <v>44488</v>
      </c>
      <c r="V2451" s="1">
        <v>45759</v>
      </c>
      <c r="W2451" t="s">
        <v>10775</v>
      </c>
    </row>
    <row r="2452" spans="1:23" x14ac:dyDescent="0.25">
      <c r="A2452">
        <v>403</v>
      </c>
      <c r="B2452" t="s">
        <v>5643</v>
      </c>
      <c r="C2452">
        <v>4478692</v>
      </c>
      <c r="D2452" s="1">
        <v>44488</v>
      </c>
      <c r="E2452" s="1">
        <v>44493</v>
      </c>
      <c r="F2452" t="s">
        <v>10700</v>
      </c>
      <c r="G2452" t="s">
        <v>88</v>
      </c>
      <c r="H2452" t="s">
        <v>4189</v>
      </c>
      <c r="I2452" t="s">
        <v>1756</v>
      </c>
      <c r="J2452">
        <v>3.15</v>
      </c>
      <c r="K2452">
        <v>1</v>
      </c>
      <c r="L2452">
        <v>0</v>
      </c>
      <c r="M2452">
        <v>1.512</v>
      </c>
      <c r="N2452">
        <v>1.6379999999999999</v>
      </c>
      <c r="O2452">
        <v>0</v>
      </c>
      <c r="P2452" t="s">
        <v>86</v>
      </c>
      <c r="Q2452" t="s">
        <v>10631</v>
      </c>
      <c r="R2452">
        <v>5</v>
      </c>
      <c r="S2452">
        <v>48.000000000000007</v>
      </c>
      <c r="T2452" t="s">
        <v>10766</v>
      </c>
      <c r="U2452" s="1">
        <v>44488</v>
      </c>
      <c r="V2452" s="1">
        <v>45759</v>
      </c>
      <c r="W2452" t="s">
        <v>10769</v>
      </c>
    </row>
    <row r="2453" spans="1:23" x14ac:dyDescent="0.25">
      <c r="A2453">
        <v>404</v>
      </c>
      <c r="B2453" t="s">
        <v>5644</v>
      </c>
      <c r="C2453">
        <v>9271406</v>
      </c>
      <c r="D2453" s="1">
        <v>44488</v>
      </c>
      <c r="E2453" s="1">
        <v>44493</v>
      </c>
      <c r="F2453" t="s">
        <v>10700</v>
      </c>
      <c r="G2453" t="s">
        <v>88</v>
      </c>
      <c r="H2453" t="s">
        <v>4729</v>
      </c>
      <c r="I2453" t="s">
        <v>1620</v>
      </c>
      <c r="J2453">
        <v>6.9119999999999999</v>
      </c>
      <c r="K2453">
        <v>3</v>
      </c>
      <c r="L2453">
        <v>0.2</v>
      </c>
      <c r="M2453">
        <v>2.5055999999999998</v>
      </c>
      <c r="N2453">
        <v>4.4063999999999997</v>
      </c>
      <c r="O2453">
        <v>1.3824000000000001</v>
      </c>
      <c r="P2453" t="s">
        <v>86</v>
      </c>
      <c r="Q2453" t="s">
        <v>10632</v>
      </c>
      <c r="R2453">
        <v>5</v>
      </c>
      <c r="S2453">
        <v>36.25</v>
      </c>
      <c r="T2453" t="s">
        <v>10766</v>
      </c>
      <c r="U2453" s="1">
        <v>44488</v>
      </c>
      <c r="V2453" s="1">
        <v>45768</v>
      </c>
      <c r="W2453" t="s">
        <v>10775</v>
      </c>
    </row>
    <row r="2454" spans="1:23" x14ac:dyDescent="0.25">
      <c r="A2454">
        <v>405</v>
      </c>
      <c r="B2454" t="s">
        <v>5644</v>
      </c>
      <c r="C2454">
        <v>63121050</v>
      </c>
      <c r="D2454" s="1">
        <v>44488</v>
      </c>
      <c r="E2454" s="1">
        <v>44493</v>
      </c>
      <c r="F2454" t="s">
        <v>10700</v>
      </c>
      <c r="G2454" t="s">
        <v>88</v>
      </c>
      <c r="H2454" t="s">
        <v>4729</v>
      </c>
      <c r="I2454" t="s">
        <v>2137</v>
      </c>
      <c r="J2454">
        <v>27.096</v>
      </c>
      <c r="K2454">
        <v>3</v>
      </c>
      <c r="L2454">
        <v>0.2</v>
      </c>
      <c r="M2454">
        <v>2.0322</v>
      </c>
      <c r="N2454">
        <v>25.063800000000001</v>
      </c>
      <c r="O2454">
        <v>5.4192</v>
      </c>
      <c r="P2454" t="s">
        <v>86</v>
      </c>
      <c r="Q2454" t="s">
        <v>10632</v>
      </c>
      <c r="R2454">
        <v>5</v>
      </c>
      <c r="S2454">
        <v>7.5</v>
      </c>
      <c r="T2454" t="s">
        <v>10768</v>
      </c>
      <c r="U2454" s="1">
        <v>44488</v>
      </c>
      <c r="V2454" s="1">
        <v>45768</v>
      </c>
      <c r="W2454" t="s">
        <v>10775</v>
      </c>
    </row>
    <row r="2455" spans="1:23" x14ac:dyDescent="0.25">
      <c r="A2455">
        <v>406</v>
      </c>
      <c r="B2455" t="s">
        <v>5644</v>
      </c>
      <c r="C2455">
        <v>2464833</v>
      </c>
      <c r="D2455" s="1">
        <v>44488</v>
      </c>
      <c r="E2455" s="1">
        <v>44493</v>
      </c>
      <c r="F2455" t="s">
        <v>10700</v>
      </c>
      <c r="G2455" t="s">
        <v>88</v>
      </c>
      <c r="H2455" t="s">
        <v>4729</v>
      </c>
      <c r="I2455" t="s">
        <v>2977</v>
      </c>
      <c r="J2455">
        <v>177.56800000000001</v>
      </c>
      <c r="K2455">
        <v>2</v>
      </c>
      <c r="L2455">
        <v>0.2</v>
      </c>
      <c r="M2455">
        <v>-37.733199999999997</v>
      </c>
      <c r="N2455">
        <v>215.30119999999999</v>
      </c>
      <c r="O2455">
        <v>35.513600000000004</v>
      </c>
      <c r="P2455" t="s">
        <v>10633</v>
      </c>
      <c r="Q2455" t="s">
        <v>10632</v>
      </c>
      <c r="R2455">
        <v>5</v>
      </c>
      <c r="S2455">
        <v>-21.249999999999996</v>
      </c>
      <c r="T2455" t="s">
        <v>10768</v>
      </c>
      <c r="U2455" s="1">
        <v>44488</v>
      </c>
      <c r="V2455" s="1">
        <v>45768</v>
      </c>
      <c r="W2455" t="s">
        <v>10775</v>
      </c>
    </row>
    <row r="2456" spans="1:23" x14ac:dyDescent="0.25">
      <c r="A2456">
        <v>407</v>
      </c>
      <c r="B2456" t="s">
        <v>5645</v>
      </c>
      <c r="C2456">
        <v>93380955</v>
      </c>
      <c r="D2456" s="1">
        <v>44488</v>
      </c>
      <c r="E2456" s="1">
        <v>44490</v>
      </c>
      <c r="F2456" t="s">
        <v>10697</v>
      </c>
      <c r="G2456" t="s">
        <v>3816</v>
      </c>
      <c r="H2456" t="s">
        <v>4269</v>
      </c>
      <c r="I2456" t="s">
        <v>3018</v>
      </c>
      <c r="J2456">
        <v>1679.96</v>
      </c>
      <c r="K2456">
        <v>5</v>
      </c>
      <c r="L2456">
        <v>0.2</v>
      </c>
      <c r="M2456">
        <v>125.997</v>
      </c>
      <c r="N2456">
        <v>1553.963</v>
      </c>
      <c r="O2456">
        <v>335.99200000000002</v>
      </c>
      <c r="P2456" t="s">
        <v>86</v>
      </c>
      <c r="Q2456" t="s">
        <v>10632</v>
      </c>
      <c r="R2456">
        <v>2</v>
      </c>
      <c r="S2456">
        <v>7.5</v>
      </c>
      <c r="T2456" t="s">
        <v>10768</v>
      </c>
      <c r="U2456" s="1">
        <v>44488</v>
      </c>
      <c r="V2456" s="1">
        <v>45817</v>
      </c>
      <c r="W2456" t="s">
        <v>10763</v>
      </c>
    </row>
    <row r="2457" spans="1:23" x14ac:dyDescent="0.25">
      <c r="A2457">
        <v>408</v>
      </c>
      <c r="B2457" t="s">
        <v>5646</v>
      </c>
      <c r="C2457">
        <v>83002301</v>
      </c>
      <c r="D2457" s="1">
        <v>44488</v>
      </c>
      <c r="E2457" s="1">
        <v>44493</v>
      </c>
      <c r="F2457" t="s">
        <v>10700</v>
      </c>
      <c r="G2457" t="s">
        <v>88</v>
      </c>
      <c r="H2457" t="s">
        <v>5192</v>
      </c>
      <c r="I2457" t="s">
        <v>2321</v>
      </c>
      <c r="J2457">
        <v>159.97999999999999</v>
      </c>
      <c r="K2457">
        <v>2</v>
      </c>
      <c r="L2457">
        <v>0</v>
      </c>
      <c r="M2457">
        <v>57.592799999999997</v>
      </c>
      <c r="N2457">
        <v>102.38719999999999</v>
      </c>
      <c r="O2457">
        <v>0</v>
      </c>
      <c r="P2457" t="s">
        <v>86</v>
      </c>
      <c r="Q2457" t="s">
        <v>10631</v>
      </c>
      <c r="R2457">
        <v>5</v>
      </c>
      <c r="S2457">
        <v>36</v>
      </c>
      <c r="T2457" t="s">
        <v>10766</v>
      </c>
      <c r="U2457" s="1">
        <v>44488</v>
      </c>
      <c r="V2457" s="1">
        <v>45807</v>
      </c>
      <c r="W2457" t="s">
        <v>10775</v>
      </c>
    </row>
    <row r="2458" spans="1:23" x14ac:dyDescent="0.25">
      <c r="A2458">
        <v>409</v>
      </c>
      <c r="B2458" t="s">
        <v>5647</v>
      </c>
      <c r="C2458">
        <v>2453363</v>
      </c>
      <c r="D2458" s="1">
        <v>44489</v>
      </c>
      <c r="E2458" s="1">
        <v>44494</v>
      </c>
      <c r="F2458" t="s">
        <v>10700</v>
      </c>
      <c r="G2458" t="s">
        <v>88</v>
      </c>
      <c r="H2458" t="s">
        <v>5648</v>
      </c>
      <c r="I2458" t="s">
        <v>1531</v>
      </c>
      <c r="J2458">
        <v>17.46</v>
      </c>
      <c r="K2458">
        <v>2</v>
      </c>
      <c r="L2458">
        <v>0</v>
      </c>
      <c r="M2458">
        <v>5.9363999999999999</v>
      </c>
      <c r="N2458">
        <v>11.523600000000002</v>
      </c>
      <c r="O2458">
        <v>0</v>
      </c>
      <c r="P2458" t="s">
        <v>86</v>
      </c>
      <c r="Q2458" t="s">
        <v>10631</v>
      </c>
      <c r="R2458">
        <v>5</v>
      </c>
      <c r="S2458">
        <v>34</v>
      </c>
      <c r="T2458" t="s">
        <v>10766</v>
      </c>
      <c r="U2458" s="1">
        <v>44489</v>
      </c>
      <c r="V2458" s="1">
        <v>45581</v>
      </c>
      <c r="W2458" t="s">
        <v>10770</v>
      </c>
    </row>
    <row r="2459" spans="1:23" x14ac:dyDescent="0.25">
      <c r="A2459">
        <v>410</v>
      </c>
      <c r="B2459" t="s">
        <v>5649</v>
      </c>
      <c r="C2459">
        <v>38138245</v>
      </c>
      <c r="D2459" s="1">
        <v>44489</v>
      </c>
      <c r="E2459" s="1">
        <v>44491</v>
      </c>
      <c r="F2459" t="s">
        <v>10697</v>
      </c>
      <c r="G2459" t="s">
        <v>92</v>
      </c>
      <c r="H2459" t="s">
        <v>4593</v>
      </c>
      <c r="I2459" t="s">
        <v>1710</v>
      </c>
      <c r="J2459">
        <v>51.96</v>
      </c>
      <c r="K2459">
        <v>2</v>
      </c>
      <c r="L2459">
        <v>0</v>
      </c>
      <c r="M2459">
        <v>12.99</v>
      </c>
      <c r="N2459">
        <v>38.97</v>
      </c>
      <c r="O2459">
        <v>0</v>
      </c>
      <c r="P2459" t="s">
        <v>86</v>
      </c>
      <c r="Q2459" t="s">
        <v>10631</v>
      </c>
      <c r="R2459">
        <v>2</v>
      </c>
      <c r="S2459">
        <v>25</v>
      </c>
      <c r="T2459" t="s">
        <v>10766</v>
      </c>
      <c r="U2459" s="1">
        <v>44489</v>
      </c>
      <c r="V2459" s="1">
        <v>45776</v>
      </c>
      <c r="W2459" t="s">
        <v>10775</v>
      </c>
    </row>
    <row r="2460" spans="1:23" x14ac:dyDescent="0.25">
      <c r="A2460">
        <v>411</v>
      </c>
      <c r="B2460" t="s">
        <v>5649</v>
      </c>
      <c r="C2460">
        <v>79727118</v>
      </c>
      <c r="D2460" s="1">
        <v>44489</v>
      </c>
      <c r="E2460" s="1">
        <v>44491</v>
      </c>
      <c r="F2460" t="s">
        <v>10697</v>
      </c>
      <c r="G2460" t="s">
        <v>92</v>
      </c>
      <c r="H2460" t="s">
        <v>4593</v>
      </c>
      <c r="I2460" t="s">
        <v>2023</v>
      </c>
      <c r="J2460">
        <v>17.940000000000001</v>
      </c>
      <c r="K2460">
        <v>3</v>
      </c>
      <c r="L2460">
        <v>0</v>
      </c>
      <c r="M2460">
        <v>8.6112000000000002</v>
      </c>
      <c r="N2460">
        <v>9.3288000000000011</v>
      </c>
      <c r="O2460">
        <v>0</v>
      </c>
      <c r="P2460" t="s">
        <v>86</v>
      </c>
      <c r="Q2460" t="s">
        <v>10631</v>
      </c>
      <c r="R2460">
        <v>2</v>
      </c>
      <c r="S2460">
        <v>48</v>
      </c>
      <c r="T2460" t="s">
        <v>10766</v>
      </c>
      <c r="U2460" s="1">
        <v>44489</v>
      </c>
      <c r="V2460" s="1">
        <v>45776</v>
      </c>
      <c r="W2460" t="s">
        <v>10775</v>
      </c>
    </row>
    <row r="2461" spans="1:23" x14ac:dyDescent="0.25">
      <c r="A2461">
        <v>412</v>
      </c>
      <c r="B2461" t="s">
        <v>5650</v>
      </c>
      <c r="C2461">
        <v>80161458</v>
      </c>
      <c r="D2461" s="1">
        <v>44489</v>
      </c>
      <c r="E2461" s="1">
        <v>44493</v>
      </c>
      <c r="F2461" t="s">
        <v>10696</v>
      </c>
      <c r="G2461" t="s">
        <v>88</v>
      </c>
      <c r="H2461" t="s">
        <v>3909</v>
      </c>
      <c r="I2461" t="s">
        <v>1444</v>
      </c>
      <c r="J2461">
        <v>561.58399999999995</v>
      </c>
      <c r="K2461">
        <v>2</v>
      </c>
      <c r="L2461">
        <v>0.2</v>
      </c>
      <c r="M2461">
        <v>70.197999999999993</v>
      </c>
      <c r="N2461">
        <v>491.38599999999997</v>
      </c>
      <c r="O2461">
        <v>112.3168</v>
      </c>
      <c r="P2461" t="s">
        <v>86</v>
      </c>
      <c r="Q2461" t="s">
        <v>10632</v>
      </c>
      <c r="R2461">
        <v>4</v>
      </c>
      <c r="S2461">
        <v>12.5</v>
      </c>
      <c r="T2461" t="s">
        <v>10767</v>
      </c>
      <c r="U2461" s="1">
        <v>44489</v>
      </c>
      <c r="V2461" s="1">
        <v>45676</v>
      </c>
      <c r="W2461" t="s">
        <v>10775</v>
      </c>
    </row>
    <row r="2462" spans="1:23" x14ac:dyDescent="0.25">
      <c r="A2462">
        <v>413</v>
      </c>
      <c r="B2462" t="s">
        <v>5650</v>
      </c>
      <c r="C2462">
        <v>54938945</v>
      </c>
      <c r="D2462" s="1">
        <v>44489</v>
      </c>
      <c r="E2462" s="1">
        <v>44493</v>
      </c>
      <c r="F2462" t="s">
        <v>10696</v>
      </c>
      <c r="G2462" t="s">
        <v>88</v>
      </c>
      <c r="H2462" t="s">
        <v>3909</v>
      </c>
      <c r="I2462" t="s">
        <v>845</v>
      </c>
      <c r="J2462">
        <v>99.92</v>
      </c>
      <c r="K2462">
        <v>5</v>
      </c>
      <c r="L2462">
        <v>0.2</v>
      </c>
      <c r="M2462">
        <v>-1.2490000000000001</v>
      </c>
      <c r="N2462">
        <v>101.169</v>
      </c>
      <c r="O2462">
        <v>19.984000000000002</v>
      </c>
      <c r="P2462" t="s">
        <v>10633</v>
      </c>
      <c r="Q2462" t="s">
        <v>10632</v>
      </c>
      <c r="R2462">
        <v>4</v>
      </c>
      <c r="S2462">
        <v>-1.25</v>
      </c>
      <c r="T2462" t="s">
        <v>10768</v>
      </c>
      <c r="U2462" s="1">
        <v>44489</v>
      </c>
      <c r="V2462" s="1">
        <v>45676</v>
      </c>
      <c r="W2462" t="s">
        <v>10763</v>
      </c>
    </row>
    <row r="2463" spans="1:23" x14ac:dyDescent="0.25">
      <c r="A2463">
        <v>414</v>
      </c>
      <c r="B2463" t="s">
        <v>5651</v>
      </c>
      <c r="C2463">
        <v>735196</v>
      </c>
      <c r="D2463" s="1">
        <v>44489</v>
      </c>
      <c r="E2463" s="1">
        <v>44494</v>
      </c>
      <c r="F2463" t="s">
        <v>10700</v>
      </c>
      <c r="G2463" t="s">
        <v>88</v>
      </c>
      <c r="H2463" t="s">
        <v>5402</v>
      </c>
      <c r="I2463" t="s">
        <v>1006</v>
      </c>
      <c r="J2463">
        <v>19.98</v>
      </c>
      <c r="K2463">
        <v>2</v>
      </c>
      <c r="L2463">
        <v>0</v>
      </c>
      <c r="M2463">
        <v>5.1947999999999999</v>
      </c>
      <c r="N2463">
        <v>14.7852</v>
      </c>
      <c r="O2463">
        <v>0</v>
      </c>
      <c r="P2463" t="s">
        <v>86</v>
      </c>
      <c r="Q2463" t="s">
        <v>10631</v>
      </c>
      <c r="R2463">
        <v>5</v>
      </c>
      <c r="S2463">
        <v>26</v>
      </c>
      <c r="T2463" t="s">
        <v>10766</v>
      </c>
      <c r="U2463" s="1">
        <v>44489</v>
      </c>
      <c r="V2463" s="1">
        <v>45829</v>
      </c>
      <c r="W2463" t="s">
        <v>10775</v>
      </c>
    </row>
    <row r="2464" spans="1:23" x14ac:dyDescent="0.25">
      <c r="A2464">
        <v>415</v>
      </c>
      <c r="B2464" t="s">
        <v>5652</v>
      </c>
      <c r="C2464">
        <v>54006076</v>
      </c>
      <c r="D2464" s="1">
        <v>44490</v>
      </c>
      <c r="E2464" s="1">
        <v>44492</v>
      </c>
      <c r="F2464" t="s">
        <v>10697</v>
      </c>
      <c r="G2464" t="s">
        <v>92</v>
      </c>
      <c r="H2464" t="s">
        <v>4384</v>
      </c>
      <c r="I2464" t="s">
        <v>2831</v>
      </c>
      <c r="J2464">
        <v>47.79</v>
      </c>
      <c r="K2464">
        <v>3</v>
      </c>
      <c r="L2464">
        <v>0</v>
      </c>
      <c r="M2464">
        <v>16.2486</v>
      </c>
      <c r="N2464">
        <v>31.541399999999999</v>
      </c>
      <c r="O2464">
        <v>0</v>
      </c>
      <c r="P2464" t="s">
        <v>86</v>
      </c>
      <c r="Q2464" t="s">
        <v>10631</v>
      </c>
      <c r="R2464">
        <v>2</v>
      </c>
      <c r="S2464">
        <v>34</v>
      </c>
      <c r="T2464" t="s">
        <v>10766</v>
      </c>
      <c r="U2464" s="1">
        <v>44422</v>
      </c>
      <c r="V2464" s="1">
        <v>45727</v>
      </c>
      <c r="W2464" t="s">
        <v>10775</v>
      </c>
    </row>
    <row r="2465" spans="1:23" x14ac:dyDescent="0.25">
      <c r="A2465">
        <v>416</v>
      </c>
      <c r="B2465" t="s">
        <v>5653</v>
      </c>
      <c r="C2465">
        <v>32987426</v>
      </c>
      <c r="D2465" s="1">
        <v>44490</v>
      </c>
      <c r="E2465" s="1">
        <v>44492</v>
      </c>
      <c r="F2465" t="s">
        <v>10697</v>
      </c>
      <c r="G2465" t="s">
        <v>3816</v>
      </c>
      <c r="H2465" t="s">
        <v>3997</v>
      </c>
      <c r="I2465" t="s">
        <v>3594</v>
      </c>
      <c r="J2465">
        <v>174.95</v>
      </c>
      <c r="K2465">
        <v>5</v>
      </c>
      <c r="L2465">
        <v>0</v>
      </c>
      <c r="M2465">
        <v>45.487000000000002</v>
      </c>
      <c r="N2465">
        <v>129.46299999999999</v>
      </c>
      <c r="O2465">
        <v>0</v>
      </c>
      <c r="P2465" t="s">
        <v>86</v>
      </c>
      <c r="Q2465" t="s">
        <v>10631</v>
      </c>
      <c r="R2465">
        <v>2</v>
      </c>
      <c r="S2465">
        <v>26</v>
      </c>
      <c r="T2465" t="s">
        <v>10766</v>
      </c>
      <c r="U2465" s="1">
        <v>44490</v>
      </c>
      <c r="V2465" s="1">
        <v>45773</v>
      </c>
      <c r="W2465" t="s">
        <v>10763</v>
      </c>
    </row>
    <row r="2466" spans="1:23" x14ac:dyDescent="0.25">
      <c r="A2466">
        <v>417</v>
      </c>
      <c r="B2466" t="s">
        <v>5653</v>
      </c>
      <c r="C2466">
        <v>99652729</v>
      </c>
      <c r="D2466" s="1">
        <v>44490</v>
      </c>
      <c r="E2466" s="1">
        <v>44492</v>
      </c>
      <c r="F2466" t="s">
        <v>10697</v>
      </c>
      <c r="G2466" t="s">
        <v>3816</v>
      </c>
      <c r="H2466" t="s">
        <v>3997</v>
      </c>
      <c r="I2466" t="s">
        <v>1230</v>
      </c>
      <c r="J2466">
        <v>826</v>
      </c>
      <c r="K2466">
        <v>5</v>
      </c>
      <c r="L2466">
        <v>0</v>
      </c>
      <c r="M2466">
        <v>214.76</v>
      </c>
      <c r="N2466">
        <v>611.24</v>
      </c>
      <c r="O2466">
        <v>0</v>
      </c>
      <c r="P2466" t="s">
        <v>86</v>
      </c>
      <c r="Q2466" t="s">
        <v>10631</v>
      </c>
      <c r="R2466">
        <v>2</v>
      </c>
      <c r="S2466">
        <v>26</v>
      </c>
      <c r="T2466" t="s">
        <v>10766</v>
      </c>
      <c r="U2466" s="1">
        <v>44490</v>
      </c>
      <c r="V2466" s="1">
        <v>45773</v>
      </c>
      <c r="W2466" t="s">
        <v>10763</v>
      </c>
    </row>
    <row r="2467" spans="1:23" x14ac:dyDescent="0.25">
      <c r="A2467">
        <v>418</v>
      </c>
      <c r="B2467" t="s">
        <v>5654</v>
      </c>
      <c r="C2467">
        <v>49409802</v>
      </c>
      <c r="D2467" s="1">
        <v>44492</v>
      </c>
      <c r="E2467" s="1">
        <v>44492</v>
      </c>
      <c r="F2467" t="s">
        <v>10702</v>
      </c>
      <c r="G2467" t="s">
        <v>3847</v>
      </c>
      <c r="H2467" t="s">
        <v>5282</v>
      </c>
      <c r="I2467" t="s">
        <v>1979</v>
      </c>
      <c r="J2467">
        <v>26.135999999999999</v>
      </c>
      <c r="K2467">
        <v>3</v>
      </c>
      <c r="L2467">
        <v>0.2</v>
      </c>
      <c r="M2467">
        <v>1.9601999999999999</v>
      </c>
      <c r="N2467">
        <v>24.175799999999999</v>
      </c>
      <c r="O2467">
        <v>5.2271999999999998</v>
      </c>
      <c r="P2467" t="s">
        <v>86</v>
      </c>
      <c r="Q2467" t="s">
        <v>10632</v>
      </c>
      <c r="R2467">
        <v>0</v>
      </c>
      <c r="S2467">
        <v>7.5</v>
      </c>
      <c r="T2467" t="s">
        <v>10768</v>
      </c>
      <c r="U2467" s="1">
        <v>44492</v>
      </c>
      <c r="V2467" s="1">
        <v>45816</v>
      </c>
      <c r="W2467" t="s">
        <v>10775</v>
      </c>
    </row>
    <row r="2468" spans="1:23" x14ac:dyDescent="0.25">
      <c r="A2468">
        <v>419</v>
      </c>
      <c r="B2468" t="s">
        <v>5655</v>
      </c>
      <c r="C2468">
        <v>41927915</v>
      </c>
      <c r="D2468" s="1">
        <v>44492</v>
      </c>
      <c r="E2468" s="1">
        <v>44494</v>
      </c>
      <c r="F2468" t="s">
        <v>10697</v>
      </c>
      <c r="G2468" t="s">
        <v>92</v>
      </c>
      <c r="H2468" t="s">
        <v>107</v>
      </c>
      <c r="I2468" t="s">
        <v>1823</v>
      </c>
      <c r="J2468">
        <v>479.98399999999998</v>
      </c>
      <c r="K2468">
        <v>2</v>
      </c>
      <c r="L2468">
        <v>0.2</v>
      </c>
      <c r="M2468">
        <v>89.997</v>
      </c>
      <c r="N2468">
        <v>389.98699999999997</v>
      </c>
      <c r="O2468">
        <v>95.996800000000007</v>
      </c>
      <c r="P2468" t="s">
        <v>86</v>
      </c>
      <c r="Q2468" t="s">
        <v>10632</v>
      </c>
      <c r="R2468">
        <v>2</v>
      </c>
      <c r="S2468">
        <v>18.75</v>
      </c>
      <c r="T2468" t="s">
        <v>10766</v>
      </c>
      <c r="U2468" s="1">
        <v>44492</v>
      </c>
      <c r="V2468" s="1">
        <v>45668</v>
      </c>
      <c r="W2468" t="s">
        <v>10775</v>
      </c>
    </row>
    <row r="2469" spans="1:23" x14ac:dyDescent="0.25">
      <c r="A2469">
        <v>420</v>
      </c>
      <c r="B2469" t="s">
        <v>5656</v>
      </c>
      <c r="C2469">
        <v>28222560</v>
      </c>
      <c r="D2469" s="1">
        <v>44493</v>
      </c>
      <c r="E2469" s="1">
        <v>44495</v>
      </c>
      <c r="F2469" t="s">
        <v>10697</v>
      </c>
      <c r="G2469" t="s">
        <v>3816</v>
      </c>
      <c r="H2469" t="s">
        <v>5657</v>
      </c>
      <c r="I2469" t="s">
        <v>2189</v>
      </c>
      <c r="J2469">
        <v>21.56</v>
      </c>
      <c r="K2469">
        <v>7</v>
      </c>
      <c r="L2469">
        <v>0</v>
      </c>
      <c r="M2469">
        <v>10.348800000000001</v>
      </c>
      <c r="N2469">
        <v>11.211199999999998</v>
      </c>
      <c r="O2469">
        <v>0</v>
      </c>
      <c r="P2469" t="s">
        <v>86</v>
      </c>
      <c r="Q2469" t="s">
        <v>10631</v>
      </c>
      <c r="R2469">
        <v>2</v>
      </c>
      <c r="S2469">
        <v>48.000000000000007</v>
      </c>
      <c r="T2469" t="s">
        <v>10766</v>
      </c>
      <c r="U2469" s="1">
        <v>44493</v>
      </c>
      <c r="V2469" s="1">
        <v>45367</v>
      </c>
      <c r="W2469" t="s">
        <v>10770</v>
      </c>
    </row>
    <row r="2470" spans="1:23" x14ac:dyDescent="0.25">
      <c r="A2470">
        <v>421</v>
      </c>
      <c r="B2470" t="s">
        <v>5658</v>
      </c>
      <c r="C2470">
        <v>35839686</v>
      </c>
      <c r="D2470" s="1">
        <v>44493</v>
      </c>
      <c r="E2470" s="1">
        <v>44500</v>
      </c>
      <c r="F2470" t="s">
        <v>10699</v>
      </c>
      <c r="G2470" t="s">
        <v>88</v>
      </c>
      <c r="H2470" t="s">
        <v>5001</v>
      </c>
      <c r="I2470" t="s">
        <v>3284</v>
      </c>
      <c r="J2470">
        <v>40.176000000000002</v>
      </c>
      <c r="K2470">
        <v>3</v>
      </c>
      <c r="L2470">
        <v>0.2</v>
      </c>
      <c r="M2470">
        <v>14.563800000000001</v>
      </c>
      <c r="N2470">
        <v>25.612200000000001</v>
      </c>
      <c r="O2470">
        <v>8.0352000000000015</v>
      </c>
      <c r="P2470" t="s">
        <v>86</v>
      </c>
      <c r="Q2470" t="s">
        <v>10632</v>
      </c>
      <c r="R2470">
        <v>7</v>
      </c>
      <c r="S2470">
        <v>36.25</v>
      </c>
      <c r="T2470" t="s">
        <v>10766</v>
      </c>
      <c r="U2470" s="1">
        <v>44493</v>
      </c>
      <c r="V2470" s="1">
        <v>45789</v>
      </c>
      <c r="W2470" t="s">
        <v>10775</v>
      </c>
    </row>
    <row r="2471" spans="1:23" x14ac:dyDescent="0.25">
      <c r="A2471">
        <v>422</v>
      </c>
      <c r="B2471" t="s">
        <v>5658</v>
      </c>
      <c r="C2471">
        <v>22174099</v>
      </c>
      <c r="D2471" s="1">
        <v>44493</v>
      </c>
      <c r="E2471" s="1">
        <v>44500</v>
      </c>
      <c r="F2471" t="s">
        <v>10699</v>
      </c>
      <c r="G2471" t="s">
        <v>88</v>
      </c>
      <c r="H2471" t="s">
        <v>5001</v>
      </c>
      <c r="I2471" t="s">
        <v>359</v>
      </c>
      <c r="J2471">
        <v>10.896000000000001</v>
      </c>
      <c r="K2471">
        <v>3</v>
      </c>
      <c r="L2471">
        <v>0.2</v>
      </c>
      <c r="M2471">
        <v>3.9498000000000002</v>
      </c>
      <c r="N2471">
        <v>6.946200000000001</v>
      </c>
      <c r="O2471">
        <v>2.1792000000000002</v>
      </c>
      <c r="P2471" t="s">
        <v>86</v>
      </c>
      <c r="Q2471" t="s">
        <v>10632</v>
      </c>
      <c r="R2471">
        <v>7</v>
      </c>
      <c r="S2471">
        <v>36.25</v>
      </c>
      <c r="T2471" t="s">
        <v>10766</v>
      </c>
      <c r="U2471" s="1">
        <v>44493</v>
      </c>
      <c r="V2471" s="1">
        <v>45789</v>
      </c>
      <c r="W2471" t="s">
        <v>10775</v>
      </c>
    </row>
    <row r="2472" spans="1:23" x14ac:dyDescent="0.25">
      <c r="A2472">
        <v>423</v>
      </c>
      <c r="B2472" t="s">
        <v>5659</v>
      </c>
      <c r="C2472">
        <v>14137974</v>
      </c>
      <c r="D2472" s="1">
        <v>44494</v>
      </c>
      <c r="E2472" s="1">
        <v>44498</v>
      </c>
      <c r="F2472" t="s">
        <v>10696</v>
      </c>
      <c r="G2472" t="s">
        <v>88</v>
      </c>
      <c r="H2472" t="s">
        <v>5660</v>
      </c>
      <c r="I2472" t="s">
        <v>1482</v>
      </c>
      <c r="J2472">
        <v>46.8</v>
      </c>
      <c r="K2472">
        <v>4</v>
      </c>
      <c r="L2472">
        <v>0</v>
      </c>
      <c r="M2472">
        <v>21.06</v>
      </c>
      <c r="N2472">
        <v>25.74</v>
      </c>
      <c r="O2472">
        <v>0</v>
      </c>
      <c r="P2472" t="s">
        <v>86</v>
      </c>
      <c r="Q2472" t="s">
        <v>10631</v>
      </c>
      <c r="R2472">
        <v>4</v>
      </c>
      <c r="S2472">
        <v>45</v>
      </c>
      <c r="T2472" t="s">
        <v>10766</v>
      </c>
      <c r="U2472" s="1">
        <v>44494</v>
      </c>
      <c r="V2472" s="1">
        <v>45444</v>
      </c>
      <c r="W2472" t="s">
        <v>10770</v>
      </c>
    </row>
    <row r="2473" spans="1:23" x14ac:dyDescent="0.25">
      <c r="A2473">
        <v>424</v>
      </c>
      <c r="B2473" t="s">
        <v>5661</v>
      </c>
      <c r="C2473">
        <v>5345031</v>
      </c>
      <c r="D2473" s="1">
        <v>44494</v>
      </c>
      <c r="E2473" s="1">
        <v>44494</v>
      </c>
      <c r="F2473" t="s">
        <v>10702</v>
      </c>
      <c r="G2473" t="s">
        <v>3847</v>
      </c>
      <c r="H2473" t="s">
        <v>5662</v>
      </c>
      <c r="I2473" t="s">
        <v>2117</v>
      </c>
      <c r="J2473">
        <v>27.46</v>
      </c>
      <c r="K2473">
        <v>2</v>
      </c>
      <c r="L2473">
        <v>0</v>
      </c>
      <c r="M2473">
        <v>9.8856000000000002</v>
      </c>
      <c r="N2473">
        <v>17.574400000000001</v>
      </c>
      <c r="O2473">
        <v>0</v>
      </c>
      <c r="P2473" t="s">
        <v>86</v>
      </c>
      <c r="Q2473" t="s">
        <v>10631</v>
      </c>
      <c r="R2473">
        <v>0</v>
      </c>
      <c r="S2473">
        <v>36</v>
      </c>
      <c r="T2473" t="s">
        <v>10766</v>
      </c>
      <c r="U2473" s="1">
        <v>44494</v>
      </c>
      <c r="V2473" s="1">
        <v>45571</v>
      </c>
      <c r="W2473" t="s">
        <v>10770</v>
      </c>
    </row>
    <row r="2474" spans="1:23" x14ac:dyDescent="0.25">
      <c r="A2474">
        <v>425</v>
      </c>
      <c r="B2474" t="s">
        <v>5663</v>
      </c>
      <c r="C2474">
        <v>95311003</v>
      </c>
      <c r="D2474" s="1">
        <v>44494</v>
      </c>
      <c r="E2474" s="1">
        <v>44495</v>
      </c>
      <c r="F2474" t="s">
        <v>10703</v>
      </c>
      <c r="G2474" t="s">
        <v>3816</v>
      </c>
      <c r="H2474" t="s">
        <v>5566</v>
      </c>
      <c r="I2474" t="s">
        <v>3212</v>
      </c>
      <c r="J2474">
        <v>37.840000000000003</v>
      </c>
      <c r="K2474">
        <v>2</v>
      </c>
      <c r="L2474">
        <v>0.2</v>
      </c>
      <c r="M2474">
        <v>2.8380000000000001</v>
      </c>
      <c r="N2474">
        <v>35.002000000000002</v>
      </c>
      <c r="O2474">
        <v>7.5680000000000014</v>
      </c>
      <c r="P2474" t="s">
        <v>86</v>
      </c>
      <c r="Q2474" t="s">
        <v>10632</v>
      </c>
      <c r="R2474">
        <v>1</v>
      </c>
      <c r="S2474">
        <v>7.5</v>
      </c>
      <c r="T2474" t="s">
        <v>10768</v>
      </c>
      <c r="U2474" s="1">
        <v>44459</v>
      </c>
      <c r="V2474" s="1">
        <v>45606</v>
      </c>
      <c r="W2474" t="s">
        <v>10770</v>
      </c>
    </row>
    <row r="2475" spans="1:23" x14ac:dyDescent="0.25">
      <c r="A2475">
        <v>426</v>
      </c>
      <c r="B2475" t="s">
        <v>5663</v>
      </c>
      <c r="C2475">
        <v>80135269</v>
      </c>
      <c r="D2475" s="1">
        <v>44494</v>
      </c>
      <c r="E2475" s="1">
        <v>44495</v>
      </c>
      <c r="F2475" t="s">
        <v>10703</v>
      </c>
      <c r="G2475" t="s">
        <v>3816</v>
      </c>
      <c r="H2475" t="s">
        <v>5566</v>
      </c>
      <c r="I2475" t="s">
        <v>3500</v>
      </c>
      <c r="J2475">
        <v>5.4720000000000004</v>
      </c>
      <c r="K2475">
        <v>6</v>
      </c>
      <c r="L2475">
        <v>0.2</v>
      </c>
      <c r="M2475">
        <v>1.8468</v>
      </c>
      <c r="N2475">
        <v>3.6252000000000004</v>
      </c>
      <c r="O2475">
        <v>1.0944</v>
      </c>
      <c r="P2475" t="s">
        <v>86</v>
      </c>
      <c r="Q2475" t="s">
        <v>10632</v>
      </c>
      <c r="R2475">
        <v>1</v>
      </c>
      <c r="S2475">
        <v>33.75</v>
      </c>
      <c r="T2475" t="s">
        <v>10766</v>
      </c>
      <c r="U2475" s="1">
        <v>44459</v>
      </c>
      <c r="V2475" s="1">
        <v>45606</v>
      </c>
      <c r="W2475" t="s">
        <v>10770</v>
      </c>
    </row>
    <row r="2476" spans="1:23" x14ac:dyDescent="0.25">
      <c r="A2476">
        <v>427</v>
      </c>
      <c r="B2476" t="s">
        <v>5664</v>
      </c>
      <c r="C2476">
        <v>87265021</v>
      </c>
      <c r="D2476" s="1">
        <v>44494</v>
      </c>
      <c r="E2476" s="1">
        <v>44497</v>
      </c>
      <c r="F2476" t="s">
        <v>10701</v>
      </c>
      <c r="G2476" t="s">
        <v>3816</v>
      </c>
      <c r="H2476" t="s">
        <v>5665</v>
      </c>
      <c r="I2476" t="s">
        <v>1825</v>
      </c>
      <c r="J2476">
        <v>12.18</v>
      </c>
      <c r="K2476">
        <v>7</v>
      </c>
      <c r="L2476">
        <v>0</v>
      </c>
      <c r="M2476">
        <v>3.8976000000000002</v>
      </c>
      <c r="N2476">
        <v>8.2823999999999991</v>
      </c>
      <c r="O2476">
        <v>0</v>
      </c>
      <c r="P2476" t="s">
        <v>86</v>
      </c>
      <c r="Q2476" t="s">
        <v>10631</v>
      </c>
      <c r="R2476">
        <v>3</v>
      </c>
      <c r="S2476">
        <v>32</v>
      </c>
      <c r="T2476" t="s">
        <v>10766</v>
      </c>
      <c r="U2476" s="1">
        <v>44494</v>
      </c>
      <c r="V2476" s="1">
        <v>45271</v>
      </c>
      <c r="W2476" t="s">
        <v>10770</v>
      </c>
    </row>
    <row r="2477" spans="1:23" x14ac:dyDescent="0.25">
      <c r="A2477">
        <v>428</v>
      </c>
      <c r="B2477" t="s">
        <v>5664</v>
      </c>
      <c r="C2477">
        <v>66289870</v>
      </c>
      <c r="D2477" s="1">
        <v>44494</v>
      </c>
      <c r="E2477" s="1">
        <v>44497</v>
      </c>
      <c r="F2477" t="s">
        <v>10701</v>
      </c>
      <c r="G2477" t="s">
        <v>3816</v>
      </c>
      <c r="H2477" t="s">
        <v>5665</v>
      </c>
      <c r="I2477" t="s">
        <v>813</v>
      </c>
      <c r="J2477">
        <v>57.68</v>
      </c>
      <c r="K2477">
        <v>4</v>
      </c>
      <c r="L2477">
        <v>0</v>
      </c>
      <c r="M2477">
        <v>19.034400000000002</v>
      </c>
      <c r="N2477">
        <v>38.645600000000002</v>
      </c>
      <c r="O2477">
        <v>0</v>
      </c>
      <c r="P2477" t="s">
        <v>86</v>
      </c>
      <c r="Q2477" t="s">
        <v>10631</v>
      </c>
      <c r="R2477">
        <v>3</v>
      </c>
      <c r="S2477">
        <v>33</v>
      </c>
      <c r="T2477" t="s">
        <v>10766</v>
      </c>
      <c r="U2477" s="1">
        <v>44494</v>
      </c>
      <c r="V2477" s="1">
        <v>45271</v>
      </c>
      <c r="W2477" t="s">
        <v>10770</v>
      </c>
    </row>
    <row r="2478" spans="1:23" x14ac:dyDescent="0.25">
      <c r="A2478">
        <v>429</v>
      </c>
      <c r="B2478" t="s">
        <v>5666</v>
      </c>
      <c r="C2478">
        <v>26900804</v>
      </c>
      <c r="D2478" s="1">
        <v>44495</v>
      </c>
      <c r="E2478" s="1">
        <v>44499</v>
      </c>
      <c r="F2478" t="s">
        <v>10696</v>
      </c>
      <c r="G2478" t="s">
        <v>92</v>
      </c>
      <c r="H2478" t="s">
        <v>5667</v>
      </c>
      <c r="I2478" t="s">
        <v>2913</v>
      </c>
      <c r="J2478">
        <v>9.42</v>
      </c>
      <c r="K2478">
        <v>3</v>
      </c>
      <c r="L2478">
        <v>0</v>
      </c>
      <c r="M2478">
        <v>4.2389999999999999</v>
      </c>
      <c r="N2478">
        <v>5.181</v>
      </c>
      <c r="O2478">
        <v>0</v>
      </c>
      <c r="P2478" t="s">
        <v>86</v>
      </c>
      <c r="Q2478" t="s">
        <v>10631</v>
      </c>
      <c r="R2478">
        <v>4</v>
      </c>
      <c r="S2478">
        <v>45</v>
      </c>
      <c r="T2478" t="s">
        <v>10766</v>
      </c>
      <c r="U2478" s="1">
        <v>44495</v>
      </c>
      <c r="V2478" s="1">
        <v>44994</v>
      </c>
      <c r="W2478" t="s">
        <v>10770</v>
      </c>
    </row>
    <row r="2479" spans="1:23" x14ac:dyDescent="0.25">
      <c r="A2479">
        <v>430</v>
      </c>
      <c r="B2479" t="s">
        <v>5666</v>
      </c>
      <c r="C2479">
        <v>61365155</v>
      </c>
      <c r="D2479" s="1">
        <v>44495</v>
      </c>
      <c r="E2479" s="1">
        <v>44499</v>
      </c>
      <c r="F2479" t="s">
        <v>10696</v>
      </c>
      <c r="G2479" t="s">
        <v>92</v>
      </c>
      <c r="H2479" t="s">
        <v>5667</v>
      </c>
      <c r="I2479" t="s">
        <v>698</v>
      </c>
      <c r="J2479">
        <v>6.56</v>
      </c>
      <c r="K2479">
        <v>2</v>
      </c>
      <c r="L2479">
        <v>0</v>
      </c>
      <c r="M2479">
        <v>1.9024000000000001</v>
      </c>
      <c r="N2479">
        <v>4.6575999999999995</v>
      </c>
      <c r="O2479">
        <v>0</v>
      </c>
      <c r="P2479" t="s">
        <v>86</v>
      </c>
      <c r="Q2479" t="s">
        <v>10631</v>
      </c>
      <c r="R2479">
        <v>4</v>
      </c>
      <c r="S2479">
        <v>29.000000000000004</v>
      </c>
      <c r="T2479" t="s">
        <v>10766</v>
      </c>
      <c r="U2479" s="1">
        <v>44495</v>
      </c>
      <c r="V2479" s="1">
        <v>44994</v>
      </c>
      <c r="W2479" t="s">
        <v>10770</v>
      </c>
    </row>
    <row r="2480" spans="1:23" x14ac:dyDescent="0.25">
      <c r="A2480">
        <v>431</v>
      </c>
      <c r="B2480" t="s">
        <v>5666</v>
      </c>
      <c r="C2480">
        <v>81543631</v>
      </c>
      <c r="D2480" s="1">
        <v>44495</v>
      </c>
      <c r="E2480" s="1">
        <v>44499</v>
      </c>
      <c r="F2480" t="s">
        <v>10696</v>
      </c>
      <c r="G2480" t="s">
        <v>92</v>
      </c>
      <c r="H2480" t="s">
        <v>5667</v>
      </c>
      <c r="I2480" t="s">
        <v>3362</v>
      </c>
      <c r="J2480">
        <v>24.56</v>
      </c>
      <c r="K2480">
        <v>2</v>
      </c>
      <c r="L2480">
        <v>0</v>
      </c>
      <c r="M2480">
        <v>11.543200000000001</v>
      </c>
      <c r="N2480">
        <v>13.016799999999998</v>
      </c>
      <c r="O2480">
        <v>0</v>
      </c>
      <c r="P2480" t="s">
        <v>86</v>
      </c>
      <c r="Q2480" t="s">
        <v>10631</v>
      </c>
      <c r="R2480">
        <v>4</v>
      </c>
      <c r="S2480">
        <v>47</v>
      </c>
      <c r="T2480" t="s">
        <v>10766</v>
      </c>
      <c r="U2480" s="1">
        <v>44495</v>
      </c>
      <c r="V2480" s="1">
        <v>44994</v>
      </c>
      <c r="W2480" t="s">
        <v>10770</v>
      </c>
    </row>
    <row r="2481" spans="1:23" x14ac:dyDescent="0.25">
      <c r="A2481">
        <v>432</v>
      </c>
      <c r="B2481" t="s">
        <v>5668</v>
      </c>
      <c r="C2481">
        <v>89626924</v>
      </c>
      <c r="D2481" s="1">
        <v>44495</v>
      </c>
      <c r="E2481" s="1">
        <v>44498</v>
      </c>
      <c r="F2481" t="s">
        <v>10701</v>
      </c>
      <c r="G2481" t="s">
        <v>3816</v>
      </c>
      <c r="H2481" t="s">
        <v>4407</v>
      </c>
      <c r="I2481" t="s">
        <v>269</v>
      </c>
      <c r="J2481">
        <v>127.869</v>
      </c>
      <c r="K2481">
        <v>3</v>
      </c>
      <c r="L2481">
        <v>0.3</v>
      </c>
      <c r="M2481">
        <v>-9.1334999999999997</v>
      </c>
      <c r="N2481">
        <v>137.0025</v>
      </c>
      <c r="O2481">
        <v>38.360700000000001</v>
      </c>
      <c r="P2481" t="s">
        <v>10633</v>
      </c>
      <c r="Q2481" t="s">
        <v>10632</v>
      </c>
      <c r="R2481">
        <v>3</v>
      </c>
      <c r="S2481">
        <v>-7.1428571428571423</v>
      </c>
      <c r="T2481" t="s">
        <v>10768</v>
      </c>
      <c r="U2481" s="1">
        <v>44495</v>
      </c>
      <c r="V2481" s="1">
        <v>45730</v>
      </c>
      <c r="W2481" t="s">
        <v>10775</v>
      </c>
    </row>
    <row r="2482" spans="1:23" x14ac:dyDescent="0.25">
      <c r="A2482">
        <v>433</v>
      </c>
      <c r="B2482" t="s">
        <v>5669</v>
      </c>
      <c r="C2482">
        <v>70895620</v>
      </c>
      <c r="D2482" s="1">
        <v>44495</v>
      </c>
      <c r="E2482" s="1">
        <v>44500</v>
      </c>
      <c r="F2482" t="s">
        <v>10700</v>
      </c>
      <c r="G2482" t="s">
        <v>88</v>
      </c>
      <c r="H2482" t="s">
        <v>4967</v>
      </c>
      <c r="I2482" t="s">
        <v>313</v>
      </c>
      <c r="J2482">
        <v>45.247999999999998</v>
      </c>
      <c r="K2482">
        <v>2</v>
      </c>
      <c r="L2482">
        <v>0.2</v>
      </c>
      <c r="M2482">
        <v>3.9592000000000001</v>
      </c>
      <c r="N2482">
        <v>41.288799999999995</v>
      </c>
      <c r="O2482">
        <v>9.0495999999999999</v>
      </c>
      <c r="P2482" t="s">
        <v>86</v>
      </c>
      <c r="Q2482" t="s">
        <v>10632</v>
      </c>
      <c r="R2482">
        <v>5</v>
      </c>
      <c r="S2482">
        <v>8.75</v>
      </c>
      <c r="T2482" t="s">
        <v>10768</v>
      </c>
      <c r="U2482" s="1">
        <v>44461</v>
      </c>
      <c r="V2482" s="1">
        <v>45790</v>
      </c>
      <c r="W2482" t="s">
        <v>10775</v>
      </c>
    </row>
    <row r="2483" spans="1:23" x14ac:dyDescent="0.25">
      <c r="A2483">
        <v>434</v>
      </c>
      <c r="B2483" t="s">
        <v>5670</v>
      </c>
      <c r="C2483">
        <v>66491805</v>
      </c>
      <c r="D2483" s="1">
        <v>44495</v>
      </c>
      <c r="E2483" s="1">
        <v>44497</v>
      </c>
      <c r="F2483" t="s">
        <v>10697</v>
      </c>
      <c r="G2483" t="s">
        <v>3816</v>
      </c>
      <c r="H2483" t="s">
        <v>5373</v>
      </c>
      <c r="I2483" t="s">
        <v>2096</v>
      </c>
      <c r="J2483">
        <v>11.88</v>
      </c>
      <c r="K2483">
        <v>2</v>
      </c>
      <c r="L2483">
        <v>0</v>
      </c>
      <c r="M2483">
        <v>5.3460000000000001</v>
      </c>
      <c r="N2483">
        <v>6.5340000000000007</v>
      </c>
      <c r="O2483">
        <v>0</v>
      </c>
      <c r="P2483" t="s">
        <v>86</v>
      </c>
      <c r="Q2483" t="s">
        <v>10631</v>
      </c>
      <c r="R2483">
        <v>2</v>
      </c>
      <c r="S2483">
        <v>44.999999999999993</v>
      </c>
      <c r="T2483" t="s">
        <v>10766</v>
      </c>
      <c r="U2483" s="1">
        <v>44495</v>
      </c>
      <c r="V2483" s="1">
        <v>45825</v>
      </c>
      <c r="W2483" t="s">
        <v>10775</v>
      </c>
    </row>
    <row r="2484" spans="1:23" x14ac:dyDescent="0.25">
      <c r="A2484">
        <v>435</v>
      </c>
      <c r="B2484" t="s">
        <v>5670</v>
      </c>
      <c r="C2484">
        <v>32402277</v>
      </c>
      <c r="D2484" s="1">
        <v>44495</v>
      </c>
      <c r="E2484" s="1">
        <v>44497</v>
      </c>
      <c r="F2484" t="s">
        <v>10697</v>
      </c>
      <c r="G2484" t="s">
        <v>3816</v>
      </c>
      <c r="H2484" t="s">
        <v>5373</v>
      </c>
      <c r="I2484" t="s">
        <v>657</v>
      </c>
      <c r="J2484">
        <v>35.44</v>
      </c>
      <c r="K2484">
        <v>1</v>
      </c>
      <c r="L2484">
        <v>0</v>
      </c>
      <c r="M2484">
        <v>16.6568</v>
      </c>
      <c r="N2484">
        <v>18.783199999999997</v>
      </c>
      <c r="O2484">
        <v>0</v>
      </c>
      <c r="P2484" t="s">
        <v>86</v>
      </c>
      <c r="Q2484" t="s">
        <v>10631</v>
      </c>
      <c r="R2484">
        <v>2</v>
      </c>
      <c r="S2484">
        <v>47</v>
      </c>
      <c r="T2484" t="s">
        <v>10766</v>
      </c>
      <c r="U2484" s="1">
        <v>44495</v>
      </c>
      <c r="V2484" s="1">
        <v>45825</v>
      </c>
      <c r="W2484" t="s">
        <v>10769</v>
      </c>
    </row>
    <row r="2485" spans="1:23" x14ac:dyDescent="0.25">
      <c r="A2485">
        <v>436</v>
      </c>
      <c r="B2485" t="s">
        <v>5671</v>
      </c>
      <c r="C2485">
        <v>60820259</v>
      </c>
      <c r="D2485" s="1">
        <v>44496</v>
      </c>
      <c r="E2485" s="1">
        <v>44500</v>
      </c>
      <c r="F2485" t="s">
        <v>10696</v>
      </c>
      <c r="G2485" t="s">
        <v>88</v>
      </c>
      <c r="H2485" t="s">
        <v>10</v>
      </c>
      <c r="I2485" t="s">
        <v>1564</v>
      </c>
      <c r="J2485">
        <v>140.73599999999999</v>
      </c>
      <c r="K2485">
        <v>8</v>
      </c>
      <c r="L2485">
        <v>0.2</v>
      </c>
      <c r="M2485">
        <v>52.776000000000003</v>
      </c>
      <c r="N2485">
        <v>87.95999999999998</v>
      </c>
      <c r="O2485">
        <v>28.147199999999998</v>
      </c>
      <c r="P2485" t="s">
        <v>86</v>
      </c>
      <c r="Q2485" t="s">
        <v>10632</v>
      </c>
      <c r="R2485">
        <v>4</v>
      </c>
      <c r="S2485">
        <v>37.500000000000007</v>
      </c>
      <c r="T2485" t="s">
        <v>10766</v>
      </c>
      <c r="U2485" s="1">
        <v>44496</v>
      </c>
      <c r="V2485" s="1">
        <v>45800</v>
      </c>
      <c r="W2485" t="s">
        <v>10763</v>
      </c>
    </row>
    <row r="2486" spans="1:23" x14ac:dyDescent="0.25">
      <c r="A2486">
        <v>437</v>
      </c>
      <c r="B2486" t="s">
        <v>5672</v>
      </c>
      <c r="C2486">
        <v>41847244</v>
      </c>
      <c r="D2486" s="1">
        <v>44496</v>
      </c>
      <c r="E2486" s="1">
        <v>44501</v>
      </c>
      <c r="F2486" t="s">
        <v>10700</v>
      </c>
      <c r="G2486" t="s">
        <v>88</v>
      </c>
      <c r="H2486" t="s">
        <v>36</v>
      </c>
      <c r="I2486" t="s">
        <v>1851</v>
      </c>
      <c r="J2486">
        <v>5.78</v>
      </c>
      <c r="K2486">
        <v>2</v>
      </c>
      <c r="L2486">
        <v>0</v>
      </c>
      <c r="M2486">
        <v>2.7166000000000001</v>
      </c>
      <c r="N2486">
        <v>3.0634000000000001</v>
      </c>
      <c r="O2486">
        <v>0</v>
      </c>
      <c r="P2486" t="s">
        <v>86</v>
      </c>
      <c r="Q2486" t="s">
        <v>10631</v>
      </c>
      <c r="R2486">
        <v>5</v>
      </c>
      <c r="S2486">
        <v>47</v>
      </c>
      <c r="T2486" t="s">
        <v>10766</v>
      </c>
      <c r="U2486" s="1">
        <v>44496</v>
      </c>
      <c r="V2486" s="1">
        <v>45751</v>
      </c>
      <c r="W2486" t="s">
        <v>10775</v>
      </c>
    </row>
    <row r="2487" spans="1:23" x14ac:dyDescent="0.25">
      <c r="A2487">
        <v>438</v>
      </c>
      <c r="B2487" t="s">
        <v>5672</v>
      </c>
      <c r="C2487">
        <v>82592971</v>
      </c>
      <c r="D2487" s="1">
        <v>44496</v>
      </c>
      <c r="E2487" s="1">
        <v>44501</v>
      </c>
      <c r="F2487" t="s">
        <v>10700</v>
      </c>
      <c r="G2487" t="s">
        <v>88</v>
      </c>
      <c r="H2487" t="s">
        <v>36</v>
      </c>
      <c r="I2487" t="s">
        <v>1428</v>
      </c>
      <c r="J2487">
        <v>107.94</v>
      </c>
      <c r="K2487">
        <v>6</v>
      </c>
      <c r="L2487">
        <v>0</v>
      </c>
      <c r="M2487">
        <v>30.223199999999999</v>
      </c>
      <c r="N2487">
        <v>77.716800000000006</v>
      </c>
      <c r="O2487">
        <v>0</v>
      </c>
      <c r="P2487" t="s">
        <v>86</v>
      </c>
      <c r="Q2487" t="s">
        <v>10631</v>
      </c>
      <c r="R2487">
        <v>5</v>
      </c>
      <c r="S2487">
        <v>27.999999999999996</v>
      </c>
      <c r="T2487" t="s">
        <v>10766</v>
      </c>
      <c r="U2487" s="1">
        <v>44496</v>
      </c>
      <c r="V2487" s="1">
        <v>45751</v>
      </c>
      <c r="W2487" t="s">
        <v>10763</v>
      </c>
    </row>
    <row r="2488" spans="1:23" x14ac:dyDescent="0.25">
      <c r="A2488">
        <v>439</v>
      </c>
      <c r="B2488" t="s">
        <v>5673</v>
      </c>
      <c r="C2488">
        <v>27694343</v>
      </c>
      <c r="D2488" s="1">
        <v>44497</v>
      </c>
      <c r="E2488" s="1">
        <v>44502</v>
      </c>
      <c r="F2488" t="s">
        <v>10700</v>
      </c>
      <c r="G2488" t="s">
        <v>88</v>
      </c>
      <c r="H2488" t="s">
        <v>4477</v>
      </c>
      <c r="I2488" t="s">
        <v>263</v>
      </c>
      <c r="J2488">
        <v>16.14</v>
      </c>
      <c r="K2488">
        <v>3</v>
      </c>
      <c r="L2488">
        <v>0</v>
      </c>
      <c r="M2488">
        <v>7.9085999999999999</v>
      </c>
      <c r="N2488">
        <v>8.2314000000000007</v>
      </c>
      <c r="O2488">
        <v>0</v>
      </c>
      <c r="P2488" t="s">
        <v>86</v>
      </c>
      <c r="Q2488" t="s">
        <v>10631</v>
      </c>
      <c r="R2488">
        <v>5</v>
      </c>
      <c r="S2488">
        <v>49</v>
      </c>
      <c r="T2488" t="s">
        <v>10766</v>
      </c>
      <c r="U2488" s="1">
        <v>44497</v>
      </c>
      <c r="V2488" s="1">
        <v>45734</v>
      </c>
      <c r="W2488" t="s">
        <v>10775</v>
      </c>
    </row>
    <row r="2489" spans="1:23" x14ac:dyDescent="0.25">
      <c r="A2489">
        <v>440</v>
      </c>
      <c r="B2489" t="s">
        <v>5673</v>
      </c>
      <c r="C2489">
        <v>50102482</v>
      </c>
      <c r="D2489" s="1">
        <v>44497</v>
      </c>
      <c r="E2489" s="1">
        <v>44502</v>
      </c>
      <c r="F2489" t="s">
        <v>10700</v>
      </c>
      <c r="G2489" t="s">
        <v>88</v>
      </c>
      <c r="H2489" t="s">
        <v>4477</v>
      </c>
      <c r="I2489" t="s">
        <v>3258</v>
      </c>
      <c r="J2489">
        <v>194.25</v>
      </c>
      <c r="K2489">
        <v>2</v>
      </c>
      <c r="L2489">
        <v>0.3</v>
      </c>
      <c r="M2489">
        <v>-38.85</v>
      </c>
      <c r="N2489">
        <v>233.1</v>
      </c>
      <c r="O2489">
        <v>58.274999999999999</v>
      </c>
      <c r="P2489" t="s">
        <v>10633</v>
      </c>
      <c r="Q2489" t="s">
        <v>10632</v>
      </c>
      <c r="R2489">
        <v>5</v>
      </c>
      <c r="S2489">
        <v>-20</v>
      </c>
      <c r="T2489" t="s">
        <v>10768</v>
      </c>
      <c r="U2489" s="1">
        <v>44497</v>
      </c>
      <c r="V2489" s="1">
        <v>45734</v>
      </c>
      <c r="W2489" t="s">
        <v>10775</v>
      </c>
    </row>
    <row r="2490" spans="1:23" x14ac:dyDescent="0.25">
      <c r="A2490">
        <v>441</v>
      </c>
      <c r="B2490" t="s">
        <v>5673</v>
      </c>
      <c r="C2490">
        <v>43286308</v>
      </c>
      <c r="D2490" s="1">
        <v>44497</v>
      </c>
      <c r="E2490" s="1">
        <v>44502</v>
      </c>
      <c r="F2490" t="s">
        <v>10700</v>
      </c>
      <c r="G2490" t="s">
        <v>88</v>
      </c>
      <c r="H2490" t="s">
        <v>4477</v>
      </c>
      <c r="I2490" t="s">
        <v>1478</v>
      </c>
      <c r="J2490">
        <v>8.64</v>
      </c>
      <c r="K2490">
        <v>3</v>
      </c>
      <c r="L2490">
        <v>0</v>
      </c>
      <c r="M2490">
        <v>2.5055999999999998</v>
      </c>
      <c r="N2490">
        <v>6.1344000000000012</v>
      </c>
      <c r="O2490">
        <v>0</v>
      </c>
      <c r="P2490" t="s">
        <v>86</v>
      </c>
      <c r="Q2490" t="s">
        <v>10631</v>
      </c>
      <c r="R2490">
        <v>5</v>
      </c>
      <c r="S2490">
        <v>28.999999999999996</v>
      </c>
      <c r="T2490" t="s">
        <v>10766</v>
      </c>
      <c r="U2490" s="1">
        <v>44497</v>
      </c>
      <c r="V2490" s="1">
        <v>45734</v>
      </c>
      <c r="W2490" t="s">
        <v>10775</v>
      </c>
    </row>
    <row r="2491" spans="1:23" x14ac:dyDescent="0.25">
      <c r="A2491">
        <v>442</v>
      </c>
      <c r="B2491" t="s">
        <v>5673</v>
      </c>
      <c r="C2491">
        <v>72932651</v>
      </c>
      <c r="D2491" s="1">
        <v>44497</v>
      </c>
      <c r="E2491" s="1">
        <v>44502</v>
      </c>
      <c r="F2491" t="s">
        <v>10700</v>
      </c>
      <c r="G2491" t="s">
        <v>88</v>
      </c>
      <c r="H2491" t="s">
        <v>4477</v>
      </c>
      <c r="I2491" t="s">
        <v>1406</v>
      </c>
      <c r="J2491">
        <v>872.32</v>
      </c>
      <c r="K2491">
        <v>4</v>
      </c>
      <c r="L2491">
        <v>0</v>
      </c>
      <c r="M2491">
        <v>244.24959999999999</v>
      </c>
      <c r="N2491">
        <v>628.07040000000006</v>
      </c>
      <c r="O2491">
        <v>0</v>
      </c>
      <c r="P2491" t="s">
        <v>86</v>
      </c>
      <c r="Q2491" t="s">
        <v>10631</v>
      </c>
      <c r="R2491">
        <v>5</v>
      </c>
      <c r="S2491">
        <v>27.999999999999996</v>
      </c>
      <c r="T2491" t="s">
        <v>10766</v>
      </c>
      <c r="U2491" s="1">
        <v>44497</v>
      </c>
      <c r="V2491" s="1">
        <v>45734</v>
      </c>
      <c r="W2491" t="s">
        <v>10775</v>
      </c>
    </row>
    <row r="2492" spans="1:23" x14ac:dyDescent="0.25">
      <c r="A2492">
        <v>443</v>
      </c>
      <c r="B2492" t="s">
        <v>5674</v>
      </c>
      <c r="C2492">
        <v>19257993</v>
      </c>
      <c r="D2492" s="1">
        <v>44498</v>
      </c>
      <c r="E2492" s="1">
        <v>44500</v>
      </c>
      <c r="F2492" t="s">
        <v>10697</v>
      </c>
      <c r="G2492" t="s">
        <v>3816</v>
      </c>
      <c r="H2492" t="s">
        <v>4059</v>
      </c>
      <c r="I2492" t="s">
        <v>752</v>
      </c>
      <c r="J2492">
        <v>1799.97</v>
      </c>
      <c r="K2492">
        <v>5</v>
      </c>
      <c r="L2492">
        <v>0.4</v>
      </c>
      <c r="M2492">
        <v>239.99600000000001</v>
      </c>
      <c r="N2492">
        <v>1559.9739999999999</v>
      </c>
      <c r="O2492">
        <v>719.98800000000006</v>
      </c>
      <c r="P2492" t="s">
        <v>86</v>
      </c>
      <c r="Q2492" t="s">
        <v>10632</v>
      </c>
      <c r="R2492">
        <v>2</v>
      </c>
      <c r="S2492">
        <v>13.333333333333334</v>
      </c>
      <c r="T2492" t="s">
        <v>10767</v>
      </c>
      <c r="U2492" s="1">
        <v>44439</v>
      </c>
      <c r="V2492" s="1">
        <v>45730</v>
      </c>
      <c r="W2492" t="s">
        <v>10763</v>
      </c>
    </row>
    <row r="2493" spans="1:23" x14ac:dyDescent="0.25">
      <c r="A2493">
        <v>444</v>
      </c>
      <c r="B2493" t="s">
        <v>5675</v>
      </c>
      <c r="C2493">
        <v>51966176</v>
      </c>
      <c r="D2493" s="1">
        <v>44499</v>
      </c>
      <c r="E2493" s="1">
        <v>44505</v>
      </c>
      <c r="F2493" t="s">
        <v>10698</v>
      </c>
      <c r="G2493" t="s">
        <v>88</v>
      </c>
      <c r="H2493" t="s">
        <v>4505</v>
      </c>
      <c r="I2493" t="s">
        <v>1452</v>
      </c>
      <c r="J2493">
        <v>67.8</v>
      </c>
      <c r="K2493">
        <v>4</v>
      </c>
      <c r="L2493">
        <v>0</v>
      </c>
      <c r="M2493">
        <v>4.0679999999999996</v>
      </c>
      <c r="N2493">
        <v>63.731999999999999</v>
      </c>
      <c r="O2493">
        <v>0</v>
      </c>
      <c r="P2493" t="s">
        <v>86</v>
      </c>
      <c r="Q2493" t="s">
        <v>10631</v>
      </c>
      <c r="R2493">
        <v>6</v>
      </c>
      <c r="S2493">
        <v>6</v>
      </c>
      <c r="T2493" t="s">
        <v>10768</v>
      </c>
      <c r="U2493" s="1">
        <v>44499</v>
      </c>
      <c r="V2493" s="1">
        <v>45794</v>
      </c>
      <c r="W2493" t="s">
        <v>10775</v>
      </c>
    </row>
    <row r="2494" spans="1:23" x14ac:dyDescent="0.25">
      <c r="A2494">
        <v>445</v>
      </c>
      <c r="B2494" t="s">
        <v>5675</v>
      </c>
      <c r="C2494">
        <v>53676213</v>
      </c>
      <c r="D2494" s="1">
        <v>44499</v>
      </c>
      <c r="E2494" s="1">
        <v>44505</v>
      </c>
      <c r="F2494" t="s">
        <v>10698</v>
      </c>
      <c r="G2494" t="s">
        <v>88</v>
      </c>
      <c r="H2494" t="s">
        <v>4505</v>
      </c>
      <c r="I2494" t="s">
        <v>544</v>
      </c>
      <c r="J2494">
        <v>167.97</v>
      </c>
      <c r="K2494">
        <v>3</v>
      </c>
      <c r="L2494">
        <v>0</v>
      </c>
      <c r="M2494">
        <v>40.312800000000003</v>
      </c>
      <c r="N2494">
        <v>127.65719999999999</v>
      </c>
      <c r="O2494">
        <v>0</v>
      </c>
      <c r="P2494" t="s">
        <v>86</v>
      </c>
      <c r="Q2494" t="s">
        <v>10631</v>
      </c>
      <c r="R2494">
        <v>6</v>
      </c>
      <c r="S2494">
        <v>24.000000000000004</v>
      </c>
      <c r="T2494" t="s">
        <v>10766</v>
      </c>
      <c r="U2494" s="1">
        <v>44499</v>
      </c>
      <c r="V2494" s="1">
        <v>45794</v>
      </c>
      <c r="W2494" t="s">
        <v>10775</v>
      </c>
    </row>
    <row r="2495" spans="1:23" x14ac:dyDescent="0.25">
      <c r="A2495">
        <v>446</v>
      </c>
      <c r="B2495" t="s">
        <v>5676</v>
      </c>
      <c r="C2495">
        <v>82490451</v>
      </c>
      <c r="D2495" s="1">
        <v>44499</v>
      </c>
      <c r="E2495" s="1">
        <v>44499</v>
      </c>
      <c r="F2495" t="s">
        <v>10702</v>
      </c>
      <c r="G2495" t="s">
        <v>3847</v>
      </c>
      <c r="H2495" t="s">
        <v>4263</v>
      </c>
      <c r="I2495" t="s">
        <v>172</v>
      </c>
      <c r="J2495">
        <v>83.25</v>
      </c>
      <c r="K2495">
        <v>3</v>
      </c>
      <c r="L2495">
        <v>0</v>
      </c>
      <c r="M2495">
        <v>14.984999999999999</v>
      </c>
      <c r="N2495">
        <v>68.265000000000001</v>
      </c>
      <c r="O2495">
        <v>0</v>
      </c>
      <c r="P2495" t="s">
        <v>86</v>
      </c>
      <c r="Q2495" t="s">
        <v>10631</v>
      </c>
      <c r="R2495">
        <v>0</v>
      </c>
      <c r="S2495">
        <v>18</v>
      </c>
      <c r="T2495" t="s">
        <v>10766</v>
      </c>
      <c r="U2495" s="1">
        <v>44499</v>
      </c>
      <c r="V2495" s="1">
        <v>45783</v>
      </c>
      <c r="W2495" t="s">
        <v>10775</v>
      </c>
    </row>
    <row r="2496" spans="1:23" x14ac:dyDescent="0.25">
      <c r="A2496">
        <v>447</v>
      </c>
      <c r="B2496" t="s">
        <v>5676</v>
      </c>
      <c r="C2496">
        <v>21326713</v>
      </c>
      <c r="D2496" s="1">
        <v>44499</v>
      </c>
      <c r="E2496" s="1">
        <v>44499</v>
      </c>
      <c r="F2496" t="s">
        <v>10702</v>
      </c>
      <c r="G2496" t="s">
        <v>3847</v>
      </c>
      <c r="H2496" t="s">
        <v>4263</v>
      </c>
      <c r="I2496" t="s">
        <v>2196</v>
      </c>
      <c r="J2496">
        <v>9.4499999999999993</v>
      </c>
      <c r="K2496">
        <v>3</v>
      </c>
      <c r="L2496">
        <v>0</v>
      </c>
      <c r="M2496">
        <v>4.5359999999999996</v>
      </c>
      <c r="N2496">
        <v>4.9139999999999997</v>
      </c>
      <c r="O2496">
        <v>0</v>
      </c>
      <c r="P2496" t="s">
        <v>86</v>
      </c>
      <c r="Q2496" t="s">
        <v>10631</v>
      </c>
      <c r="R2496">
        <v>0</v>
      </c>
      <c r="S2496">
        <v>48</v>
      </c>
      <c r="T2496" t="s">
        <v>10766</v>
      </c>
      <c r="U2496" s="1">
        <v>44499</v>
      </c>
      <c r="V2496" s="1">
        <v>45783</v>
      </c>
      <c r="W2496" t="s">
        <v>10775</v>
      </c>
    </row>
    <row r="2497" spans="1:23" x14ac:dyDescent="0.25">
      <c r="A2497">
        <v>448</v>
      </c>
      <c r="B2497" t="s">
        <v>5676</v>
      </c>
      <c r="C2497">
        <v>6490146</v>
      </c>
      <c r="D2497" s="1">
        <v>44499</v>
      </c>
      <c r="E2497" s="1">
        <v>44499</v>
      </c>
      <c r="F2497" t="s">
        <v>10702</v>
      </c>
      <c r="G2497" t="s">
        <v>3847</v>
      </c>
      <c r="H2497" t="s">
        <v>4263</v>
      </c>
      <c r="I2497" t="s">
        <v>2131</v>
      </c>
      <c r="J2497">
        <v>20.65</v>
      </c>
      <c r="K2497">
        <v>5</v>
      </c>
      <c r="L2497">
        <v>0</v>
      </c>
      <c r="M2497">
        <v>9.4990000000000006</v>
      </c>
      <c r="N2497">
        <v>11.150999999999998</v>
      </c>
      <c r="O2497">
        <v>0</v>
      </c>
      <c r="P2497" t="s">
        <v>86</v>
      </c>
      <c r="Q2497" t="s">
        <v>10631</v>
      </c>
      <c r="R2497">
        <v>0</v>
      </c>
      <c r="S2497">
        <v>46.000000000000007</v>
      </c>
      <c r="T2497" t="s">
        <v>10766</v>
      </c>
      <c r="U2497" s="1">
        <v>44499</v>
      </c>
      <c r="V2497" s="1">
        <v>45783</v>
      </c>
      <c r="W2497" t="s">
        <v>10763</v>
      </c>
    </row>
    <row r="2498" spans="1:23" x14ac:dyDescent="0.25">
      <c r="A2498">
        <v>449</v>
      </c>
      <c r="B2498" t="s">
        <v>5676</v>
      </c>
      <c r="C2498">
        <v>34211815</v>
      </c>
      <c r="D2498" s="1">
        <v>44499</v>
      </c>
      <c r="E2498" s="1">
        <v>44499</v>
      </c>
      <c r="F2498" t="s">
        <v>10702</v>
      </c>
      <c r="G2498" t="s">
        <v>3847</v>
      </c>
      <c r="H2498" t="s">
        <v>4263</v>
      </c>
      <c r="I2498" t="s">
        <v>2264</v>
      </c>
      <c r="J2498">
        <v>45.36</v>
      </c>
      <c r="K2498">
        <v>7</v>
      </c>
      <c r="L2498">
        <v>0</v>
      </c>
      <c r="M2498">
        <v>21.7728</v>
      </c>
      <c r="N2498">
        <v>23.587199999999999</v>
      </c>
      <c r="O2498">
        <v>0</v>
      </c>
      <c r="P2498" t="s">
        <v>86</v>
      </c>
      <c r="Q2498" t="s">
        <v>10631</v>
      </c>
      <c r="R2498">
        <v>0</v>
      </c>
      <c r="S2498">
        <v>48</v>
      </c>
      <c r="T2498" t="s">
        <v>10766</v>
      </c>
      <c r="U2498" s="1">
        <v>44499</v>
      </c>
      <c r="V2498" s="1">
        <v>45783</v>
      </c>
      <c r="W2498" t="s">
        <v>10763</v>
      </c>
    </row>
    <row r="2499" spans="1:23" x14ac:dyDescent="0.25">
      <c r="A2499">
        <v>450</v>
      </c>
      <c r="B2499" t="s">
        <v>5677</v>
      </c>
      <c r="C2499">
        <v>162229</v>
      </c>
      <c r="D2499" s="1">
        <v>44500</v>
      </c>
      <c r="E2499" s="1">
        <v>44505</v>
      </c>
      <c r="F2499" t="s">
        <v>10700</v>
      </c>
      <c r="G2499" t="s">
        <v>88</v>
      </c>
      <c r="H2499" t="s">
        <v>4269</v>
      </c>
      <c r="I2499" t="s">
        <v>1018</v>
      </c>
      <c r="J2499">
        <v>158.13</v>
      </c>
      <c r="K2499">
        <v>3</v>
      </c>
      <c r="L2499">
        <v>0</v>
      </c>
      <c r="M2499">
        <v>77.483699999999999</v>
      </c>
      <c r="N2499">
        <v>80.646299999999997</v>
      </c>
      <c r="O2499">
        <v>0</v>
      </c>
      <c r="P2499" t="s">
        <v>86</v>
      </c>
      <c r="Q2499" t="s">
        <v>10631</v>
      </c>
      <c r="R2499">
        <v>5</v>
      </c>
      <c r="S2499">
        <v>49</v>
      </c>
      <c r="T2499" t="s">
        <v>10766</v>
      </c>
      <c r="U2499" s="1">
        <v>44488</v>
      </c>
      <c r="V2499" s="1">
        <v>45817</v>
      </c>
      <c r="W2499" t="s">
        <v>10775</v>
      </c>
    </row>
    <row r="2500" spans="1:23" x14ac:dyDescent="0.25">
      <c r="A2500">
        <v>451</v>
      </c>
      <c r="B2500" t="s">
        <v>5677</v>
      </c>
      <c r="C2500">
        <v>65932179</v>
      </c>
      <c r="D2500" s="1">
        <v>44500</v>
      </c>
      <c r="E2500" s="1">
        <v>44505</v>
      </c>
      <c r="F2500" t="s">
        <v>10700</v>
      </c>
      <c r="G2500" t="s">
        <v>88</v>
      </c>
      <c r="H2500" t="s">
        <v>4269</v>
      </c>
      <c r="I2500" t="s">
        <v>234</v>
      </c>
      <c r="J2500">
        <v>43.6</v>
      </c>
      <c r="K2500">
        <v>5</v>
      </c>
      <c r="L2500">
        <v>0.2</v>
      </c>
      <c r="M2500">
        <v>4.3600000000000003</v>
      </c>
      <c r="N2500">
        <v>39.24</v>
      </c>
      <c r="O2500">
        <v>8.7200000000000006</v>
      </c>
      <c r="P2500" t="s">
        <v>86</v>
      </c>
      <c r="Q2500" t="s">
        <v>10632</v>
      </c>
      <c r="R2500">
        <v>5</v>
      </c>
      <c r="S2500">
        <v>10</v>
      </c>
      <c r="T2500" t="s">
        <v>10767</v>
      </c>
      <c r="U2500" s="1">
        <v>44488</v>
      </c>
      <c r="V2500" s="1">
        <v>45817</v>
      </c>
      <c r="W2500" t="s">
        <v>10763</v>
      </c>
    </row>
    <row r="2501" spans="1:23" x14ac:dyDescent="0.25">
      <c r="A2501">
        <v>452</v>
      </c>
      <c r="B2501" t="s">
        <v>5678</v>
      </c>
      <c r="C2501">
        <v>87027803</v>
      </c>
      <c r="D2501" s="1">
        <v>44500</v>
      </c>
      <c r="E2501" s="1">
        <v>44504</v>
      </c>
      <c r="F2501" t="s">
        <v>10696</v>
      </c>
      <c r="G2501" t="s">
        <v>92</v>
      </c>
      <c r="H2501" t="s">
        <v>5679</v>
      </c>
      <c r="I2501" t="s">
        <v>1918</v>
      </c>
      <c r="J2501">
        <v>349.96499999999997</v>
      </c>
      <c r="K2501">
        <v>7</v>
      </c>
      <c r="L2501">
        <v>0.5</v>
      </c>
      <c r="M2501">
        <v>-216.97829999999999</v>
      </c>
      <c r="N2501">
        <v>566.94329999999991</v>
      </c>
      <c r="O2501">
        <v>174.98249999999999</v>
      </c>
      <c r="P2501" t="s">
        <v>10633</v>
      </c>
      <c r="Q2501" t="s">
        <v>10632</v>
      </c>
      <c r="R2501">
        <v>4</v>
      </c>
      <c r="S2501">
        <v>-62</v>
      </c>
      <c r="T2501" t="s">
        <v>10768</v>
      </c>
      <c r="U2501" s="1">
        <v>44500</v>
      </c>
      <c r="V2501" s="1">
        <v>45415</v>
      </c>
      <c r="W2501" t="s">
        <v>10770</v>
      </c>
    </row>
    <row r="2502" spans="1:23" x14ac:dyDescent="0.25">
      <c r="A2502">
        <v>453</v>
      </c>
      <c r="B2502" t="s">
        <v>5678</v>
      </c>
      <c r="C2502">
        <v>72012310</v>
      </c>
      <c r="D2502" s="1">
        <v>44500</v>
      </c>
      <c r="E2502" s="1">
        <v>44504</v>
      </c>
      <c r="F2502" t="s">
        <v>10696</v>
      </c>
      <c r="G2502" t="s">
        <v>92</v>
      </c>
      <c r="H2502" t="s">
        <v>5679</v>
      </c>
      <c r="I2502" t="s">
        <v>1718</v>
      </c>
      <c r="J2502">
        <v>22.32</v>
      </c>
      <c r="K2502">
        <v>5</v>
      </c>
      <c r="L2502">
        <v>0.2</v>
      </c>
      <c r="M2502">
        <v>5.3010000000000002</v>
      </c>
      <c r="N2502">
        <v>17.018999999999998</v>
      </c>
      <c r="O2502">
        <v>4.4640000000000004</v>
      </c>
      <c r="P2502" t="s">
        <v>86</v>
      </c>
      <c r="Q2502" t="s">
        <v>10632</v>
      </c>
      <c r="R2502">
        <v>4</v>
      </c>
      <c r="S2502">
        <v>23.75</v>
      </c>
      <c r="T2502" t="s">
        <v>10766</v>
      </c>
      <c r="U2502" s="1">
        <v>44500</v>
      </c>
      <c r="V2502" s="1">
        <v>45415</v>
      </c>
      <c r="W2502" t="s">
        <v>10770</v>
      </c>
    </row>
    <row r="2503" spans="1:23" x14ac:dyDescent="0.25">
      <c r="A2503">
        <v>454</v>
      </c>
      <c r="B2503" t="s">
        <v>5680</v>
      </c>
      <c r="C2503">
        <v>23828456</v>
      </c>
      <c r="D2503" s="1">
        <v>44500</v>
      </c>
      <c r="E2503" s="1">
        <v>44505</v>
      </c>
      <c r="F2503" t="s">
        <v>10700</v>
      </c>
      <c r="G2503" t="s">
        <v>88</v>
      </c>
      <c r="H2503" t="s">
        <v>3932</v>
      </c>
      <c r="I2503" t="s">
        <v>3436</v>
      </c>
      <c r="J2503">
        <v>39.96</v>
      </c>
      <c r="K2503">
        <v>2</v>
      </c>
      <c r="L2503">
        <v>0</v>
      </c>
      <c r="M2503">
        <v>19.180800000000001</v>
      </c>
      <c r="N2503">
        <v>20.779199999999999</v>
      </c>
      <c r="O2503">
        <v>0</v>
      </c>
      <c r="P2503" t="s">
        <v>86</v>
      </c>
      <c r="Q2503" t="s">
        <v>10631</v>
      </c>
      <c r="R2503">
        <v>5</v>
      </c>
      <c r="S2503">
        <v>48.000000000000007</v>
      </c>
      <c r="T2503" t="s">
        <v>10766</v>
      </c>
      <c r="U2503" s="1">
        <v>44500</v>
      </c>
      <c r="V2503" s="1">
        <v>45678</v>
      </c>
      <c r="W2503" t="s">
        <v>10775</v>
      </c>
    </row>
    <row r="2504" spans="1:23" x14ac:dyDescent="0.25">
      <c r="A2504">
        <v>455</v>
      </c>
      <c r="B2504" t="s">
        <v>5680</v>
      </c>
      <c r="C2504">
        <v>15349690</v>
      </c>
      <c r="D2504" s="1">
        <v>44500</v>
      </c>
      <c r="E2504" s="1">
        <v>44505</v>
      </c>
      <c r="F2504" t="s">
        <v>10700</v>
      </c>
      <c r="G2504" t="s">
        <v>88</v>
      </c>
      <c r="H2504" t="s">
        <v>3932</v>
      </c>
      <c r="I2504" t="s">
        <v>2346</v>
      </c>
      <c r="J2504">
        <v>1432</v>
      </c>
      <c r="K2504">
        <v>5</v>
      </c>
      <c r="L2504">
        <v>0.2</v>
      </c>
      <c r="M2504">
        <v>125.3</v>
      </c>
      <c r="N2504">
        <v>1306.7</v>
      </c>
      <c r="O2504">
        <v>286.40000000000003</v>
      </c>
      <c r="P2504" t="s">
        <v>86</v>
      </c>
      <c r="Q2504" t="s">
        <v>10632</v>
      </c>
      <c r="R2504">
        <v>5</v>
      </c>
      <c r="S2504">
        <v>8.75</v>
      </c>
      <c r="T2504" t="s">
        <v>10768</v>
      </c>
      <c r="U2504" s="1">
        <v>44500</v>
      </c>
      <c r="V2504" s="1">
        <v>45678</v>
      </c>
      <c r="W2504" t="s">
        <v>10763</v>
      </c>
    </row>
    <row r="2505" spans="1:23" x14ac:dyDescent="0.25">
      <c r="A2505">
        <v>456</v>
      </c>
      <c r="B2505" t="s">
        <v>5680</v>
      </c>
      <c r="C2505">
        <v>72989632</v>
      </c>
      <c r="D2505" s="1">
        <v>44500</v>
      </c>
      <c r="E2505" s="1">
        <v>44505</v>
      </c>
      <c r="F2505" t="s">
        <v>10700</v>
      </c>
      <c r="G2505" t="s">
        <v>88</v>
      </c>
      <c r="H2505" t="s">
        <v>3932</v>
      </c>
      <c r="I2505" t="s">
        <v>3540</v>
      </c>
      <c r="J2505">
        <v>41.04</v>
      </c>
      <c r="K2505">
        <v>6</v>
      </c>
      <c r="L2505">
        <v>0</v>
      </c>
      <c r="M2505">
        <v>11.0808</v>
      </c>
      <c r="N2505">
        <v>29.959199999999999</v>
      </c>
      <c r="O2505">
        <v>0</v>
      </c>
      <c r="P2505" t="s">
        <v>86</v>
      </c>
      <c r="Q2505" t="s">
        <v>10631</v>
      </c>
      <c r="R2505">
        <v>5</v>
      </c>
      <c r="S2505">
        <v>27</v>
      </c>
      <c r="T2505" t="s">
        <v>10766</v>
      </c>
      <c r="U2505" s="1">
        <v>44500</v>
      </c>
      <c r="V2505" s="1">
        <v>45678</v>
      </c>
      <c r="W2505" t="s">
        <v>10763</v>
      </c>
    </row>
    <row r="2506" spans="1:23" x14ac:dyDescent="0.25">
      <c r="A2506">
        <v>457</v>
      </c>
      <c r="B2506" t="s">
        <v>5680</v>
      </c>
      <c r="C2506">
        <v>22840525</v>
      </c>
      <c r="D2506" s="1">
        <v>44500</v>
      </c>
      <c r="E2506" s="1">
        <v>44505</v>
      </c>
      <c r="F2506" t="s">
        <v>10700</v>
      </c>
      <c r="G2506" t="s">
        <v>88</v>
      </c>
      <c r="H2506" t="s">
        <v>3932</v>
      </c>
      <c r="I2506" t="s">
        <v>3048</v>
      </c>
      <c r="J2506">
        <v>256.78399999999999</v>
      </c>
      <c r="K2506">
        <v>1</v>
      </c>
      <c r="L2506">
        <v>0.2</v>
      </c>
      <c r="M2506">
        <v>32.097999999999999</v>
      </c>
      <c r="N2506">
        <v>224.68599999999998</v>
      </c>
      <c r="O2506">
        <v>51.3568</v>
      </c>
      <c r="P2506" t="s">
        <v>86</v>
      </c>
      <c r="Q2506" t="s">
        <v>10632</v>
      </c>
      <c r="R2506">
        <v>5</v>
      </c>
      <c r="S2506">
        <v>12.5</v>
      </c>
      <c r="T2506" t="s">
        <v>10767</v>
      </c>
      <c r="U2506" s="1">
        <v>44500</v>
      </c>
      <c r="V2506" s="1">
        <v>45678</v>
      </c>
      <c r="W2506" t="s">
        <v>10769</v>
      </c>
    </row>
    <row r="2507" spans="1:23" x14ac:dyDescent="0.25">
      <c r="A2507">
        <v>458</v>
      </c>
      <c r="B2507" t="s">
        <v>5681</v>
      </c>
      <c r="C2507">
        <v>5823451</v>
      </c>
      <c r="D2507" s="1">
        <v>44501</v>
      </c>
      <c r="E2507" s="1">
        <v>44506</v>
      </c>
      <c r="F2507" t="s">
        <v>10700</v>
      </c>
      <c r="G2507" t="s">
        <v>88</v>
      </c>
      <c r="H2507" t="s">
        <v>62</v>
      </c>
      <c r="I2507" t="s">
        <v>1093</v>
      </c>
      <c r="J2507">
        <v>58.112000000000002</v>
      </c>
      <c r="K2507">
        <v>2</v>
      </c>
      <c r="L2507">
        <v>0.2</v>
      </c>
      <c r="M2507">
        <v>7.2640000000000002</v>
      </c>
      <c r="N2507">
        <v>50.847999999999999</v>
      </c>
      <c r="O2507">
        <v>11.622400000000001</v>
      </c>
      <c r="P2507" t="s">
        <v>86</v>
      </c>
      <c r="Q2507" t="s">
        <v>10632</v>
      </c>
      <c r="R2507">
        <v>5</v>
      </c>
      <c r="S2507">
        <v>12.5</v>
      </c>
      <c r="T2507" t="s">
        <v>10767</v>
      </c>
      <c r="U2507" s="1">
        <v>44501</v>
      </c>
      <c r="V2507" s="1">
        <v>45773</v>
      </c>
      <c r="W2507" t="s">
        <v>10775</v>
      </c>
    </row>
    <row r="2508" spans="1:23" x14ac:dyDescent="0.25">
      <c r="A2508">
        <v>459</v>
      </c>
      <c r="B2508" t="s">
        <v>5681</v>
      </c>
      <c r="C2508">
        <v>92080025</v>
      </c>
      <c r="D2508" s="1">
        <v>44501</v>
      </c>
      <c r="E2508" s="1">
        <v>44506</v>
      </c>
      <c r="F2508" t="s">
        <v>10700</v>
      </c>
      <c r="G2508" t="s">
        <v>88</v>
      </c>
      <c r="H2508" t="s">
        <v>62</v>
      </c>
      <c r="I2508" t="s">
        <v>1095</v>
      </c>
      <c r="J2508">
        <v>100.792</v>
      </c>
      <c r="K2508">
        <v>1</v>
      </c>
      <c r="L2508">
        <v>0.2</v>
      </c>
      <c r="M2508">
        <v>6.2995000000000001</v>
      </c>
      <c r="N2508">
        <v>94.492500000000007</v>
      </c>
      <c r="O2508">
        <v>20.1584</v>
      </c>
      <c r="P2508" t="s">
        <v>86</v>
      </c>
      <c r="Q2508" t="s">
        <v>10632</v>
      </c>
      <c r="R2508">
        <v>5</v>
      </c>
      <c r="S2508">
        <v>6.25</v>
      </c>
      <c r="T2508" t="s">
        <v>10768</v>
      </c>
      <c r="U2508" s="1">
        <v>44501</v>
      </c>
      <c r="V2508" s="1">
        <v>45773</v>
      </c>
      <c r="W2508" t="s">
        <v>10769</v>
      </c>
    </row>
    <row r="2509" spans="1:23" x14ac:dyDescent="0.25">
      <c r="A2509">
        <v>460</v>
      </c>
      <c r="B2509" t="s">
        <v>5681</v>
      </c>
      <c r="C2509">
        <v>32933743</v>
      </c>
      <c r="D2509" s="1">
        <v>44501</v>
      </c>
      <c r="E2509" s="1">
        <v>44506</v>
      </c>
      <c r="F2509" t="s">
        <v>10700</v>
      </c>
      <c r="G2509" t="s">
        <v>88</v>
      </c>
      <c r="H2509" t="s">
        <v>62</v>
      </c>
      <c r="I2509" t="s">
        <v>1097</v>
      </c>
      <c r="J2509">
        <v>66.111999999999995</v>
      </c>
      <c r="K2509">
        <v>4</v>
      </c>
      <c r="L2509">
        <v>0.6</v>
      </c>
      <c r="M2509">
        <v>-84.2928</v>
      </c>
      <c r="N2509">
        <v>150.40479999999999</v>
      </c>
      <c r="O2509">
        <v>39.667199999999994</v>
      </c>
      <c r="P2509" t="s">
        <v>10633</v>
      </c>
      <c r="Q2509" t="s">
        <v>10632</v>
      </c>
      <c r="R2509">
        <v>5</v>
      </c>
      <c r="S2509">
        <v>-127.50000000000001</v>
      </c>
      <c r="T2509" t="s">
        <v>10768</v>
      </c>
      <c r="U2509" s="1">
        <v>44501</v>
      </c>
      <c r="V2509" s="1">
        <v>45773</v>
      </c>
      <c r="W2509" t="s">
        <v>10775</v>
      </c>
    </row>
    <row r="2510" spans="1:23" x14ac:dyDescent="0.25">
      <c r="A2510">
        <v>461</v>
      </c>
      <c r="B2510" t="s">
        <v>5682</v>
      </c>
      <c r="C2510">
        <v>71933144</v>
      </c>
      <c r="D2510" s="1">
        <v>44501</v>
      </c>
      <c r="E2510" s="1">
        <v>44507</v>
      </c>
      <c r="F2510" t="s">
        <v>10698</v>
      </c>
      <c r="G2510" t="s">
        <v>88</v>
      </c>
      <c r="H2510" t="s">
        <v>5683</v>
      </c>
      <c r="I2510" t="s">
        <v>1774</v>
      </c>
      <c r="J2510">
        <v>46.863999999999997</v>
      </c>
      <c r="K2510">
        <v>2</v>
      </c>
      <c r="L2510">
        <v>0.2</v>
      </c>
      <c r="M2510">
        <v>7.6154000000000002</v>
      </c>
      <c r="N2510">
        <v>39.248599999999996</v>
      </c>
      <c r="O2510">
        <v>9.3727999999999998</v>
      </c>
      <c r="P2510" t="s">
        <v>86</v>
      </c>
      <c r="Q2510" t="s">
        <v>10632</v>
      </c>
      <c r="R2510">
        <v>6</v>
      </c>
      <c r="S2510">
        <v>16.25</v>
      </c>
      <c r="T2510" t="s">
        <v>10766</v>
      </c>
      <c r="U2510" s="1">
        <v>44501</v>
      </c>
      <c r="V2510" s="1">
        <v>45485</v>
      </c>
      <c r="W2510" t="s">
        <v>10770</v>
      </c>
    </row>
    <row r="2511" spans="1:23" x14ac:dyDescent="0.25">
      <c r="A2511">
        <v>462</v>
      </c>
      <c r="B2511" t="s">
        <v>5684</v>
      </c>
      <c r="C2511">
        <v>498863</v>
      </c>
      <c r="D2511" s="1">
        <v>44501</v>
      </c>
      <c r="E2511" s="1">
        <v>44508</v>
      </c>
      <c r="F2511" t="s">
        <v>10699</v>
      </c>
      <c r="G2511" t="s">
        <v>88</v>
      </c>
      <c r="H2511" t="s">
        <v>4438</v>
      </c>
      <c r="I2511" t="s">
        <v>861</v>
      </c>
      <c r="J2511">
        <v>35.909999999999997</v>
      </c>
      <c r="K2511">
        <v>3</v>
      </c>
      <c r="L2511">
        <v>0</v>
      </c>
      <c r="M2511">
        <v>9.6957000000000004</v>
      </c>
      <c r="N2511">
        <v>26.214299999999994</v>
      </c>
      <c r="O2511">
        <v>0</v>
      </c>
      <c r="P2511" t="s">
        <v>86</v>
      </c>
      <c r="Q2511" t="s">
        <v>10631</v>
      </c>
      <c r="R2511">
        <v>7</v>
      </c>
      <c r="S2511">
        <v>27</v>
      </c>
      <c r="T2511" t="s">
        <v>10766</v>
      </c>
      <c r="U2511" s="1">
        <v>44501</v>
      </c>
      <c r="V2511" s="1">
        <v>45794</v>
      </c>
      <c r="W2511" t="s">
        <v>10775</v>
      </c>
    </row>
    <row r="2512" spans="1:23" x14ac:dyDescent="0.25">
      <c r="A2512">
        <v>463</v>
      </c>
      <c r="B2512" t="s">
        <v>5685</v>
      </c>
      <c r="C2512">
        <v>68570132</v>
      </c>
      <c r="D2512" s="1">
        <v>44501</v>
      </c>
      <c r="E2512" s="1">
        <v>44506</v>
      </c>
      <c r="F2512" t="s">
        <v>10700</v>
      </c>
      <c r="G2512" t="s">
        <v>88</v>
      </c>
      <c r="H2512" t="s">
        <v>4964</v>
      </c>
      <c r="I2512" t="s">
        <v>895</v>
      </c>
      <c r="J2512">
        <v>1212.96</v>
      </c>
      <c r="K2512">
        <v>8</v>
      </c>
      <c r="L2512">
        <v>0.3</v>
      </c>
      <c r="M2512">
        <v>-69.311999999999998</v>
      </c>
      <c r="N2512">
        <v>1282.2719999999999</v>
      </c>
      <c r="O2512">
        <v>363.88799999999998</v>
      </c>
      <c r="P2512" t="s">
        <v>10633</v>
      </c>
      <c r="Q2512" t="s">
        <v>10632</v>
      </c>
      <c r="R2512">
        <v>5</v>
      </c>
      <c r="S2512">
        <v>-5.7142857142857144</v>
      </c>
      <c r="T2512" t="s">
        <v>10768</v>
      </c>
      <c r="U2512" s="1">
        <v>44501</v>
      </c>
      <c r="V2512" s="1">
        <v>45802</v>
      </c>
      <c r="W2512" t="s">
        <v>10763</v>
      </c>
    </row>
    <row r="2513" spans="1:23" x14ac:dyDescent="0.25">
      <c r="A2513">
        <v>464</v>
      </c>
      <c r="B2513" t="s">
        <v>5686</v>
      </c>
      <c r="C2513">
        <v>6079447</v>
      </c>
      <c r="D2513" s="1">
        <v>44501</v>
      </c>
      <c r="E2513" s="1">
        <v>44505</v>
      </c>
      <c r="F2513" t="s">
        <v>10696</v>
      </c>
      <c r="G2513" t="s">
        <v>88</v>
      </c>
      <c r="H2513" t="s">
        <v>5687</v>
      </c>
      <c r="I2513" t="s">
        <v>3586</v>
      </c>
      <c r="J2513">
        <v>17.472000000000001</v>
      </c>
      <c r="K2513">
        <v>3</v>
      </c>
      <c r="L2513">
        <v>0.2</v>
      </c>
      <c r="M2513">
        <v>5.6783999999999999</v>
      </c>
      <c r="N2513">
        <v>11.793600000000001</v>
      </c>
      <c r="O2513">
        <v>3.4944000000000006</v>
      </c>
      <c r="P2513" t="s">
        <v>86</v>
      </c>
      <c r="Q2513" t="s">
        <v>10632</v>
      </c>
      <c r="R2513">
        <v>4</v>
      </c>
      <c r="S2513">
        <v>32.499999999999993</v>
      </c>
      <c r="T2513" t="s">
        <v>10766</v>
      </c>
      <c r="U2513" s="1">
        <v>44501</v>
      </c>
      <c r="V2513" s="1">
        <v>45060</v>
      </c>
      <c r="W2513" t="s">
        <v>10770</v>
      </c>
    </row>
    <row r="2514" spans="1:23" x14ac:dyDescent="0.25">
      <c r="A2514">
        <v>465</v>
      </c>
      <c r="B2514" t="s">
        <v>5686</v>
      </c>
      <c r="C2514">
        <v>46478559</v>
      </c>
      <c r="D2514" s="1">
        <v>44501</v>
      </c>
      <c r="E2514" s="1">
        <v>44505</v>
      </c>
      <c r="F2514" t="s">
        <v>10696</v>
      </c>
      <c r="G2514" t="s">
        <v>88</v>
      </c>
      <c r="H2514" t="s">
        <v>5687</v>
      </c>
      <c r="I2514" t="s">
        <v>1959</v>
      </c>
      <c r="J2514">
        <v>104.58</v>
      </c>
      <c r="K2514">
        <v>9</v>
      </c>
      <c r="L2514">
        <v>0.8</v>
      </c>
      <c r="M2514">
        <v>-172.55699999999999</v>
      </c>
      <c r="N2514">
        <v>277.137</v>
      </c>
      <c r="O2514">
        <v>83.664000000000001</v>
      </c>
      <c r="P2514" t="s">
        <v>10633</v>
      </c>
      <c r="Q2514" t="s">
        <v>10632</v>
      </c>
      <c r="R2514">
        <v>4</v>
      </c>
      <c r="S2514">
        <v>-165</v>
      </c>
      <c r="T2514" t="s">
        <v>10768</v>
      </c>
      <c r="U2514" s="1">
        <v>44501</v>
      </c>
      <c r="V2514" s="1">
        <v>45060</v>
      </c>
      <c r="W2514" t="s">
        <v>10770</v>
      </c>
    </row>
    <row r="2515" spans="1:23" x14ac:dyDescent="0.25">
      <c r="A2515">
        <v>466</v>
      </c>
      <c r="B2515" t="s">
        <v>5688</v>
      </c>
      <c r="C2515">
        <v>77081621</v>
      </c>
      <c r="D2515" s="1">
        <v>44502</v>
      </c>
      <c r="E2515" s="1">
        <v>44505</v>
      </c>
      <c r="F2515" t="s">
        <v>10701</v>
      </c>
      <c r="G2515" t="s">
        <v>3816</v>
      </c>
      <c r="H2515" t="s">
        <v>4549</v>
      </c>
      <c r="I2515" t="s">
        <v>1192</v>
      </c>
      <c r="J2515">
        <v>34.79</v>
      </c>
      <c r="K2515">
        <v>7</v>
      </c>
      <c r="L2515">
        <v>0</v>
      </c>
      <c r="M2515">
        <v>10.7849</v>
      </c>
      <c r="N2515">
        <v>24.005099999999999</v>
      </c>
      <c r="O2515">
        <v>0</v>
      </c>
      <c r="P2515" t="s">
        <v>86</v>
      </c>
      <c r="Q2515" t="s">
        <v>10631</v>
      </c>
      <c r="R2515">
        <v>3</v>
      </c>
      <c r="S2515">
        <v>31</v>
      </c>
      <c r="T2515" t="s">
        <v>10766</v>
      </c>
      <c r="U2515" s="1">
        <v>44390</v>
      </c>
      <c r="V2515" s="1">
        <v>45787</v>
      </c>
      <c r="W2515" t="s">
        <v>10763</v>
      </c>
    </row>
    <row r="2516" spans="1:23" x14ac:dyDescent="0.25">
      <c r="A2516">
        <v>467</v>
      </c>
      <c r="B2516" t="s">
        <v>5689</v>
      </c>
      <c r="C2516">
        <v>19349228</v>
      </c>
      <c r="D2516" s="1">
        <v>44502</v>
      </c>
      <c r="E2516" s="1">
        <v>44507</v>
      </c>
      <c r="F2516" t="s">
        <v>10700</v>
      </c>
      <c r="G2516" t="s">
        <v>88</v>
      </c>
      <c r="H2516" t="s">
        <v>4059</v>
      </c>
      <c r="I2516" t="s">
        <v>1339</v>
      </c>
      <c r="J2516">
        <v>700.05600000000004</v>
      </c>
      <c r="K2516">
        <v>3</v>
      </c>
      <c r="L2516">
        <v>0.3</v>
      </c>
      <c r="M2516">
        <v>-130.0104</v>
      </c>
      <c r="N2516">
        <v>830.06640000000004</v>
      </c>
      <c r="O2516">
        <v>210.01680000000002</v>
      </c>
      <c r="P2516" t="s">
        <v>10633</v>
      </c>
      <c r="Q2516" t="s">
        <v>10632</v>
      </c>
      <c r="R2516">
        <v>5</v>
      </c>
      <c r="S2516">
        <v>-18.571428571428573</v>
      </c>
      <c r="T2516" t="s">
        <v>10768</v>
      </c>
      <c r="U2516" s="1">
        <v>44439</v>
      </c>
      <c r="V2516" s="1">
        <v>45730</v>
      </c>
      <c r="W2516" t="s">
        <v>10775</v>
      </c>
    </row>
    <row r="2517" spans="1:23" x14ac:dyDescent="0.25">
      <c r="A2517">
        <v>468</v>
      </c>
      <c r="B2517" t="s">
        <v>5690</v>
      </c>
      <c r="C2517">
        <v>66881863</v>
      </c>
      <c r="D2517" s="1">
        <v>44503</v>
      </c>
      <c r="E2517" s="1">
        <v>44505</v>
      </c>
      <c r="F2517" t="s">
        <v>10697</v>
      </c>
      <c r="G2517" t="s">
        <v>92</v>
      </c>
      <c r="H2517" t="s">
        <v>5691</v>
      </c>
      <c r="I2517" t="s">
        <v>172</v>
      </c>
      <c r="J2517">
        <v>55.5</v>
      </c>
      <c r="K2517">
        <v>2</v>
      </c>
      <c r="L2517">
        <v>0</v>
      </c>
      <c r="M2517">
        <v>9.99</v>
      </c>
      <c r="N2517">
        <v>45.51</v>
      </c>
      <c r="O2517">
        <v>0</v>
      </c>
      <c r="P2517" t="s">
        <v>86</v>
      </c>
      <c r="Q2517" t="s">
        <v>10631</v>
      </c>
      <c r="R2517">
        <v>2</v>
      </c>
      <c r="S2517">
        <v>18</v>
      </c>
      <c r="T2517" t="s">
        <v>10766</v>
      </c>
      <c r="U2517" s="1">
        <v>44503</v>
      </c>
      <c r="V2517" s="1">
        <v>45552</v>
      </c>
      <c r="W2517" t="s">
        <v>10770</v>
      </c>
    </row>
    <row r="2518" spans="1:23" x14ac:dyDescent="0.25">
      <c r="A2518">
        <v>469</v>
      </c>
      <c r="B2518" t="s">
        <v>5692</v>
      </c>
      <c r="C2518">
        <v>87949817</v>
      </c>
      <c r="D2518" s="1">
        <v>44503</v>
      </c>
      <c r="E2518" s="1">
        <v>44505</v>
      </c>
      <c r="F2518" t="s">
        <v>10697</v>
      </c>
      <c r="G2518" t="s">
        <v>3816</v>
      </c>
      <c r="H2518" t="s">
        <v>4420</v>
      </c>
      <c r="I2518" t="s">
        <v>1064</v>
      </c>
      <c r="J2518">
        <v>7.1040000000000001</v>
      </c>
      <c r="K2518">
        <v>2</v>
      </c>
      <c r="L2518">
        <v>0.2</v>
      </c>
      <c r="M2518">
        <v>2.3976000000000002</v>
      </c>
      <c r="N2518">
        <v>4.7064000000000004</v>
      </c>
      <c r="O2518">
        <v>1.4208000000000001</v>
      </c>
      <c r="P2518" t="s">
        <v>86</v>
      </c>
      <c r="Q2518" t="s">
        <v>10632</v>
      </c>
      <c r="R2518">
        <v>2</v>
      </c>
      <c r="S2518">
        <v>33.75</v>
      </c>
      <c r="T2518" t="s">
        <v>10766</v>
      </c>
      <c r="U2518" s="1">
        <v>44503</v>
      </c>
      <c r="V2518" s="1">
        <v>45828</v>
      </c>
      <c r="W2518" t="s">
        <v>10775</v>
      </c>
    </row>
    <row r="2519" spans="1:23" x14ac:dyDescent="0.25">
      <c r="A2519">
        <v>470</v>
      </c>
      <c r="B2519" t="s">
        <v>5692</v>
      </c>
      <c r="C2519">
        <v>85606516</v>
      </c>
      <c r="D2519" s="1">
        <v>44503</v>
      </c>
      <c r="E2519" s="1">
        <v>44505</v>
      </c>
      <c r="F2519" t="s">
        <v>10697</v>
      </c>
      <c r="G2519" t="s">
        <v>3816</v>
      </c>
      <c r="H2519" t="s">
        <v>4420</v>
      </c>
      <c r="I2519" t="s">
        <v>1912</v>
      </c>
      <c r="J2519">
        <v>398.35199999999998</v>
      </c>
      <c r="K2519">
        <v>8</v>
      </c>
      <c r="L2519">
        <v>0.7</v>
      </c>
      <c r="M2519">
        <v>-331.96</v>
      </c>
      <c r="N2519">
        <v>730.3119999999999</v>
      </c>
      <c r="O2519">
        <v>278.84639999999996</v>
      </c>
      <c r="P2519" t="s">
        <v>10633</v>
      </c>
      <c r="Q2519" t="s">
        <v>10632</v>
      </c>
      <c r="R2519">
        <v>2</v>
      </c>
      <c r="S2519">
        <v>-83.333333333333343</v>
      </c>
      <c r="T2519" t="s">
        <v>10768</v>
      </c>
      <c r="U2519" s="1">
        <v>44503</v>
      </c>
      <c r="V2519" s="1">
        <v>45828</v>
      </c>
      <c r="W2519" t="s">
        <v>10763</v>
      </c>
    </row>
    <row r="2520" spans="1:23" x14ac:dyDescent="0.25">
      <c r="A2520">
        <v>471</v>
      </c>
      <c r="B2520" t="s">
        <v>5693</v>
      </c>
      <c r="C2520">
        <v>17756111</v>
      </c>
      <c r="D2520" s="1">
        <v>44503</v>
      </c>
      <c r="E2520" s="1">
        <v>44507</v>
      </c>
      <c r="F2520" t="s">
        <v>10696</v>
      </c>
      <c r="G2520" t="s">
        <v>88</v>
      </c>
      <c r="H2520" t="s">
        <v>5179</v>
      </c>
      <c r="I2520" t="s">
        <v>2571</v>
      </c>
      <c r="J2520">
        <v>149.97</v>
      </c>
      <c r="K2520">
        <v>3</v>
      </c>
      <c r="L2520">
        <v>0</v>
      </c>
      <c r="M2520">
        <v>52.4895</v>
      </c>
      <c r="N2520">
        <v>97.480500000000006</v>
      </c>
      <c r="O2520">
        <v>0</v>
      </c>
      <c r="P2520" t="s">
        <v>86</v>
      </c>
      <c r="Q2520" t="s">
        <v>10631</v>
      </c>
      <c r="R2520">
        <v>4</v>
      </c>
      <c r="S2520">
        <v>35</v>
      </c>
      <c r="T2520" t="s">
        <v>10766</v>
      </c>
      <c r="U2520" s="1">
        <v>44503</v>
      </c>
      <c r="V2520" s="1">
        <v>45805</v>
      </c>
      <c r="W2520" t="s">
        <v>10775</v>
      </c>
    </row>
    <row r="2521" spans="1:23" x14ac:dyDescent="0.25">
      <c r="A2521">
        <v>472</v>
      </c>
      <c r="B2521" t="s">
        <v>5694</v>
      </c>
      <c r="C2521">
        <v>19934358</v>
      </c>
      <c r="D2521" s="1">
        <v>44503</v>
      </c>
      <c r="E2521" s="1">
        <v>44509</v>
      </c>
      <c r="F2521" t="s">
        <v>10698</v>
      </c>
      <c r="G2521" t="s">
        <v>88</v>
      </c>
      <c r="H2521" t="s">
        <v>5304</v>
      </c>
      <c r="I2521" t="s">
        <v>2781</v>
      </c>
      <c r="J2521">
        <v>279.45600000000002</v>
      </c>
      <c r="K2521">
        <v>6</v>
      </c>
      <c r="L2521">
        <v>0.2</v>
      </c>
      <c r="M2521">
        <v>20.959199999999999</v>
      </c>
      <c r="N2521">
        <v>258.49680000000001</v>
      </c>
      <c r="O2521">
        <v>55.891200000000005</v>
      </c>
      <c r="P2521" t="s">
        <v>86</v>
      </c>
      <c r="Q2521" t="s">
        <v>10632</v>
      </c>
      <c r="R2521">
        <v>6</v>
      </c>
      <c r="S2521">
        <v>7.5</v>
      </c>
      <c r="T2521" t="s">
        <v>10768</v>
      </c>
      <c r="U2521" s="1">
        <v>44482</v>
      </c>
      <c r="V2521" s="1">
        <v>45818</v>
      </c>
      <c r="W2521" t="s">
        <v>10763</v>
      </c>
    </row>
    <row r="2522" spans="1:23" x14ac:dyDescent="0.25">
      <c r="A2522">
        <v>473</v>
      </c>
      <c r="B2522" t="s">
        <v>5694</v>
      </c>
      <c r="C2522">
        <v>3914280</v>
      </c>
      <c r="D2522" s="1">
        <v>44503</v>
      </c>
      <c r="E2522" s="1">
        <v>44509</v>
      </c>
      <c r="F2522" t="s">
        <v>10698</v>
      </c>
      <c r="G2522" t="s">
        <v>88</v>
      </c>
      <c r="H2522" t="s">
        <v>5304</v>
      </c>
      <c r="I2522" t="s">
        <v>3552</v>
      </c>
      <c r="J2522">
        <v>8</v>
      </c>
      <c r="K2522">
        <v>2</v>
      </c>
      <c r="L2522">
        <v>0</v>
      </c>
      <c r="M2522">
        <v>3.84</v>
      </c>
      <c r="N2522">
        <v>4.16</v>
      </c>
      <c r="O2522">
        <v>0</v>
      </c>
      <c r="P2522" t="s">
        <v>86</v>
      </c>
      <c r="Q2522" t="s">
        <v>10631</v>
      </c>
      <c r="R2522">
        <v>6</v>
      </c>
      <c r="S2522">
        <v>48</v>
      </c>
      <c r="T2522" t="s">
        <v>10766</v>
      </c>
      <c r="U2522" s="1">
        <v>44482</v>
      </c>
      <c r="V2522" s="1">
        <v>45818</v>
      </c>
      <c r="W2522" t="s">
        <v>10775</v>
      </c>
    </row>
    <row r="2523" spans="1:23" x14ac:dyDescent="0.25">
      <c r="A2523">
        <v>474</v>
      </c>
      <c r="B2523" t="s">
        <v>5695</v>
      </c>
      <c r="C2523">
        <v>91794195</v>
      </c>
      <c r="D2523" s="1">
        <v>44504</v>
      </c>
      <c r="E2523" s="1">
        <v>44510</v>
      </c>
      <c r="F2523" t="s">
        <v>10698</v>
      </c>
      <c r="G2523" t="s">
        <v>88</v>
      </c>
      <c r="H2523" t="s">
        <v>3831</v>
      </c>
      <c r="I2523" t="s">
        <v>1380</v>
      </c>
      <c r="J2523">
        <v>310.88</v>
      </c>
      <c r="K2523">
        <v>2</v>
      </c>
      <c r="L2523">
        <v>0.2</v>
      </c>
      <c r="M2523">
        <v>23.315999999999999</v>
      </c>
      <c r="N2523">
        <v>287.56400000000002</v>
      </c>
      <c r="O2523">
        <v>62.176000000000002</v>
      </c>
      <c r="P2523" t="s">
        <v>86</v>
      </c>
      <c r="Q2523" t="s">
        <v>10632</v>
      </c>
      <c r="R2523">
        <v>6</v>
      </c>
      <c r="S2523">
        <v>7.5</v>
      </c>
      <c r="T2523" t="s">
        <v>10768</v>
      </c>
      <c r="U2523" s="1">
        <v>44504</v>
      </c>
      <c r="V2523" s="1">
        <v>45664</v>
      </c>
      <c r="W2523" t="s">
        <v>10775</v>
      </c>
    </row>
    <row r="2524" spans="1:23" x14ac:dyDescent="0.25">
      <c r="A2524">
        <v>475</v>
      </c>
      <c r="B2524" t="s">
        <v>5696</v>
      </c>
      <c r="C2524">
        <v>66804055</v>
      </c>
      <c r="D2524" s="1">
        <v>44506</v>
      </c>
      <c r="E2524" s="1">
        <v>44513</v>
      </c>
      <c r="F2524" t="s">
        <v>10699</v>
      </c>
      <c r="G2524" t="s">
        <v>88</v>
      </c>
      <c r="H2524" t="s">
        <v>3961</v>
      </c>
      <c r="I2524" t="s">
        <v>2781</v>
      </c>
      <c r="J2524">
        <v>232.88</v>
      </c>
      <c r="K2524">
        <v>5</v>
      </c>
      <c r="L2524">
        <v>0.2</v>
      </c>
      <c r="M2524">
        <v>17.466000000000001</v>
      </c>
      <c r="N2524">
        <v>215.41399999999999</v>
      </c>
      <c r="O2524">
        <v>46.576000000000001</v>
      </c>
      <c r="P2524" t="s">
        <v>86</v>
      </c>
      <c r="Q2524" t="s">
        <v>10632</v>
      </c>
      <c r="R2524">
        <v>7</v>
      </c>
      <c r="S2524">
        <v>7.5000000000000009</v>
      </c>
      <c r="T2524" t="s">
        <v>10768</v>
      </c>
      <c r="U2524" s="1">
        <v>44506</v>
      </c>
      <c r="V2524" s="1">
        <v>45784</v>
      </c>
      <c r="W2524" t="s">
        <v>10763</v>
      </c>
    </row>
    <row r="2525" spans="1:23" x14ac:dyDescent="0.25">
      <c r="A2525">
        <v>476</v>
      </c>
      <c r="B2525" t="s">
        <v>5697</v>
      </c>
      <c r="C2525">
        <v>37185987</v>
      </c>
      <c r="D2525" s="1">
        <v>44506</v>
      </c>
      <c r="E2525" s="1">
        <v>44510</v>
      </c>
      <c r="F2525" t="s">
        <v>10696</v>
      </c>
      <c r="G2525" t="s">
        <v>88</v>
      </c>
      <c r="H2525" t="s">
        <v>3977</v>
      </c>
      <c r="I2525" t="s">
        <v>2511</v>
      </c>
      <c r="J2525">
        <v>56.4</v>
      </c>
      <c r="K2525">
        <v>3</v>
      </c>
      <c r="L2525">
        <v>0</v>
      </c>
      <c r="M2525">
        <v>3.3839999999999999</v>
      </c>
      <c r="N2525">
        <v>53.015999999999998</v>
      </c>
      <c r="O2525">
        <v>0</v>
      </c>
      <c r="P2525" t="s">
        <v>86</v>
      </c>
      <c r="Q2525" t="s">
        <v>10631</v>
      </c>
      <c r="R2525">
        <v>4</v>
      </c>
      <c r="S2525">
        <v>6</v>
      </c>
      <c r="T2525" t="s">
        <v>10768</v>
      </c>
      <c r="U2525" s="1">
        <v>44506</v>
      </c>
      <c r="V2525" s="1">
        <v>45791</v>
      </c>
      <c r="W2525" t="s">
        <v>10775</v>
      </c>
    </row>
    <row r="2526" spans="1:23" x14ac:dyDescent="0.25">
      <c r="A2526">
        <v>477</v>
      </c>
      <c r="B2526" t="s">
        <v>5698</v>
      </c>
      <c r="C2526">
        <v>42757246</v>
      </c>
      <c r="D2526" s="1">
        <v>44507</v>
      </c>
      <c r="E2526" s="1">
        <v>44511</v>
      </c>
      <c r="F2526" t="s">
        <v>10696</v>
      </c>
      <c r="G2526" t="s">
        <v>88</v>
      </c>
      <c r="H2526" t="s">
        <v>4390</v>
      </c>
      <c r="I2526" t="s">
        <v>2109</v>
      </c>
      <c r="J2526">
        <v>91.68</v>
      </c>
      <c r="K2526">
        <v>3</v>
      </c>
      <c r="L2526">
        <v>0</v>
      </c>
      <c r="M2526">
        <v>45.84</v>
      </c>
      <c r="N2526">
        <v>45.84</v>
      </c>
      <c r="O2526">
        <v>0</v>
      </c>
      <c r="P2526" t="s">
        <v>86</v>
      </c>
      <c r="Q2526" t="s">
        <v>10631</v>
      </c>
      <c r="R2526">
        <v>4</v>
      </c>
      <c r="S2526">
        <v>50</v>
      </c>
      <c r="T2526" t="s">
        <v>10766</v>
      </c>
      <c r="U2526" s="1">
        <v>44507</v>
      </c>
      <c r="V2526" s="1">
        <v>45727</v>
      </c>
      <c r="W2526" t="s">
        <v>10775</v>
      </c>
    </row>
    <row r="2527" spans="1:23" x14ac:dyDescent="0.25">
      <c r="A2527">
        <v>478</v>
      </c>
      <c r="B2527" t="s">
        <v>5699</v>
      </c>
      <c r="C2527">
        <v>68667851</v>
      </c>
      <c r="D2527" s="1">
        <v>44508</v>
      </c>
      <c r="E2527" s="1">
        <v>44514</v>
      </c>
      <c r="F2527" t="s">
        <v>10698</v>
      </c>
      <c r="G2527" t="s">
        <v>88</v>
      </c>
      <c r="H2527" t="s">
        <v>4444</v>
      </c>
      <c r="I2527" t="s">
        <v>2406</v>
      </c>
      <c r="J2527">
        <v>779.79600000000005</v>
      </c>
      <c r="K2527">
        <v>2</v>
      </c>
      <c r="L2527">
        <v>0.4</v>
      </c>
      <c r="M2527">
        <v>-168.95580000000001</v>
      </c>
      <c r="N2527">
        <v>948.7518</v>
      </c>
      <c r="O2527">
        <v>311.91840000000002</v>
      </c>
      <c r="P2527" t="s">
        <v>10633</v>
      </c>
      <c r="Q2527" t="s">
        <v>10632</v>
      </c>
      <c r="R2527">
        <v>6</v>
      </c>
      <c r="S2527">
        <v>-21.666666666666668</v>
      </c>
      <c r="T2527" t="s">
        <v>10768</v>
      </c>
      <c r="U2527" s="1">
        <v>44508</v>
      </c>
      <c r="V2527" s="1">
        <v>45829</v>
      </c>
      <c r="W2527" t="s">
        <v>10775</v>
      </c>
    </row>
    <row r="2528" spans="1:23" x14ac:dyDescent="0.25">
      <c r="A2528">
        <v>479</v>
      </c>
      <c r="B2528" t="s">
        <v>5700</v>
      </c>
      <c r="C2528">
        <v>89436562</v>
      </c>
      <c r="D2528" s="1">
        <v>44508</v>
      </c>
      <c r="E2528" s="1">
        <v>44510</v>
      </c>
      <c r="F2528" t="s">
        <v>10697</v>
      </c>
      <c r="G2528" t="s">
        <v>92</v>
      </c>
      <c r="H2528" t="s">
        <v>4913</v>
      </c>
      <c r="I2528" t="s">
        <v>2689</v>
      </c>
      <c r="J2528">
        <v>149.232</v>
      </c>
      <c r="K2528">
        <v>3</v>
      </c>
      <c r="L2528">
        <v>0.2</v>
      </c>
      <c r="M2528">
        <v>3.7307999999999999</v>
      </c>
      <c r="N2528">
        <v>145.50120000000001</v>
      </c>
      <c r="O2528">
        <v>29.846400000000003</v>
      </c>
      <c r="P2528" t="s">
        <v>86</v>
      </c>
      <c r="Q2528" t="s">
        <v>10632</v>
      </c>
      <c r="R2528">
        <v>2</v>
      </c>
      <c r="S2528">
        <v>2.5</v>
      </c>
      <c r="T2528" t="s">
        <v>10768</v>
      </c>
      <c r="U2528" s="1">
        <v>44508</v>
      </c>
      <c r="V2528" s="1">
        <v>45799</v>
      </c>
      <c r="W2528" t="s">
        <v>10775</v>
      </c>
    </row>
    <row r="2529" spans="1:23" x14ac:dyDescent="0.25">
      <c r="A2529">
        <v>480</v>
      </c>
      <c r="B2529" t="s">
        <v>5700</v>
      </c>
      <c r="C2529">
        <v>40229867</v>
      </c>
      <c r="D2529" s="1">
        <v>44508</v>
      </c>
      <c r="E2529" s="1">
        <v>44510</v>
      </c>
      <c r="F2529" t="s">
        <v>10697</v>
      </c>
      <c r="G2529" t="s">
        <v>92</v>
      </c>
      <c r="H2529" t="s">
        <v>4913</v>
      </c>
      <c r="I2529" t="s">
        <v>2212</v>
      </c>
      <c r="J2529">
        <v>15.936</v>
      </c>
      <c r="K2529">
        <v>4</v>
      </c>
      <c r="L2529">
        <v>0.2</v>
      </c>
      <c r="M2529">
        <v>5.7767999999999997</v>
      </c>
      <c r="N2529">
        <v>10.1592</v>
      </c>
      <c r="O2529">
        <v>3.1872000000000003</v>
      </c>
      <c r="P2529" t="s">
        <v>86</v>
      </c>
      <c r="Q2529" t="s">
        <v>10632</v>
      </c>
      <c r="R2529">
        <v>2</v>
      </c>
      <c r="S2529">
        <v>36.25</v>
      </c>
      <c r="T2529" t="s">
        <v>10766</v>
      </c>
      <c r="U2529" s="1">
        <v>44508</v>
      </c>
      <c r="V2529" s="1">
        <v>45799</v>
      </c>
      <c r="W2529" t="s">
        <v>10775</v>
      </c>
    </row>
    <row r="2530" spans="1:23" x14ac:dyDescent="0.25">
      <c r="A2530">
        <v>481</v>
      </c>
      <c r="B2530" t="s">
        <v>5701</v>
      </c>
      <c r="C2530">
        <v>31708737</v>
      </c>
      <c r="D2530" s="1">
        <v>44508</v>
      </c>
      <c r="E2530" s="1">
        <v>44512</v>
      </c>
      <c r="F2530" t="s">
        <v>10696</v>
      </c>
      <c r="G2530" t="s">
        <v>92</v>
      </c>
      <c r="H2530" t="s">
        <v>3950</v>
      </c>
      <c r="I2530" t="s">
        <v>2212</v>
      </c>
      <c r="J2530">
        <v>3.984</v>
      </c>
      <c r="K2530">
        <v>1</v>
      </c>
      <c r="L2530">
        <v>0.2</v>
      </c>
      <c r="M2530">
        <v>1.4441999999999999</v>
      </c>
      <c r="N2530">
        <v>2.5398000000000001</v>
      </c>
      <c r="O2530">
        <v>0.79680000000000006</v>
      </c>
      <c r="P2530" t="s">
        <v>86</v>
      </c>
      <c r="Q2530" t="s">
        <v>10632</v>
      </c>
      <c r="R2530">
        <v>4</v>
      </c>
      <c r="S2530">
        <v>36.25</v>
      </c>
      <c r="T2530" t="s">
        <v>10766</v>
      </c>
      <c r="U2530" s="1">
        <v>44508</v>
      </c>
      <c r="V2530" s="1">
        <v>45681</v>
      </c>
      <c r="W2530" t="s">
        <v>10769</v>
      </c>
    </row>
    <row r="2531" spans="1:23" x14ac:dyDescent="0.25">
      <c r="A2531">
        <v>482</v>
      </c>
      <c r="B2531" t="s">
        <v>5702</v>
      </c>
      <c r="C2531">
        <v>43722467</v>
      </c>
      <c r="D2531" s="1">
        <v>44509</v>
      </c>
      <c r="E2531" s="1">
        <v>44513</v>
      </c>
      <c r="F2531" t="s">
        <v>10696</v>
      </c>
      <c r="G2531" t="s">
        <v>88</v>
      </c>
      <c r="H2531" t="s">
        <v>5703</v>
      </c>
      <c r="I2531" t="s">
        <v>2519</v>
      </c>
      <c r="J2531">
        <v>57.42</v>
      </c>
      <c r="K2531">
        <v>9</v>
      </c>
      <c r="L2531">
        <v>0</v>
      </c>
      <c r="M2531">
        <v>26.4132</v>
      </c>
      <c r="N2531">
        <v>31.006800000000002</v>
      </c>
      <c r="O2531">
        <v>0</v>
      </c>
      <c r="P2531" t="s">
        <v>86</v>
      </c>
      <c r="Q2531" t="s">
        <v>10631</v>
      </c>
      <c r="R2531">
        <v>4</v>
      </c>
      <c r="S2531">
        <v>46</v>
      </c>
      <c r="T2531" t="s">
        <v>10766</v>
      </c>
      <c r="U2531" s="1">
        <v>44509</v>
      </c>
      <c r="V2531" s="1">
        <v>45656</v>
      </c>
      <c r="W2531" t="s">
        <v>10770</v>
      </c>
    </row>
    <row r="2532" spans="1:23" x14ac:dyDescent="0.25">
      <c r="A2532">
        <v>483</v>
      </c>
      <c r="B2532" t="s">
        <v>5704</v>
      </c>
      <c r="C2532">
        <v>14493881</v>
      </c>
      <c r="D2532" s="1">
        <v>44509</v>
      </c>
      <c r="E2532" s="1">
        <v>44512</v>
      </c>
      <c r="F2532" t="s">
        <v>10701</v>
      </c>
      <c r="G2532" t="s">
        <v>3816</v>
      </c>
      <c r="H2532" t="s">
        <v>4869</v>
      </c>
      <c r="I2532" t="s">
        <v>3540</v>
      </c>
      <c r="J2532">
        <v>34.200000000000003</v>
      </c>
      <c r="K2532">
        <v>5</v>
      </c>
      <c r="L2532">
        <v>0</v>
      </c>
      <c r="M2532">
        <v>9.234</v>
      </c>
      <c r="N2532">
        <v>24.966000000000001</v>
      </c>
      <c r="O2532">
        <v>0</v>
      </c>
      <c r="P2532" t="s">
        <v>86</v>
      </c>
      <c r="Q2532" t="s">
        <v>10631</v>
      </c>
      <c r="R2532">
        <v>3</v>
      </c>
      <c r="S2532">
        <v>26.999999999999996</v>
      </c>
      <c r="T2532" t="s">
        <v>10766</v>
      </c>
      <c r="U2532" s="1">
        <v>44509</v>
      </c>
      <c r="V2532" s="1">
        <v>45793</v>
      </c>
      <c r="W2532" t="s">
        <v>10763</v>
      </c>
    </row>
    <row r="2533" spans="1:23" x14ac:dyDescent="0.25">
      <c r="A2533">
        <v>484</v>
      </c>
      <c r="B2533" t="s">
        <v>5705</v>
      </c>
      <c r="C2533">
        <v>19762941</v>
      </c>
      <c r="D2533" s="1">
        <v>44510</v>
      </c>
      <c r="E2533" s="1">
        <v>44512</v>
      </c>
      <c r="F2533" t="s">
        <v>10697</v>
      </c>
      <c r="G2533" t="s">
        <v>92</v>
      </c>
      <c r="H2533" t="s">
        <v>5706</v>
      </c>
      <c r="I2533" t="s">
        <v>2609</v>
      </c>
      <c r="J2533">
        <v>33.28</v>
      </c>
      <c r="K2533">
        <v>4</v>
      </c>
      <c r="L2533">
        <v>0</v>
      </c>
      <c r="M2533">
        <v>9.3184000000000005</v>
      </c>
      <c r="N2533">
        <v>23.961600000000001</v>
      </c>
      <c r="O2533">
        <v>0</v>
      </c>
      <c r="P2533" t="s">
        <v>86</v>
      </c>
      <c r="Q2533" t="s">
        <v>10631</v>
      </c>
      <c r="R2533">
        <v>2</v>
      </c>
      <c r="S2533">
        <v>28.000000000000004</v>
      </c>
      <c r="T2533" t="s">
        <v>10766</v>
      </c>
      <c r="U2533" s="1">
        <v>44510</v>
      </c>
      <c r="V2533" s="1">
        <v>45440</v>
      </c>
      <c r="W2533" t="s">
        <v>10770</v>
      </c>
    </row>
    <row r="2534" spans="1:23" x14ac:dyDescent="0.25">
      <c r="A2534">
        <v>485</v>
      </c>
      <c r="B2534" t="s">
        <v>5705</v>
      </c>
      <c r="C2534">
        <v>17882619</v>
      </c>
      <c r="D2534" s="1">
        <v>44510</v>
      </c>
      <c r="E2534" s="1">
        <v>44512</v>
      </c>
      <c r="F2534" t="s">
        <v>10697</v>
      </c>
      <c r="G2534" t="s">
        <v>92</v>
      </c>
      <c r="H2534" t="s">
        <v>5706</v>
      </c>
      <c r="I2534" t="s">
        <v>2611</v>
      </c>
      <c r="J2534">
        <v>38.520000000000003</v>
      </c>
      <c r="K2534">
        <v>9</v>
      </c>
      <c r="L2534">
        <v>0</v>
      </c>
      <c r="M2534">
        <v>11.9412</v>
      </c>
      <c r="N2534">
        <v>26.578800000000001</v>
      </c>
      <c r="O2534">
        <v>0</v>
      </c>
      <c r="P2534" t="s">
        <v>86</v>
      </c>
      <c r="Q2534" t="s">
        <v>10631</v>
      </c>
      <c r="R2534">
        <v>2</v>
      </c>
      <c r="S2534">
        <v>31</v>
      </c>
      <c r="T2534" t="s">
        <v>10766</v>
      </c>
      <c r="U2534" s="1">
        <v>44510</v>
      </c>
      <c r="V2534" s="1">
        <v>45440</v>
      </c>
      <c r="W2534" t="s">
        <v>10770</v>
      </c>
    </row>
    <row r="2535" spans="1:23" x14ac:dyDescent="0.25">
      <c r="A2535">
        <v>486</v>
      </c>
      <c r="B2535" t="s">
        <v>5705</v>
      </c>
      <c r="C2535">
        <v>61615684</v>
      </c>
      <c r="D2535" s="1">
        <v>44510</v>
      </c>
      <c r="E2535" s="1">
        <v>44512</v>
      </c>
      <c r="F2535" t="s">
        <v>10697</v>
      </c>
      <c r="G2535" t="s">
        <v>92</v>
      </c>
      <c r="H2535" t="s">
        <v>5706</v>
      </c>
      <c r="I2535" t="s">
        <v>1902</v>
      </c>
      <c r="J2535">
        <v>139.86000000000001</v>
      </c>
      <c r="K2535">
        <v>7</v>
      </c>
      <c r="L2535">
        <v>0</v>
      </c>
      <c r="M2535">
        <v>60.139800000000001</v>
      </c>
      <c r="N2535">
        <v>79.720200000000006</v>
      </c>
      <c r="O2535">
        <v>0</v>
      </c>
      <c r="P2535" t="s">
        <v>86</v>
      </c>
      <c r="Q2535" t="s">
        <v>10631</v>
      </c>
      <c r="R2535">
        <v>2</v>
      </c>
      <c r="S2535">
        <v>42.999999999999993</v>
      </c>
      <c r="T2535" t="s">
        <v>10766</v>
      </c>
      <c r="U2535" s="1">
        <v>44510</v>
      </c>
      <c r="V2535" s="1">
        <v>45440</v>
      </c>
      <c r="W2535" t="s">
        <v>10770</v>
      </c>
    </row>
    <row r="2536" spans="1:23" x14ac:dyDescent="0.25">
      <c r="A2536">
        <v>487</v>
      </c>
      <c r="B2536" t="s">
        <v>5707</v>
      </c>
      <c r="C2536">
        <v>78989924</v>
      </c>
      <c r="D2536" s="1">
        <v>44510</v>
      </c>
      <c r="E2536" s="1">
        <v>44512</v>
      </c>
      <c r="F2536" t="s">
        <v>10697</v>
      </c>
      <c r="G2536" t="s">
        <v>92</v>
      </c>
      <c r="H2536" t="s">
        <v>4845</v>
      </c>
      <c r="I2536" t="s">
        <v>3649</v>
      </c>
      <c r="J2536">
        <v>10.332000000000001</v>
      </c>
      <c r="K2536">
        <v>3</v>
      </c>
      <c r="L2536">
        <v>0.6</v>
      </c>
      <c r="M2536">
        <v>-5.9409000000000001</v>
      </c>
      <c r="N2536">
        <v>16.2729</v>
      </c>
      <c r="O2536">
        <v>6.1992000000000003</v>
      </c>
      <c r="P2536" t="s">
        <v>10633</v>
      </c>
      <c r="Q2536" t="s">
        <v>10632</v>
      </c>
      <c r="R2536">
        <v>2</v>
      </c>
      <c r="S2536">
        <v>-57.499999999999993</v>
      </c>
      <c r="T2536" t="s">
        <v>10768</v>
      </c>
      <c r="U2536" s="1">
        <v>44510</v>
      </c>
      <c r="V2536" s="1">
        <v>45779</v>
      </c>
      <c r="W2536" t="s">
        <v>10775</v>
      </c>
    </row>
    <row r="2537" spans="1:23" x14ac:dyDescent="0.25">
      <c r="A2537">
        <v>488</v>
      </c>
      <c r="B2537" t="s">
        <v>5707</v>
      </c>
      <c r="C2537">
        <v>52141839</v>
      </c>
      <c r="D2537" s="1">
        <v>44510</v>
      </c>
      <c r="E2537" s="1">
        <v>44512</v>
      </c>
      <c r="F2537" t="s">
        <v>10697</v>
      </c>
      <c r="G2537" t="s">
        <v>92</v>
      </c>
      <c r="H2537" t="s">
        <v>4845</v>
      </c>
      <c r="I2537" t="s">
        <v>1594</v>
      </c>
      <c r="J2537">
        <v>10.368</v>
      </c>
      <c r="K2537">
        <v>2</v>
      </c>
      <c r="L2537">
        <v>0.2</v>
      </c>
      <c r="M2537">
        <v>3.6288</v>
      </c>
      <c r="N2537">
        <v>6.7392000000000003</v>
      </c>
      <c r="O2537">
        <v>2.0736000000000003</v>
      </c>
      <c r="P2537" t="s">
        <v>86</v>
      </c>
      <c r="Q2537" t="s">
        <v>10632</v>
      </c>
      <c r="R2537">
        <v>2</v>
      </c>
      <c r="S2537">
        <v>35</v>
      </c>
      <c r="T2537" t="s">
        <v>10766</v>
      </c>
      <c r="U2537" s="1">
        <v>44510</v>
      </c>
      <c r="V2537" s="1">
        <v>45779</v>
      </c>
      <c r="W2537" t="s">
        <v>10775</v>
      </c>
    </row>
    <row r="2538" spans="1:23" x14ac:dyDescent="0.25">
      <c r="A2538">
        <v>489</v>
      </c>
      <c r="B2538" t="s">
        <v>5707</v>
      </c>
      <c r="C2538">
        <v>87532537</v>
      </c>
      <c r="D2538" s="1">
        <v>44510</v>
      </c>
      <c r="E2538" s="1">
        <v>44512</v>
      </c>
      <c r="F2538" t="s">
        <v>10697</v>
      </c>
      <c r="G2538" t="s">
        <v>92</v>
      </c>
      <c r="H2538" t="s">
        <v>4845</v>
      </c>
      <c r="I2538" t="s">
        <v>2941</v>
      </c>
      <c r="J2538">
        <v>20.783999999999999</v>
      </c>
      <c r="K2538">
        <v>2</v>
      </c>
      <c r="L2538">
        <v>0.2</v>
      </c>
      <c r="M2538">
        <v>-3.6372</v>
      </c>
      <c r="N2538">
        <v>24.421199999999999</v>
      </c>
      <c r="O2538">
        <v>4.1567999999999996</v>
      </c>
      <c r="P2538" t="s">
        <v>10633</v>
      </c>
      <c r="Q2538" t="s">
        <v>10632</v>
      </c>
      <c r="R2538">
        <v>2</v>
      </c>
      <c r="S2538">
        <v>-17.5</v>
      </c>
      <c r="T2538" t="s">
        <v>10768</v>
      </c>
      <c r="U2538" s="1">
        <v>44510</v>
      </c>
      <c r="V2538" s="1">
        <v>45779</v>
      </c>
      <c r="W2538" t="s">
        <v>10775</v>
      </c>
    </row>
    <row r="2539" spans="1:23" x14ac:dyDescent="0.25">
      <c r="A2539">
        <v>490</v>
      </c>
      <c r="B2539" t="s">
        <v>5707</v>
      </c>
      <c r="C2539">
        <v>37236983</v>
      </c>
      <c r="D2539" s="1">
        <v>44510</v>
      </c>
      <c r="E2539" s="1">
        <v>44512</v>
      </c>
      <c r="F2539" t="s">
        <v>10697</v>
      </c>
      <c r="G2539" t="s">
        <v>92</v>
      </c>
      <c r="H2539" t="s">
        <v>4845</v>
      </c>
      <c r="I2539" t="s">
        <v>3615</v>
      </c>
      <c r="J2539">
        <v>66.959999999999994</v>
      </c>
      <c r="K2539">
        <v>5</v>
      </c>
      <c r="L2539">
        <v>0.2</v>
      </c>
      <c r="M2539">
        <v>-13.391999999999999</v>
      </c>
      <c r="N2539">
        <v>80.35199999999999</v>
      </c>
      <c r="O2539">
        <v>13.391999999999999</v>
      </c>
      <c r="P2539" t="s">
        <v>10633</v>
      </c>
      <c r="Q2539" t="s">
        <v>10632</v>
      </c>
      <c r="R2539">
        <v>2</v>
      </c>
      <c r="S2539">
        <v>-20</v>
      </c>
      <c r="T2539" t="s">
        <v>10768</v>
      </c>
      <c r="U2539" s="1">
        <v>44510</v>
      </c>
      <c r="V2539" s="1">
        <v>45779</v>
      </c>
      <c r="W2539" t="s">
        <v>10763</v>
      </c>
    </row>
    <row r="2540" spans="1:23" x14ac:dyDescent="0.25">
      <c r="A2540">
        <v>491</v>
      </c>
      <c r="B2540" t="s">
        <v>5708</v>
      </c>
      <c r="C2540">
        <v>56115529</v>
      </c>
      <c r="D2540" s="1">
        <v>44511</v>
      </c>
      <c r="E2540" s="1">
        <v>44515</v>
      </c>
      <c r="F2540" t="s">
        <v>10696</v>
      </c>
      <c r="G2540" t="s">
        <v>88</v>
      </c>
      <c r="H2540" t="s">
        <v>4942</v>
      </c>
      <c r="I2540" t="s">
        <v>1649</v>
      </c>
      <c r="J2540">
        <v>2715.93</v>
      </c>
      <c r="K2540">
        <v>7</v>
      </c>
      <c r="L2540">
        <v>0</v>
      </c>
      <c r="M2540">
        <v>1276.4871000000001</v>
      </c>
      <c r="N2540">
        <v>1439.4428999999998</v>
      </c>
      <c r="O2540">
        <v>0</v>
      </c>
      <c r="P2540" t="s">
        <v>86</v>
      </c>
      <c r="Q2540" t="s">
        <v>10631</v>
      </c>
      <c r="R2540">
        <v>4</v>
      </c>
      <c r="S2540">
        <v>47</v>
      </c>
      <c r="T2540" t="s">
        <v>10766</v>
      </c>
      <c r="U2540" s="1">
        <v>44511</v>
      </c>
      <c r="V2540" s="1">
        <v>45786</v>
      </c>
      <c r="W2540" t="s">
        <v>10763</v>
      </c>
    </row>
    <row r="2541" spans="1:23" x14ac:dyDescent="0.25">
      <c r="A2541">
        <v>492</v>
      </c>
      <c r="B2541" t="s">
        <v>5708</v>
      </c>
      <c r="C2541">
        <v>10684268</v>
      </c>
      <c r="D2541" s="1">
        <v>44511</v>
      </c>
      <c r="E2541" s="1">
        <v>44515</v>
      </c>
      <c r="F2541" t="s">
        <v>10696</v>
      </c>
      <c r="G2541" t="s">
        <v>88</v>
      </c>
      <c r="H2541" t="s">
        <v>4942</v>
      </c>
      <c r="I2541" t="s">
        <v>1412</v>
      </c>
      <c r="J2541">
        <v>617.97</v>
      </c>
      <c r="K2541">
        <v>3</v>
      </c>
      <c r="L2541">
        <v>0</v>
      </c>
      <c r="M2541">
        <v>173.0316</v>
      </c>
      <c r="N2541">
        <v>444.9384</v>
      </c>
      <c r="O2541">
        <v>0</v>
      </c>
      <c r="P2541" t="s">
        <v>86</v>
      </c>
      <c r="Q2541" t="s">
        <v>10631</v>
      </c>
      <c r="R2541">
        <v>4</v>
      </c>
      <c r="S2541">
        <v>27.999999999999996</v>
      </c>
      <c r="T2541" t="s">
        <v>10766</v>
      </c>
      <c r="U2541" s="1">
        <v>44511</v>
      </c>
      <c r="V2541" s="1">
        <v>45786</v>
      </c>
      <c r="W2541" t="s">
        <v>10775</v>
      </c>
    </row>
    <row r="2542" spans="1:23" x14ac:dyDescent="0.25">
      <c r="A2542">
        <v>493</v>
      </c>
      <c r="B2542" t="s">
        <v>5709</v>
      </c>
      <c r="C2542">
        <v>88973376</v>
      </c>
      <c r="D2542" s="1">
        <v>44511</v>
      </c>
      <c r="E2542" s="1">
        <v>44515</v>
      </c>
      <c r="F2542" t="s">
        <v>10696</v>
      </c>
      <c r="G2542" t="s">
        <v>88</v>
      </c>
      <c r="H2542" t="s">
        <v>4515</v>
      </c>
      <c r="I2542" t="s">
        <v>504</v>
      </c>
      <c r="J2542">
        <v>31.84</v>
      </c>
      <c r="K2542">
        <v>8</v>
      </c>
      <c r="L2542">
        <v>0</v>
      </c>
      <c r="M2542">
        <v>10.507199999999999</v>
      </c>
      <c r="N2542">
        <v>21.332799999999999</v>
      </c>
      <c r="O2542">
        <v>0</v>
      </c>
      <c r="P2542" t="s">
        <v>86</v>
      </c>
      <c r="Q2542" t="s">
        <v>10631</v>
      </c>
      <c r="R2542">
        <v>4</v>
      </c>
      <c r="S2542">
        <v>32.999999999999993</v>
      </c>
      <c r="T2542" t="s">
        <v>10766</v>
      </c>
      <c r="U2542" s="1">
        <v>44511</v>
      </c>
      <c r="V2542" s="1">
        <v>45739</v>
      </c>
      <c r="W2542" t="s">
        <v>10763</v>
      </c>
    </row>
    <row r="2543" spans="1:23" x14ac:dyDescent="0.25">
      <c r="A2543">
        <v>494</v>
      </c>
      <c r="B2543" t="s">
        <v>5710</v>
      </c>
      <c r="C2543">
        <v>53326091</v>
      </c>
      <c r="D2543" s="1">
        <v>44511</v>
      </c>
      <c r="E2543" s="1">
        <v>44516</v>
      </c>
      <c r="F2543" t="s">
        <v>10700</v>
      </c>
      <c r="G2543" t="s">
        <v>88</v>
      </c>
      <c r="H2543" t="s">
        <v>4402</v>
      </c>
      <c r="I2543" t="s">
        <v>1474</v>
      </c>
      <c r="J2543">
        <v>447.86</v>
      </c>
      <c r="K2543">
        <v>7</v>
      </c>
      <c r="L2543">
        <v>0</v>
      </c>
      <c r="M2543">
        <v>219.45140000000001</v>
      </c>
      <c r="N2543">
        <v>228.40860000000001</v>
      </c>
      <c r="O2543">
        <v>0</v>
      </c>
      <c r="P2543" t="s">
        <v>86</v>
      </c>
      <c r="Q2543" t="s">
        <v>10631</v>
      </c>
      <c r="R2543">
        <v>5</v>
      </c>
      <c r="S2543">
        <v>49</v>
      </c>
      <c r="T2543" t="s">
        <v>10766</v>
      </c>
      <c r="U2543" s="1">
        <v>44511</v>
      </c>
      <c r="V2543" s="1">
        <v>45796</v>
      </c>
      <c r="W2543" t="s">
        <v>10763</v>
      </c>
    </row>
    <row r="2544" spans="1:23" x14ac:dyDescent="0.25">
      <c r="A2544">
        <v>495</v>
      </c>
      <c r="B2544" t="s">
        <v>5710</v>
      </c>
      <c r="C2544">
        <v>938841</v>
      </c>
      <c r="D2544" s="1">
        <v>44511</v>
      </c>
      <c r="E2544" s="1">
        <v>44516</v>
      </c>
      <c r="F2544" t="s">
        <v>10700</v>
      </c>
      <c r="G2544" t="s">
        <v>88</v>
      </c>
      <c r="H2544" t="s">
        <v>4402</v>
      </c>
      <c r="I2544" t="s">
        <v>3420</v>
      </c>
      <c r="J2544">
        <v>17.940000000000001</v>
      </c>
      <c r="K2544">
        <v>3</v>
      </c>
      <c r="L2544">
        <v>0</v>
      </c>
      <c r="M2544">
        <v>8.7905999999999995</v>
      </c>
      <c r="N2544">
        <v>9.1494000000000018</v>
      </c>
      <c r="O2544">
        <v>0</v>
      </c>
      <c r="P2544" t="s">
        <v>86</v>
      </c>
      <c r="Q2544" t="s">
        <v>10631</v>
      </c>
      <c r="R2544">
        <v>5</v>
      </c>
      <c r="S2544">
        <v>48.999999999999993</v>
      </c>
      <c r="T2544" t="s">
        <v>10766</v>
      </c>
      <c r="U2544" s="1">
        <v>44511</v>
      </c>
      <c r="V2544" s="1">
        <v>45796</v>
      </c>
      <c r="W2544" t="s">
        <v>10775</v>
      </c>
    </row>
    <row r="2545" spans="1:23" x14ac:dyDescent="0.25">
      <c r="A2545">
        <v>496</v>
      </c>
      <c r="B2545" t="s">
        <v>5710</v>
      </c>
      <c r="C2545">
        <v>62377634</v>
      </c>
      <c r="D2545" s="1">
        <v>44511</v>
      </c>
      <c r="E2545" s="1">
        <v>44516</v>
      </c>
      <c r="F2545" t="s">
        <v>10700</v>
      </c>
      <c r="G2545" t="s">
        <v>88</v>
      </c>
      <c r="H2545" t="s">
        <v>4402</v>
      </c>
      <c r="I2545" t="s">
        <v>2821</v>
      </c>
      <c r="J2545">
        <v>245.88</v>
      </c>
      <c r="K2545">
        <v>6</v>
      </c>
      <c r="L2545">
        <v>0</v>
      </c>
      <c r="M2545">
        <v>68.846400000000003</v>
      </c>
      <c r="N2545">
        <v>177.03359999999998</v>
      </c>
      <c r="O2545">
        <v>0</v>
      </c>
      <c r="P2545" t="s">
        <v>86</v>
      </c>
      <c r="Q2545" t="s">
        <v>10631</v>
      </c>
      <c r="R2545">
        <v>5</v>
      </c>
      <c r="S2545">
        <v>28.000000000000004</v>
      </c>
      <c r="T2545" t="s">
        <v>10766</v>
      </c>
      <c r="U2545" s="1">
        <v>44511</v>
      </c>
      <c r="V2545" s="1">
        <v>45796</v>
      </c>
      <c r="W2545" t="s">
        <v>10763</v>
      </c>
    </row>
    <row r="2546" spans="1:23" x14ac:dyDescent="0.25">
      <c r="A2546">
        <v>497</v>
      </c>
      <c r="B2546" t="s">
        <v>5711</v>
      </c>
      <c r="C2546">
        <v>81341512</v>
      </c>
      <c r="D2546" s="1">
        <v>44511</v>
      </c>
      <c r="E2546" s="1">
        <v>44513</v>
      </c>
      <c r="F2546" t="s">
        <v>10697</v>
      </c>
      <c r="G2546" t="s">
        <v>92</v>
      </c>
      <c r="H2546" t="s">
        <v>5402</v>
      </c>
      <c r="I2546" t="s">
        <v>2193</v>
      </c>
      <c r="J2546">
        <v>56.064</v>
      </c>
      <c r="K2546">
        <v>6</v>
      </c>
      <c r="L2546">
        <v>0.2</v>
      </c>
      <c r="M2546">
        <v>21.024000000000001</v>
      </c>
      <c r="N2546">
        <v>35.04</v>
      </c>
      <c r="O2546">
        <v>11.212800000000001</v>
      </c>
      <c r="P2546" t="s">
        <v>86</v>
      </c>
      <c r="Q2546" t="s">
        <v>10632</v>
      </c>
      <c r="R2546">
        <v>2</v>
      </c>
      <c r="S2546">
        <v>37.5</v>
      </c>
      <c r="T2546" t="s">
        <v>10766</v>
      </c>
      <c r="U2546" s="1">
        <v>44489</v>
      </c>
      <c r="V2546" s="1">
        <v>45829</v>
      </c>
      <c r="W2546" t="s">
        <v>10763</v>
      </c>
    </row>
    <row r="2547" spans="1:23" x14ac:dyDescent="0.25">
      <c r="A2547">
        <v>498</v>
      </c>
      <c r="B2547" t="s">
        <v>5711</v>
      </c>
      <c r="C2547">
        <v>24456006</v>
      </c>
      <c r="D2547" s="1">
        <v>44511</v>
      </c>
      <c r="E2547" s="1">
        <v>44513</v>
      </c>
      <c r="F2547" t="s">
        <v>10697</v>
      </c>
      <c r="G2547" t="s">
        <v>92</v>
      </c>
      <c r="H2547" t="s">
        <v>5402</v>
      </c>
      <c r="I2547" t="s">
        <v>919</v>
      </c>
      <c r="J2547">
        <v>107.77200000000001</v>
      </c>
      <c r="K2547">
        <v>2</v>
      </c>
      <c r="L2547">
        <v>0.3</v>
      </c>
      <c r="M2547">
        <v>-29.252400000000002</v>
      </c>
      <c r="N2547">
        <v>137.02440000000001</v>
      </c>
      <c r="O2547">
        <v>32.331600000000002</v>
      </c>
      <c r="P2547" t="s">
        <v>10633</v>
      </c>
      <c r="Q2547" t="s">
        <v>10632</v>
      </c>
      <c r="R2547">
        <v>2</v>
      </c>
      <c r="S2547">
        <v>-27.142857142857142</v>
      </c>
      <c r="T2547" t="s">
        <v>10768</v>
      </c>
      <c r="U2547" s="1">
        <v>44489</v>
      </c>
      <c r="V2547" s="1">
        <v>45829</v>
      </c>
      <c r="W2547" t="s">
        <v>10775</v>
      </c>
    </row>
    <row r="2548" spans="1:23" x14ac:dyDescent="0.25">
      <c r="A2548">
        <v>499</v>
      </c>
      <c r="B2548" t="s">
        <v>5711</v>
      </c>
      <c r="C2548">
        <v>7783321</v>
      </c>
      <c r="D2548" s="1">
        <v>44511</v>
      </c>
      <c r="E2548" s="1">
        <v>44513</v>
      </c>
      <c r="F2548" t="s">
        <v>10697</v>
      </c>
      <c r="G2548" t="s">
        <v>92</v>
      </c>
      <c r="H2548" t="s">
        <v>5402</v>
      </c>
      <c r="I2548" t="s">
        <v>1476</v>
      </c>
      <c r="J2548">
        <v>4.8319999999999999</v>
      </c>
      <c r="K2548">
        <v>1</v>
      </c>
      <c r="L2548">
        <v>0.2</v>
      </c>
      <c r="M2548">
        <v>1.6308</v>
      </c>
      <c r="N2548">
        <v>3.2012</v>
      </c>
      <c r="O2548">
        <v>0.96640000000000004</v>
      </c>
      <c r="P2548" t="s">
        <v>86</v>
      </c>
      <c r="Q2548" t="s">
        <v>10632</v>
      </c>
      <c r="R2548">
        <v>2</v>
      </c>
      <c r="S2548">
        <v>33.75</v>
      </c>
      <c r="T2548" t="s">
        <v>10766</v>
      </c>
      <c r="U2548" s="1">
        <v>44489</v>
      </c>
      <c r="V2548" s="1">
        <v>45829</v>
      </c>
      <c r="W2548" t="s">
        <v>10769</v>
      </c>
    </row>
    <row r="2549" spans="1:23" x14ac:dyDescent="0.25">
      <c r="A2549">
        <v>500</v>
      </c>
      <c r="B2549" t="s">
        <v>5711</v>
      </c>
      <c r="C2549">
        <v>34290443</v>
      </c>
      <c r="D2549" s="1">
        <v>44511</v>
      </c>
      <c r="E2549" s="1">
        <v>44513</v>
      </c>
      <c r="F2549" t="s">
        <v>10697</v>
      </c>
      <c r="G2549" t="s">
        <v>92</v>
      </c>
      <c r="H2549" t="s">
        <v>5402</v>
      </c>
      <c r="I2549" t="s">
        <v>2113</v>
      </c>
      <c r="J2549">
        <v>18.239999999999998</v>
      </c>
      <c r="K2549">
        <v>3</v>
      </c>
      <c r="L2549">
        <v>0.8</v>
      </c>
      <c r="M2549">
        <v>-31.007999999999999</v>
      </c>
      <c r="N2549">
        <v>49.247999999999998</v>
      </c>
      <c r="O2549">
        <v>14.591999999999999</v>
      </c>
      <c r="P2549" t="s">
        <v>10633</v>
      </c>
      <c r="Q2549" t="s">
        <v>10632</v>
      </c>
      <c r="R2549">
        <v>2</v>
      </c>
      <c r="S2549">
        <v>-170.00000000000003</v>
      </c>
      <c r="T2549" t="s">
        <v>10768</v>
      </c>
      <c r="U2549" s="1">
        <v>44489</v>
      </c>
      <c r="V2549" s="1">
        <v>45829</v>
      </c>
      <c r="W2549" t="s">
        <v>10775</v>
      </c>
    </row>
    <row r="2550" spans="1:23" x14ac:dyDescent="0.25">
      <c r="A2550">
        <v>501</v>
      </c>
      <c r="B2550" t="s">
        <v>5712</v>
      </c>
      <c r="C2550">
        <v>44896123</v>
      </c>
      <c r="D2550" s="1">
        <v>44512</v>
      </c>
      <c r="E2550" s="1">
        <v>44519</v>
      </c>
      <c r="F2550" t="s">
        <v>10699</v>
      </c>
      <c r="G2550" t="s">
        <v>88</v>
      </c>
      <c r="H2550" t="s">
        <v>4364</v>
      </c>
      <c r="I2550" t="s">
        <v>1543</v>
      </c>
      <c r="J2550">
        <v>135.97999999999999</v>
      </c>
      <c r="K2550">
        <v>2</v>
      </c>
      <c r="L2550">
        <v>0</v>
      </c>
      <c r="M2550">
        <v>33.994999999999997</v>
      </c>
      <c r="N2550">
        <v>101.98499999999999</v>
      </c>
      <c r="O2550">
        <v>0</v>
      </c>
      <c r="P2550" t="s">
        <v>86</v>
      </c>
      <c r="Q2550" t="s">
        <v>10631</v>
      </c>
      <c r="R2550">
        <v>7</v>
      </c>
      <c r="S2550">
        <v>25</v>
      </c>
      <c r="T2550" t="s">
        <v>10766</v>
      </c>
      <c r="U2550" s="1">
        <v>44512</v>
      </c>
      <c r="V2550" s="1">
        <v>45725</v>
      </c>
      <c r="W2550" t="s">
        <v>10775</v>
      </c>
    </row>
    <row r="2551" spans="1:23" x14ac:dyDescent="0.25">
      <c r="A2551">
        <v>502</v>
      </c>
      <c r="B2551" t="s">
        <v>5712</v>
      </c>
      <c r="C2551">
        <v>15363779</v>
      </c>
      <c r="D2551" s="1">
        <v>44512</v>
      </c>
      <c r="E2551" s="1">
        <v>44519</v>
      </c>
      <c r="F2551" t="s">
        <v>10699</v>
      </c>
      <c r="G2551" t="s">
        <v>88</v>
      </c>
      <c r="H2551" t="s">
        <v>4364</v>
      </c>
      <c r="I2551" t="s">
        <v>3129</v>
      </c>
      <c r="J2551">
        <v>44.95</v>
      </c>
      <c r="K2551">
        <v>1</v>
      </c>
      <c r="L2551">
        <v>0</v>
      </c>
      <c r="M2551">
        <v>12.586</v>
      </c>
      <c r="N2551">
        <v>32.364000000000004</v>
      </c>
      <c r="O2551">
        <v>0</v>
      </c>
      <c r="P2551" t="s">
        <v>86</v>
      </c>
      <c r="Q2551" t="s">
        <v>10631</v>
      </c>
      <c r="R2551">
        <v>7</v>
      </c>
      <c r="S2551">
        <v>27.999999999999996</v>
      </c>
      <c r="T2551" t="s">
        <v>10766</v>
      </c>
      <c r="U2551" s="1">
        <v>44512</v>
      </c>
      <c r="V2551" s="1">
        <v>45725</v>
      </c>
      <c r="W2551" t="s">
        <v>10769</v>
      </c>
    </row>
    <row r="2552" spans="1:23" x14ac:dyDescent="0.25">
      <c r="A2552">
        <v>503</v>
      </c>
      <c r="B2552" t="s">
        <v>5713</v>
      </c>
      <c r="C2552">
        <v>1963798</v>
      </c>
      <c r="D2552" s="1">
        <v>44513</v>
      </c>
      <c r="E2552" s="1">
        <v>44517</v>
      </c>
      <c r="F2552" t="s">
        <v>10696</v>
      </c>
      <c r="G2552" t="s">
        <v>88</v>
      </c>
      <c r="H2552" t="s">
        <v>5282</v>
      </c>
      <c r="I2552" t="s">
        <v>1178</v>
      </c>
      <c r="J2552">
        <v>3.282</v>
      </c>
      <c r="K2552">
        <v>2</v>
      </c>
      <c r="L2552">
        <v>0.7</v>
      </c>
      <c r="M2552">
        <v>-2.6255999999999999</v>
      </c>
      <c r="N2552">
        <v>5.9076000000000004</v>
      </c>
      <c r="O2552">
        <v>2.2973999999999997</v>
      </c>
      <c r="P2552" t="s">
        <v>10633</v>
      </c>
      <c r="Q2552" t="s">
        <v>10632</v>
      </c>
      <c r="R2552">
        <v>4</v>
      </c>
      <c r="S2552">
        <v>-80</v>
      </c>
      <c r="T2552" t="s">
        <v>10768</v>
      </c>
      <c r="U2552" s="1">
        <v>44492</v>
      </c>
      <c r="V2552" s="1">
        <v>45816</v>
      </c>
      <c r="W2552" t="s">
        <v>10775</v>
      </c>
    </row>
    <row r="2553" spans="1:23" x14ac:dyDescent="0.25">
      <c r="A2553">
        <v>504</v>
      </c>
      <c r="B2553" t="s">
        <v>5713</v>
      </c>
      <c r="C2553">
        <v>29851231</v>
      </c>
      <c r="D2553" s="1">
        <v>44513</v>
      </c>
      <c r="E2553" s="1">
        <v>44517</v>
      </c>
      <c r="F2553" t="s">
        <v>10696</v>
      </c>
      <c r="G2553" t="s">
        <v>88</v>
      </c>
      <c r="H2553" t="s">
        <v>5282</v>
      </c>
      <c r="I2553" t="s">
        <v>1048</v>
      </c>
      <c r="J2553">
        <v>21.167999999999999</v>
      </c>
      <c r="K2553">
        <v>9</v>
      </c>
      <c r="L2553">
        <v>0.2</v>
      </c>
      <c r="M2553">
        <v>2.3814000000000002</v>
      </c>
      <c r="N2553">
        <v>18.7866</v>
      </c>
      <c r="O2553">
        <v>4.2336</v>
      </c>
      <c r="P2553" t="s">
        <v>86</v>
      </c>
      <c r="Q2553" t="s">
        <v>10632</v>
      </c>
      <c r="R2553">
        <v>4</v>
      </c>
      <c r="S2553">
        <v>11.250000000000002</v>
      </c>
      <c r="T2553" t="s">
        <v>10767</v>
      </c>
      <c r="U2553" s="1">
        <v>44492</v>
      </c>
      <c r="V2553" s="1">
        <v>45816</v>
      </c>
      <c r="W2553" t="s">
        <v>10763</v>
      </c>
    </row>
    <row r="2554" spans="1:23" x14ac:dyDescent="0.25">
      <c r="A2554">
        <v>505</v>
      </c>
      <c r="B2554" t="s">
        <v>5713</v>
      </c>
      <c r="C2554">
        <v>54036947</v>
      </c>
      <c r="D2554" s="1">
        <v>44513</v>
      </c>
      <c r="E2554" s="1">
        <v>44517</v>
      </c>
      <c r="F2554" t="s">
        <v>10696</v>
      </c>
      <c r="G2554" t="s">
        <v>88</v>
      </c>
      <c r="H2554" t="s">
        <v>5282</v>
      </c>
      <c r="I2554" t="s">
        <v>1180</v>
      </c>
      <c r="J2554">
        <v>55.188000000000002</v>
      </c>
      <c r="K2554">
        <v>2</v>
      </c>
      <c r="L2554">
        <v>0.4</v>
      </c>
      <c r="M2554">
        <v>-10.117800000000001</v>
      </c>
      <c r="N2554">
        <v>65.305800000000005</v>
      </c>
      <c r="O2554">
        <v>22.075200000000002</v>
      </c>
      <c r="P2554" t="s">
        <v>10633</v>
      </c>
      <c r="Q2554" t="s">
        <v>10632</v>
      </c>
      <c r="R2554">
        <v>4</v>
      </c>
      <c r="S2554">
        <v>-18.333333333333336</v>
      </c>
      <c r="T2554" t="s">
        <v>10768</v>
      </c>
      <c r="U2554" s="1">
        <v>44492</v>
      </c>
      <c r="V2554" s="1">
        <v>45816</v>
      </c>
      <c r="W2554" t="s">
        <v>10775</v>
      </c>
    </row>
    <row r="2555" spans="1:23" x14ac:dyDescent="0.25">
      <c r="A2555">
        <v>506</v>
      </c>
      <c r="B2555" t="s">
        <v>5714</v>
      </c>
      <c r="C2555">
        <v>70765386</v>
      </c>
      <c r="D2555" s="1">
        <v>44513</v>
      </c>
      <c r="E2555" s="1">
        <v>44517</v>
      </c>
      <c r="F2555" t="s">
        <v>10696</v>
      </c>
      <c r="G2555" t="s">
        <v>88</v>
      </c>
      <c r="H2555" t="s">
        <v>5428</v>
      </c>
      <c r="I2555" t="s">
        <v>319</v>
      </c>
      <c r="J2555">
        <v>12.96</v>
      </c>
      <c r="K2555">
        <v>2</v>
      </c>
      <c r="L2555">
        <v>0</v>
      </c>
      <c r="M2555">
        <v>6.2207999999999997</v>
      </c>
      <c r="N2555">
        <v>6.7392000000000012</v>
      </c>
      <c r="O2555">
        <v>0</v>
      </c>
      <c r="P2555" t="s">
        <v>86</v>
      </c>
      <c r="Q2555" t="s">
        <v>10631</v>
      </c>
      <c r="R2555">
        <v>4</v>
      </c>
      <c r="S2555">
        <v>47.999999999999993</v>
      </c>
      <c r="T2555" t="s">
        <v>10766</v>
      </c>
      <c r="U2555" s="1">
        <v>44385</v>
      </c>
      <c r="V2555" s="1">
        <v>45425</v>
      </c>
      <c r="W2555" t="s">
        <v>10770</v>
      </c>
    </row>
    <row r="2556" spans="1:23" x14ac:dyDescent="0.25">
      <c r="A2556">
        <v>507</v>
      </c>
      <c r="B2556" t="s">
        <v>5715</v>
      </c>
      <c r="C2556">
        <v>3990228</v>
      </c>
      <c r="D2556" s="1">
        <v>44513</v>
      </c>
      <c r="E2556" s="1">
        <v>44517</v>
      </c>
      <c r="F2556" t="s">
        <v>10696</v>
      </c>
      <c r="G2556" t="s">
        <v>88</v>
      </c>
      <c r="H2556" t="s">
        <v>4064</v>
      </c>
      <c r="I2556" t="s">
        <v>2833</v>
      </c>
      <c r="J2556">
        <v>17.96</v>
      </c>
      <c r="K2556">
        <v>5</v>
      </c>
      <c r="L2556">
        <v>0.2</v>
      </c>
      <c r="M2556">
        <v>5.8369999999999997</v>
      </c>
      <c r="N2556">
        <v>12.123000000000001</v>
      </c>
      <c r="O2556">
        <v>3.5920000000000005</v>
      </c>
      <c r="P2556" t="s">
        <v>86</v>
      </c>
      <c r="Q2556" t="s">
        <v>10632</v>
      </c>
      <c r="R2556">
        <v>4</v>
      </c>
      <c r="S2556">
        <v>32.499999999999993</v>
      </c>
      <c r="T2556" t="s">
        <v>10766</v>
      </c>
      <c r="U2556" s="1">
        <v>44513</v>
      </c>
      <c r="V2556" s="1">
        <v>45794</v>
      </c>
      <c r="W2556" t="s">
        <v>10763</v>
      </c>
    </row>
    <row r="2557" spans="1:23" x14ac:dyDescent="0.25">
      <c r="A2557">
        <v>508</v>
      </c>
      <c r="B2557" t="s">
        <v>5715</v>
      </c>
      <c r="C2557">
        <v>45118032</v>
      </c>
      <c r="D2557" s="1">
        <v>44513</v>
      </c>
      <c r="E2557" s="1">
        <v>44517</v>
      </c>
      <c r="F2557" t="s">
        <v>10696</v>
      </c>
      <c r="G2557" t="s">
        <v>88</v>
      </c>
      <c r="H2557" t="s">
        <v>4064</v>
      </c>
      <c r="I2557" t="s">
        <v>3246</v>
      </c>
      <c r="J2557">
        <v>5.04</v>
      </c>
      <c r="K2557">
        <v>2</v>
      </c>
      <c r="L2557">
        <v>0</v>
      </c>
      <c r="M2557">
        <v>0.1512</v>
      </c>
      <c r="N2557">
        <v>4.8887999999999998</v>
      </c>
      <c r="O2557">
        <v>0</v>
      </c>
      <c r="P2557" t="s">
        <v>86</v>
      </c>
      <c r="Q2557" t="s">
        <v>10631</v>
      </c>
      <c r="R2557">
        <v>4</v>
      </c>
      <c r="S2557">
        <v>3</v>
      </c>
      <c r="T2557" t="s">
        <v>10768</v>
      </c>
      <c r="U2557" s="1">
        <v>44513</v>
      </c>
      <c r="V2557" s="1">
        <v>45794</v>
      </c>
      <c r="W2557" t="s">
        <v>10775</v>
      </c>
    </row>
    <row r="2558" spans="1:23" x14ac:dyDescent="0.25">
      <c r="A2558">
        <v>509</v>
      </c>
      <c r="B2558" t="s">
        <v>5715</v>
      </c>
      <c r="C2558">
        <v>2989994</v>
      </c>
      <c r="D2558" s="1">
        <v>44513</v>
      </c>
      <c r="E2558" s="1">
        <v>44517</v>
      </c>
      <c r="F2558" t="s">
        <v>10696</v>
      </c>
      <c r="G2558" t="s">
        <v>88</v>
      </c>
      <c r="H2558" t="s">
        <v>4064</v>
      </c>
      <c r="I2558" t="s">
        <v>295</v>
      </c>
      <c r="J2558">
        <v>208.16</v>
      </c>
      <c r="K2558">
        <v>1</v>
      </c>
      <c r="L2558">
        <v>0</v>
      </c>
      <c r="M2558">
        <v>56.203200000000002</v>
      </c>
      <c r="N2558">
        <v>151.95679999999999</v>
      </c>
      <c r="O2558">
        <v>0</v>
      </c>
      <c r="P2558" t="s">
        <v>86</v>
      </c>
      <c r="Q2558" t="s">
        <v>10631</v>
      </c>
      <c r="R2558">
        <v>4</v>
      </c>
      <c r="S2558">
        <v>27</v>
      </c>
      <c r="T2558" t="s">
        <v>10766</v>
      </c>
      <c r="U2558" s="1">
        <v>44513</v>
      </c>
      <c r="V2558" s="1">
        <v>45794</v>
      </c>
      <c r="W2558" t="s">
        <v>10769</v>
      </c>
    </row>
    <row r="2559" spans="1:23" x14ac:dyDescent="0.25">
      <c r="A2559">
        <v>510</v>
      </c>
      <c r="B2559" t="s">
        <v>5716</v>
      </c>
      <c r="C2559">
        <v>96256299</v>
      </c>
      <c r="D2559" s="1">
        <v>44514</v>
      </c>
      <c r="E2559" s="1">
        <v>44520</v>
      </c>
      <c r="F2559" t="s">
        <v>10698</v>
      </c>
      <c r="G2559" t="s">
        <v>88</v>
      </c>
      <c r="H2559" t="s">
        <v>5091</v>
      </c>
      <c r="I2559" t="s">
        <v>2925</v>
      </c>
      <c r="J2559">
        <v>116.28</v>
      </c>
      <c r="K2559">
        <v>3</v>
      </c>
      <c r="L2559">
        <v>0</v>
      </c>
      <c r="M2559">
        <v>56.977200000000003</v>
      </c>
      <c r="N2559">
        <v>59.302799999999998</v>
      </c>
      <c r="O2559">
        <v>0</v>
      </c>
      <c r="P2559" t="s">
        <v>86</v>
      </c>
      <c r="Q2559" t="s">
        <v>10631</v>
      </c>
      <c r="R2559">
        <v>6</v>
      </c>
      <c r="S2559">
        <v>49.000000000000007</v>
      </c>
      <c r="T2559" t="s">
        <v>10766</v>
      </c>
      <c r="U2559" s="1">
        <v>44514</v>
      </c>
      <c r="V2559" s="1">
        <v>45797</v>
      </c>
      <c r="W2559" t="s">
        <v>10775</v>
      </c>
    </row>
    <row r="2560" spans="1:23" x14ac:dyDescent="0.25">
      <c r="A2560">
        <v>511</v>
      </c>
      <c r="B2560" t="s">
        <v>5717</v>
      </c>
      <c r="C2560">
        <v>47331485</v>
      </c>
      <c r="D2560" s="1">
        <v>44515</v>
      </c>
      <c r="E2560" s="1">
        <v>44519</v>
      </c>
      <c r="F2560" t="s">
        <v>10696</v>
      </c>
      <c r="G2560" t="s">
        <v>88</v>
      </c>
      <c r="H2560" t="s">
        <v>4165</v>
      </c>
      <c r="I2560" t="s">
        <v>2392</v>
      </c>
      <c r="J2560">
        <v>75.599999999999994</v>
      </c>
      <c r="K2560">
        <v>2</v>
      </c>
      <c r="L2560">
        <v>0.8</v>
      </c>
      <c r="M2560">
        <v>-166.32</v>
      </c>
      <c r="N2560">
        <v>241.92</v>
      </c>
      <c r="O2560">
        <v>60.48</v>
      </c>
      <c r="P2560" t="s">
        <v>10633</v>
      </c>
      <c r="Q2560" t="s">
        <v>10632</v>
      </c>
      <c r="R2560">
        <v>4</v>
      </c>
      <c r="S2560">
        <v>-220.00000000000003</v>
      </c>
      <c r="T2560" t="s">
        <v>10768</v>
      </c>
      <c r="U2560" s="1">
        <v>44515</v>
      </c>
      <c r="V2560" s="1">
        <v>45711</v>
      </c>
      <c r="W2560" t="s">
        <v>10775</v>
      </c>
    </row>
    <row r="2561" spans="1:23" x14ac:dyDescent="0.25">
      <c r="A2561">
        <v>512</v>
      </c>
      <c r="B2561" t="s">
        <v>5717</v>
      </c>
      <c r="C2561">
        <v>50760686</v>
      </c>
      <c r="D2561" s="1">
        <v>44515</v>
      </c>
      <c r="E2561" s="1">
        <v>44519</v>
      </c>
      <c r="F2561" t="s">
        <v>10696</v>
      </c>
      <c r="G2561" t="s">
        <v>88</v>
      </c>
      <c r="H2561" t="s">
        <v>4165</v>
      </c>
      <c r="I2561" t="s">
        <v>2394</v>
      </c>
      <c r="J2561">
        <v>29.32</v>
      </c>
      <c r="K2561">
        <v>2</v>
      </c>
      <c r="L2561">
        <v>0.6</v>
      </c>
      <c r="M2561">
        <v>-24.189</v>
      </c>
      <c r="N2561">
        <v>53.509</v>
      </c>
      <c r="O2561">
        <v>17.591999999999999</v>
      </c>
      <c r="P2561" t="s">
        <v>10633</v>
      </c>
      <c r="Q2561" t="s">
        <v>10632</v>
      </c>
      <c r="R2561">
        <v>4</v>
      </c>
      <c r="S2561">
        <v>-82.5</v>
      </c>
      <c r="T2561" t="s">
        <v>10768</v>
      </c>
      <c r="U2561" s="1">
        <v>44515</v>
      </c>
      <c r="V2561" s="1">
        <v>45711</v>
      </c>
      <c r="W2561" t="s">
        <v>10775</v>
      </c>
    </row>
    <row r="2562" spans="1:23" x14ac:dyDescent="0.25">
      <c r="A2562">
        <v>513</v>
      </c>
      <c r="B2562" t="s">
        <v>5718</v>
      </c>
      <c r="C2562">
        <v>81374881</v>
      </c>
      <c r="D2562" s="1">
        <v>44515</v>
      </c>
      <c r="E2562" s="1">
        <v>44519</v>
      </c>
      <c r="F2562" t="s">
        <v>10696</v>
      </c>
      <c r="G2562" t="s">
        <v>88</v>
      </c>
      <c r="H2562" t="s">
        <v>5719</v>
      </c>
      <c r="I2562" t="s">
        <v>3076</v>
      </c>
      <c r="J2562">
        <v>14.62</v>
      </c>
      <c r="K2562">
        <v>2</v>
      </c>
      <c r="L2562">
        <v>0</v>
      </c>
      <c r="M2562">
        <v>6.7252000000000001</v>
      </c>
      <c r="N2562">
        <v>7.8947999999999992</v>
      </c>
      <c r="O2562">
        <v>0</v>
      </c>
      <c r="P2562" t="s">
        <v>86</v>
      </c>
      <c r="Q2562" t="s">
        <v>10631</v>
      </c>
      <c r="R2562">
        <v>4</v>
      </c>
      <c r="S2562">
        <v>46</v>
      </c>
      <c r="T2562" t="s">
        <v>10766</v>
      </c>
      <c r="U2562" s="1">
        <v>44515</v>
      </c>
      <c r="V2562" s="1">
        <v>45618</v>
      </c>
      <c r="W2562" t="s">
        <v>10770</v>
      </c>
    </row>
    <row r="2563" spans="1:23" x14ac:dyDescent="0.25">
      <c r="A2563">
        <v>514</v>
      </c>
      <c r="B2563" t="s">
        <v>5720</v>
      </c>
      <c r="C2563">
        <v>80556673</v>
      </c>
      <c r="D2563" s="1">
        <v>44516</v>
      </c>
      <c r="E2563" s="1">
        <v>44520</v>
      </c>
      <c r="F2563" t="s">
        <v>10696</v>
      </c>
      <c r="G2563" t="s">
        <v>88</v>
      </c>
      <c r="H2563" t="s">
        <v>4693</v>
      </c>
      <c r="I2563" t="s">
        <v>2226</v>
      </c>
      <c r="J2563">
        <v>290.666</v>
      </c>
      <c r="K2563">
        <v>2</v>
      </c>
      <c r="L2563">
        <v>0.15</v>
      </c>
      <c r="M2563">
        <v>27.3568</v>
      </c>
      <c r="N2563">
        <v>263.30919999999998</v>
      </c>
      <c r="O2563">
        <v>43.599899999999998</v>
      </c>
      <c r="P2563" t="s">
        <v>86</v>
      </c>
      <c r="Q2563" t="s">
        <v>10632</v>
      </c>
      <c r="R2563">
        <v>4</v>
      </c>
      <c r="S2563">
        <v>9.4117647058823533</v>
      </c>
      <c r="T2563" t="s">
        <v>10768</v>
      </c>
      <c r="U2563" s="1">
        <v>44415</v>
      </c>
      <c r="V2563" s="1">
        <v>45761</v>
      </c>
      <c r="W2563" t="s">
        <v>10775</v>
      </c>
    </row>
    <row r="2564" spans="1:23" x14ac:dyDescent="0.25">
      <c r="A2564">
        <v>515</v>
      </c>
      <c r="B2564" t="s">
        <v>5720</v>
      </c>
      <c r="C2564">
        <v>63330107</v>
      </c>
      <c r="D2564" s="1">
        <v>44516</v>
      </c>
      <c r="E2564" s="1">
        <v>44520</v>
      </c>
      <c r="F2564" t="s">
        <v>10696</v>
      </c>
      <c r="G2564" t="s">
        <v>88</v>
      </c>
      <c r="H2564" t="s">
        <v>4693</v>
      </c>
      <c r="I2564" t="s">
        <v>2244</v>
      </c>
      <c r="J2564">
        <v>201.584</v>
      </c>
      <c r="K2564">
        <v>2</v>
      </c>
      <c r="L2564">
        <v>0.2</v>
      </c>
      <c r="M2564">
        <v>20.1584</v>
      </c>
      <c r="N2564">
        <v>181.4256</v>
      </c>
      <c r="O2564">
        <v>40.316800000000001</v>
      </c>
      <c r="P2564" t="s">
        <v>86</v>
      </c>
      <c r="Q2564" t="s">
        <v>10632</v>
      </c>
      <c r="R2564">
        <v>4</v>
      </c>
      <c r="S2564">
        <v>10</v>
      </c>
      <c r="T2564" t="s">
        <v>10767</v>
      </c>
      <c r="U2564" s="1">
        <v>44415</v>
      </c>
      <c r="V2564" s="1">
        <v>45761</v>
      </c>
      <c r="W2564" t="s">
        <v>10775</v>
      </c>
    </row>
    <row r="2565" spans="1:23" x14ac:dyDescent="0.25">
      <c r="A2565">
        <v>516</v>
      </c>
      <c r="B2565" t="s">
        <v>5720</v>
      </c>
      <c r="C2565">
        <v>57671193</v>
      </c>
      <c r="D2565" s="1">
        <v>44516</v>
      </c>
      <c r="E2565" s="1">
        <v>44520</v>
      </c>
      <c r="F2565" t="s">
        <v>10696</v>
      </c>
      <c r="G2565" t="s">
        <v>88</v>
      </c>
      <c r="H2565" t="s">
        <v>4693</v>
      </c>
      <c r="I2565" t="s">
        <v>273</v>
      </c>
      <c r="J2565">
        <v>83.983999999999995</v>
      </c>
      <c r="K2565">
        <v>2</v>
      </c>
      <c r="L2565">
        <v>0.2</v>
      </c>
      <c r="M2565">
        <v>31.494</v>
      </c>
      <c r="N2565">
        <v>52.489999999999995</v>
      </c>
      <c r="O2565">
        <v>16.796800000000001</v>
      </c>
      <c r="P2565" t="s">
        <v>86</v>
      </c>
      <c r="Q2565" t="s">
        <v>10632</v>
      </c>
      <c r="R2565">
        <v>4</v>
      </c>
      <c r="S2565">
        <v>37.5</v>
      </c>
      <c r="T2565" t="s">
        <v>10766</v>
      </c>
      <c r="U2565" s="1">
        <v>44415</v>
      </c>
      <c r="V2565" s="1">
        <v>45761</v>
      </c>
      <c r="W2565" t="s">
        <v>10775</v>
      </c>
    </row>
    <row r="2566" spans="1:23" x14ac:dyDescent="0.25">
      <c r="A2566">
        <v>517</v>
      </c>
      <c r="B2566" t="s">
        <v>5721</v>
      </c>
      <c r="C2566">
        <v>26486191</v>
      </c>
      <c r="D2566" s="1">
        <v>44516</v>
      </c>
      <c r="E2566" s="1">
        <v>44520</v>
      </c>
      <c r="F2566" t="s">
        <v>10696</v>
      </c>
      <c r="G2566" t="s">
        <v>88</v>
      </c>
      <c r="H2566" t="s">
        <v>5221</v>
      </c>
      <c r="I2566" t="s">
        <v>2416</v>
      </c>
      <c r="J2566">
        <v>225.29599999999999</v>
      </c>
      <c r="K2566">
        <v>2</v>
      </c>
      <c r="L2566">
        <v>0.2</v>
      </c>
      <c r="M2566">
        <v>22.529599999999999</v>
      </c>
      <c r="N2566">
        <v>202.7664</v>
      </c>
      <c r="O2566">
        <v>45.059200000000004</v>
      </c>
      <c r="P2566" t="s">
        <v>86</v>
      </c>
      <c r="Q2566" t="s">
        <v>10632</v>
      </c>
      <c r="R2566">
        <v>4</v>
      </c>
      <c r="S2566">
        <v>10</v>
      </c>
      <c r="T2566" t="s">
        <v>10767</v>
      </c>
      <c r="U2566" s="1">
        <v>44516</v>
      </c>
      <c r="V2566" s="1">
        <v>45809</v>
      </c>
      <c r="W2566" t="s">
        <v>10775</v>
      </c>
    </row>
    <row r="2567" spans="1:23" x14ac:dyDescent="0.25">
      <c r="A2567">
        <v>518</v>
      </c>
      <c r="B2567" t="s">
        <v>5722</v>
      </c>
      <c r="C2567">
        <v>23506022</v>
      </c>
      <c r="D2567" s="1">
        <v>44516</v>
      </c>
      <c r="E2567" s="1">
        <v>44519</v>
      </c>
      <c r="F2567" t="s">
        <v>10701</v>
      </c>
      <c r="G2567" t="s">
        <v>3816</v>
      </c>
      <c r="H2567" t="s">
        <v>4077</v>
      </c>
      <c r="I2567" t="s">
        <v>869</v>
      </c>
      <c r="J2567">
        <v>48.4</v>
      </c>
      <c r="K2567">
        <v>5</v>
      </c>
      <c r="L2567">
        <v>0</v>
      </c>
      <c r="M2567">
        <v>23.231999999999999</v>
      </c>
      <c r="N2567">
        <v>25.167999999999999</v>
      </c>
      <c r="O2567">
        <v>0</v>
      </c>
      <c r="P2567" t="s">
        <v>86</v>
      </c>
      <c r="Q2567" t="s">
        <v>10631</v>
      </c>
      <c r="R2567">
        <v>3</v>
      </c>
      <c r="S2567">
        <v>48</v>
      </c>
      <c r="T2567" t="s">
        <v>10766</v>
      </c>
      <c r="U2567" s="1">
        <v>44516</v>
      </c>
      <c r="V2567" s="1">
        <v>45746</v>
      </c>
      <c r="W2567" t="s">
        <v>10763</v>
      </c>
    </row>
    <row r="2568" spans="1:23" x14ac:dyDescent="0.25">
      <c r="A2568">
        <v>519</v>
      </c>
      <c r="B2568" t="s">
        <v>5723</v>
      </c>
      <c r="C2568">
        <v>43611362</v>
      </c>
      <c r="D2568" s="1">
        <v>44516</v>
      </c>
      <c r="E2568" s="1">
        <v>44521</v>
      </c>
      <c r="F2568" t="s">
        <v>10700</v>
      </c>
      <c r="G2568" t="s">
        <v>88</v>
      </c>
      <c r="H2568" t="s">
        <v>3814</v>
      </c>
      <c r="I2568" t="s">
        <v>2809</v>
      </c>
      <c r="J2568">
        <v>102.624</v>
      </c>
      <c r="K2568">
        <v>3</v>
      </c>
      <c r="L2568">
        <v>0.2</v>
      </c>
      <c r="M2568">
        <v>7.6967999999999996</v>
      </c>
      <c r="N2568">
        <v>94.927199999999999</v>
      </c>
      <c r="O2568">
        <v>20.524799999999999</v>
      </c>
      <c r="P2568" t="s">
        <v>86</v>
      </c>
      <c r="Q2568" t="s">
        <v>10632</v>
      </c>
      <c r="R2568">
        <v>5</v>
      </c>
      <c r="S2568">
        <v>7.5</v>
      </c>
      <c r="T2568" t="s">
        <v>10768</v>
      </c>
      <c r="U2568" s="1">
        <v>44471</v>
      </c>
      <c r="V2568" s="1">
        <v>45769</v>
      </c>
      <c r="W2568" t="s">
        <v>10775</v>
      </c>
    </row>
    <row r="2569" spans="1:23" x14ac:dyDescent="0.25">
      <c r="A2569">
        <v>520</v>
      </c>
      <c r="B2569" t="s">
        <v>5723</v>
      </c>
      <c r="C2569">
        <v>23770937</v>
      </c>
      <c r="D2569" s="1">
        <v>44516</v>
      </c>
      <c r="E2569" s="1">
        <v>44521</v>
      </c>
      <c r="F2569" t="s">
        <v>10700</v>
      </c>
      <c r="G2569" t="s">
        <v>88</v>
      </c>
      <c r="H2569" t="s">
        <v>3814</v>
      </c>
      <c r="I2569" t="s">
        <v>2486</v>
      </c>
      <c r="J2569">
        <v>359.77199999999999</v>
      </c>
      <c r="K2569">
        <v>2</v>
      </c>
      <c r="L2569">
        <v>0.3</v>
      </c>
      <c r="M2569">
        <v>-5.1395999999999997</v>
      </c>
      <c r="N2569">
        <v>364.91159999999996</v>
      </c>
      <c r="O2569">
        <v>107.93159999999999</v>
      </c>
      <c r="P2569" t="s">
        <v>10633</v>
      </c>
      <c r="Q2569" t="s">
        <v>10632</v>
      </c>
      <c r="R2569">
        <v>5</v>
      </c>
      <c r="S2569">
        <v>-1.4285714285714286</v>
      </c>
      <c r="T2569" t="s">
        <v>10768</v>
      </c>
      <c r="U2569" s="1">
        <v>44471</v>
      </c>
      <c r="V2569" s="1">
        <v>45769</v>
      </c>
      <c r="W2569" t="s">
        <v>10775</v>
      </c>
    </row>
    <row r="2570" spans="1:23" x14ac:dyDescent="0.25">
      <c r="A2570">
        <v>521</v>
      </c>
      <c r="B2570" t="s">
        <v>5723</v>
      </c>
      <c r="C2570">
        <v>85817645</v>
      </c>
      <c r="D2570" s="1">
        <v>44516</v>
      </c>
      <c r="E2570" s="1">
        <v>44521</v>
      </c>
      <c r="F2570" t="s">
        <v>10700</v>
      </c>
      <c r="G2570" t="s">
        <v>88</v>
      </c>
      <c r="H2570" t="s">
        <v>3814</v>
      </c>
      <c r="I2570" t="s">
        <v>1718</v>
      </c>
      <c r="J2570">
        <v>13.391999999999999</v>
      </c>
      <c r="K2570">
        <v>3</v>
      </c>
      <c r="L2570">
        <v>0.2</v>
      </c>
      <c r="M2570">
        <v>3.1806000000000001</v>
      </c>
      <c r="N2570">
        <v>10.211399999999999</v>
      </c>
      <c r="O2570">
        <v>2.6783999999999999</v>
      </c>
      <c r="P2570" t="s">
        <v>86</v>
      </c>
      <c r="Q2570" t="s">
        <v>10632</v>
      </c>
      <c r="R2570">
        <v>5</v>
      </c>
      <c r="S2570">
        <v>23.75</v>
      </c>
      <c r="T2570" t="s">
        <v>10766</v>
      </c>
      <c r="U2570" s="1">
        <v>44471</v>
      </c>
      <c r="V2570" s="1">
        <v>45769</v>
      </c>
      <c r="W2570" t="s">
        <v>10775</v>
      </c>
    </row>
    <row r="2571" spans="1:23" x14ac:dyDescent="0.25">
      <c r="A2571">
        <v>522</v>
      </c>
      <c r="B2571" t="s">
        <v>5724</v>
      </c>
      <c r="C2571">
        <v>39002305</v>
      </c>
      <c r="D2571" s="1">
        <v>44517</v>
      </c>
      <c r="E2571" s="1">
        <v>44517</v>
      </c>
      <c r="F2571" t="s">
        <v>10702</v>
      </c>
      <c r="G2571" t="s">
        <v>3847</v>
      </c>
      <c r="H2571" t="s">
        <v>4453</v>
      </c>
      <c r="I2571" t="s">
        <v>587</v>
      </c>
      <c r="J2571">
        <v>567.12</v>
      </c>
      <c r="K2571">
        <v>10</v>
      </c>
      <c r="L2571">
        <v>0.2</v>
      </c>
      <c r="M2571">
        <v>-28.356000000000002</v>
      </c>
      <c r="N2571">
        <v>595.476</v>
      </c>
      <c r="O2571">
        <v>113.42400000000001</v>
      </c>
      <c r="P2571" t="s">
        <v>10633</v>
      </c>
      <c r="Q2571" t="s">
        <v>10632</v>
      </c>
      <c r="R2571">
        <v>0</v>
      </c>
      <c r="S2571">
        <v>-5</v>
      </c>
      <c r="T2571" t="s">
        <v>10768</v>
      </c>
      <c r="U2571" s="1">
        <v>44517</v>
      </c>
      <c r="V2571" s="1">
        <v>45732</v>
      </c>
      <c r="W2571" t="s">
        <v>10763</v>
      </c>
    </row>
    <row r="2572" spans="1:23" x14ac:dyDescent="0.25">
      <c r="A2572">
        <v>523</v>
      </c>
      <c r="B2572" t="s">
        <v>5724</v>
      </c>
      <c r="C2572">
        <v>17432162</v>
      </c>
      <c r="D2572" s="1">
        <v>44517</v>
      </c>
      <c r="E2572" s="1">
        <v>44517</v>
      </c>
      <c r="F2572" t="s">
        <v>10702</v>
      </c>
      <c r="G2572" t="s">
        <v>3847</v>
      </c>
      <c r="H2572" t="s">
        <v>4453</v>
      </c>
      <c r="I2572" t="s">
        <v>1010</v>
      </c>
      <c r="J2572">
        <v>359.32</v>
      </c>
      <c r="K2572">
        <v>4</v>
      </c>
      <c r="L2572">
        <v>0</v>
      </c>
      <c r="M2572">
        <v>7.1863999999999999</v>
      </c>
      <c r="N2572">
        <v>352.1336</v>
      </c>
      <c r="O2572">
        <v>0</v>
      </c>
      <c r="P2572" t="s">
        <v>86</v>
      </c>
      <c r="Q2572" t="s">
        <v>10631</v>
      </c>
      <c r="R2572">
        <v>0</v>
      </c>
      <c r="S2572">
        <v>2</v>
      </c>
      <c r="T2572" t="s">
        <v>10768</v>
      </c>
      <c r="U2572" s="1">
        <v>44517</v>
      </c>
      <c r="V2572" s="1">
        <v>45732</v>
      </c>
      <c r="W2572" t="s">
        <v>10775</v>
      </c>
    </row>
    <row r="2573" spans="1:23" x14ac:dyDescent="0.25">
      <c r="A2573">
        <v>524</v>
      </c>
      <c r="B2573" t="s">
        <v>5725</v>
      </c>
      <c r="C2573">
        <v>79633085</v>
      </c>
      <c r="D2573" s="1">
        <v>44517</v>
      </c>
      <c r="E2573" s="1">
        <v>44522</v>
      </c>
      <c r="F2573" t="s">
        <v>10700</v>
      </c>
      <c r="G2573" t="s">
        <v>92</v>
      </c>
      <c r="H2573" t="s">
        <v>4956</v>
      </c>
      <c r="I2573" t="s">
        <v>218</v>
      </c>
      <c r="J2573">
        <v>1113.5039999999999</v>
      </c>
      <c r="K2573">
        <v>12</v>
      </c>
      <c r="L2573">
        <v>0.2</v>
      </c>
      <c r="M2573">
        <v>125.2692</v>
      </c>
      <c r="N2573">
        <v>988.23479999999995</v>
      </c>
      <c r="O2573">
        <v>222.70079999999999</v>
      </c>
      <c r="P2573" t="s">
        <v>86</v>
      </c>
      <c r="Q2573" t="s">
        <v>10632</v>
      </c>
      <c r="R2573">
        <v>5</v>
      </c>
      <c r="S2573">
        <v>11.25</v>
      </c>
      <c r="T2573" t="s">
        <v>10767</v>
      </c>
      <c r="U2573" s="1">
        <v>44485</v>
      </c>
      <c r="V2573" s="1">
        <v>45814</v>
      </c>
      <c r="W2573" t="s">
        <v>10763</v>
      </c>
    </row>
    <row r="2574" spans="1:23" x14ac:dyDescent="0.25">
      <c r="A2574">
        <v>525</v>
      </c>
      <c r="B2574" t="s">
        <v>5725</v>
      </c>
      <c r="C2574">
        <v>84128914</v>
      </c>
      <c r="D2574" s="1">
        <v>44517</v>
      </c>
      <c r="E2574" s="1">
        <v>44522</v>
      </c>
      <c r="F2574" t="s">
        <v>10700</v>
      </c>
      <c r="G2574" t="s">
        <v>92</v>
      </c>
      <c r="H2574" t="s">
        <v>4956</v>
      </c>
      <c r="I2574" t="s">
        <v>1317</v>
      </c>
      <c r="J2574">
        <v>99.99</v>
      </c>
      <c r="K2574">
        <v>1</v>
      </c>
      <c r="L2574">
        <v>0</v>
      </c>
      <c r="M2574">
        <v>37.996200000000002</v>
      </c>
      <c r="N2574">
        <v>61.993799999999993</v>
      </c>
      <c r="O2574">
        <v>0</v>
      </c>
      <c r="P2574" t="s">
        <v>86</v>
      </c>
      <c r="Q2574" t="s">
        <v>10631</v>
      </c>
      <c r="R2574">
        <v>5</v>
      </c>
      <c r="S2574">
        <v>38.000000000000007</v>
      </c>
      <c r="T2574" t="s">
        <v>10766</v>
      </c>
      <c r="U2574" s="1">
        <v>44485</v>
      </c>
      <c r="V2574" s="1">
        <v>45814</v>
      </c>
      <c r="W2574" t="s">
        <v>10769</v>
      </c>
    </row>
    <row r="2575" spans="1:23" x14ac:dyDescent="0.25">
      <c r="A2575">
        <v>526</v>
      </c>
      <c r="B2575" t="s">
        <v>5726</v>
      </c>
      <c r="C2575">
        <v>56382270</v>
      </c>
      <c r="D2575" s="1">
        <v>44517</v>
      </c>
      <c r="E2575" s="1">
        <v>44520</v>
      </c>
      <c r="F2575" t="s">
        <v>10701</v>
      </c>
      <c r="G2575" t="s">
        <v>3816</v>
      </c>
      <c r="H2575" t="s">
        <v>5216</v>
      </c>
      <c r="I2575" t="s">
        <v>1997</v>
      </c>
      <c r="J2575">
        <v>17.46</v>
      </c>
      <c r="K2575">
        <v>6</v>
      </c>
      <c r="L2575">
        <v>0.8</v>
      </c>
      <c r="M2575">
        <v>-30.555</v>
      </c>
      <c r="N2575">
        <v>48.015000000000001</v>
      </c>
      <c r="O2575">
        <v>13.968000000000002</v>
      </c>
      <c r="P2575" t="s">
        <v>10633</v>
      </c>
      <c r="Q2575" t="s">
        <v>10632</v>
      </c>
      <c r="R2575">
        <v>3</v>
      </c>
      <c r="S2575">
        <v>-175</v>
      </c>
      <c r="T2575" t="s">
        <v>10768</v>
      </c>
      <c r="U2575" s="1">
        <v>44517</v>
      </c>
      <c r="V2575" s="1">
        <v>45809</v>
      </c>
      <c r="W2575" t="s">
        <v>10763</v>
      </c>
    </row>
    <row r="2576" spans="1:23" x14ac:dyDescent="0.25">
      <c r="A2576">
        <v>527</v>
      </c>
      <c r="B2576" t="s">
        <v>5727</v>
      </c>
      <c r="C2576">
        <v>27797011</v>
      </c>
      <c r="D2576" s="1">
        <v>44518</v>
      </c>
      <c r="E2576" s="1">
        <v>44523</v>
      </c>
      <c r="F2576" t="s">
        <v>10700</v>
      </c>
      <c r="G2576" t="s">
        <v>88</v>
      </c>
      <c r="H2576" t="s">
        <v>4774</v>
      </c>
      <c r="I2576" t="s">
        <v>500</v>
      </c>
      <c r="J2576">
        <v>57.408000000000001</v>
      </c>
      <c r="K2576">
        <v>6</v>
      </c>
      <c r="L2576">
        <v>0.2</v>
      </c>
      <c r="M2576">
        <v>5.7408000000000001</v>
      </c>
      <c r="N2576">
        <v>51.667200000000001</v>
      </c>
      <c r="O2576">
        <v>11.4816</v>
      </c>
      <c r="P2576" t="s">
        <v>86</v>
      </c>
      <c r="Q2576" t="s">
        <v>10632</v>
      </c>
      <c r="R2576">
        <v>5</v>
      </c>
      <c r="S2576">
        <v>10</v>
      </c>
      <c r="T2576" t="s">
        <v>10767</v>
      </c>
      <c r="U2576" s="1">
        <v>44518</v>
      </c>
      <c r="V2576" s="1">
        <v>45791</v>
      </c>
      <c r="W2576" t="s">
        <v>10763</v>
      </c>
    </row>
    <row r="2577" spans="1:23" x14ac:dyDescent="0.25">
      <c r="A2577">
        <v>528</v>
      </c>
      <c r="B2577" t="s">
        <v>5727</v>
      </c>
      <c r="C2577">
        <v>80499091</v>
      </c>
      <c r="D2577" s="1">
        <v>44518</v>
      </c>
      <c r="E2577" s="1">
        <v>44523</v>
      </c>
      <c r="F2577" t="s">
        <v>10700</v>
      </c>
      <c r="G2577" t="s">
        <v>88</v>
      </c>
      <c r="H2577" t="s">
        <v>4774</v>
      </c>
      <c r="I2577" t="s">
        <v>3472</v>
      </c>
      <c r="J2577">
        <v>27.6</v>
      </c>
      <c r="K2577">
        <v>4</v>
      </c>
      <c r="L2577">
        <v>0</v>
      </c>
      <c r="M2577">
        <v>2.2080000000000002</v>
      </c>
      <c r="N2577">
        <v>25.392000000000003</v>
      </c>
      <c r="O2577">
        <v>0</v>
      </c>
      <c r="P2577" t="s">
        <v>86</v>
      </c>
      <c r="Q2577" t="s">
        <v>10631</v>
      </c>
      <c r="R2577">
        <v>5</v>
      </c>
      <c r="S2577">
        <v>8</v>
      </c>
      <c r="T2577" t="s">
        <v>10768</v>
      </c>
      <c r="U2577" s="1">
        <v>44518</v>
      </c>
      <c r="V2577" s="1">
        <v>45791</v>
      </c>
      <c r="W2577" t="s">
        <v>10775</v>
      </c>
    </row>
    <row r="2578" spans="1:23" x14ac:dyDescent="0.25">
      <c r="A2578">
        <v>529</v>
      </c>
      <c r="B2578" t="s">
        <v>5728</v>
      </c>
      <c r="C2578">
        <v>13964689</v>
      </c>
      <c r="D2578" s="1">
        <v>44518</v>
      </c>
      <c r="E2578" s="1">
        <v>44522</v>
      </c>
      <c r="F2578" t="s">
        <v>10696</v>
      </c>
      <c r="G2578" t="s">
        <v>88</v>
      </c>
      <c r="H2578" t="s">
        <v>3812</v>
      </c>
      <c r="I2578" t="s">
        <v>3364</v>
      </c>
      <c r="J2578">
        <v>136.96</v>
      </c>
      <c r="K2578">
        <v>4</v>
      </c>
      <c r="L2578">
        <v>0.2</v>
      </c>
      <c r="M2578">
        <v>51.36</v>
      </c>
      <c r="N2578">
        <v>85.600000000000009</v>
      </c>
      <c r="O2578">
        <v>27.392000000000003</v>
      </c>
      <c r="P2578" t="s">
        <v>86</v>
      </c>
      <c r="Q2578" t="s">
        <v>10632</v>
      </c>
      <c r="R2578">
        <v>4</v>
      </c>
      <c r="S2578">
        <v>37.5</v>
      </c>
      <c r="T2578" t="s">
        <v>10766</v>
      </c>
      <c r="U2578" s="1">
        <v>44518</v>
      </c>
      <c r="V2578" s="1">
        <v>45662</v>
      </c>
      <c r="W2578" t="s">
        <v>10775</v>
      </c>
    </row>
    <row r="2579" spans="1:23" x14ac:dyDescent="0.25">
      <c r="A2579">
        <v>530</v>
      </c>
      <c r="B2579" t="s">
        <v>5729</v>
      </c>
      <c r="C2579">
        <v>67994742</v>
      </c>
      <c r="D2579" s="1">
        <v>44520</v>
      </c>
      <c r="E2579" s="1">
        <v>44526</v>
      </c>
      <c r="F2579" t="s">
        <v>10698</v>
      </c>
      <c r="G2579" t="s">
        <v>88</v>
      </c>
      <c r="H2579" t="s">
        <v>4521</v>
      </c>
      <c r="I2579" t="s">
        <v>1539</v>
      </c>
      <c r="J2579">
        <v>13.62</v>
      </c>
      <c r="K2579">
        <v>3</v>
      </c>
      <c r="L2579">
        <v>0</v>
      </c>
      <c r="M2579">
        <v>6.1289999999999996</v>
      </c>
      <c r="N2579">
        <v>7.4909999999999997</v>
      </c>
      <c r="O2579">
        <v>0</v>
      </c>
      <c r="P2579" t="s">
        <v>86</v>
      </c>
      <c r="Q2579" t="s">
        <v>10631</v>
      </c>
      <c r="R2579">
        <v>6</v>
      </c>
      <c r="S2579">
        <v>45</v>
      </c>
      <c r="T2579" t="s">
        <v>10766</v>
      </c>
      <c r="U2579" s="1">
        <v>44520</v>
      </c>
      <c r="V2579" s="1">
        <v>45740</v>
      </c>
      <c r="W2579" t="s">
        <v>10775</v>
      </c>
    </row>
    <row r="2580" spans="1:23" x14ac:dyDescent="0.25">
      <c r="A2580">
        <v>531</v>
      </c>
      <c r="B2580" t="s">
        <v>5730</v>
      </c>
      <c r="C2580">
        <v>77954983</v>
      </c>
      <c r="D2580" s="1">
        <v>44520</v>
      </c>
      <c r="E2580" s="1">
        <v>44526</v>
      </c>
      <c r="F2580" t="s">
        <v>10698</v>
      </c>
      <c r="G2580" t="s">
        <v>88</v>
      </c>
      <c r="H2580" t="s">
        <v>4294</v>
      </c>
      <c r="I2580" t="s">
        <v>157</v>
      </c>
      <c r="J2580">
        <v>355.45499999999998</v>
      </c>
      <c r="K2580">
        <v>3</v>
      </c>
      <c r="L2580">
        <v>0.5</v>
      </c>
      <c r="M2580">
        <v>-184.8366</v>
      </c>
      <c r="N2580">
        <v>540.29160000000002</v>
      </c>
      <c r="O2580">
        <v>177.72749999999999</v>
      </c>
      <c r="P2580" t="s">
        <v>10633</v>
      </c>
      <c r="Q2580" t="s">
        <v>10632</v>
      </c>
      <c r="R2580">
        <v>6</v>
      </c>
      <c r="S2580">
        <v>-52</v>
      </c>
      <c r="T2580" t="s">
        <v>10768</v>
      </c>
      <c r="U2580" s="1">
        <v>44520</v>
      </c>
      <c r="V2580" s="1">
        <v>45720</v>
      </c>
      <c r="W2580" t="s">
        <v>10775</v>
      </c>
    </row>
    <row r="2581" spans="1:23" x14ac:dyDescent="0.25">
      <c r="A2581">
        <v>532</v>
      </c>
      <c r="B2581" t="s">
        <v>5731</v>
      </c>
      <c r="C2581">
        <v>100081</v>
      </c>
      <c r="D2581" s="1">
        <v>44520</v>
      </c>
      <c r="E2581" s="1">
        <v>44527</v>
      </c>
      <c r="F2581" t="s">
        <v>10699</v>
      </c>
      <c r="G2581" t="s">
        <v>88</v>
      </c>
      <c r="H2581" t="s">
        <v>4014</v>
      </c>
      <c r="I2581" t="s">
        <v>1564</v>
      </c>
      <c r="J2581">
        <v>70.367999999999995</v>
      </c>
      <c r="K2581">
        <v>4</v>
      </c>
      <c r="L2581">
        <v>0.2</v>
      </c>
      <c r="M2581">
        <v>26.388000000000002</v>
      </c>
      <c r="N2581">
        <v>43.97999999999999</v>
      </c>
      <c r="O2581">
        <v>14.073599999999999</v>
      </c>
      <c r="P2581" t="s">
        <v>86</v>
      </c>
      <c r="Q2581" t="s">
        <v>10632</v>
      </c>
      <c r="R2581">
        <v>7</v>
      </c>
      <c r="S2581">
        <v>37.500000000000007</v>
      </c>
      <c r="T2581" t="s">
        <v>10766</v>
      </c>
      <c r="U2581" s="1">
        <v>44520</v>
      </c>
      <c r="V2581" s="1">
        <v>45829</v>
      </c>
      <c r="W2581" t="s">
        <v>10775</v>
      </c>
    </row>
    <row r="2582" spans="1:23" x14ac:dyDescent="0.25">
      <c r="A2582">
        <v>533</v>
      </c>
      <c r="B2582" t="s">
        <v>5732</v>
      </c>
      <c r="C2582">
        <v>49398534</v>
      </c>
      <c r="D2582" s="1">
        <v>44520</v>
      </c>
      <c r="E2582" s="1">
        <v>44522</v>
      </c>
      <c r="F2582" t="s">
        <v>10697</v>
      </c>
      <c r="G2582" t="s">
        <v>3816</v>
      </c>
      <c r="H2582" t="s">
        <v>4555</v>
      </c>
      <c r="I2582" t="s">
        <v>2897</v>
      </c>
      <c r="J2582">
        <v>25.584</v>
      </c>
      <c r="K2582">
        <v>2</v>
      </c>
      <c r="L2582">
        <v>0.2</v>
      </c>
      <c r="M2582">
        <v>8.9543999999999997</v>
      </c>
      <c r="N2582">
        <v>16.6296</v>
      </c>
      <c r="O2582">
        <v>5.1168000000000005</v>
      </c>
      <c r="P2582" t="s">
        <v>86</v>
      </c>
      <c r="Q2582" t="s">
        <v>10632</v>
      </c>
      <c r="R2582">
        <v>2</v>
      </c>
      <c r="S2582">
        <v>35</v>
      </c>
      <c r="T2582" t="s">
        <v>10766</v>
      </c>
      <c r="U2582" s="1">
        <v>44520</v>
      </c>
      <c r="V2582" s="1">
        <v>45742</v>
      </c>
      <c r="W2582" t="s">
        <v>10775</v>
      </c>
    </row>
    <row r="2583" spans="1:23" x14ac:dyDescent="0.25">
      <c r="A2583">
        <v>534</v>
      </c>
      <c r="B2583" t="s">
        <v>5732</v>
      </c>
      <c r="C2583">
        <v>23964745</v>
      </c>
      <c r="D2583" s="1">
        <v>44520</v>
      </c>
      <c r="E2583" s="1">
        <v>44522</v>
      </c>
      <c r="F2583" t="s">
        <v>10697</v>
      </c>
      <c r="G2583" t="s">
        <v>3816</v>
      </c>
      <c r="H2583" t="s">
        <v>4555</v>
      </c>
      <c r="I2583" t="s">
        <v>1955</v>
      </c>
      <c r="J2583">
        <v>464</v>
      </c>
      <c r="K2583">
        <v>5</v>
      </c>
      <c r="L2583">
        <v>0</v>
      </c>
      <c r="M2583">
        <v>134.56</v>
      </c>
      <c r="N2583">
        <v>329.44</v>
      </c>
      <c r="O2583">
        <v>0</v>
      </c>
      <c r="P2583" t="s">
        <v>86</v>
      </c>
      <c r="Q2583" t="s">
        <v>10631</v>
      </c>
      <c r="R2583">
        <v>2</v>
      </c>
      <c r="S2583">
        <v>28.999999999999996</v>
      </c>
      <c r="T2583" t="s">
        <v>10766</v>
      </c>
      <c r="U2583" s="1">
        <v>44520</v>
      </c>
      <c r="V2583" s="1">
        <v>45742</v>
      </c>
      <c r="W2583" t="s">
        <v>10763</v>
      </c>
    </row>
    <row r="2584" spans="1:23" x14ac:dyDescent="0.25">
      <c r="A2584">
        <v>535</v>
      </c>
      <c r="B2584" t="s">
        <v>5732</v>
      </c>
      <c r="C2584">
        <v>90873295</v>
      </c>
      <c r="D2584" s="1">
        <v>44520</v>
      </c>
      <c r="E2584" s="1">
        <v>44522</v>
      </c>
      <c r="F2584" t="s">
        <v>10697</v>
      </c>
      <c r="G2584" t="s">
        <v>3816</v>
      </c>
      <c r="H2584" t="s">
        <v>4555</v>
      </c>
      <c r="I2584" t="s">
        <v>2414</v>
      </c>
      <c r="J2584">
        <v>235.95</v>
      </c>
      <c r="K2584">
        <v>3</v>
      </c>
      <c r="L2584">
        <v>0</v>
      </c>
      <c r="M2584">
        <v>77.863500000000002</v>
      </c>
      <c r="N2584">
        <v>158.0865</v>
      </c>
      <c r="O2584">
        <v>0</v>
      </c>
      <c r="P2584" t="s">
        <v>86</v>
      </c>
      <c r="Q2584" t="s">
        <v>10631</v>
      </c>
      <c r="R2584">
        <v>2</v>
      </c>
      <c r="S2584">
        <v>33</v>
      </c>
      <c r="T2584" t="s">
        <v>10766</v>
      </c>
      <c r="U2584" s="1">
        <v>44520</v>
      </c>
      <c r="V2584" s="1">
        <v>45742</v>
      </c>
      <c r="W2584" t="s">
        <v>10775</v>
      </c>
    </row>
    <row r="2585" spans="1:23" x14ac:dyDescent="0.25">
      <c r="A2585">
        <v>536</v>
      </c>
      <c r="B2585" t="s">
        <v>5732</v>
      </c>
      <c r="C2585">
        <v>568613</v>
      </c>
      <c r="D2585" s="1">
        <v>44520</v>
      </c>
      <c r="E2585" s="1">
        <v>44522</v>
      </c>
      <c r="F2585" t="s">
        <v>10697</v>
      </c>
      <c r="G2585" t="s">
        <v>3816</v>
      </c>
      <c r="H2585" t="s">
        <v>4555</v>
      </c>
      <c r="I2585" t="s">
        <v>2097</v>
      </c>
      <c r="J2585">
        <v>39.96</v>
      </c>
      <c r="K2585">
        <v>4</v>
      </c>
      <c r="L2585">
        <v>0</v>
      </c>
      <c r="M2585">
        <v>17.981999999999999</v>
      </c>
      <c r="N2585">
        <v>21.978000000000002</v>
      </c>
      <c r="O2585">
        <v>0</v>
      </c>
      <c r="P2585" t="s">
        <v>86</v>
      </c>
      <c r="Q2585" t="s">
        <v>10631</v>
      </c>
      <c r="R2585">
        <v>2</v>
      </c>
      <c r="S2585">
        <v>44.999999999999993</v>
      </c>
      <c r="T2585" t="s">
        <v>10766</v>
      </c>
      <c r="U2585" s="1">
        <v>44520</v>
      </c>
      <c r="V2585" s="1">
        <v>45742</v>
      </c>
      <c r="W2585" t="s">
        <v>10775</v>
      </c>
    </row>
    <row r="2586" spans="1:23" x14ac:dyDescent="0.25">
      <c r="A2586">
        <v>537</v>
      </c>
      <c r="B2586" t="s">
        <v>5733</v>
      </c>
      <c r="C2586">
        <v>31496777</v>
      </c>
      <c r="D2586" s="1">
        <v>44520</v>
      </c>
      <c r="E2586" s="1">
        <v>44524</v>
      </c>
      <c r="F2586" t="s">
        <v>10696</v>
      </c>
      <c r="G2586" t="s">
        <v>88</v>
      </c>
      <c r="H2586" t="s">
        <v>5734</v>
      </c>
      <c r="I2586" t="s">
        <v>1823</v>
      </c>
      <c r="J2586">
        <v>719.976</v>
      </c>
      <c r="K2586">
        <v>3</v>
      </c>
      <c r="L2586">
        <v>0.2</v>
      </c>
      <c r="M2586">
        <v>134.99549999999999</v>
      </c>
      <c r="N2586">
        <v>584.98050000000001</v>
      </c>
      <c r="O2586">
        <v>143.99520000000001</v>
      </c>
      <c r="P2586" t="s">
        <v>86</v>
      </c>
      <c r="Q2586" t="s">
        <v>10632</v>
      </c>
      <c r="R2586">
        <v>4</v>
      </c>
      <c r="S2586">
        <v>18.75</v>
      </c>
      <c r="T2586" t="s">
        <v>10766</v>
      </c>
      <c r="U2586" s="1">
        <v>44520</v>
      </c>
      <c r="V2586" s="1">
        <v>45431</v>
      </c>
      <c r="W2586" t="s">
        <v>10770</v>
      </c>
    </row>
    <row r="2587" spans="1:23" x14ac:dyDescent="0.25">
      <c r="A2587">
        <v>538</v>
      </c>
      <c r="B2587" t="s">
        <v>5735</v>
      </c>
      <c r="C2587">
        <v>81268770</v>
      </c>
      <c r="D2587" s="1">
        <v>44521</v>
      </c>
      <c r="E2587" s="1">
        <v>44526</v>
      </c>
      <c r="F2587" t="s">
        <v>10700</v>
      </c>
      <c r="G2587" t="s">
        <v>88</v>
      </c>
      <c r="H2587" t="s">
        <v>4736</v>
      </c>
      <c r="I2587" t="s">
        <v>980</v>
      </c>
      <c r="J2587">
        <v>659.97</v>
      </c>
      <c r="K2587">
        <v>3</v>
      </c>
      <c r="L2587">
        <v>0</v>
      </c>
      <c r="M2587">
        <v>197.99100000000001</v>
      </c>
      <c r="N2587">
        <v>461.97900000000004</v>
      </c>
      <c r="O2587">
        <v>0</v>
      </c>
      <c r="P2587" t="s">
        <v>86</v>
      </c>
      <c r="Q2587" t="s">
        <v>10631</v>
      </c>
      <c r="R2587">
        <v>5</v>
      </c>
      <c r="S2587">
        <v>30</v>
      </c>
      <c r="T2587" t="s">
        <v>10766</v>
      </c>
      <c r="U2587" s="1">
        <v>44521</v>
      </c>
      <c r="V2587" s="1">
        <v>45769</v>
      </c>
      <c r="W2587" t="s">
        <v>10775</v>
      </c>
    </row>
    <row r="2588" spans="1:23" x14ac:dyDescent="0.25">
      <c r="A2588">
        <v>539</v>
      </c>
      <c r="B2588" t="s">
        <v>5735</v>
      </c>
      <c r="C2588">
        <v>84145714</v>
      </c>
      <c r="D2588" s="1">
        <v>44521</v>
      </c>
      <c r="E2588" s="1">
        <v>44526</v>
      </c>
      <c r="F2588" t="s">
        <v>10700</v>
      </c>
      <c r="G2588" t="s">
        <v>88</v>
      </c>
      <c r="H2588" t="s">
        <v>4736</v>
      </c>
      <c r="I2588" t="s">
        <v>1196</v>
      </c>
      <c r="J2588">
        <v>113.73</v>
      </c>
      <c r="K2588">
        <v>3</v>
      </c>
      <c r="L2588">
        <v>0</v>
      </c>
      <c r="M2588">
        <v>32.981699999999996</v>
      </c>
      <c r="N2588">
        <v>80.7483</v>
      </c>
      <c r="O2588">
        <v>0</v>
      </c>
      <c r="P2588" t="s">
        <v>86</v>
      </c>
      <c r="Q2588" t="s">
        <v>10631</v>
      </c>
      <c r="R2588">
        <v>5</v>
      </c>
      <c r="S2588">
        <v>28.999999999999996</v>
      </c>
      <c r="T2588" t="s">
        <v>10766</v>
      </c>
      <c r="U2588" s="1">
        <v>44521</v>
      </c>
      <c r="V2588" s="1">
        <v>45769</v>
      </c>
      <c r="W2588" t="s">
        <v>10775</v>
      </c>
    </row>
    <row r="2589" spans="1:23" x14ac:dyDescent="0.25">
      <c r="A2589">
        <v>540</v>
      </c>
      <c r="B2589" t="s">
        <v>5736</v>
      </c>
      <c r="C2589">
        <v>45530563</v>
      </c>
      <c r="D2589" s="1">
        <v>44522</v>
      </c>
      <c r="E2589" s="1">
        <v>44527</v>
      </c>
      <c r="F2589" t="s">
        <v>10700</v>
      </c>
      <c r="G2589" t="s">
        <v>92</v>
      </c>
      <c r="H2589" t="s">
        <v>5737</v>
      </c>
      <c r="I2589" t="s">
        <v>381</v>
      </c>
      <c r="J2589">
        <v>2001.86</v>
      </c>
      <c r="K2589">
        <v>7</v>
      </c>
      <c r="L2589">
        <v>0</v>
      </c>
      <c r="M2589">
        <v>580.5394</v>
      </c>
      <c r="N2589">
        <v>1421.3206</v>
      </c>
      <c r="O2589">
        <v>0</v>
      </c>
      <c r="P2589" t="s">
        <v>86</v>
      </c>
      <c r="Q2589" t="s">
        <v>10631</v>
      </c>
      <c r="R2589">
        <v>5</v>
      </c>
      <c r="S2589">
        <v>29.000000000000004</v>
      </c>
      <c r="T2589" t="s">
        <v>10766</v>
      </c>
      <c r="U2589" s="1">
        <v>44522</v>
      </c>
      <c r="V2589" s="1">
        <v>45613</v>
      </c>
      <c r="W2589" t="s">
        <v>10770</v>
      </c>
    </row>
    <row r="2590" spans="1:23" x14ac:dyDescent="0.25">
      <c r="A2590">
        <v>541</v>
      </c>
      <c r="B2590" t="s">
        <v>5736</v>
      </c>
      <c r="C2590">
        <v>84830230</v>
      </c>
      <c r="D2590" s="1">
        <v>44522</v>
      </c>
      <c r="E2590" s="1">
        <v>44527</v>
      </c>
      <c r="F2590" t="s">
        <v>10700</v>
      </c>
      <c r="G2590" t="s">
        <v>92</v>
      </c>
      <c r="H2590" t="s">
        <v>5737</v>
      </c>
      <c r="I2590" t="s">
        <v>591</v>
      </c>
      <c r="J2590">
        <v>166.72</v>
      </c>
      <c r="K2590">
        <v>2</v>
      </c>
      <c r="L2590">
        <v>0</v>
      </c>
      <c r="M2590">
        <v>41.68</v>
      </c>
      <c r="N2590">
        <v>125.03999999999999</v>
      </c>
      <c r="O2590">
        <v>0</v>
      </c>
      <c r="P2590" t="s">
        <v>86</v>
      </c>
      <c r="Q2590" t="s">
        <v>10631</v>
      </c>
      <c r="R2590">
        <v>5</v>
      </c>
      <c r="S2590">
        <v>25</v>
      </c>
      <c r="T2590" t="s">
        <v>10766</v>
      </c>
      <c r="U2590" s="1">
        <v>44522</v>
      </c>
      <c r="V2590" s="1">
        <v>45613</v>
      </c>
      <c r="W2590" t="s">
        <v>10770</v>
      </c>
    </row>
    <row r="2591" spans="1:23" x14ac:dyDescent="0.25">
      <c r="A2591">
        <v>542</v>
      </c>
      <c r="B2591" t="s">
        <v>5736</v>
      </c>
      <c r="C2591">
        <v>43002287</v>
      </c>
      <c r="D2591" s="1">
        <v>44522</v>
      </c>
      <c r="E2591" s="1">
        <v>44527</v>
      </c>
      <c r="F2591" t="s">
        <v>10700</v>
      </c>
      <c r="G2591" t="s">
        <v>92</v>
      </c>
      <c r="H2591" t="s">
        <v>5737</v>
      </c>
      <c r="I2591" t="s">
        <v>593</v>
      </c>
      <c r="J2591">
        <v>47.88</v>
      </c>
      <c r="K2591">
        <v>6</v>
      </c>
      <c r="L2591">
        <v>0</v>
      </c>
      <c r="M2591">
        <v>23.94</v>
      </c>
      <c r="N2591">
        <v>23.94</v>
      </c>
      <c r="O2591">
        <v>0</v>
      </c>
      <c r="P2591" t="s">
        <v>86</v>
      </c>
      <c r="Q2591" t="s">
        <v>10631</v>
      </c>
      <c r="R2591">
        <v>5</v>
      </c>
      <c r="S2591">
        <v>50</v>
      </c>
      <c r="T2591" t="s">
        <v>10766</v>
      </c>
      <c r="U2591" s="1">
        <v>44522</v>
      </c>
      <c r="V2591" s="1">
        <v>45613</v>
      </c>
      <c r="W2591" t="s">
        <v>10770</v>
      </c>
    </row>
    <row r="2592" spans="1:23" x14ac:dyDescent="0.25">
      <c r="A2592">
        <v>543</v>
      </c>
      <c r="B2592" t="s">
        <v>5736</v>
      </c>
      <c r="C2592">
        <v>1201139</v>
      </c>
      <c r="D2592" s="1">
        <v>44522</v>
      </c>
      <c r="E2592" s="1">
        <v>44527</v>
      </c>
      <c r="F2592" t="s">
        <v>10700</v>
      </c>
      <c r="G2592" t="s">
        <v>92</v>
      </c>
      <c r="H2592" t="s">
        <v>5737</v>
      </c>
      <c r="I2592" t="s">
        <v>595</v>
      </c>
      <c r="J2592">
        <v>1503.25</v>
      </c>
      <c r="K2592">
        <v>5</v>
      </c>
      <c r="L2592">
        <v>0</v>
      </c>
      <c r="M2592">
        <v>496.07249999999999</v>
      </c>
      <c r="N2592">
        <v>1007.1775</v>
      </c>
      <c r="O2592">
        <v>0</v>
      </c>
      <c r="P2592" t="s">
        <v>86</v>
      </c>
      <c r="Q2592" t="s">
        <v>10631</v>
      </c>
      <c r="R2592">
        <v>5</v>
      </c>
      <c r="S2592">
        <v>33</v>
      </c>
      <c r="T2592" t="s">
        <v>10766</v>
      </c>
      <c r="U2592" s="1">
        <v>44522</v>
      </c>
      <c r="V2592" s="1">
        <v>45613</v>
      </c>
      <c r="W2592" t="s">
        <v>10770</v>
      </c>
    </row>
    <row r="2593" spans="1:23" x14ac:dyDescent="0.25">
      <c r="A2593">
        <v>544</v>
      </c>
      <c r="B2593" t="s">
        <v>5736</v>
      </c>
      <c r="C2593">
        <v>8782285</v>
      </c>
      <c r="D2593" s="1">
        <v>44522</v>
      </c>
      <c r="E2593" s="1">
        <v>44527</v>
      </c>
      <c r="F2593" t="s">
        <v>10700</v>
      </c>
      <c r="G2593" t="s">
        <v>92</v>
      </c>
      <c r="H2593" t="s">
        <v>5737</v>
      </c>
      <c r="I2593" t="s">
        <v>502</v>
      </c>
      <c r="J2593">
        <v>25.92</v>
      </c>
      <c r="K2593">
        <v>4</v>
      </c>
      <c r="L2593">
        <v>0</v>
      </c>
      <c r="M2593">
        <v>12.441599999999999</v>
      </c>
      <c r="N2593">
        <v>13.478400000000002</v>
      </c>
      <c r="O2593">
        <v>0</v>
      </c>
      <c r="P2593" t="s">
        <v>86</v>
      </c>
      <c r="Q2593" t="s">
        <v>10631</v>
      </c>
      <c r="R2593">
        <v>5</v>
      </c>
      <c r="S2593">
        <v>47.999999999999993</v>
      </c>
      <c r="T2593" t="s">
        <v>10766</v>
      </c>
      <c r="U2593" s="1">
        <v>44522</v>
      </c>
      <c r="V2593" s="1">
        <v>45613</v>
      </c>
      <c r="W2593" t="s">
        <v>10770</v>
      </c>
    </row>
    <row r="2594" spans="1:23" x14ac:dyDescent="0.25">
      <c r="A2594">
        <v>545</v>
      </c>
      <c r="B2594" t="s">
        <v>5738</v>
      </c>
      <c r="C2594">
        <v>64651090</v>
      </c>
      <c r="D2594" s="1">
        <v>44522</v>
      </c>
      <c r="E2594" s="1">
        <v>44527</v>
      </c>
      <c r="F2594" t="s">
        <v>10700</v>
      </c>
      <c r="G2594" t="s">
        <v>88</v>
      </c>
      <c r="H2594" t="s">
        <v>5739</v>
      </c>
      <c r="I2594" t="s">
        <v>700</v>
      </c>
      <c r="J2594">
        <v>45.48</v>
      </c>
      <c r="K2594">
        <v>3</v>
      </c>
      <c r="L2594">
        <v>0</v>
      </c>
      <c r="M2594">
        <v>20.9208</v>
      </c>
      <c r="N2594">
        <v>24.559199999999997</v>
      </c>
      <c r="O2594">
        <v>0</v>
      </c>
      <c r="P2594" t="s">
        <v>86</v>
      </c>
      <c r="Q2594" t="s">
        <v>10631</v>
      </c>
      <c r="R2594">
        <v>5</v>
      </c>
      <c r="S2594">
        <v>46</v>
      </c>
      <c r="T2594" t="s">
        <v>10766</v>
      </c>
      <c r="U2594" s="1">
        <v>44522</v>
      </c>
      <c r="V2594" s="1">
        <v>45360</v>
      </c>
      <c r="W2594" t="s">
        <v>10770</v>
      </c>
    </row>
    <row r="2595" spans="1:23" x14ac:dyDescent="0.25">
      <c r="A2595">
        <v>546</v>
      </c>
      <c r="B2595" t="s">
        <v>5738</v>
      </c>
      <c r="C2595">
        <v>96647074</v>
      </c>
      <c r="D2595" s="1">
        <v>44522</v>
      </c>
      <c r="E2595" s="1">
        <v>44527</v>
      </c>
      <c r="F2595" t="s">
        <v>10700</v>
      </c>
      <c r="G2595" t="s">
        <v>88</v>
      </c>
      <c r="H2595" t="s">
        <v>5739</v>
      </c>
      <c r="I2595" t="s">
        <v>702</v>
      </c>
      <c r="J2595">
        <v>289.2</v>
      </c>
      <c r="K2595">
        <v>6</v>
      </c>
      <c r="L2595">
        <v>0</v>
      </c>
      <c r="M2595">
        <v>83.867999999999995</v>
      </c>
      <c r="N2595">
        <v>205.33199999999999</v>
      </c>
      <c r="O2595">
        <v>0</v>
      </c>
      <c r="P2595" t="s">
        <v>86</v>
      </c>
      <c r="Q2595" t="s">
        <v>10631</v>
      </c>
      <c r="R2595">
        <v>5</v>
      </c>
      <c r="S2595">
        <v>28.999999999999996</v>
      </c>
      <c r="T2595" t="s">
        <v>10766</v>
      </c>
      <c r="U2595" s="1">
        <v>44522</v>
      </c>
      <c r="V2595" s="1">
        <v>45360</v>
      </c>
      <c r="W2595" t="s">
        <v>10770</v>
      </c>
    </row>
    <row r="2596" spans="1:23" x14ac:dyDescent="0.25">
      <c r="A2596">
        <v>547</v>
      </c>
      <c r="B2596" t="s">
        <v>5740</v>
      </c>
      <c r="C2596">
        <v>40878138</v>
      </c>
      <c r="D2596" s="1">
        <v>44522</v>
      </c>
      <c r="E2596" s="1">
        <v>44527</v>
      </c>
      <c r="F2596" t="s">
        <v>10700</v>
      </c>
      <c r="G2596" t="s">
        <v>88</v>
      </c>
      <c r="H2596" t="s">
        <v>4324</v>
      </c>
      <c r="I2596" t="s">
        <v>831</v>
      </c>
      <c r="J2596">
        <v>22.2</v>
      </c>
      <c r="K2596">
        <v>6</v>
      </c>
      <c r="L2596">
        <v>0</v>
      </c>
      <c r="M2596">
        <v>9.1020000000000003</v>
      </c>
      <c r="N2596">
        <v>13.097999999999999</v>
      </c>
      <c r="O2596">
        <v>0</v>
      </c>
      <c r="P2596" t="s">
        <v>86</v>
      </c>
      <c r="Q2596" t="s">
        <v>10631</v>
      </c>
      <c r="R2596">
        <v>5</v>
      </c>
      <c r="S2596">
        <v>41</v>
      </c>
      <c r="T2596" t="s">
        <v>10766</v>
      </c>
      <c r="U2596" s="1">
        <v>44522</v>
      </c>
      <c r="V2596" s="1">
        <v>45796</v>
      </c>
      <c r="W2596" t="s">
        <v>10763</v>
      </c>
    </row>
    <row r="2597" spans="1:23" x14ac:dyDescent="0.25">
      <c r="A2597">
        <v>548</v>
      </c>
      <c r="B2597" t="s">
        <v>5740</v>
      </c>
      <c r="C2597">
        <v>2000699</v>
      </c>
      <c r="D2597" s="1">
        <v>44522</v>
      </c>
      <c r="E2597" s="1">
        <v>44527</v>
      </c>
      <c r="F2597" t="s">
        <v>10700</v>
      </c>
      <c r="G2597" t="s">
        <v>88</v>
      </c>
      <c r="H2597" t="s">
        <v>4324</v>
      </c>
      <c r="I2597" t="s">
        <v>546</v>
      </c>
      <c r="J2597">
        <v>881.93</v>
      </c>
      <c r="K2597">
        <v>7</v>
      </c>
      <c r="L2597">
        <v>0</v>
      </c>
      <c r="M2597">
        <v>229.30179999999999</v>
      </c>
      <c r="N2597">
        <v>652.62819999999999</v>
      </c>
      <c r="O2597">
        <v>0</v>
      </c>
      <c r="P2597" t="s">
        <v>86</v>
      </c>
      <c r="Q2597" t="s">
        <v>10631</v>
      </c>
      <c r="R2597">
        <v>5</v>
      </c>
      <c r="S2597">
        <v>26</v>
      </c>
      <c r="T2597" t="s">
        <v>10766</v>
      </c>
      <c r="U2597" s="1">
        <v>44522</v>
      </c>
      <c r="V2597" s="1">
        <v>45796</v>
      </c>
      <c r="W2597" t="s">
        <v>10763</v>
      </c>
    </row>
    <row r="2598" spans="1:23" x14ac:dyDescent="0.25">
      <c r="A2598">
        <v>549</v>
      </c>
      <c r="B2598" t="s">
        <v>5741</v>
      </c>
      <c r="C2598">
        <v>7064697</v>
      </c>
      <c r="D2598" s="1">
        <v>44522</v>
      </c>
      <c r="E2598" s="1">
        <v>44527</v>
      </c>
      <c r="F2598" t="s">
        <v>10700</v>
      </c>
      <c r="G2598" t="s">
        <v>88</v>
      </c>
      <c r="H2598" t="s">
        <v>5181</v>
      </c>
      <c r="I2598" t="s">
        <v>2119</v>
      </c>
      <c r="J2598">
        <v>138.56</v>
      </c>
      <c r="K2598">
        <v>4</v>
      </c>
      <c r="L2598">
        <v>0</v>
      </c>
      <c r="M2598">
        <v>66.508799999999994</v>
      </c>
      <c r="N2598">
        <v>72.051200000000009</v>
      </c>
      <c r="O2598">
        <v>0</v>
      </c>
      <c r="P2598" t="s">
        <v>86</v>
      </c>
      <c r="Q2598" t="s">
        <v>10631</v>
      </c>
      <c r="R2598">
        <v>5</v>
      </c>
      <c r="S2598">
        <v>47.999999999999993</v>
      </c>
      <c r="T2598" t="s">
        <v>10766</v>
      </c>
      <c r="U2598" s="1">
        <v>44446</v>
      </c>
      <c r="V2598" s="1">
        <v>45805</v>
      </c>
      <c r="W2598" t="s">
        <v>10775</v>
      </c>
    </row>
    <row r="2599" spans="1:23" x14ac:dyDescent="0.25">
      <c r="A2599">
        <v>550</v>
      </c>
      <c r="B2599" t="s">
        <v>5741</v>
      </c>
      <c r="C2599">
        <v>71184704</v>
      </c>
      <c r="D2599" s="1">
        <v>44522</v>
      </c>
      <c r="E2599" s="1">
        <v>44527</v>
      </c>
      <c r="F2599" t="s">
        <v>10700</v>
      </c>
      <c r="G2599" t="s">
        <v>88</v>
      </c>
      <c r="H2599" t="s">
        <v>5181</v>
      </c>
      <c r="I2599" t="s">
        <v>1993</v>
      </c>
      <c r="J2599">
        <v>65.52</v>
      </c>
      <c r="K2599">
        <v>5</v>
      </c>
      <c r="L2599">
        <v>0.1</v>
      </c>
      <c r="M2599">
        <v>12.375999999999999</v>
      </c>
      <c r="N2599">
        <v>53.143999999999998</v>
      </c>
      <c r="O2599">
        <v>6.5519999999999996</v>
      </c>
      <c r="P2599" t="s">
        <v>86</v>
      </c>
      <c r="Q2599" t="s">
        <v>10632</v>
      </c>
      <c r="R2599">
        <v>5</v>
      </c>
      <c r="S2599">
        <v>18.888888888888889</v>
      </c>
      <c r="T2599" t="s">
        <v>10766</v>
      </c>
      <c r="U2599" s="1">
        <v>44446</v>
      </c>
      <c r="V2599" s="1">
        <v>45805</v>
      </c>
      <c r="W2599" t="s">
        <v>10763</v>
      </c>
    </row>
    <row r="2600" spans="1:23" x14ac:dyDescent="0.25">
      <c r="A2600">
        <v>551</v>
      </c>
      <c r="B2600" t="s">
        <v>5742</v>
      </c>
      <c r="C2600">
        <v>97030417</v>
      </c>
      <c r="D2600" s="1">
        <v>44523</v>
      </c>
      <c r="E2600" s="1">
        <v>44528</v>
      </c>
      <c r="F2600" t="s">
        <v>10700</v>
      </c>
      <c r="G2600" t="s">
        <v>88</v>
      </c>
      <c r="H2600" t="s">
        <v>4144</v>
      </c>
      <c r="I2600" t="s">
        <v>1028</v>
      </c>
      <c r="J2600">
        <v>59.808</v>
      </c>
      <c r="K2600">
        <v>3</v>
      </c>
      <c r="L2600">
        <v>0.2</v>
      </c>
      <c r="M2600">
        <v>19.4376</v>
      </c>
      <c r="N2600">
        <v>40.370400000000004</v>
      </c>
      <c r="O2600">
        <v>11.961600000000001</v>
      </c>
      <c r="P2600" t="s">
        <v>86</v>
      </c>
      <c r="Q2600" t="s">
        <v>10632</v>
      </c>
      <c r="R2600">
        <v>5</v>
      </c>
      <c r="S2600">
        <v>32.5</v>
      </c>
      <c r="T2600" t="s">
        <v>10766</v>
      </c>
      <c r="U2600" s="1">
        <v>44443</v>
      </c>
      <c r="V2600" s="1">
        <v>45710</v>
      </c>
      <c r="W2600" t="s">
        <v>10775</v>
      </c>
    </row>
    <row r="2601" spans="1:23" x14ac:dyDescent="0.25">
      <c r="A2601">
        <v>552</v>
      </c>
      <c r="B2601" t="s">
        <v>5742</v>
      </c>
      <c r="C2601">
        <v>38680091</v>
      </c>
      <c r="D2601" s="1">
        <v>44523</v>
      </c>
      <c r="E2601" s="1">
        <v>44528</v>
      </c>
      <c r="F2601" t="s">
        <v>10700</v>
      </c>
      <c r="G2601" t="s">
        <v>88</v>
      </c>
      <c r="H2601" t="s">
        <v>4144</v>
      </c>
      <c r="I2601" t="s">
        <v>921</v>
      </c>
      <c r="J2601">
        <v>73.319999999999993</v>
      </c>
      <c r="K2601">
        <v>6</v>
      </c>
      <c r="L2601">
        <v>0</v>
      </c>
      <c r="M2601">
        <v>21.995999999999999</v>
      </c>
      <c r="N2601">
        <v>51.323999999999998</v>
      </c>
      <c r="O2601">
        <v>0</v>
      </c>
      <c r="P2601" t="s">
        <v>86</v>
      </c>
      <c r="Q2601" t="s">
        <v>10631</v>
      </c>
      <c r="R2601">
        <v>5</v>
      </c>
      <c r="S2601">
        <v>30</v>
      </c>
      <c r="T2601" t="s">
        <v>10766</v>
      </c>
      <c r="U2601" s="1">
        <v>44443</v>
      </c>
      <c r="V2601" s="1">
        <v>45710</v>
      </c>
      <c r="W2601" t="s">
        <v>10763</v>
      </c>
    </row>
    <row r="2602" spans="1:23" x14ac:dyDescent="0.25">
      <c r="A2602">
        <v>553</v>
      </c>
      <c r="B2602" t="s">
        <v>5743</v>
      </c>
      <c r="C2602">
        <v>52017939</v>
      </c>
      <c r="D2602" s="1">
        <v>44523</v>
      </c>
      <c r="E2602" s="1">
        <v>44527</v>
      </c>
      <c r="F2602" t="s">
        <v>10696</v>
      </c>
      <c r="G2602" t="s">
        <v>88</v>
      </c>
      <c r="H2602" t="s">
        <v>5616</v>
      </c>
      <c r="I2602" t="s">
        <v>2611</v>
      </c>
      <c r="J2602">
        <v>8.56</v>
      </c>
      <c r="K2602">
        <v>2</v>
      </c>
      <c r="L2602">
        <v>0</v>
      </c>
      <c r="M2602">
        <v>2.6536</v>
      </c>
      <c r="N2602">
        <v>5.9064000000000005</v>
      </c>
      <c r="O2602">
        <v>0</v>
      </c>
      <c r="P2602" t="s">
        <v>86</v>
      </c>
      <c r="Q2602" t="s">
        <v>10631</v>
      </c>
      <c r="R2602">
        <v>4</v>
      </c>
      <c r="S2602">
        <v>31</v>
      </c>
      <c r="T2602" t="s">
        <v>10766</v>
      </c>
      <c r="U2602" s="1">
        <v>44472</v>
      </c>
      <c r="V2602" s="1">
        <v>45510</v>
      </c>
      <c r="W2602" t="s">
        <v>10770</v>
      </c>
    </row>
    <row r="2603" spans="1:23" x14ac:dyDescent="0.25">
      <c r="A2603">
        <v>554</v>
      </c>
      <c r="B2603" t="s">
        <v>5743</v>
      </c>
      <c r="C2603">
        <v>78637454</v>
      </c>
      <c r="D2603" s="1">
        <v>44523</v>
      </c>
      <c r="E2603" s="1">
        <v>44527</v>
      </c>
      <c r="F2603" t="s">
        <v>10696</v>
      </c>
      <c r="G2603" t="s">
        <v>88</v>
      </c>
      <c r="H2603" t="s">
        <v>5616</v>
      </c>
      <c r="I2603" t="s">
        <v>1170</v>
      </c>
      <c r="J2603">
        <v>239.97</v>
      </c>
      <c r="K2603">
        <v>3</v>
      </c>
      <c r="L2603">
        <v>0</v>
      </c>
      <c r="M2603">
        <v>67.191599999999994</v>
      </c>
      <c r="N2603">
        <v>172.7784</v>
      </c>
      <c r="O2603">
        <v>0</v>
      </c>
      <c r="P2603" t="s">
        <v>86</v>
      </c>
      <c r="Q2603" t="s">
        <v>10631</v>
      </c>
      <c r="R2603">
        <v>4</v>
      </c>
      <c r="S2603">
        <v>27.999999999999996</v>
      </c>
      <c r="T2603" t="s">
        <v>10766</v>
      </c>
      <c r="U2603" s="1">
        <v>44472</v>
      </c>
      <c r="V2603" s="1">
        <v>45510</v>
      </c>
      <c r="W2603" t="s">
        <v>10770</v>
      </c>
    </row>
    <row r="2604" spans="1:23" x14ac:dyDescent="0.25">
      <c r="A2604">
        <v>555</v>
      </c>
      <c r="B2604" t="s">
        <v>5743</v>
      </c>
      <c r="C2604">
        <v>89942006</v>
      </c>
      <c r="D2604" s="1">
        <v>44523</v>
      </c>
      <c r="E2604" s="1">
        <v>44527</v>
      </c>
      <c r="F2604" t="s">
        <v>10696</v>
      </c>
      <c r="G2604" t="s">
        <v>88</v>
      </c>
      <c r="H2604" t="s">
        <v>5616</v>
      </c>
      <c r="I2604" t="s">
        <v>1174</v>
      </c>
      <c r="J2604">
        <v>356.94</v>
      </c>
      <c r="K2604">
        <v>2</v>
      </c>
      <c r="L2604">
        <v>0</v>
      </c>
      <c r="M2604">
        <v>107.08199999999999</v>
      </c>
      <c r="N2604">
        <v>249.858</v>
      </c>
      <c r="O2604">
        <v>0</v>
      </c>
      <c r="P2604" t="s">
        <v>86</v>
      </c>
      <c r="Q2604" t="s">
        <v>10631</v>
      </c>
      <c r="R2604">
        <v>4</v>
      </c>
      <c r="S2604">
        <v>30</v>
      </c>
      <c r="T2604" t="s">
        <v>10766</v>
      </c>
      <c r="U2604" s="1">
        <v>44472</v>
      </c>
      <c r="V2604" s="1">
        <v>45510</v>
      </c>
      <c r="W2604" t="s">
        <v>10770</v>
      </c>
    </row>
    <row r="2605" spans="1:23" x14ac:dyDescent="0.25">
      <c r="A2605">
        <v>556</v>
      </c>
      <c r="B2605" t="s">
        <v>5744</v>
      </c>
      <c r="C2605">
        <v>98153936</v>
      </c>
      <c r="D2605" s="1">
        <v>44524</v>
      </c>
      <c r="E2605" s="1">
        <v>44528</v>
      </c>
      <c r="F2605" t="s">
        <v>10696</v>
      </c>
      <c r="G2605" t="s">
        <v>92</v>
      </c>
      <c r="H2605" t="s">
        <v>5745</v>
      </c>
      <c r="I2605" t="s">
        <v>1798</v>
      </c>
      <c r="J2605">
        <v>515.88</v>
      </c>
      <c r="K2605">
        <v>6</v>
      </c>
      <c r="L2605">
        <v>0</v>
      </c>
      <c r="M2605">
        <v>113.4936</v>
      </c>
      <c r="N2605">
        <v>402.38639999999998</v>
      </c>
      <c r="O2605">
        <v>0</v>
      </c>
      <c r="P2605" t="s">
        <v>86</v>
      </c>
      <c r="Q2605" t="s">
        <v>10631</v>
      </c>
      <c r="R2605">
        <v>4</v>
      </c>
      <c r="S2605">
        <v>22</v>
      </c>
      <c r="T2605" t="s">
        <v>10766</v>
      </c>
      <c r="U2605" s="1">
        <v>44524</v>
      </c>
      <c r="V2605" s="1">
        <v>45643</v>
      </c>
      <c r="W2605" t="s">
        <v>10770</v>
      </c>
    </row>
    <row r="2606" spans="1:23" x14ac:dyDescent="0.25">
      <c r="A2606">
        <v>557</v>
      </c>
      <c r="B2606" t="s">
        <v>5746</v>
      </c>
      <c r="C2606">
        <v>66366538</v>
      </c>
      <c r="D2606" s="1">
        <v>44524</v>
      </c>
      <c r="E2606" s="1">
        <v>44528</v>
      </c>
      <c r="F2606" t="s">
        <v>10696</v>
      </c>
      <c r="G2606" t="s">
        <v>92</v>
      </c>
      <c r="H2606" t="s">
        <v>4564</v>
      </c>
      <c r="I2606" t="s">
        <v>1458</v>
      </c>
      <c r="J2606">
        <v>15.28</v>
      </c>
      <c r="K2606">
        <v>2</v>
      </c>
      <c r="L2606">
        <v>0</v>
      </c>
      <c r="M2606">
        <v>7.4871999999999996</v>
      </c>
      <c r="N2606">
        <v>7.7927999999999997</v>
      </c>
      <c r="O2606">
        <v>0</v>
      </c>
      <c r="P2606" t="s">
        <v>86</v>
      </c>
      <c r="Q2606" t="s">
        <v>10631</v>
      </c>
      <c r="R2606">
        <v>4</v>
      </c>
      <c r="S2606">
        <v>49</v>
      </c>
      <c r="T2606" t="s">
        <v>10766</v>
      </c>
      <c r="U2606" s="1">
        <v>44524</v>
      </c>
      <c r="V2606" s="1">
        <v>45798</v>
      </c>
      <c r="W2606" t="s">
        <v>10775</v>
      </c>
    </row>
    <row r="2607" spans="1:23" x14ac:dyDescent="0.25">
      <c r="A2607">
        <v>558</v>
      </c>
      <c r="B2607" t="s">
        <v>5747</v>
      </c>
      <c r="C2607">
        <v>42323165</v>
      </c>
      <c r="D2607" s="1">
        <v>44524</v>
      </c>
      <c r="E2607" s="1">
        <v>44527</v>
      </c>
      <c r="F2607" t="s">
        <v>10701</v>
      </c>
      <c r="G2607" t="s">
        <v>3816</v>
      </c>
      <c r="H2607" t="s">
        <v>5748</v>
      </c>
      <c r="I2607" t="s">
        <v>2390</v>
      </c>
      <c r="J2607">
        <v>15.936</v>
      </c>
      <c r="K2607">
        <v>4</v>
      </c>
      <c r="L2607">
        <v>0.2</v>
      </c>
      <c r="M2607">
        <v>5.1791999999999998</v>
      </c>
      <c r="N2607">
        <v>10.7568</v>
      </c>
      <c r="O2607">
        <v>3.1872000000000003</v>
      </c>
      <c r="P2607" t="s">
        <v>86</v>
      </c>
      <c r="Q2607" t="s">
        <v>10632</v>
      </c>
      <c r="R2607">
        <v>3</v>
      </c>
      <c r="S2607">
        <v>32.5</v>
      </c>
      <c r="T2607" t="s">
        <v>10766</v>
      </c>
      <c r="U2607" s="1">
        <v>44524</v>
      </c>
      <c r="V2607" s="1">
        <v>45528</v>
      </c>
      <c r="W2607" t="s">
        <v>10770</v>
      </c>
    </row>
    <row r="2608" spans="1:23" x14ac:dyDescent="0.25">
      <c r="A2608">
        <v>559</v>
      </c>
      <c r="B2608" t="s">
        <v>5747</v>
      </c>
      <c r="C2608">
        <v>12379799</v>
      </c>
      <c r="D2608" s="1">
        <v>44524</v>
      </c>
      <c r="E2608" s="1">
        <v>44527</v>
      </c>
      <c r="F2608" t="s">
        <v>10701</v>
      </c>
      <c r="G2608" t="s">
        <v>3816</v>
      </c>
      <c r="H2608" t="s">
        <v>5748</v>
      </c>
      <c r="I2608" t="s">
        <v>1146</v>
      </c>
      <c r="J2608">
        <v>61.543999999999997</v>
      </c>
      <c r="K2608">
        <v>7</v>
      </c>
      <c r="L2608">
        <v>0.6</v>
      </c>
      <c r="M2608">
        <v>-40.003599999999999</v>
      </c>
      <c r="N2608">
        <v>101.54759999999999</v>
      </c>
      <c r="O2608">
        <v>36.926399999999994</v>
      </c>
      <c r="P2608" t="s">
        <v>10633</v>
      </c>
      <c r="Q2608" t="s">
        <v>10632</v>
      </c>
      <c r="R2608">
        <v>3</v>
      </c>
      <c r="S2608">
        <v>-65</v>
      </c>
      <c r="T2608" t="s">
        <v>10768</v>
      </c>
      <c r="U2608" s="1">
        <v>44524</v>
      </c>
      <c r="V2608" s="1">
        <v>45528</v>
      </c>
      <c r="W2608" t="s">
        <v>10770</v>
      </c>
    </row>
    <row r="2609" spans="1:23" x14ac:dyDescent="0.25">
      <c r="A2609">
        <v>560</v>
      </c>
      <c r="B2609" t="s">
        <v>5747</v>
      </c>
      <c r="C2609">
        <v>5358471</v>
      </c>
      <c r="D2609" s="1">
        <v>44524</v>
      </c>
      <c r="E2609" s="1">
        <v>44527</v>
      </c>
      <c r="F2609" t="s">
        <v>10701</v>
      </c>
      <c r="G2609" t="s">
        <v>3816</v>
      </c>
      <c r="H2609" t="s">
        <v>5748</v>
      </c>
      <c r="I2609" t="s">
        <v>2360</v>
      </c>
      <c r="J2609">
        <v>132.696</v>
      </c>
      <c r="K2609">
        <v>3</v>
      </c>
      <c r="L2609">
        <v>0.2</v>
      </c>
      <c r="M2609">
        <v>9.9521999999999995</v>
      </c>
      <c r="N2609">
        <v>122.74379999999999</v>
      </c>
      <c r="O2609">
        <v>26.539200000000001</v>
      </c>
      <c r="P2609" t="s">
        <v>86</v>
      </c>
      <c r="Q2609" t="s">
        <v>10632</v>
      </c>
      <c r="R2609">
        <v>3</v>
      </c>
      <c r="S2609">
        <v>7.5</v>
      </c>
      <c r="T2609" t="s">
        <v>10768</v>
      </c>
      <c r="U2609" s="1">
        <v>44524</v>
      </c>
      <c r="V2609" s="1">
        <v>45528</v>
      </c>
      <c r="W2609" t="s">
        <v>10770</v>
      </c>
    </row>
    <row r="2610" spans="1:23" x14ac:dyDescent="0.25">
      <c r="A2610">
        <v>561</v>
      </c>
      <c r="B2610" t="s">
        <v>5749</v>
      </c>
      <c r="C2610">
        <v>29333811</v>
      </c>
      <c r="D2610" s="1">
        <v>44525</v>
      </c>
      <c r="E2610" s="1">
        <v>44530</v>
      </c>
      <c r="F2610" t="s">
        <v>10700</v>
      </c>
      <c r="G2610" t="s">
        <v>88</v>
      </c>
      <c r="H2610" t="s">
        <v>5564</v>
      </c>
      <c r="I2610" t="s">
        <v>1891</v>
      </c>
      <c r="J2610">
        <v>16.224</v>
      </c>
      <c r="K2610">
        <v>2</v>
      </c>
      <c r="L2610">
        <v>0.2</v>
      </c>
      <c r="M2610">
        <v>5.8811999999999998</v>
      </c>
      <c r="N2610">
        <v>10.3428</v>
      </c>
      <c r="O2610">
        <v>3.2448000000000001</v>
      </c>
      <c r="P2610" t="s">
        <v>86</v>
      </c>
      <c r="Q2610" t="s">
        <v>10632</v>
      </c>
      <c r="R2610">
        <v>5</v>
      </c>
      <c r="S2610">
        <v>36.25</v>
      </c>
      <c r="T2610" t="s">
        <v>10766</v>
      </c>
      <c r="U2610" s="1">
        <v>44459</v>
      </c>
      <c r="V2610" s="1">
        <v>45110</v>
      </c>
      <c r="W2610" t="s">
        <v>10770</v>
      </c>
    </row>
    <row r="2611" spans="1:23" x14ac:dyDescent="0.25">
      <c r="A2611">
        <v>562</v>
      </c>
      <c r="B2611" t="s">
        <v>5750</v>
      </c>
      <c r="C2611">
        <v>96124257</v>
      </c>
      <c r="D2611" s="1">
        <v>44525</v>
      </c>
      <c r="E2611" s="1">
        <v>44530</v>
      </c>
      <c r="F2611" t="s">
        <v>10700</v>
      </c>
      <c r="G2611" t="s">
        <v>88</v>
      </c>
      <c r="H2611" t="s">
        <v>5751</v>
      </c>
      <c r="I2611" t="s">
        <v>2402</v>
      </c>
      <c r="J2611">
        <v>56.96</v>
      </c>
      <c r="K2611">
        <v>2</v>
      </c>
      <c r="L2611">
        <v>0</v>
      </c>
      <c r="M2611">
        <v>21.075199999999999</v>
      </c>
      <c r="N2611">
        <v>35.884799999999998</v>
      </c>
      <c r="O2611">
        <v>0</v>
      </c>
      <c r="P2611" t="s">
        <v>86</v>
      </c>
      <c r="Q2611" t="s">
        <v>10631</v>
      </c>
      <c r="R2611">
        <v>5</v>
      </c>
      <c r="S2611">
        <v>37</v>
      </c>
      <c r="T2611" t="s">
        <v>10766</v>
      </c>
      <c r="U2611" s="1">
        <v>44525</v>
      </c>
      <c r="V2611" s="1">
        <v>45269</v>
      </c>
      <c r="W2611" t="s">
        <v>10770</v>
      </c>
    </row>
    <row r="2612" spans="1:23" x14ac:dyDescent="0.25">
      <c r="A2612">
        <v>563</v>
      </c>
      <c r="B2612" t="s">
        <v>5750</v>
      </c>
      <c r="C2612">
        <v>54888401</v>
      </c>
      <c r="D2612" s="1">
        <v>44525</v>
      </c>
      <c r="E2612" s="1">
        <v>44530</v>
      </c>
      <c r="F2612" t="s">
        <v>10700</v>
      </c>
      <c r="G2612" t="s">
        <v>88</v>
      </c>
      <c r="H2612" t="s">
        <v>5751</v>
      </c>
      <c r="I2612" t="s">
        <v>2182</v>
      </c>
      <c r="J2612">
        <v>15.56</v>
      </c>
      <c r="K2612">
        <v>4</v>
      </c>
      <c r="L2612">
        <v>0</v>
      </c>
      <c r="M2612">
        <v>4.0456000000000003</v>
      </c>
      <c r="N2612">
        <v>11.5144</v>
      </c>
      <c r="O2612">
        <v>0</v>
      </c>
      <c r="P2612" t="s">
        <v>86</v>
      </c>
      <c r="Q2612" t="s">
        <v>10631</v>
      </c>
      <c r="R2612">
        <v>5</v>
      </c>
      <c r="S2612">
        <v>26</v>
      </c>
      <c r="T2612" t="s">
        <v>10766</v>
      </c>
      <c r="U2612" s="1">
        <v>44525</v>
      </c>
      <c r="V2612" s="1">
        <v>45269</v>
      </c>
      <c r="W2612" t="s">
        <v>10770</v>
      </c>
    </row>
    <row r="2613" spans="1:23" x14ac:dyDescent="0.25">
      <c r="A2613">
        <v>564</v>
      </c>
      <c r="B2613" t="s">
        <v>5750</v>
      </c>
      <c r="C2613">
        <v>35611045</v>
      </c>
      <c r="D2613" s="1">
        <v>44525</v>
      </c>
      <c r="E2613" s="1">
        <v>44530</v>
      </c>
      <c r="F2613" t="s">
        <v>10700</v>
      </c>
      <c r="G2613" t="s">
        <v>88</v>
      </c>
      <c r="H2613" t="s">
        <v>5751</v>
      </c>
      <c r="I2613" t="s">
        <v>1311</v>
      </c>
      <c r="J2613">
        <v>353.56799999999998</v>
      </c>
      <c r="K2613">
        <v>2</v>
      </c>
      <c r="L2613">
        <v>0.2</v>
      </c>
      <c r="M2613">
        <v>-44.195999999999998</v>
      </c>
      <c r="N2613">
        <v>397.76400000000001</v>
      </c>
      <c r="O2613">
        <v>70.7136</v>
      </c>
      <c r="P2613" t="s">
        <v>10633</v>
      </c>
      <c r="Q2613" t="s">
        <v>10632</v>
      </c>
      <c r="R2613">
        <v>5</v>
      </c>
      <c r="S2613">
        <v>-12.5</v>
      </c>
      <c r="T2613" t="s">
        <v>10768</v>
      </c>
      <c r="U2613" s="1">
        <v>44525</v>
      </c>
      <c r="V2613" s="1">
        <v>45269</v>
      </c>
      <c r="W2613" t="s">
        <v>10770</v>
      </c>
    </row>
    <row r="2614" spans="1:23" x14ac:dyDescent="0.25">
      <c r="A2614">
        <v>565</v>
      </c>
      <c r="B2614" t="s">
        <v>5750</v>
      </c>
      <c r="C2614">
        <v>32241698</v>
      </c>
      <c r="D2614" s="1">
        <v>44525</v>
      </c>
      <c r="E2614" s="1">
        <v>44530</v>
      </c>
      <c r="F2614" t="s">
        <v>10700</v>
      </c>
      <c r="G2614" t="s">
        <v>88</v>
      </c>
      <c r="H2614" t="s">
        <v>5751</v>
      </c>
      <c r="I2614" t="s">
        <v>1669</v>
      </c>
      <c r="J2614">
        <v>13.96</v>
      </c>
      <c r="K2614">
        <v>2</v>
      </c>
      <c r="L2614">
        <v>0</v>
      </c>
      <c r="M2614">
        <v>6.7008000000000001</v>
      </c>
      <c r="N2614">
        <v>7.2592000000000008</v>
      </c>
      <c r="O2614">
        <v>0</v>
      </c>
      <c r="P2614" t="s">
        <v>86</v>
      </c>
      <c r="Q2614" t="s">
        <v>10631</v>
      </c>
      <c r="R2614">
        <v>5</v>
      </c>
      <c r="S2614">
        <v>48</v>
      </c>
      <c r="T2614" t="s">
        <v>10766</v>
      </c>
      <c r="U2614" s="1">
        <v>44525</v>
      </c>
      <c r="V2614" s="1">
        <v>45269</v>
      </c>
      <c r="W2614" t="s">
        <v>10770</v>
      </c>
    </row>
    <row r="2615" spans="1:23" x14ac:dyDescent="0.25">
      <c r="A2615">
        <v>566</v>
      </c>
      <c r="B2615" t="s">
        <v>5752</v>
      </c>
      <c r="C2615">
        <v>73953312</v>
      </c>
      <c r="D2615" s="1">
        <v>44527</v>
      </c>
      <c r="E2615" s="1">
        <v>44530</v>
      </c>
      <c r="F2615" t="s">
        <v>10701</v>
      </c>
      <c r="G2615" t="s">
        <v>3816</v>
      </c>
      <c r="H2615" t="s">
        <v>5753</v>
      </c>
      <c r="I2615" t="s">
        <v>459</v>
      </c>
      <c r="J2615">
        <v>13.36</v>
      </c>
      <c r="K2615">
        <v>2</v>
      </c>
      <c r="L2615">
        <v>0</v>
      </c>
      <c r="M2615">
        <v>4.9432</v>
      </c>
      <c r="N2615">
        <v>8.4167999999999985</v>
      </c>
      <c r="O2615">
        <v>0</v>
      </c>
      <c r="P2615" t="s">
        <v>86</v>
      </c>
      <c r="Q2615" t="s">
        <v>10631</v>
      </c>
      <c r="R2615">
        <v>3</v>
      </c>
      <c r="S2615">
        <v>37</v>
      </c>
      <c r="T2615" t="s">
        <v>10766</v>
      </c>
      <c r="U2615" s="1">
        <v>44527</v>
      </c>
      <c r="V2615" s="1">
        <v>45612</v>
      </c>
      <c r="W2615" t="s">
        <v>10770</v>
      </c>
    </row>
    <row r="2616" spans="1:23" x14ac:dyDescent="0.25">
      <c r="A2616">
        <v>567</v>
      </c>
      <c r="B2616" t="s">
        <v>5754</v>
      </c>
      <c r="C2616">
        <v>79163799</v>
      </c>
      <c r="D2616" s="1">
        <v>44527</v>
      </c>
      <c r="E2616" s="1">
        <v>44532</v>
      </c>
      <c r="F2616" t="s">
        <v>10700</v>
      </c>
      <c r="G2616" t="s">
        <v>88</v>
      </c>
      <c r="H2616" t="s">
        <v>4787</v>
      </c>
      <c r="I2616" t="s">
        <v>841</v>
      </c>
      <c r="J2616">
        <v>149.54400000000001</v>
      </c>
      <c r="K2616">
        <v>9</v>
      </c>
      <c r="L2616">
        <v>0.2</v>
      </c>
      <c r="M2616">
        <v>50.4711</v>
      </c>
      <c r="N2616">
        <v>99.072900000000004</v>
      </c>
      <c r="O2616">
        <v>29.908800000000003</v>
      </c>
      <c r="P2616" t="s">
        <v>86</v>
      </c>
      <c r="Q2616" t="s">
        <v>10632</v>
      </c>
      <c r="R2616">
        <v>5</v>
      </c>
      <c r="S2616">
        <v>33.75</v>
      </c>
      <c r="T2616" t="s">
        <v>10766</v>
      </c>
      <c r="U2616" s="1">
        <v>44527</v>
      </c>
      <c r="V2616" s="1">
        <v>45774</v>
      </c>
      <c r="W2616" t="s">
        <v>10763</v>
      </c>
    </row>
    <row r="2617" spans="1:23" x14ac:dyDescent="0.25">
      <c r="A2617">
        <v>568</v>
      </c>
      <c r="B2617" t="s">
        <v>5754</v>
      </c>
      <c r="C2617">
        <v>58575398</v>
      </c>
      <c r="D2617" s="1">
        <v>44527</v>
      </c>
      <c r="E2617" s="1">
        <v>44532</v>
      </c>
      <c r="F2617" t="s">
        <v>10700</v>
      </c>
      <c r="G2617" t="s">
        <v>88</v>
      </c>
      <c r="H2617" t="s">
        <v>4787</v>
      </c>
      <c r="I2617" t="s">
        <v>2619</v>
      </c>
      <c r="J2617">
        <v>17.14</v>
      </c>
      <c r="K2617">
        <v>2</v>
      </c>
      <c r="L2617">
        <v>0</v>
      </c>
      <c r="M2617">
        <v>4.4564000000000004</v>
      </c>
      <c r="N2617">
        <v>12.6836</v>
      </c>
      <c r="O2617">
        <v>0</v>
      </c>
      <c r="P2617" t="s">
        <v>86</v>
      </c>
      <c r="Q2617" t="s">
        <v>10631</v>
      </c>
      <c r="R2617">
        <v>5</v>
      </c>
      <c r="S2617">
        <v>26</v>
      </c>
      <c r="T2617" t="s">
        <v>10766</v>
      </c>
      <c r="U2617" s="1">
        <v>44527</v>
      </c>
      <c r="V2617" s="1">
        <v>45774</v>
      </c>
      <c r="W2617" t="s">
        <v>10775</v>
      </c>
    </row>
    <row r="2618" spans="1:23" x14ac:dyDescent="0.25">
      <c r="A2618">
        <v>569</v>
      </c>
      <c r="B2618" t="s">
        <v>5754</v>
      </c>
      <c r="C2618">
        <v>30294270</v>
      </c>
      <c r="D2618" s="1">
        <v>44527</v>
      </c>
      <c r="E2618" s="1">
        <v>44532</v>
      </c>
      <c r="F2618" t="s">
        <v>10700</v>
      </c>
      <c r="G2618" t="s">
        <v>88</v>
      </c>
      <c r="H2618" t="s">
        <v>4787</v>
      </c>
      <c r="I2618" t="s">
        <v>2621</v>
      </c>
      <c r="J2618">
        <v>991.76400000000001</v>
      </c>
      <c r="K2618">
        <v>3</v>
      </c>
      <c r="L2618">
        <v>0.4</v>
      </c>
      <c r="M2618">
        <v>-347.11739999999998</v>
      </c>
      <c r="N2618">
        <v>1338.8814</v>
      </c>
      <c r="O2618">
        <v>396.7056</v>
      </c>
      <c r="P2618" t="s">
        <v>10633</v>
      </c>
      <c r="Q2618" t="s">
        <v>10632</v>
      </c>
      <c r="R2618">
        <v>5</v>
      </c>
      <c r="S2618">
        <v>-35</v>
      </c>
      <c r="T2618" t="s">
        <v>10768</v>
      </c>
      <c r="U2618" s="1">
        <v>44527</v>
      </c>
      <c r="V2618" s="1">
        <v>45774</v>
      </c>
      <c r="W2618" t="s">
        <v>10775</v>
      </c>
    </row>
    <row r="2619" spans="1:23" x14ac:dyDescent="0.25">
      <c r="A2619">
        <v>570</v>
      </c>
      <c r="B2619" t="s">
        <v>5755</v>
      </c>
      <c r="C2619">
        <v>77446100</v>
      </c>
      <c r="D2619" s="1">
        <v>44527</v>
      </c>
      <c r="E2619" s="1">
        <v>44533</v>
      </c>
      <c r="F2619" t="s">
        <v>10698</v>
      </c>
      <c r="G2619" t="s">
        <v>88</v>
      </c>
      <c r="H2619" t="s">
        <v>5756</v>
      </c>
      <c r="I2619" t="s">
        <v>345</v>
      </c>
      <c r="J2619">
        <v>24.588000000000001</v>
      </c>
      <c r="K2619">
        <v>3</v>
      </c>
      <c r="L2619">
        <v>0.8</v>
      </c>
      <c r="M2619">
        <v>-38.111400000000003</v>
      </c>
      <c r="N2619">
        <v>62.699400000000004</v>
      </c>
      <c r="O2619">
        <v>19.670400000000001</v>
      </c>
      <c r="P2619" t="s">
        <v>10633</v>
      </c>
      <c r="Q2619" t="s">
        <v>10632</v>
      </c>
      <c r="R2619">
        <v>6</v>
      </c>
      <c r="S2619">
        <v>-155</v>
      </c>
      <c r="T2619" t="s">
        <v>10768</v>
      </c>
      <c r="U2619" s="1">
        <v>44527</v>
      </c>
      <c r="V2619" s="1">
        <v>45629</v>
      </c>
      <c r="W2619" t="s">
        <v>10770</v>
      </c>
    </row>
    <row r="2620" spans="1:23" x14ac:dyDescent="0.25">
      <c r="A2620">
        <v>571</v>
      </c>
      <c r="B2620" t="s">
        <v>5755</v>
      </c>
      <c r="C2620">
        <v>47118636</v>
      </c>
      <c r="D2620" s="1">
        <v>44527</v>
      </c>
      <c r="E2620" s="1">
        <v>44533</v>
      </c>
      <c r="F2620" t="s">
        <v>10698</v>
      </c>
      <c r="G2620" t="s">
        <v>88</v>
      </c>
      <c r="H2620" t="s">
        <v>5756</v>
      </c>
      <c r="I2620" t="s">
        <v>1640</v>
      </c>
      <c r="J2620">
        <v>13.984</v>
      </c>
      <c r="K2620">
        <v>2</v>
      </c>
      <c r="L2620">
        <v>0.2</v>
      </c>
      <c r="M2620">
        <v>4.7195999999999998</v>
      </c>
      <c r="N2620">
        <v>9.2644000000000002</v>
      </c>
      <c r="O2620">
        <v>2.7968000000000002</v>
      </c>
      <c r="P2620" t="s">
        <v>86</v>
      </c>
      <c r="Q2620" t="s">
        <v>10632</v>
      </c>
      <c r="R2620">
        <v>6</v>
      </c>
      <c r="S2620">
        <v>33.75</v>
      </c>
      <c r="T2620" t="s">
        <v>10766</v>
      </c>
      <c r="U2620" s="1">
        <v>44527</v>
      </c>
      <c r="V2620" s="1">
        <v>45629</v>
      </c>
      <c r="W2620" t="s">
        <v>10770</v>
      </c>
    </row>
    <row r="2621" spans="1:23" x14ac:dyDescent="0.25">
      <c r="A2621">
        <v>572</v>
      </c>
      <c r="B2621" t="s">
        <v>5757</v>
      </c>
      <c r="C2621">
        <v>93514493</v>
      </c>
      <c r="D2621" s="1">
        <v>44527</v>
      </c>
      <c r="E2621" s="1">
        <v>44531</v>
      </c>
      <c r="F2621" t="s">
        <v>10696</v>
      </c>
      <c r="G2621" t="s">
        <v>88</v>
      </c>
      <c r="H2621" t="s">
        <v>5758</v>
      </c>
      <c r="I2621" t="s">
        <v>740</v>
      </c>
      <c r="J2621">
        <v>100.24</v>
      </c>
      <c r="K2621">
        <v>10</v>
      </c>
      <c r="L2621">
        <v>0.2</v>
      </c>
      <c r="M2621">
        <v>33.831000000000003</v>
      </c>
      <c r="N2621">
        <v>66.408999999999992</v>
      </c>
      <c r="O2621">
        <v>20.048000000000002</v>
      </c>
      <c r="P2621" t="s">
        <v>86</v>
      </c>
      <c r="Q2621" t="s">
        <v>10632</v>
      </c>
      <c r="R2621">
        <v>4</v>
      </c>
      <c r="S2621">
        <v>33.75</v>
      </c>
      <c r="T2621" t="s">
        <v>10766</v>
      </c>
      <c r="U2621" s="1">
        <v>44527</v>
      </c>
      <c r="V2621" s="1">
        <v>44829</v>
      </c>
      <c r="W2621" t="s">
        <v>10770</v>
      </c>
    </row>
    <row r="2622" spans="1:23" x14ac:dyDescent="0.25">
      <c r="A2622">
        <v>573</v>
      </c>
      <c r="B2622" t="s">
        <v>5759</v>
      </c>
      <c r="C2622">
        <v>44722671</v>
      </c>
      <c r="D2622" s="1">
        <v>44527</v>
      </c>
      <c r="E2622" s="1">
        <v>44533</v>
      </c>
      <c r="F2622" t="s">
        <v>10698</v>
      </c>
      <c r="G2622" t="s">
        <v>88</v>
      </c>
      <c r="H2622" t="s">
        <v>5616</v>
      </c>
      <c r="I2622" t="s">
        <v>637</v>
      </c>
      <c r="J2622">
        <v>1.365</v>
      </c>
      <c r="K2622">
        <v>1</v>
      </c>
      <c r="L2622">
        <v>0.7</v>
      </c>
      <c r="M2622">
        <v>-0.91</v>
      </c>
      <c r="N2622">
        <v>2.2749999999999999</v>
      </c>
      <c r="O2622">
        <v>0.9554999999999999</v>
      </c>
      <c r="P2622" t="s">
        <v>10633</v>
      </c>
      <c r="Q2622" t="s">
        <v>10632</v>
      </c>
      <c r="R2622">
        <v>6</v>
      </c>
      <c r="S2622">
        <v>-66.666666666666671</v>
      </c>
      <c r="T2622" t="s">
        <v>10768</v>
      </c>
      <c r="U2622" s="1">
        <v>44472</v>
      </c>
      <c r="V2622" s="1">
        <v>45510</v>
      </c>
      <c r="W2622" t="s">
        <v>10769</v>
      </c>
    </row>
    <row r="2623" spans="1:23" x14ac:dyDescent="0.25">
      <c r="A2623">
        <v>574</v>
      </c>
      <c r="B2623" t="s">
        <v>5759</v>
      </c>
      <c r="C2623">
        <v>35816429</v>
      </c>
      <c r="D2623" s="1">
        <v>44527</v>
      </c>
      <c r="E2623" s="1">
        <v>44533</v>
      </c>
      <c r="F2623" t="s">
        <v>10698</v>
      </c>
      <c r="G2623" t="s">
        <v>88</v>
      </c>
      <c r="H2623" t="s">
        <v>5616</v>
      </c>
      <c r="I2623" t="s">
        <v>2925</v>
      </c>
      <c r="J2623">
        <v>62.015999999999998</v>
      </c>
      <c r="K2623">
        <v>2</v>
      </c>
      <c r="L2623">
        <v>0.2</v>
      </c>
      <c r="M2623">
        <v>22.480799999999999</v>
      </c>
      <c r="N2623">
        <v>39.535200000000003</v>
      </c>
      <c r="O2623">
        <v>12.4032</v>
      </c>
      <c r="P2623" t="s">
        <v>86</v>
      </c>
      <c r="Q2623" t="s">
        <v>10632</v>
      </c>
      <c r="R2623">
        <v>6</v>
      </c>
      <c r="S2623">
        <v>36.25</v>
      </c>
      <c r="T2623" t="s">
        <v>10766</v>
      </c>
      <c r="U2623" s="1">
        <v>44472</v>
      </c>
      <c r="V2623" s="1">
        <v>45510</v>
      </c>
      <c r="W2623" t="s">
        <v>10770</v>
      </c>
    </row>
    <row r="2624" spans="1:23" x14ac:dyDescent="0.25">
      <c r="A2624">
        <v>575</v>
      </c>
      <c r="B2624" t="s">
        <v>5760</v>
      </c>
      <c r="C2624">
        <v>76447393</v>
      </c>
      <c r="D2624" s="1">
        <v>44528</v>
      </c>
      <c r="E2624" s="1">
        <v>44531</v>
      </c>
      <c r="F2624" t="s">
        <v>10701</v>
      </c>
      <c r="G2624" t="s">
        <v>92</v>
      </c>
      <c r="H2624" t="s">
        <v>4463</v>
      </c>
      <c r="I2624" t="s">
        <v>841</v>
      </c>
      <c r="J2624">
        <v>12.462</v>
      </c>
      <c r="K2624">
        <v>3</v>
      </c>
      <c r="L2624">
        <v>0.8</v>
      </c>
      <c r="M2624">
        <v>-20.5623</v>
      </c>
      <c r="N2624">
        <v>33.024299999999997</v>
      </c>
      <c r="O2624">
        <v>9.9695999999999998</v>
      </c>
      <c r="P2624" t="s">
        <v>10633</v>
      </c>
      <c r="Q2624" t="s">
        <v>10632</v>
      </c>
      <c r="R2624">
        <v>3</v>
      </c>
      <c r="S2624">
        <v>-165</v>
      </c>
      <c r="T2624" t="s">
        <v>10768</v>
      </c>
      <c r="U2624" s="1">
        <v>44528</v>
      </c>
      <c r="V2624" s="1">
        <v>45813</v>
      </c>
      <c r="W2624" t="s">
        <v>10775</v>
      </c>
    </row>
    <row r="2625" spans="1:23" x14ac:dyDescent="0.25">
      <c r="A2625">
        <v>576</v>
      </c>
      <c r="B2625" t="s">
        <v>5761</v>
      </c>
      <c r="C2625">
        <v>47073496</v>
      </c>
      <c r="D2625" s="1">
        <v>44528</v>
      </c>
      <c r="E2625" s="1">
        <v>44532</v>
      </c>
      <c r="F2625" t="s">
        <v>10696</v>
      </c>
      <c r="G2625" t="s">
        <v>92</v>
      </c>
      <c r="H2625" t="s">
        <v>5762</v>
      </c>
      <c r="I2625" t="s">
        <v>867</v>
      </c>
      <c r="J2625">
        <v>268.935</v>
      </c>
      <c r="K2625">
        <v>3</v>
      </c>
      <c r="L2625">
        <v>0.5</v>
      </c>
      <c r="M2625">
        <v>-209.76929999999999</v>
      </c>
      <c r="N2625">
        <v>478.70429999999999</v>
      </c>
      <c r="O2625">
        <v>134.4675</v>
      </c>
      <c r="P2625" t="s">
        <v>10633</v>
      </c>
      <c r="Q2625" t="s">
        <v>10632</v>
      </c>
      <c r="R2625">
        <v>4</v>
      </c>
      <c r="S2625">
        <v>-77.999999999999986</v>
      </c>
      <c r="T2625" t="s">
        <v>10768</v>
      </c>
      <c r="U2625" s="1">
        <v>44528</v>
      </c>
      <c r="V2625" s="1">
        <v>45620</v>
      </c>
      <c r="W2625" t="s">
        <v>10770</v>
      </c>
    </row>
    <row r="2626" spans="1:23" x14ac:dyDescent="0.25">
      <c r="A2626">
        <v>577</v>
      </c>
      <c r="B2626" t="s">
        <v>5763</v>
      </c>
      <c r="C2626">
        <v>45847368</v>
      </c>
      <c r="D2626" s="1">
        <v>44529</v>
      </c>
      <c r="E2626" s="1">
        <v>44535</v>
      </c>
      <c r="F2626" t="s">
        <v>10698</v>
      </c>
      <c r="G2626" t="s">
        <v>88</v>
      </c>
      <c r="H2626" t="s">
        <v>3837</v>
      </c>
      <c r="I2626" t="s">
        <v>2945</v>
      </c>
      <c r="J2626">
        <v>585.55200000000002</v>
      </c>
      <c r="K2626">
        <v>3</v>
      </c>
      <c r="L2626">
        <v>0.2</v>
      </c>
      <c r="M2626">
        <v>73.194000000000003</v>
      </c>
      <c r="N2626">
        <v>512.35800000000006</v>
      </c>
      <c r="O2626">
        <v>117.11040000000001</v>
      </c>
      <c r="P2626" t="s">
        <v>86</v>
      </c>
      <c r="Q2626" t="s">
        <v>10632</v>
      </c>
      <c r="R2626">
        <v>6</v>
      </c>
      <c r="S2626">
        <v>12.5</v>
      </c>
      <c r="T2626" t="s">
        <v>10767</v>
      </c>
      <c r="U2626" s="1">
        <v>44529</v>
      </c>
      <c r="V2626" s="1">
        <v>45805</v>
      </c>
      <c r="W2626" t="s">
        <v>10775</v>
      </c>
    </row>
    <row r="2627" spans="1:23" x14ac:dyDescent="0.25">
      <c r="A2627">
        <v>578</v>
      </c>
      <c r="B2627" t="s">
        <v>5764</v>
      </c>
      <c r="C2627">
        <v>17035195</v>
      </c>
      <c r="D2627" s="1">
        <v>44529</v>
      </c>
      <c r="E2627" s="1">
        <v>44533</v>
      </c>
      <c r="F2627" t="s">
        <v>10696</v>
      </c>
      <c r="G2627" t="s">
        <v>88</v>
      </c>
      <c r="H2627" t="s">
        <v>4916</v>
      </c>
      <c r="I2627" t="s">
        <v>1087</v>
      </c>
      <c r="J2627">
        <v>170.352</v>
      </c>
      <c r="K2627">
        <v>3</v>
      </c>
      <c r="L2627">
        <v>0.2</v>
      </c>
      <c r="M2627">
        <v>10.647</v>
      </c>
      <c r="N2627">
        <v>159.70500000000001</v>
      </c>
      <c r="O2627">
        <v>34.070399999999999</v>
      </c>
      <c r="P2627" t="s">
        <v>86</v>
      </c>
      <c r="Q2627" t="s">
        <v>10632</v>
      </c>
      <c r="R2627">
        <v>4</v>
      </c>
      <c r="S2627">
        <v>6.25</v>
      </c>
      <c r="T2627" t="s">
        <v>10768</v>
      </c>
      <c r="U2627" s="1">
        <v>44463</v>
      </c>
      <c r="V2627" s="1">
        <v>45804</v>
      </c>
      <c r="W2627" t="s">
        <v>10775</v>
      </c>
    </row>
    <row r="2628" spans="1:23" x14ac:dyDescent="0.25">
      <c r="A2628">
        <v>579</v>
      </c>
      <c r="B2628" t="s">
        <v>5765</v>
      </c>
      <c r="C2628">
        <v>46470641</v>
      </c>
      <c r="D2628" s="1">
        <v>44529</v>
      </c>
      <c r="E2628" s="1">
        <v>44534</v>
      </c>
      <c r="F2628" t="s">
        <v>10700</v>
      </c>
      <c r="G2628" t="s">
        <v>88</v>
      </c>
      <c r="H2628" t="s">
        <v>4347</v>
      </c>
      <c r="I2628" t="s">
        <v>3364</v>
      </c>
      <c r="J2628">
        <v>68.48</v>
      </c>
      <c r="K2628">
        <v>2</v>
      </c>
      <c r="L2628">
        <v>0.2</v>
      </c>
      <c r="M2628">
        <v>25.68</v>
      </c>
      <c r="N2628">
        <v>42.800000000000004</v>
      </c>
      <c r="O2628">
        <v>13.696000000000002</v>
      </c>
      <c r="P2628" t="s">
        <v>86</v>
      </c>
      <c r="Q2628" t="s">
        <v>10632</v>
      </c>
      <c r="R2628">
        <v>5</v>
      </c>
      <c r="S2628">
        <v>37.5</v>
      </c>
      <c r="T2628" t="s">
        <v>10766</v>
      </c>
      <c r="U2628" s="1">
        <v>44529</v>
      </c>
      <c r="V2628" s="1">
        <v>45758</v>
      </c>
      <c r="W2628" t="s">
        <v>10775</v>
      </c>
    </row>
    <row r="2629" spans="1:23" x14ac:dyDescent="0.25">
      <c r="A2629">
        <v>580</v>
      </c>
      <c r="B2629" t="s">
        <v>5765</v>
      </c>
      <c r="C2629">
        <v>9548708</v>
      </c>
      <c r="D2629" s="1">
        <v>44529</v>
      </c>
      <c r="E2629" s="1">
        <v>44534</v>
      </c>
      <c r="F2629" t="s">
        <v>10700</v>
      </c>
      <c r="G2629" t="s">
        <v>88</v>
      </c>
      <c r="H2629" t="s">
        <v>4347</v>
      </c>
      <c r="I2629" t="s">
        <v>2825</v>
      </c>
      <c r="J2629">
        <v>1676.88</v>
      </c>
      <c r="K2629">
        <v>6</v>
      </c>
      <c r="L2629">
        <v>0</v>
      </c>
      <c r="M2629">
        <v>83.843999999999994</v>
      </c>
      <c r="N2629">
        <v>1593.0360000000001</v>
      </c>
      <c r="O2629">
        <v>0</v>
      </c>
      <c r="P2629" t="s">
        <v>86</v>
      </c>
      <c r="Q2629" t="s">
        <v>10631</v>
      </c>
      <c r="R2629">
        <v>5</v>
      </c>
      <c r="S2629">
        <v>5</v>
      </c>
      <c r="T2629" t="s">
        <v>10768</v>
      </c>
      <c r="U2629" s="1">
        <v>44529</v>
      </c>
      <c r="V2629" s="1">
        <v>45758</v>
      </c>
      <c r="W2629" t="s">
        <v>10763</v>
      </c>
    </row>
    <row r="2630" spans="1:23" x14ac:dyDescent="0.25">
      <c r="A2630">
        <v>581</v>
      </c>
      <c r="B2630" t="s">
        <v>5766</v>
      </c>
      <c r="C2630">
        <v>41574603</v>
      </c>
      <c r="D2630" s="1">
        <v>44530</v>
      </c>
      <c r="E2630" s="1">
        <v>44535</v>
      </c>
      <c r="F2630" t="s">
        <v>10700</v>
      </c>
      <c r="G2630" t="s">
        <v>88</v>
      </c>
      <c r="H2630" t="s">
        <v>5197</v>
      </c>
      <c r="I2630" t="s">
        <v>141</v>
      </c>
      <c r="J2630">
        <v>48.86</v>
      </c>
      <c r="K2630">
        <v>7</v>
      </c>
      <c r="L2630">
        <v>0</v>
      </c>
      <c r="M2630">
        <v>14.1694</v>
      </c>
      <c r="N2630">
        <v>34.690600000000003</v>
      </c>
      <c r="O2630">
        <v>0</v>
      </c>
      <c r="P2630" t="s">
        <v>86</v>
      </c>
      <c r="Q2630" t="s">
        <v>10631</v>
      </c>
      <c r="R2630">
        <v>5</v>
      </c>
      <c r="S2630">
        <v>28.999999999999996</v>
      </c>
      <c r="T2630" t="s">
        <v>10766</v>
      </c>
      <c r="U2630" s="1">
        <v>44530</v>
      </c>
      <c r="V2630" s="1">
        <v>45807</v>
      </c>
      <c r="W2630" t="s">
        <v>10763</v>
      </c>
    </row>
    <row r="2631" spans="1:23" x14ac:dyDescent="0.25">
      <c r="A2631">
        <v>582</v>
      </c>
      <c r="B2631" t="s">
        <v>5766</v>
      </c>
      <c r="C2631">
        <v>38042634</v>
      </c>
      <c r="D2631" s="1">
        <v>44530</v>
      </c>
      <c r="E2631" s="1">
        <v>44535</v>
      </c>
      <c r="F2631" t="s">
        <v>10700</v>
      </c>
      <c r="G2631" t="s">
        <v>88</v>
      </c>
      <c r="H2631" t="s">
        <v>5197</v>
      </c>
      <c r="I2631" t="s">
        <v>144</v>
      </c>
      <c r="J2631">
        <v>7.28</v>
      </c>
      <c r="K2631">
        <v>4</v>
      </c>
      <c r="L2631">
        <v>0</v>
      </c>
      <c r="M2631">
        <v>1.9656</v>
      </c>
      <c r="N2631">
        <v>5.3144</v>
      </c>
      <c r="O2631">
        <v>0</v>
      </c>
      <c r="P2631" t="s">
        <v>86</v>
      </c>
      <c r="Q2631" t="s">
        <v>10631</v>
      </c>
      <c r="R2631">
        <v>5</v>
      </c>
      <c r="S2631">
        <v>27</v>
      </c>
      <c r="T2631" t="s">
        <v>10766</v>
      </c>
      <c r="U2631" s="1">
        <v>44530</v>
      </c>
      <c r="V2631" s="1">
        <v>45807</v>
      </c>
      <c r="W2631" t="s">
        <v>10775</v>
      </c>
    </row>
    <row r="2632" spans="1:23" x14ac:dyDescent="0.25">
      <c r="A2632">
        <v>583</v>
      </c>
      <c r="B2632" t="s">
        <v>5766</v>
      </c>
      <c r="C2632">
        <v>42254553</v>
      </c>
      <c r="D2632" s="1">
        <v>44530</v>
      </c>
      <c r="E2632" s="1">
        <v>44535</v>
      </c>
      <c r="F2632" t="s">
        <v>10700</v>
      </c>
      <c r="G2632" t="s">
        <v>88</v>
      </c>
      <c r="H2632" t="s">
        <v>5197</v>
      </c>
      <c r="I2632" t="s">
        <v>147</v>
      </c>
      <c r="J2632">
        <v>907.15200000000004</v>
      </c>
      <c r="K2632">
        <v>6</v>
      </c>
      <c r="L2632">
        <v>0.2</v>
      </c>
      <c r="M2632">
        <v>90.715199999999996</v>
      </c>
      <c r="N2632">
        <v>816.43680000000006</v>
      </c>
      <c r="O2632">
        <v>181.43040000000002</v>
      </c>
      <c r="P2632" t="s">
        <v>86</v>
      </c>
      <c r="Q2632" t="s">
        <v>10632</v>
      </c>
      <c r="R2632">
        <v>5</v>
      </c>
      <c r="S2632">
        <v>10</v>
      </c>
      <c r="T2632" t="s">
        <v>10767</v>
      </c>
      <c r="U2632" s="1">
        <v>44530</v>
      </c>
      <c r="V2632" s="1">
        <v>45807</v>
      </c>
      <c r="W2632" t="s">
        <v>10763</v>
      </c>
    </row>
    <row r="2633" spans="1:23" x14ac:dyDescent="0.25">
      <c r="A2633">
        <v>584</v>
      </c>
      <c r="B2633" t="s">
        <v>5766</v>
      </c>
      <c r="C2633">
        <v>31176928</v>
      </c>
      <c r="D2633" s="1">
        <v>44530</v>
      </c>
      <c r="E2633" s="1">
        <v>44535</v>
      </c>
      <c r="F2633" t="s">
        <v>10700</v>
      </c>
      <c r="G2633" t="s">
        <v>88</v>
      </c>
      <c r="H2633" t="s">
        <v>5197</v>
      </c>
      <c r="I2633" t="s">
        <v>151</v>
      </c>
      <c r="J2633">
        <v>18.504000000000001</v>
      </c>
      <c r="K2633">
        <v>3</v>
      </c>
      <c r="L2633">
        <v>0.2</v>
      </c>
      <c r="M2633">
        <v>5.7824999999999998</v>
      </c>
      <c r="N2633">
        <v>12.721500000000002</v>
      </c>
      <c r="O2633">
        <v>3.7008000000000005</v>
      </c>
      <c r="P2633" t="s">
        <v>86</v>
      </c>
      <c r="Q2633" t="s">
        <v>10632</v>
      </c>
      <c r="R2633">
        <v>5</v>
      </c>
      <c r="S2633">
        <v>31.249999999999993</v>
      </c>
      <c r="T2633" t="s">
        <v>10766</v>
      </c>
      <c r="U2633" s="1">
        <v>44530</v>
      </c>
      <c r="V2633" s="1">
        <v>45807</v>
      </c>
      <c r="W2633" t="s">
        <v>10775</v>
      </c>
    </row>
    <row r="2634" spans="1:23" x14ac:dyDescent="0.25">
      <c r="A2634">
        <v>585</v>
      </c>
      <c r="B2634" t="s">
        <v>5766</v>
      </c>
      <c r="C2634">
        <v>68310742</v>
      </c>
      <c r="D2634" s="1">
        <v>44530</v>
      </c>
      <c r="E2634" s="1">
        <v>44535</v>
      </c>
      <c r="F2634" t="s">
        <v>10700</v>
      </c>
      <c r="G2634" t="s">
        <v>88</v>
      </c>
      <c r="H2634" t="s">
        <v>5197</v>
      </c>
      <c r="I2634" t="s">
        <v>154</v>
      </c>
      <c r="J2634">
        <v>114.9</v>
      </c>
      <c r="K2634">
        <v>5</v>
      </c>
      <c r="L2634">
        <v>0</v>
      </c>
      <c r="M2634">
        <v>34.47</v>
      </c>
      <c r="N2634">
        <v>80.430000000000007</v>
      </c>
      <c r="O2634">
        <v>0</v>
      </c>
      <c r="P2634" t="s">
        <v>86</v>
      </c>
      <c r="Q2634" t="s">
        <v>10631</v>
      </c>
      <c r="R2634">
        <v>5</v>
      </c>
      <c r="S2634">
        <v>30</v>
      </c>
      <c r="T2634" t="s">
        <v>10766</v>
      </c>
      <c r="U2634" s="1">
        <v>44530</v>
      </c>
      <c r="V2634" s="1">
        <v>45807</v>
      </c>
      <c r="W2634" t="s">
        <v>10763</v>
      </c>
    </row>
    <row r="2635" spans="1:23" x14ac:dyDescent="0.25">
      <c r="A2635">
        <v>586</v>
      </c>
      <c r="B2635" t="s">
        <v>5766</v>
      </c>
      <c r="C2635">
        <v>13215533</v>
      </c>
      <c r="D2635" s="1">
        <v>44530</v>
      </c>
      <c r="E2635" s="1">
        <v>44535</v>
      </c>
      <c r="F2635" t="s">
        <v>10700</v>
      </c>
      <c r="G2635" t="s">
        <v>88</v>
      </c>
      <c r="H2635" t="s">
        <v>5197</v>
      </c>
      <c r="I2635" t="s">
        <v>157</v>
      </c>
      <c r="J2635">
        <v>1706.184</v>
      </c>
      <c r="K2635">
        <v>9</v>
      </c>
      <c r="L2635">
        <v>0.2</v>
      </c>
      <c r="M2635">
        <v>85.309200000000004</v>
      </c>
      <c r="N2635">
        <v>1620.8748000000001</v>
      </c>
      <c r="O2635">
        <v>341.23680000000002</v>
      </c>
      <c r="P2635" t="s">
        <v>86</v>
      </c>
      <c r="Q2635" t="s">
        <v>10632</v>
      </c>
      <c r="R2635">
        <v>5</v>
      </c>
      <c r="S2635">
        <v>5</v>
      </c>
      <c r="T2635" t="s">
        <v>10768</v>
      </c>
      <c r="U2635" s="1">
        <v>44530</v>
      </c>
      <c r="V2635" s="1">
        <v>45807</v>
      </c>
      <c r="W2635" t="s">
        <v>10763</v>
      </c>
    </row>
    <row r="2636" spans="1:23" x14ac:dyDescent="0.25">
      <c r="A2636">
        <v>587</v>
      </c>
      <c r="B2636" t="s">
        <v>5766</v>
      </c>
      <c r="C2636">
        <v>75644353</v>
      </c>
      <c r="D2636" s="1">
        <v>44530</v>
      </c>
      <c r="E2636" s="1">
        <v>44535</v>
      </c>
      <c r="F2636" t="s">
        <v>10700</v>
      </c>
      <c r="G2636" t="s">
        <v>88</v>
      </c>
      <c r="H2636" t="s">
        <v>5197</v>
      </c>
      <c r="I2636" t="s">
        <v>159</v>
      </c>
      <c r="J2636">
        <v>911.42399999999998</v>
      </c>
      <c r="K2636">
        <v>4</v>
      </c>
      <c r="L2636">
        <v>0.2</v>
      </c>
      <c r="M2636">
        <v>68.356800000000007</v>
      </c>
      <c r="N2636">
        <v>843.06719999999996</v>
      </c>
      <c r="O2636">
        <v>182.28480000000002</v>
      </c>
      <c r="P2636" t="s">
        <v>86</v>
      </c>
      <c r="Q2636" t="s">
        <v>10632</v>
      </c>
      <c r="R2636">
        <v>5</v>
      </c>
      <c r="S2636">
        <v>7.5000000000000009</v>
      </c>
      <c r="T2636" t="s">
        <v>10768</v>
      </c>
      <c r="U2636" s="1">
        <v>44530</v>
      </c>
      <c r="V2636" s="1">
        <v>45807</v>
      </c>
      <c r="W2636" t="s">
        <v>10775</v>
      </c>
    </row>
    <row r="2637" spans="1:23" x14ac:dyDescent="0.25">
      <c r="A2637">
        <v>588</v>
      </c>
      <c r="B2637" t="s">
        <v>5767</v>
      </c>
      <c r="C2637">
        <v>44106243</v>
      </c>
      <c r="D2637" s="1">
        <v>44530</v>
      </c>
      <c r="E2637" s="1">
        <v>44534</v>
      </c>
      <c r="F2637" t="s">
        <v>10696</v>
      </c>
      <c r="G2637" t="s">
        <v>92</v>
      </c>
      <c r="H2637" t="s">
        <v>5210</v>
      </c>
      <c r="I2637" t="s">
        <v>1006</v>
      </c>
      <c r="J2637">
        <v>7.992</v>
      </c>
      <c r="K2637">
        <v>1</v>
      </c>
      <c r="L2637">
        <v>0.2</v>
      </c>
      <c r="M2637">
        <v>0.59940000000000004</v>
      </c>
      <c r="N2637">
        <v>7.3925999999999998</v>
      </c>
      <c r="O2637">
        <v>1.5984</v>
      </c>
      <c r="P2637" t="s">
        <v>86</v>
      </c>
      <c r="Q2637" t="s">
        <v>10632</v>
      </c>
      <c r="R2637">
        <v>4</v>
      </c>
      <c r="S2637">
        <v>7.5000000000000009</v>
      </c>
      <c r="T2637" t="s">
        <v>10768</v>
      </c>
      <c r="U2637" s="1">
        <v>44530</v>
      </c>
      <c r="V2637" s="1">
        <v>45808</v>
      </c>
      <c r="W2637" t="s">
        <v>10769</v>
      </c>
    </row>
    <row r="2638" spans="1:23" x14ac:dyDescent="0.25">
      <c r="A2638">
        <v>589</v>
      </c>
      <c r="B2638" t="s">
        <v>5767</v>
      </c>
      <c r="C2638">
        <v>1927174</v>
      </c>
      <c r="D2638" s="1">
        <v>44530</v>
      </c>
      <c r="E2638" s="1">
        <v>44534</v>
      </c>
      <c r="F2638" t="s">
        <v>10696</v>
      </c>
      <c r="G2638" t="s">
        <v>92</v>
      </c>
      <c r="H2638" t="s">
        <v>5210</v>
      </c>
      <c r="I2638" t="s">
        <v>1008</v>
      </c>
      <c r="J2638">
        <v>63.984000000000002</v>
      </c>
      <c r="K2638">
        <v>2</v>
      </c>
      <c r="L2638">
        <v>0.2</v>
      </c>
      <c r="M2638">
        <v>10.397399999999999</v>
      </c>
      <c r="N2638">
        <v>53.586600000000004</v>
      </c>
      <c r="O2638">
        <v>12.796800000000001</v>
      </c>
      <c r="P2638" t="s">
        <v>86</v>
      </c>
      <c r="Q2638" t="s">
        <v>10632</v>
      </c>
      <c r="R2638">
        <v>4</v>
      </c>
      <c r="S2638">
        <v>16.249999999999996</v>
      </c>
      <c r="T2638" t="s">
        <v>10766</v>
      </c>
      <c r="U2638" s="1">
        <v>44530</v>
      </c>
      <c r="V2638" s="1">
        <v>45808</v>
      </c>
      <c r="W2638" t="s">
        <v>10775</v>
      </c>
    </row>
    <row r="2639" spans="1:23" x14ac:dyDescent="0.25">
      <c r="A2639">
        <v>590</v>
      </c>
      <c r="B2639" t="s">
        <v>5767</v>
      </c>
      <c r="C2639">
        <v>11777225</v>
      </c>
      <c r="D2639" s="1">
        <v>44530</v>
      </c>
      <c r="E2639" s="1">
        <v>44534</v>
      </c>
      <c r="F2639" t="s">
        <v>10696</v>
      </c>
      <c r="G2639" t="s">
        <v>92</v>
      </c>
      <c r="H2639" t="s">
        <v>5210</v>
      </c>
      <c r="I2639" t="s">
        <v>939</v>
      </c>
      <c r="J2639">
        <v>70.367999999999995</v>
      </c>
      <c r="K2639">
        <v>2</v>
      </c>
      <c r="L2639">
        <v>0.2</v>
      </c>
      <c r="M2639">
        <v>6.1571999999999996</v>
      </c>
      <c r="N2639">
        <v>64.210799999999992</v>
      </c>
      <c r="O2639">
        <v>14.073599999999999</v>
      </c>
      <c r="P2639" t="s">
        <v>86</v>
      </c>
      <c r="Q2639" t="s">
        <v>10632</v>
      </c>
      <c r="R2639">
        <v>4</v>
      </c>
      <c r="S2639">
        <v>8.75</v>
      </c>
      <c r="T2639" t="s">
        <v>10768</v>
      </c>
      <c r="U2639" s="1">
        <v>44530</v>
      </c>
      <c r="V2639" s="1">
        <v>45808</v>
      </c>
      <c r="W2639" t="s">
        <v>10775</v>
      </c>
    </row>
    <row r="2640" spans="1:23" x14ac:dyDescent="0.25">
      <c r="A2640">
        <v>591</v>
      </c>
      <c r="B2640" t="s">
        <v>5768</v>
      </c>
      <c r="C2640">
        <v>84414206</v>
      </c>
      <c r="D2640" s="1">
        <v>44530</v>
      </c>
      <c r="E2640" s="1">
        <v>44537</v>
      </c>
      <c r="F2640" t="s">
        <v>10699</v>
      </c>
      <c r="G2640" t="s">
        <v>88</v>
      </c>
      <c r="H2640" t="s">
        <v>5769</v>
      </c>
      <c r="I2640" t="s">
        <v>795</v>
      </c>
      <c r="J2640">
        <v>7.36</v>
      </c>
      <c r="K2640">
        <v>2</v>
      </c>
      <c r="L2640">
        <v>0</v>
      </c>
      <c r="M2640">
        <v>0.1472</v>
      </c>
      <c r="N2640">
        <v>7.2128000000000005</v>
      </c>
      <c r="O2640">
        <v>0</v>
      </c>
      <c r="P2640" t="s">
        <v>86</v>
      </c>
      <c r="Q2640" t="s">
        <v>10631</v>
      </c>
      <c r="R2640">
        <v>7</v>
      </c>
      <c r="S2640">
        <v>2</v>
      </c>
      <c r="T2640" t="s">
        <v>10768</v>
      </c>
      <c r="U2640" s="1">
        <v>44530</v>
      </c>
      <c r="V2640" s="1">
        <v>45394</v>
      </c>
      <c r="W2640" t="s">
        <v>10770</v>
      </c>
    </row>
    <row r="2641" spans="1:23" x14ac:dyDescent="0.25">
      <c r="A2641">
        <v>592</v>
      </c>
      <c r="B2641" t="s">
        <v>5768</v>
      </c>
      <c r="C2641">
        <v>59141845</v>
      </c>
      <c r="D2641" s="1">
        <v>44530</v>
      </c>
      <c r="E2641" s="1">
        <v>44537</v>
      </c>
      <c r="F2641" t="s">
        <v>10699</v>
      </c>
      <c r="G2641" t="s">
        <v>88</v>
      </c>
      <c r="H2641" t="s">
        <v>5769</v>
      </c>
      <c r="I2641" t="s">
        <v>1504</v>
      </c>
      <c r="J2641">
        <v>23.1</v>
      </c>
      <c r="K2641">
        <v>2</v>
      </c>
      <c r="L2641">
        <v>0</v>
      </c>
      <c r="M2641">
        <v>10.625999999999999</v>
      </c>
      <c r="N2641">
        <v>12.474000000000002</v>
      </c>
      <c r="O2641">
        <v>0</v>
      </c>
      <c r="P2641" t="s">
        <v>86</v>
      </c>
      <c r="Q2641" t="s">
        <v>10631</v>
      </c>
      <c r="R2641">
        <v>7</v>
      </c>
      <c r="S2641">
        <v>46</v>
      </c>
      <c r="T2641" t="s">
        <v>10766</v>
      </c>
      <c r="U2641" s="1">
        <v>44530</v>
      </c>
      <c r="V2641" s="1">
        <v>45394</v>
      </c>
      <c r="W2641" t="s">
        <v>10770</v>
      </c>
    </row>
    <row r="2642" spans="1:23" x14ac:dyDescent="0.25">
      <c r="A2642">
        <v>593</v>
      </c>
      <c r="B2642" t="s">
        <v>5770</v>
      </c>
      <c r="C2642">
        <v>45856658</v>
      </c>
      <c r="D2642" s="1">
        <v>44530</v>
      </c>
      <c r="E2642" s="1">
        <v>44532</v>
      </c>
      <c r="F2642" t="s">
        <v>10697</v>
      </c>
      <c r="G2642" t="s">
        <v>92</v>
      </c>
      <c r="H2642" t="s">
        <v>4930</v>
      </c>
      <c r="I2642" t="s">
        <v>383</v>
      </c>
      <c r="J2642">
        <v>1441.3</v>
      </c>
      <c r="K2642">
        <v>7</v>
      </c>
      <c r="L2642">
        <v>0</v>
      </c>
      <c r="M2642">
        <v>245.02099999999999</v>
      </c>
      <c r="N2642">
        <v>1196.279</v>
      </c>
      <c r="O2642">
        <v>0</v>
      </c>
      <c r="P2642" t="s">
        <v>86</v>
      </c>
      <c r="Q2642" t="s">
        <v>10631</v>
      </c>
      <c r="R2642">
        <v>2</v>
      </c>
      <c r="S2642">
        <v>17</v>
      </c>
      <c r="T2642" t="s">
        <v>10766</v>
      </c>
      <c r="U2642" s="1">
        <v>44530</v>
      </c>
      <c r="V2642" s="1">
        <v>45792</v>
      </c>
      <c r="W2642" t="s">
        <v>10763</v>
      </c>
    </row>
    <row r="2643" spans="1:23" x14ac:dyDescent="0.25">
      <c r="A2643">
        <v>594</v>
      </c>
      <c r="B2643" t="s">
        <v>5771</v>
      </c>
      <c r="C2643">
        <v>43094613</v>
      </c>
      <c r="D2643" s="1">
        <v>44530</v>
      </c>
      <c r="E2643" s="1">
        <v>44534</v>
      </c>
      <c r="F2643" t="s">
        <v>10696</v>
      </c>
      <c r="G2643" t="s">
        <v>92</v>
      </c>
      <c r="H2643" t="s">
        <v>5535</v>
      </c>
      <c r="I2643" t="s">
        <v>1494</v>
      </c>
      <c r="J2643">
        <v>18.059999999999999</v>
      </c>
      <c r="K2643">
        <v>7</v>
      </c>
      <c r="L2643">
        <v>0</v>
      </c>
      <c r="M2643">
        <v>4.6955999999999998</v>
      </c>
      <c r="N2643">
        <v>13.3644</v>
      </c>
      <c r="O2643">
        <v>0</v>
      </c>
      <c r="P2643" t="s">
        <v>86</v>
      </c>
      <c r="Q2643" t="s">
        <v>10631</v>
      </c>
      <c r="R2643">
        <v>4</v>
      </c>
      <c r="S2643">
        <v>26</v>
      </c>
      <c r="T2643" t="s">
        <v>10766</v>
      </c>
      <c r="U2643" s="1">
        <v>44450</v>
      </c>
      <c r="V2643" s="1">
        <v>45632</v>
      </c>
      <c r="W2643" t="s">
        <v>10770</v>
      </c>
    </row>
    <row r="2644" spans="1:23" x14ac:dyDescent="0.25">
      <c r="A2644">
        <v>595</v>
      </c>
      <c r="B2644" t="s">
        <v>5771</v>
      </c>
      <c r="C2644">
        <v>23285761</v>
      </c>
      <c r="D2644" s="1">
        <v>44530</v>
      </c>
      <c r="E2644" s="1">
        <v>44534</v>
      </c>
      <c r="F2644" t="s">
        <v>10696</v>
      </c>
      <c r="G2644" t="s">
        <v>92</v>
      </c>
      <c r="H2644" t="s">
        <v>5535</v>
      </c>
      <c r="I2644" t="s">
        <v>2027</v>
      </c>
      <c r="J2644">
        <v>79.14</v>
      </c>
      <c r="K2644">
        <v>3</v>
      </c>
      <c r="L2644">
        <v>0</v>
      </c>
      <c r="M2644">
        <v>36.404400000000003</v>
      </c>
      <c r="N2644">
        <v>42.735599999999998</v>
      </c>
      <c r="O2644">
        <v>0</v>
      </c>
      <c r="P2644" t="s">
        <v>86</v>
      </c>
      <c r="Q2644" t="s">
        <v>10631</v>
      </c>
      <c r="R2644">
        <v>4</v>
      </c>
      <c r="S2644">
        <v>46</v>
      </c>
      <c r="T2644" t="s">
        <v>10766</v>
      </c>
      <c r="U2644" s="1">
        <v>44450</v>
      </c>
      <c r="V2644" s="1">
        <v>45632</v>
      </c>
      <c r="W2644" t="s">
        <v>10770</v>
      </c>
    </row>
    <row r="2645" spans="1:23" x14ac:dyDescent="0.25">
      <c r="A2645">
        <v>596</v>
      </c>
      <c r="B2645" t="s">
        <v>5771</v>
      </c>
      <c r="C2645">
        <v>23211768</v>
      </c>
      <c r="D2645" s="1">
        <v>44530</v>
      </c>
      <c r="E2645" s="1">
        <v>44534</v>
      </c>
      <c r="F2645" t="s">
        <v>10696</v>
      </c>
      <c r="G2645" t="s">
        <v>92</v>
      </c>
      <c r="H2645" t="s">
        <v>5535</v>
      </c>
      <c r="I2645" t="s">
        <v>3008</v>
      </c>
      <c r="J2645">
        <v>37.4</v>
      </c>
      <c r="K2645">
        <v>2</v>
      </c>
      <c r="L2645">
        <v>0</v>
      </c>
      <c r="M2645">
        <v>14.212</v>
      </c>
      <c r="N2645">
        <v>23.187999999999999</v>
      </c>
      <c r="O2645">
        <v>0</v>
      </c>
      <c r="P2645" t="s">
        <v>86</v>
      </c>
      <c r="Q2645" t="s">
        <v>10631</v>
      </c>
      <c r="R2645">
        <v>4</v>
      </c>
      <c r="S2645">
        <v>38</v>
      </c>
      <c r="T2645" t="s">
        <v>10766</v>
      </c>
      <c r="U2645" s="1">
        <v>44450</v>
      </c>
      <c r="V2645" s="1">
        <v>45632</v>
      </c>
      <c r="W2645" t="s">
        <v>10770</v>
      </c>
    </row>
    <row r="2646" spans="1:23" x14ac:dyDescent="0.25">
      <c r="A2646">
        <v>597</v>
      </c>
      <c r="B2646" t="s">
        <v>5772</v>
      </c>
      <c r="C2646">
        <v>20376177</v>
      </c>
      <c r="D2646" s="1">
        <v>44531</v>
      </c>
      <c r="E2646" s="1">
        <v>44536</v>
      </c>
      <c r="F2646" t="s">
        <v>10700</v>
      </c>
      <c r="G2646" t="s">
        <v>92</v>
      </c>
      <c r="H2646" t="s">
        <v>3942</v>
      </c>
      <c r="I2646" t="s">
        <v>1154</v>
      </c>
      <c r="J2646">
        <v>491.55</v>
      </c>
      <c r="K2646">
        <v>5</v>
      </c>
      <c r="L2646">
        <v>0</v>
      </c>
      <c r="M2646">
        <v>240.8595</v>
      </c>
      <c r="N2646">
        <v>250.69050000000001</v>
      </c>
      <c r="O2646">
        <v>0</v>
      </c>
      <c r="P2646" t="s">
        <v>86</v>
      </c>
      <c r="Q2646" t="s">
        <v>10631</v>
      </c>
      <c r="R2646">
        <v>5</v>
      </c>
      <c r="S2646">
        <v>49</v>
      </c>
      <c r="T2646" t="s">
        <v>10766</v>
      </c>
      <c r="U2646" s="1">
        <v>44531</v>
      </c>
      <c r="V2646" s="1">
        <v>45679</v>
      </c>
      <c r="W2646" t="s">
        <v>10763</v>
      </c>
    </row>
    <row r="2647" spans="1:23" x14ac:dyDescent="0.25">
      <c r="A2647">
        <v>598</v>
      </c>
      <c r="B2647" t="s">
        <v>5773</v>
      </c>
      <c r="C2647">
        <v>63919879</v>
      </c>
      <c r="D2647" s="1">
        <v>44534</v>
      </c>
      <c r="E2647" s="1">
        <v>44538</v>
      </c>
      <c r="F2647" t="s">
        <v>10696</v>
      </c>
      <c r="G2647" t="s">
        <v>88</v>
      </c>
      <c r="H2647" t="s">
        <v>5343</v>
      </c>
      <c r="I2647" t="s">
        <v>2428</v>
      </c>
      <c r="J2647">
        <v>14.52</v>
      </c>
      <c r="K2647">
        <v>3</v>
      </c>
      <c r="L2647">
        <v>0</v>
      </c>
      <c r="M2647">
        <v>4.7915999999999999</v>
      </c>
      <c r="N2647">
        <v>9.7284000000000006</v>
      </c>
      <c r="O2647">
        <v>0</v>
      </c>
      <c r="P2647" t="s">
        <v>86</v>
      </c>
      <c r="Q2647" t="s">
        <v>10631</v>
      </c>
      <c r="R2647">
        <v>4</v>
      </c>
      <c r="S2647">
        <v>33</v>
      </c>
      <c r="T2647" t="s">
        <v>10766</v>
      </c>
      <c r="U2647" s="1">
        <v>44440</v>
      </c>
      <c r="V2647" s="1">
        <v>45823</v>
      </c>
      <c r="W2647" t="s">
        <v>10775</v>
      </c>
    </row>
    <row r="2648" spans="1:23" x14ac:dyDescent="0.25">
      <c r="A2648">
        <v>599</v>
      </c>
      <c r="B2648" t="s">
        <v>5774</v>
      </c>
      <c r="C2648">
        <v>79339254</v>
      </c>
      <c r="D2648" s="1">
        <v>44535</v>
      </c>
      <c r="E2648" s="1">
        <v>44541</v>
      </c>
      <c r="F2648" t="s">
        <v>10698</v>
      </c>
      <c r="G2648" t="s">
        <v>88</v>
      </c>
      <c r="H2648" t="s">
        <v>4761</v>
      </c>
      <c r="I2648" t="s">
        <v>3340</v>
      </c>
      <c r="J2648">
        <v>212.94</v>
      </c>
      <c r="K2648">
        <v>3</v>
      </c>
      <c r="L2648">
        <v>0</v>
      </c>
      <c r="M2648">
        <v>57.4938</v>
      </c>
      <c r="N2648">
        <v>155.4462</v>
      </c>
      <c r="O2648">
        <v>0</v>
      </c>
      <c r="P2648" t="s">
        <v>86</v>
      </c>
      <c r="Q2648" t="s">
        <v>10631</v>
      </c>
      <c r="R2648">
        <v>6</v>
      </c>
      <c r="S2648">
        <v>27</v>
      </c>
      <c r="T2648" t="s">
        <v>10766</v>
      </c>
      <c r="U2648" s="1">
        <v>44535</v>
      </c>
      <c r="V2648" s="1">
        <v>45822</v>
      </c>
      <c r="W2648" t="s">
        <v>10775</v>
      </c>
    </row>
    <row r="2649" spans="1:23" x14ac:dyDescent="0.25">
      <c r="A2649">
        <v>600</v>
      </c>
      <c r="B2649" t="s">
        <v>5775</v>
      </c>
      <c r="C2649">
        <v>82263395</v>
      </c>
      <c r="D2649" s="1">
        <v>44536</v>
      </c>
      <c r="E2649" s="1">
        <v>44542</v>
      </c>
      <c r="F2649" t="s">
        <v>10698</v>
      </c>
      <c r="G2649" t="s">
        <v>88</v>
      </c>
      <c r="H2649" t="s">
        <v>3859</v>
      </c>
      <c r="I2649" t="s">
        <v>1572</v>
      </c>
      <c r="J2649">
        <v>99.918000000000006</v>
      </c>
      <c r="K2649">
        <v>2</v>
      </c>
      <c r="L2649">
        <v>0.3</v>
      </c>
      <c r="M2649">
        <v>-18.5562</v>
      </c>
      <c r="N2649">
        <v>118.47420000000001</v>
      </c>
      <c r="O2649">
        <v>29.9754</v>
      </c>
      <c r="P2649" t="s">
        <v>10633</v>
      </c>
      <c r="Q2649" t="s">
        <v>10632</v>
      </c>
      <c r="R2649">
        <v>6</v>
      </c>
      <c r="S2649">
        <v>-18.571428571428573</v>
      </c>
      <c r="T2649" t="s">
        <v>10768</v>
      </c>
      <c r="U2649" s="1">
        <v>44536</v>
      </c>
      <c r="V2649" s="1">
        <v>45814</v>
      </c>
      <c r="W2649" t="s">
        <v>10775</v>
      </c>
    </row>
    <row r="2650" spans="1:23" x14ac:dyDescent="0.25">
      <c r="A2650">
        <v>601</v>
      </c>
      <c r="B2650" t="s">
        <v>5775</v>
      </c>
      <c r="C2650">
        <v>93697845</v>
      </c>
      <c r="D2650" s="1">
        <v>44536</v>
      </c>
      <c r="E2650" s="1">
        <v>44542</v>
      </c>
      <c r="F2650" t="s">
        <v>10698</v>
      </c>
      <c r="G2650" t="s">
        <v>88</v>
      </c>
      <c r="H2650" t="s">
        <v>3859</v>
      </c>
      <c r="I2650" t="s">
        <v>1065</v>
      </c>
      <c r="J2650">
        <v>797.94399999999996</v>
      </c>
      <c r="K2650">
        <v>4</v>
      </c>
      <c r="L2650">
        <v>0.3</v>
      </c>
      <c r="M2650">
        <v>-56.996000000000002</v>
      </c>
      <c r="N2650">
        <v>854.93999999999994</v>
      </c>
      <c r="O2650">
        <v>239.38319999999999</v>
      </c>
      <c r="P2650" t="s">
        <v>10633</v>
      </c>
      <c r="Q2650" t="s">
        <v>10632</v>
      </c>
      <c r="R2650">
        <v>6</v>
      </c>
      <c r="S2650">
        <v>-7.1428571428571441</v>
      </c>
      <c r="T2650" t="s">
        <v>10768</v>
      </c>
      <c r="U2650" s="1">
        <v>44536</v>
      </c>
      <c r="V2650" s="1">
        <v>45814</v>
      </c>
      <c r="W2650" t="s">
        <v>10775</v>
      </c>
    </row>
    <row r="2651" spans="1:23" x14ac:dyDescent="0.25">
      <c r="A2651">
        <v>602</v>
      </c>
      <c r="B2651" t="s">
        <v>5775</v>
      </c>
      <c r="C2651">
        <v>57003628</v>
      </c>
      <c r="D2651" s="1">
        <v>44536</v>
      </c>
      <c r="E2651" s="1">
        <v>44542</v>
      </c>
      <c r="F2651" t="s">
        <v>10698</v>
      </c>
      <c r="G2651" t="s">
        <v>88</v>
      </c>
      <c r="H2651" t="s">
        <v>3859</v>
      </c>
      <c r="I2651" t="s">
        <v>692</v>
      </c>
      <c r="J2651">
        <v>8.5679999999999996</v>
      </c>
      <c r="K2651">
        <v>3</v>
      </c>
      <c r="L2651">
        <v>0.8</v>
      </c>
      <c r="M2651">
        <v>-14.5656</v>
      </c>
      <c r="N2651">
        <v>23.133600000000001</v>
      </c>
      <c r="O2651">
        <v>6.8544</v>
      </c>
      <c r="P2651" t="s">
        <v>10633</v>
      </c>
      <c r="Q2651" t="s">
        <v>10632</v>
      </c>
      <c r="R2651">
        <v>6</v>
      </c>
      <c r="S2651">
        <v>-170</v>
      </c>
      <c r="T2651" t="s">
        <v>10768</v>
      </c>
      <c r="U2651" s="1">
        <v>44536</v>
      </c>
      <c r="V2651" s="1">
        <v>45814</v>
      </c>
      <c r="W2651" t="s">
        <v>10775</v>
      </c>
    </row>
    <row r="2652" spans="1:23" x14ac:dyDescent="0.25">
      <c r="A2652">
        <v>603</v>
      </c>
      <c r="B2652" t="s">
        <v>5776</v>
      </c>
      <c r="C2652">
        <v>77558482</v>
      </c>
      <c r="D2652" s="1">
        <v>44536</v>
      </c>
      <c r="E2652" s="1">
        <v>44536</v>
      </c>
      <c r="F2652" t="s">
        <v>10702</v>
      </c>
      <c r="G2652" t="s">
        <v>3847</v>
      </c>
      <c r="H2652" t="s">
        <v>4327</v>
      </c>
      <c r="I2652" t="s">
        <v>3621</v>
      </c>
      <c r="J2652">
        <v>36.543999999999997</v>
      </c>
      <c r="K2652">
        <v>2</v>
      </c>
      <c r="L2652">
        <v>0.2</v>
      </c>
      <c r="M2652">
        <v>11.876799999999999</v>
      </c>
      <c r="N2652">
        <v>24.667199999999998</v>
      </c>
      <c r="O2652">
        <v>7.3087999999999997</v>
      </c>
      <c r="P2652" t="s">
        <v>86</v>
      </c>
      <c r="Q2652" t="s">
        <v>10632</v>
      </c>
      <c r="R2652">
        <v>0</v>
      </c>
      <c r="S2652">
        <v>32.5</v>
      </c>
      <c r="T2652" t="s">
        <v>10766</v>
      </c>
      <c r="U2652" s="1">
        <v>44536</v>
      </c>
      <c r="V2652" s="1">
        <v>45723</v>
      </c>
      <c r="W2652" t="s">
        <v>10775</v>
      </c>
    </row>
    <row r="2653" spans="1:23" x14ac:dyDescent="0.25">
      <c r="A2653">
        <v>604</v>
      </c>
      <c r="B2653" t="s">
        <v>5777</v>
      </c>
      <c r="C2653">
        <v>25173466</v>
      </c>
      <c r="D2653" s="1">
        <v>44537</v>
      </c>
      <c r="E2653" s="1">
        <v>44543</v>
      </c>
      <c r="F2653" t="s">
        <v>10698</v>
      </c>
      <c r="G2653" t="s">
        <v>88</v>
      </c>
      <c r="H2653" t="s">
        <v>4049</v>
      </c>
      <c r="I2653" t="s">
        <v>951</v>
      </c>
      <c r="J2653">
        <v>647.84</v>
      </c>
      <c r="K2653">
        <v>8</v>
      </c>
      <c r="L2653">
        <v>0</v>
      </c>
      <c r="M2653">
        <v>32.392000000000003</v>
      </c>
      <c r="N2653">
        <v>615.44799999999998</v>
      </c>
      <c r="O2653">
        <v>0</v>
      </c>
      <c r="P2653" t="s">
        <v>86</v>
      </c>
      <c r="Q2653" t="s">
        <v>10631</v>
      </c>
      <c r="R2653">
        <v>6</v>
      </c>
      <c r="S2653">
        <v>5</v>
      </c>
      <c r="T2653" t="s">
        <v>10768</v>
      </c>
      <c r="U2653" s="1">
        <v>44537</v>
      </c>
      <c r="V2653" s="1">
        <v>45738</v>
      </c>
      <c r="W2653" t="s">
        <v>10763</v>
      </c>
    </row>
    <row r="2654" spans="1:23" x14ac:dyDescent="0.25">
      <c r="A2654">
        <v>605</v>
      </c>
      <c r="B2654" t="s">
        <v>5778</v>
      </c>
      <c r="C2654">
        <v>27109169</v>
      </c>
      <c r="D2654" s="1">
        <v>44537</v>
      </c>
      <c r="E2654" s="1">
        <v>44542</v>
      </c>
      <c r="F2654" t="s">
        <v>10700</v>
      </c>
      <c r="G2654" t="s">
        <v>88</v>
      </c>
      <c r="H2654" t="s">
        <v>3981</v>
      </c>
      <c r="I2654" t="s">
        <v>2999</v>
      </c>
      <c r="J2654">
        <v>41.4</v>
      </c>
      <c r="K2654">
        <v>5</v>
      </c>
      <c r="L2654">
        <v>0</v>
      </c>
      <c r="M2654">
        <v>19.457999999999998</v>
      </c>
      <c r="N2654">
        <v>21.942</v>
      </c>
      <c r="O2654">
        <v>0</v>
      </c>
      <c r="P2654" t="s">
        <v>86</v>
      </c>
      <c r="Q2654" t="s">
        <v>10631</v>
      </c>
      <c r="R2654">
        <v>5</v>
      </c>
      <c r="S2654">
        <v>47</v>
      </c>
      <c r="T2654" t="s">
        <v>10766</v>
      </c>
      <c r="U2654" s="1">
        <v>44440</v>
      </c>
      <c r="V2654" s="1">
        <v>45791</v>
      </c>
      <c r="W2654" t="s">
        <v>10763</v>
      </c>
    </row>
    <row r="2655" spans="1:23" x14ac:dyDescent="0.25">
      <c r="A2655">
        <v>606</v>
      </c>
      <c r="B2655" t="s">
        <v>5778</v>
      </c>
      <c r="C2655">
        <v>23951433</v>
      </c>
      <c r="D2655" s="1">
        <v>44537</v>
      </c>
      <c r="E2655" s="1">
        <v>44542</v>
      </c>
      <c r="F2655" t="s">
        <v>10700</v>
      </c>
      <c r="G2655" t="s">
        <v>88</v>
      </c>
      <c r="H2655" t="s">
        <v>3981</v>
      </c>
      <c r="I2655" t="s">
        <v>3000</v>
      </c>
      <c r="J2655">
        <v>35</v>
      </c>
      <c r="K2655">
        <v>4</v>
      </c>
      <c r="L2655">
        <v>0</v>
      </c>
      <c r="M2655">
        <v>10.5</v>
      </c>
      <c r="N2655">
        <v>24.5</v>
      </c>
      <c r="O2655">
        <v>0</v>
      </c>
      <c r="P2655" t="s">
        <v>86</v>
      </c>
      <c r="Q2655" t="s">
        <v>10631</v>
      </c>
      <c r="R2655">
        <v>5</v>
      </c>
      <c r="S2655">
        <v>30</v>
      </c>
      <c r="T2655" t="s">
        <v>10766</v>
      </c>
      <c r="U2655" s="1">
        <v>44440</v>
      </c>
      <c r="V2655" s="1">
        <v>45791</v>
      </c>
      <c r="W2655" t="s">
        <v>10775</v>
      </c>
    </row>
    <row r="2656" spans="1:23" x14ac:dyDescent="0.25">
      <c r="A2656">
        <v>607</v>
      </c>
      <c r="B2656" t="s">
        <v>5778</v>
      </c>
      <c r="C2656">
        <v>65275182</v>
      </c>
      <c r="D2656" s="1">
        <v>44537</v>
      </c>
      <c r="E2656" s="1">
        <v>44542</v>
      </c>
      <c r="F2656" t="s">
        <v>10700</v>
      </c>
      <c r="G2656" t="s">
        <v>88</v>
      </c>
      <c r="H2656" t="s">
        <v>3981</v>
      </c>
      <c r="I2656" t="s">
        <v>323</v>
      </c>
      <c r="J2656">
        <v>39.552</v>
      </c>
      <c r="K2656">
        <v>3</v>
      </c>
      <c r="L2656">
        <v>0.2</v>
      </c>
      <c r="M2656">
        <v>14.3376</v>
      </c>
      <c r="N2656">
        <v>25.214399999999998</v>
      </c>
      <c r="O2656">
        <v>7.9104000000000001</v>
      </c>
      <c r="P2656" t="s">
        <v>86</v>
      </c>
      <c r="Q2656" t="s">
        <v>10632</v>
      </c>
      <c r="R2656">
        <v>5</v>
      </c>
      <c r="S2656">
        <v>36.25</v>
      </c>
      <c r="T2656" t="s">
        <v>10766</v>
      </c>
      <c r="U2656" s="1">
        <v>44440</v>
      </c>
      <c r="V2656" s="1">
        <v>45791</v>
      </c>
      <c r="W2656" t="s">
        <v>10775</v>
      </c>
    </row>
    <row r="2657" spans="1:23" x14ac:dyDescent="0.25">
      <c r="A2657">
        <v>608</v>
      </c>
      <c r="B2657" t="s">
        <v>5779</v>
      </c>
      <c r="C2657">
        <v>76978286</v>
      </c>
      <c r="D2657" s="1">
        <v>44538</v>
      </c>
      <c r="E2657" s="1">
        <v>44544</v>
      </c>
      <c r="F2657" t="s">
        <v>10698</v>
      </c>
      <c r="G2657" t="s">
        <v>88</v>
      </c>
      <c r="H2657" t="s">
        <v>4451</v>
      </c>
      <c r="I2657" t="s">
        <v>3556</v>
      </c>
      <c r="J2657">
        <v>65.97</v>
      </c>
      <c r="K2657">
        <v>3</v>
      </c>
      <c r="L2657">
        <v>0</v>
      </c>
      <c r="M2657">
        <v>31.0059</v>
      </c>
      <c r="N2657">
        <v>34.964100000000002</v>
      </c>
      <c r="O2657">
        <v>0</v>
      </c>
      <c r="P2657" t="s">
        <v>86</v>
      </c>
      <c r="Q2657" t="s">
        <v>10631</v>
      </c>
      <c r="R2657">
        <v>6</v>
      </c>
      <c r="S2657">
        <v>47</v>
      </c>
      <c r="T2657" t="s">
        <v>10766</v>
      </c>
      <c r="U2657" s="1">
        <v>44538</v>
      </c>
      <c r="V2657" s="1">
        <v>45818</v>
      </c>
      <c r="W2657" t="s">
        <v>10775</v>
      </c>
    </row>
    <row r="2658" spans="1:23" x14ac:dyDescent="0.25">
      <c r="A2658">
        <v>609</v>
      </c>
      <c r="B2658" t="s">
        <v>5780</v>
      </c>
      <c r="C2658">
        <v>67392507</v>
      </c>
      <c r="D2658" s="1">
        <v>44538</v>
      </c>
      <c r="E2658" s="1">
        <v>44542</v>
      </c>
      <c r="F2658" t="s">
        <v>10696</v>
      </c>
      <c r="G2658" t="s">
        <v>88</v>
      </c>
      <c r="H2658" t="s">
        <v>4865</v>
      </c>
      <c r="I2658" t="s">
        <v>2184</v>
      </c>
      <c r="J2658">
        <v>6.24</v>
      </c>
      <c r="K2658">
        <v>3</v>
      </c>
      <c r="L2658">
        <v>0</v>
      </c>
      <c r="M2658">
        <v>2.6208</v>
      </c>
      <c r="N2658">
        <v>3.6192000000000002</v>
      </c>
      <c r="O2658">
        <v>0</v>
      </c>
      <c r="P2658" t="s">
        <v>86</v>
      </c>
      <c r="Q2658" t="s">
        <v>10631</v>
      </c>
      <c r="R2658">
        <v>4</v>
      </c>
      <c r="S2658">
        <v>42</v>
      </c>
      <c r="T2658" t="s">
        <v>10766</v>
      </c>
      <c r="U2658" s="1">
        <v>44538</v>
      </c>
      <c r="V2658" s="1">
        <v>45780</v>
      </c>
      <c r="W2658" t="s">
        <v>10775</v>
      </c>
    </row>
    <row r="2659" spans="1:23" x14ac:dyDescent="0.25">
      <c r="A2659">
        <v>610</v>
      </c>
      <c r="B2659" t="s">
        <v>5780</v>
      </c>
      <c r="C2659">
        <v>25110027</v>
      </c>
      <c r="D2659" s="1">
        <v>44538</v>
      </c>
      <c r="E2659" s="1">
        <v>44542</v>
      </c>
      <c r="F2659" t="s">
        <v>10696</v>
      </c>
      <c r="G2659" t="s">
        <v>88</v>
      </c>
      <c r="H2659" t="s">
        <v>4865</v>
      </c>
      <c r="I2659" t="s">
        <v>728</v>
      </c>
      <c r="J2659">
        <v>17.899999999999999</v>
      </c>
      <c r="K2659">
        <v>5</v>
      </c>
      <c r="L2659">
        <v>0</v>
      </c>
      <c r="M2659">
        <v>8.9499999999999993</v>
      </c>
      <c r="N2659">
        <v>8.9499999999999993</v>
      </c>
      <c r="O2659">
        <v>0</v>
      </c>
      <c r="P2659" t="s">
        <v>86</v>
      </c>
      <c r="Q2659" t="s">
        <v>10631</v>
      </c>
      <c r="R2659">
        <v>4</v>
      </c>
      <c r="S2659">
        <v>50</v>
      </c>
      <c r="T2659" t="s">
        <v>10766</v>
      </c>
      <c r="U2659" s="1">
        <v>44538</v>
      </c>
      <c r="V2659" s="1">
        <v>45780</v>
      </c>
      <c r="W2659" t="s">
        <v>10763</v>
      </c>
    </row>
    <row r="2660" spans="1:23" x14ac:dyDescent="0.25">
      <c r="A2660">
        <v>611</v>
      </c>
      <c r="B2660" t="s">
        <v>5780</v>
      </c>
      <c r="C2660">
        <v>35561991</v>
      </c>
      <c r="D2660" s="1">
        <v>44538</v>
      </c>
      <c r="E2660" s="1">
        <v>44542</v>
      </c>
      <c r="F2660" t="s">
        <v>10696</v>
      </c>
      <c r="G2660" t="s">
        <v>88</v>
      </c>
      <c r="H2660" t="s">
        <v>4865</v>
      </c>
      <c r="I2660" t="s">
        <v>773</v>
      </c>
      <c r="J2660">
        <v>3266.3760000000002</v>
      </c>
      <c r="K2660">
        <v>3</v>
      </c>
      <c r="L2660">
        <v>0.2</v>
      </c>
      <c r="M2660">
        <v>1061.5722000000001</v>
      </c>
      <c r="N2660">
        <v>2204.8038000000001</v>
      </c>
      <c r="O2660">
        <v>653.27520000000004</v>
      </c>
      <c r="P2660" t="s">
        <v>86</v>
      </c>
      <c r="Q2660" t="s">
        <v>10632</v>
      </c>
      <c r="R2660">
        <v>4</v>
      </c>
      <c r="S2660">
        <v>32.5</v>
      </c>
      <c r="T2660" t="s">
        <v>10766</v>
      </c>
      <c r="U2660" s="1">
        <v>44538</v>
      </c>
      <c r="V2660" s="1">
        <v>45780</v>
      </c>
      <c r="W2660" t="s">
        <v>10775</v>
      </c>
    </row>
    <row r="2661" spans="1:23" x14ac:dyDescent="0.25">
      <c r="A2661">
        <v>612</v>
      </c>
      <c r="B2661" t="s">
        <v>5781</v>
      </c>
      <c r="C2661">
        <v>77989577</v>
      </c>
      <c r="D2661" s="1">
        <v>44538</v>
      </c>
      <c r="E2661" s="1">
        <v>44541</v>
      </c>
      <c r="F2661" t="s">
        <v>10701</v>
      </c>
      <c r="G2661" t="s">
        <v>92</v>
      </c>
      <c r="H2661" t="s">
        <v>4307</v>
      </c>
      <c r="I2661" t="s">
        <v>3428</v>
      </c>
      <c r="J2661">
        <v>62.015999999999998</v>
      </c>
      <c r="K2661">
        <v>2</v>
      </c>
      <c r="L2661">
        <v>0.2</v>
      </c>
      <c r="M2661">
        <v>22.480799999999999</v>
      </c>
      <c r="N2661">
        <v>39.535200000000003</v>
      </c>
      <c r="O2661">
        <v>12.4032</v>
      </c>
      <c r="P2661" t="s">
        <v>86</v>
      </c>
      <c r="Q2661" t="s">
        <v>10632</v>
      </c>
      <c r="R2661">
        <v>3</v>
      </c>
      <c r="S2661">
        <v>36.25</v>
      </c>
      <c r="T2661" t="s">
        <v>10766</v>
      </c>
      <c r="U2661" s="1">
        <v>44538</v>
      </c>
      <c r="V2661" s="1">
        <v>45828</v>
      </c>
      <c r="W2661" t="s">
        <v>10775</v>
      </c>
    </row>
    <row r="2662" spans="1:23" x14ac:dyDescent="0.25">
      <c r="A2662">
        <v>613</v>
      </c>
      <c r="B2662" t="s">
        <v>5782</v>
      </c>
      <c r="C2662">
        <v>28807902</v>
      </c>
      <c r="D2662" s="1">
        <v>44539</v>
      </c>
      <c r="E2662" s="1">
        <v>44544</v>
      </c>
      <c r="F2662" t="s">
        <v>10700</v>
      </c>
      <c r="G2662" t="s">
        <v>88</v>
      </c>
      <c r="H2662" t="s">
        <v>4163</v>
      </c>
      <c r="I2662" t="s">
        <v>420</v>
      </c>
      <c r="J2662">
        <v>139.80000000000001</v>
      </c>
      <c r="K2662">
        <v>5</v>
      </c>
      <c r="L2662">
        <v>0.2</v>
      </c>
      <c r="M2662">
        <v>12.2325</v>
      </c>
      <c r="N2662">
        <v>127.56750000000001</v>
      </c>
      <c r="O2662">
        <v>27.960000000000004</v>
      </c>
      <c r="P2662" t="s">
        <v>86</v>
      </c>
      <c r="Q2662" t="s">
        <v>10632</v>
      </c>
      <c r="R2662">
        <v>5</v>
      </c>
      <c r="S2662">
        <v>8.75</v>
      </c>
      <c r="T2662" t="s">
        <v>10768</v>
      </c>
      <c r="U2662" s="1">
        <v>44539</v>
      </c>
      <c r="V2662" s="1">
        <v>45789</v>
      </c>
      <c r="W2662" t="s">
        <v>10763</v>
      </c>
    </row>
    <row r="2663" spans="1:23" x14ac:dyDescent="0.25">
      <c r="A2663">
        <v>614</v>
      </c>
      <c r="B2663" t="s">
        <v>5783</v>
      </c>
      <c r="C2663">
        <v>52367378</v>
      </c>
      <c r="D2663" s="1">
        <v>44541</v>
      </c>
      <c r="E2663" s="1">
        <v>44545</v>
      </c>
      <c r="F2663" t="s">
        <v>10696</v>
      </c>
      <c r="G2663" t="s">
        <v>88</v>
      </c>
      <c r="H2663" t="s">
        <v>5497</v>
      </c>
      <c r="I2663" t="s">
        <v>2840</v>
      </c>
      <c r="J2663">
        <v>201.584</v>
      </c>
      <c r="K2663">
        <v>2</v>
      </c>
      <c r="L2663">
        <v>0.2</v>
      </c>
      <c r="M2663">
        <v>20.1584</v>
      </c>
      <c r="N2663">
        <v>181.4256</v>
      </c>
      <c r="O2663">
        <v>40.316800000000001</v>
      </c>
      <c r="P2663" t="s">
        <v>86</v>
      </c>
      <c r="Q2663" t="s">
        <v>10632</v>
      </c>
      <c r="R2663">
        <v>4</v>
      </c>
      <c r="S2663">
        <v>10</v>
      </c>
      <c r="T2663" t="s">
        <v>10767</v>
      </c>
      <c r="U2663" s="1">
        <v>44432</v>
      </c>
      <c r="V2663" s="1">
        <v>45048</v>
      </c>
      <c r="W2663" t="s">
        <v>10770</v>
      </c>
    </row>
    <row r="2664" spans="1:23" x14ac:dyDescent="0.25">
      <c r="A2664">
        <v>615</v>
      </c>
      <c r="B2664" t="s">
        <v>5783</v>
      </c>
      <c r="C2664">
        <v>72331213</v>
      </c>
      <c r="D2664" s="1">
        <v>44541</v>
      </c>
      <c r="E2664" s="1">
        <v>44545</v>
      </c>
      <c r="F2664" t="s">
        <v>10696</v>
      </c>
      <c r="G2664" t="s">
        <v>88</v>
      </c>
      <c r="H2664" t="s">
        <v>5497</v>
      </c>
      <c r="I2664" t="s">
        <v>168</v>
      </c>
      <c r="J2664">
        <v>3.3919999999999999</v>
      </c>
      <c r="K2664">
        <v>4</v>
      </c>
      <c r="L2664">
        <v>0.8</v>
      </c>
      <c r="M2664">
        <v>-5.0880000000000001</v>
      </c>
      <c r="N2664">
        <v>8.48</v>
      </c>
      <c r="O2664">
        <v>2.7136</v>
      </c>
      <c r="P2664" t="s">
        <v>10633</v>
      </c>
      <c r="Q2664" t="s">
        <v>10632</v>
      </c>
      <c r="R2664">
        <v>4</v>
      </c>
      <c r="S2664">
        <v>-150</v>
      </c>
      <c r="T2664" t="s">
        <v>10768</v>
      </c>
      <c r="U2664" s="1">
        <v>44432</v>
      </c>
      <c r="V2664" s="1">
        <v>45048</v>
      </c>
      <c r="W2664" t="s">
        <v>10770</v>
      </c>
    </row>
    <row r="2665" spans="1:23" x14ac:dyDescent="0.25">
      <c r="A2665">
        <v>616</v>
      </c>
      <c r="B2665" t="s">
        <v>5783</v>
      </c>
      <c r="C2665">
        <v>49400188</v>
      </c>
      <c r="D2665" s="1">
        <v>44541</v>
      </c>
      <c r="E2665" s="1">
        <v>44545</v>
      </c>
      <c r="F2665" t="s">
        <v>10696</v>
      </c>
      <c r="G2665" t="s">
        <v>88</v>
      </c>
      <c r="H2665" t="s">
        <v>5497</v>
      </c>
      <c r="I2665" t="s">
        <v>3183</v>
      </c>
      <c r="J2665">
        <v>193.06559999999999</v>
      </c>
      <c r="K2665">
        <v>4</v>
      </c>
      <c r="L2665">
        <v>0.32</v>
      </c>
      <c r="M2665">
        <v>-19.874400000000001</v>
      </c>
      <c r="N2665">
        <v>212.94</v>
      </c>
      <c r="O2665">
        <v>61.780991999999998</v>
      </c>
      <c r="P2665" t="s">
        <v>10633</v>
      </c>
      <c r="Q2665" t="s">
        <v>10632</v>
      </c>
      <c r="R2665">
        <v>4</v>
      </c>
      <c r="S2665">
        <v>-10.294117647058824</v>
      </c>
      <c r="T2665" t="s">
        <v>10768</v>
      </c>
      <c r="U2665" s="1">
        <v>44432</v>
      </c>
      <c r="V2665" s="1">
        <v>45048</v>
      </c>
      <c r="W2665" t="s">
        <v>10770</v>
      </c>
    </row>
    <row r="2666" spans="1:23" x14ac:dyDescent="0.25">
      <c r="A2666">
        <v>617</v>
      </c>
      <c r="B2666" t="s">
        <v>5783</v>
      </c>
      <c r="C2666">
        <v>20035153</v>
      </c>
      <c r="D2666" s="1">
        <v>44541</v>
      </c>
      <c r="E2666" s="1">
        <v>44545</v>
      </c>
      <c r="F2666" t="s">
        <v>10696</v>
      </c>
      <c r="G2666" t="s">
        <v>88</v>
      </c>
      <c r="H2666" t="s">
        <v>5497</v>
      </c>
      <c r="I2666" t="s">
        <v>1684</v>
      </c>
      <c r="J2666">
        <v>15.552</v>
      </c>
      <c r="K2666">
        <v>3</v>
      </c>
      <c r="L2666">
        <v>0.2</v>
      </c>
      <c r="M2666">
        <v>5.4432</v>
      </c>
      <c r="N2666">
        <v>10.108799999999999</v>
      </c>
      <c r="O2666">
        <v>3.1104000000000003</v>
      </c>
      <c r="P2666" t="s">
        <v>86</v>
      </c>
      <c r="Q2666" t="s">
        <v>10632</v>
      </c>
      <c r="R2666">
        <v>4</v>
      </c>
      <c r="S2666">
        <v>35</v>
      </c>
      <c r="T2666" t="s">
        <v>10766</v>
      </c>
      <c r="U2666" s="1">
        <v>44432</v>
      </c>
      <c r="V2666" s="1">
        <v>45048</v>
      </c>
      <c r="W2666" t="s">
        <v>10770</v>
      </c>
    </row>
    <row r="2667" spans="1:23" x14ac:dyDescent="0.25">
      <c r="A2667">
        <v>618</v>
      </c>
      <c r="B2667" t="s">
        <v>5783</v>
      </c>
      <c r="C2667">
        <v>31110390</v>
      </c>
      <c r="D2667" s="1">
        <v>44541</v>
      </c>
      <c r="E2667" s="1">
        <v>44545</v>
      </c>
      <c r="F2667" t="s">
        <v>10696</v>
      </c>
      <c r="G2667" t="s">
        <v>88</v>
      </c>
      <c r="H2667" t="s">
        <v>5497</v>
      </c>
      <c r="I2667" t="s">
        <v>255</v>
      </c>
      <c r="J2667">
        <v>11.648</v>
      </c>
      <c r="K2667">
        <v>2</v>
      </c>
      <c r="L2667">
        <v>0.2</v>
      </c>
      <c r="M2667">
        <v>4.0768000000000004</v>
      </c>
      <c r="N2667">
        <v>7.5711999999999993</v>
      </c>
      <c r="O2667">
        <v>2.3296000000000001</v>
      </c>
      <c r="P2667" t="s">
        <v>86</v>
      </c>
      <c r="Q2667" t="s">
        <v>10632</v>
      </c>
      <c r="R2667">
        <v>4</v>
      </c>
      <c r="S2667">
        <v>35</v>
      </c>
      <c r="T2667" t="s">
        <v>10766</v>
      </c>
      <c r="U2667" s="1">
        <v>44432</v>
      </c>
      <c r="V2667" s="1">
        <v>45048</v>
      </c>
      <c r="W2667" t="s">
        <v>10770</v>
      </c>
    </row>
    <row r="2668" spans="1:23" x14ac:dyDescent="0.25">
      <c r="A2668">
        <v>619</v>
      </c>
      <c r="B2668" t="s">
        <v>5783</v>
      </c>
      <c r="C2668">
        <v>96142327</v>
      </c>
      <c r="D2668" s="1">
        <v>44541</v>
      </c>
      <c r="E2668" s="1">
        <v>44545</v>
      </c>
      <c r="F2668" t="s">
        <v>10696</v>
      </c>
      <c r="G2668" t="s">
        <v>88</v>
      </c>
      <c r="H2668" t="s">
        <v>5497</v>
      </c>
      <c r="I2668" t="s">
        <v>3078</v>
      </c>
      <c r="J2668">
        <v>418.8</v>
      </c>
      <c r="K2668">
        <v>2</v>
      </c>
      <c r="L2668">
        <v>0.4</v>
      </c>
      <c r="M2668">
        <v>-97.72</v>
      </c>
      <c r="N2668">
        <v>516.52</v>
      </c>
      <c r="O2668">
        <v>167.52</v>
      </c>
      <c r="P2668" t="s">
        <v>10633</v>
      </c>
      <c r="Q2668" t="s">
        <v>10632</v>
      </c>
      <c r="R2668">
        <v>4</v>
      </c>
      <c r="S2668">
        <v>-23.333333333333332</v>
      </c>
      <c r="T2668" t="s">
        <v>10768</v>
      </c>
      <c r="U2668" s="1">
        <v>44432</v>
      </c>
      <c r="V2668" s="1">
        <v>45048</v>
      </c>
      <c r="W2668" t="s">
        <v>10770</v>
      </c>
    </row>
    <row r="2669" spans="1:23" x14ac:dyDescent="0.25">
      <c r="A2669">
        <v>620</v>
      </c>
      <c r="B2669" t="s">
        <v>5783</v>
      </c>
      <c r="C2669">
        <v>27939719</v>
      </c>
      <c r="D2669" s="1">
        <v>44541</v>
      </c>
      <c r="E2669" s="1">
        <v>44545</v>
      </c>
      <c r="F2669" t="s">
        <v>10696</v>
      </c>
      <c r="G2669" t="s">
        <v>88</v>
      </c>
      <c r="H2669" t="s">
        <v>5497</v>
      </c>
      <c r="I2669" t="s">
        <v>285</v>
      </c>
      <c r="J2669">
        <v>509.488</v>
      </c>
      <c r="K2669">
        <v>7</v>
      </c>
      <c r="L2669">
        <v>0.2</v>
      </c>
      <c r="M2669">
        <v>-127.372</v>
      </c>
      <c r="N2669">
        <v>636.86</v>
      </c>
      <c r="O2669">
        <v>101.89760000000001</v>
      </c>
      <c r="P2669" t="s">
        <v>10633</v>
      </c>
      <c r="Q2669" t="s">
        <v>10632</v>
      </c>
      <c r="R2669">
        <v>4</v>
      </c>
      <c r="S2669">
        <v>-25</v>
      </c>
      <c r="T2669" t="s">
        <v>10768</v>
      </c>
      <c r="U2669" s="1">
        <v>44432</v>
      </c>
      <c r="V2669" s="1">
        <v>45048</v>
      </c>
      <c r="W2669" t="s">
        <v>10770</v>
      </c>
    </row>
    <row r="2670" spans="1:23" x14ac:dyDescent="0.25">
      <c r="A2670">
        <v>621</v>
      </c>
      <c r="B2670" t="s">
        <v>5784</v>
      </c>
      <c r="C2670">
        <v>44058044</v>
      </c>
      <c r="D2670" s="1">
        <v>44541</v>
      </c>
      <c r="E2670" s="1">
        <v>44548</v>
      </c>
      <c r="F2670" t="s">
        <v>10699</v>
      </c>
      <c r="G2670" t="s">
        <v>88</v>
      </c>
      <c r="H2670" t="s">
        <v>5785</v>
      </c>
      <c r="I2670" t="s">
        <v>2414</v>
      </c>
      <c r="J2670">
        <v>471.9</v>
      </c>
      <c r="K2670">
        <v>6</v>
      </c>
      <c r="L2670">
        <v>0</v>
      </c>
      <c r="M2670">
        <v>155.727</v>
      </c>
      <c r="N2670">
        <v>316.173</v>
      </c>
      <c r="O2670">
        <v>0</v>
      </c>
      <c r="P2670" t="s">
        <v>86</v>
      </c>
      <c r="Q2670" t="s">
        <v>10631</v>
      </c>
      <c r="R2670">
        <v>7</v>
      </c>
      <c r="S2670">
        <v>33</v>
      </c>
      <c r="T2670" t="s">
        <v>10766</v>
      </c>
      <c r="U2670" s="1">
        <v>44541</v>
      </c>
      <c r="V2670" s="1">
        <v>45280</v>
      </c>
      <c r="W2670" t="s">
        <v>10770</v>
      </c>
    </row>
    <row r="2671" spans="1:23" x14ac:dyDescent="0.25">
      <c r="A2671">
        <v>622</v>
      </c>
      <c r="B2671" t="s">
        <v>5784</v>
      </c>
      <c r="C2671">
        <v>6810007</v>
      </c>
      <c r="D2671" s="1">
        <v>44541</v>
      </c>
      <c r="E2671" s="1">
        <v>44548</v>
      </c>
      <c r="F2671" t="s">
        <v>10699</v>
      </c>
      <c r="G2671" t="s">
        <v>88</v>
      </c>
      <c r="H2671" t="s">
        <v>5785</v>
      </c>
      <c r="I2671" t="s">
        <v>2651</v>
      </c>
      <c r="J2671">
        <v>3.52</v>
      </c>
      <c r="K2671">
        <v>2</v>
      </c>
      <c r="L2671">
        <v>0</v>
      </c>
      <c r="M2671">
        <v>1.6896</v>
      </c>
      <c r="N2671">
        <v>1.8304</v>
      </c>
      <c r="O2671">
        <v>0</v>
      </c>
      <c r="P2671" t="s">
        <v>86</v>
      </c>
      <c r="Q2671" t="s">
        <v>10631</v>
      </c>
      <c r="R2671">
        <v>7</v>
      </c>
      <c r="S2671">
        <v>48</v>
      </c>
      <c r="T2671" t="s">
        <v>10766</v>
      </c>
      <c r="U2671" s="1">
        <v>44541</v>
      </c>
      <c r="V2671" s="1">
        <v>45280</v>
      </c>
      <c r="W2671" t="s">
        <v>10770</v>
      </c>
    </row>
    <row r="2672" spans="1:23" x14ac:dyDescent="0.25">
      <c r="A2672">
        <v>623</v>
      </c>
      <c r="B2672" t="s">
        <v>5786</v>
      </c>
      <c r="C2672">
        <v>67427148</v>
      </c>
      <c r="D2672" s="1">
        <v>44542</v>
      </c>
      <c r="E2672" s="1">
        <v>44544</v>
      </c>
      <c r="F2672" t="s">
        <v>10697</v>
      </c>
      <c r="G2672" t="s">
        <v>92</v>
      </c>
      <c r="H2672" t="s">
        <v>5179</v>
      </c>
      <c r="I2672" t="s">
        <v>1287</v>
      </c>
      <c r="J2672">
        <v>104.01</v>
      </c>
      <c r="K2672">
        <v>1</v>
      </c>
      <c r="L2672">
        <v>0</v>
      </c>
      <c r="M2672">
        <v>14.561400000000001</v>
      </c>
      <c r="N2672">
        <v>89.448599999999999</v>
      </c>
      <c r="O2672">
        <v>0</v>
      </c>
      <c r="P2672" t="s">
        <v>86</v>
      </c>
      <c r="Q2672" t="s">
        <v>10631</v>
      </c>
      <c r="R2672">
        <v>2</v>
      </c>
      <c r="S2672">
        <v>14.000000000000002</v>
      </c>
      <c r="T2672" t="s">
        <v>10767</v>
      </c>
      <c r="U2672" s="1">
        <v>44503</v>
      </c>
      <c r="V2672" s="1">
        <v>45805</v>
      </c>
      <c r="W2672" t="s">
        <v>10769</v>
      </c>
    </row>
    <row r="2673" spans="1:23" x14ac:dyDescent="0.25">
      <c r="A2673">
        <v>624</v>
      </c>
      <c r="B2673" t="s">
        <v>5786</v>
      </c>
      <c r="C2673">
        <v>2036188</v>
      </c>
      <c r="D2673" s="1">
        <v>44542</v>
      </c>
      <c r="E2673" s="1">
        <v>44544</v>
      </c>
      <c r="F2673" t="s">
        <v>10697</v>
      </c>
      <c r="G2673" t="s">
        <v>92</v>
      </c>
      <c r="H2673" t="s">
        <v>5179</v>
      </c>
      <c r="I2673" t="s">
        <v>159</v>
      </c>
      <c r="J2673">
        <v>284.82</v>
      </c>
      <c r="K2673">
        <v>1</v>
      </c>
      <c r="L2673">
        <v>0</v>
      </c>
      <c r="M2673">
        <v>74.053200000000004</v>
      </c>
      <c r="N2673">
        <v>210.76679999999999</v>
      </c>
      <c r="O2673">
        <v>0</v>
      </c>
      <c r="P2673" t="s">
        <v>86</v>
      </c>
      <c r="Q2673" t="s">
        <v>10631</v>
      </c>
      <c r="R2673">
        <v>2</v>
      </c>
      <c r="S2673">
        <v>26</v>
      </c>
      <c r="T2673" t="s">
        <v>10766</v>
      </c>
      <c r="U2673" s="1">
        <v>44503</v>
      </c>
      <c r="V2673" s="1">
        <v>45805</v>
      </c>
      <c r="W2673" t="s">
        <v>10769</v>
      </c>
    </row>
    <row r="2674" spans="1:23" x14ac:dyDescent="0.25">
      <c r="A2674">
        <v>625</v>
      </c>
      <c r="B2674" t="s">
        <v>5786</v>
      </c>
      <c r="C2674">
        <v>79582526</v>
      </c>
      <c r="D2674" s="1">
        <v>44542</v>
      </c>
      <c r="E2674" s="1">
        <v>44544</v>
      </c>
      <c r="F2674" t="s">
        <v>10697</v>
      </c>
      <c r="G2674" t="s">
        <v>92</v>
      </c>
      <c r="H2674" t="s">
        <v>5179</v>
      </c>
      <c r="I2674" t="s">
        <v>1289</v>
      </c>
      <c r="J2674">
        <v>36.840000000000003</v>
      </c>
      <c r="K2674">
        <v>3</v>
      </c>
      <c r="L2674">
        <v>0</v>
      </c>
      <c r="M2674">
        <v>10.315200000000001</v>
      </c>
      <c r="N2674">
        <v>26.524800000000003</v>
      </c>
      <c r="O2674">
        <v>0</v>
      </c>
      <c r="P2674" t="s">
        <v>86</v>
      </c>
      <c r="Q2674" t="s">
        <v>10631</v>
      </c>
      <c r="R2674">
        <v>2</v>
      </c>
      <c r="S2674">
        <v>27.999999999999996</v>
      </c>
      <c r="T2674" t="s">
        <v>10766</v>
      </c>
      <c r="U2674" s="1">
        <v>44503</v>
      </c>
      <c r="V2674" s="1">
        <v>45805</v>
      </c>
      <c r="W2674" t="s">
        <v>10775</v>
      </c>
    </row>
    <row r="2675" spans="1:23" x14ac:dyDescent="0.25">
      <c r="A2675">
        <v>626</v>
      </c>
      <c r="B2675" t="s">
        <v>5787</v>
      </c>
      <c r="C2675">
        <v>70712332</v>
      </c>
      <c r="D2675" s="1">
        <v>44542</v>
      </c>
      <c r="E2675" s="1">
        <v>44546</v>
      </c>
      <c r="F2675" t="s">
        <v>10696</v>
      </c>
      <c r="G2675" t="s">
        <v>88</v>
      </c>
      <c r="H2675" t="s">
        <v>4339</v>
      </c>
      <c r="I2675" t="s">
        <v>1855</v>
      </c>
      <c r="J2675">
        <v>1322.93</v>
      </c>
      <c r="K2675">
        <v>7</v>
      </c>
      <c r="L2675">
        <v>0</v>
      </c>
      <c r="M2675">
        <v>357.19110000000001</v>
      </c>
      <c r="N2675">
        <v>965.73890000000006</v>
      </c>
      <c r="O2675">
        <v>0</v>
      </c>
      <c r="P2675" t="s">
        <v>86</v>
      </c>
      <c r="Q2675" t="s">
        <v>10631</v>
      </c>
      <c r="R2675">
        <v>4</v>
      </c>
      <c r="S2675">
        <v>27</v>
      </c>
      <c r="T2675" t="s">
        <v>10766</v>
      </c>
      <c r="U2675" s="1">
        <v>44430</v>
      </c>
      <c r="V2675" s="1">
        <v>45814</v>
      </c>
      <c r="W2675" t="s">
        <v>10763</v>
      </c>
    </row>
    <row r="2676" spans="1:23" x14ac:dyDescent="0.25">
      <c r="A2676">
        <v>627</v>
      </c>
      <c r="B2676" t="s">
        <v>5787</v>
      </c>
      <c r="C2676">
        <v>22933106</v>
      </c>
      <c r="D2676" s="1">
        <v>44542</v>
      </c>
      <c r="E2676" s="1">
        <v>44546</v>
      </c>
      <c r="F2676" t="s">
        <v>10696</v>
      </c>
      <c r="G2676" t="s">
        <v>88</v>
      </c>
      <c r="H2676" t="s">
        <v>4339</v>
      </c>
      <c r="I2676" t="s">
        <v>1857</v>
      </c>
      <c r="J2676">
        <v>3.76</v>
      </c>
      <c r="K2676">
        <v>2</v>
      </c>
      <c r="L2676">
        <v>0</v>
      </c>
      <c r="M2676">
        <v>1.0904</v>
      </c>
      <c r="N2676">
        <v>2.6696</v>
      </c>
      <c r="O2676">
        <v>0</v>
      </c>
      <c r="P2676" t="s">
        <v>86</v>
      </c>
      <c r="Q2676" t="s">
        <v>10631</v>
      </c>
      <c r="R2676">
        <v>4</v>
      </c>
      <c r="S2676">
        <v>29.000000000000004</v>
      </c>
      <c r="T2676" t="s">
        <v>10766</v>
      </c>
      <c r="U2676" s="1">
        <v>44430</v>
      </c>
      <c r="V2676" s="1">
        <v>45814</v>
      </c>
      <c r="W2676" t="s">
        <v>10775</v>
      </c>
    </row>
    <row r="2677" spans="1:23" x14ac:dyDescent="0.25">
      <c r="A2677">
        <v>628</v>
      </c>
      <c r="B2677" t="s">
        <v>5788</v>
      </c>
      <c r="C2677">
        <v>92191473</v>
      </c>
      <c r="D2677" s="1">
        <v>44542</v>
      </c>
      <c r="E2677" s="1">
        <v>44545</v>
      </c>
      <c r="F2677" t="s">
        <v>10701</v>
      </c>
      <c r="G2677" t="s">
        <v>3816</v>
      </c>
      <c r="H2677" t="s">
        <v>5683</v>
      </c>
      <c r="I2677" t="s">
        <v>174</v>
      </c>
      <c r="J2677">
        <v>21.4</v>
      </c>
      <c r="K2677">
        <v>5</v>
      </c>
      <c r="L2677">
        <v>0</v>
      </c>
      <c r="M2677">
        <v>6.2060000000000004</v>
      </c>
      <c r="N2677">
        <v>15.193999999999999</v>
      </c>
      <c r="O2677">
        <v>0</v>
      </c>
      <c r="P2677" t="s">
        <v>86</v>
      </c>
      <c r="Q2677" t="s">
        <v>10631</v>
      </c>
      <c r="R2677">
        <v>3</v>
      </c>
      <c r="S2677">
        <v>29.000000000000004</v>
      </c>
      <c r="T2677" t="s">
        <v>10766</v>
      </c>
      <c r="U2677" s="1">
        <v>44501</v>
      </c>
      <c r="V2677" s="1">
        <v>45485</v>
      </c>
      <c r="W2677" t="s">
        <v>10770</v>
      </c>
    </row>
    <row r="2678" spans="1:23" x14ac:dyDescent="0.25">
      <c r="A2678">
        <v>629</v>
      </c>
      <c r="B2678" t="s">
        <v>5789</v>
      </c>
      <c r="C2678">
        <v>78230805</v>
      </c>
      <c r="D2678" s="1">
        <v>44542</v>
      </c>
      <c r="E2678" s="1">
        <v>44542</v>
      </c>
      <c r="F2678" t="s">
        <v>10702</v>
      </c>
      <c r="G2678" t="s">
        <v>3847</v>
      </c>
      <c r="H2678" t="s">
        <v>5616</v>
      </c>
      <c r="I2678" t="s">
        <v>2282</v>
      </c>
      <c r="J2678">
        <v>11.087999999999999</v>
      </c>
      <c r="K2678">
        <v>7</v>
      </c>
      <c r="L2678">
        <v>0.7</v>
      </c>
      <c r="M2678">
        <v>-8.1311999999999998</v>
      </c>
      <c r="N2678">
        <v>19.219200000000001</v>
      </c>
      <c r="O2678">
        <v>7.7615999999999987</v>
      </c>
      <c r="P2678" t="s">
        <v>10633</v>
      </c>
      <c r="Q2678" t="s">
        <v>10632</v>
      </c>
      <c r="R2678">
        <v>0</v>
      </c>
      <c r="S2678">
        <v>-73.333333333333343</v>
      </c>
      <c r="T2678" t="s">
        <v>10768</v>
      </c>
      <c r="U2678" s="1">
        <v>44472</v>
      </c>
      <c r="V2678" s="1">
        <v>45510</v>
      </c>
      <c r="W2678" t="s">
        <v>10770</v>
      </c>
    </row>
    <row r="2679" spans="1:23" x14ac:dyDescent="0.25">
      <c r="A2679">
        <v>630</v>
      </c>
      <c r="B2679" t="s">
        <v>5789</v>
      </c>
      <c r="C2679">
        <v>49327561</v>
      </c>
      <c r="D2679" s="1">
        <v>44542</v>
      </c>
      <c r="E2679" s="1">
        <v>44542</v>
      </c>
      <c r="F2679" t="s">
        <v>10702</v>
      </c>
      <c r="G2679" t="s">
        <v>3847</v>
      </c>
      <c r="H2679" t="s">
        <v>5616</v>
      </c>
      <c r="I2679" t="s">
        <v>1602</v>
      </c>
      <c r="J2679">
        <v>25.164000000000001</v>
      </c>
      <c r="K2679">
        <v>2</v>
      </c>
      <c r="L2679">
        <v>0.7</v>
      </c>
      <c r="M2679">
        <v>-16.776</v>
      </c>
      <c r="N2679">
        <v>41.94</v>
      </c>
      <c r="O2679">
        <v>17.614799999999999</v>
      </c>
      <c r="P2679" t="s">
        <v>10633</v>
      </c>
      <c r="Q2679" t="s">
        <v>10632</v>
      </c>
      <c r="R2679">
        <v>0</v>
      </c>
      <c r="S2679">
        <v>-66.666666666666657</v>
      </c>
      <c r="T2679" t="s">
        <v>10768</v>
      </c>
      <c r="U2679" s="1">
        <v>44472</v>
      </c>
      <c r="V2679" s="1">
        <v>45510</v>
      </c>
      <c r="W2679" t="s">
        <v>10770</v>
      </c>
    </row>
    <row r="2680" spans="1:23" x14ac:dyDescent="0.25">
      <c r="A2680">
        <v>631</v>
      </c>
      <c r="B2680" t="s">
        <v>5790</v>
      </c>
      <c r="C2680">
        <v>58316936</v>
      </c>
      <c r="D2680" s="1">
        <v>44542</v>
      </c>
      <c r="E2680" s="1">
        <v>44546</v>
      </c>
      <c r="F2680" t="s">
        <v>10696</v>
      </c>
      <c r="G2680" t="s">
        <v>88</v>
      </c>
      <c r="H2680" t="s">
        <v>96</v>
      </c>
      <c r="I2680" t="s">
        <v>1797</v>
      </c>
      <c r="J2680">
        <v>24.896000000000001</v>
      </c>
      <c r="K2680">
        <v>4</v>
      </c>
      <c r="L2680">
        <v>0.2</v>
      </c>
      <c r="M2680">
        <v>8.4024000000000001</v>
      </c>
      <c r="N2680">
        <v>16.493600000000001</v>
      </c>
      <c r="O2680">
        <v>4.9792000000000005</v>
      </c>
      <c r="P2680" t="s">
        <v>86</v>
      </c>
      <c r="Q2680" t="s">
        <v>10632</v>
      </c>
      <c r="R2680">
        <v>4</v>
      </c>
      <c r="S2680">
        <v>33.75</v>
      </c>
      <c r="T2680" t="s">
        <v>10766</v>
      </c>
      <c r="U2680" s="1">
        <v>44542</v>
      </c>
      <c r="V2680" s="1">
        <v>45658</v>
      </c>
      <c r="W2680" t="s">
        <v>10775</v>
      </c>
    </row>
    <row r="2681" spans="1:23" x14ac:dyDescent="0.25">
      <c r="A2681">
        <v>632</v>
      </c>
      <c r="B2681" t="s">
        <v>5790</v>
      </c>
      <c r="C2681">
        <v>31815735</v>
      </c>
      <c r="D2681" s="1">
        <v>44542</v>
      </c>
      <c r="E2681" s="1">
        <v>44546</v>
      </c>
      <c r="F2681" t="s">
        <v>10696</v>
      </c>
      <c r="G2681" t="s">
        <v>88</v>
      </c>
      <c r="H2681" t="s">
        <v>96</v>
      </c>
      <c r="I2681" t="s">
        <v>3030</v>
      </c>
      <c r="J2681">
        <v>3.984</v>
      </c>
      <c r="K2681">
        <v>1</v>
      </c>
      <c r="L2681">
        <v>0.2</v>
      </c>
      <c r="M2681">
        <v>0.64739999999999998</v>
      </c>
      <c r="N2681">
        <v>3.3365999999999998</v>
      </c>
      <c r="O2681">
        <v>0.79680000000000006</v>
      </c>
      <c r="P2681" t="s">
        <v>86</v>
      </c>
      <c r="Q2681" t="s">
        <v>10632</v>
      </c>
      <c r="R2681">
        <v>4</v>
      </c>
      <c r="S2681">
        <v>16.25</v>
      </c>
      <c r="T2681" t="s">
        <v>10766</v>
      </c>
      <c r="U2681" s="1">
        <v>44542</v>
      </c>
      <c r="V2681" s="1">
        <v>45658</v>
      </c>
      <c r="W2681" t="s">
        <v>10769</v>
      </c>
    </row>
    <row r="2682" spans="1:23" x14ac:dyDescent="0.25">
      <c r="A2682">
        <v>633</v>
      </c>
      <c r="B2682" t="s">
        <v>5790</v>
      </c>
      <c r="C2682">
        <v>43688089</v>
      </c>
      <c r="D2682" s="1">
        <v>44542</v>
      </c>
      <c r="E2682" s="1">
        <v>44546</v>
      </c>
      <c r="F2682" t="s">
        <v>10696</v>
      </c>
      <c r="G2682" t="s">
        <v>88</v>
      </c>
      <c r="H2682" t="s">
        <v>96</v>
      </c>
      <c r="I2682" t="s">
        <v>633</v>
      </c>
      <c r="J2682">
        <v>95.968000000000004</v>
      </c>
      <c r="K2682">
        <v>4</v>
      </c>
      <c r="L2682">
        <v>0.2</v>
      </c>
      <c r="M2682">
        <v>28.790400000000002</v>
      </c>
      <c r="N2682">
        <v>67.177599999999998</v>
      </c>
      <c r="O2682">
        <v>19.1936</v>
      </c>
      <c r="P2682" t="s">
        <v>86</v>
      </c>
      <c r="Q2682" t="s">
        <v>10632</v>
      </c>
      <c r="R2682">
        <v>4</v>
      </c>
      <c r="S2682">
        <v>30</v>
      </c>
      <c r="T2682" t="s">
        <v>10766</v>
      </c>
      <c r="U2682" s="1">
        <v>44542</v>
      </c>
      <c r="V2682" s="1">
        <v>45658</v>
      </c>
      <c r="W2682" t="s">
        <v>10775</v>
      </c>
    </row>
    <row r="2683" spans="1:23" x14ac:dyDescent="0.25">
      <c r="A2683">
        <v>634</v>
      </c>
      <c r="B2683" t="s">
        <v>5790</v>
      </c>
      <c r="C2683">
        <v>93068991</v>
      </c>
      <c r="D2683" s="1">
        <v>44542</v>
      </c>
      <c r="E2683" s="1">
        <v>44546</v>
      </c>
      <c r="F2683" t="s">
        <v>10696</v>
      </c>
      <c r="G2683" t="s">
        <v>88</v>
      </c>
      <c r="H2683" t="s">
        <v>96</v>
      </c>
      <c r="I2683" t="s">
        <v>3032</v>
      </c>
      <c r="J2683">
        <v>206.99100000000001</v>
      </c>
      <c r="K2683">
        <v>3</v>
      </c>
      <c r="L2683">
        <v>0.7</v>
      </c>
      <c r="M2683">
        <v>-172.49250000000001</v>
      </c>
      <c r="N2683">
        <v>379.48350000000005</v>
      </c>
      <c r="O2683">
        <v>144.8937</v>
      </c>
      <c r="P2683" t="s">
        <v>10633</v>
      </c>
      <c r="Q2683" t="s">
        <v>10632</v>
      </c>
      <c r="R2683">
        <v>4</v>
      </c>
      <c r="S2683">
        <v>-83.333333333333329</v>
      </c>
      <c r="T2683" t="s">
        <v>10768</v>
      </c>
      <c r="U2683" s="1">
        <v>44542</v>
      </c>
      <c r="V2683" s="1">
        <v>45658</v>
      </c>
      <c r="W2683" t="s">
        <v>10775</v>
      </c>
    </row>
    <row r="2684" spans="1:23" x14ac:dyDescent="0.25">
      <c r="A2684">
        <v>635</v>
      </c>
      <c r="B2684" t="s">
        <v>5790</v>
      </c>
      <c r="C2684">
        <v>49827985</v>
      </c>
      <c r="D2684" s="1">
        <v>44542</v>
      </c>
      <c r="E2684" s="1">
        <v>44546</v>
      </c>
      <c r="F2684" t="s">
        <v>10696</v>
      </c>
      <c r="G2684" t="s">
        <v>88</v>
      </c>
      <c r="H2684" t="s">
        <v>96</v>
      </c>
      <c r="I2684" t="s">
        <v>2329</v>
      </c>
      <c r="J2684">
        <v>44.415999999999997</v>
      </c>
      <c r="K2684">
        <v>2</v>
      </c>
      <c r="L2684">
        <v>0.2</v>
      </c>
      <c r="M2684">
        <v>3.8864000000000001</v>
      </c>
      <c r="N2684">
        <v>40.529599999999995</v>
      </c>
      <c r="O2684">
        <v>8.8832000000000004</v>
      </c>
      <c r="P2684" t="s">
        <v>86</v>
      </c>
      <c r="Q2684" t="s">
        <v>10632</v>
      </c>
      <c r="R2684">
        <v>4</v>
      </c>
      <c r="S2684">
        <v>8.75</v>
      </c>
      <c r="T2684" t="s">
        <v>10768</v>
      </c>
      <c r="U2684" s="1">
        <v>44542</v>
      </c>
      <c r="V2684" s="1">
        <v>45658</v>
      </c>
      <c r="W2684" t="s">
        <v>10775</v>
      </c>
    </row>
    <row r="2685" spans="1:23" x14ac:dyDescent="0.25">
      <c r="A2685">
        <v>636</v>
      </c>
      <c r="B2685" t="s">
        <v>5790</v>
      </c>
      <c r="C2685">
        <v>58192932</v>
      </c>
      <c r="D2685" s="1">
        <v>44542</v>
      </c>
      <c r="E2685" s="1">
        <v>44546</v>
      </c>
      <c r="F2685" t="s">
        <v>10696</v>
      </c>
      <c r="G2685" t="s">
        <v>88</v>
      </c>
      <c r="H2685" t="s">
        <v>96</v>
      </c>
      <c r="I2685" t="s">
        <v>1120</v>
      </c>
      <c r="J2685">
        <v>9.0060000000000002</v>
      </c>
      <c r="K2685">
        <v>2</v>
      </c>
      <c r="L2685">
        <v>0.7</v>
      </c>
      <c r="M2685">
        <v>-7.2047999999999996</v>
      </c>
      <c r="N2685">
        <v>16.210799999999999</v>
      </c>
      <c r="O2685">
        <v>6.3041999999999998</v>
      </c>
      <c r="P2685" t="s">
        <v>10633</v>
      </c>
      <c r="Q2685" t="s">
        <v>10632</v>
      </c>
      <c r="R2685">
        <v>4</v>
      </c>
      <c r="S2685">
        <v>-80</v>
      </c>
      <c r="T2685" t="s">
        <v>10768</v>
      </c>
      <c r="U2685" s="1">
        <v>44542</v>
      </c>
      <c r="V2685" s="1">
        <v>45658</v>
      </c>
      <c r="W2685" t="s">
        <v>10775</v>
      </c>
    </row>
    <row r="2686" spans="1:23" x14ac:dyDescent="0.25">
      <c r="A2686">
        <v>637</v>
      </c>
      <c r="B2686" t="s">
        <v>5791</v>
      </c>
      <c r="C2686">
        <v>37731770</v>
      </c>
      <c r="D2686" s="1">
        <v>44542</v>
      </c>
      <c r="E2686" s="1">
        <v>44545</v>
      </c>
      <c r="F2686" t="s">
        <v>10701</v>
      </c>
      <c r="G2686" t="s">
        <v>3816</v>
      </c>
      <c r="H2686" t="s">
        <v>5792</v>
      </c>
      <c r="I2686" t="s">
        <v>2613</v>
      </c>
      <c r="J2686">
        <v>19.649999999999999</v>
      </c>
      <c r="K2686">
        <v>3</v>
      </c>
      <c r="L2686">
        <v>0</v>
      </c>
      <c r="M2686">
        <v>9.0389999999999997</v>
      </c>
      <c r="N2686">
        <v>10.610999999999999</v>
      </c>
      <c r="O2686">
        <v>0</v>
      </c>
      <c r="P2686" t="s">
        <v>86</v>
      </c>
      <c r="Q2686" t="s">
        <v>10631</v>
      </c>
      <c r="R2686">
        <v>3</v>
      </c>
      <c r="S2686">
        <v>46</v>
      </c>
      <c r="T2686" t="s">
        <v>10766</v>
      </c>
      <c r="U2686" s="1">
        <v>44542</v>
      </c>
      <c r="V2686" s="1">
        <v>45246</v>
      </c>
      <c r="W2686" t="s">
        <v>10770</v>
      </c>
    </row>
    <row r="2687" spans="1:23" x14ac:dyDescent="0.25">
      <c r="A2687">
        <v>638</v>
      </c>
      <c r="B2687" t="s">
        <v>5791</v>
      </c>
      <c r="C2687">
        <v>75285297</v>
      </c>
      <c r="D2687" s="1">
        <v>44542</v>
      </c>
      <c r="E2687" s="1">
        <v>44545</v>
      </c>
      <c r="F2687" t="s">
        <v>10701</v>
      </c>
      <c r="G2687" t="s">
        <v>3816</v>
      </c>
      <c r="H2687" t="s">
        <v>5792</v>
      </c>
      <c r="I2687" t="s">
        <v>1172</v>
      </c>
      <c r="J2687">
        <v>617.97</v>
      </c>
      <c r="K2687">
        <v>3</v>
      </c>
      <c r="L2687">
        <v>0</v>
      </c>
      <c r="M2687">
        <v>160.6722</v>
      </c>
      <c r="N2687">
        <v>457.29780000000005</v>
      </c>
      <c r="O2687">
        <v>0</v>
      </c>
      <c r="P2687" t="s">
        <v>86</v>
      </c>
      <c r="Q2687" t="s">
        <v>10631</v>
      </c>
      <c r="R2687">
        <v>3</v>
      </c>
      <c r="S2687">
        <v>26</v>
      </c>
      <c r="T2687" t="s">
        <v>10766</v>
      </c>
      <c r="U2687" s="1">
        <v>44542</v>
      </c>
      <c r="V2687" s="1">
        <v>45246</v>
      </c>
      <c r="W2687" t="s">
        <v>10770</v>
      </c>
    </row>
    <row r="2688" spans="1:23" x14ac:dyDescent="0.25">
      <c r="A2688">
        <v>639</v>
      </c>
      <c r="B2688" t="s">
        <v>5791</v>
      </c>
      <c r="C2688">
        <v>48465268</v>
      </c>
      <c r="D2688" s="1">
        <v>44542</v>
      </c>
      <c r="E2688" s="1">
        <v>44545</v>
      </c>
      <c r="F2688" t="s">
        <v>10701</v>
      </c>
      <c r="G2688" t="s">
        <v>3816</v>
      </c>
      <c r="H2688" t="s">
        <v>5792</v>
      </c>
      <c r="I2688" t="s">
        <v>2001</v>
      </c>
      <c r="J2688">
        <v>59.7</v>
      </c>
      <c r="K2688">
        <v>3</v>
      </c>
      <c r="L2688">
        <v>0</v>
      </c>
      <c r="M2688">
        <v>26.864999999999998</v>
      </c>
      <c r="N2688">
        <v>32.835000000000008</v>
      </c>
      <c r="O2688">
        <v>0</v>
      </c>
      <c r="P2688" t="s">
        <v>86</v>
      </c>
      <c r="Q2688" t="s">
        <v>10631</v>
      </c>
      <c r="R2688">
        <v>3</v>
      </c>
      <c r="S2688">
        <v>44.999999999999993</v>
      </c>
      <c r="T2688" t="s">
        <v>10766</v>
      </c>
      <c r="U2688" s="1">
        <v>44542</v>
      </c>
      <c r="V2688" s="1">
        <v>45246</v>
      </c>
      <c r="W2688" t="s">
        <v>10770</v>
      </c>
    </row>
    <row r="2689" spans="1:23" x14ac:dyDescent="0.25">
      <c r="A2689">
        <v>640</v>
      </c>
      <c r="B2689" t="s">
        <v>5793</v>
      </c>
      <c r="C2689">
        <v>18337213</v>
      </c>
      <c r="D2689" s="1">
        <v>44542</v>
      </c>
      <c r="E2689" s="1">
        <v>44542</v>
      </c>
      <c r="F2689" t="s">
        <v>10702</v>
      </c>
      <c r="G2689" t="s">
        <v>3847</v>
      </c>
      <c r="H2689" t="s">
        <v>4014</v>
      </c>
      <c r="I2689" t="s">
        <v>2597</v>
      </c>
      <c r="J2689">
        <v>1214.8499999999999</v>
      </c>
      <c r="K2689">
        <v>3</v>
      </c>
      <c r="L2689">
        <v>0</v>
      </c>
      <c r="M2689">
        <v>352.30650000000003</v>
      </c>
      <c r="N2689">
        <v>862.54349999999988</v>
      </c>
      <c r="O2689">
        <v>0</v>
      </c>
      <c r="P2689" t="s">
        <v>86</v>
      </c>
      <c r="Q2689" t="s">
        <v>10631</v>
      </c>
      <c r="R2689">
        <v>0</v>
      </c>
      <c r="S2689">
        <v>29.000000000000004</v>
      </c>
      <c r="T2689" t="s">
        <v>10766</v>
      </c>
      <c r="U2689" s="1">
        <v>44520</v>
      </c>
      <c r="V2689" s="1">
        <v>45829</v>
      </c>
      <c r="W2689" t="s">
        <v>10775</v>
      </c>
    </row>
    <row r="2690" spans="1:23" x14ac:dyDescent="0.25">
      <c r="A2690">
        <v>641</v>
      </c>
      <c r="B2690" t="s">
        <v>5794</v>
      </c>
      <c r="C2690">
        <v>52007330</v>
      </c>
      <c r="D2690" s="1">
        <v>44543</v>
      </c>
      <c r="E2690" s="1">
        <v>44546</v>
      </c>
      <c r="F2690" t="s">
        <v>10701</v>
      </c>
      <c r="G2690" t="s">
        <v>3816</v>
      </c>
      <c r="H2690" t="s">
        <v>4423</v>
      </c>
      <c r="I2690" t="s">
        <v>889</v>
      </c>
      <c r="J2690">
        <v>196.75200000000001</v>
      </c>
      <c r="K2690">
        <v>6</v>
      </c>
      <c r="L2690">
        <v>0.2</v>
      </c>
      <c r="M2690">
        <v>56.566200000000002</v>
      </c>
      <c r="N2690">
        <v>140.1858</v>
      </c>
      <c r="O2690">
        <v>39.350400000000008</v>
      </c>
      <c r="P2690" t="s">
        <v>86</v>
      </c>
      <c r="Q2690" t="s">
        <v>10632</v>
      </c>
      <c r="R2690">
        <v>3</v>
      </c>
      <c r="S2690">
        <v>28.749999999999996</v>
      </c>
      <c r="T2690" t="s">
        <v>10766</v>
      </c>
      <c r="U2690" s="1">
        <v>44543</v>
      </c>
      <c r="V2690" s="1">
        <v>45779</v>
      </c>
      <c r="W2690" t="s">
        <v>10763</v>
      </c>
    </row>
    <row r="2691" spans="1:23" x14ac:dyDescent="0.25">
      <c r="A2691">
        <v>642</v>
      </c>
      <c r="B2691" t="s">
        <v>5795</v>
      </c>
      <c r="C2691">
        <v>26386508</v>
      </c>
      <c r="D2691" s="1">
        <v>44543</v>
      </c>
      <c r="E2691" s="1">
        <v>44545</v>
      </c>
      <c r="F2691" t="s">
        <v>10697</v>
      </c>
      <c r="G2691" t="s">
        <v>3816</v>
      </c>
      <c r="H2691" t="s">
        <v>5120</v>
      </c>
      <c r="I2691" t="s">
        <v>1628</v>
      </c>
      <c r="J2691">
        <v>501.81</v>
      </c>
      <c r="K2691">
        <v>3</v>
      </c>
      <c r="L2691">
        <v>0</v>
      </c>
      <c r="M2691">
        <v>0</v>
      </c>
      <c r="N2691">
        <v>501.81</v>
      </c>
      <c r="O2691">
        <v>0</v>
      </c>
      <c r="P2691" t="s">
        <v>10633</v>
      </c>
      <c r="Q2691" t="s">
        <v>10631</v>
      </c>
      <c r="R2691">
        <v>2</v>
      </c>
      <c r="S2691">
        <v>0</v>
      </c>
      <c r="T2691" t="s">
        <v>10768</v>
      </c>
      <c r="U2691" s="1">
        <v>44543</v>
      </c>
      <c r="V2691" s="1">
        <v>45801</v>
      </c>
      <c r="W2691" t="s">
        <v>10775</v>
      </c>
    </row>
    <row r="2692" spans="1:23" x14ac:dyDescent="0.25">
      <c r="A2692">
        <v>643</v>
      </c>
      <c r="B2692" t="s">
        <v>5795</v>
      </c>
      <c r="C2692">
        <v>29269082</v>
      </c>
      <c r="D2692" s="1">
        <v>44543</v>
      </c>
      <c r="E2692" s="1">
        <v>44545</v>
      </c>
      <c r="F2692" t="s">
        <v>10697</v>
      </c>
      <c r="G2692" t="s">
        <v>3816</v>
      </c>
      <c r="H2692" t="s">
        <v>5120</v>
      </c>
      <c r="I2692" t="s">
        <v>937</v>
      </c>
      <c r="J2692">
        <v>161.94</v>
      </c>
      <c r="K2692">
        <v>3</v>
      </c>
      <c r="L2692">
        <v>0</v>
      </c>
      <c r="M2692">
        <v>9.7164000000000001</v>
      </c>
      <c r="N2692">
        <v>152.2236</v>
      </c>
      <c r="O2692">
        <v>0</v>
      </c>
      <c r="P2692" t="s">
        <v>86</v>
      </c>
      <c r="Q2692" t="s">
        <v>10631</v>
      </c>
      <c r="R2692">
        <v>2</v>
      </c>
      <c r="S2692">
        <v>6.0000000000000009</v>
      </c>
      <c r="T2692" t="s">
        <v>10768</v>
      </c>
      <c r="U2692" s="1">
        <v>44543</v>
      </c>
      <c r="V2692" s="1">
        <v>45801</v>
      </c>
      <c r="W2692" t="s">
        <v>10775</v>
      </c>
    </row>
    <row r="2693" spans="1:23" x14ac:dyDescent="0.25">
      <c r="A2693">
        <v>644</v>
      </c>
      <c r="B2693" t="s">
        <v>5796</v>
      </c>
      <c r="C2693">
        <v>76470953</v>
      </c>
      <c r="D2693" s="1">
        <v>44543</v>
      </c>
      <c r="E2693" s="1">
        <v>44548</v>
      </c>
      <c r="F2693" t="s">
        <v>10700</v>
      </c>
      <c r="G2693" t="s">
        <v>88</v>
      </c>
      <c r="H2693" t="s">
        <v>4807</v>
      </c>
      <c r="I2693" t="s">
        <v>477</v>
      </c>
      <c r="J2693">
        <v>170.05799999999999</v>
      </c>
      <c r="K2693">
        <v>3</v>
      </c>
      <c r="L2693">
        <v>0.3</v>
      </c>
      <c r="M2693">
        <v>-4.8587999999999996</v>
      </c>
      <c r="N2693">
        <v>174.91679999999999</v>
      </c>
      <c r="O2693">
        <v>51.017399999999995</v>
      </c>
      <c r="P2693" t="s">
        <v>10633</v>
      </c>
      <c r="Q2693" t="s">
        <v>10632</v>
      </c>
      <c r="R2693">
        <v>5</v>
      </c>
      <c r="S2693">
        <v>-2.8571428571428572</v>
      </c>
      <c r="T2693" t="s">
        <v>10768</v>
      </c>
      <c r="U2693" s="1">
        <v>44543</v>
      </c>
      <c r="V2693" s="1">
        <v>45775</v>
      </c>
      <c r="W2693" t="s">
        <v>10775</v>
      </c>
    </row>
    <row r="2694" spans="1:23" x14ac:dyDescent="0.25">
      <c r="A2694">
        <v>645</v>
      </c>
      <c r="B2694" t="s">
        <v>5796</v>
      </c>
      <c r="C2694">
        <v>74329571</v>
      </c>
      <c r="D2694" s="1">
        <v>44543</v>
      </c>
      <c r="E2694" s="1">
        <v>44548</v>
      </c>
      <c r="F2694" t="s">
        <v>10700</v>
      </c>
      <c r="G2694" t="s">
        <v>88</v>
      </c>
      <c r="H2694" t="s">
        <v>4807</v>
      </c>
      <c r="I2694" t="s">
        <v>220</v>
      </c>
      <c r="J2694">
        <v>82.781999999999996</v>
      </c>
      <c r="K2694">
        <v>3</v>
      </c>
      <c r="L2694">
        <v>0.4</v>
      </c>
      <c r="M2694">
        <v>-15.1767</v>
      </c>
      <c r="N2694">
        <v>97.958699999999993</v>
      </c>
      <c r="O2694">
        <v>33.1128</v>
      </c>
      <c r="P2694" t="s">
        <v>10633</v>
      </c>
      <c r="Q2694" t="s">
        <v>10632</v>
      </c>
      <c r="R2694">
        <v>5</v>
      </c>
      <c r="S2694">
        <v>-18.333333333333336</v>
      </c>
      <c r="T2694" t="s">
        <v>10768</v>
      </c>
      <c r="U2694" s="1">
        <v>44543</v>
      </c>
      <c r="V2694" s="1">
        <v>45775</v>
      </c>
      <c r="W2694" t="s">
        <v>10775</v>
      </c>
    </row>
    <row r="2695" spans="1:23" x14ac:dyDescent="0.25">
      <c r="A2695">
        <v>646</v>
      </c>
      <c r="B2695" t="s">
        <v>5796</v>
      </c>
      <c r="C2695">
        <v>5546311</v>
      </c>
      <c r="D2695" s="1">
        <v>44543</v>
      </c>
      <c r="E2695" s="1">
        <v>44548</v>
      </c>
      <c r="F2695" t="s">
        <v>10700</v>
      </c>
      <c r="G2695" t="s">
        <v>88</v>
      </c>
      <c r="H2695" t="s">
        <v>4807</v>
      </c>
      <c r="I2695" t="s">
        <v>128</v>
      </c>
      <c r="J2695">
        <v>853.93</v>
      </c>
      <c r="K2695">
        <v>5</v>
      </c>
      <c r="L2695">
        <v>0.3</v>
      </c>
      <c r="M2695">
        <v>0</v>
      </c>
      <c r="N2695">
        <v>853.93</v>
      </c>
      <c r="O2695">
        <v>256.17899999999997</v>
      </c>
      <c r="P2695" t="s">
        <v>10633</v>
      </c>
      <c r="Q2695" t="s">
        <v>10632</v>
      </c>
      <c r="R2695">
        <v>5</v>
      </c>
      <c r="S2695">
        <v>0</v>
      </c>
      <c r="T2695" t="s">
        <v>10768</v>
      </c>
      <c r="U2695" s="1">
        <v>44543</v>
      </c>
      <c r="V2695" s="1">
        <v>45775</v>
      </c>
      <c r="W2695" t="s">
        <v>10763</v>
      </c>
    </row>
    <row r="2696" spans="1:23" x14ac:dyDescent="0.25">
      <c r="A2696">
        <v>647</v>
      </c>
      <c r="B2696" t="s">
        <v>5797</v>
      </c>
      <c r="C2696">
        <v>59989060</v>
      </c>
      <c r="D2696" s="1">
        <v>44543</v>
      </c>
      <c r="E2696" s="1">
        <v>44543</v>
      </c>
      <c r="F2696" t="s">
        <v>10702</v>
      </c>
      <c r="G2696" t="s">
        <v>3847</v>
      </c>
      <c r="H2696" t="s">
        <v>5792</v>
      </c>
      <c r="I2696" t="s">
        <v>2735</v>
      </c>
      <c r="J2696">
        <v>8.2260000000000009</v>
      </c>
      <c r="K2696">
        <v>3</v>
      </c>
      <c r="L2696">
        <v>0.7</v>
      </c>
      <c r="M2696">
        <v>-6.0324</v>
      </c>
      <c r="N2696">
        <v>14.258400000000002</v>
      </c>
      <c r="O2696">
        <v>5.7582000000000004</v>
      </c>
      <c r="P2696" t="s">
        <v>10633</v>
      </c>
      <c r="Q2696" t="s">
        <v>10632</v>
      </c>
      <c r="R2696">
        <v>0</v>
      </c>
      <c r="S2696">
        <v>-73.333333333333329</v>
      </c>
      <c r="T2696" t="s">
        <v>10768</v>
      </c>
      <c r="U2696" s="1">
        <v>44542</v>
      </c>
      <c r="V2696" s="1">
        <v>45246</v>
      </c>
      <c r="W2696" t="s">
        <v>10770</v>
      </c>
    </row>
    <row r="2697" spans="1:23" x14ac:dyDescent="0.25">
      <c r="A2697">
        <v>648</v>
      </c>
      <c r="B2697" t="s">
        <v>5798</v>
      </c>
      <c r="C2697">
        <v>77741096</v>
      </c>
      <c r="D2697" s="1">
        <v>44544</v>
      </c>
      <c r="E2697" s="1">
        <v>44549</v>
      </c>
      <c r="F2697" t="s">
        <v>10700</v>
      </c>
      <c r="G2697" t="s">
        <v>88</v>
      </c>
      <c r="H2697" t="s">
        <v>5799</v>
      </c>
      <c r="I2697" t="s">
        <v>855</v>
      </c>
      <c r="J2697">
        <v>86.376000000000005</v>
      </c>
      <c r="K2697">
        <v>3</v>
      </c>
      <c r="L2697">
        <v>0.2</v>
      </c>
      <c r="M2697">
        <v>1.0797000000000001</v>
      </c>
      <c r="N2697">
        <v>85.296300000000002</v>
      </c>
      <c r="O2697">
        <v>17.275200000000002</v>
      </c>
      <c r="P2697" t="s">
        <v>86</v>
      </c>
      <c r="Q2697" t="s">
        <v>10632</v>
      </c>
      <c r="R2697">
        <v>5</v>
      </c>
      <c r="S2697">
        <v>1.25</v>
      </c>
      <c r="T2697" t="s">
        <v>10768</v>
      </c>
      <c r="U2697" s="1">
        <v>44544</v>
      </c>
      <c r="V2697" s="1">
        <v>45247</v>
      </c>
      <c r="W2697" t="s">
        <v>10770</v>
      </c>
    </row>
    <row r="2698" spans="1:23" x14ac:dyDescent="0.25">
      <c r="A2698">
        <v>649</v>
      </c>
      <c r="B2698" t="s">
        <v>5800</v>
      </c>
      <c r="C2698">
        <v>39030941</v>
      </c>
      <c r="D2698" s="1">
        <v>44544</v>
      </c>
      <c r="E2698" s="1">
        <v>44547</v>
      </c>
      <c r="F2698" t="s">
        <v>10701</v>
      </c>
      <c r="G2698" t="s">
        <v>3816</v>
      </c>
      <c r="H2698" t="s">
        <v>4768</v>
      </c>
      <c r="I2698" t="s">
        <v>3337</v>
      </c>
      <c r="J2698">
        <v>20.015999999999998</v>
      </c>
      <c r="K2698">
        <v>9</v>
      </c>
      <c r="L2698">
        <v>0.2</v>
      </c>
      <c r="M2698">
        <v>1.7514000000000001</v>
      </c>
      <c r="N2698">
        <v>18.264599999999998</v>
      </c>
      <c r="O2698">
        <v>4.0031999999999996</v>
      </c>
      <c r="P2698" t="s">
        <v>86</v>
      </c>
      <c r="Q2698" t="s">
        <v>10632</v>
      </c>
      <c r="R2698">
        <v>3</v>
      </c>
      <c r="S2698">
        <v>8.75</v>
      </c>
      <c r="T2698" t="s">
        <v>10768</v>
      </c>
      <c r="U2698" s="1">
        <v>44544</v>
      </c>
      <c r="V2698" s="1">
        <v>45773</v>
      </c>
      <c r="W2698" t="s">
        <v>10763</v>
      </c>
    </row>
    <row r="2699" spans="1:23" x14ac:dyDescent="0.25">
      <c r="A2699">
        <v>650</v>
      </c>
      <c r="B2699" t="s">
        <v>5800</v>
      </c>
      <c r="C2699">
        <v>90026005</v>
      </c>
      <c r="D2699" s="1">
        <v>44544</v>
      </c>
      <c r="E2699" s="1">
        <v>44547</v>
      </c>
      <c r="F2699" t="s">
        <v>10701</v>
      </c>
      <c r="G2699" t="s">
        <v>3816</v>
      </c>
      <c r="H2699" t="s">
        <v>4768</v>
      </c>
      <c r="I2699" t="s">
        <v>3218</v>
      </c>
      <c r="J2699">
        <v>3.1040000000000001</v>
      </c>
      <c r="K2699">
        <v>1</v>
      </c>
      <c r="L2699">
        <v>0.2</v>
      </c>
      <c r="M2699">
        <v>0.34920000000000001</v>
      </c>
      <c r="N2699">
        <v>2.7547999999999999</v>
      </c>
      <c r="O2699">
        <v>0.62080000000000002</v>
      </c>
      <c r="P2699" t="s">
        <v>86</v>
      </c>
      <c r="Q2699" t="s">
        <v>10632</v>
      </c>
      <c r="R2699">
        <v>3</v>
      </c>
      <c r="S2699">
        <v>11.25</v>
      </c>
      <c r="T2699" t="s">
        <v>10767</v>
      </c>
      <c r="U2699" s="1">
        <v>44544</v>
      </c>
      <c r="V2699" s="1">
        <v>45773</v>
      </c>
      <c r="W2699" t="s">
        <v>10769</v>
      </c>
    </row>
    <row r="2700" spans="1:23" x14ac:dyDescent="0.25">
      <c r="A2700">
        <v>651</v>
      </c>
      <c r="B2700" t="s">
        <v>5801</v>
      </c>
      <c r="C2700">
        <v>69335125</v>
      </c>
      <c r="D2700" s="1">
        <v>44545</v>
      </c>
      <c r="E2700" s="1">
        <v>44549</v>
      </c>
      <c r="F2700" t="s">
        <v>10696</v>
      </c>
      <c r="G2700" t="s">
        <v>88</v>
      </c>
      <c r="H2700" t="s">
        <v>5009</v>
      </c>
      <c r="I2700" t="s">
        <v>3224</v>
      </c>
      <c r="J2700">
        <v>4.2720000000000002</v>
      </c>
      <c r="K2700">
        <v>2</v>
      </c>
      <c r="L2700">
        <v>0.2</v>
      </c>
      <c r="M2700">
        <v>0.96120000000000005</v>
      </c>
      <c r="N2700">
        <v>3.3108000000000004</v>
      </c>
      <c r="O2700">
        <v>0.85440000000000005</v>
      </c>
      <c r="P2700" t="s">
        <v>86</v>
      </c>
      <c r="Q2700" t="s">
        <v>10632</v>
      </c>
      <c r="R2700">
        <v>4</v>
      </c>
      <c r="S2700">
        <v>22.5</v>
      </c>
      <c r="T2700" t="s">
        <v>10766</v>
      </c>
      <c r="U2700" s="1">
        <v>44545</v>
      </c>
      <c r="V2700" s="1">
        <v>45790</v>
      </c>
      <c r="W2700" t="s">
        <v>10775</v>
      </c>
    </row>
    <row r="2701" spans="1:23" x14ac:dyDescent="0.25">
      <c r="A2701">
        <v>652</v>
      </c>
      <c r="B2701" t="s">
        <v>5802</v>
      </c>
      <c r="C2701">
        <v>87381740</v>
      </c>
      <c r="D2701" s="1">
        <v>44546</v>
      </c>
      <c r="E2701" s="1">
        <v>44549</v>
      </c>
      <c r="F2701" t="s">
        <v>10701</v>
      </c>
      <c r="G2701" t="s">
        <v>3816</v>
      </c>
      <c r="H2701" t="s">
        <v>5803</v>
      </c>
      <c r="I2701" t="s">
        <v>1770</v>
      </c>
      <c r="J2701">
        <v>447.84</v>
      </c>
      <c r="K2701">
        <v>5</v>
      </c>
      <c r="L2701">
        <v>0.2</v>
      </c>
      <c r="M2701">
        <v>11.196</v>
      </c>
      <c r="N2701">
        <v>436.64399999999995</v>
      </c>
      <c r="O2701">
        <v>89.567999999999998</v>
      </c>
      <c r="P2701" t="s">
        <v>86</v>
      </c>
      <c r="Q2701" t="s">
        <v>10632</v>
      </c>
      <c r="R2701">
        <v>3</v>
      </c>
      <c r="S2701">
        <v>2.5</v>
      </c>
      <c r="T2701" t="s">
        <v>10768</v>
      </c>
      <c r="U2701" s="1">
        <v>44546</v>
      </c>
      <c r="V2701" s="1">
        <v>45656</v>
      </c>
      <c r="W2701" t="s">
        <v>10770</v>
      </c>
    </row>
    <row r="2702" spans="1:23" x14ac:dyDescent="0.25">
      <c r="A2702">
        <v>653</v>
      </c>
      <c r="B2702" t="s">
        <v>5804</v>
      </c>
      <c r="C2702">
        <v>27326790</v>
      </c>
      <c r="D2702" s="1">
        <v>44546</v>
      </c>
      <c r="E2702" s="1">
        <v>44548</v>
      </c>
      <c r="F2702" t="s">
        <v>10697</v>
      </c>
      <c r="G2702" t="s">
        <v>92</v>
      </c>
      <c r="H2702" t="s">
        <v>4274</v>
      </c>
      <c r="I2702" t="s">
        <v>1732</v>
      </c>
      <c r="J2702">
        <v>263.95999999999998</v>
      </c>
      <c r="K2702">
        <v>5</v>
      </c>
      <c r="L2702">
        <v>0.2</v>
      </c>
      <c r="M2702">
        <v>19.797000000000001</v>
      </c>
      <c r="N2702">
        <v>244.16299999999998</v>
      </c>
      <c r="O2702">
        <v>52.792000000000002</v>
      </c>
      <c r="P2702" t="s">
        <v>86</v>
      </c>
      <c r="Q2702" t="s">
        <v>10632</v>
      </c>
      <c r="R2702">
        <v>2</v>
      </c>
      <c r="S2702">
        <v>7.5000000000000009</v>
      </c>
      <c r="T2702" t="s">
        <v>10768</v>
      </c>
      <c r="U2702" s="1">
        <v>44546</v>
      </c>
      <c r="V2702" s="1">
        <v>45718</v>
      </c>
      <c r="W2702" t="s">
        <v>10763</v>
      </c>
    </row>
    <row r="2703" spans="1:23" x14ac:dyDescent="0.25">
      <c r="A2703">
        <v>654</v>
      </c>
      <c r="B2703" t="s">
        <v>5804</v>
      </c>
      <c r="C2703">
        <v>37471224</v>
      </c>
      <c r="D2703" s="1">
        <v>44546</v>
      </c>
      <c r="E2703" s="1">
        <v>44548</v>
      </c>
      <c r="F2703" t="s">
        <v>10697</v>
      </c>
      <c r="G2703" t="s">
        <v>92</v>
      </c>
      <c r="H2703" t="s">
        <v>4274</v>
      </c>
      <c r="I2703" t="s">
        <v>859</v>
      </c>
      <c r="J2703">
        <v>71.632000000000005</v>
      </c>
      <c r="K2703">
        <v>11</v>
      </c>
      <c r="L2703">
        <v>0.2</v>
      </c>
      <c r="M2703">
        <v>17.908000000000001</v>
      </c>
      <c r="N2703">
        <v>53.724000000000004</v>
      </c>
      <c r="O2703">
        <v>14.326400000000001</v>
      </c>
      <c r="P2703" t="s">
        <v>86</v>
      </c>
      <c r="Q2703" t="s">
        <v>10632</v>
      </c>
      <c r="R2703">
        <v>2</v>
      </c>
      <c r="S2703">
        <v>25</v>
      </c>
      <c r="T2703" t="s">
        <v>10766</v>
      </c>
      <c r="U2703" s="1">
        <v>44546</v>
      </c>
      <c r="V2703" s="1">
        <v>45718</v>
      </c>
      <c r="W2703" t="s">
        <v>10763</v>
      </c>
    </row>
    <row r="2704" spans="1:23" x14ac:dyDescent="0.25">
      <c r="A2704">
        <v>655</v>
      </c>
      <c r="B2704" t="s">
        <v>5804</v>
      </c>
      <c r="C2704">
        <v>21021074</v>
      </c>
      <c r="D2704" s="1">
        <v>44546</v>
      </c>
      <c r="E2704" s="1">
        <v>44548</v>
      </c>
      <c r="F2704" t="s">
        <v>10697</v>
      </c>
      <c r="G2704" t="s">
        <v>92</v>
      </c>
      <c r="H2704" t="s">
        <v>4274</v>
      </c>
      <c r="I2704" t="s">
        <v>2374</v>
      </c>
      <c r="J2704">
        <v>9.3279999999999994</v>
      </c>
      <c r="K2704">
        <v>1</v>
      </c>
      <c r="L2704">
        <v>0.2</v>
      </c>
      <c r="M2704">
        <v>0.81620000000000004</v>
      </c>
      <c r="N2704">
        <v>8.5117999999999991</v>
      </c>
      <c r="O2704">
        <v>1.8655999999999999</v>
      </c>
      <c r="P2704" t="s">
        <v>86</v>
      </c>
      <c r="Q2704" t="s">
        <v>10632</v>
      </c>
      <c r="R2704">
        <v>2</v>
      </c>
      <c r="S2704">
        <v>8.75</v>
      </c>
      <c r="T2704" t="s">
        <v>10768</v>
      </c>
      <c r="U2704" s="1">
        <v>44546</v>
      </c>
      <c r="V2704" s="1">
        <v>45718</v>
      </c>
      <c r="W2704" t="s">
        <v>10769</v>
      </c>
    </row>
    <row r="2705" spans="1:23" x14ac:dyDescent="0.25">
      <c r="A2705">
        <v>656</v>
      </c>
      <c r="B2705" t="s">
        <v>5805</v>
      </c>
      <c r="C2705">
        <v>12861084</v>
      </c>
      <c r="D2705" s="1">
        <v>44548</v>
      </c>
      <c r="E2705" s="1">
        <v>44552</v>
      </c>
      <c r="F2705" t="s">
        <v>10696</v>
      </c>
      <c r="G2705" t="s">
        <v>88</v>
      </c>
      <c r="H2705" t="s">
        <v>5806</v>
      </c>
      <c r="I2705" t="s">
        <v>1829</v>
      </c>
      <c r="J2705">
        <v>306.2</v>
      </c>
      <c r="K2705">
        <v>5</v>
      </c>
      <c r="L2705">
        <v>0</v>
      </c>
      <c r="M2705">
        <v>0</v>
      </c>
      <c r="N2705">
        <v>306.2</v>
      </c>
      <c r="O2705">
        <v>0</v>
      </c>
      <c r="P2705" t="s">
        <v>10633</v>
      </c>
      <c r="Q2705" t="s">
        <v>10631</v>
      </c>
      <c r="R2705">
        <v>4</v>
      </c>
      <c r="S2705">
        <v>0</v>
      </c>
      <c r="T2705" t="s">
        <v>10768</v>
      </c>
      <c r="U2705" s="1">
        <v>44548</v>
      </c>
      <c r="V2705" s="1">
        <v>45439</v>
      </c>
      <c r="W2705" t="s">
        <v>10770</v>
      </c>
    </row>
    <row r="2706" spans="1:23" x14ac:dyDescent="0.25">
      <c r="A2706">
        <v>657</v>
      </c>
      <c r="B2706" t="s">
        <v>5805</v>
      </c>
      <c r="C2706">
        <v>74805651</v>
      </c>
      <c r="D2706" s="1">
        <v>44548</v>
      </c>
      <c r="E2706" s="1">
        <v>44552</v>
      </c>
      <c r="F2706" t="s">
        <v>10696</v>
      </c>
      <c r="G2706" t="s">
        <v>88</v>
      </c>
      <c r="H2706" t="s">
        <v>5806</v>
      </c>
      <c r="I2706" t="s">
        <v>2073</v>
      </c>
      <c r="J2706">
        <v>85.98</v>
      </c>
      <c r="K2706">
        <v>1</v>
      </c>
      <c r="L2706">
        <v>0</v>
      </c>
      <c r="M2706">
        <v>22.354800000000001</v>
      </c>
      <c r="N2706">
        <v>63.625200000000007</v>
      </c>
      <c r="O2706">
        <v>0</v>
      </c>
      <c r="P2706" t="s">
        <v>86</v>
      </c>
      <c r="Q2706" t="s">
        <v>10631</v>
      </c>
      <c r="R2706">
        <v>4</v>
      </c>
      <c r="S2706">
        <v>26</v>
      </c>
      <c r="T2706" t="s">
        <v>10766</v>
      </c>
      <c r="U2706" s="1">
        <v>44548</v>
      </c>
      <c r="V2706" s="1">
        <v>45439</v>
      </c>
      <c r="W2706" t="s">
        <v>10771</v>
      </c>
    </row>
    <row r="2707" spans="1:23" x14ac:dyDescent="0.25">
      <c r="A2707">
        <v>658</v>
      </c>
      <c r="B2707" t="s">
        <v>5805</v>
      </c>
      <c r="C2707">
        <v>1375951</v>
      </c>
      <c r="D2707" s="1">
        <v>44548</v>
      </c>
      <c r="E2707" s="1">
        <v>44552</v>
      </c>
      <c r="F2707" t="s">
        <v>10696</v>
      </c>
      <c r="G2707" t="s">
        <v>88</v>
      </c>
      <c r="H2707" t="s">
        <v>5806</v>
      </c>
      <c r="I2707" t="s">
        <v>544</v>
      </c>
      <c r="J2707">
        <v>223.96</v>
      </c>
      <c r="K2707">
        <v>4</v>
      </c>
      <c r="L2707">
        <v>0</v>
      </c>
      <c r="M2707">
        <v>53.750399999999999</v>
      </c>
      <c r="N2707">
        <v>170.20960000000002</v>
      </c>
      <c r="O2707">
        <v>0</v>
      </c>
      <c r="P2707" t="s">
        <v>86</v>
      </c>
      <c r="Q2707" t="s">
        <v>10631</v>
      </c>
      <c r="R2707">
        <v>4</v>
      </c>
      <c r="S2707">
        <v>24</v>
      </c>
      <c r="T2707" t="s">
        <v>10766</v>
      </c>
      <c r="U2707" s="1">
        <v>44548</v>
      </c>
      <c r="V2707" s="1">
        <v>45439</v>
      </c>
      <c r="W2707" t="s">
        <v>10770</v>
      </c>
    </row>
    <row r="2708" spans="1:23" x14ac:dyDescent="0.25">
      <c r="A2708">
        <v>659</v>
      </c>
      <c r="B2708" t="s">
        <v>5807</v>
      </c>
      <c r="C2708">
        <v>38110161</v>
      </c>
      <c r="D2708" s="1">
        <v>44549</v>
      </c>
      <c r="E2708" s="1">
        <v>44553</v>
      </c>
      <c r="F2708" t="s">
        <v>10696</v>
      </c>
      <c r="G2708" t="s">
        <v>88</v>
      </c>
      <c r="H2708" t="s">
        <v>4146</v>
      </c>
      <c r="I2708" t="s">
        <v>317</v>
      </c>
      <c r="J2708">
        <v>41.472000000000001</v>
      </c>
      <c r="K2708">
        <v>8</v>
      </c>
      <c r="L2708">
        <v>0.2</v>
      </c>
      <c r="M2708">
        <v>14.5152</v>
      </c>
      <c r="N2708">
        <v>26.956800000000001</v>
      </c>
      <c r="O2708">
        <v>8.2944000000000013</v>
      </c>
      <c r="P2708" t="s">
        <v>86</v>
      </c>
      <c r="Q2708" t="s">
        <v>10632</v>
      </c>
      <c r="R2708">
        <v>4</v>
      </c>
      <c r="S2708">
        <v>35</v>
      </c>
      <c r="T2708" t="s">
        <v>10766</v>
      </c>
      <c r="U2708" s="1">
        <v>44549</v>
      </c>
      <c r="V2708" s="1">
        <v>45710</v>
      </c>
      <c r="W2708" t="s">
        <v>10763</v>
      </c>
    </row>
    <row r="2709" spans="1:23" x14ac:dyDescent="0.25">
      <c r="A2709">
        <v>660</v>
      </c>
      <c r="B2709" t="s">
        <v>5807</v>
      </c>
      <c r="C2709">
        <v>280351</v>
      </c>
      <c r="D2709" s="1">
        <v>44549</v>
      </c>
      <c r="E2709" s="1">
        <v>44553</v>
      </c>
      <c r="F2709" t="s">
        <v>10696</v>
      </c>
      <c r="G2709" t="s">
        <v>88</v>
      </c>
      <c r="H2709" t="s">
        <v>4146</v>
      </c>
      <c r="I2709" t="s">
        <v>1442</v>
      </c>
      <c r="J2709">
        <v>3.1680000000000001</v>
      </c>
      <c r="K2709">
        <v>3</v>
      </c>
      <c r="L2709">
        <v>0.7</v>
      </c>
      <c r="M2709">
        <v>-2.4287999999999998</v>
      </c>
      <c r="N2709">
        <v>5.5968</v>
      </c>
      <c r="O2709">
        <v>2.2176</v>
      </c>
      <c r="P2709" t="s">
        <v>10633</v>
      </c>
      <c r="Q2709" t="s">
        <v>10632</v>
      </c>
      <c r="R2709">
        <v>4</v>
      </c>
      <c r="S2709">
        <v>-76.666666666666657</v>
      </c>
      <c r="T2709" t="s">
        <v>10768</v>
      </c>
      <c r="U2709" s="1">
        <v>44549</v>
      </c>
      <c r="V2709" s="1">
        <v>45710</v>
      </c>
      <c r="W2709" t="s">
        <v>10775</v>
      </c>
    </row>
    <row r="2710" spans="1:23" x14ac:dyDescent="0.25">
      <c r="A2710">
        <v>661</v>
      </c>
      <c r="B2710" t="s">
        <v>5807</v>
      </c>
      <c r="C2710">
        <v>58787791</v>
      </c>
      <c r="D2710" s="1">
        <v>44549</v>
      </c>
      <c r="E2710" s="1">
        <v>44553</v>
      </c>
      <c r="F2710" t="s">
        <v>10696</v>
      </c>
      <c r="G2710" t="s">
        <v>88</v>
      </c>
      <c r="H2710" t="s">
        <v>4146</v>
      </c>
      <c r="I2710" t="s">
        <v>1444</v>
      </c>
      <c r="J2710">
        <v>1228.4649999999999</v>
      </c>
      <c r="K2710">
        <v>5</v>
      </c>
      <c r="L2710">
        <v>0.3</v>
      </c>
      <c r="M2710">
        <v>0</v>
      </c>
      <c r="N2710">
        <v>1228.4649999999999</v>
      </c>
      <c r="O2710">
        <v>368.53949999999998</v>
      </c>
      <c r="P2710" t="s">
        <v>10633</v>
      </c>
      <c r="Q2710" t="s">
        <v>10632</v>
      </c>
      <c r="R2710">
        <v>4</v>
      </c>
      <c r="S2710">
        <v>0</v>
      </c>
      <c r="T2710" t="s">
        <v>10768</v>
      </c>
      <c r="U2710" s="1">
        <v>44549</v>
      </c>
      <c r="V2710" s="1">
        <v>45710</v>
      </c>
      <c r="W2710" t="s">
        <v>10763</v>
      </c>
    </row>
    <row r="2711" spans="1:23" x14ac:dyDescent="0.25">
      <c r="A2711">
        <v>662</v>
      </c>
      <c r="B2711" t="s">
        <v>5807</v>
      </c>
      <c r="C2711">
        <v>72099499</v>
      </c>
      <c r="D2711" s="1">
        <v>44549</v>
      </c>
      <c r="E2711" s="1">
        <v>44553</v>
      </c>
      <c r="F2711" t="s">
        <v>10696</v>
      </c>
      <c r="G2711" t="s">
        <v>88</v>
      </c>
      <c r="H2711" t="s">
        <v>4146</v>
      </c>
      <c r="I2711" t="s">
        <v>1446</v>
      </c>
      <c r="J2711">
        <v>31.085999999999999</v>
      </c>
      <c r="K2711">
        <v>3</v>
      </c>
      <c r="L2711">
        <v>0.7</v>
      </c>
      <c r="M2711">
        <v>-22.796399999999998</v>
      </c>
      <c r="N2711">
        <v>53.882399999999997</v>
      </c>
      <c r="O2711">
        <v>21.760199999999998</v>
      </c>
      <c r="P2711" t="s">
        <v>10633</v>
      </c>
      <c r="Q2711" t="s">
        <v>10632</v>
      </c>
      <c r="R2711">
        <v>4</v>
      </c>
      <c r="S2711">
        <v>-73.333333333333329</v>
      </c>
      <c r="T2711" t="s">
        <v>10768</v>
      </c>
      <c r="U2711" s="1">
        <v>44549</v>
      </c>
      <c r="V2711" s="1">
        <v>45710</v>
      </c>
      <c r="W2711" t="s">
        <v>10775</v>
      </c>
    </row>
    <row r="2712" spans="1:23" x14ac:dyDescent="0.25">
      <c r="A2712">
        <v>663</v>
      </c>
      <c r="B2712" t="s">
        <v>5807</v>
      </c>
      <c r="C2712">
        <v>23805974</v>
      </c>
      <c r="D2712" s="1">
        <v>44549</v>
      </c>
      <c r="E2712" s="1">
        <v>44553</v>
      </c>
      <c r="F2712" t="s">
        <v>10696</v>
      </c>
      <c r="G2712" t="s">
        <v>88</v>
      </c>
      <c r="H2712" t="s">
        <v>4146</v>
      </c>
      <c r="I2712" t="s">
        <v>1448</v>
      </c>
      <c r="J2712">
        <v>335.52</v>
      </c>
      <c r="K2712">
        <v>4</v>
      </c>
      <c r="L2712">
        <v>0.2</v>
      </c>
      <c r="M2712">
        <v>117.432</v>
      </c>
      <c r="N2712">
        <v>218.08799999999997</v>
      </c>
      <c r="O2712">
        <v>67.103999999999999</v>
      </c>
      <c r="P2712" t="s">
        <v>86</v>
      </c>
      <c r="Q2712" t="s">
        <v>10632</v>
      </c>
      <c r="R2712">
        <v>4</v>
      </c>
      <c r="S2712">
        <v>35</v>
      </c>
      <c r="T2712" t="s">
        <v>10766</v>
      </c>
      <c r="U2712" s="1">
        <v>44549</v>
      </c>
      <c r="V2712" s="1">
        <v>45710</v>
      </c>
      <c r="W2712" t="s">
        <v>10775</v>
      </c>
    </row>
    <row r="2713" spans="1:23" x14ac:dyDescent="0.25">
      <c r="A2713">
        <v>664</v>
      </c>
      <c r="B2713" t="s">
        <v>5808</v>
      </c>
      <c r="C2713">
        <v>35085203</v>
      </c>
      <c r="D2713" s="1">
        <v>44549</v>
      </c>
      <c r="E2713" s="1">
        <v>44555</v>
      </c>
      <c r="F2713" t="s">
        <v>10698</v>
      </c>
      <c r="G2713" t="s">
        <v>88</v>
      </c>
      <c r="H2713" t="s">
        <v>4534</v>
      </c>
      <c r="I2713" t="s">
        <v>1782</v>
      </c>
      <c r="J2713">
        <v>6.08</v>
      </c>
      <c r="K2713">
        <v>1</v>
      </c>
      <c r="L2713">
        <v>0</v>
      </c>
      <c r="M2713">
        <v>3.04</v>
      </c>
      <c r="N2713">
        <v>3.04</v>
      </c>
      <c r="O2713">
        <v>0</v>
      </c>
      <c r="P2713" t="s">
        <v>86</v>
      </c>
      <c r="Q2713" t="s">
        <v>10631</v>
      </c>
      <c r="R2713">
        <v>6</v>
      </c>
      <c r="S2713">
        <v>50</v>
      </c>
      <c r="T2713" t="s">
        <v>10766</v>
      </c>
      <c r="U2713" s="1">
        <v>44549</v>
      </c>
      <c r="V2713" s="1">
        <v>45741</v>
      </c>
      <c r="W2713" t="s">
        <v>10769</v>
      </c>
    </row>
    <row r="2714" spans="1:23" x14ac:dyDescent="0.25">
      <c r="A2714">
        <v>665</v>
      </c>
      <c r="B2714" t="s">
        <v>5809</v>
      </c>
      <c r="C2714">
        <v>19393561</v>
      </c>
      <c r="D2714" s="1">
        <v>44550</v>
      </c>
      <c r="E2714" s="1">
        <v>44557</v>
      </c>
      <c r="F2714" t="s">
        <v>10699</v>
      </c>
      <c r="G2714" t="s">
        <v>88</v>
      </c>
      <c r="H2714" t="s">
        <v>4411</v>
      </c>
      <c r="I2714" t="s">
        <v>1392</v>
      </c>
      <c r="J2714">
        <v>32.76</v>
      </c>
      <c r="K2714">
        <v>7</v>
      </c>
      <c r="L2714">
        <v>0.2</v>
      </c>
      <c r="M2714">
        <v>3.6855000000000002</v>
      </c>
      <c r="N2714">
        <v>29.074499999999997</v>
      </c>
      <c r="O2714">
        <v>6.5519999999999996</v>
      </c>
      <c r="P2714" t="s">
        <v>86</v>
      </c>
      <c r="Q2714" t="s">
        <v>10632</v>
      </c>
      <c r="R2714">
        <v>7</v>
      </c>
      <c r="S2714">
        <v>11.250000000000002</v>
      </c>
      <c r="T2714" t="s">
        <v>10767</v>
      </c>
      <c r="U2714" s="1">
        <v>44550</v>
      </c>
      <c r="V2714" s="1">
        <v>45730</v>
      </c>
      <c r="W2714" t="s">
        <v>10763</v>
      </c>
    </row>
    <row r="2715" spans="1:23" x14ac:dyDescent="0.25">
      <c r="A2715">
        <v>666</v>
      </c>
      <c r="B2715" t="s">
        <v>5810</v>
      </c>
      <c r="C2715">
        <v>54309174</v>
      </c>
      <c r="D2715" s="1">
        <v>44550</v>
      </c>
      <c r="E2715" s="1">
        <v>44554</v>
      </c>
      <c r="F2715" t="s">
        <v>10696</v>
      </c>
      <c r="G2715" t="s">
        <v>88</v>
      </c>
      <c r="H2715" t="s">
        <v>4736</v>
      </c>
      <c r="I2715" t="s">
        <v>3012</v>
      </c>
      <c r="J2715">
        <v>13.92</v>
      </c>
      <c r="K2715">
        <v>3</v>
      </c>
      <c r="L2715">
        <v>0.2</v>
      </c>
      <c r="M2715">
        <v>4.8719999999999999</v>
      </c>
      <c r="N2715">
        <v>9.048</v>
      </c>
      <c r="O2715">
        <v>2.7840000000000003</v>
      </c>
      <c r="P2715" t="s">
        <v>86</v>
      </c>
      <c r="Q2715" t="s">
        <v>10632</v>
      </c>
      <c r="R2715">
        <v>4</v>
      </c>
      <c r="S2715">
        <v>35</v>
      </c>
      <c r="T2715" t="s">
        <v>10766</v>
      </c>
      <c r="U2715" s="1">
        <v>44521</v>
      </c>
      <c r="V2715" s="1">
        <v>45769</v>
      </c>
      <c r="W2715" t="s">
        <v>10775</v>
      </c>
    </row>
    <row r="2716" spans="1:23" x14ac:dyDescent="0.25">
      <c r="A2716">
        <v>667</v>
      </c>
      <c r="B2716" t="s">
        <v>5811</v>
      </c>
      <c r="C2716">
        <v>1348093</v>
      </c>
      <c r="D2716" s="1">
        <v>44551</v>
      </c>
      <c r="E2716" s="1">
        <v>44556</v>
      </c>
      <c r="F2716" t="s">
        <v>10700</v>
      </c>
      <c r="G2716" t="s">
        <v>88</v>
      </c>
      <c r="H2716" t="s">
        <v>4296</v>
      </c>
      <c r="I2716" t="s">
        <v>2076</v>
      </c>
      <c r="J2716">
        <v>334.76799999999997</v>
      </c>
      <c r="K2716">
        <v>7</v>
      </c>
      <c r="L2716">
        <v>0.2</v>
      </c>
      <c r="M2716">
        <v>108.7996</v>
      </c>
      <c r="N2716">
        <v>225.96839999999997</v>
      </c>
      <c r="O2716">
        <v>66.953599999999994</v>
      </c>
      <c r="P2716" t="s">
        <v>86</v>
      </c>
      <c r="Q2716" t="s">
        <v>10632</v>
      </c>
      <c r="R2716">
        <v>5</v>
      </c>
      <c r="S2716">
        <v>32.5</v>
      </c>
      <c r="T2716" t="s">
        <v>10766</v>
      </c>
      <c r="U2716" s="1">
        <v>44551</v>
      </c>
      <c r="V2716" s="1">
        <v>45761</v>
      </c>
      <c r="W2716" t="s">
        <v>10763</v>
      </c>
    </row>
    <row r="2717" spans="1:23" x14ac:dyDescent="0.25">
      <c r="A2717">
        <v>668</v>
      </c>
      <c r="B2717" t="s">
        <v>5812</v>
      </c>
      <c r="C2717">
        <v>47936235</v>
      </c>
      <c r="D2717" s="1">
        <v>44551</v>
      </c>
      <c r="E2717" s="1">
        <v>44553</v>
      </c>
      <c r="F2717" t="s">
        <v>10697</v>
      </c>
      <c r="G2717" t="s">
        <v>3816</v>
      </c>
      <c r="H2717" t="s">
        <v>4034</v>
      </c>
      <c r="I2717" t="s">
        <v>2505</v>
      </c>
      <c r="J2717">
        <v>5.2480000000000002</v>
      </c>
      <c r="K2717">
        <v>4</v>
      </c>
      <c r="L2717">
        <v>0.2</v>
      </c>
      <c r="M2717">
        <v>1.64</v>
      </c>
      <c r="N2717">
        <v>3.6080000000000005</v>
      </c>
      <c r="O2717">
        <v>1.0496000000000001</v>
      </c>
      <c r="P2717" t="s">
        <v>86</v>
      </c>
      <c r="Q2717" t="s">
        <v>10632</v>
      </c>
      <c r="R2717">
        <v>2</v>
      </c>
      <c r="S2717">
        <v>31.249999999999993</v>
      </c>
      <c r="T2717" t="s">
        <v>10766</v>
      </c>
      <c r="U2717" s="1">
        <v>44551</v>
      </c>
      <c r="V2717" s="1">
        <v>45818</v>
      </c>
      <c r="W2717" t="s">
        <v>10775</v>
      </c>
    </row>
    <row r="2718" spans="1:23" x14ac:dyDescent="0.25">
      <c r="A2718">
        <v>669</v>
      </c>
      <c r="B2718" t="s">
        <v>5813</v>
      </c>
      <c r="C2718">
        <v>42644018</v>
      </c>
      <c r="D2718" s="1">
        <v>44551</v>
      </c>
      <c r="E2718" s="1">
        <v>44554</v>
      </c>
      <c r="F2718" t="s">
        <v>10701</v>
      </c>
      <c r="G2718" t="s">
        <v>92</v>
      </c>
      <c r="H2718" t="s">
        <v>3843</v>
      </c>
      <c r="I2718" t="s">
        <v>767</v>
      </c>
      <c r="J2718">
        <v>32.4</v>
      </c>
      <c r="K2718">
        <v>5</v>
      </c>
      <c r="L2718">
        <v>0</v>
      </c>
      <c r="M2718">
        <v>10.368</v>
      </c>
      <c r="N2718">
        <v>22.031999999999996</v>
      </c>
      <c r="O2718">
        <v>0</v>
      </c>
      <c r="P2718" t="s">
        <v>86</v>
      </c>
      <c r="Q2718" t="s">
        <v>10631</v>
      </c>
      <c r="R2718">
        <v>3</v>
      </c>
      <c r="S2718">
        <v>32</v>
      </c>
      <c r="T2718" t="s">
        <v>10766</v>
      </c>
      <c r="U2718" s="1">
        <v>44551</v>
      </c>
      <c r="V2718" s="1">
        <v>45772</v>
      </c>
      <c r="W2718" t="s">
        <v>10763</v>
      </c>
    </row>
    <row r="2719" spans="1:23" x14ac:dyDescent="0.25">
      <c r="A2719">
        <v>670</v>
      </c>
      <c r="B2719" t="s">
        <v>5814</v>
      </c>
      <c r="C2719">
        <v>87926896</v>
      </c>
      <c r="D2719" s="1">
        <v>44551</v>
      </c>
      <c r="E2719" s="1">
        <v>44555</v>
      </c>
      <c r="F2719" t="s">
        <v>10696</v>
      </c>
      <c r="G2719" t="s">
        <v>88</v>
      </c>
      <c r="H2719" t="s">
        <v>5165</v>
      </c>
      <c r="I2719" t="s">
        <v>1158</v>
      </c>
      <c r="J2719">
        <v>25.92</v>
      </c>
      <c r="K2719">
        <v>5</v>
      </c>
      <c r="L2719">
        <v>0.2</v>
      </c>
      <c r="M2719">
        <v>9.0719999999999992</v>
      </c>
      <c r="N2719">
        <v>16.848000000000003</v>
      </c>
      <c r="O2719">
        <v>5.1840000000000011</v>
      </c>
      <c r="P2719" t="s">
        <v>86</v>
      </c>
      <c r="Q2719" t="s">
        <v>10632</v>
      </c>
      <c r="R2719">
        <v>4</v>
      </c>
      <c r="S2719">
        <v>34.999999999999993</v>
      </c>
      <c r="T2719" t="s">
        <v>10766</v>
      </c>
      <c r="U2719" s="1">
        <v>44551</v>
      </c>
      <c r="V2719" s="1">
        <v>45804</v>
      </c>
      <c r="W2719" t="s">
        <v>10763</v>
      </c>
    </row>
    <row r="2720" spans="1:23" x14ac:dyDescent="0.25">
      <c r="A2720">
        <v>671</v>
      </c>
      <c r="B2720" t="s">
        <v>5814</v>
      </c>
      <c r="C2720">
        <v>40689237</v>
      </c>
      <c r="D2720" s="1">
        <v>44551</v>
      </c>
      <c r="E2720" s="1">
        <v>44555</v>
      </c>
      <c r="F2720" t="s">
        <v>10696</v>
      </c>
      <c r="G2720" t="s">
        <v>88</v>
      </c>
      <c r="H2720" t="s">
        <v>5165</v>
      </c>
      <c r="I2720" t="s">
        <v>1064</v>
      </c>
      <c r="J2720">
        <v>21.312000000000001</v>
      </c>
      <c r="K2720">
        <v>6</v>
      </c>
      <c r="L2720">
        <v>0.2</v>
      </c>
      <c r="M2720">
        <v>7.1928000000000001</v>
      </c>
      <c r="N2720">
        <v>14.119200000000001</v>
      </c>
      <c r="O2720">
        <v>4.2624000000000004</v>
      </c>
      <c r="P2720" t="s">
        <v>86</v>
      </c>
      <c r="Q2720" t="s">
        <v>10632</v>
      </c>
      <c r="R2720">
        <v>4</v>
      </c>
      <c r="S2720">
        <v>33.75</v>
      </c>
      <c r="T2720" t="s">
        <v>10766</v>
      </c>
      <c r="U2720" s="1">
        <v>44551</v>
      </c>
      <c r="V2720" s="1">
        <v>45804</v>
      </c>
      <c r="W2720" t="s">
        <v>10763</v>
      </c>
    </row>
    <row r="2721" spans="1:23" x14ac:dyDescent="0.25">
      <c r="A2721">
        <v>672</v>
      </c>
      <c r="B2721" t="s">
        <v>5815</v>
      </c>
      <c r="C2721">
        <v>11752064</v>
      </c>
      <c r="D2721" s="1">
        <v>44551</v>
      </c>
      <c r="E2721" s="1">
        <v>44557</v>
      </c>
      <c r="F2721" t="s">
        <v>10698</v>
      </c>
      <c r="G2721" t="s">
        <v>88</v>
      </c>
      <c r="H2721" t="s">
        <v>107</v>
      </c>
      <c r="I2721" t="s">
        <v>1083</v>
      </c>
      <c r="J2721">
        <v>2.6880000000000002</v>
      </c>
      <c r="K2721">
        <v>1</v>
      </c>
      <c r="L2721">
        <v>0.2</v>
      </c>
      <c r="M2721">
        <v>0.84</v>
      </c>
      <c r="N2721">
        <v>1.8480000000000003</v>
      </c>
      <c r="O2721">
        <v>0.53760000000000008</v>
      </c>
      <c r="P2721" t="s">
        <v>86</v>
      </c>
      <c r="Q2721" t="s">
        <v>10632</v>
      </c>
      <c r="R2721">
        <v>6</v>
      </c>
      <c r="S2721">
        <v>31.249999999999993</v>
      </c>
      <c r="T2721" t="s">
        <v>10766</v>
      </c>
      <c r="U2721" s="1">
        <v>44492</v>
      </c>
      <c r="V2721" s="1">
        <v>45668</v>
      </c>
      <c r="W2721" t="s">
        <v>10769</v>
      </c>
    </row>
    <row r="2722" spans="1:23" x14ac:dyDescent="0.25">
      <c r="A2722">
        <v>673</v>
      </c>
      <c r="B2722" t="s">
        <v>5815</v>
      </c>
      <c r="C2722">
        <v>20909858</v>
      </c>
      <c r="D2722" s="1">
        <v>44551</v>
      </c>
      <c r="E2722" s="1">
        <v>44557</v>
      </c>
      <c r="F2722" t="s">
        <v>10698</v>
      </c>
      <c r="G2722" t="s">
        <v>88</v>
      </c>
      <c r="H2722" t="s">
        <v>107</v>
      </c>
      <c r="I2722" t="s">
        <v>558</v>
      </c>
      <c r="J2722">
        <v>6.6</v>
      </c>
      <c r="K2722">
        <v>3</v>
      </c>
      <c r="L2722">
        <v>0</v>
      </c>
      <c r="M2722">
        <v>2.9039999999999999</v>
      </c>
      <c r="N2722">
        <v>3.6959999999999997</v>
      </c>
      <c r="O2722">
        <v>0</v>
      </c>
      <c r="P2722" t="s">
        <v>86</v>
      </c>
      <c r="Q2722" t="s">
        <v>10631</v>
      </c>
      <c r="R2722">
        <v>6</v>
      </c>
      <c r="S2722">
        <v>44</v>
      </c>
      <c r="T2722" t="s">
        <v>10766</v>
      </c>
      <c r="U2722" s="1">
        <v>44492</v>
      </c>
      <c r="V2722" s="1">
        <v>45668</v>
      </c>
      <c r="W2722" t="s">
        <v>10775</v>
      </c>
    </row>
    <row r="2723" spans="1:23" x14ac:dyDescent="0.25">
      <c r="A2723">
        <v>674</v>
      </c>
      <c r="B2723" t="s">
        <v>5816</v>
      </c>
      <c r="C2723">
        <v>3885895</v>
      </c>
      <c r="D2723" s="1">
        <v>44551</v>
      </c>
      <c r="E2723" s="1">
        <v>44551</v>
      </c>
      <c r="F2723" t="s">
        <v>10702</v>
      </c>
      <c r="G2723" t="s">
        <v>3847</v>
      </c>
      <c r="H2723" t="s">
        <v>4689</v>
      </c>
      <c r="I2723" t="s">
        <v>467</v>
      </c>
      <c r="J2723">
        <v>310.68799999999999</v>
      </c>
      <c r="K2723">
        <v>7</v>
      </c>
      <c r="L2723">
        <v>0.2</v>
      </c>
      <c r="M2723">
        <v>108.74079999999999</v>
      </c>
      <c r="N2723">
        <v>201.94720000000001</v>
      </c>
      <c r="O2723">
        <v>62.137599999999999</v>
      </c>
      <c r="P2723" t="s">
        <v>86</v>
      </c>
      <c r="Q2723" t="s">
        <v>10632</v>
      </c>
      <c r="R2723">
        <v>0</v>
      </c>
      <c r="S2723">
        <v>35</v>
      </c>
      <c r="T2723" t="s">
        <v>10766</v>
      </c>
      <c r="U2723" s="1">
        <v>44551</v>
      </c>
      <c r="V2723" s="1">
        <v>45761</v>
      </c>
      <c r="W2723" t="s">
        <v>10763</v>
      </c>
    </row>
    <row r="2724" spans="1:23" x14ac:dyDescent="0.25">
      <c r="A2724">
        <v>675</v>
      </c>
      <c r="B2724" t="s">
        <v>5817</v>
      </c>
      <c r="C2724">
        <v>15953309</v>
      </c>
      <c r="D2724" s="1">
        <v>44552</v>
      </c>
      <c r="E2724" s="1">
        <v>44557</v>
      </c>
      <c r="F2724" t="s">
        <v>10700</v>
      </c>
      <c r="G2724" t="s">
        <v>92</v>
      </c>
      <c r="H2724" t="s">
        <v>4149</v>
      </c>
      <c r="I2724" t="s">
        <v>1319</v>
      </c>
      <c r="J2724">
        <v>19.920000000000002</v>
      </c>
      <c r="K2724">
        <v>5</v>
      </c>
      <c r="L2724">
        <v>0.2</v>
      </c>
      <c r="M2724">
        <v>6.9720000000000004</v>
      </c>
      <c r="N2724">
        <v>12.948</v>
      </c>
      <c r="O2724">
        <v>3.9840000000000004</v>
      </c>
      <c r="P2724" t="s">
        <v>86</v>
      </c>
      <c r="Q2724" t="s">
        <v>10632</v>
      </c>
      <c r="R2724">
        <v>5</v>
      </c>
      <c r="S2724">
        <v>35</v>
      </c>
      <c r="T2724" t="s">
        <v>10766</v>
      </c>
      <c r="U2724" s="1">
        <v>44459</v>
      </c>
      <c r="V2724" s="1">
        <v>45711</v>
      </c>
      <c r="W2724" t="s">
        <v>10763</v>
      </c>
    </row>
    <row r="2725" spans="1:23" x14ac:dyDescent="0.25">
      <c r="A2725">
        <v>676</v>
      </c>
      <c r="B2725" t="s">
        <v>5818</v>
      </c>
      <c r="C2725">
        <v>67669274</v>
      </c>
      <c r="D2725" s="1">
        <v>44552</v>
      </c>
      <c r="E2725" s="1">
        <v>44556</v>
      </c>
      <c r="F2725" t="s">
        <v>10696</v>
      </c>
      <c r="G2725" t="s">
        <v>88</v>
      </c>
      <c r="H2725" t="s">
        <v>4555</v>
      </c>
      <c r="I2725" t="s">
        <v>1933</v>
      </c>
      <c r="J2725">
        <v>575.91999999999996</v>
      </c>
      <c r="K2725">
        <v>2</v>
      </c>
      <c r="L2725">
        <v>0.2</v>
      </c>
      <c r="M2725">
        <v>71.989999999999995</v>
      </c>
      <c r="N2725">
        <v>503.92999999999995</v>
      </c>
      <c r="O2725">
        <v>115.184</v>
      </c>
      <c r="P2725" t="s">
        <v>86</v>
      </c>
      <c r="Q2725" t="s">
        <v>10632</v>
      </c>
      <c r="R2725">
        <v>4</v>
      </c>
      <c r="S2725">
        <v>12.5</v>
      </c>
      <c r="T2725" t="s">
        <v>10767</v>
      </c>
      <c r="U2725" s="1">
        <v>44520</v>
      </c>
      <c r="V2725" s="1">
        <v>45742</v>
      </c>
      <c r="W2725" t="s">
        <v>10775</v>
      </c>
    </row>
    <row r="2726" spans="1:23" x14ac:dyDescent="0.25">
      <c r="A2726">
        <v>677</v>
      </c>
      <c r="B2726" t="s">
        <v>5818</v>
      </c>
      <c r="C2726">
        <v>70782590</v>
      </c>
      <c r="D2726" s="1">
        <v>44552</v>
      </c>
      <c r="E2726" s="1">
        <v>44556</v>
      </c>
      <c r="F2726" t="s">
        <v>10696</v>
      </c>
      <c r="G2726" t="s">
        <v>88</v>
      </c>
      <c r="H2726" t="s">
        <v>4555</v>
      </c>
      <c r="I2726" t="s">
        <v>1364</v>
      </c>
      <c r="J2726">
        <v>5.1840000000000002</v>
      </c>
      <c r="K2726">
        <v>6</v>
      </c>
      <c r="L2726">
        <v>0.7</v>
      </c>
      <c r="M2726">
        <v>-3.6288</v>
      </c>
      <c r="N2726">
        <v>8.8127999999999993</v>
      </c>
      <c r="O2726">
        <v>3.6288</v>
      </c>
      <c r="P2726" t="s">
        <v>10633</v>
      </c>
      <c r="Q2726" t="s">
        <v>10632</v>
      </c>
      <c r="R2726">
        <v>4</v>
      </c>
      <c r="S2726">
        <v>-70</v>
      </c>
      <c r="T2726" t="s">
        <v>10768</v>
      </c>
      <c r="U2726" s="1">
        <v>44520</v>
      </c>
      <c r="V2726" s="1">
        <v>45742</v>
      </c>
      <c r="W2726" t="s">
        <v>10763</v>
      </c>
    </row>
    <row r="2727" spans="1:23" x14ac:dyDescent="0.25">
      <c r="A2727">
        <v>678</v>
      </c>
      <c r="B2727" t="s">
        <v>5819</v>
      </c>
      <c r="C2727">
        <v>8051717</v>
      </c>
      <c r="D2727" s="1">
        <v>44553</v>
      </c>
      <c r="E2727" s="1">
        <v>44557</v>
      </c>
      <c r="F2727" t="s">
        <v>10696</v>
      </c>
      <c r="G2727" t="s">
        <v>88</v>
      </c>
      <c r="H2727" t="s">
        <v>5820</v>
      </c>
      <c r="I2727" t="s">
        <v>1510</v>
      </c>
      <c r="J2727">
        <v>73.98</v>
      </c>
      <c r="K2727">
        <v>2</v>
      </c>
      <c r="L2727">
        <v>0</v>
      </c>
      <c r="M2727">
        <v>19.974599999999999</v>
      </c>
      <c r="N2727">
        <v>54.005400000000009</v>
      </c>
      <c r="O2727">
        <v>0</v>
      </c>
      <c r="P2727" t="s">
        <v>86</v>
      </c>
      <c r="Q2727" t="s">
        <v>10631</v>
      </c>
      <c r="R2727">
        <v>4</v>
      </c>
      <c r="S2727">
        <v>26.999999999999996</v>
      </c>
      <c r="T2727" t="s">
        <v>10766</v>
      </c>
      <c r="U2727" s="1">
        <v>44553</v>
      </c>
      <c r="V2727" s="1">
        <v>45613</v>
      </c>
      <c r="W2727" t="s">
        <v>10770</v>
      </c>
    </row>
    <row r="2728" spans="1:23" x14ac:dyDescent="0.25">
      <c r="A2728">
        <v>679</v>
      </c>
      <c r="B2728" t="s">
        <v>5819</v>
      </c>
      <c r="C2728">
        <v>63867551</v>
      </c>
      <c r="D2728" s="1">
        <v>44553</v>
      </c>
      <c r="E2728" s="1">
        <v>44557</v>
      </c>
      <c r="F2728" t="s">
        <v>10696</v>
      </c>
      <c r="G2728" t="s">
        <v>88</v>
      </c>
      <c r="H2728" t="s">
        <v>5820</v>
      </c>
      <c r="I2728" t="s">
        <v>1718</v>
      </c>
      <c r="J2728">
        <v>5.58</v>
      </c>
      <c r="K2728">
        <v>1</v>
      </c>
      <c r="L2728">
        <v>0</v>
      </c>
      <c r="M2728">
        <v>2.1762000000000001</v>
      </c>
      <c r="N2728">
        <v>3.4037999999999999</v>
      </c>
      <c r="O2728">
        <v>0</v>
      </c>
      <c r="P2728" t="s">
        <v>86</v>
      </c>
      <c r="Q2728" t="s">
        <v>10631</v>
      </c>
      <c r="R2728">
        <v>4</v>
      </c>
      <c r="S2728">
        <v>39</v>
      </c>
      <c r="T2728" t="s">
        <v>10766</v>
      </c>
      <c r="U2728" s="1">
        <v>44553</v>
      </c>
      <c r="V2728" s="1">
        <v>45613</v>
      </c>
      <c r="W2728" t="s">
        <v>10769</v>
      </c>
    </row>
    <row r="2729" spans="1:23" x14ac:dyDescent="0.25">
      <c r="A2729">
        <v>680</v>
      </c>
      <c r="B2729" t="s">
        <v>5821</v>
      </c>
      <c r="C2729">
        <v>98201486</v>
      </c>
      <c r="D2729" s="1">
        <v>44555</v>
      </c>
      <c r="E2729" s="1">
        <v>44558</v>
      </c>
      <c r="F2729" t="s">
        <v>10701</v>
      </c>
      <c r="G2729" t="s">
        <v>3816</v>
      </c>
      <c r="H2729" t="s">
        <v>4916</v>
      </c>
      <c r="I2729" t="s">
        <v>3068</v>
      </c>
      <c r="J2729">
        <v>177.536</v>
      </c>
      <c r="K2729">
        <v>4</v>
      </c>
      <c r="L2729">
        <v>0.2</v>
      </c>
      <c r="M2729">
        <v>62.137599999999999</v>
      </c>
      <c r="N2729">
        <v>115.39840000000001</v>
      </c>
      <c r="O2729">
        <v>35.507200000000005</v>
      </c>
      <c r="P2729" t="s">
        <v>86</v>
      </c>
      <c r="Q2729" t="s">
        <v>10632</v>
      </c>
      <c r="R2729">
        <v>3</v>
      </c>
      <c r="S2729">
        <v>35</v>
      </c>
      <c r="T2729" t="s">
        <v>10766</v>
      </c>
      <c r="U2729" s="1">
        <v>44463</v>
      </c>
      <c r="V2729" s="1">
        <v>45804</v>
      </c>
      <c r="W2729" t="s">
        <v>10775</v>
      </c>
    </row>
    <row r="2730" spans="1:23" x14ac:dyDescent="0.25">
      <c r="A2730">
        <v>681</v>
      </c>
      <c r="B2730" t="s">
        <v>5821</v>
      </c>
      <c r="C2730">
        <v>58396799</v>
      </c>
      <c r="D2730" s="1">
        <v>44555</v>
      </c>
      <c r="E2730" s="1">
        <v>44558</v>
      </c>
      <c r="F2730" t="s">
        <v>10701</v>
      </c>
      <c r="G2730" t="s">
        <v>3816</v>
      </c>
      <c r="H2730" t="s">
        <v>4916</v>
      </c>
      <c r="I2730" t="s">
        <v>2637</v>
      </c>
      <c r="J2730">
        <v>32.432000000000002</v>
      </c>
      <c r="K2730">
        <v>2</v>
      </c>
      <c r="L2730">
        <v>0.2</v>
      </c>
      <c r="M2730">
        <v>3.2431999999999999</v>
      </c>
      <c r="N2730">
        <v>29.188800000000001</v>
      </c>
      <c r="O2730">
        <v>6.4864000000000006</v>
      </c>
      <c r="P2730" t="s">
        <v>86</v>
      </c>
      <c r="Q2730" t="s">
        <v>10632</v>
      </c>
      <c r="R2730">
        <v>3</v>
      </c>
      <c r="S2730">
        <v>10</v>
      </c>
      <c r="T2730" t="s">
        <v>10767</v>
      </c>
      <c r="U2730" s="1">
        <v>44463</v>
      </c>
      <c r="V2730" s="1">
        <v>45804</v>
      </c>
      <c r="W2730" t="s">
        <v>10775</v>
      </c>
    </row>
    <row r="2731" spans="1:23" x14ac:dyDescent="0.25">
      <c r="A2731">
        <v>682</v>
      </c>
      <c r="B2731" t="s">
        <v>5822</v>
      </c>
      <c r="C2731">
        <v>10557442</v>
      </c>
      <c r="D2731" s="1">
        <v>44555</v>
      </c>
      <c r="E2731" s="1">
        <v>44560</v>
      </c>
      <c r="F2731" t="s">
        <v>10700</v>
      </c>
      <c r="G2731" t="s">
        <v>88</v>
      </c>
      <c r="H2731" t="s">
        <v>4138</v>
      </c>
      <c r="I2731" t="s">
        <v>819</v>
      </c>
      <c r="J2731">
        <v>21.84</v>
      </c>
      <c r="K2731">
        <v>3</v>
      </c>
      <c r="L2731">
        <v>0</v>
      </c>
      <c r="M2731">
        <v>10.92</v>
      </c>
      <c r="N2731">
        <v>10.92</v>
      </c>
      <c r="O2731">
        <v>0</v>
      </c>
      <c r="P2731" t="s">
        <v>86</v>
      </c>
      <c r="Q2731" t="s">
        <v>10631</v>
      </c>
      <c r="R2731">
        <v>5</v>
      </c>
      <c r="S2731">
        <v>50</v>
      </c>
      <c r="T2731" t="s">
        <v>10766</v>
      </c>
      <c r="U2731" s="1">
        <v>44555</v>
      </c>
      <c r="V2731" s="1">
        <v>45709</v>
      </c>
      <c r="W2731" t="s">
        <v>10775</v>
      </c>
    </row>
    <row r="2732" spans="1:23" x14ac:dyDescent="0.25">
      <c r="A2732">
        <v>683</v>
      </c>
      <c r="B2732" t="s">
        <v>5822</v>
      </c>
      <c r="C2732">
        <v>70512265</v>
      </c>
      <c r="D2732" s="1">
        <v>44555</v>
      </c>
      <c r="E2732" s="1">
        <v>44560</v>
      </c>
      <c r="F2732" t="s">
        <v>10700</v>
      </c>
      <c r="G2732" t="s">
        <v>88</v>
      </c>
      <c r="H2732" t="s">
        <v>4138</v>
      </c>
      <c r="I2732" t="s">
        <v>1618</v>
      </c>
      <c r="J2732">
        <v>15.6</v>
      </c>
      <c r="K2732">
        <v>5</v>
      </c>
      <c r="L2732">
        <v>0</v>
      </c>
      <c r="M2732">
        <v>7.6440000000000001</v>
      </c>
      <c r="N2732">
        <v>7.9559999999999995</v>
      </c>
      <c r="O2732">
        <v>0</v>
      </c>
      <c r="P2732" t="s">
        <v>86</v>
      </c>
      <c r="Q2732" t="s">
        <v>10631</v>
      </c>
      <c r="R2732">
        <v>5</v>
      </c>
      <c r="S2732">
        <v>49.000000000000007</v>
      </c>
      <c r="T2732" t="s">
        <v>10766</v>
      </c>
      <c r="U2732" s="1">
        <v>44555</v>
      </c>
      <c r="V2732" s="1">
        <v>45709</v>
      </c>
      <c r="W2732" t="s">
        <v>10763</v>
      </c>
    </row>
    <row r="2733" spans="1:23" x14ac:dyDescent="0.25">
      <c r="A2733">
        <v>684</v>
      </c>
      <c r="B2733" t="s">
        <v>5823</v>
      </c>
      <c r="C2733">
        <v>55330051</v>
      </c>
      <c r="D2733" s="1">
        <v>44556</v>
      </c>
      <c r="E2733" s="1">
        <v>44559</v>
      </c>
      <c r="F2733" t="s">
        <v>10701</v>
      </c>
      <c r="G2733" t="s">
        <v>3816</v>
      </c>
      <c r="H2733" t="s">
        <v>4863</v>
      </c>
      <c r="I2733" t="s">
        <v>803</v>
      </c>
      <c r="J2733">
        <v>479.97</v>
      </c>
      <c r="K2733">
        <v>3</v>
      </c>
      <c r="L2733">
        <v>0</v>
      </c>
      <c r="M2733">
        <v>163.18979999999999</v>
      </c>
      <c r="N2733">
        <v>316.78020000000004</v>
      </c>
      <c r="O2733">
        <v>0</v>
      </c>
      <c r="P2733" t="s">
        <v>86</v>
      </c>
      <c r="Q2733" t="s">
        <v>10631</v>
      </c>
      <c r="R2733">
        <v>3</v>
      </c>
      <c r="S2733">
        <v>34</v>
      </c>
      <c r="T2733" t="s">
        <v>10766</v>
      </c>
      <c r="U2733" s="1">
        <v>44556</v>
      </c>
      <c r="V2733" s="1">
        <v>45829</v>
      </c>
      <c r="W2733" t="s">
        <v>10775</v>
      </c>
    </row>
    <row r="2734" spans="1:23" x14ac:dyDescent="0.25">
      <c r="A2734">
        <v>685</v>
      </c>
      <c r="B2734" t="s">
        <v>5823</v>
      </c>
      <c r="C2734">
        <v>67445419</v>
      </c>
      <c r="D2734" s="1">
        <v>44556</v>
      </c>
      <c r="E2734" s="1">
        <v>44559</v>
      </c>
      <c r="F2734" t="s">
        <v>10701</v>
      </c>
      <c r="G2734" t="s">
        <v>3816</v>
      </c>
      <c r="H2734" t="s">
        <v>4863</v>
      </c>
      <c r="I2734" t="s">
        <v>1283</v>
      </c>
      <c r="J2734">
        <v>14.62</v>
      </c>
      <c r="K2734">
        <v>2</v>
      </c>
      <c r="L2734">
        <v>0</v>
      </c>
      <c r="M2734">
        <v>6.8714000000000004</v>
      </c>
      <c r="N2734">
        <v>7.7485999999999988</v>
      </c>
      <c r="O2734">
        <v>0</v>
      </c>
      <c r="P2734" t="s">
        <v>86</v>
      </c>
      <c r="Q2734" t="s">
        <v>10631</v>
      </c>
      <c r="R2734">
        <v>3</v>
      </c>
      <c r="S2734">
        <v>47</v>
      </c>
      <c r="T2734" t="s">
        <v>10766</v>
      </c>
      <c r="U2734" s="1">
        <v>44556</v>
      </c>
      <c r="V2734" s="1">
        <v>45829</v>
      </c>
      <c r="W2734" t="s">
        <v>10775</v>
      </c>
    </row>
    <row r="2735" spans="1:23" x14ac:dyDescent="0.25">
      <c r="A2735">
        <v>686</v>
      </c>
      <c r="B2735" t="s">
        <v>5823</v>
      </c>
      <c r="C2735">
        <v>96843977</v>
      </c>
      <c r="D2735" s="1">
        <v>44556</v>
      </c>
      <c r="E2735" s="1">
        <v>44559</v>
      </c>
      <c r="F2735" t="s">
        <v>10701</v>
      </c>
      <c r="G2735" t="s">
        <v>3816</v>
      </c>
      <c r="H2735" t="s">
        <v>4863</v>
      </c>
      <c r="I2735" t="s">
        <v>317</v>
      </c>
      <c r="J2735">
        <v>19.440000000000001</v>
      </c>
      <c r="K2735">
        <v>3</v>
      </c>
      <c r="L2735">
        <v>0</v>
      </c>
      <c r="M2735">
        <v>9.3312000000000008</v>
      </c>
      <c r="N2735">
        <v>10.1088</v>
      </c>
      <c r="O2735">
        <v>0</v>
      </c>
      <c r="P2735" t="s">
        <v>86</v>
      </c>
      <c r="Q2735" t="s">
        <v>10631</v>
      </c>
      <c r="R2735">
        <v>3</v>
      </c>
      <c r="S2735">
        <v>48.000000000000007</v>
      </c>
      <c r="T2735" t="s">
        <v>10766</v>
      </c>
      <c r="U2735" s="1">
        <v>44556</v>
      </c>
      <c r="V2735" s="1">
        <v>45829</v>
      </c>
      <c r="W2735" t="s">
        <v>10775</v>
      </c>
    </row>
    <row r="2736" spans="1:23" x14ac:dyDescent="0.25">
      <c r="A2736">
        <v>687</v>
      </c>
      <c r="B2736" t="s">
        <v>5824</v>
      </c>
      <c r="C2736">
        <v>11828574</v>
      </c>
      <c r="D2736" s="1">
        <v>44556</v>
      </c>
      <c r="E2736" s="1">
        <v>44556</v>
      </c>
      <c r="F2736" t="s">
        <v>10702</v>
      </c>
      <c r="G2736" t="s">
        <v>3847</v>
      </c>
      <c r="H2736" t="s">
        <v>4008</v>
      </c>
      <c r="I2736" t="s">
        <v>534</v>
      </c>
      <c r="J2736">
        <v>220.77600000000001</v>
      </c>
      <c r="K2736">
        <v>3</v>
      </c>
      <c r="L2736">
        <v>0.2</v>
      </c>
      <c r="M2736">
        <v>-44.155200000000001</v>
      </c>
      <c r="N2736">
        <v>264.93119999999999</v>
      </c>
      <c r="O2736">
        <v>44.155200000000008</v>
      </c>
      <c r="P2736" t="s">
        <v>10633</v>
      </c>
      <c r="Q2736" t="s">
        <v>10632</v>
      </c>
      <c r="R2736">
        <v>0</v>
      </c>
      <c r="S2736">
        <v>-20</v>
      </c>
      <c r="T2736" t="s">
        <v>10768</v>
      </c>
      <c r="U2736" s="1">
        <v>44556</v>
      </c>
      <c r="V2736" s="1">
        <v>45793</v>
      </c>
      <c r="W2736" t="s">
        <v>10775</v>
      </c>
    </row>
    <row r="2737" spans="1:23" x14ac:dyDescent="0.25">
      <c r="A2737">
        <v>688</v>
      </c>
      <c r="B2737" t="s">
        <v>5824</v>
      </c>
      <c r="C2737">
        <v>57664898</v>
      </c>
      <c r="D2737" s="1">
        <v>44556</v>
      </c>
      <c r="E2737" s="1">
        <v>44556</v>
      </c>
      <c r="F2737" t="s">
        <v>10702</v>
      </c>
      <c r="G2737" t="s">
        <v>3847</v>
      </c>
      <c r="H2737" t="s">
        <v>4008</v>
      </c>
      <c r="I2737" t="s">
        <v>1941</v>
      </c>
      <c r="J2737">
        <v>281.42399999999998</v>
      </c>
      <c r="K2737">
        <v>11</v>
      </c>
      <c r="L2737">
        <v>0.2</v>
      </c>
      <c r="M2737">
        <v>-35.177999999999997</v>
      </c>
      <c r="N2737">
        <v>316.60199999999998</v>
      </c>
      <c r="O2737">
        <v>56.284799999999997</v>
      </c>
      <c r="P2737" t="s">
        <v>10633</v>
      </c>
      <c r="Q2737" t="s">
        <v>10632</v>
      </c>
      <c r="R2737">
        <v>0</v>
      </c>
      <c r="S2737">
        <v>-12.5</v>
      </c>
      <c r="T2737" t="s">
        <v>10768</v>
      </c>
      <c r="U2737" s="1">
        <v>44556</v>
      </c>
      <c r="V2737" s="1">
        <v>45793</v>
      </c>
      <c r="W2737" t="s">
        <v>10763</v>
      </c>
    </row>
    <row r="2738" spans="1:23" x14ac:dyDescent="0.25">
      <c r="A2738">
        <v>689</v>
      </c>
      <c r="B2738" t="s">
        <v>5825</v>
      </c>
      <c r="C2738">
        <v>11773467</v>
      </c>
      <c r="D2738" s="1">
        <v>44556</v>
      </c>
      <c r="E2738" s="1">
        <v>44562</v>
      </c>
      <c r="F2738" t="s">
        <v>10698</v>
      </c>
      <c r="G2738" t="s">
        <v>88</v>
      </c>
      <c r="H2738" t="s">
        <v>5826</v>
      </c>
      <c r="I2738" t="s">
        <v>1026</v>
      </c>
      <c r="J2738">
        <v>180.96</v>
      </c>
      <c r="K2738">
        <v>6</v>
      </c>
      <c r="L2738">
        <v>0.2</v>
      </c>
      <c r="M2738">
        <v>67.86</v>
      </c>
      <c r="N2738">
        <v>113.10000000000001</v>
      </c>
      <c r="O2738">
        <v>36.192</v>
      </c>
      <c r="P2738" t="s">
        <v>86</v>
      </c>
      <c r="Q2738" t="s">
        <v>10632</v>
      </c>
      <c r="R2738">
        <v>6</v>
      </c>
      <c r="S2738">
        <v>37.5</v>
      </c>
      <c r="T2738" t="s">
        <v>10766</v>
      </c>
      <c r="U2738" s="1">
        <v>44556</v>
      </c>
      <c r="V2738" s="1">
        <v>45472</v>
      </c>
      <c r="W2738" t="s">
        <v>10770</v>
      </c>
    </row>
    <row r="2739" spans="1:23" x14ac:dyDescent="0.25">
      <c r="A2739">
        <v>690</v>
      </c>
      <c r="B2739" t="s">
        <v>5827</v>
      </c>
      <c r="C2739">
        <v>87650641</v>
      </c>
      <c r="D2739" s="1">
        <v>44556</v>
      </c>
      <c r="E2739" s="1">
        <v>44563</v>
      </c>
      <c r="F2739" t="s">
        <v>10699</v>
      </c>
      <c r="G2739" t="s">
        <v>88</v>
      </c>
      <c r="H2739" t="s">
        <v>4425</v>
      </c>
      <c r="I2739" t="s">
        <v>144</v>
      </c>
      <c r="J2739">
        <v>4.3680000000000003</v>
      </c>
      <c r="K2739">
        <v>3</v>
      </c>
      <c r="L2739">
        <v>0.2</v>
      </c>
      <c r="M2739">
        <v>0.38219999999999998</v>
      </c>
      <c r="N2739">
        <v>3.9858000000000002</v>
      </c>
      <c r="O2739">
        <v>0.87360000000000015</v>
      </c>
      <c r="P2739" t="s">
        <v>86</v>
      </c>
      <c r="Q2739" t="s">
        <v>10632</v>
      </c>
      <c r="R2739">
        <v>7</v>
      </c>
      <c r="S2739">
        <v>8.75</v>
      </c>
      <c r="T2739" t="s">
        <v>10768</v>
      </c>
      <c r="U2739" s="1">
        <v>44388</v>
      </c>
      <c r="V2739" s="1">
        <v>45761</v>
      </c>
      <c r="W2739" t="s">
        <v>10775</v>
      </c>
    </row>
    <row r="2740" spans="1:23" x14ac:dyDescent="0.25">
      <c r="A2740">
        <v>691</v>
      </c>
      <c r="B2740" t="s">
        <v>5828</v>
      </c>
      <c r="C2740">
        <v>83957503</v>
      </c>
      <c r="D2740" s="1">
        <v>44556</v>
      </c>
      <c r="E2740" s="1">
        <v>44559</v>
      </c>
      <c r="F2740" t="s">
        <v>10701</v>
      </c>
      <c r="G2740" t="s">
        <v>3816</v>
      </c>
      <c r="H2740" t="s">
        <v>5829</v>
      </c>
      <c r="I2740" t="s">
        <v>2354</v>
      </c>
      <c r="J2740">
        <v>19.52</v>
      </c>
      <c r="K2740">
        <v>2</v>
      </c>
      <c r="L2740">
        <v>0.2</v>
      </c>
      <c r="M2740">
        <v>5.3680000000000003</v>
      </c>
      <c r="N2740">
        <v>14.151999999999999</v>
      </c>
      <c r="O2740">
        <v>3.9039999999999999</v>
      </c>
      <c r="P2740" t="s">
        <v>86</v>
      </c>
      <c r="Q2740" t="s">
        <v>10632</v>
      </c>
      <c r="R2740">
        <v>3</v>
      </c>
      <c r="S2740">
        <v>27.500000000000004</v>
      </c>
      <c r="T2740" t="s">
        <v>10766</v>
      </c>
      <c r="U2740" s="1">
        <v>44556</v>
      </c>
      <c r="V2740" s="1">
        <v>45348</v>
      </c>
      <c r="W2740" t="s">
        <v>10770</v>
      </c>
    </row>
    <row r="2741" spans="1:23" x14ac:dyDescent="0.25">
      <c r="A2741">
        <v>692</v>
      </c>
      <c r="B2741" t="s">
        <v>5828</v>
      </c>
      <c r="C2741">
        <v>52539888</v>
      </c>
      <c r="D2741" s="1">
        <v>44556</v>
      </c>
      <c r="E2741" s="1">
        <v>44559</v>
      </c>
      <c r="F2741" t="s">
        <v>10701</v>
      </c>
      <c r="G2741" t="s">
        <v>3816</v>
      </c>
      <c r="H2741" t="s">
        <v>5829</v>
      </c>
      <c r="I2741" t="s">
        <v>3103</v>
      </c>
      <c r="J2741">
        <v>9.81</v>
      </c>
      <c r="K2741">
        <v>5</v>
      </c>
      <c r="L2741">
        <v>0.7</v>
      </c>
      <c r="M2741">
        <v>-6.867</v>
      </c>
      <c r="N2741">
        <v>16.677</v>
      </c>
      <c r="O2741">
        <v>6.867</v>
      </c>
      <c r="P2741" t="s">
        <v>10633</v>
      </c>
      <c r="Q2741" t="s">
        <v>10632</v>
      </c>
      <c r="R2741">
        <v>3</v>
      </c>
      <c r="S2741">
        <v>-70</v>
      </c>
      <c r="T2741" t="s">
        <v>10768</v>
      </c>
      <c r="U2741" s="1">
        <v>44556</v>
      </c>
      <c r="V2741" s="1">
        <v>45348</v>
      </c>
      <c r="W2741" t="s">
        <v>10770</v>
      </c>
    </row>
    <row r="2742" spans="1:23" x14ac:dyDescent="0.25">
      <c r="A2742">
        <v>693</v>
      </c>
      <c r="B2742" t="s">
        <v>5828</v>
      </c>
      <c r="C2742">
        <v>8869880</v>
      </c>
      <c r="D2742" s="1">
        <v>44556</v>
      </c>
      <c r="E2742" s="1">
        <v>44559</v>
      </c>
      <c r="F2742" t="s">
        <v>10701</v>
      </c>
      <c r="G2742" t="s">
        <v>3816</v>
      </c>
      <c r="H2742" t="s">
        <v>5829</v>
      </c>
      <c r="I2742" t="s">
        <v>3568</v>
      </c>
      <c r="J2742">
        <v>213.21600000000001</v>
      </c>
      <c r="K2742">
        <v>3</v>
      </c>
      <c r="L2742">
        <v>0.2</v>
      </c>
      <c r="M2742">
        <v>15.991199999999999</v>
      </c>
      <c r="N2742">
        <v>197.22480000000002</v>
      </c>
      <c r="O2742">
        <v>42.643200000000007</v>
      </c>
      <c r="P2742" t="s">
        <v>86</v>
      </c>
      <c r="Q2742" t="s">
        <v>10632</v>
      </c>
      <c r="R2742">
        <v>3</v>
      </c>
      <c r="S2742">
        <v>7.5</v>
      </c>
      <c r="T2742" t="s">
        <v>10768</v>
      </c>
      <c r="U2742" s="1">
        <v>44556</v>
      </c>
      <c r="V2742" s="1">
        <v>45348</v>
      </c>
      <c r="W2742" t="s">
        <v>10770</v>
      </c>
    </row>
    <row r="2743" spans="1:23" x14ac:dyDescent="0.25">
      <c r="A2743">
        <v>694</v>
      </c>
      <c r="B2743" t="s">
        <v>5830</v>
      </c>
      <c r="C2743">
        <v>20330760</v>
      </c>
      <c r="D2743" s="1">
        <v>44557</v>
      </c>
      <c r="E2743" s="1">
        <v>44559</v>
      </c>
      <c r="F2743" t="s">
        <v>10697</v>
      </c>
      <c r="G2743" t="s">
        <v>3816</v>
      </c>
      <c r="H2743" t="s">
        <v>4175</v>
      </c>
      <c r="I2743" t="s">
        <v>1900</v>
      </c>
      <c r="J2743">
        <v>559.99199999999996</v>
      </c>
      <c r="K2743">
        <v>1</v>
      </c>
      <c r="L2743">
        <v>0.2</v>
      </c>
      <c r="M2743">
        <v>174.9975</v>
      </c>
      <c r="N2743">
        <v>384.99449999999996</v>
      </c>
      <c r="O2743">
        <v>111.9984</v>
      </c>
      <c r="P2743" t="s">
        <v>86</v>
      </c>
      <c r="Q2743" t="s">
        <v>10632</v>
      </c>
      <c r="R2743">
        <v>2</v>
      </c>
      <c r="S2743">
        <v>31.25</v>
      </c>
      <c r="T2743" t="s">
        <v>10766</v>
      </c>
      <c r="U2743" s="1">
        <v>44557</v>
      </c>
      <c r="V2743" s="1">
        <v>45818</v>
      </c>
      <c r="W2743" t="s">
        <v>10769</v>
      </c>
    </row>
    <row r="2744" spans="1:23" x14ac:dyDescent="0.25">
      <c r="A2744">
        <v>695</v>
      </c>
      <c r="B2744" t="s">
        <v>5831</v>
      </c>
      <c r="C2744">
        <v>41610405</v>
      </c>
      <c r="D2744" s="1">
        <v>44557</v>
      </c>
      <c r="E2744" s="1">
        <v>44563</v>
      </c>
      <c r="F2744" t="s">
        <v>10698</v>
      </c>
      <c r="G2744" t="s">
        <v>88</v>
      </c>
      <c r="H2744" t="s">
        <v>5832</v>
      </c>
      <c r="I2744" t="s">
        <v>2468</v>
      </c>
      <c r="J2744">
        <v>478.48</v>
      </c>
      <c r="K2744">
        <v>2</v>
      </c>
      <c r="L2744">
        <v>0.2</v>
      </c>
      <c r="M2744">
        <v>47.847999999999999</v>
      </c>
      <c r="N2744">
        <v>430.63200000000001</v>
      </c>
      <c r="O2744">
        <v>95.696000000000012</v>
      </c>
      <c r="P2744" t="s">
        <v>86</v>
      </c>
      <c r="Q2744" t="s">
        <v>10632</v>
      </c>
      <c r="R2744">
        <v>6</v>
      </c>
      <c r="S2744">
        <v>10</v>
      </c>
      <c r="T2744" t="s">
        <v>10767</v>
      </c>
      <c r="U2744" s="1">
        <v>44557</v>
      </c>
      <c r="V2744" s="1">
        <v>45628</v>
      </c>
      <c r="W2744" t="s">
        <v>10770</v>
      </c>
    </row>
    <row r="2745" spans="1:23" x14ac:dyDescent="0.25">
      <c r="A2745">
        <v>696</v>
      </c>
      <c r="B2745" t="s">
        <v>5833</v>
      </c>
      <c r="C2745">
        <v>52276331</v>
      </c>
      <c r="D2745" s="1">
        <v>44558</v>
      </c>
      <c r="E2745" s="1">
        <v>44562</v>
      </c>
      <c r="F2745" t="s">
        <v>10696</v>
      </c>
      <c r="G2745" t="s">
        <v>88</v>
      </c>
      <c r="H2745" t="s">
        <v>3810</v>
      </c>
      <c r="I2745" t="s">
        <v>1749</v>
      </c>
      <c r="J2745">
        <v>172.18600000000001</v>
      </c>
      <c r="K2745">
        <v>2</v>
      </c>
      <c r="L2745">
        <v>0.3</v>
      </c>
      <c r="M2745">
        <v>-46.736199999999997</v>
      </c>
      <c r="N2745">
        <v>218.9222</v>
      </c>
      <c r="O2745">
        <v>51.655799999999999</v>
      </c>
      <c r="P2745" t="s">
        <v>10633</v>
      </c>
      <c r="Q2745" t="s">
        <v>10632</v>
      </c>
      <c r="R2745">
        <v>4</v>
      </c>
      <c r="S2745">
        <v>-27.142857142857142</v>
      </c>
      <c r="T2745" t="s">
        <v>10768</v>
      </c>
      <c r="U2745" s="1">
        <v>44478</v>
      </c>
      <c r="V2745" s="1">
        <v>45809</v>
      </c>
      <c r="W2745" t="s">
        <v>10775</v>
      </c>
    </row>
    <row r="2746" spans="1:23" x14ac:dyDescent="0.25">
      <c r="A2746">
        <v>697</v>
      </c>
      <c r="B2746" t="s">
        <v>5833</v>
      </c>
      <c r="C2746">
        <v>45242661</v>
      </c>
      <c r="D2746" s="1">
        <v>44558</v>
      </c>
      <c r="E2746" s="1">
        <v>44562</v>
      </c>
      <c r="F2746" t="s">
        <v>10696</v>
      </c>
      <c r="G2746" t="s">
        <v>88</v>
      </c>
      <c r="H2746" t="s">
        <v>3810</v>
      </c>
      <c r="I2746" t="s">
        <v>1106</v>
      </c>
      <c r="J2746">
        <v>69.007999999999996</v>
      </c>
      <c r="K2746">
        <v>2</v>
      </c>
      <c r="L2746">
        <v>0.2</v>
      </c>
      <c r="M2746">
        <v>12.0764</v>
      </c>
      <c r="N2746">
        <v>56.931599999999996</v>
      </c>
      <c r="O2746">
        <v>13.801600000000001</v>
      </c>
      <c r="P2746" t="s">
        <v>86</v>
      </c>
      <c r="Q2746" t="s">
        <v>10632</v>
      </c>
      <c r="R2746">
        <v>4</v>
      </c>
      <c r="S2746">
        <v>17.5</v>
      </c>
      <c r="T2746" t="s">
        <v>10766</v>
      </c>
      <c r="U2746" s="1">
        <v>44478</v>
      </c>
      <c r="V2746" s="1">
        <v>45809</v>
      </c>
      <c r="W2746" t="s">
        <v>10775</v>
      </c>
    </row>
    <row r="2747" spans="1:23" x14ac:dyDescent="0.25">
      <c r="A2747">
        <v>698</v>
      </c>
      <c r="B2747" t="s">
        <v>5834</v>
      </c>
      <c r="C2747">
        <v>27757833</v>
      </c>
      <c r="D2747" s="1">
        <v>44559</v>
      </c>
      <c r="E2747" s="1">
        <v>44561</v>
      </c>
      <c r="F2747" t="s">
        <v>10697</v>
      </c>
      <c r="G2747" t="s">
        <v>3816</v>
      </c>
      <c r="H2747" t="s">
        <v>4621</v>
      </c>
      <c r="I2747" t="s">
        <v>1087</v>
      </c>
      <c r="J2747">
        <v>63.881999999999998</v>
      </c>
      <c r="K2747">
        <v>1</v>
      </c>
      <c r="L2747">
        <v>0.1</v>
      </c>
      <c r="M2747">
        <v>10.647</v>
      </c>
      <c r="N2747">
        <v>53.234999999999999</v>
      </c>
      <c r="O2747">
        <v>6.3882000000000003</v>
      </c>
      <c r="P2747" t="s">
        <v>86</v>
      </c>
      <c r="Q2747" t="s">
        <v>10632</v>
      </c>
      <c r="R2747">
        <v>2</v>
      </c>
      <c r="S2747">
        <v>16.666666666666668</v>
      </c>
      <c r="T2747" t="s">
        <v>10766</v>
      </c>
      <c r="U2747" s="1">
        <v>44559</v>
      </c>
      <c r="V2747" s="1">
        <v>45781</v>
      </c>
      <c r="W2747" t="s">
        <v>10769</v>
      </c>
    </row>
    <row r="2748" spans="1:23" x14ac:dyDescent="0.25">
      <c r="A2748">
        <v>699</v>
      </c>
      <c r="B2748" t="s">
        <v>5835</v>
      </c>
      <c r="C2748">
        <v>78426185</v>
      </c>
      <c r="D2748" s="1">
        <v>44559</v>
      </c>
      <c r="E2748" s="1">
        <v>44563</v>
      </c>
      <c r="F2748" t="s">
        <v>10696</v>
      </c>
      <c r="G2748" t="s">
        <v>88</v>
      </c>
      <c r="H2748" t="s">
        <v>4663</v>
      </c>
      <c r="I2748" t="s">
        <v>2156</v>
      </c>
      <c r="J2748">
        <v>502.488</v>
      </c>
      <c r="K2748">
        <v>3</v>
      </c>
      <c r="L2748">
        <v>0.2</v>
      </c>
      <c r="M2748">
        <v>-87.935400000000001</v>
      </c>
      <c r="N2748">
        <v>590.42340000000002</v>
      </c>
      <c r="O2748">
        <v>100.49760000000001</v>
      </c>
      <c r="P2748" t="s">
        <v>10633</v>
      </c>
      <c r="Q2748" t="s">
        <v>10632</v>
      </c>
      <c r="R2748">
        <v>4</v>
      </c>
      <c r="S2748">
        <v>-17.5</v>
      </c>
      <c r="T2748" t="s">
        <v>10768</v>
      </c>
      <c r="U2748" s="1">
        <v>44559</v>
      </c>
      <c r="V2748" s="1">
        <v>45782</v>
      </c>
      <c r="W2748" t="s">
        <v>10775</v>
      </c>
    </row>
    <row r="2749" spans="1:23" x14ac:dyDescent="0.25">
      <c r="A2749">
        <v>700</v>
      </c>
      <c r="B2749" t="s">
        <v>5835</v>
      </c>
      <c r="C2749">
        <v>31448540</v>
      </c>
      <c r="D2749" s="1">
        <v>44559</v>
      </c>
      <c r="E2749" s="1">
        <v>44563</v>
      </c>
      <c r="F2749" t="s">
        <v>10696</v>
      </c>
      <c r="G2749" t="s">
        <v>88</v>
      </c>
      <c r="H2749" t="s">
        <v>4663</v>
      </c>
      <c r="I2749" t="s">
        <v>1726</v>
      </c>
      <c r="J2749">
        <v>196.70400000000001</v>
      </c>
      <c r="K2749">
        <v>6</v>
      </c>
      <c r="L2749">
        <v>0.2</v>
      </c>
      <c r="M2749">
        <v>68.846400000000003</v>
      </c>
      <c r="N2749">
        <v>127.85760000000001</v>
      </c>
      <c r="O2749">
        <v>39.340800000000002</v>
      </c>
      <c r="P2749" t="s">
        <v>86</v>
      </c>
      <c r="Q2749" t="s">
        <v>10632</v>
      </c>
      <c r="R2749">
        <v>4</v>
      </c>
      <c r="S2749">
        <v>35</v>
      </c>
      <c r="T2749" t="s">
        <v>10766</v>
      </c>
      <c r="U2749" s="1">
        <v>44559</v>
      </c>
      <c r="V2749" s="1">
        <v>45782</v>
      </c>
      <c r="W2749" t="s">
        <v>10763</v>
      </c>
    </row>
    <row r="2750" spans="1:23" x14ac:dyDescent="0.25">
      <c r="A2750">
        <v>701</v>
      </c>
      <c r="B2750" t="s">
        <v>5836</v>
      </c>
      <c r="C2750">
        <v>50905593</v>
      </c>
      <c r="D2750" s="1">
        <v>44560</v>
      </c>
      <c r="E2750" s="1">
        <v>44566</v>
      </c>
      <c r="F2750" t="s">
        <v>10698</v>
      </c>
      <c r="G2750" t="s">
        <v>88</v>
      </c>
      <c r="H2750" t="s">
        <v>4847</v>
      </c>
      <c r="I2750" t="s">
        <v>1987</v>
      </c>
      <c r="J2750">
        <v>10.368</v>
      </c>
      <c r="K2750">
        <v>2</v>
      </c>
      <c r="L2750">
        <v>0.2</v>
      </c>
      <c r="M2750">
        <v>3.6288</v>
      </c>
      <c r="N2750">
        <v>6.7392000000000003</v>
      </c>
      <c r="O2750">
        <v>2.0736000000000003</v>
      </c>
      <c r="P2750" t="s">
        <v>86</v>
      </c>
      <c r="Q2750" t="s">
        <v>10632</v>
      </c>
      <c r="R2750">
        <v>6</v>
      </c>
      <c r="S2750">
        <v>35</v>
      </c>
      <c r="T2750" t="s">
        <v>10766</v>
      </c>
      <c r="U2750" s="1">
        <v>44560</v>
      </c>
      <c r="V2750" s="1">
        <v>45797</v>
      </c>
      <c r="W2750" t="s">
        <v>10775</v>
      </c>
    </row>
    <row r="2751" spans="1:23" x14ac:dyDescent="0.25">
      <c r="A2751">
        <v>702</v>
      </c>
      <c r="B2751" t="s">
        <v>5836</v>
      </c>
      <c r="C2751">
        <v>72626270</v>
      </c>
      <c r="D2751" s="1">
        <v>44560</v>
      </c>
      <c r="E2751" s="1">
        <v>44566</v>
      </c>
      <c r="F2751" t="s">
        <v>10698</v>
      </c>
      <c r="G2751" t="s">
        <v>88</v>
      </c>
      <c r="H2751" t="s">
        <v>4847</v>
      </c>
      <c r="I2751" t="s">
        <v>2815</v>
      </c>
      <c r="J2751">
        <v>14.352</v>
      </c>
      <c r="K2751">
        <v>3</v>
      </c>
      <c r="L2751">
        <v>0.2</v>
      </c>
      <c r="M2751">
        <v>4.4850000000000003</v>
      </c>
      <c r="N2751">
        <v>9.8670000000000009</v>
      </c>
      <c r="O2751">
        <v>2.8704000000000001</v>
      </c>
      <c r="P2751" t="s">
        <v>86</v>
      </c>
      <c r="Q2751" t="s">
        <v>10632</v>
      </c>
      <c r="R2751">
        <v>6</v>
      </c>
      <c r="S2751">
        <v>31.25</v>
      </c>
      <c r="T2751" t="s">
        <v>10766</v>
      </c>
      <c r="U2751" s="1">
        <v>44560</v>
      </c>
      <c r="V2751" s="1">
        <v>45797</v>
      </c>
      <c r="W2751" t="s">
        <v>10775</v>
      </c>
    </row>
    <row r="2752" spans="1:23" x14ac:dyDescent="0.25">
      <c r="A2752">
        <v>703</v>
      </c>
      <c r="B2752" t="s">
        <v>5837</v>
      </c>
      <c r="C2752">
        <v>30773621</v>
      </c>
      <c r="D2752" s="1">
        <v>44560</v>
      </c>
      <c r="E2752" s="1">
        <v>44564</v>
      </c>
      <c r="F2752" t="s">
        <v>10696</v>
      </c>
      <c r="G2752" t="s">
        <v>88</v>
      </c>
      <c r="H2752" t="s">
        <v>4642</v>
      </c>
      <c r="I2752" t="s">
        <v>2827</v>
      </c>
      <c r="J2752">
        <v>2.88</v>
      </c>
      <c r="K2752">
        <v>1</v>
      </c>
      <c r="L2752">
        <v>0</v>
      </c>
      <c r="M2752">
        <v>1.4112</v>
      </c>
      <c r="N2752">
        <v>1.4687999999999999</v>
      </c>
      <c r="O2752">
        <v>0</v>
      </c>
      <c r="P2752" t="s">
        <v>86</v>
      </c>
      <c r="Q2752" t="s">
        <v>10631</v>
      </c>
      <c r="R2752">
        <v>4</v>
      </c>
      <c r="S2752">
        <v>49.000000000000007</v>
      </c>
      <c r="T2752" t="s">
        <v>10766</v>
      </c>
      <c r="U2752" s="1">
        <v>44560</v>
      </c>
      <c r="V2752" s="1">
        <v>45755</v>
      </c>
      <c r="W2752" t="s">
        <v>10769</v>
      </c>
    </row>
    <row r="2753" spans="1:23" x14ac:dyDescent="0.25">
      <c r="A2753">
        <v>704</v>
      </c>
      <c r="B2753" t="s">
        <v>5837</v>
      </c>
      <c r="C2753">
        <v>63193161</v>
      </c>
      <c r="D2753" s="1">
        <v>44560</v>
      </c>
      <c r="E2753" s="1">
        <v>44564</v>
      </c>
      <c r="F2753" t="s">
        <v>10696</v>
      </c>
      <c r="G2753" t="s">
        <v>88</v>
      </c>
      <c r="H2753" t="s">
        <v>4642</v>
      </c>
      <c r="I2753" t="s">
        <v>228</v>
      </c>
      <c r="J2753">
        <v>41.904000000000003</v>
      </c>
      <c r="K2753">
        <v>6</v>
      </c>
      <c r="L2753">
        <v>0.2</v>
      </c>
      <c r="M2753">
        <v>14.1426</v>
      </c>
      <c r="N2753">
        <v>27.761400000000002</v>
      </c>
      <c r="O2753">
        <v>8.3808000000000007</v>
      </c>
      <c r="P2753" t="s">
        <v>86</v>
      </c>
      <c r="Q2753" t="s">
        <v>10632</v>
      </c>
      <c r="R2753">
        <v>4</v>
      </c>
      <c r="S2753">
        <v>33.75</v>
      </c>
      <c r="T2753" t="s">
        <v>10766</v>
      </c>
      <c r="U2753" s="1">
        <v>44560</v>
      </c>
      <c r="V2753" s="1">
        <v>45755</v>
      </c>
      <c r="W2753" t="s">
        <v>10763</v>
      </c>
    </row>
    <row r="2754" spans="1:23" x14ac:dyDescent="0.25">
      <c r="A2754">
        <v>705</v>
      </c>
      <c r="B2754" t="s">
        <v>5837</v>
      </c>
      <c r="C2754">
        <v>99127064</v>
      </c>
      <c r="D2754" s="1">
        <v>44560</v>
      </c>
      <c r="E2754" s="1">
        <v>44564</v>
      </c>
      <c r="F2754" t="s">
        <v>10696</v>
      </c>
      <c r="G2754" t="s">
        <v>88</v>
      </c>
      <c r="H2754" t="s">
        <v>4642</v>
      </c>
      <c r="I2754" t="s">
        <v>2503</v>
      </c>
      <c r="J2754">
        <v>23.92</v>
      </c>
      <c r="K2754">
        <v>4</v>
      </c>
      <c r="L2754">
        <v>0</v>
      </c>
      <c r="M2754">
        <v>4.0663999999999998</v>
      </c>
      <c r="N2754">
        <v>19.8536</v>
      </c>
      <c r="O2754">
        <v>0</v>
      </c>
      <c r="P2754" t="s">
        <v>86</v>
      </c>
      <c r="Q2754" t="s">
        <v>10631</v>
      </c>
      <c r="R2754">
        <v>4</v>
      </c>
      <c r="S2754">
        <v>17</v>
      </c>
      <c r="T2754" t="s">
        <v>10766</v>
      </c>
      <c r="U2754" s="1">
        <v>44560</v>
      </c>
      <c r="V2754" s="1">
        <v>45755</v>
      </c>
      <c r="W2754" t="s">
        <v>10775</v>
      </c>
    </row>
    <row r="2755" spans="1:23" x14ac:dyDescent="0.25">
      <c r="A2755">
        <v>706</v>
      </c>
      <c r="B2755" t="s">
        <v>5838</v>
      </c>
      <c r="C2755">
        <v>83010859</v>
      </c>
      <c r="D2755" s="1">
        <v>44560</v>
      </c>
      <c r="E2755" s="1">
        <v>44565</v>
      </c>
      <c r="F2755" t="s">
        <v>10700</v>
      </c>
      <c r="G2755" t="s">
        <v>88</v>
      </c>
      <c r="H2755" t="s">
        <v>4492</v>
      </c>
      <c r="I2755" t="s">
        <v>337</v>
      </c>
      <c r="J2755">
        <v>14.304</v>
      </c>
      <c r="K2755">
        <v>6</v>
      </c>
      <c r="L2755">
        <v>0.2</v>
      </c>
      <c r="M2755">
        <v>4.6487999999999996</v>
      </c>
      <c r="N2755">
        <v>9.6552000000000007</v>
      </c>
      <c r="O2755">
        <v>2.8608000000000002</v>
      </c>
      <c r="P2755" t="s">
        <v>86</v>
      </c>
      <c r="Q2755" t="s">
        <v>10632</v>
      </c>
      <c r="R2755">
        <v>5</v>
      </c>
      <c r="S2755">
        <v>32.499999999999993</v>
      </c>
      <c r="T2755" t="s">
        <v>10766</v>
      </c>
      <c r="U2755" s="1">
        <v>44560</v>
      </c>
      <c r="V2755" s="1">
        <v>45737</v>
      </c>
      <c r="W2755" t="s">
        <v>10763</v>
      </c>
    </row>
    <row r="2756" spans="1:23" x14ac:dyDescent="0.25">
      <c r="A2756">
        <v>707</v>
      </c>
      <c r="B2756" t="s">
        <v>5838</v>
      </c>
      <c r="C2756">
        <v>16115299</v>
      </c>
      <c r="D2756" s="1">
        <v>44560</v>
      </c>
      <c r="E2756" s="1">
        <v>44565</v>
      </c>
      <c r="F2756" t="s">
        <v>10700</v>
      </c>
      <c r="G2756" t="s">
        <v>88</v>
      </c>
      <c r="H2756" t="s">
        <v>4492</v>
      </c>
      <c r="I2756" t="s">
        <v>3296</v>
      </c>
      <c r="J2756">
        <v>119.833</v>
      </c>
      <c r="K2756">
        <v>1</v>
      </c>
      <c r="L2756">
        <v>0.15</v>
      </c>
      <c r="M2756">
        <v>7.0490000000000004</v>
      </c>
      <c r="N2756">
        <v>112.78399999999999</v>
      </c>
      <c r="O2756">
        <v>17.97495</v>
      </c>
      <c r="P2756" t="s">
        <v>86</v>
      </c>
      <c r="Q2756" t="s">
        <v>10632</v>
      </c>
      <c r="R2756">
        <v>5</v>
      </c>
      <c r="S2756">
        <v>5.882352941176471</v>
      </c>
      <c r="T2756" t="s">
        <v>10768</v>
      </c>
      <c r="U2756" s="1">
        <v>44560</v>
      </c>
      <c r="V2756" s="1">
        <v>45737</v>
      </c>
      <c r="W2756" t="s">
        <v>10769</v>
      </c>
    </row>
    <row r="2757" spans="1:23" x14ac:dyDescent="0.25">
      <c r="A2757">
        <v>708</v>
      </c>
      <c r="B2757" t="s">
        <v>5838</v>
      </c>
      <c r="C2757">
        <v>35517282</v>
      </c>
      <c r="D2757" s="1">
        <v>44560</v>
      </c>
      <c r="E2757" s="1">
        <v>44565</v>
      </c>
      <c r="F2757" t="s">
        <v>10700</v>
      </c>
      <c r="G2757" t="s">
        <v>88</v>
      </c>
      <c r="H2757" t="s">
        <v>4492</v>
      </c>
      <c r="I2757" t="s">
        <v>2234</v>
      </c>
      <c r="J2757">
        <v>5.56</v>
      </c>
      <c r="K2757">
        <v>2</v>
      </c>
      <c r="L2757">
        <v>0</v>
      </c>
      <c r="M2757">
        <v>2.2240000000000002</v>
      </c>
      <c r="N2757">
        <v>3.3359999999999994</v>
      </c>
      <c r="O2757">
        <v>0</v>
      </c>
      <c r="P2757" t="s">
        <v>86</v>
      </c>
      <c r="Q2757" t="s">
        <v>10631</v>
      </c>
      <c r="R2757">
        <v>5</v>
      </c>
      <c r="S2757">
        <v>40.000000000000007</v>
      </c>
      <c r="T2757" t="s">
        <v>10766</v>
      </c>
      <c r="U2757" s="1">
        <v>44560</v>
      </c>
      <c r="V2757" s="1">
        <v>45737</v>
      </c>
      <c r="W2757" t="s">
        <v>10775</v>
      </c>
    </row>
    <row r="2758" spans="1:23" x14ac:dyDescent="0.25">
      <c r="A2758">
        <v>709</v>
      </c>
      <c r="B2758" t="s">
        <v>5838</v>
      </c>
      <c r="C2758">
        <v>74003060</v>
      </c>
      <c r="D2758" s="1">
        <v>44560</v>
      </c>
      <c r="E2758" s="1">
        <v>44565</v>
      </c>
      <c r="F2758" t="s">
        <v>10700</v>
      </c>
      <c r="G2758" t="s">
        <v>88</v>
      </c>
      <c r="H2758" t="s">
        <v>4492</v>
      </c>
      <c r="I2758" t="s">
        <v>161</v>
      </c>
      <c r="J2758">
        <v>32.4</v>
      </c>
      <c r="K2758">
        <v>5</v>
      </c>
      <c r="L2758">
        <v>0</v>
      </c>
      <c r="M2758">
        <v>15.552</v>
      </c>
      <c r="N2758">
        <v>16.847999999999999</v>
      </c>
      <c r="O2758">
        <v>0</v>
      </c>
      <c r="P2758" t="s">
        <v>86</v>
      </c>
      <c r="Q2758" t="s">
        <v>10631</v>
      </c>
      <c r="R2758">
        <v>5</v>
      </c>
      <c r="S2758">
        <v>48</v>
      </c>
      <c r="T2758" t="s">
        <v>10766</v>
      </c>
      <c r="U2758" s="1">
        <v>44560</v>
      </c>
      <c r="V2758" s="1">
        <v>45737</v>
      </c>
      <c r="W2758" t="s">
        <v>10763</v>
      </c>
    </row>
    <row r="2759" spans="1:23" x14ac:dyDescent="0.25">
      <c r="A2759">
        <v>710</v>
      </c>
      <c r="B2759" t="s">
        <v>5839</v>
      </c>
      <c r="C2759">
        <v>22352903</v>
      </c>
      <c r="D2759" s="1">
        <v>44562</v>
      </c>
      <c r="E2759" s="1">
        <v>44566</v>
      </c>
      <c r="F2759" t="s">
        <v>10696</v>
      </c>
      <c r="G2759" t="s">
        <v>88</v>
      </c>
      <c r="H2759" t="s">
        <v>3909</v>
      </c>
      <c r="I2759" t="s">
        <v>657</v>
      </c>
      <c r="J2759">
        <v>177.2</v>
      </c>
      <c r="K2759">
        <v>5</v>
      </c>
      <c r="L2759">
        <v>0</v>
      </c>
      <c r="M2759">
        <v>83.284000000000006</v>
      </c>
      <c r="N2759">
        <v>93.915999999999983</v>
      </c>
      <c r="O2759">
        <v>0</v>
      </c>
      <c r="P2759" t="s">
        <v>86</v>
      </c>
      <c r="Q2759" t="s">
        <v>10631</v>
      </c>
      <c r="R2759">
        <v>4</v>
      </c>
      <c r="S2759">
        <v>47.000000000000007</v>
      </c>
      <c r="T2759" t="s">
        <v>10766</v>
      </c>
      <c r="U2759" s="1">
        <v>44489</v>
      </c>
      <c r="V2759" s="1">
        <v>45676</v>
      </c>
      <c r="W2759" t="s">
        <v>10763</v>
      </c>
    </row>
    <row r="2760" spans="1:23" x14ac:dyDescent="0.25">
      <c r="A2760">
        <v>711</v>
      </c>
      <c r="B2760" t="s">
        <v>5839</v>
      </c>
      <c r="C2760">
        <v>44603014</v>
      </c>
      <c r="D2760" s="1">
        <v>44562</v>
      </c>
      <c r="E2760" s="1">
        <v>44566</v>
      </c>
      <c r="F2760" t="s">
        <v>10696</v>
      </c>
      <c r="G2760" t="s">
        <v>88</v>
      </c>
      <c r="H2760" t="s">
        <v>3909</v>
      </c>
      <c r="I2760" t="s">
        <v>111</v>
      </c>
      <c r="J2760">
        <v>197.97</v>
      </c>
      <c r="K2760">
        <v>3</v>
      </c>
      <c r="L2760">
        <v>0</v>
      </c>
      <c r="M2760">
        <v>57.411299999999997</v>
      </c>
      <c r="N2760">
        <v>140.55869999999999</v>
      </c>
      <c r="O2760">
        <v>0</v>
      </c>
      <c r="P2760" t="s">
        <v>86</v>
      </c>
      <c r="Q2760" t="s">
        <v>10631</v>
      </c>
      <c r="R2760">
        <v>4</v>
      </c>
      <c r="S2760">
        <v>28.999999999999996</v>
      </c>
      <c r="T2760" t="s">
        <v>10766</v>
      </c>
      <c r="U2760" s="1">
        <v>44489</v>
      </c>
      <c r="V2760" s="1">
        <v>45676</v>
      </c>
      <c r="W2760" t="s">
        <v>10775</v>
      </c>
    </row>
    <row r="2761" spans="1:23" x14ac:dyDescent="0.25">
      <c r="A2761">
        <v>712</v>
      </c>
      <c r="B2761" t="s">
        <v>5839</v>
      </c>
      <c r="C2761">
        <v>50532083</v>
      </c>
      <c r="D2761" s="1">
        <v>44562</v>
      </c>
      <c r="E2761" s="1">
        <v>44566</v>
      </c>
      <c r="F2761" t="s">
        <v>10696</v>
      </c>
      <c r="G2761" t="s">
        <v>88</v>
      </c>
      <c r="H2761" t="s">
        <v>3909</v>
      </c>
      <c r="I2761" t="s">
        <v>1065</v>
      </c>
      <c r="J2761">
        <v>854.94</v>
      </c>
      <c r="K2761">
        <v>3</v>
      </c>
      <c r="L2761">
        <v>0</v>
      </c>
      <c r="M2761">
        <v>213.73500000000001</v>
      </c>
      <c r="N2761">
        <v>641.20500000000004</v>
      </c>
      <c r="O2761">
        <v>0</v>
      </c>
      <c r="P2761" t="s">
        <v>86</v>
      </c>
      <c r="Q2761" t="s">
        <v>10631</v>
      </c>
      <c r="R2761">
        <v>4</v>
      </c>
      <c r="S2761">
        <v>25</v>
      </c>
      <c r="T2761" t="s">
        <v>10766</v>
      </c>
      <c r="U2761" s="1">
        <v>44489</v>
      </c>
      <c r="V2761" s="1">
        <v>45676</v>
      </c>
      <c r="W2761" t="s">
        <v>10775</v>
      </c>
    </row>
    <row r="2762" spans="1:23" x14ac:dyDescent="0.25">
      <c r="A2762">
        <v>713</v>
      </c>
      <c r="B2762" t="s">
        <v>5839</v>
      </c>
      <c r="C2762">
        <v>40984990</v>
      </c>
      <c r="D2762" s="1">
        <v>44562</v>
      </c>
      <c r="E2762" s="1">
        <v>44566</v>
      </c>
      <c r="F2762" t="s">
        <v>10696</v>
      </c>
      <c r="G2762" t="s">
        <v>88</v>
      </c>
      <c r="H2762" t="s">
        <v>3909</v>
      </c>
      <c r="I2762" t="s">
        <v>327</v>
      </c>
      <c r="J2762">
        <v>124.11</v>
      </c>
      <c r="K2762">
        <v>9</v>
      </c>
      <c r="L2762">
        <v>0</v>
      </c>
      <c r="M2762">
        <v>52.126199999999997</v>
      </c>
      <c r="N2762">
        <v>71.983800000000002</v>
      </c>
      <c r="O2762">
        <v>0</v>
      </c>
      <c r="P2762" t="s">
        <v>86</v>
      </c>
      <c r="Q2762" t="s">
        <v>10631</v>
      </c>
      <c r="R2762">
        <v>4</v>
      </c>
      <c r="S2762">
        <v>42</v>
      </c>
      <c r="T2762" t="s">
        <v>10766</v>
      </c>
      <c r="U2762" s="1">
        <v>44489</v>
      </c>
      <c r="V2762" s="1">
        <v>45676</v>
      </c>
      <c r="W2762" t="s">
        <v>10763</v>
      </c>
    </row>
    <row r="2763" spans="1:23" x14ac:dyDescent="0.25">
      <c r="A2763">
        <v>714</v>
      </c>
      <c r="B2763" t="s">
        <v>5839</v>
      </c>
      <c r="C2763">
        <v>42900353</v>
      </c>
      <c r="D2763" s="1">
        <v>44562</v>
      </c>
      <c r="E2763" s="1">
        <v>44566</v>
      </c>
      <c r="F2763" t="s">
        <v>10696</v>
      </c>
      <c r="G2763" t="s">
        <v>88</v>
      </c>
      <c r="H2763" t="s">
        <v>3909</v>
      </c>
      <c r="I2763" t="s">
        <v>1691</v>
      </c>
      <c r="J2763">
        <v>14.4</v>
      </c>
      <c r="K2763">
        <v>5</v>
      </c>
      <c r="L2763">
        <v>0</v>
      </c>
      <c r="M2763">
        <v>7.056</v>
      </c>
      <c r="N2763">
        <v>7.3440000000000003</v>
      </c>
      <c r="O2763">
        <v>0</v>
      </c>
      <c r="P2763" t="s">
        <v>86</v>
      </c>
      <c r="Q2763" t="s">
        <v>10631</v>
      </c>
      <c r="R2763">
        <v>4</v>
      </c>
      <c r="S2763">
        <v>49</v>
      </c>
      <c r="T2763" t="s">
        <v>10766</v>
      </c>
      <c r="U2763" s="1">
        <v>44489</v>
      </c>
      <c r="V2763" s="1">
        <v>45676</v>
      </c>
      <c r="W2763" t="s">
        <v>10763</v>
      </c>
    </row>
    <row r="2764" spans="1:23" x14ac:dyDescent="0.25">
      <c r="A2764">
        <v>715</v>
      </c>
      <c r="B2764" t="s">
        <v>5840</v>
      </c>
      <c r="C2764">
        <v>48217742</v>
      </c>
      <c r="D2764" s="1">
        <v>44562</v>
      </c>
      <c r="E2764" s="1">
        <v>44565</v>
      </c>
      <c r="F2764" t="s">
        <v>10701</v>
      </c>
      <c r="G2764" t="s">
        <v>3816</v>
      </c>
      <c r="H2764" t="s">
        <v>4911</v>
      </c>
      <c r="I2764" t="s">
        <v>2408</v>
      </c>
      <c r="J2764">
        <v>575.96799999999996</v>
      </c>
      <c r="K2764">
        <v>4</v>
      </c>
      <c r="L2764">
        <v>0.2</v>
      </c>
      <c r="M2764">
        <v>43.197600000000001</v>
      </c>
      <c r="N2764">
        <v>532.7704</v>
      </c>
      <c r="O2764">
        <v>115.1936</v>
      </c>
      <c r="P2764" t="s">
        <v>86</v>
      </c>
      <c r="Q2764" t="s">
        <v>10632</v>
      </c>
      <c r="R2764">
        <v>3</v>
      </c>
      <c r="S2764">
        <v>7.5000000000000009</v>
      </c>
      <c r="T2764" t="s">
        <v>10768</v>
      </c>
      <c r="U2764" s="1">
        <v>44417</v>
      </c>
      <c r="V2764" s="1">
        <v>45796</v>
      </c>
      <c r="W2764" t="s">
        <v>10775</v>
      </c>
    </row>
    <row r="2765" spans="1:23" x14ac:dyDescent="0.25">
      <c r="A2765">
        <v>716</v>
      </c>
      <c r="B2765" t="s">
        <v>5840</v>
      </c>
      <c r="C2765">
        <v>10875625</v>
      </c>
      <c r="D2765" s="1">
        <v>44562</v>
      </c>
      <c r="E2765" s="1">
        <v>44565</v>
      </c>
      <c r="F2765" t="s">
        <v>10701</v>
      </c>
      <c r="G2765" t="s">
        <v>3816</v>
      </c>
      <c r="H2765" t="s">
        <v>4911</v>
      </c>
      <c r="I2765" t="s">
        <v>3201</v>
      </c>
      <c r="J2765">
        <v>10.368</v>
      </c>
      <c r="K2765">
        <v>2</v>
      </c>
      <c r="L2765">
        <v>0.2</v>
      </c>
      <c r="M2765">
        <v>3.6288</v>
      </c>
      <c r="N2765">
        <v>6.7392000000000003</v>
      </c>
      <c r="O2765">
        <v>2.0736000000000003</v>
      </c>
      <c r="P2765" t="s">
        <v>86</v>
      </c>
      <c r="Q2765" t="s">
        <v>10632</v>
      </c>
      <c r="R2765">
        <v>3</v>
      </c>
      <c r="S2765">
        <v>35</v>
      </c>
      <c r="T2765" t="s">
        <v>10766</v>
      </c>
      <c r="U2765" s="1">
        <v>44417</v>
      </c>
      <c r="V2765" s="1">
        <v>45796</v>
      </c>
      <c r="W2765" t="s">
        <v>10775</v>
      </c>
    </row>
    <row r="2766" spans="1:23" x14ac:dyDescent="0.25">
      <c r="A2766">
        <v>717</v>
      </c>
      <c r="B2766" t="s">
        <v>5841</v>
      </c>
      <c r="C2766">
        <v>64937699</v>
      </c>
      <c r="D2766" s="1">
        <v>44562</v>
      </c>
      <c r="E2766" s="1">
        <v>44566</v>
      </c>
      <c r="F2766" t="s">
        <v>10696</v>
      </c>
      <c r="G2766" t="s">
        <v>88</v>
      </c>
      <c r="H2766" t="s">
        <v>110</v>
      </c>
      <c r="I2766" t="s">
        <v>769</v>
      </c>
      <c r="J2766">
        <v>49.12</v>
      </c>
      <c r="K2766">
        <v>4</v>
      </c>
      <c r="L2766">
        <v>0</v>
      </c>
      <c r="M2766">
        <v>23.086400000000001</v>
      </c>
      <c r="N2766">
        <v>26.033599999999996</v>
      </c>
      <c r="O2766">
        <v>0</v>
      </c>
      <c r="P2766" t="s">
        <v>86</v>
      </c>
      <c r="Q2766" t="s">
        <v>10631</v>
      </c>
      <c r="R2766">
        <v>4</v>
      </c>
      <c r="S2766">
        <v>47</v>
      </c>
      <c r="T2766" t="s">
        <v>10766</v>
      </c>
      <c r="U2766" s="1">
        <v>44562</v>
      </c>
      <c r="V2766" s="1">
        <v>45745</v>
      </c>
      <c r="W2766" t="s">
        <v>10775</v>
      </c>
    </row>
    <row r="2767" spans="1:23" x14ac:dyDescent="0.25">
      <c r="A2767">
        <v>718</v>
      </c>
      <c r="B2767" t="s">
        <v>5841</v>
      </c>
      <c r="C2767">
        <v>20556715</v>
      </c>
      <c r="D2767" s="1">
        <v>44562</v>
      </c>
      <c r="E2767" s="1">
        <v>44566</v>
      </c>
      <c r="F2767" t="s">
        <v>10696</v>
      </c>
      <c r="G2767" t="s">
        <v>88</v>
      </c>
      <c r="H2767" t="s">
        <v>110</v>
      </c>
      <c r="I2767" t="s">
        <v>2513</v>
      </c>
      <c r="J2767">
        <v>18.28</v>
      </c>
      <c r="K2767">
        <v>5</v>
      </c>
      <c r="L2767">
        <v>0.2</v>
      </c>
      <c r="M2767">
        <v>6.3979999999999997</v>
      </c>
      <c r="N2767">
        <v>11.882000000000001</v>
      </c>
      <c r="O2767">
        <v>3.6560000000000006</v>
      </c>
      <c r="P2767" t="s">
        <v>86</v>
      </c>
      <c r="Q2767" t="s">
        <v>10632</v>
      </c>
      <c r="R2767">
        <v>4</v>
      </c>
      <c r="S2767">
        <v>35</v>
      </c>
      <c r="T2767" t="s">
        <v>10766</v>
      </c>
      <c r="U2767" s="1">
        <v>44562</v>
      </c>
      <c r="V2767" s="1">
        <v>45745</v>
      </c>
      <c r="W2767" t="s">
        <v>10763</v>
      </c>
    </row>
    <row r="2768" spans="1:23" x14ac:dyDescent="0.25">
      <c r="A2768">
        <v>719</v>
      </c>
      <c r="B2768" t="s">
        <v>5842</v>
      </c>
      <c r="C2768">
        <v>26180489</v>
      </c>
      <c r="D2768" s="1">
        <v>44562</v>
      </c>
      <c r="E2768" s="1">
        <v>44565</v>
      </c>
      <c r="F2768" t="s">
        <v>10701</v>
      </c>
      <c r="G2768" t="s">
        <v>3816</v>
      </c>
      <c r="H2768" t="s">
        <v>4733</v>
      </c>
      <c r="I2768" t="s">
        <v>3123</v>
      </c>
      <c r="J2768">
        <v>164.85</v>
      </c>
      <c r="K2768">
        <v>3</v>
      </c>
      <c r="L2768">
        <v>0</v>
      </c>
      <c r="M2768">
        <v>47.8065</v>
      </c>
      <c r="N2768">
        <v>117.04349999999999</v>
      </c>
      <c r="O2768">
        <v>0</v>
      </c>
      <c r="P2768" t="s">
        <v>86</v>
      </c>
      <c r="Q2768" t="s">
        <v>10631</v>
      </c>
      <c r="R2768">
        <v>3</v>
      </c>
      <c r="S2768">
        <v>29.000000000000004</v>
      </c>
      <c r="T2768" t="s">
        <v>10766</v>
      </c>
      <c r="U2768" s="1">
        <v>44562</v>
      </c>
      <c r="V2768" s="1">
        <v>45769</v>
      </c>
      <c r="W2768" t="s">
        <v>10775</v>
      </c>
    </row>
    <row r="2769" spans="1:23" x14ac:dyDescent="0.25">
      <c r="A2769">
        <v>720</v>
      </c>
      <c r="B2769" t="s">
        <v>5843</v>
      </c>
      <c r="C2769">
        <v>97327989</v>
      </c>
      <c r="D2769" s="1">
        <v>44563</v>
      </c>
      <c r="E2769" s="1">
        <v>44568</v>
      </c>
      <c r="F2769" t="s">
        <v>10700</v>
      </c>
      <c r="G2769" t="s">
        <v>88</v>
      </c>
      <c r="H2769" t="s">
        <v>5844</v>
      </c>
      <c r="I2769" t="s">
        <v>757</v>
      </c>
      <c r="J2769">
        <v>7.7119999999999997</v>
      </c>
      <c r="K2769">
        <v>2</v>
      </c>
      <c r="L2769">
        <v>0.2</v>
      </c>
      <c r="M2769">
        <v>2.7955999999999999</v>
      </c>
      <c r="N2769">
        <v>4.9163999999999994</v>
      </c>
      <c r="O2769">
        <v>1.5424</v>
      </c>
      <c r="P2769" t="s">
        <v>86</v>
      </c>
      <c r="Q2769" t="s">
        <v>10632</v>
      </c>
      <c r="R2769">
        <v>5</v>
      </c>
      <c r="S2769">
        <v>36.25</v>
      </c>
      <c r="T2769" t="s">
        <v>10766</v>
      </c>
      <c r="U2769" s="1">
        <v>44563</v>
      </c>
      <c r="V2769" s="1">
        <v>45598</v>
      </c>
      <c r="W2769" t="s">
        <v>10770</v>
      </c>
    </row>
    <row r="2770" spans="1:23" x14ac:dyDescent="0.25">
      <c r="A2770">
        <v>721</v>
      </c>
      <c r="B2770" t="s">
        <v>5843</v>
      </c>
      <c r="C2770">
        <v>37214966</v>
      </c>
      <c r="D2770" s="1">
        <v>44563</v>
      </c>
      <c r="E2770" s="1">
        <v>44568</v>
      </c>
      <c r="F2770" t="s">
        <v>10700</v>
      </c>
      <c r="G2770" t="s">
        <v>88</v>
      </c>
      <c r="H2770" t="s">
        <v>5844</v>
      </c>
      <c r="I2770" t="s">
        <v>759</v>
      </c>
      <c r="J2770">
        <v>698.35199999999998</v>
      </c>
      <c r="K2770">
        <v>3</v>
      </c>
      <c r="L2770">
        <v>0.2</v>
      </c>
      <c r="M2770">
        <v>-17.4588</v>
      </c>
      <c r="N2770">
        <v>715.81079999999997</v>
      </c>
      <c r="O2770">
        <v>139.6704</v>
      </c>
      <c r="P2770" t="s">
        <v>10633</v>
      </c>
      <c r="Q2770" t="s">
        <v>10632</v>
      </c>
      <c r="R2770">
        <v>5</v>
      </c>
      <c r="S2770">
        <v>-2.5</v>
      </c>
      <c r="T2770" t="s">
        <v>10768</v>
      </c>
      <c r="U2770" s="1">
        <v>44563</v>
      </c>
      <c r="V2770" s="1">
        <v>45598</v>
      </c>
      <c r="W2770" t="s">
        <v>10770</v>
      </c>
    </row>
    <row r="2771" spans="1:23" x14ac:dyDescent="0.25">
      <c r="A2771">
        <v>722</v>
      </c>
      <c r="B2771" t="s">
        <v>5845</v>
      </c>
      <c r="C2771">
        <v>92037733</v>
      </c>
      <c r="D2771" s="1">
        <v>44563</v>
      </c>
      <c r="E2771" s="1">
        <v>44567</v>
      </c>
      <c r="F2771" t="s">
        <v>10696</v>
      </c>
      <c r="G2771" t="s">
        <v>88</v>
      </c>
      <c r="H2771" t="s">
        <v>5273</v>
      </c>
      <c r="I2771" t="s">
        <v>172</v>
      </c>
      <c r="J2771">
        <v>249.75</v>
      </c>
      <c r="K2771">
        <v>9</v>
      </c>
      <c r="L2771">
        <v>0</v>
      </c>
      <c r="M2771">
        <v>44.954999999999998</v>
      </c>
      <c r="N2771">
        <v>204.79500000000002</v>
      </c>
      <c r="O2771">
        <v>0</v>
      </c>
      <c r="P2771" t="s">
        <v>86</v>
      </c>
      <c r="Q2771" t="s">
        <v>10631</v>
      </c>
      <c r="R2771">
        <v>4</v>
      </c>
      <c r="S2771">
        <v>18</v>
      </c>
      <c r="T2771" t="s">
        <v>10766</v>
      </c>
      <c r="U2771" s="1">
        <v>44473</v>
      </c>
      <c r="V2771" s="1">
        <v>45814</v>
      </c>
      <c r="W2771" t="s">
        <v>10763</v>
      </c>
    </row>
    <row r="2772" spans="1:23" x14ac:dyDescent="0.25">
      <c r="A2772">
        <v>723</v>
      </c>
      <c r="B2772" t="s">
        <v>5845</v>
      </c>
      <c r="C2772">
        <v>19998772</v>
      </c>
      <c r="D2772" s="1">
        <v>44563</v>
      </c>
      <c r="E2772" s="1">
        <v>44567</v>
      </c>
      <c r="F2772" t="s">
        <v>10696</v>
      </c>
      <c r="G2772" t="s">
        <v>88</v>
      </c>
      <c r="H2772" t="s">
        <v>5273</v>
      </c>
      <c r="I2772" t="s">
        <v>1889</v>
      </c>
      <c r="J2772">
        <v>255.93600000000001</v>
      </c>
      <c r="K2772">
        <v>8</v>
      </c>
      <c r="L2772">
        <v>0.2</v>
      </c>
      <c r="M2772">
        <v>28.7928</v>
      </c>
      <c r="N2772">
        <v>227.14320000000001</v>
      </c>
      <c r="O2772">
        <v>51.187200000000004</v>
      </c>
      <c r="P2772" t="s">
        <v>86</v>
      </c>
      <c r="Q2772" t="s">
        <v>10632</v>
      </c>
      <c r="R2772">
        <v>4</v>
      </c>
      <c r="S2772">
        <v>11.249999999999998</v>
      </c>
      <c r="T2772" t="s">
        <v>10767</v>
      </c>
      <c r="U2772" s="1">
        <v>44473</v>
      </c>
      <c r="V2772" s="1">
        <v>45814</v>
      </c>
      <c r="W2772" t="s">
        <v>10763</v>
      </c>
    </row>
    <row r="2773" spans="1:23" x14ac:dyDescent="0.25">
      <c r="A2773">
        <v>724</v>
      </c>
      <c r="B2773" t="s">
        <v>5846</v>
      </c>
      <c r="C2773">
        <v>48502077</v>
      </c>
      <c r="D2773" s="1">
        <v>44563</v>
      </c>
      <c r="E2773" s="1">
        <v>44569</v>
      </c>
      <c r="F2773" t="s">
        <v>10698</v>
      </c>
      <c r="G2773" t="s">
        <v>88</v>
      </c>
      <c r="H2773" t="s">
        <v>5500</v>
      </c>
      <c r="I2773" t="s">
        <v>3024</v>
      </c>
      <c r="J2773">
        <v>123.136</v>
      </c>
      <c r="K2773">
        <v>4</v>
      </c>
      <c r="L2773">
        <v>0.2</v>
      </c>
      <c r="M2773">
        <v>13.8528</v>
      </c>
      <c r="N2773">
        <v>109.28319999999999</v>
      </c>
      <c r="O2773">
        <v>24.627200000000002</v>
      </c>
      <c r="P2773" t="s">
        <v>86</v>
      </c>
      <c r="Q2773" t="s">
        <v>10632</v>
      </c>
      <c r="R2773">
        <v>6</v>
      </c>
      <c r="S2773">
        <v>11.25</v>
      </c>
      <c r="T2773" t="s">
        <v>10767</v>
      </c>
      <c r="U2773" s="1">
        <v>44433</v>
      </c>
      <c r="V2773" s="1">
        <v>45546</v>
      </c>
      <c r="W2773" t="s">
        <v>10770</v>
      </c>
    </row>
    <row r="2774" spans="1:23" x14ac:dyDescent="0.25">
      <c r="A2774">
        <v>725</v>
      </c>
      <c r="B2774" t="s">
        <v>5846</v>
      </c>
      <c r="C2774">
        <v>59908374</v>
      </c>
      <c r="D2774" s="1">
        <v>44563</v>
      </c>
      <c r="E2774" s="1">
        <v>44569</v>
      </c>
      <c r="F2774" t="s">
        <v>10698</v>
      </c>
      <c r="G2774" t="s">
        <v>88</v>
      </c>
      <c r="H2774" t="s">
        <v>5500</v>
      </c>
      <c r="I2774" t="s">
        <v>1442</v>
      </c>
      <c r="J2774">
        <v>11.263999999999999</v>
      </c>
      <c r="K2774">
        <v>4</v>
      </c>
      <c r="L2774">
        <v>0.2</v>
      </c>
      <c r="M2774">
        <v>3.8016000000000001</v>
      </c>
      <c r="N2774">
        <v>7.4623999999999988</v>
      </c>
      <c r="O2774">
        <v>2.2528000000000001</v>
      </c>
      <c r="P2774" t="s">
        <v>86</v>
      </c>
      <c r="Q2774" t="s">
        <v>10632</v>
      </c>
      <c r="R2774">
        <v>6</v>
      </c>
      <c r="S2774">
        <v>33.75</v>
      </c>
      <c r="T2774" t="s">
        <v>10766</v>
      </c>
      <c r="U2774" s="1">
        <v>44433</v>
      </c>
      <c r="V2774" s="1">
        <v>45546</v>
      </c>
      <c r="W2774" t="s">
        <v>10770</v>
      </c>
    </row>
    <row r="2775" spans="1:23" x14ac:dyDescent="0.25">
      <c r="A2775">
        <v>726</v>
      </c>
      <c r="B2775" t="s">
        <v>5847</v>
      </c>
      <c r="C2775">
        <v>91041774</v>
      </c>
      <c r="D2775" s="1">
        <v>44563</v>
      </c>
      <c r="E2775" s="1">
        <v>44566</v>
      </c>
      <c r="F2775" t="s">
        <v>10701</v>
      </c>
      <c r="G2775" t="s">
        <v>92</v>
      </c>
      <c r="H2775" t="s">
        <v>5103</v>
      </c>
      <c r="I2775" t="s">
        <v>2212</v>
      </c>
      <c r="J2775">
        <v>35.856000000000002</v>
      </c>
      <c r="K2775">
        <v>9</v>
      </c>
      <c r="L2775">
        <v>0.2</v>
      </c>
      <c r="M2775">
        <v>12.9978</v>
      </c>
      <c r="N2775">
        <v>22.858200000000004</v>
      </c>
      <c r="O2775">
        <v>7.1712000000000007</v>
      </c>
      <c r="P2775" t="s">
        <v>86</v>
      </c>
      <c r="Q2775" t="s">
        <v>10632</v>
      </c>
      <c r="R2775">
        <v>3</v>
      </c>
      <c r="S2775">
        <v>36.25</v>
      </c>
      <c r="T2775" t="s">
        <v>10766</v>
      </c>
      <c r="U2775" s="1">
        <v>44563</v>
      </c>
      <c r="V2775" s="1">
        <v>45802</v>
      </c>
      <c r="W2775" t="s">
        <v>10763</v>
      </c>
    </row>
    <row r="2776" spans="1:23" x14ac:dyDescent="0.25">
      <c r="A2776">
        <v>727</v>
      </c>
      <c r="B2776" t="s">
        <v>5847</v>
      </c>
      <c r="C2776">
        <v>27447212</v>
      </c>
      <c r="D2776" s="1">
        <v>44563</v>
      </c>
      <c r="E2776" s="1">
        <v>44566</v>
      </c>
      <c r="F2776" t="s">
        <v>10701</v>
      </c>
      <c r="G2776" t="s">
        <v>92</v>
      </c>
      <c r="H2776" t="s">
        <v>5103</v>
      </c>
      <c r="I2776" t="s">
        <v>1218</v>
      </c>
      <c r="J2776">
        <v>23.84</v>
      </c>
      <c r="K2776">
        <v>4</v>
      </c>
      <c r="L2776">
        <v>0.2</v>
      </c>
      <c r="M2776">
        <v>3.278</v>
      </c>
      <c r="N2776">
        <v>20.562000000000001</v>
      </c>
      <c r="O2776">
        <v>4.7679999999999998</v>
      </c>
      <c r="P2776" t="s">
        <v>86</v>
      </c>
      <c r="Q2776" t="s">
        <v>10632</v>
      </c>
      <c r="R2776">
        <v>3</v>
      </c>
      <c r="S2776">
        <v>13.750000000000002</v>
      </c>
      <c r="T2776" t="s">
        <v>10767</v>
      </c>
      <c r="U2776" s="1">
        <v>44563</v>
      </c>
      <c r="V2776" s="1">
        <v>45802</v>
      </c>
      <c r="W2776" t="s">
        <v>10775</v>
      </c>
    </row>
    <row r="2777" spans="1:23" x14ac:dyDescent="0.25">
      <c r="A2777">
        <v>728</v>
      </c>
      <c r="B2777" t="s">
        <v>5848</v>
      </c>
      <c r="C2777">
        <v>51364169</v>
      </c>
      <c r="D2777" s="1">
        <v>44563</v>
      </c>
      <c r="E2777" s="1">
        <v>44567</v>
      </c>
      <c r="F2777" t="s">
        <v>10696</v>
      </c>
      <c r="G2777" t="s">
        <v>88</v>
      </c>
      <c r="H2777" t="s">
        <v>4537</v>
      </c>
      <c r="I2777" t="s">
        <v>1833</v>
      </c>
      <c r="J2777">
        <v>512.35799999999995</v>
      </c>
      <c r="K2777">
        <v>3</v>
      </c>
      <c r="L2777">
        <v>0.3</v>
      </c>
      <c r="M2777">
        <v>-14.6388</v>
      </c>
      <c r="N2777">
        <v>526.99679999999989</v>
      </c>
      <c r="O2777">
        <v>153.70739999999998</v>
      </c>
      <c r="P2777" t="s">
        <v>10633</v>
      </c>
      <c r="Q2777" t="s">
        <v>10632</v>
      </c>
      <c r="R2777">
        <v>4</v>
      </c>
      <c r="S2777">
        <v>-2.8571428571428572</v>
      </c>
      <c r="T2777" t="s">
        <v>10768</v>
      </c>
      <c r="U2777" s="1">
        <v>44563</v>
      </c>
      <c r="V2777" s="1">
        <v>45741</v>
      </c>
      <c r="W2777" t="s">
        <v>10775</v>
      </c>
    </row>
    <row r="2778" spans="1:23" x14ac:dyDescent="0.25">
      <c r="A2778">
        <v>729</v>
      </c>
      <c r="B2778" t="s">
        <v>5848</v>
      </c>
      <c r="C2778">
        <v>12645997</v>
      </c>
      <c r="D2778" s="1">
        <v>44563</v>
      </c>
      <c r="E2778" s="1">
        <v>44567</v>
      </c>
      <c r="F2778" t="s">
        <v>10696</v>
      </c>
      <c r="G2778" t="s">
        <v>88</v>
      </c>
      <c r="H2778" t="s">
        <v>4537</v>
      </c>
      <c r="I2778" t="s">
        <v>1812</v>
      </c>
      <c r="J2778">
        <v>3.488</v>
      </c>
      <c r="K2778">
        <v>2</v>
      </c>
      <c r="L2778">
        <v>0.2</v>
      </c>
      <c r="M2778">
        <v>0.56679999999999997</v>
      </c>
      <c r="N2778">
        <v>2.9211999999999998</v>
      </c>
      <c r="O2778">
        <v>0.6976</v>
      </c>
      <c r="P2778" t="s">
        <v>86</v>
      </c>
      <c r="Q2778" t="s">
        <v>10632</v>
      </c>
      <c r="R2778">
        <v>4</v>
      </c>
      <c r="S2778">
        <v>16.25</v>
      </c>
      <c r="T2778" t="s">
        <v>10766</v>
      </c>
      <c r="U2778" s="1">
        <v>44563</v>
      </c>
      <c r="V2778" s="1">
        <v>45741</v>
      </c>
      <c r="W2778" t="s">
        <v>10775</v>
      </c>
    </row>
    <row r="2779" spans="1:23" x14ac:dyDescent="0.25">
      <c r="A2779">
        <v>730</v>
      </c>
      <c r="B2779" t="s">
        <v>5848</v>
      </c>
      <c r="C2779">
        <v>92507475</v>
      </c>
      <c r="D2779" s="1">
        <v>44563</v>
      </c>
      <c r="E2779" s="1">
        <v>44567</v>
      </c>
      <c r="F2779" t="s">
        <v>10696</v>
      </c>
      <c r="G2779" t="s">
        <v>88</v>
      </c>
      <c r="H2779" t="s">
        <v>4537</v>
      </c>
      <c r="I2779" t="s">
        <v>1541</v>
      </c>
      <c r="J2779">
        <v>22.288</v>
      </c>
      <c r="K2779">
        <v>7</v>
      </c>
      <c r="L2779">
        <v>0.2</v>
      </c>
      <c r="M2779">
        <v>3.9003999999999999</v>
      </c>
      <c r="N2779">
        <v>18.387599999999999</v>
      </c>
      <c r="O2779">
        <v>4.4576000000000002</v>
      </c>
      <c r="P2779" t="s">
        <v>86</v>
      </c>
      <c r="Q2779" t="s">
        <v>10632</v>
      </c>
      <c r="R2779">
        <v>4</v>
      </c>
      <c r="S2779">
        <v>17.5</v>
      </c>
      <c r="T2779" t="s">
        <v>10766</v>
      </c>
      <c r="U2779" s="1">
        <v>44563</v>
      </c>
      <c r="V2779" s="1">
        <v>45741</v>
      </c>
      <c r="W2779" t="s">
        <v>10763</v>
      </c>
    </row>
    <row r="2780" spans="1:23" x14ac:dyDescent="0.25">
      <c r="A2780">
        <v>731</v>
      </c>
      <c r="B2780" t="s">
        <v>5848</v>
      </c>
      <c r="C2780">
        <v>23250512</v>
      </c>
      <c r="D2780" s="1">
        <v>44563</v>
      </c>
      <c r="E2780" s="1">
        <v>44567</v>
      </c>
      <c r="F2780" t="s">
        <v>10696</v>
      </c>
      <c r="G2780" t="s">
        <v>88</v>
      </c>
      <c r="H2780" t="s">
        <v>4537</v>
      </c>
      <c r="I2780" t="s">
        <v>397</v>
      </c>
      <c r="J2780">
        <v>16.032</v>
      </c>
      <c r="K2780">
        <v>3</v>
      </c>
      <c r="L2780">
        <v>0.2</v>
      </c>
      <c r="M2780">
        <v>5.6112000000000002</v>
      </c>
      <c r="N2780">
        <v>10.4208</v>
      </c>
      <c r="O2780">
        <v>3.2064000000000004</v>
      </c>
      <c r="P2780" t="s">
        <v>86</v>
      </c>
      <c r="Q2780" t="s">
        <v>10632</v>
      </c>
      <c r="R2780">
        <v>4</v>
      </c>
      <c r="S2780">
        <v>35</v>
      </c>
      <c r="T2780" t="s">
        <v>10766</v>
      </c>
      <c r="U2780" s="1">
        <v>44563</v>
      </c>
      <c r="V2780" s="1">
        <v>45741</v>
      </c>
      <c r="W2780" t="s">
        <v>10775</v>
      </c>
    </row>
    <row r="2781" spans="1:23" x14ac:dyDescent="0.25">
      <c r="A2781">
        <v>732</v>
      </c>
      <c r="B2781" t="s">
        <v>5849</v>
      </c>
      <c r="C2781">
        <v>8308399</v>
      </c>
      <c r="D2781" s="1">
        <v>44564</v>
      </c>
      <c r="E2781" s="1">
        <v>44568</v>
      </c>
      <c r="F2781" t="s">
        <v>10696</v>
      </c>
      <c r="G2781" t="s">
        <v>88</v>
      </c>
      <c r="H2781" t="s">
        <v>4274</v>
      </c>
      <c r="I2781" t="s">
        <v>2533</v>
      </c>
      <c r="J2781">
        <v>351.21600000000001</v>
      </c>
      <c r="K2781">
        <v>3</v>
      </c>
      <c r="L2781">
        <v>0.2</v>
      </c>
      <c r="M2781">
        <v>4.3902000000000001</v>
      </c>
      <c r="N2781">
        <v>346.82580000000002</v>
      </c>
      <c r="O2781">
        <v>70.243200000000002</v>
      </c>
      <c r="P2781" t="s">
        <v>86</v>
      </c>
      <c r="Q2781" t="s">
        <v>10632</v>
      </c>
      <c r="R2781">
        <v>4</v>
      </c>
      <c r="S2781">
        <v>1.25</v>
      </c>
      <c r="T2781" t="s">
        <v>10768</v>
      </c>
      <c r="U2781" s="1">
        <v>44546</v>
      </c>
      <c r="V2781" s="1">
        <v>45718</v>
      </c>
      <c r="W2781" t="s">
        <v>10775</v>
      </c>
    </row>
    <row r="2782" spans="1:23" x14ac:dyDescent="0.25">
      <c r="A2782">
        <v>733</v>
      </c>
      <c r="B2782" t="s">
        <v>5850</v>
      </c>
      <c r="C2782">
        <v>70443855</v>
      </c>
      <c r="D2782" s="1">
        <v>44565</v>
      </c>
      <c r="E2782" s="1">
        <v>44571</v>
      </c>
      <c r="F2782" t="s">
        <v>10698</v>
      </c>
      <c r="G2782" t="s">
        <v>88</v>
      </c>
      <c r="H2782" t="s">
        <v>4130</v>
      </c>
      <c r="I2782" t="s">
        <v>960</v>
      </c>
      <c r="J2782">
        <v>29.931999999999999</v>
      </c>
      <c r="K2782">
        <v>7</v>
      </c>
      <c r="L2782">
        <v>0.8</v>
      </c>
      <c r="M2782">
        <v>-46.394599999999997</v>
      </c>
      <c r="N2782">
        <v>76.326599999999999</v>
      </c>
      <c r="O2782">
        <v>23.945599999999999</v>
      </c>
      <c r="P2782" t="s">
        <v>10633</v>
      </c>
      <c r="Q2782" t="s">
        <v>10632</v>
      </c>
      <c r="R2782">
        <v>6</v>
      </c>
      <c r="S2782">
        <v>-155</v>
      </c>
      <c r="T2782" t="s">
        <v>10768</v>
      </c>
      <c r="U2782" s="1">
        <v>44565</v>
      </c>
      <c r="V2782" s="1">
        <v>45784</v>
      </c>
      <c r="W2782" t="s">
        <v>10763</v>
      </c>
    </row>
    <row r="2783" spans="1:23" x14ac:dyDescent="0.25">
      <c r="A2783">
        <v>734</v>
      </c>
      <c r="B2783" t="s">
        <v>5850</v>
      </c>
      <c r="C2783">
        <v>29846368</v>
      </c>
      <c r="D2783" s="1">
        <v>44565</v>
      </c>
      <c r="E2783" s="1">
        <v>44571</v>
      </c>
      <c r="F2783" t="s">
        <v>10698</v>
      </c>
      <c r="G2783" t="s">
        <v>88</v>
      </c>
      <c r="H2783" t="s">
        <v>4130</v>
      </c>
      <c r="I2783" t="s">
        <v>500</v>
      </c>
      <c r="J2783">
        <v>38.271999999999998</v>
      </c>
      <c r="K2783">
        <v>4</v>
      </c>
      <c r="L2783">
        <v>0.2</v>
      </c>
      <c r="M2783">
        <v>3.8271999999999999</v>
      </c>
      <c r="N2783">
        <v>34.444800000000001</v>
      </c>
      <c r="O2783">
        <v>7.6543999999999999</v>
      </c>
      <c r="P2783" t="s">
        <v>86</v>
      </c>
      <c r="Q2783" t="s">
        <v>10632</v>
      </c>
      <c r="R2783">
        <v>6</v>
      </c>
      <c r="S2783">
        <v>10</v>
      </c>
      <c r="T2783" t="s">
        <v>10767</v>
      </c>
      <c r="U2783" s="1">
        <v>44565</v>
      </c>
      <c r="V2783" s="1">
        <v>45784</v>
      </c>
      <c r="W2783" t="s">
        <v>10775</v>
      </c>
    </row>
    <row r="2784" spans="1:23" x14ac:dyDescent="0.25">
      <c r="A2784">
        <v>735</v>
      </c>
      <c r="B2784" t="s">
        <v>5851</v>
      </c>
      <c r="C2784">
        <v>65697438</v>
      </c>
      <c r="D2784" s="1">
        <v>44565</v>
      </c>
      <c r="E2784" s="1">
        <v>44572</v>
      </c>
      <c r="F2784" t="s">
        <v>10699</v>
      </c>
      <c r="G2784" t="s">
        <v>88</v>
      </c>
      <c r="H2784" t="s">
        <v>4469</v>
      </c>
      <c r="I2784" t="s">
        <v>138</v>
      </c>
      <c r="J2784">
        <v>55.92</v>
      </c>
      <c r="K2784">
        <v>5</v>
      </c>
      <c r="L2784">
        <v>0.2</v>
      </c>
      <c r="M2784">
        <v>6.2910000000000004</v>
      </c>
      <c r="N2784">
        <v>49.629000000000005</v>
      </c>
      <c r="O2784">
        <v>11.184000000000001</v>
      </c>
      <c r="P2784" t="s">
        <v>86</v>
      </c>
      <c r="Q2784" t="s">
        <v>10632</v>
      </c>
      <c r="R2784">
        <v>7</v>
      </c>
      <c r="S2784">
        <v>11.25</v>
      </c>
      <c r="T2784" t="s">
        <v>10767</v>
      </c>
      <c r="U2784" s="1">
        <v>44565</v>
      </c>
      <c r="V2784" s="1">
        <v>45733</v>
      </c>
      <c r="W2784" t="s">
        <v>10763</v>
      </c>
    </row>
    <row r="2785" spans="1:23" x14ac:dyDescent="0.25">
      <c r="A2785">
        <v>736</v>
      </c>
      <c r="B2785" t="s">
        <v>5852</v>
      </c>
      <c r="C2785">
        <v>20926517</v>
      </c>
      <c r="D2785" s="1">
        <v>44565</v>
      </c>
      <c r="E2785" s="1">
        <v>44569</v>
      </c>
      <c r="F2785" t="s">
        <v>10696</v>
      </c>
      <c r="G2785" t="s">
        <v>88</v>
      </c>
      <c r="H2785" t="s">
        <v>4108</v>
      </c>
      <c r="I2785" t="s">
        <v>3695</v>
      </c>
      <c r="J2785">
        <v>13.494</v>
      </c>
      <c r="K2785">
        <v>1</v>
      </c>
      <c r="L2785">
        <v>0.4</v>
      </c>
      <c r="M2785">
        <v>-2.2490000000000001</v>
      </c>
      <c r="N2785">
        <v>15.743</v>
      </c>
      <c r="O2785">
        <v>5.3976000000000006</v>
      </c>
      <c r="P2785" t="s">
        <v>10633</v>
      </c>
      <c r="Q2785" t="s">
        <v>10632</v>
      </c>
      <c r="R2785">
        <v>4</v>
      </c>
      <c r="S2785">
        <v>-16.666666666666668</v>
      </c>
      <c r="T2785" t="s">
        <v>10768</v>
      </c>
      <c r="U2785" s="1">
        <v>44415</v>
      </c>
      <c r="V2785" s="1">
        <v>45705</v>
      </c>
      <c r="W2785" t="s">
        <v>10769</v>
      </c>
    </row>
    <row r="2786" spans="1:23" x14ac:dyDescent="0.25">
      <c r="A2786">
        <v>737</v>
      </c>
      <c r="B2786" t="s">
        <v>5852</v>
      </c>
      <c r="C2786">
        <v>87028874</v>
      </c>
      <c r="D2786" s="1">
        <v>44565</v>
      </c>
      <c r="E2786" s="1">
        <v>44569</v>
      </c>
      <c r="F2786" t="s">
        <v>10696</v>
      </c>
      <c r="G2786" t="s">
        <v>88</v>
      </c>
      <c r="H2786" t="s">
        <v>4108</v>
      </c>
      <c r="I2786" t="s">
        <v>3548</v>
      </c>
      <c r="J2786">
        <v>23.988</v>
      </c>
      <c r="K2786">
        <v>2</v>
      </c>
      <c r="L2786">
        <v>0.4</v>
      </c>
      <c r="M2786">
        <v>-13.993</v>
      </c>
      <c r="N2786">
        <v>37.981000000000002</v>
      </c>
      <c r="O2786">
        <v>9.5952000000000002</v>
      </c>
      <c r="P2786" t="s">
        <v>10633</v>
      </c>
      <c r="Q2786" t="s">
        <v>10632</v>
      </c>
      <c r="R2786">
        <v>4</v>
      </c>
      <c r="S2786">
        <v>-58.333333333333336</v>
      </c>
      <c r="T2786" t="s">
        <v>10768</v>
      </c>
      <c r="U2786" s="1">
        <v>44415</v>
      </c>
      <c r="V2786" s="1">
        <v>45705</v>
      </c>
      <c r="W2786" t="s">
        <v>10775</v>
      </c>
    </row>
    <row r="2787" spans="1:23" x14ac:dyDescent="0.25">
      <c r="A2787">
        <v>738</v>
      </c>
      <c r="B2787" t="s">
        <v>5852</v>
      </c>
      <c r="C2787">
        <v>20285807</v>
      </c>
      <c r="D2787" s="1">
        <v>44565</v>
      </c>
      <c r="E2787" s="1">
        <v>44569</v>
      </c>
      <c r="F2787" t="s">
        <v>10696</v>
      </c>
      <c r="G2787" t="s">
        <v>88</v>
      </c>
      <c r="H2787" t="s">
        <v>4108</v>
      </c>
      <c r="I2787" t="s">
        <v>3689</v>
      </c>
      <c r="J2787">
        <v>31.984000000000002</v>
      </c>
      <c r="K2787">
        <v>2</v>
      </c>
      <c r="L2787">
        <v>0.2</v>
      </c>
      <c r="M2787">
        <v>1.1994</v>
      </c>
      <c r="N2787">
        <v>30.784600000000001</v>
      </c>
      <c r="O2787">
        <v>6.3968000000000007</v>
      </c>
      <c r="P2787" t="s">
        <v>86</v>
      </c>
      <c r="Q2787" t="s">
        <v>10632</v>
      </c>
      <c r="R2787">
        <v>4</v>
      </c>
      <c r="S2787">
        <v>3.75</v>
      </c>
      <c r="T2787" t="s">
        <v>10768</v>
      </c>
      <c r="U2787" s="1">
        <v>44415</v>
      </c>
      <c r="V2787" s="1">
        <v>45705</v>
      </c>
      <c r="W2787" t="s">
        <v>10775</v>
      </c>
    </row>
    <row r="2788" spans="1:23" x14ac:dyDescent="0.25">
      <c r="A2788">
        <v>739</v>
      </c>
      <c r="B2788" t="s">
        <v>5852</v>
      </c>
      <c r="C2788">
        <v>39883075</v>
      </c>
      <c r="D2788" s="1">
        <v>44565</v>
      </c>
      <c r="E2788" s="1">
        <v>44569</v>
      </c>
      <c r="F2788" t="s">
        <v>10696</v>
      </c>
      <c r="G2788" t="s">
        <v>88</v>
      </c>
      <c r="H2788" t="s">
        <v>4108</v>
      </c>
      <c r="I2788" t="s">
        <v>2236</v>
      </c>
      <c r="J2788">
        <v>41.584000000000003</v>
      </c>
      <c r="K2788">
        <v>2</v>
      </c>
      <c r="L2788">
        <v>0.2</v>
      </c>
      <c r="M2788">
        <v>4.6782000000000004</v>
      </c>
      <c r="N2788">
        <v>36.905799999999999</v>
      </c>
      <c r="O2788">
        <v>8.3168000000000006</v>
      </c>
      <c r="P2788" t="s">
        <v>86</v>
      </c>
      <c r="Q2788" t="s">
        <v>10632</v>
      </c>
      <c r="R2788">
        <v>4</v>
      </c>
      <c r="S2788">
        <v>11.25</v>
      </c>
      <c r="T2788" t="s">
        <v>10767</v>
      </c>
      <c r="U2788" s="1">
        <v>44415</v>
      </c>
      <c r="V2788" s="1">
        <v>45705</v>
      </c>
      <c r="W2788" t="s">
        <v>10775</v>
      </c>
    </row>
    <row r="2789" spans="1:23" x14ac:dyDescent="0.25">
      <c r="A2789">
        <v>740</v>
      </c>
      <c r="B2789" t="s">
        <v>5853</v>
      </c>
      <c r="C2789">
        <v>29535250</v>
      </c>
      <c r="D2789" s="1">
        <v>44565</v>
      </c>
      <c r="E2789" s="1">
        <v>44571</v>
      </c>
      <c r="F2789" t="s">
        <v>10698</v>
      </c>
      <c r="G2789" t="s">
        <v>88</v>
      </c>
      <c r="H2789" t="s">
        <v>5854</v>
      </c>
      <c r="I2789" t="s">
        <v>1422</v>
      </c>
      <c r="J2789">
        <v>39.479999999999997</v>
      </c>
      <c r="K2789">
        <v>1</v>
      </c>
      <c r="L2789">
        <v>0</v>
      </c>
      <c r="M2789">
        <v>11.054399999999999</v>
      </c>
      <c r="N2789">
        <v>28.425599999999996</v>
      </c>
      <c r="O2789">
        <v>0</v>
      </c>
      <c r="P2789" t="s">
        <v>86</v>
      </c>
      <c r="Q2789" t="s">
        <v>10631</v>
      </c>
      <c r="R2789">
        <v>6</v>
      </c>
      <c r="S2789">
        <v>28.000000000000004</v>
      </c>
      <c r="T2789" t="s">
        <v>10766</v>
      </c>
      <c r="U2789" s="1">
        <v>44565</v>
      </c>
      <c r="V2789" s="1">
        <v>45338</v>
      </c>
      <c r="W2789" t="s">
        <v>10771</v>
      </c>
    </row>
    <row r="2790" spans="1:23" x14ac:dyDescent="0.25">
      <c r="A2790">
        <v>741</v>
      </c>
      <c r="B2790" t="s">
        <v>5855</v>
      </c>
      <c r="C2790">
        <v>35435034</v>
      </c>
      <c r="D2790" s="1">
        <v>44565</v>
      </c>
      <c r="E2790" s="1">
        <v>44568</v>
      </c>
      <c r="F2790" t="s">
        <v>10701</v>
      </c>
      <c r="G2790" t="s">
        <v>92</v>
      </c>
      <c r="H2790" t="s">
        <v>4517</v>
      </c>
      <c r="I2790" t="s">
        <v>1879</v>
      </c>
      <c r="J2790">
        <v>17.940000000000001</v>
      </c>
      <c r="K2790">
        <v>3</v>
      </c>
      <c r="L2790">
        <v>0</v>
      </c>
      <c r="M2790">
        <v>4.4850000000000003</v>
      </c>
      <c r="N2790">
        <v>13.455000000000002</v>
      </c>
      <c r="O2790">
        <v>0</v>
      </c>
      <c r="P2790" t="s">
        <v>86</v>
      </c>
      <c r="Q2790" t="s">
        <v>10631</v>
      </c>
      <c r="R2790">
        <v>3</v>
      </c>
      <c r="S2790">
        <v>25</v>
      </c>
      <c r="T2790" t="s">
        <v>10766</v>
      </c>
      <c r="U2790" s="1">
        <v>44565</v>
      </c>
      <c r="V2790" s="1">
        <v>45739</v>
      </c>
      <c r="W2790" t="s">
        <v>10775</v>
      </c>
    </row>
    <row r="2791" spans="1:23" x14ac:dyDescent="0.25">
      <c r="A2791">
        <v>742</v>
      </c>
      <c r="B2791" t="s">
        <v>5856</v>
      </c>
      <c r="C2791">
        <v>35295883</v>
      </c>
      <c r="D2791" s="1">
        <v>44566</v>
      </c>
      <c r="E2791" s="1">
        <v>44570</v>
      </c>
      <c r="F2791" t="s">
        <v>10696</v>
      </c>
      <c r="G2791" t="s">
        <v>88</v>
      </c>
      <c r="H2791" t="s">
        <v>4964</v>
      </c>
      <c r="I2791" t="s">
        <v>2949</v>
      </c>
      <c r="J2791">
        <v>2.97</v>
      </c>
      <c r="K2791">
        <v>3</v>
      </c>
      <c r="L2791">
        <v>0</v>
      </c>
      <c r="M2791">
        <v>1.3068</v>
      </c>
      <c r="N2791">
        <v>1.6632000000000002</v>
      </c>
      <c r="O2791">
        <v>0</v>
      </c>
      <c r="P2791" t="s">
        <v>86</v>
      </c>
      <c r="Q2791" t="s">
        <v>10631</v>
      </c>
      <c r="R2791">
        <v>4</v>
      </c>
      <c r="S2791">
        <v>43.999999999999993</v>
      </c>
      <c r="T2791" t="s">
        <v>10766</v>
      </c>
      <c r="U2791" s="1">
        <v>44501</v>
      </c>
      <c r="V2791" s="1">
        <v>45802</v>
      </c>
      <c r="W2791" t="s">
        <v>10775</v>
      </c>
    </row>
    <row r="2792" spans="1:23" x14ac:dyDescent="0.25">
      <c r="A2792">
        <v>743</v>
      </c>
      <c r="B2792" t="s">
        <v>5856</v>
      </c>
      <c r="C2792">
        <v>58523541</v>
      </c>
      <c r="D2792" s="1">
        <v>44566</v>
      </c>
      <c r="E2792" s="1">
        <v>44570</v>
      </c>
      <c r="F2792" t="s">
        <v>10696</v>
      </c>
      <c r="G2792" t="s">
        <v>88</v>
      </c>
      <c r="H2792" t="s">
        <v>4964</v>
      </c>
      <c r="I2792" t="s">
        <v>244</v>
      </c>
      <c r="J2792">
        <v>6.54</v>
      </c>
      <c r="K2792">
        <v>3</v>
      </c>
      <c r="L2792">
        <v>0</v>
      </c>
      <c r="M2792">
        <v>2.6814</v>
      </c>
      <c r="N2792">
        <v>3.8586</v>
      </c>
      <c r="O2792">
        <v>0</v>
      </c>
      <c r="P2792" t="s">
        <v>86</v>
      </c>
      <c r="Q2792" t="s">
        <v>10631</v>
      </c>
      <c r="R2792">
        <v>4</v>
      </c>
      <c r="S2792">
        <v>41</v>
      </c>
      <c r="T2792" t="s">
        <v>10766</v>
      </c>
      <c r="U2792" s="1">
        <v>44501</v>
      </c>
      <c r="V2792" s="1">
        <v>45802</v>
      </c>
      <c r="W2792" t="s">
        <v>10775</v>
      </c>
    </row>
    <row r="2793" spans="1:23" x14ac:dyDescent="0.25">
      <c r="A2793">
        <v>744</v>
      </c>
      <c r="B2793" t="s">
        <v>5857</v>
      </c>
      <c r="C2793">
        <v>51440124</v>
      </c>
      <c r="D2793" s="1">
        <v>44569</v>
      </c>
      <c r="E2793" s="1">
        <v>44569</v>
      </c>
      <c r="F2793" t="s">
        <v>10702</v>
      </c>
      <c r="G2793" t="s">
        <v>3847</v>
      </c>
      <c r="H2793" t="s">
        <v>4024</v>
      </c>
      <c r="I2793" t="s">
        <v>929</v>
      </c>
      <c r="J2793">
        <v>259.13600000000002</v>
      </c>
      <c r="K2793">
        <v>4</v>
      </c>
      <c r="L2793">
        <v>0.2</v>
      </c>
      <c r="M2793">
        <v>-25.913599999999999</v>
      </c>
      <c r="N2793">
        <v>285.0496</v>
      </c>
      <c r="O2793">
        <v>51.827200000000005</v>
      </c>
      <c r="P2793" t="s">
        <v>10633</v>
      </c>
      <c r="Q2793" t="s">
        <v>10632</v>
      </c>
      <c r="R2793">
        <v>0</v>
      </c>
      <c r="S2793">
        <v>-10</v>
      </c>
      <c r="T2793" t="s">
        <v>10768</v>
      </c>
      <c r="U2793" s="1">
        <v>44569</v>
      </c>
      <c r="V2793" s="1">
        <v>45770</v>
      </c>
      <c r="W2793" t="s">
        <v>10775</v>
      </c>
    </row>
    <row r="2794" spans="1:23" x14ac:dyDescent="0.25">
      <c r="A2794">
        <v>745</v>
      </c>
      <c r="B2794" t="s">
        <v>5858</v>
      </c>
      <c r="C2794">
        <v>67839576</v>
      </c>
      <c r="D2794" s="1">
        <v>44569</v>
      </c>
      <c r="E2794" s="1">
        <v>44574</v>
      </c>
      <c r="F2794" t="s">
        <v>10700</v>
      </c>
      <c r="G2794" t="s">
        <v>88</v>
      </c>
      <c r="H2794" t="s">
        <v>5340</v>
      </c>
      <c r="I2794" t="s">
        <v>1198</v>
      </c>
      <c r="J2794">
        <v>13.904</v>
      </c>
      <c r="K2794">
        <v>2</v>
      </c>
      <c r="L2794">
        <v>0.2</v>
      </c>
      <c r="M2794">
        <v>4.5187999999999997</v>
      </c>
      <c r="N2794">
        <v>9.3852000000000011</v>
      </c>
      <c r="O2794">
        <v>2.7808000000000002</v>
      </c>
      <c r="P2794" t="s">
        <v>86</v>
      </c>
      <c r="Q2794" t="s">
        <v>10632</v>
      </c>
      <c r="R2794">
        <v>5</v>
      </c>
      <c r="S2794">
        <v>32.499999999999993</v>
      </c>
      <c r="T2794" t="s">
        <v>10766</v>
      </c>
      <c r="U2794" s="1">
        <v>44569</v>
      </c>
      <c r="V2794" s="1">
        <v>45822</v>
      </c>
      <c r="W2794" t="s">
        <v>10775</v>
      </c>
    </row>
    <row r="2795" spans="1:23" x14ac:dyDescent="0.25">
      <c r="A2795">
        <v>746</v>
      </c>
      <c r="B2795" t="s">
        <v>5859</v>
      </c>
      <c r="C2795">
        <v>62139477</v>
      </c>
      <c r="D2795" s="1">
        <v>44570</v>
      </c>
      <c r="E2795" s="1">
        <v>44575</v>
      </c>
      <c r="F2795" t="s">
        <v>10700</v>
      </c>
      <c r="G2795" t="s">
        <v>88</v>
      </c>
      <c r="H2795" t="s">
        <v>5218</v>
      </c>
      <c r="I2795" t="s">
        <v>2408</v>
      </c>
      <c r="J2795">
        <v>359.98</v>
      </c>
      <c r="K2795">
        <v>2</v>
      </c>
      <c r="L2795">
        <v>0</v>
      </c>
      <c r="M2795">
        <v>93.594800000000006</v>
      </c>
      <c r="N2795">
        <v>266.3852</v>
      </c>
      <c r="O2795">
        <v>0</v>
      </c>
      <c r="P2795" t="s">
        <v>86</v>
      </c>
      <c r="Q2795" t="s">
        <v>10631</v>
      </c>
      <c r="R2795">
        <v>5</v>
      </c>
      <c r="S2795">
        <v>26</v>
      </c>
      <c r="T2795" t="s">
        <v>10766</v>
      </c>
      <c r="U2795" s="1">
        <v>44570</v>
      </c>
      <c r="V2795" s="1">
        <v>45817</v>
      </c>
      <c r="W2795" t="s">
        <v>10775</v>
      </c>
    </row>
    <row r="2796" spans="1:23" x14ac:dyDescent="0.25">
      <c r="A2796">
        <v>747</v>
      </c>
      <c r="B2796" t="s">
        <v>5859</v>
      </c>
      <c r="C2796">
        <v>97578715</v>
      </c>
      <c r="D2796" s="1">
        <v>44570</v>
      </c>
      <c r="E2796" s="1">
        <v>44575</v>
      </c>
      <c r="F2796" t="s">
        <v>10700</v>
      </c>
      <c r="G2796" t="s">
        <v>88</v>
      </c>
      <c r="H2796" t="s">
        <v>5218</v>
      </c>
      <c r="I2796" t="s">
        <v>3153</v>
      </c>
      <c r="J2796">
        <v>70.56</v>
      </c>
      <c r="K2796">
        <v>1</v>
      </c>
      <c r="L2796">
        <v>0.3</v>
      </c>
      <c r="M2796">
        <v>-4.032</v>
      </c>
      <c r="N2796">
        <v>74.591999999999999</v>
      </c>
      <c r="O2796">
        <v>21.167999999999999</v>
      </c>
      <c r="P2796" t="s">
        <v>10633</v>
      </c>
      <c r="Q2796" t="s">
        <v>10632</v>
      </c>
      <c r="R2796">
        <v>5</v>
      </c>
      <c r="S2796">
        <v>-5.7142857142857144</v>
      </c>
      <c r="T2796" t="s">
        <v>10768</v>
      </c>
      <c r="U2796" s="1">
        <v>44570</v>
      </c>
      <c r="V2796" s="1">
        <v>45817</v>
      </c>
      <c r="W2796" t="s">
        <v>10769</v>
      </c>
    </row>
    <row r="2797" spans="1:23" x14ac:dyDescent="0.25">
      <c r="A2797">
        <v>748</v>
      </c>
      <c r="B2797" t="s">
        <v>5859</v>
      </c>
      <c r="C2797">
        <v>36587472</v>
      </c>
      <c r="D2797" s="1">
        <v>44570</v>
      </c>
      <c r="E2797" s="1">
        <v>44575</v>
      </c>
      <c r="F2797" t="s">
        <v>10700</v>
      </c>
      <c r="G2797" t="s">
        <v>88</v>
      </c>
      <c r="H2797" t="s">
        <v>5218</v>
      </c>
      <c r="I2797" t="s">
        <v>1849</v>
      </c>
      <c r="J2797">
        <v>20.88</v>
      </c>
      <c r="K2797">
        <v>2</v>
      </c>
      <c r="L2797">
        <v>0</v>
      </c>
      <c r="M2797">
        <v>9.6047999999999991</v>
      </c>
      <c r="N2797">
        <v>11.2752</v>
      </c>
      <c r="O2797">
        <v>0</v>
      </c>
      <c r="P2797" t="s">
        <v>86</v>
      </c>
      <c r="Q2797" t="s">
        <v>10631</v>
      </c>
      <c r="R2797">
        <v>5</v>
      </c>
      <c r="S2797">
        <v>46</v>
      </c>
      <c r="T2797" t="s">
        <v>10766</v>
      </c>
      <c r="U2797" s="1">
        <v>44570</v>
      </c>
      <c r="V2797" s="1">
        <v>45817</v>
      </c>
      <c r="W2797" t="s">
        <v>10775</v>
      </c>
    </row>
    <row r="2798" spans="1:23" x14ac:dyDescent="0.25">
      <c r="A2798">
        <v>749</v>
      </c>
      <c r="B2798" t="s">
        <v>5859</v>
      </c>
      <c r="C2798">
        <v>72116283</v>
      </c>
      <c r="D2798" s="1">
        <v>44570</v>
      </c>
      <c r="E2798" s="1">
        <v>44575</v>
      </c>
      <c r="F2798" t="s">
        <v>10700</v>
      </c>
      <c r="G2798" t="s">
        <v>88</v>
      </c>
      <c r="H2798" t="s">
        <v>5218</v>
      </c>
      <c r="I2798" t="s">
        <v>771</v>
      </c>
      <c r="J2798">
        <v>3.81</v>
      </c>
      <c r="K2798">
        <v>1</v>
      </c>
      <c r="L2798">
        <v>0</v>
      </c>
      <c r="M2798">
        <v>1.8288</v>
      </c>
      <c r="N2798">
        <v>1.9812000000000001</v>
      </c>
      <c r="O2798">
        <v>0</v>
      </c>
      <c r="P2798" t="s">
        <v>86</v>
      </c>
      <c r="Q2798" t="s">
        <v>10631</v>
      </c>
      <c r="R2798">
        <v>5</v>
      </c>
      <c r="S2798">
        <v>48</v>
      </c>
      <c r="T2798" t="s">
        <v>10766</v>
      </c>
      <c r="U2798" s="1">
        <v>44570</v>
      </c>
      <c r="V2798" s="1">
        <v>45817</v>
      </c>
      <c r="W2798" t="s">
        <v>10769</v>
      </c>
    </row>
    <row r="2799" spans="1:23" x14ac:dyDescent="0.25">
      <c r="A2799">
        <v>750</v>
      </c>
      <c r="B2799" t="s">
        <v>5860</v>
      </c>
      <c r="C2799">
        <v>10520783</v>
      </c>
      <c r="D2799" s="1">
        <v>44570</v>
      </c>
      <c r="E2799" s="1">
        <v>44575</v>
      </c>
      <c r="F2799" t="s">
        <v>10700</v>
      </c>
      <c r="G2799" t="s">
        <v>88</v>
      </c>
      <c r="H2799" t="s">
        <v>4892</v>
      </c>
      <c r="I2799" t="s">
        <v>1599</v>
      </c>
      <c r="J2799">
        <v>6.0960000000000001</v>
      </c>
      <c r="K2799">
        <v>2</v>
      </c>
      <c r="L2799">
        <v>0.2</v>
      </c>
      <c r="M2799">
        <v>2.2098</v>
      </c>
      <c r="N2799">
        <v>3.8862000000000001</v>
      </c>
      <c r="O2799">
        <v>1.2192000000000001</v>
      </c>
      <c r="P2799" t="s">
        <v>86</v>
      </c>
      <c r="Q2799" t="s">
        <v>10632</v>
      </c>
      <c r="R2799">
        <v>5</v>
      </c>
      <c r="S2799">
        <v>36.25</v>
      </c>
      <c r="T2799" t="s">
        <v>10766</v>
      </c>
      <c r="U2799" s="1">
        <v>44570</v>
      </c>
      <c r="V2799" s="1">
        <v>45782</v>
      </c>
      <c r="W2799" t="s">
        <v>10775</v>
      </c>
    </row>
    <row r="2800" spans="1:23" x14ac:dyDescent="0.25">
      <c r="A2800">
        <v>751</v>
      </c>
      <c r="B2800" t="s">
        <v>5861</v>
      </c>
      <c r="C2800">
        <v>6206880</v>
      </c>
      <c r="D2800" s="1">
        <v>44571</v>
      </c>
      <c r="E2800" s="1">
        <v>44575</v>
      </c>
      <c r="F2800" t="s">
        <v>10696</v>
      </c>
      <c r="G2800" t="s">
        <v>88</v>
      </c>
      <c r="H2800" t="s">
        <v>4799</v>
      </c>
      <c r="I2800" t="s">
        <v>909</v>
      </c>
      <c r="J2800">
        <v>342.86399999999998</v>
      </c>
      <c r="K2800">
        <v>3</v>
      </c>
      <c r="L2800">
        <v>0.2</v>
      </c>
      <c r="M2800">
        <v>38.572200000000002</v>
      </c>
      <c r="N2800">
        <v>304.29179999999997</v>
      </c>
      <c r="O2800">
        <v>68.572800000000001</v>
      </c>
      <c r="P2800" t="s">
        <v>86</v>
      </c>
      <c r="Q2800" t="s">
        <v>10632</v>
      </c>
      <c r="R2800">
        <v>4</v>
      </c>
      <c r="S2800">
        <v>11.250000000000002</v>
      </c>
      <c r="T2800" t="s">
        <v>10767</v>
      </c>
      <c r="U2800" s="1">
        <v>44571</v>
      </c>
      <c r="V2800" s="1">
        <v>45774</v>
      </c>
      <c r="W2800" t="s">
        <v>10775</v>
      </c>
    </row>
    <row r="2801" spans="1:23" x14ac:dyDescent="0.25">
      <c r="A2801">
        <v>752</v>
      </c>
      <c r="B2801" t="s">
        <v>5861</v>
      </c>
      <c r="C2801">
        <v>99474494</v>
      </c>
      <c r="D2801" s="1">
        <v>44571</v>
      </c>
      <c r="E2801" s="1">
        <v>44575</v>
      </c>
      <c r="F2801" t="s">
        <v>10696</v>
      </c>
      <c r="G2801" t="s">
        <v>88</v>
      </c>
      <c r="H2801" t="s">
        <v>4799</v>
      </c>
      <c r="I2801" t="s">
        <v>1927</v>
      </c>
      <c r="J2801">
        <v>16.739999999999998</v>
      </c>
      <c r="K2801">
        <v>5</v>
      </c>
      <c r="L2801">
        <v>0.6</v>
      </c>
      <c r="M2801">
        <v>-14.228999999999999</v>
      </c>
      <c r="N2801">
        <v>30.968999999999998</v>
      </c>
      <c r="O2801">
        <v>10.043999999999999</v>
      </c>
      <c r="P2801" t="s">
        <v>10633</v>
      </c>
      <c r="Q2801" t="s">
        <v>10632</v>
      </c>
      <c r="R2801">
        <v>4</v>
      </c>
      <c r="S2801">
        <v>-85</v>
      </c>
      <c r="T2801" t="s">
        <v>10768</v>
      </c>
      <c r="U2801" s="1">
        <v>44571</v>
      </c>
      <c r="V2801" s="1">
        <v>45774</v>
      </c>
      <c r="W2801" t="s">
        <v>10763</v>
      </c>
    </row>
    <row r="2802" spans="1:23" x14ac:dyDescent="0.25">
      <c r="A2802">
        <v>753</v>
      </c>
      <c r="B2802" t="s">
        <v>5861</v>
      </c>
      <c r="C2802">
        <v>4105960</v>
      </c>
      <c r="D2802" s="1">
        <v>44571</v>
      </c>
      <c r="E2802" s="1">
        <v>44575</v>
      </c>
      <c r="F2802" t="s">
        <v>10696</v>
      </c>
      <c r="G2802" t="s">
        <v>88</v>
      </c>
      <c r="H2802" t="s">
        <v>4799</v>
      </c>
      <c r="I2802" t="s">
        <v>1104</v>
      </c>
      <c r="J2802">
        <v>981.37199999999996</v>
      </c>
      <c r="K2802">
        <v>2</v>
      </c>
      <c r="L2802">
        <v>0.3</v>
      </c>
      <c r="M2802">
        <v>-140.196</v>
      </c>
      <c r="N2802">
        <v>1121.568</v>
      </c>
      <c r="O2802">
        <v>294.41159999999996</v>
      </c>
      <c r="P2802" t="s">
        <v>10633</v>
      </c>
      <c r="Q2802" t="s">
        <v>10632</v>
      </c>
      <c r="R2802">
        <v>4</v>
      </c>
      <c r="S2802">
        <v>-14.285714285714285</v>
      </c>
      <c r="T2802" t="s">
        <v>10768</v>
      </c>
      <c r="U2802" s="1">
        <v>44571</v>
      </c>
      <c r="V2802" s="1">
        <v>45774</v>
      </c>
      <c r="W2802" t="s">
        <v>10775</v>
      </c>
    </row>
    <row r="2803" spans="1:23" x14ac:dyDescent="0.25">
      <c r="A2803">
        <v>754</v>
      </c>
      <c r="B2803" t="s">
        <v>5862</v>
      </c>
      <c r="C2803">
        <v>14324249</v>
      </c>
      <c r="D2803" s="1">
        <v>44571</v>
      </c>
      <c r="E2803" s="1">
        <v>44571</v>
      </c>
      <c r="F2803" t="s">
        <v>10702</v>
      </c>
      <c r="G2803" t="s">
        <v>3847</v>
      </c>
      <c r="H2803" t="s">
        <v>4598</v>
      </c>
      <c r="I2803" t="s">
        <v>1279</v>
      </c>
      <c r="J2803">
        <v>25.984000000000002</v>
      </c>
      <c r="K2803">
        <v>1</v>
      </c>
      <c r="L2803">
        <v>0.2</v>
      </c>
      <c r="M2803">
        <v>-5.1967999999999996</v>
      </c>
      <c r="N2803">
        <v>31.180800000000001</v>
      </c>
      <c r="O2803">
        <v>5.1968000000000005</v>
      </c>
      <c r="P2803" t="s">
        <v>10633</v>
      </c>
      <c r="Q2803" t="s">
        <v>10632</v>
      </c>
      <c r="R2803">
        <v>0</v>
      </c>
      <c r="S2803">
        <v>-20</v>
      </c>
      <c r="T2803" t="s">
        <v>10768</v>
      </c>
      <c r="U2803" s="1">
        <v>44571</v>
      </c>
      <c r="V2803" s="1">
        <v>45749</v>
      </c>
      <c r="W2803" t="s">
        <v>10769</v>
      </c>
    </row>
    <row r="2804" spans="1:23" x14ac:dyDescent="0.25">
      <c r="A2804">
        <v>755</v>
      </c>
      <c r="B2804" t="s">
        <v>5862</v>
      </c>
      <c r="C2804">
        <v>84260111</v>
      </c>
      <c r="D2804" s="1">
        <v>44571</v>
      </c>
      <c r="E2804" s="1">
        <v>44571</v>
      </c>
      <c r="F2804" t="s">
        <v>10702</v>
      </c>
      <c r="G2804" t="s">
        <v>3847</v>
      </c>
      <c r="H2804" t="s">
        <v>4598</v>
      </c>
      <c r="I2804" t="s">
        <v>2113</v>
      </c>
      <c r="J2804">
        <v>27.36</v>
      </c>
      <c r="K2804">
        <v>3</v>
      </c>
      <c r="L2804">
        <v>0.7</v>
      </c>
      <c r="M2804">
        <v>-21.888000000000002</v>
      </c>
      <c r="N2804">
        <v>49.248000000000005</v>
      </c>
      <c r="O2804">
        <v>19.151999999999997</v>
      </c>
      <c r="P2804" t="s">
        <v>10633</v>
      </c>
      <c r="Q2804" t="s">
        <v>10632</v>
      </c>
      <c r="R2804">
        <v>0</v>
      </c>
      <c r="S2804">
        <v>-80</v>
      </c>
      <c r="T2804" t="s">
        <v>10768</v>
      </c>
      <c r="U2804" s="1">
        <v>44571</v>
      </c>
      <c r="V2804" s="1">
        <v>45749</v>
      </c>
      <c r="W2804" t="s">
        <v>10775</v>
      </c>
    </row>
    <row r="2805" spans="1:23" x14ac:dyDescent="0.25">
      <c r="A2805">
        <v>756</v>
      </c>
      <c r="B2805" t="s">
        <v>5863</v>
      </c>
      <c r="C2805">
        <v>64274329</v>
      </c>
      <c r="D2805" s="1">
        <v>44571</v>
      </c>
      <c r="E2805" s="1">
        <v>44573</v>
      </c>
      <c r="F2805" t="s">
        <v>10697</v>
      </c>
      <c r="G2805" t="s">
        <v>3816</v>
      </c>
      <c r="H2805" t="s">
        <v>4351</v>
      </c>
      <c r="I2805" t="s">
        <v>2071</v>
      </c>
      <c r="J2805">
        <v>104.85</v>
      </c>
      <c r="K2805">
        <v>1</v>
      </c>
      <c r="L2805">
        <v>0</v>
      </c>
      <c r="M2805">
        <v>50.328000000000003</v>
      </c>
      <c r="N2805">
        <v>54.521999999999991</v>
      </c>
      <c r="O2805">
        <v>0</v>
      </c>
      <c r="P2805" t="s">
        <v>86</v>
      </c>
      <c r="Q2805" t="s">
        <v>10631</v>
      </c>
      <c r="R2805">
        <v>2</v>
      </c>
      <c r="S2805">
        <v>48.000000000000007</v>
      </c>
      <c r="T2805" t="s">
        <v>10766</v>
      </c>
      <c r="U2805" s="1">
        <v>44571</v>
      </c>
      <c r="V2805" s="1">
        <v>45724</v>
      </c>
      <c r="W2805" t="s">
        <v>10769</v>
      </c>
    </row>
    <row r="2806" spans="1:23" x14ac:dyDescent="0.25">
      <c r="A2806">
        <v>757</v>
      </c>
      <c r="B2806" t="s">
        <v>5863</v>
      </c>
      <c r="C2806">
        <v>87252201</v>
      </c>
      <c r="D2806" s="1">
        <v>44571</v>
      </c>
      <c r="E2806" s="1">
        <v>44573</v>
      </c>
      <c r="F2806" t="s">
        <v>10697</v>
      </c>
      <c r="G2806" t="s">
        <v>3816</v>
      </c>
      <c r="H2806" t="s">
        <v>4351</v>
      </c>
      <c r="I2806" t="s">
        <v>748</v>
      </c>
      <c r="J2806">
        <v>8.7040000000000006</v>
      </c>
      <c r="K2806">
        <v>2</v>
      </c>
      <c r="L2806">
        <v>0.2</v>
      </c>
      <c r="M2806">
        <v>3.1551999999999998</v>
      </c>
      <c r="N2806">
        <v>5.5488000000000008</v>
      </c>
      <c r="O2806">
        <v>1.7408000000000001</v>
      </c>
      <c r="P2806" t="s">
        <v>86</v>
      </c>
      <c r="Q2806" t="s">
        <v>10632</v>
      </c>
      <c r="R2806">
        <v>2</v>
      </c>
      <c r="S2806">
        <v>36.249999999999993</v>
      </c>
      <c r="T2806" t="s">
        <v>10766</v>
      </c>
      <c r="U2806" s="1">
        <v>44571</v>
      </c>
      <c r="V2806" s="1">
        <v>45724</v>
      </c>
      <c r="W2806" t="s">
        <v>10775</v>
      </c>
    </row>
    <row r="2807" spans="1:23" x14ac:dyDescent="0.25">
      <c r="A2807">
        <v>758</v>
      </c>
      <c r="B2807" t="s">
        <v>5863</v>
      </c>
      <c r="C2807">
        <v>62890785</v>
      </c>
      <c r="D2807" s="1">
        <v>44571</v>
      </c>
      <c r="E2807" s="1">
        <v>44573</v>
      </c>
      <c r="F2807" t="s">
        <v>10697</v>
      </c>
      <c r="G2807" t="s">
        <v>3816</v>
      </c>
      <c r="H2807" t="s">
        <v>4351</v>
      </c>
      <c r="I2807" t="s">
        <v>917</v>
      </c>
      <c r="J2807">
        <v>19.920000000000002</v>
      </c>
      <c r="K2807">
        <v>4</v>
      </c>
      <c r="L2807">
        <v>0</v>
      </c>
      <c r="M2807">
        <v>9.7607999999999997</v>
      </c>
      <c r="N2807">
        <v>10.159200000000002</v>
      </c>
      <c r="O2807">
        <v>0</v>
      </c>
      <c r="P2807" t="s">
        <v>86</v>
      </c>
      <c r="Q2807" t="s">
        <v>10631</v>
      </c>
      <c r="R2807">
        <v>2</v>
      </c>
      <c r="S2807">
        <v>48.999999999999993</v>
      </c>
      <c r="T2807" t="s">
        <v>10766</v>
      </c>
      <c r="U2807" s="1">
        <v>44571</v>
      </c>
      <c r="V2807" s="1">
        <v>45724</v>
      </c>
      <c r="W2807" t="s">
        <v>10775</v>
      </c>
    </row>
    <row r="2808" spans="1:23" x14ac:dyDescent="0.25">
      <c r="A2808">
        <v>759</v>
      </c>
      <c r="B2808" t="s">
        <v>5863</v>
      </c>
      <c r="C2808">
        <v>24353574</v>
      </c>
      <c r="D2808" s="1">
        <v>44571</v>
      </c>
      <c r="E2808" s="1">
        <v>44573</v>
      </c>
      <c r="F2808" t="s">
        <v>10697</v>
      </c>
      <c r="G2808" t="s">
        <v>3816</v>
      </c>
      <c r="H2808" t="s">
        <v>4351</v>
      </c>
      <c r="I2808" t="s">
        <v>1362</v>
      </c>
      <c r="J2808">
        <v>43.02</v>
      </c>
      <c r="K2808">
        <v>3</v>
      </c>
      <c r="L2808">
        <v>0</v>
      </c>
      <c r="M2808">
        <v>15.4872</v>
      </c>
      <c r="N2808">
        <v>27.532800000000002</v>
      </c>
      <c r="O2808">
        <v>0</v>
      </c>
      <c r="P2808" t="s">
        <v>86</v>
      </c>
      <c r="Q2808" t="s">
        <v>10631</v>
      </c>
      <c r="R2808">
        <v>2</v>
      </c>
      <c r="S2808">
        <v>36</v>
      </c>
      <c r="T2808" t="s">
        <v>10766</v>
      </c>
      <c r="U2808" s="1">
        <v>44571</v>
      </c>
      <c r="V2808" s="1">
        <v>45724</v>
      </c>
      <c r="W2808" t="s">
        <v>10775</v>
      </c>
    </row>
    <row r="2809" spans="1:23" x14ac:dyDescent="0.25">
      <c r="A2809">
        <v>760</v>
      </c>
      <c r="B2809" t="s">
        <v>5864</v>
      </c>
      <c r="C2809">
        <v>75908144</v>
      </c>
      <c r="D2809" s="1">
        <v>44571</v>
      </c>
      <c r="E2809" s="1">
        <v>44573</v>
      </c>
      <c r="F2809" t="s">
        <v>10697</v>
      </c>
      <c r="G2809" t="s">
        <v>3816</v>
      </c>
      <c r="H2809" t="s">
        <v>5233</v>
      </c>
      <c r="I2809" t="s">
        <v>1020</v>
      </c>
      <c r="J2809">
        <v>89.712000000000003</v>
      </c>
      <c r="K2809">
        <v>6</v>
      </c>
      <c r="L2809">
        <v>0.2</v>
      </c>
      <c r="M2809">
        <v>30.277799999999999</v>
      </c>
      <c r="N2809">
        <v>59.434200000000004</v>
      </c>
      <c r="O2809">
        <v>17.942400000000003</v>
      </c>
      <c r="P2809" t="s">
        <v>86</v>
      </c>
      <c r="Q2809" t="s">
        <v>10632</v>
      </c>
      <c r="R2809">
        <v>2</v>
      </c>
      <c r="S2809">
        <v>33.75</v>
      </c>
      <c r="T2809" t="s">
        <v>10766</v>
      </c>
      <c r="U2809" s="1">
        <v>44571</v>
      </c>
      <c r="V2809" s="1">
        <v>45809</v>
      </c>
      <c r="W2809" t="s">
        <v>10763</v>
      </c>
    </row>
    <row r="2810" spans="1:23" x14ac:dyDescent="0.25">
      <c r="A2810">
        <v>761</v>
      </c>
      <c r="B2810" t="s">
        <v>5864</v>
      </c>
      <c r="C2810">
        <v>52188070</v>
      </c>
      <c r="D2810" s="1">
        <v>44571</v>
      </c>
      <c r="E2810" s="1">
        <v>44573</v>
      </c>
      <c r="F2810" t="s">
        <v>10697</v>
      </c>
      <c r="G2810" t="s">
        <v>3816</v>
      </c>
      <c r="H2810" t="s">
        <v>5233</v>
      </c>
      <c r="I2810" t="s">
        <v>599</v>
      </c>
      <c r="J2810">
        <v>22.83</v>
      </c>
      <c r="K2810">
        <v>3</v>
      </c>
      <c r="L2810">
        <v>0</v>
      </c>
      <c r="M2810">
        <v>10.7301</v>
      </c>
      <c r="N2810">
        <v>12.099899999999998</v>
      </c>
      <c r="O2810">
        <v>0</v>
      </c>
      <c r="P2810" t="s">
        <v>86</v>
      </c>
      <c r="Q2810" t="s">
        <v>10631</v>
      </c>
      <c r="R2810">
        <v>2</v>
      </c>
      <c r="S2810">
        <v>47</v>
      </c>
      <c r="T2810" t="s">
        <v>10766</v>
      </c>
      <c r="U2810" s="1">
        <v>44571</v>
      </c>
      <c r="V2810" s="1">
        <v>45809</v>
      </c>
      <c r="W2810" t="s">
        <v>10775</v>
      </c>
    </row>
    <row r="2811" spans="1:23" x14ac:dyDescent="0.25">
      <c r="A2811">
        <v>762</v>
      </c>
      <c r="B2811" t="s">
        <v>5865</v>
      </c>
      <c r="C2811">
        <v>32836097</v>
      </c>
      <c r="D2811" s="1">
        <v>44571</v>
      </c>
      <c r="E2811" s="1">
        <v>44574</v>
      </c>
      <c r="F2811" t="s">
        <v>10701</v>
      </c>
      <c r="G2811" t="s">
        <v>3816</v>
      </c>
      <c r="H2811" t="s">
        <v>5550</v>
      </c>
      <c r="I2811" t="s">
        <v>1953</v>
      </c>
      <c r="J2811">
        <v>41.94</v>
      </c>
      <c r="K2811">
        <v>2</v>
      </c>
      <c r="L2811">
        <v>0</v>
      </c>
      <c r="M2811">
        <v>15.0984</v>
      </c>
      <c r="N2811">
        <v>26.8416</v>
      </c>
      <c r="O2811">
        <v>0</v>
      </c>
      <c r="P2811" t="s">
        <v>86</v>
      </c>
      <c r="Q2811" t="s">
        <v>10631</v>
      </c>
      <c r="R2811">
        <v>3</v>
      </c>
      <c r="S2811">
        <v>36.000000000000007</v>
      </c>
      <c r="T2811" t="s">
        <v>10766</v>
      </c>
      <c r="U2811" s="1">
        <v>44455</v>
      </c>
      <c r="V2811" s="1">
        <v>45436</v>
      </c>
      <c r="W2811" t="s">
        <v>10770</v>
      </c>
    </row>
    <row r="2812" spans="1:23" x14ac:dyDescent="0.25">
      <c r="A2812">
        <v>763</v>
      </c>
      <c r="B2812" t="s">
        <v>5865</v>
      </c>
      <c r="C2812">
        <v>40908819</v>
      </c>
      <c r="D2812" s="1">
        <v>44571</v>
      </c>
      <c r="E2812" s="1">
        <v>44574</v>
      </c>
      <c r="F2812" t="s">
        <v>10701</v>
      </c>
      <c r="G2812" t="s">
        <v>3816</v>
      </c>
      <c r="H2812" t="s">
        <v>5550</v>
      </c>
      <c r="I2812" t="s">
        <v>2696</v>
      </c>
      <c r="J2812">
        <v>11.96</v>
      </c>
      <c r="K2812">
        <v>2</v>
      </c>
      <c r="L2812">
        <v>0</v>
      </c>
      <c r="M2812">
        <v>5.8604000000000003</v>
      </c>
      <c r="N2812">
        <v>6.0996000000000006</v>
      </c>
      <c r="O2812">
        <v>0</v>
      </c>
      <c r="P2812" t="s">
        <v>86</v>
      </c>
      <c r="Q2812" t="s">
        <v>10631</v>
      </c>
      <c r="R2812">
        <v>3</v>
      </c>
      <c r="S2812">
        <v>49</v>
      </c>
      <c r="T2812" t="s">
        <v>10766</v>
      </c>
      <c r="U2812" s="1">
        <v>44455</v>
      </c>
      <c r="V2812" s="1">
        <v>45436</v>
      </c>
      <c r="W2812" t="s">
        <v>10770</v>
      </c>
    </row>
    <row r="2813" spans="1:23" x14ac:dyDescent="0.25">
      <c r="A2813">
        <v>764</v>
      </c>
      <c r="B2813" t="s">
        <v>5865</v>
      </c>
      <c r="C2813">
        <v>3239872</v>
      </c>
      <c r="D2813" s="1">
        <v>44571</v>
      </c>
      <c r="E2813" s="1">
        <v>44574</v>
      </c>
      <c r="F2813" t="s">
        <v>10701</v>
      </c>
      <c r="G2813" t="s">
        <v>3816</v>
      </c>
      <c r="H2813" t="s">
        <v>5550</v>
      </c>
      <c r="I2813" t="s">
        <v>3311</v>
      </c>
      <c r="J2813">
        <v>13.12</v>
      </c>
      <c r="K2813">
        <v>4</v>
      </c>
      <c r="L2813">
        <v>0</v>
      </c>
      <c r="M2813">
        <v>3.8048000000000002</v>
      </c>
      <c r="N2813">
        <v>9.315199999999999</v>
      </c>
      <c r="O2813">
        <v>0</v>
      </c>
      <c r="P2813" t="s">
        <v>86</v>
      </c>
      <c r="Q2813" t="s">
        <v>10631</v>
      </c>
      <c r="R2813">
        <v>3</v>
      </c>
      <c r="S2813">
        <v>29.000000000000004</v>
      </c>
      <c r="T2813" t="s">
        <v>10766</v>
      </c>
      <c r="U2813" s="1">
        <v>44455</v>
      </c>
      <c r="V2813" s="1">
        <v>45436</v>
      </c>
      <c r="W2813" t="s">
        <v>10770</v>
      </c>
    </row>
    <row r="2814" spans="1:23" x14ac:dyDescent="0.25">
      <c r="A2814">
        <v>765</v>
      </c>
      <c r="B2814" t="s">
        <v>5865</v>
      </c>
      <c r="C2814">
        <v>83188701</v>
      </c>
      <c r="D2814" s="1">
        <v>44571</v>
      </c>
      <c r="E2814" s="1">
        <v>44574</v>
      </c>
      <c r="F2814" t="s">
        <v>10701</v>
      </c>
      <c r="G2814" t="s">
        <v>3816</v>
      </c>
      <c r="H2814" t="s">
        <v>5550</v>
      </c>
      <c r="I2814" t="s">
        <v>1174</v>
      </c>
      <c r="J2814">
        <v>535.41</v>
      </c>
      <c r="K2814">
        <v>3</v>
      </c>
      <c r="L2814">
        <v>0</v>
      </c>
      <c r="M2814">
        <v>160.62299999999999</v>
      </c>
      <c r="N2814">
        <v>374.78699999999998</v>
      </c>
      <c r="O2814">
        <v>0</v>
      </c>
      <c r="P2814" t="s">
        <v>86</v>
      </c>
      <c r="Q2814" t="s">
        <v>10631</v>
      </c>
      <c r="R2814">
        <v>3</v>
      </c>
      <c r="S2814">
        <v>30</v>
      </c>
      <c r="T2814" t="s">
        <v>10766</v>
      </c>
      <c r="U2814" s="1">
        <v>44455</v>
      </c>
      <c r="V2814" s="1">
        <v>45436</v>
      </c>
      <c r="W2814" t="s">
        <v>10770</v>
      </c>
    </row>
    <row r="2815" spans="1:23" x14ac:dyDescent="0.25">
      <c r="A2815">
        <v>766</v>
      </c>
      <c r="B2815" t="s">
        <v>5866</v>
      </c>
      <c r="C2815">
        <v>24284</v>
      </c>
      <c r="D2815" s="1">
        <v>44572</v>
      </c>
      <c r="E2815" s="1">
        <v>44576</v>
      </c>
      <c r="F2815" t="s">
        <v>10696</v>
      </c>
      <c r="G2815" t="s">
        <v>88</v>
      </c>
      <c r="H2815" t="s">
        <v>4507</v>
      </c>
      <c r="I2815" t="s">
        <v>2443</v>
      </c>
      <c r="J2815">
        <v>99.2</v>
      </c>
      <c r="K2815">
        <v>5</v>
      </c>
      <c r="L2815">
        <v>0</v>
      </c>
      <c r="M2815">
        <v>25.792000000000002</v>
      </c>
      <c r="N2815">
        <v>73.408000000000001</v>
      </c>
      <c r="O2815">
        <v>0</v>
      </c>
      <c r="P2815" t="s">
        <v>86</v>
      </c>
      <c r="Q2815" t="s">
        <v>10631</v>
      </c>
      <c r="R2815">
        <v>4</v>
      </c>
      <c r="S2815">
        <v>26</v>
      </c>
      <c r="T2815" t="s">
        <v>10766</v>
      </c>
      <c r="U2815" s="1">
        <v>44572</v>
      </c>
      <c r="V2815" s="1">
        <v>45738</v>
      </c>
      <c r="W2815" t="s">
        <v>10763</v>
      </c>
    </row>
    <row r="2816" spans="1:23" x14ac:dyDescent="0.25">
      <c r="A2816">
        <v>767</v>
      </c>
      <c r="B2816" t="s">
        <v>5866</v>
      </c>
      <c r="C2816">
        <v>93298102</v>
      </c>
      <c r="D2816" s="1">
        <v>44572</v>
      </c>
      <c r="E2816" s="1">
        <v>44576</v>
      </c>
      <c r="F2816" t="s">
        <v>10696</v>
      </c>
      <c r="G2816" t="s">
        <v>88</v>
      </c>
      <c r="H2816" t="s">
        <v>4507</v>
      </c>
      <c r="I2816" t="s">
        <v>1030</v>
      </c>
      <c r="J2816">
        <v>801.56799999999998</v>
      </c>
      <c r="K2816">
        <v>2</v>
      </c>
      <c r="L2816">
        <v>0.2</v>
      </c>
      <c r="M2816">
        <v>50.097999999999999</v>
      </c>
      <c r="N2816">
        <v>751.47</v>
      </c>
      <c r="O2816">
        <v>160.31360000000001</v>
      </c>
      <c r="P2816" t="s">
        <v>86</v>
      </c>
      <c r="Q2816" t="s">
        <v>10632</v>
      </c>
      <c r="R2816">
        <v>4</v>
      </c>
      <c r="S2816">
        <v>6.25</v>
      </c>
      <c r="T2816" t="s">
        <v>10768</v>
      </c>
      <c r="U2816" s="1">
        <v>44572</v>
      </c>
      <c r="V2816" s="1">
        <v>45738</v>
      </c>
      <c r="W2816" t="s">
        <v>10775</v>
      </c>
    </row>
    <row r="2817" spans="1:23" x14ac:dyDescent="0.25">
      <c r="A2817">
        <v>768</v>
      </c>
      <c r="B2817" t="s">
        <v>5866</v>
      </c>
      <c r="C2817">
        <v>34214330</v>
      </c>
      <c r="D2817" s="1">
        <v>44572</v>
      </c>
      <c r="E2817" s="1">
        <v>44576</v>
      </c>
      <c r="F2817" t="s">
        <v>10696</v>
      </c>
      <c r="G2817" t="s">
        <v>88</v>
      </c>
      <c r="H2817" t="s">
        <v>4507</v>
      </c>
      <c r="I2817" t="s">
        <v>2445</v>
      </c>
      <c r="J2817">
        <v>272.84800000000001</v>
      </c>
      <c r="K2817">
        <v>1</v>
      </c>
      <c r="L2817">
        <v>0.2</v>
      </c>
      <c r="M2817">
        <v>27.284800000000001</v>
      </c>
      <c r="N2817">
        <v>245.56320000000002</v>
      </c>
      <c r="O2817">
        <v>54.569600000000008</v>
      </c>
      <c r="P2817" t="s">
        <v>86</v>
      </c>
      <c r="Q2817" t="s">
        <v>10632</v>
      </c>
      <c r="R2817">
        <v>4</v>
      </c>
      <c r="S2817">
        <v>10</v>
      </c>
      <c r="T2817" t="s">
        <v>10767</v>
      </c>
      <c r="U2817" s="1">
        <v>44572</v>
      </c>
      <c r="V2817" s="1">
        <v>45738</v>
      </c>
      <c r="W2817" t="s">
        <v>10769</v>
      </c>
    </row>
    <row r="2818" spans="1:23" x14ac:dyDescent="0.25">
      <c r="A2818">
        <v>769</v>
      </c>
      <c r="B2818" t="s">
        <v>5867</v>
      </c>
      <c r="C2818">
        <v>88840334</v>
      </c>
      <c r="D2818" s="1">
        <v>44572</v>
      </c>
      <c r="E2818" s="1">
        <v>44576</v>
      </c>
      <c r="F2818" t="s">
        <v>10696</v>
      </c>
      <c r="G2818" t="s">
        <v>88</v>
      </c>
      <c r="H2818" t="s">
        <v>3958</v>
      </c>
      <c r="I2818" t="s">
        <v>2609</v>
      </c>
      <c r="J2818">
        <v>4.992</v>
      </c>
      <c r="K2818">
        <v>3</v>
      </c>
      <c r="L2818">
        <v>0.8</v>
      </c>
      <c r="M2818">
        <v>-12.979200000000001</v>
      </c>
      <c r="N2818">
        <v>17.9712</v>
      </c>
      <c r="O2818">
        <v>3.9936000000000003</v>
      </c>
      <c r="P2818" t="s">
        <v>10633</v>
      </c>
      <c r="Q2818" t="s">
        <v>10632</v>
      </c>
      <c r="R2818">
        <v>4</v>
      </c>
      <c r="S2818">
        <v>-260</v>
      </c>
      <c r="T2818" t="s">
        <v>10768</v>
      </c>
      <c r="U2818" s="1">
        <v>44572</v>
      </c>
      <c r="V2818" s="1">
        <v>45828</v>
      </c>
      <c r="W2818" t="s">
        <v>10775</v>
      </c>
    </row>
    <row r="2819" spans="1:23" x14ac:dyDescent="0.25">
      <c r="A2819">
        <v>770</v>
      </c>
      <c r="B2819" t="s">
        <v>5867</v>
      </c>
      <c r="C2819">
        <v>13096283</v>
      </c>
      <c r="D2819" s="1">
        <v>44572</v>
      </c>
      <c r="E2819" s="1">
        <v>44576</v>
      </c>
      <c r="F2819" t="s">
        <v>10696</v>
      </c>
      <c r="G2819" t="s">
        <v>88</v>
      </c>
      <c r="H2819" t="s">
        <v>3958</v>
      </c>
      <c r="I2819" t="s">
        <v>3418</v>
      </c>
      <c r="J2819">
        <v>87.92</v>
      </c>
      <c r="K2819">
        <v>5</v>
      </c>
      <c r="L2819">
        <v>0.2</v>
      </c>
      <c r="M2819">
        <v>29.672999999999998</v>
      </c>
      <c r="N2819">
        <v>58.247</v>
      </c>
      <c r="O2819">
        <v>17.584</v>
      </c>
      <c r="P2819" t="s">
        <v>86</v>
      </c>
      <c r="Q2819" t="s">
        <v>10632</v>
      </c>
      <c r="R2819">
        <v>4</v>
      </c>
      <c r="S2819">
        <v>33.75</v>
      </c>
      <c r="T2819" t="s">
        <v>10766</v>
      </c>
      <c r="U2819" s="1">
        <v>44572</v>
      </c>
      <c r="V2819" s="1">
        <v>45828</v>
      </c>
      <c r="W2819" t="s">
        <v>10763</v>
      </c>
    </row>
    <row r="2820" spans="1:23" x14ac:dyDescent="0.25">
      <c r="A2820">
        <v>771</v>
      </c>
      <c r="B2820" t="s">
        <v>5867</v>
      </c>
      <c r="C2820">
        <v>2876526</v>
      </c>
      <c r="D2820" s="1">
        <v>44572</v>
      </c>
      <c r="E2820" s="1">
        <v>44576</v>
      </c>
      <c r="F2820" t="s">
        <v>10696</v>
      </c>
      <c r="G2820" t="s">
        <v>88</v>
      </c>
      <c r="H2820" t="s">
        <v>3958</v>
      </c>
      <c r="I2820" t="s">
        <v>1136</v>
      </c>
      <c r="J2820">
        <v>657.93</v>
      </c>
      <c r="K2820">
        <v>5</v>
      </c>
      <c r="L2820">
        <v>0.3</v>
      </c>
      <c r="M2820">
        <v>-93.99</v>
      </c>
      <c r="N2820">
        <v>751.92</v>
      </c>
      <c r="O2820">
        <v>197.37899999999999</v>
      </c>
      <c r="P2820" t="s">
        <v>10633</v>
      </c>
      <c r="Q2820" t="s">
        <v>10632</v>
      </c>
      <c r="R2820">
        <v>4</v>
      </c>
      <c r="S2820">
        <v>-14.285714285714285</v>
      </c>
      <c r="T2820" t="s">
        <v>10768</v>
      </c>
      <c r="U2820" s="1">
        <v>44572</v>
      </c>
      <c r="V2820" s="1">
        <v>45828</v>
      </c>
      <c r="W2820" t="s">
        <v>10763</v>
      </c>
    </row>
    <row r="2821" spans="1:23" x14ac:dyDescent="0.25">
      <c r="A2821">
        <v>772</v>
      </c>
      <c r="B2821" t="s">
        <v>5867</v>
      </c>
      <c r="C2821">
        <v>73135708</v>
      </c>
      <c r="D2821" s="1">
        <v>44572</v>
      </c>
      <c r="E2821" s="1">
        <v>44576</v>
      </c>
      <c r="F2821" t="s">
        <v>10696</v>
      </c>
      <c r="G2821" t="s">
        <v>88</v>
      </c>
      <c r="H2821" t="s">
        <v>3958</v>
      </c>
      <c r="I2821" t="s">
        <v>3256</v>
      </c>
      <c r="J2821">
        <v>1.044</v>
      </c>
      <c r="K2821">
        <v>1</v>
      </c>
      <c r="L2821">
        <v>0.8</v>
      </c>
      <c r="M2821">
        <v>-1.827</v>
      </c>
      <c r="N2821">
        <v>2.871</v>
      </c>
      <c r="O2821">
        <v>0.83520000000000005</v>
      </c>
      <c r="P2821" t="s">
        <v>10633</v>
      </c>
      <c r="Q2821" t="s">
        <v>10632</v>
      </c>
      <c r="R2821">
        <v>4</v>
      </c>
      <c r="S2821">
        <v>-175</v>
      </c>
      <c r="T2821" t="s">
        <v>10768</v>
      </c>
      <c r="U2821" s="1">
        <v>44572</v>
      </c>
      <c r="V2821" s="1">
        <v>45828</v>
      </c>
      <c r="W2821" t="s">
        <v>10769</v>
      </c>
    </row>
    <row r="2822" spans="1:23" x14ac:dyDescent="0.25">
      <c r="A2822">
        <v>773</v>
      </c>
      <c r="B2822" t="s">
        <v>5868</v>
      </c>
      <c r="C2822">
        <v>26006958</v>
      </c>
      <c r="D2822" s="1">
        <v>44572</v>
      </c>
      <c r="E2822" s="1">
        <v>44578</v>
      </c>
      <c r="F2822" t="s">
        <v>10698</v>
      </c>
      <c r="G2822" t="s">
        <v>88</v>
      </c>
      <c r="H2822" t="s">
        <v>4505</v>
      </c>
      <c r="I2822" t="s">
        <v>3613</v>
      </c>
      <c r="J2822">
        <v>35.979999999999997</v>
      </c>
      <c r="K2822">
        <v>2</v>
      </c>
      <c r="L2822">
        <v>0</v>
      </c>
      <c r="M2822">
        <v>10.074400000000001</v>
      </c>
      <c r="N2822">
        <v>25.905599999999996</v>
      </c>
      <c r="O2822">
        <v>0</v>
      </c>
      <c r="P2822" t="s">
        <v>86</v>
      </c>
      <c r="Q2822" t="s">
        <v>10631</v>
      </c>
      <c r="R2822">
        <v>6</v>
      </c>
      <c r="S2822">
        <v>28.000000000000004</v>
      </c>
      <c r="T2822" t="s">
        <v>10766</v>
      </c>
      <c r="U2822" s="1">
        <v>44499</v>
      </c>
      <c r="V2822" s="1">
        <v>45794</v>
      </c>
      <c r="W2822" t="s">
        <v>10775</v>
      </c>
    </row>
    <row r="2823" spans="1:23" x14ac:dyDescent="0.25">
      <c r="A2823">
        <v>774</v>
      </c>
      <c r="B2823" t="s">
        <v>5869</v>
      </c>
      <c r="C2823">
        <v>98940051</v>
      </c>
      <c r="D2823" s="1">
        <v>44573</v>
      </c>
      <c r="E2823" s="1">
        <v>44578</v>
      </c>
      <c r="F2823" t="s">
        <v>10700</v>
      </c>
      <c r="G2823" t="s">
        <v>88</v>
      </c>
      <c r="H2823" t="s">
        <v>4920</v>
      </c>
      <c r="I2823" t="s">
        <v>299</v>
      </c>
      <c r="J2823">
        <v>5.96</v>
      </c>
      <c r="K2823">
        <v>2</v>
      </c>
      <c r="L2823">
        <v>0</v>
      </c>
      <c r="M2823">
        <v>1.6688000000000001</v>
      </c>
      <c r="N2823">
        <v>4.2911999999999999</v>
      </c>
      <c r="O2823">
        <v>0</v>
      </c>
      <c r="P2823" t="s">
        <v>86</v>
      </c>
      <c r="Q2823" t="s">
        <v>10631</v>
      </c>
      <c r="R2823">
        <v>5</v>
      </c>
      <c r="S2823">
        <v>28.000000000000004</v>
      </c>
      <c r="T2823" t="s">
        <v>10766</v>
      </c>
      <c r="U2823" s="1">
        <v>44573</v>
      </c>
      <c r="V2823" s="1">
        <v>45783</v>
      </c>
      <c r="W2823" t="s">
        <v>10775</v>
      </c>
    </row>
    <row r="2824" spans="1:23" x14ac:dyDescent="0.25">
      <c r="A2824">
        <v>775</v>
      </c>
      <c r="B2824" t="s">
        <v>5869</v>
      </c>
      <c r="C2824">
        <v>46774377</v>
      </c>
      <c r="D2824" s="1">
        <v>44573</v>
      </c>
      <c r="E2824" s="1">
        <v>44578</v>
      </c>
      <c r="F2824" t="s">
        <v>10700</v>
      </c>
      <c r="G2824" t="s">
        <v>88</v>
      </c>
      <c r="H2824" t="s">
        <v>4920</v>
      </c>
      <c r="I2824" t="s">
        <v>996</v>
      </c>
      <c r="J2824">
        <v>159.97999999999999</v>
      </c>
      <c r="K2824">
        <v>2</v>
      </c>
      <c r="L2824">
        <v>0</v>
      </c>
      <c r="M2824">
        <v>57.592799999999997</v>
      </c>
      <c r="N2824">
        <v>102.38719999999999</v>
      </c>
      <c r="O2824">
        <v>0</v>
      </c>
      <c r="P2824" t="s">
        <v>86</v>
      </c>
      <c r="Q2824" t="s">
        <v>10631</v>
      </c>
      <c r="R2824">
        <v>5</v>
      </c>
      <c r="S2824">
        <v>36</v>
      </c>
      <c r="T2824" t="s">
        <v>10766</v>
      </c>
      <c r="U2824" s="1">
        <v>44573</v>
      </c>
      <c r="V2824" s="1">
        <v>45783</v>
      </c>
      <c r="W2824" t="s">
        <v>10775</v>
      </c>
    </row>
    <row r="2825" spans="1:23" x14ac:dyDescent="0.25">
      <c r="A2825">
        <v>776</v>
      </c>
      <c r="B2825" t="s">
        <v>5870</v>
      </c>
      <c r="C2825">
        <v>89411444</v>
      </c>
      <c r="D2825" s="1">
        <v>44573</v>
      </c>
      <c r="E2825" s="1">
        <v>44575</v>
      </c>
      <c r="F2825" t="s">
        <v>10697</v>
      </c>
      <c r="G2825" t="s">
        <v>92</v>
      </c>
      <c r="H2825" t="s">
        <v>5179</v>
      </c>
      <c r="I2825" t="s">
        <v>1434</v>
      </c>
      <c r="J2825">
        <v>11.52</v>
      </c>
      <c r="K2825">
        <v>4</v>
      </c>
      <c r="L2825">
        <v>0</v>
      </c>
      <c r="M2825">
        <v>3.2256</v>
      </c>
      <c r="N2825">
        <v>8.2943999999999996</v>
      </c>
      <c r="O2825">
        <v>0</v>
      </c>
      <c r="P2825" t="s">
        <v>86</v>
      </c>
      <c r="Q2825" t="s">
        <v>10631</v>
      </c>
      <c r="R2825">
        <v>2</v>
      </c>
      <c r="S2825">
        <v>28.000000000000004</v>
      </c>
      <c r="T2825" t="s">
        <v>10766</v>
      </c>
      <c r="U2825" s="1">
        <v>44503</v>
      </c>
      <c r="V2825" s="1">
        <v>45805</v>
      </c>
      <c r="W2825" t="s">
        <v>10775</v>
      </c>
    </row>
    <row r="2826" spans="1:23" x14ac:dyDescent="0.25">
      <c r="A2826">
        <v>777</v>
      </c>
      <c r="B2826" t="s">
        <v>5870</v>
      </c>
      <c r="C2826">
        <v>39437280</v>
      </c>
      <c r="D2826" s="1">
        <v>44573</v>
      </c>
      <c r="E2826" s="1">
        <v>44575</v>
      </c>
      <c r="F2826" t="s">
        <v>10697</v>
      </c>
      <c r="G2826" t="s">
        <v>92</v>
      </c>
      <c r="H2826" t="s">
        <v>5179</v>
      </c>
      <c r="I2826" t="s">
        <v>2468</v>
      </c>
      <c r="J2826">
        <v>717.72</v>
      </c>
      <c r="K2826">
        <v>3</v>
      </c>
      <c r="L2826">
        <v>0.2</v>
      </c>
      <c r="M2826">
        <v>71.772000000000006</v>
      </c>
      <c r="N2826">
        <v>645.94799999999998</v>
      </c>
      <c r="O2826">
        <v>143.54400000000001</v>
      </c>
      <c r="P2826" t="s">
        <v>86</v>
      </c>
      <c r="Q2826" t="s">
        <v>10632</v>
      </c>
      <c r="R2826">
        <v>2</v>
      </c>
      <c r="S2826">
        <v>10</v>
      </c>
      <c r="T2826" t="s">
        <v>10767</v>
      </c>
      <c r="U2826" s="1">
        <v>44503</v>
      </c>
      <c r="V2826" s="1">
        <v>45805</v>
      </c>
      <c r="W2826" t="s">
        <v>10775</v>
      </c>
    </row>
    <row r="2827" spans="1:23" x14ac:dyDescent="0.25">
      <c r="A2827">
        <v>778</v>
      </c>
      <c r="B2827" t="s">
        <v>5870</v>
      </c>
      <c r="C2827">
        <v>87733012</v>
      </c>
      <c r="D2827" s="1">
        <v>44573</v>
      </c>
      <c r="E2827" s="1">
        <v>44575</v>
      </c>
      <c r="F2827" t="s">
        <v>10697</v>
      </c>
      <c r="G2827" t="s">
        <v>92</v>
      </c>
      <c r="H2827" t="s">
        <v>5179</v>
      </c>
      <c r="I2827" t="s">
        <v>925</v>
      </c>
      <c r="J2827">
        <v>236.5</v>
      </c>
      <c r="K2827">
        <v>10</v>
      </c>
      <c r="L2827">
        <v>0</v>
      </c>
      <c r="M2827">
        <v>68.584999999999994</v>
      </c>
      <c r="N2827">
        <v>167.91500000000002</v>
      </c>
      <c r="O2827">
        <v>0</v>
      </c>
      <c r="P2827" t="s">
        <v>86</v>
      </c>
      <c r="Q2827" t="s">
        <v>10631</v>
      </c>
      <c r="R2827">
        <v>2</v>
      </c>
      <c r="S2827">
        <v>28.999999999999996</v>
      </c>
      <c r="T2827" t="s">
        <v>10766</v>
      </c>
      <c r="U2827" s="1">
        <v>44503</v>
      </c>
      <c r="V2827" s="1">
        <v>45805</v>
      </c>
      <c r="W2827" t="s">
        <v>10763</v>
      </c>
    </row>
    <row r="2828" spans="1:23" x14ac:dyDescent="0.25">
      <c r="A2828">
        <v>779</v>
      </c>
      <c r="B2828" t="s">
        <v>5870</v>
      </c>
      <c r="C2828">
        <v>91249671</v>
      </c>
      <c r="D2828" s="1">
        <v>44573</v>
      </c>
      <c r="E2828" s="1">
        <v>44575</v>
      </c>
      <c r="F2828" t="s">
        <v>10697</v>
      </c>
      <c r="G2828" t="s">
        <v>92</v>
      </c>
      <c r="H2828" t="s">
        <v>5179</v>
      </c>
      <c r="I2828" t="s">
        <v>2447</v>
      </c>
      <c r="J2828">
        <v>170.352</v>
      </c>
      <c r="K2828">
        <v>3</v>
      </c>
      <c r="L2828">
        <v>0.2</v>
      </c>
      <c r="M2828">
        <v>19.1646</v>
      </c>
      <c r="N2828">
        <v>151.1874</v>
      </c>
      <c r="O2828">
        <v>34.070399999999999</v>
      </c>
      <c r="P2828" t="s">
        <v>86</v>
      </c>
      <c r="Q2828" t="s">
        <v>10632</v>
      </c>
      <c r="R2828">
        <v>2</v>
      </c>
      <c r="S2828">
        <v>11.25</v>
      </c>
      <c r="T2828" t="s">
        <v>10767</v>
      </c>
      <c r="U2828" s="1">
        <v>44503</v>
      </c>
      <c r="V2828" s="1">
        <v>45805</v>
      </c>
      <c r="W2828" t="s">
        <v>10775</v>
      </c>
    </row>
    <row r="2829" spans="1:23" x14ac:dyDescent="0.25">
      <c r="A2829">
        <v>780</v>
      </c>
      <c r="B2829" t="s">
        <v>5871</v>
      </c>
      <c r="C2829">
        <v>77402729</v>
      </c>
      <c r="D2829" s="1">
        <v>44573</v>
      </c>
      <c r="E2829" s="1">
        <v>44579</v>
      </c>
      <c r="F2829" t="s">
        <v>10698</v>
      </c>
      <c r="G2829" t="s">
        <v>88</v>
      </c>
      <c r="H2829" t="s">
        <v>3829</v>
      </c>
      <c r="I2829" t="s">
        <v>833</v>
      </c>
      <c r="J2829">
        <v>19.68</v>
      </c>
      <c r="K2829">
        <v>6</v>
      </c>
      <c r="L2829">
        <v>0</v>
      </c>
      <c r="M2829">
        <v>6.4943999999999997</v>
      </c>
      <c r="N2829">
        <v>13.185600000000001</v>
      </c>
      <c r="O2829">
        <v>0</v>
      </c>
      <c r="P2829" t="s">
        <v>86</v>
      </c>
      <c r="Q2829" t="s">
        <v>10631</v>
      </c>
      <c r="R2829">
        <v>6</v>
      </c>
      <c r="S2829">
        <v>33</v>
      </c>
      <c r="T2829" t="s">
        <v>10766</v>
      </c>
      <c r="U2829" s="1">
        <v>44573</v>
      </c>
      <c r="V2829" s="1">
        <v>45664</v>
      </c>
      <c r="W2829" t="s">
        <v>10763</v>
      </c>
    </row>
    <row r="2830" spans="1:23" x14ac:dyDescent="0.25">
      <c r="A2830">
        <v>781</v>
      </c>
      <c r="B2830" t="s">
        <v>5872</v>
      </c>
      <c r="C2830">
        <v>66744812</v>
      </c>
      <c r="D2830" s="1">
        <v>44573</v>
      </c>
      <c r="E2830" s="1">
        <v>44575</v>
      </c>
      <c r="F2830" t="s">
        <v>10697</v>
      </c>
      <c r="G2830" t="s">
        <v>92</v>
      </c>
      <c r="H2830" t="s">
        <v>5873</v>
      </c>
      <c r="I2830" t="s">
        <v>2687</v>
      </c>
      <c r="J2830">
        <v>26.632000000000001</v>
      </c>
      <c r="K2830">
        <v>1</v>
      </c>
      <c r="L2830">
        <v>0.2</v>
      </c>
      <c r="M2830">
        <v>1.3315999999999999</v>
      </c>
      <c r="N2830">
        <v>25.300400000000003</v>
      </c>
      <c r="O2830">
        <v>5.3264000000000005</v>
      </c>
      <c r="P2830" t="s">
        <v>86</v>
      </c>
      <c r="Q2830" t="s">
        <v>10632</v>
      </c>
      <c r="R2830">
        <v>2</v>
      </c>
      <c r="S2830">
        <v>5</v>
      </c>
      <c r="T2830" t="s">
        <v>10768</v>
      </c>
      <c r="U2830" s="1">
        <v>44573</v>
      </c>
      <c r="V2830" s="1">
        <v>45215</v>
      </c>
      <c r="W2830" t="s">
        <v>10771</v>
      </c>
    </row>
    <row r="2831" spans="1:23" x14ac:dyDescent="0.25">
      <c r="A2831">
        <v>782</v>
      </c>
      <c r="B2831" t="s">
        <v>5874</v>
      </c>
      <c r="C2831">
        <v>71809339</v>
      </c>
      <c r="D2831" s="1">
        <v>44574</v>
      </c>
      <c r="E2831" s="1">
        <v>44578</v>
      </c>
      <c r="F2831" t="s">
        <v>10696</v>
      </c>
      <c r="G2831" t="s">
        <v>88</v>
      </c>
      <c r="H2831" t="s">
        <v>4187</v>
      </c>
      <c r="I2831" t="s">
        <v>748</v>
      </c>
      <c r="J2831">
        <v>8.16</v>
      </c>
      <c r="K2831">
        <v>5</v>
      </c>
      <c r="L2831">
        <v>0.7</v>
      </c>
      <c r="M2831">
        <v>-5.7119999999999997</v>
      </c>
      <c r="N2831">
        <v>13.872</v>
      </c>
      <c r="O2831">
        <v>5.7119999999999997</v>
      </c>
      <c r="P2831" t="s">
        <v>10633</v>
      </c>
      <c r="Q2831" t="s">
        <v>10632</v>
      </c>
      <c r="R2831">
        <v>4</v>
      </c>
      <c r="S2831">
        <v>-70</v>
      </c>
      <c r="T2831" t="s">
        <v>10768</v>
      </c>
      <c r="U2831" s="1">
        <v>44574</v>
      </c>
      <c r="V2831" s="1">
        <v>45734</v>
      </c>
      <c r="W2831" t="s">
        <v>10763</v>
      </c>
    </row>
    <row r="2832" spans="1:23" x14ac:dyDescent="0.25">
      <c r="A2832">
        <v>783</v>
      </c>
      <c r="B2832" t="s">
        <v>5874</v>
      </c>
      <c r="C2832">
        <v>13262579</v>
      </c>
      <c r="D2832" s="1">
        <v>44574</v>
      </c>
      <c r="E2832" s="1">
        <v>44578</v>
      </c>
      <c r="F2832" t="s">
        <v>10696</v>
      </c>
      <c r="G2832" t="s">
        <v>88</v>
      </c>
      <c r="H2832" t="s">
        <v>4187</v>
      </c>
      <c r="I2832" t="s">
        <v>803</v>
      </c>
      <c r="J2832">
        <v>1023.936</v>
      </c>
      <c r="K2832">
        <v>8</v>
      </c>
      <c r="L2832">
        <v>0.2</v>
      </c>
      <c r="M2832">
        <v>179.18879999999999</v>
      </c>
      <c r="N2832">
        <v>844.74720000000002</v>
      </c>
      <c r="O2832">
        <v>204.78720000000001</v>
      </c>
      <c r="P2832" t="s">
        <v>86</v>
      </c>
      <c r="Q2832" t="s">
        <v>10632</v>
      </c>
      <c r="R2832">
        <v>4</v>
      </c>
      <c r="S2832">
        <v>17.5</v>
      </c>
      <c r="T2832" t="s">
        <v>10766</v>
      </c>
      <c r="U2832" s="1">
        <v>44574</v>
      </c>
      <c r="V2832" s="1">
        <v>45734</v>
      </c>
      <c r="W2832" t="s">
        <v>10763</v>
      </c>
    </row>
    <row r="2833" spans="1:23" x14ac:dyDescent="0.25">
      <c r="A2833">
        <v>784</v>
      </c>
      <c r="B2833" t="s">
        <v>5874</v>
      </c>
      <c r="C2833">
        <v>9069540</v>
      </c>
      <c r="D2833" s="1">
        <v>44574</v>
      </c>
      <c r="E2833" s="1">
        <v>44578</v>
      </c>
      <c r="F2833" t="s">
        <v>10696</v>
      </c>
      <c r="G2833" t="s">
        <v>88</v>
      </c>
      <c r="H2833" t="s">
        <v>4187</v>
      </c>
      <c r="I2833" t="s">
        <v>805</v>
      </c>
      <c r="J2833">
        <v>9.24</v>
      </c>
      <c r="K2833">
        <v>1</v>
      </c>
      <c r="L2833">
        <v>0.2</v>
      </c>
      <c r="M2833">
        <v>0.92400000000000004</v>
      </c>
      <c r="N2833">
        <v>8.3160000000000007</v>
      </c>
      <c r="O2833">
        <v>1.8480000000000001</v>
      </c>
      <c r="P2833" t="s">
        <v>86</v>
      </c>
      <c r="Q2833" t="s">
        <v>10632</v>
      </c>
      <c r="R2833">
        <v>4</v>
      </c>
      <c r="S2833">
        <v>10</v>
      </c>
      <c r="T2833" t="s">
        <v>10767</v>
      </c>
      <c r="U2833" s="1">
        <v>44574</v>
      </c>
      <c r="V2833" s="1">
        <v>45734</v>
      </c>
      <c r="W2833" t="s">
        <v>10769</v>
      </c>
    </row>
    <row r="2834" spans="1:23" x14ac:dyDescent="0.25">
      <c r="A2834">
        <v>785</v>
      </c>
      <c r="B2834" t="s">
        <v>5874</v>
      </c>
      <c r="C2834">
        <v>82059806</v>
      </c>
      <c r="D2834" s="1">
        <v>44574</v>
      </c>
      <c r="E2834" s="1">
        <v>44578</v>
      </c>
      <c r="F2834" t="s">
        <v>10696</v>
      </c>
      <c r="G2834" t="s">
        <v>88</v>
      </c>
      <c r="H2834" t="s">
        <v>4187</v>
      </c>
      <c r="I2834" t="s">
        <v>807</v>
      </c>
      <c r="J2834">
        <v>479.04</v>
      </c>
      <c r="K2834">
        <v>10</v>
      </c>
      <c r="L2834">
        <v>0.2</v>
      </c>
      <c r="M2834">
        <v>-29.94</v>
      </c>
      <c r="N2834">
        <v>508.98</v>
      </c>
      <c r="O2834">
        <v>95.808000000000007</v>
      </c>
      <c r="P2834" t="s">
        <v>10633</v>
      </c>
      <c r="Q2834" t="s">
        <v>10632</v>
      </c>
      <c r="R2834">
        <v>4</v>
      </c>
      <c r="S2834">
        <v>-6.25</v>
      </c>
      <c r="T2834" t="s">
        <v>10768</v>
      </c>
      <c r="U2834" s="1">
        <v>44574</v>
      </c>
      <c r="V2834" s="1">
        <v>45734</v>
      </c>
      <c r="W2834" t="s">
        <v>10763</v>
      </c>
    </row>
    <row r="2835" spans="1:23" x14ac:dyDescent="0.25">
      <c r="A2835">
        <v>786</v>
      </c>
      <c r="B2835" t="s">
        <v>5875</v>
      </c>
      <c r="C2835">
        <v>93876537</v>
      </c>
      <c r="D2835" s="1">
        <v>44574</v>
      </c>
      <c r="E2835" s="1">
        <v>44575</v>
      </c>
      <c r="F2835" t="s">
        <v>10703</v>
      </c>
      <c r="G2835" t="s">
        <v>3816</v>
      </c>
      <c r="H2835" t="s">
        <v>5691</v>
      </c>
      <c r="I2835" t="s">
        <v>2037</v>
      </c>
      <c r="J2835">
        <v>99.98</v>
      </c>
      <c r="K2835">
        <v>2</v>
      </c>
      <c r="L2835">
        <v>0</v>
      </c>
      <c r="M2835">
        <v>7.9984000000000002</v>
      </c>
      <c r="N2835">
        <v>91.9816</v>
      </c>
      <c r="O2835">
        <v>0</v>
      </c>
      <c r="P2835" t="s">
        <v>86</v>
      </c>
      <c r="Q2835" t="s">
        <v>10631</v>
      </c>
      <c r="R2835">
        <v>1</v>
      </c>
      <c r="S2835">
        <v>8</v>
      </c>
      <c r="T2835" t="s">
        <v>10768</v>
      </c>
      <c r="U2835" s="1">
        <v>44503</v>
      </c>
      <c r="V2835" s="1">
        <v>45552</v>
      </c>
      <c r="W2835" t="s">
        <v>10770</v>
      </c>
    </row>
    <row r="2836" spans="1:23" x14ac:dyDescent="0.25">
      <c r="A2836">
        <v>787</v>
      </c>
      <c r="B2836" t="s">
        <v>5876</v>
      </c>
      <c r="C2836">
        <v>52704109</v>
      </c>
      <c r="D2836" s="1">
        <v>44574</v>
      </c>
      <c r="E2836" s="1">
        <v>44578</v>
      </c>
      <c r="F2836" t="s">
        <v>10696</v>
      </c>
      <c r="G2836" t="s">
        <v>88</v>
      </c>
      <c r="H2836" t="s">
        <v>4858</v>
      </c>
      <c r="I2836" t="s">
        <v>2244</v>
      </c>
      <c r="J2836">
        <v>604.75199999999995</v>
      </c>
      <c r="K2836">
        <v>6</v>
      </c>
      <c r="L2836">
        <v>0.2</v>
      </c>
      <c r="M2836">
        <v>60.475200000000001</v>
      </c>
      <c r="N2836">
        <v>544.27679999999998</v>
      </c>
      <c r="O2836">
        <v>120.9504</v>
      </c>
      <c r="P2836" t="s">
        <v>86</v>
      </c>
      <c r="Q2836" t="s">
        <v>10632</v>
      </c>
      <c r="R2836">
        <v>4</v>
      </c>
      <c r="S2836">
        <v>10</v>
      </c>
      <c r="T2836" t="s">
        <v>10767</v>
      </c>
      <c r="U2836" s="1">
        <v>44574</v>
      </c>
      <c r="V2836" s="1">
        <v>45824</v>
      </c>
      <c r="W2836" t="s">
        <v>10763</v>
      </c>
    </row>
    <row r="2837" spans="1:23" x14ac:dyDescent="0.25">
      <c r="A2837">
        <v>788</v>
      </c>
      <c r="B2837" t="s">
        <v>5876</v>
      </c>
      <c r="C2837">
        <v>20746711</v>
      </c>
      <c r="D2837" s="1">
        <v>44574</v>
      </c>
      <c r="E2837" s="1">
        <v>44578</v>
      </c>
      <c r="F2837" t="s">
        <v>10696</v>
      </c>
      <c r="G2837" t="s">
        <v>88</v>
      </c>
      <c r="H2837" t="s">
        <v>4858</v>
      </c>
      <c r="I2837" t="s">
        <v>1331</v>
      </c>
      <c r="J2837">
        <v>40.700000000000003</v>
      </c>
      <c r="K2837">
        <v>5</v>
      </c>
      <c r="L2837">
        <v>0</v>
      </c>
      <c r="M2837">
        <v>11.803000000000001</v>
      </c>
      <c r="N2837">
        <v>28.897000000000002</v>
      </c>
      <c r="O2837">
        <v>0</v>
      </c>
      <c r="P2837" t="s">
        <v>86</v>
      </c>
      <c r="Q2837" t="s">
        <v>10631</v>
      </c>
      <c r="R2837">
        <v>4</v>
      </c>
      <c r="S2837">
        <v>28.999999999999996</v>
      </c>
      <c r="T2837" t="s">
        <v>10766</v>
      </c>
      <c r="U2837" s="1">
        <v>44574</v>
      </c>
      <c r="V2837" s="1">
        <v>45824</v>
      </c>
      <c r="W2837" t="s">
        <v>10763</v>
      </c>
    </row>
    <row r="2838" spans="1:23" x14ac:dyDescent="0.25">
      <c r="A2838">
        <v>789</v>
      </c>
      <c r="B2838" t="s">
        <v>5876</v>
      </c>
      <c r="C2838">
        <v>13273156</v>
      </c>
      <c r="D2838" s="1">
        <v>44574</v>
      </c>
      <c r="E2838" s="1">
        <v>44578</v>
      </c>
      <c r="F2838" t="s">
        <v>10696</v>
      </c>
      <c r="G2838" t="s">
        <v>88</v>
      </c>
      <c r="H2838" t="s">
        <v>4858</v>
      </c>
      <c r="I2838" t="s">
        <v>1578</v>
      </c>
      <c r="J2838">
        <v>302.37599999999998</v>
      </c>
      <c r="K2838">
        <v>3</v>
      </c>
      <c r="L2838">
        <v>0.2</v>
      </c>
      <c r="M2838">
        <v>37.796999999999997</v>
      </c>
      <c r="N2838">
        <v>264.57899999999995</v>
      </c>
      <c r="O2838">
        <v>60.475200000000001</v>
      </c>
      <c r="P2838" t="s">
        <v>86</v>
      </c>
      <c r="Q2838" t="s">
        <v>10632</v>
      </c>
      <c r="R2838">
        <v>4</v>
      </c>
      <c r="S2838">
        <v>12.5</v>
      </c>
      <c r="T2838" t="s">
        <v>10767</v>
      </c>
      <c r="U2838" s="1">
        <v>44574</v>
      </c>
      <c r="V2838" s="1">
        <v>45824</v>
      </c>
      <c r="W2838" t="s">
        <v>10775</v>
      </c>
    </row>
    <row r="2839" spans="1:23" x14ac:dyDescent="0.25">
      <c r="A2839">
        <v>790</v>
      </c>
      <c r="B2839" t="s">
        <v>5876</v>
      </c>
      <c r="C2839">
        <v>79330932</v>
      </c>
      <c r="D2839" s="1">
        <v>44574</v>
      </c>
      <c r="E2839" s="1">
        <v>44578</v>
      </c>
      <c r="F2839" t="s">
        <v>10696</v>
      </c>
      <c r="G2839" t="s">
        <v>88</v>
      </c>
      <c r="H2839" t="s">
        <v>4858</v>
      </c>
      <c r="I2839" t="s">
        <v>232</v>
      </c>
      <c r="J2839">
        <v>45</v>
      </c>
      <c r="K2839">
        <v>3</v>
      </c>
      <c r="L2839">
        <v>0</v>
      </c>
      <c r="M2839">
        <v>4.95</v>
      </c>
      <c r="N2839">
        <v>40.049999999999997</v>
      </c>
      <c r="O2839">
        <v>0</v>
      </c>
      <c r="P2839" t="s">
        <v>86</v>
      </c>
      <c r="Q2839" t="s">
        <v>10631</v>
      </c>
      <c r="R2839">
        <v>4</v>
      </c>
      <c r="S2839">
        <v>11</v>
      </c>
      <c r="T2839" t="s">
        <v>10767</v>
      </c>
      <c r="U2839" s="1">
        <v>44574</v>
      </c>
      <c r="V2839" s="1">
        <v>45824</v>
      </c>
      <c r="W2839" t="s">
        <v>10775</v>
      </c>
    </row>
    <row r="2840" spans="1:23" x14ac:dyDescent="0.25">
      <c r="A2840">
        <v>791</v>
      </c>
      <c r="B2840" t="s">
        <v>5877</v>
      </c>
      <c r="C2840">
        <v>8853355</v>
      </c>
      <c r="D2840" s="1">
        <v>44576</v>
      </c>
      <c r="E2840" s="1">
        <v>44578</v>
      </c>
      <c r="F2840" t="s">
        <v>10697</v>
      </c>
      <c r="G2840" t="s">
        <v>92</v>
      </c>
      <c r="H2840" t="s">
        <v>4924</v>
      </c>
      <c r="I2840" t="s">
        <v>601</v>
      </c>
      <c r="J2840">
        <v>53.72</v>
      </c>
      <c r="K2840">
        <v>4</v>
      </c>
      <c r="L2840">
        <v>0</v>
      </c>
      <c r="M2840">
        <v>15.041600000000001</v>
      </c>
      <c r="N2840">
        <v>38.678399999999996</v>
      </c>
      <c r="O2840">
        <v>0</v>
      </c>
      <c r="P2840" t="s">
        <v>86</v>
      </c>
      <c r="Q2840" t="s">
        <v>10631</v>
      </c>
      <c r="R2840">
        <v>2</v>
      </c>
      <c r="S2840">
        <v>28.000000000000004</v>
      </c>
      <c r="T2840" t="s">
        <v>10766</v>
      </c>
      <c r="U2840" s="1">
        <v>44576</v>
      </c>
      <c r="V2840" s="1">
        <v>45783</v>
      </c>
      <c r="W2840" t="s">
        <v>10775</v>
      </c>
    </row>
    <row r="2841" spans="1:23" x14ac:dyDescent="0.25">
      <c r="A2841">
        <v>792</v>
      </c>
      <c r="B2841" t="s">
        <v>5877</v>
      </c>
      <c r="C2841">
        <v>85058373</v>
      </c>
      <c r="D2841" s="1">
        <v>44576</v>
      </c>
      <c r="E2841" s="1">
        <v>44578</v>
      </c>
      <c r="F2841" t="s">
        <v>10697</v>
      </c>
      <c r="G2841" t="s">
        <v>92</v>
      </c>
      <c r="H2841" t="s">
        <v>4924</v>
      </c>
      <c r="I2841" t="s">
        <v>2819</v>
      </c>
      <c r="J2841">
        <v>8187.65</v>
      </c>
      <c r="K2841">
        <v>5</v>
      </c>
      <c r="L2841">
        <v>0</v>
      </c>
      <c r="M2841">
        <v>327.50599999999997</v>
      </c>
      <c r="N2841">
        <v>7860.1439999999993</v>
      </c>
      <c r="O2841">
        <v>0</v>
      </c>
      <c r="P2841" t="s">
        <v>86</v>
      </c>
      <c r="Q2841" t="s">
        <v>10631</v>
      </c>
      <c r="R2841">
        <v>2</v>
      </c>
      <c r="S2841">
        <v>4</v>
      </c>
      <c r="T2841" t="s">
        <v>10768</v>
      </c>
      <c r="U2841" s="1">
        <v>44576</v>
      </c>
      <c r="V2841" s="1">
        <v>45783</v>
      </c>
      <c r="W2841" t="s">
        <v>10763</v>
      </c>
    </row>
    <row r="2842" spans="1:23" x14ac:dyDescent="0.25">
      <c r="A2842">
        <v>793</v>
      </c>
      <c r="B2842" t="s">
        <v>5877</v>
      </c>
      <c r="C2842">
        <v>48364055</v>
      </c>
      <c r="D2842" s="1">
        <v>44576</v>
      </c>
      <c r="E2842" s="1">
        <v>44578</v>
      </c>
      <c r="F2842" t="s">
        <v>10697</v>
      </c>
      <c r="G2842" t="s">
        <v>92</v>
      </c>
      <c r="H2842" t="s">
        <v>4924</v>
      </c>
      <c r="I2842" t="s">
        <v>583</v>
      </c>
      <c r="J2842">
        <v>77.92</v>
      </c>
      <c r="K2842">
        <v>8</v>
      </c>
      <c r="L2842">
        <v>0</v>
      </c>
      <c r="M2842">
        <v>34.284799999999997</v>
      </c>
      <c r="N2842">
        <v>43.635200000000005</v>
      </c>
      <c r="O2842">
        <v>0</v>
      </c>
      <c r="P2842" t="s">
        <v>86</v>
      </c>
      <c r="Q2842" t="s">
        <v>10631</v>
      </c>
      <c r="R2842">
        <v>2</v>
      </c>
      <c r="S2842">
        <v>43.999999999999993</v>
      </c>
      <c r="T2842" t="s">
        <v>10766</v>
      </c>
      <c r="U2842" s="1">
        <v>44576</v>
      </c>
      <c r="V2842" s="1">
        <v>45783</v>
      </c>
      <c r="W2842" t="s">
        <v>10763</v>
      </c>
    </row>
    <row r="2843" spans="1:23" x14ac:dyDescent="0.25">
      <c r="A2843">
        <v>794</v>
      </c>
      <c r="B2843" t="s">
        <v>5878</v>
      </c>
      <c r="C2843">
        <v>65132683</v>
      </c>
      <c r="D2843" s="1">
        <v>44576</v>
      </c>
      <c r="E2843" s="1">
        <v>44578</v>
      </c>
      <c r="F2843" t="s">
        <v>10697</v>
      </c>
      <c r="G2843" t="s">
        <v>92</v>
      </c>
      <c r="H2843" t="s">
        <v>5291</v>
      </c>
      <c r="I2843" t="s">
        <v>1588</v>
      </c>
      <c r="J2843">
        <v>6.48</v>
      </c>
      <c r="K2843">
        <v>1</v>
      </c>
      <c r="L2843">
        <v>0</v>
      </c>
      <c r="M2843">
        <v>3.1751999999999998</v>
      </c>
      <c r="N2843">
        <v>3.3048000000000006</v>
      </c>
      <c r="O2843">
        <v>0</v>
      </c>
      <c r="P2843" t="s">
        <v>86</v>
      </c>
      <c r="Q2843" t="s">
        <v>10631</v>
      </c>
      <c r="R2843">
        <v>2</v>
      </c>
      <c r="S2843">
        <v>48.999999999999993</v>
      </c>
      <c r="T2843" t="s">
        <v>10766</v>
      </c>
      <c r="U2843" s="1">
        <v>44430</v>
      </c>
      <c r="V2843" s="1">
        <v>45817</v>
      </c>
      <c r="W2843" t="s">
        <v>10769</v>
      </c>
    </row>
    <row r="2844" spans="1:23" x14ac:dyDescent="0.25">
      <c r="A2844">
        <v>795</v>
      </c>
      <c r="B2844" t="s">
        <v>5878</v>
      </c>
      <c r="C2844">
        <v>25676129</v>
      </c>
      <c r="D2844" s="1">
        <v>44576</v>
      </c>
      <c r="E2844" s="1">
        <v>44578</v>
      </c>
      <c r="F2844" t="s">
        <v>10697</v>
      </c>
      <c r="G2844" t="s">
        <v>92</v>
      </c>
      <c r="H2844" t="s">
        <v>5291</v>
      </c>
      <c r="I2844" t="s">
        <v>3218</v>
      </c>
      <c r="J2844">
        <v>15.52</v>
      </c>
      <c r="K2844">
        <v>4</v>
      </c>
      <c r="L2844">
        <v>0</v>
      </c>
      <c r="M2844">
        <v>4.5007999999999999</v>
      </c>
      <c r="N2844">
        <v>11.0192</v>
      </c>
      <c r="O2844">
        <v>0</v>
      </c>
      <c r="P2844" t="s">
        <v>86</v>
      </c>
      <c r="Q2844" t="s">
        <v>10631</v>
      </c>
      <c r="R2844">
        <v>2</v>
      </c>
      <c r="S2844">
        <v>28.999999999999996</v>
      </c>
      <c r="T2844" t="s">
        <v>10766</v>
      </c>
      <c r="U2844" s="1">
        <v>44430</v>
      </c>
      <c r="V2844" s="1">
        <v>45817</v>
      </c>
      <c r="W2844" t="s">
        <v>10775</v>
      </c>
    </row>
    <row r="2845" spans="1:23" x14ac:dyDescent="0.25">
      <c r="A2845">
        <v>796</v>
      </c>
      <c r="B2845" t="s">
        <v>5879</v>
      </c>
      <c r="C2845">
        <v>41039975</v>
      </c>
      <c r="D2845" s="1">
        <v>44577</v>
      </c>
      <c r="E2845" s="1">
        <v>44581</v>
      </c>
      <c r="F2845" t="s">
        <v>10696</v>
      </c>
      <c r="G2845" t="s">
        <v>92</v>
      </c>
      <c r="H2845" t="s">
        <v>4341</v>
      </c>
      <c r="I2845" t="s">
        <v>605</v>
      </c>
      <c r="J2845">
        <v>123.55200000000001</v>
      </c>
      <c r="K2845">
        <v>3</v>
      </c>
      <c r="L2845">
        <v>0.2</v>
      </c>
      <c r="M2845">
        <v>-29.343599999999999</v>
      </c>
      <c r="N2845">
        <v>152.8956</v>
      </c>
      <c r="O2845">
        <v>24.710400000000003</v>
      </c>
      <c r="P2845" t="s">
        <v>10633</v>
      </c>
      <c r="Q2845" t="s">
        <v>10632</v>
      </c>
      <c r="R2845">
        <v>4</v>
      </c>
      <c r="S2845">
        <v>-23.75</v>
      </c>
      <c r="T2845" t="s">
        <v>10768</v>
      </c>
      <c r="U2845" s="1">
        <v>44577</v>
      </c>
      <c r="V2845" s="1">
        <v>45724</v>
      </c>
      <c r="W2845" t="s">
        <v>10775</v>
      </c>
    </row>
    <row r="2846" spans="1:23" x14ac:dyDescent="0.25">
      <c r="A2846">
        <v>797</v>
      </c>
      <c r="B2846" t="s">
        <v>5880</v>
      </c>
      <c r="C2846">
        <v>28057486</v>
      </c>
      <c r="D2846" s="1">
        <v>44577</v>
      </c>
      <c r="E2846" s="1">
        <v>44584</v>
      </c>
      <c r="F2846" t="s">
        <v>10699</v>
      </c>
      <c r="G2846" t="s">
        <v>88</v>
      </c>
      <c r="H2846" t="s">
        <v>5151</v>
      </c>
      <c r="I2846" t="s">
        <v>1004</v>
      </c>
      <c r="J2846">
        <v>911.98400000000004</v>
      </c>
      <c r="K2846">
        <v>2</v>
      </c>
      <c r="L2846">
        <v>0.2</v>
      </c>
      <c r="M2846">
        <v>113.998</v>
      </c>
      <c r="N2846">
        <v>797.98599999999999</v>
      </c>
      <c r="O2846">
        <v>182.39680000000001</v>
      </c>
      <c r="P2846" t="s">
        <v>86</v>
      </c>
      <c r="Q2846" t="s">
        <v>10632</v>
      </c>
      <c r="R2846">
        <v>7</v>
      </c>
      <c r="S2846">
        <v>12.5</v>
      </c>
      <c r="T2846" t="s">
        <v>10767</v>
      </c>
      <c r="U2846" s="1">
        <v>44459</v>
      </c>
      <c r="V2846" s="1">
        <v>45802</v>
      </c>
      <c r="W2846" t="s">
        <v>10775</v>
      </c>
    </row>
    <row r="2847" spans="1:23" x14ac:dyDescent="0.25">
      <c r="A2847">
        <v>798</v>
      </c>
      <c r="B2847" t="s">
        <v>5880</v>
      </c>
      <c r="C2847">
        <v>19865175</v>
      </c>
      <c r="D2847" s="1">
        <v>44577</v>
      </c>
      <c r="E2847" s="1">
        <v>44584</v>
      </c>
      <c r="F2847" t="s">
        <v>10699</v>
      </c>
      <c r="G2847" t="s">
        <v>88</v>
      </c>
      <c r="H2847" t="s">
        <v>5151</v>
      </c>
      <c r="I2847" t="s">
        <v>738</v>
      </c>
      <c r="J2847">
        <v>674.35199999999998</v>
      </c>
      <c r="K2847">
        <v>3</v>
      </c>
      <c r="L2847">
        <v>0.2</v>
      </c>
      <c r="M2847">
        <v>-109.5822</v>
      </c>
      <c r="N2847">
        <v>783.93419999999992</v>
      </c>
      <c r="O2847">
        <v>134.87039999999999</v>
      </c>
      <c r="P2847" t="s">
        <v>10633</v>
      </c>
      <c r="Q2847" t="s">
        <v>10632</v>
      </c>
      <c r="R2847">
        <v>7</v>
      </c>
      <c r="S2847">
        <v>-16.25</v>
      </c>
      <c r="T2847" t="s">
        <v>10768</v>
      </c>
      <c r="U2847" s="1">
        <v>44459</v>
      </c>
      <c r="V2847" s="1">
        <v>45802</v>
      </c>
      <c r="W2847" t="s">
        <v>10775</v>
      </c>
    </row>
    <row r="2848" spans="1:23" x14ac:dyDescent="0.25">
      <c r="A2848">
        <v>799</v>
      </c>
      <c r="B2848" t="s">
        <v>5880</v>
      </c>
      <c r="C2848">
        <v>89190119</v>
      </c>
      <c r="D2848" s="1">
        <v>44577</v>
      </c>
      <c r="E2848" s="1">
        <v>44584</v>
      </c>
      <c r="F2848" t="s">
        <v>10699</v>
      </c>
      <c r="G2848" t="s">
        <v>88</v>
      </c>
      <c r="H2848" t="s">
        <v>5151</v>
      </c>
      <c r="I2848" t="s">
        <v>2005</v>
      </c>
      <c r="J2848">
        <v>134.01</v>
      </c>
      <c r="K2848">
        <v>9</v>
      </c>
      <c r="L2848">
        <v>0</v>
      </c>
      <c r="M2848">
        <v>36.182699999999997</v>
      </c>
      <c r="N2848">
        <v>97.827299999999994</v>
      </c>
      <c r="O2848">
        <v>0</v>
      </c>
      <c r="P2848" t="s">
        <v>86</v>
      </c>
      <c r="Q2848" t="s">
        <v>10631</v>
      </c>
      <c r="R2848">
        <v>7</v>
      </c>
      <c r="S2848">
        <v>27</v>
      </c>
      <c r="T2848" t="s">
        <v>10766</v>
      </c>
      <c r="U2848" s="1">
        <v>44459</v>
      </c>
      <c r="V2848" s="1">
        <v>45802</v>
      </c>
      <c r="W2848" t="s">
        <v>10763</v>
      </c>
    </row>
    <row r="2849" spans="1:23" x14ac:dyDescent="0.25">
      <c r="A2849">
        <v>800</v>
      </c>
      <c r="B2849" t="s">
        <v>5880</v>
      </c>
      <c r="C2849">
        <v>18981728</v>
      </c>
      <c r="D2849" s="1">
        <v>44577</v>
      </c>
      <c r="E2849" s="1">
        <v>44584</v>
      </c>
      <c r="F2849" t="s">
        <v>10699</v>
      </c>
      <c r="G2849" t="s">
        <v>88</v>
      </c>
      <c r="H2849" t="s">
        <v>5151</v>
      </c>
      <c r="I2849" t="s">
        <v>3272</v>
      </c>
      <c r="J2849">
        <v>170.97</v>
      </c>
      <c r="K2849">
        <v>3</v>
      </c>
      <c r="L2849">
        <v>0</v>
      </c>
      <c r="M2849">
        <v>70.097700000000003</v>
      </c>
      <c r="N2849">
        <v>100.8723</v>
      </c>
      <c r="O2849">
        <v>0</v>
      </c>
      <c r="P2849" t="s">
        <v>86</v>
      </c>
      <c r="Q2849" t="s">
        <v>10631</v>
      </c>
      <c r="R2849">
        <v>7</v>
      </c>
      <c r="S2849">
        <v>41</v>
      </c>
      <c r="T2849" t="s">
        <v>10766</v>
      </c>
      <c r="U2849" s="1">
        <v>44459</v>
      </c>
      <c r="V2849" s="1">
        <v>45802</v>
      </c>
      <c r="W2849" t="s">
        <v>10775</v>
      </c>
    </row>
    <row r="2850" spans="1:23" x14ac:dyDescent="0.25">
      <c r="A2850">
        <v>801</v>
      </c>
      <c r="B2850" t="s">
        <v>5881</v>
      </c>
      <c r="C2850">
        <v>62304148</v>
      </c>
      <c r="D2850" s="1">
        <v>44577</v>
      </c>
      <c r="E2850" s="1">
        <v>44583</v>
      </c>
      <c r="F2850" t="s">
        <v>10698</v>
      </c>
      <c r="G2850" t="s">
        <v>88</v>
      </c>
      <c r="H2850" t="s">
        <v>4714</v>
      </c>
      <c r="I2850" t="s">
        <v>2306</v>
      </c>
      <c r="J2850">
        <v>111.93</v>
      </c>
      <c r="K2850">
        <v>7</v>
      </c>
      <c r="L2850">
        <v>0</v>
      </c>
      <c r="M2850">
        <v>34.698300000000003</v>
      </c>
      <c r="N2850">
        <v>77.231700000000004</v>
      </c>
      <c r="O2850">
        <v>0</v>
      </c>
      <c r="P2850" t="s">
        <v>86</v>
      </c>
      <c r="Q2850" t="s">
        <v>10631</v>
      </c>
      <c r="R2850">
        <v>6</v>
      </c>
      <c r="S2850">
        <v>31</v>
      </c>
      <c r="T2850" t="s">
        <v>10766</v>
      </c>
      <c r="U2850" s="1">
        <v>44376</v>
      </c>
      <c r="V2850" s="1">
        <v>45773</v>
      </c>
      <c r="W2850" t="s">
        <v>10763</v>
      </c>
    </row>
    <row r="2851" spans="1:23" x14ac:dyDescent="0.25">
      <c r="A2851">
        <v>802</v>
      </c>
      <c r="B2851" t="s">
        <v>5882</v>
      </c>
      <c r="C2851">
        <v>89078068</v>
      </c>
      <c r="D2851" s="1">
        <v>44577</v>
      </c>
      <c r="E2851" s="1">
        <v>44583</v>
      </c>
      <c r="F2851" t="s">
        <v>10698</v>
      </c>
      <c r="G2851" t="s">
        <v>88</v>
      </c>
      <c r="H2851" t="s">
        <v>5883</v>
      </c>
      <c r="I2851" t="s">
        <v>2649</v>
      </c>
      <c r="J2851">
        <v>67.88</v>
      </c>
      <c r="K2851">
        <v>2</v>
      </c>
      <c r="L2851">
        <v>0</v>
      </c>
      <c r="M2851">
        <v>18.3276</v>
      </c>
      <c r="N2851">
        <v>49.552399999999992</v>
      </c>
      <c r="O2851">
        <v>0</v>
      </c>
      <c r="P2851" t="s">
        <v>86</v>
      </c>
      <c r="Q2851" t="s">
        <v>10631</v>
      </c>
      <c r="R2851">
        <v>6</v>
      </c>
      <c r="S2851">
        <v>27</v>
      </c>
      <c r="T2851" t="s">
        <v>10766</v>
      </c>
      <c r="U2851" s="1">
        <v>44577</v>
      </c>
      <c r="V2851" s="1">
        <v>45647</v>
      </c>
      <c r="W2851" t="s">
        <v>10770</v>
      </c>
    </row>
    <row r="2852" spans="1:23" x14ac:dyDescent="0.25">
      <c r="A2852">
        <v>803</v>
      </c>
      <c r="B2852" t="s">
        <v>5882</v>
      </c>
      <c r="C2852">
        <v>28744151</v>
      </c>
      <c r="D2852" s="1">
        <v>44577</v>
      </c>
      <c r="E2852" s="1">
        <v>44583</v>
      </c>
      <c r="F2852" t="s">
        <v>10698</v>
      </c>
      <c r="G2852" t="s">
        <v>88</v>
      </c>
      <c r="H2852" t="s">
        <v>5883</v>
      </c>
      <c r="I2852" t="s">
        <v>238</v>
      </c>
      <c r="J2852">
        <v>162.88999999999999</v>
      </c>
      <c r="K2852">
        <v>13</v>
      </c>
      <c r="L2852">
        <v>0</v>
      </c>
      <c r="M2852">
        <v>76.558300000000003</v>
      </c>
      <c r="N2852">
        <v>86.331699999999984</v>
      </c>
      <c r="O2852">
        <v>0</v>
      </c>
      <c r="P2852" t="s">
        <v>86</v>
      </c>
      <c r="Q2852" t="s">
        <v>10631</v>
      </c>
      <c r="R2852">
        <v>6</v>
      </c>
      <c r="S2852">
        <v>47</v>
      </c>
      <c r="T2852" t="s">
        <v>10766</v>
      </c>
      <c r="U2852" s="1">
        <v>44577</v>
      </c>
      <c r="V2852" s="1">
        <v>45647</v>
      </c>
      <c r="W2852" t="s">
        <v>10770</v>
      </c>
    </row>
    <row r="2853" spans="1:23" x14ac:dyDescent="0.25">
      <c r="A2853">
        <v>804</v>
      </c>
      <c r="B2853" t="s">
        <v>5882</v>
      </c>
      <c r="C2853">
        <v>3017459</v>
      </c>
      <c r="D2853" s="1">
        <v>44577</v>
      </c>
      <c r="E2853" s="1">
        <v>44583</v>
      </c>
      <c r="F2853" t="s">
        <v>10698</v>
      </c>
      <c r="G2853" t="s">
        <v>88</v>
      </c>
      <c r="H2853" t="s">
        <v>5883</v>
      </c>
      <c r="I2853" t="s">
        <v>3460</v>
      </c>
      <c r="J2853">
        <v>25.71</v>
      </c>
      <c r="K2853">
        <v>3</v>
      </c>
      <c r="L2853">
        <v>0</v>
      </c>
      <c r="M2853">
        <v>9.2555999999999994</v>
      </c>
      <c r="N2853">
        <v>16.4544</v>
      </c>
      <c r="O2853">
        <v>0</v>
      </c>
      <c r="P2853" t="s">
        <v>86</v>
      </c>
      <c r="Q2853" t="s">
        <v>10631</v>
      </c>
      <c r="R2853">
        <v>6</v>
      </c>
      <c r="S2853">
        <v>36</v>
      </c>
      <c r="T2853" t="s">
        <v>10766</v>
      </c>
      <c r="U2853" s="1">
        <v>44577</v>
      </c>
      <c r="V2853" s="1">
        <v>45647</v>
      </c>
      <c r="W2853" t="s">
        <v>10770</v>
      </c>
    </row>
    <row r="2854" spans="1:23" x14ac:dyDescent="0.25">
      <c r="A2854">
        <v>805</v>
      </c>
      <c r="B2854" t="s">
        <v>5884</v>
      </c>
      <c r="C2854">
        <v>69601803</v>
      </c>
      <c r="D2854" s="1">
        <v>44577</v>
      </c>
      <c r="E2854" s="1">
        <v>44581</v>
      </c>
      <c r="F2854" t="s">
        <v>10696</v>
      </c>
      <c r="G2854" t="s">
        <v>88</v>
      </c>
      <c r="H2854" t="s">
        <v>5203</v>
      </c>
      <c r="I2854" t="s">
        <v>773</v>
      </c>
      <c r="J2854">
        <v>2177.5839999999998</v>
      </c>
      <c r="K2854">
        <v>8</v>
      </c>
      <c r="L2854">
        <v>0.8</v>
      </c>
      <c r="M2854">
        <v>-3701.8928000000001</v>
      </c>
      <c r="N2854">
        <v>5879.4768000000004</v>
      </c>
      <c r="O2854">
        <v>1742.0672</v>
      </c>
      <c r="P2854" t="s">
        <v>10633</v>
      </c>
      <c r="Q2854" t="s">
        <v>10632</v>
      </c>
      <c r="R2854">
        <v>4</v>
      </c>
      <c r="S2854">
        <v>-170.00000000000003</v>
      </c>
      <c r="T2854" t="s">
        <v>10768</v>
      </c>
      <c r="U2854" s="1">
        <v>44577</v>
      </c>
      <c r="V2854" s="1">
        <v>45808</v>
      </c>
      <c r="W2854" t="s">
        <v>10763</v>
      </c>
    </row>
    <row r="2855" spans="1:23" x14ac:dyDescent="0.25">
      <c r="A2855">
        <v>806</v>
      </c>
      <c r="B2855" t="s">
        <v>5884</v>
      </c>
      <c r="C2855">
        <v>71707287</v>
      </c>
      <c r="D2855" s="1">
        <v>44577</v>
      </c>
      <c r="E2855" s="1">
        <v>44581</v>
      </c>
      <c r="F2855" t="s">
        <v>10696</v>
      </c>
      <c r="G2855" t="s">
        <v>88</v>
      </c>
      <c r="H2855" t="s">
        <v>5203</v>
      </c>
      <c r="I2855" t="s">
        <v>3044</v>
      </c>
      <c r="J2855">
        <v>17.495999999999999</v>
      </c>
      <c r="K2855">
        <v>3</v>
      </c>
      <c r="L2855">
        <v>0.6</v>
      </c>
      <c r="M2855">
        <v>-10.0602</v>
      </c>
      <c r="N2855">
        <v>27.556199999999997</v>
      </c>
      <c r="O2855">
        <v>10.497599999999998</v>
      </c>
      <c r="P2855" t="s">
        <v>10633</v>
      </c>
      <c r="Q2855" t="s">
        <v>10632</v>
      </c>
      <c r="R2855">
        <v>4</v>
      </c>
      <c r="S2855">
        <v>-57.500000000000007</v>
      </c>
      <c r="T2855" t="s">
        <v>10768</v>
      </c>
      <c r="U2855" s="1">
        <v>44577</v>
      </c>
      <c r="V2855" s="1">
        <v>45808</v>
      </c>
      <c r="W2855" t="s">
        <v>10775</v>
      </c>
    </row>
    <row r="2856" spans="1:23" x14ac:dyDescent="0.25">
      <c r="A2856">
        <v>807</v>
      </c>
      <c r="B2856" t="s">
        <v>5884</v>
      </c>
      <c r="C2856">
        <v>89122490</v>
      </c>
      <c r="D2856" s="1">
        <v>44577</v>
      </c>
      <c r="E2856" s="1">
        <v>44581</v>
      </c>
      <c r="F2856" t="s">
        <v>10696</v>
      </c>
      <c r="G2856" t="s">
        <v>88</v>
      </c>
      <c r="H2856" t="s">
        <v>5203</v>
      </c>
      <c r="I2856" t="s">
        <v>742</v>
      </c>
      <c r="J2856">
        <v>16.783999999999999</v>
      </c>
      <c r="K2856">
        <v>4</v>
      </c>
      <c r="L2856">
        <v>0.8</v>
      </c>
      <c r="M2856">
        <v>-26.854399999999998</v>
      </c>
      <c r="N2856">
        <v>43.638399999999997</v>
      </c>
      <c r="O2856">
        <v>13.427199999999999</v>
      </c>
      <c r="P2856" t="s">
        <v>10633</v>
      </c>
      <c r="Q2856" t="s">
        <v>10632</v>
      </c>
      <c r="R2856">
        <v>4</v>
      </c>
      <c r="S2856">
        <v>-160</v>
      </c>
      <c r="T2856" t="s">
        <v>10768</v>
      </c>
      <c r="U2856" s="1">
        <v>44577</v>
      </c>
      <c r="V2856" s="1">
        <v>45808</v>
      </c>
      <c r="W2856" t="s">
        <v>10775</v>
      </c>
    </row>
    <row r="2857" spans="1:23" x14ac:dyDescent="0.25">
      <c r="A2857">
        <v>808</v>
      </c>
      <c r="B2857" t="s">
        <v>5884</v>
      </c>
      <c r="C2857">
        <v>23919013</v>
      </c>
      <c r="D2857" s="1">
        <v>44577</v>
      </c>
      <c r="E2857" s="1">
        <v>44581</v>
      </c>
      <c r="F2857" t="s">
        <v>10696</v>
      </c>
      <c r="G2857" t="s">
        <v>88</v>
      </c>
      <c r="H2857" t="s">
        <v>5203</v>
      </c>
      <c r="I2857" t="s">
        <v>807</v>
      </c>
      <c r="J2857">
        <v>431.13600000000002</v>
      </c>
      <c r="K2857">
        <v>9</v>
      </c>
      <c r="L2857">
        <v>0.2</v>
      </c>
      <c r="M2857">
        <v>-26.946000000000002</v>
      </c>
      <c r="N2857">
        <v>458.08200000000005</v>
      </c>
      <c r="O2857">
        <v>86.227200000000011</v>
      </c>
      <c r="P2857" t="s">
        <v>10633</v>
      </c>
      <c r="Q2857" t="s">
        <v>10632</v>
      </c>
      <c r="R2857">
        <v>4</v>
      </c>
      <c r="S2857">
        <v>-6.25</v>
      </c>
      <c r="T2857" t="s">
        <v>10768</v>
      </c>
      <c r="U2857" s="1">
        <v>44577</v>
      </c>
      <c r="V2857" s="1">
        <v>45808</v>
      </c>
      <c r="W2857" t="s">
        <v>10763</v>
      </c>
    </row>
    <row r="2858" spans="1:23" x14ac:dyDescent="0.25">
      <c r="A2858">
        <v>809</v>
      </c>
      <c r="B2858" t="s">
        <v>5884</v>
      </c>
      <c r="C2858">
        <v>81442482</v>
      </c>
      <c r="D2858" s="1">
        <v>44577</v>
      </c>
      <c r="E2858" s="1">
        <v>44581</v>
      </c>
      <c r="F2858" t="s">
        <v>10696</v>
      </c>
      <c r="G2858" t="s">
        <v>88</v>
      </c>
      <c r="H2858" t="s">
        <v>5203</v>
      </c>
      <c r="I2858" t="s">
        <v>568</v>
      </c>
      <c r="J2858">
        <v>8.8800000000000008</v>
      </c>
      <c r="K2858">
        <v>5</v>
      </c>
      <c r="L2858">
        <v>0.8</v>
      </c>
      <c r="M2858">
        <v>-13.32</v>
      </c>
      <c r="N2858">
        <v>22.200000000000003</v>
      </c>
      <c r="O2858">
        <v>7.104000000000001</v>
      </c>
      <c r="P2858" t="s">
        <v>10633</v>
      </c>
      <c r="Q2858" t="s">
        <v>10632</v>
      </c>
      <c r="R2858">
        <v>4</v>
      </c>
      <c r="S2858">
        <v>-150</v>
      </c>
      <c r="T2858" t="s">
        <v>10768</v>
      </c>
      <c r="U2858" s="1">
        <v>44577</v>
      </c>
      <c r="V2858" s="1">
        <v>45808</v>
      </c>
      <c r="W2858" t="s">
        <v>10763</v>
      </c>
    </row>
    <row r="2859" spans="1:23" x14ac:dyDescent="0.25">
      <c r="A2859">
        <v>810</v>
      </c>
      <c r="B2859" t="s">
        <v>5884</v>
      </c>
      <c r="C2859">
        <v>7473625</v>
      </c>
      <c r="D2859" s="1">
        <v>44577</v>
      </c>
      <c r="E2859" s="1">
        <v>44581</v>
      </c>
      <c r="F2859" t="s">
        <v>10696</v>
      </c>
      <c r="G2859" t="s">
        <v>88</v>
      </c>
      <c r="H2859" t="s">
        <v>5203</v>
      </c>
      <c r="I2859" t="s">
        <v>2515</v>
      </c>
      <c r="J2859">
        <v>4.8360000000000003</v>
      </c>
      <c r="K2859">
        <v>2</v>
      </c>
      <c r="L2859">
        <v>0.8</v>
      </c>
      <c r="M2859">
        <v>-12.09</v>
      </c>
      <c r="N2859">
        <v>16.926000000000002</v>
      </c>
      <c r="O2859">
        <v>3.8688000000000002</v>
      </c>
      <c r="P2859" t="s">
        <v>10633</v>
      </c>
      <c r="Q2859" t="s">
        <v>10632</v>
      </c>
      <c r="R2859">
        <v>4</v>
      </c>
      <c r="S2859">
        <v>-250</v>
      </c>
      <c r="T2859" t="s">
        <v>10768</v>
      </c>
      <c r="U2859" s="1">
        <v>44577</v>
      </c>
      <c r="V2859" s="1">
        <v>45808</v>
      </c>
      <c r="W2859" t="s">
        <v>10775</v>
      </c>
    </row>
    <row r="2860" spans="1:23" x14ac:dyDescent="0.25">
      <c r="A2860">
        <v>811</v>
      </c>
      <c r="B2860" t="s">
        <v>5885</v>
      </c>
      <c r="C2860">
        <v>86501041</v>
      </c>
      <c r="D2860" s="1">
        <v>44578</v>
      </c>
      <c r="E2860" s="1">
        <v>44580</v>
      </c>
      <c r="F2860" t="s">
        <v>10697</v>
      </c>
      <c r="G2860" t="s">
        <v>92</v>
      </c>
      <c r="H2860" t="s">
        <v>3907</v>
      </c>
      <c r="I2860" t="s">
        <v>2507</v>
      </c>
      <c r="J2860">
        <v>238</v>
      </c>
      <c r="K2860">
        <v>2</v>
      </c>
      <c r="L2860">
        <v>0</v>
      </c>
      <c r="M2860">
        <v>38.08</v>
      </c>
      <c r="N2860">
        <v>199.92000000000002</v>
      </c>
      <c r="O2860">
        <v>0</v>
      </c>
      <c r="P2860" t="s">
        <v>86</v>
      </c>
      <c r="Q2860" t="s">
        <v>10631</v>
      </c>
      <c r="R2860">
        <v>2</v>
      </c>
      <c r="S2860">
        <v>16</v>
      </c>
      <c r="T2860" t="s">
        <v>10766</v>
      </c>
      <c r="U2860" s="1">
        <v>44430</v>
      </c>
      <c r="V2860" s="1">
        <v>45802</v>
      </c>
      <c r="W2860" t="s">
        <v>10775</v>
      </c>
    </row>
    <row r="2861" spans="1:23" x14ac:dyDescent="0.25">
      <c r="A2861">
        <v>812</v>
      </c>
      <c r="B2861" t="s">
        <v>5886</v>
      </c>
      <c r="C2861">
        <v>48813445</v>
      </c>
      <c r="D2861" s="1">
        <v>44578</v>
      </c>
      <c r="E2861" s="1">
        <v>44584</v>
      </c>
      <c r="F2861" t="s">
        <v>10698</v>
      </c>
      <c r="G2861" t="s">
        <v>88</v>
      </c>
      <c r="H2861" t="s">
        <v>3940</v>
      </c>
      <c r="I2861" t="s">
        <v>3448</v>
      </c>
      <c r="J2861">
        <v>65.78</v>
      </c>
      <c r="K2861">
        <v>11</v>
      </c>
      <c r="L2861">
        <v>0</v>
      </c>
      <c r="M2861">
        <v>32.232199999999999</v>
      </c>
      <c r="N2861">
        <v>33.547800000000002</v>
      </c>
      <c r="O2861">
        <v>0</v>
      </c>
      <c r="P2861" t="s">
        <v>86</v>
      </c>
      <c r="Q2861" t="s">
        <v>10631</v>
      </c>
      <c r="R2861">
        <v>6</v>
      </c>
      <c r="S2861">
        <v>49</v>
      </c>
      <c r="T2861" t="s">
        <v>10766</v>
      </c>
      <c r="U2861" s="1">
        <v>44578</v>
      </c>
      <c r="V2861" s="1">
        <v>45742</v>
      </c>
      <c r="W2861" t="s">
        <v>10763</v>
      </c>
    </row>
    <row r="2862" spans="1:23" x14ac:dyDescent="0.25">
      <c r="A2862">
        <v>813</v>
      </c>
      <c r="B2862" t="s">
        <v>5887</v>
      </c>
      <c r="C2862">
        <v>21792340</v>
      </c>
      <c r="D2862" s="1">
        <v>44578</v>
      </c>
      <c r="E2862" s="1">
        <v>44581</v>
      </c>
      <c r="F2862" t="s">
        <v>10701</v>
      </c>
      <c r="G2862" t="s">
        <v>92</v>
      </c>
      <c r="H2862" t="s">
        <v>4357</v>
      </c>
      <c r="I2862" t="s">
        <v>2003</v>
      </c>
      <c r="J2862">
        <v>276.27999999999997</v>
      </c>
      <c r="K2862">
        <v>2</v>
      </c>
      <c r="L2862">
        <v>0</v>
      </c>
      <c r="M2862">
        <v>0</v>
      </c>
      <c r="N2862">
        <v>276.27999999999997</v>
      </c>
      <c r="O2862">
        <v>0</v>
      </c>
      <c r="P2862" t="s">
        <v>10633</v>
      </c>
      <c r="Q2862" t="s">
        <v>10631</v>
      </c>
      <c r="R2862">
        <v>3</v>
      </c>
      <c r="S2862">
        <v>0</v>
      </c>
      <c r="T2862" t="s">
        <v>10768</v>
      </c>
      <c r="U2862" s="1">
        <v>44578</v>
      </c>
      <c r="V2862" s="1">
        <v>45725</v>
      </c>
      <c r="W2862" t="s">
        <v>10775</v>
      </c>
    </row>
    <row r="2863" spans="1:23" x14ac:dyDescent="0.25">
      <c r="A2863">
        <v>814</v>
      </c>
      <c r="B2863" t="s">
        <v>5888</v>
      </c>
      <c r="C2863">
        <v>20153614</v>
      </c>
      <c r="D2863" s="1">
        <v>44579</v>
      </c>
      <c r="E2863" s="1">
        <v>44579</v>
      </c>
      <c r="F2863" t="s">
        <v>10702</v>
      </c>
      <c r="G2863" t="s">
        <v>3847</v>
      </c>
      <c r="H2863" t="s">
        <v>3981</v>
      </c>
      <c r="I2863" t="s">
        <v>361</v>
      </c>
      <c r="J2863">
        <v>14.32</v>
      </c>
      <c r="K2863">
        <v>5</v>
      </c>
      <c r="L2863">
        <v>0.2</v>
      </c>
      <c r="M2863">
        <v>5.1909999999999998</v>
      </c>
      <c r="N2863">
        <v>9.1290000000000013</v>
      </c>
      <c r="O2863">
        <v>2.8640000000000003</v>
      </c>
      <c r="P2863" t="s">
        <v>86</v>
      </c>
      <c r="Q2863" t="s">
        <v>10632</v>
      </c>
      <c r="R2863">
        <v>0</v>
      </c>
      <c r="S2863">
        <v>36.25</v>
      </c>
      <c r="T2863" t="s">
        <v>10766</v>
      </c>
      <c r="U2863" s="1">
        <v>44440</v>
      </c>
      <c r="V2863" s="1">
        <v>45791</v>
      </c>
      <c r="W2863" t="s">
        <v>10763</v>
      </c>
    </row>
    <row r="2864" spans="1:23" x14ac:dyDescent="0.25">
      <c r="A2864">
        <v>815</v>
      </c>
      <c r="B2864" t="s">
        <v>5888</v>
      </c>
      <c r="C2864">
        <v>23323932</v>
      </c>
      <c r="D2864" s="1">
        <v>44579</v>
      </c>
      <c r="E2864" s="1">
        <v>44579</v>
      </c>
      <c r="F2864" t="s">
        <v>10702</v>
      </c>
      <c r="G2864" t="s">
        <v>3847</v>
      </c>
      <c r="H2864" t="s">
        <v>3981</v>
      </c>
      <c r="I2864" t="s">
        <v>2607</v>
      </c>
      <c r="J2864">
        <v>129.88800000000001</v>
      </c>
      <c r="K2864">
        <v>6</v>
      </c>
      <c r="L2864">
        <v>0.2</v>
      </c>
      <c r="M2864">
        <v>12.988799999999999</v>
      </c>
      <c r="N2864">
        <v>116.89920000000001</v>
      </c>
      <c r="O2864">
        <v>25.977600000000002</v>
      </c>
      <c r="P2864" t="s">
        <v>86</v>
      </c>
      <c r="Q2864" t="s">
        <v>10632</v>
      </c>
      <c r="R2864">
        <v>0</v>
      </c>
      <c r="S2864">
        <v>10</v>
      </c>
      <c r="T2864" t="s">
        <v>10767</v>
      </c>
      <c r="U2864" s="1">
        <v>44440</v>
      </c>
      <c r="V2864" s="1">
        <v>45791</v>
      </c>
      <c r="W2864" t="s">
        <v>10763</v>
      </c>
    </row>
    <row r="2865" spans="1:23" x14ac:dyDescent="0.25">
      <c r="A2865">
        <v>816</v>
      </c>
      <c r="B2865" t="s">
        <v>5888</v>
      </c>
      <c r="C2865">
        <v>40157979</v>
      </c>
      <c r="D2865" s="1">
        <v>44579</v>
      </c>
      <c r="E2865" s="1">
        <v>44579</v>
      </c>
      <c r="F2865" t="s">
        <v>10702</v>
      </c>
      <c r="G2865" t="s">
        <v>3847</v>
      </c>
      <c r="H2865" t="s">
        <v>3981</v>
      </c>
      <c r="I2865" t="s">
        <v>2535</v>
      </c>
      <c r="J2865">
        <v>48.944000000000003</v>
      </c>
      <c r="K2865">
        <v>7</v>
      </c>
      <c r="L2865">
        <v>0.2</v>
      </c>
      <c r="M2865">
        <v>16.518599999999999</v>
      </c>
      <c r="N2865">
        <v>32.425400000000003</v>
      </c>
      <c r="O2865">
        <v>9.7888000000000019</v>
      </c>
      <c r="P2865" t="s">
        <v>86</v>
      </c>
      <c r="Q2865" t="s">
        <v>10632</v>
      </c>
      <c r="R2865">
        <v>0</v>
      </c>
      <c r="S2865">
        <v>33.75</v>
      </c>
      <c r="T2865" t="s">
        <v>10766</v>
      </c>
      <c r="U2865" s="1">
        <v>44440</v>
      </c>
      <c r="V2865" s="1">
        <v>45791</v>
      </c>
      <c r="W2865" t="s">
        <v>10763</v>
      </c>
    </row>
    <row r="2866" spans="1:23" x14ac:dyDescent="0.25">
      <c r="A2866">
        <v>817</v>
      </c>
      <c r="B2866" t="s">
        <v>5889</v>
      </c>
      <c r="C2866">
        <v>37310955</v>
      </c>
      <c r="D2866" s="1">
        <v>44581</v>
      </c>
      <c r="E2866" s="1">
        <v>44587</v>
      </c>
      <c r="F2866" t="s">
        <v>10698</v>
      </c>
      <c r="G2866" t="s">
        <v>88</v>
      </c>
      <c r="H2866" t="s">
        <v>103</v>
      </c>
      <c r="I2866" t="s">
        <v>3151</v>
      </c>
      <c r="J2866">
        <v>1367.84</v>
      </c>
      <c r="K2866">
        <v>8</v>
      </c>
      <c r="L2866">
        <v>0</v>
      </c>
      <c r="M2866">
        <v>259.88959999999997</v>
      </c>
      <c r="N2866">
        <v>1107.9503999999999</v>
      </c>
      <c r="O2866">
        <v>0</v>
      </c>
      <c r="P2866" t="s">
        <v>86</v>
      </c>
      <c r="Q2866" t="s">
        <v>10631</v>
      </c>
      <c r="R2866">
        <v>6</v>
      </c>
      <c r="S2866">
        <v>19</v>
      </c>
      <c r="T2866" t="s">
        <v>10766</v>
      </c>
      <c r="U2866" s="1">
        <v>44581</v>
      </c>
      <c r="V2866" s="1">
        <v>45658</v>
      </c>
      <c r="W2866" t="s">
        <v>10763</v>
      </c>
    </row>
    <row r="2867" spans="1:23" x14ac:dyDescent="0.25">
      <c r="A2867">
        <v>818</v>
      </c>
      <c r="B2867" t="s">
        <v>5890</v>
      </c>
      <c r="C2867">
        <v>62681512</v>
      </c>
      <c r="D2867" s="1">
        <v>44583</v>
      </c>
      <c r="E2867" s="1">
        <v>44587</v>
      </c>
      <c r="F2867" t="s">
        <v>10696</v>
      </c>
      <c r="G2867" t="s">
        <v>88</v>
      </c>
      <c r="H2867" t="s">
        <v>4517</v>
      </c>
      <c r="I2867" t="s">
        <v>131</v>
      </c>
      <c r="J2867">
        <v>17.544</v>
      </c>
      <c r="K2867">
        <v>3</v>
      </c>
      <c r="L2867">
        <v>0.2</v>
      </c>
      <c r="M2867">
        <v>5.9211</v>
      </c>
      <c r="N2867">
        <v>11.622900000000001</v>
      </c>
      <c r="O2867">
        <v>3.5088000000000004</v>
      </c>
      <c r="P2867" t="s">
        <v>86</v>
      </c>
      <c r="Q2867" t="s">
        <v>10632</v>
      </c>
      <c r="R2867">
        <v>4</v>
      </c>
      <c r="S2867">
        <v>33.75</v>
      </c>
      <c r="T2867" t="s">
        <v>10766</v>
      </c>
      <c r="U2867" s="1">
        <v>44565</v>
      </c>
      <c r="V2867" s="1">
        <v>45739</v>
      </c>
      <c r="W2867" t="s">
        <v>10775</v>
      </c>
    </row>
    <row r="2868" spans="1:23" x14ac:dyDescent="0.25">
      <c r="A2868">
        <v>819</v>
      </c>
      <c r="B2868" t="s">
        <v>5890</v>
      </c>
      <c r="C2868">
        <v>30202683</v>
      </c>
      <c r="D2868" s="1">
        <v>44583</v>
      </c>
      <c r="E2868" s="1">
        <v>44587</v>
      </c>
      <c r="F2868" t="s">
        <v>10696</v>
      </c>
      <c r="G2868" t="s">
        <v>88</v>
      </c>
      <c r="H2868" t="s">
        <v>4517</v>
      </c>
      <c r="I2868" t="s">
        <v>327</v>
      </c>
      <c r="J2868">
        <v>44.128</v>
      </c>
      <c r="K2868">
        <v>4</v>
      </c>
      <c r="L2868">
        <v>0.2</v>
      </c>
      <c r="M2868">
        <v>12.135199999999999</v>
      </c>
      <c r="N2868">
        <v>31.992800000000003</v>
      </c>
      <c r="O2868">
        <v>8.8255999999999997</v>
      </c>
      <c r="P2868" t="s">
        <v>86</v>
      </c>
      <c r="Q2868" t="s">
        <v>10632</v>
      </c>
      <c r="R2868">
        <v>4</v>
      </c>
      <c r="S2868">
        <v>27.499999999999996</v>
      </c>
      <c r="T2868" t="s">
        <v>10766</v>
      </c>
      <c r="U2868" s="1">
        <v>44565</v>
      </c>
      <c r="V2868" s="1">
        <v>45739</v>
      </c>
      <c r="W2868" t="s">
        <v>10775</v>
      </c>
    </row>
    <row r="2869" spans="1:23" x14ac:dyDescent="0.25">
      <c r="A2869">
        <v>820</v>
      </c>
      <c r="B2869" t="s">
        <v>5890</v>
      </c>
      <c r="C2869">
        <v>46180237</v>
      </c>
      <c r="D2869" s="1">
        <v>44583</v>
      </c>
      <c r="E2869" s="1">
        <v>44587</v>
      </c>
      <c r="F2869" t="s">
        <v>10696</v>
      </c>
      <c r="G2869" t="s">
        <v>88</v>
      </c>
      <c r="H2869" t="s">
        <v>4517</v>
      </c>
      <c r="I2869" t="s">
        <v>2414</v>
      </c>
      <c r="J2869">
        <v>62.92</v>
      </c>
      <c r="K2869">
        <v>1</v>
      </c>
      <c r="L2869">
        <v>0.2</v>
      </c>
      <c r="M2869">
        <v>10.224500000000001</v>
      </c>
      <c r="N2869">
        <v>52.695500000000003</v>
      </c>
      <c r="O2869">
        <v>12.584000000000001</v>
      </c>
      <c r="P2869" t="s">
        <v>86</v>
      </c>
      <c r="Q2869" t="s">
        <v>10632</v>
      </c>
      <c r="R2869">
        <v>4</v>
      </c>
      <c r="S2869">
        <v>16.25</v>
      </c>
      <c r="T2869" t="s">
        <v>10766</v>
      </c>
      <c r="U2869" s="1">
        <v>44565</v>
      </c>
      <c r="V2869" s="1">
        <v>45739</v>
      </c>
      <c r="W2869" t="s">
        <v>10769</v>
      </c>
    </row>
    <row r="2870" spans="1:23" x14ac:dyDescent="0.25">
      <c r="A2870">
        <v>821</v>
      </c>
      <c r="B2870" t="s">
        <v>5890</v>
      </c>
      <c r="C2870">
        <v>42552856</v>
      </c>
      <c r="D2870" s="1">
        <v>44583</v>
      </c>
      <c r="E2870" s="1">
        <v>44587</v>
      </c>
      <c r="F2870" t="s">
        <v>10696</v>
      </c>
      <c r="G2870" t="s">
        <v>88</v>
      </c>
      <c r="H2870" t="s">
        <v>4517</v>
      </c>
      <c r="I2870" t="s">
        <v>393</v>
      </c>
      <c r="J2870">
        <v>78.304000000000002</v>
      </c>
      <c r="K2870">
        <v>2</v>
      </c>
      <c r="L2870">
        <v>0.2</v>
      </c>
      <c r="M2870">
        <v>29.364000000000001</v>
      </c>
      <c r="N2870">
        <v>48.94</v>
      </c>
      <c r="O2870">
        <v>15.660800000000002</v>
      </c>
      <c r="P2870" t="s">
        <v>86</v>
      </c>
      <c r="Q2870" t="s">
        <v>10632</v>
      </c>
      <c r="R2870">
        <v>4</v>
      </c>
      <c r="S2870">
        <v>37.5</v>
      </c>
      <c r="T2870" t="s">
        <v>10766</v>
      </c>
      <c r="U2870" s="1">
        <v>44565</v>
      </c>
      <c r="V2870" s="1">
        <v>45739</v>
      </c>
      <c r="W2870" t="s">
        <v>10775</v>
      </c>
    </row>
    <row r="2871" spans="1:23" x14ac:dyDescent="0.25">
      <c r="A2871">
        <v>822</v>
      </c>
      <c r="B2871" t="s">
        <v>5891</v>
      </c>
      <c r="C2871">
        <v>7830220</v>
      </c>
      <c r="D2871" s="1">
        <v>44583</v>
      </c>
      <c r="E2871" s="1">
        <v>44585</v>
      </c>
      <c r="F2871" t="s">
        <v>10697</v>
      </c>
      <c r="G2871" t="s">
        <v>3816</v>
      </c>
      <c r="H2871" t="s">
        <v>3985</v>
      </c>
      <c r="I2871" t="s">
        <v>2631</v>
      </c>
      <c r="J2871">
        <v>19.751999999999999</v>
      </c>
      <c r="K2871">
        <v>3</v>
      </c>
      <c r="L2871">
        <v>0.2</v>
      </c>
      <c r="M2871">
        <v>6.9131999999999998</v>
      </c>
      <c r="N2871">
        <v>12.838799999999999</v>
      </c>
      <c r="O2871">
        <v>3.9504000000000001</v>
      </c>
      <c r="P2871" t="s">
        <v>86</v>
      </c>
      <c r="Q2871" t="s">
        <v>10632</v>
      </c>
      <c r="R2871">
        <v>2</v>
      </c>
      <c r="S2871">
        <v>35</v>
      </c>
      <c r="T2871" t="s">
        <v>10766</v>
      </c>
      <c r="U2871" s="1">
        <v>44583</v>
      </c>
      <c r="V2871" s="1">
        <v>45688</v>
      </c>
      <c r="W2871" t="s">
        <v>10775</v>
      </c>
    </row>
    <row r="2872" spans="1:23" x14ac:dyDescent="0.25">
      <c r="A2872">
        <v>823</v>
      </c>
      <c r="B2872" t="s">
        <v>5892</v>
      </c>
      <c r="C2872">
        <v>35793595</v>
      </c>
      <c r="D2872" s="1">
        <v>44583</v>
      </c>
      <c r="E2872" s="1">
        <v>44588</v>
      </c>
      <c r="F2872" t="s">
        <v>10700</v>
      </c>
      <c r="G2872" t="s">
        <v>88</v>
      </c>
      <c r="H2872" t="s">
        <v>4498</v>
      </c>
      <c r="I2872" t="s">
        <v>2218</v>
      </c>
      <c r="J2872">
        <v>5.68</v>
      </c>
      <c r="K2872">
        <v>2</v>
      </c>
      <c r="L2872">
        <v>0.2</v>
      </c>
      <c r="M2872">
        <v>1.917</v>
      </c>
      <c r="N2872">
        <v>3.7629999999999999</v>
      </c>
      <c r="O2872">
        <v>1.1359999999999999</v>
      </c>
      <c r="P2872" t="s">
        <v>86</v>
      </c>
      <c r="Q2872" t="s">
        <v>10632</v>
      </c>
      <c r="R2872">
        <v>5</v>
      </c>
      <c r="S2872">
        <v>33.75</v>
      </c>
      <c r="T2872" t="s">
        <v>10766</v>
      </c>
      <c r="U2872" s="1">
        <v>44583</v>
      </c>
      <c r="V2872" s="1">
        <v>45738</v>
      </c>
      <c r="W2872" t="s">
        <v>10775</v>
      </c>
    </row>
    <row r="2873" spans="1:23" x14ac:dyDescent="0.25">
      <c r="A2873">
        <v>824</v>
      </c>
      <c r="B2873" t="s">
        <v>5893</v>
      </c>
      <c r="C2873">
        <v>76585599</v>
      </c>
      <c r="D2873" s="1">
        <v>44584</v>
      </c>
      <c r="E2873" s="1">
        <v>44590</v>
      </c>
      <c r="F2873" t="s">
        <v>10698</v>
      </c>
      <c r="G2873" t="s">
        <v>88</v>
      </c>
      <c r="H2873" t="s">
        <v>3963</v>
      </c>
      <c r="I2873" t="s">
        <v>2021</v>
      </c>
      <c r="J2873">
        <v>26.7</v>
      </c>
      <c r="K2873">
        <v>5</v>
      </c>
      <c r="L2873">
        <v>0</v>
      </c>
      <c r="M2873">
        <v>12.548999999999999</v>
      </c>
      <c r="N2873">
        <v>14.151</v>
      </c>
      <c r="O2873">
        <v>0</v>
      </c>
      <c r="P2873" t="s">
        <v>86</v>
      </c>
      <c r="Q2873" t="s">
        <v>10631</v>
      </c>
      <c r="R2873">
        <v>6</v>
      </c>
      <c r="S2873">
        <v>47</v>
      </c>
      <c r="T2873" t="s">
        <v>10766</v>
      </c>
      <c r="U2873" s="1">
        <v>44584</v>
      </c>
      <c r="V2873" s="1">
        <v>45745</v>
      </c>
      <c r="W2873" t="s">
        <v>10763</v>
      </c>
    </row>
    <row r="2874" spans="1:23" x14ac:dyDescent="0.25">
      <c r="A2874">
        <v>825</v>
      </c>
      <c r="B2874" t="s">
        <v>5893</v>
      </c>
      <c r="C2874">
        <v>73320890</v>
      </c>
      <c r="D2874" s="1">
        <v>44584</v>
      </c>
      <c r="E2874" s="1">
        <v>44590</v>
      </c>
      <c r="F2874" t="s">
        <v>10698</v>
      </c>
      <c r="G2874" t="s">
        <v>88</v>
      </c>
      <c r="H2874" t="s">
        <v>3963</v>
      </c>
      <c r="I2874" t="s">
        <v>3393</v>
      </c>
      <c r="J2874">
        <v>21.2</v>
      </c>
      <c r="K2874">
        <v>2</v>
      </c>
      <c r="L2874">
        <v>0</v>
      </c>
      <c r="M2874">
        <v>9.1159999999999997</v>
      </c>
      <c r="N2874">
        <v>12.084</v>
      </c>
      <c r="O2874">
        <v>0</v>
      </c>
      <c r="P2874" t="s">
        <v>86</v>
      </c>
      <c r="Q2874" t="s">
        <v>10631</v>
      </c>
      <c r="R2874">
        <v>6</v>
      </c>
      <c r="S2874">
        <v>43</v>
      </c>
      <c r="T2874" t="s">
        <v>10766</v>
      </c>
      <c r="U2874" s="1">
        <v>44584</v>
      </c>
      <c r="V2874" s="1">
        <v>45745</v>
      </c>
      <c r="W2874" t="s">
        <v>10775</v>
      </c>
    </row>
    <row r="2875" spans="1:23" x14ac:dyDescent="0.25">
      <c r="A2875">
        <v>826</v>
      </c>
      <c r="B2875" t="s">
        <v>5893</v>
      </c>
      <c r="C2875">
        <v>86029038</v>
      </c>
      <c r="D2875" s="1">
        <v>44584</v>
      </c>
      <c r="E2875" s="1">
        <v>44590</v>
      </c>
      <c r="F2875" t="s">
        <v>10698</v>
      </c>
      <c r="G2875" t="s">
        <v>88</v>
      </c>
      <c r="H2875" t="s">
        <v>3963</v>
      </c>
      <c r="I2875" t="s">
        <v>2260</v>
      </c>
      <c r="J2875">
        <v>838.38</v>
      </c>
      <c r="K2875">
        <v>2</v>
      </c>
      <c r="L2875">
        <v>0</v>
      </c>
      <c r="M2875">
        <v>226.36259999999999</v>
      </c>
      <c r="N2875">
        <v>612.01739999999995</v>
      </c>
      <c r="O2875">
        <v>0</v>
      </c>
      <c r="P2875" t="s">
        <v>86</v>
      </c>
      <c r="Q2875" t="s">
        <v>10631</v>
      </c>
      <c r="R2875">
        <v>6</v>
      </c>
      <c r="S2875">
        <v>26.999999999999996</v>
      </c>
      <c r="T2875" t="s">
        <v>10766</v>
      </c>
      <c r="U2875" s="1">
        <v>44584</v>
      </c>
      <c r="V2875" s="1">
        <v>45745</v>
      </c>
      <c r="W2875" t="s">
        <v>10775</v>
      </c>
    </row>
    <row r="2876" spans="1:23" x14ac:dyDescent="0.25">
      <c r="A2876">
        <v>827</v>
      </c>
      <c r="B2876" t="s">
        <v>5894</v>
      </c>
      <c r="C2876">
        <v>62119642</v>
      </c>
      <c r="D2876" s="1">
        <v>44585</v>
      </c>
      <c r="E2876" s="1">
        <v>44587</v>
      </c>
      <c r="F2876" t="s">
        <v>10697</v>
      </c>
      <c r="G2876" t="s">
        <v>3816</v>
      </c>
      <c r="H2876" t="s">
        <v>4444</v>
      </c>
      <c r="I2876" t="s">
        <v>518</v>
      </c>
      <c r="J2876">
        <v>218.75</v>
      </c>
      <c r="K2876">
        <v>2</v>
      </c>
      <c r="L2876">
        <v>0.5</v>
      </c>
      <c r="M2876">
        <v>-161.875</v>
      </c>
      <c r="N2876">
        <v>380.625</v>
      </c>
      <c r="O2876">
        <v>109.375</v>
      </c>
      <c r="P2876" t="s">
        <v>10633</v>
      </c>
      <c r="Q2876" t="s">
        <v>10632</v>
      </c>
      <c r="R2876">
        <v>2</v>
      </c>
      <c r="S2876">
        <v>-74</v>
      </c>
      <c r="T2876" t="s">
        <v>10768</v>
      </c>
      <c r="U2876" s="1">
        <v>44508</v>
      </c>
      <c r="V2876" s="1">
        <v>45829</v>
      </c>
      <c r="W2876" t="s">
        <v>10775</v>
      </c>
    </row>
    <row r="2877" spans="1:23" x14ac:dyDescent="0.25">
      <c r="A2877">
        <v>828</v>
      </c>
      <c r="B2877" t="s">
        <v>5894</v>
      </c>
      <c r="C2877">
        <v>1413799</v>
      </c>
      <c r="D2877" s="1">
        <v>44585</v>
      </c>
      <c r="E2877" s="1">
        <v>44587</v>
      </c>
      <c r="F2877" t="s">
        <v>10697</v>
      </c>
      <c r="G2877" t="s">
        <v>3816</v>
      </c>
      <c r="H2877" t="s">
        <v>4444</v>
      </c>
      <c r="I2877" t="s">
        <v>520</v>
      </c>
      <c r="J2877">
        <v>2.6</v>
      </c>
      <c r="K2877">
        <v>1</v>
      </c>
      <c r="L2877">
        <v>0.2</v>
      </c>
      <c r="M2877">
        <v>0.29249999999999998</v>
      </c>
      <c r="N2877">
        <v>2.3075000000000001</v>
      </c>
      <c r="O2877">
        <v>0.52</v>
      </c>
      <c r="P2877" t="s">
        <v>86</v>
      </c>
      <c r="Q2877" t="s">
        <v>10632</v>
      </c>
      <c r="R2877">
        <v>2</v>
      </c>
      <c r="S2877">
        <v>11.249999999999998</v>
      </c>
      <c r="T2877" t="s">
        <v>10767</v>
      </c>
      <c r="U2877" s="1">
        <v>44508</v>
      </c>
      <c r="V2877" s="1">
        <v>45829</v>
      </c>
      <c r="W2877" t="s">
        <v>10769</v>
      </c>
    </row>
    <row r="2878" spans="1:23" x14ac:dyDescent="0.25">
      <c r="A2878">
        <v>829</v>
      </c>
      <c r="B2878" t="s">
        <v>5895</v>
      </c>
      <c r="C2878">
        <v>3050774</v>
      </c>
      <c r="D2878" s="1">
        <v>44585</v>
      </c>
      <c r="E2878" s="1">
        <v>44590</v>
      </c>
      <c r="F2878" t="s">
        <v>10700</v>
      </c>
      <c r="G2878" t="s">
        <v>88</v>
      </c>
      <c r="H2878" t="s">
        <v>4434</v>
      </c>
      <c r="I2878" t="s">
        <v>1498</v>
      </c>
      <c r="J2878">
        <v>39.96</v>
      </c>
      <c r="K2878">
        <v>2</v>
      </c>
      <c r="L2878">
        <v>0</v>
      </c>
      <c r="M2878">
        <v>18.781199999999998</v>
      </c>
      <c r="N2878">
        <v>21.178800000000003</v>
      </c>
      <c r="O2878">
        <v>0</v>
      </c>
      <c r="P2878" t="s">
        <v>86</v>
      </c>
      <c r="Q2878" t="s">
        <v>10631</v>
      </c>
      <c r="R2878">
        <v>5</v>
      </c>
      <c r="S2878">
        <v>47</v>
      </c>
      <c r="T2878" t="s">
        <v>10766</v>
      </c>
      <c r="U2878" s="1">
        <v>44585</v>
      </c>
      <c r="V2878" s="1">
        <v>45753</v>
      </c>
      <c r="W2878" t="s">
        <v>10775</v>
      </c>
    </row>
    <row r="2879" spans="1:23" x14ac:dyDescent="0.25">
      <c r="A2879">
        <v>830</v>
      </c>
      <c r="B2879" t="s">
        <v>5895</v>
      </c>
      <c r="C2879">
        <v>7920620</v>
      </c>
      <c r="D2879" s="1">
        <v>44585</v>
      </c>
      <c r="E2879" s="1">
        <v>44590</v>
      </c>
      <c r="F2879" t="s">
        <v>10700</v>
      </c>
      <c r="G2879" t="s">
        <v>88</v>
      </c>
      <c r="H2879" t="s">
        <v>4434</v>
      </c>
      <c r="I2879" t="s">
        <v>1500</v>
      </c>
      <c r="J2879">
        <v>102.3</v>
      </c>
      <c r="K2879">
        <v>10</v>
      </c>
      <c r="L2879">
        <v>0</v>
      </c>
      <c r="M2879">
        <v>26.597999999999999</v>
      </c>
      <c r="N2879">
        <v>75.701999999999998</v>
      </c>
      <c r="O2879">
        <v>0</v>
      </c>
      <c r="P2879" t="s">
        <v>86</v>
      </c>
      <c r="Q2879" t="s">
        <v>10631</v>
      </c>
      <c r="R2879">
        <v>5</v>
      </c>
      <c r="S2879">
        <v>26</v>
      </c>
      <c r="T2879" t="s">
        <v>10766</v>
      </c>
      <c r="U2879" s="1">
        <v>44585</v>
      </c>
      <c r="V2879" s="1">
        <v>45753</v>
      </c>
      <c r="W2879" t="s">
        <v>10763</v>
      </c>
    </row>
    <row r="2880" spans="1:23" x14ac:dyDescent="0.25">
      <c r="A2880">
        <v>831</v>
      </c>
      <c r="B2880" t="s">
        <v>5895</v>
      </c>
      <c r="C2880">
        <v>83922721</v>
      </c>
      <c r="D2880" s="1">
        <v>44585</v>
      </c>
      <c r="E2880" s="1">
        <v>44590</v>
      </c>
      <c r="F2880" t="s">
        <v>10700</v>
      </c>
      <c r="G2880" t="s">
        <v>88</v>
      </c>
      <c r="H2880" t="s">
        <v>4434</v>
      </c>
      <c r="I2880" t="s">
        <v>1502</v>
      </c>
      <c r="J2880">
        <v>21.36</v>
      </c>
      <c r="K2880">
        <v>2</v>
      </c>
      <c r="L2880">
        <v>0</v>
      </c>
      <c r="M2880">
        <v>5.7671999999999999</v>
      </c>
      <c r="N2880">
        <v>15.5928</v>
      </c>
      <c r="O2880">
        <v>0</v>
      </c>
      <c r="P2880" t="s">
        <v>86</v>
      </c>
      <c r="Q2880" t="s">
        <v>10631</v>
      </c>
      <c r="R2880">
        <v>5</v>
      </c>
      <c r="S2880">
        <v>27</v>
      </c>
      <c r="T2880" t="s">
        <v>10766</v>
      </c>
      <c r="U2880" s="1">
        <v>44585</v>
      </c>
      <c r="V2880" s="1">
        <v>45753</v>
      </c>
      <c r="W2880" t="s">
        <v>10775</v>
      </c>
    </row>
    <row r="2881" spans="1:23" x14ac:dyDescent="0.25">
      <c r="A2881">
        <v>832</v>
      </c>
      <c r="B2881" t="s">
        <v>5896</v>
      </c>
      <c r="C2881">
        <v>53569743</v>
      </c>
      <c r="D2881" s="1">
        <v>44585</v>
      </c>
      <c r="E2881" s="1">
        <v>44587</v>
      </c>
      <c r="F2881" t="s">
        <v>10697</v>
      </c>
      <c r="G2881" t="s">
        <v>92</v>
      </c>
      <c r="H2881" t="s">
        <v>4642</v>
      </c>
      <c r="I2881" t="s">
        <v>2055</v>
      </c>
      <c r="J2881">
        <v>93.024000000000001</v>
      </c>
      <c r="K2881">
        <v>3</v>
      </c>
      <c r="L2881">
        <v>0.2</v>
      </c>
      <c r="M2881">
        <v>33.721200000000003</v>
      </c>
      <c r="N2881">
        <v>59.302799999999998</v>
      </c>
      <c r="O2881">
        <v>18.604800000000001</v>
      </c>
      <c r="P2881" t="s">
        <v>86</v>
      </c>
      <c r="Q2881" t="s">
        <v>10632</v>
      </c>
      <c r="R2881">
        <v>2</v>
      </c>
      <c r="S2881">
        <v>36.250000000000007</v>
      </c>
      <c r="T2881" t="s">
        <v>10766</v>
      </c>
      <c r="U2881" s="1">
        <v>44560</v>
      </c>
      <c r="V2881" s="1">
        <v>45755</v>
      </c>
      <c r="W2881" t="s">
        <v>10775</v>
      </c>
    </row>
    <row r="2882" spans="1:23" x14ac:dyDescent="0.25">
      <c r="A2882">
        <v>833</v>
      </c>
      <c r="B2882" t="s">
        <v>5897</v>
      </c>
      <c r="C2882">
        <v>71458432</v>
      </c>
      <c r="D2882" s="1">
        <v>44586</v>
      </c>
      <c r="E2882" s="1">
        <v>44591</v>
      </c>
      <c r="F2882" t="s">
        <v>10700</v>
      </c>
      <c r="G2882" t="s">
        <v>92</v>
      </c>
      <c r="H2882" t="s">
        <v>5898</v>
      </c>
      <c r="I2882" t="s">
        <v>2045</v>
      </c>
      <c r="J2882">
        <v>1089.75</v>
      </c>
      <c r="K2882">
        <v>3</v>
      </c>
      <c r="L2882">
        <v>0</v>
      </c>
      <c r="M2882">
        <v>305.13</v>
      </c>
      <c r="N2882">
        <v>784.62</v>
      </c>
      <c r="O2882">
        <v>0</v>
      </c>
      <c r="P2882" t="s">
        <v>86</v>
      </c>
      <c r="Q2882" t="s">
        <v>10631</v>
      </c>
      <c r="R2882">
        <v>5</v>
      </c>
      <c r="S2882">
        <v>27.999999999999996</v>
      </c>
      <c r="T2882" t="s">
        <v>10766</v>
      </c>
      <c r="U2882" s="1">
        <v>44586</v>
      </c>
      <c r="V2882" s="1">
        <v>45248</v>
      </c>
      <c r="W2882" t="s">
        <v>10770</v>
      </c>
    </row>
    <row r="2883" spans="1:23" x14ac:dyDescent="0.25">
      <c r="A2883">
        <v>834</v>
      </c>
      <c r="B2883" t="s">
        <v>5897</v>
      </c>
      <c r="C2883">
        <v>34599778</v>
      </c>
      <c r="D2883" s="1">
        <v>44586</v>
      </c>
      <c r="E2883" s="1">
        <v>44591</v>
      </c>
      <c r="F2883" t="s">
        <v>10700</v>
      </c>
      <c r="G2883" t="s">
        <v>92</v>
      </c>
      <c r="H2883" t="s">
        <v>5898</v>
      </c>
      <c r="I2883" t="s">
        <v>2047</v>
      </c>
      <c r="J2883">
        <v>447.84</v>
      </c>
      <c r="K2883">
        <v>8</v>
      </c>
      <c r="L2883">
        <v>0</v>
      </c>
      <c r="M2883">
        <v>219.44159999999999</v>
      </c>
      <c r="N2883">
        <v>228.39839999999998</v>
      </c>
      <c r="O2883">
        <v>0</v>
      </c>
      <c r="P2883" t="s">
        <v>86</v>
      </c>
      <c r="Q2883" t="s">
        <v>10631</v>
      </c>
      <c r="R2883">
        <v>5</v>
      </c>
      <c r="S2883">
        <v>49</v>
      </c>
      <c r="T2883" t="s">
        <v>10766</v>
      </c>
      <c r="U2883" s="1">
        <v>44586</v>
      </c>
      <c r="V2883" s="1">
        <v>45248</v>
      </c>
      <c r="W2883" t="s">
        <v>10770</v>
      </c>
    </row>
    <row r="2884" spans="1:23" x14ac:dyDescent="0.25">
      <c r="A2884">
        <v>835</v>
      </c>
      <c r="B2884" t="s">
        <v>5897</v>
      </c>
      <c r="C2884">
        <v>8825813</v>
      </c>
      <c r="D2884" s="1">
        <v>44586</v>
      </c>
      <c r="E2884" s="1">
        <v>44591</v>
      </c>
      <c r="F2884" t="s">
        <v>10700</v>
      </c>
      <c r="G2884" t="s">
        <v>92</v>
      </c>
      <c r="H2884" t="s">
        <v>5898</v>
      </c>
      <c r="I2884" t="s">
        <v>2049</v>
      </c>
      <c r="J2884">
        <v>16.399999999999999</v>
      </c>
      <c r="K2884">
        <v>5</v>
      </c>
      <c r="L2884">
        <v>0</v>
      </c>
      <c r="M2884">
        <v>4.2640000000000002</v>
      </c>
      <c r="N2884">
        <v>12.135999999999999</v>
      </c>
      <c r="O2884">
        <v>0</v>
      </c>
      <c r="P2884" t="s">
        <v>86</v>
      </c>
      <c r="Q2884" t="s">
        <v>10631</v>
      </c>
      <c r="R2884">
        <v>5</v>
      </c>
      <c r="S2884">
        <v>26.000000000000007</v>
      </c>
      <c r="T2884" t="s">
        <v>10766</v>
      </c>
      <c r="U2884" s="1">
        <v>44586</v>
      </c>
      <c r="V2884" s="1">
        <v>45248</v>
      </c>
      <c r="W2884" t="s">
        <v>10770</v>
      </c>
    </row>
    <row r="2885" spans="1:23" x14ac:dyDescent="0.25">
      <c r="A2885">
        <v>836</v>
      </c>
      <c r="B2885" t="s">
        <v>5897</v>
      </c>
      <c r="C2885">
        <v>61859287</v>
      </c>
      <c r="D2885" s="1">
        <v>44586</v>
      </c>
      <c r="E2885" s="1">
        <v>44591</v>
      </c>
      <c r="F2885" t="s">
        <v>10700</v>
      </c>
      <c r="G2885" t="s">
        <v>92</v>
      </c>
      <c r="H2885" t="s">
        <v>5898</v>
      </c>
      <c r="I2885" t="s">
        <v>2051</v>
      </c>
      <c r="J2885">
        <v>399.96</v>
      </c>
      <c r="K2885">
        <v>5</v>
      </c>
      <c r="L2885">
        <v>0.2</v>
      </c>
      <c r="M2885">
        <v>34.996499999999997</v>
      </c>
      <c r="N2885">
        <v>364.96349999999995</v>
      </c>
      <c r="O2885">
        <v>79.992000000000004</v>
      </c>
      <c r="P2885" t="s">
        <v>86</v>
      </c>
      <c r="Q2885" t="s">
        <v>10632</v>
      </c>
      <c r="R2885">
        <v>5</v>
      </c>
      <c r="S2885">
        <v>8.75</v>
      </c>
      <c r="T2885" t="s">
        <v>10768</v>
      </c>
      <c r="U2885" s="1">
        <v>44586</v>
      </c>
      <c r="V2885" s="1">
        <v>45248</v>
      </c>
      <c r="W2885" t="s">
        <v>10770</v>
      </c>
    </row>
    <row r="2886" spans="1:23" x14ac:dyDescent="0.25">
      <c r="A2886">
        <v>837</v>
      </c>
      <c r="B2886" t="s">
        <v>5897</v>
      </c>
      <c r="C2886">
        <v>89737262</v>
      </c>
      <c r="D2886" s="1">
        <v>44586</v>
      </c>
      <c r="E2886" s="1">
        <v>44591</v>
      </c>
      <c r="F2886" t="s">
        <v>10700</v>
      </c>
      <c r="G2886" t="s">
        <v>92</v>
      </c>
      <c r="H2886" t="s">
        <v>5898</v>
      </c>
      <c r="I2886" t="s">
        <v>2053</v>
      </c>
      <c r="J2886">
        <v>158.9</v>
      </c>
      <c r="K2886">
        <v>5</v>
      </c>
      <c r="L2886">
        <v>0</v>
      </c>
      <c r="M2886">
        <v>7.9450000000000003</v>
      </c>
      <c r="N2886">
        <v>150.95500000000001</v>
      </c>
      <c r="O2886">
        <v>0</v>
      </c>
      <c r="P2886" t="s">
        <v>86</v>
      </c>
      <c r="Q2886" t="s">
        <v>10631</v>
      </c>
      <c r="R2886">
        <v>5</v>
      </c>
      <c r="S2886">
        <v>5</v>
      </c>
      <c r="T2886" t="s">
        <v>10768</v>
      </c>
      <c r="U2886" s="1">
        <v>44586</v>
      </c>
      <c r="V2886" s="1">
        <v>45248</v>
      </c>
      <c r="W2886" t="s">
        <v>10770</v>
      </c>
    </row>
    <row r="2887" spans="1:23" x14ac:dyDescent="0.25">
      <c r="A2887">
        <v>838</v>
      </c>
      <c r="B2887" t="s">
        <v>5897</v>
      </c>
      <c r="C2887">
        <v>98017679</v>
      </c>
      <c r="D2887" s="1">
        <v>44586</v>
      </c>
      <c r="E2887" s="1">
        <v>44591</v>
      </c>
      <c r="F2887" t="s">
        <v>10700</v>
      </c>
      <c r="G2887" t="s">
        <v>92</v>
      </c>
      <c r="H2887" t="s">
        <v>5898</v>
      </c>
      <c r="I2887" t="s">
        <v>323</v>
      </c>
      <c r="J2887">
        <v>13.183999999999999</v>
      </c>
      <c r="K2887">
        <v>1</v>
      </c>
      <c r="L2887">
        <v>0.2</v>
      </c>
      <c r="M2887">
        <v>4.7792000000000003</v>
      </c>
      <c r="N2887">
        <v>8.4047999999999981</v>
      </c>
      <c r="O2887">
        <v>2.6368</v>
      </c>
      <c r="P2887" t="s">
        <v>86</v>
      </c>
      <c r="Q2887" t="s">
        <v>10632</v>
      </c>
      <c r="R2887">
        <v>5</v>
      </c>
      <c r="S2887">
        <v>36.250000000000007</v>
      </c>
      <c r="T2887" t="s">
        <v>10766</v>
      </c>
      <c r="U2887" s="1">
        <v>44586</v>
      </c>
      <c r="V2887" s="1">
        <v>45248</v>
      </c>
      <c r="W2887" t="s">
        <v>10771</v>
      </c>
    </row>
    <row r="2888" spans="1:23" x14ac:dyDescent="0.25">
      <c r="A2888">
        <v>839</v>
      </c>
      <c r="B2888" t="s">
        <v>5899</v>
      </c>
      <c r="C2888">
        <v>31109345</v>
      </c>
      <c r="D2888" s="1">
        <v>44586</v>
      </c>
      <c r="E2888" s="1">
        <v>44590</v>
      </c>
      <c r="F2888" t="s">
        <v>10696</v>
      </c>
      <c r="G2888" t="s">
        <v>88</v>
      </c>
      <c r="H2888" t="s">
        <v>4693</v>
      </c>
      <c r="I2888" t="s">
        <v>1085</v>
      </c>
      <c r="J2888">
        <v>101.96</v>
      </c>
      <c r="K2888">
        <v>2</v>
      </c>
      <c r="L2888">
        <v>0</v>
      </c>
      <c r="M2888">
        <v>27.529199999999999</v>
      </c>
      <c r="N2888">
        <v>74.430799999999991</v>
      </c>
      <c r="O2888">
        <v>0</v>
      </c>
      <c r="P2888" t="s">
        <v>86</v>
      </c>
      <c r="Q2888" t="s">
        <v>10631</v>
      </c>
      <c r="R2888">
        <v>4</v>
      </c>
      <c r="S2888">
        <v>27</v>
      </c>
      <c r="T2888" t="s">
        <v>10766</v>
      </c>
      <c r="U2888" s="1">
        <v>44415</v>
      </c>
      <c r="V2888" s="1">
        <v>45761</v>
      </c>
      <c r="W2888" t="s">
        <v>10775</v>
      </c>
    </row>
    <row r="2889" spans="1:23" x14ac:dyDescent="0.25">
      <c r="A2889">
        <v>840</v>
      </c>
      <c r="B2889" t="s">
        <v>5899</v>
      </c>
      <c r="C2889">
        <v>27217164</v>
      </c>
      <c r="D2889" s="1">
        <v>44586</v>
      </c>
      <c r="E2889" s="1">
        <v>44590</v>
      </c>
      <c r="F2889" t="s">
        <v>10696</v>
      </c>
      <c r="G2889" t="s">
        <v>88</v>
      </c>
      <c r="H2889" t="s">
        <v>4693</v>
      </c>
      <c r="I2889" t="s">
        <v>3436</v>
      </c>
      <c r="J2889">
        <v>259.74</v>
      </c>
      <c r="K2889">
        <v>13</v>
      </c>
      <c r="L2889">
        <v>0</v>
      </c>
      <c r="M2889">
        <v>124.6752</v>
      </c>
      <c r="N2889">
        <v>135.06479999999999</v>
      </c>
      <c r="O2889">
        <v>0</v>
      </c>
      <c r="P2889" t="s">
        <v>86</v>
      </c>
      <c r="Q2889" t="s">
        <v>10631</v>
      </c>
      <c r="R2889">
        <v>4</v>
      </c>
      <c r="S2889">
        <v>48</v>
      </c>
      <c r="T2889" t="s">
        <v>10766</v>
      </c>
      <c r="U2889" s="1">
        <v>44415</v>
      </c>
      <c r="V2889" s="1">
        <v>45761</v>
      </c>
      <c r="W2889" t="s">
        <v>10763</v>
      </c>
    </row>
    <row r="2890" spans="1:23" x14ac:dyDescent="0.25">
      <c r="A2890">
        <v>841</v>
      </c>
      <c r="B2890" t="s">
        <v>5899</v>
      </c>
      <c r="C2890">
        <v>10969323</v>
      </c>
      <c r="D2890" s="1">
        <v>44586</v>
      </c>
      <c r="E2890" s="1">
        <v>44590</v>
      </c>
      <c r="F2890" t="s">
        <v>10696</v>
      </c>
      <c r="G2890" t="s">
        <v>88</v>
      </c>
      <c r="H2890" t="s">
        <v>4693</v>
      </c>
      <c r="I2890" t="s">
        <v>1576</v>
      </c>
      <c r="J2890">
        <v>255.42</v>
      </c>
      <c r="K2890">
        <v>9</v>
      </c>
      <c r="L2890">
        <v>0</v>
      </c>
      <c r="M2890">
        <v>104.7222</v>
      </c>
      <c r="N2890">
        <v>150.69779999999997</v>
      </c>
      <c r="O2890">
        <v>0</v>
      </c>
      <c r="P2890" t="s">
        <v>86</v>
      </c>
      <c r="Q2890" t="s">
        <v>10631</v>
      </c>
      <c r="R2890">
        <v>4</v>
      </c>
      <c r="S2890">
        <v>41</v>
      </c>
      <c r="T2890" t="s">
        <v>10766</v>
      </c>
      <c r="U2890" s="1">
        <v>44415</v>
      </c>
      <c r="V2890" s="1">
        <v>45761</v>
      </c>
      <c r="W2890" t="s">
        <v>10763</v>
      </c>
    </row>
    <row r="2891" spans="1:23" x14ac:dyDescent="0.25">
      <c r="A2891">
        <v>842</v>
      </c>
      <c r="B2891" t="s">
        <v>5900</v>
      </c>
      <c r="C2891">
        <v>74572847</v>
      </c>
      <c r="D2891" s="1">
        <v>44587</v>
      </c>
      <c r="E2891" s="1">
        <v>44591</v>
      </c>
      <c r="F2891" t="s">
        <v>10696</v>
      </c>
      <c r="G2891" t="s">
        <v>88</v>
      </c>
      <c r="H2891" t="s">
        <v>5901</v>
      </c>
      <c r="I2891" t="s">
        <v>465</v>
      </c>
      <c r="J2891">
        <v>20.94</v>
      </c>
      <c r="K2891">
        <v>3</v>
      </c>
      <c r="L2891">
        <v>0</v>
      </c>
      <c r="M2891">
        <v>9.8417999999999992</v>
      </c>
      <c r="N2891">
        <v>11.098200000000002</v>
      </c>
      <c r="O2891">
        <v>0</v>
      </c>
      <c r="P2891" t="s">
        <v>86</v>
      </c>
      <c r="Q2891" t="s">
        <v>10631</v>
      </c>
      <c r="R2891">
        <v>4</v>
      </c>
      <c r="S2891">
        <v>46.999999999999993</v>
      </c>
      <c r="T2891" t="s">
        <v>10766</v>
      </c>
      <c r="U2891" s="1">
        <v>44587</v>
      </c>
      <c r="V2891" s="1">
        <v>45340</v>
      </c>
      <c r="W2891" t="s">
        <v>10770</v>
      </c>
    </row>
    <row r="2892" spans="1:23" x14ac:dyDescent="0.25">
      <c r="A2892">
        <v>843</v>
      </c>
      <c r="B2892" t="s">
        <v>5900</v>
      </c>
      <c r="C2892">
        <v>35878515</v>
      </c>
      <c r="D2892" s="1">
        <v>44587</v>
      </c>
      <c r="E2892" s="1">
        <v>44591</v>
      </c>
      <c r="F2892" t="s">
        <v>10696</v>
      </c>
      <c r="G2892" t="s">
        <v>88</v>
      </c>
      <c r="H2892" t="s">
        <v>5901</v>
      </c>
      <c r="I2892" t="s">
        <v>467</v>
      </c>
      <c r="J2892">
        <v>110.96</v>
      </c>
      <c r="K2892">
        <v>2</v>
      </c>
      <c r="L2892">
        <v>0</v>
      </c>
      <c r="M2892">
        <v>53.260800000000003</v>
      </c>
      <c r="N2892">
        <v>57.69919999999999</v>
      </c>
      <c r="O2892">
        <v>0</v>
      </c>
      <c r="P2892" t="s">
        <v>86</v>
      </c>
      <c r="Q2892" t="s">
        <v>10631</v>
      </c>
      <c r="R2892">
        <v>4</v>
      </c>
      <c r="S2892">
        <v>48.000000000000007</v>
      </c>
      <c r="T2892" t="s">
        <v>10766</v>
      </c>
      <c r="U2892" s="1">
        <v>44587</v>
      </c>
      <c r="V2892" s="1">
        <v>45340</v>
      </c>
      <c r="W2892" t="s">
        <v>10770</v>
      </c>
    </row>
    <row r="2893" spans="1:23" x14ac:dyDescent="0.25">
      <c r="A2893">
        <v>844</v>
      </c>
      <c r="B2893" t="s">
        <v>5900</v>
      </c>
      <c r="C2893">
        <v>2302591</v>
      </c>
      <c r="D2893" s="1">
        <v>44587</v>
      </c>
      <c r="E2893" s="1">
        <v>44591</v>
      </c>
      <c r="F2893" t="s">
        <v>10696</v>
      </c>
      <c r="G2893" t="s">
        <v>88</v>
      </c>
      <c r="H2893" t="s">
        <v>5901</v>
      </c>
      <c r="I2893" t="s">
        <v>469</v>
      </c>
      <c r="J2893">
        <v>340.14400000000001</v>
      </c>
      <c r="K2893">
        <v>7</v>
      </c>
      <c r="L2893">
        <v>0.2</v>
      </c>
      <c r="M2893">
        <v>21.259</v>
      </c>
      <c r="N2893">
        <v>318.88499999999999</v>
      </c>
      <c r="O2893">
        <v>68.028800000000004</v>
      </c>
      <c r="P2893" t="s">
        <v>86</v>
      </c>
      <c r="Q2893" t="s">
        <v>10632</v>
      </c>
      <c r="R2893">
        <v>4</v>
      </c>
      <c r="S2893">
        <v>6.25</v>
      </c>
      <c r="T2893" t="s">
        <v>10768</v>
      </c>
      <c r="U2893" s="1">
        <v>44587</v>
      </c>
      <c r="V2893" s="1">
        <v>45340</v>
      </c>
      <c r="W2893" t="s">
        <v>10770</v>
      </c>
    </row>
    <row r="2894" spans="1:23" x14ac:dyDescent="0.25">
      <c r="A2894">
        <v>845</v>
      </c>
      <c r="B2894" t="s">
        <v>5902</v>
      </c>
      <c r="C2894">
        <v>71938232</v>
      </c>
      <c r="D2894" s="1">
        <v>44587</v>
      </c>
      <c r="E2894" s="1">
        <v>44593</v>
      </c>
      <c r="F2894" t="s">
        <v>10698</v>
      </c>
      <c r="G2894" t="s">
        <v>88</v>
      </c>
      <c r="H2894" t="s">
        <v>5903</v>
      </c>
      <c r="I2894" t="s">
        <v>2039</v>
      </c>
      <c r="J2894">
        <v>16.36</v>
      </c>
      <c r="K2894">
        <v>1</v>
      </c>
      <c r="L2894">
        <v>0</v>
      </c>
      <c r="M2894">
        <v>1.6359999999999999</v>
      </c>
      <c r="N2894">
        <v>14.724</v>
      </c>
      <c r="O2894">
        <v>0</v>
      </c>
      <c r="P2894" t="s">
        <v>86</v>
      </c>
      <c r="Q2894" t="s">
        <v>10631</v>
      </c>
      <c r="R2894">
        <v>6</v>
      </c>
      <c r="S2894">
        <v>10</v>
      </c>
      <c r="T2894" t="s">
        <v>10767</v>
      </c>
      <c r="U2894" s="1">
        <v>44587</v>
      </c>
      <c r="V2894" s="1">
        <v>45398</v>
      </c>
      <c r="W2894" t="s">
        <v>10771</v>
      </c>
    </row>
    <row r="2895" spans="1:23" x14ac:dyDescent="0.25">
      <c r="A2895">
        <v>846</v>
      </c>
      <c r="B2895" t="s">
        <v>5902</v>
      </c>
      <c r="C2895">
        <v>69718613</v>
      </c>
      <c r="D2895" s="1">
        <v>44587</v>
      </c>
      <c r="E2895" s="1">
        <v>44593</v>
      </c>
      <c r="F2895" t="s">
        <v>10698</v>
      </c>
      <c r="G2895" t="s">
        <v>88</v>
      </c>
      <c r="H2895" t="s">
        <v>5903</v>
      </c>
      <c r="I2895" t="s">
        <v>3204</v>
      </c>
      <c r="J2895">
        <v>15.78</v>
      </c>
      <c r="K2895">
        <v>2</v>
      </c>
      <c r="L2895">
        <v>0</v>
      </c>
      <c r="M2895">
        <v>0.63119999999999998</v>
      </c>
      <c r="N2895">
        <v>15.1488</v>
      </c>
      <c r="O2895">
        <v>0</v>
      </c>
      <c r="P2895" t="s">
        <v>86</v>
      </c>
      <c r="Q2895" t="s">
        <v>10631</v>
      </c>
      <c r="R2895">
        <v>6</v>
      </c>
      <c r="S2895">
        <v>4</v>
      </c>
      <c r="T2895" t="s">
        <v>10768</v>
      </c>
      <c r="U2895" s="1">
        <v>44587</v>
      </c>
      <c r="V2895" s="1">
        <v>45398</v>
      </c>
      <c r="W2895" t="s">
        <v>10770</v>
      </c>
    </row>
    <row r="2896" spans="1:23" x14ac:dyDescent="0.25">
      <c r="A2896">
        <v>847</v>
      </c>
      <c r="B2896" t="s">
        <v>5902</v>
      </c>
      <c r="C2896">
        <v>4317485</v>
      </c>
      <c r="D2896" s="1">
        <v>44587</v>
      </c>
      <c r="E2896" s="1">
        <v>44593</v>
      </c>
      <c r="F2896" t="s">
        <v>10698</v>
      </c>
      <c r="G2896" t="s">
        <v>88</v>
      </c>
      <c r="H2896" t="s">
        <v>5903</v>
      </c>
      <c r="I2896" t="s">
        <v>2591</v>
      </c>
      <c r="J2896">
        <v>45.98</v>
      </c>
      <c r="K2896">
        <v>2</v>
      </c>
      <c r="L2896">
        <v>0</v>
      </c>
      <c r="M2896">
        <v>12.8744</v>
      </c>
      <c r="N2896">
        <v>33.105599999999995</v>
      </c>
      <c r="O2896">
        <v>0</v>
      </c>
      <c r="P2896" t="s">
        <v>86</v>
      </c>
      <c r="Q2896" t="s">
        <v>10631</v>
      </c>
      <c r="R2896">
        <v>6</v>
      </c>
      <c r="S2896">
        <v>28.000000000000004</v>
      </c>
      <c r="T2896" t="s">
        <v>10766</v>
      </c>
      <c r="U2896" s="1">
        <v>44587</v>
      </c>
      <c r="V2896" s="1">
        <v>45398</v>
      </c>
      <c r="W2896" t="s">
        <v>10770</v>
      </c>
    </row>
    <row r="2897" spans="1:23" x14ac:dyDescent="0.25">
      <c r="A2897">
        <v>848</v>
      </c>
      <c r="B2897" t="s">
        <v>5904</v>
      </c>
      <c r="C2897">
        <v>55678207</v>
      </c>
      <c r="D2897" s="1">
        <v>44587</v>
      </c>
      <c r="E2897" s="1">
        <v>44589</v>
      </c>
      <c r="F2897" t="s">
        <v>10697</v>
      </c>
      <c r="G2897" t="s">
        <v>92</v>
      </c>
      <c r="H2897" t="s">
        <v>3817</v>
      </c>
      <c r="I2897" t="s">
        <v>2657</v>
      </c>
      <c r="J2897">
        <v>79.47</v>
      </c>
      <c r="K2897">
        <v>3</v>
      </c>
      <c r="L2897">
        <v>0</v>
      </c>
      <c r="M2897">
        <v>22.2516</v>
      </c>
      <c r="N2897">
        <v>57.218400000000003</v>
      </c>
      <c r="O2897">
        <v>0</v>
      </c>
      <c r="P2897" t="s">
        <v>86</v>
      </c>
      <c r="Q2897" t="s">
        <v>10631</v>
      </c>
      <c r="R2897">
        <v>2</v>
      </c>
      <c r="S2897">
        <v>28.000000000000004</v>
      </c>
      <c r="T2897" t="s">
        <v>10766</v>
      </c>
      <c r="U2897" s="1">
        <v>44587</v>
      </c>
      <c r="V2897" s="1">
        <v>45754</v>
      </c>
      <c r="W2897" t="s">
        <v>10775</v>
      </c>
    </row>
    <row r="2898" spans="1:23" x14ac:dyDescent="0.25">
      <c r="A2898">
        <v>849</v>
      </c>
      <c r="B2898" t="s">
        <v>5904</v>
      </c>
      <c r="C2898">
        <v>72319582</v>
      </c>
      <c r="D2898" s="1">
        <v>44587</v>
      </c>
      <c r="E2898" s="1">
        <v>44589</v>
      </c>
      <c r="F2898" t="s">
        <v>10697</v>
      </c>
      <c r="G2898" t="s">
        <v>92</v>
      </c>
      <c r="H2898" t="s">
        <v>3817</v>
      </c>
      <c r="I2898" t="s">
        <v>3304</v>
      </c>
      <c r="J2898">
        <v>4.5599999999999996</v>
      </c>
      <c r="K2898">
        <v>2</v>
      </c>
      <c r="L2898">
        <v>0</v>
      </c>
      <c r="M2898">
        <v>2.0064000000000002</v>
      </c>
      <c r="N2898">
        <v>2.5535999999999994</v>
      </c>
      <c r="O2898">
        <v>0</v>
      </c>
      <c r="P2898" t="s">
        <v>86</v>
      </c>
      <c r="Q2898" t="s">
        <v>10631</v>
      </c>
      <c r="R2898">
        <v>2</v>
      </c>
      <c r="S2898">
        <v>44.000000000000007</v>
      </c>
      <c r="T2898" t="s">
        <v>10766</v>
      </c>
      <c r="U2898" s="1">
        <v>44587</v>
      </c>
      <c r="V2898" s="1">
        <v>45754</v>
      </c>
      <c r="W2898" t="s">
        <v>10775</v>
      </c>
    </row>
    <row r="2899" spans="1:23" x14ac:dyDescent="0.25">
      <c r="A2899">
        <v>850</v>
      </c>
      <c r="B2899" t="s">
        <v>5904</v>
      </c>
      <c r="C2899">
        <v>81030939</v>
      </c>
      <c r="D2899" s="1">
        <v>44587</v>
      </c>
      <c r="E2899" s="1">
        <v>44589</v>
      </c>
      <c r="F2899" t="s">
        <v>10697</v>
      </c>
      <c r="G2899" t="s">
        <v>92</v>
      </c>
      <c r="H2899" t="s">
        <v>3817</v>
      </c>
      <c r="I2899" t="s">
        <v>1394</v>
      </c>
      <c r="J2899">
        <v>1133.3499999999999</v>
      </c>
      <c r="K2899">
        <v>5</v>
      </c>
      <c r="L2899">
        <v>0</v>
      </c>
      <c r="M2899">
        <v>294.67099999999999</v>
      </c>
      <c r="N2899">
        <v>838.67899999999986</v>
      </c>
      <c r="O2899">
        <v>0</v>
      </c>
      <c r="P2899" t="s">
        <v>86</v>
      </c>
      <c r="Q2899" t="s">
        <v>10631</v>
      </c>
      <c r="R2899">
        <v>2</v>
      </c>
      <c r="S2899">
        <v>26</v>
      </c>
      <c r="T2899" t="s">
        <v>10766</v>
      </c>
      <c r="U2899" s="1">
        <v>44587</v>
      </c>
      <c r="V2899" s="1">
        <v>45754</v>
      </c>
      <c r="W2899" t="s">
        <v>10763</v>
      </c>
    </row>
    <row r="2900" spans="1:23" x14ac:dyDescent="0.25">
      <c r="A2900">
        <v>851</v>
      </c>
      <c r="B2900" t="s">
        <v>5905</v>
      </c>
      <c r="C2900">
        <v>49339785</v>
      </c>
      <c r="D2900" s="1">
        <v>44587</v>
      </c>
      <c r="E2900" s="1">
        <v>44593</v>
      </c>
      <c r="F2900" t="s">
        <v>10698</v>
      </c>
      <c r="G2900" t="s">
        <v>88</v>
      </c>
      <c r="H2900" t="s">
        <v>5622</v>
      </c>
      <c r="I2900" t="s">
        <v>2577</v>
      </c>
      <c r="J2900">
        <v>135.99</v>
      </c>
      <c r="K2900">
        <v>1</v>
      </c>
      <c r="L2900">
        <v>0</v>
      </c>
      <c r="M2900">
        <v>36.717300000000002</v>
      </c>
      <c r="N2900">
        <v>99.272700000000015</v>
      </c>
      <c r="O2900">
        <v>0</v>
      </c>
      <c r="P2900" t="s">
        <v>86</v>
      </c>
      <c r="Q2900" t="s">
        <v>10631</v>
      </c>
      <c r="R2900">
        <v>6</v>
      </c>
      <c r="S2900">
        <v>27</v>
      </c>
      <c r="T2900" t="s">
        <v>10766</v>
      </c>
      <c r="U2900" s="1">
        <v>44476</v>
      </c>
      <c r="V2900" s="1">
        <v>45444</v>
      </c>
      <c r="W2900" t="s">
        <v>10775</v>
      </c>
    </row>
    <row r="2901" spans="1:23" x14ac:dyDescent="0.25">
      <c r="A2901">
        <v>852</v>
      </c>
      <c r="B2901" t="s">
        <v>5905</v>
      </c>
      <c r="C2901">
        <v>33166643</v>
      </c>
      <c r="D2901" s="1">
        <v>44587</v>
      </c>
      <c r="E2901" s="1">
        <v>44593</v>
      </c>
      <c r="F2901" t="s">
        <v>10698</v>
      </c>
      <c r="G2901" t="s">
        <v>88</v>
      </c>
      <c r="H2901" t="s">
        <v>5622</v>
      </c>
      <c r="I2901" t="s">
        <v>3304</v>
      </c>
      <c r="J2901">
        <v>15.96</v>
      </c>
      <c r="K2901">
        <v>7</v>
      </c>
      <c r="L2901">
        <v>0</v>
      </c>
      <c r="M2901">
        <v>7.0224000000000002</v>
      </c>
      <c r="N2901">
        <v>8.9375999999999998</v>
      </c>
      <c r="O2901">
        <v>0</v>
      </c>
      <c r="P2901" t="s">
        <v>86</v>
      </c>
      <c r="Q2901" t="s">
        <v>10631</v>
      </c>
      <c r="R2901">
        <v>6</v>
      </c>
      <c r="S2901">
        <v>44</v>
      </c>
      <c r="T2901" t="s">
        <v>10766</v>
      </c>
      <c r="U2901" s="1">
        <v>44476</v>
      </c>
      <c r="V2901" s="1">
        <v>45444</v>
      </c>
      <c r="W2901" t="s">
        <v>10770</v>
      </c>
    </row>
    <row r="2902" spans="1:23" x14ac:dyDescent="0.25">
      <c r="A2902">
        <v>853</v>
      </c>
      <c r="B2902" t="s">
        <v>5906</v>
      </c>
      <c r="C2902">
        <v>94574296</v>
      </c>
      <c r="D2902" s="1">
        <v>44587</v>
      </c>
      <c r="E2902" s="1">
        <v>44594</v>
      </c>
      <c r="F2902" t="s">
        <v>10699</v>
      </c>
      <c r="G2902" t="s">
        <v>88</v>
      </c>
      <c r="H2902" t="s">
        <v>4374</v>
      </c>
      <c r="I2902" t="s">
        <v>2331</v>
      </c>
      <c r="J2902">
        <v>489.23</v>
      </c>
      <c r="K2902">
        <v>2</v>
      </c>
      <c r="L2902">
        <v>0.3</v>
      </c>
      <c r="M2902">
        <v>41.933999999999997</v>
      </c>
      <c r="N2902">
        <v>447.29600000000005</v>
      </c>
      <c r="O2902">
        <v>146.76900000000001</v>
      </c>
      <c r="P2902" t="s">
        <v>86</v>
      </c>
      <c r="Q2902" t="s">
        <v>10632</v>
      </c>
      <c r="R2902">
        <v>7</v>
      </c>
      <c r="S2902">
        <v>8.5714285714285694</v>
      </c>
      <c r="T2902" t="s">
        <v>10768</v>
      </c>
      <c r="U2902" s="1">
        <v>44587</v>
      </c>
      <c r="V2902" s="1">
        <v>45823</v>
      </c>
      <c r="W2902" t="s">
        <v>10775</v>
      </c>
    </row>
    <row r="2903" spans="1:23" x14ac:dyDescent="0.25">
      <c r="A2903">
        <v>854</v>
      </c>
      <c r="B2903" t="s">
        <v>5907</v>
      </c>
      <c r="C2903">
        <v>47135594</v>
      </c>
      <c r="D2903" s="1">
        <v>44588</v>
      </c>
      <c r="E2903" s="1">
        <v>44593</v>
      </c>
      <c r="F2903" t="s">
        <v>10700</v>
      </c>
      <c r="G2903" t="s">
        <v>92</v>
      </c>
      <c r="H2903" t="s">
        <v>3913</v>
      </c>
      <c r="I2903" t="s">
        <v>1953</v>
      </c>
      <c r="J2903">
        <v>62.91</v>
      </c>
      <c r="K2903">
        <v>3</v>
      </c>
      <c r="L2903">
        <v>0</v>
      </c>
      <c r="M2903">
        <v>22.647600000000001</v>
      </c>
      <c r="N2903">
        <v>40.2624</v>
      </c>
      <c r="O2903">
        <v>0</v>
      </c>
      <c r="P2903" t="s">
        <v>86</v>
      </c>
      <c r="Q2903" t="s">
        <v>10631</v>
      </c>
      <c r="R2903">
        <v>5</v>
      </c>
      <c r="S2903">
        <v>36.000000000000007</v>
      </c>
      <c r="T2903" t="s">
        <v>10766</v>
      </c>
      <c r="U2903" s="1">
        <v>44588</v>
      </c>
      <c r="V2903" s="1">
        <v>45741</v>
      </c>
      <c r="W2903" t="s">
        <v>10775</v>
      </c>
    </row>
    <row r="2904" spans="1:23" x14ac:dyDescent="0.25">
      <c r="A2904">
        <v>855</v>
      </c>
      <c r="B2904" t="s">
        <v>5908</v>
      </c>
      <c r="C2904">
        <v>59635225</v>
      </c>
      <c r="D2904" s="1">
        <v>44588</v>
      </c>
      <c r="E2904" s="1">
        <v>44593</v>
      </c>
      <c r="F2904" t="s">
        <v>10700</v>
      </c>
      <c r="G2904" t="s">
        <v>88</v>
      </c>
      <c r="H2904" t="s">
        <v>4971</v>
      </c>
      <c r="I2904" t="s">
        <v>958</v>
      </c>
      <c r="J2904">
        <v>199.98</v>
      </c>
      <c r="K2904">
        <v>2</v>
      </c>
      <c r="L2904">
        <v>0</v>
      </c>
      <c r="M2904">
        <v>83.991600000000005</v>
      </c>
      <c r="N2904">
        <v>115.98839999999998</v>
      </c>
      <c r="O2904">
        <v>0</v>
      </c>
      <c r="P2904" t="s">
        <v>86</v>
      </c>
      <c r="Q2904" t="s">
        <v>10631</v>
      </c>
      <c r="R2904">
        <v>5</v>
      </c>
      <c r="S2904">
        <v>42.000000000000007</v>
      </c>
      <c r="T2904" t="s">
        <v>10766</v>
      </c>
      <c r="U2904" s="1">
        <v>44588</v>
      </c>
      <c r="V2904" s="1">
        <v>45800</v>
      </c>
      <c r="W2904" t="s">
        <v>10775</v>
      </c>
    </row>
    <row r="2905" spans="1:23" x14ac:dyDescent="0.25">
      <c r="A2905">
        <v>856</v>
      </c>
      <c r="B2905" t="s">
        <v>5909</v>
      </c>
      <c r="C2905">
        <v>73674323</v>
      </c>
      <c r="D2905" s="1">
        <v>44590</v>
      </c>
      <c r="E2905" s="1">
        <v>44597</v>
      </c>
      <c r="F2905" t="s">
        <v>10699</v>
      </c>
      <c r="G2905" t="s">
        <v>88</v>
      </c>
      <c r="H2905" t="s">
        <v>5170</v>
      </c>
      <c r="I2905" t="s">
        <v>1164</v>
      </c>
      <c r="J2905">
        <v>76.12</v>
      </c>
      <c r="K2905">
        <v>2</v>
      </c>
      <c r="L2905">
        <v>0</v>
      </c>
      <c r="M2905">
        <v>22.0748</v>
      </c>
      <c r="N2905">
        <v>54.045200000000008</v>
      </c>
      <c r="O2905">
        <v>0</v>
      </c>
      <c r="P2905" t="s">
        <v>86</v>
      </c>
      <c r="Q2905" t="s">
        <v>10631</v>
      </c>
      <c r="R2905">
        <v>7</v>
      </c>
      <c r="S2905">
        <v>28.999999999999996</v>
      </c>
      <c r="T2905" t="s">
        <v>10766</v>
      </c>
      <c r="U2905" s="1">
        <v>44590</v>
      </c>
      <c r="V2905" s="1">
        <v>45804</v>
      </c>
      <c r="W2905" t="s">
        <v>10775</v>
      </c>
    </row>
    <row r="2906" spans="1:23" x14ac:dyDescent="0.25">
      <c r="A2906">
        <v>857</v>
      </c>
      <c r="B2906" t="s">
        <v>5909</v>
      </c>
      <c r="C2906">
        <v>12315025</v>
      </c>
      <c r="D2906" s="1">
        <v>44590</v>
      </c>
      <c r="E2906" s="1">
        <v>44597</v>
      </c>
      <c r="F2906" t="s">
        <v>10699</v>
      </c>
      <c r="G2906" t="s">
        <v>88</v>
      </c>
      <c r="H2906" t="s">
        <v>5170</v>
      </c>
      <c r="I2906" t="s">
        <v>863</v>
      </c>
      <c r="J2906">
        <v>1199.9760000000001</v>
      </c>
      <c r="K2906">
        <v>3</v>
      </c>
      <c r="L2906">
        <v>0.2</v>
      </c>
      <c r="M2906">
        <v>434.99130000000002</v>
      </c>
      <c r="N2906">
        <v>764.98470000000009</v>
      </c>
      <c r="O2906">
        <v>239.99520000000004</v>
      </c>
      <c r="P2906" t="s">
        <v>86</v>
      </c>
      <c r="Q2906" t="s">
        <v>10632</v>
      </c>
      <c r="R2906">
        <v>7</v>
      </c>
      <c r="S2906">
        <v>36.25</v>
      </c>
      <c r="T2906" t="s">
        <v>10766</v>
      </c>
      <c r="U2906" s="1">
        <v>44590</v>
      </c>
      <c r="V2906" s="1">
        <v>45804</v>
      </c>
      <c r="W2906" t="s">
        <v>10775</v>
      </c>
    </row>
    <row r="2907" spans="1:23" x14ac:dyDescent="0.25">
      <c r="A2907">
        <v>858</v>
      </c>
      <c r="B2907" t="s">
        <v>5909</v>
      </c>
      <c r="C2907">
        <v>56968755</v>
      </c>
      <c r="D2907" s="1">
        <v>44590</v>
      </c>
      <c r="E2907" s="1">
        <v>44597</v>
      </c>
      <c r="F2907" t="s">
        <v>10699</v>
      </c>
      <c r="G2907" t="s">
        <v>88</v>
      </c>
      <c r="H2907" t="s">
        <v>5170</v>
      </c>
      <c r="I2907" t="s">
        <v>716</v>
      </c>
      <c r="J2907">
        <v>445.96</v>
      </c>
      <c r="K2907">
        <v>5</v>
      </c>
      <c r="L2907">
        <v>0.2</v>
      </c>
      <c r="M2907">
        <v>55.744999999999997</v>
      </c>
      <c r="N2907">
        <v>390.21499999999997</v>
      </c>
      <c r="O2907">
        <v>89.192000000000007</v>
      </c>
      <c r="P2907" t="s">
        <v>86</v>
      </c>
      <c r="Q2907" t="s">
        <v>10632</v>
      </c>
      <c r="R2907">
        <v>7</v>
      </c>
      <c r="S2907">
        <v>12.5</v>
      </c>
      <c r="T2907" t="s">
        <v>10767</v>
      </c>
      <c r="U2907" s="1">
        <v>44590</v>
      </c>
      <c r="V2907" s="1">
        <v>45804</v>
      </c>
      <c r="W2907" t="s">
        <v>10763</v>
      </c>
    </row>
    <row r="2908" spans="1:23" x14ac:dyDescent="0.25">
      <c r="A2908">
        <v>859</v>
      </c>
      <c r="B2908" t="s">
        <v>5909</v>
      </c>
      <c r="C2908">
        <v>81064699</v>
      </c>
      <c r="D2908" s="1">
        <v>44590</v>
      </c>
      <c r="E2908" s="1">
        <v>44597</v>
      </c>
      <c r="F2908" t="s">
        <v>10699</v>
      </c>
      <c r="G2908" t="s">
        <v>88</v>
      </c>
      <c r="H2908" t="s">
        <v>5170</v>
      </c>
      <c r="I2908" t="s">
        <v>1166</v>
      </c>
      <c r="J2908">
        <v>327.76</v>
      </c>
      <c r="K2908">
        <v>8</v>
      </c>
      <c r="L2908">
        <v>0</v>
      </c>
      <c r="M2908">
        <v>91.772800000000004</v>
      </c>
      <c r="N2908">
        <v>235.98719999999997</v>
      </c>
      <c r="O2908">
        <v>0</v>
      </c>
      <c r="P2908" t="s">
        <v>86</v>
      </c>
      <c r="Q2908" t="s">
        <v>10631</v>
      </c>
      <c r="R2908">
        <v>7</v>
      </c>
      <c r="S2908">
        <v>28.000000000000004</v>
      </c>
      <c r="T2908" t="s">
        <v>10766</v>
      </c>
      <c r="U2908" s="1">
        <v>44590</v>
      </c>
      <c r="V2908" s="1">
        <v>45804</v>
      </c>
      <c r="W2908" t="s">
        <v>10763</v>
      </c>
    </row>
    <row r="2909" spans="1:23" x14ac:dyDescent="0.25">
      <c r="A2909">
        <v>860</v>
      </c>
      <c r="B2909" t="s">
        <v>5910</v>
      </c>
      <c r="C2909">
        <v>18639042</v>
      </c>
      <c r="D2909" s="1">
        <v>44590</v>
      </c>
      <c r="E2909" s="1">
        <v>44596</v>
      </c>
      <c r="F2909" t="s">
        <v>10698</v>
      </c>
      <c r="G2909" t="s">
        <v>88</v>
      </c>
      <c r="H2909" t="s">
        <v>4595</v>
      </c>
      <c r="I2909" t="s">
        <v>1663</v>
      </c>
      <c r="J2909">
        <v>121.376</v>
      </c>
      <c r="K2909">
        <v>4</v>
      </c>
      <c r="L2909">
        <v>0.2</v>
      </c>
      <c r="M2909">
        <v>-3.0344000000000002</v>
      </c>
      <c r="N2909">
        <v>124.41040000000001</v>
      </c>
      <c r="O2909">
        <v>24.275200000000002</v>
      </c>
      <c r="P2909" t="s">
        <v>10633</v>
      </c>
      <c r="Q2909" t="s">
        <v>10632</v>
      </c>
      <c r="R2909">
        <v>6</v>
      </c>
      <c r="S2909">
        <v>-2.5</v>
      </c>
      <c r="T2909" t="s">
        <v>10768</v>
      </c>
      <c r="U2909" s="1">
        <v>44590</v>
      </c>
      <c r="V2909" s="1">
        <v>45782</v>
      </c>
      <c r="W2909" t="s">
        <v>10775</v>
      </c>
    </row>
    <row r="2910" spans="1:23" x14ac:dyDescent="0.25">
      <c r="A2910">
        <v>861</v>
      </c>
      <c r="B2910" t="s">
        <v>5910</v>
      </c>
      <c r="C2910">
        <v>87061622</v>
      </c>
      <c r="D2910" s="1">
        <v>44590</v>
      </c>
      <c r="E2910" s="1">
        <v>44596</v>
      </c>
      <c r="F2910" t="s">
        <v>10698</v>
      </c>
      <c r="G2910" t="s">
        <v>88</v>
      </c>
      <c r="H2910" t="s">
        <v>4595</v>
      </c>
      <c r="I2910" t="s">
        <v>335</v>
      </c>
      <c r="J2910">
        <v>95.975999999999999</v>
      </c>
      <c r="K2910">
        <v>3</v>
      </c>
      <c r="L2910">
        <v>0.2</v>
      </c>
      <c r="M2910">
        <v>-10.7973</v>
      </c>
      <c r="N2910">
        <v>106.77330000000001</v>
      </c>
      <c r="O2910">
        <v>19.1952</v>
      </c>
      <c r="P2910" t="s">
        <v>10633</v>
      </c>
      <c r="Q2910" t="s">
        <v>10632</v>
      </c>
      <c r="R2910">
        <v>6</v>
      </c>
      <c r="S2910">
        <v>-11.25</v>
      </c>
      <c r="T2910" t="s">
        <v>10768</v>
      </c>
      <c r="U2910" s="1">
        <v>44590</v>
      </c>
      <c r="V2910" s="1">
        <v>45782</v>
      </c>
      <c r="W2910" t="s">
        <v>10775</v>
      </c>
    </row>
    <row r="2911" spans="1:23" x14ac:dyDescent="0.25">
      <c r="A2911">
        <v>862</v>
      </c>
      <c r="B2911" t="s">
        <v>5911</v>
      </c>
      <c r="C2911">
        <v>34188485</v>
      </c>
      <c r="D2911" s="1">
        <v>44590</v>
      </c>
      <c r="E2911" s="1">
        <v>44593</v>
      </c>
      <c r="F2911" t="s">
        <v>10701</v>
      </c>
      <c r="G2911" t="s">
        <v>92</v>
      </c>
      <c r="H2911" t="s">
        <v>4384</v>
      </c>
      <c r="I2911" t="s">
        <v>2947</v>
      </c>
      <c r="J2911">
        <v>423.28</v>
      </c>
      <c r="K2911">
        <v>11</v>
      </c>
      <c r="L2911">
        <v>0</v>
      </c>
      <c r="M2911">
        <v>110.0528</v>
      </c>
      <c r="N2911">
        <v>313.22719999999998</v>
      </c>
      <c r="O2911">
        <v>0</v>
      </c>
      <c r="P2911" t="s">
        <v>86</v>
      </c>
      <c r="Q2911" t="s">
        <v>10631</v>
      </c>
      <c r="R2911">
        <v>3</v>
      </c>
      <c r="S2911">
        <v>26</v>
      </c>
      <c r="T2911" t="s">
        <v>10766</v>
      </c>
      <c r="U2911" s="1">
        <v>44422</v>
      </c>
      <c r="V2911" s="1">
        <v>45727</v>
      </c>
      <c r="W2911" t="s">
        <v>10763</v>
      </c>
    </row>
    <row r="2912" spans="1:23" x14ac:dyDescent="0.25">
      <c r="A2912">
        <v>863</v>
      </c>
      <c r="B2912" t="s">
        <v>5912</v>
      </c>
      <c r="C2912">
        <v>53418335</v>
      </c>
      <c r="D2912" s="1">
        <v>44590</v>
      </c>
      <c r="E2912" s="1">
        <v>44594</v>
      </c>
      <c r="F2912" t="s">
        <v>10696</v>
      </c>
      <c r="G2912" t="s">
        <v>88</v>
      </c>
      <c r="H2912" t="s">
        <v>30</v>
      </c>
      <c r="I2912" t="s">
        <v>3238</v>
      </c>
      <c r="J2912">
        <v>549.99</v>
      </c>
      <c r="K2912">
        <v>1</v>
      </c>
      <c r="L2912">
        <v>0</v>
      </c>
      <c r="M2912">
        <v>274.995</v>
      </c>
      <c r="N2912">
        <v>274.995</v>
      </c>
      <c r="O2912">
        <v>0</v>
      </c>
      <c r="P2912" t="s">
        <v>86</v>
      </c>
      <c r="Q2912" t="s">
        <v>10631</v>
      </c>
      <c r="R2912">
        <v>4</v>
      </c>
      <c r="S2912">
        <v>50</v>
      </c>
      <c r="T2912" t="s">
        <v>10766</v>
      </c>
      <c r="U2912" s="1">
        <v>44590</v>
      </c>
      <c r="V2912" s="1">
        <v>45766</v>
      </c>
      <c r="W2912" t="s">
        <v>10769</v>
      </c>
    </row>
    <row r="2913" spans="1:23" x14ac:dyDescent="0.25">
      <c r="A2913">
        <v>864</v>
      </c>
      <c r="B2913" t="s">
        <v>5912</v>
      </c>
      <c r="C2913">
        <v>5336257</v>
      </c>
      <c r="D2913" s="1">
        <v>44590</v>
      </c>
      <c r="E2913" s="1">
        <v>44594</v>
      </c>
      <c r="F2913" t="s">
        <v>10696</v>
      </c>
      <c r="G2913" t="s">
        <v>88</v>
      </c>
      <c r="H2913" t="s">
        <v>30</v>
      </c>
      <c r="I2913" t="s">
        <v>2300</v>
      </c>
      <c r="J2913">
        <v>167.535</v>
      </c>
      <c r="K2913">
        <v>3</v>
      </c>
      <c r="L2913">
        <v>0.1</v>
      </c>
      <c r="M2913">
        <v>37.229999999999997</v>
      </c>
      <c r="N2913">
        <v>130.30500000000001</v>
      </c>
      <c r="O2913">
        <v>16.753499999999999</v>
      </c>
      <c r="P2913" t="s">
        <v>86</v>
      </c>
      <c r="Q2913" t="s">
        <v>10632</v>
      </c>
      <c r="R2913">
        <v>4</v>
      </c>
      <c r="S2913">
        <v>22.222222222222221</v>
      </c>
      <c r="T2913" t="s">
        <v>10766</v>
      </c>
      <c r="U2913" s="1">
        <v>44590</v>
      </c>
      <c r="V2913" s="1">
        <v>45766</v>
      </c>
      <c r="W2913" t="s">
        <v>10775</v>
      </c>
    </row>
    <row r="2914" spans="1:23" x14ac:dyDescent="0.25">
      <c r="A2914">
        <v>865</v>
      </c>
      <c r="B2914" t="s">
        <v>5912</v>
      </c>
      <c r="C2914">
        <v>90363236</v>
      </c>
      <c r="D2914" s="1">
        <v>44590</v>
      </c>
      <c r="E2914" s="1">
        <v>44594</v>
      </c>
      <c r="F2914" t="s">
        <v>10696</v>
      </c>
      <c r="G2914" t="s">
        <v>88</v>
      </c>
      <c r="H2914" t="s">
        <v>30</v>
      </c>
      <c r="I2914" t="s">
        <v>377</v>
      </c>
      <c r="J2914">
        <v>38.340000000000003</v>
      </c>
      <c r="K2914">
        <v>3</v>
      </c>
      <c r="L2914">
        <v>0</v>
      </c>
      <c r="M2914">
        <v>17.253</v>
      </c>
      <c r="N2914">
        <v>21.087000000000003</v>
      </c>
      <c r="O2914">
        <v>0</v>
      </c>
      <c r="P2914" t="s">
        <v>86</v>
      </c>
      <c r="Q2914" t="s">
        <v>10631</v>
      </c>
      <c r="R2914">
        <v>4</v>
      </c>
      <c r="S2914">
        <v>44.999999999999993</v>
      </c>
      <c r="T2914" t="s">
        <v>10766</v>
      </c>
      <c r="U2914" s="1">
        <v>44590</v>
      </c>
      <c r="V2914" s="1">
        <v>45766</v>
      </c>
      <c r="W2914" t="s">
        <v>10775</v>
      </c>
    </row>
    <row r="2915" spans="1:23" x14ac:dyDescent="0.25">
      <c r="A2915">
        <v>866</v>
      </c>
      <c r="B2915" t="s">
        <v>5912</v>
      </c>
      <c r="C2915">
        <v>61761839</v>
      </c>
      <c r="D2915" s="1">
        <v>44590</v>
      </c>
      <c r="E2915" s="1">
        <v>44594</v>
      </c>
      <c r="F2915" t="s">
        <v>10696</v>
      </c>
      <c r="G2915" t="s">
        <v>88</v>
      </c>
      <c r="H2915" t="s">
        <v>30</v>
      </c>
      <c r="I2915" t="s">
        <v>2319</v>
      </c>
      <c r="J2915">
        <v>53.88</v>
      </c>
      <c r="K2915">
        <v>6</v>
      </c>
      <c r="L2915">
        <v>0</v>
      </c>
      <c r="M2915">
        <v>22.6296</v>
      </c>
      <c r="N2915">
        <v>31.250400000000003</v>
      </c>
      <c r="O2915">
        <v>0</v>
      </c>
      <c r="P2915" t="s">
        <v>86</v>
      </c>
      <c r="Q2915" t="s">
        <v>10631</v>
      </c>
      <c r="R2915">
        <v>4</v>
      </c>
      <c r="S2915">
        <v>42</v>
      </c>
      <c r="T2915" t="s">
        <v>10766</v>
      </c>
      <c r="U2915" s="1">
        <v>44590</v>
      </c>
      <c r="V2915" s="1">
        <v>45766</v>
      </c>
      <c r="W2915" t="s">
        <v>10763</v>
      </c>
    </row>
    <row r="2916" spans="1:23" x14ac:dyDescent="0.25">
      <c r="A2916">
        <v>867</v>
      </c>
      <c r="B2916" t="s">
        <v>5912</v>
      </c>
      <c r="C2916">
        <v>74850411</v>
      </c>
      <c r="D2916" s="1">
        <v>44590</v>
      </c>
      <c r="E2916" s="1">
        <v>44594</v>
      </c>
      <c r="F2916" t="s">
        <v>10696</v>
      </c>
      <c r="G2916" t="s">
        <v>88</v>
      </c>
      <c r="H2916" t="s">
        <v>30</v>
      </c>
      <c r="I2916" t="s">
        <v>3137</v>
      </c>
      <c r="J2916">
        <v>299.98</v>
      </c>
      <c r="K2916">
        <v>2</v>
      </c>
      <c r="L2916">
        <v>0</v>
      </c>
      <c r="M2916">
        <v>83.994399999999999</v>
      </c>
      <c r="N2916">
        <v>215.98560000000003</v>
      </c>
      <c r="O2916">
        <v>0</v>
      </c>
      <c r="P2916" t="s">
        <v>86</v>
      </c>
      <c r="Q2916" t="s">
        <v>10631</v>
      </c>
      <c r="R2916">
        <v>4</v>
      </c>
      <c r="S2916">
        <v>27.999999999999996</v>
      </c>
      <c r="T2916" t="s">
        <v>10766</v>
      </c>
      <c r="U2916" s="1">
        <v>44590</v>
      </c>
      <c r="V2916" s="1">
        <v>45766</v>
      </c>
      <c r="W2916" t="s">
        <v>10775</v>
      </c>
    </row>
    <row r="2917" spans="1:23" x14ac:dyDescent="0.25">
      <c r="A2917">
        <v>868</v>
      </c>
      <c r="B2917" t="s">
        <v>5913</v>
      </c>
      <c r="C2917">
        <v>21416532</v>
      </c>
      <c r="D2917" s="1">
        <v>44590</v>
      </c>
      <c r="E2917" s="1">
        <v>44592</v>
      </c>
      <c r="F2917" t="s">
        <v>10697</v>
      </c>
      <c r="G2917" t="s">
        <v>92</v>
      </c>
      <c r="H2917" t="s">
        <v>3915</v>
      </c>
      <c r="I2917" t="s">
        <v>2497</v>
      </c>
      <c r="J2917">
        <v>155.45599999999999</v>
      </c>
      <c r="K2917">
        <v>4</v>
      </c>
      <c r="L2917">
        <v>0.2</v>
      </c>
      <c r="M2917">
        <v>-7.7728000000000002</v>
      </c>
      <c r="N2917">
        <v>163.22879999999998</v>
      </c>
      <c r="O2917">
        <v>31.091200000000001</v>
      </c>
      <c r="P2917" t="s">
        <v>10633</v>
      </c>
      <c r="Q2917" t="s">
        <v>10632</v>
      </c>
      <c r="R2917">
        <v>2</v>
      </c>
      <c r="S2917">
        <v>-5</v>
      </c>
      <c r="T2917" t="s">
        <v>10768</v>
      </c>
      <c r="U2917" s="1">
        <v>44590</v>
      </c>
      <c r="V2917" s="1">
        <v>45676</v>
      </c>
      <c r="W2917" t="s">
        <v>10775</v>
      </c>
    </row>
    <row r="2918" spans="1:23" x14ac:dyDescent="0.25">
      <c r="A2918">
        <v>869</v>
      </c>
      <c r="B2918" t="s">
        <v>5914</v>
      </c>
      <c r="C2918">
        <v>48311993</v>
      </c>
      <c r="D2918" s="1">
        <v>44591</v>
      </c>
      <c r="E2918" s="1">
        <v>44598</v>
      </c>
      <c r="F2918" t="s">
        <v>10699</v>
      </c>
      <c r="G2918" t="s">
        <v>88</v>
      </c>
      <c r="H2918" t="s">
        <v>5915</v>
      </c>
      <c r="I2918" t="s">
        <v>716</v>
      </c>
      <c r="J2918">
        <v>178.38399999999999</v>
      </c>
      <c r="K2918">
        <v>2</v>
      </c>
      <c r="L2918">
        <v>0.2</v>
      </c>
      <c r="M2918">
        <v>22.297999999999998</v>
      </c>
      <c r="N2918">
        <v>156.08599999999998</v>
      </c>
      <c r="O2918">
        <v>35.6768</v>
      </c>
      <c r="P2918" t="s">
        <v>86</v>
      </c>
      <c r="Q2918" t="s">
        <v>10632</v>
      </c>
      <c r="R2918">
        <v>7</v>
      </c>
      <c r="S2918">
        <v>12.5</v>
      </c>
      <c r="T2918" t="s">
        <v>10767</v>
      </c>
      <c r="U2918" s="1">
        <v>44591</v>
      </c>
      <c r="V2918" s="1">
        <v>44984</v>
      </c>
      <c r="W2918" t="s">
        <v>10770</v>
      </c>
    </row>
    <row r="2919" spans="1:23" x14ac:dyDescent="0.25">
      <c r="A2919">
        <v>870</v>
      </c>
      <c r="B2919" t="s">
        <v>5914</v>
      </c>
      <c r="C2919">
        <v>78255002</v>
      </c>
      <c r="D2919" s="1">
        <v>44591</v>
      </c>
      <c r="E2919" s="1">
        <v>44598</v>
      </c>
      <c r="F2919" t="s">
        <v>10699</v>
      </c>
      <c r="G2919" t="s">
        <v>88</v>
      </c>
      <c r="H2919" t="s">
        <v>5915</v>
      </c>
      <c r="I2919" t="s">
        <v>718</v>
      </c>
      <c r="J2919">
        <v>15.552</v>
      </c>
      <c r="K2919">
        <v>3</v>
      </c>
      <c r="L2919">
        <v>0.2</v>
      </c>
      <c r="M2919">
        <v>5.4432</v>
      </c>
      <c r="N2919">
        <v>10.108799999999999</v>
      </c>
      <c r="O2919">
        <v>3.1104000000000003</v>
      </c>
      <c r="P2919" t="s">
        <v>86</v>
      </c>
      <c r="Q2919" t="s">
        <v>10632</v>
      </c>
      <c r="R2919">
        <v>7</v>
      </c>
      <c r="S2919">
        <v>35</v>
      </c>
      <c r="T2919" t="s">
        <v>10766</v>
      </c>
      <c r="U2919" s="1">
        <v>44591</v>
      </c>
      <c r="V2919" s="1">
        <v>44984</v>
      </c>
      <c r="W2919" t="s">
        <v>10770</v>
      </c>
    </row>
    <row r="2920" spans="1:23" x14ac:dyDescent="0.25">
      <c r="A2920">
        <v>871</v>
      </c>
      <c r="B2920" t="s">
        <v>5916</v>
      </c>
      <c r="C2920">
        <v>37034332</v>
      </c>
      <c r="D2920" s="1">
        <v>44591</v>
      </c>
      <c r="E2920" s="1">
        <v>44598</v>
      </c>
      <c r="F2920" t="s">
        <v>10699</v>
      </c>
      <c r="G2920" t="s">
        <v>88</v>
      </c>
      <c r="H2920" t="s">
        <v>4026</v>
      </c>
      <c r="I2920" t="s">
        <v>2015</v>
      </c>
      <c r="J2920">
        <v>20.88</v>
      </c>
      <c r="K2920">
        <v>8</v>
      </c>
      <c r="L2920">
        <v>0</v>
      </c>
      <c r="M2920">
        <v>9.6047999999999991</v>
      </c>
      <c r="N2920">
        <v>11.2752</v>
      </c>
      <c r="O2920">
        <v>0</v>
      </c>
      <c r="P2920" t="s">
        <v>86</v>
      </c>
      <c r="Q2920" t="s">
        <v>10631</v>
      </c>
      <c r="R2920">
        <v>7</v>
      </c>
      <c r="S2920">
        <v>46</v>
      </c>
      <c r="T2920" t="s">
        <v>10766</v>
      </c>
      <c r="U2920" s="1">
        <v>44591</v>
      </c>
      <c r="V2920" s="1">
        <v>45695</v>
      </c>
      <c r="W2920" t="s">
        <v>10763</v>
      </c>
    </row>
    <row r="2921" spans="1:23" x14ac:dyDescent="0.25">
      <c r="A2921">
        <v>872</v>
      </c>
      <c r="B2921" t="s">
        <v>5917</v>
      </c>
      <c r="C2921">
        <v>57758630</v>
      </c>
      <c r="D2921" s="1">
        <v>44591</v>
      </c>
      <c r="E2921" s="1">
        <v>44595</v>
      </c>
      <c r="F2921" t="s">
        <v>10696</v>
      </c>
      <c r="G2921" t="s">
        <v>88</v>
      </c>
      <c r="H2921" t="s">
        <v>4117</v>
      </c>
      <c r="I2921" t="s">
        <v>1412</v>
      </c>
      <c r="J2921">
        <v>1091.1679999999999</v>
      </c>
      <c r="K2921">
        <v>4</v>
      </c>
      <c r="L2921">
        <v>0.2</v>
      </c>
      <c r="M2921">
        <v>68.197999999999993</v>
      </c>
      <c r="N2921">
        <v>1022.9699999999999</v>
      </c>
      <c r="O2921">
        <v>218.2336</v>
      </c>
      <c r="P2921" t="s">
        <v>86</v>
      </c>
      <c r="Q2921" t="s">
        <v>10632</v>
      </c>
      <c r="R2921">
        <v>4</v>
      </c>
      <c r="S2921">
        <v>6.25</v>
      </c>
      <c r="T2921" t="s">
        <v>10768</v>
      </c>
      <c r="U2921" s="1">
        <v>44591</v>
      </c>
      <c r="V2921" s="1">
        <v>45801</v>
      </c>
      <c r="W2921" t="s">
        <v>10775</v>
      </c>
    </row>
    <row r="2922" spans="1:23" x14ac:dyDescent="0.25">
      <c r="A2922">
        <v>873</v>
      </c>
      <c r="B2922" t="s">
        <v>5917</v>
      </c>
      <c r="C2922">
        <v>52061348</v>
      </c>
      <c r="D2922" s="1">
        <v>44591</v>
      </c>
      <c r="E2922" s="1">
        <v>44595</v>
      </c>
      <c r="F2922" t="s">
        <v>10696</v>
      </c>
      <c r="G2922" t="s">
        <v>88</v>
      </c>
      <c r="H2922" t="s">
        <v>4117</v>
      </c>
      <c r="I2922" t="s">
        <v>2262</v>
      </c>
      <c r="J2922">
        <v>219.16800000000001</v>
      </c>
      <c r="K2922">
        <v>2</v>
      </c>
      <c r="L2922">
        <v>0.2</v>
      </c>
      <c r="M2922">
        <v>-43.833599999999997</v>
      </c>
      <c r="N2922">
        <v>263.0016</v>
      </c>
      <c r="O2922">
        <v>43.833600000000004</v>
      </c>
      <c r="P2922" t="s">
        <v>10633</v>
      </c>
      <c r="Q2922" t="s">
        <v>10632</v>
      </c>
      <c r="R2922">
        <v>4</v>
      </c>
      <c r="S2922">
        <v>-20</v>
      </c>
      <c r="T2922" t="s">
        <v>10768</v>
      </c>
      <c r="U2922" s="1">
        <v>44591</v>
      </c>
      <c r="V2922" s="1">
        <v>45801</v>
      </c>
      <c r="W2922" t="s">
        <v>10775</v>
      </c>
    </row>
    <row r="2923" spans="1:23" x14ac:dyDescent="0.25">
      <c r="A2923">
        <v>874</v>
      </c>
      <c r="B2923" t="s">
        <v>5918</v>
      </c>
      <c r="C2923">
        <v>70733314</v>
      </c>
      <c r="D2923" s="1">
        <v>44591</v>
      </c>
      <c r="E2923" s="1">
        <v>44595</v>
      </c>
      <c r="F2923" t="s">
        <v>10696</v>
      </c>
      <c r="G2923" t="s">
        <v>88</v>
      </c>
      <c r="H2923" t="s">
        <v>5116</v>
      </c>
      <c r="I2923" t="s">
        <v>3092</v>
      </c>
      <c r="J2923">
        <v>2060.7440000000001</v>
      </c>
      <c r="K2923">
        <v>7</v>
      </c>
      <c r="L2923">
        <v>0.2</v>
      </c>
      <c r="M2923">
        <v>643.98249999999996</v>
      </c>
      <c r="N2923">
        <v>1416.7615000000001</v>
      </c>
      <c r="O2923">
        <v>412.14880000000005</v>
      </c>
      <c r="P2923" t="s">
        <v>86</v>
      </c>
      <c r="Q2923" t="s">
        <v>10632</v>
      </c>
      <c r="R2923">
        <v>4</v>
      </c>
      <c r="S2923">
        <v>31.249999999999993</v>
      </c>
      <c r="T2923" t="s">
        <v>10766</v>
      </c>
      <c r="U2923" s="1">
        <v>44591</v>
      </c>
      <c r="V2923" s="1">
        <v>45801</v>
      </c>
      <c r="W2923" t="s">
        <v>10763</v>
      </c>
    </row>
    <row r="2924" spans="1:23" x14ac:dyDescent="0.25">
      <c r="A2924">
        <v>875</v>
      </c>
      <c r="B2924" t="s">
        <v>5919</v>
      </c>
      <c r="C2924">
        <v>35856745</v>
      </c>
      <c r="D2924" s="1">
        <v>44591</v>
      </c>
      <c r="E2924" s="1">
        <v>44596</v>
      </c>
      <c r="F2924" t="s">
        <v>10700</v>
      </c>
      <c r="G2924" t="s">
        <v>88</v>
      </c>
      <c r="H2924" t="s">
        <v>3857</v>
      </c>
      <c r="I2924" t="s">
        <v>1054</v>
      </c>
      <c r="J2924">
        <v>5.98</v>
      </c>
      <c r="K2924">
        <v>1</v>
      </c>
      <c r="L2924">
        <v>0</v>
      </c>
      <c r="M2924">
        <v>2.6909999999999998</v>
      </c>
      <c r="N2924">
        <v>3.2890000000000006</v>
      </c>
      <c r="O2924">
        <v>0</v>
      </c>
      <c r="P2924" t="s">
        <v>86</v>
      </c>
      <c r="Q2924" t="s">
        <v>10631</v>
      </c>
      <c r="R2924">
        <v>5</v>
      </c>
      <c r="S2924">
        <v>44.999999999999993</v>
      </c>
      <c r="T2924" t="s">
        <v>10766</v>
      </c>
      <c r="U2924" s="1">
        <v>44591</v>
      </c>
      <c r="V2924" s="1">
        <v>45724</v>
      </c>
      <c r="W2924" t="s">
        <v>10769</v>
      </c>
    </row>
    <row r="2925" spans="1:23" x14ac:dyDescent="0.25">
      <c r="A2925">
        <v>876</v>
      </c>
      <c r="B2925" t="s">
        <v>5920</v>
      </c>
      <c r="C2925">
        <v>97511143</v>
      </c>
      <c r="D2925" s="1">
        <v>44591</v>
      </c>
      <c r="E2925" s="1">
        <v>44595</v>
      </c>
      <c r="F2925" t="s">
        <v>10696</v>
      </c>
      <c r="G2925" t="s">
        <v>88</v>
      </c>
      <c r="H2925" t="s">
        <v>5233</v>
      </c>
      <c r="I2925" t="s">
        <v>1730</v>
      </c>
      <c r="J2925">
        <v>4.4640000000000004</v>
      </c>
      <c r="K2925">
        <v>3</v>
      </c>
      <c r="L2925">
        <v>0.2</v>
      </c>
      <c r="M2925">
        <v>-0.9486</v>
      </c>
      <c r="N2925">
        <v>5.4126000000000003</v>
      </c>
      <c r="O2925">
        <v>0.89280000000000015</v>
      </c>
      <c r="P2925" t="s">
        <v>10633</v>
      </c>
      <c r="Q2925" t="s">
        <v>10632</v>
      </c>
      <c r="R2925">
        <v>4</v>
      </c>
      <c r="S2925">
        <v>-21.249999999999996</v>
      </c>
      <c r="T2925" t="s">
        <v>10768</v>
      </c>
      <c r="U2925" s="1">
        <v>44571</v>
      </c>
      <c r="V2925" s="1">
        <v>45809</v>
      </c>
      <c r="W2925" t="s">
        <v>10775</v>
      </c>
    </row>
    <row r="2926" spans="1:23" x14ac:dyDescent="0.25">
      <c r="A2926">
        <v>877</v>
      </c>
      <c r="B2926" t="s">
        <v>5920</v>
      </c>
      <c r="C2926">
        <v>29020649</v>
      </c>
      <c r="D2926" s="1">
        <v>44591</v>
      </c>
      <c r="E2926" s="1">
        <v>44595</v>
      </c>
      <c r="F2926" t="s">
        <v>10696</v>
      </c>
      <c r="G2926" t="s">
        <v>88</v>
      </c>
      <c r="H2926" t="s">
        <v>5233</v>
      </c>
      <c r="I2926" t="s">
        <v>1724</v>
      </c>
      <c r="J2926">
        <v>9.3450000000000006</v>
      </c>
      <c r="K2926">
        <v>5</v>
      </c>
      <c r="L2926">
        <v>0.7</v>
      </c>
      <c r="M2926">
        <v>-6.5415000000000001</v>
      </c>
      <c r="N2926">
        <v>15.886500000000002</v>
      </c>
      <c r="O2926">
        <v>6.5415000000000001</v>
      </c>
      <c r="P2926" t="s">
        <v>10633</v>
      </c>
      <c r="Q2926" t="s">
        <v>10632</v>
      </c>
      <c r="R2926">
        <v>4</v>
      </c>
      <c r="S2926">
        <v>-70</v>
      </c>
      <c r="T2926" t="s">
        <v>10768</v>
      </c>
      <c r="U2926" s="1">
        <v>44571</v>
      </c>
      <c r="V2926" s="1">
        <v>45809</v>
      </c>
      <c r="W2926" t="s">
        <v>10763</v>
      </c>
    </row>
    <row r="2927" spans="1:23" x14ac:dyDescent="0.25">
      <c r="A2927">
        <v>878</v>
      </c>
      <c r="B2927" t="s">
        <v>5921</v>
      </c>
      <c r="C2927">
        <v>75882870</v>
      </c>
      <c r="D2927" s="1">
        <v>44593</v>
      </c>
      <c r="E2927" s="1">
        <v>44597</v>
      </c>
      <c r="F2927" t="s">
        <v>10696</v>
      </c>
      <c r="G2927" t="s">
        <v>88</v>
      </c>
      <c r="H2927" t="s">
        <v>3932</v>
      </c>
      <c r="I2927" t="s">
        <v>1906</v>
      </c>
      <c r="J2927">
        <v>12.35</v>
      </c>
      <c r="K2927">
        <v>1</v>
      </c>
      <c r="L2927">
        <v>0</v>
      </c>
      <c r="M2927">
        <v>5.4340000000000002</v>
      </c>
      <c r="N2927">
        <v>6.9159999999999995</v>
      </c>
      <c r="O2927">
        <v>0</v>
      </c>
      <c r="P2927" t="s">
        <v>86</v>
      </c>
      <c r="Q2927" t="s">
        <v>10631</v>
      </c>
      <c r="R2927">
        <v>4</v>
      </c>
      <c r="S2927">
        <v>44</v>
      </c>
      <c r="T2927" t="s">
        <v>10766</v>
      </c>
      <c r="U2927" s="1">
        <v>44500</v>
      </c>
      <c r="V2927" s="1">
        <v>45678</v>
      </c>
      <c r="W2927" t="s">
        <v>10769</v>
      </c>
    </row>
    <row r="2928" spans="1:23" x14ac:dyDescent="0.25">
      <c r="A2928">
        <v>879</v>
      </c>
      <c r="B2928" t="s">
        <v>5921</v>
      </c>
      <c r="C2928">
        <v>46629670</v>
      </c>
      <c r="D2928" s="1">
        <v>44593</v>
      </c>
      <c r="E2928" s="1">
        <v>44597</v>
      </c>
      <c r="F2928" t="s">
        <v>10696</v>
      </c>
      <c r="G2928" t="s">
        <v>88</v>
      </c>
      <c r="H2928" t="s">
        <v>3932</v>
      </c>
      <c r="I2928" t="s">
        <v>1908</v>
      </c>
      <c r="J2928">
        <v>40.97</v>
      </c>
      <c r="K2928">
        <v>1</v>
      </c>
      <c r="L2928">
        <v>0</v>
      </c>
      <c r="M2928">
        <v>10.652200000000001</v>
      </c>
      <c r="N2928">
        <v>30.317799999999998</v>
      </c>
      <c r="O2928">
        <v>0</v>
      </c>
      <c r="P2928" t="s">
        <v>86</v>
      </c>
      <c r="Q2928" t="s">
        <v>10631</v>
      </c>
      <c r="R2928">
        <v>4</v>
      </c>
      <c r="S2928">
        <v>26</v>
      </c>
      <c r="T2928" t="s">
        <v>10766</v>
      </c>
      <c r="U2928" s="1">
        <v>44500</v>
      </c>
      <c r="V2928" s="1">
        <v>45678</v>
      </c>
      <c r="W2928" t="s">
        <v>10769</v>
      </c>
    </row>
    <row r="2929" spans="1:23" x14ac:dyDescent="0.25">
      <c r="A2929">
        <v>880</v>
      </c>
      <c r="B2929" t="s">
        <v>5921</v>
      </c>
      <c r="C2929">
        <v>71019255</v>
      </c>
      <c r="D2929" s="1">
        <v>44593</v>
      </c>
      <c r="E2929" s="1">
        <v>44597</v>
      </c>
      <c r="F2929" t="s">
        <v>10696</v>
      </c>
      <c r="G2929" t="s">
        <v>88</v>
      </c>
      <c r="H2929" t="s">
        <v>3932</v>
      </c>
      <c r="I2929" t="s">
        <v>682</v>
      </c>
      <c r="J2929">
        <v>22.96</v>
      </c>
      <c r="K2929">
        <v>2</v>
      </c>
      <c r="L2929">
        <v>0</v>
      </c>
      <c r="M2929">
        <v>10.7912</v>
      </c>
      <c r="N2929">
        <v>12.168800000000001</v>
      </c>
      <c r="O2929">
        <v>0</v>
      </c>
      <c r="P2929" t="s">
        <v>86</v>
      </c>
      <c r="Q2929" t="s">
        <v>10631</v>
      </c>
      <c r="R2929">
        <v>4</v>
      </c>
      <c r="S2929">
        <v>47</v>
      </c>
      <c r="T2929" t="s">
        <v>10766</v>
      </c>
      <c r="U2929" s="1">
        <v>44500</v>
      </c>
      <c r="V2929" s="1">
        <v>45678</v>
      </c>
      <c r="W2929" t="s">
        <v>10775</v>
      </c>
    </row>
    <row r="2930" spans="1:23" x14ac:dyDescent="0.25">
      <c r="A2930">
        <v>881</v>
      </c>
      <c r="B2930" t="s">
        <v>5922</v>
      </c>
      <c r="C2930">
        <v>12242248</v>
      </c>
      <c r="D2930" s="1">
        <v>44593</v>
      </c>
      <c r="E2930" s="1">
        <v>44598</v>
      </c>
      <c r="F2930" t="s">
        <v>10700</v>
      </c>
      <c r="G2930" t="s">
        <v>88</v>
      </c>
      <c r="H2930" t="s">
        <v>4924</v>
      </c>
      <c r="I2930" t="s">
        <v>1056</v>
      </c>
      <c r="J2930">
        <v>375.34</v>
      </c>
      <c r="K2930">
        <v>1</v>
      </c>
      <c r="L2930">
        <v>0</v>
      </c>
      <c r="M2930">
        <v>18.766999999999999</v>
      </c>
      <c r="N2930">
        <v>356.57299999999998</v>
      </c>
      <c r="O2930">
        <v>0</v>
      </c>
      <c r="P2930" t="s">
        <v>86</v>
      </c>
      <c r="Q2930" t="s">
        <v>10631</v>
      </c>
      <c r="R2930">
        <v>5</v>
      </c>
      <c r="S2930">
        <v>5</v>
      </c>
      <c r="T2930" t="s">
        <v>10768</v>
      </c>
      <c r="U2930" s="1">
        <v>44576</v>
      </c>
      <c r="V2930" s="1">
        <v>45783</v>
      </c>
      <c r="W2930" t="s">
        <v>10769</v>
      </c>
    </row>
    <row r="2931" spans="1:23" x14ac:dyDescent="0.25">
      <c r="A2931">
        <v>882</v>
      </c>
      <c r="B2931" t="s">
        <v>5923</v>
      </c>
      <c r="C2931">
        <v>46638839</v>
      </c>
      <c r="D2931" s="1">
        <v>44594</v>
      </c>
      <c r="E2931" s="1">
        <v>44598</v>
      </c>
      <c r="F2931" t="s">
        <v>10696</v>
      </c>
      <c r="G2931" t="s">
        <v>88</v>
      </c>
      <c r="H2931" t="s">
        <v>5924</v>
      </c>
      <c r="I2931" t="s">
        <v>1943</v>
      </c>
      <c r="J2931">
        <v>196.21</v>
      </c>
      <c r="K2931">
        <v>7</v>
      </c>
      <c r="L2931">
        <v>0</v>
      </c>
      <c r="M2931">
        <v>98.105000000000004</v>
      </c>
      <c r="N2931">
        <v>98.105000000000004</v>
      </c>
      <c r="O2931">
        <v>0</v>
      </c>
      <c r="P2931" t="s">
        <v>86</v>
      </c>
      <c r="Q2931" t="s">
        <v>10631</v>
      </c>
      <c r="R2931">
        <v>4</v>
      </c>
      <c r="S2931">
        <v>50</v>
      </c>
      <c r="T2931" t="s">
        <v>10766</v>
      </c>
      <c r="U2931" s="1">
        <v>44594</v>
      </c>
      <c r="V2931" s="1">
        <v>45598</v>
      </c>
      <c r="W2931" t="s">
        <v>10770</v>
      </c>
    </row>
    <row r="2932" spans="1:23" x14ac:dyDescent="0.25">
      <c r="A2932">
        <v>883</v>
      </c>
      <c r="B2932" t="s">
        <v>5925</v>
      </c>
      <c r="C2932">
        <v>26180363</v>
      </c>
      <c r="D2932" s="1">
        <v>44594</v>
      </c>
      <c r="E2932" s="1">
        <v>44598</v>
      </c>
      <c r="F2932" t="s">
        <v>10696</v>
      </c>
      <c r="G2932" t="s">
        <v>88</v>
      </c>
      <c r="H2932" t="s">
        <v>5926</v>
      </c>
      <c r="I2932" t="s">
        <v>2937</v>
      </c>
      <c r="J2932">
        <v>806.33600000000001</v>
      </c>
      <c r="K2932">
        <v>8</v>
      </c>
      <c r="L2932">
        <v>0.2</v>
      </c>
      <c r="M2932">
        <v>50.396000000000001</v>
      </c>
      <c r="N2932">
        <v>755.94</v>
      </c>
      <c r="O2932">
        <v>161.2672</v>
      </c>
      <c r="P2932" t="s">
        <v>86</v>
      </c>
      <c r="Q2932" t="s">
        <v>10632</v>
      </c>
      <c r="R2932">
        <v>4</v>
      </c>
      <c r="S2932">
        <v>6.25</v>
      </c>
      <c r="T2932" t="s">
        <v>10768</v>
      </c>
      <c r="U2932" s="1">
        <v>44594</v>
      </c>
      <c r="V2932" s="1">
        <v>45627</v>
      </c>
      <c r="W2932" t="s">
        <v>10770</v>
      </c>
    </row>
    <row r="2933" spans="1:23" x14ac:dyDescent="0.25">
      <c r="A2933">
        <v>884</v>
      </c>
      <c r="B2933" t="s">
        <v>5925</v>
      </c>
      <c r="C2933">
        <v>19062215</v>
      </c>
      <c r="D2933" s="1">
        <v>44594</v>
      </c>
      <c r="E2933" s="1">
        <v>44598</v>
      </c>
      <c r="F2933" t="s">
        <v>10696</v>
      </c>
      <c r="G2933" t="s">
        <v>88</v>
      </c>
      <c r="H2933" t="s">
        <v>5926</v>
      </c>
      <c r="I2933" t="s">
        <v>2402</v>
      </c>
      <c r="J2933">
        <v>85.44</v>
      </c>
      <c r="K2933">
        <v>3</v>
      </c>
      <c r="L2933">
        <v>0</v>
      </c>
      <c r="M2933">
        <v>31.6128</v>
      </c>
      <c r="N2933">
        <v>53.827199999999998</v>
      </c>
      <c r="O2933">
        <v>0</v>
      </c>
      <c r="P2933" t="s">
        <v>86</v>
      </c>
      <c r="Q2933" t="s">
        <v>10631</v>
      </c>
      <c r="R2933">
        <v>4</v>
      </c>
      <c r="S2933">
        <v>37</v>
      </c>
      <c r="T2933" t="s">
        <v>10766</v>
      </c>
      <c r="U2933" s="1">
        <v>44594</v>
      </c>
      <c r="V2933" s="1">
        <v>45627</v>
      </c>
      <c r="W2933" t="s">
        <v>10770</v>
      </c>
    </row>
    <row r="2934" spans="1:23" x14ac:dyDescent="0.25">
      <c r="A2934">
        <v>885</v>
      </c>
      <c r="B2934" t="s">
        <v>5927</v>
      </c>
      <c r="C2934">
        <v>98472783</v>
      </c>
      <c r="D2934" s="1">
        <v>44594</v>
      </c>
      <c r="E2934" s="1">
        <v>44598</v>
      </c>
      <c r="F2934" t="s">
        <v>10696</v>
      </c>
      <c r="G2934" t="s">
        <v>88</v>
      </c>
      <c r="H2934" t="s">
        <v>5928</v>
      </c>
      <c r="I2934" t="s">
        <v>3683</v>
      </c>
      <c r="J2934">
        <v>31.103999999999999</v>
      </c>
      <c r="K2934">
        <v>6</v>
      </c>
      <c r="L2934">
        <v>0.2</v>
      </c>
      <c r="M2934">
        <v>10.8864</v>
      </c>
      <c r="N2934">
        <v>20.217599999999997</v>
      </c>
      <c r="O2934">
        <v>6.2208000000000006</v>
      </c>
      <c r="P2934" t="s">
        <v>86</v>
      </c>
      <c r="Q2934" t="s">
        <v>10632</v>
      </c>
      <c r="R2934">
        <v>4</v>
      </c>
      <c r="S2934">
        <v>35</v>
      </c>
      <c r="T2934" t="s">
        <v>10766</v>
      </c>
      <c r="U2934" s="1">
        <v>44594</v>
      </c>
      <c r="V2934" s="1">
        <v>45053</v>
      </c>
      <c r="W2934" t="s">
        <v>10770</v>
      </c>
    </row>
    <row r="2935" spans="1:23" x14ac:dyDescent="0.25">
      <c r="A2935">
        <v>886</v>
      </c>
      <c r="B2935" t="s">
        <v>5927</v>
      </c>
      <c r="C2935">
        <v>91964436</v>
      </c>
      <c r="D2935" s="1">
        <v>44594</v>
      </c>
      <c r="E2935" s="1">
        <v>44598</v>
      </c>
      <c r="F2935" t="s">
        <v>10696</v>
      </c>
      <c r="G2935" t="s">
        <v>88</v>
      </c>
      <c r="H2935" t="s">
        <v>5928</v>
      </c>
      <c r="I2935" t="s">
        <v>879</v>
      </c>
      <c r="J2935">
        <v>47.96</v>
      </c>
      <c r="K2935">
        <v>5</v>
      </c>
      <c r="L2935">
        <v>0.2</v>
      </c>
      <c r="M2935">
        <v>4.1965000000000003</v>
      </c>
      <c r="N2935">
        <v>43.763500000000001</v>
      </c>
      <c r="O2935">
        <v>9.5920000000000005</v>
      </c>
      <c r="P2935" t="s">
        <v>86</v>
      </c>
      <c r="Q2935" t="s">
        <v>10632</v>
      </c>
      <c r="R2935">
        <v>4</v>
      </c>
      <c r="S2935">
        <v>8.75</v>
      </c>
      <c r="T2935" t="s">
        <v>10768</v>
      </c>
      <c r="U2935" s="1">
        <v>44594</v>
      </c>
      <c r="V2935" s="1">
        <v>45053</v>
      </c>
      <c r="W2935" t="s">
        <v>10770</v>
      </c>
    </row>
    <row r="2936" spans="1:23" x14ac:dyDescent="0.25">
      <c r="A2936">
        <v>887</v>
      </c>
      <c r="B2936" t="s">
        <v>5927</v>
      </c>
      <c r="C2936">
        <v>58972372</v>
      </c>
      <c r="D2936" s="1">
        <v>44594</v>
      </c>
      <c r="E2936" s="1">
        <v>44598</v>
      </c>
      <c r="F2936" t="s">
        <v>10696</v>
      </c>
      <c r="G2936" t="s">
        <v>88</v>
      </c>
      <c r="H2936" t="s">
        <v>5928</v>
      </c>
      <c r="I2936" t="s">
        <v>1576</v>
      </c>
      <c r="J2936">
        <v>158.928</v>
      </c>
      <c r="K2936">
        <v>7</v>
      </c>
      <c r="L2936">
        <v>0.2</v>
      </c>
      <c r="M2936">
        <v>41.718600000000002</v>
      </c>
      <c r="N2936">
        <v>117.20939999999999</v>
      </c>
      <c r="O2936">
        <v>31.785600000000002</v>
      </c>
      <c r="P2936" t="s">
        <v>86</v>
      </c>
      <c r="Q2936" t="s">
        <v>10632</v>
      </c>
      <c r="R2936">
        <v>4</v>
      </c>
      <c r="S2936">
        <v>26.25</v>
      </c>
      <c r="T2936" t="s">
        <v>10766</v>
      </c>
      <c r="U2936" s="1">
        <v>44594</v>
      </c>
      <c r="V2936" s="1">
        <v>45053</v>
      </c>
      <c r="W2936" t="s">
        <v>10770</v>
      </c>
    </row>
    <row r="2937" spans="1:23" x14ac:dyDescent="0.25">
      <c r="A2937">
        <v>888</v>
      </c>
      <c r="B2937" t="s">
        <v>5927</v>
      </c>
      <c r="C2937">
        <v>13396369</v>
      </c>
      <c r="D2937" s="1">
        <v>44594</v>
      </c>
      <c r="E2937" s="1">
        <v>44598</v>
      </c>
      <c r="F2937" t="s">
        <v>10696</v>
      </c>
      <c r="G2937" t="s">
        <v>88</v>
      </c>
      <c r="H2937" t="s">
        <v>5928</v>
      </c>
      <c r="I2937" t="s">
        <v>2751</v>
      </c>
      <c r="J2937">
        <v>211.24799999999999</v>
      </c>
      <c r="K2937">
        <v>6</v>
      </c>
      <c r="L2937">
        <v>0.2</v>
      </c>
      <c r="M2937">
        <v>15.8436</v>
      </c>
      <c r="N2937">
        <v>195.40439999999998</v>
      </c>
      <c r="O2937">
        <v>42.249600000000001</v>
      </c>
      <c r="P2937" t="s">
        <v>86</v>
      </c>
      <c r="Q2937" t="s">
        <v>10632</v>
      </c>
      <c r="R2937">
        <v>4</v>
      </c>
      <c r="S2937">
        <v>7.5000000000000009</v>
      </c>
      <c r="T2937" t="s">
        <v>10768</v>
      </c>
      <c r="U2937" s="1">
        <v>44594</v>
      </c>
      <c r="V2937" s="1">
        <v>45053</v>
      </c>
      <c r="W2937" t="s">
        <v>10770</v>
      </c>
    </row>
    <row r="2938" spans="1:23" x14ac:dyDescent="0.25">
      <c r="A2938">
        <v>889</v>
      </c>
      <c r="B2938" t="s">
        <v>5927</v>
      </c>
      <c r="C2938">
        <v>28448687</v>
      </c>
      <c r="D2938" s="1">
        <v>44594</v>
      </c>
      <c r="E2938" s="1">
        <v>44598</v>
      </c>
      <c r="F2938" t="s">
        <v>10696</v>
      </c>
      <c r="G2938" t="s">
        <v>88</v>
      </c>
      <c r="H2938" t="s">
        <v>5928</v>
      </c>
      <c r="I2938" t="s">
        <v>3228</v>
      </c>
      <c r="J2938">
        <v>5.5519999999999996</v>
      </c>
      <c r="K2938">
        <v>2</v>
      </c>
      <c r="L2938">
        <v>0.2</v>
      </c>
      <c r="M2938">
        <v>-1.0409999999999999</v>
      </c>
      <c r="N2938">
        <v>6.593</v>
      </c>
      <c r="O2938">
        <v>1.1104000000000001</v>
      </c>
      <c r="P2938" t="s">
        <v>10633</v>
      </c>
      <c r="Q2938" t="s">
        <v>10632</v>
      </c>
      <c r="R2938">
        <v>4</v>
      </c>
      <c r="S2938">
        <v>-18.75</v>
      </c>
      <c r="T2938" t="s">
        <v>10768</v>
      </c>
      <c r="U2938" s="1">
        <v>44594</v>
      </c>
      <c r="V2938" s="1">
        <v>45053</v>
      </c>
      <c r="W2938" t="s">
        <v>10770</v>
      </c>
    </row>
    <row r="2939" spans="1:23" x14ac:dyDescent="0.25">
      <c r="A2939">
        <v>890</v>
      </c>
      <c r="B2939" t="s">
        <v>5927</v>
      </c>
      <c r="C2939">
        <v>38676602</v>
      </c>
      <c r="D2939" s="1">
        <v>44594</v>
      </c>
      <c r="E2939" s="1">
        <v>44598</v>
      </c>
      <c r="F2939" t="s">
        <v>10696</v>
      </c>
      <c r="G2939" t="s">
        <v>88</v>
      </c>
      <c r="H2939" t="s">
        <v>5928</v>
      </c>
      <c r="I2939" t="s">
        <v>2388</v>
      </c>
      <c r="J2939">
        <v>2.952</v>
      </c>
      <c r="K2939">
        <v>1</v>
      </c>
      <c r="L2939">
        <v>0.2</v>
      </c>
      <c r="M2939">
        <v>0.99629999999999996</v>
      </c>
      <c r="N2939">
        <v>1.9557</v>
      </c>
      <c r="O2939">
        <v>0.59040000000000004</v>
      </c>
      <c r="P2939" t="s">
        <v>86</v>
      </c>
      <c r="Q2939" t="s">
        <v>10632</v>
      </c>
      <c r="R2939">
        <v>4</v>
      </c>
      <c r="S2939">
        <v>33.75</v>
      </c>
      <c r="T2939" t="s">
        <v>10766</v>
      </c>
      <c r="U2939" s="1">
        <v>44594</v>
      </c>
      <c r="V2939" s="1">
        <v>45053</v>
      </c>
      <c r="W2939" t="s">
        <v>10771</v>
      </c>
    </row>
    <row r="2940" spans="1:23" x14ac:dyDescent="0.25">
      <c r="A2940">
        <v>891</v>
      </c>
      <c r="B2940" t="s">
        <v>5929</v>
      </c>
      <c r="C2940">
        <v>59572953</v>
      </c>
      <c r="D2940" s="1">
        <v>44594</v>
      </c>
      <c r="E2940" s="1">
        <v>44595</v>
      </c>
      <c r="F2940" t="s">
        <v>10703</v>
      </c>
      <c r="G2940" t="s">
        <v>3816</v>
      </c>
      <c r="H2940" t="s">
        <v>5648</v>
      </c>
      <c r="I2940" t="s">
        <v>1347</v>
      </c>
      <c r="J2940">
        <v>14.04</v>
      </c>
      <c r="K2940">
        <v>3</v>
      </c>
      <c r="L2940">
        <v>0</v>
      </c>
      <c r="M2940">
        <v>6.7392000000000003</v>
      </c>
      <c r="N2940">
        <v>7.3007999999999988</v>
      </c>
      <c r="O2940">
        <v>0</v>
      </c>
      <c r="P2940" t="s">
        <v>86</v>
      </c>
      <c r="Q2940" t="s">
        <v>10631</v>
      </c>
      <c r="R2940">
        <v>1</v>
      </c>
      <c r="S2940">
        <v>48.000000000000007</v>
      </c>
      <c r="T2940" t="s">
        <v>10766</v>
      </c>
      <c r="U2940" s="1">
        <v>44489</v>
      </c>
      <c r="V2940" s="1">
        <v>45581</v>
      </c>
      <c r="W2940" t="s">
        <v>10770</v>
      </c>
    </row>
    <row r="2941" spans="1:23" x14ac:dyDescent="0.25">
      <c r="A2941">
        <v>892</v>
      </c>
      <c r="B2941" t="s">
        <v>5929</v>
      </c>
      <c r="C2941">
        <v>78591237</v>
      </c>
      <c r="D2941" s="1">
        <v>44594</v>
      </c>
      <c r="E2941" s="1">
        <v>44595</v>
      </c>
      <c r="F2941" t="s">
        <v>10703</v>
      </c>
      <c r="G2941" t="s">
        <v>3816</v>
      </c>
      <c r="H2941" t="s">
        <v>5648</v>
      </c>
      <c r="I2941" t="s">
        <v>1953</v>
      </c>
      <c r="J2941">
        <v>272.61</v>
      </c>
      <c r="K2941">
        <v>13</v>
      </c>
      <c r="L2941">
        <v>0</v>
      </c>
      <c r="M2941">
        <v>98.139600000000002</v>
      </c>
      <c r="N2941">
        <v>174.47040000000001</v>
      </c>
      <c r="O2941">
        <v>0</v>
      </c>
      <c r="P2941" t="s">
        <v>86</v>
      </c>
      <c r="Q2941" t="s">
        <v>10631</v>
      </c>
      <c r="R2941">
        <v>1</v>
      </c>
      <c r="S2941">
        <v>36</v>
      </c>
      <c r="T2941" t="s">
        <v>10766</v>
      </c>
      <c r="U2941" s="1">
        <v>44489</v>
      </c>
      <c r="V2941" s="1">
        <v>45581</v>
      </c>
      <c r="W2941" t="s">
        <v>10770</v>
      </c>
    </row>
    <row r="2942" spans="1:23" x14ac:dyDescent="0.25">
      <c r="A2942">
        <v>893</v>
      </c>
      <c r="B2942" t="s">
        <v>5930</v>
      </c>
      <c r="C2942">
        <v>86044679</v>
      </c>
      <c r="D2942" s="1">
        <v>44597</v>
      </c>
      <c r="E2942" s="1">
        <v>44600</v>
      </c>
      <c r="F2942" t="s">
        <v>10701</v>
      </c>
      <c r="G2942" t="s">
        <v>3816</v>
      </c>
      <c r="H2942" t="s">
        <v>4724</v>
      </c>
      <c r="I2942" t="s">
        <v>1360</v>
      </c>
      <c r="J2942">
        <v>30.96</v>
      </c>
      <c r="K2942">
        <v>8</v>
      </c>
      <c r="L2942">
        <v>0.8</v>
      </c>
      <c r="M2942">
        <v>-52.631999999999998</v>
      </c>
      <c r="N2942">
        <v>83.591999999999999</v>
      </c>
      <c r="O2942">
        <v>24.768000000000001</v>
      </c>
      <c r="P2942" t="s">
        <v>10633</v>
      </c>
      <c r="Q2942" t="s">
        <v>10632</v>
      </c>
      <c r="R2942">
        <v>3</v>
      </c>
      <c r="S2942">
        <v>-170</v>
      </c>
      <c r="T2942" t="s">
        <v>10768</v>
      </c>
      <c r="U2942" s="1">
        <v>44597</v>
      </c>
      <c r="V2942" s="1">
        <v>45808</v>
      </c>
      <c r="W2942" t="s">
        <v>10763</v>
      </c>
    </row>
    <row r="2943" spans="1:23" x14ac:dyDescent="0.25">
      <c r="A2943">
        <v>894</v>
      </c>
      <c r="B2943" t="s">
        <v>5931</v>
      </c>
      <c r="C2943">
        <v>91034998</v>
      </c>
      <c r="D2943" s="1">
        <v>44597</v>
      </c>
      <c r="E2943" s="1">
        <v>44600</v>
      </c>
      <c r="F2943" t="s">
        <v>10701</v>
      </c>
      <c r="G2943" t="s">
        <v>3816</v>
      </c>
      <c r="H2943" t="s">
        <v>4897</v>
      </c>
      <c r="I2943" t="s">
        <v>1222</v>
      </c>
      <c r="J2943">
        <v>62.94</v>
      </c>
      <c r="K2943">
        <v>3</v>
      </c>
      <c r="L2943">
        <v>0</v>
      </c>
      <c r="M2943">
        <v>30.211200000000002</v>
      </c>
      <c r="N2943">
        <v>32.728799999999993</v>
      </c>
      <c r="O2943">
        <v>0</v>
      </c>
      <c r="P2943" t="s">
        <v>86</v>
      </c>
      <c r="Q2943" t="s">
        <v>10631</v>
      </c>
      <c r="R2943">
        <v>3</v>
      </c>
      <c r="S2943">
        <v>48.000000000000007</v>
      </c>
      <c r="T2943" t="s">
        <v>10766</v>
      </c>
      <c r="U2943" s="1">
        <v>44597</v>
      </c>
      <c r="V2943" s="1">
        <v>45824</v>
      </c>
      <c r="W2943" t="s">
        <v>10775</v>
      </c>
    </row>
    <row r="2944" spans="1:23" x14ac:dyDescent="0.25">
      <c r="A2944">
        <v>895</v>
      </c>
      <c r="B2944" t="s">
        <v>5932</v>
      </c>
      <c r="C2944">
        <v>54529219</v>
      </c>
      <c r="D2944" s="1">
        <v>44597</v>
      </c>
      <c r="E2944" s="1">
        <v>44599</v>
      </c>
      <c r="F2944" t="s">
        <v>10697</v>
      </c>
      <c r="G2944" t="s">
        <v>3816</v>
      </c>
      <c r="H2944" t="s">
        <v>4897</v>
      </c>
      <c r="I2944" t="s">
        <v>3767</v>
      </c>
      <c r="J2944">
        <v>91.36</v>
      </c>
      <c r="K2944">
        <v>5</v>
      </c>
      <c r="L2944">
        <v>0.2</v>
      </c>
      <c r="M2944">
        <v>29.692</v>
      </c>
      <c r="N2944">
        <v>61.667999999999999</v>
      </c>
      <c r="O2944">
        <v>18.272000000000002</v>
      </c>
      <c r="P2944" t="s">
        <v>86</v>
      </c>
      <c r="Q2944" t="s">
        <v>10632</v>
      </c>
      <c r="R2944">
        <v>2</v>
      </c>
      <c r="S2944">
        <v>32.5</v>
      </c>
      <c r="T2944" t="s">
        <v>10766</v>
      </c>
      <c r="U2944" s="1">
        <v>44597</v>
      </c>
      <c r="V2944" s="1">
        <v>45824</v>
      </c>
      <c r="W2944" t="s">
        <v>10763</v>
      </c>
    </row>
    <row r="2945" spans="1:23" x14ac:dyDescent="0.25">
      <c r="A2945">
        <v>896</v>
      </c>
      <c r="B2945" t="s">
        <v>5932</v>
      </c>
      <c r="C2945">
        <v>46693309</v>
      </c>
      <c r="D2945" s="1">
        <v>44597</v>
      </c>
      <c r="E2945" s="1">
        <v>44599</v>
      </c>
      <c r="F2945" t="s">
        <v>10697</v>
      </c>
      <c r="G2945" t="s">
        <v>3816</v>
      </c>
      <c r="H2945" t="s">
        <v>4897</v>
      </c>
      <c r="I2945" t="s">
        <v>1164</v>
      </c>
      <c r="J2945">
        <v>152.24</v>
      </c>
      <c r="K2945">
        <v>5</v>
      </c>
      <c r="L2945">
        <v>0.2</v>
      </c>
      <c r="M2945">
        <v>17.126999999999999</v>
      </c>
      <c r="N2945">
        <v>135.113</v>
      </c>
      <c r="O2945">
        <v>30.448000000000004</v>
      </c>
      <c r="P2945" t="s">
        <v>86</v>
      </c>
      <c r="Q2945" t="s">
        <v>10632</v>
      </c>
      <c r="R2945">
        <v>2</v>
      </c>
      <c r="S2945">
        <v>11.249999999999998</v>
      </c>
      <c r="T2945" t="s">
        <v>10767</v>
      </c>
      <c r="U2945" s="1">
        <v>44597</v>
      </c>
      <c r="V2945" s="1">
        <v>45824</v>
      </c>
      <c r="W2945" t="s">
        <v>10763</v>
      </c>
    </row>
    <row r="2946" spans="1:23" x14ac:dyDescent="0.25">
      <c r="A2946">
        <v>897</v>
      </c>
      <c r="B2946" t="s">
        <v>5933</v>
      </c>
      <c r="C2946">
        <v>19154056</v>
      </c>
      <c r="D2946" s="1">
        <v>44597</v>
      </c>
      <c r="E2946" s="1">
        <v>44601</v>
      </c>
      <c r="F2946" t="s">
        <v>10696</v>
      </c>
      <c r="G2946" t="s">
        <v>88</v>
      </c>
      <c r="H2946" t="s">
        <v>4455</v>
      </c>
      <c r="I2946" t="s">
        <v>1224</v>
      </c>
      <c r="J2946">
        <v>152.91</v>
      </c>
      <c r="K2946">
        <v>3</v>
      </c>
      <c r="L2946">
        <v>0</v>
      </c>
      <c r="M2946">
        <v>42.814799999999998</v>
      </c>
      <c r="N2946">
        <v>110.09520000000001</v>
      </c>
      <c r="O2946">
        <v>0</v>
      </c>
      <c r="P2946" t="s">
        <v>86</v>
      </c>
      <c r="Q2946" t="s">
        <v>10631</v>
      </c>
      <c r="R2946">
        <v>4</v>
      </c>
      <c r="S2946">
        <v>27.999999999999996</v>
      </c>
      <c r="T2946" t="s">
        <v>10766</v>
      </c>
      <c r="U2946" s="1">
        <v>44383</v>
      </c>
      <c r="V2946" s="1">
        <v>45733</v>
      </c>
      <c r="W2946" t="s">
        <v>10775</v>
      </c>
    </row>
    <row r="2947" spans="1:23" x14ac:dyDescent="0.25">
      <c r="A2947">
        <v>898</v>
      </c>
      <c r="B2947" t="s">
        <v>5933</v>
      </c>
      <c r="C2947">
        <v>18481758</v>
      </c>
      <c r="D2947" s="1">
        <v>44597</v>
      </c>
      <c r="E2947" s="1">
        <v>44601</v>
      </c>
      <c r="F2947" t="s">
        <v>10696</v>
      </c>
      <c r="G2947" t="s">
        <v>88</v>
      </c>
      <c r="H2947" t="s">
        <v>4455</v>
      </c>
      <c r="I2947" t="s">
        <v>2292</v>
      </c>
      <c r="J2947">
        <v>92.94</v>
      </c>
      <c r="K2947">
        <v>3</v>
      </c>
      <c r="L2947">
        <v>0</v>
      </c>
      <c r="M2947">
        <v>41.823</v>
      </c>
      <c r="N2947">
        <v>51.116999999999997</v>
      </c>
      <c r="O2947">
        <v>0</v>
      </c>
      <c r="P2947" t="s">
        <v>86</v>
      </c>
      <c r="Q2947" t="s">
        <v>10631</v>
      </c>
      <c r="R2947">
        <v>4</v>
      </c>
      <c r="S2947">
        <v>45</v>
      </c>
      <c r="T2947" t="s">
        <v>10766</v>
      </c>
      <c r="U2947" s="1">
        <v>44383</v>
      </c>
      <c r="V2947" s="1">
        <v>45733</v>
      </c>
      <c r="W2947" t="s">
        <v>10775</v>
      </c>
    </row>
    <row r="2948" spans="1:23" x14ac:dyDescent="0.25">
      <c r="A2948">
        <v>899</v>
      </c>
      <c r="B2948" t="s">
        <v>5933</v>
      </c>
      <c r="C2948">
        <v>24245620</v>
      </c>
      <c r="D2948" s="1">
        <v>44597</v>
      </c>
      <c r="E2948" s="1">
        <v>44601</v>
      </c>
      <c r="F2948" t="s">
        <v>10696</v>
      </c>
      <c r="G2948" t="s">
        <v>88</v>
      </c>
      <c r="H2948" t="s">
        <v>4455</v>
      </c>
      <c r="I2948" t="s">
        <v>297</v>
      </c>
      <c r="J2948">
        <v>17.856000000000002</v>
      </c>
      <c r="K2948">
        <v>4</v>
      </c>
      <c r="L2948">
        <v>0.2</v>
      </c>
      <c r="M2948">
        <v>6.2496</v>
      </c>
      <c r="N2948">
        <v>11.606400000000001</v>
      </c>
      <c r="O2948">
        <v>3.5712000000000006</v>
      </c>
      <c r="P2948" t="s">
        <v>86</v>
      </c>
      <c r="Q2948" t="s">
        <v>10632</v>
      </c>
      <c r="R2948">
        <v>4</v>
      </c>
      <c r="S2948">
        <v>35</v>
      </c>
      <c r="T2948" t="s">
        <v>10766</v>
      </c>
      <c r="U2948" s="1">
        <v>44383</v>
      </c>
      <c r="V2948" s="1">
        <v>45733</v>
      </c>
      <c r="W2948" t="s">
        <v>10775</v>
      </c>
    </row>
    <row r="2949" spans="1:23" x14ac:dyDescent="0.25">
      <c r="A2949">
        <v>900</v>
      </c>
      <c r="B2949" t="s">
        <v>5933</v>
      </c>
      <c r="C2949">
        <v>5627524</v>
      </c>
      <c r="D2949" s="1">
        <v>44597</v>
      </c>
      <c r="E2949" s="1">
        <v>44601</v>
      </c>
      <c r="F2949" t="s">
        <v>10696</v>
      </c>
      <c r="G2949" t="s">
        <v>88</v>
      </c>
      <c r="H2949" t="s">
        <v>4455</v>
      </c>
      <c r="I2949" t="s">
        <v>1360</v>
      </c>
      <c r="J2949">
        <v>46.44</v>
      </c>
      <c r="K2949">
        <v>3</v>
      </c>
      <c r="L2949">
        <v>0.2</v>
      </c>
      <c r="M2949">
        <v>15.093</v>
      </c>
      <c r="N2949">
        <v>31.346999999999998</v>
      </c>
      <c r="O2949">
        <v>9.2880000000000003</v>
      </c>
      <c r="P2949" t="s">
        <v>86</v>
      </c>
      <c r="Q2949" t="s">
        <v>10632</v>
      </c>
      <c r="R2949">
        <v>4</v>
      </c>
      <c r="S2949">
        <v>32.5</v>
      </c>
      <c r="T2949" t="s">
        <v>10766</v>
      </c>
      <c r="U2949" s="1">
        <v>44383</v>
      </c>
      <c r="V2949" s="1">
        <v>45733</v>
      </c>
      <c r="W2949" t="s">
        <v>10775</v>
      </c>
    </row>
    <row r="2950" spans="1:23" x14ac:dyDescent="0.25">
      <c r="A2950">
        <v>901</v>
      </c>
      <c r="B2950" t="s">
        <v>5933</v>
      </c>
      <c r="C2950">
        <v>76180254</v>
      </c>
      <c r="D2950" s="1">
        <v>44597</v>
      </c>
      <c r="E2950" s="1">
        <v>44601</v>
      </c>
      <c r="F2950" t="s">
        <v>10696</v>
      </c>
      <c r="G2950" t="s">
        <v>88</v>
      </c>
      <c r="H2950" t="s">
        <v>4455</v>
      </c>
      <c r="I2950" t="s">
        <v>2556</v>
      </c>
      <c r="J2950">
        <v>195.136</v>
      </c>
      <c r="K2950">
        <v>4</v>
      </c>
      <c r="L2950">
        <v>0.2</v>
      </c>
      <c r="M2950">
        <v>-12.196</v>
      </c>
      <c r="N2950">
        <v>207.33199999999999</v>
      </c>
      <c r="O2950">
        <v>39.027200000000001</v>
      </c>
      <c r="P2950" t="s">
        <v>10633</v>
      </c>
      <c r="Q2950" t="s">
        <v>10632</v>
      </c>
      <c r="R2950">
        <v>4</v>
      </c>
      <c r="S2950">
        <v>-6.25</v>
      </c>
      <c r="T2950" t="s">
        <v>10768</v>
      </c>
      <c r="U2950" s="1">
        <v>44383</v>
      </c>
      <c r="V2950" s="1">
        <v>45733</v>
      </c>
      <c r="W2950" t="s">
        <v>10775</v>
      </c>
    </row>
    <row r="2951" spans="1:23" x14ac:dyDescent="0.25">
      <c r="A2951">
        <v>902</v>
      </c>
      <c r="B2951" t="s">
        <v>5934</v>
      </c>
      <c r="C2951">
        <v>32712239</v>
      </c>
      <c r="D2951" s="1">
        <v>44598</v>
      </c>
      <c r="E2951" s="1">
        <v>44602</v>
      </c>
      <c r="F2951" t="s">
        <v>10696</v>
      </c>
      <c r="G2951" t="s">
        <v>88</v>
      </c>
      <c r="H2951" t="s">
        <v>4617</v>
      </c>
      <c r="I2951" t="s">
        <v>157</v>
      </c>
      <c r="J2951">
        <v>853.09199999999998</v>
      </c>
      <c r="K2951">
        <v>6</v>
      </c>
      <c r="L2951">
        <v>0.4</v>
      </c>
      <c r="M2951">
        <v>-227.49119999999999</v>
      </c>
      <c r="N2951">
        <v>1080.5832</v>
      </c>
      <c r="O2951">
        <v>341.23680000000002</v>
      </c>
      <c r="P2951" t="s">
        <v>10633</v>
      </c>
      <c r="Q2951" t="s">
        <v>10632</v>
      </c>
      <c r="R2951">
        <v>4</v>
      </c>
      <c r="S2951">
        <v>-26.666666666666668</v>
      </c>
      <c r="T2951" t="s">
        <v>10768</v>
      </c>
      <c r="U2951" s="1">
        <v>44598</v>
      </c>
      <c r="V2951" s="1">
        <v>45775</v>
      </c>
      <c r="W2951" t="s">
        <v>10763</v>
      </c>
    </row>
    <row r="2952" spans="1:23" x14ac:dyDescent="0.25">
      <c r="A2952">
        <v>903</v>
      </c>
      <c r="B2952" t="s">
        <v>5935</v>
      </c>
      <c r="C2952">
        <v>35529924</v>
      </c>
      <c r="D2952" s="1">
        <v>44599</v>
      </c>
      <c r="E2952" s="1">
        <v>44605</v>
      </c>
      <c r="F2952" t="s">
        <v>10698</v>
      </c>
      <c r="G2952" t="s">
        <v>88</v>
      </c>
      <c r="H2952" t="s">
        <v>24</v>
      </c>
      <c r="I2952" t="s">
        <v>2092</v>
      </c>
      <c r="J2952">
        <v>15.552</v>
      </c>
      <c r="K2952">
        <v>3</v>
      </c>
      <c r="L2952">
        <v>0.2</v>
      </c>
      <c r="M2952">
        <v>5.4432</v>
      </c>
      <c r="N2952">
        <v>10.108799999999999</v>
      </c>
      <c r="O2952">
        <v>3.1104000000000003</v>
      </c>
      <c r="P2952" t="s">
        <v>86</v>
      </c>
      <c r="Q2952" t="s">
        <v>10632</v>
      </c>
      <c r="R2952">
        <v>6</v>
      </c>
      <c r="S2952">
        <v>35</v>
      </c>
      <c r="T2952" t="s">
        <v>10766</v>
      </c>
      <c r="U2952" s="1">
        <v>44464</v>
      </c>
      <c r="V2952" s="1">
        <v>45600</v>
      </c>
      <c r="W2952" t="s">
        <v>10770</v>
      </c>
    </row>
    <row r="2953" spans="1:23" x14ac:dyDescent="0.25">
      <c r="A2953">
        <v>904</v>
      </c>
      <c r="B2953" t="s">
        <v>5936</v>
      </c>
      <c r="C2953">
        <v>86279029</v>
      </c>
      <c r="D2953" s="1">
        <v>44599</v>
      </c>
      <c r="E2953" s="1">
        <v>44603</v>
      </c>
      <c r="F2953" t="s">
        <v>10696</v>
      </c>
      <c r="G2953" t="s">
        <v>88</v>
      </c>
      <c r="H2953" t="s">
        <v>4317</v>
      </c>
      <c r="I2953" t="s">
        <v>2386</v>
      </c>
      <c r="J2953">
        <v>114.2</v>
      </c>
      <c r="K2953">
        <v>5</v>
      </c>
      <c r="L2953">
        <v>0</v>
      </c>
      <c r="M2953">
        <v>52.531999999999996</v>
      </c>
      <c r="N2953">
        <v>61.668000000000006</v>
      </c>
      <c r="O2953">
        <v>0</v>
      </c>
      <c r="P2953" t="s">
        <v>86</v>
      </c>
      <c r="Q2953" t="s">
        <v>10631</v>
      </c>
      <c r="R2953">
        <v>4</v>
      </c>
      <c r="S2953">
        <v>46</v>
      </c>
      <c r="T2953" t="s">
        <v>10766</v>
      </c>
      <c r="U2953" s="1">
        <v>44599</v>
      </c>
      <c r="V2953" s="1">
        <v>45782</v>
      </c>
      <c r="W2953" t="s">
        <v>10763</v>
      </c>
    </row>
    <row r="2954" spans="1:23" x14ac:dyDescent="0.25">
      <c r="A2954">
        <v>905</v>
      </c>
      <c r="B2954" t="s">
        <v>5936</v>
      </c>
      <c r="C2954">
        <v>90314291</v>
      </c>
      <c r="D2954" s="1">
        <v>44599</v>
      </c>
      <c r="E2954" s="1">
        <v>44603</v>
      </c>
      <c r="F2954" t="s">
        <v>10696</v>
      </c>
      <c r="G2954" t="s">
        <v>88</v>
      </c>
      <c r="H2954" t="s">
        <v>4317</v>
      </c>
      <c r="I2954" t="s">
        <v>2833</v>
      </c>
      <c r="J2954">
        <v>17.96</v>
      </c>
      <c r="K2954">
        <v>4</v>
      </c>
      <c r="L2954">
        <v>0</v>
      </c>
      <c r="M2954">
        <v>8.2615999999999996</v>
      </c>
      <c r="N2954">
        <v>9.6984000000000012</v>
      </c>
      <c r="O2954">
        <v>0</v>
      </c>
      <c r="P2954" t="s">
        <v>86</v>
      </c>
      <c r="Q2954" t="s">
        <v>10631</v>
      </c>
      <c r="R2954">
        <v>4</v>
      </c>
      <c r="S2954">
        <v>46</v>
      </c>
      <c r="T2954" t="s">
        <v>10766</v>
      </c>
      <c r="U2954" s="1">
        <v>44599</v>
      </c>
      <c r="V2954" s="1">
        <v>45782</v>
      </c>
      <c r="W2954" t="s">
        <v>10775</v>
      </c>
    </row>
    <row r="2955" spans="1:23" x14ac:dyDescent="0.25">
      <c r="A2955">
        <v>906</v>
      </c>
      <c r="B2955" t="s">
        <v>5936</v>
      </c>
      <c r="C2955">
        <v>29579021</v>
      </c>
      <c r="D2955" s="1">
        <v>44599</v>
      </c>
      <c r="E2955" s="1">
        <v>44603</v>
      </c>
      <c r="F2955" t="s">
        <v>10696</v>
      </c>
      <c r="G2955" t="s">
        <v>88</v>
      </c>
      <c r="H2955" t="s">
        <v>4317</v>
      </c>
      <c r="I2955" t="s">
        <v>2288</v>
      </c>
      <c r="J2955">
        <v>12.67</v>
      </c>
      <c r="K2955">
        <v>7</v>
      </c>
      <c r="L2955">
        <v>0</v>
      </c>
      <c r="M2955">
        <v>4.5612000000000004</v>
      </c>
      <c r="N2955">
        <v>8.1087999999999987</v>
      </c>
      <c r="O2955">
        <v>0</v>
      </c>
      <c r="P2955" t="s">
        <v>86</v>
      </c>
      <c r="Q2955" t="s">
        <v>10631</v>
      </c>
      <c r="R2955">
        <v>4</v>
      </c>
      <c r="S2955">
        <v>36.000000000000007</v>
      </c>
      <c r="T2955" t="s">
        <v>10766</v>
      </c>
      <c r="U2955" s="1">
        <v>44599</v>
      </c>
      <c r="V2955" s="1">
        <v>45782</v>
      </c>
      <c r="W2955" t="s">
        <v>10763</v>
      </c>
    </row>
    <row r="2956" spans="1:23" x14ac:dyDescent="0.25">
      <c r="A2956">
        <v>907</v>
      </c>
      <c r="B2956" t="s">
        <v>5936</v>
      </c>
      <c r="C2956">
        <v>33695926</v>
      </c>
      <c r="D2956" s="1">
        <v>44599</v>
      </c>
      <c r="E2956" s="1">
        <v>44603</v>
      </c>
      <c r="F2956" t="s">
        <v>10696</v>
      </c>
      <c r="G2956" t="s">
        <v>88</v>
      </c>
      <c r="H2956" t="s">
        <v>4317</v>
      </c>
      <c r="I2956" t="s">
        <v>353</v>
      </c>
      <c r="J2956">
        <v>339.96</v>
      </c>
      <c r="K2956">
        <v>4</v>
      </c>
      <c r="L2956">
        <v>0</v>
      </c>
      <c r="M2956">
        <v>122.3856</v>
      </c>
      <c r="N2956">
        <v>217.57439999999997</v>
      </c>
      <c r="O2956">
        <v>0</v>
      </c>
      <c r="P2956" t="s">
        <v>86</v>
      </c>
      <c r="Q2956" t="s">
        <v>10631</v>
      </c>
      <c r="R2956">
        <v>4</v>
      </c>
      <c r="S2956">
        <v>36</v>
      </c>
      <c r="T2956" t="s">
        <v>10766</v>
      </c>
      <c r="U2956" s="1">
        <v>44599</v>
      </c>
      <c r="V2956" s="1">
        <v>45782</v>
      </c>
      <c r="W2956" t="s">
        <v>10775</v>
      </c>
    </row>
    <row r="2957" spans="1:23" x14ac:dyDescent="0.25">
      <c r="A2957">
        <v>908</v>
      </c>
      <c r="B2957" t="s">
        <v>5937</v>
      </c>
      <c r="C2957">
        <v>12578339</v>
      </c>
      <c r="D2957" s="1">
        <v>44601</v>
      </c>
      <c r="E2957" s="1">
        <v>44606</v>
      </c>
      <c r="F2957" t="s">
        <v>10700</v>
      </c>
      <c r="G2957" t="s">
        <v>88</v>
      </c>
      <c r="H2957" t="s">
        <v>4736</v>
      </c>
      <c r="I2957" t="s">
        <v>315</v>
      </c>
      <c r="J2957">
        <v>10.72</v>
      </c>
      <c r="K2957">
        <v>2</v>
      </c>
      <c r="L2957">
        <v>0.2</v>
      </c>
      <c r="M2957">
        <v>1.742</v>
      </c>
      <c r="N2957">
        <v>8.9780000000000015</v>
      </c>
      <c r="O2957">
        <v>2.1440000000000001</v>
      </c>
      <c r="P2957" t="s">
        <v>86</v>
      </c>
      <c r="Q2957" t="s">
        <v>10632</v>
      </c>
      <c r="R2957">
        <v>5</v>
      </c>
      <c r="S2957">
        <v>16.249999999999996</v>
      </c>
      <c r="T2957" t="s">
        <v>10766</v>
      </c>
      <c r="U2957" s="1">
        <v>44521</v>
      </c>
      <c r="V2957" s="1">
        <v>45769</v>
      </c>
      <c r="W2957" t="s">
        <v>10775</v>
      </c>
    </row>
    <row r="2958" spans="1:23" x14ac:dyDescent="0.25">
      <c r="A2958">
        <v>909</v>
      </c>
      <c r="B2958" t="s">
        <v>5938</v>
      </c>
      <c r="C2958">
        <v>1312641</v>
      </c>
      <c r="D2958" s="1">
        <v>44601</v>
      </c>
      <c r="E2958" s="1">
        <v>44603</v>
      </c>
      <c r="F2958" t="s">
        <v>10697</v>
      </c>
      <c r="G2958" t="s">
        <v>92</v>
      </c>
      <c r="H2958" t="s">
        <v>4138</v>
      </c>
      <c r="I2958" t="s">
        <v>2589</v>
      </c>
      <c r="J2958">
        <v>76.775999999999996</v>
      </c>
      <c r="K2958">
        <v>4</v>
      </c>
      <c r="L2958">
        <v>0.7</v>
      </c>
      <c r="M2958">
        <v>-58.861600000000003</v>
      </c>
      <c r="N2958">
        <v>135.63759999999999</v>
      </c>
      <c r="O2958">
        <v>53.743199999999995</v>
      </c>
      <c r="P2958" t="s">
        <v>10633</v>
      </c>
      <c r="Q2958" t="s">
        <v>10632</v>
      </c>
      <c r="R2958">
        <v>2</v>
      </c>
      <c r="S2958">
        <v>-76.666666666666671</v>
      </c>
      <c r="T2958" t="s">
        <v>10768</v>
      </c>
      <c r="U2958" s="1">
        <v>44555</v>
      </c>
      <c r="V2958" s="1">
        <v>45709</v>
      </c>
      <c r="W2958" t="s">
        <v>10775</v>
      </c>
    </row>
    <row r="2959" spans="1:23" x14ac:dyDescent="0.25">
      <c r="A2959">
        <v>910</v>
      </c>
      <c r="B2959" t="s">
        <v>5938</v>
      </c>
      <c r="C2959">
        <v>39965493</v>
      </c>
      <c r="D2959" s="1">
        <v>44601</v>
      </c>
      <c r="E2959" s="1">
        <v>44603</v>
      </c>
      <c r="F2959" t="s">
        <v>10697</v>
      </c>
      <c r="G2959" t="s">
        <v>92</v>
      </c>
      <c r="H2959" t="s">
        <v>4138</v>
      </c>
      <c r="I2959" t="s">
        <v>2747</v>
      </c>
      <c r="J2959">
        <v>9.1839999999999993</v>
      </c>
      <c r="K2959">
        <v>2</v>
      </c>
      <c r="L2959">
        <v>0.2</v>
      </c>
      <c r="M2959">
        <v>1.1479999999999999</v>
      </c>
      <c r="N2959">
        <v>8.0359999999999996</v>
      </c>
      <c r="O2959">
        <v>1.8368</v>
      </c>
      <c r="P2959" t="s">
        <v>86</v>
      </c>
      <c r="Q2959" t="s">
        <v>10632</v>
      </c>
      <c r="R2959">
        <v>2</v>
      </c>
      <c r="S2959">
        <v>12.5</v>
      </c>
      <c r="T2959" t="s">
        <v>10767</v>
      </c>
      <c r="U2959" s="1">
        <v>44555</v>
      </c>
      <c r="V2959" s="1">
        <v>45709</v>
      </c>
      <c r="W2959" t="s">
        <v>10775</v>
      </c>
    </row>
    <row r="2960" spans="1:23" x14ac:dyDescent="0.25">
      <c r="A2960">
        <v>911</v>
      </c>
      <c r="B2960" t="s">
        <v>5939</v>
      </c>
      <c r="C2960">
        <v>16147086</v>
      </c>
      <c r="D2960" s="1">
        <v>44601</v>
      </c>
      <c r="E2960" s="1">
        <v>44608</v>
      </c>
      <c r="F2960" t="s">
        <v>10699</v>
      </c>
      <c r="G2960" t="s">
        <v>88</v>
      </c>
      <c r="H2960" t="s">
        <v>3869</v>
      </c>
      <c r="I2960" t="s">
        <v>3340</v>
      </c>
      <c r="J2960">
        <v>638.82000000000005</v>
      </c>
      <c r="K2960">
        <v>9</v>
      </c>
      <c r="L2960">
        <v>0</v>
      </c>
      <c r="M2960">
        <v>172.48140000000001</v>
      </c>
      <c r="N2960">
        <v>466.33860000000004</v>
      </c>
      <c r="O2960">
        <v>0</v>
      </c>
      <c r="P2960" t="s">
        <v>86</v>
      </c>
      <c r="Q2960" t="s">
        <v>10631</v>
      </c>
      <c r="R2960">
        <v>7</v>
      </c>
      <c r="S2960">
        <v>27</v>
      </c>
      <c r="T2960" t="s">
        <v>10766</v>
      </c>
      <c r="U2960" s="1">
        <v>44601</v>
      </c>
      <c r="V2960" s="1">
        <v>45809</v>
      </c>
      <c r="W2960" t="s">
        <v>10763</v>
      </c>
    </row>
    <row r="2961" spans="1:23" x14ac:dyDescent="0.25">
      <c r="A2961">
        <v>912</v>
      </c>
      <c r="B2961" t="s">
        <v>5940</v>
      </c>
      <c r="C2961">
        <v>34338938</v>
      </c>
      <c r="D2961" s="1">
        <v>44601</v>
      </c>
      <c r="E2961" s="1">
        <v>44603</v>
      </c>
      <c r="F2961" t="s">
        <v>10697</v>
      </c>
      <c r="G2961" t="s">
        <v>92</v>
      </c>
      <c r="H2961" t="s">
        <v>4425</v>
      </c>
      <c r="I2961" t="s">
        <v>1097</v>
      </c>
      <c r="J2961">
        <v>289.24</v>
      </c>
      <c r="K2961">
        <v>7</v>
      </c>
      <c r="L2961">
        <v>0</v>
      </c>
      <c r="M2961">
        <v>26.031600000000001</v>
      </c>
      <c r="N2961">
        <v>263.20839999999998</v>
      </c>
      <c r="O2961">
        <v>0</v>
      </c>
      <c r="P2961" t="s">
        <v>86</v>
      </c>
      <c r="Q2961" t="s">
        <v>10631</v>
      </c>
      <c r="R2961">
        <v>2</v>
      </c>
      <c r="S2961">
        <v>9</v>
      </c>
      <c r="T2961" t="s">
        <v>10768</v>
      </c>
      <c r="U2961" s="1">
        <v>44388</v>
      </c>
      <c r="V2961" s="1">
        <v>45761</v>
      </c>
      <c r="W2961" t="s">
        <v>10763</v>
      </c>
    </row>
    <row r="2962" spans="1:23" x14ac:dyDescent="0.25">
      <c r="A2962">
        <v>913</v>
      </c>
      <c r="B2962" t="s">
        <v>5940</v>
      </c>
      <c r="C2962">
        <v>69455533</v>
      </c>
      <c r="D2962" s="1">
        <v>44601</v>
      </c>
      <c r="E2962" s="1">
        <v>44603</v>
      </c>
      <c r="F2962" t="s">
        <v>10697</v>
      </c>
      <c r="G2962" t="s">
        <v>92</v>
      </c>
      <c r="H2962" t="s">
        <v>4425</v>
      </c>
      <c r="I2962" t="s">
        <v>2725</v>
      </c>
      <c r="J2962">
        <v>69.456000000000003</v>
      </c>
      <c r="K2962">
        <v>2</v>
      </c>
      <c r="L2962">
        <v>0.2</v>
      </c>
      <c r="M2962">
        <v>22.5732</v>
      </c>
      <c r="N2962">
        <v>46.882800000000003</v>
      </c>
      <c r="O2962">
        <v>13.891200000000001</v>
      </c>
      <c r="P2962" t="s">
        <v>86</v>
      </c>
      <c r="Q2962" t="s">
        <v>10632</v>
      </c>
      <c r="R2962">
        <v>2</v>
      </c>
      <c r="S2962">
        <v>32.5</v>
      </c>
      <c r="T2962" t="s">
        <v>10766</v>
      </c>
      <c r="U2962" s="1">
        <v>44388</v>
      </c>
      <c r="V2962" s="1">
        <v>45761</v>
      </c>
      <c r="W2962" t="s">
        <v>10775</v>
      </c>
    </row>
    <row r="2963" spans="1:23" x14ac:dyDescent="0.25">
      <c r="A2963">
        <v>914</v>
      </c>
      <c r="B2963" t="s">
        <v>5941</v>
      </c>
      <c r="C2963">
        <v>75396266</v>
      </c>
      <c r="D2963" s="1">
        <v>44601</v>
      </c>
      <c r="E2963" s="1">
        <v>44605</v>
      </c>
      <c r="F2963" t="s">
        <v>10696</v>
      </c>
      <c r="G2963" t="s">
        <v>88</v>
      </c>
      <c r="H2963" t="s">
        <v>5665</v>
      </c>
      <c r="I2963" t="s">
        <v>455</v>
      </c>
      <c r="J2963">
        <v>344.91</v>
      </c>
      <c r="K2963">
        <v>3</v>
      </c>
      <c r="L2963">
        <v>0</v>
      </c>
      <c r="M2963">
        <v>10.347300000000001</v>
      </c>
      <c r="N2963">
        <v>334.56270000000001</v>
      </c>
      <c r="O2963">
        <v>0</v>
      </c>
      <c r="P2963" t="s">
        <v>86</v>
      </c>
      <c r="Q2963" t="s">
        <v>10631</v>
      </c>
      <c r="R2963">
        <v>4</v>
      </c>
      <c r="S2963">
        <v>3</v>
      </c>
      <c r="T2963" t="s">
        <v>10768</v>
      </c>
      <c r="U2963" s="1">
        <v>44494</v>
      </c>
      <c r="V2963" s="1">
        <v>45271</v>
      </c>
      <c r="W2963" t="s">
        <v>10770</v>
      </c>
    </row>
    <row r="2964" spans="1:23" x14ac:dyDescent="0.25">
      <c r="A2964">
        <v>915</v>
      </c>
      <c r="B2964" t="s">
        <v>5942</v>
      </c>
      <c r="C2964">
        <v>35107309</v>
      </c>
      <c r="D2964" s="1">
        <v>44602</v>
      </c>
      <c r="E2964" s="1">
        <v>44607</v>
      </c>
      <c r="F2964" t="s">
        <v>10700</v>
      </c>
      <c r="G2964" t="s">
        <v>92</v>
      </c>
      <c r="H2964" t="s">
        <v>4615</v>
      </c>
      <c r="I2964" t="s">
        <v>3088</v>
      </c>
      <c r="J2964">
        <v>421.37200000000001</v>
      </c>
      <c r="K2964">
        <v>2</v>
      </c>
      <c r="L2964">
        <v>0.3</v>
      </c>
      <c r="M2964">
        <v>-6.0195999999999996</v>
      </c>
      <c r="N2964">
        <v>427.39160000000004</v>
      </c>
      <c r="O2964">
        <v>126.41159999999999</v>
      </c>
      <c r="P2964" t="s">
        <v>10633</v>
      </c>
      <c r="Q2964" t="s">
        <v>10632</v>
      </c>
      <c r="R2964">
        <v>5</v>
      </c>
      <c r="S2964">
        <v>-1.4285714285714284</v>
      </c>
      <c r="T2964" t="s">
        <v>10768</v>
      </c>
      <c r="U2964" s="1">
        <v>44602</v>
      </c>
      <c r="V2964" s="1">
        <v>45752</v>
      </c>
      <c r="W2964" t="s">
        <v>10775</v>
      </c>
    </row>
    <row r="2965" spans="1:23" x14ac:dyDescent="0.25">
      <c r="A2965">
        <v>916</v>
      </c>
      <c r="B2965" t="s">
        <v>5943</v>
      </c>
      <c r="C2965">
        <v>61173967</v>
      </c>
      <c r="D2965" s="1">
        <v>44602</v>
      </c>
      <c r="E2965" s="1">
        <v>44607</v>
      </c>
      <c r="F2965" t="s">
        <v>10700</v>
      </c>
      <c r="G2965" t="s">
        <v>88</v>
      </c>
      <c r="H2965" t="s">
        <v>4858</v>
      </c>
      <c r="I2965" t="s">
        <v>3024</v>
      </c>
      <c r="J2965">
        <v>500.24</v>
      </c>
      <c r="K2965">
        <v>13</v>
      </c>
      <c r="L2965">
        <v>0</v>
      </c>
      <c r="M2965">
        <v>145.06960000000001</v>
      </c>
      <c r="N2965">
        <v>355.17039999999997</v>
      </c>
      <c r="O2965">
        <v>0</v>
      </c>
      <c r="P2965" t="s">
        <v>86</v>
      </c>
      <c r="Q2965" t="s">
        <v>10631</v>
      </c>
      <c r="R2965">
        <v>5</v>
      </c>
      <c r="S2965">
        <v>29.000000000000004</v>
      </c>
      <c r="T2965" t="s">
        <v>10766</v>
      </c>
      <c r="U2965" s="1">
        <v>44574</v>
      </c>
      <c r="V2965" s="1">
        <v>45824</v>
      </c>
      <c r="W2965" t="s">
        <v>10763</v>
      </c>
    </row>
    <row r="2966" spans="1:23" x14ac:dyDescent="0.25">
      <c r="A2966">
        <v>917</v>
      </c>
      <c r="B2966" t="s">
        <v>5943</v>
      </c>
      <c r="C2966">
        <v>87917245</v>
      </c>
      <c r="D2966" s="1">
        <v>44602</v>
      </c>
      <c r="E2966" s="1">
        <v>44607</v>
      </c>
      <c r="F2966" t="s">
        <v>10700</v>
      </c>
      <c r="G2966" t="s">
        <v>88</v>
      </c>
      <c r="H2966" t="s">
        <v>4858</v>
      </c>
      <c r="I2966" t="s">
        <v>3300</v>
      </c>
      <c r="J2966">
        <v>20.12</v>
      </c>
      <c r="K2966">
        <v>2</v>
      </c>
      <c r="L2966">
        <v>0</v>
      </c>
      <c r="M2966">
        <v>9.2552000000000003</v>
      </c>
      <c r="N2966">
        <v>10.864800000000001</v>
      </c>
      <c r="O2966">
        <v>0</v>
      </c>
      <c r="P2966" t="s">
        <v>86</v>
      </c>
      <c r="Q2966" t="s">
        <v>10631</v>
      </c>
      <c r="R2966">
        <v>5</v>
      </c>
      <c r="S2966">
        <v>46</v>
      </c>
      <c r="T2966" t="s">
        <v>10766</v>
      </c>
      <c r="U2966" s="1">
        <v>44574</v>
      </c>
      <c r="V2966" s="1">
        <v>45824</v>
      </c>
      <c r="W2966" t="s">
        <v>10775</v>
      </c>
    </row>
    <row r="2967" spans="1:23" x14ac:dyDescent="0.25">
      <c r="A2967">
        <v>918</v>
      </c>
      <c r="B2967" t="s">
        <v>5943</v>
      </c>
      <c r="C2967">
        <v>82543995</v>
      </c>
      <c r="D2967" s="1">
        <v>44602</v>
      </c>
      <c r="E2967" s="1">
        <v>44607</v>
      </c>
      <c r="F2967" t="s">
        <v>10700</v>
      </c>
      <c r="G2967" t="s">
        <v>88</v>
      </c>
      <c r="H2967" t="s">
        <v>4858</v>
      </c>
      <c r="I2967" t="s">
        <v>2460</v>
      </c>
      <c r="J2967">
        <v>896.99</v>
      </c>
      <c r="K2967">
        <v>1</v>
      </c>
      <c r="L2967">
        <v>0</v>
      </c>
      <c r="M2967">
        <v>421.58530000000002</v>
      </c>
      <c r="N2967">
        <v>475.40469999999999</v>
      </c>
      <c r="O2967">
        <v>0</v>
      </c>
      <c r="P2967" t="s">
        <v>86</v>
      </c>
      <c r="Q2967" t="s">
        <v>10631</v>
      </c>
      <c r="R2967">
        <v>5</v>
      </c>
      <c r="S2967">
        <v>47</v>
      </c>
      <c r="T2967" t="s">
        <v>10766</v>
      </c>
      <c r="U2967" s="1">
        <v>44574</v>
      </c>
      <c r="V2967" s="1">
        <v>45824</v>
      </c>
      <c r="W2967" t="s">
        <v>10769</v>
      </c>
    </row>
    <row r="2968" spans="1:23" x14ac:dyDescent="0.25">
      <c r="A2968">
        <v>919</v>
      </c>
      <c r="B2968" t="s">
        <v>5944</v>
      </c>
      <c r="C2968">
        <v>32774091</v>
      </c>
      <c r="D2968" s="1">
        <v>44604</v>
      </c>
      <c r="E2968" s="1">
        <v>44607</v>
      </c>
      <c r="F2968" t="s">
        <v>10701</v>
      </c>
      <c r="G2968" t="s">
        <v>92</v>
      </c>
      <c r="H2968" t="s">
        <v>5945</v>
      </c>
      <c r="I2968" t="s">
        <v>704</v>
      </c>
      <c r="J2968">
        <v>3.9119999999999999</v>
      </c>
      <c r="K2968">
        <v>1</v>
      </c>
      <c r="L2968">
        <v>0.2</v>
      </c>
      <c r="M2968">
        <v>1.0268999999999999</v>
      </c>
      <c r="N2968">
        <v>2.8851</v>
      </c>
      <c r="O2968">
        <v>0.78239999999999998</v>
      </c>
      <c r="P2968" t="s">
        <v>86</v>
      </c>
      <c r="Q2968" t="s">
        <v>10632</v>
      </c>
      <c r="R2968">
        <v>3</v>
      </c>
      <c r="S2968">
        <v>26.25</v>
      </c>
      <c r="T2968" t="s">
        <v>10766</v>
      </c>
      <c r="U2968" s="1">
        <v>44604</v>
      </c>
      <c r="V2968" s="1">
        <v>45110</v>
      </c>
      <c r="W2968" t="s">
        <v>10771</v>
      </c>
    </row>
    <row r="2969" spans="1:23" x14ac:dyDescent="0.25">
      <c r="A2969">
        <v>920</v>
      </c>
      <c r="B2969" t="s">
        <v>5946</v>
      </c>
      <c r="C2969">
        <v>35926949</v>
      </c>
      <c r="D2969" s="1">
        <v>44604</v>
      </c>
      <c r="E2969" s="1">
        <v>44606</v>
      </c>
      <c r="F2969" t="s">
        <v>10697</v>
      </c>
      <c r="G2969" t="s">
        <v>92</v>
      </c>
      <c r="H2969" t="s">
        <v>5208</v>
      </c>
      <c r="I2969" t="s">
        <v>3779</v>
      </c>
      <c r="J2969">
        <v>7.6319999999999997</v>
      </c>
      <c r="K2969">
        <v>3</v>
      </c>
      <c r="L2969">
        <v>0.2</v>
      </c>
      <c r="M2969">
        <v>-1.8126</v>
      </c>
      <c r="N2969">
        <v>9.4445999999999994</v>
      </c>
      <c r="O2969">
        <v>1.5264</v>
      </c>
      <c r="P2969" t="s">
        <v>10633</v>
      </c>
      <c r="Q2969" t="s">
        <v>10632</v>
      </c>
      <c r="R2969">
        <v>2</v>
      </c>
      <c r="S2969">
        <v>-23.75</v>
      </c>
      <c r="T2969" t="s">
        <v>10768</v>
      </c>
      <c r="U2969" s="1">
        <v>44604</v>
      </c>
      <c r="V2969" s="1">
        <v>45822</v>
      </c>
      <c r="W2969" t="s">
        <v>10775</v>
      </c>
    </row>
    <row r="2970" spans="1:23" x14ac:dyDescent="0.25">
      <c r="A2970">
        <v>921</v>
      </c>
      <c r="B2970" t="s">
        <v>5947</v>
      </c>
      <c r="C2970">
        <v>99748225</v>
      </c>
      <c r="D2970" s="1">
        <v>44604</v>
      </c>
      <c r="E2970" s="1">
        <v>44607</v>
      </c>
      <c r="F2970" t="s">
        <v>10701</v>
      </c>
      <c r="G2970" t="s">
        <v>3816</v>
      </c>
      <c r="H2970" t="s">
        <v>4307</v>
      </c>
      <c r="I2970" t="s">
        <v>3741</v>
      </c>
      <c r="J2970">
        <v>11.56</v>
      </c>
      <c r="K2970">
        <v>2</v>
      </c>
      <c r="L2970">
        <v>0</v>
      </c>
      <c r="M2970">
        <v>5.6643999999999997</v>
      </c>
      <c r="N2970">
        <v>5.8956000000000008</v>
      </c>
      <c r="O2970">
        <v>0</v>
      </c>
      <c r="P2970" t="s">
        <v>86</v>
      </c>
      <c r="Q2970" t="s">
        <v>10631</v>
      </c>
      <c r="R2970">
        <v>3</v>
      </c>
      <c r="S2970">
        <v>48.999999999999993</v>
      </c>
      <c r="T2970" t="s">
        <v>10766</v>
      </c>
      <c r="U2970" s="1">
        <v>44538</v>
      </c>
      <c r="V2970" s="1">
        <v>45828</v>
      </c>
      <c r="W2970" t="s">
        <v>10775</v>
      </c>
    </row>
    <row r="2971" spans="1:23" x14ac:dyDescent="0.25">
      <c r="A2971">
        <v>922</v>
      </c>
      <c r="B2971" t="s">
        <v>5948</v>
      </c>
      <c r="C2971">
        <v>73138413</v>
      </c>
      <c r="D2971" s="1">
        <v>44605</v>
      </c>
      <c r="E2971" s="1">
        <v>44605</v>
      </c>
      <c r="F2971" t="s">
        <v>10702</v>
      </c>
      <c r="G2971" t="s">
        <v>3847</v>
      </c>
      <c r="H2971" t="s">
        <v>3995</v>
      </c>
      <c r="I2971" t="s">
        <v>2718</v>
      </c>
      <c r="J2971">
        <v>25.92</v>
      </c>
      <c r="K2971">
        <v>4</v>
      </c>
      <c r="L2971">
        <v>0</v>
      </c>
      <c r="M2971">
        <v>12.441599999999999</v>
      </c>
      <c r="N2971">
        <v>13.478400000000002</v>
      </c>
      <c r="O2971">
        <v>0</v>
      </c>
      <c r="P2971" t="s">
        <v>86</v>
      </c>
      <c r="Q2971" t="s">
        <v>10631</v>
      </c>
      <c r="R2971">
        <v>0</v>
      </c>
      <c r="S2971">
        <v>47.999999999999993</v>
      </c>
      <c r="T2971" t="s">
        <v>10766</v>
      </c>
      <c r="U2971" s="1">
        <v>44605</v>
      </c>
      <c r="V2971" s="1">
        <v>45798</v>
      </c>
      <c r="W2971" t="s">
        <v>10775</v>
      </c>
    </row>
    <row r="2972" spans="1:23" x14ac:dyDescent="0.25">
      <c r="A2972">
        <v>923</v>
      </c>
      <c r="B2972" t="s">
        <v>5948</v>
      </c>
      <c r="C2972">
        <v>7636817</v>
      </c>
      <c r="D2972" s="1">
        <v>44605</v>
      </c>
      <c r="E2972" s="1">
        <v>44605</v>
      </c>
      <c r="F2972" t="s">
        <v>10702</v>
      </c>
      <c r="G2972" t="s">
        <v>3847</v>
      </c>
      <c r="H2972" t="s">
        <v>3995</v>
      </c>
      <c r="I2972" t="s">
        <v>1130</v>
      </c>
      <c r="J2972">
        <v>45.92</v>
      </c>
      <c r="K2972">
        <v>4</v>
      </c>
      <c r="L2972">
        <v>0</v>
      </c>
      <c r="M2972">
        <v>22.500800000000002</v>
      </c>
      <c r="N2972">
        <v>23.4192</v>
      </c>
      <c r="O2972">
        <v>0</v>
      </c>
      <c r="P2972" t="s">
        <v>86</v>
      </c>
      <c r="Q2972" t="s">
        <v>10631</v>
      </c>
      <c r="R2972">
        <v>0</v>
      </c>
      <c r="S2972">
        <v>49</v>
      </c>
      <c r="T2972" t="s">
        <v>10766</v>
      </c>
      <c r="U2972" s="1">
        <v>44605</v>
      </c>
      <c r="V2972" s="1">
        <v>45798</v>
      </c>
      <c r="W2972" t="s">
        <v>10775</v>
      </c>
    </row>
    <row r="2973" spans="1:23" x14ac:dyDescent="0.25">
      <c r="A2973">
        <v>924</v>
      </c>
      <c r="B2973" t="s">
        <v>5949</v>
      </c>
      <c r="C2973">
        <v>82271013</v>
      </c>
      <c r="D2973" s="1">
        <v>44605</v>
      </c>
      <c r="E2973" s="1">
        <v>44609</v>
      </c>
      <c r="F2973" t="s">
        <v>10696</v>
      </c>
      <c r="G2973" t="s">
        <v>92</v>
      </c>
      <c r="H2973" t="s">
        <v>5950</v>
      </c>
      <c r="I2973" t="s">
        <v>1301</v>
      </c>
      <c r="J2973">
        <v>49.567999999999998</v>
      </c>
      <c r="K2973">
        <v>2</v>
      </c>
      <c r="L2973">
        <v>0.2</v>
      </c>
      <c r="M2973">
        <v>17.348800000000001</v>
      </c>
      <c r="N2973">
        <v>32.219200000000001</v>
      </c>
      <c r="O2973">
        <v>9.9136000000000006</v>
      </c>
      <c r="P2973" t="s">
        <v>86</v>
      </c>
      <c r="Q2973" t="s">
        <v>10632</v>
      </c>
      <c r="R2973">
        <v>4</v>
      </c>
      <c r="S2973">
        <v>35</v>
      </c>
      <c r="T2973" t="s">
        <v>10766</v>
      </c>
      <c r="U2973" s="1">
        <v>44605</v>
      </c>
      <c r="V2973" s="1">
        <v>45181</v>
      </c>
      <c r="W2973" t="s">
        <v>10770</v>
      </c>
    </row>
    <row r="2974" spans="1:23" x14ac:dyDescent="0.25">
      <c r="A2974">
        <v>925</v>
      </c>
      <c r="B2974" t="s">
        <v>5951</v>
      </c>
      <c r="C2974">
        <v>64998289</v>
      </c>
      <c r="D2974" s="1">
        <v>44605</v>
      </c>
      <c r="E2974" s="1">
        <v>44609</v>
      </c>
      <c r="F2974" t="s">
        <v>10696</v>
      </c>
      <c r="G2974" t="s">
        <v>88</v>
      </c>
      <c r="H2974" t="s">
        <v>4177</v>
      </c>
      <c r="I2974" t="s">
        <v>3707</v>
      </c>
      <c r="J2974">
        <v>15.552</v>
      </c>
      <c r="K2974">
        <v>3</v>
      </c>
      <c r="L2974">
        <v>0.2</v>
      </c>
      <c r="M2974">
        <v>5.4432</v>
      </c>
      <c r="N2974">
        <v>10.108799999999999</v>
      </c>
      <c r="O2974">
        <v>3.1104000000000003</v>
      </c>
      <c r="P2974" t="s">
        <v>86</v>
      </c>
      <c r="Q2974" t="s">
        <v>10632</v>
      </c>
      <c r="R2974">
        <v>4</v>
      </c>
      <c r="S2974">
        <v>35</v>
      </c>
      <c r="T2974" t="s">
        <v>10766</v>
      </c>
      <c r="U2974" s="1">
        <v>44605</v>
      </c>
      <c r="V2974" s="1">
        <v>45732</v>
      </c>
      <c r="W2974" t="s">
        <v>10775</v>
      </c>
    </row>
    <row r="2975" spans="1:23" x14ac:dyDescent="0.25">
      <c r="A2975">
        <v>926</v>
      </c>
      <c r="B2975" t="s">
        <v>5951</v>
      </c>
      <c r="C2975">
        <v>92159922</v>
      </c>
      <c r="D2975" s="1">
        <v>44605</v>
      </c>
      <c r="E2975" s="1">
        <v>44609</v>
      </c>
      <c r="F2975" t="s">
        <v>10696</v>
      </c>
      <c r="G2975" t="s">
        <v>88</v>
      </c>
      <c r="H2975" t="s">
        <v>4177</v>
      </c>
      <c r="I2975" t="s">
        <v>3623</v>
      </c>
      <c r="J2975">
        <v>6.8</v>
      </c>
      <c r="K2975">
        <v>1</v>
      </c>
      <c r="L2975">
        <v>0.2</v>
      </c>
      <c r="M2975">
        <v>0.51</v>
      </c>
      <c r="N2975">
        <v>6.29</v>
      </c>
      <c r="O2975">
        <v>1.36</v>
      </c>
      <c r="P2975" t="s">
        <v>86</v>
      </c>
      <c r="Q2975" t="s">
        <v>10632</v>
      </c>
      <c r="R2975">
        <v>4</v>
      </c>
      <c r="S2975">
        <v>7.5</v>
      </c>
      <c r="T2975" t="s">
        <v>10768</v>
      </c>
      <c r="U2975" s="1">
        <v>44605</v>
      </c>
      <c r="V2975" s="1">
        <v>45732</v>
      </c>
      <c r="W2975" t="s">
        <v>10769</v>
      </c>
    </row>
    <row r="2976" spans="1:23" x14ac:dyDescent="0.25">
      <c r="A2976">
        <v>927</v>
      </c>
      <c r="B2976" t="s">
        <v>5951</v>
      </c>
      <c r="C2976">
        <v>96366972</v>
      </c>
      <c r="D2976" s="1">
        <v>44605</v>
      </c>
      <c r="E2976" s="1">
        <v>44609</v>
      </c>
      <c r="F2976" t="s">
        <v>10696</v>
      </c>
      <c r="G2976" t="s">
        <v>88</v>
      </c>
      <c r="H2976" t="s">
        <v>4177</v>
      </c>
      <c r="I2976" t="s">
        <v>635</v>
      </c>
      <c r="J2976">
        <v>4.2240000000000002</v>
      </c>
      <c r="K2976">
        <v>3</v>
      </c>
      <c r="L2976">
        <v>0.2</v>
      </c>
      <c r="M2976">
        <v>1.2672000000000001</v>
      </c>
      <c r="N2976">
        <v>2.9568000000000003</v>
      </c>
      <c r="O2976">
        <v>0.84480000000000011</v>
      </c>
      <c r="P2976" t="s">
        <v>86</v>
      </c>
      <c r="Q2976" t="s">
        <v>10632</v>
      </c>
      <c r="R2976">
        <v>4</v>
      </c>
      <c r="S2976">
        <v>30</v>
      </c>
      <c r="T2976" t="s">
        <v>10766</v>
      </c>
      <c r="U2976" s="1">
        <v>44605</v>
      </c>
      <c r="V2976" s="1">
        <v>45732</v>
      </c>
      <c r="W2976" t="s">
        <v>10775</v>
      </c>
    </row>
    <row r="2977" spans="1:23" x14ac:dyDescent="0.25">
      <c r="A2977">
        <v>928</v>
      </c>
      <c r="B2977" t="s">
        <v>5951</v>
      </c>
      <c r="C2977">
        <v>63925499</v>
      </c>
      <c r="D2977" s="1">
        <v>44605</v>
      </c>
      <c r="E2977" s="1">
        <v>44609</v>
      </c>
      <c r="F2977" t="s">
        <v>10696</v>
      </c>
      <c r="G2977" t="s">
        <v>88</v>
      </c>
      <c r="H2977" t="s">
        <v>4177</v>
      </c>
      <c r="I2977" t="s">
        <v>988</v>
      </c>
      <c r="J2977">
        <v>143.63999999999999</v>
      </c>
      <c r="K2977">
        <v>9</v>
      </c>
      <c r="L2977">
        <v>0.2</v>
      </c>
      <c r="M2977">
        <v>10.773</v>
      </c>
      <c r="N2977">
        <v>132.86699999999999</v>
      </c>
      <c r="O2977">
        <v>28.727999999999998</v>
      </c>
      <c r="P2977" t="s">
        <v>86</v>
      </c>
      <c r="Q2977" t="s">
        <v>10632</v>
      </c>
      <c r="R2977">
        <v>4</v>
      </c>
      <c r="S2977">
        <v>7.5000000000000009</v>
      </c>
      <c r="T2977" t="s">
        <v>10768</v>
      </c>
      <c r="U2977" s="1">
        <v>44605</v>
      </c>
      <c r="V2977" s="1">
        <v>45732</v>
      </c>
      <c r="W2977" t="s">
        <v>10763</v>
      </c>
    </row>
    <row r="2978" spans="1:23" x14ac:dyDescent="0.25">
      <c r="A2978">
        <v>929</v>
      </c>
      <c r="B2978" t="s">
        <v>5951</v>
      </c>
      <c r="C2978">
        <v>50611849</v>
      </c>
      <c r="D2978" s="1">
        <v>44605</v>
      </c>
      <c r="E2978" s="1">
        <v>44609</v>
      </c>
      <c r="F2978" t="s">
        <v>10696</v>
      </c>
      <c r="G2978" t="s">
        <v>88</v>
      </c>
      <c r="H2978" t="s">
        <v>4177</v>
      </c>
      <c r="I2978" t="s">
        <v>1558</v>
      </c>
      <c r="J2978">
        <v>31.103999999999999</v>
      </c>
      <c r="K2978">
        <v>6</v>
      </c>
      <c r="L2978">
        <v>0.2</v>
      </c>
      <c r="M2978">
        <v>10.8864</v>
      </c>
      <c r="N2978">
        <v>20.217599999999997</v>
      </c>
      <c r="O2978">
        <v>6.2208000000000006</v>
      </c>
      <c r="P2978" t="s">
        <v>86</v>
      </c>
      <c r="Q2978" t="s">
        <v>10632</v>
      </c>
      <c r="R2978">
        <v>4</v>
      </c>
      <c r="S2978">
        <v>35</v>
      </c>
      <c r="T2978" t="s">
        <v>10766</v>
      </c>
      <c r="U2978" s="1">
        <v>44605</v>
      </c>
      <c r="V2978" s="1">
        <v>45732</v>
      </c>
      <c r="W2978" t="s">
        <v>10763</v>
      </c>
    </row>
    <row r="2979" spans="1:23" x14ac:dyDescent="0.25">
      <c r="A2979">
        <v>930</v>
      </c>
      <c r="B2979" t="s">
        <v>5951</v>
      </c>
      <c r="C2979">
        <v>99408450</v>
      </c>
      <c r="D2979" s="1">
        <v>44605</v>
      </c>
      <c r="E2979" s="1">
        <v>44609</v>
      </c>
      <c r="F2979" t="s">
        <v>10696</v>
      </c>
      <c r="G2979" t="s">
        <v>88</v>
      </c>
      <c r="H2979" t="s">
        <v>4177</v>
      </c>
      <c r="I2979" t="s">
        <v>2174</v>
      </c>
      <c r="J2979">
        <v>223.05600000000001</v>
      </c>
      <c r="K2979">
        <v>9</v>
      </c>
      <c r="L2979">
        <v>0.2</v>
      </c>
      <c r="M2979">
        <v>69.704999999999998</v>
      </c>
      <c r="N2979">
        <v>153.351</v>
      </c>
      <c r="O2979">
        <v>44.611200000000004</v>
      </c>
      <c r="P2979" t="s">
        <v>86</v>
      </c>
      <c r="Q2979" t="s">
        <v>10632</v>
      </c>
      <c r="R2979">
        <v>4</v>
      </c>
      <c r="S2979">
        <v>31.25</v>
      </c>
      <c r="T2979" t="s">
        <v>10766</v>
      </c>
      <c r="U2979" s="1">
        <v>44605</v>
      </c>
      <c r="V2979" s="1">
        <v>45732</v>
      </c>
      <c r="W2979" t="s">
        <v>10763</v>
      </c>
    </row>
    <row r="2980" spans="1:23" x14ac:dyDescent="0.25">
      <c r="A2980">
        <v>931</v>
      </c>
      <c r="B2980" t="s">
        <v>5952</v>
      </c>
      <c r="C2980">
        <v>33423223</v>
      </c>
      <c r="D2980" s="1">
        <v>44605</v>
      </c>
      <c r="E2980" s="1">
        <v>44610</v>
      </c>
      <c r="F2980" t="s">
        <v>10700</v>
      </c>
      <c r="G2980" t="s">
        <v>92</v>
      </c>
      <c r="H2980" t="s">
        <v>5739</v>
      </c>
      <c r="I2980" t="s">
        <v>1234</v>
      </c>
      <c r="J2980">
        <v>19.440000000000001</v>
      </c>
      <c r="K2980">
        <v>3</v>
      </c>
      <c r="L2980">
        <v>0</v>
      </c>
      <c r="M2980">
        <v>9.5256000000000007</v>
      </c>
      <c r="N2980">
        <v>9.9144000000000005</v>
      </c>
      <c r="O2980">
        <v>0</v>
      </c>
      <c r="P2980" t="s">
        <v>86</v>
      </c>
      <c r="Q2980" t="s">
        <v>10631</v>
      </c>
      <c r="R2980">
        <v>5</v>
      </c>
      <c r="S2980">
        <v>49</v>
      </c>
      <c r="T2980" t="s">
        <v>10766</v>
      </c>
      <c r="U2980" s="1">
        <v>44522</v>
      </c>
      <c r="V2980" s="1">
        <v>45360</v>
      </c>
      <c r="W2980" t="s">
        <v>10770</v>
      </c>
    </row>
    <row r="2981" spans="1:23" x14ac:dyDescent="0.25">
      <c r="A2981">
        <v>932</v>
      </c>
      <c r="B2981" t="s">
        <v>5953</v>
      </c>
      <c r="C2981">
        <v>21255403</v>
      </c>
      <c r="D2981" s="1">
        <v>44606</v>
      </c>
      <c r="E2981" s="1">
        <v>44606</v>
      </c>
      <c r="F2981" t="s">
        <v>10702</v>
      </c>
      <c r="G2981" t="s">
        <v>3847</v>
      </c>
      <c r="H2981" t="s">
        <v>5950</v>
      </c>
      <c r="I2981" t="s">
        <v>3040</v>
      </c>
      <c r="J2981">
        <v>8.2880000000000003</v>
      </c>
      <c r="K2981">
        <v>2</v>
      </c>
      <c r="L2981">
        <v>0.2</v>
      </c>
      <c r="M2981">
        <v>2.6936</v>
      </c>
      <c r="N2981">
        <v>5.5944000000000003</v>
      </c>
      <c r="O2981">
        <v>1.6576000000000002</v>
      </c>
      <c r="P2981" t="s">
        <v>86</v>
      </c>
      <c r="Q2981" t="s">
        <v>10632</v>
      </c>
      <c r="R2981">
        <v>0</v>
      </c>
      <c r="S2981">
        <v>32.5</v>
      </c>
      <c r="T2981" t="s">
        <v>10766</v>
      </c>
      <c r="U2981" s="1">
        <v>44605</v>
      </c>
      <c r="V2981" s="1">
        <v>45181</v>
      </c>
      <c r="W2981" t="s">
        <v>10770</v>
      </c>
    </row>
    <row r="2982" spans="1:23" x14ac:dyDescent="0.25">
      <c r="A2982">
        <v>933</v>
      </c>
      <c r="B2982" t="s">
        <v>5954</v>
      </c>
      <c r="C2982">
        <v>87514519</v>
      </c>
      <c r="D2982" s="1">
        <v>44606</v>
      </c>
      <c r="E2982" s="1">
        <v>44608</v>
      </c>
      <c r="F2982" t="s">
        <v>10697</v>
      </c>
      <c r="G2982" t="s">
        <v>3816</v>
      </c>
      <c r="H2982" t="s">
        <v>5043</v>
      </c>
      <c r="I2982" t="s">
        <v>3084</v>
      </c>
      <c r="J2982">
        <v>13.28</v>
      </c>
      <c r="K2982">
        <v>2</v>
      </c>
      <c r="L2982">
        <v>0</v>
      </c>
      <c r="M2982">
        <v>6.3743999999999996</v>
      </c>
      <c r="N2982">
        <v>6.9055999999999997</v>
      </c>
      <c r="O2982">
        <v>0</v>
      </c>
      <c r="P2982" t="s">
        <v>86</v>
      </c>
      <c r="Q2982" t="s">
        <v>10631</v>
      </c>
      <c r="R2982">
        <v>2</v>
      </c>
      <c r="S2982">
        <v>48</v>
      </c>
      <c r="T2982" t="s">
        <v>10766</v>
      </c>
      <c r="U2982" s="1">
        <v>44606</v>
      </c>
      <c r="V2982" s="1">
        <v>45793</v>
      </c>
      <c r="W2982" t="s">
        <v>10775</v>
      </c>
    </row>
    <row r="2983" spans="1:23" x14ac:dyDescent="0.25">
      <c r="A2983">
        <v>934</v>
      </c>
      <c r="B2983" t="s">
        <v>5954</v>
      </c>
      <c r="C2983">
        <v>51180025</v>
      </c>
      <c r="D2983" s="1">
        <v>44606</v>
      </c>
      <c r="E2983" s="1">
        <v>44608</v>
      </c>
      <c r="F2983" t="s">
        <v>10697</v>
      </c>
      <c r="G2983" t="s">
        <v>3816</v>
      </c>
      <c r="H2983" t="s">
        <v>5043</v>
      </c>
      <c r="I2983" t="s">
        <v>2282</v>
      </c>
      <c r="J2983">
        <v>12.672000000000001</v>
      </c>
      <c r="K2983">
        <v>3</v>
      </c>
      <c r="L2983">
        <v>0.2</v>
      </c>
      <c r="M2983">
        <v>4.4352</v>
      </c>
      <c r="N2983">
        <v>8.2368000000000006</v>
      </c>
      <c r="O2983">
        <v>2.5344000000000002</v>
      </c>
      <c r="P2983" t="s">
        <v>86</v>
      </c>
      <c r="Q2983" t="s">
        <v>10632</v>
      </c>
      <c r="R2983">
        <v>2</v>
      </c>
      <c r="S2983">
        <v>35</v>
      </c>
      <c r="T2983" t="s">
        <v>10766</v>
      </c>
      <c r="U2983" s="1">
        <v>44606</v>
      </c>
      <c r="V2983" s="1">
        <v>45793</v>
      </c>
      <c r="W2983" t="s">
        <v>10775</v>
      </c>
    </row>
    <row r="2984" spans="1:23" x14ac:dyDescent="0.25">
      <c r="A2984">
        <v>935</v>
      </c>
      <c r="B2984" t="s">
        <v>5955</v>
      </c>
      <c r="C2984">
        <v>51525369</v>
      </c>
      <c r="D2984" s="1">
        <v>44606</v>
      </c>
      <c r="E2984" s="1">
        <v>44608</v>
      </c>
      <c r="F2984" t="s">
        <v>10697</v>
      </c>
      <c r="G2984" t="s">
        <v>92</v>
      </c>
      <c r="H2984" t="s">
        <v>5956</v>
      </c>
      <c r="I2984" t="s">
        <v>3623</v>
      </c>
      <c r="J2984">
        <v>25.5</v>
      </c>
      <c r="K2984">
        <v>3</v>
      </c>
      <c r="L2984">
        <v>0</v>
      </c>
      <c r="M2984">
        <v>6.63</v>
      </c>
      <c r="N2984">
        <v>18.87</v>
      </c>
      <c r="O2984">
        <v>0</v>
      </c>
      <c r="P2984" t="s">
        <v>86</v>
      </c>
      <c r="Q2984" t="s">
        <v>10631</v>
      </c>
      <c r="R2984">
        <v>2</v>
      </c>
      <c r="S2984">
        <v>26</v>
      </c>
      <c r="T2984" t="s">
        <v>10766</v>
      </c>
      <c r="U2984" s="1">
        <v>44606</v>
      </c>
      <c r="V2984" s="1">
        <v>45588</v>
      </c>
      <c r="W2984" t="s">
        <v>10770</v>
      </c>
    </row>
    <row r="2985" spans="1:23" x14ac:dyDescent="0.25">
      <c r="A2985">
        <v>936</v>
      </c>
      <c r="B2985" t="s">
        <v>5957</v>
      </c>
      <c r="C2985">
        <v>32815641</v>
      </c>
      <c r="D2985" s="1">
        <v>44607</v>
      </c>
      <c r="E2985" s="1">
        <v>44609</v>
      </c>
      <c r="F2985" t="s">
        <v>10697</v>
      </c>
      <c r="G2985" t="s">
        <v>92</v>
      </c>
      <c r="H2985" t="s">
        <v>4298</v>
      </c>
      <c r="I2985" t="s">
        <v>361</v>
      </c>
      <c r="J2985">
        <v>40.095999999999997</v>
      </c>
      <c r="K2985">
        <v>14</v>
      </c>
      <c r="L2985">
        <v>0.2</v>
      </c>
      <c r="M2985">
        <v>14.534800000000001</v>
      </c>
      <c r="N2985">
        <v>25.561199999999996</v>
      </c>
      <c r="O2985">
        <v>8.0191999999999997</v>
      </c>
      <c r="P2985" t="s">
        <v>86</v>
      </c>
      <c r="Q2985" t="s">
        <v>10632</v>
      </c>
      <c r="R2985">
        <v>2</v>
      </c>
      <c r="S2985">
        <v>36.250000000000007</v>
      </c>
      <c r="T2985" t="s">
        <v>10766</v>
      </c>
      <c r="U2985" s="1">
        <v>44607</v>
      </c>
      <c r="V2985" s="1">
        <v>45720</v>
      </c>
      <c r="W2985" t="s">
        <v>10763</v>
      </c>
    </row>
    <row r="2986" spans="1:23" x14ac:dyDescent="0.25">
      <c r="A2986">
        <v>937</v>
      </c>
      <c r="B2986" t="s">
        <v>5957</v>
      </c>
      <c r="C2986">
        <v>26444474</v>
      </c>
      <c r="D2986" s="1">
        <v>44607</v>
      </c>
      <c r="E2986" s="1">
        <v>44609</v>
      </c>
      <c r="F2986" t="s">
        <v>10697</v>
      </c>
      <c r="G2986" t="s">
        <v>92</v>
      </c>
      <c r="H2986" t="s">
        <v>4298</v>
      </c>
      <c r="I2986" t="s">
        <v>363</v>
      </c>
      <c r="J2986">
        <v>4.72</v>
      </c>
      <c r="K2986">
        <v>2</v>
      </c>
      <c r="L2986">
        <v>0.2</v>
      </c>
      <c r="M2986">
        <v>1.6519999999999999</v>
      </c>
      <c r="N2986">
        <v>3.0679999999999996</v>
      </c>
      <c r="O2986">
        <v>0.94399999999999995</v>
      </c>
      <c r="P2986" t="s">
        <v>86</v>
      </c>
      <c r="Q2986" t="s">
        <v>10632</v>
      </c>
      <c r="R2986">
        <v>2</v>
      </c>
      <c r="S2986">
        <v>35</v>
      </c>
      <c r="T2986" t="s">
        <v>10766</v>
      </c>
      <c r="U2986" s="1">
        <v>44607</v>
      </c>
      <c r="V2986" s="1">
        <v>45720</v>
      </c>
      <c r="W2986" t="s">
        <v>10775</v>
      </c>
    </row>
    <row r="2987" spans="1:23" x14ac:dyDescent="0.25">
      <c r="A2987">
        <v>938</v>
      </c>
      <c r="B2987" t="s">
        <v>5957</v>
      </c>
      <c r="C2987">
        <v>92049821</v>
      </c>
      <c r="D2987" s="1">
        <v>44607</v>
      </c>
      <c r="E2987" s="1">
        <v>44609</v>
      </c>
      <c r="F2987" t="s">
        <v>10697</v>
      </c>
      <c r="G2987" t="s">
        <v>92</v>
      </c>
      <c r="H2987" t="s">
        <v>4298</v>
      </c>
      <c r="I2987" t="s">
        <v>365</v>
      </c>
      <c r="J2987">
        <v>23.975999999999999</v>
      </c>
      <c r="K2987">
        <v>3</v>
      </c>
      <c r="L2987">
        <v>0.2</v>
      </c>
      <c r="M2987">
        <v>7.4924999999999997</v>
      </c>
      <c r="N2987">
        <v>16.483499999999999</v>
      </c>
      <c r="O2987">
        <v>4.7952000000000004</v>
      </c>
      <c r="P2987" t="s">
        <v>86</v>
      </c>
      <c r="Q2987" t="s">
        <v>10632</v>
      </c>
      <c r="R2987">
        <v>2</v>
      </c>
      <c r="S2987">
        <v>31.25</v>
      </c>
      <c r="T2987" t="s">
        <v>10766</v>
      </c>
      <c r="U2987" s="1">
        <v>44607</v>
      </c>
      <c r="V2987" s="1">
        <v>45720</v>
      </c>
      <c r="W2987" t="s">
        <v>10775</v>
      </c>
    </row>
    <row r="2988" spans="1:23" x14ac:dyDescent="0.25">
      <c r="A2988">
        <v>939</v>
      </c>
      <c r="B2988" t="s">
        <v>5957</v>
      </c>
      <c r="C2988">
        <v>42395169</v>
      </c>
      <c r="D2988" s="1">
        <v>44607</v>
      </c>
      <c r="E2988" s="1">
        <v>44609</v>
      </c>
      <c r="F2988" t="s">
        <v>10697</v>
      </c>
      <c r="G2988" t="s">
        <v>92</v>
      </c>
      <c r="H2988" t="s">
        <v>4298</v>
      </c>
      <c r="I2988" t="s">
        <v>367</v>
      </c>
      <c r="J2988">
        <v>130.464</v>
      </c>
      <c r="K2988">
        <v>6</v>
      </c>
      <c r="L2988">
        <v>0.2</v>
      </c>
      <c r="M2988">
        <v>44.031599999999997</v>
      </c>
      <c r="N2988">
        <v>86.432400000000001</v>
      </c>
      <c r="O2988">
        <v>26.0928</v>
      </c>
      <c r="P2988" t="s">
        <v>86</v>
      </c>
      <c r="Q2988" t="s">
        <v>10632</v>
      </c>
      <c r="R2988">
        <v>2</v>
      </c>
      <c r="S2988">
        <v>33.75</v>
      </c>
      <c r="T2988" t="s">
        <v>10766</v>
      </c>
      <c r="U2988" s="1">
        <v>44607</v>
      </c>
      <c r="V2988" s="1">
        <v>45720</v>
      </c>
      <c r="W2988" t="s">
        <v>10763</v>
      </c>
    </row>
    <row r="2989" spans="1:23" x14ac:dyDescent="0.25">
      <c r="A2989">
        <v>940</v>
      </c>
      <c r="B2989" t="s">
        <v>5958</v>
      </c>
      <c r="C2989">
        <v>348700</v>
      </c>
      <c r="D2989" s="1">
        <v>44607</v>
      </c>
      <c r="E2989" s="1">
        <v>44611</v>
      </c>
      <c r="F2989" t="s">
        <v>10696</v>
      </c>
      <c r="G2989" t="s">
        <v>88</v>
      </c>
      <c r="H2989" t="s">
        <v>5034</v>
      </c>
      <c r="I2989" t="s">
        <v>2993</v>
      </c>
      <c r="J2989">
        <v>6.28</v>
      </c>
      <c r="K2989">
        <v>1</v>
      </c>
      <c r="L2989">
        <v>0</v>
      </c>
      <c r="M2989">
        <v>2.6375999999999999</v>
      </c>
      <c r="N2989">
        <v>3.6424000000000003</v>
      </c>
      <c r="O2989">
        <v>0</v>
      </c>
      <c r="P2989" t="s">
        <v>86</v>
      </c>
      <c r="Q2989" t="s">
        <v>10631</v>
      </c>
      <c r="R2989">
        <v>4</v>
      </c>
      <c r="S2989">
        <v>42</v>
      </c>
      <c r="T2989" t="s">
        <v>10766</v>
      </c>
      <c r="U2989" s="1">
        <v>44607</v>
      </c>
      <c r="V2989" s="1">
        <v>45793</v>
      </c>
      <c r="W2989" t="s">
        <v>10769</v>
      </c>
    </row>
    <row r="2990" spans="1:23" x14ac:dyDescent="0.25">
      <c r="A2990">
        <v>941</v>
      </c>
      <c r="B2990" t="s">
        <v>5958</v>
      </c>
      <c r="C2990">
        <v>86217627</v>
      </c>
      <c r="D2990" s="1">
        <v>44607</v>
      </c>
      <c r="E2990" s="1">
        <v>44611</v>
      </c>
      <c r="F2990" t="s">
        <v>10696</v>
      </c>
      <c r="G2990" t="s">
        <v>88</v>
      </c>
      <c r="H2990" t="s">
        <v>5034</v>
      </c>
      <c r="I2990" t="s">
        <v>1044</v>
      </c>
      <c r="J2990">
        <v>95.1</v>
      </c>
      <c r="K2990">
        <v>5</v>
      </c>
      <c r="L2990">
        <v>0</v>
      </c>
      <c r="M2990">
        <v>30.431999999999999</v>
      </c>
      <c r="N2990">
        <v>64.667999999999992</v>
      </c>
      <c r="O2990">
        <v>0</v>
      </c>
      <c r="P2990" t="s">
        <v>86</v>
      </c>
      <c r="Q2990" t="s">
        <v>10631</v>
      </c>
      <c r="R2990">
        <v>4</v>
      </c>
      <c r="S2990">
        <v>32</v>
      </c>
      <c r="T2990" t="s">
        <v>10766</v>
      </c>
      <c r="U2990" s="1">
        <v>44607</v>
      </c>
      <c r="V2990" s="1">
        <v>45793</v>
      </c>
      <c r="W2990" t="s">
        <v>10763</v>
      </c>
    </row>
    <row r="2991" spans="1:23" x14ac:dyDescent="0.25">
      <c r="A2991">
        <v>942</v>
      </c>
      <c r="B2991" t="s">
        <v>5958</v>
      </c>
      <c r="C2991">
        <v>49440515</v>
      </c>
      <c r="D2991" s="1">
        <v>44607</v>
      </c>
      <c r="E2991" s="1">
        <v>44611</v>
      </c>
      <c r="F2991" t="s">
        <v>10696</v>
      </c>
      <c r="G2991" t="s">
        <v>88</v>
      </c>
      <c r="H2991" t="s">
        <v>5034</v>
      </c>
      <c r="I2991" t="s">
        <v>2795</v>
      </c>
      <c r="J2991">
        <v>25.92</v>
      </c>
      <c r="K2991">
        <v>4</v>
      </c>
      <c r="L2991">
        <v>0</v>
      </c>
      <c r="M2991">
        <v>12.441599999999999</v>
      </c>
      <c r="N2991">
        <v>13.478400000000002</v>
      </c>
      <c r="O2991">
        <v>0</v>
      </c>
      <c r="P2991" t="s">
        <v>86</v>
      </c>
      <c r="Q2991" t="s">
        <v>10631</v>
      </c>
      <c r="R2991">
        <v>4</v>
      </c>
      <c r="S2991">
        <v>47.999999999999993</v>
      </c>
      <c r="T2991" t="s">
        <v>10766</v>
      </c>
      <c r="U2991" s="1">
        <v>44607</v>
      </c>
      <c r="V2991" s="1">
        <v>45793</v>
      </c>
      <c r="W2991" t="s">
        <v>10775</v>
      </c>
    </row>
    <row r="2992" spans="1:23" x14ac:dyDescent="0.25">
      <c r="A2992">
        <v>943</v>
      </c>
      <c r="B2992" t="s">
        <v>5958</v>
      </c>
      <c r="C2992">
        <v>80778854</v>
      </c>
      <c r="D2992" s="1">
        <v>44607</v>
      </c>
      <c r="E2992" s="1">
        <v>44611</v>
      </c>
      <c r="F2992" t="s">
        <v>10696</v>
      </c>
      <c r="G2992" t="s">
        <v>88</v>
      </c>
      <c r="H2992" t="s">
        <v>5034</v>
      </c>
      <c r="I2992" t="s">
        <v>1653</v>
      </c>
      <c r="J2992">
        <v>48.84</v>
      </c>
      <c r="K2992">
        <v>4</v>
      </c>
      <c r="L2992">
        <v>0</v>
      </c>
      <c r="M2992">
        <v>13.1868</v>
      </c>
      <c r="N2992">
        <v>35.653200000000005</v>
      </c>
      <c r="O2992">
        <v>0</v>
      </c>
      <c r="P2992" t="s">
        <v>86</v>
      </c>
      <c r="Q2992" t="s">
        <v>10631</v>
      </c>
      <c r="R2992">
        <v>4</v>
      </c>
      <c r="S2992">
        <v>26.999999999999996</v>
      </c>
      <c r="T2992" t="s">
        <v>10766</v>
      </c>
      <c r="U2992" s="1">
        <v>44607</v>
      </c>
      <c r="V2992" s="1">
        <v>45793</v>
      </c>
      <c r="W2992" t="s">
        <v>10775</v>
      </c>
    </row>
    <row r="2993" spans="1:23" x14ac:dyDescent="0.25">
      <c r="A2993">
        <v>944</v>
      </c>
      <c r="B2993" t="s">
        <v>5959</v>
      </c>
      <c r="C2993">
        <v>46141036</v>
      </c>
      <c r="D2993" s="1">
        <v>44607</v>
      </c>
      <c r="E2993" s="1">
        <v>44612</v>
      </c>
      <c r="F2993" t="s">
        <v>10700</v>
      </c>
      <c r="G2993" t="s">
        <v>88</v>
      </c>
      <c r="H2993" t="s">
        <v>5264</v>
      </c>
      <c r="I2993" t="s">
        <v>2408</v>
      </c>
      <c r="J2993">
        <v>1007.944</v>
      </c>
      <c r="K2993">
        <v>7</v>
      </c>
      <c r="L2993">
        <v>0.2</v>
      </c>
      <c r="M2993">
        <v>75.595799999999997</v>
      </c>
      <c r="N2993">
        <v>932.34819999999991</v>
      </c>
      <c r="O2993">
        <v>201.58879999999999</v>
      </c>
      <c r="P2993" t="s">
        <v>86</v>
      </c>
      <c r="Q2993" t="s">
        <v>10632</v>
      </c>
      <c r="R2993">
        <v>5</v>
      </c>
      <c r="S2993">
        <v>7.5</v>
      </c>
      <c r="T2993" t="s">
        <v>10768</v>
      </c>
      <c r="U2993" s="1">
        <v>44607</v>
      </c>
      <c r="V2993" s="1">
        <v>45813</v>
      </c>
      <c r="W2993" t="s">
        <v>10763</v>
      </c>
    </row>
    <row r="2994" spans="1:23" x14ac:dyDescent="0.25">
      <c r="A2994">
        <v>945</v>
      </c>
      <c r="B2994" t="s">
        <v>5960</v>
      </c>
      <c r="C2994">
        <v>27421720</v>
      </c>
      <c r="D2994" s="1">
        <v>44607</v>
      </c>
      <c r="E2994" s="1">
        <v>44611</v>
      </c>
      <c r="F2994" t="s">
        <v>10696</v>
      </c>
      <c r="G2994" t="s">
        <v>88</v>
      </c>
      <c r="H2994" t="s">
        <v>4089</v>
      </c>
      <c r="I2994" t="s">
        <v>2429</v>
      </c>
      <c r="J2994">
        <v>25.68</v>
      </c>
      <c r="K2994">
        <v>3</v>
      </c>
      <c r="L2994">
        <v>0.8</v>
      </c>
      <c r="M2994">
        <v>-39.804000000000002</v>
      </c>
      <c r="N2994">
        <v>65.484000000000009</v>
      </c>
      <c r="O2994">
        <v>20.544</v>
      </c>
      <c r="P2994" t="s">
        <v>10633</v>
      </c>
      <c r="Q2994" t="s">
        <v>10632</v>
      </c>
      <c r="R2994">
        <v>4</v>
      </c>
      <c r="S2994">
        <v>-155</v>
      </c>
      <c r="T2994" t="s">
        <v>10768</v>
      </c>
      <c r="U2994" s="1">
        <v>44607</v>
      </c>
      <c r="V2994" s="1">
        <v>45784</v>
      </c>
      <c r="W2994" t="s">
        <v>10775</v>
      </c>
    </row>
    <row r="2995" spans="1:23" x14ac:dyDescent="0.25">
      <c r="A2995">
        <v>946</v>
      </c>
      <c r="B2995" t="s">
        <v>5960</v>
      </c>
      <c r="C2995">
        <v>7728779</v>
      </c>
      <c r="D2995" s="1">
        <v>44607</v>
      </c>
      <c r="E2995" s="1">
        <v>44611</v>
      </c>
      <c r="F2995" t="s">
        <v>10696</v>
      </c>
      <c r="G2995" t="s">
        <v>88</v>
      </c>
      <c r="H2995" t="s">
        <v>4089</v>
      </c>
      <c r="I2995" t="s">
        <v>821</v>
      </c>
      <c r="J2995">
        <v>12.384</v>
      </c>
      <c r="K2995">
        <v>3</v>
      </c>
      <c r="L2995">
        <v>0.8</v>
      </c>
      <c r="M2995">
        <v>-19.814399999999999</v>
      </c>
      <c r="N2995">
        <v>32.198399999999999</v>
      </c>
      <c r="O2995">
        <v>9.9072000000000013</v>
      </c>
      <c r="P2995" t="s">
        <v>10633</v>
      </c>
      <c r="Q2995" t="s">
        <v>10632</v>
      </c>
      <c r="R2995">
        <v>4</v>
      </c>
      <c r="S2995">
        <v>-160</v>
      </c>
      <c r="T2995" t="s">
        <v>10768</v>
      </c>
      <c r="U2995" s="1">
        <v>44607</v>
      </c>
      <c r="V2995" s="1">
        <v>45784</v>
      </c>
      <c r="W2995" t="s">
        <v>10775</v>
      </c>
    </row>
    <row r="2996" spans="1:23" x14ac:dyDescent="0.25">
      <c r="A2996">
        <v>947</v>
      </c>
      <c r="B2996" t="s">
        <v>5961</v>
      </c>
      <c r="C2996">
        <v>92111603</v>
      </c>
      <c r="D2996" s="1">
        <v>44607</v>
      </c>
      <c r="E2996" s="1">
        <v>44612</v>
      </c>
      <c r="F2996" t="s">
        <v>10700</v>
      </c>
      <c r="G2996" t="s">
        <v>88</v>
      </c>
      <c r="H2996" t="s">
        <v>5073</v>
      </c>
      <c r="I2996" t="s">
        <v>748</v>
      </c>
      <c r="J2996">
        <v>6.5279999999999996</v>
      </c>
      <c r="K2996">
        <v>4</v>
      </c>
      <c r="L2996">
        <v>0.7</v>
      </c>
      <c r="M2996">
        <v>-4.5696000000000003</v>
      </c>
      <c r="N2996">
        <v>11.0976</v>
      </c>
      <c r="O2996">
        <v>4.5695999999999994</v>
      </c>
      <c r="P2996" t="s">
        <v>10633</v>
      </c>
      <c r="Q2996" t="s">
        <v>10632</v>
      </c>
      <c r="R2996">
        <v>5</v>
      </c>
      <c r="S2996">
        <v>-70</v>
      </c>
      <c r="T2996" t="s">
        <v>10768</v>
      </c>
      <c r="U2996" s="1">
        <v>44384</v>
      </c>
      <c r="V2996" s="1">
        <v>45795</v>
      </c>
      <c r="W2996" t="s">
        <v>10775</v>
      </c>
    </row>
    <row r="2997" spans="1:23" x14ac:dyDescent="0.25">
      <c r="A2997">
        <v>948</v>
      </c>
      <c r="B2997" t="s">
        <v>5961</v>
      </c>
      <c r="C2997">
        <v>61599813</v>
      </c>
      <c r="D2997" s="1">
        <v>44607</v>
      </c>
      <c r="E2997" s="1">
        <v>44612</v>
      </c>
      <c r="F2997" t="s">
        <v>10700</v>
      </c>
      <c r="G2997" t="s">
        <v>88</v>
      </c>
      <c r="H2997" t="s">
        <v>5073</v>
      </c>
      <c r="I2997" t="s">
        <v>2723</v>
      </c>
      <c r="J2997">
        <v>2.8620000000000001</v>
      </c>
      <c r="K2997">
        <v>3</v>
      </c>
      <c r="L2997">
        <v>0.7</v>
      </c>
      <c r="M2997">
        <v>-2.2896000000000001</v>
      </c>
      <c r="N2997">
        <v>5.1516000000000002</v>
      </c>
      <c r="O2997">
        <v>2.0034000000000001</v>
      </c>
      <c r="P2997" t="s">
        <v>10633</v>
      </c>
      <c r="Q2997" t="s">
        <v>10632</v>
      </c>
      <c r="R2997">
        <v>5</v>
      </c>
      <c r="S2997">
        <v>-80</v>
      </c>
      <c r="T2997" t="s">
        <v>10768</v>
      </c>
      <c r="U2997" s="1">
        <v>44384</v>
      </c>
      <c r="V2997" s="1">
        <v>45795</v>
      </c>
      <c r="W2997" t="s">
        <v>10775</v>
      </c>
    </row>
    <row r="2998" spans="1:23" x14ac:dyDescent="0.25">
      <c r="A2998">
        <v>949</v>
      </c>
      <c r="B2998" t="s">
        <v>5961</v>
      </c>
      <c r="C2998">
        <v>92872565</v>
      </c>
      <c r="D2998" s="1">
        <v>44607</v>
      </c>
      <c r="E2998" s="1">
        <v>44612</v>
      </c>
      <c r="F2998" t="s">
        <v>10700</v>
      </c>
      <c r="G2998" t="s">
        <v>88</v>
      </c>
      <c r="H2998" t="s">
        <v>5073</v>
      </c>
      <c r="I2998" t="s">
        <v>1198</v>
      </c>
      <c r="J2998">
        <v>20.856000000000002</v>
      </c>
      <c r="K2998">
        <v>8</v>
      </c>
      <c r="L2998">
        <v>0.7</v>
      </c>
      <c r="M2998">
        <v>-16.684799999999999</v>
      </c>
      <c r="N2998">
        <v>37.540800000000004</v>
      </c>
      <c r="O2998">
        <v>14.5992</v>
      </c>
      <c r="P2998" t="s">
        <v>10633</v>
      </c>
      <c r="Q2998" t="s">
        <v>10632</v>
      </c>
      <c r="R2998">
        <v>5</v>
      </c>
      <c r="S2998">
        <v>-80</v>
      </c>
      <c r="T2998" t="s">
        <v>10768</v>
      </c>
      <c r="U2998" s="1">
        <v>44384</v>
      </c>
      <c r="V2998" s="1">
        <v>45795</v>
      </c>
      <c r="W2998" t="s">
        <v>10763</v>
      </c>
    </row>
    <row r="2999" spans="1:23" x14ac:dyDescent="0.25">
      <c r="A2999">
        <v>950</v>
      </c>
      <c r="B2999" t="s">
        <v>5962</v>
      </c>
      <c r="C2999">
        <v>21852806</v>
      </c>
      <c r="D2999" s="1">
        <v>44608</v>
      </c>
      <c r="E2999" s="1">
        <v>44612</v>
      </c>
      <c r="F2999" t="s">
        <v>10696</v>
      </c>
      <c r="G2999" t="s">
        <v>88</v>
      </c>
      <c r="H2999" t="s">
        <v>4795</v>
      </c>
      <c r="I2999" t="s">
        <v>94</v>
      </c>
      <c r="J2999">
        <v>176.8</v>
      </c>
      <c r="K2999">
        <v>8</v>
      </c>
      <c r="L2999">
        <v>0</v>
      </c>
      <c r="M2999">
        <v>22.984000000000002</v>
      </c>
      <c r="N2999">
        <v>153.816</v>
      </c>
      <c r="O2999">
        <v>0</v>
      </c>
      <c r="P2999" t="s">
        <v>86</v>
      </c>
      <c r="Q2999" t="s">
        <v>10631</v>
      </c>
      <c r="R2999">
        <v>4</v>
      </c>
      <c r="S2999">
        <v>13</v>
      </c>
      <c r="T2999" t="s">
        <v>10767</v>
      </c>
      <c r="U2999" s="1">
        <v>44608</v>
      </c>
      <c r="V2999" s="1">
        <v>45794</v>
      </c>
      <c r="W2999" t="s">
        <v>10763</v>
      </c>
    </row>
    <row r="3000" spans="1:23" x14ac:dyDescent="0.25">
      <c r="A3000">
        <v>951</v>
      </c>
      <c r="B3000" t="s">
        <v>5963</v>
      </c>
      <c r="C3000">
        <v>72655425</v>
      </c>
      <c r="D3000" s="1">
        <v>44608</v>
      </c>
      <c r="E3000" s="1">
        <v>44614</v>
      </c>
      <c r="F3000" t="s">
        <v>10698</v>
      </c>
      <c r="G3000" t="s">
        <v>88</v>
      </c>
      <c r="H3000" t="s">
        <v>67</v>
      </c>
      <c r="I3000" t="s">
        <v>3224</v>
      </c>
      <c r="J3000">
        <v>10.68</v>
      </c>
      <c r="K3000">
        <v>4</v>
      </c>
      <c r="L3000">
        <v>0</v>
      </c>
      <c r="M3000">
        <v>4.0583999999999998</v>
      </c>
      <c r="N3000">
        <v>6.6215999999999999</v>
      </c>
      <c r="O3000">
        <v>0</v>
      </c>
      <c r="P3000" t="s">
        <v>86</v>
      </c>
      <c r="Q3000" t="s">
        <v>10631</v>
      </c>
      <c r="R3000">
        <v>6</v>
      </c>
      <c r="S3000">
        <v>38</v>
      </c>
      <c r="T3000" t="s">
        <v>10766</v>
      </c>
      <c r="U3000" s="1">
        <v>44608</v>
      </c>
      <c r="V3000" s="1">
        <v>45534</v>
      </c>
      <c r="W3000" t="s">
        <v>10770</v>
      </c>
    </row>
    <row r="3001" spans="1:23" x14ac:dyDescent="0.25">
      <c r="A3001">
        <v>952</v>
      </c>
      <c r="B3001" t="s">
        <v>5963</v>
      </c>
      <c r="C3001">
        <v>18266162</v>
      </c>
      <c r="D3001" s="1">
        <v>44608</v>
      </c>
      <c r="E3001" s="1">
        <v>44614</v>
      </c>
      <c r="F3001" t="s">
        <v>10698</v>
      </c>
      <c r="G3001" t="s">
        <v>88</v>
      </c>
      <c r="H3001" t="s">
        <v>67</v>
      </c>
      <c r="I3001" t="s">
        <v>2536</v>
      </c>
      <c r="J3001">
        <v>17.34</v>
      </c>
      <c r="K3001">
        <v>3</v>
      </c>
      <c r="L3001">
        <v>0</v>
      </c>
      <c r="M3001">
        <v>8.4966000000000008</v>
      </c>
      <c r="N3001">
        <v>8.843399999999999</v>
      </c>
      <c r="O3001">
        <v>0</v>
      </c>
      <c r="P3001" t="s">
        <v>86</v>
      </c>
      <c r="Q3001" t="s">
        <v>10631</v>
      </c>
      <c r="R3001">
        <v>6</v>
      </c>
      <c r="S3001">
        <v>49.000000000000007</v>
      </c>
      <c r="T3001" t="s">
        <v>10766</v>
      </c>
      <c r="U3001" s="1">
        <v>44608</v>
      </c>
      <c r="V3001" s="1">
        <v>45534</v>
      </c>
      <c r="W3001" t="s">
        <v>10770</v>
      </c>
    </row>
    <row r="3002" spans="1:23" x14ac:dyDescent="0.25">
      <c r="A3002">
        <v>953</v>
      </c>
      <c r="B3002" t="s">
        <v>5963</v>
      </c>
      <c r="C3002">
        <v>6745489</v>
      </c>
      <c r="D3002" s="1">
        <v>44608</v>
      </c>
      <c r="E3002" s="1">
        <v>44614</v>
      </c>
      <c r="F3002" t="s">
        <v>10698</v>
      </c>
      <c r="G3002" t="s">
        <v>88</v>
      </c>
      <c r="H3002" t="s">
        <v>67</v>
      </c>
      <c r="I3002" t="s">
        <v>1995</v>
      </c>
      <c r="J3002">
        <v>3.38</v>
      </c>
      <c r="K3002">
        <v>1</v>
      </c>
      <c r="L3002">
        <v>0</v>
      </c>
      <c r="M3002">
        <v>1.5548</v>
      </c>
      <c r="N3002">
        <v>1.8251999999999999</v>
      </c>
      <c r="O3002">
        <v>0</v>
      </c>
      <c r="P3002" t="s">
        <v>86</v>
      </c>
      <c r="Q3002" t="s">
        <v>10631</v>
      </c>
      <c r="R3002">
        <v>6</v>
      </c>
      <c r="S3002">
        <v>46</v>
      </c>
      <c r="T3002" t="s">
        <v>10766</v>
      </c>
      <c r="U3002" s="1">
        <v>44608</v>
      </c>
      <c r="V3002" s="1">
        <v>45534</v>
      </c>
      <c r="W3002" t="s">
        <v>10769</v>
      </c>
    </row>
    <row r="3003" spans="1:23" x14ac:dyDescent="0.25">
      <c r="A3003">
        <v>954</v>
      </c>
      <c r="B3003" t="s">
        <v>5964</v>
      </c>
      <c r="C3003">
        <v>61418349</v>
      </c>
      <c r="D3003" s="1">
        <v>44608</v>
      </c>
      <c r="E3003" s="1">
        <v>44614</v>
      </c>
      <c r="F3003" t="s">
        <v>10698</v>
      </c>
      <c r="G3003" t="s">
        <v>88</v>
      </c>
      <c r="H3003" t="s">
        <v>4467</v>
      </c>
      <c r="I3003" t="s">
        <v>2129</v>
      </c>
      <c r="J3003">
        <v>8.64</v>
      </c>
      <c r="K3003">
        <v>3</v>
      </c>
      <c r="L3003">
        <v>0</v>
      </c>
      <c r="M3003">
        <v>2.5055999999999998</v>
      </c>
      <c r="N3003">
        <v>6.1344000000000012</v>
      </c>
      <c r="O3003">
        <v>0</v>
      </c>
      <c r="P3003" t="s">
        <v>86</v>
      </c>
      <c r="Q3003" t="s">
        <v>10631</v>
      </c>
      <c r="R3003">
        <v>6</v>
      </c>
      <c r="S3003">
        <v>28.999999999999996</v>
      </c>
      <c r="T3003" t="s">
        <v>10766</v>
      </c>
      <c r="U3003" s="1">
        <v>44608</v>
      </c>
      <c r="V3003" s="1">
        <v>45733</v>
      </c>
      <c r="W3003" t="s">
        <v>10775</v>
      </c>
    </row>
    <row r="3004" spans="1:23" x14ac:dyDescent="0.25">
      <c r="A3004">
        <v>955</v>
      </c>
      <c r="B3004" t="s">
        <v>5964</v>
      </c>
      <c r="C3004">
        <v>97718890</v>
      </c>
      <c r="D3004" s="1">
        <v>44608</v>
      </c>
      <c r="E3004" s="1">
        <v>44614</v>
      </c>
      <c r="F3004" t="s">
        <v>10698</v>
      </c>
      <c r="G3004" t="s">
        <v>88</v>
      </c>
      <c r="H3004" t="s">
        <v>4467</v>
      </c>
      <c r="I3004" t="s">
        <v>2571</v>
      </c>
      <c r="J3004">
        <v>149.97</v>
      </c>
      <c r="K3004">
        <v>3</v>
      </c>
      <c r="L3004">
        <v>0</v>
      </c>
      <c r="M3004">
        <v>52.4895</v>
      </c>
      <c r="N3004">
        <v>97.480500000000006</v>
      </c>
      <c r="O3004">
        <v>0</v>
      </c>
      <c r="P3004" t="s">
        <v>86</v>
      </c>
      <c r="Q3004" t="s">
        <v>10631</v>
      </c>
      <c r="R3004">
        <v>6</v>
      </c>
      <c r="S3004">
        <v>35</v>
      </c>
      <c r="T3004" t="s">
        <v>10766</v>
      </c>
      <c r="U3004" s="1">
        <v>44608</v>
      </c>
      <c r="V3004" s="1">
        <v>45733</v>
      </c>
      <c r="W3004" t="s">
        <v>10775</v>
      </c>
    </row>
    <row r="3005" spans="1:23" x14ac:dyDescent="0.25">
      <c r="A3005">
        <v>956</v>
      </c>
      <c r="B3005" t="s">
        <v>5965</v>
      </c>
      <c r="C3005">
        <v>53764367</v>
      </c>
      <c r="D3005" s="1">
        <v>44609</v>
      </c>
      <c r="E3005" s="1">
        <v>44614</v>
      </c>
      <c r="F3005" t="s">
        <v>10700</v>
      </c>
      <c r="G3005" t="s">
        <v>92</v>
      </c>
      <c r="H3005" t="s">
        <v>5966</v>
      </c>
      <c r="I3005" t="s">
        <v>174</v>
      </c>
      <c r="J3005">
        <v>8.56</v>
      </c>
      <c r="K3005">
        <v>2</v>
      </c>
      <c r="L3005">
        <v>0</v>
      </c>
      <c r="M3005">
        <v>2.4824000000000002</v>
      </c>
      <c r="N3005">
        <v>6.0776000000000003</v>
      </c>
      <c r="O3005">
        <v>0</v>
      </c>
      <c r="P3005" t="s">
        <v>86</v>
      </c>
      <c r="Q3005" t="s">
        <v>10631</v>
      </c>
      <c r="R3005">
        <v>5</v>
      </c>
      <c r="S3005">
        <v>28.999999999999996</v>
      </c>
      <c r="T3005" t="s">
        <v>10766</v>
      </c>
      <c r="U3005" s="1">
        <v>44609</v>
      </c>
      <c r="V3005" s="1">
        <v>45628</v>
      </c>
      <c r="W3005" t="s">
        <v>10770</v>
      </c>
    </row>
    <row r="3006" spans="1:23" x14ac:dyDescent="0.25">
      <c r="A3006">
        <v>957</v>
      </c>
      <c r="B3006" t="s">
        <v>5965</v>
      </c>
      <c r="C3006">
        <v>11304922</v>
      </c>
      <c r="D3006" s="1">
        <v>44609</v>
      </c>
      <c r="E3006" s="1">
        <v>44614</v>
      </c>
      <c r="F3006" t="s">
        <v>10700</v>
      </c>
      <c r="G3006" t="s">
        <v>92</v>
      </c>
      <c r="H3006" t="s">
        <v>5966</v>
      </c>
      <c r="I3006" t="s">
        <v>176</v>
      </c>
      <c r="J3006">
        <v>213.48</v>
      </c>
      <c r="K3006">
        <v>3</v>
      </c>
      <c r="L3006">
        <v>0.2</v>
      </c>
      <c r="M3006">
        <v>16.010999999999999</v>
      </c>
      <c r="N3006">
        <v>197.46899999999999</v>
      </c>
      <c r="O3006">
        <v>42.695999999999998</v>
      </c>
      <c r="P3006" t="s">
        <v>86</v>
      </c>
      <c r="Q3006" t="s">
        <v>10632</v>
      </c>
      <c r="R3006">
        <v>5</v>
      </c>
      <c r="S3006">
        <v>7.5</v>
      </c>
      <c r="T3006" t="s">
        <v>10768</v>
      </c>
      <c r="U3006" s="1">
        <v>44609</v>
      </c>
      <c r="V3006" s="1">
        <v>45628</v>
      </c>
      <c r="W3006" t="s">
        <v>10770</v>
      </c>
    </row>
    <row r="3007" spans="1:23" x14ac:dyDescent="0.25">
      <c r="A3007">
        <v>958</v>
      </c>
      <c r="B3007" t="s">
        <v>5965</v>
      </c>
      <c r="C3007">
        <v>98774909</v>
      </c>
      <c r="D3007" s="1">
        <v>44609</v>
      </c>
      <c r="E3007" s="1">
        <v>44614</v>
      </c>
      <c r="F3007" t="s">
        <v>10700</v>
      </c>
      <c r="G3007" t="s">
        <v>92</v>
      </c>
      <c r="H3007" t="s">
        <v>5966</v>
      </c>
      <c r="I3007" t="s">
        <v>178</v>
      </c>
      <c r="J3007">
        <v>22.72</v>
      </c>
      <c r="K3007">
        <v>4</v>
      </c>
      <c r="L3007">
        <v>0.2</v>
      </c>
      <c r="M3007">
        <v>7.3840000000000003</v>
      </c>
      <c r="N3007">
        <v>15.335999999999999</v>
      </c>
      <c r="O3007">
        <v>4.5439999999999996</v>
      </c>
      <c r="P3007" t="s">
        <v>86</v>
      </c>
      <c r="Q3007" t="s">
        <v>10632</v>
      </c>
      <c r="R3007">
        <v>5</v>
      </c>
      <c r="S3007">
        <v>32.5</v>
      </c>
      <c r="T3007" t="s">
        <v>10766</v>
      </c>
      <c r="U3007" s="1">
        <v>44609</v>
      </c>
      <c r="V3007" s="1">
        <v>45628</v>
      </c>
      <c r="W3007" t="s">
        <v>10770</v>
      </c>
    </row>
    <row r="3008" spans="1:23" x14ac:dyDescent="0.25">
      <c r="A3008">
        <v>959</v>
      </c>
      <c r="B3008" t="s">
        <v>5967</v>
      </c>
      <c r="C3008">
        <v>79922099</v>
      </c>
      <c r="D3008" s="1">
        <v>44609</v>
      </c>
      <c r="E3008" s="1">
        <v>44611</v>
      </c>
      <c r="F3008" t="s">
        <v>10697</v>
      </c>
      <c r="G3008" t="s">
        <v>3816</v>
      </c>
      <c r="H3008" t="s">
        <v>5079</v>
      </c>
      <c r="I3008" t="s">
        <v>2376</v>
      </c>
      <c r="J3008">
        <v>579.95000000000005</v>
      </c>
      <c r="K3008">
        <v>5</v>
      </c>
      <c r="L3008">
        <v>0</v>
      </c>
      <c r="M3008">
        <v>168.18549999999999</v>
      </c>
      <c r="N3008">
        <v>411.76450000000006</v>
      </c>
      <c r="O3008">
        <v>0</v>
      </c>
      <c r="P3008" t="s">
        <v>86</v>
      </c>
      <c r="Q3008" t="s">
        <v>10631</v>
      </c>
      <c r="R3008">
        <v>2</v>
      </c>
      <c r="S3008">
        <v>28.999999999999996</v>
      </c>
      <c r="T3008" t="s">
        <v>10766</v>
      </c>
      <c r="U3008" s="1">
        <v>44609</v>
      </c>
      <c r="V3008" s="1">
        <v>45796</v>
      </c>
      <c r="W3008" t="s">
        <v>10763</v>
      </c>
    </row>
    <row r="3009" spans="1:23" x14ac:dyDescent="0.25">
      <c r="A3009">
        <v>960</v>
      </c>
      <c r="B3009" t="s">
        <v>5967</v>
      </c>
      <c r="C3009">
        <v>82578608</v>
      </c>
      <c r="D3009" s="1">
        <v>44609</v>
      </c>
      <c r="E3009" s="1">
        <v>44611</v>
      </c>
      <c r="F3009" t="s">
        <v>10697</v>
      </c>
      <c r="G3009" t="s">
        <v>3816</v>
      </c>
      <c r="H3009" t="s">
        <v>5079</v>
      </c>
      <c r="I3009" t="s">
        <v>2168</v>
      </c>
      <c r="J3009">
        <v>29.12</v>
      </c>
      <c r="K3009">
        <v>4</v>
      </c>
      <c r="L3009">
        <v>0</v>
      </c>
      <c r="M3009">
        <v>12.521599999999999</v>
      </c>
      <c r="N3009">
        <v>16.598400000000002</v>
      </c>
      <c r="O3009">
        <v>0</v>
      </c>
      <c r="P3009" t="s">
        <v>86</v>
      </c>
      <c r="Q3009" t="s">
        <v>10631</v>
      </c>
      <c r="R3009">
        <v>2</v>
      </c>
      <c r="S3009">
        <v>42.999999999999993</v>
      </c>
      <c r="T3009" t="s">
        <v>10766</v>
      </c>
      <c r="U3009" s="1">
        <v>44609</v>
      </c>
      <c r="V3009" s="1">
        <v>45796</v>
      </c>
      <c r="W3009" t="s">
        <v>10775</v>
      </c>
    </row>
    <row r="3010" spans="1:23" x14ac:dyDescent="0.25">
      <c r="A3010">
        <v>961</v>
      </c>
      <c r="B3010" t="s">
        <v>5967</v>
      </c>
      <c r="C3010">
        <v>38591054</v>
      </c>
      <c r="D3010" s="1">
        <v>44609</v>
      </c>
      <c r="E3010" s="1">
        <v>44611</v>
      </c>
      <c r="F3010" t="s">
        <v>10697</v>
      </c>
      <c r="G3010" t="s">
        <v>3816</v>
      </c>
      <c r="H3010" t="s">
        <v>5079</v>
      </c>
      <c r="I3010" t="s">
        <v>2863</v>
      </c>
      <c r="J3010">
        <v>1202.94</v>
      </c>
      <c r="K3010">
        <v>3</v>
      </c>
      <c r="L3010">
        <v>0</v>
      </c>
      <c r="M3010">
        <v>300.73500000000001</v>
      </c>
      <c r="N3010">
        <v>902.20500000000004</v>
      </c>
      <c r="O3010">
        <v>0</v>
      </c>
      <c r="P3010" t="s">
        <v>86</v>
      </c>
      <c r="Q3010" t="s">
        <v>10631</v>
      </c>
      <c r="R3010">
        <v>2</v>
      </c>
      <c r="S3010">
        <v>25</v>
      </c>
      <c r="T3010" t="s">
        <v>10766</v>
      </c>
      <c r="U3010" s="1">
        <v>44609</v>
      </c>
      <c r="V3010" s="1">
        <v>45796</v>
      </c>
      <c r="W3010" t="s">
        <v>10775</v>
      </c>
    </row>
    <row r="3011" spans="1:23" x14ac:dyDescent="0.25">
      <c r="A3011">
        <v>962</v>
      </c>
      <c r="B3011" t="s">
        <v>5968</v>
      </c>
      <c r="C3011">
        <v>11792334</v>
      </c>
      <c r="D3011" s="1">
        <v>44609</v>
      </c>
      <c r="E3011" s="1">
        <v>44612</v>
      </c>
      <c r="F3011" t="s">
        <v>10701</v>
      </c>
      <c r="G3011" t="s">
        <v>92</v>
      </c>
      <c r="H3011" t="s">
        <v>4203</v>
      </c>
      <c r="I3011" t="s">
        <v>1101</v>
      </c>
      <c r="J3011">
        <v>13.36</v>
      </c>
      <c r="K3011">
        <v>2</v>
      </c>
      <c r="L3011">
        <v>0</v>
      </c>
      <c r="M3011">
        <v>6.4127999999999998</v>
      </c>
      <c r="N3011">
        <v>6.9471999999999996</v>
      </c>
      <c r="O3011">
        <v>0</v>
      </c>
      <c r="P3011" t="s">
        <v>86</v>
      </c>
      <c r="Q3011" t="s">
        <v>10631</v>
      </c>
      <c r="R3011">
        <v>3</v>
      </c>
      <c r="S3011">
        <v>48</v>
      </c>
      <c r="T3011" t="s">
        <v>10766</v>
      </c>
      <c r="U3011" s="1">
        <v>44383</v>
      </c>
      <c r="V3011" s="1">
        <v>45823</v>
      </c>
      <c r="W3011" t="s">
        <v>10775</v>
      </c>
    </row>
    <row r="3012" spans="1:23" x14ac:dyDescent="0.25">
      <c r="A3012">
        <v>963</v>
      </c>
      <c r="B3012" t="s">
        <v>5969</v>
      </c>
      <c r="C3012">
        <v>60354977</v>
      </c>
      <c r="D3012" s="1">
        <v>44611</v>
      </c>
      <c r="E3012" s="1">
        <v>44611</v>
      </c>
      <c r="F3012" t="s">
        <v>10702</v>
      </c>
      <c r="G3012" t="s">
        <v>3847</v>
      </c>
      <c r="H3012" t="s">
        <v>4656</v>
      </c>
      <c r="I3012" t="s">
        <v>2276</v>
      </c>
      <c r="J3012">
        <v>109.92</v>
      </c>
      <c r="K3012">
        <v>2</v>
      </c>
      <c r="L3012">
        <v>0</v>
      </c>
      <c r="M3012">
        <v>53.860799999999998</v>
      </c>
      <c r="N3012">
        <v>56.059200000000004</v>
      </c>
      <c r="O3012">
        <v>0</v>
      </c>
      <c r="P3012" t="s">
        <v>86</v>
      </c>
      <c r="Q3012" t="s">
        <v>10631</v>
      </c>
      <c r="R3012">
        <v>0</v>
      </c>
      <c r="S3012">
        <v>49</v>
      </c>
      <c r="T3012" t="s">
        <v>10766</v>
      </c>
      <c r="U3012" s="1">
        <v>44611</v>
      </c>
      <c r="V3012" s="1">
        <v>45758</v>
      </c>
      <c r="W3012" t="s">
        <v>10775</v>
      </c>
    </row>
    <row r="3013" spans="1:23" x14ac:dyDescent="0.25">
      <c r="A3013">
        <v>964</v>
      </c>
      <c r="B3013" t="s">
        <v>5969</v>
      </c>
      <c r="C3013">
        <v>37700235</v>
      </c>
      <c r="D3013" s="1">
        <v>44611</v>
      </c>
      <c r="E3013" s="1">
        <v>44611</v>
      </c>
      <c r="F3013" t="s">
        <v>10702</v>
      </c>
      <c r="G3013" t="s">
        <v>3847</v>
      </c>
      <c r="H3013" t="s">
        <v>4656</v>
      </c>
      <c r="I3013" t="s">
        <v>2278</v>
      </c>
      <c r="J3013">
        <v>13.36</v>
      </c>
      <c r="K3013">
        <v>2</v>
      </c>
      <c r="L3013">
        <v>0</v>
      </c>
      <c r="M3013">
        <v>6.4127999999999998</v>
      </c>
      <c r="N3013">
        <v>6.9471999999999996</v>
      </c>
      <c r="O3013">
        <v>0</v>
      </c>
      <c r="P3013" t="s">
        <v>86</v>
      </c>
      <c r="Q3013" t="s">
        <v>10631</v>
      </c>
      <c r="R3013">
        <v>0</v>
      </c>
      <c r="S3013">
        <v>48</v>
      </c>
      <c r="T3013" t="s">
        <v>10766</v>
      </c>
      <c r="U3013" s="1">
        <v>44611</v>
      </c>
      <c r="V3013" s="1">
        <v>45758</v>
      </c>
      <c r="W3013" t="s">
        <v>10775</v>
      </c>
    </row>
    <row r="3014" spans="1:23" x14ac:dyDescent="0.25">
      <c r="A3014">
        <v>965</v>
      </c>
      <c r="B3014" t="s">
        <v>5970</v>
      </c>
      <c r="C3014">
        <v>25328235</v>
      </c>
      <c r="D3014" s="1">
        <v>44611</v>
      </c>
      <c r="E3014" s="1">
        <v>44615</v>
      </c>
      <c r="F3014" t="s">
        <v>10696</v>
      </c>
      <c r="G3014" t="s">
        <v>92</v>
      </c>
      <c r="H3014" t="s">
        <v>4738</v>
      </c>
      <c r="I3014" t="s">
        <v>2462</v>
      </c>
      <c r="J3014">
        <v>29.808</v>
      </c>
      <c r="K3014">
        <v>2</v>
      </c>
      <c r="L3014">
        <v>0.2</v>
      </c>
      <c r="M3014">
        <v>10.805400000000001</v>
      </c>
      <c r="N3014">
        <v>19.002600000000001</v>
      </c>
      <c r="O3014">
        <v>5.9616000000000007</v>
      </c>
      <c r="P3014" t="s">
        <v>86</v>
      </c>
      <c r="Q3014" t="s">
        <v>10632</v>
      </c>
      <c r="R3014">
        <v>4</v>
      </c>
      <c r="S3014">
        <v>36.250000000000007</v>
      </c>
      <c r="T3014" t="s">
        <v>10766</v>
      </c>
      <c r="U3014" s="1">
        <v>44611</v>
      </c>
      <c r="V3014" s="1">
        <v>45769</v>
      </c>
      <c r="W3014" t="s">
        <v>10775</v>
      </c>
    </row>
    <row r="3015" spans="1:23" x14ac:dyDescent="0.25">
      <c r="A3015">
        <v>966</v>
      </c>
      <c r="B3015" t="s">
        <v>5970</v>
      </c>
      <c r="C3015">
        <v>87892795</v>
      </c>
      <c r="D3015" s="1">
        <v>44611</v>
      </c>
      <c r="E3015" s="1">
        <v>44615</v>
      </c>
      <c r="F3015" t="s">
        <v>10696</v>
      </c>
      <c r="G3015" t="s">
        <v>92</v>
      </c>
      <c r="H3015" t="s">
        <v>4738</v>
      </c>
      <c r="I3015" t="s">
        <v>2464</v>
      </c>
      <c r="J3015">
        <v>505.17599999999999</v>
      </c>
      <c r="K3015">
        <v>4</v>
      </c>
      <c r="L3015">
        <v>0.7</v>
      </c>
      <c r="M3015">
        <v>-336.78399999999999</v>
      </c>
      <c r="N3015">
        <v>841.96</v>
      </c>
      <c r="O3015">
        <v>353.6232</v>
      </c>
      <c r="P3015" t="s">
        <v>10633</v>
      </c>
      <c r="Q3015" t="s">
        <v>10632</v>
      </c>
      <c r="R3015">
        <v>4</v>
      </c>
      <c r="S3015">
        <v>-66.666666666666657</v>
      </c>
      <c r="T3015" t="s">
        <v>10768</v>
      </c>
      <c r="U3015" s="1">
        <v>44611</v>
      </c>
      <c r="V3015" s="1">
        <v>45769</v>
      </c>
      <c r="W3015" t="s">
        <v>10775</v>
      </c>
    </row>
    <row r="3016" spans="1:23" x14ac:dyDescent="0.25">
      <c r="A3016">
        <v>967</v>
      </c>
      <c r="B3016" t="s">
        <v>5970</v>
      </c>
      <c r="C3016">
        <v>389103</v>
      </c>
      <c r="D3016" s="1">
        <v>44611</v>
      </c>
      <c r="E3016" s="1">
        <v>44615</v>
      </c>
      <c r="F3016" t="s">
        <v>10696</v>
      </c>
      <c r="G3016" t="s">
        <v>92</v>
      </c>
      <c r="H3016" t="s">
        <v>4738</v>
      </c>
      <c r="I3016" t="s">
        <v>1016</v>
      </c>
      <c r="J3016">
        <v>174.05850000000001</v>
      </c>
      <c r="K3016">
        <v>3</v>
      </c>
      <c r="L3016">
        <v>0.45</v>
      </c>
      <c r="M3016">
        <v>-110.7645</v>
      </c>
      <c r="N3016">
        <v>284.82299999999998</v>
      </c>
      <c r="O3016">
        <v>78.326325000000011</v>
      </c>
      <c r="P3016" t="s">
        <v>10633</v>
      </c>
      <c r="Q3016" t="s">
        <v>10632</v>
      </c>
      <c r="R3016">
        <v>4</v>
      </c>
      <c r="S3016">
        <v>-63.636363636363633</v>
      </c>
      <c r="T3016" t="s">
        <v>10768</v>
      </c>
      <c r="U3016" s="1">
        <v>44611</v>
      </c>
      <c r="V3016" s="1">
        <v>45769</v>
      </c>
      <c r="W3016" t="s">
        <v>10775</v>
      </c>
    </row>
    <row r="3017" spans="1:23" x14ac:dyDescent="0.25">
      <c r="A3017">
        <v>968</v>
      </c>
      <c r="B3017" t="s">
        <v>5971</v>
      </c>
      <c r="C3017">
        <v>95859027</v>
      </c>
      <c r="D3017" s="1">
        <v>44612</v>
      </c>
      <c r="E3017" s="1">
        <v>44617</v>
      </c>
      <c r="F3017" t="s">
        <v>10700</v>
      </c>
      <c r="G3017" t="s">
        <v>88</v>
      </c>
      <c r="H3017" t="s">
        <v>3936</v>
      </c>
      <c r="I3017" t="s">
        <v>1883</v>
      </c>
      <c r="J3017">
        <v>25.3</v>
      </c>
      <c r="K3017">
        <v>5</v>
      </c>
      <c r="L3017">
        <v>0</v>
      </c>
      <c r="M3017">
        <v>11.891</v>
      </c>
      <c r="N3017">
        <v>13.409000000000001</v>
      </c>
      <c r="O3017">
        <v>0</v>
      </c>
      <c r="P3017" t="s">
        <v>86</v>
      </c>
      <c r="Q3017" t="s">
        <v>10631</v>
      </c>
      <c r="R3017">
        <v>5</v>
      </c>
      <c r="S3017">
        <v>47</v>
      </c>
      <c r="T3017" t="s">
        <v>10766</v>
      </c>
      <c r="U3017" s="1">
        <v>44612</v>
      </c>
      <c r="V3017" s="1">
        <v>45817</v>
      </c>
      <c r="W3017" t="s">
        <v>10763</v>
      </c>
    </row>
    <row r="3018" spans="1:23" x14ac:dyDescent="0.25">
      <c r="A3018">
        <v>969</v>
      </c>
      <c r="B3018" t="s">
        <v>5971</v>
      </c>
      <c r="C3018">
        <v>98515727</v>
      </c>
      <c r="D3018" s="1">
        <v>44612</v>
      </c>
      <c r="E3018" s="1">
        <v>44617</v>
      </c>
      <c r="F3018" t="s">
        <v>10700</v>
      </c>
      <c r="G3018" t="s">
        <v>88</v>
      </c>
      <c r="H3018" t="s">
        <v>3936</v>
      </c>
      <c r="I3018" t="s">
        <v>1941</v>
      </c>
      <c r="J3018">
        <v>95.94</v>
      </c>
      <c r="K3018">
        <v>3</v>
      </c>
      <c r="L3018">
        <v>0</v>
      </c>
      <c r="M3018">
        <v>9.5939999999999994</v>
      </c>
      <c r="N3018">
        <v>86.346000000000004</v>
      </c>
      <c r="O3018">
        <v>0</v>
      </c>
      <c r="P3018" t="s">
        <v>86</v>
      </c>
      <c r="Q3018" t="s">
        <v>10631</v>
      </c>
      <c r="R3018">
        <v>5</v>
      </c>
      <c r="S3018">
        <v>10</v>
      </c>
      <c r="T3018" t="s">
        <v>10767</v>
      </c>
      <c r="U3018" s="1">
        <v>44612</v>
      </c>
      <c r="V3018" s="1">
        <v>45817</v>
      </c>
      <c r="W3018" t="s">
        <v>10775</v>
      </c>
    </row>
    <row r="3019" spans="1:23" x14ac:dyDescent="0.25">
      <c r="A3019">
        <v>970</v>
      </c>
      <c r="B3019" t="s">
        <v>5972</v>
      </c>
      <c r="C3019">
        <v>67525904</v>
      </c>
      <c r="D3019" s="1">
        <v>44613</v>
      </c>
      <c r="E3019" s="1">
        <v>44618</v>
      </c>
      <c r="F3019" t="s">
        <v>10700</v>
      </c>
      <c r="G3019" t="s">
        <v>88</v>
      </c>
      <c r="H3019" t="s">
        <v>5973</v>
      </c>
      <c r="I3019" t="s">
        <v>2871</v>
      </c>
      <c r="J3019">
        <v>92.52</v>
      </c>
      <c r="K3019">
        <v>9</v>
      </c>
      <c r="L3019">
        <v>0</v>
      </c>
      <c r="M3019">
        <v>18.504000000000001</v>
      </c>
      <c r="N3019">
        <v>74.015999999999991</v>
      </c>
      <c r="O3019">
        <v>0</v>
      </c>
      <c r="P3019" t="s">
        <v>86</v>
      </c>
      <c r="Q3019" t="s">
        <v>10631</v>
      </c>
      <c r="R3019">
        <v>5</v>
      </c>
      <c r="S3019">
        <v>20</v>
      </c>
      <c r="T3019" t="s">
        <v>10766</v>
      </c>
      <c r="U3019" s="1">
        <v>44613</v>
      </c>
      <c r="V3019" s="1">
        <v>45577</v>
      </c>
      <c r="W3019" t="s">
        <v>10770</v>
      </c>
    </row>
    <row r="3020" spans="1:23" x14ac:dyDescent="0.25">
      <c r="A3020">
        <v>971</v>
      </c>
      <c r="B3020" t="s">
        <v>5974</v>
      </c>
      <c r="C3020">
        <v>94191468</v>
      </c>
      <c r="D3020" s="1">
        <v>44614</v>
      </c>
      <c r="E3020" s="1">
        <v>44618</v>
      </c>
      <c r="F3020" t="s">
        <v>10696</v>
      </c>
      <c r="G3020" t="s">
        <v>92</v>
      </c>
      <c r="H3020" t="s">
        <v>5172</v>
      </c>
      <c r="I3020" t="s">
        <v>200</v>
      </c>
      <c r="J3020">
        <v>53.94</v>
      </c>
      <c r="K3020">
        <v>3</v>
      </c>
      <c r="L3020">
        <v>0</v>
      </c>
      <c r="M3020">
        <v>15.6426</v>
      </c>
      <c r="N3020">
        <v>38.297399999999996</v>
      </c>
      <c r="O3020">
        <v>0</v>
      </c>
      <c r="P3020" t="s">
        <v>86</v>
      </c>
      <c r="Q3020" t="s">
        <v>10631</v>
      </c>
      <c r="R3020">
        <v>4</v>
      </c>
      <c r="S3020">
        <v>29.000000000000004</v>
      </c>
      <c r="T3020" t="s">
        <v>10766</v>
      </c>
      <c r="U3020" s="1">
        <v>44614</v>
      </c>
      <c r="V3020" s="1">
        <v>45804</v>
      </c>
      <c r="W3020" t="s">
        <v>10775</v>
      </c>
    </row>
    <row r="3021" spans="1:23" x14ac:dyDescent="0.25">
      <c r="A3021">
        <v>972</v>
      </c>
      <c r="B3021" t="s">
        <v>5975</v>
      </c>
      <c r="C3021">
        <v>5928499</v>
      </c>
      <c r="D3021" s="1">
        <v>44614</v>
      </c>
      <c r="E3021" s="1">
        <v>44617</v>
      </c>
      <c r="F3021" t="s">
        <v>10701</v>
      </c>
      <c r="G3021" t="s">
        <v>3816</v>
      </c>
      <c r="H3021" t="s">
        <v>5340</v>
      </c>
      <c r="I3021" t="s">
        <v>1188</v>
      </c>
      <c r="J3021">
        <v>3.6480000000000001</v>
      </c>
      <c r="K3021">
        <v>3</v>
      </c>
      <c r="L3021">
        <v>0.8</v>
      </c>
      <c r="M3021">
        <v>-6.0191999999999997</v>
      </c>
      <c r="N3021">
        <v>9.6671999999999993</v>
      </c>
      <c r="O3021">
        <v>2.9184000000000001</v>
      </c>
      <c r="P3021" t="s">
        <v>10633</v>
      </c>
      <c r="Q3021" t="s">
        <v>10632</v>
      </c>
      <c r="R3021">
        <v>3</v>
      </c>
      <c r="S3021">
        <v>-165</v>
      </c>
      <c r="T3021" t="s">
        <v>10768</v>
      </c>
      <c r="U3021" s="1">
        <v>44569</v>
      </c>
      <c r="V3021" s="1">
        <v>45822</v>
      </c>
      <c r="W3021" t="s">
        <v>10775</v>
      </c>
    </row>
    <row r="3022" spans="1:23" x14ac:dyDescent="0.25">
      <c r="A3022">
        <v>973</v>
      </c>
      <c r="B3022" t="s">
        <v>5975</v>
      </c>
      <c r="C3022">
        <v>2751542</v>
      </c>
      <c r="D3022" s="1">
        <v>44614</v>
      </c>
      <c r="E3022" s="1">
        <v>44617</v>
      </c>
      <c r="F3022" t="s">
        <v>10701</v>
      </c>
      <c r="G3022" t="s">
        <v>3816</v>
      </c>
      <c r="H3022" t="s">
        <v>5340</v>
      </c>
      <c r="I3022" t="s">
        <v>660</v>
      </c>
      <c r="J3022">
        <v>31.103999999999999</v>
      </c>
      <c r="K3022">
        <v>6</v>
      </c>
      <c r="L3022">
        <v>0.2</v>
      </c>
      <c r="M3022">
        <v>10.8864</v>
      </c>
      <c r="N3022">
        <v>20.217599999999997</v>
      </c>
      <c r="O3022">
        <v>6.2208000000000006</v>
      </c>
      <c r="P3022" t="s">
        <v>86</v>
      </c>
      <c r="Q3022" t="s">
        <v>10632</v>
      </c>
      <c r="R3022">
        <v>3</v>
      </c>
      <c r="S3022">
        <v>35</v>
      </c>
      <c r="T3022" t="s">
        <v>10766</v>
      </c>
      <c r="U3022" s="1">
        <v>44569</v>
      </c>
      <c r="V3022" s="1">
        <v>45822</v>
      </c>
      <c r="W3022" t="s">
        <v>10763</v>
      </c>
    </row>
    <row r="3023" spans="1:23" x14ac:dyDescent="0.25">
      <c r="A3023">
        <v>974</v>
      </c>
      <c r="B3023" t="s">
        <v>5976</v>
      </c>
      <c r="C3023">
        <v>68947793</v>
      </c>
      <c r="D3023" s="1">
        <v>44614</v>
      </c>
      <c r="E3023" s="1">
        <v>44618</v>
      </c>
      <c r="F3023" t="s">
        <v>10696</v>
      </c>
      <c r="G3023" t="s">
        <v>88</v>
      </c>
      <c r="H3023" t="s">
        <v>3869</v>
      </c>
      <c r="I3023" t="s">
        <v>1550</v>
      </c>
      <c r="J3023">
        <v>23.744</v>
      </c>
      <c r="K3023">
        <v>2</v>
      </c>
      <c r="L3023">
        <v>0.2</v>
      </c>
      <c r="M3023">
        <v>8.3103999999999996</v>
      </c>
      <c r="N3023">
        <v>15.4336</v>
      </c>
      <c r="O3023">
        <v>4.7488000000000001</v>
      </c>
      <c r="P3023" t="s">
        <v>86</v>
      </c>
      <c r="Q3023" t="s">
        <v>10632</v>
      </c>
      <c r="R3023">
        <v>4</v>
      </c>
      <c r="S3023">
        <v>35</v>
      </c>
      <c r="T3023" t="s">
        <v>10766</v>
      </c>
      <c r="U3023" s="1">
        <v>44601</v>
      </c>
      <c r="V3023" s="1">
        <v>45809</v>
      </c>
      <c r="W3023" t="s">
        <v>10775</v>
      </c>
    </row>
    <row r="3024" spans="1:23" x14ac:dyDescent="0.25">
      <c r="A3024">
        <v>975</v>
      </c>
      <c r="B3024" t="s">
        <v>5976</v>
      </c>
      <c r="C3024">
        <v>75423348</v>
      </c>
      <c r="D3024" s="1">
        <v>44614</v>
      </c>
      <c r="E3024" s="1">
        <v>44618</v>
      </c>
      <c r="F3024" t="s">
        <v>10696</v>
      </c>
      <c r="G3024" t="s">
        <v>88</v>
      </c>
      <c r="H3024" t="s">
        <v>3869</v>
      </c>
      <c r="I3024" t="s">
        <v>2507</v>
      </c>
      <c r="J3024">
        <v>357</v>
      </c>
      <c r="K3024">
        <v>3</v>
      </c>
      <c r="L3024">
        <v>0</v>
      </c>
      <c r="M3024">
        <v>57.12</v>
      </c>
      <c r="N3024">
        <v>299.88</v>
      </c>
      <c r="O3024">
        <v>0</v>
      </c>
      <c r="P3024" t="s">
        <v>86</v>
      </c>
      <c r="Q3024" t="s">
        <v>10631</v>
      </c>
      <c r="R3024">
        <v>4</v>
      </c>
      <c r="S3024">
        <v>16</v>
      </c>
      <c r="T3024" t="s">
        <v>10766</v>
      </c>
      <c r="U3024" s="1">
        <v>44601</v>
      </c>
      <c r="V3024" s="1">
        <v>45809</v>
      </c>
      <c r="W3024" t="s">
        <v>10775</v>
      </c>
    </row>
    <row r="3025" spans="1:23" x14ac:dyDescent="0.25">
      <c r="A3025">
        <v>976</v>
      </c>
      <c r="B3025" t="s">
        <v>5977</v>
      </c>
      <c r="C3025">
        <v>52143281</v>
      </c>
      <c r="D3025" s="1">
        <v>44615</v>
      </c>
      <c r="E3025" s="1">
        <v>44618</v>
      </c>
      <c r="F3025" t="s">
        <v>10701</v>
      </c>
      <c r="G3025" t="s">
        <v>3816</v>
      </c>
      <c r="H3025" t="s">
        <v>3997</v>
      </c>
      <c r="I3025" t="s">
        <v>2001</v>
      </c>
      <c r="J3025">
        <v>19.899999999999999</v>
      </c>
      <c r="K3025">
        <v>1</v>
      </c>
      <c r="L3025">
        <v>0</v>
      </c>
      <c r="M3025">
        <v>8.9550000000000001</v>
      </c>
      <c r="N3025">
        <v>10.944999999999999</v>
      </c>
      <c r="O3025">
        <v>0</v>
      </c>
      <c r="P3025" t="s">
        <v>86</v>
      </c>
      <c r="Q3025" t="s">
        <v>10631</v>
      </c>
      <c r="R3025">
        <v>3</v>
      </c>
      <c r="S3025">
        <v>45</v>
      </c>
      <c r="T3025" t="s">
        <v>10766</v>
      </c>
      <c r="U3025" s="1">
        <v>44490</v>
      </c>
      <c r="V3025" s="1">
        <v>45773</v>
      </c>
      <c r="W3025" t="s">
        <v>10769</v>
      </c>
    </row>
    <row r="3026" spans="1:23" x14ac:dyDescent="0.25">
      <c r="A3026">
        <v>977</v>
      </c>
      <c r="B3026" t="s">
        <v>5977</v>
      </c>
      <c r="C3026">
        <v>38818250</v>
      </c>
      <c r="D3026" s="1">
        <v>44615</v>
      </c>
      <c r="E3026" s="1">
        <v>44618</v>
      </c>
      <c r="F3026" t="s">
        <v>10701</v>
      </c>
      <c r="G3026" t="s">
        <v>3816</v>
      </c>
      <c r="H3026" t="s">
        <v>3997</v>
      </c>
      <c r="I3026" t="s">
        <v>3004</v>
      </c>
      <c r="J3026">
        <v>70.709999999999994</v>
      </c>
      <c r="K3026">
        <v>1</v>
      </c>
      <c r="L3026">
        <v>0</v>
      </c>
      <c r="M3026">
        <v>4.9497</v>
      </c>
      <c r="N3026">
        <v>65.760300000000001</v>
      </c>
      <c r="O3026">
        <v>0</v>
      </c>
      <c r="P3026" t="s">
        <v>86</v>
      </c>
      <c r="Q3026" t="s">
        <v>10631</v>
      </c>
      <c r="R3026">
        <v>3</v>
      </c>
      <c r="S3026">
        <v>7.0000000000000009</v>
      </c>
      <c r="T3026" t="s">
        <v>10768</v>
      </c>
      <c r="U3026" s="1">
        <v>44490</v>
      </c>
      <c r="V3026" s="1">
        <v>45773</v>
      </c>
      <c r="W3026" t="s">
        <v>10769</v>
      </c>
    </row>
    <row r="3027" spans="1:23" x14ac:dyDescent="0.25">
      <c r="A3027">
        <v>978</v>
      </c>
      <c r="B3027" t="s">
        <v>5978</v>
      </c>
      <c r="C3027">
        <v>67906244</v>
      </c>
      <c r="D3027" s="1">
        <v>44615</v>
      </c>
      <c r="E3027" s="1">
        <v>44617</v>
      </c>
      <c r="F3027" t="s">
        <v>10697</v>
      </c>
      <c r="G3027" t="s">
        <v>3816</v>
      </c>
      <c r="H3027" t="s">
        <v>5500</v>
      </c>
      <c r="I3027" t="s">
        <v>3406</v>
      </c>
      <c r="J3027">
        <v>21.24</v>
      </c>
      <c r="K3027">
        <v>3</v>
      </c>
      <c r="L3027">
        <v>0</v>
      </c>
      <c r="M3027">
        <v>8.0711999999999993</v>
      </c>
      <c r="N3027">
        <v>13.168799999999999</v>
      </c>
      <c r="O3027">
        <v>0</v>
      </c>
      <c r="P3027" t="s">
        <v>86</v>
      </c>
      <c r="Q3027" t="s">
        <v>10631</v>
      </c>
      <c r="R3027">
        <v>2</v>
      </c>
      <c r="S3027">
        <v>38</v>
      </c>
      <c r="T3027" t="s">
        <v>10766</v>
      </c>
      <c r="U3027" s="1">
        <v>44433</v>
      </c>
      <c r="V3027" s="1">
        <v>45546</v>
      </c>
      <c r="W3027" t="s">
        <v>10770</v>
      </c>
    </row>
    <row r="3028" spans="1:23" x14ac:dyDescent="0.25">
      <c r="A3028">
        <v>979</v>
      </c>
      <c r="B3028" t="s">
        <v>5979</v>
      </c>
      <c r="C3028">
        <v>14823593</v>
      </c>
      <c r="D3028" s="1">
        <v>44615</v>
      </c>
      <c r="E3028" s="1">
        <v>44616</v>
      </c>
      <c r="F3028" t="s">
        <v>10703</v>
      </c>
      <c r="G3028" t="s">
        <v>3816</v>
      </c>
      <c r="H3028" t="s">
        <v>4989</v>
      </c>
      <c r="I3028" t="s">
        <v>805</v>
      </c>
      <c r="J3028">
        <v>57.75</v>
      </c>
      <c r="K3028">
        <v>5</v>
      </c>
      <c r="L3028">
        <v>0</v>
      </c>
      <c r="M3028">
        <v>16.170000000000002</v>
      </c>
      <c r="N3028">
        <v>41.58</v>
      </c>
      <c r="O3028">
        <v>0</v>
      </c>
      <c r="P3028" t="s">
        <v>86</v>
      </c>
      <c r="Q3028" t="s">
        <v>10631</v>
      </c>
      <c r="R3028">
        <v>1</v>
      </c>
      <c r="S3028">
        <v>28.000000000000004</v>
      </c>
      <c r="T3028" t="s">
        <v>10766</v>
      </c>
      <c r="U3028" s="1">
        <v>44615</v>
      </c>
      <c r="V3028" s="1">
        <v>45789</v>
      </c>
      <c r="W3028" t="s">
        <v>10763</v>
      </c>
    </row>
    <row r="3029" spans="1:23" x14ac:dyDescent="0.25">
      <c r="A3029">
        <v>980</v>
      </c>
      <c r="B3029" t="s">
        <v>5979</v>
      </c>
      <c r="C3029">
        <v>4946954</v>
      </c>
      <c r="D3029" s="1">
        <v>44615</v>
      </c>
      <c r="E3029" s="1">
        <v>44616</v>
      </c>
      <c r="F3029" t="s">
        <v>10703</v>
      </c>
      <c r="G3029" t="s">
        <v>3816</v>
      </c>
      <c r="H3029" t="s">
        <v>4989</v>
      </c>
      <c r="I3029" t="s">
        <v>1748</v>
      </c>
      <c r="J3029">
        <v>14.94</v>
      </c>
      <c r="K3029">
        <v>3</v>
      </c>
      <c r="L3029">
        <v>0</v>
      </c>
      <c r="M3029">
        <v>7.0217999999999998</v>
      </c>
      <c r="N3029">
        <v>7.9181999999999997</v>
      </c>
      <c r="O3029">
        <v>0</v>
      </c>
      <c r="P3029" t="s">
        <v>86</v>
      </c>
      <c r="Q3029" t="s">
        <v>10631</v>
      </c>
      <c r="R3029">
        <v>1</v>
      </c>
      <c r="S3029">
        <v>47</v>
      </c>
      <c r="T3029" t="s">
        <v>10766</v>
      </c>
      <c r="U3029" s="1">
        <v>44615</v>
      </c>
      <c r="V3029" s="1">
        <v>45789</v>
      </c>
      <c r="W3029" t="s">
        <v>10775</v>
      </c>
    </row>
    <row r="3030" spans="1:23" x14ac:dyDescent="0.25">
      <c r="A3030">
        <v>981</v>
      </c>
      <c r="B3030" t="s">
        <v>5980</v>
      </c>
      <c r="C3030">
        <v>48126764</v>
      </c>
      <c r="D3030" s="1">
        <v>44615</v>
      </c>
      <c r="E3030" s="1">
        <v>44620</v>
      </c>
      <c r="F3030" t="s">
        <v>10700</v>
      </c>
      <c r="G3030" t="s">
        <v>92</v>
      </c>
      <c r="H3030" t="s">
        <v>5554</v>
      </c>
      <c r="I3030" t="s">
        <v>1317</v>
      </c>
      <c r="J3030">
        <v>239.976</v>
      </c>
      <c r="K3030">
        <v>3</v>
      </c>
      <c r="L3030">
        <v>0.2</v>
      </c>
      <c r="M3030">
        <v>53.994599999999998</v>
      </c>
      <c r="N3030">
        <v>185.98140000000001</v>
      </c>
      <c r="O3030">
        <v>47.995200000000004</v>
      </c>
      <c r="P3030" t="s">
        <v>86</v>
      </c>
      <c r="Q3030" t="s">
        <v>10632</v>
      </c>
      <c r="R3030">
        <v>5</v>
      </c>
      <c r="S3030">
        <v>22.5</v>
      </c>
      <c r="T3030" t="s">
        <v>10766</v>
      </c>
      <c r="U3030" s="1">
        <v>44457</v>
      </c>
      <c r="V3030" s="1">
        <v>45576</v>
      </c>
      <c r="W3030" t="s">
        <v>10770</v>
      </c>
    </row>
    <row r="3031" spans="1:23" x14ac:dyDescent="0.25">
      <c r="A3031">
        <v>982</v>
      </c>
      <c r="B3031" t="s">
        <v>5981</v>
      </c>
      <c r="C3031">
        <v>92504613</v>
      </c>
      <c r="D3031" s="1">
        <v>44615</v>
      </c>
      <c r="E3031" s="1">
        <v>44620</v>
      </c>
      <c r="F3031" t="s">
        <v>10700</v>
      </c>
      <c r="G3031" t="s">
        <v>88</v>
      </c>
      <c r="H3031" t="s">
        <v>5915</v>
      </c>
      <c r="I3031" t="s">
        <v>2877</v>
      </c>
      <c r="J3031">
        <v>559.71</v>
      </c>
      <c r="K3031">
        <v>3</v>
      </c>
      <c r="L3031">
        <v>0.4</v>
      </c>
      <c r="M3031">
        <v>-121.2705</v>
      </c>
      <c r="N3031">
        <v>680.98050000000001</v>
      </c>
      <c r="O3031">
        <v>223.88400000000001</v>
      </c>
      <c r="P3031" t="s">
        <v>10633</v>
      </c>
      <c r="Q3031" t="s">
        <v>10632</v>
      </c>
      <c r="R3031">
        <v>5</v>
      </c>
      <c r="S3031">
        <v>-21.666666666666664</v>
      </c>
      <c r="T3031" t="s">
        <v>10768</v>
      </c>
      <c r="U3031" s="1">
        <v>44591</v>
      </c>
      <c r="V3031" s="1">
        <v>44984</v>
      </c>
      <c r="W3031" t="s">
        <v>10770</v>
      </c>
    </row>
    <row r="3032" spans="1:23" x14ac:dyDescent="0.25">
      <c r="A3032">
        <v>983</v>
      </c>
      <c r="B3032" t="s">
        <v>5982</v>
      </c>
      <c r="C3032">
        <v>32257380</v>
      </c>
      <c r="D3032" s="1">
        <v>44615</v>
      </c>
      <c r="E3032" s="1">
        <v>44620</v>
      </c>
      <c r="F3032" t="s">
        <v>10700</v>
      </c>
      <c r="G3032" t="s">
        <v>88</v>
      </c>
      <c r="H3032" t="s">
        <v>5467</v>
      </c>
      <c r="I3032" t="s">
        <v>2460</v>
      </c>
      <c r="J3032">
        <v>1793.98</v>
      </c>
      <c r="K3032">
        <v>2</v>
      </c>
      <c r="L3032">
        <v>0</v>
      </c>
      <c r="M3032">
        <v>843.17060000000004</v>
      </c>
      <c r="N3032">
        <v>950.80939999999998</v>
      </c>
      <c r="O3032">
        <v>0</v>
      </c>
      <c r="P3032" t="s">
        <v>86</v>
      </c>
      <c r="Q3032" t="s">
        <v>10631</v>
      </c>
      <c r="R3032">
        <v>5</v>
      </c>
      <c r="S3032">
        <v>47</v>
      </c>
      <c r="T3032" t="s">
        <v>10766</v>
      </c>
      <c r="U3032" s="1">
        <v>44413</v>
      </c>
      <c r="V3032" s="1">
        <v>45481</v>
      </c>
      <c r="W3032" t="s">
        <v>10770</v>
      </c>
    </row>
    <row r="3033" spans="1:23" x14ac:dyDescent="0.25">
      <c r="A3033">
        <v>984</v>
      </c>
      <c r="B3033" t="s">
        <v>5983</v>
      </c>
      <c r="C3033">
        <v>86332869</v>
      </c>
      <c r="D3033" s="1">
        <v>44615</v>
      </c>
      <c r="E3033" s="1">
        <v>44621</v>
      </c>
      <c r="F3033" t="s">
        <v>10698</v>
      </c>
      <c r="G3033" t="s">
        <v>88</v>
      </c>
      <c r="H3033" t="s">
        <v>5753</v>
      </c>
      <c r="I3033" t="s">
        <v>353</v>
      </c>
      <c r="J3033">
        <v>475.94400000000002</v>
      </c>
      <c r="K3033">
        <v>7</v>
      </c>
      <c r="L3033">
        <v>0.2</v>
      </c>
      <c r="M3033">
        <v>95.188800000000001</v>
      </c>
      <c r="N3033">
        <v>380.7552</v>
      </c>
      <c r="O3033">
        <v>95.188800000000015</v>
      </c>
      <c r="P3033" t="s">
        <v>86</v>
      </c>
      <c r="Q3033" t="s">
        <v>10632</v>
      </c>
      <c r="R3033">
        <v>6</v>
      </c>
      <c r="S3033">
        <v>20</v>
      </c>
      <c r="T3033" t="s">
        <v>10766</v>
      </c>
      <c r="U3033" s="1">
        <v>44527</v>
      </c>
      <c r="V3033" s="1">
        <v>45612</v>
      </c>
      <c r="W3033" t="s">
        <v>10770</v>
      </c>
    </row>
    <row r="3034" spans="1:23" x14ac:dyDescent="0.25">
      <c r="A3034">
        <v>985</v>
      </c>
      <c r="B3034" t="s">
        <v>5984</v>
      </c>
      <c r="C3034">
        <v>85412603</v>
      </c>
      <c r="D3034" s="1">
        <v>44616</v>
      </c>
      <c r="E3034" s="1">
        <v>44616</v>
      </c>
      <c r="F3034" t="s">
        <v>10702</v>
      </c>
      <c r="G3034" t="s">
        <v>3847</v>
      </c>
      <c r="H3034" t="s">
        <v>4236</v>
      </c>
      <c r="I3034" t="s">
        <v>1691</v>
      </c>
      <c r="J3034">
        <v>14.4</v>
      </c>
      <c r="K3034">
        <v>5</v>
      </c>
      <c r="L3034">
        <v>0</v>
      </c>
      <c r="M3034">
        <v>7.056</v>
      </c>
      <c r="N3034">
        <v>7.3440000000000003</v>
      </c>
      <c r="O3034">
        <v>0</v>
      </c>
      <c r="P3034" t="s">
        <v>86</v>
      </c>
      <c r="Q3034" t="s">
        <v>10631</v>
      </c>
      <c r="R3034">
        <v>0</v>
      </c>
      <c r="S3034">
        <v>49</v>
      </c>
      <c r="T3034" t="s">
        <v>10766</v>
      </c>
      <c r="U3034" s="1">
        <v>44479</v>
      </c>
      <c r="V3034" s="1">
        <v>45716</v>
      </c>
      <c r="W3034" t="s">
        <v>10763</v>
      </c>
    </row>
    <row r="3035" spans="1:23" x14ac:dyDescent="0.25">
      <c r="A3035">
        <v>986</v>
      </c>
      <c r="B3035" t="s">
        <v>5985</v>
      </c>
      <c r="C3035">
        <v>65886675</v>
      </c>
      <c r="D3035" s="1">
        <v>44616</v>
      </c>
      <c r="E3035" s="1">
        <v>44617</v>
      </c>
      <c r="F3035" t="s">
        <v>10703</v>
      </c>
      <c r="G3035" t="s">
        <v>3816</v>
      </c>
      <c r="H3035" t="s">
        <v>4099</v>
      </c>
      <c r="I3035" t="s">
        <v>3560</v>
      </c>
      <c r="J3035">
        <v>7.68</v>
      </c>
      <c r="K3035">
        <v>5</v>
      </c>
      <c r="L3035">
        <v>0.8</v>
      </c>
      <c r="M3035">
        <v>-11.52</v>
      </c>
      <c r="N3035">
        <v>19.2</v>
      </c>
      <c r="O3035">
        <v>6.1440000000000001</v>
      </c>
      <c r="P3035" t="s">
        <v>10633</v>
      </c>
      <c r="Q3035" t="s">
        <v>10632</v>
      </c>
      <c r="R3035">
        <v>1</v>
      </c>
      <c r="S3035">
        <v>-150</v>
      </c>
      <c r="T3035" t="s">
        <v>10768</v>
      </c>
      <c r="U3035" s="1">
        <v>44616</v>
      </c>
      <c r="V3035" s="1">
        <v>45705</v>
      </c>
      <c r="W3035" t="s">
        <v>10763</v>
      </c>
    </row>
    <row r="3036" spans="1:23" x14ac:dyDescent="0.25">
      <c r="A3036">
        <v>987</v>
      </c>
      <c r="B3036" t="s">
        <v>5986</v>
      </c>
      <c r="C3036">
        <v>12900800</v>
      </c>
      <c r="D3036" s="1">
        <v>44618</v>
      </c>
      <c r="E3036" s="1">
        <v>44623</v>
      </c>
      <c r="F3036" t="s">
        <v>10700</v>
      </c>
      <c r="G3036" t="s">
        <v>88</v>
      </c>
      <c r="H3036" t="s">
        <v>4010</v>
      </c>
      <c r="I3036" t="s">
        <v>1230</v>
      </c>
      <c r="J3036">
        <v>264.32</v>
      </c>
      <c r="K3036">
        <v>2</v>
      </c>
      <c r="L3036">
        <v>0.2</v>
      </c>
      <c r="M3036">
        <v>19.824000000000002</v>
      </c>
      <c r="N3036">
        <v>244.49599999999998</v>
      </c>
      <c r="O3036">
        <v>52.864000000000004</v>
      </c>
      <c r="P3036" t="s">
        <v>86</v>
      </c>
      <c r="Q3036" t="s">
        <v>10632</v>
      </c>
      <c r="R3036">
        <v>5</v>
      </c>
      <c r="S3036">
        <v>7.5000000000000009</v>
      </c>
      <c r="T3036" t="s">
        <v>10768</v>
      </c>
      <c r="U3036" s="1">
        <v>44618</v>
      </c>
      <c r="V3036" s="1">
        <v>45692</v>
      </c>
      <c r="W3036" t="s">
        <v>10775</v>
      </c>
    </row>
    <row r="3037" spans="1:23" x14ac:dyDescent="0.25">
      <c r="A3037">
        <v>988</v>
      </c>
      <c r="B3037" t="s">
        <v>5987</v>
      </c>
      <c r="C3037">
        <v>86228431</v>
      </c>
      <c r="D3037" s="1">
        <v>44618</v>
      </c>
      <c r="E3037" s="1">
        <v>44620</v>
      </c>
      <c r="F3037" t="s">
        <v>10697</v>
      </c>
      <c r="G3037" t="s">
        <v>3816</v>
      </c>
      <c r="H3037" t="s">
        <v>4066</v>
      </c>
      <c r="I3037" t="s">
        <v>732</v>
      </c>
      <c r="J3037">
        <v>31.984000000000002</v>
      </c>
      <c r="K3037">
        <v>2</v>
      </c>
      <c r="L3037">
        <v>0.2</v>
      </c>
      <c r="M3037">
        <v>1.9990000000000001</v>
      </c>
      <c r="N3037">
        <v>29.985000000000003</v>
      </c>
      <c r="O3037">
        <v>6.3968000000000007</v>
      </c>
      <c r="P3037" t="s">
        <v>86</v>
      </c>
      <c r="Q3037" t="s">
        <v>10632</v>
      </c>
      <c r="R3037">
        <v>2</v>
      </c>
      <c r="S3037">
        <v>6.25</v>
      </c>
      <c r="T3037" t="s">
        <v>10768</v>
      </c>
      <c r="U3037" s="1">
        <v>44618</v>
      </c>
      <c r="V3037" s="1">
        <v>45794</v>
      </c>
      <c r="W3037" t="s">
        <v>10775</v>
      </c>
    </row>
    <row r="3038" spans="1:23" x14ac:dyDescent="0.25">
      <c r="A3038">
        <v>989</v>
      </c>
      <c r="B3038" t="s">
        <v>5988</v>
      </c>
      <c r="C3038">
        <v>85889582</v>
      </c>
      <c r="D3038" s="1">
        <v>44619</v>
      </c>
      <c r="E3038" s="1">
        <v>44622</v>
      </c>
      <c r="F3038" t="s">
        <v>10701</v>
      </c>
      <c r="G3038" t="s">
        <v>3816</v>
      </c>
      <c r="H3038" t="s">
        <v>4644</v>
      </c>
      <c r="I3038" t="s">
        <v>141</v>
      </c>
      <c r="J3038">
        <v>41.88</v>
      </c>
      <c r="K3038">
        <v>6</v>
      </c>
      <c r="L3038">
        <v>0</v>
      </c>
      <c r="M3038">
        <v>12.145200000000001</v>
      </c>
      <c r="N3038">
        <v>29.7348</v>
      </c>
      <c r="O3038">
        <v>0</v>
      </c>
      <c r="P3038" t="s">
        <v>86</v>
      </c>
      <c r="Q3038" t="s">
        <v>10631</v>
      </c>
      <c r="R3038">
        <v>3</v>
      </c>
      <c r="S3038">
        <v>28.999999999999996</v>
      </c>
      <c r="T3038" t="s">
        <v>10766</v>
      </c>
      <c r="U3038" s="1">
        <v>44619</v>
      </c>
      <c r="V3038" s="1">
        <v>45755</v>
      </c>
      <c r="W3038" t="s">
        <v>10763</v>
      </c>
    </row>
    <row r="3039" spans="1:23" x14ac:dyDescent="0.25">
      <c r="A3039">
        <v>990</v>
      </c>
      <c r="B3039" t="s">
        <v>5988</v>
      </c>
      <c r="C3039">
        <v>45397754</v>
      </c>
      <c r="D3039" s="1">
        <v>44619</v>
      </c>
      <c r="E3039" s="1">
        <v>44622</v>
      </c>
      <c r="F3039" t="s">
        <v>10701</v>
      </c>
      <c r="G3039" t="s">
        <v>3816</v>
      </c>
      <c r="H3039" t="s">
        <v>4644</v>
      </c>
      <c r="I3039" t="s">
        <v>1283</v>
      </c>
      <c r="J3039">
        <v>58.48</v>
      </c>
      <c r="K3039">
        <v>8</v>
      </c>
      <c r="L3039">
        <v>0</v>
      </c>
      <c r="M3039">
        <v>27.485600000000002</v>
      </c>
      <c r="N3039">
        <v>30.994399999999995</v>
      </c>
      <c r="O3039">
        <v>0</v>
      </c>
      <c r="P3039" t="s">
        <v>86</v>
      </c>
      <c r="Q3039" t="s">
        <v>10631</v>
      </c>
      <c r="R3039">
        <v>3</v>
      </c>
      <c r="S3039">
        <v>47</v>
      </c>
      <c r="T3039" t="s">
        <v>10766</v>
      </c>
      <c r="U3039" s="1">
        <v>44619</v>
      </c>
      <c r="V3039" s="1">
        <v>45755</v>
      </c>
      <c r="W3039" t="s">
        <v>10763</v>
      </c>
    </row>
    <row r="3040" spans="1:23" x14ac:dyDescent="0.25">
      <c r="A3040">
        <v>991</v>
      </c>
      <c r="B3040" t="s">
        <v>5989</v>
      </c>
      <c r="C3040">
        <v>45540941</v>
      </c>
      <c r="D3040" s="1">
        <v>44620</v>
      </c>
      <c r="E3040" s="1">
        <v>44626</v>
      </c>
      <c r="F3040" t="s">
        <v>10698</v>
      </c>
      <c r="G3040" t="s">
        <v>88</v>
      </c>
      <c r="H3040" t="s">
        <v>4263</v>
      </c>
      <c r="I3040" t="s">
        <v>1863</v>
      </c>
      <c r="J3040">
        <v>64.784000000000006</v>
      </c>
      <c r="K3040">
        <v>1</v>
      </c>
      <c r="L3040">
        <v>0.2</v>
      </c>
      <c r="M3040">
        <v>-14.5764</v>
      </c>
      <c r="N3040">
        <v>79.360399999999998</v>
      </c>
      <c r="O3040">
        <v>12.956800000000001</v>
      </c>
      <c r="P3040" t="s">
        <v>10633</v>
      </c>
      <c r="Q3040" t="s">
        <v>10632</v>
      </c>
      <c r="R3040">
        <v>6</v>
      </c>
      <c r="S3040">
        <v>-22.499999999999996</v>
      </c>
      <c r="T3040" t="s">
        <v>10768</v>
      </c>
      <c r="U3040" s="1">
        <v>44499</v>
      </c>
      <c r="V3040" s="1">
        <v>45783</v>
      </c>
      <c r="W3040" t="s">
        <v>10769</v>
      </c>
    </row>
    <row r="3041" spans="1:23" x14ac:dyDescent="0.25">
      <c r="A3041">
        <v>992</v>
      </c>
      <c r="B3041" t="s">
        <v>5989</v>
      </c>
      <c r="C3041">
        <v>49174826</v>
      </c>
      <c r="D3041" s="1">
        <v>44620</v>
      </c>
      <c r="E3041" s="1">
        <v>44626</v>
      </c>
      <c r="F3041" t="s">
        <v>10698</v>
      </c>
      <c r="G3041" t="s">
        <v>88</v>
      </c>
      <c r="H3041" t="s">
        <v>4263</v>
      </c>
      <c r="I3041" t="s">
        <v>1785</v>
      </c>
      <c r="J3041">
        <v>32.381999999999998</v>
      </c>
      <c r="K3041">
        <v>3</v>
      </c>
      <c r="L3041">
        <v>0.4</v>
      </c>
      <c r="M3041">
        <v>4.3175999999999997</v>
      </c>
      <c r="N3041">
        <v>28.064399999999999</v>
      </c>
      <c r="O3041">
        <v>12.9528</v>
      </c>
      <c r="P3041" t="s">
        <v>86</v>
      </c>
      <c r="Q3041" t="s">
        <v>10632</v>
      </c>
      <c r="R3041">
        <v>6</v>
      </c>
      <c r="S3041">
        <v>13.333333333333334</v>
      </c>
      <c r="T3041" t="s">
        <v>10767</v>
      </c>
      <c r="U3041" s="1">
        <v>44499</v>
      </c>
      <c r="V3041" s="1">
        <v>45783</v>
      </c>
      <c r="W3041" t="s">
        <v>10775</v>
      </c>
    </row>
    <row r="3042" spans="1:23" x14ac:dyDescent="0.25">
      <c r="A3042">
        <v>993</v>
      </c>
      <c r="B3042" t="s">
        <v>5989</v>
      </c>
      <c r="C3042">
        <v>43586284</v>
      </c>
      <c r="D3042" s="1">
        <v>44620</v>
      </c>
      <c r="E3042" s="1">
        <v>44626</v>
      </c>
      <c r="F3042" t="s">
        <v>10698</v>
      </c>
      <c r="G3042" t="s">
        <v>88</v>
      </c>
      <c r="H3042" t="s">
        <v>4263</v>
      </c>
      <c r="I3042" t="s">
        <v>2296</v>
      </c>
      <c r="J3042">
        <v>42.368000000000002</v>
      </c>
      <c r="K3042">
        <v>2</v>
      </c>
      <c r="L3042">
        <v>0.2</v>
      </c>
      <c r="M3042">
        <v>8.4735999999999994</v>
      </c>
      <c r="N3042">
        <v>33.894400000000005</v>
      </c>
      <c r="O3042">
        <v>8.4736000000000011</v>
      </c>
      <c r="P3042" t="s">
        <v>86</v>
      </c>
      <c r="Q3042" t="s">
        <v>10632</v>
      </c>
      <c r="R3042">
        <v>6</v>
      </c>
      <c r="S3042">
        <v>20</v>
      </c>
      <c r="T3042" t="s">
        <v>10766</v>
      </c>
      <c r="U3042" s="1">
        <v>44499</v>
      </c>
      <c r="V3042" s="1">
        <v>45783</v>
      </c>
      <c r="W3042" t="s">
        <v>10775</v>
      </c>
    </row>
    <row r="3043" spans="1:23" x14ac:dyDescent="0.25">
      <c r="A3043">
        <v>994</v>
      </c>
      <c r="B3043" t="s">
        <v>5989</v>
      </c>
      <c r="C3043">
        <v>70100269</v>
      </c>
      <c r="D3043" s="1">
        <v>44620</v>
      </c>
      <c r="E3043" s="1">
        <v>44626</v>
      </c>
      <c r="F3043" t="s">
        <v>10698</v>
      </c>
      <c r="G3043" t="s">
        <v>88</v>
      </c>
      <c r="H3043" t="s">
        <v>4263</v>
      </c>
      <c r="I3043" t="s">
        <v>2298</v>
      </c>
      <c r="J3043">
        <v>399.54</v>
      </c>
      <c r="K3043">
        <v>4</v>
      </c>
      <c r="L3043">
        <v>0.7</v>
      </c>
      <c r="M3043">
        <v>-559.35599999999999</v>
      </c>
      <c r="N3043">
        <v>958.89599999999996</v>
      </c>
      <c r="O3043">
        <v>279.678</v>
      </c>
      <c r="P3043" t="s">
        <v>10633</v>
      </c>
      <c r="Q3043" t="s">
        <v>10632</v>
      </c>
      <c r="R3043">
        <v>6</v>
      </c>
      <c r="S3043">
        <v>-140</v>
      </c>
      <c r="T3043" t="s">
        <v>10768</v>
      </c>
      <c r="U3043" s="1">
        <v>44499</v>
      </c>
      <c r="V3043" s="1">
        <v>45783</v>
      </c>
      <c r="W3043" t="s">
        <v>10775</v>
      </c>
    </row>
    <row r="3044" spans="1:23" x14ac:dyDescent="0.25">
      <c r="A3044">
        <v>995</v>
      </c>
      <c r="B3044" t="s">
        <v>5990</v>
      </c>
      <c r="C3044">
        <v>81633656</v>
      </c>
      <c r="D3044" s="1">
        <v>44620</v>
      </c>
      <c r="E3044" s="1">
        <v>44625</v>
      </c>
      <c r="F3044" t="s">
        <v>10700</v>
      </c>
      <c r="G3044" t="s">
        <v>92</v>
      </c>
      <c r="H3044" t="s">
        <v>5438</v>
      </c>
      <c r="I3044" t="s">
        <v>2127</v>
      </c>
      <c r="J3044">
        <v>57.69</v>
      </c>
      <c r="K3044">
        <v>3</v>
      </c>
      <c r="L3044">
        <v>0</v>
      </c>
      <c r="M3044">
        <v>23.652899999999999</v>
      </c>
      <c r="N3044">
        <v>34.037099999999995</v>
      </c>
      <c r="O3044">
        <v>0</v>
      </c>
      <c r="P3044" t="s">
        <v>86</v>
      </c>
      <c r="Q3044" t="s">
        <v>10631</v>
      </c>
      <c r="R3044">
        <v>5</v>
      </c>
      <c r="S3044">
        <v>41</v>
      </c>
      <c r="T3044" t="s">
        <v>10766</v>
      </c>
      <c r="U3044" s="1">
        <v>44391</v>
      </c>
      <c r="V3044" s="1">
        <v>45628</v>
      </c>
      <c r="W3044" t="s">
        <v>10770</v>
      </c>
    </row>
    <row r="3045" spans="1:23" x14ac:dyDescent="0.25">
      <c r="A3045">
        <v>996</v>
      </c>
      <c r="B3045" t="s">
        <v>5990</v>
      </c>
      <c r="C3045">
        <v>46235416</v>
      </c>
      <c r="D3045" s="1">
        <v>44620</v>
      </c>
      <c r="E3045" s="1">
        <v>44625</v>
      </c>
      <c r="F3045" t="s">
        <v>10700</v>
      </c>
      <c r="G3045" t="s">
        <v>92</v>
      </c>
      <c r="H3045" t="s">
        <v>5438</v>
      </c>
      <c r="I3045" t="s">
        <v>2889</v>
      </c>
      <c r="J3045">
        <v>42.81</v>
      </c>
      <c r="K3045">
        <v>3</v>
      </c>
      <c r="L3045">
        <v>0</v>
      </c>
      <c r="M3045">
        <v>20.120699999999999</v>
      </c>
      <c r="N3045">
        <v>22.689300000000003</v>
      </c>
      <c r="O3045">
        <v>0</v>
      </c>
      <c r="P3045" t="s">
        <v>86</v>
      </c>
      <c r="Q3045" t="s">
        <v>10631</v>
      </c>
      <c r="R3045">
        <v>5</v>
      </c>
      <c r="S3045">
        <v>47</v>
      </c>
      <c r="T3045" t="s">
        <v>10766</v>
      </c>
      <c r="U3045" s="1">
        <v>44391</v>
      </c>
      <c r="V3045" s="1">
        <v>45628</v>
      </c>
      <c r="W3045" t="s">
        <v>10770</v>
      </c>
    </row>
    <row r="3046" spans="1:23" x14ac:dyDescent="0.25">
      <c r="A3046">
        <v>997</v>
      </c>
      <c r="B3046" t="s">
        <v>5990</v>
      </c>
      <c r="C3046">
        <v>29100303</v>
      </c>
      <c r="D3046" s="1">
        <v>44620</v>
      </c>
      <c r="E3046" s="1">
        <v>44625</v>
      </c>
      <c r="F3046" t="s">
        <v>10700</v>
      </c>
      <c r="G3046" t="s">
        <v>92</v>
      </c>
      <c r="H3046" t="s">
        <v>5438</v>
      </c>
      <c r="I3046" t="s">
        <v>2891</v>
      </c>
      <c r="J3046">
        <v>12.96</v>
      </c>
      <c r="K3046">
        <v>2</v>
      </c>
      <c r="L3046">
        <v>0</v>
      </c>
      <c r="M3046">
        <v>6.2207999999999997</v>
      </c>
      <c r="N3046">
        <v>6.7392000000000012</v>
      </c>
      <c r="O3046">
        <v>0</v>
      </c>
      <c r="P3046" t="s">
        <v>86</v>
      </c>
      <c r="Q3046" t="s">
        <v>10631</v>
      </c>
      <c r="R3046">
        <v>5</v>
      </c>
      <c r="S3046">
        <v>47.999999999999993</v>
      </c>
      <c r="T3046" t="s">
        <v>10766</v>
      </c>
      <c r="U3046" s="1">
        <v>44391</v>
      </c>
      <c r="V3046" s="1">
        <v>45628</v>
      </c>
      <c r="W3046" t="s">
        <v>10770</v>
      </c>
    </row>
    <row r="3047" spans="1:23" x14ac:dyDescent="0.25">
      <c r="A3047">
        <v>998</v>
      </c>
      <c r="B3047" t="s">
        <v>5990</v>
      </c>
      <c r="C3047">
        <v>63655604</v>
      </c>
      <c r="D3047" s="1">
        <v>44620</v>
      </c>
      <c r="E3047" s="1">
        <v>44625</v>
      </c>
      <c r="F3047" t="s">
        <v>10700</v>
      </c>
      <c r="G3047" t="s">
        <v>92</v>
      </c>
      <c r="H3047" t="s">
        <v>5438</v>
      </c>
      <c r="I3047" t="s">
        <v>2838</v>
      </c>
      <c r="J3047">
        <v>821.88</v>
      </c>
      <c r="K3047">
        <v>6</v>
      </c>
      <c r="L3047">
        <v>0</v>
      </c>
      <c r="M3047">
        <v>213.68879999999999</v>
      </c>
      <c r="N3047">
        <v>608.19119999999998</v>
      </c>
      <c r="O3047">
        <v>0</v>
      </c>
      <c r="P3047" t="s">
        <v>86</v>
      </c>
      <c r="Q3047" t="s">
        <v>10631</v>
      </c>
      <c r="R3047">
        <v>5</v>
      </c>
      <c r="S3047">
        <v>26</v>
      </c>
      <c r="T3047" t="s">
        <v>10766</v>
      </c>
      <c r="U3047" s="1">
        <v>44391</v>
      </c>
      <c r="V3047" s="1">
        <v>45628</v>
      </c>
      <c r="W3047" t="s">
        <v>10770</v>
      </c>
    </row>
    <row r="3048" spans="1:23" x14ac:dyDescent="0.25">
      <c r="A3048">
        <v>999</v>
      </c>
      <c r="B3048" t="s">
        <v>5990</v>
      </c>
      <c r="C3048">
        <v>905310</v>
      </c>
      <c r="D3048" s="1">
        <v>44620</v>
      </c>
      <c r="E3048" s="1">
        <v>44625</v>
      </c>
      <c r="F3048" t="s">
        <v>10700</v>
      </c>
      <c r="G3048" t="s">
        <v>92</v>
      </c>
      <c r="H3048" t="s">
        <v>5438</v>
      </c>
      <c r="I3048" t="s">
        <v>420</v>
      </c>
      <c r="J3048">
        <v>104.85</v>
      </c>
      <c r="K3048">
        <v>3</v>
      </c>
      <c r="L3048">
        <v>0</v>
      </c>
      <c r="M3048">
        <v>28.3095</v>
      </c>
      <c r="N3048">
        <v>76.540499999999994</v>
      </c>
      <c r="O3048">
        <v>0</v>
      </c>
      <c r="P3048" t="s">
        <v>86</v>
      </c>
      <c r="Q3048" t="s">
        <v>10631</v>
      </c>
      <c r="R3048">
        <v>5</v>
      </c>
      <c r="S3048">
        <v>27</v>
      </c>
      <c r="T3048" t="s">
        <v>10766</v>
      </c>
      <c r="U3048" s="1">
        <v>44391</v>
      </c>
      <c r="V3048" s="1">
        <v>45628</v>
      </c>
      <c r="W3048" t="s">
        <v>10770</v>
      </c>
    </row>
    <row r="3049" spans="1:23" x14ac:dyDescent="0.25">
      <c r="A3049">
        <v>1000</v>
      </c>
      <c r="B3049" t="s">
        <v>5991</v>
      </c>
      <c r="C3049">
        <v>22311832</v>
      </c>
      <c r="D3049" s="1">
        <v>44620</v>
      </c>
      <c r="E3049" s="1">
        <v>44626</v>
      </c>
      <c r="F3049" t="s">
        <v>10698</v>
      </c>
      <c r="G3049" t="s">
        <v>88</v>
      </c>
      <c r="H3049" t="s">
        <v>3899</v>
      </c>
      <c r="I3049" t="s">
        <v>2935</v>
      </c>
      <c r="J3049">
        <v>377.97</v>
      </c>
      <c r="K3049">
        <v>3</v>
      </c>
      <c r="L3049">
        <v>0</v>
      </c>
      <c r="M3049">
        <v>109.6113</v>
      </c>
      <c r="N3049">
        <v>268.3587</v>
      </c>
      <c r="O3049">
        <v>0</v>
      </c>
      <c r="P3049" t="s">
        <v>86</v>
      </c>
      <c r="Q3049" t="s">
        <v>10631</v>
      </c>
      <c r="R3049">
        <v>6</v>
      </c>
      <c r="S3049">
        <v>28.999999999999996</v>
      </c>
      <c r="T3049" t="s">
        <v>10766</v>
      </c>
      <c r="U3049" s="1">
        <v>44620</v>
      </c>
      <c r="V3049" s="1">
        <v>45811</v>
      </c>
      <c r="W3049" t="s">
        <v>10775</v>
      </c>
    </row>
    <row r="3050" spans="1:23" x14ac:dyDescent="0.25">
      <c r="A3050">
        <v>1001</v>
      </c>
      <c r="B3050" t="s">
        <v>5992</v>
      </c>
      <c r="C3050">
        <v>37288048</v>
      </c>
      <c r="D3050" s="1">
        <v>44620</v>
      </c>
      <c r="E3050" s="1">
        <v>44623</v>
      </c>
      <c r="F3050" t="s">
        <v>10701</v>
      </c>
      <c r="G3050" t="s">
        <v>3816</v>
      </c>
      <c r="H3050" t="s">
        <v>4791</v>
      </c>
      <c r="I3050" t="s">
        <v>2823</v>
      </c>
      <c r="J3050">
        <v>196.77600000000001</v>
      </c>
      <c r="K3050">
        <v>3</v>
      </c>
      <c r="L3050">
        <v>0.2</v>
      </c>
      <c r="M3050">
        <v>14.7582</v>
      </c>
      <c r="N3050">
        <v>182.01780000000002</v>
      </c>
      <c r="O3050">
        <v>39.355200000000004</v>
      </c>
      <c r="P3050" t="s">
        <v>86</v>
      </c>
      <c r="Q3050" t="s">
        <v>10632</v>
      </c>
      <c r="R3050">
        <v>3</v>
      </c>
      <c r="S3050">
        <v>7.5</v>
      </c>
      <c r="T3050" t="s">
        <v>10768</v>
      </c>
      <c r="U3050" s="1">
        <v>44620</v>
      </c>
      <c r="V3050" s="1">
        <v>45795</v>
      </c>
      <c r="W3050" t="s">
        <v>10775</v>
      </c>
    </row>
    <row r="3051" spans="1:23" x14ac:dyDescent="0.25">
      <c r="A3051">
        <v>1002</v>
      </c>
      <c r="B3051" t="s">
        <v>5992</v>
      </c>
      <c r="C3051">
        <v>76456564</v>
      </c>
      <c r="D3051" s="1">
        <v>44620</v>
      </c>
      <c r="E3051" s="1">
        <v>44623</v>
      </c>
      <c r="F3051" t="s">
        <v>10701</v>
      </c>
      <c r="G3051" t="s">
        <v>3816</v>
      </c>
      <c r="H3051" t="s">
        <v>4791</v>
      </c>
      <c r="I3051" t="s">
        <v>835</v>
      </c>
      <c r="J3051">
        <v>2.92</v>
      </c>
      <c r="K3051">
        <v>2</v>
      </c>
      <c r="L3051">
        <v>0.8</v>
      </c>
      <c r="M3051">
        <v>-4.8179999999999996</v>
      </c>
      <c r="N3051">
        <v>7.7379999999999995</v>
      </c>
      <c r="O3051">
        <v>2.3359999999999999</v>
      </c>
      <c r="P3051" t="s">
        <v>10633</v>
      </c>
      <c r="Q3051" t="s">
        <v>10632</v>
      </c>
      <c r="R3051">
        <v>3</v>
      </c>
      <c r="S3051">
        <v>-165</v>
      </c>
      <c r="T3051" t="s">
        <v>10768</v>
      </c>
      <c r="U3051" s="1">
        <v>44620</v>
      </c>
      <c r="V3051" s="1">
        <v>45795</v>
      </c>
      <c r="W3051" t="s">
        <v>10775</v>
      </c>
    </row>
    <row r="3052" spans="1:23" x14ac:dyDescent="0.25">
      <c r="A3052">
        <v>1003</v>
      </c>
      <c r="B3052" t="s">
        <v>5992</v>
      </c>
      <c r="C3052">
        <v>91002850</v>
      </c>
      <c r="D3052" s="1">
        <v>44620</v>
      </c>
      <c r="E3052" s="1">
        <v>44623</v>
      </c>
      <c r="F3052" t="s">
        <v>10701</v>
      </c>
      <c r="G3052" t="s">
        <v>3816</v>
      </c>
      <c r="H3052" t="s">
        <v>4791</v>
      </c>
      <c r="I3052" t="s">
        <v>1607</v>
      </c>
      <c r="J3052">
        <v>200.79499999999999</v>
      </c>
      <c r="K3052">
        <v>1</v>
      </c>
      <c r="L3052">
        <v>0.3</v>
      </c>
      <c r="M3052">
        <v>-22.948</v>
      </c>
      <c r="N3052">
        <v>223.74299999999999</v>
      </c>
      <c r="O3052">
        <v>60.238499999999995</v>
      </c>
      <c r="P3052" t="s">
        <v>10633</v>
      </c>
      <c r="Q3052" t="s">
        <v>10632</v>
      </c>
      <c r="R3052">
        <v>3</v>
      </c>
      <c r="S3052">
        <v>-11.428571428571429</v>
      </c>
      <c r="T3052" t="s">
        <v>10768</v>
      </c>
      <c r="U3052" s="1">
        <v>44620</v>
      </c>
      <c r="V3052" s="1">
        <v>45795</v>
      </c>
      <c r="W3052" t="s">
        <v>10769</v>
      </c>
    </row>
    <row r="3053" spans="1:23" x14ac:dyDescent="0.25">
      <c r="A3053">
        <v>1004</v>
      </c>
      <c r="B3053" t="s">
        <v>5992</v>
      </c>
      <c r="C3053">
        <v>58614260</v>
      </c>
      <c r="D3053" s="1">
        <v>44620</v>
      </c>
      <c r="E3053" s="1">
        <v>44623</v>
      </c>
      <c r="F3053" t="s">
        <v>10701</v>
      </c>
      <c r="G3053" t="s">
        <v>3816</v>
      </c>
      <c r="H3053" t="s">
        <v>4791</v>
      </c>
      <c r="I3053" t="s">
        <v>2521</v>
      </c>
      <c r="J3053">
        <v>46.688000000000002</v>
      </c>
      <c r="K3053">
        <v>4</v>
      </c>
      <c r="L3053">
        <v>0.2</v>
      </c>
      <c r="M3053">
        <v>-2.9180000000000001</v>
      </c>
      <c r="N3053">
        <v>49.606000000000002</v>
      </c>
      <c r="O3053">
        <v>9.3376000000000001</v>
      </c>
      <c r="P3053" t="s">
        <v>10633</v>
      </c>
      <c r="Q3053" t="s">
        <v>10632</v>
      </c>
      <c r="R3053">
        <v>3</v>
      </c>
      <c r="S3053">
        <v>-6.25</v>
      </c>
      <c r="T3053" t="s">
        <v>10768</v>
      </c>
      <c r="U3053" s="1">
        <v>44620</v>
      </c>
      <c r="V3053" s="1">
        <v>45795</v>
      </c>
      <c r="W3053" t="s">
        <v>10775</v>
      </c>
    </row>
    <row r="3054" spans="1:23" x14ac:dyDescent="0.25">
      <c r="A3054">
        <v>1005</v>
      </c>
      <c r="B3054" t="s">
        <v>5992</v>
      </c>
      <c r="C3054">
        <v>60904665</v>
      </c>
      <c r="D3054" s="1">
        <v>44620</v>
      </c>
      <c r="E3054" s="1">
        <v>44623</v>
      </c>
      <c r="F3054" t="s">
        <v>10701</v>
      </c>
      <c r="G3054" t="s">
        <v>3816</v>
      </c>
      <c r="H3054" t="s">
        <v>4791</v>
      </c>
      <c r="I3054" t="s">
        <v>3260</v>
      </c>
      <c r="J3054">
        <v>21.864000000000001</v>
      </c>
      <c r="K3054">
        <v>3</v>
      </c>
      <c r="L3054">
        <v>0.2</v>
      </c>
      <c r="M3054">
        <v>3.5529000000000002</v>
      </c>
      <c r="N3054">
        <v>18.3111</v>
      </c>
      <c r="O3054">
        <v>4.3728000000000007</v>
      </c>
      <c r="P3054" t="s">
        <v>86</v>
      </c>
      <c r="Q3054" t="s">
        <v>10632</v>
      </c>
      <c r="R3054">
        <v>3</v>
      </c>
      <c r="S3054">
        <v>16.25</v>
      </c>
      <c r="T3054" t="s">
        <v>10766</v>
      </c>
      <c r="U3054" s="1">
        <v>44620</v>
      </c>
      <c r="V3054" s="1">
        <v>45795</v>
      </c>
      <c r="W3054" t="s">
        <v>10775</v>
      </c>
    </row>
    <row r="3055" spans="1:23" x14ac:dyDescent="0.25">
      <c r="A3055">
        <v>1006</v>
      </c>
      <c r="B3055" t="s">
        <v>5993</v>
      </c>
      <c r="C3055">
        <v>86885225</v>
      </c>
      <c r="D3055" s="1">
        <v>44620</v>
      </c>
      <c r="E3055" s="1">
        <v>44626</v>
      </c>
      <c r="F3055" t="s">
        <v>10698</v>
      </c>
      <c r="G3055" t="s">
        <v>88</v>
      </c>
      <c r="H3055" t="s">
        <v>74</v>
      </c>
      <c r="I3055" t="s">
        <v>2073</v>
      </c>
      <c r="J3055">
        <v>429.9</v>
      </c>
      <c r="K3055">
        <v>5</v>
      </c>
      <c r="L3055">
        <v>0</v>
      </c>
      <c r="M3055">
        <v>111.774</v>
      </c>
      <c r="N3055">
        <v>318.12599999999998</v>
      </c>
      <c r="O3055">
        <v>0</v>
      </c>
      <c r="P3055" t="s">
        <v>86</v>
      </c>
      <c r="Q3055" t="s">
        <v>10631</v>
      </c>
      <c r="R3055">
        <v>6</v>
      </c>
      <c r="S3055">
        <v>26</v>
      </c>
      <c r="T3055" t="s">
        <v>10766</v>
      </c>
      <c r="U3055" s="1">
        <v>44443</v>
      </c>
      <c r="V3055" s="1">
        <v>45821</v>
      </c>
      <c r="W3055" t="s">
        <v>10763</v>
      </c>
    </row>
    <row r="3056" spans="1:23" x14ac:dyDescent="0.25">
      <c r="A3056">
        <v>1007</v>
      </c>
      <c r="B3056" t="s">
        <v>5993</v>
      </c>
      <c r="C3056">
        <v>57337463</v>
      </c>
      <c r="D3056" s="1">
        <v>44620</v>
      </c>
      <c r="E3056" s="1">
        <v>44626</v>
      </c>
      <c r="F3056" t="s">
        <v>10698</v>
      </c>
      <c r="G3056" t="s">
        <v>88</v>
      </c>
      <c r="H3056" t="s">
        <v>74</v>
      </c>
      <c r="I3056" t="s">
        <v>193</v>
      </c>
      <c r="J3056">
        <v>32.06</v>
      </c>
      <c r="K3056">
        <v>2</v>
      </c>
      <c r="L3056">
        <v>0</v>
      </c>
      <c r="M3056">
        <v>15.3888</v>
      </c>
      <c r="N3056">
        <v>16.671200000000002</v>
      </c>
      <c r="O3056">
        <v>0</v>
      </c>
      <c r="P3056" t="s">
        <v>86</v>
      </c>
      <c r="Q3056" t="s">
        <v>10631</v>
      </c>
      <c r="R3056">
        <v>6</v>
      </c>
      <c r="S3056">
        <v>48</v>
      </c>
      <c r="T3056" t="s">
        <v>10766</v>
      </c>
      <c r="U3056" s="1">
        <v>44443</v>
      </c>
      <c r="V3056" s="1">
        <v>45821</v>
      </c>
      <c r="W3056" t="s">
        <v>10775</v>
      </c>
    </row>
    <row r="3057" spans="1:23" x14ac:dyDescent="0.25">
      <c r="A3057">
        <v>1008</v>
      </c>
      <c r="B3057" t="s">
        <v>5993</v>
      </c>
      <c r="C3057">
        <v>77565761</v>
      </c>
      <c r="D3057" s="1">
        <v>44620</v>
      </c>
      <c r="E3057" s="1">
        <v>44626</v>
      </c>
      <c r="F3057" t="s">
        <v>10698</v>
      </c>
      <c r="G3057" t="s">
        <v>88</v>
      </c>
      <c r="H3057" t="s">
        <v>74</v>
      </c>
      <c r="I3057" t="s">
        <v>477</v>
      </c>
      <c r="J3057">
        <v>161.96</v>
      </c>
      <c r="K3057">
        <v>2</v>
      </c>
      <c r="L3057">
        <v>0</v>
      </c>
      <c r="M3057">
        <v>45.348799999999997</v>
      </c>
      <c r="N3057">
        <v>116.61120000000001</v>
      </c>
      <c r="O3057">
        <v>0</v>
      </c>
      <c r="P3057" t="s">
        <v>86</v>
      </c>
      <c r="Q3057" t="s">
        <v>10631</v>
      </c>
      <c r="R3057">
        <v>6</v>
      </c>
      <c r="S3057">
        <v>27.999999999999996</v>
      </c>
      <c r="T3057" t="s">
        <v>10766</v>
      </c>
      <c r="U3057" s="1">
        <v>44443</v>
      </c>
      <c r="V3057" s="1">
        <v>45821</v>
      </c>
      <c r="W3057" t="s">
        <v>10775</v>
      </c>
    </row>
    <row r="3058" spans="1:23" x14ac:dyDescent="0.25">
      <c r="A3058">
        <v>1009</v>
      </c>
      <c r="B3058" t="s">
        <v>5993</v>
      </c>
      <c r="C3058">
        <v>24292710</v>
      </c>
      <c r="D3058" s="1">
        <v>44620</v>
      </c>
      <c r="E3058" s="1">
        <v>44626</v>
      </c>
      <c r="F3058" t="s">
        <v>10698</v>
      </c>
      <c r="G3058" t="s">
        <v>88</v>
      </c>
      <c r="H3058" t="s">
        <v>74</v>
      </c>
      <c r="I3058" t="s">
        <v>815</v>
      </c>
      <c r="J3058">
        <v>19.86</v>
      </c>
      <c r="K3058">
        <v>2</v>
      </c>
      <c r="L3058">
        <v>0</v>
      </c>
      <c r="M3058">
        <v>5.7594000000000003</v>
      </c>
      <c r="N3058">
        <v>14.1006</v>
      </c>
      <c r="O3058">
        <v>0</v>
      </c>
      <c r="P3058" t="s">
        <v>86</v>
      </c>
      <c r="Q3058" t="s">
        <v>10631</v>
      </c>
      <c r="R3058">
        <v>6</v>
      </c>
      <c r="S3058">
        <v>29.000000000000004</v>
      </c>
      <c r="T3058" t="s">
        <v>10766</v>
      </c>
      <c r="U3058" s="1">
        <v>44443</v>
      </c>
      <c r="V3058" s="1">
        <v>45821</v>
      </c>
      <c r="W3058" t="s">
        <v>10775</v>
      </c>
    </row>
    <row r="3059" spans="1:23" x14ac:dyDescent="0.25">
      <c r="A3059">
        <v>1010</v>
      </c>
      <c r="B3059" t="s">
        <v>5994</v>
      </c>
      <c r="C3059">
        <v>8673865</v>
      </c>
      <c r="D3059" s="1">
        <v>44620</v>
      </c>
      <c r="E3059" s="1">
        <v>44625</v>
      </c>
      <c r="F3059" t="s">
        <v>10700</v>
      </c>
      <c r="G3059" t="s">
        <v>92</v>
      </c>
      <c r="H3059" t="s">
        <v>3871</v>
      </c>
      <c r="I3059" t="s">
        <v>3763</v>
      </c>
      <c r="J3059">
        <v>27.36</v>
      </c>
      <c r="K3059">
        <v>4</v>
      </c>
      <c r="L3059">
        <v>0</v>
      </c>
      <c r="M3059">
        <v>7.3872</v>
      </c>
      <c r="N3059">
        <v>19.972799999999999</v>
      </c>
      <c r="O3059">
        <v>0</v>
      </c>
      <c r="P3059" t="s">
        <v>86</v>
      </c>
      <c r="Q3059" t="s">
        <v>10631</v>
      </c>
      <c r="R3059">
        <v>5</v>
      </c>
      <c r="S3059">
        <v>27</v>
      </c>
      <c r="T3059" t="s">
        <v>10766</v>
      </c>
      <c r="U3059" s="1">
        <v>44620</v>
      </c>
      <c r="V3059" s="1">
        <v>45698</v>
      </c>
      <c r="W3059" t="s">
        <v>10775</v>
      </c>
    </row>
    <row r="3060" spans="1:23" x14ac:dyDescent="0.25">
      <c r="A3060">
        <v>1011</v>
      </c>
      <c r="B3060" t="s">
        <v>5994</v>
      </c>
      <c r="C3060">
        <v>12564595</v>
      </c>
      <c r="D3060" s="1">
        <v>44620</v>
      </c>
      <c r="E3060" s="1">
        <v>44625</v>
      </c>
      <c r="F3060" t="s">
        <v>10700</v>
      </c>
      <c r="G3060" t="s">
        <v>92</v>
      </c>
      <c r="H3060" t="s">
        <v>3871</v>
      </c>
      <c r="I3060" t="s">
        <v>3167</v>
      </c>
      <c r="J3060">
        <v>20.56</v>
      </c>
      <c r="K3060">
        <v>2</v>
      </c>
      <c r="L3060">
        <v>0</v>
      </c>
      <c r="M3060">
        <v>9.6631999999999998</v>
      </c>
      <c r="N3060">
        <v>10.896799999999999</v>
      </c>
      <c r="O3060">
        <v>0</v>
      </c>
      <c r="P3060" t="s">
        <v>86</v>
      </c>
      <c r="Q3060" t="s">
        <v>10631</v>
      </c>
      <c r="R3060">
        <v>5</v>
      </c>
      <c r="S3060">
        <v>47</v>
      </c>
      <c r="T3060" t="s">
        <v>10766</v>
      </c>
      <c r="U3060" s="1">
        <v>44620</v>
      </c>
      <c r="V3060" s="1">
        <v>45698</v>
      </c>
      <c r="W3060" t="s">
        <v>10775</v>
      </c>
    </row>
    <row r="3061" spans="1:23" x14ac:dyDescent="0.25">
      <c r="A3061">
        <v>1012</v>
      </c>
      <c r="B3061" t="s">
        <v>5994</v>
      </c>
      <c r="C3061">
        <v>9733861</v>
      </c>
      <c r="D3061" s="1">
        <v>44620</v>
      </c>
      <c r="E3061" s="1">
        <v>44625</v>
      </c>
      <c r="F3061" t="s">
        <v>10700</v>
      </c>
      <c r="G3061" t="s">
        <v>92</v>
      </c>
      <c r="H3061" t="s">
        <v>3871</v>
      </c>
      <c r="I3061" t="s">
        <v>3659</v>
      </c>
      <c r="J3061">
        <v>83.92</v>
      </c>
      <c r="K3061">
        <v>5</v>
      </c>
      <c r="L3061">
        <v>0.2</v>
      </c>
      <c r="M3061">
        <v>31.47</v>
      </c>
      <c r="N3061">
        <v>52.45</v>
      </c>
      <c r="O3061">
        <v>16.784000000000002</v>
      </c>
      <c r="P3061" t="s">
        <v>86</v>
      </c>
      <c r="Q3061" t="s">
        <v>10632</v>
      </c>
      <c r="R3061">
        <v>5</v>
      </c>
      <c r="S3061">
        <v>37.5</v>
      </c>
      <c r="T3061" t="s">
        <v>10766</v>
      </c>
      <c r="U3061" s="1">
        <v>44620</v>
      </c>
      <c r="V3061" s="1">
        <v>45698</v>
      </c>
      <c r="W3061" t="s">
        <v>10763</v>
      </c>
    </row>
    <row r="3062" spans="1:23" x14ac:dyDescent="0.25">
      <c r="A3062">
        <v>1013</v>
      </c>
      <c r="B3062" t="s">
        <v>5995</v>
      </c>
      <c r="C3062">
        <v>82923324</v>
      </c>
      <c r="D3062" s="1">
        <v>44620</v>
      </c>
      <c r="E3062" s="1">
        <v>44627</v>
      </c>
      <c r="F3062" t="s">
        <v>10699</v>
      </c>
      <c r="G3062" t="s">
        <v>88</v>
      </c>
      <c r="H3062" t="s">
        <v>4294</v>
      </c>
      <c r="I3062" t="s">
        <v>2745</v>
      </c>
      <c r="J3062">
        <v>13.16</v>
      </c>
      <c r="K3062">
        <v>5</v>
      </c>
      <c r="L3062">
        <v>0.2</v>
      </c>
      <c r="M3062">
        <v>4.1124999999999998</v>
      </c>
      <c r="N3062">
        <v>9.0474999999999994</v>
      </c>
      <c r="O3062">
        <v>2.6320000000000001</v>
      </c>
      <c r="P3062" t="s">
        <v>86</v>
      </c>
      <c r="Q3062" t="s">
        <v>10632</v>
      </c>
      <c r="R3062">
        <v>7</v>
      </c>
      <c r="S3062">
        <v>31.25</v>
      </c>
      <c r="T3062" t="s">
        <v>10766</v>
      </c>
      <c r="U3062" s="1">
        <v>44520</v>
      </c>
      <c r="V3062" s="1">
        <v>45720</v>
      </c>
      <c r="W3062" t="s">
        <v>10763</v>
      </c>
    </row>
    <row r="3063" spans="1:23" x14ac:dyDescent="0.25">
      <c r="A3063">
        <v>1014</v>
      </c>
      <c r="B3063" t="s">
        <v>5995</v>
      </c>
      <c r="C3063">
        <v>34510292</v>
      </c>
      <c r="D3063" s="1">
        <v>44620</v>
      </c>
      <c r="E3063" s="1">
        <v>44627</v>
      </c>
      <c r="F3063" t="s">
        <v>10699</v>
      </c>
      <c r="G3063" t="s">
        <v>88</v>
      </c>
      <c r="H3063" t="s">
        <v>4294</v>
      </c>
      <c r="I3063" t="s">
        <v>2519</v>
      </c>
      <c r="J3063">
        <v>3.8279999999999998</v>
      </c>
      <c r="K3063">
        <v>3</v>
      </c>
      <c r="L3063">
        <v>0.8</v>
      </c>
      <c r="M3063">
        <v>-6.5076000000000001</v>
      </c>
      <c r="N3063">
        <v>10.335599999999999</v>
      </c>
      <c r="O3063">
        <v>3.0624000000000002</v>
      </c>
      <c r="P3063" t="s">
        <v>10633</v>
      </c>
      <c r="Q3063" t="s">
        <v>10632</v>
      </c>
      <c r="R3063">
        <v>7</v>
      </c>
      <c r="S3063">
        <v>-170.00000000000003</v>
      </c>
      <c r="T3063" t="s">
        <v>10768</v>
      </c>
      <c r="U3063" s="1">
        <v>44520</v>
      </c>
      <c r="V3063" s="1">
        <v>45720</v>
      </c>
      <c r="W3063" t="s">
        <v>10775</v>
      </c>
    </row>
    <row r="3064" spans="1:23" x14ac:dyDescent="0.25">
      <c r="A3064">
        <v>1015</v>
      </c>
      <c r="B3064" t="s">
        <v>5995</v>
      </c>
      <c r="C3064">
        <v>60893340</v>
      </c>
      <c r="D3064" s="1">
        <v>44620</v>
      </c>
      <c r="E3064" s="1">
        <v>44627</v>
      </c>
      <c r="F3064" t="s">
        <v>10699</v>
      </c>
      <c r="G3064" t="s">
        <v>88</v>
      </c>
      <c r="H3064" t="s">
        <v>4294</v>
      </c>
      <c r="I3064" t="s">
        <v>1275</v>
      </c>
      <c r="J3064">
        <v>304.99</v>
      </c>
      <c r="K3064">
        <v>5</v>
      </c>
      <c r="L3064">
        <v>0.8</v>
      </c>
      <c r="M3064">
        <v>-533.73249999999996</v>
      </c>
      <c r="N3064">
        <v>838.72249999999997</v>
      </c>
      <c r="O3064">
        <v>243.99200000000002</v>
      </c>
      <c r="P3064" t="s">
        <v>10633</v>
      </c>
      <c r="Q3064" t="s">
        <v>10632</v>
      </c>
      <c r="R3064">
        <v>7</v>
      </c>
      <c r="S3064">
        <v>-174.99999999999997</v>
      </c>
      <c r="T3064" t="s">
        <v>10768</v>
      </c>
      <c r="U3064" s="1">
        <v>44520</v>
      </c>
      <c r="V3064" s="1">
        <v>45720</v>
      </c>
      <c r="W3064" t="s">
        <v>10763</v>
      </c>
    </row>
    <row r="3065" spans="1:23" x14ac:dyDescent="0.25">
      <c r="A3065">
        <v>1016</v>
      </c>
      <c r="B3065" t="s">
        <v>5996</v>
      </c>
      <c r="C3065">
        <v>39004652</v>
      </c>
      <c r="D3065" s="1">
        <v>45351</v>
      </c>
      <c r="E3065" s="1">
        <v>45355</v>
      </c>
      <c r="F3065" t="s">
        <v>10696</v>
      </c>
      <c r="G3065" t="s">
        <v>88</v>
      </c>
      <c r="H3065" t="s">
        <v>5997</v>
      </c>
      <c r="I3065" t="s">
        <v>450</v>
      </c>
      <c r="J3065">
        <v>9.9359999999999999</v>
      </c>
      <c r="K3065">
        <v>3</v>
      </c>
      <c r="L3065">
        <v>0.2</v>
      </c>
      <c r="M3065">
        <v>2.7324000000000002</v>
      </c>
      <c r="N3065">
        <v>7.2035999999999998</v>
      </c>
      <c r="O3065">
        <v>1.9872000000000001</v>
      </c>
      <c r="P3065" t="s">
        <v>86</v>
      </c>
      <c r="Q3065" t="s">
        <v>10632</v>
      </c>
      <c r="R3065">
        <v>4</v>
      </c>
      <c r="S3065">
        <v>27.500000000000004</v>
      </c>
      <c r="T3065" t="s">
        <v>10766</v>
      </c>
      <c r="U3065" s="1">
        <v>45345</v>
      </c>
      <c r="V3065" s="1">
        <v>45523</v>
      </c>
      <c r="W3065" t="s">
        <v>10770</v>
      </c>
    </row>
    <row r="3066" spans="1:23" x14ac:dyDescent="0.25">
      <c r="A3066">
        <v>1017</v>
      </c>
      <c r="B3066" t="s">
        <v>5996</v>
      </c>
      <c r="C3066">
        <v>27476965</v>
      </c>
      <c r="D3066" s="1">
        <v>45351</v>
      </c>
      <c r="E3066" s="1">
        <v>45355</v>
      </c>
      <c r="F3066" t="s">
        <v>10696</v>
      </c>
      <c r="G3066" t="s">
        <v>88</v>
      </c>
      <c r="H3066" t="s">
        <v>5997</v>
      </c>
      <c r="I3066" t="s">
        <v>452</v>
      </c>
      <c r="J3066">
        <v>8159.9520000000002</v>
      </c>
      <c r="K3066">
        <v>8</v>
      </c>
      <c r="L3066">
        <v>0.4</v>
      </c>
      <c r="M3066">
        <v>-1359.992</v>
      </c>
      <c r="N3066">
        <v>9519.9439999999995</v>
      </c>
      <c r="O3066">
        <v>3263.9808000000003</v>
      </c>
      <c r="P3066" t="s">
        <v>10633</v>
      </c>
      <c r="Q3066" t="s">
        <v>10632</v>
      </c>
      <c r="R3066">
        <v>4</v>
      </c>
      <c r="S3066">
        <v>-16.666666666666664</v>
      </c>
      <c r="T3066" t="s">
        <v>10768</v>
      </c>
      <c r="U3066" s="1">
        <v>45345</v>
      </c>
      <c r="V3066" s="1">
        <v>45523</v>
      </c>
      <c r="W3066" t="s">
        <v>10770</v>
      </c>
    </row>
    <row r="3067" spans="1:23" x14ac:dyDescent="0.25">
      <c r="A3067">
        <v>1018</v>
      </c>
      <c r="B3067" t="s">
        <v>5996</v>
      </c>
      <c r="C3067">
        <v>72003449</v>
      </c>
      <c r="D3067" s="1">
        <v>45351</v>
      </c>
      <c r="E3067" s="1">
        <v>45355</v>
      </c>
      <c r="F3067" t="s">
        <v>10696</v>
      </c>
      <c r="G3067" t="s">
        <v>88</v>
      </c>
      <c r="H3067" t="s">
        <v>5997</v>
      </c>
      <c r="I3067" t="s">
        <v>455</v>
      </c>
      <c r="J3067">
        <v>275.928</v>
      </c>
      <c r="K3067">
        <v>3</v>
      </c>
      <c r="L3067">
        <v>0.2</v>
      </c>
      <c r="M3067">
        <v>-58.634700000000002</v>
      </c>
      <c r="N3067">
        <v>334.56270000000001</v>
      </c>
      <c r="O3067">
        <v>55.185600000000001</v>
      </c>
      <c r="P3067" t="s">
        <v>10633</v>
      </c>
      <c r="Q3067" t="s">
        <v>10632</v>
      </c>
      <c r="R3067">
        <v>4</v>
      </c>
      <c r="S3067">
        <v>-21.250000000000004</v>
      </c>
      <c r="T3067" t="s">
        <v>10768</v>
      </c>
      <c r="U3067" s="1">
        <v>45345</v>
      </c>
      <c r="V3067" s="1">
        <v>45523</v>
      </c>
      <c r="W3067" t="s">
        <v>10770</v>
      </c>
    </row>
    <row r="3068" spans="1:23" x14ac:dyDescent="0.25">
      <c r="A3068">
        <v>1019</v>
      </c>
      <c r="B3068" t="s">
        <v>5996</v>
      </c>
      <c r="C3068">
        <v>76220476</v>
      </c>
      <c r="D3068" s="1">
        <v>45351</v>
      </c>
      <c r="E3068" s="1">
        <v>45355</v>
      </c>
      <c r="F3068" t="s">
        <v>10696</v>
      </c>
      <c r="G3068" t="s">
        <v>88</v>
      </c>
      <c r="H3068" t="s">
        <v>5997</v>
      </c>
      <c r="I3068" t="s">
        <v>457</v>
      </c>
      <c r="J3068">
        <v>1740.06</v>
      </c>
      <c r="K3068">
        <v>9</v>
      </c>
      <c r="L3068">
        <v>0.3</v>
      </c>
      <c r="M3068">
        <v>-24.858000000000001</v>
      </c>
      <c r="N3068">
        <v>1764.9179999999999</v>
      </c>
      <c r="O3068">
        <v>522.01799999999992</v>
      </c>
      <c r="P3068" t="s">
        <v>10633</v>
      </c>
      <c r="Q3068" t="s">
        <v>10632</v>
      </c>
      <c r="R3068">
        <v>4</v>
      </c>
      <c r="S3068">
        <v>-1.4285714285714286</v>
      </c>
      <c r="T3068" t="s">
        <v>10768</v>
      </c>
      <c r="U3068" s="1">
        <v>45345</v>
      </c>
      <c r="V3068" s="1">
        <v>45523</v>
      </c>
      <c r="W3068" t="s">
        <v>10770</v>
      </c>
    </row>
    <row r="3069" spans="1:23" x14ac:dyDescent="0.25">
      <c r="A3069">
        <v>1020</v>
      </c>
      <c r="B3069" t="s">
        <v>5996</v>
      </c>
      <c r="C3069">
        <v>24902094</v>
      </c>
      <c r="D3069" s="1">
        <v>45351</v>
      </c>
      <c r="E3069" s="1">
        <v>45355</v>
      </c>
      <c r="F3069" t="s">
        <v>10696</v>
      </c>
      <c r="G3069" t="s">
        <v>88</v>
      </c>
      <c r="H3069" t="s">
        <v>5997</v>
      </c>
      <c r="I3069" t="s">
        <v>459</v>
      </c>
      <c r="J3069">
        <v>32.064</v>
      </c>
      <c r="K3069">
        <v>6</v>
      </c>
      <c r="L3069">
        <v>0.2</v>
      </c>
      <c r="M3069">
        <v>6.8136000000000001</v>
      </c>
      <c r="N3069">
        <v>25.250399999999999</v>
      </c>
      <c r="O3069">
        <v>6.4128000000000007</v>
      </c>
      <c r="P3069" t="s">
        <v>86</v>
      </c>
      <c r="Q3069" t="s">
        <v>10632</v>
      </c>
      <c r="R3069">
        <v>4</v>
      </c>
      <c r="S3069">
        <v>21.25</v>
      </c>
      <c r="T3069" t="s">
        <v>10766</v>
      </c>
      <c r="U3069" s="1">
        <v>45345</v>
      </c>
      <c r="V3069" s="1">
        <v>45523</v>
      </c>
      <c r="W3069" t="s">
        <v>10770</v>
      </c>
    </row>
    <row r="3070" spans="1:23" x14ac:dyDescent="0.25">
      <c r="A3070">
        <v>1021</v>
      </c>
      <c r="B3070" t="s">
        <v>5996</v>
      </c>
      <c r="C3070">
        <v>37604616</v>
      </c>
      <c r="D3070" s="1">
        <v>45351</v>
      </c>
      <c r="E3070" s="1">
        <v>45355</v>
      </c>
      <c r="F3070" t="s">
        <v>10696</v>
      </c>
      <c r="G3070" t="s">
        <v>88</v>
      </c>
      <c r="H3070" t="s">
        <v>5997</v>
      </c>
      <c r="I3070" t="s">
        <v>461</v>
      </c>
      <c r="J3070">
        <v>177.98</v>
      </c>
      <c r="K3070">
        <v>5</v>
      </c>
      <c r="L3070">
        <v>0.8</v>
      </c>
      <c r="M3070">
        <v>-453.84899999999999</v>
      </c>
      <c r="N3070">
        <v>631.82899999999995</v>
      </c>
      <c r="O3070">
        <v>142.38399999999999</v>
      </c>
      <c r="P3070" t="s">
        <v>10633</v>
      </c>
      <c r="Q3070" t="s">
        <v>10632</v>
      </c>
      <c r="R3070">
        <v>4</v>
      </c>
      <c r="S3070">
        <v>-255.00000000000003</v>
      </c>
      <c r="T3070" t="s">
        <v>10768</v>
      </c>
      <c r="U3070" s="1">
        <v>45345</v>
      </c>
      <c r="V3070" s="1">
        <v>45523</v>
      </c>
      <c r="W3070" t="s">
        <v>10770</v>
      </c>
    </row>
    <row r="3071" spans="1:23" x14ac:dyDescent="0.25">
      <c r="A3071">
        <v>1022</v>
      </c>
      <c r="B3071" t="s">
        <v>5996</v>
      </c>
      <c r="C3071">
        <v>57015011</v>
      </c>
      <c r="D3071" s="1">
        <v>45351</v>
      </c>
      <c r="E3071" s="1">
        <v>45355</v>
      </c>
      <c r="F3071" t="s">
        <v>10696</v>
      </c>
      <c r="G3071" t="s">
        <v>88</v>
      </c>
      <c r="H3071" t="s">
        <v>5997</v>
      </c>
      <c r="I3071" t="s">
        <v>463</v>
      </c>
      <c r="J3071">
        <v>143.976</v>
      </c>
      <c r="K3071">
        <v>3</v>
      </c>
      <c r="L3071">
        <v>0.2</v>
      </c>
      <c r="M3071">
        <v>8.9984999999999999</v>
      </c>
      <c r="N3071">
        <v>134.97749999999999</v>
      </c>
      <c r="O3071">
        <v>28.795200000000001</v>
      </c>
      <c r="P3071" t="s">
        <v>86</v>
      </c>
      <c r="Q3071" t="s">
        <v>10632</v>
      </c>
      <c r="R3071">
        <v>4</v>
      </c>
      <c r="S3071">
        <v>6.25</v>
      </c>
      <c r="T3071" t="s">
        <v>10768</v>
      </c>
      <c r="U3071" s="1">
        <v>45345</v>
      </c>
      <c r="V3071" s="1">
        <v>45523</v>
      </c>
      <c r="W3071" t="s">
        <v>10770</v>
      </c>
    </row>
    <row r="3072" spans="1:23" x14ac:dyDescent="0.25">
      <c r="A3072">
        <v>1023</v>
      </c>
      <c r="B3072" t="s">
        <v>5998</v>
      </c>
      <c r="C3072">
        <v>35562566</v>
      </c>
      <c r="D3072" s="1">
        <v>45351</v>
      </c>
      <c r="E3072" s="1">
        <v>45355</v>
      </c>
      <c r="F3072" t="s">
        <v>10696</v>
      </c>
      <c r="G3072" t="s">
        <v>88</v>
      </c>
      <c r="H3072" t="s">
        <v>4374</v>
      </c>
      <c r="I3072" t="s">
        <v>1349</v>
      </c>
      <c r="J3072">
        <v>49.98</v>
      </c>
      <c r="K3072">
        <v>2</v>
      </c>
      <c r="L3072">
        <v>0</v>
      </c>
      <c r="M3072">
        <v>8.4966000000000008</v>
      </c>
      <c r="N3072">
        <v>41.483399999999996</v>
      </c>
      <c r="O3072">
        <v>0</v>
      </c>
      <c r="P3072" t="s">
        <v>86</v>
      </c>
      <c r="Q3072" t="s">
        <v>10631</v>
      </c>
      <c r="R3072">
        <v>4</v>
      </c>
      <c r="S3072">
        <v>17.000000000000004</v>
      </c>
      <c r="T3072" t="s">
        <v>10766</v>
      </c>
      <c r="U3072" s="1">
        <v>44587</v>
      </c>
      <c r="V3072" s="1">
        <v>45823</v>
      </c>
      <c r="W3072" t="s">
        <v>10775</v>
      </c>
    </row>
    <row r="3073" spans="1:23" x14ac:dyDescent="0.25">
      <c r="A3073">
        <v>1024</v>
      </c>
      <c r="B3073" t="s">
        <v>5999</v>
      </c>
      <c r="C3073">
        <v>68342981</v>
      </c>
      <c r="D3073" s="1">
        <v>45351</v>
      </c>
      <c r="E3073" s="1">
        <v>45356</v>
      </c>
      <c r="F3073" t="s">
        <v>10700</v>
      </c>
      <c r="G3073" t="s">
        <v>92</v>
      </c>
      <c r="H3073" t="s">
        <v>6000</v>
      </c>
      <c r="I3073" t="s">
        <v>1474</v>
      </c>
      <c r="J3073">
        <v>51.183999999999997</v>
      </c>
      <c r="K3073">
        <v>4</v>
      </c>
      <c r="L3073">
        <v>0.8</v>
      </c>
      <c r="M3073">
        <v>-79.3352</v>
      </c>
      <c r="N3073">
        <v>130.51920000000001</v>
      </c>
      <c r="O3073">
        <v>40.947200000000002</v>
      </c>
      <c r="P3073" t="s">
        <v>10633</v>
      </c>
      <c r="Q3073" t="s">
        <v>10632</v>
      </c>
      <c r="R3073">
        <v>5</v>
      </c>
      <c r="S3073">
        <v>-155</v>
      </c>
      <c r="T3073" t="s">
        <v>10768</v>
      </c>
      <c r="U3073" s="1">
        <v>44773</v>
      </c>
      <c r="V3073" s="1">
        <v>45591</v>
      </c>
      <c r="W3073" t="s">
        <v>10770</v>
      </c>
    </row>
    <row r="3074" spans="1:23" x14ac:dyDescent="0.25">
      <c r="A3074">
        <v>1025</v>
      </c>
      <c r="B3074" t="s">
        <v>6001</v>
      </c>
      <c r="C3074">
        <v>23940971</v>
      </c>
      <c r="D3074" s="1">
        <v>45351</v>
      </c>
      <c r="E3074" s="1">
        <v>45354</v>
      </c>
      <c r="F3074" t="s">
        <v>10701</v>
      </c>
      <c r="G3074" t="s">
        <v>3816</v>
      </c>
      <c r="H3074" t="s">
        <v>6002</v>
      </c>
      <c r="I3074" t="s">
        <v>1951</v>
      </c>
      <c r="J3074">
        <v>32.97</v>
      </c>
      <c r="K3074">
        <v>3</v>
      </c>
      <c r="L3074">
        <v>0</v>
      </c>
      <c r="M3074">
        <v>12.8583</v>
      </c>
      <c r="N3074">
        <v>20.111699999999999</v>
      </c>
      <c r="O3074">
        <v>0</v>
      </c>
      <c r="P3074" t="s">
        <v>86</v>
      </c>
      <c r="Q3074" t="s">
        <v>10631</v>
      </c>
      <c r="R3074">
        <v>3</v>
      </c>
      <c r="S3074">
        <v>39</v>
      </c>
      <c r="T3074" t="s">
        <v>10766</v>
      </c>
      <c r="U3074" s="1">
        <v>44933</v>
      </c>
      <c r="V3074" s="1">
        <v>45423</v>
      </c>
      <c r="W3074" t="s">
        <v>10770</v>
      </c>
    </row>
    <row r="3075" spans="1:23" x14ac:dyDescent="0.25">
      <c r="A3075">
        <v>1026</v>
      </c>
      <c r="B3075" t="s">
        <v>6001</v>
      </c>
      <c r="C3075">
        <v>82229826</v>
      </c>
      <c r="D3075" s="1">
        <v>45351</v>
      </c>
      <c r="E3075" s="1">
        <v>45354</v>
      </c>
      <c r="F3075" t="s">
        <v>10701</v>
      </c>
      <c r="G3075" t="s">
        <v>3816</v>
      </c>
      <c r="H3075" t="s">
        <v>6002</v>
      </c>
      <c r="I3075" t="s">
        <v>1953</v>
      </c>
      <c r="J3075">
        <v>83.88</v>
      </c>
      <c r="K3075">
        <v>4</v>
      </c>
      <c r="L3075">
        <v>0</v>
      </c>
      <c r="M3075">
        <v>30.1968</v>
      </c>
      <c r="N3075">
        <v>53.683199999999999</v>
      </c>
      <c r="O3075">
        <v>0</v>
      </c>
      <c r="P3075" t="s">
        <v>86</v>
      </c>
      <c r="Q3075" t="s">
        <v>10631</v>
      </c>
      <c r="R3075">
        <v>3</v>
      </c>
      <c r="S3075">
        <v>36.000000000000007</v>
      </c>
      <c r="T3075" t="s">
        <v>10766</v>
      </c>
      <c r="U3075" s="1">
        <v>44933</v>
      </c>
      <c r="V3075" s="1">
        <v>45423</v>
      </c>
      <c r="W3075" t="s">
        <v>10770</v>
      </c>
    </row>
    <row r="3076" spans="1:23" x14ac:dyDescent="0.25">
      <c r="A3076">
        <v>1027</v>
      </c>
      <c r="B3076" t="s">
        <v>6003</v>
      </c>
      <c r="C3076">
        <v>12412476</v>
      </c>
      <c r="D3076" s="1">
        <v>45351</v>
      </c>
      <c r="E3076" s="1">
        <v>45357</v>
      </c>
      <c r="F3076" t="s">
        <v>10698</v>
      </c>
      <c r="G3076" t="s">
        <v>88</v>
      </c>
      <c r="H3076" t="s">
        <v>5826</v>
      </c>
      <c r="I3076" t="s">
        <v>2509</v>
      </c>
      <c r="J3076">
        <v>56.65</v>
      </c>
      <c r="K3076">
        <v>5</v>
      </c>
      <c r="L3076">
        <v>0</v>
      </c>
      <c r="M3076">
        <v>24.359500000000001</v>
      </c>
      <c r="N3076">
        <v>32.290499999999994</v>
      </c>
      <c r="O3076">
        <v>0</v>
      </c>
      <c r="P3076" t="s">
        <v>86</v>
      </c>
      <c r="Q3076" t="s">
        <v>10631</v>
      </c>
      <c r="R3076">
        <v>6</v>
      </c>
      <c r="S3076">
        <v>43.000000000000007</v>
      </c>
      <c r="T3076" t="s">
        <v>10766</v>
      </c>
      <c r="U3076" s="1">
        <v>44556</v>
      </c>
      <c r="V3076" s="1">
        <v>45472</v>
      </c>
      <c r="W3076" t="s">
        <v>10770</v>
      </c>
    </row>
    <row r="3077" spans="1:23" x14ac:dyDescent="0.25">
      <c r="A3077">
        <v>1028</v>
      </c>
      <c r="B3077" t="s">
        <v>6003</v>
      </c>
      <c r="C3077">
        <v>3588672</v>
      </c>
      <c r="D3077" s="1">
        <v>45351</v>
      </c>
      <c r="E3077" s="1">
        <v>45357</v>
      </c>
      <c r="F3077" t="s">
        <v>10698</v>
      </c>
      <c r="G3077" t="s">
        <v>88</v>
      </c>
      <c r="H3077" t="s">
        <v>5826</v>
      </c>
      <c r="I3077" t="s">
        <v>797</v>
      </c>
      <c r="J3077">
        <v>14.97</v>
      </c>
      <c r="K3077">
        <v>1</v>
      </c>
      <c r="L3077">
        <v>0</v>
      </c>
      <c r="M3077">
        <v>4.1916000000000002</v>
      </c>
      <c r="N3077">
        <v>10.778400000000001</v>
      </c>
      <c r="O3077">
        <v>0</v>
      </c>
      <c r="P3077" t="s">
        <v>86</v>
      </c>
      <c r="Q3077" t="s">
        <v>10631</v>
      </c>
      <c r="R3077">
        <v>6</v>
      </c>
      <c r="S3077">
        <v>28.000000000000004</v>
      </c>
      <c r="T3077" t="s">
        <v>10766</v>
      </c>
      <c r="U3077" s="1">
        <v>44556</v>
      </c>
      <c r="V3077" s="1">
        <v>45472</v>
      </c>
      <c r="W3077" t="s">
        <v>10775</v>
      </c>
    </row>
    <row r="3078" spans="1:23" x14ac:dyDescent="0.25">
      <c r="A3078">
        <v>1029</v>
      </c>
      <c r="B3078" t="s">
        <v>6003</v>
      </c>
      <c r="C3078">
        <v>95046060</v>
      </c>
      <c r="D3078" s="1">
        <v>45351</v>
      </c>
      <c r="E3078" s="1">
        <v>45357</v>
      </c>
      <c r="F3078" t="s">
        <v>10698</v>
      </c>
      <c r="G3078" t="s">
        <v>88</v>
      </c>
      <c r="H3078" t="s">
        <v>5826</v>
      </c>
      <c r="I3078" t="s">
        <v>403</v>
      </c>
      <c r="J3078">
        <v>4.0199999999999996</v>
      </c>
      <c r="K3078">
        <v>2</v>
      </c>
      <c r="L3078">
        <v>0</v>
      </c>
      <c r="M3078">
        <v>1.9698</v>
      </c>
      <c r="N3078">
        <v>2.0501999999999994</v>
      </c>
      <c r="O3078">
        <v>0</v>
      </c>
      <c r="P3078" t="s">
        <v>86</v>
      </c>
      <c r="Q3078" t="s">
        <v>10631</v>
      </c>
      <c r="R3078">
        <v>6</v>
      </c>
      <c r="S3078">
        <v>49.000000000000007</v>
      </c>
      <c r="T3078" t="s">
        <v>10766</v>
      </c>
      <c r="U3078" s="1">
        <v>44556</v>
      </c>
      <c r="V3078" s="1">
        <v>45472</v>
      </c>
      <c r="W3078" t="s">
        <v>10770</v>
      </c>
    </row>
    <row r="3079" spans="1:23" x14ac:dyDescent="0.25">
      <c r="A3079">
        <v>1030</v>
      </c>
      <c r="B3079" t="s">
        <v>6004</v>
      </c>
      <c r="C3079">
        <v>64596685</v>
      </c>
      <c r="D3079" s="1">
        <v>45351</v>
      </c>
      <c r="E3079" s="1">
        <v>45356</v>
      </c>
      <c r="F3079" t="s">
        <v>10700</v>
      </c>
      <c r="G3079" t="s">
        <v>88</v>
      </c>
      <c r="H3079" t="s">
        <v>4913</v>
      </c>
      <c r="I3079" t="s">
        <v>1454</v>
      </c>
      <c r="J3079">
        <v>45</v>
      </c>
      <c r="K3079">
        <v>9</v>
      </c>
      <c r="L3079">
        <v>0</v>
      </c>
      <c r="M3079">
        <v>21.6</v>
      </c>
      <c r="N3079">
        <v>23.4</v>
      </c>
      <c r="O3079">
        <v>0</v>
      </c>
      <c r="P3079" t="s">
        <v>86</v>
      </c>
      <c r="Q3079" t="s">
        <v>10631</v>
      </c>
      <c r="R3079">
        <v>5</v>
      </c>
      <c r="S3079">
        <v>48.000000000000007</v>
      </c>
      <c r="T3079" t="s">
        <v>10766</v>
      </c>
      <c r="U3079" s="1">
        <v>44508</v>
      </c>
      <c r="V3079" s="1">
        <v>45799</v>
      </c>
      <c r="W3079" t="s">
        <v>10763</v>
      </c>
    </row>
    <row r="3080" spans="1:23" x14ac:dyDescent="0.25">
      <c r="A3080">
        <v>1031</v>
      </c>
      <c r="B3080" t="s">
        <v>6004</v>
      </c>
      <c r="C3080">
        <v>66204639</v>
      </c>
      <c r="D3080" s="1">
        <v>45351</v>
      </c>
      <c r="E3080" s="1">
        <v>45356</v>
      </c>
      <c r="F3080" t="s">
        <v>10700</v>
      </c>
      <c r="G3080" t="s">
        <v>88</v>
      </c>
      <c r="H3080" t="s">
        <v>4913</v>
      </c>
      <c r="I3080" t="s">
        <v>901</v>
      </c>
      <c r="J3080">
        <v>209.97</v>
      </c>
      <c r="K3080">
        <v>3</v>
      </c>
      <c r="L3080">
        <v>0</v>
      </c>
      <c r="M3080">
        <v>90.287099999999995</v>
      </c>
      <c r="N3080">
        <v>119.6829</v>
      </c>
      <c r="O3080">
        <v>0</v>
      </c>
      <c r="P3080" t="s">
        <v>86</v>
      </c>
      <c r="Q3080" t="s">
        <v>10631</v>
      </c>
      <c r="R3080">
        <v>5</v>
      </c>
      <c r="S3080">
        <v>43</v>
      </c>
      <c r="T3080" t="s">
        <v>10766</v>
      </c>
      <c r="U3080" s="1">
        <v>44508</v>
      </c>
      <c r="V3080" s="1">
        <v>45799</v>
      </c>
      <c r="W3080" t="s">
        <v>10775</v>
      </c>
    </row>
    <row r="3081" spans="1:23" x14ac:dyDescent="0.25">
      <c r="A3081">
        <v>1032</v>
      </c>
      <c r="B3081" t="s">
        <v>6005</v>
      </c>
      <c r="C3081">
        <v>28674533</v>
      </c>
      <c r="D3081" s="1">
        <v>45351</v>
      </c>
      <c r="E3081" s="1">
        <v>45355</v>
      </c>
      <c r="F3081" t="s">
        <v>10696</v>
      </c>
      <c r="G3081" t="s">
        <v>88</v>
      </c>
      <c r="H3081" t="s">
        <v>4103</v>
      </c>
      <c r="I3081" t="s">
        <v>3317</v>
      </c>
      <c r="J3081">
        <v>16.78</v>
      </c>
      <c r="K3081">
        <v>2</v>
      </c>
      <c r="L3081">
        <v>0</v>
      </c>
      <c r="M3081">
        <v>4.1950000000000003</v>
      </c>
      <c r="N3081">
        <v>12.585000000000001</v>
      </c>
      <c r="O3081">
        <v>0</v>
      </c>
      <c r="P3081" t="s">
        <v>86</v>
      </c>
      <c r="Q3081" t="s">
        <v>10631</v>
      </c>
      <c r="R3081">
        <v>4</v>
      </c>
      <c r="S3081">
        <v>25</v>
      </c>
      <c r="T3081" t="s">
        <v>10766</v>
      </c>
      <c r="U3081" s="1">
        <v>44733</v>
      </c>
      <c r="V3081" s="1">
        <v>45783</v>
      </c>
      <c r="W3081" t="s">
        <v>10775</v>
      </c>
    </row>
    <row r="3082" spans="1:23" x14ac:dyDescent="0.25">
      <c r="A3082">
        <v>1033</v>
      </c>
      <c r="B3082" t="s">
        <v>6006</v>
      </c>
      <c r="C3082">
        <v>34631848</v>
      </c>
      <c r="D3082" s="1">
        <v>45351</v>
      </c>
      <c r="E3082" s="1">
        <v>45357</v>
      </c>
      <c r="F3082" t="s">
        <v>10698</v>
      </c>
      <c r="G3082" t="s">
        <v>88</v>
      </c>
      <c r="H3082" t="s">
        <v>4633</v>
      </c>
      <c r="I3082" t="s">
        <v>990</v>
      </c>
      <c r="J3082">
        <v>5.88</v>
      </c>
      <c r="K3082">
        <v>2</v>
      </c>
      <c r="L3082">
        <v>0</v>
      </c>
      <c r="M3082">
        <v>2.6459999999999999</v>
      </c>
      <c r="N3082">
        <v>3.234</v>
      </c>
      <c r="O3082">
        <v>0</v>
      </c>
      <c r="P3082" t="s">
        <v>86</v>
      </c>
      <c r="Q3082" t="s">
        <v>10631</v>
      </c>
      <c r="R3082">
        <v>6</v>
      </c>
      <c r="S3082">
        <v>45</v>
      </c>
      <c r="T3082" t="s">
        <v>10766</v>
      </c>
      <c r="U3082" s="1">
        <v>44806</v>
      </c>
      <c r="V3082" s="1">
        <v>45754</v>
      </c>
      <c r="W3082" t="s">
        <v>10775</v>
      </c>
    </row>
    <row r="3083" spans="1:23" x14ac:dyDescent="0.25">
      <c r="A3083">
        <v>1034</v>
      </c>
      <c r="B3083" t="s">
        <v>6006</v>
      </c>
      <c r="C3083">
        <v>91833574</v>
      </c>
      <c r="D3083" s="1">
        <v>45351</v>
      </c>
      <c r="E3083" s="1">
        <v>45357</v>
      </c>
      <c r="F3083" t="s">
        <v>10698</v>
      </c>
      <c r="G3083" t="s">
        <v>88</v>
      </c>
      <c r="H3083" t="s">
        <v>4633</v>
      </c>
      <c r="I3083" t="s">
        <v>128</v>
      </c>
      <c r="J3083">
        <v>975.92</v>
      </c>
      <c r="K3083">
        <v>5</v>
      </c>
      <c r="L3083">
        <v>0.2</v>
      </c>
      <c r="M3083">
        <v>121.99</v>
      </c>
      <c r="N3083">
        <v>853.93</v>
      </c>
      <c r="O3083">
        <v>195.184</v>
      </c>
      <c r="P3083" t="s">
        <v>86</v>
      </c>
      <c r="Q3083" t="s">
        <v>10632</v>
      </c>
      <c r="R3083">
        <v>6</v>
      </c>
      <c r="S3083">
        <v>12.5</v>
      </c>
      <c r="T3083" t="s">
        <v>10767</v>
      </c>
      <c r="U3083" s="1">
        <v>44806</v>
      </c>
      <c r="V3083" s="1">
        <v>45754</v>
      </c>
      <c r="W3083" t="s">
        <v>10763</v>
      </c>
    </row>
    <row r="3084" spans="1:23" x14ac:dyDescent="0.25">
      <c r="A3084">
        <v>1035</v>
      </c>
      <c r="B3084" t="s">
        <v>6006</v>
      </c>
      <c r="C3084">
        <v>55162748</v>
      </c>
      <c r="D3084" s="1">
        <v>45351</v>
      </c>
      <c r="E3084" s="1">
        <v>45357</v>
      </c>
      <c r="F3084" t="s">
        <v>10698</v>
      </c>
      <c r="G3084" t="s">
        <v>88</v>
      </c>
      <c r="H3084" t="s">
        <v>4633</v>
      </c>
      <c r="I3084" t="s">
        <v>357</v>
      </c>
      <c r="J3084">
        <v>303.83999999999997</v>
      </c>
      <c r="K3084">
        <v>8</v>
      </c>
      <c r="L3084">
        <v>0</v>
      </c>
      <c r="M3084">
        <v>91.152000000000001</v>
      </c>
      <c r="N3084">
        <v>212.68799999999999</v>
      </c>
      <c r="O3084">
        <v>0</v>
      </c>
      <c r="P3084" t="s">
        <v>86</v>
      </c>
      <c r="Q3084" t="s">
        <v>10631</v>
      </c>
      <c r="R3084">
        <v>6</v>
      </c>
      <c r="S3084">
        <v>30.000000000000004</v>
      </c>
      <c r="T3084" t="s">
        <v>10766</v>
      </c>
      <c r="U3084" s="1">
        <v>44806</v>
      </c>
      <c r="V3084" s="1">
        <v>45754</v>
      </c>
      <c r="W3084" t="s">
        <v>10763</v>
      </c>
    </row>
    <row r="3085" spans="1:23" x14ac:dyDescent="0.25">
      <c r="A3085">
        <v>1036</v>
      </c>
      <c r="B3085" t="s">
        <v>6006</v>
      </c>
      <c r="C3085">
        <v>509497</v>
      </c>
      <c r="D3085" s="1">
        <v>45351</v>
      </c>
      <c r="E3085" s="1">
        <v>45357</v>
      </c>
      <c r="F3085" t="s">
        <v>10698</v>
      </c>
      <c r="G3085" t="s">
        <v>88</v>
      </c>
      <c r="H3085" t="s">
        <v>4633</v>
      </c>
      <c r="I3085" t="s">
        <v>1058</v>
      </c>
      <c r="J3085">
        <v>485.88</v>
      </c>
      <c r="K3085">
        <v>6</v>
      </c>
      <c r="L3085">
        <v>0</v>
      </c>
      <c r="M3085">
        <v>19.435199999999998</v>
      </c>
      <c r="N3085">
        <v>466.44479999999999</v>
      </c>
      <c r="O3085">
        <v>0</v>
      </c>
      <c r="P3085" t="s">
        <v>86</v>
      </c>
      <c r="Q3085" t="s">
        <v>10631</v>
      </c>
      <c r="R3085">
        <v>6</v>
      </c>
      <c r="S3085">
        <v>3.9999999999999996</v>
      </c>
      <c r="T3085" t="s">
        <v>10768</v>
      </c>
      <c r="U3085" s="1">
        <v>44806</v>
      </c>
      <c r="V3085" s="1">
        <v>45754</v>
      </c>
      <c r="W3085" t="s">
        <v>10763</v>
      </c>
    </row>
    <row r="3086" spans="1:23" x14ac:dyDescent="0.25">
      <c r="A3086">
        <v>1037</v>
      </c>
      <c r="B3086" t="s">
        <v>6007</v>
      </c>
      <c r="C3086">
        <v>61324138</v>
      </c>
      <c r="D3086" s="1">
        <v>45351</v>
      </c>
      <c r="E3086" s="1">
        <v>45358</v>
      </c>
      <c r="F3086" t="s">
        <v>10699</v>
      </c>
      <c r="G3086" t="s">
        <v>88</v>
      </c>
      <c r="H3086" t="s">
        <v>6008</v>
      </c>
      <c r="I3086" t="s">
        <v>1845</v>
      </c>
      <c r="J3086">
        <v>17.904</v>
      </c>
      <c r="K3086">
        <v>2</v>
      </c>
      <c r="L3086">
        <v>0.2</v>
      </c>
      <c r="M3086">
        <v>6.2664</v>
      </c>
      <c r="N3086">
        <v>11.637599999999999</v>
      </c>
      <c r="O3086">
        <v>3.5808</v>
      </c>
      <c r="P3086" t="s">
        <v>86</v>
      </c>
      <c r="Q3086" t="s">
        <v>10632</v>
      </c>
      <c r="R3086">
        <v>7</v>
      </c>
      <c r="S3086">
        <v>35</v>
      </c>
      <c r="T3086" t="s">
        <v>10766</v>
      </c>
      <c r="U3086" s="1">
        <v>44629</v>
      </c>
      <c r="V3086" s="1">
        <v>45439</v>
      </c>
      <c r="W3086" t="s">
        <v>10770</v>
      </c>
    </row>
    <row r="3087" spans="1:23" x14ac:dyDescent="0.25">
      <c r="A3087">
        <v>1038</v>
      </c>
      <c r="B3087" t="s">
        <v>6007</v>
      </c>
      <c r="C3087">
        <v>92814539</v>
      </c>
      <c r="D3087" s="1">
        <v>45351</v>
      </c>
      <c r="E3087" s="1">
        <v>45358</v>
      </c>
      <c r="F3087" t="s">
        <v>10699</v>
      </c>
      <c r="G3087" t="s">
        <v>88</v>
      </c>
      <c r="H3087" t="s">
        <v>6008</v>
      </c>
      <c r="I3087" t="s">
        <v>457</v>
      </c>
      <c r="J3087">
        <v>966.7</v>
      </c>
      <c r="K3087">
        <v>5</v>
      </c>
      <c r="L3087">
        <v>0.3</v>
      </c>
      <c r="M3087">
        <v>-13.81</v>
      </c>
      <c r="N3087">
        <v>980.51</v>
      </c>
      <c r="O3087">
        <v>290.01</v>
      </c>
      <c r="P3087" t="s">
        <v>10633</v>
      </c>
      <c r="Q3087" t="s">
        <v>10632</v>
      </c>
      <c r="R3087">
        <v>7</v>
      </c>
      <c r="S3087">
        <v>-1.4285714285714286</v>
      </c>
      <c r="T3087" t="s">
        <v>10768</v>
      </c>
      <c r="U3087" s="1">
        <v>44629</v>
      </c>
      <c r="V3087" s="1">
        <v>45439</v>
      </c>
      <c r="W3087" t="s">
        <v>10770</v>
      </c>
    </row>
    <row r="3088" spans="1:23" x14ac:dyDescent="0.25">
      <c r="A3088">
        <v>1039</v>
      </c>
      <c r="B3088" t="s">
        <v>6007</v>
      </c>
      <c r="C3088">
        <v>37552412</v>
      </c>
      <c r="D3088" s="1">
        <v>45351</v>
      </c>
      <c r="E3088" s="1">
        <v>45358</v>
      </c>
      <c r="F3088" t="s">
        <v>10699</v>
      </c>
      <c r="G3088" t="s">
        <v>88</v>
      </c>
      <c r="H3088" t="s">
        <v>6008</v>
      </c>
      <c r="I3088" t="s">
        <v>275</v>
      </c>
      <c r="J3088">
        <v>182.11199999999999</v>
      </c>
      <c r="K3088">
        <v>6</v>
      </c>
      <c r="L3088">
        <v>0.2</v>
      </c>
      <c r="M3088">
        <v>61.462800000000001</v>
      </c>
      <c r="N3088">
        <v>120.64919999999999</v>
      </c>
      <c r="O3088">
        <v>36.422400000000003</v>
      </c>
      <c r="P3088" t="s">
        <v>86</v>
      </c>
      <c r="Q3088" t="s">
        <v>10632</v>
      </c>
      <c r="R3088">
        <v>7</v>
      </c>
      <c r="S3088">
        <v>33.75</v>
      </c>
      <c r="T3088" t="s">
        <v>10766</v>
      </c>
      <c r="U3088" s="1">
        <v>44629</v>
      </c>
      <c r="V3088" s="1">
        <v>45439</v>
      </c>
      <c r="W3088" t="s">
        <v>10770</v>
      </c>
    </row>
    <row r="3089" spans="1:23" x14ac:dyDescent="0.25">
      <c r="A3089">
        <v>1040</v>
      </c>
      <c r="B3089" t="s">
        <v>6009</v>
      </c>
      <c r="C3089">
        <v>96578135</v>
      </c>
      <c r="D3089" s="1">
        <v>45351</v>
      </c>
      <c r="E3089" s="1">
        <v>45356</v>
      </c>
      <c r="F3089" t="s">
        <v>10700</v>
      </c>
      <c r="G3089" t="s">
        <v>88</v>
      </c>
      <c r="H3089" t="s">
        <v>4467</v>
      </c>
      <c r="I3089" t="s">
        <v>2099</v>
      </c>
      <c r="J3089">
        <v>172.76400000000001</v>
      </c>
      <c r="K3089">
        <v>2</v>
      </c>
      <c r="L3089">
        <v>0.1</v>
      </c>
      <c r="M3089">
        <v>13.437200000000001</v>
      </c>
      <c r="N3089">
        <v>159.32680000000002</v>
      </c>
      <c r="O3089">
        <v>17.276400000000002</v>
      </c>
      <c r="P3089" t="s">
        <v>86</v>
      </c>
      <c r="Q3089" t="s">
        <v>10632</v>
      </c>
      <c r="R3089">
        <v>5</v>
      </c>
      <c r="S3089">
        <v>7.7777777777777777</v>
      </c>
      <c r="T3089" t="s">
        <v>10768</v>
      </c>
      <c r="U3089" s="1">
        <v>44608</v>
      </c>
      <c r="V3089" s="1">
        <v>45733</v>
      </c>
      <c r="W3089" t="s">
        <v>10775</v>
      </c>
    </row>
    <row r="3090" spans="1:23" x14ac:dyDescent="0.25">
      <c r="A3090">
        <v>1041</v>
      </c>
      <c r="B3090" t="s">
        <v>6009</v>
      </c>
      <c r="C3090">
        <v>55268369</v>
      </c>
      <c r="D3090" s="1">
        <v>45351</v>
      </c>
      <c r="E3090" s="1">
        <v>45356</v>
      </c>
      <c r="F3090" t="s">
        <v>10700</v>
      </c>
      <c r="G3090" t="s">
        <v>88</v>
      </c>
      <c r="H3090" t="s">
        <v>4467</v>
      </c>
      <c r="I3090" t="s">
        <v>2651</v>
      </c>
      <c r="J3090">
        <v>3.52</v>
      </c>
      <c r="K3090">
        <v>2</v>
      </c>
      <c r="L3090">
        <v>0</v>
      </c>
      <c r="M3090">
        <v>1.6896</v>
      </c>
      <c r="N3090">
        <v>1.8304</v>
      </c>
      <c r="O3090">
        <v>0</v>
      </c>
      <c r="P3090" t="s">
        <v>86</v>
      </c>
      <c r="Q3090" t="s">
        <v>10631</v>
      </c>
      <c r="R3090">
        <v>5</v>
      </c>
      <c r="S3090">
        <v>48</v>
      </c>
      <c r="T3090" t="s">
        <v>10766</v>
      </c>
      <c r="U3090" s="1">
        <v>44608</v>
      </c>
      <c r="V3090" s="1">
        <v>45733</v>
      </c>
      <c r="W3090" t="s">
        <v>10775</v>
      </c>
    </row>
    <row r="3091" spans="1:23" x14ac:dyDescent="0.25">
      <c r="A3091">
        <v>1042</v>
      </c>
      <c r="B3091" t="s">
        <v>6010</v>
      </c>
      <c r="C3091">
        <v>14608055</v>
      </c>
      <c r="D3091" s="1">
        <v>45351</v>
      </c>
      <c r="E3091" s="1">
        <v>45356</v>
      </c>
      <c r="F3091" t="s">
        <v>10700</v>
      </c>
      <c r="G3091" t="s">
        <v>88</v>
      </c>
      <c r="H3091" t="s">
        <v>5432</v>
      </c>
      <c r="I3091" t="s">
        <v>2065</v>
      </c>
      <c r="J3091">
        <v>8.6080000000000005</v>
      </c>
      <c r="K3091">
        <v>2</v>
      </c>
      <c r="L3091">
        <v>0.2</v>
      </c>
      <c r="M3091">
        <v>3.0127999999999999</v>
      </c>
      <c r="N3091">
        <v>5.5952000000000002</v>
      </c>
      <c r="O3091">
        <v>1.7216000000000002</v>
      </c>
      <c r="P3091" t="s">
        <v>86</v>
      </c>
      <c r="Q3091" t="s">
        <v>10632</v>
      </c>
      <c r="R3091">
        <v>5</v>
      </c>
      <c r="S3091">
        <v>35</v>
      </c>
      <c r="T3091" t="s">
        <v>10766</v>
      </c>
      <c r="U3091" s="1">
        <v>44389</v>
      </c>
      <c r="V3091" s="1">
        <v>45604</v>
      </c>
      <c r="W3091" t="s">
        <v>10770</v>
      </c>
    </row>
    <row r="3092" spans="1:23" x14ac:dyDescent="0.25">
      <c r="A3092">
        <v>1043</v>
      </c>
      <c r="B3092" t="s">
        <v>6011</v>
      </c>
      <c r="C3092">
        <v>93542583</v>
      </c>
      <c r="D3092" s="1">
        <v>44621</v>
      </c>
      <c r="E3092" s="1">
        <v>44627</v>
      </c>
      <c r="F3092" t="s">
        <v>10698</v>
      </c>
      <c r="G3092" t="s">
        <v>88</v>
      </c>
      <c r="H3092" t="s">
        <v>6012</v>
      </c>
      <c r="I3092" t="s">
        <v>998</v>
      </c>
      <c r="J3092">
        <v>103.6</v>
      </c>
      <c r="K3092">
        <v>7</v>
      </c>
      <c r="L3092">
        <v>0</v>
      </c>
      <c r="M3092">
        <v>51.8</v>
      </c>
      <c r="N3092">
        <v>51.8</v>
      </c>
      <c r="O3092">
        <v>0</v>
      </c>
      <c r="P3092" t="s">
        <v>86</v>
      </c>
      <c r="Q3092" t="s">
        <v>10631</v>
      </c>
      <c r="R3092">
        <v>6</v>
      </c>
      <c r="S3092">
        <v>50</v>
      </c>
      <c r="T3092" t="s">
        <v>10766</v>
      </c>
      <c r="U3092" s="1">
        <v>44621</v>
      </c>
      <c r="V3092" s="1">
        <v>45557</v>
      </c>
      <c r="W3092" t="s">
        <v>10770</v>
      </c>
    </row>
    <row r="3093" spans="1:23" x14ac:dyDescent="0.25">
      <c r="A3093">
        <v>1044</v>
      </c>
      <c r="B3093" t="s">
        <v>6013</v>
      </c>
      <c r="C3093">
        <v>45251532</v>
      </c>
      <c r="D3093" s="1">
        <v>44621</v>
      </c>
      <c r="E3093" s="1">
        <v>44624</v>
      </c>
      <c r="F3093" t="s">
        <v>10701</v>
      </c>
      <c r="G3093" t="s">
        <v>92</v>
      </c>
      <c r="H3093" t="s">
        <v>114</v>
      </c>
      <c r="I3093" t="s">
        <v>467</v>
      </c>
      <c r="J3093">
        <v>166.44</v>
      </c>
      <c r="K3093">
        <v>3</v>
      </c>
      <c r="L3093">
        <v>0</v>
      </c>
      <c r="M3093">
        <v>79.891199999999998</v>
      </c>
      <c r="N3093">
        <v>86.5488</v>
      </c>
      <c r="O3093">
        <v>0</v>
      </c>
      <c r="P3093" t="s">
        <v>86</v>
      </c>
      <c r="Q3093" t="s">
        <v>10631</v>
      </c>
      <c r="R3093">
        <v>3</v>
      </c>
      <c r="S3093">
        <v>48</v>
      </c>
      <c r="T3093" t="s">
        <v>10766</v>
      </c>
      <c r="U3093" s="1">
        <v>44621</v>
      </c>
      <c r="V3093" s="1">
        <v>45660</v>
      </c>
      <c r="W3093" t="s">
        <v>10775</v>
      </c>
    </row>
    <row r="3094" spans="1:23" x14ac:dyDescent="0.25">
      <c r="A3094">
        <v>1045</v>
      </c>
      <c r="B3094" t="s">
        <v>6013</v>
      </c>
      <c r="C3094">
        <v>28744133</v>
      </c>
      <c r="D3094" s="1">
        <v>44621</v>
      </c>
      <c r="E3094" s="1">
        <v>44624</v>
      </c>
      <c r="F3094" t="s">
        <v>10701</v>
      </c>
      <c r="G3094" t="s">
        <v>92</v>
      </c>
      <c r="H3094" t="s">
        <v>114</v>
      </c>
      <c r="I3094" t="s">
        <v>2901</v>
      </c>
      <c r="J3094">
        <v>785.88</v>
      </c>
      <c r="K3094">
        <v>6</v>
      </c>
      <c r="L3094">
        <v>0</v>
      </c>
      <c r="M3094">
        <v>212.1876</v>
      </c>
      <c r="N3094">
        <v>573.69240000000002</v>
      </c>
      <c r="O3094">
        <v>0</v>
      </c>
      <c r="P3094" t="s">
        <v>86</v>
      </c>
      <c r="Q3094" t="s">
        <v>10631</v>
      </c>
      <c r="R3094">
        <v>3</v>
      </c>
      <c r="S3094">
        <v>27</v>
      </c>
      <c r="T3094" t="s">
        <v>10766</v>
      </c>
      <c r="U3094" s="1">
        <v>44621</v>
      </c>
      <c r="V3094" s="1">
        <v>45660</v>
      </c>
      <c r="W3094" t="s">
        <v>10763</v>
      </c>
    </row>
    <row r="3095" spans="1:23" x14ac:dyDescent="0.25">
      <c r="A3095">
        <v>1046</v>
      </c>
      <c r="B3095" t="s">
        <v>6013</v>
      </c>
      <c r="C3095">
        <v>24811851</v>
      </c>
      <c r="D3095" s="1">
        <v>44621</v>
      </c>
      <c r="E3095" s="1">
        <v>44624</v>
      </c>
      <c r="F3095" t="s">
        <v>10701</v>
      </c>
      <c r="G3095" t="s">
        <v>92</v>
      </c>
      <c r="H3095" t="s">
        <v>114</v>
      </c>
      <c r="I3095" t="s">
        <v>2903</v>
      </c>
      <c r="J3095">
        <v>26.2</v>
      </c>
      <c r="K3095">
        <v>2</v>
      </c>
      <c r="L3095">
        <v>0</v>
      </c>
      <c r="M3095">
        <v>12.837999999999999</v>
      </c>
      <c r="N3095">
        <v>13.362</v>
      </c>
      <c r="O3095">
        <v>0</v>
      </c>
      <c r="P3095" t="s">
        <v>86</v>
      </c>
      <c r="Q3095" t="s">
        <v>10631</v>
      </c>
      <c r="R3095">
        <v>3</v>
      </c>
      <c r="S3095">
        <v>49</v>
      </c>
      <c r="T3095" t="s">
        <v>10766</v>
      </c>
      <c r="U3095" s="1">
        <v>44621</v>
      </c>
      <c r="V3095" s="1">
        <v>45660</v>
      </c>
      <c r="W3095" t="s">
        <v>10775</v>
      </c>
    </row>
    <row r="3096" spans="1:23" x14ac:dyDescent="0.25">
      <c r="A3096">
        <v>1047</v>
      </c>
      <c r="B3096" t="s">
        <v>6013</v>
      </c>
      <c r="C3096">
        <v>48638231</v>
      </c>
      <c r="D3096" s="1">
        <v>44621</v>
      </c>
      <c r="E3096" s="1">
        <v>44624</v>
      </c>
      <c r="F3096" t="s">
        <v>10701</v>
      </c>
      <c r="G3096" t="s">
        <v>92</v>
      </c>
      <c r="H3096" t="s">
        <v>114</v>
      </c>
      <c r="I3096" t="s">
        <v>2593</v>
      </c>
      <c r="J3096">
        <v>1325.85</v>
      </c>
      <c r="K3096">
        <v>5</v>
      </c>
      <c r="L3096">
        <v>0</v>
      </c>
      <c r="M3096">
        <v>238.65299999999999</v>
      </c>
      <c r="N3096">
        <v>1087.1969999999999</v>
      </c>
      <c r="O3096">
        <v>0</v>
      </c>
      <c r="P3096" t="s">
        <v>86</v>
      </c>
      <c r="Q3096" t="s">
        <v>10631</v>
      </c>
      <c r="R3096">
        <v>3</v>
      </c>
      <c r="S3096">
        <v>18</v>
      </c>
      <c r="T3096" t="s">
        <v>10766</v>
      </c>
      <c r="U3096" s="1">
        <v>44621</v>
      </c>
      <c r="V3096" s="1">
        <v>45660</v>
      </c>
      <c r="W3096" t="s">
        <v>10763</v>
      </c>
    </row>
    <row r="3097" spans="1:23" x14ac:dyDescent="0.25">
      <c r="A3097">
        <v>1048</v>
      </c>
      <c r="B3097" t="s">
        <v>6014</v>
      </c>
      <c r="C3097">
        <v>4509591</v>
      </c>
      <c r="D3097" s="1">
        <v>44621</v>
      </c>
      <c r="E3097" s="1">
        <v>44626</v>
      </c>
      <c r="F3097" t="s">
        <v>10700</v>
      </c>
      <c r="G3097" t="s">
        <v>92</v>
      </c>
      <c r="H3097" t="s">
        <v>4276</v>
      </c>
      <c r="I3097" t="s">
        <v>1609</v>
      </c>
      <c r="J3097">
        <v>15.552</v>
      </c>
      <c r="K3097">
        <v>3</v>
      </c>
      <c r="L3097">
        <v>0.2</v>
      </c>
      <c r="M3097">
        <v>5.4432</v>
      </c>
      <c r="N3097">
        <v>10.108799999999999</v>
      </c>
      <c r="O3097">
        <v>3.1104000000000003</v>
      </c>
      <c r="P3097" t="s">
        <v>86</v>
      </c>
      <c r="Q3097" t="s">
        <v>10632</v>
      </c>
      <c r="R3097">
        <v>5</v>
      </c>
      <c r="S3097">
        <v>35</v>
      </c>
      <c r="T3097" t="s">
        <v>10766</v>
      </c>
      <c r="U3097" s="1">
        <v>44621</v>
      </c>
      <c r="V3097" s="1">
        <v>45817</v>
      </c>
      <c r="W3097" t="s">
        <v>10775</v>
      </c>
    </row>
    <row r="3098" spans="1:23" x14ac:dyDescent="0.25">
      <c r="A3098">
        <v>1049</v>
      </c>
      <c r="B3098" t="s">
        <v>6014</v>
      </c>
      <c r="C3098">
        <v>75928597</v>
      </c>
      <c r="D3098" s="1">
        <v>44621</v>
      </c>
      <c r="E3098" s="1">
        <v>44626</v>
      </c>
      <c r="F3098" t="s">
        <v>10700</v>
      </c>
      <c r="G3098" t="s">
        <v>92</v>
      </c>
      <c r="H3098" t="s">
        <v>4276</v>
      </c>
      <c r="I3098" t="s">
        <v>3206</v>
      </c>
      <c r="J3098">
        <v>64.703999999999994</v>
      </c>
      <c r="K3098">
        <v>6</v>
      </c>
      <c r="L3098">
        <v>0.2</v>
      </c>
      <c r="M3098">
        <v>-4.8528000000000002</v>
      </c>
      <c r="N3098">
        <v>69.556799999999996</v>
      </c>
      <c r="O3098">
        <v>12.940799999999999</v>
      </c>
      <c r="P3098" t="s">
        <v>10633</v>
      </c>
      <c r="Q3098" t="s">
        <v>10632</v>
      </c>
      <c r="R3098">
        <v>5</v>
      </c>
      <c r="S3098">
        <v>-7.5000000000000009</v>
      </c>
      <c r="T3098" t="s">
        <v>10768</v>
      </c>
      <c r="U3098" s="1">
        <v>44621</v>
      </c>
      <c r="V3098" s="1">
        <v>45817</v>
      </c>
      <c r="W3098" t="s">
        <v>10763</v>
      </c>
    </row>
    <row r="3099" spans="1:23" x14ac:dyDescent="0.25">
      <c r="A3099">
        <v>1050</v>
      </c>
      <c r="B3099" t="s">
        <v>6014</v>
      </c>
      <c r="C3099">
        <v>87396534</v>
      </c>
      <c r="D3099" s="1">
        <v>44621</v>
      </c>
      <c r="E3099" s="1">
        <v>44626</v>
      </c>
      <c r="F3099" t="s">
        <v>10700</v>
      </c>
      <c r="G3099" t="s">
        <v>92</v>
      </c>
      <c r="H3099" t="s">
        <v>4276</v>
      </c>
      <c r="I3099" t="s">
        <v>2168</v>
      </c>
      <c r="J3099">
        <v>17.472000000000001</v>
      </c>
      <c r="K3099">
        <v>3</v>
      </c>
      <c r="L3099">
        <v>0.2</v>
      </c>
      <c r="M3099">
        <v>5.0232000000000001</v>
      </c>
      <c r="N3099">
        <v>12.448800000000002</v>
      </c>
      <c r="O3099">
        <v>3.4944000000000006</v>
      </c>
      <c r="P3099" t="s">
        <v>86</v>
      </c>
      <c r="Q3099" t="s">
        <v>10632</v>
      </c>
      <c r="R3099">
        <v>5</v>
      </c>
      <c r="S3099">
        <v>28.749999999999996</v>
      </c>
      <c r="T3099" t="s">
        <v>10766</v>
      </c>
      <c r="U3099" s="1">
        <v>44621</v>
      </c>
      <c r="V3099" s="1">
        <v>45817</v>
      </c>
      <c r="W3099" t="s">
        <v>10775</v>
      </c>
    </row>
    <row r="3100" spans="1:23" x14ac:dyDescent="0.25">
      <c r="A3100">
        <v>1051</v>
      </c>
      <c r="B3100" t="s">
        <v>6014</v>
      </c>
      <c r="C3100">
        <v>73318019</v>
      </c>
      <c r="D3100" s="1">
        <v>44621</v>
      </c>
      <c r="E3100" s="1">
        <v>44626</v>
      </c>
      <c r="F3100" t="s">
        <v>10700</v>
      </c>
      <c r="G3100" t="s">
        <v>92</v>
      </c>
      <c r="H3100" t="s">
        <v>4276</v>
      </c>
      <c r="I3100" t="s">
        <v>2007</v>
      </c>
      <c r="J3100">
        <v>135.51599999999999</v>
      </c>
      <c r="K3100">
        <v>1</v>
      </c>
      <c r="L3100">
        <v>0.4</v>
      </c>
      <c r="M3100">
        <v>-31.6204</v>
      </c>
      <c r="N3100">
        <v>167.13639999999998</v>
      </c>
      <c r="O3100">
        <v>54.206400000000002</v>
      </c>
      <c r="P3100" t="s">
        <v>10633</v>
      </c>
      <c r="Q3100" t="s">
        <v>10632</v>
      </c>
      <c r="R3100">
        <v>5</v>
      </c>
      <c r="S3100">
        <v>-23.333333333333332</v>
      </c>
      <c r="T3100" t="s">
        <v>10768</v>
      </c>
      <c r="U3100" s="1">
        <v>44621</v>
      </c>
      <c r="V3100" s="1">
        <v>45817</v>
      </c>
      <c r="W3100" t="s">
        <v>10769</v>
      </c>
    </row>
    <row r="3101" spans="1:23" x14ac:dyDescent="0.25">
      <c r="A3101">
        <v>1052</v>
      </c>
      <c r="B3101" t="s">
        <v>6015</v>
      </c>
      <c r="C3101">
        <v>26600237</v>
      </c>
      <c r="D3101" s="1">
        <v>44621</v>
      </c>
      <c r="E3101" s="1">
        <v>44625</v>
      </c>
      <c r="F3101" t="s">
        <v>10696</v>
      </c>
      <c r="G3101" t="s">
        <v>88</v>
      </c>
      <c r="H3101" t="s">
        <v>4770</v>
      </c>
      <c r="I3101" t="s">
        <v>3651</v>
      </c>
      <c r="J3101">
        <v>1299.99</v>
      </c>
      <c r="K3101">
        <v>2</v>
      </c>
      <c r="L3101">
        <v>0.5</v>
      </c>
      <c r="M3101">
        <v>-571.99559999999997</v>
      </c>
      <c r="N3101">
        <v>1871.9856</v>
      </c>
      <c r="O3101">
        <v>649.995</v>
      </c>
      <c r="P3101" t="s">
        <v>10633</v>
      </c>
      <c r="Q3101" t="s">
        <v>10632</v>
      </c>
      <c r="R3101">
        <v>4</v>
      </c>
      <c r="S3101">
        <v>-43.999999999999993</v>
      </c>
      <c r="T3101" t="s">
        <v>10768</v>
      </c>
      <c r="U3101" s="1">
        <v>44621</v>
      </c>
      <c r="V3101" s="1">
        <v>45773</v>
      </c>
      <c r="W3101" t="s">
        <v>10775</v>
      </c>
    </row>
    <row r="3102" spans="1:23" x14ac:dyDescent="0.25">
      <c r="A3102">
        <v>1053</v>
      </c>
      <c r="B3102" t="s">
        <v>6016</v>
      </c>
      <c r="C3102">
        <v>40195351</v>
      </c>
      <c r="D3102" s="1">
        <v>44621</v>
      </c>
      <c r="E3102" s="1">
        <v>44623</v>
      </c>
      <c r="F3102" t="s">
        <v>10697</v>
      </c>
      <c r="G3102" t="s">
        <v>3816</v>
      </c>
      <c r="H3102" t="s">
        <v>4036</v>
      </c>
      <c r="I3102" t="s">
        <v>112</v>
      </c>
      <c r="J3102">
        <v>60.671999999999997</v>
      </c>
      <c r="K3102">
        <v>6</v>
      </c>
      <c r="L3102">
        <v>0.2</v>
      </c>
      <c r="M3102">
        <v>12.892799999999999</v>
      </c>
      <c r="N3102">
        <v>47.779199999999996</v>
      </c>
      <c r="O3102">
        <v>12.134399999999999</v>
      </c>
      <c r="P3102" t="s">
        <v>86</v>
      </c>
      <c r="Q3102" t="s">
        <v>10632</v>
      </c>
      <c r="R3102">
        <v>2</v>
      </c>
      <c r="S3102">
        <v>21.25</v>
      </c>
      <c r="T3102" t="s">
        <v>10766</v>
      </c>
      <c r="U3102" s="1">
        <v>44479</v>
      </c>
      <c r="V3102" s="1">
        <v>45716</v>
      </c>
      <c r="W3102" t="s">
        <v>10763</v>
      </c>
    </row>
    <row r="3103" spans="1:23" x14ac:dyDescent="0.25">
      <c r="A3103">
        <v>1054</v>
      </c>
      <c r="B3103" t="s">
        <v>6016</v>
      </c>
      <c r="C3103">
        <v>82713817</v>
      </c>
      <c r="D3103" s="1">
        <v>44621</v>
      </c>
      <c r="E3103" s="1">
        <v>44623</v>
      </c>
      <c r="F3103" t="s">
        <v>10697</v>
      </c>
      <c r="G3103" t="s">
        <v>3816</v>
      </c>
      <c r="H3103" t="s">
        <v>4036</v>
      </c>
      <c r="I3103" t="s">
        <v>2125</v>
      </c>
      <c r="J3103">
        <v>30.815999999999999</v>
      </c>
      <c r="K3103">
        <v>9</v>
      </c>
      <c r="L3103">
        <v>0.2</v>
      </c>
      <c r="M3103">
        <v>2.6964000000000001</v>
      </c>
      <c r="N3103">
        <v>28.119599999999998</v>
      </c>
      <c r="O3103">
        <v>6.1631999999999998</v>
      </c>
      <c r="P3103" t="s">
        <v>86</v>
      </c>
      <c r="Q3103" t="s">
        <v>10632</v>
      </c>
      <c r="R3103">
        <v>2</v>
      </c>
      <c r="S3103">
        <v>8.75</v>
      </c>
      <c r="T3103" t="s">
        <v>10768</v>
      </c>
      <c r="U3103" s="1">
        <v>44479</v>
      </c>
      <c r="V3103" s="1">
        <v>45716</v>
      </c>
      <c r="W3103" t="s">
        <v>10763</v>
      </c>
    </row>
    <row r="3104" spans="1:23" x14ac:dyDescent="0.25">
      <c r="A3104">
        <v>1055</v>
      </c>
      <c r="B3104" t="s">
        <v>6017</v>
      </c>
      <c r="C3104">
        <v>31118012</v>
      </c>
      <c r="D3104" s="1">
        <v>44621</v>
      </c>
      <c r="E3104" s="1">
        <v>44626</v>
      </c>
      <c r="F3104" t="s">
        <v>10700</v>
      </c>
      <c r="G3104" t="s">
        <v>92</v>
      </c>
      <c r="H3104" t="s">
        <v>4948</v>
      </c>
      <c r="I3104" t="s">
        <v>1539</v>
      </c>
      <c r="J3104">
        <v>10.896000000000001</v>
      </c>
      <c r="K3104">
        <v>3</v>
      </c>
      <c r="L3104">
        <v>0.2</v>
      </c>
      <c r="M3104">
        <v>3.4049999999999998</v>
      </c>
      <c r="N3104">
        <v>7.4910000000000014</v>
      </c>
      <c r="O3104">
        <v>2.1792000000000002</v>
      </c>
      <c r="P3104" t="s">
        <v>86</v>
      </c>
      <c r="Q3104" t="s">
        <v>10632</v>
      </c>
      <c r="R3104">
        <v>5</v>
      </c>
      <c r="S3104">
        <v>31.249999999999993</v>
      </c>
      <c r="T3104" t="s">
        <v>10766</v>
      </c>
      <c r="U3104" s="1">
        <v>44621</v>
      </c>
      <c r="V3104" s="1">
        <v>45810</v>
      </c>
      <c r="W3104" t="s">
        <v>10775</v>
      </c>
    </row>
    <row r="3105" spans="1:23" x14ac:dyDescent="0.25">
      <c r="A3105">
        <v>1056</v>
      </c>
      <c r="B3105" t="s">
        <v>6018</v>
      </c>
      <c r="C3105">
        <v>50373631</v>
      </c>
      <c r="D3105" s="1">
        <v>44622</v>
      </c>
      <c r="E3105" s="1">
        <v>44626</v>
      </c>
      <c r="F3105" t="s">
        <v>10696</v>
      </c>
      <c r="G3105" t="s">
        <v>88</v>
      </c>
      <c r="H3105" t="s">
        <v>5637</v>
      </c>
      <c r="I3105" t="s">
        <v>757</v>
      </c>
      <c r="J3105">
        <v>9.64</v>
      </c>
      <c r="K3105">
        <v>2</v>
      </c>
      <c r="L3105">
        <v>0</v>
      </c>
      <c r="M3105">
        <v>4.7236000000000002</v>
      </c>
      <c r="N3105">
        <v>4.9164000000000003</v>
      </c>
      <c r="O3105">
        <v>0</v>
      </c>
      <c r="P3105" t="s">
        <v>86</v>
      </c>
      <c r="Q3105" t="s">
        <v>10631</v>
      </c>
      <c r="R3105">
        <v>4</v>
      </c>
      <c r="S3105">
        <v>49</v>
      </c>
      <c r="T3105" t="s">
        <v>10766</v>
      </c>
      <c r="U3105" s="1">
        <v>44485</v>
      </c>
      <c r="V3105" s="1">
        <v>45478</v>
      </c>
      <c r="W3105" t="s">
        <v>10770</v>
      </c>
    </row>
    <row r="3106" spans="1:23" x14ac:dyDescent="0.25">
      <c r="A3106">
        <v>1057</v>
      </c>
      <c r="B3106" t="s">
        <v>6019</v>
      </c>
      <c r="C3106">
        <v>24166992</v>
      </c>
      <c r="D3106" s="1">
        <v>44622</v>
      </c>
      <c r="E3106" s="1">
        <v>44628</v>
      </c>
      <c r="F3106" t="s">
        <v>10698</v>
      </c>
      <c r="G3106" t="s">
        <v>88</v>
      </c>
      <c r="H3106" t="s">
        <v>5500</v>
      </c>
      <c r="I3106" t="s">
        <v>1680</v>
      </c>
      <c r="J3106">
        <v>21.728000000000002</v>
      </c>
      <c r="K3106">
        <v>7</v>
      </c>
      <c r="L3106">
        <v>0.2</v>
      </c>
      <c r="M3106">
        <v>7.6048</v>
      </c>
      <c r="N3106">
        <v>14.123200000000001</v>
      </c>
      <c r="O3106">
        <v>4.3456000000000001</v>
      </c>
      <c r="P3106" t="s">
        <v>86</v>
      </c>
      <c r="Q3106" t="s">
        <v>10632</v>
      </c>
      <c r="R3106">
        <v>6</v>
      </c>
      <c r="S3106">
        <v>35</v>
      </c>
      <c r="T3106" t="s">
        <v>10766</v>
      </c>
      <c r="U3106" s="1">
        <v>44433</v>
      </c>
      <c r="V3106" s="1">
        <v>45546</v>
      </c>
      <c r="W3106" t="s">
        <v>10770</v>
      </c>
    </row>
    <row r="3107" spans="1:23" x14ac:dyDescent="0.25">
      <c r="A3107">
        <v>1058</v>
      </c>
      <c r="B3107" t="s">
        <v>6019</v>
      </c>
      <c r="C3107">
        <v>69037917</v>
      </c>
      <c r="D3107" s="1">
        <v>44622</v>
      </c>
      <c r="E3107" s="1">
        <v>44628</v>
      </c>
      <c r="F3107" t="s">
        <v>10698</v>
      </c>
      <c r="G3107" t="s">
        <v>88</v>
      </c>
      <c r="H3107" t="s">
        <v>5500</v>
      </c>
      <c r="I3107" t="s">
        <v>1867</v>
      </c>
      <c r="J3107">
        <v>1487.04</v>
      </c>
      <c r="K3107">
        <v>5</v>
      </c>
      <c r="L3107">
        <v>0.2</v>
      </c>
      <c r="M3107">
        <v>148.70400000000001</v>
      </c>
      <c r="N3107">
        <v>1338.336</v>
      </c>
      <c r="O3107">
        <v>297.40800000000002</v>
      </c>
      <c r="P3107" t="s">
        <v>86</v>
      </c>
      <c r="Q3107" t="s">
        <v>10632</v>
      </c>
      <c r="R3107">
        <v>6</v>
      </c>
      <c r="S3107">
        <v>10</v>
      </c>
      <c r="T3107" t="s">
        <v>10767</v>
      </c>
      <c r="U3107" s="1">
        <v>44433</v>
      </c>
      <c r="V3107" s="1">
        <v>45546</v>
      </c>
      <c r="W3107" t="s">
        <v>10770</v>
      </c>
    </row>
    <row r="3108" spans="1:23" x14ac:dyDescent="0.25">
      <c r="A3108">
        <v>1059</v>
      </c>
      <c r="B3108" t="s">
        <v>6020</v>
      </c>
      <c r="C3108">
        <v>35786068</v>
      </c>
      <c r="D3108" s="1">
        <v>44622</v>
      </c>
      <c r="E3108" s="1">
        <v>44625</v>
      </c>
      <c r="F3108" t="s">
        <v>10701</v>
      </c>
      <c r="G3108" t="s">
        <v>3816</v>
      </c>
      <c r="H3108" t="s">
        <v>3819</v>
      </c>
      <c r="I3108" t="s">
        <v>1265</v>
      </c>
      <c r="J3108">
        <v>81.92</v>
      </c>
      <c r="K3108">
        <v>4</v>
      </c>
      <c r="L3108">
        <v>0</v>
      </c>
      <c r="M3108">
        <v>22.118400000000001</v>
      </c>
      <c r="N3108">
        <v>59.801600000000001</v>
      </c>
      <c r="O3108">
        <v>0</v>
      </c>
      <c r="P3108" t="s">
        <v>86</v>
      </c>
      <c r="Q3108" t="s">
        <v>10631</v>
      </c>
      <c r="R3108">
        <v>3</v>
      </c>
      <c r="S3108">
        <v>27</v>
      </c>
      <c r="T3108" t="s">
        <v>10766</v>
      </c>
      <c r="U3108" s="1">
        <v>44622</v>
      </c>
      <c r="V3108" s="1">
        <v>45771</v>
      </c>
      <c r="W3108" t="s">
        <v>10775</v>
      </c>
    </row>
    <row r="3109" spans="1:23" x14ac:dyDescent="0.25">
      <c r="A3109">
        <v>1060</v>
      </c>
      <c r="B3109" t="s">
        <v>6020</v>
      </c>
      <c r="C3109">
        <v>94418048</v>
      </c>
      <c r="D3109" s="1">
        <v>44622</v>
      </c>
      <c r="E3109" s="1">
        <v>44625</v>
      </c>
      <c r="F3109" t="s">
        <v>10701</v>
      </c>
      <c r="G3109" t="s">
        <v>3816</v>
      </c>
      <c r="H3109" t="s">
        <v>3819</v>
      </c>
      <c r="I3109" t="s">
        <v>2418</v>
      </c>
      <c r="J3109">
        <v>254.9</v>
      </c>
      <c r="K3109">
        <v>5</v>
      </c>
      <c r="L3109">
        <v>0</v>
      </c>
      <c r="M3109">
        <v>76.47</v>
      </c>
      <c r="N3109">
        <v>178.43</v>
      </c>
      <c r="O3109">
        <v>0</v>
      </c>
      <c r="P3109" t="s">
        <v>86</v>
      </c>
      <c r="Q3109" t="s">
        <v>10631</v>
      </c>
      <c r="R3109">
        <v>3</v>
      </c>
      <c r="S3109">
        <v>30</v>
      </c>
      <c r="T3109" t="s">
        <v>10766</v>
      </c>
      <c r="U3109" s="1">
        <v>44622</v>
      </c>
      <c r="V3109" s="1">
        <v>45771</v>
      </c>
      <c r="W3109" t="s">
        <v>10763</v>
      </c>
    </row>
    <row r="3110" spans="1:23" x14ac:dyDescent="0.25">
      <c r="A3110">
        <v>1061</v>
      </c>
      <c r="B3110" t="s">
        <v>6021</v>
      </c>
      <c r="C3110">
        <v>29826567</v>
      </c>
      <c r="D3110" s="1">
        <v>44623</v>
      </c>
      <c r="E3110" s="1">
        <v>44628</v>
      </c>
      <c r="F3110" t="s">
        <v>10700</v>
      </c>
      <c r="G3110" t="s">
        <v>88</v>
      </c>
      <c r="H3110" t="s">
        <v>6022</v>
      </c>
      <c r="I3110" t="s">
        <v>343</v>
      </c>
      <c r="J3110">
        <v>127.95</v>
      </c>
      <c r="K3110">
        <v>3</v>
      </c>
      <c r="L3110">
        <v>0</v>
      </c>
      <c r="M3110">
        <v>21.7515</v>
      </c>
      <c r="N3110">
        <v>106.1985</v>
      </c>
      <c r="O3110">
        <v>0</v>
      </c>
      <c r="P3110" t="s">
        <v>86</v>
      </c>
      <c r="Q3110" t="s">
        <v>10631</v>
      </c>
      <c r="R3110">
        <v>5</v>
      </c>
      <c r="S3110">
        <v>17</v>
      </c>
      <c r="T3110" t="s">
        <v>10766</v>
      </c>
      <c r="U3110" s="1">
        <v>44623</v>
      </c>
      <c r="V3110" s="1">
        <v>45625</v>
      </c>
      <c r="W3110" t="s">
        <v>10770</v>
      </c>
    </row>
    <row r="3111" spans="1:23" x14ac:dyDescent="0.25">
      <c r="A3111">
        <v>1062</v>
      </c>
      <c r="B3111" t="s">
        <v>6023</v>
      </c>
      <c r="C3111">
        <v>8823456</v>
      </c>
      <c r="D3111" s="1">
        <v>44624</v>
      </c>
      <c r="E3111" s="1">
        <v>44625</v>
      </c>
      <c r="F3111" t="s">
        <v>10703</v>
      </c>
      <c r="G3111" t="s">
        <v>3816</v>
      </c>
      <c r="H3111" t="s">
        <v>5443</v>
      </c>
      <c r="I3111" t="s">
        <v>901</v>
      </c>
      <c r="J3111">
        <v>69.989999999999995</v>
      </c>
      <c r="K3111">
        <v>1</v>
      </c>
      <c r="L3111">
        <v>0</v>
      </c>
      <c r="M3111">
        <v>30.095700000000001</v>
      </c>
      <c r="N3111">
        <v>39.894299999999994</v>
      </c>
      <c r="O3111">
        <v>0</v>
      </c>
      <c r="P3111" t="s">
        <v>86</v>
      </c>
      <c r="Q3111" t="s">
        <v>10631</v>
      </c>
      <c r="R3111">
        <v>1</v>
      </c>
      <c r="S3111">
        <v>43.000000000000007</v>
      </c>
      <c r="T3111" t="s">
        <v>10766</v>
      </c>
      <c r="U3111" s="1">
        <v>44396</v>
      </c>
      <c r="V3111" s="1">
        <v>45630</v>
      </c>
      <c r="W3111" t="s">
        <v>10769</v>
      </c>
    </row>
    <row r="3112" spans="1:23" x14ac:dyDescent="0.25">
      <c r="A3112">
        <v>1063</v>
      </c>
      <c r="B3112" t="s">
        <v>6024</v>
      </c>
      <c r="C3112">
        <v>3815841</v>
      </c>
      <c r="D3112" s="1">
        <v>44624</v>
      </c>
      <c r="E3112" s="1">
        <v>44629</v>
      </c>
      <c r="F3112" t="s">
        <v>10700</v>
      </c>
      <c r="G3112" t="s">
        <v>88</v>
      </c>
      <c r="H3112" t="s">
        <v>5189</v>
      </c>
      <c r="I3112" t="s">
        <v>1307</v>
      </c>
      <c r="J3112">
        <v>10.368</v>
      </c>
      <c r="K3112">
        <v>2</v>
      </c>
      <c r="L3112">
        <v>0.2</v>
      </c>
      <c r="M3112">
        <v>3.6288</v>
      </c>
      <c r="N3112">
        <v>6.7392000000000003</v>
      </c>
      <c r="O3112">
        <v>2.0736000000000003</v>
      </c>
      <c r="P3112" t="s">
        <v>86</v>
      </c>
      <c r="Q3112" t="s">
        <v>10632</v>
      </c>
      <c r="R3112">
        <v>5</v>
      </c>
      <c r="S3112">
        <v>35</v>
      </c>
      <c r="T3112" t="s">
        <v>10766</v>
      </c>
      <c r="U3112" s="1">
        <v>44624</v>
      </c>
      <c r="V3112" s="1">
        <v>45806</v>
      </c>
      <c r="W3112" t="s">
        <v>10775</v>
      </c>
    </row>
    <row r="3113" spans="1:23" x14ac:dyDescent="0.25">
      <c r="A3113">
        <v>1064</v>
      </c>
      <c r="B3113" t="s">
        <v>6024</v>
      </c>
      <c r="C3113">
        <v>14196393</v>
      </c>
      <c r="D3113" s="1">
        <v>44624</v>
      </c>
      <c r="E3113" s="1">
        <v>44629</v>
      </c>
      <c r="F3113" t="s">
        <v>10700</v>
      </c>
      <c r="G3113" t="s">
        <v>88</v>
      </c>
      <c r="H3113" t="s">
        <v>5189</v>
      </c>
      <c r="I3113" t="s">
        <v>1309</v>
      </c>
      <c r="J3113">
        <v>166.84</v>
      </c>
      <c r="K3113">
        <v>5</v>
      </c>
      <c r="L3113">
        <v>0.2</v>
      </c>
      <c r="M3113">
        <v>18.769500000000001</v>
      </c>
      <c r="N3113">
        <v>148.07050000000001</v>
      </c>
      <c r="O3113">
        <v>33.368000000000002</v>
      </c>
      <c r="P3113" t="s">
        <v>86</v>
      </c>
      <c r="Q3113" t="s">
        <v>10632</v>
      </c>
      <c r="R3113">
        <v>5</v>
      </c>
      <c r="S3113">
        <v>11.25</v>
      </c>
      <c r="T3113" t="s">
        <v>10767</v>
      </c>
      <c r="U3113" s="1">
        <v>44624</v>
      </c>
      <c r="V3113" s="1">
        <v>45806</v>
      </c>
      <c r="W3113" t="s">
        <v>10763</v>
      </c>
    </row>
    <row r="3114" spans="1:23" x14ac:dyDescent="0.25">
      <c r="A3114">
        <v>1065</v>
      </c>
      <c r="B3114" t="s">
        <v>6024</v>
      </c>
      <c r="C3114">
        <v>78513113</v>
      </c>
      <c r="D3114" s="1">
        <v>44624</v>
      </c>
      <c r="E3114" s="1">
        <v>44629</v>
      </c>
      <c r="F3114" t="s">
        <v>10700</v>
      </c>
      <c r="G3114" t="s">
        <v>88</v>
      </c>
      <c r="H3114" t="s">
        <v>5189</v>
      </c>
      <c r="I3114" t="s">
        <v>1044</v>
      </c>
      <c r="J3114">
        <v>15.215999999999999</v>
      </c>
      <c r="K3114">
        <v>1</v>
      </c>
      <c r="L3114">
        <v>0.2</v>
      </c>
      <c r="M3114">
        <v>2.2824</v>
      </c>
      <c r="N3114">
        <v>12.933599999999998</v>
      </c>
      <c r="O3114">
        <v>3.0432000000000001</v>
      </c>
      <c r="P3114" t="s">
        <v>86</v>
      </c>
      <c r="Q3114" t="s">
        <v>10632</v>
      </c>
      <c r="R3114">
        <v>5</v>
      </c>
      <c r="S3114">
        <v>15</v>
      </c>
      <c r="T3114" t="s">
        <v>10766</v>
      </c>
      <c r="U3114" s="1">
        <v>44624</v>
      </c>
      <c r="V3114" s="1">
        <v>45806</v>
      </c>
      <c r="W3114" t="s">
        <v>10769</v>
      </c>
    </row>
    <row r="3115" spans="1:23" x14ac:dyDescent="0.25">
      <c r="A3115">
        <v>1066</v>
      </c>
      <c r="B3115" t="s">
        <v>6025</v>
      </c>
      <c r="C3115">
        <v>85887463</v>
      </c>
      <c r="D3115" s="1">
        <v>44624</v>
      </c>
      <c r="E3115" s="1">
        <v>44628</v>
      </c>
      <c r="F3115" t="s">
        <v>10696</v>
      </c>
      <c r="G3115" t="s">
        <v>92</v>
      </c>
      <c r="H3115" t="s">
        <v>3861</v>
      </c>
      <c r="I3115" t="s">
        <v>3094</v>
      </c>
      <c r="J3115">
        <v>5.18</v>
      </c>
      <c r="K3115">
        <v>5</v>
      </c>
      <c r="L3115">
        <v>0.8</v>
      </c>
      <c r="M3115">
        <v>-8.0289999999999999</v>
      </c>
      <c r="N3115">
        <v>13.209</v>
      </c>
      <c r="O3115">
        <v>4.1440000000000001</v>
      </c>
      <c r="P3115" t="s">
        <v>10633</v>
      </c>
      <c r="Q3115" t="s">
        <v>10632</v>
      </c>
      <c r="R3115">
        <v>4</v>
      </c>
      <c r="S3115">
        <v>-155</v>
      </c>
      <c r="T3115" t="s">
        <v>10768</v>
      </c>
      <c r="U3115" s="1">
        <v>44624</v>
      </c>
      <c r="V3115" s="1">
        <v>45759</v>
      </c>
      <c r="W3115" t="s">
        <v>10763</v>
      </c>
    </row>
    <row r="3116" spans="1:23" x14ac:dyDescent="0.25">
      <c r="A3116">
        <v>1067</v>
      </c>
      <c r="B3116" t="s">
        <v>6026</v>
      </c>
      <c r="C3116">
        <v>53288085</v>
      </c>
      <c r="D3116" s="1">
        <v>44624</v>
      </c>
      <c r="E3116" s="1">
        <v>44629</v>
      </c>
      <c r="F3116" t="s">
        <v>10700</v>
      </c>
      <c r="G3116" t="s">
        <v>88</v>
      </c>
      <c r="H3116" t="s">
        <v>5679</v>
      </c>
      <c r="I3116" t="s">
        <v>1081</v>
      </c>
      <c r="J3116">
        <v>63.923999999999999</v>
      </c>
      <c r="K3116">
        <v>7</v>
      </c>
      <c r="L3116">
        <v>0.7</v>
      </c>
      <c r="M3116">
        <v>-46.877600000000001</v>
      </c>
      <c r="N3116">
        <v>110.80160000000001</v>
      </c>
      <c r="O3116">
        <v>44.7468</v>
      </c>
      <c r="P3116" t="s">
        <v>10633</v>
      </c>
      <c r="Q3116" t="s">
        <v>10632</v>
      </c>
      <c r="R3116">
        <v>5</v>
      </c>
      <c r="S3116">
        <v>-73.333333333333343</v>
      </c>
      <c r="T3116" t="s">
        <v>10768</v>
      </c>
      <c r="U3116" s="1">
        <v>44500</v>
      </c>
      <c r="V3116" s="1">
        <v>45415</v>
      </c>
      <c r="W3116" t="s">
        <v>10770</v>
      </c>
    </row>
    <row r="3117" spans="1:23" x14ac:dyDescent="0.25">
      <c r="A3117">
        <v>1068</v>
      </c>
      <c r="B3117" t="s">
        <v>6027</v>
      </c>
      <c r="C3117">
        <v>31857821</v>
      </c>
      <c r="D3117" s="1">
        <v>44624</v>
      </c>
      <c r="E3117" s="1">
        <v>44631</v>
      </c>
      <c r="F3117" t="s">
        <v>10699</v>
      </c>
      <c r="G3117" t="s">
        <v>88</v>
      </c>
      <c r="H3117" t="s">
        <v>4686</v>
      </c>
      <c r="I3117" t="s">
        <v>2939</v>
      </c>
      <c r="J3117">
        <v>357.93</v>
      </c>
      <c r="K3117">
        <v>3</v>
      </c>
      <c r="L3117">
        <v>0</v>
      </c>
      <c r="M3117">
        <v>7.1585999999999999</v>
      </c>
      <c r="N3117">
        <v>350.77140000000003</v>
      </c>
      <c r="O3117">
        <v>0</v>
      </c>
      <c r="P3117" t="s">
        <v>86</v>
      </c>
      <c r="Q3117" t="s">
        <v>10631</v>
      </c>
      <c r="R3117">
        <v>7</v>
      </c>
      <c r="S3117">
        <v>2</v>
      </c>
      <c r="T3117" t="s">
        <v>10768</v>
      </c>
      <c r="U3117" s="1">
        <v>44624</v>
      </c>
      <c r="V3117" s="1">
        <v>45761</v>
      </c>
      <c r="W3117" t="s">
        <v>10775</v>
      </c>
    </row>
    <row r="3118" spans="1:23" x14ac:dyDescent="0.25">
      <c r="A3118">
        <v>1069</v>
      </c>
      <c r="B3118" t="s">
        <v>6027</v>
      </c>
      <c r="C3118">
        <v>22232110</v>
      </c>
      <c r="D3118" s="1">
        <v>44624</v>
      </c>
      <c r="E3118" s="1">
        <v>44631</v>
      </c>
      <c r="F3118" t="s">
        <v>10699</v>
      </c>
      <c r="G3118" t="s">
        <v>88</v>
      </c>
      <c r="H3118" t="s">
        <v>4686</v>
      </c>
      <c r="I3118" t="s">
        <v>3470</v>
      </c>
      <c r="J3118">
        <v>57.4</v>
      </c>
      <c r="K3118">
        <v>5</v>
      </c>
      <c r="L3118">
        <v>0</v>
      </c>
      <c r="M3118">
        <v>10.906000000000001</v>
      </c>
      <c r="N3118">
        <v>46.494</v>
      </c>
      <c r="O3118">
        <v>0</v>
      </c>
      <c r="P3118" t="s">
        <v>86</v>
      </c>
      <c r="Q3118" t="s">
        <v>10631</v>
      </c>
      <c r="R3118">
        <v>7</v>
      </c>
      <c r="S3118">
        <v>19</v>
      </c>
      <c r="T3118" t="s">
        <v>10766</v>
      </c>
      <c r="U3118" s="1">
        <v>44624</v>
      </c>
      <c r="V3118" s="1">
        <v>45761</v>
      </c>
      <c r="W3118" t="s">
        <v>10763</v>
      </c>
    </row>
    <row r="3119" spans="1:23" x14ac:dyDescent="0.25">
      <c r="A3119">
        <v>1070</v>
      </c>
      <c r="B3119" t="s">
        <v>6027</v>
      </c>
      <c r="C3119">
        <v>19094658</v>
      </c>
      <c r="D3119" s="1">
        <v>44624</v>
      </c>
      <c r="E3119" s="1">
        <v>44631</v>
      </c>
      <c r="F3119" t="s">
        <v>10699</v>
      </c>
      <c r="G3119" t="s">
        <v>88</v>
      </c>
      <c r="H3119" t="s">
        <v>4686</v>
      </c>
      <c r="I3119" t="s">
        <v>1912</v>
      </c>
      <c r="J3119">
        <v>331.96</v>
      </c>
      <c r="K3119">
        <v>2</v>
      </c>
      <c r="L3119">
        <v>0</v>
      </c>
      <c r="M3119">
        <v>149.38200000000001</v>
      </c>
      <c r="N3119">
        <v>182.57799999999997</v>
      </c>
      <c r="O3119">
        <v>0</v>
      </c>
      <c r="P3119" t="s">
        <v>86</v>
      </c>
      <c r="Q3119" t="s">
        <v>10631</v>
      </c>
      <c r="R3119">
        <v>7</v>
      </c>
      <c r="S3119">
        <v>45.000000000000007</v>
      </c>
      <c r="T3119" t="s">
        <v>10766</v>
      </c>
      <c r="U3119" s="1">
        <v>44624</v>
      </c>
      <c r="V3119" s="1">
        <v>45761</v>
      </c>
      <c r="W3119" t="s">
        <v>10775</v>
      </c>
    </row>
    <row r="3120" spans="1:23" x14ac:dyDescent="0.25">
      <c r="A3120">
        <v>1071</v>
      </c>
      <c r="B3120" t="s">
        <v>6027</v>
      </c>
      <c r="C3120">
        <v>62115841</v>
      </c>
      <c r="D3120" s="1">
        <v>44624</v>
      </c>
      <c r="E3120" s="1">
        <v>44631</v>
      </c>
      <c r="F3120" t="s">
        <v>10699</v>
      </c>
      <c r="G3120" t="s">
        <v>88</v>
      </c>
      <c r="H3120" t="s">
        <v>4686</v>
      </c>
      <c r="I3120" t="s">
        <v>3080</v>
      </c>
      <c r="J3120">
        <v>40.56</v>
      </c>
      <c r="K3120">
        <v>2</v>
      </c>
      <c r="L3120">
        <v>0</v>
      </c>
      <c r="M3120">
        <v>12.979200000000001</v>
      </c>
      <c r="N3120">
        <v>27.580800000000004</v>
      </c>
      <c r="O3120">
        <v>0</v>
      </c>
      <c r="P3120" t="s">
        <v>86</v>
      </c>
      <c r="Q3120" t="s">
        <v>10631</v>
      </c>
      <c r="R3120">
        <v>7</v>
      </c>
      <c r="S3120">
        <v>32</v>
      </c>
      <c r="T3120" t="s">
        <v>10766</v>
      </c>
      <c r="U3120" s="1">
        <v>44624</v>
      </c>
      <c r="V3120" s="1">
        <v>45761</v>
      </c>
      <c r="W3120" t="s">
        <v>10775</v>
      </c>
    </row>
    <row r="3121" spans="1:23" x14ac:dyDescent="0.25">
      <c r="A3121">
        <v>1072</v>
      </c>
      <c r="B3121" t="s">
        <v>6028</v>
      </c>
      <c r="C3121">
        <v>80733624</v>
      </c>
      <c r="D3121" s="1">
        <v>44624</v>
      </c>
      <c r="E3121" s="1">
        <v>44629</v>
      </c>
      <c r="F3121" t="s">
        <v>10700</v>
      </c>
      <c r="G3121" t="s">
        <v>92</v>
      </c>
      <c r="H3121" t="s">
        <v>4171</v>
      </c>
      <c r="I3121" t="s">
        <v>1104</v>
      </c>
      <c r="J3121">
        <v>3785.2919999999999</v>
      </c>
      <c r="K3121">
        <v>6</v>
      </c>
      <c r="L3121">
        <v>0.1</v>
      </c>
      <c r="M3121">
        <v>420.58800000000002</v>
      </c>
      <c r="N3121">
        <v>3364.7039999999997</v>
      </c>
      <c r="O3121">
        <v>378.5292</v>
      </c>
      <c r="P3121" t="s">
        <v>86</v>
      </c>
      <c r="Q3121" t="s">
        <v>10632</v>
      </c>
      <c r="R3121">
        <v>5</v>
      </c>
      <c r="S3121">
        <v>11.111111111111112</v>
      </c>
      <c r="T3121" t="s">
        <v>10767</v>
      </c>
      <c r="U3121" s="1">
        <v>44624</v>
      </c>
      <c r="V3121" s="1">
        <v>45809</v>
      </c>
      <c r="W3121" t="s">
        <v>10763</v>
      </c>
    </row>
    <row r="3122" spans="1:23" x14ac:dyDescent="0.25">
      <c r="A3122">
        <v>1073</v>
      </c>
      <c r="B3122" t="s">
        <v>6029</v>
      </c>
      <c r="C3122">
        <v>72361409</v>
      </c>
      <c r="D3122" s="1">
        <v>44625</v>
      </c>
      <c r="E3122" s="1">
        <v>44629</v>
      </c>
      <c r="F3122" t="s">
        <v>10696</v>
      </c>
      <c r="G3122" t="s">
        <v>88</v>
      </c>
      <c r="H3122" t="s">
        <v>3922</v>
      </c>
      <c r="I3122" t="s">
        <v>568</v>
      </c>
      <c r="J3122">
        <v>18.648</v>
      </c>
      <c r="K3122">
        <v>7</v>
      </c>
      <c r="L3122">
        <v>0.7</v>
      </c>
      <c r="M3122">
        <v>-12.432</v>
      </c>
      <c r="N3122">
        <v>31.08</v>
      </c>
      <c r="O3122">
        <v>13.053599999999999</v>
      </c>
      <c r="P3122" t="s">
        <v>10633</v>
      </c>
      <c r="Q3122" t="s">
        <v>10632</v>
      </c>
      <c r="R3122">
        <v>4</v>
      </c>
      <c r="S3122">
        <v>-66.666666666666671</v>
      </c>
      <c r="T3122" t="s">
        <v>10768</v>
      </c>
      <c r="U3122" s="1">
        <v>44625</v>
      </c>
      <c r="V3122" s="1">
        <v>45678</v>
      </c>
      <c r="W3122" t="s">
        <v>10763</v>
      </c>
    </row>
    <row r="3123" spans="1:23" x14ac:dyDescent="0.25">
      <c r="A3123">
        <v>1074</v>
      </c>
      <c r="B3123" t="s">
        <v>6030</v>
      </c>
      <c r="C3123">
        <v>80261524</v>
      </c>
      <c r="D3123" s="1">
        <v>44625</v>
      </c>
      <c r="E3123" s="1">
        <v>44628</v>
      </c>
      <c r="F3123" t="s">
        <v>10701</v>
      </c>
      <c r="G3123" t="s">
        <v>3816</v>
      </c>
      <c r="H3123" t="s">
        <v>4313</v>
      </c>
      <c r="I3123" t="s">
        <v>1582</v>
      </c>
      <c r="J3123">
        <v>15.552</v>
      </c>
      <c r="K3123">
        <v>3</v>
      </c>
      <c r="L3123">
        <v>0.2</v>
      </c>
      <c r="M3123">
        <v>5.4432</v>
      </c>
      <c r="N3123">
        <v>10.108799999999999</v>
      </c>
      <c r="O3123">
        <v>3.1104000000000003</v>
      </c>
      <c r="P3123" t="s">
        <v>86</v>
      </c>
      <c r="Q3123" t="s">
        <v>10632</v>
      </c>
      <c r="R3123">
        <v>3</v>
      </c>
      <c r="S3123">
        <v>35</v>
      </c>
      <c r="T3123" t="s">
        <v>10766</v>
      </c>
      <c r="U3123" s="1">
        <v>44625</v>
      </c>
      <c r="V3123" s="1">
        <v>45728</v>
      </c>
      <c r="W3123" t="s">
        <v>10775</v>
      </c>
    </row>
    <row r="3124" spans="1:23" x14ac:dyDescent="0.25">
      <c r="A3124">
        <v>1075</v>
      </c>
      <c r="B3124" t="s">
        <v>6030</v>
      </c>
      <c r="C3124">
        <v>60478865</v>
      </c>
      <c r="D3124" s="1">
        <v>44625</v>
      </c>
      <c r="E3124" s="1">
        <v>44628</v>
      </c>
      <c r="F3124" t="s">
        <v>10701</v>
      </c>
      <c r="G3124" t="s">
        <v>3816</v>
      </c>
      <c r="H3124" t="s">
        <v>4313</v>
      </c>
      <c r="I3124" t="s">
        <v>1584</v>
      </c>
      <c r="J3124">
        <v>252</v>
      </c>
      <c r="K3124">
        <v>5</v>
      </c>
      <c r="L3124">
        <v>0.2</v>
      </c>
      <c r="M3124">
        <v>53.55</v>
      </c>
      <c r="N3124">
        <v>198.45</v>
      </c>
      <c r="O3124">
        <v>50.400000000000006</v>
      </c>
      <c r="P3124" t="s">
        <v>86</v>
      </c>
      <c r="Q3124" t="s">
        <v>10632</v>
      </c>
      <c r="R3124">
        <v>3</v>
      </c>
      <c r="S3124">
        <v>21.25</v>
      </c>
      <c r="T3124" t="s">
        <v>10766</v>
      </c>
      <c r="U3124" s="1">
        <v>44625</v>
      </c>
      <c r="V3124" s="1">
        <v>45728</v>
      </c>
      <c r="W3124" t="s">
        <v>10763</v>
      </c>
    </row>
    <row r="3125" spans="1:23" x14ac:dyDescent="0.25">
      <c r="A3125">
        <v>1076</v>
      </c>
      <c r="B3125" t="s">
        <v>6031</v>
      </c>
      <c r="C3125">
        <v>53824662</v>
      </c>
      <c r="D3125" s="1">
        <v>44625</v>
      </c>
      <c r="E3125" s="1">
        <v>44631</v>
      </c>
      <c r="F3125" t="s">
        <v>10698</v>
      </c>
      <c r="G3125" t="s">
        <v>88</v>
      </c>
      <c r="H3125" t="s">
        <v>4008</v>
      </c>
      <c r="I3125" t="s">
        <v>144</v>
      </c>
      <c r="J3125">
        <v>5.46</v>
      </c>
      <c r="K3125">
        <v>3</v>
      </c>
      <c r="L3125">
        <v>0</v>
      </c>
      <c r="M3125">
        <v>1.4742</v>
      </c>
      <c r="N3125">
        <v>3.9858000000000002</v>
      </c>
      <c r="O3125">
        <v>0</v>
      </c>
      <c r="P3125" t="s">
        <v>86</v>
      </c>
      <c r="Q3125" t="s">
        <v>10631</v>
      </c>
      <c r="R3125">
        <v>6</v>
      </c>
      <c r="S3125">
        <v>27</v>
      </c>
      <c r="T3125" t="s">
        <v>10766</v>
      </c>
      <c r="U3125" s="1">
        <v>44556</v>
      </c>
      <c r="V3125" s="1">
        <v>45793</v>
      </c>
      <c r="W3125" t="s">
        <v>10775</v>
      </c>
    </row>
    <row r="3126" spans="1:23" x14ac:dyDescent="0.25">
      <c r="A3126">
        <v>1077</v>
      </c>
      <c r="B3126" t="s">
        <v>6032</v>
      </c>
      <c r="C3126">
        <v>42616520</v>
      </c>
      <c r="D3126" s="1">
        <v>44625</v>
      </c>
      <c r="E3126" s="1">
        <v>44629</v>
      </c>
      <c r="F3126" t="s">
        <v>10696</v>
      </c>
      <c r="G3126" t="s">
        <v>88</v>
      </c>
      <c r="H3126" t="s">
        <v>43</v>
      </c>
      <c r="I3126" t="s">
        <v>3242</v>
      </c>
      <c r="J3126">
        <v>79.400000000000006</v>
      </c>
      <c r="K3126">
        <v>5</v>
      </c>
      <c r="L3126">
        <v>0.2</v>
      </c>
      <c r="M3126">
        <v>5.9550000000000001</v>
      </c>
      <c r="N3126">
        <v>73.445000000000007</v>
      </c>
      <c r="O3126">
        <v>15.880000000000003</v>
      </c>
      <c r="P3126" t="s">
        <v>86</v>
      </c>
      <c r="Q3126" t="s">
        <v>10632</v>
      </c>
      <c r="R3126">
        <v>4</v>
      </c>
      <c r="S3126">
        <v>7.5</v>
      </c>
      <c r="T3126" t="s">
        <v>10768</v>
      </c>
      <c r="U3126" s="1">
        <v>44625</v>
      </c>
      <c r="V3126" s="1">
        <v>45420</v>
      </c>
      <c r="W3126" t="s">
        <v>10770</v>
      </c>
    </row>
    <row r="3127" spans="1:23" x14ac:dyDescent="0.25">
      <c r="A3127">
        <v>1078</v>
      </c>
      <c r="B3127" t="s">
        <v>6033</v>
      </c>
      <c r="C3127">
        <v>13678254</v>
      </c>
      <c r="D3127" s="1">
        <v>44625</v>
      </c>
      <c r="E3127" s="1">
        <v>44629</v>
      </c>
      <c r="F3127" t="s">
        <v>10696</v>
      </c>
      <c r="G3127" t="s">
        <v>88</v>
      </c>
      <c r="H3127" t="s">
        <v>5832</v>
      </c>
      <c r="I3127" t="s">
        <v>477</v>
      </c>
      <c r="J3127">
        <v>340.11599999999999</v>
      </c>
      <c r="K3127">
        <v>6</v>
      </c>
      <c r="L3127">
        <v>0.3</v>
      </c>
      <c r="M3127">
        <v>-9.7175999999999991</v>
      </c>
      <c r="N3127">
        <v>349.83359999999999</v>
      </c>
      <c r="O3127">
        <v>102.03479999999999</v>
      </c>
      <c r="P3127" t="s">
        <v>10633</v>
      </c>
      <c r="Q3127" t="s">
        <v>10632</v>
      </c>
      <c r="R3127">
        <v>4</v>
      </c>
      <c r="S3127">
        <v>-2.8571428571428572</v>
      </c>
      <c r="T3127" t="s">
        <v>10768</v>
      </c>
      <c r="U3127" s="1">
        <v>44557</v>
      </c>
      <c r="V3127" s="1">
        <v>45628</v>
      </c>
      <c r="W3127" t="s">
        <v>10770</v>
      </c>
    </row>
    <row r="3128" spans="1:23" x14ac:dyDescent="0.25">
      <c r="A3128">
        <v>1079</v>
      </c>
      <c r="B3128" t="s">
        <v>6034</v>
      </c>
      <c r="C3128">
        <v>5977234</v>
      </c>
      <c r="D3128" s="1">
        <v>44625</v>
      </c>
      <c r="E3128" s="1">
        <v>44630</v>
      </c>
      <c r="F3128" t="s">
        <v>10700</v>
      </c>
      <c r="G3128" t="s">
        <v>92</v>
      </c>
      <c r="H3128" t="s">
        <v>3869</v>
      </c>
      <c r="I3128" t="s">
        <v>119</v>
      </c>
      <c r="J3128">
        <v>2.5019999999999998</v>
      </c>
      <c r="K3128">
        <v>3</v>
      </c>
      <c r="L3128">
        <v>0.7</v>
      </c>
      <c r="M3128">
        <v>-2.0015999999999998</v>
      </c>
      <c r="N3128">
        <v>4.5035999999999996</v>
      </c>
      <c r="O3128">
        <v>1.7513999999999996</v>
      </c>
      <c r="P3128" t="s">
        <v>10633</v>
      </c>
      <c r="Q3128" t="s">
        <v>10632</v>
      </c>
      <c r="R3128">
        <v>5</v>
      </c>
      <c r="S3128">
        <v>-80</v>
      </c>
      <c r="T3128" t="s">
        <v>10768</v>
      </c>
      <c r="U3128" s="1">
        <v>44601</v>
      </c>
      <c r="V3128" s="1">
        <v>45809</v>
      </c>
      <c r="W3128" t="s">
        <v>10775</v>
      </c>
    </row>
    <row r="3129" spans="1:23" x14ac:dyDescent="0.25">
      <c r="A3129">
        <v>1080</v>
      </c>
      <c r="B3129" t="s">
        <v>6035</v>
      </c>
      <c r="C3129">
        <v>6173515</v>
      </c>
      <c r="D3129" s="1">
        <v>44625</v>
      </c>
      <c r="E3129" s="1">
        <v>44625</v>
      </c>
      <c r="F3129" t="s">
        <v>10702</v>
      </c>
      <c r="G3129" t="s">
        <v>3847</v>
      </c>
      <c r="H3129" t="s">
        <v>5091</v>
      </c>
      <c r="I3129" t="s">
        <v>3500</v>
      </c>
      <c r="J3129">
        <v>5.7</v>
      </c>
      <c r="K3129">
        <v>5</v>
      </c>
      <c r="L3129">
        <v>0</v>
      </c>
      <c r="M3129">
        <v>2.6789999999999998</v>
      </c>
      <c r="N3129">
        <v>3.0210000000000004</v>
      </c>
      <c r="O3129">
        <v>0</v>
      </c>
      <c r="P3129" t="s">
        <v>86</v>
      </c>
      <c r="Q3129" t="s">
        <v>10631</v>
      </c>
      <c r="R3129">
        <v>0</v>
      </c>
      <c r="S3129">
        <v>47</v>
      </c>
      <c r="T3129" t="s">
        <v>10766</v>
      </c>
      <c r="U3129" s="1">
        <v>44514</v>
      </c>
      <c r="V3129" s="1">
        <v>45797</v>
      </c>
      <c r="W3129" t="s">
        <v>10763</v>
      </c>
    </row>
    <row r="3130" spans="1:23" x14ac:dyDescent="0.25">
      <c r="A3130">
        <v>1081</v>
      </c>
      <c r="B3130" t="s">
        <v>6035</v>
      </c>
      <c r="C3130">
        <v>90151459</v>
      </c>
      <c r="D3130" s="1">
        <v>44625</v>
      </c>
      <c r="E3130" s="1">
        <v>44625</v>
      </c>
      <c r="F3130" t="s">
        <v>10702</v>
      </c>
      <c r="G3130" t="s">
        <v>3847</v>
      </c>
      <c r="H3130" t="s">
        <v>5091</v>
      </c>
      <c r="I3130" t="s">
        <v>706</v>
      </c>
      <c r="J3130">
        <v>14.19</v>
      </c>
      <c r="K3130">
        <v>3</v>
      </c>
      <c r="L3130">
        <v>0</v>
      </c>
      <c r="M3130">
        <v>5.5340999999999996</v>
      </c>
      <c r="N3130">
        <v>8.655899999999999</v>
      </c>
      <c r="O3130">
        <v>0</v>
      </c>
      <c r="P3130" t="s">
        <v>86</v>
      </c>
      <c r="Q3130" t="s">
        <v>10631</v>
      </c>
      <c r="R3130">
        <v>0</v>
      </c>
      <c r="S3130">
        <v>38.999999999999993</v>
      </c>
      <c r="T3130" t="s">
        <v>10766</v>
      </c>
      <c r="U3130" s="1">
        <v>44514</v>
      </c>
      <c r="V3130" s="1">
        <v>45797</v>
      </c>
      <c r="W3130" t="s">
        <v>10775</v>
      </c>
    </row>
    <row r="3131" spans="1:23" x14ac:dyDescent="0.25">
      <c r="A3131">
        <v>1082</v>
      </c>
      <c r="B3131" t="s">
        <v>6035</v>
      </c>
      <c r="C3131">
        <v>49421878</v>
      </c>
      <c r="D3131" s="1">
        <v>44625</v>
      </c>
      <c r="E3131" s="1">
        <v>44625</v>
      </c>
      <c r="F3131" t="s">
        <v>10702</v>
      </c>
      <c r="G3131" t="s">
        <v>3847</v>
      </c>
      <c r="H3131" t="s">
        <v>5091</v>
      </c>
      <c r="I3131" t="s">
        <v>1144</v>
      </c>
      <c r="J3131">
        <v>7.3</v>
      </c>
      <c r="K3131">
        <v>2</v>
      </c>
      <c r="L3131">
        <v>0</v>
      </c>
      <c r="M3131">
        <v>2.19</v>
      </c>
      <c r="N3131">
        <v>5.1099999999999994</v>
      </c>
      <c r="O3131">
        <v>0</v>
      </c>
      <c r="P3131" t="s">
        <v>86</v>
      </c>
      <c r="Q3131" t="s">
        <v>10631</v>
      </c>
      <c r="R3131">
        <v>0</v>
      </c>
      <c r="S3131">
        <v>30</v>
      </c>
      <c r="T3131" t="s">
        <v>10766</v>
      </c>
      <c r="U3131" s="1">
        <v>44514</v>
      </c>
      <c r="V3131" s="1">
        <v>45797</v>
      </c>
      <c r="W3131" t="s">
        <v>10775</v>
      </c>
    </row>
    <row r="3132" spans="1:23" x14ac:dyDescent="0.25">
      <c r="A3132">
        <v>1083</v>
      </c>
      <c r="B3132" t="s">
        <v>6035</v>
      </c>
      <c r="C3132">
        <v>30316760</v>
      </c>
      <c r="D3132" s="1">
        <v>44625</v>
      </c>
      <c r="E3132" s="1">
        <v>44625</v>
      </c>
      <c r="F3132" t="s">
        <v>10702</v>
      </c>
      <c r="G3132" t="s">
        <v>3847</v>
      </c>
      <c r="H3132" t="s">
        <v>5091</v>
      </c>
      <c r="I3132" t="s">
        <v>1317</v>
      </c>
      <c r="J3132">
        <v>199.98</v>
      </c>
      <c r="K3132">
        <v>2</v>
      </c>
      <c r="L3132">
        <v>0</v>
      </c>
      <c r="M3132">
        <v>75.992400000000004</v>
      </c>
      <c r="N3132">
        <v>123.98759999999999</v>
      </c>
      <c r="O3132">
        <v>0</v>
      </c>
      <c r="P3132" t="s">
        <v>86</v>
      </c>
      <c r="Q3132" t="s">
        <v>10631</v>
      </c>
      <c r="R3132">
        <v>0</v>
      </c>
      <c r="S3132">
        <v>38.000000000000007</v>
      </c>
      <c r="T3132" t="s">
        <v>10766</v>
      </c>
      <c r="U3132" s="1">
        <v>44514</v>
      </c>
      <c r="V3132" s="1">
        <v>45797</v>
      </c>
      <c r="W3132" t="s">
        <v>10775</v>
      </c>
    </row>
    <row r="3133" spans="1:23" x14ac:dyDescent="0.25">
      <c r="A3133">
        <v>1084</v>
      </c>
      <c r="B3133" t="s">
        <v>6035</v>
      </c>
      <c r="C3133">
        <v>33394579</v>
      </c>
      <c r="D3133" s="1">
        <v>44625</v>
      </c>
      <c r="E3133" s="1">
        <v>44625</v>
      </c>
      <c r="F3133" t="s">
        <v>10702</v>
      </c>
      <c r="G3133" t="s">
        <v>3847</v>
      </c>
      <c r="H3133" t="s">
        <v>5091</v>
      </c>
      <c r="I3133" t="s">
        <v>3133</v>
      </c>
      <c r="J3133">
        <v>144.96</v>
      </c>
      <c r="K3133">
        <v>4</v>
      </c>
      <c r="L3133">
        <v>0</v>
      </c>
      <c r="M3133">
        <v>60.883200000000002</v>
      </c>
      <c r="N3133">
        <v>84.076800000000006</v>
      </c>
      <c r="O3133">
        <v>0</v>
      </c>
      <c r="P3133" t="s">
        <v>86</v>
      </c>
      <c r="Q3133" t="s">
        <v>10631</v>
      </c>
      <c r="R3133">
        <v>0</v>
      </c>
      <c r="S3133">
        <v>42</v>
      </c>
      <c r="T3133" t="s">
        <v>10766</v>
      </c>
      <c r="U3133" s="1">
        <v>44514</v>
      </c>
      <c r="V3133" s="1">
        <v>45797</v>
      </c>
      <c r="W3133" t="s">
        <v>10775</v>
      </c>
    </row>
    <row r="3134" spans="1:23" x14ac:dyDescent="0.25">
      <c r="A3134">
        <v>1085</v>
      </c>
      <c r="B3134" t="s">
        <v>6035</v>
      </c>
      <c r="C3134">
        <v>9928967</v>
      </c>
      <c r="D3134" s="1">
        <v>44625</v>
      </c>
      <c r="E3134" s="1">
        <v>44625</v>
      </c>
      <c r="F3134" t="s">
        <v>10702</v>
      </c>
      <c r="G3134" t="s">
        <v>3847</v>
      </c>
      <c r="H3134" t="s">
        <v>5091</v>
      </c>
      <c r="I3134" t="s">
        <v>2141</v>
      </c>
      <c r="J3134">
        <v>118</v>
      </c>
      <c r="K3134">
        <v>2</v>
      </c>
      <c r="L3134">
        <v>0</v>
      </c>
      <c r="M3134">
        <v>20.059999999999999</v>
      </c>
      <c r="N3134">
        <v>97.94</v>
      </c>
      <c r="O3134">
        <v>0</v>
      </c>
      <c r="P3134" t="s">
        <v>86</v>
      </c>
      <c r="Q3134" t="s">
        <v>10631</v>
      </c>
      <c r="R3134">
        <v>0</v>
      </c>
      <c r="S3134">
        <v>17</v>
      </c>
      <c r="T3134" t="s">
        <v>10766</v>
      </c>
      <c r="U3134" s="1">
        <v>44514</v>
      </c>
      <c r="V3134" s="1">
        <v>45797</v>
      </c>
      <c r="W3134" t="s">
        <v>10775</v>
      </c>
    </row>
    <row r="3135" spans="1:23" x14ac:dyDescent="0.25">
      <c r="A3135">
        <v>1086</v>
      </c>
      <c r="B3135" t="s">
        <v>6035</v>
      </c>
      <c r="C3135">
        <v>54679038</v>
      </c>
      <c r="D3135" s="1">
        <v>44625</v>
      </c>
      <c r="E3135" s="1">
        <v>44625</v>
      </c>
      <c r="F3135" t="s">
        <v>10702</v>
      </c>
      <c r="G3135" t="s">
        <v>3847</v>
      </c>
      <c r="H3135" t="s">
        <v>5091</v>
      </c>
      <c r="I3135" t="s">
        <v>2975</v>
      </c>
      <c r="J3135">
        <v>48.94</v>
      </c>
      <c r="K3135">
        <v>1</v>
      </c>
      <c r="L3135">
        <v>0</v>
      </c>
      <c r="M3135">
        <v>24.47</v>
      </c>
      <c r="N3135">
        <v>24.47</v>
      </c>
      <c r="O3135">
        <v>0</v>
      </c>
      <c r="P3135" t="s">
        <v>86</v>
      </c>
      <c r="Q3135" t="s">
        <v>10631</v>
      </c>
      <c r="R3135">
        <v>0</v>
      </c>
      <c r="S3135">
        <v>50</v>
      </c>
      <c r="T3135" t="s">
        <v>10766</v>
      </c>
      <c r="U3135" s="1">
        <v>44514</v>
      </c>
      <c r="V3135" s="1">
        <v>45797</v>
      </c>
      <c r="W3135" t="s">
        <v>10769</v>
      </c>
    </row>
    <row r="3136" spans="1:23" x14ac:dyDescent="0.25">
      <c r="A3136">
        <v>1087</v>
      </c>
      <c r="B3136" t="s">
        <v>6035</v>
      </c>
      <c r="C3136">
        <v>36081493</v>
      </c>
      <c r="D3136" s="1">
        <v>44625</v>
      </c>
      <c r="E3136" s="1">
        <v>44625</v>
      </c>
      <c r="F3136" t="s">
        <v>10702</v>
      </c>
      <c r="G3136" t="s">
        <v>3847</v>
      </c>
      <c r="H3136" t="s">
        <v>5091</v>
      </c>
      <c r="I3136" t="s">
        <v>2509</v>
      </c>
      <c r="J3136">
        <v>22.66</v>
      </c>
      <c r="K3136">
        <v>2</v>
      </c>
      <c r="L3136">
        <v>0</v>
      </c>
      <c r="M3136">
        <v>9.7438000000000002</v>
      </c>
      <c r="N3136">
        <v>12.9162</v>
      </c>
      <c r="O3136">
        <v>0</v>
      </c>
      <c r="P3136" t="s">
        <v>86</v>
      </c>
      <c r="Q3136" t="s">
        <v>10631</v>
      </c>
      <c r="R3136">
        <v>0</v>
      </c>
      <c r="S3136">
        <v>43</v>
      </c>
      <c r="T3136" t="s">
        <v>10766</v>
      </c>
      <c r="U3136" s="1">
        <v>44514</v>
      </c>
      <c r="V3136" s="1">
        <v>45797</v>
      </c>
      <c r="W3136" t="s">
        <v>10775</v>
      </c>
    </row>
    <row r="3137" spans="1:23" x14ac:dyDescent="0.25">
      <c r="A3137">
        <v>1088</v>
      </c>
      <c r="B3137" t="s">
        <v>6036</v>
      </c>
      <c r="C3137">
        <v>33050734</v>
      </c>
      <c r="D3137" s="1">
        <v>44626</v>
      </c>
      <c r="E3137" s="1">
        <v>44631</v>
      </c>
      <c r="F3137" t="s">
        <v>10700</v>
      </c>
      <c r="G3137" t="s">
        <v>88</v>
      </c>
      <c r="H3137" t="s">
        <v>4047</v>
      </c>
      <c r="I3137" t="s">
        <v>471</v>
      </c>
      <c r="J3137">
        <v>52.448</v>
      </c>
      <c r="K3137">
        <v>2</v>
      </c>
      <c r="L3137">
        <v>0.8</v>
      </c>
      <c r="M3137">
        <v>-131.12</v>
      </c>
      <c r="N3137">
        <v>183.56800000000001</v>
      </c>
      <c r="O3137">
        <v>41.958400000000005</v>
      </c>
      <c r="P3137" t="s">
        <v>10633</v>
      </c>
      <c r="Q3137" t="s">
        <v>10632</v>
      </c>
      <c r="R3137">
        <v>5</v>
      </c>
      <c r="S3137">
        <v>-250</v>
      </c>
      <c r="T3137" t="s">
        <v>10768</v>
      </c>
      <c r="U3137" s="1">
        <v>44626</v>
      </c>
      <c r="V3137" s="1">
        <v>45823</v>
      </c>
      <c r="W3137" t="s">
        <v>10775</v>
      </c>
    </row>
    <row r="3138" spans="1:23" x14ac:dyDescent="0.25">
      <c r="A3138">
        <v>1089</v>
      </c>
      <c r="B3138" t="s">
        <v>6036</v>
      </c>
      <c r="C3138">
        <v>26515779</v>
      </c>
      <c r="D3138" s="1">
        <v>44626</v>
      </c>
      <c r="E3138" s="1">
        <v>44631</v>
      </c>
      <c r="F3138" t="s">
        <v>10700</v>
      </c>
      <c r="G3138" t="s">
        <v>88</v>
      </c>
      <c r="H3138" t="s">
        <v>4047</v>
      </c>
      <c r="I3138" t="s">
        <v>473</v>
      </c>
      <c r="J3138">
        <v>20.16</v>
      </c>
      <c r="K3138">
        <v>4</v>
      </c>
      <c r="L3138">
        <v>0.2</v>
      </c>
      <c r="M3138">
        <v>6.5519999999999996</v>
      </c>
      <c r="N3138">
        <v>13.608000000000001</v>
      </c>
      <c r="O3138">
        <v>4.032</v>
      </c>
      <c r="P3138" t="s">
        <v>86</v>
      </c>
      <c r="Q3138" t="s">
        <v>10632</v>
      </c>
      <c r="R3138">
        <v>5</v>
      </c>
      <c r="S3138">
        <v>32.499999999999993</v>
      </c>
      <c r="T3138" t="s">
        <v>10766</v>
      </c>
      <c r="U3138" s="1">
        <v>44626</v>
      </c>
      <c r="V3138" s="1">
        <v>45823</v>
      </c>
      <c r="W3138" t="s">
        <v>10775</v>
      </c>
    </row>
    <row r="3139" spans="1:23" x14ac:dyDescent="0.25">
      <c r="A3139">
        <v>1090</v>
      </c>
      <c r="B3139" t="s">
        <v>6037</v>
      </c>
      <c r="C3139">
        <v>33976394</v>
      </c>
      <c r="D3139" s="1">
        <v>44626</v>
      </c>
      <c r="E3139" s="1">
        <v>44631</v>
      </c>
      <c r="F3139" t="s">
        <v>10700</v>
      </c>
      <c r="G3139" t="s">
        <v>88</v>
      </c>
      <c r="H3139" t="s">
        <v>4647</v>
      </c>
      <c r="I3139" t="s">
        <v>1010</v>
      </c>
      <c r="J3139">
        <v>449.15</v>
      </c>
      <c r="K3139">
        <v>5</v>
      </c>
      <c r="L3139">
        <v>0</v>
      </c>
      <c r="M3139">
        <v>8.9830000000000005</v>
      </c>
      <c r="N3139">
        <v>440.16699999999997</v>
      </c>
      <c r="O3139">
        <v>0</v>
      </c>
      <c r="P3139" t="s">
        <v>86</v>
      </c>
      <c r="Q3139" t="s">
        <v>10631</v>
      </c>
      <c r="R3139">
        <v>5</v>
      </c>
      <c r="S3139">
        <v>2.0000000000000004</v>
      </c>
      <c r="T3139" t="s">
        <v>10768</v>
      </c>
      <c r="U3139" s="1">
        <v>44626</v>
      </c>
      <c r="V3139" s="1">
        <v>45756</v>
      </c>
      <c r="W3139" t="s">
        <v>10763</v>
      </c>
    </row>
    <row r="3140" spans="1:23" x14ac:dyDescent="0.25">
      <c r="A3140">
        <v>1091</v>
      </c>
      <c r="B3140" t="s">
        <v>6037</v>
      </c>
      <c r="C3140">
        <v>19384078</v>
      </c>
      <c r="D3140" s="1">
        <v>44626</v>
      </c>
      <c r="E3140" s="1">
        <v>44631</v>
      </c>
      <c r="F3140" t="s">
        <v>10700</v>
      </c>
      <c r="G3140" t="s">
        <v>88</v>
      </c>
      <c r="H3140" t="s">
        <v>4647</v>
      </c>
      <c r="I3140" t="s">
        <v>1012</v>
      </c>
      <c r="J3140">
        <v>11.07</v>
      </c>
      <c r="K3140">
        <v>3</v>
      </c>
      <c r="L3140">
        <v>0</v>
      </c>
      <c r="M3140">
        <v>5.0922000000000001</v>
      </c>
      <c r="N3140">
        <v>5.9778000000000002</v>
      </c>
      <c r="O3140">
        <v>0</v>
      </c>
      <c r="P3140" t="s">
        <v>86</v>
      </c>
      <c r="Q3140" t="s">
        <v>10631</v>
      </c>
      <c r="R3140">
        <v>5</v>
      </c>
      <c r="S3140">
        <v>46</v>
      </c>
      <c r="T3140" t="s">
        <v>10766</v>
      </c>
      <c r="U3140" s="1">
        <v>44626</v>
      </c>
      <c r="V3140" s="1">
        <v>45756</v>
      </c>
      <c r="W3140" t="s">
        <v>10775</v>
      </c>
    </row>
    <row r="3141" spans="1:23" x14ac:dyDescent="0.25">
      <c r="A3141">
        <v>1092</v>
      </c>
      <c r="B3141" t="s">
        <v>6038</v>
      </c>
      <c r="C3141">
        <v>42430547</v>
      </c>
      <c r="D3141" s="1">
        <v>44626</v>
      </c>
      <c r="E3141" s="1">
        <v>44630</v>
      </c>
      <c r="F3141" t="s">
        <v>10696</v>
      </c>
      <c r="G3141" t="s">
        <v>92</v>
      </c>
      <c r="H3141" t="s">
        <v>4146</v>
      </c>
      <c r="I3141" t="s">
        <v>1122</v>
      </c>
      <c r="J3141">
        <v>13</v>
      </c>
      <c r="K3141">
        <v>5</v>
      </c>
      <c r="L3141">
        <v>0.2</v>
      </c>
      <c r="M3141">
        <v>1.3</v>
      </c>
      <c r="N3141">
        <v>11.7</v>
      </c>
      <c r="O3141">
        <v>2.6</v>
      </c>
      <c r="P3141" t="s">
        <v>86</v>
      </c>
      <c r="Q3141" t="s">
        <v>10632</v>
      </c>
      <c r="R3141">
        <v>4</v>
      </c>
      <c r="S3141">
        <v>10</v>
      </c>
      <c r="T3141" t="s">
        <v>10767</v>
      </c>
      <c r="U3141" s="1">
        <v>44549</v>
      </c>
      <c r="V3141" s="1">
        <v>45710</v>
      </c>
      <c r="W3141" t="s">
        <v>10763</v>
      </c>
    </row>
    <row r="3142" spans="1:23" x14ac:dyDescent="0.25">
      <c r="A3142">
        <v>1093</v>
      </c>
      <c r="B3142" t="s">
        <v>6038</v>
      </c>
      <c r="C3142">
        <v>5206659</v>
      </c>
      <c r="D3142" s="1">
        <v>44626</v>
      </c>
      <c r="E3142" s="1">
        <v>44630</v>
      </c>
      <c r="F3142" t="s">
        <v>10696</v>
      </c>
      <c r="G3142" t="s">
        <v>92</v>
      </c>
      <c r="H3142" t="s">
        <v>4146</v>
      </c>
      <c r="I3142" t="s">
        <v>1124</v>
      </c>
      <c r="J3142">
        <v>13.128</v>
      </c>
      <c r="K3142">
        <v>3</v>
      </c>
      <c r="L3142">
        <v>0.2</v>
      </c>
      <c r="M3142">
        <v>3.7743000000000002</v>
      </c>
      <c r="N3142">
        <v>9.3536999999999999</v>
      </c>
      <c r="O3142">
        <v>2.6256000000000004</v>
      </c>
      <c r="P3142" t="s">
        <v>86</v>
      </c>
      <c r="Q3142" t="s">
        <v>10632</v>
      </c>
      <c r="R3142">
        <v>4</v>
      </c>
      <c r="S3142">
        <v>28.750000000000004</v>
      </c>
      <c r="T3142" t="s">
        <v>10766</v>
      </c>
      <c r="U3142" s="1">
        <v>44549</v>
      </c>
      <c r="V3142" s="1">
        <v>45710</v>
      </c>
      <c r="W3142" t="s">
        <v>10775</v>
      </c>
    </row>
    <row r="3143" spans="1:23" x14ac:dyDescent="0.25">
      <c r="A3143">
        <v>1094</v>
      </c>
      <c r="B3143" t="s">
        <v>6039</v>
      </c>
      <c r="C3143">
        <v>72292313</v>
      </c>
      <c r="D3143" s="1">
        <v>44626</v>
      </c>
      <c r="E3143" s="1">
        <v>44631</v>
      </c>
      <c r="F3143" t="s">
        <v>10700</v>
      </c>
      <c r="G3143" t="s">
        <v>88</v>
      </c>
      <c r="H3143" t="s">
        <v>3889</v>
      </c>
      <c r="I3143" t="s">
        <v>2402</v>
      </c>
      <c r="J3143">
        <v>142.4</v>
      </c>
      <c r="K3143">
        <v>5</v>
      </c>
      <c r="L3143">
        <v>0</v>
      </c>
      <c r="M3143">
        <v>52.688000000000002</v>
      </c>
      <c r="N3143">
        <v>89.712000000000003</v>
      </c>
      <c r="O3143">
        <v>0</v>
      </c>
      <c r="P3143" t="s">
        <v>86</v>
      </c>
      <c r="Q3143" t="s">
        <v>10631</v>
      </c>
      <c r="R3143">
        <v>5</v>
      </c>
      <c r="S3143">
        <v>37</v>
      </c>
      <c r="T3143" t="s">
        <v>10766</v>
      </c>
      <c r="U3143" s="1">
        <v>44626</v>
      </c>
      <c r="V3143" s="1">
        <v>45672</v>
      </c>
      <c r="W3143" t="s">
        <v>10763</v>
      </c>
    </row>
    <row r="3144" spans="1:23" x14ac:dyDescent="0.25">
      <c r="A3144">
        <v>1095</v>
      </c>
      <c r="B3144" t="s">
        <v>6039</v>
      </c>
      <c r="C3144">
        <v>6427218</v>
      </c>
      <c r="D3144" s="1">
        <v>44626</v>
      </c>
      <c r="E3144" s="1">
        <v>44631</v>
      </c>
      <c r="F3144" t="s">
        <v>10700</v>
      </c>
      <c r="G3144" t="s">
        <v>88</v>
      </c>
      <c r="H3144" t="s">
        <v>3889</v>
      </c>
      <c r="I3144" t="s">
        <v>493</v>
      </c>
      <c r="J3144">
        <v>7.16</v>
      </c>
      <c r="K3144">
        <v>2</v>
      </c>
      <c r="L3144">
        <v>0</v>
      </c>
      <c r="M3144">
        <v>3.4367999999999999</v>
      </c>
      <c r="N3144">
        <v>3.7232000000000003</v>
      </c>
      <c r="O3144">
        <v>0</v>
      </c>
      <c r="P3144" t="s">
        <v>86</v>
      </c>
      <c r="Q3144" t="s">
        <v>10631</v>
      </c>
      <c r="R3144">
        <v>5</v>
      </c>
      <c r="S3144">
        <v>48</v>
      </c>
      <c r="T3144" t="s">
        <v>10766</v>
      </c>
      <c r="U3144" s="1">
        <v>44626</v>
      </c>
      <c r="V3144" s="1">
        <v>45672</v>
      </c>
      <c r="W3144" t="s">
        <v>10775</v>
      </c>
    </row>
    <row r="3145" spans="1:23" x14ac:dyDescent="0.25">
      <c r="A3145">
        <v>1096</v>
      </c>
      <c r="B3145" t="s">
        <v>6040</v>
      </c>
      <c r="C3145">
        <v>78828116</v>
      </c>
      <c r="D3145" s="1">
        <v>44626</v>
      </c>
      <c r="E3145" s="1">
        <v>44626</v>
      </c>
      <c r="F3145" t="s">
        <v>10702</v>
      </c>
      <c r="G3145" t="s">
        <v>3847</v>
      </c>
      <c r="H3145" t="s">
        <v>4083</v>
      </c>
      <c r="I3145" t="s">
        <v>2073</v>
      </c>
      <c r="J3145">
        <v>464.29199999999997</v>
      </c>
      <c r="K3145">
        <v>9</v>
      </c>
      <c r="L3145">
        <v>0.4</v>
      </c>
      <c r="M3145">
        <v>-108.3348</v>
      </c>
      <c r="N3145">
        <v>572.6268</v>
      </c>
      <c r="O3145">
        <v>185.71680000000001</v>
      </c>
      <c r="P3145" t="s">
        <v>10633</v>
      </c>
      <c r="Q3145" t="s">
        <v>10632</v>
      </c>
      <c r="R3145">
        <v>0</v>
      </c>
      <c r="S3145">
        <v>-23.333333333333332</v>
      </c>
      <c r="T3145" t="s">
        <v>10768</v>
      </c>
      <c r="U3145" s="1">
        <v>44626</v>
      </c>
      <c r="V3145" s="1">
        <v>45773</v>
      </c>
      <c r="W3145" t="s">
        <v>10763</v>
      </c>
    </row>
    <row r="3146" spans="1:23" x14ac:dyDescent="0.25">
      <c r="A3146">
        <v>1097</v>
      </c>
      <c r="B3146" t="s">
        <v>6040</v>
      </c>
      <c r="C3146">
        <v>93556067</v>
      </c>
      <c r="D3146" s="1">
        <v>44626</v>
      </c>
      <c r="E3146" s="1">
        <v>44626</v>
      </c>
      <c r="F3146" t="s">
        <v>10702</v>
      </c>
      <c r="G3146" t="s">
        <v>3847</v>
      </c>
      <c r="H3146" t="s">
        <v>4083</v>
      </c>
      <c r="I3146" t="s">
        <v>1547</v>
      </c>
      <c r="J3146">
        <v>68.459999999999994</v>
      </c>
      <c r="K3146">
        <v>7</v>
      </c>
      <c r="L3146">
        <v>0</v>
      </c>
      <c r="M3146">
        <v>31.491599999999998</v>
      </c>
      <c r="N3146">
        <v>36.968399999999995</v>
      </c>
      <c r="O3146">
        <v>0</v>
      </c>
      <c r="P3146" t="s">
        <v>86</v>
      </c>
      <c r="Q3146" t="s">
        <v>10631</v>
      </c>
      <c r="R3146">
        <v>0</v>
      </c>
      <c r="S3146">
        <v>46</v>
      </c>
      <c r="T3146" t="s">
        <v>10766</v>
      </c>
      <c r="U3146" s="1">
        <v>44626</v>
      </c>
      <c r="V3146" s="1">
        <v>45773</v>
      </c>
      <c r="W3146" t="s">
        <v>10763</v>
      </c>
    </row>
    <row r="3147" spans="1:23" x14ac:dyDescent="0.25">
      <c r="A3147">
        <v>1098</v>
      </c>
      <c r="B3147" t="s">
        <v>6040</v>
      </c>
      <c r="C3147">
        <v>90160073</v>
      </c>
      <c r="D3147" s="1">
        <v>44626</v>
      </c>
      <c r="E3147" s="1">
        <v>44626</v>
      </c>
      <c r="F3147" t="s">
        <v>10702</v>
      </c>
      <c r="G3147" t="s">
        <v>3847</v>
      </c>
      <c r="H3147" t="s">
        <v>4083</v>
      </c>
      <c r="I3147" t="s">
        <v>1752</v>
      </c>
      <c r="J3147">
        <v>2799.96</v>
      </c>
      <c r="K3147">
        <v>4</v>
      </c>
      <c r="L3147">
        <v>0</v>
      </c>
      <c r="M3147">
        <v>1371.9803999999999</v>
      </c>
      <c r="N3147">
        <v>1427.9796000000001</v>
      </c>
      <c r="O3147">
        <v>0</v>
      </c>
      <c r="P3147" t="s">
        <v>86</v>
      </c>
      <c r="Q3147" t="s">
        <v>10631</v>
      </c>
      <c r="R3147">
        <v>0</v>
      </c>
      <c r="S3147">
        <v>49</v>
      </c>
      <c r="T3147" t="s">
        <v>10766</v>
      </c>
      <c r="U3147" s="1">
        <v>44626</v>
      </c>
      <c r="V3147" s="1">
        <v>45773</v>
      </c>
      <c r="W3147" t="s">
        <v>10775</v>
      </c>
    </row>
    <row r="3148" spans="1:23" x14ac:dyDescent="0.25">
      <c r="A3148">
        <v>1099</v>
      </c>
      <c r="B3148" t="s">
        <v>6040</v>
      </c>
      <c r="C3148">
        <v>9423584</v>
      </c>
      <c r="D3148" s="1">
        <v>44626</v>
      </c>
      <c r="E3148" s="1">
        <v>44626</v>
      </c>
      <c r="F3148" t="s">
        <v>10702</v>
      </c>
      <c r="G3148" t="s">
        <v>3847</v>
      </c>
      <c r="H3148" t="s">
        <v>4083</v>
      </c>
      <c r="I3148" t="s">
        <v>595</v>
      </c>
      <c r="J3148">
        <v>601.29999999999995</v>
      </c>
      <c r="K3148">
        <v>2</v>
      </c>
      <c r="L3148">
        <v>0</v>
      </c>
      <c r="M3148">
        <v>198.429</v>
      </c>
      <c r="N3148">
        <v>402.87099999999998</v>
      </c>
      <c r="O3148">
        <v>0</v>
      </c>
      <c r="P3148" t="s">
        <v>86</v>
      </c>
      <c r="Q3148" t="s">
        <v>10631</v>
      </c>
      <c r="R3148">
        <v>0</v>
      </c>
      <c r="S3148">
        <v>33</v>
      </c>
      <c r="T3148" t="s">
        <v>10766</v>
      </c>
      <c r="U3148" s="1">
        <v>44626</v>
      </c>
      <c r="V3148" s="1">
        <v>45773</v>
      </c>
      <c r="W3148" t="s">
        <v>10775</v>
      </c>
    </row>
    <row r="3149" spans="1:23" x14ac:dyDescent="0.25">
      <c r="A3149">
        <v>1100</v>
      </c>
      <c r="B3149" t="s">
        <v>6040</v>
      </c>
      <c r="C3149">
        <v>39621335</v>
      </c>
      <c r="D3149" s="1">
        <v>44626</v>
      </c>
      <c r="E3149" s="1">
        <v>44626</v>
      </c>
      <c r="F3149" t="s">
        <v>10702</v>
      </c>
      <c r="G3149" t="s">
        <v>3847</v>
      </c>
      <c r="H3149" t="s">
        <v>4083</v>
      </c>
      <c r="I3149" t="s">
        <v>2623</v>
      </c>
      <c r="J3149">
        <v>16.989999999999998</v>
      </c>
      <c r="K3149">
        <v>1</v>
      </c>
      <c r="L3149">
        <v>0</v>
      </c>
      <c r="M3149">
        <v>4.4173999999999998</v>
      </c>
      <c r="N3149">
        <v>12.572599999999998</v>
      </c>
      <c r="O3149">
        <v>0</v>
      </c>
      <c r="P3149" t="s">
        <v>86</v>
      </c>
      <c r="Q3149" t="s">
        <v>10631</v>
      </c>
      <c r="R3149">
        <v>0</v>
      </c>
      <c r="S3149">
        <v>26</v>
      </c>
      <c r="T3149" t="s">
        <v>10766</v>
      </c>
      <c r="U3149" s="1">
        <v>44626</v>
      </c>
      <c r="V3149" s="1">
        <v>45773</v>
      </c>
      <c r="W3149" t="s">
        <v>10769</v>
      </c>
    </row>
    <row r="3150" spans="1:23" x14ac:dyDescent="0.25">
      <c r="A3150">
        <v>1101</v>
      </c>
      <c r="B3150" t="s">
        <v>6040</v>
      </c>
      <c r="C3150">
        <v>27865796</v>
      </c>
      <c r="D3150" s="1">
        <v>44626</v>
      </c>
      <c r="E3150" s="1">
        <v>44626</v>
      </c>
      <c r="F3150" t="s">
        <v>10702</v>
      </c>
      <c r="G3150" t="s">
        <v>3847</v>
      </c>
      <c r="H3150" t="s">
        <v>4083</v>
      </c>
      <c r="I3150" t="s">
        <v>3066</v>
      </c>
      <c r="J3150">
        <v>287.97000000000003</v>
      </c>
      <c r="K3150">
        <v>3</v>
      </c>
      <c r="L3150">
        <v>0</v>
      </c>
      <c r="M3150">
        <v>80.631600000000006</v>
      </c>
      <c r="N3150">
        <v>207.33840000000004</v>
      </c>
      <c r="O3150">
        <v>0</v>
      </c>
      <c r="P3150" t="s">
        <v>86</v>
      </c>
      <c r="Q3150" t="s">
        <v>10631</v>
      </c>
      <c r="R3150">
        <v>0</v>
      </c>
      <c r="S3150">
        <v>27.999999999999996</v>
      </c>
      <c r="T3150" t="s">
        <v>10766</v>
      </c>
      <c r="U3150" s="1">
        <v>44626</v>
      </c>
      <c r="V3150" s="1">
        <v>45773</v>
      </c>
      <c r="W3150" t="s">
        <v>10775</v>
      </c>
    </row>
    <row r="3151" spans="1:23" x14ac:dyDescent="0.25">
      <c r="A3151">
        <v>1102</v>
      </c>
      <c r="B3151" t="s">
        <v>6040</v>
      </c>
      <c r="C3151">
        <v>61490990</v>
      </c>
      <c r="D3151" s="1">
        <v>44626</v>
      </c>
      <c r="E3151" s="1">
        <v>44626</v>
      </c>
      <c r="F3151" t="s">
        <v>10702</v>
      </c>
      <c r="G3151" t="s">
        <v>3847</v>
      </c>
      <c r="H3151" t="s">
        <v>4083</v>
      </c>
      <c r="I3151" t="s">
        <v>3022</v>
      </c>
      <c r="J3151">
        <v>44.82</v>
      </c>
      <c r="K3151">
        <v>9</v>
      </c>
      <c r="L3151">
        <v>0</v>
      </c>
      <c r="M3151">
        <v>21.0654</v>
      </c>
      <c r="N3151">
        <v>23.7546</v>
      </c>
      <c r="O3151">
        <v>0</v>
      </c>
      <c r="P3151" t="s">
        <v>86</v>
      </c>
      <c r="Q3151" t="s">
        <v>10631</v>
      </c>
      <c r="R3151">
        <v>0</v>
      </c>
      <c r="S3151">
        <v>47</v>
      </c>
      <c r="T3151" t="s">
        <v>10766</v>
      </c>
      <c r="U3151" s="1">
        <v>44626</v>
      </c>
      <c r="V3151" s="1">
        <v>45773</v>
      </c>
      <c r="W3151" t="s">
        <v>10763</v>
      </c>
    </row>
    <row r="3152" spans="1:23" x14ac:dyDescent="0.25">
      <c r="A3152">
        <v>1103</v>
      </c>
      <c r="B3152" t="s">
        <v>6041</v>
      </c>
      <c r="C3152">
        <v>13086480</v>
      </c>
      <c r="D3152" s="1">
        <v>44626</v>
      </c>
      <c r="E3152" s="1">
        <v>44630</v>
      </c>
      <c r="F3152" t="s">
        <v>10696</v>
      </c>
      <c r="G3152" t="s">
        <v>92</v>
      </c>
      <c r="H3152" t="s">
        <v>5597</v>
      </c>
      <c r="I3152" t="s">
        <v>2057</v>
      </c>
      <c r="J3152">
        <v>6.048</v>
      </c>
      <c r="K3152">
        <v>4</v>
      </c>
      <c r="L3152">
        <v>0.2</v>
      </c>
      <c r="M3152">
        <v>-1.3608</v>
      </c>
      <c r="N3152">
        <v>7.4088000000000003</v>
      </c>
      <c r="O3152">
        <v>1.2096</v>
      </c>
      <c r="P3152" t="s">
        <v>10633</v>
      </c>
      <c r="Q3152" t="s">
        <v>10632</v>
      </c>
      <c r="R3152">
        <v>4</v>
      </c>
      <c r="S3152">
        <v>-22.5</v>
      </c>
      <c r="T3152" t="s">
        <v>10768</v>
      </c>
      <c r="U3152" s="1">
        <v>44466</v>
      </c>
      <c r="V3152" s="1">
        <v>45643</v>
      </c>
      <c r="W3152" t="s">
        <v>10770</v>
      </c>
    </row>
    <row r="3153" spans="1:23" x14ac:dyDescent="0.25">
      <c r="A3153">
        <v>1104</v>
      </c>
      <c r="B3153" t="s">
        <v>6041</v>
      </c>
      <c r="C3153">
        <v>24037683</v>
      </c>
      <c r="D3153" s="1">
        <v>44626</v>
      </c>
      <c r="E3153" s="1">
        <v>44630</v>
      </c>
      <c r="F3153" t="s">
        <v>10696</v>
      </c>
      <c r="G3153" t="s">
        <v>92</v>
      </c>
      <c r="H3153" t="s">
        <v>5597</v>
      </c>
      <c r="I3153" t="s">
        <v>3159</v>
      </c>
      <c r="J3153">
        <v>6.8479999999999999</v>
      </c>
      <c r="K3153">
        <v>2</v>
      </c>
      <c r="L3153">
        <v>0.2</v>
      </c>
      <c r="M3153">
        <v>2.14</v>
      </c>
      <c r="N3153">
        <v>4.7080000000000002</v>
      </c>
      <c r="O3153">
        <v>1.3696000000000002</v>
      </c>
      <c r="P3153" t="s">
        <v>86</v>
      </c>
      <c r="Q3153" t="s">
        <v>10632</v>
      </c>
      <c r="R3153">
        <v>4</v>
      </c>
      <c r="S3153">
        <v>31.25</v>
      </c>
      <c r="T3153" t="s">
        <v>10766</v>
      </c>
      <c r="U3153" s="1">
        <v>44466</v>
      </c>
      <c r="V3153" s="1">
        <v>45643</v>
      </c>
      <c r="W3153" t="s">
        <v>10770</v>
      </c>
    </row>
    <row r="3154" spans="1:23" x14ac:dyDescent="0.25">
      <c r="A3154">
        <v>1105</v>
      </c>
      <c r="B3154" t="s">
        <v>6041</v>
      </c>
      <c r="C3154">
        <v>68992410</v>
      </c>
      <c r="D3154" s="1">
        <v>44626</v>
      </c>
      <c r="E3154" s="1">
        <v>44630</v>
      </c>
      <c r="F3154" t="s">
        <v>10696</v>
      </c>
      <c r="G3154" t="s">
        <v>92</v>
      </c>
      <c r="H3154" t="s">
        <v>5597</v>
      </c>
      <c r="I3154" t="s">
        <v>3030</v>
      </c>
      <c r="J3154">
        <v>9.9600000000000009</v>
      </c>
      <c r="K3154">
        <v>5</v>
      </c>
      <c r="L3154">
        <v>0.6</v>
      </c>
      <c r="M3154">
        <v>-6.7229999999999999</v>
      </c>
      <c r="N3154">
        <v>16.683</v>
      </c>
      <c r="O3154">
        <v>5.976</v>
      </c>
      <c r="P3154" t="s">
        <v>10633</v>
      </c>
      <c r="Q3154" t="s">
        <v>10632</v>
      </c>
      <c r="R3154">
        <v>4</v>
      </c>
      <c r="S3154">
        <v>-67.5</v>
      </c>
      <c r="T3154" t="s">
        <v>10768</v>
      </c>
      <c r="U3154" s="1">
        <v>44466</v>
      </c>
      <c r="V3154" s="1">
        <v>45643</v>
      </c>
      <c r="W3154" t="s">
        <v>10770</v>
      </c>
    </row>
    <row r="3155" spans="1:23" x14ac:dyDescent="0.25">
      <c r="A3155">
        <v>1106</v>
      </c>
      <c r="B3155" t="s">
        <v>6041</v>
      </c>
      <c r="C3155">
        <v>79144936</v>
      </c>
      <c r="D3155" s="1">
        <v>44626</v>
      </c>
      <c r="E3155" s="1">
        <v>44630</v>
      </c>
      <c r="F3155" t="s">
        <v>10696</v>
      </c>
      <c r="G3155" t="s">
        <v>92</v>
      </c>
      <c r="H3155" t="s">
        <v>5597</v>
      </c>
      <c r="I3155" t="s">
        <v>329</v>
      </c>
      <c r="J3155">
        <v>8.5519999999999996</v>
      </c>
      <c r="K3155">
        <v>2</v>
      </c>
      <c r="L3155">
        <v>0.8</v>
      </c>
      <c r="M3155">
        <v>-13.683199999999999</v>
      </c>
      <c r="N3155">
        <v>22.235199999999999</v>
      </c>
      <c r="O3155">
        <v>6.8415999999999997</v>
      </c>
      <c r="P3155" t="s">
        <v>10633</v>
      </c>
      <c r="Q3155" t="s">
        <v>10632</v>
      </c>
      <c r="R3155">
        <v>4</v>
      </c>
      <c r="S3155">
        <v>-160</v>
      </c>
      <c r="T3155" t="s">
        <v>10768</v>
      </c>
      <c r="U3155" s="1">
        <v>44466</v>
      </c>
      <c r="V3155" s="1">
        <v>45643</v>
      </c>
      <c r="W3155" t="s">
        <v>10770</v>
      </c>
    </row>
    <row r="3156" spans="1:23" x14ac:dyDescent="0.25">
      <c r="A3156">
        <v>1107</v>
      </c>
      <c r="B3156" t="s">
        <v>6042</v>
      </c>
      <c r="C3156">
        <v>20881652</v>
      </c>
      <c r="D3156" s="1">
        <v>44627</v>
      </c>
      <c r="E3156" s="1">
        <v>44631</v>
      </c>
      <c r="F3156" t="s">
        <v>10696</v>
      </c>
      <c r="G3156" t="s">
        <v>88</v>
      </c>
      <c r="H3156" t="s">
        <v>5348</v>
      </c>
      <c r="I3156" t="s">
        <v>1329</v>
      </c>
      <c r="J3156">
        <v>103.93600000000001</v>
      </c>
      <c r="K3156">
        <v>4</v>
      </c>
      <c r="L3156">
        <v>0.2</v>
      </c>
      <c r="M3156">
        <v>16.889600000000002</v>
      </c>
      <c r="N3156">
        <v>87.046400000000006</v>
      </c>
      <c r="O3156">
        <v>20.787200000000002</v>
      </c>
      <c r="P3156" t="s">
        <v>86</v>
      </c>
      <c r="Q3156" t="s">
        <v>10632</v>
      </c>
      <c r="R3156">
        <v>4</v>
      </c>
      <c r="S3156">
        <v>16.25</v>
      </c>
      <c r="T3156" t="s">
        <v>10766</v>
      </c>
      <c r="U3156" s="1">
        <v>44627</v>
      </c>
      <c r="V3156" s="1">
        <v>45823</v>
      </c>
      <c r="W3156" t="s">
        <v>10775</v>
      </c>
    </row>
    <row r="3157" spans="1:23" x14ac:dyDescent="0.25">
      <c r="A3157">
        <v>1108</v>
      </c>
      <c r="B3157" t="s">
        <v>6043</v>
      </c>
      <c r="C3157">
        <v>88349379</v>
      </c>
      <c r="D3157" s="1">
        <v>44627</v>
      </c>
      <c r="E3157" s="1">
        <v>44632</v>
      </c>
      <c r="F3157" t="s">
        <v>10700</v>
      </c>
      <c r="G3157" t="s">
        <v>88</v>
      </c>
      <c r="H3157" t="s">
        <v>5568</v>
      </c>
      <c r="I3157" t="s">
        <v>1748</v>
      </c>
      <c r="J3157">
        <v>14.94</v>
      </c>
      <c r="K3157">
        <v>3</v>
      </c>
      <c r="L3157">
        <v>0</v>
      </c>
      <c r="M3157">
        <v>7.0217999999999998</v>
      </c>
      <c r="N3157">
        <v>7.9181999999999997</v>
      </c>
      <c r="O3157">
        <v>0</v>
      </c>
      <c r="P3157" t="s">
        <v>86</v>
      </c>
      <c r="Q3157" t="s">
        <v>10631</v>
      </c>
      <c r="R3157">
        <v>5</v>
      </c>
      <c r="S3157">
        <v>47</v>
      </c>
      <c r="T3157" t="s">
        <v>10766</v>
      </c>
      <c r="U3157" s="1">
        <v>44460</v>
      </c>
      <c r="V3157" s="1">
        <v>45646</v>
      </c>
      <c r="W3157" t="s">
        <v>10770</v>
      </c>
    </row>
    <row r="3158" spans="1:23" x14ac:dyDescent="0.25">
      <c r="A3158">
        <v>1109</v>
      </c>
      <c r="B3158" t="s">
        <v>6043</v>
      </c>
      <c r="C3158">
        <v>94647342</v>
      </c>
      <c r="D3158" s="1">
        <v>44627</v>
      </c>
      <c r="E3158" s="1">
        <v>44632</v>
      </c>
      <c r="F3158" t="s">
        <v>10700</v>
      </c>
      <c r="G3158" t="s">
        <v>88</v>
      </c>
      <c r="H3158" t="s">
        <v>5568</v>
      </c>
      <c r="I3158" t="s">
        <v>2168</v>
      </c>
      <c r="J3158">
        <v>14.56</v>
      </c>
      <c r="K3158">
        <v>2</v>
      </c>
      <c r="L3158">
        <v>0</v>
      </c>
      <c r="M3158">
        <v>6.2607999999999997</v>
      </c>
      <c r="N3158">
        <v>8.2992000000000008</v>
      </c>
      <c r="O3158">
        <v>0</v>
      </c>
      <c r="P3158" t="s">
        <v>86</v>
      </c>
      <c r="Q3158" t="s">
        <v>10631</v>
      </c>
      <c r="R3158">
        <v>5</v>
      </c>
      <c r="S3158">
        <v>42.999999999999993</v>
      </c>
      <c r="T3158" t="s">
        <v>10766</v>
      </c>
      <c r="U3158" s="1">
        <v>44460</v>
      </c>
      <c r="V3158" s="1">
        <v>45646</v>
      </c>
      <c r="W3158" t="s">
        <v>10770</v>
      </c>
    </row>
    <row r="3159" spans="1:23" x14ac:dyDescent="0.25">
      <c r="A3159">
        <v>1110</v>
      </c>
      <c r="B3159" t="s">
        <v>6044</v>
      </c>
      <c r="C3159">
        <v>66290318</v>
      </c>
      <c r="D3159" s="1">
        <v>44628</v>
      </c>
      <c r="E3159" s="1">
        <v>44631</v>
      </c>
      <c r="F3159" t="s">
        <v>10701</v>
      </c>
      <c r="G3159" t="s">
        <v>3816</v>
      </c>
      <c r="H3159" t="s">
        <v>5706</v>
      </c>
      <c r="I3159" t="s">
        <v>1602</v>
      </c>
      <c r="J3159">
        <v>33.552</v>
      </c>
      <c r="K3159">
        <v>1</v>
      </c>
      <c r="L3159">
        <v>0.2</v>
      </c>
      <c r="M3159">
        <v>12.582000000000001</v>
      </c>
      <c r="N3159">
        <v>20.97</v>
      </c>
      <c r="O3159">
        <v>6.7103999999999999</v>
      </c>
      <c r="P3159" t="s">
        <v>86</v>
      </c>
      <c r="Q3159" t="s">
        <v>10632</v>
      </c>
      <c r="R3159">
        <v>3</v>
      </c>
      <c r="S3159">
        <v>37.5</v>
      </c>
      <c r="T3159" t="s">
        <v>10766</v>
      </c>
      <c r="U3159" s="1">
        <v>44510</v>
      </c>
      <c r="V3159" s="1">
        <v>45440</v>
      </c>
      <c r="W3159" t="s">
        <v>10771</v>
      </c>
    </row>
    <row r="3160" spans="1:23" x14ac:dyDescent="0.25">
      <c r="A3160">
        <v>1111</v>
      </c>
      <c r="B3160" t="s">
        <v>6045</v>
      </c>
      <c r="C3160">
        <v>80599219</v>
      </c>
      <c r="D3160" s="1">
        <v>44629</v>
      </c>
      <c r="E3160" s="1">
        <v>44633</v>
      </c>
      <c r="F3160" t="s">
        <v>10696</v>
      </c>
      <c r="G3160" t="s">
        <v>88</v>
      </c>
      <c r="H3160" t="s">
        <v>4626</v>
      </c>
      <c r="I3160" t="s">
        <v>1527</v>
      </c>
      <c r="J3160">
        <v>5.8920000000000003</v>
      </c>
      <c r="K3160">
        <v>4</v>
      </c>
      <c r="L3160">
        <v>0.7</v>
      </c>
      <c r="M3160">
        <v>-4.1243999999999996</v>
      </c>
      <c r="N3160">
        <v>10.016400000000001</v>
      </c>
      <c r="O3160">
        <v>4.1243999999999996</v>
      </c>
      <c r="P3160" t="s">
        <v>10633</v>
      </c>
      <c r="Q3160" t="s">
        <v>10632</v>
      </c>
      <c r="R3160">
        <v>4</v>
      </c>
      <c r="S3160">
        <v>-69.999999999999986</v>
      </c>
      <c r="T3160" t="s">
        <v>10768</v>
      </c>
      <c r="U3160" s="1">
        <v>44629</v>
      </c>
      <c r="V3160" s="1">
        <v>45753</v>
      </c>
      <c r="W3160" t="s">
        <v>10775</v>
      </c>
    </row>
    <row r="3161" spans="1:23" x14ac:dyDescent="0.25">
      <c r="A3161">
        <v>1112</v>
      </c>
      <c r="B3161" t="s">
        <v>6046</v>
      </c>
      <c r="C3161">
        <v>10664818</v>
      </c>
      <c r="D3161" s="1">
        <v>44629</v>
      </c>
      <c r="E3161" s="1">
        <v>44636</v>
      </c>
      <c r="F3161" t="s">
        <v>10699</v>
      </c>
      <c r="G3161" t="s">
        <v>88</v>
      </c>
      <c r="H3161" t="s">
        <v>6008</v>
      </c>
      <c r="I3161" t="s">
        <v>2146</v>
      </c>
      <c r="J3161">
        <v>47.984000000000002</v>
      </c>
      <c r="K3161">
        <v>2</v>
      </c>
      <c r="L3161">
        <v>0.2</v>
      </c>
      <c r="M3161">
        <v>13.195600000000001</v>
      </c>
      <c r="N3161">
        <v>34.788400000000003</v>
      </c>
      <c r="O3161">
        <v>9.5968</v>
      </c>
      <c r="P3161" t="s">
        <v>86</v>
      </c>
      <c r="Q3161" t="s">
        <v>10632</v>
      </c>
      <c r="R3161">
        <v>7</v>
      </c>
      <c r="S3161">
        <v>27.500000000000004</v>
      </c>
      <c r="T3161" t="s">
        <v>10766</v>
      </c>
      <c r="U3161" s="1">
        <v>44629</v>
      </c>
      <c r="V3161" s="1">
        <v>45439</v>
      </c>
      <c r="W3161" t="s">
        <v>10770</v>
      </c>
    </row>
    <row r="3162" spans="1:23" x14ac:dyDescent="0.25">
      <c r="A3162">
        <v>1113</v>
      </c>
      <c r="B3162" t="s">
        <v>6046</v>
      </c>
      <c r="C3162">
        <v>41228975</v>
      </c>
      <c r="D3162" s="1">
        <v>44629</v>
      </c>
      <c r="E3162" s="1">
        <v>44636</v>
      </c>
      <c r="F3162" t="s">
        <v>10699</v>
      </c>
      <c r="G3162" t="s">
        <v>88</v>
      </c>
      <c r="H3162" t="s">
        <v>6008</v>
      </c>
      <c r="I3162" t="s">
        <v>1869</v>
      </c>
      <c r="J3162">
        <v>4.6239999999999997</v>
      </c>
      <c r="K3162">
        <v>1</v>
      </c>
      <c r="L3162">
        <v>0.2</v>
      </c>
      <c r="M3162">
        <v>1.6761999999999999</v>
      </c>
      <c r="N3162">
        <v>2.9478</v>
      </c>
      <c r="O3162">
        <v>0.92479999999999996</v>
      </c>
      <c r="P3162" t="s">
        <v>86</v>
      </c>
      <c r="Q3162" t="s">
        <v>10632</v>
      </c>
      <c r="R3162">
        <v>7</v>
      </c>
      <c r="S3162">
        <v>36.25</v>
      </c>
      <c r="T3162" t="s">
        <v>10766</v>
      </c>
      <c r="U3162" s="1">
        <v>44629</v>
      </c>
      <c r="V3162" s="1">
        <v>45439</v>
      </c>
      <c r="W3162" t="s">
        <v>10771</v>
      </c>
    </row>
    <row r="3163" spans="1:23" x14ac:dyDescent="0.25">
      <c r="A3163">
        <v>1114</v>
      </c>
      <c r="B3163" t="s">
        <v>6047</v>
      </c>
      <c r="C3163">
        <v>52302730</v>
      </c>
      <c r="D3163" s="1">
        <v>44629</v>
      </c>
      <c r="E3163" s="1">
        <v>44633</v>
      </c>
      <c r="F3163" t="s">
        <v>10696</v>
      </c>
      <c r="G3163" t="s">
        <v>88</v>
      </c>
      <c r="H3163" t="s">
        <v>4140</v>
      </c>
      <c r="I3163" t="s">
        <v>1067</v>
      </c>
      <c r="J3163">
        <v>30.28</v>
      </c>
      <c r="K3163">
        <v>2</v>
      </c>
      <c r="L3163">
        <v>0</v>
      </c>
      <c r="M3163">
        <v>1.2112000000000001</v>
      </c>
      <c r="N3163">
        <v>29.0688</v>
      </c>
      <c r="O3163">
        <v>0</v>
      </c>
      <c r="P3163" t="s">
        <v>86</v>
      </c>
      <c r="Q3163" t="s">
        <v>10631</v>
      </c>
      <c r="R3163">
        <v>4</v>
      </c>
      <c r="S3163">
        <v>4</v>
      </c>
      <c r="T3163" t="s">
        <v>10768</v>
      </c>
      <c r="U3163" s="1">
        <v>44446</v>
      </c>
      <c r="V3163" s="1">
        <v>45821</v>
      </c>
      <c r="W3163" t="s">
        <v>10775</v>
      </c>
    </row>
    <row r="3164" spans="1:23" x14ac:dyDescent="0.25">
      <c r="A3164">
        <v>1115</v>
      </c>
      <c r="B3164" t="s">
        <v>6047</v>
      </c>
      <c r="C3164">
        <v>1639296</v>
      </c>
      <c r="D3164" s="1">
        <v>44629</v>
      </c>
      <c r="E3164" s="1">
        <v>44633</v>
      </c>
      <c r="F3164" t="s">
        <v>10696</v>
      </c>
      <c r="G3164" t="s">
        <v>88</v>
      </c>
      <c r="H3164" t="s">
        <v>4140</v>
      </c>
      <c r="I3164" t="s">
        <v>2546</v>
      </c>
      <c r="J3164">
        <v>57.93</v>
      </c>
      <c r="K3164">
        <v>3</v>
      </c>
      <c r="L3164">
        <v>0</v>
      </c>
      <c r="M3164">
        <v>16.220400000000001</v>
      </c>
      <c r="N3164">
        <v>41.709599999999995</v>
      </c>
      <c r="O3164">
        <v>0</v>
      </c>
      <c r="P3164" t="s">
        <v>86</v>
      </c>
      <c r="Q3164" t="s">
        <v>10631</v>
      </c>
      <c r="R3164">
        <v>4</v>
      </c>
      <c r="S3164">
        <v>28.000000000000004</v>
      </c>
      <c r="T3164" t="s">
        <v>10766</v>
      </c>
      <c r="U3164" s="1">
        <v>44446</v>
      </c>
      <c r="V3164" s="1">
        <v>45821</v>
      </c>
      <c r="W3164" t="s">
        <v>10775</v>
      </c>
    </row>
    <row r="3165" spans="1:23" x14ac:dyDescent="0.25">
      <c r="A3165">
        <v>1116</v>
      </c>
      <c r="B3165" t="s">
        <v>6047</v>
      </c>
      <c r="C3165">
        <v>20900706</v>
      </c>
      <c r="D3165" s="1">
        <v>44629</v>
      </c>
      <c r="E3165" s="1">
        <v>44633</v>
      </c>
      <c r="F3165" t="s">
        <v>10696</v>
      </c>
      <c r="G3165" t="s">
        <v>88</v>
      </c>
      <c r="H3165" t="s">
        <v>4140</v>
      </c>
      <c r="I3165" t="s">
        <v>2861</v>
      </c>
      <c r="J3165">
        <v>35.340000000000003</v>
      </c>
      <c r="K3165">
        <v>2</v>
      </c>
      <c r="L3165">
        <v>0</v>
      </c>
      <c r="M3165">
        <v>13.4292</v>
      </c>
      <c r="N3165">
        <v>21.910800000000002</v>
      </c>
      <c r="O3165">
        <v>0</v>
      </c>
      <c r="P3165" t="s">
        <v>86</v>
      </c>
      <c r="Q3165" t="s">
        <v>10631</v>
      </c>
      <c r="R3165">
        <v>4</v>
      </c>
      <c r="S3165">
        <v>37.999999999999993</v>
      </c>
      <c r="T3165" t="s">
        <v>10766</v>
      </c>
      <c r="U3165" s="1">
        <v>44446</v>
      </c>
      <c r="V3165" s="1">
        <v>45821</v>
      </c>
      <c r="W3165" t="s">
        <v>10775</v>
      </c>
    </row>
    <row r="3166" spans="1:23" x14ac:dyDescent="0.25">
      <c r="A3166">
        <v>1117</v>
      </c>
      <c r="B3166" t="s">
        <v>6047</v>
      </c>
      <c r="C3166">
        <v>15295282</v>
      </c>
      <c r="D3166" s="1">
        <v>44629</v>
      </c>
      <c r="E3166" s="1">
        <v>44633</v>
      </c>
      <c r="F3166" t="s">
        <v>10696</v>
      </c>
      <c r="G3166" t="s">
        <v>88</v>
      </c>
      <c r="H3166" t="s">
        <v>4140</v>
      </c>
      <c r="I3166" t="s">
        <v>424</v>
      </c>
      <c r="J3166">
        <v>137.24</v>
      </c>
      <c r="K3166">
        <v>5</v>
      </c>
      <c r="L3166">
        <v>0.2</v>
      </c>
      <c r="M3166">
        <v>46.3185</v>
      </c>
      <c r="N3166">
        <v>90.921500000000009</v>
      </c>
      <c r="O3166">
        <v>27.448000000000004</v>
      </c>
      <c r="P3166" t="s">
        <v>86</v>
      </c>
      <c r="Q3166" t="s">
        <v>10632</v>
      </c>
      <c r="R3166">
        <v>4</v>
      </c>
      <c r="S3166">
        <v>33.75</v>
      </c>
      <c r="T3166" t="s">
        <v>10766</v>
      </c>
      <c r="U3166" s="1">
        <v>44446</v>
      </c>
      <c r="V3166" s="1">
        <v>45821</v>
      </c>
      <c r="W3166" t="s">
        <v>10763</v>
      </c>
    </row>
    <row r="3167" spans="1:23" x14ac:dyDescent="0.25">
      <c r="A3167">
        <v>1118</v>
      </c>
      <c r="B3167" t="s">
        <v>6048</v>
      </c>
      <c r="C3167">
        <v>25221908</v>
      </c>
      <c r="D3167" s="1">
        <v>44629</v>
      </c>
      <c r="E3167" s="1">
        <v>44633</v>
      </c>
      <c r="F3167" t="s">
        <v>10696</v>
      </c>
      <c r="G3167" t="s">
        <v>88</v>
      </c>
      <c r="H3167" t="s">
        <v>5762</v>
      </c>
      <c r="I3167" t="s">
        <v>3484</v>
      </c>
      <c r="J3167">
        <v>182.94</v>
      </c>
      <c r="K3167">
        <v>3</v>
      </c>
      <c r="L3167">
        <v>0</v>
      </c>
      <c r="M3167">
        <v>85.981800000000007</v>
      </c>
      <c r="N3167">
        <v>96.958199999999991</v>
      </c>
      <c r="O3167">
        <v>0</v>
      </c>
      <c r="P3167" t="s">
        <v>86</v>
      </c>
      <c r="Q3167" t="s">
        <v>10631</v>
      </c>
      <c r="R3167">
        <v>4</v>
      </c>
      <c r="S3167">
        <v>47</v>
      </c>
      <c r="T3167" t="s">
        <v>10766</v>
      </c>
      <c r="U3167" s="1">
        <v>44528</v>
      </c>
      <c r="V3167" s="1">
        <v>45620</v>
      </c>
      <c r="W3167" t="s">
        <v>10770</v>
      </c>
    </row>
    <row r="3168" spans="1:23" x14ac:dyDescent="0.25">
      <c r="A3168">
        <v>1119</v>
      </c>
      <c r="B3168" t="s">
        <v>6049</v>
      </c>
      <c r="C3168">
        <v>30086291</v>
      </c>
      <c r="D3168" s="1">
        <v>44629</v>
      </c>
      <c r="E3168" s="1">
        <v>44634</v>
      </c>
      <c r="F3168" t="s">
        <v>10700</v>
      </c>
      <c r="G3168" t="s">
        <v>88</v>
      </c>
      <c r="H3168" t="s">
        <v>4240</v>
      </c>
      <c r="I3168" t="s">
        <v>2811</v>
      </c>
      <c r="J3168">
        <v>5.2480000000000002</v>
      </c>
      <c r="K3168">
        <v>2</v>
      </c>
      <c r="L3168">
        <v>0.2</v>
      </c>
      <c r="M3168">
        <v>0.4592</v>
      </c>
      <c r="N3168">
        <v>4.7888000000000002</v>
      </c>
      <c r="O3168">
        <v>1.0496000000000001</v>
      </c>
      <c r="P3168" t="s">
        <v>86</v>
      </c>
      <c r="Q3168" t="s">
        <v>10632</v>
      </c>
      <c r="R3168">
        <v>5</v>
      </c>
      <c r="S3168">
        <v>8.75</v>
      </c>
      <c r="T3168" t="s">
        <v>10768</v>
      </c>
      <c r="U3168" s="1">
        <v>44629</v>
      </c>
      <c r="V3168" s="1">
        <v>45738</v>
      </c>
      <c r="W3168" t="s">
        <v>10775</v>
      </c>
    </row>
    <row r="3169" spans="1:23" x14ac:dyDescent="0.25">
      <c r="A3169">
        <v>1120</v>
      </c>
      <c r="B3169" t="s">
        <v>6049</v>
      </c>
      <c r="C3169">
        <v>63413433</v>
      </c>
      <c r="D3169" s="1">
        <v>44629</v>
      </c>
      <c r="E3169" s="1">
        <v>44634</v>
      </c>
      <c r="F3169" t="s">
        <v>10700</v>
      </c>
      <c r="G3169" t="s">
        <v>88</v>
      </c>
      <c r="H3169" t="s">
        <v>4240</v>
      </c>
      <c r="I3169" t="s">
        <v>2013</v>
      </c>
      <c r="J3169">
        <v>38.256</v>
      </c>
      <c r="K3169">
        <v>3</v>
      </c>
      <c r="L3169">
        <v>0.2</v>
      </c>
      <c r="M3169">
        <v>4.782</v>
      </c>
      <c r="N3169">
        <v>33.474000000000004</v>
      </c>
      <c r="O3169">
        <v>7.6512000000000002</v>
      </c>
      <c r="P3169" t="s">
        <v>86</v>
      </c>
      <c r="Q3169" t="s">
        <v>10632</v>
      </c>
      <c r="R3169">
        <v>5</v>
      </c>
      <c r="S3169">
        <v>12.5</v>
      </c>
      <c r="T3169" t="s">
        <v>10767</v>
      </c>
      <c r="U3169" s="1">
        <v>44629</v>
      </c>
      <c r="V3169" s="1">
        <v>45738</v>
      </c>
      <c r="W3169" t="s">
        <v>10775</v>
      </c>
    </row>
    <row r="3170" spans="1:23" x14ac:dyDescent="0.25">
      <c r="A3170">
        <v>1121</v>
      </c>
      <c r="B3170" t="s">
        <v>6049</v>
      </c>
      <c r="C3170">
        <v>20160917</v>
      </c>
      <c r="D3170" s="1">
        <v>44629</v>
      </c>
      <c r="E3170" s="1">
        <v>44634</v>
      </c>
      <c r="F3170" t="s">
        <v>10700</v>
      </c>
      <c r="G3170" t="s">
        <v>88</v>
      </c>
      <c r="H3170" t="s">
        <v>4240</v>
      </c>
      <c r="I3170" t="s">
        <v>3300</v>
      </c>
      <c r="J3170">
        <v>40.24</v>
      </c>
      <c r="K3170">
        <v>5</v>
      </c>
      <c r="L3170">
        <v>0.2</v>
      </c>
      <c r="M3170">
        <v>13.077999999999999</v>
      </c>
      <c r="N3170">
        <v>27.162000000000003</v>
      </c>
      <c r="O3170">
        <v>8.048</v>
      </c>
      <c r="P3170" t="s">
        <v>86</v>
      </c>
      <c r="Q3170" t="s">
        <v>10632</v>
      </c>
      <c r="R3170">
        <v>5</v>
      </c>
      <c r="S3170">
        <v>32.499999999999993</v>
      </c>
      <c r="T3170" t="s">
        <v>10766</v>
      </c>
      <c r="U3170" s="1">
        <v>44629</v>
      </c>
      <c r="V3170" s="1">
        <v>45738</v>
      </c>
      <c r="W3170" t="s">
        <v>10763</v>
      </c>
    </row>
    <row r="3171" spans="1:23" x14ac:dyDescent="0.25">
      <c r="A3171">
        <v>1122</v>
      </c>
      <c r="B3171" t="s">
        <v>6049</v>
      </c>
      <c r="C3171">
        <v>31867066</v>
      </c>
      <c r="D3171" s="1">
        <v>44629</v>
      </c>
      <c r="E3171" s="1">
        <v>44634</v>
      </c>
      <c r="F3171" t="s">
        <v>10700</v>
      </c>
      <c r="G3171" t="s">
        <v>88</v>
      </c>
      <c r="H3171" t="s">
        <v>4240</v>
      </c>
      <c r="I3171" t="s">
        <v>3727</v>
      </c>
      <c r="J3171">
        <v>29.925000000000001</v>
      </c>
      <c r="K3171">
        <v>5</v>
      </c>
      <c r="L3171">
        <v>0.7</v>
      </c>
      <c r="M3171">
        <v>-21.945</v>
      </c>
      <c r="N3171">
        <v>51.870000000000005</v>
      </c>
      <c r="O3171">
        <v>20.947499999999998</v>
      </c>
      <c r="P3171" t="s">
        <v>10633</v>
      </c>
      <c r="Q3171" t="s">
        <v>10632</v>
      </c>
      <c r="R3171">
        <v>5</v>
      </c>
      <c r="S3171">
        <v>-73.333333333333329</v>
      </c>
      <c r="T3171" t="s">
        <v>10768</v>
      </c>
      <c r="U3171" s="1">
        <v>44629</v>
      </c>
      <c r="V3171" s="1">
        <v>45738</v>
      </c>
      <c r="W3171" t="s">
        <v>10763</v>
      </c>
    </row>
    <row r="3172" spans="1:23" x14ac:dyDescent="0.25">
      <c r="A3172">
        <v>1123</v>
      </c>
      <c r="B3172" t="s">
        <v>6049</v>
      </c>
      <c r="C3172">
        <v>17882713</v>
      </c>
      <c r="D3172" s="1">
        <v>44629</v>
      </c>
      <c r="E3172" s="1">
        <v>44634</v>
      </c>
      <c r="F3172" t="s">
        <v>10700</v>
      </c>
      <c r="G3172" t="s">
        <v>88</v>
      </c>
      <c r="H3172" t="s">
        <v>4240</v>
      </c>
      <c r="I3172" t="s">
        <v>809</v>
      </c>
      <c r="J3172">
        <v>148.70400000000001</v>
      </c>
      <c r="K3172">
        <v>6</v>
      </c>
      <c r="L3172">
        <v>0.2</v>
      </c>
      <c r="M3172">
        <v>46.47</v>
      </c>
      <c r="N3172">
        <v>102.23400000000001</v>
      </c>
      <c r="O3172">
        <v>29.740800000000004</v>
      </c>
      <c r="P3172" t="s">
        <v>86</v>
      </c>
      <c r="Q3172" t="s">
        <v>10632</v>
      </c>
      <c r="R3172">
        <v>5</v>
      </c>
      <c r="S3172">
        <v>31.25</v>
      </c>
      <c r="T3172" t="s">
        <v>10766</v>
      </c>
      <c r="U3172" s="1">
        <v>44629</v>
      </c>
      <c r="V3172" s="1">
        <v>45738</v>
      </c>
      <c r="W3172" t="s">
        <v>10763</v>
      </c>
    </row>
    <row r="3173" spans="1:23" x14ac:dyDescent="0.25">
      <c r="A3173">
        <v>1124</v>
      </c>
      <c r="B3173" t="s">
        <v>6049</v>
      </c>
      <c r="C3173">
        <v>85696071</v>
      </c>
      <c r="D3173" s="1">
        <v>44629</v>
      </c>
      <c r="E3173" s="1">
        <v>44634</v>
      </c>
      <c r="F3173" t="s">
        <v>10700</v>
      </c>
      <c r="G3173" t="s">
        <v>88</v>
      </c>
      <c r="H3173" t="s">
        <v>4240</v>
      </c>
      <c r="I3173" t="s">
        <v>261</v>
      </c>
      <c r="J3173">
        <v>55.92</v>
      </c>
      <c r="K3173">
        <v>10</v>
      </c>
      <c r="L3173">
        <v>0.2</v>
      </c>
      <c r="M3173">
        <v>16.776</v>
      </c>
      <c r="N3173">
        <v>39.144000000000005</v>
      </c>
      <c r="O3173">
        <v>11.184000000000001</v>
      </c>
      <c r="P3173" t="s">
        <v>86</v>
      </c>
      <c r="Q3173" t="s">
        <v>10632</v>
      </c>
      <c r="R3173">
        <v>5</v>
      </c>
      <c r="S3173">
        <v>30</v>
      </c>
      <c r="T3173" t="s">
        <v>10766</v>
      </c>
      <c r="U3173" s="1">
        <v>44629</v>
      </c>
      <c r="V3173" s="1">
        <v>45738</v>
      </c>
      <c r="W3173" t="s">
        <v>10763</v>
      </c>
    </row>
    <row r="3174" spans="1:23" x14ac:dyDescent="0.25">
      <c r="A3174">
        <v>1125</v>
      </c>
      <c r="B3174" t="s">
        <v>6050</v>
      </c>
      <c r="C3174">
        <v>26210407</v>
      </c>
      <c r="D3174" s="1">
        <v>44631</v>
      </c>
      <c r="E3174" s="1">
        <v>44633</v>
      </c>
      <c r="F3174" t="s">
        <v>10697</v>
      </c>
      <c r="G3174" t="s">
        <v>92</v>
      </c>
      <c r="H3174" t="s">
        <v>4263</v>
      </c>
      <c r="I3174" t="s">
        <v>452</v>
      </c>
      <c r="J3174">
        <v>3059.982</v>
      </c>
      <c r="K3174">
        <v>3</v>
      </c>
      <c r="L3174">
        <v>0.4</v>
      </c>
      <c r="M3174">
        <v>-509.99700000000001</v>
      </c>
      <c r="N3174">
        <v>3569.9789999999998</v>
      </c>
      <c r="O3174">
        <v>1223.9928</v>
      </c>
      <c r="P3174" t="s">
        <v>10633</v>
      </c>
      <c r="Q3174" t="s">
        <v>10632</v>
      </c>
      <c r="R3174">
        <v>2</v>
      </c>
      <c r="S3174">
        <v>-16.666666666666668</v>
      </c>
      <c r="T3174" t="s">
        <v>10768</v>
      </c>
      <c r="U3174" s="1">
        <v>44499</v>
      </c>
      <c r="V3174" s="1">
        <v>45783</v>
      </c>
      <c r="W3174" t="s">
        <v>10775</v>
      </c>
    </row>
    <row r="3175" spans="1:23" x14ac:dyDescent="0.25">
      <c r="A3175">
        <v>1126</v>
      </c>
      <c r="B3175" t="s">
        <v>6050</v>
      </c>
      <c r="C3175">
        <v>31874650</v>
      </c>
      <c r="D3175" s="1">
        <v>44631</v>
      </c>
      <c r="E3175" s="1">
        <v>44633</v>
      </c>
      <c r="F3175" t="s">
        <v>10697</v>
      </c>
      <c r="G3175" t="s">
        <v>92</v>
      </c>
      <c r="H3175" t="s">
        <v>4263</v>
      </c>
      <c r="I3175" t="s">
        <v>617</v>
      </c>
      <c r="J3175">
        <v>2519.9580000000001</v>
      </c>
      <c r="K3175">
        <v>7</v>
      </c>
      <c r="L3175">
        <v>0.4</v>
      </c>
      <c r="M3175">
        <v>-251.9958</v>
      </c>
      <c r="N3175">
        <v>2771.9538000000002</v>
      </c>
      <c r="O3175">
        <v>1007.9832000000001</v>
      </c>
      <c r="P3175" t="s">
        <v>10633</v>
      </c>
      <c r="Q3175" t="s">
        <v>10632</v>
      </c>
      <c r="R3175">
        <v>2</v>
      </c>
      <c r="S3175">
        <v>-10</v>
      </c>
      <c r="T3175" t="s">
        <v>10768</v>
      </c>
      <c r="U3175" s="1">
        <v>44499</v>
      </c>
      <c r="V3175" s="1">
        <v>45783</v>
      </c>
      <c r="W3175" t="s">
        <v>10763</v>
      </c>
    </row>
    <row r="3176" spans="1:23" x14ac:dyDescent="0.25">
      <c r="A3176">
        <v>1127</v>
      </c>
      <c r="B3176" t="s">
        <v>6051</v>
      </c>
      <c r="C3176">
        <v>11697449</v>
      </c>
      <c r="D3176" s="1">
        <v>44631</v>
      </c>
      <c r="E3176" s="1">
        <v>44636</v>
      </c>
      <c r="F3176" t="s">
        <v>10700</v>
      </c>
      <c r="G3176" t="s">
        <v>88</v>
      </c>
      <c r="H3176" t="s">
        <v>4465</v>
      </c>
      <c r="I3176" t="s">
        <v>728</v>
      </c>
      <c r="J3176">
        <v>7.16</v>
      </c>
      <c r="K3176">
        <v>2</v>
      </c>
      <c r="L3176">
        <v>0</v>
      </c>
      <c r="M3176">
        <v>3.58</v>
      </c>
      <c r="N3176">
        <v>3.58</v>
      </c>
      <c r="O3176">
        <v>0</v>
      </c>
      <c r="P3176" t="s">
        <v>86</v>
      </c>
      <c r="Q3176" t="s">
        <v>10631</v>
      </c>
      <c r="R3176">
        <v>5</v>
      </c>
      <c r="S3176">
        <v>50</v>
      </c>
      <c r="T3176" t="s">
        <v>10766</v>
      </c>
      <c r="U3176" s="1">
        <v>44631</v>
      </c>
      <c r="V3176" s="1">
        <v>45733</v>
      </c>
      <c r="W3176" t="s">
        <v>10775</v>
      </c>
    </row>
    <row r="3177" spans="1:23" x14ac:dyDescent="0.25">
      <c r="A3177">
        <v>1128</v>
      </c>
      <c r="B3177" t="s">
        <v>6052</v>
      </c>
      <c r="C3177">
        <v>14534944</v>
      </c>
      <c r="D3177" s="1">
        <v>44631</v>
      </c>
      <c r="E3177" s="1">
        <v>44636</v>
      </c>
      <c r="F3177" t="s">
        <v>10700</v>
      </c>
      <c r="G3177" t="s">
        <v>88</v>
      </c>
      <c r="H3177" t="s">
        <v>3810</v>
      </c>
      <c r="I3177" t="s">
        <v>1665</v>
      </c>
      <c r="J3177">
        <v>67.343999999999994</v>
      </c>
      <c r="K3177">
        <v>6</v>
      </c>
      <c r="L3177">
        <v>0.2</v>
      </c>
      <c r="M3177">
        <v>7.5762</v>
      </c>
      <c r="N3177">
        <v>59.767799999999994</v>
      </c>
      <c r="O3177">
        <v>13.4688</v>
      </c>
      <c r="P3177" t="s">
        <v>86</v>
      </c>
      <c r="Q3177" t="s">
        <v>10632</v>
      </c>
      <c r="R3177">
        <v>5</v>
      </c>
      <c r="S3177">
        <v>11.250000000000002</v>
      </c>
      <c r="T3177" t="s">
        <v>10767</v>
      </c>
      <c r="U3177" s="1">
        <v>44478</v>
      </c>
      <c r="V3177" s="1">
        <v>45809</v>
      </c>
      <c r="W3177" t="s">
        <v>10763</v>
      </c>
    </row>
    <row r="3178" spans="1:23" x14ac:dyDescent="0.25">
      <c r="A3178">
        <v>1129</v>
      </c>
      <c r="B3178" t="s">
        <v>6052</v>
      </c>
      <c r="C3178">
        <v>53789679</v>
      </c>
      <c r="D3178" s="1">
        <v>44631</v>
      </c>
      <c r="E3178" s="1">
        <v>44636</v>
      </c>
      <c r="F3178" t="s">
        <v>10700</v>
      </c>
      <c r="G3178" t="s">
        <v>88</v>
      </c>
      <c r="H3178" t="s">
        <v>3810</v>
      </c>
      <c r="I3178" t="s">
        <v>3350</v>
      </c>
      <c r="J3178">
        <v>2624.9850000000001</v>
      </c>
      <c r="K3178">
        <v>3</v>
      </c>
      <c r="L3178">
        <v>0.5</v>
      </c>
      <c r="M3178">
        <v>-944.99459999999999</v>
      </c>
      <c r="N3178">
        <v>3569.9796000000001</v>
      </c>
      <c r="O3178">
        <v>1312.4925000000001</v>
      </c>
      <c r="P3178" t="s">
        <v>10633</v>
      </c>
      <c r="Q3178" t="s">
        <v>10632</v>
      </c>
      <c r="R3178">
        <v>5</v>
      </c>
      <c r="S3178">
        <v>-36</v>
      </c>
      <c r="T3178" t="s">
        <v>10768</v>
      </c>
      <c r="U3178" s="1">
        <v>44478</v>
      </c>
      <c r="V3178" s="1">
        <v>45809</v>
      </c>
      <c r="W3178" t="s">
        <v>10775</v>
      </c>
    </row>
    <row r="3179" spans="1:23" x14ac:dyDescent="0.25">
      <c r="A3179">
        <v>1130</v>
      </c>
      <c r="B3179" t="s">
        <v>6053</v>
      </c>
      <c r="C3179">
        <v>55488006</v>
      </c>
      <c r="D3179" s="1">
        <v>44631</v>
      </c>
      <c r="E3179" s="1">
        <v>44631</v>
      </c>
      <c r="F3179" t="s">
        <v>10702</v>
      </c>
      <c r="G3179" t="s">
        <v>3847</v>
      </c>
      <c r="H3179" t="s">
        <v>5665</v>
      </c>
      <c r="I3179" t="s">
        <v>2416</v>
      </c>
      <c r="J3179">
        <v>887.10299999999995</v>
      </c>
      <c r="K3179">
        <v>7</v>
      </c>
      <c r="L3179">
        <v>0.1</v>
      </c>
      <c r="M3179">
        <v>177.42060000000001</v>
      </c>
      <c r="N3179">
        <v>709.68239999999992</v>
      </c>
      <c r="O3179">
        <v>88.710300000000004</v>
      </c>
      <c r="P3179" t="s">
        <v>86</v>
      </c>
      <c r="Q3179" t="s">
        <v>10632</v>
      </c>
      <c r="R3179">
        <v>0</v>
      </c>
      <c r="S3179">
        <v>20</v>
      </c>
      <c r="T3179" t="s">
        <v>10766</v>
      </c>
      <c r="U3179" s="1">
        <v>44494</v>
      </c>
      <c r="V3179" s="1">
        <v>45271</v>
      </c>
      <c r="W3179" t="s">
        <v>10770</v>
      </c>
    </row>
    <row r="3180" spans="1:23" x14ac:dyDescent="0.25">
      <c r="A3180">
        <v>1131</v>
      </c>
      <c r="B3180" t="s">
        <v>6054</v>
      </c>
      <c r="C3180">
        <v>24879428</v>
      </c>
      <c r="D3180" s="1">
        <v>44631</v>
      </c>
      <c r="E3180" s="1">
        <v>44635</v>
      </c>
      <c r="F3180" t="s">
        <v>10696</v>
      </c>
      <c r="G3180" t="s">
        <v>88</v>
      </c>
      <c r="H3180" t="s">
        <v>6055</v>
      </c>
      <c r="I3180" t="s">
        <v>982</v>
      </c>
      <c r="J3180">
        <v>92.52</v>
      </c>
      <c r="K3180">
        <v>6</v>
      </c>
      <c r="L3180">
        <v>0</v>
      </c>
      <c r="M3180">
        <v>24.980399999999999</v>
      </c>
      <c r="N3180">
        <v>67.539599999999993</v>
      </c>
      <c r="O3180">
        <v>0</v>
      </c>
      <c r="P3180" t="s">
        <v>86</v>
      </c>
      <c r="Q3180" t="s">
        <v>10631</v>
      </c>
      <c r="R3180">
        <v>4</v>
      </c>
      <c r="S3180">
        <v>27</v>
      </c>
      <c r="T3180" t="s">
        <v>10766</v>
      </c>
      <c r="U3180" s="1">
        <v>44631</v>
      </c>
      <c r="V3180" s="1">
        <v>45461</v>
      </c>
      <c r="W3180" t="s">
        <v>10770</v>
      </c>
    </row>
    <row r="3181" spans="1:23" x14ac:dyDescent="0.25">
      <c r="A3181">
        <v>1132</v>
      </c>
      <c r="B3181" t="s">
        <v>6056</v>
      </c>
      <c r="C3181">
        <v>35137431</v>
      </c>
      <c r="D3181" s="1">
        <v>44631</v>
      </c>
      <c r="E3181" s="1">
        <v>44631</v>
      </c>
      <c r="F3181" t="s">
        <v>10702</v>
      </c>
      <c r="G3181" t="s">
        <v>3847</v>
      </c>
      <c r="H3181" t="s">
        <v>6057</v>
      </c>
      <c r="I3181" t="s">
        <v>2057</v>
      </c>
      <c r="J3181">
        <v>5.67</v>
      </c>
      <c r="K3181">
        <v>3</v>
      </c>
      <c r="L3181">
        <v>0</v>
      </c>
      <c r="M3181">
        <v>0.1134</v>
      </c>
      <c r="N3181">
        <v>5.5565999999999995</v>
      </c>
      <c r="O3181">
        <v>0</v>
      </c>
      <c r="P3181" t="s">
        <v>86</v>
      </c>
      <c r="Q3181" t="s">
        <v>10631</v>
      </c>
      <c r="R3181">
        <v>0</v>
      </c>
      <c r="S3181">
        <v>2</v>
      </c>
      <c r="T3181" t="s">
        <v>10768</v>
      </c>
      <c r="U3181" s="1">
        <v>44631</v>
      </c>
      <c r="V3181" s="1">
        <v>45650</v>
      </c>
      <c r="W3181" t="s">
        <v>10770</v>
      </c>
    </row>
    <row r="3182" spans="1:23" x14ac:dyDescent="0.25">
      <c r="A3182">
        <v>1133</v>
      </c>
      <c r="B3182" t="s">
        <v>6058</v>
      </c>
      <c r="C3182">
        <v>75614965</v>
      </c>
      <c r="D3182" s="1">
        <v>44631</v>
      </c>
      <c r="E3182" s="1">
        <v>44636</v>
      </c>
      <c r="F3182" t="s">
        <v>10700</v>
      </c>
      <c r="G3182" t="s">
        <v>88</v>
      </c>
      <c r="H3182" t="s">
        <v>5459</v>
      </c>
      <c r="I3182" t="s">
        <v>2342</v>
      </c>
      <c r="J3182">
        <v>73.915000000000006</v>
      </c>
      <c r="K3182">
        <v>1</v>
      </c>
      <c r="L3182">
        <v>0.5</v>
      </c>
      <c r="M3182">
        <v>-45.827300000000001</v>
      </c>
      <c r="N3182">
        <v>119.7423</v>
      </c>
      <c r="O3182">
        <v>36.957500000000003</v>
      </c>
      <c r="P3182" t="s">
        <v>10633</v>
      </c>
      <c r="Q3182" t="s">
        <v>10632</v>
      </c>
      <c r="R3182">
        <v>5</v>
      </c>
      <c r="S3182">
        <v>-62</v>
      </c>
      <c r="T3182" t="s">
        <v>10768</v>
      </c>
      <c r="U3182" s="1">
        <v>44407</v>
      </c>
      <c r="V3182" s="1">
        <v>45647</v>
      </c>
      <c r="W3182" t="s">
        <v>10769</v>
      </c>
    </row>
    <row r="3183" spans="1:23" x14ac:dyDescent="0.25">
      <c r="A3183">
        <v>1134</v>
      </c>
      <c r="B3183" t="s">
        <v>6059</v>
      </c>
      <c r="C3183">
        <v>43486431</v>
      </c>
      <c r="D3183" s="1">
        <v>44632</v>
      </c>
      <c r="E3183" s="1">
        <v>44637</v>
      </c>
      <c r="F3183" t="s">
        <v>10700</v>
      </c>
      <c r="G3183" t="s">
        <v>88</v>
      </c>
      <c r="H3183" t="s">
        <v>6060</v>
      </c>
      <c r="I3183" t="s">
        <v>383</v>
      </c>
      <c r="J3183">
        <v>617.70000000000005</v>
      </c>
      <c r="K3183">
        <v>6</v>
      </c>
      <c r="L3183">
        <v>0.5</v>
      </c>
      <c r="M3183">
        <v>-407.68200000000002</v>
      </c>
      <c r="N3183">
        <v>1025.3820000000001</v>
      </c>
      <c r="O3183">
        <v>308.85000000000002</v>
      </c>
      <c r="P3183" t="s">
        <v>10633</v>
      </c>
      <c r="Q3183" t="s">
        <v>10632</v>
      </c>
      <c r="R3183">
        <v>5</v>
      </c>
      <c r="S3183">
        <v>-66</v>
      </c>
      <c r="T3183" t="s">
        <v>10768</v>
      </c>
      <c r="U3183" s="1">
        <v>44632</v>
      </c>
      <c r="V3183" s="1">
        <v>45634</v>
      </c>
      <c r="W3183" t="s">
        <v>10770</v>
      </c>
    </row>
    <row r="3184" spans="1:23" x14ac:dyDescent="0.25">
      <c r="A3184">
        <v>1135</v>
      </c>
      <c r="B3184" t="s">
        <v>6061</v>
      </c>
      <c r="C3184">
        <v>99189002</v>
      </c>
      <c r="D3184" s="1">
        <v>44632</v>
      </c>
      <c r="E3184" s="1">
        <v>44638</v>
      </c>
      <c r="F3184" t="s">
        <v>10698</v>
      </c>
      <c r="G3184" t="s">
        <v>88</v>
      </c>
      <c r="H3184" t="s">
        <v>4343</v>
      </c>
      <c r="I3184" t="s">
        <v>1414</v>
      </c>
      <c r="J3184">
        <v>9.9600000000000009</v>
      </c>
      <c r="K3184">
        <v>2</v>
      </c>
      <c r="L3184">
        <v>0</v>
      </c>
      <c r="M3184">
        <v>4.5815999999999999</v>
      </c>
      <c r="N3184">
        <v>5.378400000000001</v>
      </c>
      <c r="O3184">
        <v>0</v>
      </c>
      <c r="P3184" t="s">
        <v>86</v>
      </c>
      <c r="Q3184" t="s">
        <v>10631</v>
      </c>
      <c r="R3184">
        <v>6</v>
      </c>
      <c r="S3184">
        <v>46</v>
      </c>
      <c r="T3184" t="s">
        <v>10766</v>
      </c>
      <c r="U3184" s="1">
        <v>44632</v>
      </c>
      <c r="V3184" s="1">
        <v>45790</v>
      </c>
      <c r="W3184" t="s">
        <v>10775</v>
      </c>
    </row>
    <row r="3185" spans="1:23" x14ac:dyDescent="0.25">
      <c r="A3185">
        <v>1136</v>
      </c>
      <c r="B3185" t="s">
        <v>6061</v>
      </c>
      <c r="C3185">
        <v>22367874</v>
      </c>
      <c r="D3185" s="1">
        <v>44632</v>
      </c>
      <c r="E3185" s="1">
        <v>44638</v>
      </c>
      <c r="F3185" t="s">
        <v>10698</v>
      </c>
      <c r="G3185" t="s">
        <v>88</v>
      </c>
      <c r="H3185" t="s">
        <v>4343</v>
      </c>
      <c r="I3185" t="s">
        <v>865</v>
      </c>
      <c r="J3185">
        <v>21.72</v>
      </c>
      <c r="K3185">
        <v>4</v>
      </c>
      <c r="L3185">
        <v>0</v>
      </c>
      <c r="M3185">
        <v>10.642799999999999</v>
      </c>
      <c r="N3185">
        <v>11.077199999999999</v>
      </c>
      <c r="O3185">
        <v>0</v>
      </c>
      <c r="P3185" t="s">
        <v>86</v>
      </c>
      <c r="Q3185" t="s">
        <v>10631</v>
      </c>
      <c r="R3185">
        <v>6</v>
      </c>
      <c r="S3185">
        <v>49</v>
      </c>
      <c r="T3185" t="s">
        <v>10766</v>
      </c>
      <c r="U3185" s="1">
        <v>44632</v>
      </c>
      <c r="V3185" s="1">
        <v>45790</v>
      </c>
      <c r="W3185" t="s">
        <v>10775</v>
      </c>
    </row>
    <row r="3186" spans="1:23" x14ac:dyDescent="0.25">
      <c r="A3186">
        <v>1137</v>
      </c>
      <c r="B3186" t="s">
        <v>6062</v>
      </c>
      <c r="C3186">
        <v>87674934</v>
      </c>
      <c r="D3186" s="1">
        <v>44632</v>
      </c>
      <c r="E3186" s="1">
        <v>44637</v>
      </c>
      <c r="F3186" t="s">
        <v>10700</v>
      </c>
      <c r="G3186" t="s">
        <v>88</v>
      </c>
      <c r="H3186" t="s">
        <v>4250</v>
      </c>
      <c r="I3186" t="s">
        <v>2651</v>
      </c>
      <c r="J3186">
        <v>2.8159999999999998</v>
      </c>
      <c r="K3186">
        <v>2</v>
      </c>
      <c r="L3186">
        <v>0.2</v>
      </c>
      <c r="M3186">
        <v>0.98560000000000003</v>
      </c>
      <c r="N3186">
        <v>1.8303999999999998</v>
      </c>
      <c r="O3186">
        <v>0.56320000000000003</v>
      </c>
      <c r="P3186" t="s">
        <v>86</v>
      </c>
      <c r="Q3186" t="s">
        <v>10632</v>
      </c>
      <c r="R3186">
        <v>5</v>
      </c>
      <c r="S3186">
        <v>35</v>
      </c>
      <c r="T3186" t="s">
        <v>10766</v>
      </c>
      <c r="U3186" s="1">
        <v>44481</v>
      </c>
      <c r="V3186" s="1">
        <v>45723</v>
      </c>
      <c r="W3186" t="s">
        <v>10775</v>
      </c>
    </row>
    <row r="3187" spans="1:23" x14ac:dyDescent="0.25">
      <c r="A3187">
        <v>1138</v>
      </c>
      <c r="B3187" t="s">
        <v>6063</v>
      </c>
      <c r="C3187">
        <v>50789264</v>
      </c>
      <c r="D3187" s="1">
        <v>44632</v>
      </c>
      <c r="E3187" s="1">
        <v>44638</v>
      </c>
      <c r="F3187" t="s">
        <v>10698</v>
      </c>
      <c r="G3187" t="s">
        <v>88</v>
      </c>
      <c r="H3187" t="s">
        <v>6064</v>
      </c>
      <c r="I3187" t="s">
        <v>3380</v>
      </c>
      <c r="J3187">
        <v>43.92</v>
      </c>
      <c r="K3187">
        <v>4</v>
      </c>
      <c r="L3187">
        <v>0</v>
      </c>
      <c r="M3187">
        <v>11.8584</v>
      </c>
      <c r="N3187">
        <v>32.061599999999999</v>
      </c>
      <c r="O3187">
        <v>0</v>
      </c>
      <c r="P3187" t="s">
        <v>86</v>
      </c>
      <c r="Q3187" t="s">
        <v>10631</v>
      </c>
      <c r="R3187">
        <v>6</v>
      </c>
      <c r="S3187">
        <v>26.999999999999996</v>
      </c>
      <c r="T3187" t="s">
        <v>10766</v>
      </c>
      <c r="U3187" s="1">
        <v>44632</v>
      </c>
      <c r="V3187" s="1">
        <v>45644</v>
      </c>
      <c r="W3187" t="s">
        <v>10770</v>
      </c>
    </row>
    <row r="3188" spans="1:23" x14ac:dyDescent="0.25">
      <c r="A3188">
        <v>1139</v>
      </c>
      <c r="B3188" t="s">
        <v>6063</v>
      </c>
      <c r="C3188">
        <v>57403737</v>
      </c>
      <c r="D3188" s="1">
        <v>44632</v>
      </c>
      <c r="E3188" s="1">
        <v>44638</v>
      </c>
      <c r="F3188" t="s">
        <v>10698</v>
      </c>
      <c r="G3188" t="s">
        <v>88</v>
      </c>
      <c r="H3188" t="s">
        <v>6064</v>
      </c>
      <c r="I3188" t="s">
        <v>1484</v>
      </c>
      <c r="J3188">
        <v>20.231999999999999</v>
      </c>
      <c r="K3188">
        <v>3</v>
      </c>
      <c r="L3188">
        <v>0.2</v>
      </c>
      <c r="M3188">
        <v>6.5754000000000001</v>
      </c>
      <c r="N3188">
        <v>13.656599999999999</v>
      </c>
      <c r="O3188">
        <v>4.0464000000000002</v>
      </c>
      <c r="P3188" t="s">
        <v>86</v>
      </c>
      <c r="Q3188" t="s">
        <v>10632</v>
      </c>
      <c r="R3188">
        <v>6</v>
      </c>
      <c r="S3188">
        <v>32.5</v>
      </c>
      <c r="T3188" t="s">
        <v>10766</v>
      </c>
      <c r="U3188" s="1">
        <v>44632</v>
      </c>
      <c r="V3188" s="1">
        <v>45644</v>
      </c>
      <c r="W3188" t="s">
        <v>10770</v>
      </c>
    </row>
    <row r="3189" spans="1:23" x14ac:dyDescent="0.25">
      <c r="A3189">
        <v>1140</v>
      </c>
      <c r="B3189" t="s">
        <v>6065</v>
      </c>
      <c r="C3189">
        <v>58034744</v>
      </c>
      <c r="D3189" s="1">
        <v>44632</v>
      </c>
      <c r="E3189" s="1">
        <v>44636</v>
      </c>
      <c r="F3189" t="s">
        <v>10696</v>
      </c>
      <c r="G3189" t="s">
        <v>88</v>
      </c>
      <c r="H3189" t="s">
        <v>6066</v>
      </c>
      <c r="I3189" t="s">
        <v>1839</v>
      </c>
      <c r="J3189">
        <v>164.22</v>
      </c>
      <c r="K3189">
        <v>3</v>
      </c>
      <c r="L3189">
        <v>0</v>
      </c>
      <c r="M3189">
        <v>50.908200000000001</v>
      </c>
      <c r="N3189">
        <v>113.31180000000001</v>
      </c>
      <c r="O3189">
        <v>0</v>
      </c>
      <c r="P3189" t="s">
        <v>86</v>
      </c>
      <c r="Q3189" t="s">
        <v>10631</v>
      </c>
      <c r="R3189">
        <v>4</v>
      </c>
      <c r="S3189">
        <v>31</v>
      </c>
      <c r="T3189" t="s">
        <v>10766</v>
      </c>
      <c r="U3189" s="1">
        <v>44632</v>
      </c>
      <c r="V3189" s="1">
        <v>45613</v>
      </c>
      <c r="W3189" t="s">
        <v>10770</v>
      </c>
    </row>
    <row r="3190" spans="1:23" x14ac:dyDescent="0.25">
      <c r="A3190">
        <v>1141</v>
      </c>
      <c r="B3190" t="s">
        <v>6065</v>
      </c>
      <c r="C3190">
        <v>19054118</v>
      </c>
      <c r="D3190" s="1">
        <v>44632</v>
      </c>
      <c r="E3190" s="1">
        <v>44636</v>
      </c>
      <c r="F3190" t="s">
        <v>10696</v>
      </c>
      <c r="G3190" t="s">
        <v>88</v>
      </c>
      <c r="H3190" t="s">
        <v>6066</v>
      </c>
      <c r="I3190" t="s">
        <v>1000</v>
      </c>
      <c r="J3190">
        <v>362.94</v>
      </c>
      <c r="K3190">
        <v>3</v>
      </c>
      <c r="L3190">
        <v>0</v>
      </c>
      <c r="M3190">
        <v>36.293999999999997</v>
      </c>
      <c r="N3190">
        <v>326.64600000000002</v>
      </c>
      <c r="O3190">
        <v>0</v>
      </c>
      <c r="P3190" t="s">
        <v>86</v>
      </c>
      <c r="Q3190" t="s">
        <v>10631</v>
      </c>
      <c r="R3190">
        <v>4</v>
      </c>
      <c r="S3190">
        <v>10</v>
      </c>
      <c r="T3190" t="s">
        <v>10767</v>
      </c>
      <c r="U3190" s="1">
        <v>44632</v>
      </c>
      <c r="V3190" s="1">
        <v>45613</v>
      </c>
      <c r="W3190" t="s">
        <v>10770</v>
      </c>
    </row>
    <row r="3191" spans="1:23" x14ac:dyDescent="0.25">
      <c r="A3191">
        <v>1142</v>
      </c>
      <c r="B3191" t="s">
        <v>6065</v>
      </c>
      <c r="C3191">
        <v>82354965</v>
      </c>
      <c r="D3191" s="1">
        <v>44632</v>
      </c>
      <c r="E3191" s="1">
        <v>44636</v>
      </c>
      <c r="F3191" t="s">
        <v>10696</v>
      </c>
      <c r="G3191" t="s">
        <v>88</v>
      </c>
      <c r="H3191" t="s">
        <v>6066</v>
      </c>
      <c r="I3191" t="s">
        <v>633</v>
      </c>
      <c r="J3191">
        <v>59.98</v>
      </c>
      <c r="K3191">
        <v>2</v>
      </c>
      <c r="L3191">
        <v>0</v>
      </c>
      <c r="M3191">
        <v>26.391200000000001</v>
      </c>
      <c r="N3191">
        <v>33.588799999999992</v>
      </c>
      <c r="O3191">
        <v>0</v>
      </c>
      <c r="P3191" t="s">
        <v>86</v>
      </c>
      <c r="Q3191" t="s">
        <v>10631</v>
      </c>
      <c r="R3191">
        <v>4</v>
      </c>
      <c r="S3191">
        <v>44.000000000000007</v>
      </c>
      <c r="T3191" t="s">
        <v>10766</v>
      </c>
      <c r="U3191" s="1">
        <v>44632</v>
      </c>
      <c r="V3191" s="1">
        <v>45613</v>
      </c>
      <c r="W3191" t="s">
        <v>10770</v>
      </c>
    </row>
    <row r="3192" spans="1:23" x14ac:dyDescent="0.25">
      <c r="A3192">
        <v>1143</v>
      </c>
      <c r="B3192" t="s">
        <v>6067</v>
      </c>
      <c r="C3192">
        <v>47367913</v>
      </c>
      <c r="D3192" s="1">
        <v>44632</v>
      </c>
      <c r="E3192" s="1">
        <v>44635</v>
      </c>
      <c r="F3192" t="s">
        <v>10701</v>
      </c>
      <c r="G3192" t="s">
        <v>3816</v>
      </c>
      <c r="H3192" t="s">
        <v>6068</v>
      </c>
      <c r="I3192" t="s">
        <v>3296</v>
      </c>
      <c r="J3192">
        <v>493.43</v>
      </c>
      <c r="K3192">
        <v>5</v>
      </c>
      <c r="L3192">
        <v>0.3</v>
      </c>
      <c r="M3192">
        <v>-70.489999999999995</v>
      </c>
      <c r="N3192">
        <v>563.91999999999996</v>
      </c>
      <c r="O3192">
        <v>148.029</v>
      </c>
      <c r="P3192" t="s">
        <v>10633</v>
      </c>
      <c r="Q3192" t="s">
        <v>10632</v>
      </c>
      <c r="R3192">
        <v>3</v>
      </c>
      <c r="S3192">
        <v>-14.285714285714285</v>
      </c>
      <c r="T3192" t="s">
        <v>10768</v>
      </c>
      <c r="U3192" s="1">
        <v>44632</v>
      </c>
      <c r="V3192" s="1">
        <v>45642</v>
      </c>
      <c r="W3192" t="s">
        <v>10770</v>
      </c>
    </row>
    <row r="3193" spans="1:23" x14ac:dyDescent="0.25">
      <c r="A3193">
        <v>1144</v>
      </c>
      <c r="B3193" t="s">
        <v>6067</v>
      </c>
      <c r="C3193">
        <v>45110613</v>
      </c>
      <c r="D3193" s="1">
        <v>44632</v>
      </c>
      <c r="E3193" s="1">
        <v>44635</v>
      </c>
      <c r="F3193" t="s">
        <v>10701</v>
      </c>
      <c r="G3193" t="s">
        <v>3816</v>
      </c>
      <c r="H3193" t="s">
        <v>6068</v>
      </c>
      <c r="I3193" t="s">
        <v>2294</v>
      </c>
      <c r="J3193">
        <v>11.12</v>
      </c>
      <c r="K3193">
        <v>2</v>
      </c>
      <c r="L3193">
        <v>0.2</v>
      </c>
      <c r="M3193">
        <v>3.4750000000000001</v>
      </c>
      <c r="N3193">
        <v>7.6449999999999996</v>
      </c>
      <c r="O3193">
        <v>2.2239999999999998</v>
      </c>
      <c r="P3193" t="s">
        <v>86</v>
      </c>
      <c r="Q3193" t="s">
        <v>10632</v>
      </c>
      <c r="R3193">
        <v>3</v>
      </c>
      <c r="S3193">
        <v>31.250000000000007</v>
      </c>
      <c r="T3193" t="s">
        <v>10766</v>
      </c>
      <c r="U3193" s="1">
        <v>44632</v>
      </c>
      <c r="V3193" s="1">
        <v>45642</v>
      </c>
      <c r="W3193" t="s">
        <v>10770</v>
      </c>
    </row>
    <row r="3194" spans="1:23" x14ac:dyDescent="0.25">
      <c r="A3194">
        <v>1145</v>
      </c>
      <c r="B3194" t="s">
        <v>6069</v>
      </c>
      <c r="C3194">
        <v>17337540</v>
      </c>
      <c r="D3194" s="1">
        <v>44632</v>
      </c>
      <c r="E3194" s="1">
        <v>44636</v>
      </c>
      <c r="F3194" t="s">
        <v>10696</v>
      </c>
      <c r="G3194" t="s">
        <v>88</v>
      </c>
      <c r="H3194" t="s">
        <v>4797</v>
      </c>
      <c r="I3194" t="s">
        <v>3159</v>
      </c>
      <c r="J3194">
        <v>8.56</v>
      </c>
      <c r="K3194">
        <v>2</v>
      </c>
      <c r="L3194">
        <v>0</v>
      </c>
      <c r="M3194">
        <v>3.8519999999999999</v>
      </c>
      <c r="N3194">
        <v>4.7080000000000002</v>
      </c>
      <c r="O3194">
        <v>0</v>
      </c>
      <c r="P3194" t="s">
        <v>86</v>
      </c>
      <c r="Q3194" t="s">
        <v>10631</v>
      </c>
      <c r="R3194">
        <v>4</v>
      </c>
      <c r="S3194">
        <v>44.999999999999993</v>
      </c>
      <c r="T3194" t="s">
        <v>10766</v>
      </c>
      <c r="U3194" s="1">
        <v>44632</v>
      </c>
      <c r="V3194" s="1">
        <v>45807</v>
      </c>
      <c r="W3194" t="s">
        <v>10775</v>
      </c>
    </row>
    <row r="3195" spans="1:23" x14ac:dyDescent="0.25">
      <c r="A3195">
        <v>1146</v>
      </c>
      <c r="B3195" t="s">
        <v>6070</v>
      </c>
      <c r="C3195">
        <v>2720976</v>
      </c>
      <c r="D3195" s="1">
        <v>44632</v>
      </c>
      <c r="E3195" s="1">
        <v>44635</v>
      </c>
      <c r="F3195" t="s">
        <v>10701</v>
      </c>
      <c r="G3195" t="s">
        <v>3816</v>
      </c>
      <c r="H3195" t="s">
        <v>5264</v>
      </c>
      <c r="I3195" t="s">
        <v>3197</v>
      </c>
      <c r="J3195">
        <v>629.95000000000005</v>
      </c>
      <c r="K3195">
        <v>5</v>
      </c>
      <c r="L3195">
        <v>0</v>
      </c>
      <c r="M3195">
        <v>157.48750000000001</v>
      </c>
      <c r="N3195">
        <v>472.46250000000003</v>
      </c>
      <c r="O3195">
        <v>0</v>
      </c>
      <c r="P3195" t="s">
        <v>86</v>
      </c>
      <c r="Q3195" t="s">
        <v>10631</v>
      </c>
      <c r="R3195">
        <v>3</v>
      </c>
      <c r="S3195">
        <v>25</v>
      </c>
      <c r="T3195" t="s">
        <v>10766</v>
      </c>
      <c r="U3195" s="1">
        <v>44607</v>
      </c>
      <c r="V3195" s="1">
        <v>45813</v>
      </c>
      <c r="W3195" t="s">
        <v>10763</v>
      </c>
    </row>
    <row r="3196" spans="1:23" x14ac:dyDescent="0.25">
      <c r="A3196">
        <v>1147</v>
      </c>
      <c r="B3196" t="s">
        <v>6070</v>
      </c>
      <c r="C3196">
        <v>15001656</v>
      </c>
      <c r="D3196" s="1">
        <v>44632</v>
      </c>
      <c r="E3196" s="1">
        <v>44635</v>
      </c>
      <c r="F3196" t="s">
        <v>10701</v>
      </c>
      <c r="G3196" t="s">
        <v>3816</v>
      </c>
      <c r="H3196" t="s">
        <v>5264</v>
      </c>
      <c r="I3196" t="s">
        <v>1444</v>
      </c>
      <c r="J3196">
        <v>631.78200000000004</v>
      </c>
      <c r="K3196">
        <v>2</v>
      </c>
      <c r="L3196">
        <v>0.1</v>
      </c>
      <c r="M3196">
        <v>140.39599999999999</v>
      </c>
      <c r="N3196">
        <v>491.38600000000008</v>
      </c>
      <c r="O3196">
        <v>63.178200000000004</v>
      </c>
      <c r="P3196" t="s">
        <v>86</v>
      </c>
      <c r="Q3196" t="s">
        <v>10632</v>
      </c>
      <c r="R3196">
        <v>3</v>
      </c>
      <c r="S3196">
        <v>22.222222222222218</v>
      </c>
      <c r="T3196" t="s">
        <v>10766</v>
      </c>
      <c r="U3196" s="1">
        <v>44607</v>
      </c>
      <c r="V3196" s="1">
        <v>45813</v>
      </c>
      <c r="W3196" t="s">
        <v>10775</v>
      </c>
    </row>
    <row r="3197" spans="1:23" x14ac:dyDescent="0.25">
      <c r="A3197">
        <v>1148</v>
      </c>
      <c r="B3197" t="s">
        <v>6070</v>
      </c>
      <c r="C3197">
        <v>4817220</v>
      </c>
      <c r="D3197" s="1">
        <v>44632</v>
      </c>
      <c r="E3197" s="1">
        <v>44635</v>
      </c>
      <c r="F3197" t="s">
        <v>10701</v>
      </c>
      <c r="G3197" t="s">
        <v>3816</v>
      </c>
      <c r="H3197" t="s">
        <v>5264</v>
      </c>
      <c r="I3197" t="s">
        <v>2601</v>
      </c>
      <c r="J3197">
        <v>801.56799999999998</v>
      </c>
      <c r="K3197">
        <v>2</v>
      </c>
      <c r="L3197">
        <v>0.2</v>
      </c>
      <c r="M3197">
        <v>-10.019600000000001</v>
      </c>
      <c r="N3197">
        <v>811.58759999999995</v>
      </c>
      <c r="O3197">
        <v>160.31360000000001</v>
      </c>
      <c r="P3197" t="s">
        <v>10633</v>
      </c>
      <c r="Q3197" t="s">
        <v>10632</v>
      </c>
      <c r="R3197">
        <v>3</v>
      </c>
      <c r="S3197">
        <v>-1.25</v>
      </c>
      <c r="T3197" t="s">
        <v>10768</v>
      </c>
      <c r="U3197" s="1">
        <v>44607</v>
      </c>
      <c r="V3197" s="1">
        <v>45813</v>
      </c>
      <c r="W3197" t="s">
        <v>10775</v>
      </c>
    </row>
    <row r="3198" spans="1:23" x14ac:dyDescent="0.25">
      <c r="A3198">
        <v>1149</v>
      </c>
      <c r="B3198" t="s">
        <v>6070</v>
      </c>
      <c r="C3198">
        <v>5217149</v>
      </c>
      <c r="D3198" s="1">
        <v>44632</v>
      </c>
      <c r="E3198" s="1">
        <v>44635</v>
      </c>
      <c r="F3198" t="s">
        <v>10701</v>
      </c>
      <c r="G3198" t="s">
        <v>3816</v>
      </c>
      <c r="H3198" t="s">
        <v>5264</v>
      </c>
      <c r="I3198" t="s">
        <v>238</v>
      </c>
      <c r="J3198">
        <v>75.180000000000007</v>
      </c>
      <c r="K3198">
        <v>6</v>
      </c>
      <c r="L3198">
        <v>0</v>
      </c>
      <c r="M3198">
        <v>35.334600000000002</v>
      </c>
      <c r="N3198">
        <v>39.845400000000005</v>
      </c>
      <c r="O3198">
        <v>0</v>
      </c>
      <c r="P3198" t="s">
        <v>86</v>
      </c>
      <c r="Q3198" t="s">
        <v>10631</v>
      </c>
      <c r="R3198">
        <v>3</v>
      </c>
      <c r="S3198">
        <v>47</v>
      </c>
      <c r="T3198" t="s">
        <v>10766</v>
      </c>
      <c r="U3198" s="1">
        <v>44607</v>
      </c>
      <c r="V3198" s="1">
        <v>45813</v>
      </c>
      <c r="W3198" t="s">
        <v>10763</v>
      </c>
    </row>
    <row r="3199" spans="1:23" x14ac:dyDescent="0.25">
      <c r="A3199">
        <v>1150</v>
      </c>
      <c r="B3199" t="s">
        <v>6070</v>
      </c>
      <c r="C3199">
        <v>22645659</v>
      </c>
      <c r="D3199" s="1">
        <v>44632</v>
      </c>
      <c r="E3199" s="1">
        <v>44635</v>
      </c>
      <c r="F3199" t="s">
        <v>10701</v>
      </c>
      <c r="G3199" t="s">
        <v>3816</v>
      </c>
      <c r="H3199" t="s">
        <v>5264</v>
      </c>
      <c r="I3199" t="s">
        <v>2647</v>
      </c>
      <c r="J3199">
        <v>30.98</v>
      </c>
      <c r="K3199">
        <v>1</v>
      </c>
      <c r="L3199">
        <v>0</v>
      </c>
      <c r="M3199">
        <v>8.0548000000000002</v>
      </c>
      <c r="N3199">
        <v>22.9252</v>
      </c>
      <c r="O3199">
        <v>0</v>
      </c>
      <c r="P3199" t="s">
        <v>86</v>
      </c>
      <c r="Q3199" t="s">
        <v>10631</v>
      </c>
      <c r="R3199">
        <v>3</v>
      </c>
      <c r="S3199">
        <v>26</v>
      </c>
      <c r="T3199" t="s">
        <v>10766</v>
      </c>
      <c r="U3199" s="1">
        <v>44607</v>
      </c>
      <c r="V3199" s="1">
        <v>45813</v>
      </c>
      <c r="W3199" t="s">
        <v>10769</v>
      </c>
    </row>
    <row r="3200" spans="1:23" x14ac:dyDescent="0.25">
      <c r="A3200">
        <v>1151</v>
      </c>
      <c r="B3200" t="s">
        <v>6070</v>
      </c>
      <c r="C3200">
        <v>57648390</v>
      </c>
      <c r="D3200" s="1">
        <v>44632</v>
      </c>
      <c r="E3200" s="1">
        <v>44635</v>
      </c>
      <c r="F3200" t="s">
        <v>10701</v>
      </c>
      <c r="G3200" t="s">
        <v>3816</v>
      </c>
      <c r="H3200" t="s">
        <v>5264</v>
      </c>
      <c r="I3200" t="s">
        <v>2769</v>
      </c>
      <c r="J3200">
        <v>1349.91</v>
      </c>
      <c r="K3200">
        <v>9</v>
      </c>
      <c r="L3200">
        <v>0</v>
      </c>
      <c r="M3200">
        <v>661.45590000000004</v>
      </c>
      <c r="N3200">
        <v>688.45410000000004</v>
      </c>
      <c r="O3200">
        <v>0</v>
      </c>
      <c r="P3200" t="s">
        <v>86</v>
      </c>
      <c r="Q3200" t="s">
        <v>10631</v>
      </c>
      <c r="R3200">
        <v>3</v>
      </c>
      <c r="S3200">
        <v>49</v>
      </c>
      <c r="T3200" t="s">
        <v>10766</v>
      </c>
      <c r="U3200" s="1">
        <v>44607</v>
      </c>
      <c r="V3200" s="1">
        <v>45813</v>
      </c>
      <c r="W3200" t="s">
        <v>10763</v>
      </c>
    </row>
    <row r="3201" spans="1:23" x14ac:dyDescent="0.25">
      <c r="A3201">
        <v>1152</v>
      </c>
      <c r="B3201" t="s">
        <v>6071</v>
      </c>
      <c r="C3201">
        <v>46817605</v>
      </c>
      <c r="D3201" s="1">
        <v>44633</v>
      </c>
      <c r="E3201" s="1">
        <v>44635</v>
      </c>
      <c r="F3201" t="s">
        <v>10697</v>
      </c>
      <c r="G3201" t="s">
        <v>92</v>
      </c>
      <c r="H3201" t="s">
        <v>6072</v>
      </c>
      <c r="I3201" t="s">
        <v>837</v>
      </c>
      <c r="J3201">
        <v>246.38399999999999</v>
      </c>
      <c r="K3201">
        <v>2</v>
      </c>
      <c r="L3201">
        <v>0.2</v>
      </c>
      <c r="M3201">
        <v>27.7182</v>
      </c>
      <c r="N3201">
        <v>218.66579999999999</v>
      </c>
      <c r="O3201">
        <v>49.276800000000001</v>
      </c>
      <c r="P3201" t="s">
        <v>86</v>
      </c>
      <c r="Q3201" t="s">
        <v>10632</v>
      </c>
      <c r="R3201">
        <v>2</v>
      </c>
      <c r="S3201">
        <v>11.25</v>
      </c>
      <c r="T3201" t="s">
        <v>10767</v>
      </c>
      <c r="U3201" s="1">
        <v>44633</v>
      </c>
      <c r="V3201" s="1">
        <v>45071</v>
      </c>
      <c r="W3201" t="s">
        <v>10770</v>
      </c>
    </row>
    <row r="3202" spans="1:23" x14ac:dyDescent="0.25">
      <c r="A3202">
        <v>1153</v>
      </c>
      <c r="B3202" t="s">
        <v>6071</v>
      </c>
      <c r="C3202">
        <v>4061658</v>
      </c>
      <c r="D3202" s="1">
        <v>44633</v>
      </c>
      <c r="E3202" s="1">
        <v>44635</v>
      </c>
      <c r="F3202" t="s">
        <v>10697</v>
      </c>
      <c r="G3202" t="s">
        <v>92</v>
      </c>
      <c r="H3202" t="s">
        <v>6072</v>
      </c>
      <c r="I3202" t="s">
        <v>839</v>
      </c>
      <c r="J3202">
        <v>1799.97</v>
      </c>
      <c r="K3202">
        <v>3</v>
      </c>
      <c r="L3202">
        <v>0</v>
      </c>
      <c r="M3202">
        <v>701.98829999999998</v>
      </c>
      <c r="N3202">
        <v>1097.9817</v>
      </c>
      <c r="O3202">
        <v>0</v>
      </c>
      <c r="P3202" t="s">
        <v>86</v>
      </c>
      <c r="Q3202" t="s">
        <v>10631</v>
      </c>
      <c r="R3202">
        <v>2</v>
      </c>
      <c r="S3202">
        <v>38.999999999999993</v>
      </c>
      <c r="T3202" t="s">
        <v>10766</v>
      </c>
      <c r="U3202" s="1">
        <v>44633</v>
      </c>
      <c r="V3202" s="1">
        <v>45071</v>
      </c>
      <c r="W3202" t="s">
        <v>10770</v>
      </c>
    </row>
    <row r="3203" spans="1:23" x14ac:dyDescent="0.25">
      <c r="A3203">
        <v>1154</v>
      </c>
      <c r="B3203" t="s">
        <v>6073</v>
      </c>
      <c r="C3203">
        <v>77264576</v>
      </c>
      <c r="D3203" s="1">
        <v>44633</v>
      </c>
      <c r="E3203" s="1">
        <v>44634</v>
      </c>
      <c r="F3203" t="s">
        <v>10703</v>
      </c>
      <c r="G3203" t="s">
        <v>3816</v>
      </c>
      <c r="H3203" t="s">
        <v>4847</v>
      </c>
      <c r="I3203" t="s">
        <v>331</v>
      </c>
      <c r="J3203">
        <v>25.96</v>
      </c>
      <c r="K3203">
        <v>2</v>
      </c>
      <c r="L3203">
        <v>0</v>
      </c>
      <c r="M3203">
        <v>7.5284000000000004</v>
      </c>
      <c r="N3203">
        <v>18.4316</v>
      </c>
      <c r="O3203">
        <v>0</v>
      </c>
      <c r="P3203" t="s">
        <v>86</v>
      </c>
      <c r="Q3203" t="s">
        <v>10631</v>
      </c>
      <c r="R3203">
        <v>1</v>
      </c>
      <c r="S3203">
        <v>28.999999999999996</v>
      </c>
      <c r="T3203" t="s">
        <v>10766</v>
      </c>
      <c r="U3203" s="1">
        <v>44560</v>
      </c>
      <c r="V3203" s="1">
        <v>45797</v>
      </c>
      <c r="W3203" t="s">
        <v>10775</v>
      </c>
    </row>
    <row r="3204" spans="1:23" x14ac:dyDescent="0.25">
      <c r="A3204">
        <v>1155</v>
      </c>
      <c r="B3204" t="s">
        <v>6073</v>
      </c>
      <c r="C3204">
        <v>47684951</v>
      </c>
      <c r="D3204" s="1">
        <v>44633</v>
      </c>
      <c r="E3204" s="1">
        <v>44634</v>
      </c>
      <c r="F3204" t="s">
        <v>10703</v>
      </c>
      <c r="G3204" t="s">
        <v>3816</v>
      </c>
      <c r="H3204" t="s">
        <v>4847</v>
      </c>
      <c r="I3204" t="s">
        <v>2515</v>
      </c>
      <c r="J3204">
        <v>36.270000000000003</v>
      </c>
      <c r="K3204">
        <v>3</v>
      </c>
      <c r="L3204">
        <v>0</v>
      </c>
      <c r="M3204">
        <v>10.881</v>
      </c>
      <c r="N3204">
        <v>25.389000000000003</v>
      </c>
      <c r="O3204">
        <v>0</v>
      </c>
      <c r="P3204" t="s">
        <v>86</v>
      </c>
      <c r="Q3204" t="s">
        <v>10631</v>
      </c>
      <c r="R3204">
        <v>1</v>
      </c>
      <c r="S3204">
        <v>30</v>
      </c>
      <c r="T3204" t="s">
        <v>10766</v>
      </c>
      <c r="U3204" s="1">
        <v>44560</v>
      </c>
      <c r="V3204" s="1">
        <v>45797</v>
      </c>
      <c r="W3204" t="s">
        <v>10775</v>
      </c>
    </row>
    <row r="3205" spans="1:23" x14ac:dyDescent="0.25">
      <c r="A3205">
        <v>1156</v>
      </c>
      <c r="B3205" t="s">
        <v>6073</v>
      </c>
      <c r="C3205">
        <v>2007834</v>
      </c>
      <c r="D3205" s="1">
        <v>44633</v>
      </c>
      <c r="E3205" s="1">
        <v>44634</v>
      </c>
      <c r="F3205" t="s">
        <v>10703</v>
      </c>
      <c r="G3205" t="s">
        <v>3816</v>
      </c>
      <c r="H3205" t="s">
        <v>4847</v>
      </c>
      <c r="I3205" t="s">
        <v>1754</v>
      </c>
      <c r="J3205">
        <v>6.48</v>
      </c>
      <c r="K3205">
        <v>1</v>
      </c>
      <c r="L3205">
        <v>0</v>
      </c>
      <c r="M3205">
        <v>3.1103999999999998</v>
      </c>
      <c r="N3205">
        <v>3.3696000000000006</v>
      </c>
      <c r="O3205">
        <v>0</v>
      </c>
      <c r="P3205" t="s">
        <v>86</v>
      </c>
      <c r="Q3205" t="s">
        <v>10631</v>
      </c>
      <c r="R3205">
        <v>1</v>
      </c>
      <c r="S3205">
        <v>47.999999999999993</v>
      </c>
      <c r="T3205" t="s">
        <v>10766</v>
      </c>
      <c r="U3205" s="1">
        <v>44560</v>
      </c>
      <c r="V3205" s="1">
        <v>45797</v>
      </c>
      <c r="W3205" t="s">
        <v>10769</v>
      </c>
    </row>
    <row r="3206" spans="1:23" x14ac:dyDescent="0.25">
      <c r="A3206">
        <v>1157</v>
      </c>
      <c r="B3206" t="s">
        <v>6074</v>
      </c>
      <c r="C3206">
        <v>30895340</v>
      </c>
      <c r="D3206" s="1">
        <v>44633</v>
      </c>
      <c r="E3206" s="1">
        <v>44637</v>
      </c>
      <c r="F3206" t="s">
        <v>10696</v>
      </c>
      <c r="G3206" t="s">
        <v>88</v>
      </c>
      <c r="H3206" t="s">
        <v>5221</v>
      </c>
      <c r="I3206" t="s">
        <v>1797</v>
      </c>
      <c r="J3206">
        <v>15.56</v>
      </c>
      <c r="K3206">
        <v>2</v>
      </c>
      <c r="L3206">
        <v>0</v>
      </c>
      <c r="M3206">
        <v>7.3132000000000001</v>
      </c>
      <c r="N3206">
        <v>8.2468000000000004</v>
      </c>
      <c r="O3206">
        <v>0</v>
      </c>
      <c r="P3206" t="s">
        <v>86</v>
      </c>
      <c r="Q3206" t="s">
        <v>10631</v>
      </c>
      <c r="R3206">
        <v>4</v>
      </c>
      <c r="S3206">
        <v>47</v>
      </c>
      <c r="T3206" t="s">
        <v>10766</v>
      </c>
      <c r="U3206" s="1">
        <v>44516</v>
      </c>
      <c r="V3206" s="1">
        <v>45809</v>
      </c>
      <c r="W3206" t="s">
        <v>10775</v>
      </c>
    </row>
    <row r="3207" spans="1:23" x14ac:dyDescent="0.25">
      <c r="A3207">
        <v>1158</v>
      </c>
      <c r="B3207" t="s">
        <v>6074</v>
      </c>
      <c r="C3207">
        <v>15720258</v>
      </c>
      <c r="D3207" s="1">
        <v>44633</v>
      </c>
      <c r="E3207" s="1">
        <v>44637</v>
      </c>
      <c r="F3207" t="s">
        <v>10696</v>
      </c>
      <c r="G3207" t="s">
        <v>88</v>
      </c>
      <c r="H3207" t="s">
        <v>5221</v>
      </c>
      <c r="I3207" t="s">
        <v>2817</v>
      </c>
      <c r="J3207">
        <v>78.349999999999994</v>
      </c>
      <c r="K3207">
        <v>5</v>
      </c>
      <c r="L3207">
        <v>0</v>
      </c>
      <c r="M3207">
        <v>36.8245</v>
      </c>
      <c r="N3207">
        <v>41.525499999999994</v>
      </c>
      <c r="O3207">
        <v>0</v>
      </c>
      <c r="P3207" t="s">
        <v>86</v>
      </c>
      <c r="Q3207" t="s">
        <v>10631</v>
      </c>
      <c r="R3207">
        <v>4</v>
      </c>
      <c r="S3207">
        <v>47</v>
      </c>
      <c r="T3207" t="s">
        <v>10766</v>
      </c>
      <c r="U3207" s="1">
        <v>44516</v>
      </c>
      <c r="V3207" s="1">
        <v>45809</v>
      </c>
      <c r="W3207" t="s">
        <v>10763</v>
      </c>
    </row>
    <row r="3208" spans="1:23" x14ac:dyDescent="0.25">
      <c r="A3208">
        <v>1159</v>
      </c>
      <c r="B3208" t="s">
        <v>6074</v>
      </c>
      <c r="C3208">
        <v>69926856</v>
      </c>
      <c r="D3208" s="1">
        <v>44633</v>
      </c>
      <c r="E3208" s="1">
        <v>44637</v>
      </c>
      <c r="F3208" t="s">
        <v>10696</v>
      </c>
      <c r="G3208" t="s">
        <v>88</v>
      </c>
      <c r="H3208" t="s">
        <v>5221</v>
      </c>
      <c r="I3208" t="s">
        <v>3096</v>
      </c>
      <c r="J3208">
        <v>59.52</v>
      </c>
      <c r="K3208">
        <v>3</v>
      </c>
      <c r="L3208">
        <v>0</v>
      </c>
      <c r="M3208">
        <v>15.475199999999999</v>
      </c>
      <c r="N3208">
        <v>44.044800000000002</v>
      </c>
      <c r="O3208">
        <v>0</v>
      </c>
      <c r="P3208" t="s">
        <v>86</v>
      </c>
      <c r="Q3208" t="s">
        <v>10631</v>
      </c>
      <c r="R3208">
        <v>4</v>
      </c>
      <c r="S3208">
        <v>25.999999999999996</v>
      </c>
      <c r="T3208" t="s">
        <v>10766</v>
      </c>
      <c r="U3208" s="1">
        <v>44516</v>
      </c>
      <c r="V3208" s="1">
        <v>45809</v>
      </c>
      <c r="W3208" t="s">
        <v>10775</v>
      </c>
    </row>
    <row r="3209" spans="1:23" x14ac:dyDescent="0.25">
      <c r="A3209">
        <v>1160</v>
      </c>
      <c r="B3209" t="s">
        <v>6074</v>
      </c>
      <c r="C3209">
        <v>81451277</v>
      </c>
      <c r="D3209" s="1">
        <v>44633</v>
      </c>
      <c r="E3209" s="1">
        <v>44637</v>
      </c>
      <c r="F3209" t="s">
        <v>10696</v>
      </c>
      <c r="G3209" t="s">
        <v>88</v>
      </c>
      <c r="H3209" t="s">
        <v>5221</v>
      </c>
      <c r="I3209" t="s">
        <v>2997</v>
      </c>
      <c r="J3209">
        <v>38.520000000000003</v>
      </c>
      <c r="K3209">
        <v>9</v>
      </c>
      <c r="L3209">
        <v>0</v>
      </c>
      <c r="M3209">
        <v>17.334</v>
      </c>
      <c r="N3209">
        <v>21.186000000000003</v>
      </c>
      <c r="O3209">
        <v>0</v>
      </c>
      <c r="P3209" t="s">
        <v>86</v>
      </c>
      <c r="Q3209" t="s">
        <v>10631</v>
      </c>
      <c r="R3209">
        <v>4</v>
      </c>
      <c r="S3209">
        <v>44.999999999999993</v>
      </c>
      <c r="T3209" t="s">
        <v>10766</v>
      </c>
      <c r="U3209" s="1">
        <v>44516</v>
      </c>
      <c r="V3209" s="1">
        <v>45809</v>
      </c>
      <c r="W3209" t="s">
        <v>10763</v>
      </c>
    </row>
    <row r="3210" spans="1:23" x14ac:dyDescent="0.25">
      <c r="A3210">
        <v>1161</v>
      </c>
      <c r="B3210" t="s">
        <v>6074</v>
      </c>
      <c r="C3210">
        <v>38695215</v>
      </c>
      <c r="D3210" s="1">
        <v>44633</v>
      </c>
      <c r="E3210" s="1">
        <v>44637</v>
      </c>
      <c r="F3210" t="s">
        <v>10696</v>
      </c>
      <c r="G3210" t="s">
        <v>88</v>
      </c>
      <c r="H3210" t="s">
        <v>5221</v>
      </c>
      <c r="I3210" t="s">
        <v>3098</v>
      </c>
      <c r="J3210">
        <v>239.98400000000001</v>
      </c>
      <c r="K3210">
        <v>2</v>
      </c>
      <c r="L3210">
        <v>0.2</v>
      </c>
      <c r="M3210">
        <v>23.9984</v>
      </c>
      <c r="N3210">
        <v>215.98560000000001</v>
      </c>
      <c r="O3210">
        <v>47.996800000000007</v>
      </c>
      <c r="P3210" t="s">
        <v>86</v>
      </c>
      <c r="Q3210" t="s">
        <v>10632</v>
      </c>
      <c r="R3210">
        <v>4</v>
      </c>
      <c r="S3210">
        <v>10</v>
      </c>
      <c r="T3210" t="s">
        <v>10767</v>
      </c>
      <c r="U3210" s="1">
        <v>44516</v>
      </c>
      <c r="V3210" s="1">
        <v>45809</v>
      </c>
      <c r="W3210" t="s">
        <v>10775</v>
      </c>
    </row>
    <row r="3211" spans="1:23" x14ac:dyDescent="0.25">
      <c r="A3211">
        <v>1162</v>
      </c>
      <c r="B3211" t="s">
        <v>6074</v>
      </c>
      <c r="C3211">
        <v>92608684</v>
      </c>
      <c r="D3211" s="1">
        <v>44633</v>
      </c>
      <c r="E3211" s="1">
        <v>44637</v>
      </c>
      <c r="F3211" t="s">
        <v>10696</v>
      </c>
      <c r="G3211" t="s">
        <v>88</v>
      </c>
      <c r="H3211" t="s">
        <v>5221</v>
      </c>
      <c r="I3211" t="s">
        <v>2915</v>
      </c>
      <c r="J3211">
        <v>19.350000000000001</v>
      </c>
      <c r="K3211">
        <v>3</v>
      </c>
      <c r="L3211">
        <v>0</v>
      </c>
      <c r="M3211">
        <v>9.4815000000000005</v>
      </c>
      <c r="N3211">
        <v>9.8685000000000009</v>
      </c>
      <c r="O3211">
        <v>0</v>
      </c>
      <c r="P3211" t="s">
        <v>86</v>
      </c>
      <c r="Q3211" t="s">
        <v>10631</v>
      </c>
      <c r="R3211">
        <v>4</v>
      </c>
      <c r="S3211">
        <v>49</v>
      </c>
      <c r="T3211" t="s">
        <v>10766</v>
      </c>
      <c r="U3211" s="1">
        <v>44516</v>
      </c>
      <c r="V3211" s="1">
        <v>45809</v>
      </c>
      <c r="W3211" t="s">
        <v>10775</v>
      </c>
    </row>
    <row r="3212" spans="1:23" x14ac:dyDescent="0.25">
      <c r="A3212">
        <v>1163</v>
      </c>
      <c r="B3212" t="s">
        <v>6075</v>
      </c>
      <c r="C3212">
        <v>77602902</v>
      </c>
      <c r="D3212" s="1">
        <v>44633</v>
      </c>
      <c r="E3212" s="1">
        <v>44636</v>
      </c>
      <c r="F3212" t="s">
        <v>10701</v>
      </c>
      <c r="G3212" t="s">
        <v>3816</v>
      </c>
      <c r="H3212" t="s">
        <v>30</v>
      </c>
      <c r="I3212" t="s">
        <v>550</v>
      </c>
      <c r="J3212">
        <v>11.352</v>
      </c>
      <c r="K3212">
        <v>3</v>
      </c>
      <c r="L3212">
        <v>0.2</v>
      </c>
      <c r="M3212">
        <v>4.1151</v>
      </c>
      <c r="N3212">
        <v>7.2369000000000003</v>
      </c>
      <c r="O3212">
        <v>2.2704</v>
      </c>
      <c r="P3212" t="s">
        <v>86</v>
      </c>
      <c r="Q3212" t="s">
        <v>10632</v>
      </c>
      <c r="R3212">
        <v>3</v>
      </c>
      <c r="S3212">
        <v>36.25</v>
      </c>
      <c r="T3212" t="s">
        <v>10766</v>
      </c>
      <c r="U3212" s="1">
        <v>44590</v>
      </c>
      <c r="V3212" s="1">
        <v>45766</v>
      </c>
      <c r="W3212" t="s">
        <v>10775</v>
      </c>
    </row>
    <row r="3213" spans="1:23" x14ac:dyDescent="0.25">
      <c r="A3213">
        <v>1164</v>
      </c>
      <c r="B3213" t="s">
        <v>6075</v>
      </c>
      <c r="C3213">
        <v>85970860</v>
      </c>
      <c r="D3213" s="1">
        <v>44633</v>
      </c>
      <c r="E3213" s="1">
        <v>44636</v>
      </c>
      <c r="F3213" t="s">
        <v>10701</v>
      </c>
      <c r="G3213" t="s">
        <v>3816</v>
      </c>
      <c r="H3213" t="s">
        <v>30</v>
      </c>
      <c r="I3213" t="s">
        <v>1851</v>
      </c>
      <c r="J3213">
        <v>20.808</v>
      </c>
      <c r="K3213">
        <v>9</v>
      </c>
      <c r="L3213">
        <v>0.2</v>
      </c>
      <c r="M3213">
        <v>7.0227000000000004</v>
      </c>
      <c r="N3213">
        <v>13.785299999999999</v>
      </c>
      <c r="O3213">
        <v>4.1616</v>
      </c>
      <c r="P3213" t="s">
        <v>86</v>
      </c>
      <c r="Q3213" t="s">
        <v>10632</v>
      </c>
      <c r="R3213">
        <v>3</v>
      </c>
      <c r="S3213">
        <v>33.75</v>
      </c>
      <c r="T3213" t="s">
        <v>10766</v>
      </c>
      <c r="U3213" s="1">
        <v>44590</v>
      </c>
      <c r="V3213" s="1">
        <v>45766</v>
      </c>
      <c r="W3213" t="s">
        <v>10763</v>
      </c>
    </row>
    <row r="3214" spans="1:23" x14ac:dyDescent="0.25">
      <c r="A3214">
        <v>1165</v>
      </c>
      <c r="B3214" t="s">
        <v>6076</v>
      </c>
      <c r="C3214">
        <v>95528772</v>
      </c>
      <c r="D3214" s="1">
        <v>44633</v>
      </c>
      <c r="E3214" s="1">
        <v>44635</v>
      </c>
      <c r="F3214" t="s">
        <v>10697</v>
      </c>
      <c r="G3214" t="s">
        <v>3816</v>
      </c>
      <c r="H3214" t="s">
        <v>5657</v>
      </c>
      <c r="I3214" t="s">
        <v>2988</v>
      </c>
      <c r="J3214">
        <v>8.5440000000000005</v>
      </c>
      <c r="K3214">
        <v>2</v>
      </c>
      <c r="L3214">
        <v>0.6</v>
      </c>
      <c r="M3214">
        <v>-7.476</v>
      </c>
      <c r="N3214">
        <v>16.02</v>
      </c>
      <c r="O3214">
        <v>5.1264000000000003</v>
      </c>
      <c r="P3214" t="s">
        <v>10633</v>
      </c>
      <c r="Q3214" t="s">
        <v>10632</v>
      </c>
      <c r="R3214">
        <v>2</v>
      </c>
      <c r="S3214">
        <v>-87.5</v>
      </c>
      <c r="T3214" t="s">
        <v>10768</v>
      </c>
      <c r="U3214" s="1">
        <v>44493</v>
      </c>
      <c r="V3214" s="1">
        <v>45367</v>
      </c>
      <c r="W3214" t="s">
        <v>10770</v>
      </c>
    </row>
    <row r="3215" spans="1:23" x14ac:dyDescent="0.25">
      <c r="A3215">
        <v>1166</v>
      </c>
      <c r="B3215" t="s">
        <v>6077</v>
      </c>
      <c r="C3215">
        <v>54001859</v>
      </c>
      <c r="D3215" s="1">
        <v>44633</v>
      </c>
      <c r="E3215" s="1">
        <v>44636</v>
      </c>
      <c r="F3215" t="s">
        <v>10701</v>
      </c>
      <c r="G3215" t="s">
        <v>3816</v>
      </c>
      <c r="H3215" t="s">
        <v>3938</v>
      </c>
      <c r="I3215" t="s">
        <v>835</v>
      </c>
      <c r="J3215">
        <v>6.57</v>
      </c>
      <c r="K3215">
        <v>3</v>
      </c>
      <c r="L3215">
        <v>0.7</v>
      </c>
      <c r="M3215">
        <v>-5.0369999999999999</v>
      </c>
      <c r="N3215">
        <v>11.606999999999999</v>
      </c>
      <c r="O3215">
        <v>4.5990000000000002</v>
      </c>
      <c r="P3215" t="s">
        <v>10633</v>
      </c>
      <c r="Q3215" t="s">
        <v>10632</v>
      </c>
      <c r="R3215">
        <v>3</v>
      </c>
      <c r="S3215">
        <v>-76.666666666666657</v>
      </c>
      <c r="T3215" t="s">
        <v>10768</v>
      </c>
      <c r="U3215" s="1">
        <v>44633</v>
      </c>
      <c r="V3215" s="1">
        <v>45679</v>
      </c>
      <c r="W3215" t="s">
        <v>10775</v>
      </c>
    </row>
    <row r="3216" spans="1:23" x14ac:dyDescent="0.25">
      <c r="A3216">
        <v>1167</v>
      </c>
      <c r="B3216" t="s">
        <v>6078</v>
      </c>
      <c r="C3216">
        <v>3251505</v>
      </c>
      <c r="D3216" s="1">
        <v>44633</v>
      </c>
      <c r="E3216" s="1">
        <v>44637</v>
      </c>
      <c r="F3216" t="s">
        <v>10696</v>
      </c>
      <c r="G3216" t="s">
        <v>88</v>
      </c>
      <c r="H3216" t="s">
        <v>4489</v>
      </c>
      <c r="I3216" t="s">
        <v>1468</v>
      </c>
      <c r="J3216">
        <v>66.03</v>
      </c>
      <c r="K3216">
        <v>3</v>
      </c>
      <c r="L3216">
        <v>0</v>
      </c>
      <c r="M3216">
        <v>17.1678</v>
      </c>
      <c r="N3216">
        <v>48.862200000000001</v>
      </c>
      <c r="O3216">
        <v>0</v>
      </c>
      <c r="P3216" t="s">
        <v>86</v>
      </c>
      <c r="Q3216" t="s">
        <v>10631</v>
      </c>
      <c r="R3216">
        <v>4</v>
      </c>
      <c r="S3216">
        <v>26</v>
      </c>
      <c r="T3216" t="s">
        <v>10766</v>
      </c>
      <c r="U3216" s="1">
        <v>44633</v>
      </c>
      <c r="V3216" s="1">
        <v>45760</v>
      </c>
      <c r="W3216" t="s">
        <v>10775</v>
      </c>
    </row>
    <row r="3217" spans="1:23" x14ac:dyDescent="0.25">
      <c r="A3217">
        <v>1168</v>
      </c>
      <c r="B3217" t="s">
        <v>6079</v>
      </c>
      <c r="C3217">
        <v>38086447</v>
      </c>
      <c r="D3217" s="1">
        <v>44634</v>
      </c>
      <c r="E3217" s="1">
        <v>44636</v>
      </c>
      <c r="F3217" t="s">
        <v>10697</v>
      </c>
      <c r="G3217" t="s">
        <v>92</v>
      </c>
      <c r="H3217" t="s">
        <v>6012</v>
      </c>
      <c r="I3217" t="s">
        <v>1620</v>
      </c>
      <c r="J3217">
        <v>4.6079999999999997</v>
      </c>
      <c r="K3217">
        <v>2</v>
      </c>
      <c r="L3217">
        <v>0.2</v>
      </c>
      <c r="M3217">
        <v>1.6704000000000001</v>
      </c>
      <c r="N3217">
        <v>2.9375999999999998</v>
      </c>
      <c r="O3217">
        <v>0.92159999999999997</v>
      </c>
      <c r="P3217" t="s">
        <v>86</v>
      </c>
      <c r="Q3217" t="s">
        <v>10632</v>
      </c>
      <c r="R3217">
        <v>2</v>
      </c>
      <c r="S3217">
        <v>36.250000000000007</v>
      </c>
      <c r="T3217" t="s">
        <v>10766</v>
      </c>
      <c r="U3217" s="1">
        <v>44621</v>
      </c>
      <c r="V3217" s="1">
        <v>45557</v>
      </c>
      <c r="W3217" t="s">
        <v>10770</v>
      </c>
    </row>
    <row r="3218" spans="1:23" x14ac:dyDescent="0.25">
      <c r="A3218">
        <v>1169</v>
      </c>
      <c r="B3218" t="s">
        <v>6080</v>
      </c>
      <c r="C3218">
        <v>10205346</v>
      </c>
      <c r="D3218" s="1">
        <v>44634</v>
      </c>
      <c r="E3218" s="1">
        <v>44639</v>
      </c>
      <c r="F3218" t="s">
        <v>10700</v>
      </c>
      <c r="G3218" t="s">
        <v>88</v>
      </c>
      <c r="H3218" t="s">
        <v>6081</v>
      </c>
      <c r="I3218" t="s">
        <v>2003</v>
      </c>
      <c r="J3218">
        <v>331.536</v>
      </c>
      <c r="K3218">
        <v>3</v>
      </c>
      <c r="L3218">
        <v>0.2</v>
      </c>
      <c r="M3218">
        <v>-82.884</v>
      </c>
      <c r="N3218">
        <v>414.42</v>
      </c>
      <c r="O3218">
        <v>66.307200000000009</v>
      </c>
      <c r="P3218" t="s">
        <v>10633</v>
      </c>
      <c r="Q3218" t="s">
        <v>10632</v>
      </c>
      <c r="R3218">
        <v>5</v>
      </c>
      <c r="S3218">
        <v>-25</v>
      </c>
      <c r="T3218" t="s">
        <v>10768</v>
      </c>
      <c r="U3218" s="1">
        <v>44634</v>
      </c>
      <c r="V3218" s="1">
        <v>45544</v>
      </c>
      <c r="W3218" t="s">
        <v>10770</v>
      </c>
    </row>
    <row r="3219" spans="1:23" x14ac:dyDescent="0.25">
      <c r="A3219">
        <v>1170</v>
      </c>
      <c r="B3219" t="s">
        <v>6082</v>
      </c>
      <c r="C3219">
        <v>58133849</v>
      </c>
      <c r="D3219" s="1">
        <v>44634</v>
      </c>
      <c r="E3219" s="1">
        <v>44640</v>
      </c>
      <c r="F3219" t="s">
        <v>10698</v>
      </c>
      <c r="G3219" t="s">
        <v>88</v>
      </c>
      <c r="H3219" t="s">
        <v>4101</v>
      </c>
      <c r="I3219" t="s">
        <v>736</v>
      </c>
      <c r="J3219">
        <v>169.45</v>
      </c>
      <c r="K3219">
        <v>5</v>
      </c>
      <c r="L3219">
        <v>0</v>
      </c>
      <c r="M3219">
        <v>42.362499999999997</v>
      </c>
      <c r="N3219">
        <v>127.08749999999999</v>
      </c>
      <c r="O3219">
        <v>0</v>
      </c>
      <c r="P3219" t="s">
        <v>86</v>
      </c>
      <c r="Q3219" t="s">
        <v>10631</v>
      </c>
      <c r="R3219">
        <v>6</v>
      </c>
      <c r="S3219">
        <v>25</v>
      </c>
      <c r="T3219" t="s">
        <v>10766</v>
      </c>
      <c r="U3219" s="1">
        <v>44471</v>
      </c>
      <c r="V3219" s="1">
        <v>45821</v>
      </c>
      <c r="W3219" t="s">
        <v>10763</v>
      </c>
    </row>
    <row r="3220" spans="1:23" x14ac:dyDescent="0.25">
      <c r="A3220">
        <v>1171</v>
      </c>
      <c r="B3220" t="s">
        <v>6082</v>
      </c>
      <c r="C3220">
        <v>83366863</v>
      </c>
      <c r="D3220" s="1">
        <v>44634</v>
      </c>
      <c r="E3220" s="1">
        <v>44640</v>
      </c>
      <c r="F3220" t="s">
        <v>10698</v>
      </c>
      <c r="G3220" t="s">
        <v>88</v>
      </c>
      <c r="H3220" t="s">
        <v>4101</v>
      </c>
      <c r="I3220" t="s">
        <v>3119</v>
      </c>
      <c r="J3220">
        <v>40.68</v>
      </c>
      <c r="K3220">
        <v>2</v>
      </c>
      <c r="L3220">
        <v>0</v>
      </c>
      <c r="M3220">
        <v>0.40679999999999999</v>
      </c>
      <c r="N3220">
        <v>40.273200000000003</v>
      </c>
      <c r="O3220">
        <v>0</v>
      </c>
      <c r="P3220" t="s">
        <v>86</v>
      </c>
      <c r="Q3220" t="s">
        <v>10631</v>
      </c>
      <c r="R3220">
        <v>6</v>
      </c>
      <c r="S3220">
        <v>1</v>
      </c>
      <c r="T3220" t="s">
        <v>10768</v>
      </c>
      <c r="U3220" s="1">
        <v>44471</v>
      </c>
      <c r="V3220" s="1">
        <v>45821</v>
      </c>
      <c r="W3220" t="s">
        <v>10775</v>
      </c>
    </row>
    <row r="3221" spans="1:23" x14ac:dyDescent="0.25">
      <c r="A3221">
        <v>1172</v>
      </c>
      <c r="B3221" t="s">
        <v>6083</v>
      </c>
      <c r="C3221">
        <v>3509470</v>
      </c>
      <c r="D3221" s="1">
        <v>44634</v>
      </c>
      <c r="E3221" s="1">
        <v>44641</v>
      </c>
      <c r="F3221" t="s">
        <v>10699</v>
      </c>
      <c r="G3221" t="s">
        <v>88</v>
      </c>
      <c r="H3221" t="s">
        <v>4362</v>
      </c>
      <c r="I3221" t="s">
        <v>2931</v>
      </c>
      <c r="J3221">
        <v>97.44</v>
      </c>
      <c r="K3221">
        <v>3</v>
      </c>
      <c r="L3221">
        <v>0</v>
      </c>
      <c r="M3221">
        <v>35.078400000000002</v>
      </c>
      <c r="N3221">
        <v>62.361599999999996</v>
      </c>
      <c r="O3221">
        <v>0</v>
      </c>
      <c r="P3221" t="s">
        <v>86</v>
      </c>
      <c r="Q3221" t="s">
        <v>10631</v>
      </c>
      <c r="R3221">
        <v>7</v>
      </c>
      <c r="S3221">
        <v>36.000000000000007</v>
      </c>
      <c r="T3221" t="s">
        <v>10766</v>
      </c>
      <c r="U3221" s="1">
        <v>44634</v>
      </c>
      <c r="V3221" s="1">
        <v>45802</v>
      </c>
      <c r="W3221" t="s">
        <v>10775</v>
      </c>
    </row>
    <row r="3222" spans="1:23" x14ac:dyDescent="0.25">
      <c r="A3222">
        <v>1173</v>
      </c>
      <c r="B3222" t="s">
        <v>6083</v>
      </c>
      <c r="C3222">
        <v>55417868</v>
      </c>
      <c r="D3222" s="1">
        <v>44634</v>
      </c>
      <c r="E3222" s="1">
        <v>44641</v>
      </c>
      <c r="F3222" t="s">
        <v>10699</v>
      </c>
      <c r="G3222" t="s">
        <v>88</v>
      </c>
      <c r="H3222" t="s">
        <v>4362</v>
      </c>
      <c r="I3222" t="s">
        <v>1319</v>
      </c>
      <c r="J3222">
        <v>3.984</v>
      </c>
      <c r="K3222">
        <v>1</v>
      </c>
      <c r="L3222">
        <v>0.2</v>
      </c>
      <c r="M3222">
        <v>1.3944000000000001</v>
      </c>
      <c r="N3222">
        <v>2.5895999999999999</v>
      </c>
      <c r="O3222">
        <v>0.79680000000000006</v>
      </c>
      <c r="P3222" t="s">
        <v>86</v>
      </c>
      <c r="Q3222" t="s">
        <v>10632</v>
      </c>
      <c r="R3222">
        <v>7</v>
      </c>
      <c r="S3222">
        <v>35</v>
      </c>
      <c r="T3222" t="s">
        <v>10766</v>
      </c>
      <c r="U3222" s="1">
        <v>44634</v>
      </c>
      <c r="V3222" s="1">
        <v>45802</v>
      </c>
      <c r="W3222" t="s">
        <v>10769</v>
      </c>
    </row>
    <row r="3223" spans="1:23" x14ac:dyDescent="0.25">
      <c r="A3223">
        <v>1174</v>
      </c>
      <c r="B3223" t="s">
        <v>6083</v>
      </c>
      <c r="C3223">
        <v>73749688</v>
      </c>
      <c r="D3223" s="1">
        <v>44634</v>
      </c>
      <c r="E3223" s="1">
        <v>44641</v>
      </c>
      <c r="F3223" t="s">
        <v>10699</v>
      </c>
      <c r="G3223" t="s">
        <v>88</v>
      </c>
      <c r="H3223" t="s">
        <v>4362</v>
      </c>
      <c r="I3223" t="s">
        <v>3550</v>
      </c>
      <c r="J3223">
        <v>13.04</v>
      </c>
      <c r="K3223">
        <v>4</v>
      </c>
      <c r="L3223">
        <v>0</v>
      </c>
      <c r="M3223">
        <v>5.7375999999999996</v>
      </c>
      <c r="N3223">
        <v>7.3023999999999996</v>
      </c>
      <c r="O3223">
        <v>0</v>
      </c>
      <c r="P3223" t="s">
        <v>86</v>
      </c>
      <c r="Q3223" t="s">
        <v>10631</v>
      </c>
      <c r="R3223">
        <v>7</v>
      </c>
      <c r="S3223">
        <v>44</v>
      </c>
      <c r="T3223" t="s">
        <v>10766</v>
      </c>
      <c r="U3223" s="1">
        <v>44634</v>
      </c>
      <c r="V3223" s="1">
        <v>45802</v>
      </c>
      <c r="W3223" t="s">
        <v>10775</v>
      </c>
    </row>
    <row r="3224" spans="1:23" x14ac:dyDescent="0.25">
      <c r="A3224">
        <v>1175</v>
      </c>
      <c r="B3224" t="s">
        <v>6083</v>
      </c>
      <c r="C3224">
        <v>11538404</v>
      </c>
      <c r="D3224" s="1">
        <v>44634</v>
      </c>
      <c r="E3224" s="1">
        <v>44641</v>
      </c>
      <c r="F3224" t="s">
        <v>10699</v>
      </c>
      <c r="G3224" t="s">
        <v>88</v>
      </c>
      <c r="H3224" t="s">
        <v>4362</v>
      </c>
      <c r="I3224" t="s">
        <v>3250</v>
      </c>
      <c r="J3224">
        <v>579.52800000000002</v>
      </c>
      <c r="K3224">
        <v>4</v>
      </c>
      <c r="L3224">
        <v>0.1</v>
      </c>
      <c r="M3224">
        <v>83.709599999999995</v>
      </c>
      <c r="N3224">
        <v>495.8184</v>
      </c>
      <c r="O3224">
        <v>57.952800000000003</v>
      </c>
      <c r="P3224" t="s">
        <v>86</v>
      </c>
      <c r="Q3224" t="s">
        <v>10632</v>
      </c>
      <c r="R3224">
        <v>7</v>
      </c>
      <c r="S3224">
        <v>14.444444444444443</v>
      </c>
      <c r="T3224" t="s">
        <v>10766</v>
      </c>
      <c r="U3224" s="1">
        <v>44634</v>
      </c>
      <c r="V3224" s="1">
        <v>45802</v>
      </c>
      <c r="W3224" t="s">
        <v>10775</v>
      </c>
    </row>
    <row r="3225" spans="1:23" x14ac:dyDescent="0.25">
      <c r="A3225">
        <v>1176</v>
      </c>
      <c r="B3225" t="s">
        <v>6084</v>
      </c>
      <c r="C3225">
        <v>67536338</v>
      </c>
      <c r="D3225" s="1">
        <v>44635</v>
      </c>
      <c r="E3225" s="1">
        <v>44640</v>
      </c>
      <c r="F3225" t="s">
        <v>10700</v>
      </c>
      <c r="G3225" t="s">
        <v>88</v>
      </c>
      <c r="H3225" t="s">
        <v>4847</v>
      </c>
      <c r="I3225" t="s">
        <v>3151</v>
      </c>
      <c r="J3225">
        <v>435.99900000000002</v>
      </c>
      <c r="K3225">
        <v>3</v>
      </c>
      <c r="L3225">
        <v>0.15</v>
      </c>
      <c r="M3225">
        <v>20.517600000000002</v>
      </c>
      <c r="N3225">
        <v>415.48140000000001</v>
      </c>
      <c r="O3225">
        <v>65.399850000000001</v>
      </c>
      <c r="P3225" t="s">
        <v>86</v>
      </c>
      <c r="Q3225" t="s">
        <v>10632</v>
      </c>
      <c r="R3225">
        <v>5</v>
      </c>
      <c r="S3225">
        <v>4.7058823529411766</v>
      </c>
      <c r="T3225" t="s">
        <v>10768</v>
      </c>
      <c r="U3225" s="1">
        <v>44560</v>
      </c>
      <c r="V3225" s="1">
        <v>45797</v>
      </c>
      <c r="W3225" t="s">
        <v>10775</v>
      </c>
    </row>
    <row r="3226" spans="1:23" x14ac:dyDescent="0.25">
      <c r="A3226">
        <v>1177</v>
      </c>
      <c r="B3226" t="s">
        <v>6084</v>
      </c>
      <c r="C3226">
        <v>16585976</v>
      </c>
      <c r="D3226" s="1">
        <v>44635</v>
      </c>
      <c r="E3226" s="1">
        <v>44640</v>
      </c>
      <c r="F3226" t="s">
        <v>10700</v>
      </c>
      <c r="G3226" t="s">
        <v>88</v>
      </c>
      <c r="H3226" t="s">
        <v>4847</v>
      </c>
      <c r="I3226" t="s">
        <v>273</v>
      </c>
      <c r="J3226">
        <v>83.983999999999995</v>
      </c>
      <c r="K3226">
        <v>2</v>
      </c>
      <c r="L3226">
        <v>0.2</v>
      </c>
      <c r="M3226">
        <v>31.494</v>
      </c>
      <c r="N3226">
        <v>52.489999999999995</v>
      </c>
      <c r="O3226">
        <v>16.796800000000001</v>
      </c>
      <c r="P3226" t="s">
        <v>86</v>
      </c>
      <c r="Q3226" t="s">
        <v>10632</v>
      </c>
      <c r="R3226">
        <v>5</v>
      </c>
      <c r="S3226">
        <v>37.5</v>
      </c>
      <c r="T3226" t="s">
        <v>10766</v>
      </c>
      <c r="U3226" s="1">
        <v>44560</v>
      </c>
      <c r="V3226" s="1">
        <v>45797</v>
      </c>
      <c r="W3226" t="s">
        <v>10775</v>
      </c>
    </row>
    <row r="3227" spans="1:23" x14ac:dyDescent="0.25">
      <c r="A3227">
        <v>1178</v>
      </c>
      <c r="B3227" t="s">
        <v>6085</v>
      </c>
      <c r="C3227">
        <v>15665581</v>
      </c>
      <c r="D3227" s="1">
        <v>44635</v>
      </c>
      <c r="E3227" s="1">
        <v>44640</v>
      </c>
      <c r="F3227" t="s">
        <v>10700</v>
      </c>
      <c r="G3227" t="s">
        <v>92</v>
      </c>
      <c r="H3227" t="s">
        <v>4108</v>
      </c>
      <c r="I3227" t="s">
        <v>1959</v>
      </c>
      <c r="J3227">
        <v>139.44</v>
      </c>
      <c r="K3227">
        <v>3</v>
      </c>
      <c r="L3227">
        <v>0.2</v>
      </c>
      <c r="M3227">
        <v>47.061</v>
      </c>
      <c r="N3227">
        <v>92.378999999999991</v>
      </c>
      <c r="O3227">
        <v>27.888000000000002</v>
      </c>
      <c r="P3227" t="s">
        <v>86</v>
      </c>
      <c r="Q3227" t="s">
        <v>10632</v>
      </c>
      <c r="R3227">
        <v>5</v>
      </c>
      <c r="S3227">
        <v>33.75</v>
      </c>
      <c r="T3227" t="s">
        <v>10766</v>
      </c>
      <c r="U3227" s="1">
        <v>44415</v>
      </c>
      <c r="V3227" s="1">
        <v>45705</v>
      </c>
      <c r="W3227" t="s">
        <v>10775</v>
      </c>
    </row>
    <row r="3228" spans="1:23" x14ac:dyDescent="0.25">
      <c r="A3228">
        <v>1179</v>
      </c>
      <c r="B3228" t="s">
        <v>6086</v>
      </c>
      <c r="C3228">
        <v>18107795</v>
      </c>
      <c r="D3228" s="1">
        <v>44635</v>
      </c>
      <c r="E3228" s="1">
        <v>44640</v>
      </c>
      <c r="F3228" t="s">
        <v>10700</v>
      </c>
      <c r="G3228" t="s">
        <v>88</v>
      </c>
      <c r="H3228" t="s">
        <v>5467</v>
      </c>
      <c r="I3228" t="s">
        <v>2067</v>
      </c>
      <c r="J3228">
        <v>32.4</v>
      </c>
      <c r="K3228">
        <v>5</v>
      </c>
      <c r="L3228">
        <v>0</v>
      </c>
      <c r="M3228">
        <v>15.552</v>
      </c>
      <c r="N3228">
        <v>16.847999999999999</v>
      </c>
      <c r="O3228">
        <v>0</v>
      </c>
      <c r="P3228" t="s">
        <v>86</v>
      </c>
      <c r="Q3228" t="s">
        <v>10631</v>
      </c>
      <c r="R3228">
        <v>5</v>
      </c>
      <c r="S3228">
        <v>48</v>
      </c>
      <c r="T3228" t="s">
        <v>10766</v>
      </c>
      <c r="U3228" s="1">
        <v>44413</v>
      </c>
      <c r="V3228" s="1">
        <v>45481</v>
      </c>
      <c r="W3228" t="s">
        <v>10770</v>
      </c>
    </row>
    <row r="3229" spans="1:23" x14ac:dyDescent="0.25">
      <c r="A3229">
        <v>1180</v>
      </c>
      <c r="B3229" t="s">
        <v>6086</v>
      </c>
      <c r="C3229">
        <v>20790351</v>
      </c>
      <c r="D3229" s="1">
        <v>44635</v>
      </c>
      <c r="E3229" s="1">
        <v>44640</v>
      </c>
      <c r="F3229" t="s">
        <v>10700</v>
      </c>
      <c r="G3229" t="s">
        <v>88</v>
      </c>
      <c r="H3229" t="s">
        <v>5467</v>
      </c>
      <c r="I3229" t="s">
        <v>1058</v>
      </c>
      <c r="J3229">
        <v>404.9</v>
      </c>
      <c r="K3229">
        <v>5</v>
      </c>
      <c r="L3229">
        <v>0</v>
      </c>
      <c r="M3229">
        <v>16.196000000000002</v>
      </c>
      <c r="N3229">
        <v>388.70399999999995</v>
      </c>
      <c r="O3229">
        <v>0</v>
      </c>
      <c r="P3229" t="s">
        <v>86</v>
      </c>
      <c r="Q3229" t="s">
        <v>10631</v>
      </c>
      <c r="R3229">
        <v>5</v>
      </c>
      <c r="S3229">
        <v>4.0000000000000009</v>
      </c>
      <c r="T3229" t="s">
        <v>10768</v>
      </c>
      <c r="U3229" s="1">
        <v>44413</v>
      </c>
      <c r="V3229" s="1">
        <v>45481</v>
      </c>
      <c r="W3229" t="s">
        <v>10770</v>
      </c>
    </row>
    <row r="3230" spans="1:23" x14ac:dyDescent="0.25">
      <c r="A3230">
        <v>1181</v>
      </c>
      <c r="B3230" t="s">
        <v>6086</v>
      </c>
      <c r="C3230">
        <v>81076156</v>
      </c>
      <c r="D3230" s="1">
        <v>44635</v>
      </c>
      <c r="E3230" s="1">
        <v>44640</v>
      </c>
      <c r="F3230" t="s">
        <v>10700</v>
      </c>
      <c r="G3230" t="s">
        <v>88</v>
      </c>
      <c r="H3230" t="s">
        <v>5467</v>
      </c>
      <c r="I3230" t="s">
        <v>3342</v>
      </c>
      <c r="J3230">
        <v>9449.9500000000007</v>
      </c>
      <c r="K3230">
        <v>5</v>
      </c>
      <c r="L3230">
        <v>0</v>
      </c>
      <c r="M3230">
        <v>4630.4754999999996</v>
      </c>
      <c r="N3230">
        <v>4819.4745000000012</v>
      </c>
      <c r="O3230">
        <v>0</v>
      </c>
      <c r="P3230" t="s">
        <v>86</v>
      </c>
      <c r="Q3230" t="s">
        <v>10631</v>
      </c>
      <c r="R3230">
        <v>5</v>
      </c>
      <c r="S3230">
        <v>48.999999999999993</v>
      </c>
      <c r="T3230" t="s">
        <v>10766</v>
      </c>
      <c r="U3230" s="1">
        <v>44413</v>
      </c>
      <c r="V3230" s="1">
        <v>45481</v>
      </c>
      <c r="W3230" t="s">
        <v>10770</v>
      </c>
    </row>
    <row r="3231" spans="1:23" x14ac:dyDescent="0.25">
      <c r="A3231">
        <v>1182</v>
      </c>
      <c r="B3231" t="s">
        <v>6086</v>
      </c>
      <c r="C3231">
        <v>1956760</v>
      </c>
      <c r="D3231" s="1">
        <v>44635</v>
      </c>
      <c r="E3231" s="1">
        <v>44640</v>
      </c>
      <c r="F3231" t="s">
        <v>10700</v>
      </c>
      <c r="G3231" t="s">
        <v>88</v>
      </c>
      <c r="H3231" t="s">
        <v>5467</v>
      </c>
      <c r="I3231" t="s">
        <v>1386</v>
      </c>
      <c r="J3231">
        <v>12.94</v>
      </c>
      <c r="K3231">
        <v>2</v>
      </c>
      <c r="L3231">
        <v>0</v>
      </c>
      <c r="M3231">
        <v>6.47</v>
      </c>
      <c r="N3231">
        <v>6.47</v>
      </c>
      <c r="O3231">
        <v>0</v>
      </c>
      <c r="P3231" t="s">
        <v>86</v>
      </c>
      <c r="Q3231" t="s">
        <v>10631</v>
      </c>
      <c r="R3231">
        <v>5</v>
      </c>
      <c r="S3231">
        <v>50</v>
      </c>
      <c r="T3231" t="s">
        <v>10766</v>
      </c>
      <c r="U3231" s="1">
        <v>44413</v>
      </c>
      <c r="V3231" s="1">
        <v>45481</v>
      </c>
      <c r="W3231" t="s">
        <v>10770</v>
      </c>
    </row>
    <row r="3232" spans="1:23" x14ac:dyDescent="0.25">
      <c r="A3232">
        <v>1183</v>
      </c>
      <c r="B3232" t="s">
        <v>6087</v>
      </c>
      <c r="C3232">
        <v>57291278</v>
      </c>
      <c r="D3232" s="1">
        <v>44635</v>
      </c>
      <c r="E3232" s="1">
        <v>44640</v>
      </c>
      <c r="F3232" t="s">
        <v>10700</v>
      </c>
      <c r="G3232" t="s">
        <v>88</v>
      </c>
      <c r="H3232" t="s">
        <v>6057</v>
      </c>
      <c r="I3232" t="s">
        <v>3552</v>
      </c>
      <c r="J3232">
        <v>28.8</v>
      </c>
      <c r="K3232">
        <v>9</v>
      </c>
      <c r="L3232">
        <v>0.2</v>
      </c>
      <c r="M3232">
        <v>10.08</v>
      </c>
      <c r="N3232">
        <v>18.72</v>
      </c>
      <c r="O3232">
        <v>5.7600000000000007</v>
      </c>
      <c r="P3232" t="s">
        <v>86</v>
      </c>
      <c r="Q3232" t="s">
        <v>10632</v>
      </c>
      <c r="R3232">
        <v>5</v>
      </c>
      <c r="S3232">
        <v>35</v>
      </c>
      <c r="T3232" t="s">
        <v>10766</v>
      </c>
      <c r="U3232" s="1">
        <v>44631</v>
      </c>
      <c r="V3232" s="1">
        <v>45650</v>
      </c>
      <c r="W3232" t="s">
        <v>10770</v>
      </c>
    </row>
    <row r="3233" spans="1:23" x14ac:dyDescent="0.25">
      <c r="A3233">
        <v>1184</v>
      </c>
      <c r="B3233" t="s">
        <v>6088</v>
      </c>
      <c r="C3233">
        <v>7130348</v>
      </c>
      <c r="D3233" s="1">
        <v>44635</v>
      </c>
      <c r="E3233" s="1">
        <v>44639</v>
      </c>
      <c r="F3233" t="s">
        <v>10696</v>
      </c>
      <c r="G3233" t="s">
        <v>88</v>
      </c>
      <c r="H3233" t="s">
        <v>4753</v>
      </c>
      <c r="I3233" t="s">
        <v>2103</v>
      </c>
      <c r="J3233">
        <v>11.12</v>
      </c>
      <c r="K3233">
        <v>4</v>
      </c>
      <c r="L3233">
        <v>0</v>
      </c>
      <c r="M3233">
        <v>5.4488000000000003</v>
      </c>
      <c r="N3233">
        <v>5.6711999999999989</v>
      </c>
      <c r="O3233">
        <v>0</v>
      </c>
      <c r="P3233" t="s">
        <v>86</v>
      </c>
      <c r="Q3233" t="s">
        <v>10631</v>
      </c>
      <c r="R3233">
        <v>4</v>
      </c>
      <c r="S3233">
        <v>49.000000000000007</v>
      </c>
      <c r="T3233" t="s">
        <v>10766</v>
      </c>
      <c r="U3233" s="1">
        <v>44635</v>
      </c>
      <c r="V3233" s="1">
        <v>45772</v>
      </c>
      <c r="W3233" t="s">
        <v>10775</v>
      </c>
    </row>
    <row r="3234" spans="1:23" x14ac:dyDescent="0.25">
      <c r="A3234">
        <v>1185</v>
      </c>
      <c r="B3234" t="s">
        <v>6089</v>
      </c>
      <c r="C3234">
        <v>16342577</v>
      </c>
      <c r="D3234" s="1">
        <v>44635</v>
      </c>
      <c r="E3234" s="1">
        <v>44642</v>
      </c>
      <c r="F3234" t="s">
        <v>10699</v>
      </c>
      <c r="G3234" t="s">
        <v>88</v>
      </c>
      <c r="H3234" t="s">
        <v>4399</v>
      </c>
      <c r="I3234" t="s">
        <v>277</v>
      </c>
      <c r="J3234">
        <v>18.463999999999999</v>
      </c>
      <c r="K3234">
        <v>4</v>
      </c>
      <c r="L3234">
        <v>0.2</v>
      </c>
      <c r="M3234">
        <v>6.9240000000000004</v>
      </c>
      <c r="N3234">
        <v>11.54</v>
      </c>
      <c r="O3234">
        <v>3.6928000000000001</v>
      </c>
      <c r="P3234" t="s">
        <v>86</v>
      </c>
      <c r="Q3234" t="s">
        <v>10632</v>
      </c>
      <c r="R3234">
        <v>7</v>
      </c>
      <c r="S3234">
        <v>37.500000000000007</v>
      </c>
      <c r="T3234" t="s">
        <v>10766</v>
      </c>
      <c r="U3234" s="1">
        <v>44635</v>
      </c>
      <c r="V3234" s="1">
        <v>45728</v>
      </c>
      <c r="W3234" t="s">
        <v>10775</v>
      </c>
    </row>
    <row r="3235" spans="1:23" x14ac:dyDescent="0.25">
      <c r="A3235">
        <v>1186</v>
      </c>
      <c r="B3235" t="s">
        <v>6090</v>
      </c>
      <c r="C3235">
        <v>74056073</v>
      </c>
      <c r="D3235" s="1">
        <v>44635</v>
      </c>
      <c r="E3235" s="1">
        <v>44637</v>
      </c>
      <c r="F3235" t="s">
        <v>10697</v>
      </c>
      <c r="G3235" t="s">
        <v>3816</v>
      </c>
      <c r="H3235" t="s">
        <v>6091</v>
      </c>
      <c r="I3235" t="s">
        <v>1795</v>
      </c>
      <c r="J3235">
        <v>9.84</v>
      </c>
      <c r="K3235">
        <v>3</v>
      </c>
      <c r="L3235">
        <v>0</v>
      </c>
      <c r="M3235">
        <v>2.8536000000000001</v>
      </c>
      <c r="N3235">
        <v>6.9863999999999997</v>
      </c>
      <c r="O3235">
        <v>0</v>
      </c>
      <c r="P3235" t="s">
        <v>86</v>
      </c>
      <c r="Q3235" t="s">
        <v>10631</v>
      </c>
      <c r="R3235">
        <v>2</v>
      </c>
      <c r="S3235">
        <v>29.000000000000004</v>
      </c>
      <c r="T3235" t="s">
        <v>10766</v>
      </c>
      <c r="U3235" s="1">
        <v>44635</v>
      </c>
      <c r="V3235" s="1">
        <v>45647</v>
      </c>
      <c r="W3235" t="s">
        <v>10770</v>
      </c>
    </row>
    <row r="3236" spans="1:23" x14ac:dyDescent="0.25">
      <c r="A3236">
        <v>1187</v>
      </c>
      <c r="B3236" t="s">
        <v>6090</v>
      </c>
      <c r="C3236">
        <v>81178278</v>
      </c>
      <c r="D3236" s="1">
        <v>44635</v>
      </c>
      <c r="E3236" s="1">
        <v>44637</v>
      </c>
      <c r="F3236" t="s">
        <v>10697</v>
      </c>
      <c r="G3236" t="s">
        <v>3816</v>
      </c>
      <c r="H3236" t="s">
        <v>6091</v>
      </c>
      <c r="I3236" t="s">
        <v>2160</v>
      </c>
      <c r="J3236">
        <v>34.5</v>
      </c>
      <c r="K3236">
        <v>3</v>
      </c>
      <c r="L3236">
        <v>0</v>
      </c>
      <c r="M3236">
        <v>15.525</v>
      </c>
      <c r="N3236">
        <v>18.975000000000001</v>
      </c>
      <c r="O3236">
        <v>0</v>
      </c>
      <c r="P3236" t="s">
        <v>86</v>
      </c>
      <c r="Q3236" t="s">
        <v>10631</v>
      </c>
      <c r="R3236">
        <v>2</v>
      </c>
      <c r="S3236">
        <v>45</v>
      </c>
      <c r="T3236" t="s">
        <v>10766</v>
      </c>
      <c r="U3236" s="1">
        <v>44635</v>
      </c>
      <c r="V3236" s="1">
        <v>45647</v>
      </c>
      <c r="W3236" t="s">
        <v>10770</v>
      </c>
    </row>
    <row r="3237" spans="1:23" x14ac:dyDescent="0.25">
      <c r="A3237">
        <v>1188</v>
      </c>
      <c r="B3237" t="s">
        <v>6092</v>
      </c>
      <c r="C3237">
        <v>34572753</v>
      </c>
      <c r="D3237" s="1">
        <v>44636</v>
      </c>
      <c r="E3237" s="1">
        <v>44641</v>
      </c>
      <c r="F3237" t="s">
        <v>10700</v>
      </c>
      <c r="G3237" t="s">
        <v>88</v>
      </c>
      <c r="H3237" t="s">
        <v>6093</v>
      </c>
      <c r="I3237" t="s">
        <v>230</v>
      </c>
      <c r="J3237">
        <v>211.96</v>
      </c>
      <c r="K3237">
        <v>4</v>
      </c>
      <c r="L3237">
        <v>0</v>
      </c>
      <c r="M3237">
        <v>8.4784000000000006</v>
      </c>
      <c r="N3237">
        <v>203.48160000000001</v>
      </c>
      <c r="O3237">
        <v>0</v>
      </c>
      <c r="P3237" t="s">
        <v>86</v>
      </c>
      <c r="Q3237" t="s">
        <v>10631</v>
      </c>
      <c r="R3237">
        <v>5</v>
      </c>
      <c r="S3237">
        <v>4</v>
      </c>
      <c r="T3237" t="s">
        <v>10768</v>
      </c>
      <c r="U3237" s="1">
        <v>44636</v>
      </c>
      <c r="V3237" s="1">
        <v>45530</v>
      </c>
      <c r="W3237" t="s">
        <v>10770</v>
      </c>
    </row>
    <row r="3238" spans="1:23" x14ac:dyDescent="0.25">
      <c r="A3238">
        <v>1189</v>
      </c>
      <c r="B3238" t="s">
        <v>6094</v>
      </c>
      <c r="C3238">
        <v>80538496</v>
      </c>
      <c r="D3238" s="1">
        <v>44637</v>
      </c>
      <c r="E3238" s="1">
        <v>44642</v>
      </c>
      <c r="F3238" t="s">
        <v>10700</v>
      </c>
      <c r="G3238" t="s">
        <v>88</v>
      </c>
      <c r="H3238" t="s">
        <v>6095</v>
      </c>
      <c r="I3238" t="s">
        <v>2971</v>
      </c>
      <c r="J3238">
        <v>33.792000000000002</v>
      </c>
      <c r="K3238">
        <v>8</v>
      </c>
      <c r="L3238">
        <v>0.2</v>
      </c>
      <c r="M3238">
        <v>10.56</v>
      </c>
      <c r="N3238">
        <v>23.231999999999999</v>
      </c>
      <c r="O3238">
        <v>6.7584000000000009</v>
      </c>
      <c r="P3238" t="s">
        <v>86</v>
      </c>
      <c r="Q3238" t="s">
        <v>10632</v>
      </c>
      <c r="R3238">
        <v>5</v>
      </c>
      <c r="S3238">
        <v>31.25</v>
      </c>
      <c r="T3238" t="s">
        <v>10766</v>
      </c>
      <c r="U3238" s="1">
        <v>44637</v>
      </c>
      <c r="V3238" s="1">
        <v>45627</v>
      </c>
      <c r="W3238" t="s">
        <v>10770</v>
      </c>
    </row>
    <row r="3239" spans="1:23" x14ac:dyDescent="0.25">
      <c r="A3239">
        <v>1190</v>
      </c>
      <c r="B3239" t="s">
        <v>6094</v>
      </c>
      <c r="C3239">
        <v>18580827</v>
      </c>
      <c r="D3239" s="1">
        <v>44637</v>
      </c>
      <c r="E3239" s="1">
        <v>44642</v>
      </c>
      <c r="F3239" t="s">
        <v>10700</v>
      </c>
      <c r="G3239" t="s">
        <v>88</v>
      </c>
      <c r="H3239" t="s">
        <v>6095</v>
      </c>
      <c r="I3239" t="s">
        <v>1311</v>
      </c>
      <c r="J3239">
        <v>300.53280000000001</v>
      </c>
      <c r="K3239">
        <v>2</v>
      </c>
      <c r="L3239">
        <v>0.32</v>
      </c>
      <c r="M3239">
        <v>-97.231200000000001</v>
      </c>
      <c r="N3239">
        <v>397.76400000000001</v>
      </c>
      <c r="O3239">
        <v>96.170496</v>
      </c>
      <c r="P3239" t="s">
        <v>10633</v>
      </c>
      <c r="Q3239" t="s">
        <v>10632</v>
      </c>
      <c r="R3239">
        <v>5</v>
      </c>
      <c r="S3239">
        <v>-32.352941176470587</v>
      </c>
      <c r="T3239" t="s">
        <v>10768</v>
      </c>
      <c r="U3239" s="1">
        <v>44637</v>
      </c>
      <c r="V3239" s="1">
        <v>45627</v>
      </c>
      <c r="W3239" t="s">
        <v>10770</v>
      </c>
    </row>
    <row r="3240" spans="1:23" x14ac:dyDescent="0.25">
      <c r="A3240">
        <v>1191</v>
      </c>
      <c r="B3240" t="s">
        <v>6094</v>
      </c>
      <c r="C3240">
        <v>30932819</v>
      </c>
      <c r="D3240" s="1">
        <v>44637</v>
      </c>
      <c r="E3240" s="1">
        <v>44642</v>
      </c>
      <c r="F3240" t="s">
        <v>10700</v>
      </c>
      <c r="G3240" t="s">
        <v>88</v>
      </c>
      <c r="H3240" t="s">
        <v>6095</v>
      </c>
      <c r="I3240" t="s">
        <v>2669</v>
      </c>
      <c r="J3240">
        <v>2.7240000000000002</v>
      </c>
      <c r="K3240">
        <v>2</v>
      </c>
      <c r="L3240">
        <v>0.8</v>
      </c>
      <c r="M3240">
        <v>-4.3583999999999996</v>
      </c>
      <c r="N3240">
        <v>7.0823999999999998</v>
      </c>
      <c r="O3240">
        <v>2.1792000000000002</v>
      </c>
      <c r="P3240" t="s">
        <v>10633</v>
      </c>
      <c r="Q3240" t="s">
        <v>10632</v>
      </c>
      <c r="R3240">
        <v>5</v>
      </c>
      <c r="S3240">
        <v>-159.99999999999997</v>
      </c>
      <c r="T3240" t="s">
        <v>10768</v>
      </c>
      <c r="U3240" s="1">
        <v>44637</v>
      </c>
      <c r="V3240" s="1">
        <v>45627</v>
      </c>
      <c r="W3240" t="s">
        <v>10770</v>
      </c>
    </row>
    <row r="3241" spans="1:23" x14ac:dyDescent="0.25">
      <c r="A3241">
        <v>1192</v>
      </c>
      <c r="B3241" t="s">
        <v>6094</v>
      </c>
      <c r="C3241">
        <v>54192324</v>
      </c>
      <c r="D3241" s="1">
        <v>44637</v>
      </c>
      <c r="E3241" s="1">
        <v>44642</v>
      </c>
      <c r="F3241" t="s">
        <v>10700</v>
      </c>
      <c r="G3241" t="s">
        <v>88</v>
      </c>
      <c r="H3241" t="s">
        <v>6095</v>
      </c>
      <c r="I3241" t="s">
        <v>197</v>
      </c>
      <c r="J3241">
        <v>3.2639999999999998</v>
      </c>
      <c r="K3241">
        <v>2</v>
      </c>
      <c r="L3241">
        <v>0.2</v>
      </c>
      <c r="M3241">
        <v>1.1015999999999999</v>
      </c>
      <c r="N3241">
        <v>2.1623999999999999</v>
      </c>
      <c r="O3241">
        <v>0.65280000000000005</v>
      </c>
      <c r="P3241" t="s">
        <v>86</v>
      </c>
      <c r="Q3241" t="s">
        <v>10632</v>
      </c>
      <c r="R3241">
        <v>5</v>
      </c>
      <c r="S3241">
        <v>33.75</v>
      </c>
      <c r="T3241" t="s">
        <v>10766</v>
      </c>
      <c r="U3241" s="1">
        <v>44637</v>
      </c>
      <c r="V3241" s="1">
        <v>45627</v>
      </c>
      <c r="W3241" t="s">
        <v>10770</v>
      </c>
    </row>
    <row r="3242" spans="1:23" x14ac:dyDescent="0.25">
      <c r="A3242">
        <v>1193</v>
      </c>
      <c r="B3242" t="s">
        <v>6096</v>
      </c>
      <c r="C3242">
        <v>295376</v>
      </c>
      <c r="D3242" s="1">
        <v>44637</v>
      </c>
      <c r="E3242" s="1">
        <v>44642</v>
      </c>
      <c r="F3242" t="s">
        <v>10700</v>
      </c>
      <c r="G3242" t="s">
        <v>88</v>
      </c>
      <c r="H3242" t="s">
        <v>5026</v>
      </c>
      <c r="I3242" t="s">
        <v>3260</v>
      </c>
      <c r="J3242">
        <v>14.576000000000001</v>
      </c>
      <c r="K3242">
        <v>2</v>
      </c>
      <c r="L3242">
        <v>0.2</v>
      </c>
      <c r="M3242">
        <v>2.3685999999999998</v>
      </c>
      <c r="N3242">
        <v>12.2074</v>
      </c>
      <c r="O3242">
        <v>2.9152000000000005</v>
      </c>
      <c r="P3242" t="s">
        <v>86</v>
      </c>
      <c r="Q3242" t="s">
        <v>10632</v>
      </c>
      <c r="R3242">
        <v>5</v>
      </c>
      <c r="S3242">
        <v>16.249999999999996</v>
      </c>
      <c r="T3242" t="s">
        <v>10766</v>
      </c>
      <c r="U3242" s="1">
        <v>44637</v>
      </c>
      <c r="V3242" s="1">
        <v>45791</v>
      </c>
      <c r="W3242" t="s">
        <v>10775</v>
      </c>
    </row>
    <row r="3243" spans="1:23" x14ac:dyDescent="0.25">
      <c r="A3243">
        <v>1194</v>
      </c>
      <c r="B3243" t="s">
        <v>6097</v>
      </c>
      <c r="C3243">
        <v>74980599</v>
      </c>
      <c r="D3243" s="1">
        <v>44638</v>
      </c>
      <c r="E3243" s="1">
        <v>44643</v>
      </c>
      <c r="F3243" t="s">
        <v>10700</v>
      </c>
      <c r="G3243" t="s">
        <v>92</v>
      </c>
      <c r="H3243" t="s">
        <v>6008</v>
      </c>
      <c r="I3243" t="s">
        <v>2029</v>
      </c>
      <c r="J3243">
        <v>145.56800000000001</v>
      </c>
      <c r="K3243">
        <v>2</v>
      </c>
      <c r="L3243">
        <v>0.2</v>
      </c>
      <c r="M3243">
        <v>0</v>
      </c>
      <c r="N3243">
        <v>145.56800000000001</v>
      </c>
      <c r="O3243">
        <v>29.113600000000005</v>
      </c>
      <c r="P3243" t="s">
        <v>10633</v>
      </c>
      <c r="Q3243" t="s">
        <v>10632</v>
      </c>
      <c r="R3243">
        <v>5</v>
      </c>
      <c r="S3243">
        <v>0</v>
      </c>
      <c r="T3243" t="s">
        <v>10768</v>
      </c>
      <c r="U3243" s="1">
        <v>44629</v>
      </c>
      <c r="V3243" s="1">
        <v>45439</v>
      </c>
      <c r="W3243" t="s">
        <v>10770</v>
      </c>
    </row>
    <row r="3244" spans="1:23" x14ac:dyDescent="0.25">
      <c r="A3244">
        <v>1195</v>
      </c>
      <c r="B3244" t="s">
        <v>6098</v>
      </c>
      <c r="C3244">
        <v>31110395</v>
      </c>
      <c r="D3244" s="1">
        <v>44638</v>
      </c>
      <c r="E3244" s="1">
        <v>44638</v>
      </c>
      <c r="F3244" t="s">
        <v>10702</v>
      </c>
      <c r="G3244" t="s">
        <v>3847</v>
      </c>
      <c r="H3244" t="s">
        <v>4797</v>
      </c>
      <c r="I3244" t="s">
        <v>613</v>
      </c>
      <c r="J3244">
        <v>0.876</v>
      </c>
      <c r="K3244">
        <v>1</v>
      </c>
      <c r="L3244">
        <v>0.8</v>
      </c>
      <c r="M3244">
        <v>-1.4016</v>
      </c>
      <c r="N3244">
        <v>2.2776000000000001</v>
      </c>
      <c r="O3244">
        <v>0.70080000000000009</v>
      </c>
      <c r="P3244" t="s">
        <v>10633</v>
      </c>
      <c r="Q3244" t="s">
        <v>10632</v>
      </c>
      <c r="R3244">
        <v>0</v>
      </c>
      <c r="S3244">
        <v>-160</v>
      </c>
      <c r="T3244" t="s">
        <v>10768</v>
      </c>
      <c r="U3244" s="1">
        <v>44632</v>
      </c>
      <c r="V3244" s="1">
        <v>45807</v>
      </c>
      <c r="W3244" t="s">
        <v>10769</v>
      </c>
    </row>
    <row r="3245" spans="1:23" x14ac:dyDescent="0.25">
      <c r="A3245">
        <v>1196</v>
      </c>
      <c r="B3245" t="s">
        <v>6099</v>
      </c>
      <c r="C3245">
        <v>83990679</v>
      </c>
      <c r="D3245" s="1">
        <v>44638</v>
      </c>
      <c r="E3245" s="1">
        <v>44643</v>
      </c>
      <c r="F3245" t="s">
        <v>10700</v>
      </c>
      <c r="G3245" t="s">
        <v>92</v>
      </c>
      <c r="H3245" t="s">
        <v>6100</v>
      </c>
      <c r="I3245" t="s">
        <v>1746</v>
      </c>
      <c r="J3245">
        <v>143.952</v>
      </c>
      <c r="K3245">
        <v>3</v>
      </c>
      <c r="L3245">
        <v>0.2</v>
      </c>
      <c r="M3245">
        <v>14.395200000000001</v>
      </c>
      <c r="N3245">
        <v>129.55680000000001</v>
      </c>
      <c r="O3245">
        <v>28.790400000000002</v>
      </c>
      <c r="P3245" t="s">
        <v>86</v>
      </c>
      <c r="Q3245" t="s">
        <v>10632</v>
      </c>
      <c r="R3245">
        <v>5</v>
      </c>
      <c r="S3245">
        <v>10</v>
      </c>
      <c r="T3245" t="s">
        <v>10767</v>
      </c>
      <c r="U3245" s="1">
        <v>44638</v>
      </c>
      <c r="V3245" s="1">
        <v>44664</v>
      </c>
      <c r="W3245" t="s">
        <v>10770</v>
      </c>
    </row>
    <row r="3246" spans="1:23" x14ac:dyDescent="0.25">
      <c r="A3246">
        <v>1197</v>
      </c>
      <c r="B3246" t="s">
        <v>6101</v>
      </c>
      <c r="C3246">
        <v>54689795</v>
      </c>
      <c r="D3246" s="1">
        <v>44638</v>
      </c>
      <c r="E3246" s="1">
        <v>44642</v>
      </c>
      <c r="F3246" t="s">
        <v>10696</v>
      </c>
      <c r="G3246" t="s">
        <v>88</v>
      </c>
      <c r="H3246" t="s">
        <v>60</v>
      </c>
      <c r="I3246" t="s">
        <v>2995</v>
      </c>
      <c r="J3246">
        <v>310.12</v>
      </c>
      <c r="K3246">
        <v>2</v>
      </c>
      <c r="L3246">
        <v>0</v>
      </c>
      <c r="M3246">
        <v>80.631200000000007</v>
      </c>
      <c r="N3246">
        <v>229.4888</v>
      </c>
      <c r="O3246">
        <v>0</v>
      </c>
      <c r="P3246" t="s">
        <v>86</v>
      </c>
      <c r="Q3246" t="s">
        <v>10631</v>
      </c>
      <c r="R3246">
        <v>4</v>
      </c>
      <c r="S3246">
        <v>26</v>
      </c>
      <c r="T3246" t="s">
        <v>10766</v>
      </c>
      <c r="U3246" s="1">
        <v>44638</v>
      </c>
      <c r="V3246" s="1">
        <v>45828</v>
      </c>
      <c r="W3246" t="s">
        <v>10775</v>
      </c>
    </row>
    <row r="3247" spans="1:23" x14ac:dyDescent="0.25">
      <c r="A3247">
        <v>1198</v>
      </c>
      <c r="B3247" t="s">
        <v>6102</v>
      </c>
      <c r="C3247">
        <v>53167698</v>
      </c>
      <c r="D3247" s="1">
        <v>44638</v>
      </c>
      <c r="E3247" s="1">
        <v>44639</v>
      </c>
      <c r="F3247" t="s">
        <v>10703</v>
      </c>
      <c r="G3247" t="s">
        <v>3816</v>
      </c>
      <c r="H3247" t="s">
        <v>4302</v>
      </c>
      <c r="I3247" t="s">
        <v>128</v>
      </c>
      <c r="J3247">
        <v>585.55200000000002</v>
      </c>
      <c r="K3247">
        <v>3</v>
      </c>
      <c r="L3247">
        <v>0.2</v>
      </c>
      <c r="M3247">
        <v>73.194000000000003</v>
      </c>
      <c r="N3247">
        <v>512.35800000000006</v>
      </c>
      <c r="O3247">
        <v>117.11040000000001</v>
      </c>
      <c r="P3247" t="s">
        <v>86</v>
      </c>
      <c r="Q3247" t="s">
        <v>10632</v>
      </c>
      <c r="R3247">
        <v>1</v>
      </c>
      <c r="S3247">
        <v>12.5</v>
      </c>
      <c r="T3247" t="s">
        <v>10767</v>
      </c>
      <c r="U3247" s="1">
        <v>44638</v>
      </c>
      <c r="V3247" s="1">
        <v>45733</v>
      </c>
      <c r="W3247" t="s">
        <v>10775</v>
      </c>
    </row>
    <row r="3248" spans="1:23" x14ac:dyDescent="0.25">
      <c r="A3248">
        <v>1199</v>
      </c>
      <c r="B3248" t="s">
        <v>6102</v>
      </c>
      <c r="C3248">
        <v>17385589</v>
      </c>
      <c r="D3248" s="1">
        <v>44638</v>
      </c>
      <c r="E3248" s="1">
        <v>44639</v>
      </c>
      <c r="F3248" t="s">
        <v>10703</v>
      </c>
      <c r="G3248" t="s">
        <v>3816</v>
      </c>
      <c r="H3248" t="s">
        <v>4302</v>
      </c>
      <c r="I3248" t="s">
        <v>2067</v>
      </c>
      <c r="J3248">
        <v>19.440000000000001</v>
      </c>
      <c r="K3248">
        <v>3</v>
      </c>
      <c r="L3248">
        <v>0</v>
      </c>
      <c r="M3248">
        <v>9.3312000000000008</v>
      </c>
      <c r="N3248">
        <v>10.1088</v>
      </c>
      <c r="O3248">
        <v>0</v>
      </c>
      <c r="P3248" t="s">
        <v>86</v>
      </c>
      <c r="Q3248" t="s">
        <v>10631</v>
      </c>
      <c r="R3248">
        <v>1</v>
      </c>
      <c r="S3248">
        <v>48.000000000000007</v>
      </c>
      <c r="T3248" t="s">
        <v>10766</v>
      </c>
      <c r="U3248" s="1">
        <v>44638</v>
      </c>
      <c r="V3248" s="1">
        <v>45733</v>
      </c>
      <c r="W3248" t="s">
        <v>10775</v>
      </c>
    </row>
    <row r="3249" spans="1:23" x14ac:dyDescent="0.25">
      <c r="A3249">
        <v>1200</v>
      </c>
      <c r="B3249" t="s">
        <v>6103</v>
      </c>
      <c r="C3249">
        <v>1405805</v>
      </c>
      <c r="D3249" s="1">
        <v>44638</v>
      </c>
      <c r="E3249" s="1">
        <v>44642</v>
      </c>
      <c r="F3249" t="s">
        <v>10696</v>
      </c>
      <c r="G3249" t="s">
        <v>88</v>
      </c>
      <c r="H3249" t="s">
        <v>5507</v>
      </c>
      <c r="I3249" t="s">
        <v>385</v>
      </c>
      <c r="J3249">
        <v>5.97</v>
      </c>
      <c r="K3249">
        <v>5</v>
      </c>
      <c r="L3249">
        <v>0.7</v>
      </c>
      <c r="M3249">
        <v>-4.577</v>
      </c>
      <c r="N3249">
        <v>10.547000000000001</v>
      </c>
      <c r="O3249">
        <v>4.1789999999999994</v>
      </c>
      <c r="P3249" t="s">
        <v>10633</v>
      </c>
      <c r="Q3249" t="s">
        <v>10632</v>
      </c>
      <c r="R3249">
        <v>4</v>
      </c>
      <c r="S3249">
        <v>-76.666666666666671</v>
      </c>
      <c r="T3249" t="s">
        <v>10768</v>
      </c>
      <c r="U3249" s="1">
        <v>44436</v>
      </c>
      <c r="V3249" s="1">
        <v>44794</v>
      </c>
      <c r="W3249" t="s">
        <v>10770</v>
      </c>
    </row>
    <row r="3250" spans="1:23" x14ac:dyDescent="0.25">
      <c r="A3250">
        <v>1201</v>
      </c>
      <c r="B3250" t="s">
        <v>6103</v>
      </c>
      <c r="C3250">
        <v>75732951</v>
      </c>
      <c r="D3250" s="1">
        <v>44638</v>
      </c>
      <c r="E3250" s="1">
        <v>44642</v>
      </c>
      <c r="F3250" t="s">
        <v>10696</v>
      </c>
      <c r="G3250" t="s">
        <v>88</v>
      </c>
      <c r="H3250" t="s">
        <v>5507</v>
      </c>
      <c r="I3250" t="s">
        <v>1630</v>
      </c>
      <c r="J3250">
        <v>21.184000000000001</v>
      </c>
      <c r="K3250">
        <v>1</v>
      </c>
      <c r="L3250">
        <v>0.2</v>
      </c>
      <c r="M3250">
        <v>4.7664</v>
      </c>
      <c r="N3250">
        <v>16.4176</v>
      </c>
      <c r="O3250">
        <v>4.2368000000000006</v>
      </c>
      <c r="P3250" t="s">
        <v>86</v>
      </c>
      <c r="Q3250" t="s">
        <v>10632</v>
      </c>
      <c r="R3250">
        <v>4</v>
      </c>
      <c r="S3250">
        <v>22.499999999999996</v>
      </c>
      <c r="T3250" t="s">
        <v>10766</v>
      </c>
      <c r="U3250" s="1">
        <v>44436</v>
      </c>
      <c r="V3250" s="1">
        <v>44794</v>
      </c>
      <c r="W3250" t="s">
        <v>10771</v>
      </c>
    </row>
    <row r="3251" spans="1:23" x14ac:dyDescent="0.25">
      <c r="A3251">
        <v>1202</v>
      </c>
      <c r="B3251" t="s">
        <v>6103</v>
      </c>
      <c r="C3251">
        <v>30669591</v>
      </c>
      <c r="D3251" s="1">
        <v>44638</v>
      </c>
      <c r="E3251" s="1">
        <v>44642</v>
      </c>
      <c r="F3251" t="s">
        <v>10696</v>
      </c>
      <c r="G3251" t="s">
        <v>88</v>
      </c>
      <c r="H3251" t="s">
        <v>5507</v>
      </c>
      <c r="I3251" t="s">
        <v>182</v>
      </c>
      <c r="J3251">
        <v>41.375999999999998</v>
      </c>
      <c r="K3251">
        <v>6</v>
      </c>
      <c r="L3251">
        <v>0.2</v>
      </c>
      <c r="M3251">
        <v>3.1032000000000002</v>
      </c>
      <c r="N3251">
        <v>38.272799999999997</v>
      </c>
      <c r="O3251">
        <v>8.2751999999999999</v>
      </c>
      <c r="P3251" t="s">
        <v>86</v>
      </c>
      <c r="Q3251" t="s">
        <v>10632</v>
      </c>
      <c r="R3251">
        <v>4</v>
      </c>
      <c r="S3251">
        <v>7.5000000000000009</v>
      </c>
      <c r="T3251" t="s">
        <v>10768</v>
      </c>
      <c r="U3251" s="1">
        <v>44436</v>
      </c>
      <c r="V3251" s="1">
        <v>44794</v>
      </c>
      <c r="W3251" t="s">
        <v>10770</v>
      </c>
    </row>
    <row r="3252" spans="1:23" x14ac:dyDescent="0.25">
      <c r="A3252">
        <v>1203</v>
      </c>
      <c r="B3252" t="s">
        <v>6104</v>
      </c>
      <c r="C3252">
        <v>77497001</v>
      </c>
      <c r="D3252" s="1">
        <v>44638</v>
      </c>
      <c r="E3252" s="1">
        <v>44642</v>
      </c>
      <c r="F3252" t="s">
        <v>10696</v>
      </c>
      <c r="G3252" t="s">
        <v>88</v>
      </c>
      <c r="H3252" t="s">
        <v>5637</v>
      </c>
      <c r="I3252" t="s">
        <v>3705</v>
      </c>
      <c r="J3252">
        <v>16.704000000000001</v>
      </c>
      <c r="K3252">
        <v>6</v>
      </c>
      <c r="L3252">
        <v>0.2</v>
      </c>
      <c r="M3252">
        <v>1.2527999999999999</v>
      </c>
      <c r="N3252">
        <v>15.4512</v>
      </c>
      <c r="O3252">
        <v>3.3408000000000002</v>
      </c>
      <c r="P3252" t="s">
        <v>86</v>
      </c>
      <c r="Q3252" t="s">
        <v>10632</v>
      </c>
      <c r="R3252">
        <v>4</v>
      </c>
      <c r="S3252">
        <v>7.5</v>
      </c>
      <c r="T3252" t="s">
        <v>10768</v>
      </c>
      <c r="U3252" s="1">
        <v>44485</v>
      </c>
      <c r="V3252" s="1">
        <v>45478</v>
      </c>
      <c r="W3252" t="s">
        <v>10770</v>
      </c>
    </row>
    <row r="3253" spans="1:23" x14ac:dyDescent="0.25">
      <c r="A3253">
        <v>1204</v>
      </c>
      <c r="B3253" t="s">
        <v>6104</v>
      </c>
      <c r="C3253">
        <v>53181189</v>
      </c>
      <c r="D3253" s="1">
        <v>44638</v>
      </c>
      <c r="E3253" s="1">
        <v>44642</v>
      </c>
      <c r="F3253" t="s">
        <v>10696</v>
      </c>
      <c r="G3253" t="s">
        <v>88</v>
      </c>
      <c r="H3253" t="s">
        <v>5637</v>
      </c>
      <c r="I3253" t="s">
        <v>3759</v>
      </c>
      <c r="J3253">
        <v>3.1520000000000001</v>
      </c>
      <c r="K3253">
        <v>2</v>
      </c>
      <c r="L3253">
        <v>0.2</v>
      </c>
      <c r="M3253">
        <v>0.4728</v>
      </c>
      <c r="N3253">
        <v>2.6792000000000002</v>
      </c>
      <c r="O3253">
        <v>0.63040000000000007</v>
      </c>
      <c r="P3253" t="s">
        <v>86</v>
      </c>
      <c r="Q3253" t="s">
        <v>10632</v>
      </c>
      <c r="R3253">
        <v>4</v>
      </c>
      <c r="S3253">
        <v>15</v>
      </c>
      <c r="T3253" t="s">
        <v>10766</v>
      </c>
      <c r="U3253" s="1">
        <v>44485</v>
      </c>
      <c r="V3253" s="1">
        <v>45478</v>
      </c>
      <c r="W3253" t="s">
        <v>10770</v>
      </c>
    </row>
    <row r="3254" spans="1:23" x14ac:dyDescent="0.25">
      <c r="A3254">
        <v>1205</v>
      </c>
      <c r="B3254" t="s">
        <v>6104</v>
      </c>
      <c r="C3254">
        <v>25085578</v>
      </c>
      <c r="D3254" s="1">
        <v>44638</v>
      </c>
      <c r="E3254" s="1">
        <v>44642</v>
      </c>
      <c r="F3254" t="s">
        <v>10696</v>
      </c>
      <c r="G3254" t="s">
        <v>88</v>
      </c>
      <c r="H3254" t="s">
        <v>5637</v>
      </c>
      <c r="I3254" t="s">
        <v>3167</v>
      </c>
      <c r="J3254">
        <v>32.896000000000001</v>
      </c>
      <c r="K3254">
        <v>4</v>
      </c>
      <c r="L3254">
        <v>0.2</v>
      </c>
      <c r="M3254">
        <v>11.102399999999999</v>
      </c>
      <c r="N3254">
        <v>21.793600000000001</v>
      </c>
      <c r="O3254">
        <v>6.5792000000000002</v>
      </c>
      <c r="P3254" t="s">
        <v>86</v>
      </c>
      <c r="Q3254" t="s">
        <v>10632</v>
      </c>
      <c r="R3254">
        <v>4</v>
      </c>
      <c r="S3254">
        <v>33.75</v>
      </c>
      <c r="T3254" t="s">
        <v>10766</v>
      </c>
      <c r="U3254" s="1">
        <v>44485</v>
      </c>
      <c r="V3254" s="1">
        <v>45478</v>
      </c>
      <c r="W3254" t="s">
        <v>10770</v>
      </c>
    </row>
    <row r="3255" spans="1:23" x14ac:dyDescent="0.25">
      <c r="A3255">
        <v>1206</v>
      </c>
      <c r="B3255" t="s">
        <v>6105</v>
      </c>
      <c r="C3255">
        <v>53811383</v>
      </c>
      <c r="D3255" s="1">
        <v>44638</v>
      </c>
      <c r="E3255" s="1">
        <v>44643</v>
      </c>
      <c r="F3255" t="s">
        <v>10700</v>
      </c>
      <c r="G3255" t="s">
        <v>88</v>
      </c>
      <c r="H3255" t="s">
        <v>4203</v>
      </c>
      <c r="I3255" t="s">
        <v>3220</v>
      </c>
      <c r="J3255">
        <v>153.82400000000001</v>
      </c>
      <c r="K3255">
        <v>11</v>
      </c>
      <c r="L3255">
        <v>0.2</v>
      </c>
      <c r="M3255">
        <v>38.456000000000003</v>
      </c>
      <c r="N3255">
        <v>115.36800000000001</v>
      </c>
      <c r="O3255">
        <v>30.764800000000005</v>
      </c>
      <c r="P3255" t="s">
        <v>86</v>
      </c>
      <c r="Q3255" t="s">
        <v>10632</v>
      </c>
      <c r="R3255">
        <v>5</v>
      </c>
      <c r="S3255">
        <v>25</v>
      </c>
      <c r="T3255" t="s">
        <v>10766</v>
      </c>
      <c r="U3255" s="1">
        <v>44383</v>
      </c>
      <c r="V3255" s="1">
        <v>45823</v>
      </c>
      <c r="W3255" t="s">
        <v>10763</v>
      </c>
    </row>
    <row r="3256" spans="1:23" x14ac:dyDescent="0.25">
      <c r="A3256">
        <v>1207</v>
      </c>
      <c r="B3256" t="s">
        <v>6106</v>
      </c>
      <c r="C3256">
        <v>12709504</v>
      </c>
      <c r="D3256" s="1">
        <v>44639</v>
      </c>
      <c r="E3256" s="1">
        <v>44645</v>
      </c>
      <c r="F3256" t="s">
        <v>10698</v>
      </c>
      <c r="G3256" t="s">
        <v>88</v>
      </c>
      <c r="H3256" t="s">
        <v>5535</v>
      </c>
      <c r="I3256" t="s">
        <v>714</v>
      </c>
      <c r="J3256">
        <v>87.54</v>
      </c>
      <c r="K3256">
        <v>3</v>
      </c>
      <c r="L3256">
        <v>0</v>
      </c>
      <c r="M3256">
        <v>37.642200000000003</v>
      </c>
      <c r="N3256">
        <v>49.897800000000004</v>
      </c>
      <c r="O3256">
        <v>0</v>
      </c>
      <c r="P3256" t="s">
        <v>86</v>
      </c>
      <c r="Q3256" t="s">
        <v>10631</v>
      </c>
      <c r="R3256">
        <v>6</v>
      </c>
      <c r="S3256">
        <v>43</v>
      </c>
      <c r="T3256" t="s">
        <v>10766</v>
      </c>
      <c r="U3256" s="1">
        <v>44450</v>
      </c>
      <c r="V3256" s="1">
        <v>45632</v>
      </c>
      <c r="W3256" t="s">
        <v>10770</v>
      </c>
    </row>
    <row r="3257" spans="1:23" x14ac:dyDescent="0.25">
      <c r="A3257">
        <v>1208</v>
      </c>
      <c r="B3257" t="s">
        <v>6107</v>
      </c>
      <c r="C3257">
        <v>27330707</v>
      </c>
      <c r="D3257" s="1">
        <v>44639</v>
      </c>
      <c r="E3257" s="1">
        <v>44643</v>
      </c>
      <c r="F3257" t="s">
        <v>10696</v>
      </c>
      <c r="G3257" t="s">
        <v>88</v>
      </c>
      <c r="H3257" t="s">
        <v>6108</v>
      </c>
      <c r="I3257" t="s">
        <v>722</v>
      </c>
      <c r="J3257">
        <v>603.91999999999996</v>
      </c>
      <c r="K3257">
        <v>5</v>
      </c>
      <c r="L3257">
        <v>0.2</v>
      </c>
      <c r="M3257">
        <v>45.293999999999997</v>
      </c>
      <c r="N3257">
        <v>558.62599999999998</v>
      </c>
      <c r="O3257">
        <v>120.78399999999999</v>
      </c>
      <c r="P3257" t="s">
        <v>86</v>
      </c>
      <c r="Q3257" t="s">
        <v>10632</v>
      </c>
      <c r="R3257">
        <v>4</v>
      </c>
      <c r="S3257">
        <v>7.5</v>
      </c>
      <c r="T3257" t="s">
        <v>10768</v>
      </c>
      <c r="U3257" s="1">
        <v>44639</v>
      </c>
      <c r="V3257" s="1">
        <v>45486</v>
      </c>
      <c r="W3257" t="s">
        <v>10770</v>
      </c>
    </row>
    <row r="3258" spans="1:23" x14ac:dyDescent="0.25">
      <c r="A3258">
        <v>1209</v>
      </c>
      <c r="B3258" t="s">
        <v>6107</v>
      </c>
      <c r="C3258">
        <v>6660366</v>
      </c>
      <c r="D3258" s="1">
        <v>44639</v>
      </c>
      <c r="E3258" s="1">
        <v>44643</v>
      </c>
      <c r="F3258" t="s">
        <v>10696</v>
      </c>
      <c r="G3258" t="s">
        <v>88</v>
      </c>
      <c r="H3258" t="s">
        <v>6108</v>
      </c>
      <c r="I3258" t="s">
        <v>2364</v>
      </c>
      <c r="J3258">
        <v>81.98</v>
      </c>
      <c r="K3258">
        <v>2</v>
      </c>
      <c r="L3258">
        <v>0</v>
      </c>
      <c r="M3258">
        <v>40.170200000000001</v>
      </c>
      <c r="N3258">
        <v>41.809800000000003</v>
      </c>
      <c r="O3258">
        <v>0</v>
      </c>
      <c r="P3258" t="s">
        <v>86</v>
      </c>
      <c r="Q3258" t="s">
        <v>10631</v>
      </c>
      <c r="R3258">
        <v>4</v>
      </c>
      <c r="S3258">
        <v>49</v>
      </c>
      <c r="T3258" t="s">
        <v>10766</v>
      </c>
      <c r="U3258" s="1">
        <v>44639</v>
      </c>
      <c r="V3258" s="1">
        <v>45486</v>
      </c>
      <c r="W3258" t="s">
        <v>10770</v>
      </c>
    </row>
    <row r="3259" spans="1:23" x14ac:dyDescent="0.25">
      <c r="A3259">
        <v>1210</v>
      </c>
      <c r="B3259" t="s">
        <v>6109</v>
      </c>
      <c r="C3259">
        <v>16412335</v>
      </c>
      <c r="D3259" s="1">
        <v>44640</v>
      </c>
      <c r="E3259" s="1">
        <v>44645</v>
      </c>
      <c r="F3259" t="s">
        <v>10700</v>
      </c>
      <c r="G3259" t="s">
        <v>88</v>
      </c>
      <c r="H3259" t="s">
        <v>3893</v>
      </c>
      <c r="I3259" t="s">
        <v>982</v>
      </c>
      <c r="J3259">
        <v>46.26</v>
      </c>
      <c r="K3259">
        <v>3</v>
      </c>
      <c r="L3259">
        <v>0</v>
      </c>
      <c r="M3259">
        <v>12.4902</v>
      </c>
      <c r="N3259">
        <v>33.769799999999996</v>
      </c>
      <c r="O3259">
        <v>0</v>
      </c>
      <c r="P3259" t="s">
        <v>86</v>
      </c>
      <c r="Q3259" t="s">
        <v>10631</v>
      </c>
      <c r="R3259">
        <v>5</v>
      </c>
      <c r="S3259">
        <v>27</v>
      </c>
      <c r="T3259" t="s">
        <v>10766</v>
      </c>
      <c r="U3259" s="1">
        <v>44640</v>
      </c>
      <c r="V3259" s="1">
        <v>45673</v>
      </c>
      <c r="W3259" t="s">
        <v>10775</v>
      </c>
    </row>
    <row r="3260" spans="1:23" x14ac:dyDescent="0.25">
      <c r="A3260">
        <v>1211</v>
      </c>
      <c r="B3260" t="s">
        <v>6110</v>
      </c>
      <c r="C3260">
        <v>62015894</v>
      </c>
      <c r="D3260" s="1">
        <v>44640</v>
      </c>
      <c r="E3260" s="1">
        <v>44645</v>
      </c>
      <c r="F3260" t="s">
        <v>10700</v>
      </c>
      <c r="G3260" t="s">
        <v>88</v>
      </c>
      <c r="H3260" t="s">
        <v>4004</v>
      </c>
      <c r="I3260" t="s">
        <v>2333</v>
      </c>
      <c r="J3260">
        <v>96.256</v>
      </c>
      <c r="K3260">
        <v>8</v>
      </c>
      <c r="L3260">
        <v>0.2</v>
      </c>
      <c r="M3260">
        <v>31.283200000000001</v>
      </c>
      <c r="N3260">
        <v>64.972800000000007</v>
      </c>
      <c r="O3260">
        <v>19.251200000000001</v>
      </c>
      <c r="P3260" t="s">
        <v>86</v>
      </c>
      <c r="Q3260" t="s">
        <v>10632</v>
      </c>
      <c r="R3260">
        <v>5</v>
      </c>
      <c r="S3260">
        <v>32.5</v>
      </c>
      <c r="T3260" t="s">
        <v>10766</v>
      </c>
      <c r="U3260" s="1">
        <v>44640</v>
      </c>
      <c r="V3260" s="1">
        <v>45718</v>
      </c>
      <c r="W3260" t="s">
        <v>10763</v>
      </c>
    </row>
    <row r="3261" spans="1:23" x14ac:dyDescent="0.25">
      <c r="A3261">
        <v>1212</v>
      </c>
      <c r="B3261" t="s">
        <v>6110</v>
      </c>
      <c r="C3261">
        <v>37427985</v>
      </c>
      <c r="D3261" s="1">
        <v>44640</v>
      </c>
      <c r="E3261" s="1">
        <v>44645</v>
      </c>
      <c r="F3261" t="s">
        <v>10700</v>
      </c>
      <c r="G3261" t="s">
        <v>88</v>
      </c>
      <c r="H3261" t="s">
        <v>4004</v>
      </c>
      <c r="I3261" t="s">
        <v>397</v>
      </c>
      <c r="J3261">
        <v>10.688000000000001</v>
      </c>
      <c r="K3261">
        <v>2</v>
      </c>
      <c r="L3261">
        <v>0.2</v>
      </c>
      <c r="M3261">
        <v>3.7408000000000001</v>
      </c>
      <c r="N3261">
        <v>6.9472000000000005</v>
      </c>
      <c r="O3261">
        <v>2.1376000000000004</v>
      </c>
      <c r="P3261" t="s">
        <v>86</v>
      </c>
      <c r="Q3261" t="s">
        <v>10632</v>
      </c>
      <c r="R3261">
        <v>5</v>
      </c>
      <c r="S3261">
        <v>35</v>
      </c>
      <c r="T3261" t="s">
        <v>10766</v>
      </c>
      <c r="U3261" s="1">
        <v>44640</v>
      </c>
      <c r="V3261" s="1">
        <v>45718</v>
      </c>
      <c r="W3261" t="s">
        <v>10775</v>
      </c>
    </row>
    <row r="3262" spans="1:23" x14ac:dyDescent="0.25">
      <c r="A3262">
        <v>1213</v>
      </c>
      <c r="B3262" t="s">
        <v>6111</v>
      </c>
      <c r="C3262">
        <v>71360973</v>
      </c>
      <c r="D3262" s="1">
        <v>44640</v>
      </c>
      <c r="E3262" s="1">
        <v>44645</v>
      </c>
      <c r="F3262" t="s">
        <v>10700</v>
      </c>
      <c r="G3262" t="s">
        <v>88</v>
      </c>
      <c r="H3262" t="s">
        <v>4572</v>
      </c>
      <c r="I3262" t="s">
        <v>3697</v>
      </c>
      <c r="J3262">
        <v>337.08800000000002</v>
      </c>
      <c r="K3262">
        <v>4</v>
      </c>
      <c r="L3262">
        <v>0.2</v>
      </c>
      <c r="M3262">
        <v>16.854399999999998</v>
      </c>
      <c r="N3262">
        <v>320.23360000000002</v>
      </c>
      <c r="O3262">
        <v>67.417600000000007</v>
      </c>
      <c r="P3262" t="s">
        <v>86</v>
      </c>
      <c r="Q3262" t="s">
        <v>10632</v>
      </c>
      <c r="R3262">
        <v>5</v>
      </c>
      <c r="S3262">
        <v>4.9999999999999991</v>
      </c>
      <c r="T3262" t="s">
        <v>10768</v>
      </c>
      <c r="U3262" s="1">
        <v>44390</v>
      </c>
      <c r="V3262" s="1">
        <v>45787</v>
      </c>
      <c r="W3262" t="s">
        <v>10775</v>
      </c>
    </row>
    <row r="3263" spans="1:23" x14ac:dyDescent="0.25">
      <c r="A3263">
        <v>1214</v>
      </c>
      <c r="B3263" t="s">
        <v>6112</v>
      </c>
      <c r="C3263">
        <v>24872472</v>
      </c>
      <c r="D3263" s="1">
        <v>44641</v>
      </c>
      <c r="E3263" s="1">
        <v>44645</v>
      </c>
      <c r="F3263" t="s">
        <v>10696</v>
      </c>
      <c r="G3263" t="s">
        <v>88</v>
      </c>
      <c r="H3263" t="s">
        <v>4177</v>
      </c>
      <c r="I3263" t="s">
        <v>1616</v>
      </c>
      <c r="J3263">
        <v>204.6</v>
      </c>
      <c r="K3263">
        <v>2</v>
      </c>
      <c r="L3263">
        <v>0</v>
      </c>
      <c r="M3263">
        <v>53.195999999999998</v>
      </c>
      <c r="N3263">
        <v>151.404</v>
      </c>
      <c r="O3263">
        <v>0</v>
      </c>
      <c r="P3263" t="s">
        <v>86</v>
      </c>
      <c r="Q3263" t="s">
        <v>10631</v>
      </c>
      <c r="R3263">
        <v>4</v>
      </c>
      <c r="S3263">
        <v>26</v>
      </c>
      <c r="T3263" t="s">
        <v>10766</v>
      </c>
      <c r="U3263" s="1">
        <v>44605</v>
      </c>
      <c r="V3263" s="1">
        <v>45732</v>
      </c>
      <c r="W3263" t="s">
        <v>10775</v>
      </c>
    </row>
    <row r="3264" spans="1:23" x14ac:dyDescent="0.25">
      <c r="A3264">
        <v>1215</v>
      </c>
      <c r="B3264" t="s">
        <v>6112</v>
      </c>
      <c r="C3264">
        <v>41485144</v>
      </c>
      <c r="D3264" s="1">
        <v>44641</v>
      </c>
      <c r="E3264" s="1">
        <v>44645</v>
      </c>
      <c r="F3264" t="s">
        <v>10696</v>
      </c>
      <c r="G3264" t="s">
        <v>88</v>
      </c>
      <c r="H3264" t="s">
        <v>4177</v>
      </c>
      <c r="I3264" t="s">
        <v>1812</v>
      </c>
      <c r="J3264">
        <v>8.7200000000000006</v>
      </c>
      <c r="K3264">
        <v>4</v>
      </c>
      <c r="L3264">
        <v>0</v>
      </c>
      <c r="M3264">
        <v>2.8776000000000002</v>
      </c>
      <c r="N3264">
        <v>5.8424000000000005</v>
      </c>
      <c r="O3264">
        <v>0</v>
      </c>
      <c r="P3264" t="s">
        <v>86</v>
      </c>
      <c r="Q3264" t="s">
        <v>10631</v>
      </c>
      <c r="R3264">
        <v>4</v>
      </c>
      <c r="S3264">
        <v>33</v>
      </c>
      <c r="T3264" t="s">
        <v>10766</v>
      </c>
      <c r="U3264" s="1">
        <v>44605</v>
      </c>
      <c r="V3264" s="1">
        <v>45732</v>
      </c>
      <c r="W3264" t="s">
        <v>10775</v>
      </c>
    </row>
    <row r="3265" spans="1:23" x14ac:dyDescent="0.25">
      <c r="A3265">
        <v>1216</v>
      </c>
      <c r="B3265" t="s">
        <v>6112</v>
      </c>
      <c r="C3265">
        <v>2834948</v>
      </c>
      <c r="D3265" s="1">
        <v>44641</v>
      </c>
      <c r="E3265" s="1">
        <v>44645</v>
      </c>
      <c r="F3265" t="s">
        <v>10696</v>
      </c>
      <c r="G3265" t="s">
        <v>88</v>
      </c>
      <c r="H3265" t="s">
        <v>4177</v>
      </c>
      <c r="I3265" t="s">
        <v>684</v>
      </c>
      <c r="J3265">
        <v>6.48</v>
      </c>
      <c r="K3265">
        <v>1</v>
      </c>
      <c r="L3265">
        <v>0</v>
      </c>
      <c r="M3265">
        <v>3.1103999999999998</v>
      </c>
      <c r="N3265">
        <v>3.3696000000000006</v>
      </c>
      <c r="O3265">
        <v>0</v>
      </c>
      <c r="P3265" t="s">
        <v>86</v>
      </c>
      <c r="Q3265" t="s">
        <v>10631</v>
      </c>
      <c r="R3265">
        <v>4</v>
      </c>
      <c r="S3265">
        <v>47.999999999999993</v>
      </c>
      <c r="T3265" t="s">
        <v>10766</v>
      </c>
      <c r="U3265" s="1">
        <v>44605</v>
      </c>
      <c r="V3265" s="1">
        <v>45732</v>
      </c>
      <c r="W3265" t="s">
        <v>10769</v>
      </c>
    </row>
    <row r="3266" spans="1:23" x14ac:dyDescent="0.25">
      <c r="A3266">
        <v>1217</v>
      </c>
      <c r="B3266" t="s">
        <v>6112</v>
      </c>
      <c r="C3266">
        <v>70271351</v>
      </c>
      <c r="D3266" s="1">
        <v>44641</v>
      </c>
      <c r="E3266" s="1">
        <v>44645</v>
      </c>
      <c r="F3266" t="s">
        <v>10696</v>
      </c>
      <c r="G3266" t="s">
        <v>88</v>
      </c>
      <c r="H3266" t="s">
        <v>4177</v>
      </c>
      <c r="I3266" t="s">
        <v>1814</v>
      </c>
      <c r="J3266">
        <v>686.32</v>
      </c>
      <c r="K3266">
        <v>2</v>
      </c>
      <c r="L3266">
        <v>0.2</v>
      </c>
      <c r="M3266">
        <v>223.054</v>
      </c>
      <c r="N3266">
        <v>463.26600000000008</v>
      </c>
      <c r="O3266">
        <v>137.26400000000001</v>
      </c>
      <c r="P3266" t="s">
        <v>86</v>
      </c>
      <c r="Q3266" t="s">
        <v>10632</v>
      </c>
      <c r="R3266">
        <v>4</v>
      </c>
      <c r="S3266">
        <v>32.499999999999993</v>
      </c>
      <c r="T3266" t="s">
        <v>10766</v>
      </c>
      <c r="U3266" s="1">
        <v>44605</v>
      </c>
      <c r="V3266" s="1">
        <v>45732</v>
      </c>
      <c r="W3266" t="s">
        <v>10775</v>
      </c>
    </row>
    <row r="3267" spans="1:23" x14ac:dyDescent="0.25">
      <c r="A3267">
        <v>1218</v>
      </c>
      <c r="B3267" t="s">
        <v>6112</v>
      </c>
      <c r="C3267">
        <v>38220969</v>
      </c>
      <c r="D3267" s="1">
        <v>44641</v>
      </c>
      <c r="E3267" s="1">
        <v>44645</v>
      </c>
      <c r="F3267" t="s">
        <v>10696</v>
      </c>
      <c r="G3267" t="s">
        <v>88</v>
      </c>
      <c r="H3267" t="s">
        <v>4177</v>
      </c>
      <c r="I3267" t="s">
        <v>1766</v>
      </c>
      <c r="J3267">
        <v>62.18</v>
      </c>
      <c r="K3267">
        <v>1</v>
      </c>
      <c r="L3267">
        <v>0</v>
      </c>
      <c r="M3267">
        <v>16.788599999999999</v>
      </c>
      <c r="N3267">
        <v>45.391400000000004</v>
      </c>
      <c r="O3267">
        <v>0</v>
      </c>
      <c r="P3267" t="s">
        <v>86</v>
      </c>
      <c r="Q3267" t="s">
        <v>10631</v>
      </c>
      <c r="R3267">
        <v>4</v>
      </c>
      <c r="S3267">
        <v>26.999999999999996</v>
      </c>
      <c r="T3267" t="s">
        <v>10766</v>
      </c>
      <c r="U3267" s="1">
        <v>44605</v>
      </c>
      <c r="V3267" s="1">
        <v>45732</v>
      </c>
      <c r="W3267" t="s">
        <v>10769</v>
      </c>
    </row>
    <row r="3268" spans="1:23" x14ac:dyDescent="0.25">
      <c r="A3268">
        <v>1219</v>
      </c>
      <c r="B3268" t="s">
        <v>6113</v>
      </c>
      <c r="C3268">
        <v>80360428</v>
      </c>
      <c r="D3268" s="1">
        <v>44641</v>
      </c>
      <c r="E3268" s="1">
        <v>44645</v>
      </c>
      <c r="F3268" t="s">
        <v>10696</v>
      </c>
      <c r="G3268" t="s">
        <v>88</v>
      </c>
      <c r="H3268" t="s">
        <v>3841</v>
      </c>
      <c r="I3268" t="s">
        <v>2651</v>
      </c>
      <c r="J3268">
        <v>4.2240000000000002</v>
      </c>
      <c r="K3268">
        <v>3</v>
      </c>
      <c r="L3268">
        <v>0.2</v>
      </c>
      <c r="M3268">
        <v>1.4783999999999999</v>
      </c>
      <c r="N3268">
        <v>2.7456000000000005</v>
      </c>
      <c r="O3268">
        <v>0.84480000000000011</v>
      </c>
      <c r="P3268" t="s">
        <v>86</v>
      </c>
      <c r="Q3268" t="s">
        <v>10632</v>
      </c>
      <c r="R3268">
        <v>4</v>
      </c>
      <c r="S3268">
        <v>35</v>
      </c>
      <c r="T3268" t="s">
        <v>10766</v>
      </c>
      <c r="U3268" s="1">
        <v>44641</v>
      </c>
      <c r="V3268" s="1">
        <v>45805</v>
      </c>
      <c r="W3268" t="s">
        <v>10775</v>
      </c>
    </row>
    <row r="3269" spans="1:23" x14ac:dyDescent="0.25">
      <c r="A3269">
        <v>1220</v>
      </c>
      <c r="B3269" t="s">
        <v>6113</v>
      </c>
      <c r="C3269">
        <v>97809256</v>
      </c>
      <c r="D3269" s="1">
        <v>44641</v>
      </c>
      <c r="E3269" s="1">
        <v>44645</v>
      </c>
      <c r="F3269" t="s">
        <v>10696</v>
      </c>
      <c r="G3269" t="s">
        <v>88</v>
      </c>
      <c r="H3269" t="s">
        <v>3841</v>
      </c>
      <c r="I3269" t="s">
        <v>2445</v>
      </c>
      <c r="J3269">
        <v>409.27199999999999</v>
      </c>
      <c r="K3269">
        <v>2</v>
      </c>
      <c r="L3269">
        <v>0.4</v>
      </c>
      <c r="M3269">
        <v>-81.854399999999998</v>
      </c>
      <c r="N3269">
        <v>491.12639999999999</v>
      </c>
      <c r="O3269">
        <v>163.7088</v>
      </c>
      <c r="P3269" t="s">
        <v>10633</v>
      </c>
      <c r="Q3269" t="s">
        <v>10632</v>
      </c>
      <c r="R3269">
        <v>4</v>
      </c>
      <c r="S3269">
        <v>-20</v>
      </c>
      <c r="T3269" t="s">
        <v>10768</v>
      </c>
      <c r="U3269" s="1">
        <v>44641</v>
      </c>
      <c r="V3269" s="1">
        <v>45805</v>
      </c>
      <c r="W3269" t="s">
        <v>10775</v>
      </c>
    </row>
    <row r="3270" spans="1:23" x14ac:dyDescent="0.25">
      <c r="A3270">
        <v>1221</v>
      </c>
      <c r="B3270" t="s">
        <v>6113</v>
      </c>
      <c r="C3270">
        <v>26406114</v>
      </c>
      <c r="D3270" s="1">
        <v>44641</v>
      </c>
      <c r="E3270" s="1">
        <v>44645</v>
      </c>
      <c r="F3270" t="s">
        <v>10696</v>
      </c>
      <c r="G3270" t="s">
        <v>88</v>
      </c>
      <c r="H3270" t="s">
        <v>3841</v>
      </c>
      <c r="I3270" t="s">
        <v>3335</v>
      </c>
      <c r="J3270">
        <v>55.44</v>
      </c>
      <c r="K3270">
        <v>11</v>
      </c>
      <c r="L3270">
        <v>0.2</v>
      </c>
      <c r="M3270">
        <v>18.018000000000001</v>
      </c>
      <c r="N3270">
        <v>37.421999999999997</v>
      </c>
      <c r="O3270">
        <v>11.088000000000001</v>
      </c>
      <c r="P3270" t="s">
        <v>86</v>
      </c>
      <c r="Q3270" t="s">
        <v>10632</v>
      </c>
      <c r="R3270">
        <v>4</v>
      </c>
      <c r="S3270">
        <v>32.5</v>
      </c>
      <c r="T3270" t="s">
        <v>10766</v>
      </c>
      <c r="U3270" s="1">
        <v>44641</v>
      </c>
      <c r="V3270" s="1">
        <v>45805</v>
      </c>
      <c r="W3270" t="s">
        <v>10763</v>
      </c>
    </row>
    <row r="3271" spans="1:23" x14ac:dyDescent="0.25">
      <c r="A3271">
        <v>1222</v>
      </c>
      <c r="B3271" t="s">
        <v>6113</v>
      </c>
      <c r="C3271">
        <v>84726375</v>
      </c>
      <c r="D3271" s="1">
        <v>44641</v>
      </c>
      <c r="E3271" s="1">
        <v>44645</v>
      </c>
      <c r="F3271" t="s">
        <v>10696</v>
      </c>
      <c r="G3271" t="s">
        <v>88</v>
      </c>
      <c r="H3271" t="s">
        <v>3841</v>
      </c>
      <c r="I3271" t="s">
        <v>2548</v>
      </c>
      <c r="J3271">
        <v>20.928000000000001</v>
      </c>
      <c r="K3271">
        <v>4</v>
      </c>
      <c r="L3271">
        <v>0.2</v>
      </c>
      <c r="M3271">
        <v>6.8015999999999996</v>
      </c>
      <c r="N3271">
        <v>14.1264</v>
      </c>
      <c r="O3271">
        <v>4.1856</v>
      </c>
      <c r="P3271" t="s">
        <v>86</v>
      </c>
      <c r="Q3271" t="s">
        <v>10632</v>
      </c>
      <c r="R3271">
        <v>4</v>
      </c>
      <c r="S3271">
        <v>32.499999999999993</v>
      </c>
      <c r="T3271" t="s">
        <v>10766</v>
      </c>
      <c r="U3271" s="1">
        <v>44641</v>
      </c>
      <c r="V3271" s="1">
        <v>45805</v>
      </c>
      <c r="W3271" t="s">
        <v>10775</v>
      </c>
    </row>
    <row r="3272" spans="1:23" x14ac:dyDescent="0.25">
      <c r="A3272">
        <v>1223</v>
      </c>
      <c r="B3272" t="s">
        <v>6113</v>
      </c>
      <c r="C3272">
        <v>62581700</v>
      </c>
      <c r="D3272" s="1">
        <v>44641</v>
      </c>
      <c r="E3272" s="1">
        <v>44645</v>
      </c>
      <c r="F3272" t="s">
        <v>10696</v>
      </c>
      <c r="G3272" t="s">
        <v>88</v>
      </c>
      <c r="H3272" t="s">
        <v>3841</v>
      </c>
      <c r="I3272" t="s">
        <v>1056</v>
      </c>
      <c r="J3272">
        <v>1801.6320000000001</v>
      </c>
      <c r="K3272">
        <v>6</v>
      </c>
      <c r="L3272">
        <v>0.2</v>
      </c>
      <c r="M3272">
        <v>-337.80599999999998</v>
      </c>
      <c r="N3272">
        <v>2139.4380000000001</v>
      </c>
      <c r="O3272">
        <v>360.32640000000004</v>
      </c>
      <c r="P3272" t="s">
        <v>10633</v>
      </c>
      <c r="Q3272" t="s">
        <v>10632</v>
      </c>
      <c r="R3272">
        <v>4</v>
      </c>
      <c r="S3272">
        <v>-18.749999999999996</v>
      </c>
      <c r="T3272" t="s">
        <v>10768</v>
      </c>
      <c r="U3272" s="1">
        <v>44641</v>
      </c>
      <c r="V3272" s="1">
        <v>45805</v>
      </c>
      <c r="W3272" t="s">
        <v>10763</v>
      </c>
    </row>
    <row r="3273" spans="1:23" x14ac:dyDescent="0.25">
      <c r="A3273">
        <v>1224</v>
      </c>
      <c r="B3273" t="s">
        <v>6113</v>
      </c>
      <c r="C3273">
        <v>853661</v>
      </c>
      <c r="D3273" s="1">
        <v>44641</v>
      </c>
      <c r="E3273" s="1">
        <v>44645</v>
      </c>
      <c r="F3273" t="s">
        <v>10696</v>
      </c>
      <c r="G3273" t="s">
        <v>88</v>
      </c>
      <c r="H3273" t="s">
        <v>3841</v>
      </c>
      <c r="I3273" t="s">
        <v>1770</v>
      </c>
      <c r="J3273">
        <v>67.176000000000002</v>
      </c>
      <c r="K3273">
        <v>1</v>
      </c>
      <c r="L3273">
        <v>0.4</v>
      </c>
      <c r="M3273">
        <v>-20.152799999999999</v>
      </c>
      <c r="N3273">
        <v>87.328800000000001</v>
      </c>
      <c r="O3273">
        <v>26.870400000000004</v>
      </c>
      <c r="P3273" t="s">
        <v>10633</v>
      </c>
      <c r="Q3273" t="s">
        <v>10632</v>
      </c>
      <c r="R3273">
        <v>4</v>
      </c>
      <c r="S3273">
        <v>-30</v>
      </c>
      <c r="T3273" t="s">
        <v>10768</v>
      </c>
      <c r="U3273" s="1">
        <v>44641</v>
      </c>
      <c r="V3273" s="1">
        <v>45805</v>
      </c>
      <c r="W3273" t="s">
        <v>10769</v>
      </c>
    </row>
    <row r="3274" spans="1:23" x14ac:dyDescent="0.25">
      <c r="A3274">
        <v>1225</v>
      </c>
      <c r="B3274" t="s">
        <v>6114</v>
      </c>
      <c r="C3274">
        <v>8491552</v>
      </c>
      <c r="D3274" s="1">
        <v>44641</v>
      </c>
      <c r="E3274" s="1">
        <v>44643</v>
      </c>
      <c r="F3274" t="s">
        <v>10697</v>
      </c>
      <c r="G3274" t="s">
        <v>92</v>
      </c>
      <c r="H3274" t="s">
        <v>4467</v>
      </c>
      <c r="I3274" t="s">
        <v>240</v>
      </c>
      <c r="J3274">
        <v>6.16</v>
      </c>
      <c r="K3274">
        <v>2</v>
      </c>
      <c r="L3274">
        <v>0</v>
      </c>
      <c r="M3274">
        <v>2.9567999999999999</v>
      </c>
      <c r="N3274">
        <v>3.2032000000000003</v>
      </c>
      <c r="O3274">
        <v>0</v>
      </c>
      <c r="P3274" t="s">
        <v>86</v>
      </c>
      <c r="Q3274" t="s">
        <v>10631</v>
      </c>
      <c r="R3274">
        <v>2</v>
      </c>
      <c r="S3274">
        <v>48</v>
      </c>
      <c r="T3274" t="s">
        <v>10766</v>
      </c>
      <c r="U3274" s="1">
        <v>44608</v>
      </c>
      <c r="V3274" s="1">
        <v>45733</v>
      </c>
      <c r="W3274" t="s">
        <v>10775</v>
      </c>
    </row>
    <row r="3275" spans="1:23" x14ac:dyDescent="0.25">
      <c r="A3275">
        <v>1226</v>
      </c>
      <c r="B3275" t="s">
        <v>6114</v>
      </c>
      <c r="C3275">
        <v>618866</v>
      </c>
      <c r="D3275" s="1">
        <v>44641</v>
      </c>
      <c r="E3275" s="1">
        <v>44643</v>
      </c>
      <c r="F3275" t="s">
        <v>10697</v>
      </c>
      <c r="G3275" t="s">
        <v>92</v>
      </c>
      <c r="H3275" t="s">
        <v>4467</v>
      </c>
      <c r="I3275" t="s">
        <v>2061</v>
      </c>
      <c r="J3275">
        <v>2348.8200000000002</v>
      </c>
      <c r="K3275">
        <v>9</v>
      </c>
      <c r="L3275">
        <v>0</v>
      </c>
      <c r="M3275">
        <v>399.29939999999999</v>
      </c>
      <c r="N3275">
        <v>1949.5206000000003</v>
      </c>
      <c r="O3275">
        <v>0</v>
      </c>
      <c r="P3275" t="s">
        <v>86</v>
      </c>
      <c r="Q3275" t="s">
        <v>10631</v>
      </c>
      <c r="R3275">
        <v>2</v>
      </c>
      <c r="S3275">
        <v>17</v>
      </c>
      <c r="T3275" t="s">
        <v>10766</v>
      </c>
      <c r="U3275" s="1">
        <v>44608</v>
      </c>
      <c r="V3275" s="1">
        <v>45733</v>
      </c>
      <c r="W3275" t="s">
        <v>10763</v>
      </c>
    </row>
    <row r="3276" spans="1:23" x14ac:dyDescent="0.25">
      <c r="A3276">
        <v>1227</v>
      </c>
      <c r="B3276" t="s">
        <v>6115</v>
      </c>
      <c r="C3276">
        <v>75292404</v>
      </c>
      <c r="D3276" s="1">
        <v>44641</v>
      </c>
      <c r="E3276" s="1">
        <v>44645</v>
      </c>
      <c r="F3276" t="s">
        <v>10696</v>
      </c>
      <c r="G3276" t="s">
        <v>92</v>
      </c>
      <c r="H3276" t="s">
        <v>6116</v>
      </c>
      <c r="I3276" t="s">
        <v>2995</v>
      </c>
      <c r="J3276">
        <v>1395.54</v>
      </c>
      <c r="K3276">
        <v>9</v>
      </c>
      <c r="L3276">
        <v>0</v>
      </c>
      <c r="M3276">
        <v>362.84039999999999</v>
      </c>
      <c r="N3276">
        <v>1032.6995999999999</v>
      </c>
      <c r="O3276">
        <v>0</v>
      </c>
      <c r="P3276" t="s">
        <v>86</v>
      </c>
      <c r="Q3276" t="s">
        <v>10631</v>
      </c>
      <c r="R3276">
        <v>4</v>
      </c>
      <c r="S3276">
        <v>26</v>
      </c>
      <c r="T3276" t="s">
        <v>10766</v>
      </c>
      <c r="U3276" s="1">
        <v>44641</v>
      </c>
      <c r="V3276" s="1">
        <v>45416</v>
      </c>
      <c r="W3276" t="s">
        <v>10770</v>
      </c>
    </row>
    <row r="3277" spans="1:23" x14ac:dyDescent="0.25">
      <c r="A3277">
        <v>1228</v>
      </c>
      <c r="B3277" t="s">
        <v>6115</v>
      </c>
      <c r="C3277">
        <v>84288724</v>
      </c>
      <c r="D3277" s="1">
        <v>44641</v>
      </c>
      <c r="E3277" s="1">
        <v>44645</v>
      </c>
      <c r="F3277" t="s">
        <v>10696</v>
      </c>
      <c r="G3277" t="s">
        <v>92</v>
      </c>
      <c r="H3277" t="s">
        <v>6116</v>
      </c>
      <c r="I3277" t="s">
        <v>418</v>
      </c>
      <c r="J3277">
        <v>117.36</v>
      </c>
      <c r="K3277">
        <v>4</v>
      </c>
      <c r="L3277">
        <v>0</v>
      </c>
      <c r="M3277">
        <v>36.381599999999999</v>
      </c>
      <c r="N3277">
        <v>80.978399999999993</v>
      </c>
      <c r="O3277">
        <v>0</v>
      </c>
      <c r="P3277" t="s">
        <v>86</v>
      </c>
      <c r="Q3277" t="s">
        <v>10631</v>
      </c>
      <c r="R3277">
        <v>4</v>
      </c>
      <c r="S3277">
        <v>31</v>
      </c>
      <c r="T3277" t="s">
        <v>10766</v>
      </c>
      <c r="U3277" s="1">
        <v>44641</v>
      </c>
      <c r="V3277" s="1">
        <v>45416</v>
      </c>
      <c r="W3277" t="s">
        <v>10770</v>
      </c>
    </row>
    <row r="3278" spans="1:23" x14ac:dyDescent="0.25">
      <c r="A3278">
        <v>1229</v>
      </c>
      <c r="B3278" t="s">
        <v>6115</v>
      </c>
      <c r="C3278">
        <v>52077673</v>
      </c>
      <c r="D3278" s="1">
        <v>44641</v>
      </c>
      <c r="E3278" s="1">
        <v>44645</v>
      </c>
      <c r="F3278" t="s">
        <v>10696</v>
      </c>
      <c r="G3278" t="s">
        <v>92</v>
      </c>
      <c r="H3278" t="s">
        <v>6116</v>
      </c>
      <c r="I3278" t="s">
        <v>1957</v>
      </c>
      <c r="J3278">
        <v>18.899999999999999</v>
      </c>
      <c r="K3278">
        <v>3</v>
      </c>
      <c r="L3278">
        <v>0</v>
      </c>
      <c r="M3278">
        <v>8.6940000000000008</v>
      </c>
      <c r="N3278">
        <v>10.205999999999998</v>
      </c>
      <c r="O3278">
        <v>0</v>
      </c>
      <c r="P3278" t="s">
        <v>86</v>
      </c>
      <c r="Q3278" t="s">
        <v>10631</v>
      </c>
      <c r="R3278">
        <v>4</v>
      </c>
      <c r="S3278">
        <v>46.000000000000007</v>
      </c>
      <c r="T3278" t="s">
        <v>10766</v>
      </c>
      <c r="U3278" s="1">
        <v>44641</v>
      </c>
      <c r="V3278" s="1">
        <v>45416</v>
      </c>
      <c r="W3278" t="s">
        <v>10770</v>
      </c>
    </row>
    <row r="3279" spans="1:23" x14ac:dyDescent="0.25">
      <c r="A3279">
        <v>1230</v>
      </c>
      <c r="B3279" t="s">
        <v>6115</v>
      </c>
      <c r="C3279">
        <v>75057297</v>
      </c>
      <c r="D3279" s="1">
        <v>44641</v>
      </c>
      <c r="E3279" s="1">
        <v>44645</v>
      </c>
      <c r="F3279" t="s">
        <v>10696</v>
      </c>
      <c r="G3279" t="s">
        <v>92</v>
      </c>
      <c r="H3279" t="s">
        <v>6116</v>
      </c>
      <c r="I3279" t="s">
        <v>2055</v>
      </c>
      <c r="J3279">
        <v>77.52</v>
      </c>
      <c r="K3279">
        <v>2</v>
      </c>
      <c r="L3279">
        <v>0</v>
      </c>
      <c r="M3279">
        <v>37.9848</v>
      </c>
      <c r="N3279">
        <v>39.535199999999996</v>
      </c>
      <c r="O3279">
        <v>0</v>
      </c>
      <c r="P3279" t="s">
        <v>86</v>
      </c>
      <c r="Q3279" t="s">
        <v>10631</v>
      </c>
      <c r="R3279">
        <v>4</v>
      </c>
      <c r="S3279">
        <v>49.000000000000007</v>
      </c>
      <c r="T3279" t="s">
        <v>10766</v>
      </c>
      <c r="U3279" s="1">
        <v>44641</v>
      </c>
      <c r="V3279" s="1">
        <v>45416</v>
      </c>
      <c r="W3279" t="s">
        <v>10770</v>
      </c>
    </row>
    <row r="3280" spans="1:23" x14ac:dyDescent="0.25">
      <c r="A3280">
        <v>1231</v>
      </c>
      <c r="B3280" t="s">
        <v>6117</v>
      </c>
      <c r="C3280">
        <v>95427173</v>
      </c>
      <c r="D3280" s="1">
        <v>44641</v>
      </c>
      <c r="E3280" s="1">
        <v>44646</v>
      </c>
      <c r="F3280" t="s">
        <v>10700</v>
      </c>
      <c r="G3280" t="s">
        <v>88</v>
      </c>
      <c r="H3280" t="s">
        <v>4588</v>
      </c>
      <c r="I3280" t="s">
        <v>2850</v>
      </c>
      <c r="J3280">
        <v>10.048</v>
      </c>
      <c r="K3280">
        <v>2</v>
      </c>
      <c r="L3280">
        <v>0.2</v>
      </c>
      <c r="M3280">
        <v>3.14</v>
      </c>
      <c r="N3280">
        <v>6.9079999999999995</v>
      </c>
      <c r="O3280">
        <v>2.0096000000000003</v>
      </c>
      <c r="P3280" t="s">
        <v>86</v>
      </c>
      <c r="Q3280" t="s">
        <v>10632</v>
      </c>
      <c r="R3280">
        <v>5</v>
      </c>
      <c r="S3280">
        <v>31.25</v>
      </c>
      <c r="T3280" t="s">
        <v>10766</v>
      </c>
      <c r="U3280" s="1">
        <v>44641</v>
      </c>
      <c r="V3280" s="1">
        <v>45748</v>
      </c>
      <c r="W3280" t="s">
        <v>10775</v>
      </c>
    </row>
    <row r="3281" spans="1:23" x14ac:dyDescent="0.25">
      <c r="A3281">
        <v>1232</v>
      </c>
      <c r="B3281" t="s">
        <v>6117</v>
      </c>
      <c r="C3281">
        <v>63180739</v>
      </c>
      <c r="D3281" s="1">
        <v>44641</v>
      </c>
      <c r="E3281" s="1">
        <v>44646</v>
      </c>
      <c r="F3281" t="s">
        <v>10700</v>
      </c>
      <c r="G3281" t="s">
        <v>88</v>
      </c>
      <c r="H3281" t="s">
        <v>4588</v>
      </c>
      <c r="I3281" t="s">
        <v>1659</v>
      </c>
      <c r="J3281">
        <v>807.75</v>
      </c>
      <c r="K3281">
        <v>5</v>
      </c>
      <c r="L3281">
        <v>0</v>
      </c>
      <c r="M3281">
        <v>153.4725</v>
      </c>
      <c r="N3281">
        <v>654.27750000000003</v>
      </c>
      <c r="O3281">
        <v>0</v>
      </c>
      <c r="P3281" t="s">
        <v>86</v>
      </c>
      <c r="Q3281" t="s">
        <v>10631</v>
      </c>
      <c r="R3281">
        <v>5</v>
      </c>
      <c r="S3281">
        <v>19</v>
      </c>
      <c r="T3281" t="s">
        <v>10766</v>
      </c>
      <c r="U3281" s="1">
        <v>44641</v>
      </c>
      <c r="V3281" s="1">
        <v>45748</v>
      </c>
      <c r="W3281" t="s">
        <v>10763</v>
      </c>
    </row>
    <row r="3282" spans="1:23" x14ac:dyDescent="0.25">
      <c r="A3282">
        <v>1233</v>
      </c>
      <c r="B3282" t="s">
        <v>6118</v>
      </c>
      <c r="C3282">
        <v>80818735</v>
      </c>
      <c r="D3282" s="1">
        <v>44642</v>
      </c>
      <c r="E3282" s="1">
        <v>44646</v>
      </c>
      <c r="F3282" t="s">
        <v>10696</v>
      </c>
      <c r="G3282" t="s">
        <v>88</v>
      </c>
      <c r="H3282" t="s">
        <v>4034</v>
      </c>
      <c r="I3282" t="s">
        <v>1323</v>
      </c>
      <c r="J3282">
        <v>48.94</v>
      </c>
      <c r="K3282">
        <v>1</v>
      </c>
      <c r="L3282">
        <v>0</v>
      </c>
      <c r="M3282">
        <v>24.47</v>
      </c>
      <c r="N3282">
        <v>24.47</v>
      </c>
      <c r="O3282">
        <v>0</v>
      </c>
      <c r="P3282" t="s">
        <v>86</v>
      </c>
      <c r="Q3282" t="s">
        <v>10631</v>
      </c>
      <c r="R3282">
        <v>4</v>
      </c>
      <c r="S3282">
        <v>50</v>
      </c>
      <c r="T3282" t="s">
        <v>10766</v>
      </c>
      <c r="U3282" s="1">
        <v>44551</v>
      </c>
      <c r="V3282" s="1">
        <v>45818</v>
      </c>
      <c r="W3282" t="s">
        <v>10769</v>
      </c>
    </row>
    <row r="3283" spans="1:23" x14ac:dyDescent="0.25">
      <c r="A3283">
        <v>1234</v>
      </c>
      <c r="B3283" t="s">
        <v>6119</v>
      </c>
      <c r="C3283">
        <v>30566944</v>
      </c>
      <c r="D3283" s="1">
        <v>44642</v>
      </c>
      <c r="E3283" s="1">
        <v>44647</v>
      </c>
      <c r="F3283" t="s">
        <v>10700</v>
      </c>
      <c r="G3283" t="s">
        <v>88</v>
      </c>
      <c r="H3283" t="s">
        <v>5926</v>
      </c>
      <c r="I3283" t="s">
        <v>2067</v>
      </c>
      <c r="J3283">
        <v>15.552</v>
      </c>
      <c r="K3283">
        <v>3</v>
      </c>
      <c r="L3283">
        <v>0.2</v>
      </c>
      <c r="M3283">
        <v>5.4432</v>
      </c>
      <c r="N3283">
        <v>10.108799999999999</v>
      </c>
      <c r="O3283">
        <v>3.1104000000000003</v>
      </c>
      <c r="P3283" t="s">
        <v>86</v>
      </c>
      <c r="Q3283" t="s">
        <v>10632</v>
      </c>
      <c r="R3283">
        <v>5</v>
      </c>
      <c r="S3283">
        <v>35</v>
      </c>
      <c r="T3283" t="s">
        <v>10766</v>
      </c>
      <c r="U3283" s="1">
        <v>44594</v>
      </c>
      <c r="V3283" s="1">
        <v>45627</v>
      </c>
      <c r="W3283" t="s">
        <v>10770</v>
      </c>
    </row>
    <row r="3284" spans="1:23" x14ac:dyDescent="0.25">
      <c r="A3284">
        <v>1235</v>
      </c>
      <c r="B3284" t="s">
        <v>6120</v>
      </c>
      <c r="C3284">
        <v>14870083</v>
      </c>
      <c r="D3284" s="1">
        <v>44642</v>
      </c>
      <c r="E3284" s="1">
        <v>44646</v>
      </c>
      <c r="F3284" t="s">
        <v>10696</v>
      </c>
      <c r="G3284" t="s">
        <v>88</v>
      </c>
      <c r="H3284" t="s">
        <v>6121</v>
      </c>
      <c r="I3284" t="s">
        <v>813</v>
      </c>
      <c r="J3284">
        <v>69.215999999999994</v>
      </c>
      <c r="K3284">
        <v>6</v>
      </c>
      <c r="L3284">
        <v>0.2</v>
      </c>
      <c r="M3284">
        <v>11.2476</v>
      </c>
      <c r="N3284">
        <v>57.968399999999995</v>
      </c>
      <c r="O3284">
        <v>13.8432</v>
      </c>
      <c r="P3284" t="s">
        <v>86</v>
      </c>
      <c r="Q3284" t="s">
        <v>10632</v>
      </c>
      <c r="R3284">
        <v>4</v>
      </c>
      <c r="S3284">
        <v>16.25</v>
      </c>
      <c r="T3284" t="s">
        <v>10766</v>
      </c>
      <c r="U3284" s="1">
        <v>44642</v>
      </c>
      <c r="V3284" s="1">
        <v>45058</v>
      </c>
      <c r="W3284" t="s">
        <v>10770</v>
      </c>
    </row>
    <row r="3285" spans="1:23" x14ac:dyDescent="0.25">
      <c r="A3285">
        <v>1236</v>
      </c>
      <c r="B3285" t="s">
        <v>6122</v>
      </c>
      <c r="C3285">
        <v>69686533</v>
      </c>
      <c r="D3285" s="1">
        <v>44642</v>
      </c>
      <c r="E3285" s="1">
        <v>44646</v>
      </c>
      <c r="F3285" t="s">
        <v>10696</v>
      </c>
      <c r="G3285" t="s">
        <v>88</v>
      </c>
      <c r="H3285" t="s">
        <v>4415</v>
      </c>
      <c r="I3285" t="s">
        <v>151</v>
      </c>
      <c r="J3285">
        <v>43.176000000000002</v>
      </c>
      <c r="K3285">
        <v>7</v>
      </c>
      <c r="L3285">
        <v>0.2</v>
      </c>
      <c r="M3285">
        <v>13.4925</v>
      </c>
      <c r="N3285">
        <v>29.683500000000002</v>
      </c>
      <c r="O3285">
        <v>8.6352000000000011</v>
      </c>
      <c r="P3285" t="s">
        <v>86</v>
      </c>
      <c r="Q3285" t="s">
        <v>10632</v>
      </c>
      <c r="R3285">
        <v>4</v>
      </c>
      <c r="S3285">
        <v>31.25</v>
      </c>
      <c r="T3285" t="s">
        <v>10766</v>
      </c>
      <c r="U3285" s="1">
        <v>44642</v>
      </c>
      <c r="V3285" s="1">
        <v>45797</v>
      </c>
      <c r="W3285" t="s">
        <v>10763</v>
      </c>
    </row>
    <row r="3286" spans="1:23" x14ac:dyDescent="0.25">
      <c r="A3286">
        <v>1237</v>
      </c>
      <c r="B3286" t="s">
        <v>6123</v>
      </c>
      <c r="C3286">
        <v>64145578</v>
      </c>
      <c r="D3286" s="1">
        <v>44642</v>
      </c>
      <c r="E3286" s="1">
        <v>44648</v>
      </c>
      <c r="F3286" t="s">
        <v>10698</v>
      </c>
      <c r="G3286" t="s">
        <v>88</v>
      </c>
      <c r="H3286" t="s">
        <v>4453</v>
      </c>
      <c r="I3286" t="s">
        <v>1206</v>
      </c>
      <c r="J3286">
        <v>15.24</v>
      </c>
      <c r="K3286">
        <v>3</v>
      </c>
      <c r="L3286">
        <v>0</v>
      </c>
      <c r="M3286">
        <v>5.1816000000000004</v>
      </c>
      <c r="N3286">
        <v>10.058399999999999</v>
      </c>
      <c r="O3286">
        <v>0</v>
      </c>
      <c r="P3286" t="s">
        <v>86</v>
      </c>
      <c r="Q3286" t="s">
        <v>10631</v>
      </c>
      <c r="R3286">
        <v>6</v>
      </c>
      <c r="S3286">
        <v>34</v>
      </c>
      <c r="T3286" t="s">
        <v>10766</v>
      </c>
      <c r="U3286" s="1">
        <v>44517</v>
      </c>
      <c r="V3286" s="1">
        <v>45732</v>
      </c>
      <c r="W3286" t="s">
        <v>10775</v>
      </c>
    </row>
    <row r="3287" spans="1:23" x14ac:dyDescent="0.25">
      <c r="A3287">
        <v>1238</v>
      </c>
      <c r="B3287" t="s">
        <v>6124</v>
      </c>
      <c r="C3287">
        <v>65194676</v>
      </c>
      <c r="D3287" s="1">
        <v>44642</v>
      </c>
      <c r="E3287" s="1">
        <v>44642</v>
      </c>
      <c r="F3287" t="s">
        <v>10702</v>
      </c>
      <c r="G3287" t="s">
        <v>3847</v>
      </c>
      <c r="H3287" t="s">
        <v>4242</v>
      </c>
      <c r="I3287" t="s">
        <v>522</v>
      </c>
      <c r="J3287">
        <v>795.40800000000002</v>
      </c>
      <c r="K3287">
        <v>6</v>
      </c>
      <c r="L3287">
        <v>0.2</v>
      </c>
      <c r="M3287">
        <v>59.6556</v>
      </c>
      <c r="N3287">
        <v>735.75239999999997</v>
      </c>
      <c r="O3287">
        <v>159.08160000000001</v>
      </c>
      <c r="P3287" t="s">
        <v>86</v>
      </c>
      <c r="Q3287" t="s">
        <v>10632</v>
      </c>
      <c r="R3287">
        <v>0</v>
      </c>
      <c r="S3287">
        <v>7.5</v>
      </c>
      <c r="T3287" t="s">
        <v>10768</v>
      </c>
      <c r="U3287" s="1">
        <v>44642</v>
      </c>
      <c r="V3287" s="1">
        <v>45716</v>
      </c>
      <c r="W3287" t="s">
        <v>10763</v>
      </c>
    </row>
    <row r="3288" spans="1:23" x14ac:dyDescent="0.25">
      <c r="A3288">
        <v>1239</v>
      </c>
      <c r="B3288" t="s">
        <v>6125</v>
      </c>
      <c r="C3288">
        <v>16738490</v>
      </c>
      <c r="D3288" s="1">
        <v>44643</v>
      </c>
      <c r="E3288" s="1">
        <v>44647</v>
      </c>
      <c r="F3288" t="s">
        <v>10696</v>
      </c>
      <c r="G3288" t="s">
        <v>88</v>
      </c>
      <c r="H3288" t="s">
        <v>5520</v>
      </c>
      <c r="I3288" t="s">
        <v>3755</v>
      </c>
      <c r="J3288">
        <v>4.71</v>
      </c>
      <c r="K3288">
        <v>1</v>
      </c>
      <c r="L3288">
        <v>0</v>
      </c>
      <c r="M3288">
        <v>0</v>
      </c>
      <c r="N3288">
        <v>4.71</v>
      </c>
      <c r="O3288">
        <v>0</v>
      </c>
      <c r="P3288" t="s">
        <v>10633</v>
      </c>
      <c r="Q3288" t="s">
        <v>10631</v>
      </c>
      <c r="R3288">
        <v>4</v>
      </c>
      <c r="S3288">
        <v>0</v>
      </c>
      <c r="T3288" t="s">
        <v>10768</v>
      </c>
      <c r="U3288" s="1">
        <v>44443</v>
      </c>
      <c r="V3288" s="1">
        <v>45304</v>
      </c>
      <c r="W3288" t="s">
        <v>10771</v>
      </c>
    </row>
    <row r="3289" spans="1:23" x14ac:dyDescent="0.25">
      <c r="A3289">
        <v>1240</v>
      </c>
      <c r="B3289" t="s">
        <v>6126</v>
      </c>
      <c r="C3289">
        <v>68988378</v>
      </c>
      <c r="D3289" s="1">
        <v>44644</v>
      </c>
      <c r="E3289" s="1">
        <v>44647</v>
      </c>
      <c r="F3289" t="s">
        <v>10701</v>
      </c>
      <c r="G3289" t="s">
        <v>3816</v>
      </c>
      <c r="H3289" t="s">
        <v>4392</v>
      </c>
      <c r="I3289" t="s">
        <v>2148</v>
      </c>
      <c r="J3289">
        <v>9.4079999999999995</v>
      </c>
      <c r="K3289">
        <v>2</v>
      </c>
      <c r="L3289">
        <v>0.2</v>
      </c>
      <c r="M3289">
        <v>3.4104000000000001</v>
      </c>
      <c r="N3289">
        <v>5.9975999999999994</v>
      </c>
      <c r="O3289">
        <v>1.8815999999999999</v>
      </c>
      <c r="P3289" t="s">
        <v>86</v>
      </c>
      <c r="Q3289" t="s">
        <v>10632</v>
      </c>
      <c r="R3289">
        <v>3</v>
      </c>
      <c r="S3289">
        <v>36.250000000000007</v>
      </c>
      <c r="T3289" t="s">
        <v>10766</v>
      </c>
      <c r="U3289" s="1">
        <v>44644</v>
      </c>
      <c r="V3289" s="1">
        <v>45802</v>
      </c>
      <c r="W3289" t="s">
        <v>10775</v>
      </c>
    </row>
    <row r="3290" spans="1:23" x14ac:dyDescent="0.25">
      <c r="A3290">
        <v>1241</v>
      </c>
      <c r="B3290" t="s">
        <v>6126</v>
      </c>
      <c r="C3290">
        <v>21491544</v>
      </c>
      <c r="D3290" s="1">
        <v>44644</v>
      </c>
      <c r="E3290" s="1">
        <v>44647</v>
      </c>
      <c r="F3290" t="s">
        <v>10701</v>
      </c>
      <c r="G3290" t="s">
        <v>3816</v>
      </c>
      <c r="H3290" t="s">
        <v>4392</v>
      </c>
      <c r="I3290" t="s">
        <v>1818</v>
      </c>
      <c r="J3290">
        <v>4.6719999999999997</v>
      </c>
      <c r="K3290">
        <v>2</v>
      </c>
      <c r="L3290">
        <v>0.2</v>
      </c>
      <c r="M3290">
        <v>1.46</v>
      </c>
      <c r="N3290">
        <v>3.2119999999999997</v>
      </c>
      <c r="O3290">
        <v>0.93440000000000001</v>
      </c>
      <c r="P3290" t="s">
        <v>86</v>
      </c>
      <c r="Q3290" t="s">
        <v>10632</v>
      </c>
      <c r="R3290">
        <v>3</v>
      </c>
      <c r="S3290">
        <v>31.25</v>
      </c>
      <c r="T3290" t="s">
        <v>10766</v>
      </c>
      <c r="U3290" s="1">
        <v>44644</v>
      </c>
      <c r="V3290" s="1">
        <v>45802</v>
      </c>
      <c r="W3290" t="s">
        <v>10775</v>
      </c>
    </row>
    <row r="3291" spans="1:23" x14ac:dyDescent="0.25">
      <c r="A3291">
        <v>1242</v>
      </c>
      <c r="B3291" t="s">
        <v>6126</v>
      </c>
      <c r="C3291">
        <v>50690243</v>
      </c>
      <c r="D3291" s="1">
        <v>44644</v>
      </c>
      <c r="E3291" s="1">
        <v>44647</v>
      </c>
      <c r="F3291" t="s">
        <v>10701</v>
      </c>
      <c r="G3291" t="s">
        <v>3816</v>
      </c>
      <c r="H3291" t="s">
        <v>4392</v>
      </c>
      <c r="I3291" t="s">
        <v>653</v>
      </c>
      <c r="J3291">
        <v>318.39999999999998</v>
      </c>
      <c r="K3291">
        <v>2</v>
      </c>
      <c r="L3291">
        <v>0.2</v>
      </c>
      <c r="M3291">
        <v>107.46</v>
      </c>
      <c r="N3291">
        <v>210.94</v>
      </c>
      <c r="O3291">
        <v>63.68</v>
      </c>
      <c r="P3291" t="s">
        <v>86</v>
      </c>
      <c r="Q3291" t="s">
        <v>10632</v>
      </c>
      <c r="R3291">
        <v>3</v>
      </c>
      <c r="S3291">
        <v>33.75</v>
      </c>
      <c r="T3291" t="s">
        <v>10766</v>
      </c>
      <c r="U3291" s="1">
        <v>44644</v>
      </c>
      <c r="V3291" s="1">
        <v>45802</v>
      </c>
      <c r="W3291" t="s">
        <v>10775</v>
      </c>
    </row>
    <row r="3292" spans="1:23" x14ac:dyDescent="0.25">
      <c r="A3292">
        <v>1243</v>
      </c>
      <c r="B3292" t="s">
        <v>6126</v>
      </c>
      <c r="C3292">
        <v>80658778</v>
      </c>
      <c r="D3292" s="1">
        <v>44644</v>
      </c>
      <c r="E3292" s="1">
        <v>44647</v>
      </c>
      <c r="F3292" t="s">
        <v>10701</v>
      </c>
      <c r="G3292" t="s">
        <v>3816</v>
      </c>
      <c r="H3292" t="s">
        <v>4392</v>
      </c>
      <c r="I3292" t="s">
        <v>3115</v>
      </c>
      <c r="J3292">
        <v>12.768000000000001</v>
      </c>
      <c r="K3292">
        <v>6</v>
      </c>
      <c r="L3292">
        <v>0.2</v>
      </c>
      <c r="M3292">
        <v>4.6284000000000001</v>
      </c>
      <c r="N3292">
        <v>8.1396000000000015</v>
      </c>
      <c r="O3292">
        <v>2.5536000000000003</v>
      </c>
      <c r="P3292" t="s">
        <v>86</v>
      </c>
      <c r="Q3292" t="s">
        <v>10632</v>
      </c>
      <c r="R3292">
        <v>3</v>
      </c>
      <c r="S3292">
        <v>36.25</v>
      </c>
      <c r="T3292" t="s">
        <v>10766</v>
      </c>
      <c r="U3292" s="1">
        <v>44644</v>
      </c>
      <c r="V3292" s="1">
        <v>45802</v>
      </c>
      <c r="W3292" t="s">
        <v>10763</v>
      </c>
    </row>
    <row r="3293" spans="1:23" x14ac:dyDescent="0.25">
      <c r="A3293">
        <v>1244</v>
      </c>
      <c r="B3293" t="s">
        <v>6126</v>
      </c>
      <c r="C3293">
        <v>95550698</v>
      </c>
      <c r="D3293" s="1">
        <v>44644</v>
      </c>
      <c r="E3293" s="1">
        <v>44647</v>
      </c>
      <c r="F3293" t="s">
        <v>10701</v>
      </c>
      <c r="G3293" t="s">
        <v>3816</v>
      </c>
      <c r="H3293" t="s">
        <v>4392</v>
      </c>
      <c r="I3293" t="s">
        <v>3117</v>
      </c>
      <c r="J3293">
        <v>15.36</v>
      </c>
      <c r="K3293">
        <v>2</v>
      </c>
      <c r="L3293">
        <v>0.2</v>
      </c>
      <c r="M3293">
        <v>-3.2639999999999998</v>
      </c>
      <c r="N3293">
        <v>18.623999999999999</v>
      </c>
      <c r="O3293">
        <v>3.0720000000000001</v>
      </c>
      <c r="P3293" t="s">
        <v>10633</v>
      </c>
      <c r="Q3293" t="s">
        <v>10632</v>
      </c>
      <c r="R3293">
        <v>3</v>
      </c>
      <c r="S3293">
        <v>-21.25</v>
      </c>
      <c r="T3293" t="s">
        <v>10768</v>
      </c>
      <c r="U3293" s="1">
        <v>44644</v>
      </c>
      <c r="V3293" s="1">
        <v>45802</v>
      </c>
      <c r="W3293" t="s">
        <v>10775</v>
      </c>
    </row>
    <row r="3294" spans="1:23" x14ac:dyDescent="0.25">
      <c r="A3294">
        <v>1245</v>
      </c>
      <c r="B3294" t="s">
        <v>6126</v>
      </c>
      <c r="C3294">
        <v>75298796</v>
      </c>
      <c r="D3294" s="1">
        <v>44644</v>
      </c>
      <c r="E3294" s="1">
        <v>44647</v>
      </c>
      <c r="F3294" t="s">
        <v>10701</v>
      </c>
      <c r="G3294" t="s">
        <v>3816</v>
      </c>
      <c r="H3294" t="s">
        <v>4392</v>
      </c>
      <c r="I3294" t="s">
        <v>1464</v>
      </c>
      <c r="J3294">
        <v>230.376</v>
      </c>
      <c r="K3294">
        <v>3</v>
      </c>
      <c r="L3294">
        <v>0.2</v>
      </c>
      <c r="M3294">
        <v>20.157900000000001</v>
      </c>
      <c r="N3294">
        <v>210.21809999999999</v>
      </c>
      <c r="O3294">
        <v>46.075200000000002</v>
      </c>
      <c r="P3294" t="s">
        <v>86</v>
      </c>
      <c r="Q3294" t="s">
        <v>10632</v>
      </c>
      <c r="R3294">
        <v>3</v>
      </c>
      <c r="S3294">
        <v>8.75</v>
      </c>
      <c r="T3294" t="s">
        <v>10768</v>
      </c>
      <c r="U3294" s="1">
        <v>44644</v>
      </c>
      <c r="V3294" s="1">
        <v>45802</v>
      </c>
      <c r="W3294" t="s">
        <v>10775</v>
      </c>
    </row>
    <row r="3295" spans="1:23" x14ac:dyDescent="0.25">
      <c r="A3295">
        <v>1246</v>
      </c>
      <c r="B3295" t="s">
        <v>6126</v>
      </c>
      <c r="C3295">
        <v>64225151</v>
      </c>
      <c r="D3295" s="1">
        <v>44644</v>
      </c>
      <c r="E3295" s="1">
        <v>44647</v>
      </c>
      <c r="F3295" t="s">
        <v>10701</v>
      </c>
      <c r="G3295" t="s">
        <v>3816</v>
      </c>
      <c r="H3295" t="s">
        <v>4392</v>
      </c>
      <c r="I3295" t="s">
        <v>2200</v>
      </c>
      <c r="J3295">
        <v>7.16</v>
      </c>
      <c r="K3295">
        <v>1</v>
      </c>
      <c r="L3295">
        <v>0.2</v>
      </c>
      <c r="M3295">
        <v>-8.9499999999999996E-2</v>
      </c>
      <c r="N3295">
        <v>7.2495000000000003</v>
      </c>
      <c r="O3295">
        <v>1.4320000000000002</v>
      </c>
      <c r="P3295" t="s">
        <v>10633</v>
      </c>
      <c r="Q3295" t="s">
        <v>10632</v>
      </c>
      <c r="R3295">
        <v>3</v>
      </c>
      <c r="S3295">
        <v>-1.25</v>
      </c>
      <c r="T3295" t="s">
        <v>10768</v>
      </c>
      <c r="U3295" s="1">
        <v>44644</v>
      </c>
      <c r="V3295" s="1">
        <v>45802</v>
      </c>
      <c r="W3295" t="s">
        <v>10769</v>
      </c>
    </row>
    <row r="3296" spans="1:23" x14ac:dyDescent="0.25">
      <c r="A3296">
        <v>1247</v>
      </c>
      <c r="B3296" t="s">
        <v>6127</v>
      </c>
      <c r="C3296">
        <v>56194784</v>
      </c>
      <c r="D3296" s="1">
        <v>44645</v>
      </c>
      <c r="E3296" s="1">
        <v>44650</v>
      </c>
      <c r="F3296" t="s">
        <v>10700</v>
      </c>
      <c r="G3296" t="s">
        <v>92</v>
      </c>
      <c r="H3296" t="s">
        <v>5060</v>
      </c>
      <c r="I3296" t="s">
        <v>1749</v>
      </c>
      <c r="J3296">
        <v>258.279</v>
      </c>
      <c r="K3296">
        <v>3</v>
      </c>
      <c r="L3296">
        <v>0.3</v>
      </c>
      <c r="M3296">
        <v>-70.104299999999995</v>
      </c>
      <c r="N3296">
        <v>328.38329999999996</v>
      </c>
      <c r="O3296">
        <v>77.483699999999999</v>
      </c>
      <c r="P3296" t="s">
        <v>10633</v>
      </c>
      <c r="Q3296" t="s">
        <v>10632</v>
      </c>
      <c r="R3296">
        <v>5</v>
      </c>
      <c r="S3296">
        <v>-27.142857142857142</v>
      </c>
      <c r="T3296" t="s">
        <v>10768</v>
      </c>
      <c r="U3296" s="1">
        <v>44645</v>
      </c>
      <c r="V3296" s="1">
        <v>45818</v>
      </c>
      <c r="W3296" t="s">
        <v>10775</v>
      </c>
    </row>
    <row r="3297" spans="1:23" x14ac:dyDescent="0.25">
      <c r="A3297">
        <v>1248</v>
      </c>
      <c r="B3297" t="s">
        <v>6128</v>
      </c>
      <c r="C3297">
        <v>12378159</v>
      </c>
      <c r="D3297" s="1">
        <v>44645</v>
      </c>
      <c r="E3297" s="1">
        <v>44650</v>
      </c>
      <c r="F3297" t="s">
        <v>10700</v>
      </c>
      <c r="G3297" t="s">
        <v>92</v>
      </c>
      <c r="H3297" t="s">
        <v>4097</v>
      </c>
      <c r="I3297" t="s">
        <v>2693</v>
      </c>
      <c r="J3297">
        <v>143.43199999999999</v>
      </c>
      <c r="K3297">
        <v>1</v>
      </c>
      <c r="L3297">
        <v>0.2</v>
      </c>
      <c r="M3297">
        <v>3.5857999999999999</v>
      </c>
      <c r="N3297">
        <v>139.84619999999998</v>
      </c>
      <c r="O3297">
        <v>28.686399999999999</v>
      </c>
      <c r="P3297" t="s">
        <v>86</v>
      </c>
      <c r="Q3297" t="s">
        <v>10632</v>
      </c>
      <c r="R3297">
        <v>5</v>
      </c>
      <c r="S3297">
        <v>2.5</v>
      </c>
      <c r="T3297" t="s">
        <v>10768</v>
      </c>
      <c r="U3297" s="1">
        <v>44645</v>
      </c>
      <c r="V3297" s="1">
        <v>45705</v>
      </c>
      <c r="W3297" t="s">
        <v>10769</v>
      </c>
    </row>
    <row r="3298" spans="1:23" x14ac:dyDescent="0.25">
      <c r="A3298">
        <v>1249</v>
      </c>
      <c r="B3298" t="s">
        <v>6128</v>
      </c>
      <c r="C3298">
        <v>46315098</v>
      </c>
      <c r="D3298" s="1">
        <v>44645</v>
      </c>
      <c r="E3298" s="1">
        <v>44650</v>
      </c>
      <c r="F3298" t="s">
        <v>10700</v>
      </c>
      <c r="G3298" t="s">
        <v>92</v>
      </c>
      <c r="H3298" t="s">
        <v>4097</v>
      </c>
      <c r="I3298" t="s">
        <v>184</v>
      </c>
      <c r="J3298">
        <v>122.352</v>
      </c>
      <c r="K3298">
        <v>3</v>
      </c>
      <c r="L3298">
        <v>0.2</v>
      </c>
      <c r="M3298">
        <v>13.7646</v>
      </c>
      <c r="N3298">
        <v>108.5874</v>
      </c>
      <c r="O3298">
        <v>24.470400000000001</v>
      </c>
      <c r="P3298" t="s">
        <v>86</v>
      </c>
      <c r="Q3298" t="s">
        <v>10632</v>
      </c>
      <c r="R3298">
        <v>5</v>
      </c>
      <c r="S3298">
        <v>11.249999999999998</v>
      </c>
      <c r="T3298" t="s">
        <v>10767</v>
      </c>
      <c r="U3298" s="1">
        <v>44645</v>
      </c>
      <c r="V3298" s="1">
        <v>45705</v>
      </c>
      <c r="W3298" t="s">
        <v>10775</v>
      </c>
    </row>
    <row r="3299" spans="1:23" x14ac:dyDescent="0.25">
      <c r="A3299">
        <v>1250</v>
      </c>
      <c r="B3299" t="s">
        <v>6129</v>
      </c>
      <c r="C3299">
        <v>27708082</v>
      </c>
      <c r="D3299" s="1">
        <v>44645</v>
      </c>
      <c r="E3299" s="1">
        <v>44651</v>
      </c>
      <c r="F3299" t="s">
        <v>10698</v>
      </c>
      <c r="G3299" t="s">
        <v>88</v>
      </c>
      <c r="H3299" t="s">
        <v>4489</v>
      </c>
      <c r="I3299" t="s">
        <v>2947</v>
      </c>
      <c r="J3299">
        <v>61.567999999999998</v>
      </c>
      <c r="K3299">
        <v>2</v>
      </c>
      <c r="L3299">
        <v>0.2</v>
      </c>
      <c r="M3299">
        <v>4.6176000000000004</v>
      </c>
      <c r="N3299">
        <v>56.950399999999995</v>
      </c>
      <c r="O3299">
        <v>12.313600000000001</v>
      </c>
      <c r="P3299" t="s">
        <v>86</v>
      </c>
      <c r="Q3299" t="s">
        <v>10632</v>
      </c>
      <c r="R3299">
        <v>6</v>
      </c>
      <c r="S3299">
        <v>7.5000000000000009</v>
      </c>
      <c r="T3299" t="s">
        <v>10768</v>
      </c>
      <c r="U3299" s="1">
        <v>44633</v>
      </c>
      <c r="V3299" s="1">
        <v>45760</v>
      </c>
      <c r="W3299" t="s">
        <v>10775</v>
      </c>
    </row>
    <row r="3300" spans="1:23" x14ac:dyDescent="0.25">
      <c r="A3300">
        <v>1251</v>
      </c>
      <c r="B3300" t="s">
        <v>6129</v>
      </c>
      <c r="C3300">
        <v>93634371</v>
      </c>
      <c r="D3300" s="1">
        <v>44645</v>
      </c>
      <c r="E3300" s="1">
        <v>44651</v>
      </c>
      <c r="F3300" t="s">
        <v>10698</v>
      </c>
      <c r="G3300" t="s">
        <v>88</v>
      </c>
      <c r="H3300" t="s">
        <v>4489</v>
      </c>
      <c r="I3300" t="s">
        <v>1494</v>
      </c>
      <c r="J3300">
        <v>6.1920000000000002</v>
      </c>
      <c r="K3300">
        <v>3</v>
      </c>
      <c r="L3300">
        <v>0.2</v>
      </c>
      <c r="M3300">
        <v>0.46439999999999998</v>
      </c>
      <c r="N3300">
        <v>5.7275999999999998</v>
      </c>
      <c r="O3300">
        <v>1.2384000000000002</v>
      </c>
      <c r="P3300" t="s">
        <v>86</v>
      </c>
      <c r="Q3300" t="s">
        <v>10632</v>
      </c>
      <c r="R3300">
        <v>6</v>
      </c>
      <c r="S3300">
        <v>7.5</v>
      </c>
      <c r="T3300" t="s">
        <v>10768</v>
      </c>
      <c r="U3300" s="1">
        <v>44633</v>
      </c>
      <c r="V3300" s="1">
        <v>45760</v>
      </c>
      <c r="W3300" t="s">
        <v>10775</v>
      </c>
    </row>
    <row r="3301" spans="1:23" x14ac:dyDescent="0.25">
      <c r="A3301">
        <v>1252</v>
      </c>
      <c r="B3301" t="s">
        <v>6130</v>
      </c>
      <c r="C3301">
        <v>70755175</v>
      </c>
      <c r="D3301" s="1">
        <v>44645</v>
      </c>
      <c r="E3301" s="1">
        <v>44645</v>
      </c>
      <c r="F3301" t="s">
        <v>10702</v>
      </c>
      <c r="G3301" t="s">
        <v>3847</v>
      </c>
      <c r="H3301" t="s">
        <v>4053</v>
      </c>
      <c r="I3301" t="s">
        <v>3594</v>
      </c>
      <c r="J3301">
        <v>55.984000000000002</v>
      </c>
      <c r="K3301">
        <v>2</v>
      </c>
      <c r="L3301">
        <v>0.2</v>
      </c>
      <c r="M3301">
        <v>4.1988000000000003</v>
      </c>
      <c r="N3301">
        <v>51.785200000000003</v>
      </c>
      <c r="O3301">
        <v>11.196800000000001</v>
      </c>
      <c r="P3301" t="s">
        <v>86</v>
      </c>
      <c r="Q3301" t="s">
        <v>10632</v>
      </c>
      <c r="R3301">
        <v>0</v>
      </c>
      <c r="S3301">
        <v>7.5</v>
      </c>
      <c r="T3301" t="s">
        <v>10768</v>
      </c>
      <c r="U3301" s="1">
        <v>44645</v>
      </c>
      <c r="V3301" s="1">
        <v>45697</v>
      </c>
      <c r="W3301" t="s">
        <v>10775</v>
      </c>
    </row>
    <row r="3302" spans="1:23" x14ac:dyDescent="0.25">
      <c r="A3302">
        <v>1253</v>
      </c>
      <c r="B3302" t="s">
        <v>6130</v>
      </c>
      <c r="C3302">
        <v>26465182</v>
      </c>
      <c r="D3302" s="1">
        <v>44645</v>
      </c>
      <c r="E3302" s="1">
        <v>44645</v>
      </c>
      <c r="F3302" t="s">
        <v>10702</v>
      </c>
      <c r="G3302" t="s">
        <v>3847</v>
      </c>
      <c r="H3302" t="s">
        <v>4053</v>
      </c>
      <c r="I3302" t="s">
        <v>412</v>
      </c>
      <c r="J3302">
        <v>14.48</v>
      </c>
      <c r="K3302">
        <v>5</v>
      </c>
      <c r="L3302">
        <v>0.2</v>
      </c>
      <c r="M3302">
        <v>4.8869999999999996</v>
      </c>
      <c r="N3302">
        <v>9.593</v>
      </c>
      <c r="O3302">
        <v>2.8960000000000004</v>
      </c>
      <c r="P3302" t="s">
        <v>86</v>
      </c>
      <c r="Q3302" t="s">
        <v>10632</v>
      </c>
      <c r="R3302">
        <v>0</v>
      </c>
      <c r="S3302">
        <v>33.75</v>
      </c>
      <c r="T3302" t="s">
        <v>10766</v>
      </c>
      <c r="U3302" s="1">
        <v>44645</v>
      </c>
      <c r="V3302" s="1">
        <v>45697</v>
      </c>
      <c r="W3302" t="s">
        <v>10763</v>
      </c>
    </row>
    <row r="3303" spans="1:23" x14ac:dyDescent="0.25">
      <c r="A3303">
        <v>1254</v>
      </c>
      <c r="B3303" t="s">
        <v>6130</v>
      </c>
      <c r="C3303">
        <v>69937840</v>
      </c>
      <c r="D3303" s="1">
        <v>44645</v>
      </c>
      <c r="E3303" s="1">
        <v>44645</v>
      </c>
      <c r="F3303" t="s">
        <v>10702</v>
      </c>
      <c r="G3303" t="s">
        <v>3847</v>
      </c>
      <c r="H3303" t="s">
        <v>4053</v>
      </c>
      <c r="I3303" t="s">
        <v>2290</v>
      </c>
      <c r="J3303">
        <v>142.488</v>
      </c>
      <c r="K3303">
        <v>3</v>
      </c>
      <c r="L3303">
        <v>0.2</v>
      </c>
      <c r="M3303">
        <v>-3.5621999999999998</v>
      </c>
      <c r="N3303">
        <v>146.05019999999999</v>
      </c>
      <c r="O3303">
        <v>28.497600000000002</v>
      </c>
      <c r="P3303" t="s">
        <v>10633</v>
      </c>
      <c r="Q3303" t="s">
        <v>10632</v>
      </c>
      <c r="R3303">
        <v>0</v>
      </c>
      <c r="S3303">
        <v>-2.5</v>
      </c>
      <c r="T3303" t="s">
        <v>10768</v>
      </c>
      <c r="U3303" s="1">
        <v>44645</v>
      </c>
      <c r="V3303" s="1">
        <v>45697</v>
      </c>
      <c r="W3303" t="s">
        <v>10775</v>
      </c>
    </row>
    <row r="3304" spans="1:23" x14ac:dyDescent="0.25">
      <c r="A3304">
        <v>1255</v>
      </c>
      <c r="B3304" t="s">
        <v>6131</v>
      </c>
      <c r="C3304">
        <v>58438380</v>
      </c>
      <c r="D3304" s="1">
        <v>44645</v>
      </c>
      <c r="E3304" s="1">
        <v>44649</v>
      </c>
      <c r="F3304" t="s">
        <v>10696</v>
      </c>
      <c r="G3304" t="s">
        <v>88</v>
      </c>
      <c r="H3304" t="s">
        <v>4982</v>
      </c>
      <c r="I3304" t="s">
        <v>2288</v>
      </c>
      <c r="J3304">
        <v>4.3440000000000003</v>
      </c>
      <c r="K3304">
        <v>3</v>
      </c>
      <c r="L3304">
        <v>0.2</v>
      </c>
      <c r="M3304">
        <v>0.86880000000000002</v>
      </c>
      <c r="N3304">
        <v>3.4752000000000001</v>
      </c>
      <c r="O3304">
        <v>0.86880000000000013</v>
      </c>
      <c r="P3304" t="s">
        <v>86</v>
      </c>
      <c r="Q3304" t="s">
        <v>10632</v>
      </c>
      <c r="R3304">
        <v>4</v>
      </c>
      <c r="S3304">
        <v>20</v>
      </c>
      <c r="T3304" t="s">
        <v>10766</v>
      </c>
      <c r="U3304" s="1">
        <v>44645</v>
      </c>
      <c r="V3304" s="1">
        <v>45788</v>
      </c>
      <c r="W3304" t="s">
        <v>10775</v>
      </c>
    </row>
    <row r="3305" spans="1:23" x14ac:dyDescent="0.25">
      <c r="A3305">
        <v>1256</v>
      </c>
      <c r="B3305" t="s">
        <v>6131</v>
      </c>
      <c r="C3305">
        <v>85485973</v>
      </c>
      <c r="D3305" s="1">
        <v>44645</v>
      </c>
      <c r="E3305" s="1">
        <v>44649</v>
      </c>
      <c r="F3305" t="s">
        <v>10696</v>
      </c>
      <c r="G3305" t="s">
        <v>88</v>
      </c>
      <c r="H3305" t="s">
        <v>4982</v>
      </c>
      <c r="I3305" t="s">
        <v>2296</v>
      </c>
      <c r="J3305">
        <v>31.776</v>
      </c>
      <c r="K3305">
        <v>3</v>
      </c>
      <c r="L3305">
        <v>0.6</v>
      </c>
      <c r="M3305">
        <v>-19.0656</v>
      </c>
      <c r="N3305">
        <v>50.8416</v>
      </c>
      <c r="O3305">
        <v>19.0656</v>
      </c>
      <c r="P3305" t="s">
        <v>10633</v>
      </c>
      <c r="Q3305" t="s">
        <v>10632</v>
      </c>
      <c r="R3305">
        <v>4</v>
      </c>
      <c r="S3305">
        <v>-60</v>
      </c>
      <c r="T3305" t="s">
        <v>10768</v>
      </c>
      <c r="U3305" s="1">
        <v>44645</v>
      </c>
      <c r="V3305" s="1">
        <v>45788</v>
      </c>
      <c r="W3305" t="s">
        <v>10775</v>
      </c>
    </row>
    <row r="3306" spans="1:23" x14ac:dyDescent="0.25">
      <c r="A3306">
        <v>1257</v>
      </c>
      <c r="B3306" t="s">
        <v>6131</v>
      </c>
      <c r="C3306">
        <v>5229028</v>
      </c>
      <c r="D3306" s="1">
        <v>44645</v>
      </c>
      <c r="E3306" s="1">
        <v>44649</v>
      </c>
      <c r="F3306" t="s">
        <v>10696</v>
      </c>
      <c r="G3306" t="s">
        <v>88</v>
      </c>
      <c r="H3306" t="s">
        <v>4982</v>
      </c>
      <c r="I3306" t="s">
        <v>1418</v>
      </c>
      <c r="J3306">
        <v>4.9279999999999999</v>
      </c>
      <c r="K3306">
        <v>2</v>
      </c>
      <c r="L3306">
        <v>0.2</v>
      </c>
      <c r="M3306">
        <v>1.7248000000000001</v>
      </c>
      <c r="N3306">
        <v>3.2031999999999998</v>
      </c>
      <c r="O3306">
        <v>0.98560000000000003</v>
      </c>
      <c r="P3306" t="s">
        <v>86</v>
      </c>
      <c r="Q3306" t="s">
        <v>10632</v>
      </c>
      <c r="R3306">
        <v>4</v>
      </c>
      <c r="S3306">
        <v>35</v>
      </c>
      <c r="T3306" t="s">
        <v>10766</v>
      </c>
      <c r="U3306" s="1">
        <v>44645</v>
      </c>
      <c r="V3306" s="1">
        <v>45788</v>
      </c>
      <c r="W3306" t="s">
        <v>10775</v>
      </c>
    </row>
    <row r="3307" spans="1:23" x14ac:dyDescent="0.25">
      <c r="A3307">
        <v>1258</v>
      </c>
      <c r="B3307" t="s">
        <v>6131</v>
      </c>
      <c r="C3307">
        <v>64002204</v>
      </c>
      <c r="D3307" s="1">
        <v>44645</v>
      </c>
      <c r="E3307" s="1">
        <v>44649</v>
      </c>
      <c r="F3307" t="s">
        <v>10696</v>
      </c>
      <c r="G3307" t="s">
        <v>88</v>
      </c>
      <c r="H3307" t="s">
        <v>4982</v>
      </c>
      <c r="I3307" t="s">
        <v>337</v>
      </c>
      <c r="J3307">
        <v>1.788</v>
      </c>
      <c r="K3307">
        <v>3</v>
      </c>
      <c r="L3307">
        <v>0.8</v>
      </c>
      <c r="M3307">
        <v>-3.0396000000000001</v>
      </c>
      <c r="N3307">
        <v>4.8276000000000003</v>
      </c>
      <c r="O3307">
        <v>1.4304000000000001</v>
      </c>
      <c r="P3307" t="s">
        <v>10633</v>
      </c>
      <c r="Q3307" t="s">
        <v>10632</v>
      </c>
      <c r="R3307">
        <v>4</v>
      </c>
      <c r="S3307">
        <v>-170</v>
      </c>
      <c r="T3307" t="s">
        <v>10768</v>
      </c>
      <c r="U3307" s="1">
        <v>44645</v>
      </c>
      <c r="V3307" s="1">
        <v>45788</v>
      </c>
      <c r="W3307" t="s">
        <v>10775</v>
      </c>
    </row>
    <row r="3308" spans="1:23" x14ac:dyDescent="0.25">
      <c r="A3308">
        <v>1259</v>
      </c>
      <c r="B3308" t="s">
        <v>6131</v>
      </c>
      <c r="C3308">
        <v>49922470</v>
      </c>
      <c r="D3308" s="1">
        <v>44645</v>
      </c>
      <c r="E3308" s="1">
        <v>44649</v>
      </c>
      <c r="F3308" t="s">
        <v>10696</v>
      </c>
      <c r="G3308" t="s">
        <v>88</v>
      </c>
      <c r="H3308" t="s">
        <v>4982</v>
      </c>
      <c r="I3308" t="s">
        <v>3755</v>
      </c>
      <c r="J3308">
        <v>15.071999999999999</v>
      </c>
      <c r="K3308">
        <v>4</v>
      </c>
      <c r="L3308">
        <v>0.2</v>
      </c>
      <c r="M3308">
        <v>-3.7679999999999998</v>
      </c>
      <c r="N3308">
        <v>18.84</v>
      </c>
      <c r="O3308">
        <v>3.0144000000000002</v>
      </c>
      <c r="P3308" t="s">
        <v>10633</v>
      </c>
      <c r="Q3308" t="s">
        <v>10632</v>
      </c>
      <c r="R3308">
        <v>4</v>
      </c>
      <c r="S3308">
        <v>-25</v>
      </c>
      <c r="T3308" t="s">
        <v>10768</v>
      </c>
      <c r="U3308" s="1">
        <v>44645</v>
      </c>
      <c r="V3308" s="1">
        <v>45788</v>
      </c>
      <c r="W3308" t="s">
        <v>10775</v>
      </c>
    </row>
    <row r="3309" spans="1:23" x14ac:dyDescent="0.25">
      <c r="A3309">
        <v>1260</v>
      </c>
      <c r="B3309" t="s">
        <v>6132</v>
      </c>
      <c r="C3309">
        <v>53343107</v>
      </c>
      <c r="D3309" s="1">
        <v>44646</v>
      </c>
      <c r="E3309" s="1">
        <v>44650</v>
      </c>
      <c r="F3309" t="s">
        <v>10696</v>
      </c>
      <c r="G3309" t="s">
        <v>88</v>
      </c>
      <c r="H3309" t="s">
        <v>6133</v>
      </c>
      <c r="I3309" t="s">
        <v>668</v>
      </c>
      <c r="J3309">
        <v>14.45</v>
      </c>
      <c r="K3309">
        <v>5</v>
      </c>
      <c r="L3309">
        <v>0</v>
      </c>
      <c r="M3309">
        <v>6.7915000000000001</v>
      </c>
      <c r="N3309">
        <v>7.6584999999999992</v>
      </c>
      <c r="O3309">
        <v>0</v>
      </c>
      <c r="P3309" t="s">
        <v>86</v>
      </c>
      <c r="Q3309" t="s">
        <v>10631</v>
      </c>
      <c r="R3309">
        <v>4</v>
      </c>
      <c r="S3309">
        <v>47</v>
      </c>
      <c r="T3309" t="s">
        <v>10766</v>
      </c>
      <c r="U3309" s="1">
        <v>44646</v>
      </c>
      <c r="V3309" s="1">
        <v>45129</v>
      </c>
      <c r="W3309" t="s">
        <v>10770</v>
      </c>
    </row>
    <row r="3310" spans="1:23" x14ac:dyDescent="0.25">
      <c r="A3310">
        <v>1261</v>
      </c>
      <c r="B3310" t="s">
        <v>6132</v>
      </c>
      <c r="C3310">
        <v>25718118</v>
      </c>
      <c r="D3310" s="1">
        <v>44646</v>
      </c>
      <c r="E3310" s="1">
        <v>44650</v>
      </c>
      <c r="F3310" t="s">
        <v>10696</v>
      </c>
      <c r="G3310" t="s">
        <v>88</v>
      </c>
      <c r="H3310" t="s">
        <v>6133</v>
      </c>
      <c r="I3310" t="s">
        <v>2076</v>
      </c>
      <c r="J3310">
        <v>95.647999999999996</v>
      </c>
      <c r="K3310">
        <v>2</v>
      </c>
      <c r="L3310">
        <v>0.2</v>
      </c>
      <c r="M3310">
        <v>31.085599999999999</v>
      </c>
      <c r="N3310">
        <v>64.562399999999997</v>
      </c>
      <c r="O3310">
        <v>19.1296</v>
      </c>
      <c r="P3310" t="s">
        <v>86</v>
      </c>
      <c r="Q3310" t="s">
        <v>10632</v>
      </c>
      <c r="R3310">
        <v>4</v>
      </c>
      <c r="S3310">
        <v>32.5</v>
      </c>
      <c r="T3310" t="s">
        <v>10766</v>
      </c>
      <c r="U3310" s="1">
        <v>44646</v>
      </c>
      <c r="V3310" s="1">
        <v>45129</v>
      </c>
      <c r="W3310" t="s">
        <v>10770</v>
      </c>
    </row>
    <row r="3311" spans="1:23" x14ac:dyDescent="0.25">
      <c r="A3311">
        <v>1262</v>
      </c>
      <c r="B3311" t="s">
        <v>6134</v>
      </c>
      <c r="C3311">
        <v>93998768</v>
      </c>
      <c r="D3311" s="1">
        <v>44646</v>
      </c>
      <c r="E3311" s="1">
        <v>44651</v>
      </c>
      <c r="F3311" t="s">
        <v>10700</v>
      </c>
      <c r="G3311" t="s">
        <v>88</v>
      </c>
      <c r="H3311" t="s">
        <v>93</v>
      </c>
      <c r="I3311" t="s">
        <v>438</v>
      </c>
      <c r="J3311">
        <v>29.24</v>
      </c>
      <c r="K3311">
        <v>4</v>
      </c>
      <c r="L3311">
        <v>0</v>
      </c>
      <c r="M3311">
        <v>13.742800000000001</v>
      </c>
      <c r="N3311">
        <v>15.497199999999998</v>
      </c>
      <c r="O3311">
        <v>0</v>
      </c>
      <c r="P3311" t="s">
        <v>86</v>
      </c>
      <c r="Q3311" t="s">
        <v>10631</v>
      </c>
      <c r="R3311">
        <v>5</v>
      </c>
      <c r="S3311">
        <v>47</v>
      </c>
      <c r="T3311" t="s">
        <v>10766</v>
      </c>
      <c r="U3311" s="1">
        <v>44646</v>
      </c>
      <c r="V3311" s="1">
        <v>45718</v>
      </c>
      <c r="W3311" t="s">
        <v>10775</v>
      </c>
    </row>
    <row r="3312" spans="1:23" x14ac:dyDescent="0.25">
      <c r="A3312">
        <v>1263</v>
      </c>
      <c r="B3312" t="s">
        <v>6135</v>
      </c>
      <c r="C3312">
        <v>6986701</v>
      </c>
      <c r="D3312" s="1">
        <v>44646</v>
      </c>
      <c r="E3312" s="1">
        <v>44648</v>
      </c>
      <c r="F3312" t="s">
        <v>10697</v>
      </c>
      <c r="G3312" t="s">
        <v>3816</v>
      </c>
      <c r="H3312" t="s">
        <v>4948</v>
      </c>
      <c r="I3312" t="s">
        <v>3264</v>
      </c>
      <c r="J3312">
        <v>589.41</v>
      </c>
      <c r="K3312">
        <v>5</v>
      </c>
      <c r="L3312">
        <v>0.1</v>
      </c>
      <c r="M3312">
        <v>-6.5490000000000004</v>
      </c>
      <c r="N3312">
        <v>595.95899999999995</v>
      </c>
      <c r="O3312">
        <v>58.941000000000003</v>
      </c>
      <c r="P3312" t="s">
        <v>10633</v>
      </c>
      <c r="Q3312" t="s">
        <v>10632</v>
      </c>
      <c r="R3312">
        <v>2</v>
      </c>
      <c r="S3312">
        <v>-1.1111111111111112</v>
      </c>
      <c r="T3312" t="s">
        <v>10768</v>
      </c>
      <c r="U3312" s="1">
        <v>44621</v>
      </c>
      <c r="V3312" s="1">
        <v>45810</v>
      </c>
      <c r="W3312" t="s">
        <v>10763</v>
      </c>
    </row>
    <row r="3313" spans="1:23" x14ac:dyDescent="0.25">
      <c r="A3313">
        <v>1264</v>
      </c>
      <c r="B3313" t="s">
        <v>6136</v>
      </c>
      <c r="C3313">
        <v>63299174</v>
      </c>
      <c r="D3313" s="1">
        <v>44647</v>
      </c>
      <c r="E3313" s="1">
        <v>44652</v>
      </c>
      <c r="F3313" t="s">
        <v>10700</v>
      </c>
      <c r="G3313" t="s">
        <v>92</v>
      </c>
      <c r="H3313" t="s">
        <v>5321</v>
      </c>
      <c r="I3313" t="s">
        <v>154</v>
      </c>
      <c r="J3313">
        <v>91.92</v>
      </c>
      <c r="K3313">
        <v>5</v>
      </c>
      <c r="L3313">
        <v>0.2</v>
      </c>
      <c r="M3313">
        <v>11.49</v>
      </c>
      <c r="N3313">
        <v>80.430000000000007</v>
      </c>
      <c r="O3313">
        <v>18.384</v>
      </c>
      <c r="P3313" t="s">
        <v>86</v>
      </c>
      <c r="Q3313" t="s">
        <v>10632</v>
      </c>
      <c r="R3313">
        <v>5</v>
      </c>
      <c r="S3313">
        <v>12.5</v>
      </c>
      <c r="T3313" t="s">
        <v>10767</v>
      </c>
      <c r="U3313" s="1">
        <v>44647</v>
      </c>
      <c r="V3313" s="1">
        <v>45821</v>
      </c>
      <c r="W3313" t="s">
        <v>10763</v>
      </c>
    </row>
    <row r="3314" spans="1:23" x14ac:dyDescent="0.25">
      <c r="A3314">
        <v>1265</v>
      </c>
      <c r="B3314" t="s">
        <v>6137</v>
      </c>
      <c r="C3314">
        <v>41454751</v>
      </c>
      <c r="D3314" s="1">
        <v>44647</v>
      </c>
      <c r="E3314" s="1">
        <v>44648</v>
      </c>
      <c r="F3314" t="s">
        <v>10703</v>
      </c>
      <c r="G3314" t="s">
        <v>3816</v>
      </c>
      <c r="H3314" t="s">
        <v>4724</v>
      </c>
      <c r="I3314" t="s">
        <v>2571</v>
      </c>
      <c r="J3314">
        <v>99.98</v>
      </c>
      <c r="K3314">
        <v>2</v>
      </c>
      <c r="L3314">
        <v>0</v>
      </c>
      <c r="M3314">
        <v>34.993000000000002</v>
      </c>
      <c r="N3314">
        <v>64.986999999999995</v>
      </c>
      <c r="O3314">
        <v>0</v>
      </c>
      <c r="P3314" t="s">
        <v>86</v>
      </c>
      <c r="Q3314" t="s">
        <v>10631</v>
      </c>
      <c r="R3314">
        <v>1</v>
      </c>
      <c r="S3314">
        <v>35</v>
      </c>
      <c r="T3314" t="s">
        <v>10766</v>
      </c>
      <c r="U3314" s="1">
        <v>44597</v>
      </c>
      <c r="V3314" s="1">
        <v>45808</v>
      </c>
      <c r="W3314" t="s">
        <v>10775</v>
      </c>
    </row>
    <row r="3315" spans="1:23" x14ac:dyDescent="0.25">
      <c r="A3315">
        <v>1266</v>
      </c>
      <c r="B3315" t="s">
        <v>6138</v>
      </c>
      <c r="C3315">
        <v>75555886</v>
      </c>
      <c r="D3315" s="1">
        <v>44648</v>
      </c>
      <c r="E3315" s="1">
        <v>44652</v>
      </c>
      <c r="F3315" t="s">
        <v>10696</v>
      </c>
      <c r="G3315" t="s">
        <v>88</v>
      </c>
      <c r="H3315" t="s">
        <v>4572</v>
      </c>
      <c r="I3315" t="s">
        <v>994</v>
      </c>
      <c r="J3315">
        <v>9.09</v>
      </c>
      <c r="K3315">
        <v>3</v>
      </c>
      <c r="L3315">
        <v>0</v>
      </c>
      <c r="M3315">
        <v>1.9089</v>
      </c>
      <c r="N3315">
        <v>7.1810999999999998</v>
      </c>
      <c r="O3315">
        <v>0</v>
      </c>
      <c r="P3315" t="s">
        <v>86</v>
      </c>
      <c r="Q3315" t="s">
        <v>10631</v>
      </c>
      <c r="R3315">
        <v>4</v>
      </c>
      <c r="S3315">
        <v>21.000000000000004</v>
      </c>
      <c r="T3315" t="s">
        <v>10766</v>
      </c>
      <c r="U3315" s="1">
        <v>44390</v>
      </c>
      <c r="V3315" s="1">
        <v>45787</v>
      </c>
      <c r="W3315" t="s">
        <v>10775</v>
      </c>
    </row>
    <row r="3316" spans="1:23" x14ac:dyDescent="0.25">
      <c r="A3316">
        <v>1267</v>
      </c>
      <c r="B3316" t="s">
        <v>6139</v>
      </c>
      <c r="C3316">
        <v>63508621</v>
      </c>
      <c r="D3316" s="1">
        <v>44648</v>
      </c>
      <c r="E3316" s="1">
        <v>44650</v>
      </c>
      <c r="F3316" t="s">
        <v>10697</v>
      </c>
      <c r="G3316" t="s">
        <v>92</v>
      </c>
      <c r="H3316" t="s">
        <v>5138</v>
      </c>
      <c r="I3316" t="s">
        <v>3560</v>
      </c>
      <c r="J3316">
        <v>15.36</v>
      </c>
      <c r="K3316">
        <v>2</v>
      </c>
      <c r="L3316">
        <v>0</v>
      </c>
      <c r="M3316">
        <v>7.68</v>
      </c>
      <c r="N3316">
        <v>7.68</v>
      </c>
      <c r="O3316">
        <v>0</v>
      </c>
      <c r="P3316" t="s">
        <v>86</v>
      </c>
      <c r="Q3316" t="s">
        <v>10631</v>
      </c>
      <c r="R3316">
        <v>2</v>
      </c>
      <c r="S3316">
        <v>50</v>
      </c>
      <c r="T3316" t="s">
        <v>10766</v>
      </c>
      <c r="U3316" s="1">
        <v>44648</v>
      </c>
      <c r="V3316" s="1">
        <v>45802</v>
      </c>
      <c r="W3316" t="s">
        <v>10775</v>
      </c>
    </row>
    <row r="3317" spans="1:23" x14ac:dyDescent="0.25">
      <c r="A3317">
        <v>1268</v>
      </c>
      <c r="B3317" t="s">
        <v>6140</v>
      </c>
      <c r="C3317">
        <v>15820329</v>
      </c>
      <c r="D3317" s="1">
        <v>44648</v>
      </c>
      <c r="E3317" s="1">
        <v>44655</v>
      </c>
      <c r="F3317" t="s">
        <v>10699</v>
      </c>
      <c r="G3317" t="s">
        <v>88</v>
      </c>
      <c r="H3317" t="s">
        <v>93</v>
      </c>
      <c r="I3317" t="s">
        <v>528</v>
      </c>
      <c r="J3317">
        <v>83.92</v>
      </c>
      <c r="K3317">
        <v>5</v>
      </c>
      <c r="L3317">
        <v>0.2</v>
      </c>
      <c r="M3317">
        <v>-13.637</v>
      </c>
      <c r="N3317">
        <v>97.557000000000002</v>
      </c>
      <c r="O3317">
        <v>16.784000000000002</v>
      </c>
      <c r="P3317" t="s">
        <v>10633</v>
      </c>
      <c r="Q3317" t="s">
        <v>10632</v>
      </c>
      <c r="R3317">
        <v>7</v>
      </c>
      <c r="S3317">
        <v>-16.25</v>
      </c>
      <c r="T3317" t="s">
        <v>10768</v>
      </c>
      <c r="U3317" s="1">
        <v>44646</v>
      </c>
      <c r="V3317" s="1">
        <v>45718</v>
      </c>
      <c r="W3317" t="s">
        <v>10763</v>
      </c>
    </row>
    <row r="3318" spans="1:23" x14ac:dyDescent="0.25">
      <c r="A3318">
        <v>1269</v>
      </c>
      <c r="B3318" t="s">
        <v>6141</v>
      </c>
      <c r="C3318">
        <v>78312355</v>
      </c>
      <c r="D3318" s="1">
        <v>44648</v>
      </c>
      <c r="E3318" s="1">
        <v>44651</v>
      </c>
      <c r="F3318" t="s">
        <v>10701</v>
      </c>
      <c r="G3318" t="s">
        <v>3816</v>
      </c>
      <c r="H3318" t="s">
        <v>4644</v>
      </c>
      <c r="I3318" t="s">
        <v>3414</v>
      </c>
      <c r="J3318">
        <v>386.34</v>
      </c>
      <c r="K3318">
        <v>2</v>
      </c>
      <c r="L3318">
        <v>0</v>
      </c>
      <c r="M3318">
        <v>54.087600000000002</v>
      </c>
      <c r="N3318">
        <v>332.25239999999997</v>
      </c>
      <c r="O3318">
        <v>0</v>
      </c>
      <c r="P3318" t="s">
        <v>86</v>
      </c>
      <c r="Q3318" t="s">
        <v>10631</v>
      </c>
      <c r="R3318">
        <v>3</v>
      </c>
      <c r="S3318">
        <v>14.000000000000002</v>
      </c>
      <c r="T3318" t="s">
        <v>10767</v>
      </c>
      <c r="U3318" s="1">
        <v>44619</v>
      </c>
      <c r="V3318" s="1">
        <v>45755</v>
      </c>
      <c r="W3318" t="s">
        <v>10775</v>
      </c>
    </row>
    <row r="3319" spans="1:23" x14ac:dyDescent="0.25">
      <c r="A3319">
        <v>1270</v>
      </c>
      <c r="B3319" t="s">
        <v>6142</v>
      </c>
      <c r="C3319">
        <v>73267472</v>
      </c>
      <c r="D3319" s="1">
        <v>44649</v>
      </c>
      <c r="E3319" s="1">
        <v>44655</v>
      </c>
      <c r="F3319" t="s">
        <v>10698</v>
      </c>
      <c r="G3319" t="s">
        <v>88</v>
      </c>
      <c r="H3319" t="s">
        <v>4099</v>
      </c>
      <c r="I3319" t="s">
        <v>1329</v>
      </c>
      <c r="J3319">
        <v>129.91999999999999</v>
      </c>
      <c r="K3319">
        <v>5</v>
      </c>
      <c r="L3319">
        <v>0.2</v>
      </c>
      <c r="M3319">
        <v>21.111999999999998</v>
      </c>
      <c r="N3319">
        <v>108.80799999999999</v>
      </c>
      <c r="O3319">
        <v>25.983999999999998</v>
      </c>
      <c r="P3319" t="s">
        <v>86</v>
      </c>
      <c r="Q3319" t="s">
        <v>10632</v>
      </c>
      <c r="R3319">
        <v>6</v>
      </c>
      <c r="S3319">
        <v>16.25</v>
      </c>
      <c r="T3319" t="s">
        <v>10766</v>
      </c>
      <c r="U3319" s="1">
        <v>44616</v>
      </c>
      <c r="V3319" s="1">
        <v>45705</v>
      </c>
      <c r="W3319" t="s">
        <v>10763</v>
      </c>
    </row>
    <row r="3320" spans="1:23" x14ac:dyDescent="0.25">
      <c r="A3320">
        <v>1271</v>
      </c>
      <c r="B3320" t="s">
        <v>6143</v>
      </c>
      <c r="C3320">
        <v>43624242</v>
      </c>
      <c r="D3320" s="1">
        <v>44649</v>
      </c>
      <c r="E3320" s="1">
        <v>44654</v>
      </c>
      <c r="F3320" t="s">
        <v>10700</v>
      </c>
      <c r="G3320" t="s">
        <v>88</v>
      </c>
      <c r="H3320" t="s">
        <v>5590</v>
      </c>
      <c r="I3320" t="s">
        <v>601</v>
      </c>
      <c r="J3320">
        <v>107.44</v>
      </c>
      <c r="K3320">
        <v>10</v>
      </c>
      <c r="L3320">
        <v>0.2</v>
      </c>
      <c r="M3320">
        <v>10.744</v>
      </c>
      <c r="N3320">
        <v>96.695999999999998</v>
      </c>
      <c r="O3320">
        <v>21.488</v>
      </c>
      <c r="P3320" t="s">
        <v>86</v>
      </c>
      <c r="Q3320" t="s">
        <v>10632</v>
      </c>
      <c r="R3320">
        <v>5</v>
      </c>
      <c r="S3320">
        <v>10</v>
      </c>
      <c r="T3320" t="s">
        <v>10767</v>
      </c>
      <c r="U3320" s="1">
        <v>44465</v>
      </c>
      <c r="V3320" s="1">
        <v>45607</v>
      </c>
      <c r="W3320" t="s">
        <v>10770</v>
      </c>
    </row>
    <row r="3321" spans="1:23" x14ac:dyDescent="0.25">
      <c r="A3321">
        <v>1272</v>
      </c>
      <c r="B3321" t="s">
        <v>6144</v>
      </c>
      <c r="C3321">
        <v>86468410</v>
      </c>
      <c r="D3321" s="1">
        <v>44650</v>
      </c>
      <c r="E3321" s="1">
        <v>44650</v>
      </c>
      <c r="F3321" t="s">
        <v>10702</v>
      </c>
      <c r="G3321" t="s">
        <v>3847</v>
      </c>
      <c r="H3321" t="s">
        <v>6072</v>
      </c>
      <c r="I3321" t="s">
        <v>3292</v>
      </c>
      <c r="J3321">
        <v>23.472000000000001</v>
      </c>
      <c r="K3321">
        <v>3</v>
      </c>
      <c r="L3321">
        <v>0.2</v>
      </c>
      <c r="M3321">
        <v>4.9878</v>
      </c>
      <c r="N3321">
        <v>18.484200000000001</v>
      </c>
      <c r="O3321">
        <v>4.6944000000000008</v>
      </c>
      <c r="P3321" t="s">
        <v>86</v>
      </c>
      <c r="Q3321" t="s">
        <v>10632</v>
      </c>
      <c r="R3321">
        <v>0</v>
      </c>
      <c r="S3321">
        <v>21.25</v>
      </c>
      <c r="T3321" t="s">
        <v>10766</v>
      </c>
      <c r="U3321" s="1">
        <v>44633</v>
      </c>
      <c r="V3321" s="1">
        <v>45071</v>
      </c>
      <c r="W3321" t="s">
        <v>10770</v>
      </c>
    </row>
    <row r="3322" spans="1:23" x14ac:dyDescent="0.25">
      <c r="A3322">
        <v>1273</v>
      </c>
      <c r="B3322" t="s">
        <v>6145</v>
      </c>
      <c r="C3322">
        <v>67244457</v>
      </c>
      <c r="D3322" s="1">
        <v>44650</v>
      </c>
      <c r="E3322" s="1">
        <v>44655</v>
      </c>
      <c r="F3322" t="s">
        <v>10700</v>
      </c>
      <c r="G3322" t="s">
        <v>92</v>
      </c>
      <c r="H3322" t="s">
        <v>6066</v>
      </c>
      <c r="I3322" t="s">
        <v>2152</v>
      </c>
      <c r="J3322">
        <v>123.92</v>
      </c>
      <c r="K3322">
        <v>4</v>
      </c>
      <c r="L3322">
        <v>0</v>
      </c>
      <c r="M3322">
        <v>55.764000000000003</v>
      </c>
      <c r="N3322">
        <v>68.156000000000006</v>
      </c>
      <c r="O3322">
        <v>0</v>
      </c>
      <c r="P3322" t="s">
        <v>86</v>
      </c>
      <c r="Q3322" t="s">
        <v>10631</v>
      </c>
      <c r="R3322">
        <v>5</v>
      </c>
      <c r="S3322">
        <v>45</v>
      </c>
      <c r="T3322" t="s">
        <v>10766</v>
      </c>
      <c r="U3322" s="1">
        <v>44632</v>
      </c>
      <c r="V3322" s="1">
        <v>45613</v>
      </c>
      <c r="W3322" t="s">
        <v>10770</v>
      </c>
    </row>
    <row r="3323" spans="1:23" x14ac:dyDescent="0.25">
      <c r="A3323">
        <v>1274</v>
      </c>
      <c r="B3323" t="s">
        <v>6146</v>
      </c>
      <c r="C3323">
        <v>80281808</v>
      </c>
      <c r="D3323" s="1">
        <v>44651</v>
      </c>
      <c r="E3323" s="1">
        <v>44657</v>
      </c>
      <c r="F3323" t="s">
        <v>10698</v>
      </c>
      <c r="G3323" t="s">
        <v>88</v>
      </c>
      <c r="H3323" t="s">
        <v>4463</v>
      </c>
      <c r="I3323" t="s">
        <v>974</v>
      </c>
      <c r="J3323">
        <v>88.768000000000001</v>
      </c>
      <c r="K3323">
        <v>2</v>
      </c>
      <c r="L3323">
        <v>0.2</v>
      </c>
      <c r="M3323">
        <v>31.0688</v>
      </c>
      <c r="N3323">
        <v>57.699200000000005</v>
      </c>
      <c r="O3323">
        <v>17.753600000000002</v>
      </c>
      <c r="P3323" t="s">
        <v>86</v>
      </c>
      <c r="Q3323" t="s">
        <v>10632</v>
      </c>
      <c r="R3323">
        <v>6</v>
      </c>
      <c r="S3323">
        <v>35</v>
      </c>
      <c r="T3323" t="s">
        <v>10766</v>
      </c>
      <c r="U3323" s="1">
        <v>44528</v>
      </c>
      <c r="V3323" s="1">
        <v>45813</v>
      </c>
      <c r="W3323" t="s">
        <v>10775</v>
      </c>
    </row>
    <row r="3324" spans="1:23" x14ac:dyDescent="0.25">
      <c r="A3324">
        <v>1275</v>
      </c>
      <c r="B3324" t="s">
        <v>6147</v>
      </c>
      <c r="C3324">
        <v>21636528</v>
      </c>
      <c r="D3324" s="1">
        <v>44651</v>
      </c>
      <c r="E3324" s="1">
        <v>44656</v>
      </c>
      <c r="F3324" t="s">
        <v>10700</v>
      </c>
      <c r="G3324" t="s">
        <v>88</v>
      </c>
      <c r="H3324" t="s">
        <v>5973</v>
      </c>
      <c r="I3324" t="s">
        <v>702</v>
      </c>
      <c r="J3324">
        <v>144.6</v>
      </c>
      <c r="K3324">
        <v>3</v>
      </c>
      <c r="L3324">
        <v>0</v>
      </c>
      <c r="M3324">
        <v>41.933999999999997</v>
      </c>
      <c r="N3324">
        <v>102.666</v>
      </c>
      <c r="O3324">
        <v>0</v>
      </c>
      <c r="P3324" t="s">
        <v>86</v>
      </c>
      <c r="Q3324" t="s">
        <v>10631</v>
      </c>
      <c r="R3324">
        <v>5</v>
      </c>
      <c r="S3324">
        <v>28.999999999999996</v>
      </c>
      <c r="T3324" t="s">
        <v>10766</v>
      </c>
      <c r="U3324" s="1">
        <v>44613</v>
      </c>
      <c r="V3324" s="1">
        <v>45577</v>
      </c>
      <c r="W3324" t="s">
        <v>10770</v>
      </c>
    </row>
    <row r="3325" spans="1:23" x14ac:dyDescent="0.25">
      <c r="A3325">
        <v>1276</v>
      </c>
      <c r="B3325" t="s">
        <v>6147</v>
      </c>
      <c r="C3325">
        <v>38005389</v>
      </c>
      <c r="D3325" s="1">
        <v>44651</v>
      </c>
      <c r="E3325" s="1">
        <v>44656</v>
      </c>
      <c r="F3325" t="s">
        <v>10700</v>
      </c>
      <c r="G3325" t="s">
        <v>88</v>
      </c>
      <c r="H3325" t="s">
        <v>5973</v>
      </c>
      <c r="I3325" t="s">
        <v>3548</v>
      </c>
      <c r="J3325">
        <v>15.992000000000001</v>
      </c>
      <c r="K3325">
        <v>1</v>
      </c>
      <c r="L3325">
        <v>0.2</v>
      </c>
      <c r="M3325">
        <v>-2.9984999999999999</v>
      </c>
      <c r="N3325">
        <v>18.990500000000001</v>
      </c>
      <c r="O3325">
        <v>3.1984000000000004</v>
      </c>
      <c r="P3325" t="s">
        <v>10633</v>
      </c>
      <c r="Q3325" t="s">
        <v>10632</v>
      </c>
      <c r="R3325">
        <v>5</v>
      </c>
      <c r="S3325">
        <v>-18.749999999999996</v>
      </c>
      <c r="T3325" t="s">
        <v>10768</v>
      </c>
      <c r="U3325" s="1">
        <v>44613</v>
      </c>
      <c r="V3325" s="1">
        <v>45577</v>
      </c>
      <c r="W3325" t="s">
        <v>10769</v>
      </c>
    </row>
    <row r="3326" spans="1:23" x14ac:dyDescent="0.25">
      <c r="A3326">
        <v>1277</v>
      </c>
      <c r="B3326" t="s">
        <v>6148</v>
      </c>
      <c r="C3326">
        <v>88014124</v>
      </c>
      <c r="D3326" s="1">
        <v>44652</v>
      </c>
      <c r="E3326" s="1">
        <v>44652</v>
      </c>
      <c r="F3326" t="s">
        <v>10702</v>
      </c>
      <c r="G3326" t="s">
        <v>3847</v>
      </c>
      <c r="H3326" t="s">
        <v>4529</v>
      </c>
      <c r="I3326" t="s">
        <v>184</v>
      </c>
      <c r="J3326">
        <v>122.352</v>
      </c>
      <c r="K3326">
        <v>3</v>
      </c>
      <c r="L3326">
        <v>0.2</v>
      </c>
      <c r="M3326">
        <v>13.7646</v>
      </c>
      <c r="N3326">
        <v>108.5874</v>
      </c>
      <c r="O3326">
        <v>24.470400000000001</v>
      </c>
      <c r="P3326" t="s">
        <v>86</v>
      </c>
      <c r="Q3326" t="s">
        <v>10632</v>
      </c>
      <c r="R3326">
        <v>0</v>
      </c>
      <c r="S3326">
        <v>11.249999999999998</v>
      </c>
      <c r="T3326" t="s">
        <v>10767</v>
      </c>
      <c r="U3326" s="1">
        <v>44652</v>
      </c>
      <c r="V3326" s="1">
        <v>45740</v>
      </c>
      <c r="W3326" t="s">
        <v>10775</v>
      </c>
    </row>
    <row r="3327" spans="1:23" x14ac:dyDescent="0.25">
      <c r="A3327">
        <v>1278</v>
      </c>
      <c r="B3327" t="s">
        <v>6148</v>
      </c>
      <c r="C3327">
        <v>69715216</v>
      </c>
      <c r="D3327" s="1">
        <v>44652</v>
      </c>
      <c r="E3327" s="1">
        <v>44652</v>
      </c>
      <c r="F3327" t="s">
        <v>10702</v>
      </c>
      <c r="G3327" t="s">
        <v>3847</v>
      </c>
      <c r="H3327" t="s">
        <v>4529</v>
      </c>
      <c r="I3327" t="s">
        <v>1313</v>
      </c>
      <c r="J3327">
        <v>15.28</v>
      </c>
      <c r="K3327">
        <v>2</v>
      </c>
      <c r="L3327">
        <v>0</v>
      </c>
      <c r="M3327">
        <v>7.4871999999999996</v>
      </c>
      <c r="N3327">
        <v>7.7927999999999997</v>
      </c>
      <c r="O3327">
        <v>0</v>
      </c>
      <c r="P3327" t="s">
        <v>86</v>
      </c>
      <c r="Q3327" t="s">
        <v>10631</v>
      </c>
      <c r="R3327">
        <v>0</v>
      </c>
      <c r="S3327">
        <v>49</v>
      </c>
      <c r="T3327" t="s">
        <v>10766</v>
      </c>
      <c r="U3327" s="1">
        <v>44652</v>
      </c>
      <c r="V3327" s="1">
        <v>45740</v>
      </c>
      <c r="W3327" t="s">
        <v>10775</v>
      </c>
    </row>
    <row r="3328" spans="1:23" x14ac:dyDescent="0.25">
      <c r="A3328">
        <v>1279</v>
      </c>
      <c r="B3328" t="s">
        <v>6149</v>
      </c>
      <c r="C3328">
        <v>74962509</v>
      </c>
      <c r="D3328" s="1">
        <v>44652</v>
      </c>
      <c r="E3328" s="1">
        <v>44656</v>
      </c>
      <c r="F3328" t="s">
        <v>10696</v>
      </c>
      <c r="G3328" t="s">
        <v>88</v>
      </c>
      <c r="H3328" t="s">
        <v>5443</v>
      </c>
      <c r="I3328" t="s">
        <v>1927</v>
      </c>
      <c r="J3328">
        <v>46.872</v>
      </c>
      <c r="K3328">
        <v>7</v>
      </c>
      <c r="L3328">
        <v>0.2</v>
      </c>
      <c r="M3328">
        <v>3.5154000000000001</v>
      </c>
      <c r="N3328">
        <v>43.3566</v>
      </c>
      <c r="O3328">
        <v>9.3743999999999996</v>
      </c>
      <c r="P3328" t="s">
        <v>86</v>
      </c>
      <c r="Q3328" t="s">
        <v>10632</v>
      </c>
      <c r="R3328">
        <v>4</v>
      </c>
      <c r="S3328">
        <v>7.5</v>
      </c>
      <c r="T3328" t="s">
        <v>10768</v>
      </c>
      <c r="U3328" s="1">
        <v>44396</v>
      </c>
      <c r="V3328" s="1">
        <v>45630</v>
      </c>
      <c r="W3328" t="s">
        <v>10770</v>
      </c>
    </row>
    <row r="3329" spans="1:23" x14ac:dyDescent="0.25">
      <c r="A3329">
        <v>1280</v>
      </c>
      <c r="B3329" t="s">
        <v>6150</v>
      </c>
      <c r="C3329">
        <v>85024622</v>
      </c>
      <c r="D3329" s="1">
        <v>44652</v>
      </c>
      <c r="E3329" s="1">
        <v>44657</v>
      </c>
      <c r="F3329" t="s">
        <v>10700</v>
      </c>
      <c r="G3329" t="s">
        <v>88</v>
      </c>
      <c r="H3329" t="s">
        <v>5507</v>
      </c>
      <c r="I3329" t="s">
        <v>3137</v>
      </c>
      <c r="J3329">
        <v>719.952</v>
      </c>
      <c r="K3329">
        <v>6</v>
      </c>
      <c r="L3329">
        <v>0.2</v>
      </c>
      <c r="M3329">
        <v>71.995199999999997</v>
      </c>
      <c r="N3329">
        <v>647.95680000000004</v>
      </c>
      <c r="O3329">
        <v>143.99039999999999</v>
      </c>
      <c r="P3329" t="s">
        <v>86</v>
      </c>
      <c r="Q3329" t="s">
        <v>10632</v>
      </c>
      <c r="R3329">
        <v>5</v>
      </c>
      <c r="S3329">
        <v>10</v>
      </c>
      <c r="T3329" t="s">
        <v>10767</v>
      </c>
      <c r="U3329" s="1">
        <v>44436</v>
      </c>
      <c r="V3329" s="1">
        <v>44794</v>
      </c>
      <c r="W3329" t="s">
        <v>10770</v>
      </c>
    </row>
    <row r="3330" spans="1:23" x14ac:dyDescent="0.25">
      <c r="A3330">
        <v>1281</v>
      </c>
      <c r="B3330" t="s">
        <v>6150</v>
      </c>
      <c r="C3330">
        <v>9704845</v>
      </c>
      <c r="D3330" s="1">
        <v>44652</v>
      </c>
      <c r="E3330" s="1">
        <v>44657</v>
      </c>
      <c r="F3330" t="s">
        <v>10700</v>
      </c>
      <c r="G3330" t="s">
        <v>88</v>
      </c>
      <c r="H3330" t="s">
        <v>5507</v>
      </c>
      <c r="I3330" t="s">
        <v>1186</v>
      </c>
      <c r="J3330">
        <v>755.94399999999996</v>
      </c>
      <c r="K3330">
        <v>7</v>
      </c>
      <c r="L3330">
        <v>0.2</v>
      </c>
      <c r="M3330">
        <v>66.145099999999999</v>
      </c>
      <c r="N3330">
        <v>689.7989</v>
      </c>
      <c r="O3330">
        <v>151.18879999999999</v>
      </c>
      <c r="P3330" t="s">
        <v>86</v>
      </c>
      <c r="Q3330" t="s">
        <v>10632</v>
      </c>
      <c r="R3330">
        <v>5</v>
      </c>
      <c r="S3330">
        <v>8.75</v>
      </c>
      <c r="T3330" t="s">
        <v>10768</v>
      </c>
      <c r="U3330" s="1">
        <v>44436</v>
      </c>
      <c r="V3330" s="1">
        <v>44794</v>
      </c>
      <c r="W3330" t="s">
        <v>10770</v>
      </c>
    </row>
    <row r="3331" spans="1:23" x14ac:dyDescent="0.25">
      <c r="A3331">
        <v>1282</v>
      </c>
      <c r="B3331" t="s">
        <v>6150</v>
      </c>
      <c r="C3331">
        <v>51461247</v>
      </c>
      <c r="D3331" s="1">
        <v>44652</v>
      </c>
      <c r="E3331" s="1">
        <v>44657</v>
      </c>
      <c r="F3331" t="s">
        <v>10700</v>
      </c>
      <c r="G3331" t="s">
        <v>88</v>
      </c>
      <c r="H3331" t="s">
        <v>5507</v>
      </c>
      <c r="I3331" t="s">
        <v>2554</v>
      </c>
      <c r="J3331">
        <v>11.98</v>
      </c>
      <c r="K3331">
        <v>5</v>
      </c>
      <c r="L3331">
        <v>0.8</v>
      </c>
      <c r="M3331">
        <v>-19.167999999999999</v>
      </c>
      <c r="N3331">
        <v>31.148</v>
      </c>
      <c r="O3331">
        <v>9.5840000000000014</v>
      </c>
      <c r="P3331" t="s">
        <v>10633</v>
      </c>
      <c r="Q3331" t="s">
        <v>10632</v>
      </c>
      <c r="R3331">
        <v>5</v>
      </c>
      <c r="S3331">
        <v>-160</v>
      </c>
      <c r="T3331" t="s">
        <v>10768</v>
      </c>
      <c r="U3331" s="1">
        <v>44436</v>
      </c>
      <c r="V3331" s="1">
        <v>44794</v>
      </c>
      <c r="W3331" t="s">
        <v>10770</v>
      </c>
    </row>
    <row r="3332" spans="1:23" x14ac:dyDescent="0.25">
      <c r="A3332">
        <v>1283</v>
      </c>
      <c r="B3332" t="s">
        <v>6150</v>
      </c>
      <c r="C3332">
        <v>82926275</v>
      </c>
      <c r="D3332" s="1">
        <v>44652</v>
      </c>
      <c r="E3332" s="1">
        <v>44657</v>
      </c>
      <c r="F3332" t="s">
        <v>10700</v>
      </c>
      <c r="G3332" t="s">
        <v>88</v>
      </c>
      <c r="H3332" t="s">
        <v>5507</v>
      </c>
      <c r="I3332" t="s">
        <v>755</v>
      </c>
      <c r="J3332">
        <v>0.89800000000000002</v>
      </c>
      <c r="K3332">
        <v>1</v>
      </c>
      <c r="L3332">
        <v>0.8</v>
      </c>
      <c r="M3332">
        <v>-1.5714999999999999</v>
      </c>
      <c r="N3332">
        <v>2.4695</v>
      </c>
      <c r="O3332">
        <v>0.71840000000000004</v>
      </c>
      <c r="P3332" t="s">
        <v>10633</v>
      </c>
      <c r="Q3332" t="s">
        <v>10632</v>
      </c>
      <c r="R3332">
        <v>5</v>
      </c>
      <c r="S3332">
        <v>-174.99999999999997</v>
      </c>
      <c r="T3332" t="s">
        <v>10768</v>
      </c>
      <c r="U3332" s="1">
        <v>44436</v>
      </c>
      <c r="V3332" s="1">
        <v>44794</v>
      </c>
      <c r="W3332" t="s">
        <v>10771</v>
      </c>
    </row>
    <row r="3333" spans="1:23" x14ac:dyDescent="0.25">
      <c r="A3333">
        <v>1284</v>
      </c>
      <c r="B3333" t="s">
        <v>6151</v>
      </c>
      <c r="C3333">
        <v>35925147</v>
      </c>
      <c r="D3333" s="1">
        <v>44652</v>
      </c>
      <c r="E3333" s="1">
        <v>44652</v>
      </c>
      <c r="F3333" t="s">
        <v>10702</v>
      </c>
      <c r="G3333" t="s">
        <v>3847</v>
      </c>
      <c r="H3333" t="s">
        <v>5005</v>
      </c>
      <c r="I3333" t="s">
        <v>3773</v>
      </c>
      <c r="J3333">
        <v>101.994</v>
      </c>
      <c r="K3333">
        <v>2</v>
      </c>
      <c r="L3333">
        <v>0.7</v>
      </c>
      <c r="M3333">
        <v>-71.395799999999994</v>
      </c>
      <c r="N3333">
        <v>173.38979999999998</v>
      </c>
      <c r="O3333">
        <v>71.395799999999994</v>
      </c>
      <c r="P3333" t="s">
        <v>10633</v>
      </c>
      <c r="Q3333" t="s">
        <v>10632</v>
      </c>
      <c r="R3333">
        <v>0</v>
      </c>
      <c r="S3333">
        <v>-70</v>
      </c>
      <c r="T3333" t="s">
        <v>10768</v>
      </c>
      <c r="U3333" s="1">
        <v>44440</v>
      </c>
      <c r="V3333" s="1">
        <v>45811</v>
      </c>
      <c r="W3333" t="s">
        <v>10775</v>
      </c>
    </row>
    <row r="3334" spans="1:23" x14ac:dyDescent="0.25">
      <c r="A3334">
        <v>1285</v>
      </c>
      <c r="B3334" t="s">
        <v>6151</v>
      </c>
      <c r="C3334">
        <v>83850032</v>
      </c>
      <c r="D3334" s="1">
        <v>44652</v>
      </c>
      <c r="E3334" s="1">
        <v>44652</v>
      </c>
      <c r="F3334" t="s">
        <v>10702</v>
      </c>
      <c r="G3334" t="s">
        <v>3847</v>
      </c>
      <c r="H3334" t="s">
        <v>5005</v>
      </c>
      <c r="I3334" t="s">
        <v>1081</v>
      </c>
      <c r="J3334">
        <v>18.263999999999999</v>
      </c>
      <c r="K3334">
        <v>2</v>
      </c>
      <c r="L3334">
        <v>0.7</v>
      </c>
      <c r="M3334">
        <v>-13.393599999999999</v>
      </c>
      <c r="N3334">
        <v>31.657599999999999</v>
      </c>
      <c r="O3334">
        <v>12.784799999999999</v>
      </c>
      <c r="P3334" t="s">
        <v>10633</v>
      </c>
      <c r="Q3334" t="s">
        <v>10632</v>
      </c>
      <c r="R3334">
        <v>0</v>
      </c>
      <c r="S3334">
        <v>-73.333333333333329</v>
      </c>
      <c r="T3334" t="s">
        <v>10768</v>
      </c>
      <c r="U3334" s="1">
        <v>44440</v>
      </c>
      <c r="V3334" s="1">
        <v>45811</v>
      </c>
      <c r="W3334" t="s">
        <v>10775</v>
      </c>
    </row>
    <row r="3335" spans="1:23" x14ac:dyDescent="0.25">
      <c r="A3335">
        <v>1286</v>
      </c>
      <c r="B3335" t="s">
        <v>6152</v>
      </c>
      <c r="C3335">
        <v>58695041</v>
      </c>
      <c r="D3335" s="1">
        <v>44652</v>
      </c>
      <c r="E3335" s="1">
        <v>44652</v>
      </c>
      <c r="F3335" t="s">
        <v>10702</v>
      </c>
      <c r="G3335" t="s">
        <v>3847</v>
      </c>
      <c r="H3335" t="s">
        <v>6153</v>
      </c>
      <c r="I3335" t="s">
        <v>3751</v>
      </c>
      <c r="J3335">
        <v>255.85</v>
      </c>
      <c r="K3335">
        <v>7</v>
      </c>
      <c r="L3335">
        <v>0</v>
      </c>
      <c r="M3335">
        <v>112.574</v>
      </c>
      <c r="N3335">
        <v>143.27600000000001</v>
      </c>
      <c r="O3335">
        <v>0</v>
      </c>
      <c r="P3335" t="s">
        <v>86</v>
      </c>
      <c r="Q3335" t="s">
        <v>10631</v>
      </c>
      <c r="R3335">
        <v>0</v>
      </c>
      <c r="S3335">
        <v>44</v>
      </c>
      <c r="T3335" t="s">
        <v>10766</v>
      </c>
      <c r="U3335" s="1">
        <v>44652</v>
      </c>
      <c r="V3335" s="1">
        <v>45646</v>
      </c>
      <c r="W3335" t="s">
        <v>10770</v>
      </c>
    </row>
    <row r="3336" spans="1:23" x14ac:dyDescent="0.25">
      <c r="A3336">
        <v>1287</v>
      </c>
      <c r="B3336" t="s">
        <v>6154</v>
      </c>
      <c r="C3336">
        <v>20128423</v>
      </c>
      <c r="D3336" s="1">
        <v>44653</v>
      </c>
      <c r="E3336" s="1">
        <v>44657</v>
      </c>
      <c r="F3336" t="s">
        <v>10696</v>
      </c>
      <c r="G3336" t="s">
        <v>88</v>
      </c>
      <c r="H3336" t="s">
        <v>4818</v>
      </c>
      <c r="I3336" t="s">
        <v>1570</v>
      </c>
      <c r="J3336">
        <v>281.904</v>
      </c>
      <c r="K3336">
        <v>2</v>
      </c>
      <c r="L3336">
        <v>0.2</v>
      </c>
      <c r="M3336">
        <v>10.571400000000001</v>
      </c>
      <c r="N3336">
        <v>271.33260000000001</v>
      </c>
      <c r="O3336">
        <v>56.380800000000001</v>
      </c>
      <c r="P3336" t="s">
        <v>86</v>
      </c>
      <c r="Q3336" t="s">
        <v>10632</v>
      </c>
      <c r="R3336">
        <v>4</v>
      </c>
      <c r="S3336">
        <v>3.7500000000000004</v>
      </c>
      <c r="T3336" t="s">
        <v>10768</v>
      </c>
      <c r="U3336" s="1">
        <v>44653</v>
      </c>
      <c r="V3336" s="1">
        <v>45776</v>
      </c>
      <c r="W3336" t="s">
        <v>10775</v>
      </c>
    </row>
    <row r="3337" spans="1:23" x14ac:dyDescent="0.25">
      <c r="A3337">
        <v>1288</v>
      </c>
      <c r="B3337" t="s">
        <v>6154</v>
      </c>
      <c r="C3337">
        <v>7490513</v>
      </c>
      <c r="D3337" s="1">
        <v>44653</v>
      </c>
      <c r="E3337" s="1">
        <v>44657</v>
      </c>
      <c r="F3337" t="s">
        <v>10696</v>
      </c>
      <c r="G3337" t="s">
        <v>88</v>
      </c>
      <c r="H3337" t="s">
        <v>4818</v>
      </c>
      <c r="I3337" t="s">
        <v>1249</v>
      </c>
      <c r="J3337">
        <v>201.43199999999999</v>
      </c>
      <c r="K3337">
        <v>3</v>
      </c>
      <c r="L3337">
        <v>0.2</v>
      </c>
      <c r="M3337">
        <v>67.9833</v>
      </c>
      <c r="N3337">
        <v>133.44869999999997</v>
      </c>
      <c r="O3337">
        <v>40.2864</v>
      </c>
      <c r="P3337" t="s">
        <v>86</v>
      </c>
      <c r="Q3337" t="s">
        <v>10632</v>
      </c>
      <c r="R3337">
        <v>4</v>
      </c>
      <c r="S3337">
        <v>33.75</v>
      </c>
      <c r="T3337" t="s">
        <v>10766</v>
      </c>
      <c r="U3337" s="1">
        <v>44653</v>
      </c>
      <c r="V3337" s="1">
        <v>45776</v>
      </c>
      <c r="W3337" t="s">
        <v>10775</v>
      </c>
    </row>
    <row r="3338" spans="1:23" x14ac:dyDescent="0.25">
      <c r="A3338">
        <v>1289</v>
      </c>
      <c r="B3338" t="s">
        <v>6155</v>
      </c>
      <c r="C3338">
        <v>41368687</v>
      </c>
      <c r="D3338" s="1">
        <v>44653</v>
      </c>
      <c r="E3338" s="1">
        <v>44658</v>
      </c>
      <c r="F3338" t="s">
        <v>10700</v>
      </c>
      <c r="G3338" t="s">
        <v>88</v>
      </c>
      <c r="H3338" t="s">
        <v>4077</v>
      </c>
      <c r="I3338" t="s">
        <v>2384</v>
      </c>
      <c r="J3338">
        <v>63.47</v>
      </c>
      <c r="K3338">
        <v>11</v>
      </c>
      <c r="L3338">
        <v>0</v>
      </c>
      <c r="M3338">
        <v>19.041</v>
      </c>
      <c r="N3338">
        <v>44.429000000000002</v>
      </c>
      <c r="O3338">
        <v>0</v>
      </c>
      <c r="P3338" t="s">
        <v>86</v>
      </c>
      <c r="Q3338" t="s">
        <v>10631</v>
      </c>
      <c r="R3338">
        <v>5</v>
      </c>
      <c r="S3338">
        <v>30</v>
      </c>
      <c r="T3338" t="s">
        <v>10766</v>
      </c>
      <c r="U3338" s="1">
        <v>44516</v>
      </c>
      <c r="V3338" s="1">
        <v>45746</v>
      </c>
      <c r="W3338" t="s">
        <v>10763</v>
      </c>
    </row>
    <row r="3339" spans="1:23" x14ac:dyDescent="0.25">
      <c r="A3339">
        <v>1290</v>
      </c>
      <c r="B3339" t="s">
        <v>6155</v>
      </c>
      <c r="C3339">
        <v>131117</v>
      </c>
      <c r="D3339" s="1">
        <v>44653</v>
      </c>
      <c r="E3339" s="1">
        <v>44658</v>
      </c>
      <c r="F3339" t="s">
        <v>10700</v>
      </c>
      <c r="G3339" t="s">
        <v>88</v>
      </c>
      <c r="H3339" t="s">
        <v>4077</v>
      </c>
      <c r="I3339" t="s">
        <v>3323</v>
      </c>
      <c r="J3339">
        <v>345</v>
      </c>
      <c r="K3339">
        <v>5</v>
      </c>
      <c r="L3339">
        <v>0</v>
      </c>
      <c r="M3339">
        <v>58.65</v>
      </c>
      <c r="N3339">
        <v>286.35000000000002</v>
      </c>
      <c r="O3339">
        <v>0</v>
      </c>
      <c r="P3339" t="s">
        <v>86</v>
      </c>
      <c r="Q3339" t="s">
        <v>10631</v>
      </c>
      <c r="R3339">
        <v>5</v>
      </c>
      <c r="S3339">
        <v>17</v>
      </c>
      <c r="T3339" t="s">
        <v>10766</v>
      </c>
      <c r="U3339" s="1">
        <v>44516</v>
      </c>
      <c r="V3339" s="1">
        <v>45746</v>
      </c>
      <c r="W3339" t="s">
        <v>10763</v>
      </c>
    </row>
    <row r="3340" spans="1:23" x14ac:dyDescent="0.25">
      <c r="A3340">
        <v>1291</v>
      </c>
      <c r="B3340" t="s">
        <v>6156</v>
      </c>
      <c r="C3340">
        <v>26385278</v>
      </c>
      <c r="D3340" s="1">
        <v>44653</v>
      </c>
      <c r="E3340" s="1">
        <v>44655</v>
      </c>
      <c r="F3340" t="s">
        <v>10697</v>
      </c>
      <c r="G3340" t="s">
        <v>3816</v>
      </c>
      <c r="H3340" t="s">
        <v>4304</v>
      </c>
      <c r="I3340" t="s">
        <v>1843</v>
      </c>
      <c r="J3340">
        <v>31.92</v>
      </c>
      <c r="K3340">
        <v>4</v>
      </c>
      <c r="L3340">
        <v>0</v>
      </c>
      <c r="M3340">
        <v>8.2992000000000008</v>
      </c>
      <c r="N3340">
        <v>23.620800000000003</v>
      </c>
      <c r="O3340">
        <v>0</v>
      </c>
      <c r="P3340" t="s">
        <v>86</v>
      </c>
      <c r="Q3340" t="s">
        <v>10631</v>
      </c>
      <c r="R3340">
        <v>2</v>
      </c>
      <c r="S3340">
        <v>26</v>
      </c>
      <c r="T3340" t="s">
        <v>10766</v>
      </c>
      <c r="U3340" s="1">
        <v>44653</v>
      </c>
      <c r="V3340" s="1">
        <v>45810</v>
      </c>
      <c r="W3340" t="s">
        <v>10775</v>
      </c>
    </row>
    <row r="3341" spans="1:23" x14ac:dyDescent="0.25">
      <c r="A3341">
        <v>1292</v>
      </c>
      <c r="B3341" t="s">
        <v>6156</v>
      </c>
      <c r="C3341">
        <v>97317236</v>
      </c>
      <c r="D3341" s="1">
        <v>44653</v>
      </c>
      <c r="E3341" s="1">
        <v>44655</v>
      </c>
      <c r="F3341" t="s">
        <v>10697</v>
      </c>
      <c r="G3341" t="s">
        <v>3816</v>
      </c>
      <c r="H3341" t="s">
        <v>4304</v>
      </c>
      <c r="I3341" t="s">
        <v>3354</v>
      </c>
      <c r="J3341">
        <v>433.56799999999998</v>
      </c>
      <c r="K3341">
        <v>2</v>
      </c>
      <c r="L3341">
        <v>0.2</v>
      </c>
      <c r="M3341">
        <v>-65.035200000000003</v>
      </c>
      <c r="N3341">
        <v>498.60320000000002</v>
      </c>
      <c r="O3341">
        <v>86.7136</v>
      </c>
      <c r="P3341" t="s">
        <v>10633</v>
      </c>
      <c r="Q3341" t="s">
        <v>10632</v>
      </c>
      <c r="R3341">
        <v>2</v>
      </c>
      <c r="S3341">
        <v>-15.000000000000002</v>
      </c>
      <c r="T3341" t="s">
        <v>10768</v>
      </c>
      <c r="U3341" s="1">
        <v>44653</v>
      </c>
      <c r="V3341" s="1">
        <v>45810</v>
      </c>
      <c r="W3341" t="s">
        <v>10775</v>
      </c>
    </row>
    <row r="3342" spans="1:23" x14ac:dyDescent="0.25">
      <c r="A3342">
        <v>1293</v>
      </c>
      <c r="B3342" t="s">
        <v>6157</v>
      </c>
      <c r="C3342">
        <v>20183009</v>
      </c>
      <c r="D3342" s="1">
        <v>44653</v>
      </c>
      <c r="E3342" s="1">
        <v>44657</v>
      </c>
      <c r="F3342" t="s">
        <v>10696</v>
      </c>
      <c r="G3342" t="s">
        <v>88</v>
      </c>
      <c r="H3342" t="s">
        <v>4250</v>
      </c>
      <c r="I3342" t="s">
        <v>131</v>
      </c>
      <c r="J3342">
        <v>7.31</v>
      </c>
      <c r="K3342">
        <v>1</v>
      </c>
      <c r="L3342">
        <v>0</v>
      </c>
      <c r="M3342">
        <v>3.4357000000000002</v>
      </c>
      <c r="N3342">
        <v>3.8742999999999994</v>
      </c>
      <c r="O3342">
        <v>0</v>
      </c>
      <c r="P3342" t="s">
        <v>86</v>
      </c>
      <c r="Q3342" t="s">
        <v>10631</v>
      </c>
      <c r="R3342">
        <v>4</v>
      </c>
      <c r="S3342">
        <v>47</v>
      </c>
      <c r="T3342" t="s">
        <v>10766</v>
      </c>
      <c r="U3342" s="1">
        <v>44481</v>
      </c>
      <c r="V3342" s="1">
        <v>45723</v>
      </c>
      <c r="W3342" t="s">
        <v>10769</v>
      </c>
    </row>
    <row r="3343" spans="1:23" x14ac:dyDescent="0.25">
      <c r="A3343">
        <v>1294</v>
      </c>
      <c r="B3343" t="s">
        <v>6157</v>
      </c>
      <c r="C3343">
        <v>66968213</v>
      </c>
      <c r="D3343" s="1">
        <v>44653</v>
      </c>
      <c r="E3343" s="1">
        <v>44657</v>
      </c>
      <c r="F3343" t="s">
        <v>10696</v>
      </c>
      <c r="G3343" t="s">
        <v>88</v>
      </c>
      <c r="H3343" t="s">
        <v>4250</v>
      </c>
      <c r="I3343" t="s">
        <v>2797</v>
      </c>
      <c r="J3343">
        <v>8.92</v>
      </c>
      <c r="K3343">
        <v>4</v>
      </c>
      <c r="L3343">
        <v>0</v>
      </c>
      <c r="M3343">
        <v>3.9247999999999998</v>
      </c>
      <c r="N3343">
        <v>4.9952000000000005</v>
      </c>
      <c r="O3343">
        <v>0</v>
      </c>
      <c r="P3343" t="s">
        <v>86</v>
      </c>
      <c r="Q3343" t="s">
        <v>10631</v>
      </c>
      <c r="R3343">
        <v>4</v>
      </c>
      <c r="S3343">
        <v>44</v>
      </c>
      <c r="T3343" t="s">
        <v>10766</v>
      </c>
      <c r="U3343" s="1">
        <v>44481</v>
      </c>
      <c r="V3343" s="1">
        <v>45723</v>
      </c>
      <c r="W3343" t="s">
        <v>10775</v>
      </c>
    </row>
    <row r="3344" spans="1:23" x14ac:dyDescent="0.25">
      <c r="A3344">
        <v>1295</v>
      </c>
      <c r="B3344" t="s">
        <v>6158</v>
      </c>
      <c r="C3344">
        <v>42558</v>
      </c>
      <c r="D3344" s="1">
        <v>44653</v>
      </c>
      <c r="E3344" s="1">
        <v>44657</v>
      </c>
      <c r="F3344" t="s">
        <v>10696</v>
      </c>
      <c r="G3344" t="s">
        <v>88</v>
      </c>
      <c r="H3344" t="s">
        <v>5522</v>
      </c>
      <c r="I3344" t="s">
        <v>1313</v>
      </c>
      <c r="J3344">
        <v>7.64</v>
      </c>
      <c r="K3344">
        <v>1</v>
      </c>
      <c r="L3344">
        <v>0</v>
      </c>
      <c r="M3344">
        <v>3.7435999999999998</v>
      </c>
      <c r="N3344">
        <v>3.8963999999999999</v>
      </c>
      <c r="O3344">
        <v>0</v>
      </c>
      <c r="P3344" t="s">
        <v>86</v>
      </c>
      <c r="Q3344" t="s">
        <v>10631</v>
      </c>
      <c r="R3344">
        <v>4</v>
      </c>
      <c r="S3344">
        <v>49</v>
      </c>
      <c r="T3344" t="s">
        <v>10766</v>
      </c>
      <c r="U3344" s="1">
        <v>44444</v>
      </c>
      <c r="V3344" s="1">
        <v>45638</v>
      </c>
      <c r="W3344" t="s">
        <v>10769</v>
      </c>
    </row>
    <row r="3345" spans="1:23" x14ac:dyDescent="0.25">
      <c r="A3345">
        <v>1296</v>
      </c>
      <c r="B3345" t="s">
        <v>6159</v>
      </c>
      <c r="C3345">
        <v>76701740</v>
      </c>
      <c r="D3345" s="1">
        <v>44654</v>
      </c>
      <c r="E3345" s="1">
        <v>44658</v>
      </c>
      <c r="F3345" t="s">
        <v>10696</v>
      </c>
      <c r="G3345" t="s">
        <v>88</v>
      </c>
      <c r="H3345" t="s">
        <v>6066</v>
      </c>
      <c r="I3345" t="s">
        <v>299</v>
      </c>
      <c r="J3345">
        <v>14.9</v>
      </c>
      <c r="K3345">
        <v>5</v>
      </c>
      <c r="L3345">
        <v>0</v>
      </c>
      <c r="M3345">
        <v>4.1719999999999997</v>
      </c>
      <c r="N3345">
        <v>10.728000000000002</v>
      </c>
      <c r="O3345">
        <v>0</v>
      </c>
      <c r="P3345" t="s">
        <v>86</v>
      </c>
      <c r="Q3345" t="s">
        <v>10631</v>
      </c>
      <c r="R3345">
        <v>4</v>
      </c>
      <c r="S3345">
        <v>27.999999999999996</v>
      </c>
      <c r="T3345" t="s">
        <v>10766</v>
      </c>
      <c r="U3345" s="1">
        <v>44632</v>
      </c>
      <c r="V3345" s="1">
        <v>45613</v>
      </c>
      <c r="W3345" t="s">
        <v>10770</v>
      </c>
    </row>
    <row r="3346" spans="1:23" x14ac:dyDescent="0.25">
      <c r="A3346">
        <v>1297</v>
      </c>
      <c r="B3346" t="s">
        <v>6159</v>
      </c>
      <c r="C3346">
        <v>63922061</v>
      </c>
      <c r="D3346" s="1">
        <v>44654</v>
      </c>
      <c r="E3346" s="1">
        <v>44658</v>
      </c>
      <c r="F3346" t="s">
        <v>10696</v>
      </c>
      <c r="G3346" t="s">
        <v>88</v>
      </c>
      <c r="H3346" t="s">
        <v>6066</v>
      </c>
      <c r="I3346" t="s">
        <v>301</v>
      </c>
      <c r="J3346">
        <v>21.39</v>
      </c>
      <c r="K3346">
        <v>1</v>
      </c>
      <c r="L3346">
        <v>0</v>
      </c>
      <c r="M3346">
        <v>6.2031000000000001</v>
      </c>
      <c r="N3346">
        <v>15.186900000000001</v>
      </c>
      <c r="O3346">
        <v>0</v>
      </c>
      <c r="P3346" t="s">
        <v>86</v>
      </c>
      <c r="Q3346" t="s">
        <v>10631</v>
      </c>
      <c r="R3346">
        <v>4</v>
      </c>
      <c r="S3346">
        <v>28.999999999999996</v>
      </c>
      <c r="T3346" t="s">
        <v>10766</v>
      </c>
      <c r="U3346" s="1">
        <v>44632</v>
      </c>
      <c r="V3346" s="1">
        <v>45613</v>
      </c>
      <c r="W3346" t="s">
        <v>10769</v>
      </c>
    </row>
    <row r="3347" spans="1:23" x14ac:dyDescent="0.25">
      <c r="A3347">
        <v>1298</v>
      </c>
      <c r="B3347" t="s">
        <v>6160</v>
      </c>
      <c r="C3347">
        <v>48106690</v>
      </c>
      <c r="D3347" s="1">
        <v>44654</v>
      </c>
      <c r="E3347" s="1">
        <v>44659</v>
      </c>
      <c r="F3347" t="s">
        <v>10700</v>
      </c>
      <c r="G3347" t="s">
        <v>88</v>
      </c>
      <c r="H3347" t="s">
        <v>4585</v>
      </c>
      <c r="I3347" t="s">
        <v>2517</v>
      </c>
      <c r="J3347">
        <v>22.24</v>
      </c>
      <c r="K3347">
        <v>2</v>
      </c>
      <c r="L3347">
        <v>0.2</v>
      </c>
      <c r="M3347">
        <v>2.5019999999999998</v>
      </c>
      <c r="N3347">
        <v>19.738</v>
      </c>
      <c r="O3347">
        <v>4.4479999999999995</v>
      </c>
      <c r="P3347" t="s">
        <v>86</v>
      </c>
      <c r="Q3347" t="s">
        <v>10632</v>
      </c>
      <c r="R3347">
        <v>5</v>
      </c>
      <c r="S3347">
        <v>11.25</v>
      </c>
      <c r="T3347" t="s">
        <v>10767</v>
      </c>
      <c r="U3347" s="1">
        <v>44654</v>
      </c>
      <c r="V3347" s="1">
        <v>45747</v>
      </c>
      <c r="W3347" t="s">
        <v>10775</v>
      </c>
    </row>
    <row r="3348" spans="1:23" x14ac:dyDescent="0.25">
      <c r="A3348">
        <v>1299</v>
      </c>
      <c r="B3348" t="s">
        <v>6161</v>
      </c>
      <c r="C3348">
        <v>36984001</v>
      </c>
      <c r="D3348" s="1">
        <v>44655</v>
      </c>
      <c r="E3348" s="1">
        <v>44657</v>
      </c>
      <c r="F3348" t="s">
        <v>10697</v>
      </c>
      <c r="G3348" t="s">
        <v>3816</v>
      </c>
      <c r="H3348" t="s">
        <v>4816</v>
      </c>
      <c r="I3348" t="s">
        <v>1434</v>
      </c>
      <c r="J3348">
        <v>11.52</v>
      </c>
      <c r="K3348">
        <v>4</v>
      </c>
      <c r="L3348">
        <v>0</v>
      </c>
      <c r="M3348">
        <v>3.2256</v>
      </c>
      <c r="N3348">
        <v>8.2943999999999996</v>
      </c>
      <c r="O3348">
        <v>0</v>
      </c>
      <c r="P3348" t="s">
        <v>86</v>
      </c>
      <c r="Q3348" t="s">
        <v>10631</v>
      </c>
      <c r="R3348">
        <v>2</v>
      </c>
      <c r="S3348">
        <v>28.000000000000004</v>
      </c>
      <c r="T3348" t="s">
        <v>10766</v>
      </c>
      <c r="U3348" s="1">
        <v>44655</v>
      </c>
      <c r="V3348" s="1">
        <v>45776</v>
      </c>
      <c r="W3348" t="s">
        <v>10775</v>
      </c>
    </row>
    <row r="3349" spans="1:23" x14ac:dyDescent="0.25">
      <c r="A3349">
        <v>1300</v>
      </c>
      <c r="B3349" t="s">
        <v>6161</v>
      </c>
      <c r="C3349">
        <v>54248298</v>
      </c>
      <c r="D3349" s="1">
        <v>44655</v>
      </c>
      <c r="E3349" s="1">
        <v>44657</v>
      </c>
      <c r="F3349" t="s">
        <v>10697</v>
      </c>
      <c r="G3349" t="s">
        <v>3816</v>
      </c>
      <c r="H3349" t="s">
        <v>4816</v>
      </c>
      <c r="I3349" t="s">
        <v>655</v>
      </c>
      <c r="J3349">
        <v>1298.55</v>
      </c>
      <c r="K3349">
        <v>5</v>
      </c>
      <c r="L3349">
        <v>0</v>
      </c>
      <c r="M3349">
        <v>311.65199999999999</v>
      </c>
      <c r="N3349">
        <v>986.89799999999991</v>
      </c>
      <c r="O3349">
        <v>0</v>
      </c>
      <c r="P3349" t="s">
        <v>86</v>
      </c>
      <c r="Q3349" t="s">
        <v>10631</v>
      </c>
      <c r="R3349">
        <v>2</v>
      </c>
      <c r="S3349">
        <v>24</v>
      </c>
      <c r="T3349" t="s">
        <v>10766</v>
      </c>
      <c r="U3349" s="1">
        <v>44655</v>
      </c>
      <c r="V3349" s="1">
        <v>45776</v>
      </c>
      <c r="W3349" t="s">
        <v>10763</v>
      </c>
    </row>
    <row r="3350" spans="1:23" x14ac:dyDescent="0.25">
      <c r="A3350">
        <v>1301</v>
      </c>
      <c r="B3350" t="s">
        <v>6161</v>
      </c>
      <c r="C3350">
        <v>14475230</v>
      </c>
      <c r="D3350" s="1">
        <v>44655</v>
      </c>
      <c r="E3350" s="1">
        <v>44657</v>
      </c>
      <c r="F3350" t="s">
        <v>10697</v>
      </c>
      <c r="G3350" t="s">
        <v>3816</v>
      </c>
      <c r="H3350" t="s">
        <v>4816</v>
      </c>
      <c r="I3350" t="s">
        <v>1436</v>
      </c>
      <c r="J3350">
        <v>213.92</v>
      </c>
      <c r="K3350">
        <v>4</v>
      </c>
      <c r="L3350">
        <v>0</v>
      </c>
      <c r="M3350">
        <v>62.036799999999999</v>
      </c>
      <c r="N3350">
        <v>151.88319999999999</v>
      </c>
      <c r="O3350">
        <v>0</v>
      </c>
      <c r="P3350" t="s">
        <v>86</v>
      </c>
      <c r="Q3350" t="s">
        <v>10631</v>
      </c>
      <c r="R3350">
        <v>2</v>
      </c>
      <c r="S3350">
        <v>29.000000000000004</v>
      </c>
      <c r="T3350" t="s">
        <v>10766</v>
      </c>
      <c r="U3350" s="1">
        <v>44655</v>
      </c>
      <c r="V3350" s="1">
        <v>45776</v>
      </c>
      <c r="W3350" t="s">
        <v>10775</v>
      </c>
    </row>
    <row r="3351" spans="1:23" x14ac:dyDescent="0.25">
      <c r="A3351">
        <v>1302</v>
      </c>
      <c r="B3351" t="s">
        <v>6161</v>
      </c>
      <c r="C3351">
        <v>11128391</v>
      </c>
      <c r="D3351" s="1">
        <v>44655</v>
      </c>
      <c r="E3351" s="1">
        <v>44657</v>
      </c>
      <c r="F3351" t="s">
        <v>10697</v>
      </c>
      <c r="G3351" t="s">
        <v>3816</v>
      </c>
      <c r="H3351" t="s">
        <v>4816</v>
      </c>
      <c r="I3351" t="s">
        <v>1243</v>
      </c>
      <c r="J3351">
        <v>25.78</v>
      </c>
      <c r="K3351">
        <v>2</v>
      </c>
      <c r="L3351">
        <v>0</v>
      </c>
      <c r="M3351">
        <v>2.5779999999999998</v>
      </c>
      <c r="N3351">
        <v>23.202000000000002</v>
      </c>
      <c r="O3351">
        <v>0</v>
      </c>
      <c r="P3351" t="s">
        <v>86</v>
      </c>
      <c r="Q3351" t="s">
        <v>10631</v>
      </c>
      <c r="R3351">
        <v>2</v>
      </c>
      <c r="S3351">
        <v>10</v>
      </c>
      <c r="T3351" t="s">
        <v>10767</v>
      </c>
      <c r="U3351" s="1">
        <v>44655</v>
      </c>
      <c r="V3351" s="1">
        <v>45776</v>
      </c>
      <c r="W3351" t="s">
        <v>10775</v>
      </c>
    </row>
    <row r="3352" spans="1:23" x14ac:dyDescent="0.25">
      <c r="A3352">
        <v>1303</v>
      </c>
      <c r="B3352" t="s">
        <v>6162</v>
      </c>
      <c r="C3352">
        <v>28065803</v>
      </c>
      <c r="D3352" s="1">
        <v>44655</v>
      </c>
      <c r="E3352" s="1">
        <v>44660</v>
      </c>
      <c r="F3352" t="s">
        <v>10700</v>
      </c>
      <c r="G3352" t="s">
        <v>92</v>
      </c>
      <c r="H3352" t="s">
        <v>4693</v>
      </c>
      <c r="I3352" t="s">
        <v>1749</v>
      </c>
      <c r="J3352">
        <v>245.98</v>
      </c>
      <c r="K3352">
        <v>2</v>
      </c>
      <c r="L3352">
        <v>0</v>
      </c>
      <c r="M3352">
        <v>27.0578</v>
      </c>
      <c r="N3352">
        <v>218.92219999999998</v>
      </c>
      <c r="O3352">
        <v>0</v>
      </c>
      <c r="P3352" t="s">
        <v>86</v>
      </c>
      <c r="Q3352" t="s">
        <v>10631</v>
      </c>
      <c r="R3352">
        <v>5</v>
      </c>
      <c r="S3352">
        <v>11</v>
      </c>
      <c r="T3352" t="s">
        <v>10767</v>
      </c>
      <c r="U3352" s="1">
        <v>44415</v>
      </c>
      <c r="V3352" s="1">
        <v>45761</v>
      </c>
      <c r="W3352" t="s">
        <v>10775</v>
      </c>
    </row>
    <row r="3353" spans="1:23" x14ac:dyDescent="0.25">
      <c r="A3353">
        <v>1304</v>
      </c>
      <c r="B3353" t="s">
        <v>6162</v>
      </c>
      <c r="C3353">
        <v>22230105</v>
      </c>
      <c r="D3353" s="1">
        <v>44655</v>
      </c>
      <c r="E3353" s="1">
        <v>44660</v>
      </c>
      <c r="F3353" t="s">
        <v>10700</v>
      </c>
      <c r="G3353" t="s">
        <v>92</v>
      </c>
      <c r="H3353" t="s">
        <v>4693</v>
      </c>
      <c r="I3353" t="s">
        <v>325</v>
      </c>
      <c r="J3353">
        <v>18.940000000000001</v>
      </c>
      <c r="K3353">
        <v>1</v>
      </c>
      <c r="L3353">
        <v>0</v>
      </c>
      <c r="M3353">
        <v>9.4700000000000006</v>
      </c>
      <c r="N3353">
        <v>9.4700000000000006</v>
      </c>
      <c r="O3353">
        <v>0</v>
      </c>
      <c r="P3353" t="s">
        <v>86</v>
      </c>
      <c r="Q3353" t="s">
        <v>10631</v>
      </c>
      <c r="R3353">
        <v>5</v>
      </c>
      <c r="S3353">
        <v>50</v>
      </c>
      <c r="T3353" t="s">
        <v>10766</v>
      </c>
      <c r="U3353" s="1">
        <v>44415</v>
      </c>
      <c r="V3353" s="1">
        <v>45761</v>
      </c>
      <c r="W3353" t="s">
        <v>10769</v>
      </c>
    </row>
    <row r="3354" spans="1:23" x14ac:dyDescent="0.25">
      <c r="A3354">
        <v>1305</v>
      </c>
      <c r="B3354" t="s">
        <v>6163</v>
      </c>
      <c r="C3354">
        <v>62657717</v>
      </c>
      <c r="D3354" s="1">
        <v>44655</v>
      </c>
      <c r="E3354" s="1">
        <v>44659</v>
      </c>
      <c r="F3354" t="s">
        <v>10696</v>
      </c>
      <c r="G3354" t="s">
        <v>88</v>
      </c>
      <c r="H3354" t="s">
        <v>6164</v>
      </c>
      <c r="I3354" t="s">
        <v>1152</v>
      </c>
      <c r="J3354">
        <v>7.7519999999999998</v>
      </c>
      <c r="K3354">
        <v>3</v>
      </c>
      <c r="L3354">
        <v>0.2</v>
      </c>
      <c r="M3354">
        <v>2.8100999999999998</v>
      </c>
      <c r="N3354">
        <v>4.9419000000000004</v>
      </c>
      <c r="O3354">
        <v>1.5504</v>
      </c>
      <c r="P3354" t="s">
        <v>86</v>
      </c>
      <c r="Q3354" t="s">
        <v>10632</v>
      </c>
      <c r="R3354">
        <v>4</v>
      </c>
      <c r="S3354">
        <v>36.25</v>
      </c>
      <c r="T3354" t="s">
        <v>10766</v>
      </c>
      <c r="U3354" s="1">
        <v>44655</v>
      </c>
      <c r="V3354" s="1">
        <v>45503</v>
      </c>
      <c r="W3354" t="s">
        <v>10770</v>
      </c>
    </row>
    <row r="3355" spans="1:23" x14ac:dyDescent="0.25">
      <c r="A3355">
        <v>1306</v>
      </c>
      <c r="B3355" t="s">
        <v>6165</v>
      </c>
      <c r="C3355">
        <v>98810292</v>
      </c>
      <c r="D3355" s="1">
        <v>44655</v>
      </c>
      <c r="E3355" s="1">
        <v>44657</v>
      </c>
      <c r="F3355" t="s">
        <v>10697</v>
      </c>
      <c r="G3355" t="s">
        <v>3816</v>
      </c>
      <c r="H3355" t="s">
        <v>6064</v>
      </c>
      <c r="I3355" t="s">
        <v>2206</v>
      </c>
      <c r="J3355">
        <v>36.4</v>
      </c>
      <c r="K3355">
        <v>5</v>
      </c>
      <c r="L3355">
        <v>0</v>
      </c>
      <c r="M3355">
        <v>17.472000000000001</v>
      </c>
      <c r="N3355">
        <v>18.927999999999997</v>
      </c>
      <c r="O3355">
        <v>0</v>
      </c>
      <c r="P3355" t="s">
        <v>86</v>
      </c>
      <c r="Q3355" t="s">
        <v>10631</v>
      </c>
      <c r="R3355">
        <v>2</v>
      </c>
      <c r="S3355">
        <v>48.000000000000007</v>
      </c>
      <c r="T3355" t="s">
        <v>10766</v>
      </c>
      <c r="U3355" s="1">
        <v>44632</v>
      </c>
      <c r="V3355" s="1">
        <v>45644</v>
      </c>
      <c r="W3355" t="s">
        <v>10770</v>
      </c>
    </row>
    <row r="3356" spans="1:23" x14ac:dyDescent="0.25">
      <c r="A3356">
        <v>1307</v>
      </c>
      <c r="B3356" t="s">
        <v>6165</v>
      </c>
      <c r="C3356">
        <v>47802649</v>
      </c>
      <c r="D3356" s="1">
        <v>44655</v>
      </c>
      <c r="E3356" s="1">
        <v>44657</v>
      </c>
      <c r="F3356" t="s">
        <v>10697</v>
      </c>
      <c r="G3356" t="s">
        <v>3816</v>
      </c>
      <c r="H3356" t="s">
        <v>6064</v>
      </c>
      <c r="I3356" t="s">
        <v>3470</v>
      </c>
      <c r="J3356">
        <v>22.96</v>
      </c>
      <c r="K3356">
        <v>2</v>
      </c>
      <c r="L3356">
        <v>0</v>
      </c>
      <c r="M3356">
        <v>4.3624000000000001</v>
      </c>
      <c r="N3356">
        <v>18.5976</v>
      </c>
      <c r="O3356">
        <v>0</v>
      </c>
      <c r="P3356" t="s">
        <v>86</v>
      </c>
      <c r="Q3356" t="s">
        <v>10631</v>
      </c>
      <c r="R3356">
        <v>2</v>
      </c>
      <c r="S3356">
        <v>19</v>
      </c>
      <c r="T3356" t="s">
        <v>10766</v>
      </c>
      <c r="U3356" s="1">
        <v>44632</v>
      </c>
      <c r="V3356" s="1">
        <v>45644</v>
      </c>
      <c r="W3356" t="s">
        <v>10770</v>
      </c>
    </row>
    <row r="3357" spans="1:23" x14ac:dyDescent="0.25">
      <c r="A3357">
        <v>1308</v>
      </c>
      <c r="B3357" t="s">
        <v>6165</v>
      </c>
      <c r="C3357">
        <v>62293557</v>
      </c>
      <c r="D3357" s="1">
        <v>44655</v>
      </c>
      <c r="E3357" s="1">
        <v>44657</v>
      </c>
      <c r="F3357" t="s">
        <v>10697</v>
      </c>
      <c r="G3357" t="s">
        <v>3816</v>
      </c>
      <c r="H3357" t="s">
        <v>6064</v>
      </c>
      <c r="I3357" t="s">
        <v>3724</v>
      </c>
      <c r="J3357">
        <v>315.2</v>
      </c>
      <c r="K3357">
        <v>4</v>
      </c>
      <c r="L3357">
        <v>0</v>
      </c>
      <c r="M3357">
        <v>6.3040000000000003</v>
      </c>
      <c r="N3357">
        <v>308.89600000000002</v>
      </c>
      <c r="O3357">
        <v>0</v>
      </c>
      <c r="P3357" t="s">
        <v>86</v>
      </c>
      <c r="Q3357" t="s">
        <v>10631</v>
      </c>
      <c r="R3357">
        <v>2</v>
      </c>
      <c r="S3357">
        <v>2</v>
      </c>
      <c r="T3357" t="s">
        <v>10768</v>
      </c>
      <c r="U3357" s="1">
        <v>44632</v>
      </c>
      <c r="V3357" s="1">
        <v>45644</v>
      </c>
      <c r="W3357" t="s">
        <v>10770</v>
      </c>
    </row>
    <row r="3358" spans="1:23" x14ac:dyDescent="0.25">
      <c r="A3358">
        <v>1309</v>
      </c>
      <c r="B3358" t="s">
        <v>6165</v>
      </c>
      <c r="C3358">
        <v>64608493</v>
      </c>
      <c r="D3358" s="1">
        <v>44655</v>
      </c>
      <c r="E3358" s="1">
        <v>44657</v>
      </c>
      <c r="F3358" t="s">
        <v>10697</v>
      </c>
      <c r="G3358" t="s">
        <v>3816</v>
      </c>
      <c r="H3358" t="s">
        <v>6064</v>
      </c>
      <c r="I3358" t="s">
        <v>1883</v>
      </c>
      <c r="J3358">
        <v>15.18</v>
      </c>
      <c r="K3358">
        <v>3</v>
      </c>
      <c r="L3358">
        <v>0</v>
      </c>
      <c r="M3358">
        <v>7.1345999999999998</v>
      </c>
      <c r="N3358">
        <v>8.0454000000000008</v>
      </c>
      <c r="O3358">
        <v>0</v>
      </c>
      <c r="P3358" t="s">
        <v>86</v>
      </c>
      <c r="Q3358" t="s">
        <v>10631</v>
      </c>
      <c r="R3358">
        <v>2</v>
      </c>
      <c r="S3358">
        <v>47</v>
      </c>
      <c r="T3358" t="s">
        <v>10766</v>
      </c>
      <c r="U3358" s="1">
        <v>44632</v>
      </c>
      <c r="V3358" s="1">
        <v>45644</v>
      </c>
      <c r="W3358" t="s">
        <v>10770</v>
      </c>
    </row>
    <row r="3359" spans="1:23" x14ac:dyDescent="0.25">
      <c r="A3359">
        <v>1310</v>
      </c>
      <c r="B3359" t="s">
        <v>6166</v>
      </c>
      <c r="C3359">
        <v>47478374</v>
      </c>
      <c r="D3359" s="1">
        <v>44656</v>
      </c>
      <c r="E3359" s="1">
        <v>44658</v>
      </c>
      <c r="F3359" t="s">
        <v>10697</v>
      </c>
      <c r="G3359" t="s">
        <v>92</v>
      </c>
      <c r="H3359" t="s">
        <v>4417</v>
      </c>
      <c r="I3359" t="s">
        <v>3189</v>
      </c>
      <c r="J3359">
        <v>22.92</v>
      </c>
      <c r="K3359">
        <v>4</v>
      </c>
      <c r="L3359">
        <v>0</v>
      </c>
      <c r="M3359">
        <v>11.0016</v>
      </c>
      <c r="N3359">
        <v>11.918400000000002</v>
      </c>
      <c r="O3359">
        <v>0</v>
      </c>
      <c r="P3359" t="s">
        <v>86</v>
      </c>
      <c r="Q3359" t="s">
        <v>10631</v>
      </c>
      <c r="R3359">
        <v>2</v>
      </c>
      <c r="S3359">
        <v>48</v>
      </c>
      <c r="T3359" t="s">
        <v>10766</v>
      </c>
      <c r="U3359" s="1">
        <v>44656</v>
      </c>
      <c r="V3359" s="1">
        <v>45782</v>
      </c>
      <c r="W3359" t="s">
        <v>10775</v>
      </c>
    </row>
    <row r="3360" spans="1:23" x14ac:dyDescent="0.25">
      <c r="A3360">
        <v>1311</v>
      </c>
      <c r="B3360" t="s">
        <v>6166</v>
      </c>
      <c r="C3360">
        <v>91656863</v>
      </c>
      <c r="D3360" s="1">
        <v>44656</v>
      </c>
      <c r="E3360" s="1">
        <v>44658</v>
      </c>
      <c r="F3360" t="s">
        <v>10697</v>
      </c>
      <c r="G3360" t="s">
        <v>92</v>
      </c>
      <c r="H3360" t="s">
        <v>4417</v>
      </c>
      <c r="I3360" t="s">
        <v>937</v>
      </c>
      <c r="J3360">
        <v>269.89999999999998</v>
      </c>
      <c r="K3360">
        <v>5</v>
      </c>
      <c r="L3360">
        <v>0</v>
      </c>
      <c r="M3360">
        <v>16.193999999999999</v>
      </c>
      <c r="N3360">
        <v>253.70599999999999</v>
      </c>
      <c r="O3360">
        <v>0</v>
      </c>
      <c r="P3360" t="s">
        <v>86</v>
      </c>
      <c r="Q3360" t="s">
        <v>10631</v>
      </c>
      <c r="R3360">
        <v>2</v>
      </c>
      <c r="S3360">
        <v>6.0000000000000009</v>
      </c>
      <c r="T3360" t="s">
        <v>10768</v>
      </c>
      <c r="U3360" s="1">
        <v>44656</v>
      </c>
      <c r="V3360" s="1">
        <v>45782</v>
      </c>
      <c r="W3360" t="s">
        <v>10763</v>
      </c>
    </row>
    <row r="3361" spans="1:23" x14ac:dyDescent="0.25">
      <c r="A3361">
        <v>1312</v>
      </c>
      <c r="B3361" t="s">
        <v>6167</v>
      </c>
      <c r="C3361">
        <v>94308079</v>
      </c>
      <c r="D3361" s="1">
        <v>44656</v>
      </c>
      <c r="E3361" s="1">
        <v>44660</v>
      </c>
      <c r="F3361" t="s">
        <v>10696</v>
      </c>
      <c r="G3361" t="s">
        <v>88</v>
      </c>
      <c r="H3361" t="s">
        <v>5016</v>
      </c>
      <c r="I3361" t="s">
        <v>3456</v>
      </c>
      <c r="J3361">
        <v>3.16</v>
      </c>
      <c r="K3361">
        <v>4</v>
      </c>
      <c r="L3361">
        <v>0.8</v>
      </c>
      <c r="M3361">
        <v>-8.532</v>
      </c>
      <c r="N3361">
        <v>11.692</v>
      </c>
      <c r="O3361">
        <v>2.5280000000000005</v>
      </c>
      <c r="P3361" t="s">
        <v>10633</v>
      </c>
      <c r="Q3361" t="s">
        <v>10632</v>
      </c>
      <c r="R3361">
        <v>4</v>
      </c>
      <c r="S3361">
        <v>-270</v>
      </c>
      <c r="T3361" t="s">
        <v>10768</v>
      </c>
      <c r="U3361" s="1">
        <v>44656</v>
      </c>
      <c r="V3361" s="1">
        <v>45824</v>
      </c>
      <c r="W3361" t="s">
        <v>10775</v>
      </c>
    </row>
    <row r="3362" spans="1:23" x14ac:dyDescent="0.25">
      <c r="A3362">
        <v>1313</v>
      </c>
      <c r="B3362" t="s">
        <v>6167</v>
      </c>
      <c r="C3362">
        <v>28453302</v>
      </c>
      <c r="D3362" s="1">
        <v>44656</v>
      </c>
      <c r="E3362" s="1">
        <v>44660</v>
      </c>
      <c r="F3362" t="s">
        <v>10696</v>
      </c>
      <c r="G3362" t="s">
        <v>88</v>
      </c>
      <c r="H3362" t="s">
        <v>5016</v>
      </c>
      <c r="I3362" t="s">
        <v>1366</v>
      </c>
      <c r="J3362">
        <v>1999.96</v>
      </c>
      <c r="K3362">
        <v>5</v>
      </c>
      <c r="L3362">
        <v>0.2</v>
      </c>
      <c r="M3362">
        <v>624.98749999999995</v>
      </c>
      <c r="N3362">
        <v>1374.9725000000001</v>
      </c>
      <c r="O3362">
        <v>399.99200000000002</v>
      </c>
      <c r="P3362" t="s">
        <v>86</v>
      </c>
      <c r="Q3362" t="s">
        <v>10632</v>
      </c>
      <c r="R3362">
        <v>4</v>
      </c>
      <c r="S3362">
        <v>31.249999999999993</v>
      </c>
      <c r="T3362" t="s">
        <v>10766</v>
      </c>
      <c r="U3362" s="1">
        <v>44656</v>
      </c>
      <c r="V3362" s="1">
        <v>45824</v>
      </c>
      <c r="W3362" t="s">
        <v>10763</v>
      </c>
    </row>
    <row r="3363" spans="1:23" x14ac:dyDescent="0.25">
      <c r="A3363">
        <v>1314</v>
      </c>
      <c r="B3363" t="s">
        <v>6168</v>
      </c>
      <c r="C3363">
        <v>95773869</v>
      </c>
      <c r="D3363" s="1">
        <v>44656</v>
      </c>
      <c r="E3363" s="1">
        <v>44662</v>
      </c>
      <c r="F3363" t="s">
        <v>10698</v>
      </c>
      <c r="G3363" t="s">
        <v>88</v>
      </c>
      <c r="H3363" t="s">
        <v>5064</v>
      </c>
      <c r="I3363" t="s">
        <v>2749</v>
      </c>
      <c r="J3363">
        <v>322.19200000000001</v>
      </c>
      <c r="K3363">
        <v>13</v>
      </c>
      <c r="L3363">
        <v>0.2</v>
      </c>
      <c r="M3363">
        <v>100.685</v>
      </c>
      <c r="N3363">
        <v>221.50700000000001</v>
      </c>
      <c r="O3363">
        <v>64.438400000000001</v>
      </c>
      <c r="P3363" t="s">
        <v>86</v>
      </c>
      <c r="Q3363" t="s">
        <v>10632</v>
      </c>
      <c r="R3363">
        <v>6</v>
      </c>
      <c r="S3363">
        <v>31.25</v>
      </c>
      <c r="T3363" t="s">
        <v>10766</v>
      </c>
      <c r="U3363" s="1">
        <v>44402</v>
      </c>
      <c r="V3363" s="1">
        <v>45795</v>
      </c>
      <c r="W3363" t="s">
        <v>10763</v>
      </c>
    </row>
    <row r="3364" spans="1:23" x14ac:dyDescent="0.25">
      <c r="A3364">
        <v>1315</v>
      </c>
      <c r="B3364" t="s">
        <v>6168</v>
      </c>
      <c r="C3364">
        <v>89030251</v>
      </c>
      <c r="D3364" s="1">
        <v>44656</v>
      </c>
      <c r="E3364" s="1">
        <v>44662</v>
      </c>
      <c r="F3364" t="s">
        <v>10698</v>
      </c>
      <c r="G3364" t="s">
        <v>88</v>
      </c>
      <c r="H3364" t="s">
        <v>5064</v>
      </c>
      <c r="I3364" t="s">
        <v>512</v>
      </c>
      <c r="J3364">
        <v>2.9460000000000002</v>
      </c>
      <c r="K3364">
        <v>3</v>
      </c>
      <c r="L3364">
        <v>0.8</v>
      </c>
      <c r="M3364">
        <v>-4.8609</v>
      </c>
      <c r="N3364">
        <v>7.8069000000000006</v>
      </c>
      <c r="O3364">
        <v>2.3568000000000002</v>
      </c>
      <c r="P3364" t="s">
        <v>10633</v>
      </c>
      <c r="Q3364" t="s">
        <v>10632</v>
      </c>
      <c r="R3364">
        <v>6</v>
      </c>
      <c r="S3364">
        <v>-165</v>
      </c>
      <c r="T3364" t="s">
        <v>10768</v>
      </c>
      <c r="U3364" s="1">
        <v>44402</v>
      </c>
      <c r="V3364" s="1">
        <v>45795</v>
      </c>
      <c r="W3364" t="s">
        <v>10775</v>
      </c>
    </row>
    <row r="3365" spans="1:23" x14ac:dyDescent="0.25">
      <c r="A3365">
        <v>1316</v>
      </c>
      <c r="B3365" t="s">
        <v>6168</v>
      </c>
      <c r="C3365">
        <v>16058464</v>
      </c>
      <c r="D3365" s="1">
        <v>44656</v>
      </c>
      <c r="E3365" s="1">
        <v>44662</v>
      </c>
      <c r="F3365" t="s">
        <v>10698</v>
      </c>
      <c r="G3365" t="s">
        <v>88</v>
      </c>
      <c r="H3365" t="s">
        <v>5064</v>
      </c>
      <c r="I3365" t="s">
        <v>2763</v>
      </c>
      <c r="J3365">
        <v>19.135999999999999</v>
      </c>
      <c r="K3365">
        <v>4</v>
      </c>
      <c r="L3365">
        <v>0.2</v>
      </c>
      <c r="M3365">
        <v>6.9367999999999999</v>
      </c>
      <c r="N3365">
        <v>12.199199999999999</v>
      </c>
      <c r="O3365">
        <v>3.8271999999999999</v>
      </c>
      <c r="P3365" t="s">
        <v>86</v>
      </c>
      <c r="Q3365" t="s">
        <v>10632</v>
      </c>
      <c r="R3365">
        <v>6</v>
      </c>
      <c r="S3365">
        <v>36.25</v>
      </c>
      <c r="T3365" t="s">
        <v>10766</v>
      </c>
      <c r="U3365" s="1">
        <v>44402</v>
      </c>
      <c r="V3365" s="1">
        <v>45795</v>
      </c>
      <c r="W3365" t="s">
        <v>10775</v>
      </c>
    </row>
    <row r="3366" spans="1:23" x14ac:dyDescent="0.25">
      <c r="A3366">
        <v>1317</v>
      </c>
      <c r="B3366" t="s">
        <v>6169</v>
      </c>
      <c r="C3366">
        <v>76700194</v>
      </c>
      <c r="D3366" s="1">
        <v>44656</v>
      </c>
      <c r="E3366" s="1">
        <v>44659</v>
      </c>
      <c r="F3366" t="s">
        <v>10701</v>
      </c>
      <c r="G3366" t="s">
        <v>3816</v>
      </c>
      <c r="H3366" t="s">
        <v>118</v>
      </c>
      <c r="I3366" t="s">
        <v>2141</v>
      </c>
      <c r="J3366">
        <v>177</v>
      </c>
      <c r="K3366">
        <v>3</v>
      </c>
      <c r="L3366">
        <v>0</v>
      </c>
      <c r="M3366">
        <v>30.09</v>
      </c>
      <c r="N3366">
        <v>146.91</v>
      </c>
      <c r="O3366">
        <v>0</v>
      </c>
      <c r="P3366" t="s">
        <v>86</v>
      </c>
      <c r="Q3366" t="s">
        <v>10631</v>
      </c>
      <c r="R3366">
        <v>3</v>
      </c>
      <c r="S3366">
        <v>17</v>
      </c>
      <c r="T3366" t="s">
        <v>10766</v>
      </c>
      <c r="U3366" s="1">
        <v>44656</v>
      </c>
      <c r="V3366" s="1">
        <v>45803</v>
      </c>
      <c r="W3366" t="s">
        <v>10775</v>
      </c>
    </row>
    <row r="3367" spans="1:23" x14ac:dyDescent="0.25">
      <c r="A3367">
        <v>1318</v>
      </c>
      <c r="B3367" t="s">
        <v>6169</v>
      </c>
      <c r="C3367">
        <v>1040944</v>
      </c>
      <c r="D3367" s="1">
        <v>44656</v>
      </c>
      <c r="E3367" s="1">
        <v>44659</v>
      </c>
      <c r="F3367" t="s">
        <v>10701</v>
      </c>
      <c r="G3367" t="s">
        <v>3816</v>
      </c>
      <c r="H3367" t="s">
        <v>118</v>
      </c>
      <c r="I3367" t="s">
        <v>291</v>
      </c>
      <c r="J3367">
        <v>79.45</v>
      </c>
      <c r="K3367">
        <v>7</v>
      </c>
      <c r="L3367">
        <v>0</v>
      </c>
      <c r="M3367">
        <v>22.245999999999999</v>
      </c>
      <c r="N3367">
        <v>57.204000000000008</v>
      </c>
      <c r="O3367">
        <v>0</v>
      </c>
      <c r="P3367" t="s">
        <v>86</v>
      </c>
      <c r="Q3367" t="s">
        <v>10631</v>
      </c>
      <c r="R3367">
        <v>3</v>
      </c>
      <c r="S3367">
        <v>27.999999999999996</v>
      </c>
      <c r="T3367" t="s">
        <v>10766</v>
      </c>
      <c r="U3367" s="1">
        <v>44656</v>
      </c>
      <c r="V3367" s="1">
        <v>45803</v>
      </c>
      <c r="W3367" t="s">
        <v>10763</v>
      </c>
    </row>
    <row r="3368" spans="1:23" x14ac:dyDescent="0.25">
      <c r="A3368">
        <v>1319</v>
      </c>
      <c r="B3368" t="s">
        <v>6169</v>
      </c>
      <c r="C3368">
        <v>31347902</v>
      </c>
      <c r="D3368" s="1">
        <v>44656</v>
      </c>
      <c r="E3368" s="1">
        <v>44659</v>
      </c>
      <c r="F3368" t="s">
        <v>10701</v>
      </c>
      <c r="G3368" t="s">
        <v>3816</v>
      </c>
      <c r="H3368" t="s">
        <v>118</v>
      </c>
      <c r="I3368" t="s">
        <v>3466</v>
      </c>
      <c r="J3368">
        <v>1628.82</v>
      </c>
      <c r="K3368">
        <v>9</v>
      </c>
      <c r="L3368">
        <v>0</v>
      </c>
      <c r="M3368">
        <v>260.6112</v>
      </c>
      <c r="N3368">
        <v>1368.2087999999999</v>
      </c>
      <c r="O3368">
        <v>0</v>
      </c>
      <c r="P3368" t="s">
        <v>86</v>
      </c>
      <c r="Q3368" t="s">
        <v>10631</v>
      </c>
      <c r="R3368">
        <v>3</v>
      </c>
      <c r="S3368">
        <v>16</v>
      </c>
      <c r="T3368" t="s">
        <v>10766</v>
      </c>
      <c r="U3368" s="1">
        <v>44656</v>
      </c>
      <c r="V3368" s="1">
        <v>45803</v>
      </c>
      <c r="W3368" t="s">
        <v>10763</v>
      </c>
    </row>
    <row r="3369" spans="1:23" x14ac:dyDescent="0.25">
      <c r="A3369">
        <v>1320</v>
      </c>
      <c r="B3369" t="s">
        <v>6170</v>
      </c>
      <c r="C3369">
        <v>3880512</v>
      </c>
      <c r="D3369" s="1">
        <v>44657</v>
      </c>
      <c r="E3369" s="1">
        <v>44662</v>
      </c>
      <c r="F3369" t="s">
        <v>10700</v>
      </c>
      <c r="G3369" t="s">
        <v>88</v>
      </c>
      <c r="H3369" t="s">
        <v>4411</v>
      </c>
      <c r="I3369" t="s">
        <v>2127</v>
      </c>
      <c r="J3369">
        <v>15.384</v>
      </c>
      <c r="K3369">
        <v>1</v>
      </c>
      <c r="L3369">
        <v>0.2</v>
      </c>
      <c r="M3369">
        <v>4.0382999999999996</v>
      </c>
      <c r="N3369">
        <v>11.345700000000001</v>
      </c>
      <c r="O3369">
        <v>3.0768000000000004</v>
      </c>
      <c r="P3369" t="s">
        <v>86</v>
      </c>
      <c r="Q3369" t="s">
        <v>10632</v>
      </c>
      <c r="R3369">
        <v>5</v>
      </c>
      <c r="S3369">
        <v>26.249999999999996</v>
      </c>
      <c r="T3369" t="s">
        <v>10766</v>
      </c>
      <c r="U3369" s="1">
        <v>44550</v>
      </c>
      <c r="V3369" s="1">
        <v>45730</v>
      </c>
      <c r="W3369" t="s">
        <v>10769</v>
      </c>
    </row>
    <row r="3370" spans="1:23" x14ac:dyDescent="0.25">
      <c r="A3370">
        <v>1321</v>
      </c>
      <c r="B3370" t="s">
        <v>6171</v>
      </c>
      <c r="C3370">
        <v>29843401</v>
      </c>
      <c r="D3370" s="1">
        <v>44657</v>
      </c>
      <c r="E3370" s="1">
        <v>44659</v>
      </c>
      <c r="F3370" t="s">
        <v>10697</v>
      </c>
      <c r="G3370" t="s">
        <v>3816</v>
      </c>
      <c r="H3370" t="s">
        <v>6172</v>
      </c>
      <c r="I3370" t="s">
        <v>2901</v>
      </c>
      <c r="J3370">
        <v>183.37200000000001</v>
      </c>
      <c r="K3370">
        <v>2</v>
      </c>
      <c r="L3370">
        <v>0.3</v>
      </c>
      <c r="M3370">
        <v>-7.8587999999999996</v>
      </c>
      <c r="N3370">
        <v>191.23080000000002</v>
      </c>
      <c r="O3370">
        <v>55.011600000000001</v>
      </c>
      <c r="P3370" t="s">
        <v>10633</v>
      </c>
      <c r="Q3370" t="s">
        <v>10632</v>
      </c>
      <c r="R3370">
        <v>2</v>
      </c>
      <c r="S3370">
        <v>-4.2857142857142847</v>
      </c>
      <c r="T3370" t="s">
        <v>10768</v>
      </c>
      <c r="U3370" s="1">
        <v>44657</v>
      </c>
      <c r="V3370" s="1">
        <v>45548</v>
      </c>
      <c r="W3370" t="s">
        <v>10770</v>
      </c>
    </row>
    <row r="3371" spans="1:23" x14ac:dyDescent="0.25">
      <c r="A3371">
        <v>1322</v>
      </c>
      <c r="B3371" t="s">
        <v>6171</v>
      </c>
      <c r="C3371">
        <v>82664534</v>
      </c>
      <c r="D3371" s="1">
        <v>44657</v>
      </c>
      <c r="E3371" s="1">
        <v>44659</v>
      </c>
      <c r="F3371" t="s">
        <v>10697</v>
      </c>
      <c r="G3371" t="s">
        <v>3816</v>
      </c>
      <c r="H3371" t="s">
        <v>6172</v>
      </c>
      <c r="I3371" t="s">
        <v>917</v>
      </c>
      <c r="J3371">
        <v>7.968</v>
      </c>
      <c r="K3371">
        <v>2</v>
      </c>
      <c r="L3371">
        <v>0.2</v>
      </c>
      <c r="M3371">
        <v>2.8883999999999999</v>
      </c>
      <c r="N3371">
        <v>5.0796000000000001</v>
      </c>
      <c r="O3371">
        <v>1.5936000000000001</v>
      </c>
      <c r="P3371" t="s">
        <v>86</v>
      </c>
      <c r="Q3371" t="s">
        <v>10632</v>
      </c>
      <c r="R3371">
        <v>2</v>
      </c>
      <c r="S3371">
        <v>36.25</v>
      </c>
      <c r="T3371" t="s">
        <v>10766</v>
      </c>
      <c r="U3371" s="1">
        <v>44657</v>
      </c>
      <c r="V3371" s="1">
        <v>45548</v>
      </c>
      <c r="W3371" t="s">
        <v>10770</v>
      </c>
    </row>
    <row r="3372" spans="1:23" x14ac:dyDescent="0.25">
      <c r="A3372">
        <v>1323</v>
      </c>
      <c r="B3372" t="s">
        <v>6173</v>
      </c>
      <c r="C3372">
        <v>63743047</v>
      </c>
      <c r="D3372" s="1">
        <v>44658</v>
      </c>
      <c r="E3372" s="1">
        <v>44659</v>
      </c>
      <c r="F3372" t="s">
        <v>10703</v>
      </c>
      <c r="G3372" t="s">
        <v>3847</v>
      </c>
      <c r="H3372" t="s">
        <v>5075</v>
      </c>
      <c r="I3372" t="s">
        <v>2023</v>
      </c>
      <c r="J3372">
        <v>14.352</v>
      </c>
      <c r="K3372">
        <v>3</v>
      </c>
      <c r="L3372">
        <v>0.2</v>
      </c>
      <c r="M3372">
        <v>5.0232000000000001</v>
      </c>
      <c r="N3372">
        <v>9.3288000000000011</v>
      </c>
      <c r="O3372">
        <v>2.8704000000000001</v>
      </c>
      <c r="P3372" t="s">
        <v>86</v>
      </c>
      <c r="Q3372" t="s">
        <v>10632</v>
      </c>
      <c r="R3372">
        <v>1</v>
      </c>
      <c r="S3372">
        <v>35</v>
      </c>
      <c r="T3372" t="s">
        <v>10766</v>
      </c>
      <c r="U3372" s="1">
        <v>44658</v>
      </c>
      <c r="V3372" s="1">
        <v>45796</v>
      </c>
      <c r="W3372" t="s">
        <v>10775</v>
      </c>
    </row>
    <row r="3373" spans="1:23" x14ac:dyDescent="0.25">
      <c r="A3373">
        <v>1324</v>
      </c>
      <c r="B3373" t="s">
        <v>6173</v>
      </c>
      <c r="C3373">
        <v>36518761</v>
      </c>
      <c r="D3373" s="1">
        <v>44658</v>
      </c>
      <c r="E3373" s="1">
        <v>44659</v>
      </c>
      <c r="F3373" t="s">
        <v>10703</v>
      </c>
      <c r="G3373" t="s">
        <v>3847</v>
      </c>
      <c r="H3373" t="s">
        <v>5075</v>
      </c>
      <c r="I3373" t="s">
        <v>1343</v>
      </c>
      <c r="J3373">
        <v>179.97</v>
      </c>
      <c r="K3373">
        <v>3</v>
      </c>
      <c r="L3373">
        <v>0</v>
      </c>
      <c r="M3373">
        <v>86.385599999999997</v>
      </c>
      <c r="N3373">
        <v>93.584400000000002</v>
      </c>
      <c r="O3373">
        <v>0</v>
      </c>
      <c r="P3373" t="s">
        <v>86</v>
      </c>
      <c r="Q3373" t="s">
        <v>10631</v>
      </c>
      <c r="R3373">
        <v>1</v>
      </c>
      <c r="S3373">
        <v>48</v>
      </c>
      <c r="T3373" t="s">
        <v>10766</v>
      </c>
      <c r="U3373" s="1">
        <v>44658</v>
      </c>
      <c r="V3373" s="1">
        <v>45796</v>
      </c>
      <c r="W3373" t="s">
        <v>10775</v>
      </c>
    </row>
    <row r="3374" spans="1:23" x14ac:dyDescent="0.25">
      <c r="A3374">
        <v>1325</v>
      </c>
      <c r="B3374" t="s">
        <v>6174</v>
      </c>
      <c r="C3374">
        <v>86053755</v>
      </c>
      <c r="D3374" s="1">
        <v>44659</v>
      </c>
      <c r="E3374" s="1">
        <v>44664</v>
      </c>
      <c r="F3374" t="s">
        <v>10700</v>
      </c>
      <c r="G3374" t="s">
        <v>92</v>
      </c>
      <c r="H3374" t="s">
        <v>3879</v>
      </c>
      <c r="I3374" t="s">
        <v>1780</v>
      </c>
      <c r="J3374">
        <v>10.78</v>
      </c>
      <c r="K3374">
        <v>5</v>
      </c>
      <c r="L3374">
        <v>0.8</v>
      </c>
      <c r="M3374">
        <v>-17.248000000000001</v>
      </c>
      <c r="N3374">
        <v>28.027999999999999</v>
      </c>
      <c r="O3374">
        <v>8.6240000000000006</v>
      </c>
      <c r="P3374" t="s">
        <v>10633</v>
      </c>
      <c r="Q3374" t="s">
        <v>10632</v>
      </c>
      <c r="R3374">
        <v>5</v>
      </c>
      <c r="S3374">
        <v>-160</v>
      </c>
      <c r="T3374" t="s">
        <v>10768</v>
      </c>
      <c r="U3374" s="1">
        <v>44659</v>
      </c>
      <c r="V3374" s="1">
        <v>45723</v>
      </c>
      <c r="W3374" t="s">
        <v>10763</v>
      </c>
    </row>
    <row r="3375" spans="1:23" x14ac:dyDescent="0.25">
      <c r="A3375">
        <v>1326</v>
      </c>
      <c r="B3375" t="s">
        <v>6174</v>
      </c>
      <c r="C3375">
        <v>92275469</v>
      </c>
      <c r="D3375" s="1">
        <v>44659</v>
      </c>
      <c r="E3375" s="1">
        <v>44664</v>
      </c>
      <c r="F3375" t="s">
        <v>10700</v>
      </c>
      <c r="G3375" t="s">
        <v>92</v>
      </c>
      <c r="H3375" t="s">
        <v>3879</v>
      </c>
      <c r="I3375" t="s">
        <v>2037</v>
      </c>
      <c r="J3375">
        <v>119.976</v>
      </c>
      <c r="K3375">
        <v>3</v>
      </c>
      <c r="L3375">
        <v>0.2</v>
      </c>
      <c r="M3375">
        <v>-17.996400000000001</v>
      </c>
      <c r="N3375">
        <v>137.97239999999999</v>
      </c>
      <c r="O3375">
        <v>23.995200000000001</v>
      </c>
      <c r="P3375" t="s">
        <v>10633</v>
      </c>
      <c r="Q3375" t="s">
        <v>10632</v>
      </c>
      <c r="R3375">
        <v>5</v>
      </c>
      <c r="S3375">
        <v>-15.000000000000002</v>
      </c>
      <c r="T3375" t="s">
        <v>10768</v>
      </c>
      <c r="U3375" s="1">
        <v>44659</v>
      </c>
      <c r="V3375" s="1">
        <v>45723</v>
      </c>
      <c r="W3375" t="s">
        <v>10775</v>
      </c>
    </row>
    <row r="3376" spans="1:23" x14ac:dyDescent="0.25">
      <c r="A3376">
        <v>1327</v>
      </c>
      <c r="B3376" t="s">
        <v>6175</v>
      </c>
      <c r="C3376">
        <v>6148613</v>
      </c>
      <c r="D3376" s="1">
        <v>44659</v>
      </c>
      <c r="E3376" s="1">
        <v>44661</v>
      </c>
      <c r="F3376" t="s">
        <v>10697</v>
      </c>
      <c r="G3376" t="s">
        <v>92</v>
      </c>
      <c r="H3376" t="s">
        <v>4588</v>
      </c>
      <c r="I3376" t="s">
        <v>3084</v>
      </c>
      <c r="J3376">
        <v>5.3120000000000003</v>
      </c>
      <c r="K3376">
        <v>2</v>
      </c>
      <c r="L3376">
        <v>0.6</v>
      </c>
      <c r="M3376">
        <v>-1.5935999999999999</v>
      </c>
      <c r="N3376">
        <v>6.9055999999999997</v>
      </c>
      <c r="O3376">
        <v>3.1872000000000003</v>
      </c>
      <c r="P3376" t="s">
        <v>10633</v>
      </c>
      <c r="Q3376" t="s">
        <v>10632</v>
      </c>
      <c r="R3376">
        <v>2</v>
      </c>
      <c r="S3376">
        <v>-30</v>
      </c>
      <c r="T3376" t="s">
        <v>10768</v>
      </c>
      <c r="U3376" s="1">
        <v>44641</v>
      </c>
      <c r="V3376" s="1">
        <v>45748</v>
      </c>
      <c r="W3376" t="s">
        <v>10775</v>
      </c>
    </row>
    <row r="3377" spans="1:23" x14ac:dyDescent="0.25">
      <c r="A3377">
        <v>1328</v>
      </c>
      <c r="B3377" t="s">
        <v>6176</v>
      </c>
      <c r="C3377">
        <v>70911362</v>
      </c>
      <c r="D3377" s="1">
        <v>44660</v>
      </c>
      <c r="E3377" s="1">
        <v>44662</v>
      </c>
      <c r="F3377" t="s">
        <v>10697</v>
      </c>
      <c r="G3377" t="s">
        <v>92</v>
      </c>
      <c r="H3377" t="s">
        <v>4371</v>
      </c>
      <c r="I3377" t="s">
        <v>534</v>
      </c>
      <c r="J3377">
        <v>275.97000000000003</v>
      </c>
      <c r="K3377">
        <v>3</v>
      </c>
      <c r="L3377">
        <v>0</v>
      </c>
      <c r="M3377">
        <v>11.0388</v>
      </c>
      <c r="N3377">
        <v>264.93120000000005</v>
      </c>
      <c r="O3377">
        <v>0</v>
      </c>
      <c r="P3377" t="s">
        <v>86</v>
      </c>
      <c r="Q3377" t="s">
        <v>10631</v>
      </c>
      <c r="R3377">
        <v>2</v>
      </c>
      <c r="S3377">
        <v>3.9999999999999996</v>
      </c>
      <c r="T3377" t="s">
        <v>10768</v>
      </c>
      <c r="U3377" s="1">
        <v>44660</v>
      </c>
      <c r="V3377" s="1">
        <v>45808</v>
      </c>
      <c r="W3377" t="s">
        <v>10775</v>
      </c>
    </row>
    <row r="3378" spans="1:23" x14ac:dyDescent="0.25">
      <c r="A3378">
        <v>1329</v>
      </c>
      <c r="B3378" t="s">
        <v>6176</v>
      </c>
      <c r="C3378">
        <v>97781919</v>
      </c>
      <c r="D3378" s="1">
        <v>44660</v>
      </c>
      <c r="E3378" s="1">
        <v>44662</v>
      </c>
      <c r="F3378" t="s">
        <v>10697</v>
      </c>
      <c r="G3378" t="s">
        <v>92</v>
      </c>
      <c r="H3378" t="s">
        <v>4371</v>
      </c>
      <c r="I3378" t="s">
        <v>2523</v>
      </c>
      <c r="J3378">
        <v>1394.95</v>
      </c>
      <c r="K3378">
        <v>5</v>
      </c>
      <c r="L3378">
        <v>0</v>
      </c>
      <c r="M3378">
        <v>362.68700000000001</v>
      </c>
      <c r="N3378">
        <v>1032.2629999999999</v>
      </c>
      <c r="O3378">
        <v>0</v>
      </c>
      <c r="P3378" t="s">
        <v>86</v>
      </c>
      <c r="Q3378" t="s">
        <v>10631</v>
      </c>
      <c r="R3378">
        <v>2</v>
      </c>
      <c r="S3378">
        <v>26</v>
      </c>
      <c r="T3378" t="s">
        <v>10766</v>
      </c>
      <c r="U3378" s="1">
        <v>44660</v>
      </c>
      <c r="V3378" s="1">
        <v>45808</v>
      </c>
      <c r="W3378" t="s">
        <v>10763</v>
      </c>
    </row>
    <row r="3379" spans="1:23" x14ac:dyDescent="0.25">
      <c r="A3379">
        <v>1330</v>
      </c>
      <c r="B3379" t="s">
        <v>6176</v>
      </c>
      <c r="C3379">
        <v>97147711</v>
      </c>
      <c r="D3379" s="1">
        <v>44660</v>
      </c>
      <c r="E3379" s="1">
        <v>44662</v>
      </c>
      <c r="F3379" t="s">
        <v>10697</v>
      </c>
      <c r="G3379" t="s">
        <v>92</v>
      </c>
      <c r="H3379" t="s">
        <v>4371</v>
      </c>
      <c r="I3379" t="s">
        <v>2525</v>
      </c>
      <c r="J3379">
        <v>545.88</v>
      </c>
      <c r="K3379">
        <v>6</v>
      </c>
      <c r="L3379">
        <v>0</v>
      </c>
      <c r="M3379">
        <v>70.964399999999998</v>
      </c>
      <c r="N3379">
        <v>474.91559999999998</v>
      </c>
      <c r="O3379">
        <v>0</v>
      </c>
      <c r="P3379" t="s">
        <v>86</v>
      </c>
      <c r="Q3379" t="s">
        <v>10631</v>
      </c>
      <c r="R3379">
        <v>2</v>
      </c>
      <c r="S3379">
        <v>13</v>
      </c>
      <c r="T3379" t="s">
        <v>10767</v>
      </c>
      <c r="U3379" s="1">
        <v>44660</v>
      </c>
      <c r="V3379" s="1">
        <v>45808</v>
      </c>
      <c r="W3379" t="s">
        <v>10763</v>
      </c>
    </row>
    <row r="3380" spans="1:23" x14ac:dyDescent="0.25">
      <c r="A3380">
        <v>1331</v>
      </c>
      <c r="B3380" t="s">
        <v>6177</v>
      </c>
      <c r="C3380">
        <v>62054717</v>
      </c>
      <c r="D3380" s="1">
        <v>44660</v>
      </c>
      <c r="E3380" s="1">
        <v>44664</v>
      </c>
      <c r="F3380" t="s">
        <v>10696</v>
      </c>
      <c r="G3380" t="s">
        <v>88</v>
      </c>
      <c r="H3380" t="s">
        <v>4022</v>
      </c>
      <c r="I3380" t="s">
        <v>1071</v>
      </c>
      <c r="J3380">
        <v>52.512</v>
      </c>
      <c r="K3380">
        <v>6</v>
      </c>
      <c r="L3380">
        <v>0.2</v>
      </c>
      <c r="M3380">
        <v>19.692</v>
      </c>
      <c r="N3380">
        <v>32.82</v>
      </c>
      <c r="O3380">
        <v>10.502400000000002</v>
      </c>
      <c r="P3380" t="s">
        <v>86</v>
      </c>
      <c r="Q3380" t="s">
        <v>10632</v>
      </c>
      <c r="R3380">
        <v>4</v>
      </c>
      <c r="S3380">
        <v>37.5</v>
      </c>
      <c r="T3380" t="s">
        <v>10766</v>
      </c>
      <c r="U3380" s="1">
        <v>44472</v>
      </c>
      <c r="V3380" s="1">
        <v>45695</v>
      </c>
      <c r="W3380" t="s">
        <v>10763</v>
      </c>
    </row>
    <row r="3381" spans="1:23" x14ac:dyDescent="0.25">
      <c r="A3381">
        <v>1332</v>
      </c>
      <c r="B3381" t="s">
        <v>6177</v>
      </c>
      <c r="C3381">
        <v>26236027</v>
      </c>
      <c r="D3381" s="1">
        <v>44660</v>
      </c>
      <c r="E3381" s="1">
        <v>44664</v>
      </c>
      <c r="F3381" t="s">
        <v>10696</v>
      </c>
      <c r="G3381" t="s">
        <v>88</v>
      </c>
      <c r="H3381" t="s">
        <v>4022</v>
      </c>
      <c r="I3381" t="s">
        <v>222</v>
      </c>
      <c r="J3381">
        <v>186.91200000000001</v>
      </c>
      <c r="K3381">
        <v>6</v>
      </c>
      <c r="L3381">
        <v>0.2</v>
      </c>
      <c r="M3381">
        <v>-35.045999999999999</v>
      </c>
      <c r="N3381">
        <v>221.958</v>
      </c>
      <c r="O3381">
        <v>37.382400000000004</v>
      </c>
      <c r="P3381" t="s">
        <v>10633</v>
      </c>
      <c r="Q3381" t="s">
        <v>10632</v>
      </c>
      <c r="R3381">
        <v>4</v>
      </c>
      <c r="S3381">
        <v>-18.75</v>
      </c>
      <c r="T3381" t="s">
        <v>10768</v>
      </c>
      <c r="U3381" s="1">
        <v>44472</v>
      </c>
      <c r="V3381" s="1">
        <v>45695</v>
      </c>
      <c r="W3381" t="s">
        <v>10763</v>
      </c>
    </row>
    <row r="3382" spans="1:23" x14ac:dyDescent="0.25">
      <c r="A3382">
        <v>1333</v>
      </c>
      <c r="B3382" t="s">
        <v>6177</v>
      </c>
      <c r="C3382">
        <v>62074988</v>
      </c>
      <c r="D3382" s="1">
        <v>44660</v>
      </c>
      <c r="E3382" s="1">
        <v>44664</v>
      </c>
      <c r="F3382" t="s">
        <v>10696</v>
      </c>
      <c r="G3382" t="s">
        <v>88</v>
      </c>
      <c r="H3382" t="s">
        <v>4022</v>
      </c>
      <c r="I3382" t="s">
        <v>2913</v>
      </c>
      <c r="J3382">
        <v>10.048</v>
      </c>
      <c r="K3382">
        <v>4</v>
      </c>
      <c r="L3382">
        <v>0.2</v>
      </c>
      <c r="M3382">
        <v>3.14</v>
      </c>
      <c r="N3382">
        <v>6.9079999999999995</v>
      </c>
      <c r="O3382">
        <v>2.0096000000000003</v>
      </c>
      <c r="P3382" t="s">
        <v>86</v>
      </c>
      <c r="Q3382" t="s">
        <v>10632</v>
      </c>
      <c r="R3382">
        <v>4</v>
      </c>
      <c r="S3382">
        <v>31.25</v>
      </c>
      <c r="T3382" t="s">
        <v>10766</v>
      </c>
      <c r="U3382" s="1">
        <v>44472</v>
      </c>
      <c r="V3382" s="1">
        <v>45695</v>
      </c>
      <c r="W3382" t="s">
        <v>10775</v>
      </c>
    </row>
    <row r="3383" spans="1:23" x14ac:dyDescent="0.25">
      <c r="A3383">
        <v>1334</v>
      </c>
      <c r="B3383" t="s">
        <v>6178</v>
      </c>
      <c r="C3383">
        <v>94805459</v>
      </c>
      <c r="D3383" s="1">
        <v>44660</v>
      </c>
      <c r="E3383" s="1">
        <v>44664</v>
      </c>
      <c r="F3383" t="s">
        <v>10696</v>
      </c>
      <c r="G3383" t="s">
        <v>88</v>
      </c>
      <c r="H3383" t="s">
        <v>3930</v>
      </c>
      <c r="I3383" t="s">
        <v>3526</v>
      </c>
      <c r="J3383">
        <v>605.34</v>
      </c>
      <c r="K3383">
        <v>6</v>
      </c>
      <c r="L3383">
        <v>0</v>
      </c>
      <c r="M3383">
        <v>145.2816</v>
      </c>
      <c r="N3383">
        <v>460.05840000000001</v>
      </c>
      <c r="O3383">
        <v>0</v>
      </c>
      <c r="P3383" t="s">
        <v>86</v>
      </c>
      <c r="Q3383" t="s">
        <v>10631</v>
      </c>
      <c r="R3383">
        <v>4</v>
      </c>
      <c r="S3383">
        <v>24</v>
      </c>
      <c r="T3383" t="s">
        <v>10766</v>
      </c>
      <c r="U3383" s="1">
        <v>44660</v>
      </c>
      <c r="V3383" s="1">
        <v>45734</v>
      </c>
      <c r="W3383" t="s">
        <v>10763</v>
      </c>
    </row>
    <row r="3384" spans="1:23" x14ac:dyDescent="0.25">
      <c r="A3384">
        <v>1335</v>
      </c>
      <c r="B3384" t="s">
        <v>6179</v>
      </c>
      <c r="C3384">
        <v>6805078</v>
      </c>
      <c r="D3384" s="1">
        <v>44660</v>
      </c>
      <c r="E3384" s="1">
        <v>44665</v>
      </c>
      <c r="F3384" t="s">
        <v>10700</v>
      </c>
      <c r="G3384" t="s">
        <v>92</v>
      </c>
      <c r="H3384" t="s">
        <v>4665</v>
      </c>
      <c r="I3384" t="s">
        <v>2292</v>
      </c>
      <c r="J3384">
        <v>61.96</v>
      </c>
      <c r="K3384">
        <v>2</v>
      </c>
      <c r="L3384">
        <v>0</v>
      </c>
      <c r="M3384">
        <v>27.882000000000001</v>
      </c>
      <c r="N3384">
        <v>34.078000000000003</v>
      </c>
      <c r="O3384">
        <v>0</v>
      </c>
      <c r="P3384" t="s">
        <v>86</v>
      </c>
      <c r="Q3384" t="s">
        <v>10631</v>
      </c>
      <c r="R3384">
        <v>5</v>
      </c>
      <c r="S3384">
        <v>45</v>
      </c>
      <c r="T3384" t="s">
        <v>10766</v>
      </c>
      <c r="U3384" s="1">
        <v>44660</v>
      </c>
      <c r="V3384" s="1">
        <v>45759</v>
      </c>
      <c r="W3384" t="s">
        <v>10775</v>
      </c>
    </row>
    <row r="3385" spans="1:23" x14ac:dyDescent="0.25">
      <c r="A3385">
        <v>1336</v>
      </c>
      <c r="B3385" t="s">
        <v>6179</v>
      </c>
      <c r="C3385">
        <v>49549420</v>
      </c>
      <c r="D3385" s="1">
        <v>44660</v>
      </c>
      <c r="E3385" s="1">
        <v>44665</v>
      </c>
      <c r="F3385" t="s">
        <v>10700</v>
      </c>
      <c r="G3385" t="s">
        <v>92</v>
      </c>
      <c r="H3385" t="s">
        <v>4665</v>
      </c>
      <c r="I3385" t="s">
        <v>2777</v>
      </c>
      <c r="J3385">
        <v>1.3440000000000001</v>
      </c>
      <c r="K3385">
        <v>1</v>
      </c>
      <c r="L3385">
        <v>0.2</v>
      </c>
      <c r="M3385">
        <v>0.47039999999999998</v>
      </c>
      <c r="N3385">
        <v>0.87360000000000015</v>
      </c>
      <c r="O3385">
        <v>0.26880000000000004</v>
      </c>
      <c r="P3385" t="s">
        <v>86</v>
      </c>
      <c r="Q3385" t="s">
        <v>10632</v>
      </c>
      <c r="R3385">
        <v>5</v>
      </c>
      <c r="S3385">
        <v>35</v>
      </c>
      <c r="T3385" t="s">
        <v>10766</v>
      </c>
      <c r="U3385" s="1">
        <v>44660</v>
      </c>
      <c r="V3385" s="1">
        <v>45759</v>
      </c>
      <c r="W3385" t="s">
        <v>10769</v>
      </c>
    </row>
    <row r="3386" spans="1:23" x14ac:dyDescent="0.25">
      <c r="A3386">
        <v>1337</v>
      </c>
      <c r="B3386" t="s">
        <v>6180</v>
      </c>
      <c r="C3386">
        <v>66033465</v>
      </c>
      <c r="D3386" s="1">
        <v>44661</v>
      </c>
      <c r="E3386" s="1">
        <v>44661</v>
      </c>
      <c r="F3386" t="s">
        <v>10702</v>
      </c>
      <c r="G3386" t="s">
        <v>3847</v>
      </c>
      <c r="H3386" t="s">
        <v>4124</v>
      </c>
      <c r="I3386" t="s">
        <v>2224</v>
      </c>
      <c r="J3386">
        <v>13.44</v>
      </c>
      <c r="K3386">
        <v>3</v>
      </c>
      <c r="L3386">
        <v>0</v>
      </c>
      <c r="M3386">
        <v>6.5856000000000003</v>
      </c>
      <c r="N3386">
        <v>6.8543999999999992</v>
      </c>
      <c r="O3386">
        <v>0</v>
      </c>
      <c r="P3386" t="s">
        <v>86</v>
      </c>
      <c r="Q3386" t="s">
        <v>10631</v>
      </c>
      <c r="R3386">
        <v>0</v>
      </c>
      <c r="S3386">
        <v>49.000000000000007</v>
      </c>
      <c r="T3386" t="s">
        <v>10766</v>
      </c>
      <c r="U3386" s="1">
        <v>44661</v>
      </c>
      <c r="V3386" s="1">
        <v>45709</v>
      </c>
      <c r="W3386" t="s">
        <v>10775</v>
      </c>
    </row>
    <row r="3387" spans="1:23" x14ac:dyDescent="0.25">
      <c r="A3387">
        <v>1338</v>
      </c>
      <c r="B3387" t="s">
        <v>6181</v>
      </c>
      <c r="C3387">
        <v>87882086</v>
      </c>
      <c r="D3387" s="1">
        <v>44661</v>
      </c>
      <c r="E3387" s="1">
        <v>44664</v>
      </c>
      <c r="F3387" t="s">
        <v>10701</v>
      </c>
      <c r="G3387" t="s">
        <v>92</v>
      </c>
      <c r="H3387" t="s">
        <v>6182</v>
      </c>
      <c r="I3387" t="s">
        <v>2879</v>
      </c>
      <c r="J3387">
        <v>2.992</v>
      </c>
      <c r="K3387">
        <v>1</v>
      </c>
      <c r="L3387">
        <v>0.2</v>
      </c>
      <c r="M3387">
        <v>1.1220000000000001</v>
      </c>
      <c r="N3387">
        <v>1.8699999999999999</v>
      </c>
      <c r="O3387">
        <v>0.59840000000000004</v>
      </c>
      <c r="P3387" t="s">
        <v>86</v>
      </c>
      <c r="Q3387" t="s">
        <v>10632</v>
      </c>
      <c r="R3387">
        <v>3</v>
      </c>
      <c r="S3387">
        <v>37.500000000000007</v>
      </c>
      <c r="T3387" t="s">
        <v>10766</v>
      </c>
      <c r="U3387" s="1">
        <v>44661</v>
      </c>
      <c r="V3387" s="1">
        <v>45333</v>
      </c>
      <c r="W3387" t="s">
        <v>10771</v>
      </c>
    </row>
    <row r="3388" spans="1:23" x14ac:dyDescent="0.25">
      <c r="A3388">
        <v>1339</v>
      </c>
      <c r="B3388" t="s">
        <v>6181</v>
      </c>
      <c r="C3388">
        <v>75008788</v>
      </c>
      <c r="D3388" s="1">
        <v>44661</v>
      </c>
      <c r="E3388" s="1">
        <v>44664</v>
      </c>
      <c r="F3388" t="s">
        <v>10701</v>
      </c>
      <c r="G3388" t="s">
        <v>92</v>
      </c>
      <c r="H3388" t="s">
        <v>6182</v>
      </c>
      <c r="I3388" t="s">
        <v>1740</v>
      </c>
      <c r="J3388">
        <v>20.064</v>
      </c>
      <c r="K3388">
        <v>6</v>
      </c>
      <c r="L3388">
        <v>0.2</v>
      </c>
      <c r="M3388">
        <v>7.0224000000000002</v>
      </c>
      <c r="N3388">
        <v>13.041599999999999</v>
      </c>
      <c r="O3388">
        <v>4.0128000000000004</v>
      </c>
      <c r="P3388" t="s">
        <v>86</v>
      </c>
      <c r="Q3388" t="s">
        <v>10632</v>
      </c>
      <c r="R3388">
        <v>3</v>
      </c>
      <c r="S3388">
        <v>35</v>
      </c>
      <c r="T3388" t="s">
        <v>10766</v>
      </c>
      <c r="U3388" s="1">
        <v>44661</v>
      </c>
      <c r="V3388" s="1">
        <v>45333</v>
      </c>
      <c r="W3388" t="s">
        <v>10770</v>
      </c>
    </row>
    <row r="3389" spans="1:23" x14ac:dyDescent="0.25">
      <c r="A3389">
        <v>1340</v>
      </c>
      <c r="B3389" t="s">
        <v>6181</v>
      </c>
      <c r="C3389">
        <v>35990332</v>
      </c>
      <c r="D3389" s="1">
        <v>44661</v>
      </c>
      <c r="E3389" s="1">
        <v>44664</v>
      </c>
      <c r="F3389" t="s">
        <v>10701</v>
      </c>
      <c r="G3389" t="s">
        <v>92</v>
      </c>
      <c r="H3389" t="s">
        <v>6182</v>
      </c>
      <c r="I3389" t="s">
        <v>3468</v>
      </c>
      <c r="J3389">
        <v>146.72999999999999</v>
      </c>
      <c r="K3389">
        <v>3</v>
      </c>
      <c r="L3389">
        <v>0</v>
      </c>
      <c r="M3389">
        <v>68.963099999999997</v>
      </c>
      <c r="N3389">
        <v>77.766899999999993</v>
      </c>
      <c r="O3389">
        <v>0</v>
      </c>
      <c r="P3389" t="s">
        <v>86</v>
      </c>
      <c r="Q3389" t="s">
        <v>10631</v>
      </c>
      <c r="R3389">
        <v>3</v>
      </c>
      <c r="S3389">
        <v>47</v>
      </c>
      <c r="T3389" t="s">
        <v>10766</v>
      </c>
      <c r="U3389" s="1">
        <v>44661</v>
      </c>
      <c r="V3389" s="1">
        <v>45333</v>
      </c>
      <c r="W3389" t="s">
        <v>10770</v>
      </c>
    </row>
    <row r="3390" spans="1:23" x14ac:dyDescent="0.25">
      <c r="A3390">
        <v>1341</v>
      </c>
      <c r="B3390" t="s">
        <v>6181</v>
      </c>
      <c r="C3390">
        <v>31135096</v>
      </c>
      <c r="D3390" s="1">
        <v>44661</v>
      </c>
      <c r="E3390" s="1">
        <v>44664</v>
      </c>
      <c r="F3390" t="s">
        <v>10701</v>
      </c>
      <c r="G3390" t="s">
        <v>92</v>
      </c>
      <c r="H3390" t="s">
        <v>6182</v>
      </c>
      <c r="I3390" t="s">
        <v>1232</v>
      </c>
      <c r="J3390">
        <v>18.75</v>
      </c>
      <c r="K3390">
        <v>5</v>
      </c>
      <c r="L3390">
        <v>0</v>
      </c>
      <c r="M3390">
        <v>9</v>
      </c>
      <c r="N3390">
        <v>9.75</v>
      </c>
      <c r="O3390">
        <v>0</v>
      </c>
      <c r="P3390" t="s">
        <v>86</v>
      </c>
      <c r="Q3390" t="s">
        <v>10631</v>
      </c>
      <c r="R3390">
        <v>3</v>
      </c>
      <c r="S3390">
        <v>48</v>
      </c>
      <c r="T3390" t="s">
        <v>10766</v>
      </c>
      <c r="U3390" s="1">
        <v>44661</v>
      </c>
      <c r="V3390" s="1">
        <v>45333</v>
      </c>
      <c r="W3390" t="s">
        <v>10770</v>
      </c>
    </row>
    <row r="3391" spans="1:23" x14ac:dyDescent="0.25">
      <c r="A3391">
        <v>1342</v>
      </c>
      <c r="B3391" t="s">
        <v>6181</v>
      </c>
      <c r="C3391">
        <v>1123110</v>
      </c>
      <c r="D3391" s="1">
        <v>44661</v>
      </c>
      <c r="E3391" s="1">
        <v>44664</v>
      </c>
      <c r="F3391" t="s">
        <v>10701</v>
      </c>
      <c r="G3391" t="s">
        <v>92</v>
      </c>
      <c r="H3391" t="s">
        <v>6182</v>
      </c>
      <c r="I3391" t="s">
        <v>3474</v>
      </c>
      <c r="J3391">
        <v>117.57599999999999</v>
      </c>
      <c r="K3391">
        <v>3</v>
      </c>
      <c r="L3391">
        <v>0.2</v>
      </c>
      <c r="M3391">
        <v>11.7576</v>
      </c>
      <c r="N3391">
        <v>105.8184</v>
      </c>
      <c r="O3391">
        <v>23.5152</v>
      </c>
      <c r="P3391" t="s">
        <v>86</v>
      </c>
      <c r="Q3391" t="s">
        <v>10632</v>
      </c>
      <c r="R3391">
        <v>3</v>
      </c>
      <c r="S3391">
        <v>10</v>
      </c>
      <c r="T3391" t="s">
        <v>10767</v>
      </c>
      <c r="U3391" s="1">
        <v>44661</v>
      </c>
      <c r="V3391" s="1">
        <v>45333</v>
      </c>
      <c r="W3391" t="s">
        <v>10770</v>
      </c>
    </row>
    <row r="3392" spans="1:23" x14ac:dyDescent="0.25">
      <c r="A3392">
        <v>1343</v>
      </c>
      <c r="B3392" t="s">
        <v>6183</v>
      </c>
      <c r="C3392">
        <v>46057667</v>
      </c>
      <c r="D3392" s="1">
        <v>44661</v>
      </c>
      <c r="E3392" s="1">
        <v>44666</v>
      </c>
      <c r="F3392" t="s">
        <v>10700</v>
      </c>
      <c r="G3392" t="s">
        <v>88</v>
      </c>
      <c r="H3392" t="s">
        <v>3924</v>
      </c>
      <c r="I3392" t="s">
        <v>2284</v>
      </c>
      <c r="J3392">
        <v>321.55200000000002</v>
      </c>
      <c r="K3392">
        <v>6</v>
      </c>
      <c r="L3392">
        <v>0.2</v>
      </c>
      <c r="M3392">
        <v>20.097000000000001</v>
      </c>
      <c r="N3392">
        <v>301.45500000000004</v>
      </c>
      <c r="O3392">
        <v>64.310400000000001</v>
      </c>
      <c r="P3392" t="s">
        <v>86</v>
      </c>
      <c r="Q3392" t="s">
        <v>10632</v>
      </c>
      <c r="R3392">
        <v>5</v>
      </c>
      <c r="S3392">
        <v>6.25</v>
      </c>
      <c r="T3392" t="s">
        <v>10768</v>
      </c>
      <c r="U3392" s="1">
        <v>44661</v>
      </c>
      <c r="V3392" s="1">
        <v>45678</v>
      </c>
      <c r="W3392" t="s">
        <v>10763</v>
      </c>
    </row>
    <row r="3393" spans="1:23" x14ac:dyDescent="0.25">
      <c r="A3393">
        <v>1344</v>
      </c>
      <c r="B3393" t="s">
        <v>6184</v>
      </c>
      <c r="C3393">
        <v>59497053</v>
      </c>
      <c r="D3393" s="1">
        <v>44662</v>
      </c>
      <c r="E3393" s="1">
        <v>44667</v>
      </c>
      <c r="F3393" t="s">
        <v>10700</v>
      </c>
      <c r="G3393" t="s">
        <v>92</v>
      </c>
      <c r="H3393" t="s">
        <v>47</v>
      </c>
      <c r="I3393" t="s">
        <v>230</v>
      </c>
      <c r="J3393">
        <v>211.96</v>
      </c>
      <c r="K3393">
        <v>4</v>
      </c>
      <c r="L3393">
        <v>0</v>
      </c>
      <c r="M3393">
        <v>8.4784000000000006</v>
      </c>
      <c r="N3393">
        <v>203.48160000000001</v>
      </c>
      <c r="O3393">
        <v>0</v>
      </c>
      <c r="P3393" t="s">
        <v>86</v>
      </c>
      <c r="Q3393" t="s">
        <v>10631</v>
      </c>
      <c r="R3393">
        <v>5</v>
      </c>
      <c r="S3393">
        <v>4</v>
      </c>
      <c r="T3393" t="s">
        <v>10768</v>
      </c>
      <c r="U3393" s="1">
        <v>44452</v>
      </c>
      <c r="V3393" s="1">
        <v>45830</v>
      </c>
      <c r="W3393" t="s">
        <v>10775</v>
      </c>
    </row>
    <row r="3394" spans="1:23" x14ac:dyDescent="0.25">
      <c r="A3394">
        <v>1345</v>
      </c>
      <c r="B3394" t="s">
        <v>6185</v>
      </c>
      <c r="C3394">
        <v>62590724</v>
      </c>
      <c r="D3394" s="1">
        <v>44662</v>
      </c>
      <c r="E3394" s="1">
        <v>44665</v>
      </c>
      <c r="F3394" t="s">
        <v>10701</v>
      </c>
      <c r="G3394" t="s">
        <v>3816</v>
      </c>
      <c r="H3394" t="s">
        <v>3863</v>
      </c>
      <c r="I3394" t="s">
        <v>2043</v>
      </c>
      <c r="J3394">
        <v>328.59</v>
      </c>
      <c r="K3394">
        <v>3</v>
      </c>
      <c r="L3394">
        <v>0.4</v>
      </c>
      <c r="M3394">
        <v>-147.8655</v>
      </c>
      <c r="N3394">
        <v>476.45549999999997</v>
      </c>
      <c r="O3394">
        <v>131.43600000000001</v>
      </c>
      <c r="P3394" t="s">
        <v>10633</v>
      </c>
      <c r="Q3394" t="s">
        <v>10632</v>
      </c>
      <c r="R3394">
        <v>3</v>
      </c>
      <c r="S3394">
        <v>-45</v>
      </c>
      <c r="T3394" t="s">
        <v>10768</v>
      </c>
      <c r="U3394" s="1">
        <v>44662</v>
      </c>
      <c r="V3394" s="1">
        <v>45825</v>
      </c>
      <c r="W3394" t="s">
        <v>10775</v>
      </c>
    </row>
    <row r="3395" spans="1:23" x14ac:dyDescent="0.25">
      <c r="A3395">
        <v>1346</v>
      </c>
      <c r="B3395" t="s">
        <v>6185</v>
      </c>
      <c r="C3395">
        <v>25961562</v>
      </c>
      <c r="D3395" s="1">
        <v>44662</v>
      </c>
      <c r="E3395" s="1">
        <v>44665</v>
      </c>
      <c r="F3395" t="s">
        <v>10701</v>
      </c>
      <c r="G3395" t="s">
        <v>3816</v>
      </c>
      <c r="H3395" t="s">
        <v>3863</v>
      </c>
      <c r="I3395" t="s">
        <v>853</v>
      </c>
      <c r="J3395">
        <v>98.352000000000004</v>
      </c>
      <c r="K3395">
        <v>3</v>
      </c>
      <c r="L3395">
        <v>0.2</v>
      </c>
      <c r="M3395">
        <v>-24.588000000000001</v>
      </c>
      <c r="N3395">
        <v>122.94</v>
      </c>
      <c r="O3395">
        <v>19.670400000000001</v>
      </c>
      <c r="P3395" t="s">
        <v>10633</v>
      </c>
      <c r="Q3395" t="s">
        <v>10632</v>
      </c>
      <c r="R3395">
        <v>3</v>
      </c>
      <c r="S3395">
        <v>-25</v>
      </c>
      <c r="T3395" t="s">
        <v>10768</v>
      </c>
      <c r="U3395" s="1">
        <v>44662</v>
      </c>
      <c r="V3395" s="1">
        <v>45825</v>
      </c>
      <c r="W3395" t="s">
        <v>10775</v>
      </c>
    </row>
    <row r="3396" spans="1:23" x14ac:dyDescent="0.25">
      <c r="A3396">
        <v>1347</v>
      </c>
      <c r="B3396" t="s">
        <v>6186</v>
      </c>
      <c r="C3396">
        <v>36975938</v>
      </c>
      <c r="D3396" s="1">
        <v>44662</v>
      </c>
      <c r="E3396" s="1">
        <v>44664</v>
      </c>
      <c r="F3396" t="s">
        <v>10697</v>
      </c>
      <c r="G3396" t="s">
        <v>92</v>
      </c>
      <c r="H3396" t="s">
        <v>4894</v>
      </c>
      <c r="I3396" t="s">
        <v>1317</v>
      </c>
      <c r="J3396">
        <v>319.96800000000002</v>
      </c>
      <c r="K3396">
        <v>4</v>
      </c>
      <c r="L3396">
        <v>0.2</v>
      </c>
      <c r="M3396">
        <v>71.992800000000003</v>
      </c>
      <c r="N3396">
        <v>247.97520000000003</v>
      </c>
      <c r="O3396">
        <v>63.993600000000008</v>
      </c>
      <c r="P3396" t="s">
        <v>86</v>
      </c>
      <c r="Q3396" t="s">
        <v>10632</v>
      </c>
      <c r="R3396">
        <v>2</v>
      </c>
      <c r="S3396">
        <v>22.5</v>
      </c>
      <c r="T3396" t="s">
        <v>10766</v>
      </c>
      <c r="U3396" s="1">
        <v>44662</v>
      </c>
      <c r="V3396" s="1">
        <v>45810</v>
      </c>
      <c r="W3396" t="s">
        <v>10775</v>
      </c>
    </row>
    <row r="3397" spans="1:23" x14ac:dyDescent="0.25">
      <c r="A3397">
        <v>1348</v>
      </c>
      <c r="B3397" t="s">
        <v>6186</v>
      </c>
      <c r="C3397">
        <v>3313599</v>
      </c>
      <c r="D3397" s="1">
        <v>44662</v>
      </c>
      <c r="E3397" s="1">
        <v>44664</v>
      </c>
      <c r="F3397" t="s">
        <v>10697</v>
      </c>
      <c r="G3397" t="s">
        <v>92</v>
      </c>
      <c r="H3397" t="s">
        <v>4894</v>
      </c>
      <c r="I3397" t="s">
        <v>3434</v>
      </c>
      <c r="J3397">
        <v>505.32</v>
      </c>
      <c r="K3397">
        <v>3</v>
      </c>
      <c r="L3397">
        <v>0.2</v>
      </c>
      <c r="M3397">
        <v>31.5825</v>
      </c>
      <c r="N3397">
        <v>473.73750000000001</v>
      </c>
      <c r="O3397">
        <v>101.06400000000001</v>
      </c>
      <c r="P3397" t="s">
        <v>86</v>
      </c>
      <c r="Q3397" t="s">
        <v>10632</v>
      </c>
      <c r="R3397">
        <v>2</v>
      </c>
      <c r="S3397">
        <v>6.25</v>
      </c>
      <c r="T3397" t="s">
        <v>10768</v>
      </c>
      <c r="U3397" s="1">
        <v>44662</v>
      </c>
      <c r="V3397" s="1">
        <v>45810</v>
      </c>
      <c r="W3397" t="s">
        <v>10775</v>
      </c>
    </row>
    <row r="3398" spans="1:23" x14ac:dyDescent="0.25">
      <c r="A3398">
        <v>1349</v>
      </c>
      <c r="B3398" t="s">
        <v>6186</v>
      </c>
      <c r="C3398">
        <v>6689944</v>
      </c>
      <c r="D3398" s="1">
        <v>44662</v>
      </c>
      <c r="E3398" s="1">
        <v>44664</v>
      </c>
      <c r="F3398" t="s">
        <v>10697</v>
      </c>
      <c r="G3398" t="s">
        <v>92</v>
      </c>
      <c r="H3398" t="s">
        <v>4894</v>
      </c>
      <c r="I3398" t="s">
        <v>3667</v>
      </c>
      <c r="J3398">
        <v>3.8079999999999998</v>
      </c>
      <c r="K3398">
        <v>1</v>
      </c>
      <c r="L3398">
        <v>0.2</v>
      </c>
      <c r="M3398">
        <v>1.2376</v>
      </c>
      <c r="N3398">
        <v>2.5703999999999998</v>
      </c>
      <c r="O3398">
        <v>0.76160000000000005</v>
      </c>
      <c r="P3398" t="s">
        <v>86</v>
      </c>
      <c r="Q3398" t="s">
        <v>10632</v>
      </c>
      <c r="R3398">
        <v>2</v>
      </c>
      <c r="S3398">
        <v>32.5</v>
      </c>
      <c r="T3398" t="s">
        <v>10766</v>
      </c>
      <c r="U3398" s="1">
        <v>44662</v>
      </c>
      <c r="V3398" s="1">
        <v>45810</v>
      </c>
      <c r="W3398" t="s">
        <v>10769</v>
      </c>
    </row>
    <row r="3399" spans="1:23" x14ac:dyDescent="0.25">
      <c r="A3399">
        <v>1350</v>
      </c>
      <c r="B3399" t="s">
        <v>6186</v>
      </c>
      <c r="C3399">
        <v>28768078</v>
      </c>
      <c r="D3399" s="1">
        <v>44662</v>
      </c>
      <c r="E3399" s="1">
        <v>44664</v>
      </c>
      <c r="F3399" t="s">
        <v>10697</v>
      </c>
      <c r="G3399" t="s">
        <v>92</v>
      </c>
      <c r="H3399" t="s">
        <v>4894</v>
      </c>
      <c r="I3399" t="s">
        <v>2725</v>
      </c>
      <c r="J3399">
        <v>8.6820000000000004</v>
      </c>
      <c r="K3399">
        <v>1</v>
      </c>
      <c r="L3399">
        <v>0.8</v>
      </c>
      <c r="M3399">
        <v>-14.759399999999999</v>
      </c>
      <c r="N3399">
        <v>23.441400000000002</v>
      </c>
      <c r="O3399">
        <v>6.9456000000000007</v>
      </c>
      <c r="P3399" t="s">
        <v>10633</v>
      </c>
      <c r="Q3399" t="s">
        <v>10632</v>
      </c>
      <c r="R3399">
        <v>2</v>
      </c>
      <c r="S3399">
        <v>-170</v>
      </c>
      <c r="T3399" t="s">
        <v>10768</v>
      </c>
      <c r="U3399" s="1">
        <v>44662</v>
      </c>
      <c r="V3399" s="1">
        <v>45810</v>
      </c>
      <c r="W3399" t="s">
        <v>10769</v>
      </c>
    </row>
    <row r="3400" spans="1:23" x14ac:dyDescent="0.25">
      <c r="A3400">
        <v>1351</v>
      </c>
      <c r="B3400" t="s">
        <v>6186</v>
      </c>
      <c r="C3400">
        <v>484189</v>
      </c>
      <c r="D3400" s="1">
        <v>44662</v>
      </c>
      <c r="E3400" s="1">
        <v>44664</v>
      </c>
      <c r="F3400" t="s">
        <v>10697</v>
      </c>
      <c r="G3400" t="s">
        <v>92</v>
      </c>
      <c r="H3400" t="s">
        <v>4894</v>
      </c>
      <c r="I3400" t="s">
        <v>1297</v>
      </c>
      <c r="J3400">
        <v>24.423999999999999</v>
      </c>
      <c r="K3400">
        <v>1</v>
      </c>
      <c r="L3400">
        <v>0.2</v>
      </c>
      <c r="M3400">
        <v>7.9378000000000002</v>
      </c>
      <c r="N3400">
        <v>16.4862</v>
      </c>
      <c r="O3400">
        <v>4.8848000000000003</v>
      </c>
      <c r="P3400" t="s">
        <v>86</v>
      </c>
      <c r="Q3400" t="s">
        <v>10632</v>
      </c>
      <c r="R3400">
        <v>2</v>
      </c>
      <c r="S3400">
        <v>32.5</v>
      </c>
      <c r="T3400" t="s">
        <v>10766</v>
      </c>
      <c r="U3400" s="1">
        <v>44662</v>
      </c>
      <c r="V3400" s="1">
        <v>45810</v>
      </c>
      <c r="W3400" t="s">
        <v>10769</v>
      </c>
    </row>
    <row r="3401" spans="1:23" x14ac:dyDescent="0.25">
      <c r="A3401">
        <v>1352</v>
      </c>
      <c r="B3401" t="s">
        <v>6187</v>
      </c>
      <c r="C3401">
        <v>17707220</v>
      </c>
      <c r="D3401" s="1">
        <v>44663</v>
      </c>
      <c r="E3401" s="1">
        <v>44664</v>
      </c>
      <c r="F3401" t="s">
        <v>10703</v>
      </c>
      <c r="G3401" t="s">
        <v>3816</v>
      </c>
      <c r="H3401" t="s">
        <v>3879</v>
      </c>
      <c r="I3401" t="s">
        <v>1164</v>
      </c>
      <c r="J3401">
        <v>121.792</v>
      </c>
      <c r="K3401">
        <v>4</v>
      </c>
      <c r="L3401">
        <v>0.2</v>
      </c>
      <c r="M3401">
        <v>13.701599999999999</v>
      </c>
      <c r="N3401">
        <v>108.0904</v>
      </c>
      <c r="O3401">
        <v>24.358400000000003</v>
      </c>
      <c r="P3401" t="s">
        <v>86</v>
      </c>
      <c r="Q3401" t="s">
        <v>10632</v>
      </c>
      <c r="R3401">
        <v>1</v>
      </c>
      <c r="S3401">
        <v>11.249999999999998</v>
      </c>
      <c r="T3401" t="s">
        <v>10767</v>
      </c>
      <c r="U3401" s="1">
        <v>44659</v>
      </c>
      <c r="V3401" s="1">
        <v>45723</v>
      </c>
      <c r="W3401" t="s">
        <v>10775</v>
      </c>
    </row>
    <row r="3402" spans="1:23" x14ac:dyDescent="0.25">
      <c r="A3402">
        <v>1353</v>
      </c>
      <c r="B3402" t="s">
        <v>6187</v>
      </c>
      <c r="C3402">
        <v>13027336</v>
      </c>
      <c r="D3402" s="1">
        <v>44663</v>
      </c>
      <c r="E3402" s="1">
        <v>44664</v>
      </c>
      <c r="F3402" t="s">
        <v>10703</v>
      </c>
      <c r="G3402" t="s">
        <v>3816</v>
      </c>
      <c r="H3402" t="s">
        <v>3879</v>
      </c>
      <c r="I3402" t="s">
        <v>825</v>
      </c>
      <c r="J3402">
        <v>409.59</v>
      </c>
      <c r="K3402">
        <v>3</v>
      </c>
      <c r="L3402">
        <v>0.4</v>
      </c>
      <c r="M3402">
        <v>-122.877</v>
      </c>
      <c r="N3402">
        <v>532.46699999999998</v>
      </c>
      <c r="O3402">
        <v>163.83600000000001</v>
      </c>
      <c r="P3402" t="s">
        <v>10633</v>
      </c>
      <c r="Q3402" t="s">
        <v>10632</v>
      </c>
      <c r="R3402">
        <v>1</v>
      </c>
      <c r="S3402">
        <v>-30</v>
      </c>
      <c r="T3402" t="s">
        <v>10768</v>
      </c>
      <c r="U3402" s="1">
        <v>44659</v>
      </c>
      <c r="V3402" s="1">
        <v>45723</v>
      </c>
      <c r="W3402" t="s">
        <v>10775</v>
      </c>
    </row>
    <row r="3403" spans="1:23" x14ac:dyDescent="0.25">
      <c r="A3403">
        <v>1354</v>
      </c>
      <c r="B3403" t="s">
        <v>6188</v>
      </c>
      <c r="C3403">
        <v>2013473</v>
      </c>
      <c r="D3403" s="1">
        <v>44663</v>
      </c>
      <c r="E3403" s="1">
        <v>44668</v>
      </c>
      <c r="F3403" t="s">
        <v>10700</v>
      </c>
      <c r="G3403" t="s">
        <v>88</v>
      </c>
      <c r="H3403" t="s">
        <v>3989</v>
      </c>
      <c r="I3403" t="s">
        <v>257</v>
      </c>
      <c r="J3403">
        <v>36.36</v>
      </c>
      <c r="K3403">
        <v>3</v>
      </c>
      <c r="L3403">
        <v>0.2</v>
      </c>
      <c r="M3403">
        <v>12.2715</v>
      </c>
      <c r="N3403">
        <v>24.0885</v>
      </c>
      <c r="O3403">
        <v>7.2720000000000002</v>
      </c>
      <c r="P3403" t="s">
        <v>86</v>
      </c>
      <c r="Q3403" t="s">
        <v>10632</v>
      </c>
      <c r="R3403">
        <v>5</v>
      </c>
      <c r="S3403">
        <v>33.75</v>
      </c>
      <c r="T3403" t="s">
        <v>10766</v>
      </c>
      <c r="U3403" s="1">
        <v>44663</v>
      </c>
      <c r="V3403" s="1">
        <v>45782</v>
      </c>
      <c r="W3403" t="s">
        <v>10775</v>
      </c>
    </row>
    <row r="3404" spans="1:23" x14ac:dyDescent="0.25">
      <c r="A3404">
        <v>1355</v>
      </c>
      <c r="B3404" t="s">
        <v>6189</v>
      </c>
      <c r="C3404">
        <v>594917</v>
      </c>
      <c r="D3404" s="1">
        <v>44663</v>
      </c>
      <c r="E3404" s="1">
        <v>44668</v>
      </c>
      <c r="F3404" t="s">
        <v>10700</v>
      </c>
      <c r="G3404" t="s">
        <v>88</v>
      </c>
      <c r="H3404" t="s">
        <v>4284</v>
      </c>
      <c r="I3404" t="s">
        <v>222</v>
      </c>
      <c r="J3404">
        <v>194.7</v>
      </c>
      <c r="K3404">
        <v>5</v>
      </c>
      <c r="L3404">
        <v>0</v>
      </c>
      <c r="M3404">
        <v>9.7349999999999994</v>
      </c>
      <c r="N3404">
        <v>184.96499999999997</v>
      </c>
      <c r="O3404">
        <v>0</v>
      </c>
      <c r="P3404" t="s">
        <v>86</v>
      </c>
      <c r="Q3404" t="s">
        <v>10631</v>
      </c>
      <c r="R3404">
        <v>5</v>
      </c>
      <c r="S3404">
        <v>5</v>
      </c>
      <c r="T3404" t="s">
        <v>10768</v>
      </c>
      <c r="U3404" s="1">
        <v>44466</v>
      </c>
      <c r="V3404" s="1">
        <v>45793</v>
      </c>
      <c r="W3404" t="s">
        <v>10763</v>
      </c>
    </row>
    <row r="3405" spans="1:23" x14ac:dyDescent="0.25">
      <c r="A3405">
        <v>1356</v>
      </c>
      <c r="B3405" t="s">
        <v>6189</v>
      </c>
      <c r="C3405">
        <v>82524160</v>
      </c>
      <c r="D3405" s="1">
        <v>44663</v>
      </c>
      <c r="E3405" s="1">
        <v>44668</v>
      </c>
      <c r="F3405" t="s">
        <v>10700</v>
      </c>
      <c r="G3405" t="s">
        <v>88</v>
      </c>
      <c r="H3405" t="s">
        <v>4284</v>
      </c>
      <c r="I3405" t="s">
        <v>2342</v>
      </c>
      <c r="J3405">
        <v>591.32000000000005</v>
      </c>
      <c r="K3405">
        <v>4</v>
      </c>
      <c r="L3405">
        <v>0</v>
      </c>
      <c r="M3405">
        <v>112.35080000000001</v>
      </c>
      <c r="N3405">
        <v>478.96920000000006</v>
      </c>
      <c r="O3405">
        <v>0</v>
      </c>
      <c r="P3405" t="s">
        <v>86</v>
      </c>
      <c r="Q3405" t="s">
        <v>10631</v>
      </c>
      <c r="R3405">
        <v>5</v>
      </c>
      <c r="S3405">
        <v>19</v>
      </c>
      <c r="T3405" t="s">
        <v>10766</v>
      </c>
      <c r="U3405" s="1">
        <v>44466</v>
      </c>
      <c r="V3405" s="1">
        <v>45793</v>
      </c>
      <c r="W3405" t="s">
        <v>10775</v>
      </c>
    </row>
    <row r="3406" spans="1:23" x14ac:dyDescent="0.25">
      <c r="A3406">
        <v>1357</v>
      </c>
      <c r="B3406" t="s">
        <v>6189</v>
      </c>
      <c r="C3406">
        <v>34180431</v>
      </c>
      <c r="D3406" s="1">
        <v>44663</v>
      </c>
      <c r="E3406" s="1">
        <v>44668</v>
      </c>
      <c r="F3406" t="s">
        <v>10700</v>
      </c>
      <c r="G3406" t="s">
        <v>88</v>
      </c>
      <c r="H3406" t="s">
        <v>4284</v>
      </c>
      <c r="I3406" t="s">
        <v>1896</v>
      </c>
      <c r="J3406">
        <v>2.84</v>
      </c>
      <c r="K3406">
        <v>1</v>
      </c>
      <c r="L3406">
        <v>0</v>
      </c>
      <c r="M3406">
        <v>0.88039999999999996</v>
      </c>
      <c r="N3406">
        <v>1.9596</v>
      </c>
      <c r="O3406">
        <v>0</v>
      </c>
      <c r="P3406" t="s">
        <v>86</v>
      </c>
      <c r="Q3406" t="s">
        <v>10631</v>
      </c>
      <c r="R3406">
        <v>5</v>
      </c>
      <c r="S3406">
        <v>31</v>
      </c>
      <c r="T3406" t="s">
        <v>10766</v>
      </c>
      <c r="U3406" s="1">
        <v>44466</v>
      </c>
      <c r="V3406" s="1">
        <v>45793</v>
      </c>
      <c r="W3406" t="s">
        <v>10769</v>
      </c>
    </row>
    <row r="3407" spans="1:23" x14ac:dyDescent="0.25">
      <c r="A3407">
        <v>1358</v>
      </c>
      <c r="B3407" t="s">
        <v>6190</v>
      </c>
      <c r="C3407">
        <v>93113943</v>
      </c>
      <c r="D3407" s="1">
        <v>44664</v>
      </c>
      <c r="E3407" s="1">
        <v>44670</v>
      </c>
      <c r="F3407" t="s">
        <v>10698</v>
      </c>
      <c r="G3407" t="s">
        <v>88</v>
      </c>
      <c r="H3407" t="s">
        <v>4500</v>
      </c>
      <c r="I3407" t="s">
        <v>418</v>
      </c>
      <c r="J3407">
        <v>93.888000000000005</v>
      </c>
      <c r="K3407">
        <v>4</v>
      </c>
      <c r="L3407">
        <v>0.2</v>
      </c>
      <c r="M3407">
        <v>12.909599999999999</v>
      </c>
      <c r="N3407">
        <v>80.978400000000008</v>
      </c>
      <c r="O3407">
        <v>18.777600000000003</v>
      </c>
      <c r="P3407" t="s">
        <v>86</v>
      </c>
      <c r="Q3407" t="s">
        <v>10632</v>
      </c>
      <c r="R3407">
        <v>6</v>
      </c>
      <c r="S3407">
        <v>13.749999999999998</v>
      </c>
      <c r="T3407" t="s">
        <v>10767</v>
      </c>
      <c r="U3407" s="1">
        <v>44664</v>
      </c>
      <c r="V3407" s="1">
        <v>45738</v>
      </c>
      <c r="W3407" t="s">
        <v>10775</v>
      </c>
    </row>
    <row r="3408" spans="1:23" x14ac:dyDescent="0.25">
      <c r="A3408">
        <v>1359</v>
      </c>
      <c r="B3408" t="s">
        <v>6191</v>
      </c>
      <c r="C3408">
        <v>55223606</v>
      </c>
      <c r="D3408" s="1">
        <v>44664</v>
      </c>
      <c r="E3408" s="1">
        <v>44668</v>
      </c>
      <c r="F3408" t="s">
        <v>10696</v>
      </c>
      <c r="G3408" t="s">
        <v>88</v>
      </c>
      <c r="H3408" t="s">
        <v>6100</v>
      </c>
      <c r="I3408" t="s">
        <v>3145</v>
      </c>
      <c r="J3408">
        <v>129.91999999999999</v>
      </c>
      <c r="K3408">
        <v>4</v>
      </c>
      <c r="L3408">
        <v>0</v>
      </c>
      <c r="M3408">
        <v>10.393599999999999</v>
      </c>
      <c r="N3408">
        <v>119.5264</v>
      </c>
      <c r="O3408">
        <v>0</v>
      </c>
      <c r="P3408" t="s">
        <v>86</v>
      </c>
      <c r="Q3408" t="s">
        <v>10631</v>
      </c>
      <c r="R3408">
        <v>4</v>
      </c>
      <c r="S3408">
        <v>8</v>
      </c>
      <c r="T3408" t="s">
        <v>10768</v>
      </c>
      <c r="U3408" s="1">
        <v>44638</v>
      </c>
      <c r="V3408" s="1">
        <v>44664</v>
      </c>
      <c r="W3408" t="s">
        <v>10770</v>
      </c>
    </row>
    <row r="3409" spans="1:23" x14ac:dyDescent="0.25">
      <c r="A3409">
        <v>1360</v>
      </c>
      <c r="B3409" t="s">
        <v>6192</v>
      </c>
      <c r="C3409">
        <v>47217573</v>
      </c>
      <c r="D3409" s="1">
        <v>44666</v>
      </c>
      <c r="E3409" s="1">
        <v>44671</v>
      </c>
      <c r="F3409" t="s">
        <v>10700</v>
      </c>
      <c r="G3409" t="s">
        <v>88</v>
      </c>
      <c r="H3409" t="s">
        <v>4300</v>
      </c>
      <c r="I3409" t="s">
        <v>1609</v>
      </c>
      <c r="J3409">
        <v>10.368</v>
      </c>
      <c r="K3409">
        <v>2</v>
      </c>
      <c r="L3409">
        <v>0.2</v>
      </c>
      <c r="M3409">
        <v>3.6288</v>
      </c>
      <c r="N3409">
        <v>6.7392000000000003</v>
      </c>
      <c r="O3409">
        <v>2.0736000000000003</v>
      </c>
      <c r="P3409" t="s">
        <v>86</v>
      </c>
      <c r="Q3409" t="s">
        <v>10632</v>
      </c>
      <c r="R3409">
        <v>5</v>
      </c>
      <c r="S3409">
        <v>35</v>
      </c>
      <c r="T3409" t="s">
        <v>10766</v>
      </c>
      <c r="U3409" s="1">
        <v>44666</v>
      </c>
      <c r="V3409" s="1">
        <v>45809</v>
      </c>
      <c r="W3409" t="s">
        <v>10775</v>
      </c>
    </row>
    <row r="3410" spans="1:23" x14ac:dyDescent="0.25">
      <c r="A3410">
        <v>1361</v>
      </c>
      <c r="B3410" t="s">
        <v>6193</v>
      </c>
      <c r="C3410">
        <v>89848940</v>
      </c>
      <c r="D3410" s="1">
        <v>44666</v>
      </c>
      <c r="E3410" s="1">
        <v>44671</v>
      </c>
      <c r="F3410" t="s">
        <v>10700</v>
      </c>
      <c r="G3410" t="s">
        <v>88</v>
      </c>
      <c r="H3410" t="s">
        <v>4245</v>
      </c>
      <c r="I3410" t="s">
        <v>692</v>
      </c>
      <c r="J3410">
        <v>34.271999999999998</v>
      </c>
      <c r="K3410">
        <v>3</v>
      </c>
      <c r="L3410">
        <v>0.2</v>
      </c>
      <c r="M3410">
        <v>11.138400000000001</v>
      </c>
      <c r="N3410">
        <v>23.133599999999998</v>
      </c>
      <c r="O3410">
        <v>6.8544</v>
      </c>
      <c r="P3410" t="s">
        <v>86</v>
      </c>
      <c r="Q3410" t="s">
        <v>10632</v>
      </c>
      <c r="R3410">
        <v>5</v>
      </c>
      <c r="S3410">
        <v>32.5</v>
      </c>
      <c r="T3410" t="s">
        <v>10766</v>
      </c>
      <c r="U3410" s="1">
        <v>44481</v>
      </c>
      <c r="V3410" s="1">
        <v>45811</v>
      </c>
      <c r="W3410" t="s">
        <v>10775</v>
      </c>
    </row>
    <row r="3411" spans="1:23" x14ac:dyDescent="0.25">
      <c r="A3411">
        <v>1362</v>
      </c>
      <c r="B3411" t="s">
        <v>6194</v>
      </c>
      <c r="C3411">
        <v>1170886</v>
      </c>
      <c r="D3411" s="1">
        <v>44666</v>
      </c>
      <c r="E3411" s="1">
        <v>44666</v>
      </c>
      <c r="F3411" t="s">
        <v>10702</v>
      </c>
      <c r="G3411" t="s">
        <v>3847</v>
      </c>
      <c r="H3411" t="s">
        <v>4177</v>
      </c>
      <c r="I3411" t="s">
        <v>2963</v>
      </c>
      <c r="J3411">
        <v>11.85</v>
      </c>
      <c r="K3411">
        <v>3</v>
      </c>
      <c r="L3411">
        <v>0</v>
      </c>
      <c r="M3411">
        <v>3.7919999999999998</v>
      </c>
      <c r="N3411">
        <v>8.0579999999999998</v>
      </c>
      <c r="O3411">
        <v>0</v>
      </c>
      <c r="P3411" t="s">
        <v>86</v>
      </c>
      <c r="Q3411" t="s">
        <v>10631</v>
      </c>
      <c r="R3411">
        <v>0</v>
      </c>
      <c r="S3411">
        <v>32</v>
      </c>
      <c r="T3411" t="s">
        <v>10766</v>
      </c>
      <c r="U3411" s="1">
        <v>44605</v>
      </c>
      <c r="V3411" s="1">
        <v>45732</v>
      </c>
      <c r="W3411" t="s">
        <v>10775</v>
      </c>
    </row>
    <row r="3412" spans="1:23" x14ac:dyDescent="0.25">
      <c r="A3412">
        <v>1363</v>
      </c>
      <c r="B3412" t="s">
        <v>6195</v>
      </c>
      <c r="C3412">
        <v>85238996</v>
      </c>
      <c r="D3412" s="1">
        <v>44667</v>
      </c>
      <c r="E3412" s="1">
        <v>44670</v>
      </c>
      <c r="F3412" t="s">
        <v>10701</v>
      </c>
      <c r="G3412" t="s">
        <v>3816</v>
      </c>
      <c r="H3412" t="s">
        <v>5304</v>
      </c>
      <c r="I3412" t="s">
        <v>2286</v>
      </c>
      <c r="J3412">
        <v>49.408000000000001</v>
      </c>
      <c r="K3412">
        <v>4</v>
      </c>
      <c r="L3412">
        <v>0.2</v>
      </c>
      <c r="M3412">
        <v>18.527999999999999</v>
      </c>
      <c r="N3412">
        <v>30.880000000000003</v>
      </c>
      <c r="O3412">
        <v>9.8816000000000006</v>
      </c>
      <c r="P3412" t="s">
        <v>86</v>
      </c>
      <c r="Q3412" t="s">
        <v>10632</v>
      </c>
      <c r="R3412">
        <v>3</v>
      </c>
      <c r="S3412">
        <v>37.499999999999993</v>
      </c>
      <c r="T3412" t="s">
        <v>10766</v>
      </c>
      <c r="U3412" s="1">
        <v>44482</v>
      </c>
      <c r="V3412" s="1">
        <v>45818</v>
      </c>
      <c r="W3412" t="s">
        <v>10775</v>
      </c>
    </row>
    <row r="3413" spans="1:23" x14ac:dyDescent="0.25">
      <c r="A3413">
        <v>1364</v>
      </c>
      <c r="B3413" t="s">
        <v>6196</v>
      </c>
      <c r="C3413">
        <v>29836708</v>
      </c>
      <c r="D3413" s="1">
        <v>44667</v>
      </c>
      <c r="E3413" s="1">
        <v>44671</v>
      </c>
      <c r="F3413" t="s">
        <v>10696</v>
      </c>
      <c r="G3413" t="s">
        <v>88</v>
      </c>
      <c r="H3413" t="s">
        <v>4364</v>
      </c>
      <c r="I3413" t="s">
        <v>3327</v>
      </c>
      <c r="J3413">
        <v>40.776000000000003</v>
      </c>
      <c r="K3413">
        <v>3</v>
      </c>
      <c r="L3413">
        <v>0.2</v>
      </c>
      <c r="M3413">
        <v>0.50970000000000004</v>
      </c>
      <c r="N3413">
        <v>40.266300000000001</v>
      </c>
      <c r="O3413">
        <v>8.1552000000000007</v>
      </c>
      <c r="P3413" t="s">
        <v>86</v>
      </c>
      <c r="Q3413" t="s">
        <v>10632</v>
      </c>
      <c r="R3413">
        <v>4</v>
      </c>
      <c r="S3413">
        <v>1.25</v>
      </c>
      <c r="T3413" t="s">
        <v>10768</v>
      </c>
      <c r="U3413" s="1">
        <v>44512</v>
      </c>
      <c r="V3413" s="1">
        <v>45725</v>
      </c>
      <c r="W3413" t="s">
        <v>10775</v>
      </c>
    </row>
    <row r="3414" spans="1:23" x14ac:dyDescent="0.25">
      <c r="A3414">
        <v>1365</v>
      </c>
      <c r="B3414" t="s">
        <v>6196</v>
      </c>
      <c r="C3414">
        <v>6394769</v>
      </c>
      <c r="D3414" s="1">
        <v>44667</v>
      </c>
      <c r="E3414" s="1">
        <v>44671</v>
      </c>
      <c r="F3414" t="s">
        <v>10696</v>
      </c>
      <c r="G3414" t="s">
        <v>88</v>
      </c>
      <c r="H3414" t="s">
        <v>4364</v>
      </c>
      <c r="I3414" t="s">
        <v>817</v>
      </c>
      <c r="J3414">
        <v>13.698</v>
      </c>
      <c r="K3414">
        <v>3</v>
      </c>
      <c r="L3414">
        <v>0.7</v>
      </c>
      <c r="M3414">
        <v>-9.5885999999999996</v>
      </c>
      <c r="N3414">
        <v>23.2866</v>
      </c>
      <c r="O3414">
        <v>9.5885999999999996</v>
      </c>
      <c r="P3414" t="s">
        <v>10633</v>
      </c>
      <c r="Q3414" t="s">
        <v>10632</v>
      </c>
      <c r="R3414">
        <v>4</v>
      </c>
      <c r="S3414">
        <v>-70</v>
      </c>
      <c r="T3414" t="s">
        <v>10768</v>
      </c>
      <c r="U3414" s="1">
        <v>44512</v>
      </c>
      <c r="V3414" s="1">
        <v>45725</v>
      </c>
      <c r="W3414" t="s">
        <v>10775</v>
      </c>
    </row>
    <row r="3415" spans="1:23" x14ac:dyDescent="0.25">
      <c r="A3415">
        <v>1366</v>
      </c>
      <c r="B3415" t="s">
        <v>6197</v>
      </c>
      <c r="C3415">
        <v>5509967</v>
      </c>
      <c r="D3415" s="1">
        <v>44668</v>
      </c>
      <c r="E3415" s="1">
        <v>44672</v>
      </c>
      <c r="F3415" t="s">
        <v>10696</v>
      </c>
      <c r="G3415" t="s">
        <v>92</v>
      </c>
      <c r="H3415" t="s">
        <v>5225</v>
      </c>
      <c r="I3415" t="s">
        <v>1075</v>
      </c>
      <c r="J3415">
        <v>63.92</v>
      </c>
      <c r="K3415">
        <v>4</v>
      </c>
      <c r="L3415">
        <v>0</v>
      </c>
      <c r="M3415">
        <v>3.1960000000000002</v>
      </c>
      <c r="N3415">
        <v>60.724000000000004</v>
      </c>
      <c r="O3415">
        <v>0</v>
      </c>
      <c r="P3415" t="s">
        <v>86</v>
      </c>
      <c r="Q3415" t="s">
        <v>10631</v>
      </c>
      <c r="R3415">
        <v>4</v>
      </c>
      <c r="S3415">
        <v>5</v>
      </c>
      <c r="T3415" t="s">
        <v>10768</v>
      </c>
      <c r="U3415" s="1">
        <v>44668</v>
      </c>
      <c r="V3415" s="1">
        <v>45809</v>
      </c>
      <c r="W3415" t="s">
        <v>10775</v>
      </c>
    </row>
    <row r="3416" spans="1:23" x14ac:dyDescent="0.25">
      <c r="A3416">
        <v>1367</v>
      </c>
      <c r="B3416" t="s">
        <v>6197</v>
      </c>
      <c r="C3416">
        <v>34097734</v>
      </c>
      <c r="D3416" s="1">
        <v>44668</v>
      </c>
      <c r="E3416" s="1">
        <v>44672</v>
      </c>
      <c r="F3416" t="s">
        <v>10696</v>
      </c>
      <c r="G3416" t="s">
        <v>92</v>
      </c>
      <c r="H3416" t="s">
        <v>5225</v>
      </c>
      <c r="I3416" t="s">
        <v>3066</v>
      </c>
      <c r="J3416">
        <v>383.96</v>
      </c>
      <c r="K3416">
        <v>5</v>
      </c>
      <c r="L3416">
        <v>0.2</v>
      </c>
      <c r="M3416">
        <v>38.396000000000001</v>
      </c>
      <c r="N3416">
        <v>345.56399999999996</v>
      </c>
      <c r="O3416">
        <v>76.792000000000002</v>
      </c>
      <c r="P3416" t="s">
        <v>86</v>
      </c>
      <c r="Q3416" t="s">
        <v>10632</v>
      </c>
      <c r="R3416">
        <v>4</v>
      </c>
      <c r="S3416">
        <v>10</v>
      </c>
      <c r="T3416" t="s">
        <v>10767</v>
      </c>
      <c r="U3416" s="1">
        <v>44668</v>
      </c>
      <c r="V3416" s="1">
        <v>45809</v>
      </c>
      <c r="W3416" t="s">
        <v>10763</v>
      </c>
    </row>
    <row r="3417" spans="1:23" x14ac:dyDescent="0.25">
      <c r="A3417">
        <v>1368</v>
      </c>
      <c r="B3417" t="s">
        <v>6198</v>
      </c>
      <c r="C3417">
        <v>80992634</v>
      </c>
      <c r="D3417" s="1">
        <v>44669</v>
      </c>
      <c r="E3417" s="1">
        <v>44674</v>
      </c>
      <c r="F3417" t="s">
        <v>10700</v>
      </c>
      <c r="G3417" t="s">
        <v>88</v>
      </c>
      <c r="H3417" t="s">
        <v>4740</v>
      </c>
      <c r="I3417" t="s">
        <v>1684</v>
      </c>
      <c r="J3417">
        <v>10.368</v>
      </c>
      <c r="K3417">
        <v>2</v>
      </c>
      <c r="L3417">
        <v>0.2</v>
      </c>
      <c r="M3417">
        <v>3.6288</v>
      </c>
      <c r="N3417">
        <v>6.7392000000000003</v>
      </c>
      <c r="O3417">
        <v>2.0736000000000003</v>
      </c>
      <c r="P3417" t="s">
        <v>86</v>
      </c>
      <c r="Q3417" t="s">
        <v>10632</v>
      </c>
      <c r="R3417">
        <v>5</v>
      </c>
      <c r="S3417">
        <v>35</v>
      </c>
      <c r="T3417" t="s">
        <v>10766</v>
      </c>
      <c r="U3417" s="1">
        <v>44669</v>
      </c>
      <c r="V3417" s="1">
        <v>45816</v>
      </c>
      <c r="W3417" t="s">
        <v>10775</v>
      </c>
    </row>
    <row r="3418" spans="1:23" x14ac:dyDescent="0.25">
      <c r="A3418">
        <v>1369</v>
      </c>
      <c r="B3418" t="s">
        <v>6198</v>
      </c>
      <c r="C3418">
        <v>44204616</v>
      </c>
      <c r="D3418" s="1">
        <v>44669</v>
      </c>
      <c r="E3418" s="1">
        <v>44674</v>
      </c>
      <c r="F3418" t="s">
        <v>10700</v>
      </c>
      <c r="G3418" t="s">
        <v>88</v>
      </c>
      <c r="H3418" t="s">
        <v>4740</v>
      </c>
      <c r="I3418" t="s">
        <v>1748</v>
      </c>
      <c r="J3418">
        <v>11.952</v>
      </c>
      <c r="K3418">
        <v>3</v>
      </c>
      <c r="L3418">
        <v>0.2</v>
      </c>
      <c r="M3418">
        <v>4.0338000000000003</v>
      </c>
      <c r="N3418">
        <v>7.9181999999999997</v>
      </c>
      <c r="O3418">
        <v>2.3904000000000001</v>
      </c>
      <c r="P3418" t="s">
        <v>86</v>
      </c>
      <c r="Q3418" t="s">
        <v>10632</v>
      </c>
      <c r="R3418">
        <v>5</v>
      </c>
      <c r="S3418">
        <v>33.75</v>
      </c>
      <c r="T3418" t="s">
        <v>10766</v>
      </c>
      <c r="U3418" s="1">
        <v>44669</v>
      </c>
      <c r="V3418" s="1">
        <v>45816</v>
      </c>
      <c r="W3418" t="s">
        <v>10775</v>
      </c>
    </row>
    <row r="3419" spans="1:23" x14ac:dyDescent="0.25">
      <c r="A3419">
        <v>1370</v>
      </c>
      <c r="B3419" t="s">
        <v>6199</v>
      </c>
      <c r="C3419">
        <v>3014812</v>
      </c>
      <c r="D3419" s="1">
        <v>44670</v>
      </c>
      <c r="E3419" s="1">
        <v>44673</v>
      </c>
      <c r="F3419" t="s">
        <v>10701</v>
      </c>
      <c r="G3419" t="s">
        <v>3816</v>
      </c>
      <c r="H3419" t="s">
        <v>4562</v>
      </c>
      <c r="I3419" t="s">
        <v>755</v>
      </c>
      <c r="J3419">
        <v>7.1840000000000002</v>
      </c>
      <c r="K3419">
        <v>2</v>
      </c>
      <c r="L3419">
        <v>0.2</v>
      </c>
      <c r="M3419">
        <v>2.2450000000000001</v>
      </c>
      <c r="N3419">
        <v>4.9390000000000001</v>
      </c>
      <c r="O3419">
        <v>1.4368000000000001</v>
      </c>
      <c r="P3419" t="s">
        <v>86</v>
      </c>
      <c r="Q3419" t="s">
        <v>10632</v>
      </c>
      <c r="R3419">
        <v>3</v>
      </c>
      <c r="S3419">
        <v>31.25</v>
      </c>
      <c r="T3419" t="s">
        <v>10766</v>
      </c>
      <c r="U3419" s="1">
        <v>44670</v>
      </c>
      <c r="V3419" s="1">
        <v>45794</v>
      </c>
      <c r="W3419" t="s">
        <v>10775</v>
      </c>
    </row>
    <row r="3420" spans="1:23" x14ac:dyDescent="0.25">
      <c r="A3420">
        <v>1371</v>
      </c>
      <c r="B3420" t="s">
        <v>6199</v>
      </c>
      <c r="C3420">
        <v>71462990</v>
      </c>
      <c r="D3420" s="1">
        <v>44670</v>
      </c>
      <c r="E3420" s="1">
        <v>44673</v>
      </c>
      <c r="F3420" t="s">
        <v>10701</v>
      </c>
      <c r="G3420" t="s">
        <v>3816</v>
      </c>
      <c r="H3420" t="s">
        <v>4562</v>
      </c>
      <c r="I3420" t="s">
        <v>3274</v>
      </c>
      <c r="J3420">
        <v>6.28</v>
      </c>
      <c r="K3420">
        <v>2</v>
      </c>
      <c r="L3420">
        <v>0</v>
      </c>
      <c r="M3420">
        <v>6.2799999999999995E-2</v>
      </c>
      <c r="N3420">
        <v>6.2172000000000001</v>
      </c>
      <c r="O3420">
        <v>0</v>
      </c>
      <c r="P3420" t="s">
        <v>86</v>
      </c>
      <c r="Q3420" t="s">
        <v>10631</v>
      </c>
      <c r="R3420">
        <v>3</v>
      </c>
      <c r="S3420">
        <v>0.99999999999999989</v>
      </c>
      <c r="T3420" t="s">
        <v>10768</v>
      </c>
      <c r="U3420" s="1">
        <v>44670</v>
      </c>
      <c r="V3420" s="1">
        <v>45794</v>
      </c>
      <c r="W3420" t="s">
        <v>10775</v>
      </c>
    </row>
    <row r="3421" spans="1:23" x14ac:dyDescent="0.25">
      <c r="A3421">
        <v>1372</v>
      </c>
      <c r="B3421" t="s">
        <v>6199</v>
      </c>
      <c r="C3421">
        <v>2265106</v>
      </c>
      <c r="D3421" s="1">
        <v>44670</v>
      </c>
      <c r="E3421" s="1">
        <v>44673</v>
      </c>
      <c r="F3421" t="s">
        <v>10701</v>
      </c>
      <c r="G3421" t="s">
        <v>3816</v>
      </c>
      <c r="H3421" t="s">
        <v>4562</v>
      </c>
      <c r="I3421" t="s">
        <v>664</v>
      </c>
      <c r="J3421">
        <v>480.74</v>
      </c>
      <c r="K3421">
        <v>2</v>
      </c>
      <c r="L3421">
        <v>0</v>
      </c>
      <c r="M3421">
        <v>14.4222</v>
      </c>
      <c r="N3421">
        <v>466.31780000000003</v>
      </c>
      <c r="O3421">
        <v>0</v>
      </c>
      <c r="P3421" t="s">
        <v>86</v>
      </c>
      <c r="Q3421" t="s">
        <v>10631</v>
      </c>
      <c r="R3421">
        <v>3</v>
      </c>
      <c r="S3421">
        <v>3</v>
      </c>
      <c r="T3421" t="s">
        <v>10768</v>
      </c>
      <c r="U3421" s="1">
        <v>44670</v>
      </c>
      <c r="V3421" s="1">
        <v>45794</v>
      </c>
      <c r="W3421" t="s">
        <v>10775</v>
      </c>
    </row>
    <row r="3422" spans="1:23" x14ac:dyDescent="0.25">
      <c r="A3422">
        <v>1373</v>
      </c>
      <c r="B3422" t="s">
        <v>6199</v>
      </c>
      <c r="C3422">
        <v>168869</v>
      </c>
      <c r="D3422" s="1">
        <v>44670</v>
      </c>
      <c r="E3422" s="1">
        <v>44673</v>
      </c>
      <c r="F3422" t="s">
        <v>10701</v>
      </c>
      <c r="G3422" t="s">
        <v>3816</v>
      </c>
      <c r="H3422" t="s">
        <v>4562</v>
      </c>
      <c r="I3422" t="s">
        <v>1000</v>
      </c>
      <c r="J3422">
        <v>616.99800000000005</v>
      </c>
      <c r="K3422">
        <v>6</v>
      </c>
      <c r="L3422">
        <v>0.15</v>
      </c>
      <c r="M3422">
        <v>-36.293999999999997</v>
      </c>
      <c r="N3422">
        <v>653.29200000000003</v>
      </c>
      <c r="O3422">
        <v>92.549700000000001</v>
      </c>
      <c r="P3422" t="s">
        <v>10633</v>
      </c>
      <c r="Q3422" t="s">
        <v>10632</v>
      </c>
      <c r="R3422">
        <v>3</v>
      </c>
      <c r="S3422">
        <v>-5.8823529411764701</v>
      </c>
      <c r="T3422" t="s">
        <v>10768</v>
      </c>
      <c r="U3422" s="1">
        <v>44670</v>
      </c>
      <c r="V3422" s="1">
        <v>45794</v>
      </c>
      <c r="W3422" t="s">
        <v>10763</v>
      </c>
    </row>
    <row r="3423" spans="1:23" x14ac:dyDescent="0.25">
      <c r="A3423">
        <v>1374</v>
      </c>
      <c r="B3423" t="s">
        <v>6199</v>
      </c>
      <c r="C3423">
        <v>92149322</v>
      </c>
      <c r="D3423" s="1">
        <v>44670</v>
      </c>
      <c r="E3423" s="1">
        <v>44673</v>
      </c>
      <c r="F3423" t="s">
        <v>10701</v>
      </c>
      <c r="G3423" t="s">
        <v>3816</v>
      </c>
      <c r="H3423" t="s">
        <v>4562</v>
      </c>
      <c r="I3423" t="s">
        <v>313</v>
      </c>
      <c r="J3423">
        <v>141.4</v>
      </c>
      <c r="K3423">
        <v>5</v>
      </c>
      <c r="L3423">
        <v>0</v>
      </c>
      <c r="M3423">
        <v>38.177999999999997</v>
      </c>
      <c r="N3423">
        <v>103.22200000000001</v>
      </c>
      <c r="O3423">
        <v>0</v>
      </c>
      <c r="P3423" t="s">
        <v>86</v>
      </c>
      <c r="Q3423" t="s">
        <v>10631</v>
      </c>
      <c r="R3423">
        <v>3</v>
      </c>
      <c r="S3423">
        <v>26.999999999999996</v>
      </c>
      <c r="T3423" t="s">
        <v>10766</v>
      </c>
      <c r="U3423" s="1">
        <v>44670</v>
      </c>
      <c r="V3423" s="1">
        <v>45794</v>
      </c>
      <c r="W3423" t="s">
        <v>10763</v>
      </c>
    </row>
    <row r="3424" spans="1:23" x14ac:dyDescent="0.25">
      <c r="A3424">
        <v>1375</v>
      </c>
      <c r="B3424" t="s">
        <v>6200</v>
      </c>
      <c r="C3424">
        <v>6865180</v>
      </c>
      <c r="D3424" s="1">
        <v>44670</v>
      </c>
      <c r="E3424" s="1">
        <v>44674</v>
      </c>
      <c r="F3424" t="s">
        <v>10696</v>
      </c>
      <c r="G3424" t="s">
        <v>88</v>
      </c>
      <c r="H3424" t="s">
        <v>6201</v>
      </c>
      <c r="I3424" t="s">
        <v>2033</v>
      </c>
      <c r="J3424">
        <v>257.98</v>
      </c>
      <c r="K3424">
        <v>2</v>
      </c>
      <c r="L3424">
        <v>0</v>
      </c>
      <c r="M3424">
        <v>74.8142</v>
      </c>
      <c r="N3424">
        <v>183.16580000000002</v>
      </c>
      <c r="O3424">
        <v>0</v>
      </c>
      <c r="P3424" t="s">
        <v>86</v>
      </c>
      <c r="Q3424" t="s">
        <v>10631</v>
      </c>
      <c r="R3424">
        <v>4</v>
      </c>
      <c r="S3424">
        <v>28.999999999999996</v>
      </c>
      <c r="T3424" t="s">
        <v>10766</v>
      </c>
      <c r="U3424" s="1">
        <v>44670</v>
      </c>
      <c r="V3424" s="1">
        <v>45528</v>
      </c>
      <c r="W3424" t="s">
        <v>10770</v>
      </c>
    </row>
    <row r="3425" spans="1:23" x14ac:dyDescent="0.25">
      <c r="A3425">
        <v>1376</v>
      </c>
      <c r="B3425" t="s">
        <v>6202</v>
      </c>
      <c r="C3425">
        <v>53885811</v>
      </c>
      <c r="D3425" s="1">
        <v>44671</v>
      </c>
      <c r="E3425" s="1">
        <v>44673</v>
      </c>
      <c r="F3425" t="s">
        <v>10697</v>
      </c>
      <c r="G3425" t="s">
        <v>3816</v>
      </c>
      <c r="H3425" t="s">
        <v>4727</v>
      </c>
      <c r="I3425" t="s">
        <v>1004</v>
      </c>
      <c r="J3425">
        <v>2735.9520000000002</v>
      </c>
      <c r="K3425">
        <v>6</v>
      </c>
      <c r="L3425">
        <v>0.2</v>
      </c>
      <c r="M3425">
        <v>341.99400000000003</v>
      </c>
      <c r="N3425">
        <v>2393.9580000000001</v>
      </c>
      <c r="O3425">
        <v>547.19040000000007</v>
      </c>
      <c r="P3425" t="s">
        <v>86</v>
      </c>
      <c r="Q3425" t="s">
        <v>10632</v>
      </c>
      <c r="R3425">
        <v>2</v>
      </c>
      <c r="S3425">
        <v>12.5</v>
      </c>
      <c r="T3425" t="s">
        <v>10767</v>
      </c>
      <c r="U3425" s="1">
        <v>44423</v>
      </c>
      <c r="V3425" s="1">
        <v>45767</v>
      </c>
      <c r="W3425" t="s">
        <v>10763</v>
      </c>
    </row>
    <row r="3426" spans="1:23" x14ac:dyDescent="0.25">
      <c r="A3426">
        <v>1377</v>
      </c>
      <c r="B3426" t="s">
        <v>6203</v>
      </c>
      <c r="C3426">
        <v>59348828</v>
      </c>
      <c r="D3426" s="1">
        <v>44671</v>
      </c>
      <c r="E3426" s="1">
        <v>44675</v>
      </c>
      <c r="F3426" t="s">
        <v>10696</v>
      </c>
      <c r="G3426" t="s">
        <v>88</v>
      </c>
      <c r="H3426" t="s">
        <v>6204</v>
      </c>
      <c r="I3426" t="s">
        <v>2959</v>
      </c>
      <c r="J3426">
        <v>1.98</v>
      </c>
      <c r="K3426">
        <v>2</v>
      </c>
      <c r="L3426">
        <v>0</v>
      </c>
      <c r="M3426">
        <v>0.89100000000000001</v>
      </c>
      <c r="N3426">
        <v>1.089</v>
      </c>
      <c r="O3426">
        <v>0</v>
      </c>
      <c r="P3426" t="s">
        <v>86</v>
      </c>
      <c r="Q3426" t="s">
        <v>10631</v>
      </c>
      <c r="R3426">
        <v>4</v>
      </c>
      <c r="S3426">
        <v>45</v>
      </c>
      <c r="T3426" t="s">
        <v>10766</v>
      </c>
      <c r="U3426" s="1">
        <v>44671</v>
      </c>
      <c r="V3426" s="1">
        <v>45626</v>
      </c>
      <c r="W3426" t="s">
        <v>10770</v>
      </c>
    </row>
    <row r="3427" spans="1:23" x14ac:dyDescent="0.25">
      <c r="A3427">
        <v>1378</v>
      </c>
      <c r="B3427" t="s">
        <v>6203</v>
      </c>
      <c r="C3427">
        <v>89526179</v>
      </c>
      <c r="D3427" s="1">
        <v>44671</v>
      </c>
      <c r="E3427" s="1">
        <v>44675</v>
      </c>
      <c r="F3427" t="s">
        <v>10696</v>
      </c>
      <c r="G3427" t="s">
        <v>88</v>
      </c>
      <c r="H3427" t="s">
        <v>6204</v>
      </c>
      <c r="I3427" t="s">
        <v>275</v>
      </c>
      <c r="J3427">
        <v>75.88</v>
      </c>
      <c r="K3427">
        <v>2</v>
      </c>
      <c r="L3427">
        <v>0</v>
      </c>
      <c r="M3427">
        <v>35.663600000000002</v>
      </c>
      <c r="N3427">
        <v>40.216399999999993</v>
      </c>
      <c r="O3427">
        <v>0</v>
      </c>
      <c r="P3427" t="s">
        <v>86</v>
      </c>
      <c r="Q3427" t="s">
        <v>10631</v>
      </c>
      <c r="R3427">
        <v>4</v>
      </c>
      <c r="S3427">
        <v>47.000000000000007</v>
      </c>
      <c r="T3427" t="s">
        <v>10766</v>
      </c>
      <c r="U3427" s="1">
        <v>44671</v>
      </c>
      <c r="V3427" s="1">
        <v>45626</v>
      </c>
      <c r="W3427" t="s">
        <v>10770</v>
      </c>
    </row>
    <row r="3428" spans="1:23" x14ac:dyDescent="0.25">
      <c r="A3428">
        <v>1379</v>
      </c>
      <c r="B3428" t="s">
        <v>6205</v>
      </c>
      <c r="C3428">
        <v>8607162</v>
      </c>
      <c r="D3428" s="1">
        <v>44673</v>
      </c>
      <c r="E3428" s="1">
        <v>44677</v>
      </c>
      <c r="F3428" t="s">
        <v>10696</v>
      </c>
      <c r="G3428" t="s">
        <v>88</v>
      </c>
      <c r="H3428" t="s">
        <v>4566</v>
      </c>
      <c r="I3428" t="s">
        <v>2562</v>
      </c>
      <c r="J3428">
        <v>11.34</v>
      </c>
      <c r="K3428">
        <v>3</v>
      </c>
      <c r="L3428">
        <v>0</v>
      </c>
      <c r="M3428">
        <v>5.2164000000000001</v>
      </c>
      <c r="N3428">
        <v>6.1235999999999997</v>
      </c>
      <c r="O3428">
        <v>0</v>
      </c>
      <c r="P3428" t="s">
        <v>86</v>
      </c>
      <c r="Q3428" t="s">
        <v>10631</v>
      </c>
      <c r="R3428">
        <v>4</v>
      </c>
      <c r="S3428">
        <v>46</v>
      </c>
      <c r="T3428" t="s">
        <v>10766</v>
      </c>
      <c r="U3428" s="1">
        <v>44673</v>
      </c>
      <c r="V3428" s="1">
        <v>45787</v>
      </c>
      <c r="W3428" t="s">
        <v>10775</v>
      </c>
    </row>
    <row r="3429" spans="1:23" x14ac:dyDescent="0.25">
      <c r="A3429">
        <v>1380</v>
      </c>
      <c r="B3429" t="s">
        <v>6205</v>
      </c>
      <c r="C3429">
        <v>8652136</v>
      </c>
      <c r="D3429" s="1">
        <v>44673</v>
      </c>
      <c r="E3429" s="1">
        <v>44677</v>
      </c>
      <c r="F3429" t="s">
        <v>10696</v>
      </c>
      <c r="G3429" t="s">
        <v>88</v>
      </c>
      <c r="H3429" t="s">
        <v>4566</v>
      </c>
      <c r="I3429" t="s">
        <v>2563</v>
      </c>
      <c r="J3429">
        <v>80.3</v>
      </c>
      <c r="K3429">
        <v>5</v>
      </c>
      <c r="L3429">
        <v>0</v>
      </c>
      <c r="M3429">
        <v>20.878</v>
      </c>
      <c r="N3429">
        <v>59.421999999999997</v>
      </c>
      <c r="O3429">
        <v>0</v>
      </c>
      <c r="P3429" t="s">
        <v>86</v>
      </c>
      <c r="Q3429" t="s">
        <v>10631</v>
      </c>
      <c r="R3429">
        <v>4</v>
      </c>
      <c r="S3429">
        <v>26</v>
      </c>
      <c r="T3429" t="s">
        <v>10766</v>
      </c>
      <c r="U3429" s="1">
        <v>44673</v>
      </c>
      <c r="V3429" s="1">
        <v>45787</v>
      </c>
      <c r="W3429" t="s">
        <v>10763</v>
      </c>
    </row>
    <row r="3430" spans="1:23" x14ac:dyDescent="0.25">
      <c r="A3430">
        <v>1381</v>
      </c>
      <c r="B3430" t="s">
        <v>6205</v>
      </c>
      <c r="C3430">
        <v>96622336</v>
      </c>
      <c r="D3430" s="1">
        <v>44673</v>
      </c>
      <c r="E3430" s="1">
        <v>44677</v>
      </c>
      <c r="F3430" t="s">
        <v>10696</v>
      </c>
      <c r="G3430" t="s">
        <v>88</v>
      </c>
      <c r="H3430" t="s">
        <v>4566</v>
      </c>
      <c r="I3430" t="s">
        <v>2565</v>
      </c>
      <c r="J3430">
        <v>15.968</v>
      </c>
      <c r="K3430">
        <v>2</v>
      </c>
      <c r="L3430">
        <v>0.2</v>
      </c>
      <c r="M3430">
        <v>5.3891999999999998</v>
      </c>
      <c r="N3430">
        <v>10.578800000000001</v>
      </c>
      <c r="O3430">
        <v>3.1936</v>
      </c>
      <c r="P3430" t="s">
        <v>86</v>
      </c>
      <c r="Q3430" t="s">
        <v>10632</v>
      </c>
      <c r="R3430">
        <v>4</v>
      </c>
      <c r="S3430">
        <v>33.75</v>
      </c>
      <c r="T3430" t="s">
        <v>10766</v>
      </c>
      <c r="U3430" s="1">
        <v>44673</v>
      </c>
      <c r="V3430" s="1">
        <v>45787</v>
      </c>
      <c r="W3430" t="s">
        <v>10775</v>
      </c>
    </row>
    <row r="3431" spans="1:23" x14ac:dyDescent="0.25">
      <c r="A3431">
        <v>1382</v>
      </c>
      <c r="B3431" t="s">
        <v>6205</v>
      </c>
      <c r="C3431">
        <v>44572170</v>
      </c>
      <c r="D3431" s="1">
        <v>44673</v>
      </c>
      <c r="E3431" s="1">
        <v>44677</v>
      </c>
      <c r="F3431" t="s">
        <v>10696</v>
      </c>
      <c r="G3431" t="s">
        <v>88</v>
      </c>
      <c r="H3431" t="s">
        <v>4566</v>
      </c>
      <c r="I3431" t="s">
        <v>2567</v>
      </c>
      <c r="J3431">
        <v>64.739999999999995</v>
      </c>
      <c r="K3431">
        <v>13</v>
      </c>
      <c r="L3431">
        <v>0</v>
      </c>
      <c r="M3431">
        <v>30.427800000000001</v>
      </c>
      <c r="N3431">
        <v>34.31219999999999</v>
      </c>
      <c r="O3431">
        <v>0</v>
      </c>
      <c r="P3431" t="s">
        <v>86</v>
      </c>
      <c r="Q3431" t="s">
        <v>10631</v>
      </c>
      <c r="R3431">
        <v>4</v>
      </c>
      <c r="S3431">
        <v>47.000000000000007</v>
      </c>
      <c r="T3431" t="s">
        <v>10766</v>
      </c>
      <c r="U3431" s="1">
        <v>44673</v>
      </c>
      <c r="V3431" s="1">
        <v>45787</v>
      </c>
      <c r="W3431" t="s">
        <v>10763</v>
      </c>
    </row>
    <row r="3432" spans="1:23" x14ac:dyDescent="0.25">
      <c r="A3432">
        <v>1383</v>
      </c>
      <c r="B3432" t="s">
        <v>6205</v>
      </c>
      <c r="C3432">
        <v>54119821</v>
      </c>
      <c r="D3432" s="1">
        <v>44673</v>
      </c>
      <c r="E3432" s="1">
        <v>44677</v>
      </c>
      <c r="F3432" t="s">
        <v>10696</v>
      </c>
      <c r="G3432" t="s">
        <v>88</v>
      </c>
      <c r="H3432" t="s">
        <v>4566</v>
      </c>
      <c r="I3432" t="s">
        <v>2569</v>
      </c>
      <c r="J3432">
        <v>19.295999999999999</v>
      </c>
      <c r="K3432">
        <v>3</v>
      </c>
      <c r="L3432">
        <v>0.2</v>
      </c>
      <c r="M3432">
        <v>6.03</v>
      </c>
      <c r="N3432">
        <v>13.265999999999998</v>
      </c>
      <c r="O3432">
        <v>3.8592</v>
      </c>
      <c r="P3432" t="s">
        <v>86</v>
      </c>
      <c r="Q3432" t="s">
        <v>10632</v>
      </c>
      <c r="R3432">
        <v>4</v>
      </c>
      <c r="S3432">
        <v>31.25</v>
      </c>
      <c r="T3432" t="s">
        <v>10766</v>
      </c>
      <c r="U3432" s="1">
        <v>44673</v>
      </c>
      <c r="V3432" s="1">
        <v>45787</v>
      </c>
      <c r="W3432" t="s">
        <v>10775</v>
      </c>
    </row>
    <row r="3433" spans="1:23" x14ac:dyDescent="0.25">
      <c r="A3433">
        <v>1384</v>
      </c>
      <c r="B3433" t="s">
        <v>6205</v>
      </c>
      <c r="C3433">
        <v>54883135</v>
      </c>
      <c r="D3433" s="1">
        <v>44673</v>
      </c>
      <c r="E3433" s="1">
        <v>44677</v>
      </c>
      <c r="F3433" t="s">
        <v>10696</v>
      </c>
      <c r="G3433" t="s">
        <v>88</v>
      </c>
      <c r="H3433" t="s">
        <v>4566</v>
      </c>
      <c r="I3433" t="s">
        <v>1212</v>
      </c>
      <c r="J3433">
        <v>405.64</v>
      </c>
      <c r="K3433">
        <v>4</v>
      </c>
      <c r="L3433">
        <v>0</v>
      </c>
      <c r="M3433">
        <v>12.1692</v>
      </c>
      <c r="N3433">
        <v>393.4708</v>
      </c>
      <c r="O3433">
        <v>0</v>
      </c>
      <c r="P3433" t="s">
        <v>86</v>
      </c>
      <c r="Q3433" t="s">
        <v>10631</v>
      </c>
      <c r="R3433">
        <v>4</v>
      </c>
      <c r="S3433">
        <v>3.0000000000000004</v>
      </c>
      <c r="T3433" t="s">
        <v>10768</v>
      </c>
      <c r="U3433" s="1">
        <v>44673</v>
      </c>
      <c r="V3433" s="1">
        <v>45787</v>
      </c>
      <c r="W3433" t="s">
        <v>10775</v>
      </c>
    </row>
    <row r="3434" spans="1:23" x14ac:dyDescent="0.25">
      <c r="A3434">
        <v>1385</v>
      </c>
      <c r="B3434" t="s">
        <v>6205</v>
      </c>
      <c r="C3434">
        <v>24567265</v>
      </c>
      <c r="D3434" s="1">
        <v>44673</v>
      </c>
      <c r="E3434" s="1">
        <v>44677</v>
      </c>
      <c r="F3434" t="s">
        <v>10696</v>
      </c>
      <c r="G3434" t="s">
        <v>88</v>
      </c>
      <c r="H3434" t="s">
        <v>4566</v>
      </c>
      <c r="I3434" t="s">
        <v>2556</v>
      </c>
      <c r="J3434">
        <v>146.352</v>
      </c>
      <c r="K3434">
        <v>3</v>
      </c>
      <c r="L3434">
        <v>0.2</v>
      </c>
      <c r="M3434">
        <v>-9.1470000000000002</v>
      </c>
      <c r="N3434">
        <v>155.499</v>
      </c>
      <c r="O3434">
        <v>29.270400000000002</v>
      </c>
      <c r="P3434" t="s">
        <v>10633</v>
      </c>
      <c r="Q3434" t="s">
        <v>10632</v>
      </c>
      <c r="R3434">
        <v>4</v>
      </c>
      <c r="S3434">
        <v>-6.25</v>
      </c>
      <c r="T3434" t="s">
        <v>10768</v>
      </c>
      <c r="U3434" s="1">
        <v>44673</v>
      </c>
      <c r="V3434" s="1">
        <v>45787</v>
      </c>
      <c r="W3434" t="s">
        <v>10775</v>
      </c>
    </row>
    <row r="3435" spans="1:23" x14ac:dyDescent="0.25">
      <c r="A3435">
        <v>1386</v>
      </c>
      <c r="B3435" t="s">
        <v>6205</v>
      </c>
      <c r="C3435">
        <v>96477757</v>
      </c>
      <c r="D3435" s="1">
        <v>44673</v>
      </c>
      <c r="E3435" s="1">
        <v>44677</v>
      </c>
      <c r="F3435" t="s">
        <v>10696</v>
      </c>
      <c r="G3435" t="s">
        <v>88</v>
      </c>
      <c r="H3435" t="s">
        <v>4566</v>
      </c>
      <c r="I3435" t="s">
        <v>2370</v>
      </c>
      <c r="J3435">
        <v>251.91</v>
      </c>
      <c r="K3435">
        <v>9</v>
      </c>
      <c r="L3435">
        <v>0</v>
      </c>
      <c r="M3435">
        <v>47.862900000000003</v>
      </c>
      <c r="N3435">
        <v>204.0471</v>
      </c>
      <c r="O3435">
        <v>0</v>
      </c>
      <c r="P3435" t="s">
        <v>86</v>
      </c>
      <c r="Q3435" t="s">
        <v>10631</v>
      </c>
      <c r="R3435">
        <v>4</v>
      </c>
      <c r="S3435">
        <v>19</v>
      </c>
      <c r="T3435" t="s">
        <v>10766</v>
      </c>
      <c r="U3435" s="1">
        <v>44673</v>
      </c>
      <c r="V3435" s="1">
        <v>45787</v>
      </c>
      <c r="W3435" t="s">
        <v>10763</v>
      </c>
    </row>
    <row r="3436" spans="1:23" x14ac:dyDescent="0.25">
      <c r="A3436">
        <v>1387</v>
      </c>
      <c r="B3436" t="s">
        <v>6205</v>
      </c>
      <c r="C3436">
        <v>23141694</v>
      </c>
      <c r="D3436" s="1">
        <v>44673</v>
      </c>
      <c r="E3436" s="1">
        <v>44677</v>
      </c>
      <c r="F3436" t="s">
        <v>10696</v>
      </c>
      <c r="G3436" t="s">
        <v>88</v>
      </c>
      <c r="H3436" t="s">
        <v>4566</v>
      </c>
      <c r="I3436" t="s">
        <v>2162</v>
      </c>
      <c r="J3436">
        <v>12.39</v>
      </c>
      <c r="K3436">
        <v>3</v>
      </c>
      <c r="L3436">
        <v>0</v>
      </c>
      <c r="M3436">
        <v>3.7170000000000001</v>
      </c>
      <c r="N3436">
        <v>8.673</v>
      </c>
      <c r="O3436">
        <v>0</v>
      </c>
      <c r="P3436" t="s">
        <v>86</v>
      </c>
      <c r="Q3436" t="s">
        <v>10631</v>
      </c>
      <c r="R3436">
        <v>4</v>
      </c>
      <c r="S3436">
        <v>30</v>
      </c>
      <c r="T3436" t="s">
        <v>10766</v>
      </c>
      <c r="U3436" s="1">
        <v>44673</v>
      </c>
      <c r="V3436" s="1">
        <v>45787</v>
      </c>
      <c r="W3436" t="s">
        <v>10775</v>
      </c>
    </row>
    <row r="3437" spans="1:23" x14ac:dyDescent="0.25">
      <c r="A3437">
        <v>1388</v>
      </c>
      <c r="B3437" t="s">
        <v>6206</v>
      </c>
      <c r="C3437">
        <v>70258604</v>
      </c>
      <c r="D3437" s="1">
        <v>44673</v>
      </c>
      <c r="E3437" s="1">
        <v>44675</v>
      </c>
      <c r="F3437" t="s">
        <v>10697</v>
      </c>
      <c r="G3437" t="s">
        <v>92</v>
      </c>
      <c r="H3437" t="s">
        <v>3852</v>
      </c>
      <c r="I3437" t="s">
        <v>204</v>
      </c>
      <c r="J3437">
        <v>49.25</v>
      </c>
      <c r="K3437">
        <v>5</v>
      </c>
      <c r="L3437">
        <v>0</v>
      </c>
      <c r="M3437">
        <v>18.715</v>
      </c>
      <c r="N3437">
        <v>30.535</v>
      </c>
      <c r="O3437">
        <v>0</v>
      </c>
      <c r="P3437" t="s">
        <v>86</v>
      </c>
      <c r="Q3437" t="s">
        <v>10631</v>
      </c>
      <c r="R3437">
        <v>2</v>
      </c>
      <c r="S3437">
        <v>38</v>
      </c>
      <c r="T3437" t="s">
        <v>10766</v>
      </c>
      <c r="U3437" s="1">
        <v>44673</v>
      </c>
      <c r="V3437" s="1">
        <v>45668</v>
      </c>
      <c r="W3437" t="s">
        <v>10763</v>
      </c>
    </row>
    <row r="3438" spans="1:23" x14ac:dyDescent="0.25">
      <c r="A3438">
        <v>1389</v>
      </c>
      <c r="B3438" t="s">
        <v>6206</v>
      </c>
      <c r="C3438">
        <v>40545067</v>
      </c>
      <c r="D3438" s="1">
        <v>44673</v>
      </c>
      <c r="E3438" s="1">
        <v>44675</v>
      </c>
      <c r="F3438" t="s">
        <v>10697</v>
      </c>
      <c r="G3438" t="s">
        <v>92</v>
      </c>
      <c r="H3438" t="s">
        <v>3852</v>
      </c>
      <c r="I3438" t="s">
        <v>1588</v>
      </c>
      <c r="J3438">
        <v>10.16</v>
      </c>
      <c r="K3438">
        <v>2</v>
      </c>
      <c r="L3438">
        <v>0</v>
      </c>
      <c r="M3438">
        <v>4.7751999999999999</v>
      </c>
      <c r="N3438">
        <v>5.3848000000000003</v>
      </c>
      <c r="O3438">
        <v>0</v>
      </c>
      <c r="P3438" t="s">
        <v>86</v>
      </c>
      <c r="Q3438" t="s">
        <v>10631</v>
      </c>
      <c r="R3438">
        <v>2</v>
      </c>
      <c r="S3438">
        <v>47</v>
      </c>
      <c r="T3438" t="s">
        <v>10766</v>
      </c>
      <c r="U3438" s="1">
        <v>44673</v>
      </c>
      <c r="V3438" s="1">
        <v>45668</v>
      </c>
      <c r="W3438" t="s">
        <v>10775</v>
      </c>
    </row>
    <row r="3439" spans="1:23" x14ac:dyDescent="0.25">
      <c r="A3439">
        <v>1390</v>
      </c>
      <c r="B3439" t="s">
        <v>6206</v>
      </c>
      <c r="C3439">
        <v>80203048</v>
      </c>
      <c r="D3439" s="1">
        <v>44673</v>
      </c>
      <c r="E3439" s="1">
        <v>44675</v>
      </c>
      <c r="F3439" t="s">
        <v>10697</v>
      </c>
      <c r="G3439" t="s">
        <v>92</v>
      </c>
      <c r="H3439" t="s">
        <v>3852</v>
      </c>
      <c r="I3439" t="s">
        <v>2617</v>
      </c>
      <c r="J3439">
        <v>14.76</v>
      </c>
      <c r="K3439">
        <v>2</v>
      </c>
      <c r="L3439">
        <v>0</v>
      </c>
      <c r="M3439">
        <v>4.2804000000000002</v>
      </c>
      <c r="N3439">
        <v>10.4796</v>
      </c>
      <c r="O3439">
        <v>0</v>
      </c>
      <c r="P3439" t="s">
        <v>86</v>
      </c>
      <c r="Q3439" t="s">
        <v>10631</v>
      </c>
      <c r="R3439">
        <v>2</v>
      </c>
      <c r="S3439">
        <v>29.000000000000004</v>
      </c>
      <c r="T3439" t="s">
        <v>10766</v>
      </c>
      <c r="U3439" s="1">
        <v>44673</v>
      </c>
      <c r="V3439" s="1">
        <v>45668</v>
      </c>
      <c r="W3439" t="s">
        <v>10775</v>
      </c>
    </row>
    <row r="3440" spans="1:23" x14ac:dyDescent="0.25">
      <c r="A3440">
        <v>1391</v>
      </c>
      <c r="B3440" t="s">
        <v>6206</v>
      </c>
      <c r="C3440">
        <v>47847936</v>
      </c>
      <c r="D3440" s="1">
        <v>44673</v>
      </c>
      <c r="E3440" s="1">
        <v>44675</v>
      </c>
      <c r="F3440" t="s">
        <v>10697</v>
      </c>
      <c r="G3440" t="s">
        <v>92</v>
      </c>
      <c r="H3440" t="s">
        <v>3852</v>
      </c>
      <c r="I3440" t="s">
        <v>1768</v>
      </c>
      <c r="J3440">
        <v>34.08</v>
      </c>
      <c r="K3440">
        <v>2</v>
      </c>
      <c r="L3440">
        <v>0</v>
      </c>
      <c r="M3440">
        <v>15.6768</v>
      </c>
      <c r="N3440">
        <v>18.403199999999998</v>
      </c>
      <c r="O3440">
        <v>0</v>
      </c>
      <c r="P3440" t="s">
        <v>86</v>
      </c>
      <c r="Q3440" t="s">
        <v>10631</v>
      </c>
      <c r="R3440">
        <v>2</v>
      </c>
      <c r="S3440">
        <v>46</v>
      </c>
      <c r="T3440" t="s">
        <v>10766</v>
      </c>
      <c r="U3440" s="1">
        <v>44673</v>
      </c>
      <c r="V3440" s="1">
        <v>45668</v>
      </c>
      <c r="W3440" t="s">
        <v>10775</v>
      </c>
    </row>
    <row r="3441" spans="1:23" x14ac:dyDescent="0.25">
      <c r="A3441">
        <v>1392</v>
      </c>
      <c r="B3441" t="s">
        <v>6206</v>
      </c>
      <c r="C3441">
        <v>28290615</v>
      </c>
      <c r="D3441" s="1">
        <v>44673</v>
      </c>
      <c r="E3441" s="1">
        <v>44675</v>
      </c>
      <c r="F3441" t="s">
        <v>10697</v>
      </c>
      <c r="G3441" t="s">
        <v>92</v>
      </c>
      <c r="H3441" t="s">
        <v>3852</v>
      </c>
      <c r="I3441" t="s">
        <v>791</v>
      </c>
      <c r="J3441">
        <v>17.670000000000002</v>
      </c>
      <c r="K3441">
        <v>3</v>
      </c>
      <c r="L3441">
        <v>0</v>
      </c>
      <c r="M3441">
        <v>7.7747999999999999</v>
      </c>
      <c r="N3441">
        <v>9.8952000000000027</v>
      </c>
      <c r="O3441">
        <v>0</v>
      </c>
      <c r="P3441" t="s">
        <v>86</v>
      </c>
      <c r="Q3441" t="s">
        <v>10631</v>
      </c>
      <c r="R3441">
        <v>2</v>
      </c>
      <c r="S3441">
        <v>43.999999999999993</v>
      </c>
      <c r="T3441" t="s">
        <v>10766</v>
      </c>
      <c r="U3441" s="1">
        <v>44673</v>
      </c>
      <c r="V3441" s="1">
        <v>45668</v>
      </c>
      <c r="W3441" t="s">
        <v>10775</v>
      </c>
    </row>
    <row r="3442" spans="1:23" x14ac:dyDescent="0.25">
      <c r="A3442">
        <v>1393</v>
      </c>
      <c r="B3442" t="s">
        <v>6206</v>
      </c>
      <c r="C3442">
        <v>64682465</v>
      </c>
      <c r="D3442" s="1">
        <v>44673</v>
      </c>
      <c r="E3442" s="1">
        <v>44675</v>
      </c>
      <c r="F3442" t="s">
        <v>10697</v>
      </c>
      <c r="G3442" t="s">
        <v>92</v>
      </c>
      <c r="H3442" t="s">
        <v>3852</v>
      </c>
      <c r="I3442" t="s">
        <v>3048</v>
      </c>
      <c r="J3442">
        <v>1604.9</v>
      </c>
      <c r="K3442">
        <v>5</v>
      </c>
      <c r="L3442">
        <v>0</v>
      </c>
      <c r="M3442">
        <v>481.47</v>
      </c>
      <c r="N3442">
        <v>1123.43</v>
      </c>
      <c r="O3442">
        <v>0</v>
      </c>
      <c r="P3442" t="s">
        <v>86</v>
      </c>
      <c r="Q3442" t="s">
        <v>10631</v>
      </c>
      <c r="R3442">
        <v>2</v>
      </c>
      <c r="S3442">
        <v>30</v>
      </c>
      <c r="T3442" t="s">
        <v>10766</v>
      </c>
      <c r="U3442" s="1">
        <v>44673</v>
      </c>
      <c r="V3442" s="1">
        <v>45668</v>
      </c>
      <c r="W3442" t="s">
        <v>10763</v>
      </c>
    </row>
    <row r="3443" spans="1:23" x14ac:dyDescent="0.25">
      <c r="A3443">
        <v>1394</v>
      </c>
      <c r="B3443" t="s">
        <v>6206</v>
      </c>
      <c r="C3443">
        <v>8936337</v>
      </c>
      <c r="D3443" s="1">
        <v>44673</v>
      </c>
      <c r="E3443" s="1">
        <v>44675</v>
      </c>
      <c r="F3443" t="s">
        <v>10697</v>
      </c>
      <c r="G3443" t="s">
        <v>92</v>
      </c>
      <c r="H3443" t="s">
        <v>3852</v>
      </c>
      <c r="I3443" t="s">
        <v>2621</v>
      </c>
      <c r="J3443">
        <v>385.68599999999998</v>
      </c>
      <c r="K3443">
        <v>1</v>
      </c>
      <c r="L3443">
        <v>0.3</v>
      </c>
      <c r="M3443">
        <v>-60.607799999999997</v>
      </c>
      <c r="N3443">
        <v>446.29379999999998</v>
      </c>
      <c r="O3443">
        <v>115.70579999999998</v>
      </c>
      <c r="P3443" t="s">
        <v>10633</v>
      </c>
      <c r="Q3443" t="s">
        <v>10632</v>
      </c>
      <c r="R3443">
        <v>2</v>
      </c>
      <c r="S3443">
        <v>-15.714285714285714</v>
      </c>
      <c r="T3443" t="s">
        <v>10768</v>
      </c>
      <c r="U3443" s="1">
        <v>44673</v>
      </c>
      <c r="V3443" s="1">
        <v>45668</v>
      </c>
      <c r="W3443" t="s">
        <v>10769</v>
      </c>
    </row>
    <row r="3444" spans="1:23" x14ac:dyDescent="0.25">
      <c r="A3444">
        <v>1395</v>
      </c>
      <c r="B3444" t="s">
        <v>6207</v>
      </c>
      <c r="C3444">
        <v>38605753</v>
      </c>
      <c r="D3444" s="1">
        <v>44673</v>
      </c>
      <c r="E3444" s="1">
        <v>44676</v>
      </c>
      <c r="F3444" t="s">
        <v>10701</v>
      </c>
      <c r="G3444" t="s">
        <v>92</v>
      </c>
      <c r="H3444" t="s">
        <v>4547</v>
      </c>
      <c r="I3444" t="s">
        <v>218</v>
      </c>
      <c r="J3444">
        <v>742.33600000000001</v>
      </c>
      <c r="K3444">
        <v>8</v>
      </c>
      <c r="L3444">
        <v>0.2</v>
      </c>
      <c r="M3444">
        <v>83.512799999999999</v>
      </c>
      <c r="N3444">
        <v>658.82320000000004</v>
      </c>
      <c r="O3444">
        <v>148.46720000000002</v>
      </c>
      <c r="P3444" t="s">
        <v>86</v>
      </c>
      <c r="Q3444" t="s">
        <v>10632</v>
      </c>
      <c r="R3444">
        <v>3</v>
      </c>
      <c r="S3444">
        <v>11.25</v>
      </c>
      <c r="T3444" t="s">
        <v>10767</v>
      </c>
      <c r="U3444" s="1">
        <v>44673</v>
      </c>
      <c r="V3444" s="1">
        <v>45819</v>
      </c>
      <c r="W3444" t="s">
        <v>10763</v>
      </c>
    </row>
    <row r="3445" spans="1:23" x14ac:dyDescent="0.25">
      <c r="A3445">
        <v>1396</v>
      </c>
      <c r="B3445" t="s">
        <v>6208</v>
      </c>
      <c r="C3445">
        <v>52635295</v>
      </c>
      <c r="D3445" s="1">
        <v>44673</v>
      </c>
      <c r="E3445" s="1">
        <v>44675</v>
      </c>
      <c r="F3445" t="s">
        <v>10697</v>
      </c>
      <c r="G3445" t="s">
        <v>92</v>
      </c>
      <c r="H3445" t="s">
        <v>4640</v>
      </c>
      <c r="I3445" t="s">
        <v>2573</v>
      </c>
      <c r="J3445">
        <v>1421.664</v>
      </c>
      <c r="K3445">
        <v>8</v>
      </c>
      <c r="L3445">
        <v>0.4</v>
      </c>
      <c r="M3445">
        <v>-734.52639999999997</v>
      </c>
      <c r="N3445">
        <v>2156.1904</v>
      </c>
      <c r="O3445">
        <v>568.66560000000004</v>
      </c>
      <c r="P3445" t="s">
        <v>10633</v>
      </c>
      <c r="Q3445" t="s">
        <v>10632</v>
      </c>
      <c r="R3445">
        <v>2</v>
      </c>
      <c r="S3445">
        <v>-51.666666666666657</v>
      </c>
      <c r="T3445" t="s">
        <v>10768</v>
      </c>
      <c r="U3445" s="1">
        <v>44380</v>
      </c>
      <c r="V3445" s="1">
        <v>45755</v>
      </c>
      <c r="W3445" t="s">
        <v>10763</v>
      </c>
    </row>
    <row r="3446" spans="1:23" x14ac:dyDescent="0.25">
      <c r="A3446">
        <v>1397</v>
      </c>
      <c r="B3446" t="s">
        <v>6209</v>
      </c>
      <c r="C3446">
        <v>55641040</v>
      </c>
      <c r="D3446" s="1">
        <v>44673</v>
      </c>
      <c r="E3446" s="1">
        <v>44675</v>
      </c>
      <c r="F3446" t="s">
        <v>10697</v>
      </c>
      <c r="G3446" t="s">
        <v>92</v>
      </c>
      <c r="H3446" t="s">
        <v>4749</v>
      </c>
      <c r="I3446" t="s">
        <v>1180</v>
      </c>
      <c r="J3446">
        <v>73.584000000000003</v>
      </c>
      <c r="K3446">
        <v>2</v>
      </c>
      <c r="L3446">
        <v>0.2</v>
      </c>
      <c r="M3446">
        <v>8.2782</v>
      </c>
      <c r="N3446">
        <v>65.305800000000005</v>
      </c>
      <c r="O3446">
        <v>14.716800000000001</v>
      </c>
      <c r="P3446" t="s">
        <v>86</v>
      </c>
      <c r="Q3446" t="s">
        <v>10632</v>
      </c>
      <c r="R3446">
        <v>2</v>
      </c>
      <c r="S3446">
        <v>11.249999999999998</v>
      </c>
      <c r="T3446" t="s">
        <v>10767</v>
      </c>
      <c r="U3446" s="1">
        <v>44673</v>
      </c>
      <c r="V3446" s="1">
        <v>45772</v>
      </c>
      <c r="W3446" t="s">
        <v>10775</v>
      </c>
    </row>
    <row r="3447" spans="1:23" x14ac:dyDescent="0.25">
      <c r="A3447">
        <v>1398</v>
      </c>
      <c r="B3447" t="s">
        <v>6210</v>
      </c>
      <c r="C3447">
        <v>28238167</v>
      </c>
      <c r="D3447" s="1">
        <v>44674</v>
      </c>
      <c r="E3447" s="1">
        <v>44680</v>
      </c>
      <c r="F3447" t="s">
        <v>10698</v>
      </c>
      <c r="G3447" t="s">
        <v>88</v>
      </c>
      <c r="H3447" t="s">
        <v>4034</v>
      </c>
      <c r="I3447" t="s">
        <v>1428</v>
      </c>
      <c r="J3447">
        <v>43.176000000000002</v>
      </c>
      <c r="K3447">
        <v>3</v>
      </c>
      <c r="L3447">
        <v>0.2</v>
      </c>
      <c r="M3447">
        <v>4.3175999999999997</v>
      </c>
      <c r="N3447">
        <v>38.858400000000003</v>
      </c>
      <c r="O3447">
        <v>8.6352000000000011</v>
      </c>
      <c r="P3447" t="s">
        <v>86</v>
      </c>
      <c r="Q3447" t="s">
        <v>10632</v>
      </c>
      <c r="R3447">
        <v>6</v>
      </c>
      <c r="S3447">
        <v>10</v>
      </c>
      <c r="T3447" t="s">
        <v>10767</v>
      </c>
      <c r="U3447" s="1">
        <v>44551</v>
      </c>
      <c r="V3447" s="1">
        <v>45818</v>
      </c>
      <c r="W3447" t="s">
        <v>10775</v>
      </c>
    </row>
    <row r="3448" spans="1:23" x14ac:dyDescent="0.25">
      <c r="A3448">
        <v>1399</v>
      </c>
      <c r="B3448" t="s">
        <v>6210</v>
      </c>
      <c r="C3448">
        <v>85760042</v>
      </c>
      <c r="D3448" s="1">
        <v>44674</v>
      </c>
      <c r="E3448" s="1">
        <v>44680</v>
      </c>
      <c r="F3448" t="s">
        <v>10698</v>
      </c>
      <c r="G3448" t="s">
        <v>88</v>
      </c>
      <c r="H3448" t="s">
        <v>4034</v>
      </c>
      <c r="I3448" t="s">
        <v>1430</v>
      </c>
      <c r="J3448">
        <v>1983.9680000000001</v>
      </c>
      <c r="K3448">
        <v>4</v>
      </c>
      <c r="L3448">
        <v>0.2</v>
      </c>
      <c r="M3448">
        <v>247.99600000000001</v>
      </c>
      <c r="N3448">
        <v>1735.972</v>
      </c>
      <c r="O3448">
        <v>396.79360000000003</v>
      </c>
      <c r="P3448" t="s">
        <v>86</v>
      </c>
      <c r="Q3448" t="s">
        <v>10632</v>
      </c>
      <c r="R3448">
        <v>6</v>
      </c>
      <c r="S3448">
        <v>12.5</v>
      </c>
      <c r="T3448" t="s">
        <v>10767</v>
      </c>
      <c r="U3448" s="1">
        <v>44551</v>
      </c>
      <c r="V3448" s="1">
        <v>45818</v>
      </c>
      <c r="W3448" t="s">
        <v>10775</v>
      </c>
    </row>
    <row r="3449" spans="1:23" x14ac:dyDescent="0.25">
      <c r="A3449">
        <v>1400</v>
      </c>
      <c r="B3449" t="s">
        <v>6211</v>
      </c>
      <c r="C3449">
        <v>15668261</v>
      </c>
      <c r="D3449" s="1">
        <v>44674</v>
      </c>
      <c r="E3449" s="1">
        <v>44678</v>
      </c>
      <c r="F3449" t="s">
        <v>10696</v>
      </c>
      <c r="G3449" t="s">
        <v>88</v>
      </c>
      <c r="H3449" t="s">
        <v>4681</v>
      </c>
      <c r="I3449" t="s">
        <v>2977</v>
      </c>
      <c r="J3449">
        <v>443.92</v>
      </c>
      <c r="K3449">
        <v>5</v>
      </c>
      <c r="L3449">
        <v>0.2</v>
      </c>
      <c r="M3449">
        <v>-94.332999999999998</v>
      </c>
      <c r="N3449">
        <v>538.25300000000004</v>
      </c>
      <c r="O3449">
        <v>88.784000000000006</v>
      </c>
      <c r="P3449" t="s">
        <v>10633</v>
      </c>
      <c r="Q3449" t="s">
        <v>10632</v>
      </c>
      <c r="R3449">
        <v>4</v>
      </c>
      <c r="S3449">
        <v>-21.25</v>
      </c>
      <c r="T3449" t="s">
        <v>10768</v>
      </c>
      <c r="U3449" s="1">
        <v>44383</v>
      </c>
      <c r="V3449" s="1">
        <v>45803</v>
      </c>
      <c r="W3449" t="s">
        <v>10763</v>
      </c>
    </row>
    <row r="3450" spans="1:23" x14ac:dyDescent="0.25">
      <c r="A3450">
        <v>1401</v>
      </c>
      <c r="B3450" t="s">
        <v>6211</v>
      </c>
      <c r="C3450">
        <v>60197724</v>
      </c>
      <c r="D3450" s="1">
        <v>44674</v>
      </c>
      <c r="E3450" s="1">
        <v>44678</v>
      </c>
      <c r="F3450" t="s">
        <v>10696</v>
      </c>
      <c r="G3450" t="s">
        <v>88</v>
      </c>
      <c r="H3450" t="s">
        <v>4681</v>
      </c>
      <c r="I3450" t="s">
        <v>2933</v>
      </c>
      <c r="J3450">
        <v>155.976</v>
      </c>
      <c r="K3450">
        <v>3</v>
      </c>
      <c r="L3450">
        <v>0.2</v>
      </c>
      <c r="M3450">
        <v>54.5916</v>
      </c>
      <c r="N3450">
        <v>101.3844</v>
      </c>
      <c r="O3450">
        <v>31.1952</v>
      </c>
      <c r="P3450" t="s">
        <v>86</v>
      </c>
      <c r="Q3450" t="s">
        <v>10632</v>
      </c>
      <c r="R3450">
        <v>4</v>
      </c>
      <c r="S3450">
        <v>35</v>
      </c>
      <c r="T3450" t="s">
        <v>10766</v>
      </c>
      <c r="U3450" s="1">
        <v>44383</v>
      </c>
      <c r="V3450" s="1">
        <v>45803</v>
      </c>
      <c r="W3450" t="s">
        <v>10775</v>
      </c>
    </row>
    <row r="3451" spans="1:23" x14ac:dyDescent="0.25">
      <c r="A3451">
        <v>1402</v>
      </c>
      <c r="B3451" t="s">
        <v>6212</v>
      </c>
      <c r="C3451">
        <v>47372700</v>
      </c>
      <c r="D3451" s="1">
        <v>44674</v>
      </c>
      <c r="E3451" s="1">
        <v>44678</v>
      </c>
      <c r="F3451" t="s">
        <v>10696</v>
      </c>
      <c r="G3451" t="s">
        <v>88</v>
      </c>
      <c r="H3451" t="s">
        <v>4292</v>
      </c>
      <c r="I3451" t="s">
        <v>2143</v>
      </c>
      <c r="J3451">
        <v>7.52</v>
      </c>
      <c r="K3451">
        <v>5</v>
      </c>
      <c r="L3451">
        <v>0.2</v>
      </c>
      <c r="M3451">
        <v>1.41</v>
      </c>
      <c r="N3451">
        <v>6.1099999999999994</v>
      </c>
      <c r="O3451">
        <v>1.504</v>
      </c>
      <c r="P3451" t="s">
        <v>86</v>
      </c>
      <c r="Q3451" t="s">
        <v>10632</v>
      </c>
      <c r="R3451">
        <v>4</v>
      </c>
      <c r="S3451">
        <v>18.75</v>
      </c>
      <c r="T3451" t="s">
        <v>10766</v>
      </c>
      <c r="U3451" s="1">
        <v>44674</v>
      </c>
      <c r="V3451" s="1">
        <v>45772</v>
      </c>
      <c r="W3451" t="s">
        <v>10763</v>
      </c>
    </row>
    <row r="3452" spans="1:23" x14ac:dyDescent="0.25">
      <c r="A3452">
        <v>1403</v>
      </c>
      <c r="B3452" t="s">
        <v>6212</v>
      </c>
      <c r="C3452">
        <v>71188182</v>
      </c>
      <c r="D3452" s="1">
        <v>44674</v>
      </c>
      <c r="E3452" s="1">
        <v>44678</v>
      </c>
      <c r="F3452" t="s">
        <v>10696</v>
      </c>
      <c r="G3452" t="s">
        <v>88</v>
      </c>
      <c r="H3452" t="s">
        <v>4292</v>
      </c>
      <c r="I3452" t="s">
        <v>2125</v>
      </c>
      <c r="J3452">
        <v>10.272</v>
      </c>
      <c r="K3452">
        <v>3</v>
      </c>
      <c r="L3452">
        <v>0.2</v>
      </c>
      <c r="M3452">
        <v>0.89880000000000004</v>
      </c>
      <c r="N3452">
        <v>9.3732000000000006</v>
      </c>
      <c r="O3452">
        <v>2.0544000000000002</v>
      </c>
      <c r="P3452" t="s">
        <v>86</v>
      </c>
      <c r="Q3452" t="s">
        <v>10632</v>
      </c>
      <c r="R3452">
        <v>4</v>
      </c>
      <c r="S3452">
        <v>8.75</v>
      </c>
      <c r="T3452" t="s">
        <v>10768</v>
      </c>
      <c r="U3452" s="1">
        <v>44674</v>
      </c>
      <c r="V3452" s="1">
        <v>45772</v>
      </c>
      <c r="W3452" t="s">
        <v>10775</v>
      </c>
    </row>
    <row r="3453" spans="1:23" x14ac:dyDescent="0.25">
      <c r="A3453">
        <v>1404</v>
      </c>
      <c r="B3453" t="s">
        <v>6212</v>
      </c>
      <c r="C3453">
        <v>77281994</v>
      </c>
      <c r="D3453" s="1">
        <v>44674</v>
      </c>
      <c r="E3453" s="1">
        <v>44678</v>
      </c>
      <c r="F3453" t="s">
        <v>10696</v>
      </c>
      <c r="G3453" t="s">
        <v>88</v>
      </c>
      <c r="H3453" t="s">
        <v>4292</v>
      </c>
      <c r="I3453" t="s">
        <v>2390</v>
      </c>
      <c r="J3453">
        <v>47.808</v>
      </c>
      <c r="K3453">
        <v>12</v>
      </c>
      <c r="L3453">
        <v>0.2</v>
      </c>
      <c r="M3453">
        <v>15.537599999999999</v>
      </c>
      <c r="N3453">
        <v>32.270400000000002</v>
      </c>
      <c r="O3453">
        <v>9.5616000000000003</v>
      </c>
      <c r="P3453" t="s">
        <v>86</v>
      </c>
      <c r="Q3453" t="s">
        <v>10632</v>
      </c>
      <c r="R3453">
        <v>4</v>
      </c>
      <c r="S3453">
        <v>32.5</v>
      </c>
      <c r="T3453" t="s">
        <v>10766</v>
      </c>
      <c r="U3453" s="1">
        <v>44674</v>
      </c>
      <c r="V3453" s="1">
        <v>45772</v>
      </c>
      <c r="W3453" t="s">
        <v>10763</v>
      </c>
    </row>
    <row r="3454" spans="1:23" x14ac:dyDescent="0.25">
      <c r="A3454">
        <v>1405</v>
      </c>
      <c r="B3454" t="s">
        <v>6212</v>
      </c>
      <c r="C3454">
        <v>44790509</v>
      </c>
      <c r="D3454" s="1">
        <v>44674</v>
      </c>
      <c r="E3454" s="1">
        <v>44678</v>
      </c>
      <c r="F3454" t="s">
        <v>10696</v>
      </c>
      <c r="G3454" t="s">
        <v>88</v>
      </c>
      <c r="H3454" t="s">
        <v>4292</v>
      </c>
      <c r="I3454" t="s">
        <v>3338</v>
      </c>
      <c r="J3454">
        <v>978.84</v>
      </c>
      <c r="K3454">
        <v>9</v>
      </c>
      <c r="L3454">
        <v>0.2</v>
      </c>
      <c r="M3454">
        <v>110.1195</v>
      </c>
      <c r="N3454">
        <v>868.72050000000002</v>
      </c>
      <c r="O3454">
        <v>195.76800000000003</v>
      </c>
      <c r="P3454" t="s">
        <v>86</v>
      </c>
      <c r="Q3454" t="s">
        <v>10632</v>
      </c>
      <c r="R3454">
        <v>4</v>
      </c>
      <c r="S3454">
        <v>11.25</v>
      </c>
      <c r="T3454" t="s">
        <v>10767</v>
      </c>
      <c r="U3454" s="1">
        <v>44674</v>
      </c>
      <c r="V3454" s="1">
        <v>45772</v>
      </c>
      <c r="W3454" t="s">
        <v>10763</v>
      </c>
    </row>
    <row r="3455" spans="1:23" x14ac:dyDescent="0.25">
      <c r="A3455">
        <v>1406</v>
      </c>
      <c r="B3455" t="s">
        <v>6213</v>
      </c>
      <c r="C3455">
        <v>93161914</v>
      </c>
      <c r="D3455" s="1">
        <v>44674</v>
      </c>
      <c r="E3455" s="1">
        <v>44681</v>
      </c>
      <c r="F3455" t="s">
        <v>10699</v>
      </c>
      <c r="G3455" t="s">
        <v>88</v>
      </c>
      <c r="H3455" t="s">
        <v>3841</v>
      </c>
      <c r="I3455" t="s">
        <v>2548</v>
      </c>
      <c r="J3455">
        <v>15.696</v>
      </c>
      <c r="K3455">
        <v>3</v>
      </c>
      <c r="L3455">
        <v>0.2</v>
      </c>
      <c r="M3455">
        <v>5.1012000000000004</v>
      </c>
      <c r="N3455">
        <v>10.594799999999999</v>
      </c>
      <c r="O3455">
        <v>3.1392000000000002</v>
      </c>
      <c r="P3455" t="s">
        <v>86</v>
      </c>
      <c r="Q3455" t="s">
        <v>10632</v>
      </c>
      <c r="R3455">
        <v>7</v>
      </c>
      <c r="S3455">
        <v>32.5</v>
      </c>
      <c r="T3455" t="s">
        <v>10766</v>
      </c>
      <c r="U3455" s="1">
        <v>44641</v>
      </c>
      <c r="V3455" s="1">
        <v>45805</v>
      </c>
      <c r="W3455" t="s">
        <v>10775</v>
      </c>
    </row>
    <row r="3456" spans="1:23" x14ac:dyDescent="0.25">
      <c r="A3456">
        <v>1407</v>
      </c>
      <c r="B3456" t="s">
        <v>6214</v>
      </c>
      <c r="C3456">
        <v>38762180</v>
      </c>
      <c r="D3456" s="1">
        <v>44674</v>
      </c>
      <c r="E3456" s="1">
        <v>44681</v>
      </c>
      <c r="F3456" t="s">
        <v>10699</v>
      </c>
      <c r="G3456" t="s">
        <v>88</v>
      </c>
      <c r="H3456" t="s">
        <v>4714</v>
      </c>
      <c r="I3456" t="s">
        <v>2422</v>
      </c>
      <c r="J3456">
        <v>69.52</v>
      </c>
      <c r="K3456">
        <v>2</v>
      </c>
      <c r="L3456">
        <v>0</v>
      </c>
      <c r="M3456">
        <v>19.465599999999998</v>
      </c>
      <c r="N3456">
        <v>50.054400000000001</v>
      </c>
      <c r="O3456">
        <v>0</v>
      </c>
      <c r="P3456" t="s">
        <v>86</v>
      </c>
      <c r="Q3456" t="s">
        <v>10631</v>
      </c>
      <c r="R3456">
        <v>7</v>
      </c>
      <c r="S3456">
        <v>27.999999999999996</v>
      </c>
      <c r="T3456" t="s">
        <v>10766</v>
      </c>
      <c r="U3456" s="1">
        <v>44376</v>
      </c>
      <c r="V3456" s="1">
        <v>45773</v>
      </c>
      <c r="W3456" t="s">
        <v>10775</v>
      </c>
    </row>
    <row r="3457" spans="1:23" x14ac:dyDescent="0.25">
      <c r="A3457">
        <v>1408</v>
      </c>
      <c r="B3457" t="s">
        <v>6214</v>
      </c>
      <c r="C3457">
        <v>22182936</v>
      </c>
      <c r="D3457" s="1">
        <v>44674</v>
      </c>
      <c r="E3457" s="1">
        <v>44681</v>
      </c>
      <c r="F3457" t="s">
        <v>10699</v>
      </c>
      <c r="G3457" t="s">
        <v>88</v>
      </c>
      <c r="H3457" t="s">
        <v>4714</v>
      </c>
      <c r="I3457" t="s">
        <v>1857</v>
      </c>
      <c r="J3457">
        <v>5.64</v>
      </c>
      <c r="K3457">
        <v>3</v>
      </c>
      <c r="L3457">
        <v>0</v>
      </c>
      <c r="M3457">
        <v>1.6355999999999999</v>
      </c>
      <c r="N3457">
        <v>4.0043999999999995</v>
      </c>
      <c r="O3457">
        <v>0</v>
      </c>
      <c r="P3457" t="s">
        <v>86</v>
      </c>
      <c r="Q3457" t="s">
        <v>10631</v>
      </c>
      <c r="R3457">
        <v>7</v>
      </c>
      <c r="S3457">
        <v>28.999999999999996</v>
      </c>
      <c r="T3457" t="s">
        <v>10766</v>
      </c>
      <c r="U3457" s="1">
        <v>44376</v>
      </c>
      <c r="V3457" s="1">
        <v>45773</v>
      </c>
      <c r="W3457" t="s">
        <v>10775</v>
      </c>
    </row>
    <row r="3458" spans="1:23" x14ac:dyDescent="0.25">
      <c r="A3458">
        <v>1409</v>
      </c>
      <c r="B3458" t="s">
        <v>6215</v>
      </c>
      <c r="C3458">
        <v>23920043</v>
      </c>
      <c r="D3458" s="1">
        <v>44674</v>
      </c>
      <c r="E3458" s="1">
        <v>44681</v>
      </c>
      <c r="F3458" t="s">
        <v>10699</v>
      </c>
      <c r="G3458" t="s">
        <v>88</v>
      </c>
      <c r="H3458" t="s">
        <v>5275</v>
      </c>
      <c r="I3458" t="s">
        <v>3607</v>
      </c>
      <c r="J3458">
        <v>44.4</v>
      </c>
      <c r="K3458">
        <v>3</v>
      </c>
      <c r="L3458">
        <v>0</v>
      </c>
      <c r="M3458">
        <v>22.2</v>
      </c>
      <c r="N3458">
        <v>22.2</v>
      </c>
      <c r="O3458">
        <v>0</v>
      </c>
      <c r="P3458" t="s">
        <v>86</v>
      </c>
      <c r="Q3458" t="s">
        <v>10631</v>
      </c>
      <c r="R3458">
        <v>7</v>
      </c>
      <c r="S3458">
        <v>50</v>
      </c>
      <c r="T3458" t="s">
        <v>10766</v>
      </c>
      <c r="U3458" s="1">
        <v>44674</v>
      </c>
      <c r="V3458" s="1">
        <v>45815</v>
      </c>
      <c r="W3458" t="s">
        <v>10775</v>
      </c>
    </row>
    <row r="3459" spans="1:23" x14ac:dyDescent="0.25">
      <c r="A3459">
        <v>1410</v>
      </c>
      <c r="B3459" t="s">
        <v>6215</v>
      </c>
      <c r="C3459">
        <v>63841883</v>
      </c>
      <c r="D3459" s="1">
        <v>44674</v>
      </c>
      <c r="E3459" s="1">
        <v>44681</v>
      </c>
      <c r="F3459" t="s">
        <v>10699</v>
      </c>
      <c r="G3459" t="s">
        <v>88</v>
      </c>
      <c r="H3459" t="s">
        <v>5275</v>
      </c>
      <c r="I3459" t="s">
        <v>2341</v>
      </c>
      <c r="J3459">
        <v>21.4</v>
      </c>
      <c r="K3459">
        <v>5</v>
      </c>
      <c r="L3459">
        <v>0</v>
      </c>
      <c r="M3459">
        <v>9.6300000000000008</v>
      </c>
      <c r="N3459">
        <v>11.769999999999998</v>
      </c>
      <c r="O3459">
        <v>0</v>
      </c>
      <c r="P3459" t="s">
        <v>86</v>
      </c>
      <c r="Q3459" t="s">
        <v>10631</v>
      </c>
      <c r="R3459">
        <v>7</v>
      </c>
      <c r="S3459">
        <v>45.000000000000007</v>
      </c>
      <c r="T3459" t="s">
        <v>10766</v>
      </c>
      <c r="U3459" s="1">
        <v>44674</v>
      </c>
      <c r="V3459" s="1">
        <v>45815</v>
      </c>
      <c r="W3459" t="s">
        <v>10763</v>
      </c>
    </row>
    <row r="3460" spans="1:23" x14ac:dyDescent="0.25">
      <c r="A3460">
        <v>1411</v>
      </c>
      <c r="B3460" t="s">
        <v>6216</v>
      </c>
      <c r="C3460">
        <v>71454650</v>
      </c>
      <c r="D3460" s="1">
        <v>44674</v>
      </c>
      <c r="E3460" s="1">
        <v>44678</v>
      </c>
      <c r="F3460" t="s">
        <v>10696</v>
      </c>
      <c r="G3460" t="s">
        <v>88</v>
      </c>
      <c r="H3460" t="s">
        <v>4770</v>
      </c>
      <c r="I3460" t="s">
        <v>461</v>
      </c>
      <c r="J3460">
        <v>533.94000000000005</v>
      </c>
      <c r="K3460">
        <v>3</v>
      </c>
      <c r="L3460">
        <v>0</v>
      </c>
      <c r="M3460">
        <v>154.8426</v>
      </c>
      <c r="N3460">
        <v>379.09740000000005</v>
      </c>
      <c r="O3460">
        <v>0</v>
      </c>
      <c r="P3460" t="s">
        <v>86</v>
      </c>
      <c r="Q3460" t="s">
        <v>10631</v>
      </c>
      <c r="R3460">
        <v>4</v>
      </c>
      <c r="S3460">
        <v>28.999999999999996</v>
      </c>
      <c r="T3460" t="s">
        <v>10766</v>
      </c>
      <c r="U3460" s="1">
        <v>44621</v>
      </c>
      <c r="V3460" s="1">
        <v>45773</v>
      </c>
      <c r="W3460" t="s">
        <v>10775</v>
      </c>
    </row>
    <row r="3461" spans="1:23" x14ac:dyDescent="0.25">
      <c r="A3461">
        <v>1412</v>
      </c>
      <c r="B3461" t="s">
        <v>6216</v>
      </c>
      <c r="C3461">
        <v>97728921</v>
      </c>
      <c r="D3461" s="1">
        <v>44674</v>
      </c>
      <c r="E3461" s="1">
        <v>44678</v>
      </c>
      <c r="F3461" t="s">
        <v>10696</v>
      </c>
      <c r="G3461" t="s">
        <v>88</v>
      </c>
      <c r="H3461" t="s">
        <v>4770</v>
      </c>
      <c r="I3461" t="s">
        <v>2047</v>
      </c>
      <c r="J3461">
        <v>167.94</v>
      </c>
      <c r="K3461">
        <v>3</v>
      </c>
      <c r="L3461">
        <v>0</v>
      </c>
      <c r="M3461">
        <v>82.290599999999998</v>
      </c>
      <c r="N3461">
        <v>85.6494</v>
      </c>
      <c r="O3461">
        <v>0</v>
      </c>
      <c r="P3461" t="s">
        <v>86</v>
      </c>
      <c r="Q3461" t="s">
        <v>10631</v>
      </c>
      <c r="R3461">
        <v>4</v>
      </c>
      <c r="S3461">
        <v>49</v>
      </c>
      <c r="T3461" t="s">
        <v>10766</v>
      </c>
      <c r="U3461" s="1">
        <v>44621</v>
      </c>
      <c r="V3461" s="1">
        <v>45773</v>
      </c>
      <c r="W3461" t="s">
        <v>10775</v>
      </c>
    </row>
    <row r="3462" spans="1:23" x14ac:dyDescent="0.25">
      <c r="A3462">
        <v>1413</v>
      </c>
      <c r="B3462" t="s">
        <v>6216</v>
      </c>
      <c r="C3462">
        <v>83935644</v>
      </c>
      <c r="D3462" s="1">
        <v>44674</v>
      </c>
      <c r="E3462" s="1">
        <v>44678</v>
      </c>
      <c r="F3462" t="s">
        <v>10696</v>
      </c>
      <c r="G3462" t="s">
        <v>88</v>
      </c>
      <c r="H3462" t="s">
        <v>4770</v>
      </c>
      <c r="I3462" t="s">
        <v>2558</v>
      </c>
      <c r="J3462">
        <v>31.68</v>
      </c>
      <c r="K3462">
        <v>6</v>
      </c>
      <c r="L3462">
        <v>0</v>
      </c>
      <c r="M3462">
        <v>9.8208000000000002</v>
      </c>
      <c r="N3462">
        <v>21.859200000000001</v>
      </c>
      <c r="O3462">
        <v>0</v>
      </c>
      <c r="P3462" t="s">
        <v>86</v>
      </c>
      <c r="Q3462" t="s">
        <v>10631</v>
      </c>
      <c r="R3462">
        <v>4</v>
      </c>
      <c r="S3462">
        <v>31</v>
      </c>
      <c r="T3462" t="s">
        <v>10766</v>
      </c>
      <c r="U3462" s="1">
        <v>44621</v>
      </c>
      <c r="V3462" s="1">
        <v>45773</v>
      </c>
      <c r="W3462" t="s">
        <v>10763</v>
      </c>
    </row>
    <row r="3463" spans="1:23" x14ac:dyDescent="0.25">
      <c r="A3463">
        <v>1414</v>
      </c>
      <c r="B3463" t="s">
        <v>6217</v>
      </c>
      <c r="C3463">
        <v>98458879</v>
      </c>
      <c r="D3463" s="1">
        <v>44674</v>
      </c>
      <c r="E3463" s="1">
        <v>44678</v>
      </c>
      <c r="F3463" t="s">
        <v>10696</v>
      </c>
      <c r="G3463" t="s">
        <v>88</v>
      </c>
      <c r="H3463" t="s">
        <v>5096</v>
      </c>
      <c r="I3463" t="s">
        <v>1164</v>
      </c>
      <c r="J3463">
        <v>76.12</v>
      </c>
      <c r="K3463">
        <v>2</v>
      </c>
      <c r="L3463">
        <v>0</v>
      </c>
      <c r="M3463">
        <v>22.0748</v>
      </c>
      <c r="N3463">
        <v>54.045200000000008</v>
      </c>
      <c r="O3463">
        <v>0</v>
      </c>
      <c r="P3463" t="s">
        <v>86</v>
      </c>
      <c r="Q3463" t="s">
        <v>10631</v>
      </c>
      <c r="R3463">
        <v>4</v>
      </c>
      <c r="S3463">
        <v>28.999999999999996</v>
      </c>
      <c r="T3463" t="s">
        <v>10766</v>
      </c>
      <c r="U3463" s="1">
        <v>44674</v>
      </c>
      <c r="V3463" s="1">
        <v>45798</v>
      </c>
      <c r="W3463" t="s">
        <v>10775</v>
      </c>
    </row>
    <row r="3464" spans="1:23" x14ac:dyDescent="0.25">
      <c r="A3464">
        <v>1415</v>
      </c>
      <c r="B3464" t="s">
        <v>6218</v>
      </c>
      <c r="C3464">
        <v>22107344</v>
      </c>
      <c r="D3464" s="1">
        <v>44674</v>
      </c>
      <c r="E3464" s="1">
        <v>44676</v>
      </c>
      <c r="F3464" t="s">
        <v>10697</v>
      </c>
      <c r="G3464" t="s">
        <v>3816</v>
      </c>
      <c r="H3464" t="s">
        <v>3922</v>
      </c>
      <c r="I3464" t="s">
        <v>1321</v>
      </c>
      <c r="J3464">
        <v>68.703999999999994</v>
      </c>
      <c r="K3464">
        <v>2</v>
      </c>
      <c r="L3464">
        <v>0.2</v>
      </c>
      <c r="M3464">
        <v>16.3172</v>
      </c>
      <c r="N3464">
        <v>52.386799999999994</v>
      </c>
      <c r="O3464">
        <v>13.7408</v>
      </c>
      <c r="P3464" t="s">
        <v>86</v>
      </c>
      <c r="Q3464" t="s">
        <v>10632</v>
      </c>
      <c r="R3464">
        <v>2</v>
      </c>
      <c r="S3464">
        <v>23.75</v>
      </c>
      <c r="T3464" t="s">
        <v>10766</v>
      </c>
      <c r="U3464" s="1">
        <v>44625</v>
      </c>
      <c r="V3464" s="1">
        <v>45678</v>
      </c>
      <c r="W3464" t="s">
        <v>10775</v>
      </c>
    </row>
    <row r="3465" spans="1:23" x14ac:dyDescent="0.25">
      <c r="A3465">
        <v>1416</v>
      </c>
      <c r="B3465" t="s">
        <v>6218</v>
      </c>
      <c r="C3465">
        <v>38236113</v>
      </c>
      <c r="D3465" s="1">
        <v>44674</v>
      </c>
      <c r="E3465" s="1">
        <v>44676</v>
      </c>
      <c r="F3465" t="s">
        <v>10697</v>
      </c>
      <c r="G3465" t="s">
        <v>3816</v>
      </c>
      <c r="H3465" t="s">
        <v>3922</v>
      </c>
      <c r="I3465" t="s">
        <v>3256</v>
      </c>
      <c r="J3465">
        <v>3.1320000000000001</v>
      </c>
      <c r="K3465">
        <v>2</v>
      </c>
      <c r="L3465">
        <v>0.7</v>
      </c>
      <c r="M3465">
        <v>-2.61</v>
      </c>
      <c r="N3465">
        <v>5.742</v>
      </c>
      <c r="O3465">
        <v>2.1924000000000001</v>
      </c>
      <c r="P3465" t="s">
        <v>10633</v>
      </c>
      <c r="Q3465" t="s">
        <v>10632</v>
      </c>
      <c r="R3465">
        <v>2</v>
      </c>
      <c r="S3465">
        <v>-83.333333333333329</v>
      </c>
      <c r="T3465" t="s">
        <v>10768</v>
      </c>
      <c r="U3465" s="1">
        <v>44625</v>
      </c>
      <c r="V3465" s="1">
        <v>45678</v>
      </c>
      <c r="W3465" t="s">
        <v>10775</v>
      </c>
    </row>
    <row r="3466" spans="1:23" x14ac:dyDescent="0.25">
      <c r="A3466">
        <v>1417</v>
      </c>
      <c r="B3466" t="s">
        <v>6218</v>
      </c>
      <c r="C3466">
        <v>63845377</v>
      </c>
      <c r="D3466" s="1">
        <v>44674</v>
      </c>
      <c r="E3466" s="1">
        <v>44676</v>
      </c>
      <c r="F3466" t="s">
        <v>10697</v>
      </c>
      <c r="G3466" t="s">
        <v>3816</v>
      </c>
      <c r="H3466" t="s">
        <v>3922</v>
      </c>
      <c r="I3466" t="s">
        <v>1028</v>
      </c>
      <c r="J3466">
        <v>22.428000000000001</v>
      </c>
      <c r="K3466">
        <v>3</v>
      </c>
      <c r="L3466">
        <v>0.7</v>
      </c>
      <c r="M3466">
        <v>-17.942399999999999</v>
      </c>
      <c r="N3466">
        <v>40.370400000000004</v>
      </c>
      <c r="O3466">
        <v>15.6996</v>
      </c>
      <c r="P3466" t="s">
        <v>10633</v>
      </c>
      <c r="Q3466" t="s">
        <v>10632</v>
      </c>
      <c r="R3466">
        <v>2</v>
      </c>
      <c r="S3466">
        <v>-80</v>
      </c>
      <c r="T3466" t="s">
        <v>10768</v>
      </c>
      <c r="U3466" s="1">
        <v>44625</v>
      </c>
      <c r="V3466" s="1">
        <v>45678</v>
      </c>
      <c r="W3466" t="s">
        <v>10775</v>
      </c>
    </row>
    <row r="3467" spans="1:23" x14ac:dyDescent="0.25">
      <c r="A3467">
        <v>1418</v>
      </c>
      <c r="B3467" t="s">
        <v>6219</v>
      </c>
      <c r="C3467">
        <v>24130694</v>
      </c>
      <c r="D3467" s="1">
        <v>44675</v>
      </c>
      <c r="E3467" s="1">
        <v>44679</v>
      </c>
      <c r="F3467" t="s">
        <v>10696</v>
      </c>
      <c r="G3467" t="s">
        <v>88</v>
      </c>
      <c r="H3467" t="s">
        <v>5233</v>
      </c>
      <c r="I3467" t="s">
        <v>1414</v>
      </c>
      <c r="J3467">
        <v>34.86</v>
      </c>
      <c r="K3467">
        <v>7</v>
      </c>
      <c r="L3467">
        <v>0</v>
      </c>
      <c r="M3467">
        <v>16.035599999999999</v>
      </c>
      <c r="N3467">
        <v>18.824400000000001</v>
      </c>
      <c r="O3467">
        <v>0</v>
      </c>
      <c r="P3467" t="s">
        <v>86</v>
      </c>
      <c r="Q3467" t="s">
        <v>10631</v>
      </c>
      <c r="R3467">
        <v>4</v>
      </c>
      <c r="S3467">
        <v>46</v>
      </c>
      <c r="T3467" t="s">
        <v>10766</v>
      </c>
      <c r="U3467" s="1">
        <v>44571</v>
      </c>
      <c r="V3467" s="1">
        <v>45809</v>
      </c>
      <c r="W3467" t="s">
        <v>10763</v>
      </c>
    </row>
    <row r="3468" spans="1:23" x14ac:dyDescent="0.25">
      <c r="A3468">
        <v>1419</v>
      </c>
      <c r="B3468" t="s">
        <v>6219</v>
      </c>
      <c r="C3468">
        <v>73611540</v>
      </c>
      <c r="D3468" s="1">
        <v>44675</v>
      </c>
      <c r="E3468" s="1">
        <v>44679</v>
      </c>
      <c r="F3468" t="s">
        <v>10696</v>
      </c>
      <c r="G3468" t="s">
        <v>88</v>
      </c>
      <c r="H3468" t="s">
        <v>5233</v>
      </c>
      <c r="I3468" t="s">
        <v>2005</v>
      </c>
      <c r="J3468">
        <v>89.34</v>
      </c>
      <c r="K3468">
        <v>6</v>
      </c>
      <c r="L3468">
        <v>0</v>
      </c>
      <c r="M3468">
        <v>24.1218</v>
      </c>
      <c r="N3468">
        <v>65.218199999999996</v>
      </c>
      <c r="O3468">
        <v>0</v>
      </c>
      <c r="P3468" t="s">
        <v>86</v>
      </c>
      <c r="Q3468" t="s">
        <v>10631</v>
      </c>
      <c r="R3468">
        <v>4</v>
      </c>
      <c r="S3468">
        <v>27</v>
      </c>
      <c r="T3468" t="s">
        <v>10766</v>
      </c>
      <c r="U3468" s="1">
        <v>44571</v>
      </c>
      <c r="V3468" s="1">
        <v>45809</v>
      </c>
      <c r="W3468" t="s">
        <v>10763</v>
      </c>
    </row>
    <row r="3469" spans="1:23" x14ac:dyDescent="0.25">
      <c r="A3469">
        <v>1420</v>
      </c>
      <c r="B3469" t="s">
        <v>6220</v>
      </c>
      <c r="C3469">
        <v>47107374</v>
      </c>
      <c r="D3469" s="1">
        <v>44675</v>
      </c>
      <c r="E3469" s="1">
        <v>44680</v>
      </c>
      <c r="F3469" t="s">
        <v>10700</v>
      </c>
      <c r="G3469" t="s">
        <v>88</v>
      </c>
      <c r="H3469" t="s">
        <v>4079</v>
      </c>
      <c r="I3469" t="s">
        <v>1510</v>
      </c>
      <c r="J3469">
        <v>88.775999999999996</v>
      </c>
      <c r="K3469">
        <v>3</v>
      </c>
      <c r="L3469">
        <v>0.2</v>
      </c>
      <c r="M3469">
        <v>7.7679</v>
      </c>
      <c r="N3469">
        <v>81.008099999999999</v>
      </c>
      <c r="O3469">
        <v>17.755199999999999</v>
      </c>
      <c r="P3469" t="s">
        <v>86</v>
      </c>
      <c r="Q3469" t="s">
        <v>10632</v>
      </c>
      <c r="R3469">
        <v>5</v>
      </c>
      <c r="S3469">
        <v>8.75</v>
      </c>
      <c r="T3469" t="s">
        <v>10768</v>
      </c>
      <c r="U3469" s="1">
        <v>44675</v>
      </c>
      <c r="V3469" s="1">
        <v>45826</v>
      </c>
      <c r="W3469" t="s">
        <v>10775</v>
      </c>
    </row>
    <row r="3470" spans="1:23" x14ac:dyDescent="0.25">
      <c r="A3470">
        <v>1421</v>
      </c>
      <c r="B3470" t="s">
        <v>6221</v>
      </c>
      <c r="C3470">
        <v>65217444</v>
      </c>
      <c r="D3470" s="1">
        <v>44675</v>
      </c>
      <c r="E3470" s="1">
        <v>44679</v>
      </c>
      <c r="F3470" t="s">
        <v>10696</v>
      </c>
      <c r="G3470" t="s">
        <v>88</v>
      </c>
      <c r="H3470" t="s">
        <v>4271</v>
      </c>
      <c r="I3470" t="s">
        <v>3098</v>
      </c>
      <c r="J3470">
        <v>539.96400000000006</v>
      </c>
      <c r="K3470">
        <v>6</v>
      </c>
      <c r="L3470">
        <v>0.4</v>
      </c>
      <c r="M3470">
        <v>-107.9928</v>
      </c>
      <c r="N3470">
        <v>647.95680000000004</v>
      </c>
      <c r="O3470">
        <v>215.98560000000003</v>
      </c>
      <c r="P3470" t="s">
        <v>10633</v>
      </c>
      <c r="Q3470" t="s">
        <v>10632</v>
      </c>
      <c r="R3470">
        <v>4</v>
      </c>
      <c r="S3470">
        <v>-20</v>
      </c>
      <c r="T3470" t="s">
        <v>10768</v>
      </c>
      <c r="U3470" s="1">
        <v>44401</v>
      </c>
      <c r="V3470" s="1">
        <v>45776</v>
      </c>
      <c r="W3470" t="s">
        <v>10763</v>
      </c>
    </row>
    <row r="3471" spans="1:23" x14ac:dyDescent="0.25">
      <c r="A3471">
        <v>1422</v>
      </c>
      <c r="B3471" t="s">
        <v>6221</v>
      </c>
      <c r="C3471">
        <v>66497906</v>
      </c>
      <c r="D3471" s="1">
        <v>44675</v>
      </c>
      <c r="E3471" s="1">
        <v>44679</v>
      </c>
      <c r="F3471" t="s">
        <v>10696</v>
      </c>
      <c r="G3471" t="s">
        <v>88</v>
      </c>
      <c r="H3471" t="s">
        <v>4271</v>
      </c>
      <c r="I3471" t="s">
        <v>500</v>
      </c>
      <c r="J3471">
        <v>50.231999999999999</v>
      </c>
      <c r="K3471">
        <v>7</v>
      </c>
      <c r="L3471">
        <v>0.4</v>
      </c>
      <c r="M3471">
        <v>-10.0464</v>
      </c>
      <c r="N3471">
        <v>60.278399999999998</v>
      </c>
      <c r="O3471">
        <v>20.0928</v>
      </c>
      <c r="P3471" t="s">
        <v>10633</v>
      </c>
      <c r="Q3471" t="s">
        <v>10632</v>
      </c>
      <c r="R3471">
        <v>4</v>
      </c>
      <c r="S3471">
        <v>-20</v>
      </c>
      <c r="T3471" t="s">
        <v>10768</v>
      </c>
      <c r="U3471" s="1">
        <v>44401</v>
      </c>
      <c r="V3471" s="1">
        <v>45776</v>
      </c>
      <c r="W3471" t="s">
        <v>10763</v>
      </c>
    </row>
    <row r="3472" spans="1:23" x14ac:dyDescent="0.25">
      <c r="A3472">
        <v>1423</v>
      </c>
      <c r="B3472" t="s">
        <v>6221</v>
      </c>
      <c r="C3472">
        <v>22524700</v>
      </c>
      <c r="D3472" s="1">
        <v>44675</v>
      </c>
      <c r="E3472" s="1">
        <v>44679</v>
      </c>
      <c r="F3472" t="s">
        <v>10696</v>
      </c>
      <c r="G3472" t="s">
        <v>88</v>
      </c>
      <c r="H3472" t="s">
        <v>4271</v>
      </c>
      <c r="I3472" t="s">
        <v>960</v>
      </c>
      <c r="J3472">
        <v>19.242000000000001</v>
      </c>
      <c r="K3472">
        <v>3</v>
      </c>
      <c r="L3472">
        <v>0.7</v>
      </c>
      <c r="M3472">
        <v>-13.4694</v>
      </c>
      <c r="N3472">
        <v>32.711399999999998</v>
      </c>
      <c r="O3472">
        <v>13.4694</v>
      </c>
      <c r="P3472" t="s">
        <v>10633</v>
      </c>
      <c r="Q3472" t="s">
        <v>10632</v>
      </c>
      <c r="R3472">
        <v>4</v>
      </c>
      <c r="S3472">
        <v>-70</v>
      </c>
      <c r="T3472" t="s">
        <v>10768</v>
      </c>
      <c r="U3472" s="1">
        <v>44401</v>
      </c>
      <c r="V3472" s="1">
        <v>45776</v>
      </c>
      <c r="W3472" t="s">
        <v>10775</v>
      </c>
    </row>
    <row r="3473" spans="1:23" x14ac:dyDescent="0.25">
      <c r="A3473">
        <v>1424</v>
      </c>
      <c r="B3473" t="s">
        <v>6222</v>
      </c>
      <c r="C3473">
        <v>84390455</v>
      </c>
      <c r="D3473" s="1">
        <v>44675</v>
      </c>
      <c r="E3473" s="1">
        <v>44679</v>
      </c>
      <c r="F3473" t="s">
        <v>10696</v>
      </c>
      <c r="G3473" t="s">
        <v>88</v>
      </c>
      <c r="H3473" t="s">
        <v>4213</v>
      </c>
      <c r="I3473" t="s">
        <v>2773</v>
      </c>
      <c r="J3473">
        <v>799.92</v>
      </c>
      <c r="K3473">
        <v>10</v>
      </c>
      <c r="L3473">
        <v>0.2</v>
      </c>
      <c r="M3473">
        <v>239.976</v>
      </c>
      <c r="N3473">
        <v>559.94399999999996</v>
      </c>
      <c r="O3473">
        <v>159.98400000000001</v>
      </c>
      <c r="P3473" t="s">
        <v>86</v>
      </c>
      <c r="Q3473" t="s">
        <v>10632</v>
      </c>
      <c r="R3473">
        <v>4</v>
      </c>
      <c r="S3473">
        <v>30</v>
      </c>
      <c r="T3473" t="s">
        <v>10766</v>
      </c>
      <c r="U3473" s="1">
        <v>44675</v>
      </c>
      <c r="V3473" s="1">
        <v>45713</v>
      </c>
      <c r="W3473" t="s">
        <v>10763</v>
      </c>
    </row>
    <row r="3474" spans="1:23" x14ac:dyDescent="0.25">
      <c r="A3474">
        <v>1425</v>
      </c>
      <c r="B3474" t="s">
        <v>6223</v>
      </c>
      <c r="C3474">
        <v>65171151</v>
      </c>
      <c r="D3474" s="1">
        <v>44675</v>
      </c>
      <c r="E3474" s="1">
        <v>44679</v>
      </c>
      <c r="F3474" t="s">
        <v>10696</v>
      </c>
      <c r="G3474" t="s">
        <v>88</v>
      </c>
      <c r="H3474" t="s">
        <v>3970</v>
      </c>
      <c r="I3474" t="s">
        <v>2368</v>
      </c>
      <c r="J3474">
        <v>46.384</v>
      </c>
      <c r="K3474">
        <v>2</v>
      </c>
      <c r="L3474">
        <v>0.2</v>
      </c>
      <c r="M3474">
        <v>5.2182000000000004</v>
      </c>
      <c r="N3474">
        <v>41.165799999999997</v>
      </c>
      <c r="O3474">
        <v>9.2767999999999997</v>
      </c>
      <c r="P3474" t="s">
        <v>86</v>
      </c>
      <c r="Q3474" t="s">
        <v>10632</v>
      </c>
      <c r="R3474">
        <v>4</v>
      </c>
      <c r="S3474">
        <v>11.25</v>
      </c>
      <c r="T3474" t="s">
        <v>10767</v>
      </c>
      <c r="U3474" s="1">
        <v>44675</v>
      </c>
      <c r="V3474" s="1">
        <v>45807</v>
      </c>
      <c r="W3474" t="s">
        <v>10775</v>
      </c>
    </row>
    <row r="3475" spans="1:23" x14ac:dyDescent="0.25">
      <c r="A3475">
        <v>1426</v>
      </c>
      <c r="B3475" t="s">
        <v>6223</v>
      </c>
      <c r="C3475">
        <v>19477396</v>
      </c>
      <c r="D3475" s="1">
        <v>44675</v>
      </c>
      <c r="E3475" s="1">
        <v>44679</v>
      </c>
      <c r="F3475" t="s">
        <v>10696</v>
      </c>
      <c r="G3475" t="s">
        <v>88</v>
      </c>
      <c r="H3475" t="s">
        <v>3970</v>
      </c>
      <c r="I3475" t="s">
        <v>631</v>
      </c>
      <c r="J3475">
        <v>362.92</v>
      </c>
      <c r="K3475">
        <v>2</v>
      </c>
      <c r="L3475">
        <v>0</v>
      </c>
      <c r="M3475">
        <v>105.24679999999999</v>
      </c>
      <c r="N3475">
        <v>257.67320000000001</v>
      </c>
      <c r="O3475">
        <v>0</v>
      </c>
      <c r="P3475" t="s">
        <v>86</v>
      </c>
      <c r="Q3475" t="s">
        <v>10631</v>
      </c>
      <c r="R3475">
        <v>4</v>
      </c>
      <c r="S3475">
        <v>28.999999999999996</v>
      </c>
      <c r="T3475" t="s">
        <v>10766</v>
      </c>
      <c r="U3475" s="1">
        <v>44675</v>
      </c>
      <c r="V3475" s="1">
        <v>45807</v>
      </c>
      <c r="W3475" t="s">
        <v>10775</v>
      </c>
    </row>
    <row r="3476" spans="1:23" x14ac:dyDescent="0.25">
      <c r="A3476">
        <v>1427</v>
      </c>
      <c r="B3476" t="s">
        <v>6224</v>
      </c>
      <c r="C3476">
        <v>16229454</v>
      </c>
      <c r="D3476" s="1">
        <v>44675</v>
      </c>
      <c r="E3476" s="1">
        <v>44680</v>
      </c>
      <c r="F3476" t="s">
        <v>10700</v>
      </c>
      <c r="G3476" t="s">
        <v>92</v>
      </c>
      <c r="H3476" t="s">
        <v>6225</v>
      </c>
      <c r="I3476" t="s">
        <v>1953</v>
      </c>
      <c r="J3476">
        <v>41.94</v>
      </c>
      <c r="K3476">
        <v>2</v>
      </c>
      <c r="L3476">
        <v>0</v>
      </c>
      <c r="M3476">
        <v>15.0984</v>
      </c>
      <c r="N3476">
        <v>26.8416</v>
      </c>
      <c r="O3476">
        <v>0</v>
      </c>
      <c r="P3476" t="s">
        <v>86</v>
      </c>
      <c r="Q3476" t="s">
        <v>10631</v>
      </c>
      <c r="R3476">
        <v>5</v>
      </c>
      <c r="S3476">
        <v>36.000000000000007</v>
      </c>
      <c r="T3476" t="s">
        <v>10766</v>
      </c>
      <c r="U3476" s="1">
        <v>44675</v>
      </c>
      <c r="V3476" s="1">
        <v>45295</v>
      </c>
      <c r="W3476" t="s">
        <v>10770</v>
      </c>
    </row>
    <row r="3477" spans="1:23" x14ac:dyDescent="0.25">
      <c r="A3477">
        <v>1428</v>
      </c>
      <c r="B3477" t="s">
        <v>6224</v>
      </c>
      <c r="C3477">
        <v>54673623</v>
      </c>
      <c r="D3477" s="1">
        <v>44675</v>
      </c>
      <c r="E3477" s="1">
        <v>44680</v>
      </c>
      <c r="F3477" t="s">
        <v>10700</v>
      </c>
      <c r="G3477" t="s">
        <v>92</v>
      </c>
      <c r="H3477" t="s">
        <v>6225</v>
      </c>
      <c r="I3477" t="s">
        <v>2086</v>
      </c>
      <c r="J3477">
        <v>52.792000000000002</v>
      </c>
      <c r="K3477">
        <v>1</v>
      </c>
      <c r="L3477">
        <v>0.2</v>
      </c>
      <c r="M3477">
        <v>4.6193</v>
      </c>
      <c r="N3477">
        <v>48.172699999999999</v>
      </c>
      <c r="O3477">
        <v>10.558400000000001</v>
      </c>
      <c r="P3477" t="s">
        <v>86</v>
      </c>
      <c r="Q3477" t="s">
        <v>10632</v>
      </c>
      <c r="R3477">
        <v>5</v>
      </c>
      <c r="S3477">
        <v>8.75</v>
      </c>
      <c r="T3477" t="s">
        <v>10768</v>
      </c>
      <c r="U3477" s="1">
        <v>44675</v>
      </c>
      <c r="V3477" s="1">
        <v>45295</v>
      </c>
      <c r="W3477" t="s">
        <v>10771</v>
      </c>
    </row>
    <row r="3478" spans="1:23" x14ac:dyDescent="0.25">
      <c r="A3478">
        <v>1429</v>
      </c>
      <c r="B3478" t="s">
        <v>6226</v>
      </c>
      <c r="C3478">
        <v>42075480</v>
      </c>
      <c r="D3478" s="1">
        <v>44676</v>
      </c>
      <c r="E3478" s="1">
        <v>44681</v>
      </c>
      <c r="F3478" t="s">
        <v>10700</v>
      </c>
      <c r="G3478" t="s">
        <v>88</v>
      </c>
      <c r="H3478" t="s">
        <v>4138</v>
      </c>
      <c r="I3478" t="s">
        <v>2939</v>
      </c>
      <c r="J3478">
        <v>286.34399999999999</v>
      </c>
      <c r="K3478">
        <v>3</v>
      </c>
      <c r="L3478">
        <v>0.2</v>
      </c>
      <c r="M3478">
        <v>-64.427400000000006</v>
      </c>
      <c r="N3478">
        <v>350.77139999999997</v>
      </c>
      <c r="O3478">
        <v>57.268799999999999</v>
      </c>
      <c r="P3478" t="s">
        <v>10633</v>
      </c>
      <c r="Q3478" t="s">
        <v>10632</v>
      </c>
      <c r="R3478">
        <v>5</v>
      </c>
      <c r="S3478">
        <v>-22.500000000000004</v>
      </c>
      <c r="T3478" t="s">
        <v>10768</v>
      </c>
      <c r="U3478" s="1">
        <v>44555</v>
      </c>
      <c r="V3478" s="1">
        <v>45709</v>
      </c>
      <c r="W3478" t="s">
        <v>10775</v>
      </c>
    </row>
    <row r="3479" spans="1:23" x14ac:dyDescent="0.25">
      <c r="A3479">
        <v>1430</v>
      </c>
      <c r="B3479" t="s">
        <v>6227</v>
      </c>
      <c r="C3479">
        <v>90082934</v>
      </c>
      <c r="D3479" s="1">
        <v>44676</v>
      </c>
      <c r="E3479" s="1">
        <v>44680</v>
      </c>
      <c r="F3479" t="s">
        <v>10696</v>
      </c>
      <c r="G3479" t="s">
        <v>88</v>
      </c>
      <c r="H3479" t="s">
        <v>4321</v>
      </c>
      <c r="I3479" t="s">
        <v>1077</v>
      </c>
      <c r="J3479">
        <v>783.96</v>
      </c>
      <c r="K3479">
        <v>4</v>
      </c>
      <c r="L3479">
        <v>0</v>
      </c>
      <c r="M3479">
        <v>219.50880000000001</v>
      </c>
      <c r="N3479">
        <v>564.45119999999997</v>
      </c>
      <c r="O3479">
        <v>0</v>
      </c>
      <c r="P3479" t="s">
        <v>86</v>
      </c>
      <c r="Q3479" t="s">
        <v>10631</v>
      </c>
      <c r="R3479">
        <v>4</v>
      </c>
      <c r="S3479">
        <v>27.999999999999996</v>
      </c>
      <c r="T3479" t="s">
        <v>10766</v>
      </c>
      <c r="U3479" s="1">
        <v>44393</v>
      </c>
      <c r="V3479" s="1">
        <v>45722</v>
      </c>
      <c r="W3479" t="s">
        <v>10775</v>
      </c>
    </row>
    <row r="3480" spans="1:23" x14ac:dyDescent="0.25">
      <c r="A3480">
        <v>1431</v>
      </c>
      <c r="B3480" t="s">
        <v>6227</v>
      </c>
      <c r="C3480">
        <v>6001667</v>
      </c>
      <c r="D3480" s="1">
        <v>44676</v>
      </c>
      <c r="E3480" s="1">
        <v>44680</v>
      </c>
      <c r="F3480" t="s">
        <v>10696</v>
      </c>
      <c r="G3480" t="s">
        <v>88</v>
      </c>
      <c r="H3480" t="s">
        <v>4321</v>
      </c>
      <c r="I3480" t="s">
        <v>2109</v>
      </c>
      <c r="J3480">
        <v>48.896000000000001</v>
      </c>
      <c r="K3480">
        <v>2</v>
      </c>
      <c r="L3480">
        <v>0.2</v>
      </c>
      <c r="M3480">
        <v>18.335999999999999</v>
      </c>
      <c r="N3480">
        <v>30.560000000000002</v>
      </c>
      <c r="O3480">
        <v>9.7792000000000012</v>
      </c>
      <c r="P3480" t="s">
        <v>86</v>
      </c>
      <c r="Q3480" t="s">
        <v>10632</v>
      </c>
      <c r="R3480">
        <v>4</v>
      </c>
      <c r="S3480">
        <v>37.499999999999993</v>
      </c>
      <c r="T3480" t="s">
        <v>10766</v>
      </c>
      <c r="U3480" s="1">
        <v>44393</v>
      </c>
      <c r="V3480" s="1">
        <v>45722</v>
      </c>
      <c r="W3480" t="s">
        <v>10775</v>
      </c>
    </row>
    <row r="3481" spans="1:23" x14ac:dyDescent="0.25">
      <c r="A3481">
        <v>1432</v>
      </c>
      <c r="B3481" t="s">
        <v>6227</v>
      </c>
      <c r="C3481">
        <v>23669280</v>
      </c>
      <c r="D3481" s="1">
        <v>44676</v>
      </c>
      <c r="E3481" s="1">
        <v>44680</v>
      </c>
      <c r="F3481" t="s">
        <v>10696</v>
      </c>
      <c r="G3481" t="s">
        <v>88</v>
      </c>
      <c r="H3481" t="s">
        <v>4321</v>
      </c>
      <c r="I3481" t="s">
        <v>1527</v>
      </c>
      <c r="J3481">
        <v>7.8559999999999999</v>
      </c>
      <c r="K3481">
        <v>2</v>
      </c>
      <c r="L3481">
        <v>0.2</v>
      </c>
      <c r="M3481">
        <v>2.8477999999999999</v>
      </c>
      <c r="N3481">
        <v>5.0082000000000004</v>
      </c>
      <c r="O3481">
        <v>1.5712000000000002</v>
      </c>
      <c r="P3481" t="s">
        <v>86</v>
      </c>
      <c r="Q3481" t="s">
        <v>10632</v>
      </c>
      <c r="R3481">
        <v>4</v>
      </c>
      <c r="S3481">
        <v>36.25</v>
      </c>
      <c r="T3481" t="s">
        <v>10766</v>
      </c>
      <c r="U3481" s="1">
        <v>44393</v>
      </c>
      <c r="V3481" s="1">
        <v>45722</v>
      </c>
      <c r="W3481" t="s">
        <v>10775</v>
      </c>
    </row>
    <row r="3482" spans="1:23" x14ac:dyDescent="0.25">
      <c r="A3482">
        <v>1433</v>
      </c>
      <c r="B3482" t="s">
        <v>6228</v>
      </c>
      <c r="C3482">
        <v>2758595</v>
      </c>
      <c r="D3482" s="1">
        <v>44676</v>
      </c>
      <c r="E3482" s="1">
        <v>44681</v>
      </c>
      <c r="F3482" t="s">
        <v>10700</v>
      </c>
      <c r="G3482" t="s">
        <v>88</v>
      </c>
      <c r="H3482" t="s">
        <v>5091</v>
      </c>
      <c r="I3482" t="s">
        <v>3218</v>
      </c>
      <c r="J3482">
        <v>11.64</v>
      </c>
      <c r="K3482">
        <v>3</v>
      </c>
      <c r="L3482">
        <v>0</v>
      </c>
      <c r="M3482">
        <v>3.3755999999999999</v>
      </c>
      <c r="N3482">
        <v>8.2644000000000002</v>
      </c>
      <c r="O3482">
        <v>0</v>
      </c>
      <c r="P3482" t="s">
        <v>86</v>
      </c>
      <c r="Q3482" t="s">
        <v>10631</v>
      </c>
      <c r="R3482">
        <v>5</v>
      </c>
      <c r="S3482">
        <v>28.999999999999996</v>
      </c>
      <c r="T3482" t="s">
        <v>10766</v>
      </c>
      <c r="U3482" s="1">
        <v>44514</v>
      </c>
      <c r="V3482" s="1">
        <v>45797</v>
      </c>
      <c r="W3482" t="s">
        <v>10775</v>
      </c>
    </row>
    <row r="3483" spans="1:23" x14ac:dyDescent="0.25">
      <c r="A3483">
        <v>1434</v>
      </c>
      <c r="B3483" t="s">
        <v>6229</v>
      </c>
      <c r="C3483">
        <v>71629257</v>
      </c>
      <c r="D3483" s="1">
        <v>44676</v>
      </c>
      <c r="E3483" s="1">
        <v>44681</v>
      </c>
      <c r="F3483" t="s">
        <v>10700</v>
      </c>
      <c r="G3483" t="s">
        <v>88</v>
      </c>
      <c r="H3483" t="s">
        <v>3936</v>
      </c>
      <c r="I3483" t="s">
        <v>1791</v>
      </c>
      <c r="J3483">
        <v>3.488</v>
      </c>
      <c r="K3483">
        <v>2</v>
      </c>
      <c r="L3483">
        <v>0.2</v>
      </c>
      <c r="M3483">
        <v>1.1772</v>
      </c>
      <c r="N3483">
        <v>2.3108</v>
      </c>
      <c r="O3483">
        <v>0.6976</v>
      </c>
      <c r="P3483" t="s">
        <v>86</v>
      </c>
      <c r="Q3483" t="s">
        <v>10632</v>
      </c>
      <c r="R3483">
        <v>5</v>
      </c>
      <c r="S3483">
        <v>33.75</v>
      </c>
      <c r="T3483" t="s">
        <v>10766</v>
      </c>
      <c r="U3483" s="1">
        <v>44612</v>
      </c>
      <c r="V3483" s="1">
        <v>45817</v>
      </c>
      <c r="W3483" t="s">
        <v>10775</v>
      </c>
    </row>
    <row r="3484" spans="1:23" x14ac:dyDescent="0.25">
      <c r="A3484">
        <v>1435</v>
      </c>
      <c r="B3484" t="s">
        <v>6229</v>
      </c>
      <c r="C3484">
        <v>27844525</v>
      </c>
      <c r="D3484" s="1">
        <v>44676</v>
      </c>
      <c r="E3484" s="1">
        <v>44681</v>
      </c>
      <c r="F3484" t="s">
        <v>10700</v>
      </c>
      <c r="G3484" t="s">
        <v>88</v>
      </c>
      <c r="H3484" t="s">
        <v>3936</v>
      </c>
      <c r="I3484" t="s">
        <v>1498</v>
      </c>
      <c r="J3484">
        <v>143.85599999999999</v>
      </c>
      <c r="K3484">
        <v>9</v>
      </c>
      <c r="L3484">
        <v>0.2</v>
      </c>
      <c r="M3484">
        <v>48.551400000000001</v>
      </c>
      <c r="N3484">
        <v>95.304599999999994</v>
      </c>
      <c r="O3484">
        <v>28.7712</v>
      </c>
      <c r="P3484" t="s">
        <v>86</v>
      </c>
      <c r="Q3484" t="s">
        <v>10632</v>
      </c>
      <c r="R3484">
        <v>5</v>
      </c>
      <c r="S3484">
        <v>33.75</v>
      </c>
      <c r="T3484" t="s">
        <v>10766</v>
      </c>
      <c r="U3484" s="1">
        <v>44612</v>
      </c>
      <c r="V3484" s="1">
        <v>45817</v>
      </c>
      <c r="W3484" t="s">
        <v>10763</v>
      </c>
    </row>
    <row r="3485" spans="1:23" x14ac:dyDescent="0.25">
      <c r="A3485">
        <v>1436</v>
      </c>
      <c r="B3485" t="s">
        <v>6230</v>
      </c>
      <c r="C3485">
        <v>55097860</v>
      </c>
      <c r="D3485" s="1">
        <v>44676</v>
      </c>
      <c r="E3485" s="1">
        <v>44680</v>
      </c>
      <c r="F3485" t="s">
        <v>10696</v>
      </c>
      <c r="G3485" t="s">
        <v>88</v>
      </c>
      <c r="H3485" t="s">
        <v>3970</v>
      </c>
      <c r="I3485" t="s">
        <v>1574</v>
      </c>
      <c r="J3485">
        <v>25.984000000000002</v>
      </c>
      <c r="K3485">
        <v>2</v>
      </c>
      <c r="L3485">
        <v>0.2</v>
      </c>
      <c r="M3485">
        <v>-1.6240000000000001</v>
      </c>
      <c r="N3485">
        <v>27.608000000000001</v>
      </c>
      <c r="O3485">
        <v>5.1968000000000005</v>
      </c>
      <c r="P3485" t="s">
        <v>10633</v>
      </c>
      <c r="Q3485" t="s">
        <v>10632</v>
      </c>
      <c r="R3485">
        <v>4</v>
      </c>
      <c r="S3485">
        <v>-6.25</v>
      </c>
      <c r="T3485" t="s">
        <v>10768</v>
      </c>
      <c r="U3485" s="1">
        <v>44675</v>
      </c>
      <c r="V3485" s="1">
        <v>45807</v>
      </c>
      <c r="W3485" t="s">
        <v>10775</v>
      </c>
    </row>
    <row r="3486" spans="1:23" x14ac:dyDescent="0.25">
      <c r="A3486">
        <v>1437</v>
      </c>
      <c r="B3486" t="s">
        <v>6230</v>
      </c>
      <c r="C3486">
        <v>79403570</v>
      </c>
      <c r="D3486" s="1">
        <v>44676</v>
      </c>
      <c r="E3486" s="1">
        <v>44680</v>
      </c>
      <c r="F3486" t="s">
        <v>10696</v>
      </c>
      <c r="G3486" t="s">
        <v>88</v>
      </c>
      <c r="H3486" t="s">
        <v>3970</v>
      </c>
      <c r="I3486" t="s">
        <v>369</v>
      </c>
      <c r="J3486">
        <v>945.03599999999994</v>
      </c>
      <c r="K3486">
        <v>6</v>
      </c>
      <c r="L3486">
        <v>0.4</v>
      </c>
      <c r="M3486">
        <v>-299.26139999999998</v>
      </c>
      <c r="N3486">
        <v>1244.2973999999999</v>
      </c>
      <c r="O3486">
        <v>378.01440000000002</v>
      </c>
      <c r="P3486" t="s">
        <v>10633</v>
      </c>
      <c r="Q3486" t="s">
        <v>10632</v>
      </c>
      <c r="R3486">
        <v>4</v>
      </c>
      <c r="S3486">
        <v>-31.666666666666664</v>
      </c>
      <c r="T3486" t="s">
        <v>10768</v>
      </c>
      <c r="U3486" s="1">
        <v>44675</v>
      </c>
      <c r="V3486" s="1">
        <v>45807</v>
      </c>
      <c r="W3486" t="s">
        <v>10763</v>
      </c>
    </row>
    <row r="3487" spans="1:23" x14ac:dyDescent="0.25">
      <c r="A3487">
        <v>1438</v>
      </c>
      <c r="B3487" t="s">
        <v>6230</v>
      </c>
      <c r="C3487">
        <v>54137290</v>
      </c>
      <c r="D3487" s="1">
        <v>44676</v>
      </c>
      <c r="E3487" s="1">
        <v>44680</v>
      </c>
      <c r="F3487" t="s">
        <v>10696</v>
      </c>
      <c r="G3487" t="s">
        <v>88</v>
      </c>
      <c r="H3487" t="s">
        <v>3970</v>
      </c>
      <c r="I3487" t="s">
        <v>2669</v>
      </c>
      <c r="J3487">
        <v>14.301</v>
      </c>
      <c r="K3487">
        <v>7</v>
      </c>
      <c r="L3487">
        <v>0.7</v>
      </c>
      <c r="M3487">
        <v>-10.487399999999999</v>
      </c>
      <c r="N3487">
        <v>24.788399999999999</v>
      </c>
      <c r="O3487">
        <v>10.0107</v>
      </c>
      <c r="P3487" t="s">
        <v>10633</v>
      </c>
      <c r="Q3487" t="s">
        <v>10632</v>
      </c>
      <c r="R3487">
        <v>4</v>
      </c>
      <c r="S3487">
        <v>-73.333333333333329</v>
      </c>
      <c r="T3487" t="s">
        <v>10768</v>
      </c>
      <c r="U3487" s="1">
        <v>44675</v>
      </c>
      <c r="V3487" s="1">
        <v>45807</v>
      </c>
      <c r="W3487" t="s">
        <v>10763</v>
      </c>
    </row>
    <row r="3488" spans="1:23" x14ac:dyDescent="0.25">
      <c r="A3488">
        <v>1439</v>
      </c>
      <c r="B3488" t="s">
        <v>6230</v>
      </c>
      <c r="C3488">
        <v>909875</v>
      </c>
      <c r="D3488" s="1">
        <v>44676</v>
      </c>
      <c r="E3488" s="1">
        <v>44680</v>
      </c>
      <c r="F3488" t="s">
        <v>10696</v>
      </c>
      <c r="G3488" t="s">
        <v>88</v>
      </c>
      <c r="H3488" t="s">
        <v>3970</v>
      </c>
      <c r="I3488" t="s">
        <v>2712</v>
      </c>
      <c r="J3488">
        <v>410.35199999999998</v>
      </c>
      <c r="K3488">
        <v>3</v>
      </c>
      <c r="L3488">
        <v>0.2</v>
      </c>
      <c r="M3488">
        <v>-51.293999999999997</v>
      </c>
      <c r="N3488">
        <v>461.64599999999996</v>
      </c>
      <c r="O3488">
        <v>82.070400000000006</v>
      </c>
      <c r="P3488" t="s">
        <v>10633</v>
      </c>
      <c r="Q3488" t="s">
        <v>10632</v>
      </c>
      <c r="R3488">
        <v>4</v>
      </c>
      <c r="S3488">
        <v>-12.5</v>
      </c>
      <c r="T3488" t="s">
        <v>10768</v>
      </c>
      <c r="U3488" s="1">
        <v>44675</v>
      </c>
      <c r="V3488" s="1">
        <v>45807</v>
      </c>
      <c r="W3488" t="s">
        <v>10775</v>
      </c>
    </row>
    <row r="3489" spans="1:23" x14ac:dyDescent="0.25">
      <c r="A3489">
        <v>1440</v>
      </c>
      <c r="B3489" t="s">
        <v>6231</v>
      </c>
      <c r="C3489">
        <v>64335397</v>
      </c>
      <c r="D3489" s="1">
        <v>44676</v>
      </c>
      <c r="E3489" s="1">
        <v>44678</v>
      </c>
      <c r="F3489" t="s">
        <v>10697</v>
      </c>
      <c r="G3489" t="s">
        <v>92</v>
      </c>
      <c r="H3489" t="s">
        <v>5206</v>
      </c>
      <c r="I3489" t="s">
        <v>1364</v>
      </c>
      <c r="J3489">
        <v>5.76</v>
      </c>
      <c r="K3489">
        <v>2</v>
      </c>
      <c r="L3489">
        <v>0</v>
      </c>
      <c r="M3489">
        <v>2.8224</v>
      </c>
      <c r="N3489">
        <v>2.9375999999999998</v>
      </c>
      <c r="O3489">
        <v>0</v>
      </c>
      <c r="P3489" t="s">
        <v>86</v>
      </c>
      <c r="Q3489" t="s">
        <v>10631</v>
      </c>
      <c r="R3489">
        <v>2</v>
      </c>
      <c r="S3489">
        <v>49.000000000000007</v>
      </c>
      <c r="T3489" t="s">
        <v>10766</v>
      </c>
      <c r="U3489" s="1">
        <v>44676</v>
      </c>
      <c r="V3489" s="1">
        <v>45808</v>
      </c>
      <c r="W3489" t="s">
        <v>10775</v>
      </c>
    </row>
    <row r="3490" spans="1:23" x14ac:dyDescent="0.25">
      <c r="A3490">
        <v>1441</v>
      </c>
      <c r="B3490" t="s">
        <v>6232</v>
      </c>
      <c r="C3490">
        <v>54184464</v>
      </c>
      <c r="D3490" s="1">
        <v>44676</v>
      </c>
      <c r="E3490" s="1">
        <v>44680</v>
      </c>
      <c r="F3490" t="s">
        <v>10696</v>
      </c>
      <c r="G3490" t="s">
        <v>88</v>
      </c>
      <c r="H3490" t="s">
        <v>5622</v>
      </c>
      <c r="I3490" t="s">
        <v>2208</v>
      </c>
      <c r="J3490">
        <v>89.97</v>
      </c>
      <c r="K3490">
        <v>3</v>
      </c>
      <c r="L3490">
        <v>0</v>
      </c>
      <c r="M3490">
        <v>18.893699999999999</v>
      </c>
      <c r="N3490">
        <v>71.076300000000003</v>
      </c>
      <c r="O3490">
        <v>0</v>
      </c>
      <c r="P3490" t="s">
        <v>86</v>
      </c>
      <c r="Q3490" t="s">
        <v>10631</v>
      </c>
      <c r="R3490">
        <v>4</v>
      </c>
      <c r="S3490">
        <v>21</v>
      </c>
      <c r="T3490" t="s">
        <v>10766</v>
      </c>
      <c r="U3490" s="1">
        <v>44476</v>
      </c>
      <c r="V3490" s="1">
        <v>45444</v>
      </c>
      <c r="W3490" t="s">
        <v>10770</v>
      </c>
    </row>
    <row r="3491" spans="1:23" x14ac:dyDescent="0.25">
      <c r="A3491">
        <v>1442</v>
      </c>
      <c r="B3491" t="s">
        <v>6233</v>
      </c>
      <c r="C3491">
        <v>90508102</v>
      </c>
      <c r="D3491" s="1">
        <v>44676</v>
      </c>
      <c r="E3491" s="1">
        <v>44676</v>
      </c>
      <c r="F3491" t="s">
        <v>10702</v>
      </c>
      <c r="G3491" t="s">
        <v>3847</v>
      </c>
      <c r="H3491" t="s">
        <v>5199</v>
      </c>
      <c r="I3491" t="s">
        <v>259</v>
      </c>
      <c r="J3491">
        <v>6.72</v>
      </c>
      <c r="K3491">
        <v>4</v>
      </c>
      <c r="L3491">
        <v>0</v>
      </c>
      <c r="M3491">
        <v>3.36</v>
      </c>
      <c r="N3491">
        <v>3.36</v>
      </c>
      <c r="O3491">
        <v>0</v>
      </c>
      <c r="P3491" t="s">
        <v>86</v>
      </c>
      <c r="Q3491" t="s">
        <v>10631</v>
      </c>
      <c r="R3491">
        <v>0</v>
      </c>
      <c r="S3491">
        <v>50</v>
      </c>
      <c r="T3491" t="s">
        <v>10766</v>
      </c>
      <c r="U3491" s="1">
        <v>44676</v>
      </c>
      <c r="V3491" s="1">
        <v>45826</v>
      </c>
      <c r="W3491" t="s">
        <v>10775</v>
      </c>
    </row>
    <row r="3492" spans="1:23" x14ac:dyDescent="0.25">
      <c r="A3492">
        <v>1443</v>
      </c>
      <c r="B3492" t="s">
        <v>6234</v>
      </c>
      <c r="C3492">
        <v>17009143</v>
      </c>
      <c r="D3492" s="1">
        <v>44677</v>
      </c>
      <c r="E3492" s="1">
        <v>44682</v>
      </c>
      <c r="F3492" t="s">
        <v>10700</v>
      </c>
      <c r="G3492" t="s">
        <v>88</v>
      </c>
      <c r="H3492" t="s">
        <v>3873</v>
      </c>
      <c r="I3492" t="s">
        <v>722</v>
      </c>
      <c r="J3492">
        <v>135.88200000000001</v>
      </c>
      <c r="K3492">
        <v>1</v>
      </c>
      <c r="L3492">
        <v>0.1</v>
      </c>
      <c r="M3492">
        <v>24.1568</v>
      </c>
      <c r="N3492">
        <v>111.7252</v>
      </c>
      <c r="O3492">
        <v>13.588200000000001</v>
      </c>
      <c r="P3492" t="s">
        <v>86</v>
      </c>
      <c r="Q3492" t="s">
        <v>10632</v>
      </c>
      <c r="R3492">
        <v>5</v>
      </c>
      <c r="S3492">
        <v>17.777777777777779</v>
      </c>
      <c r="T3492" t="s">
        <v>10766</v>
      </c>
      <c r="U3492" s="1">
        <v>44409</v>
      </c>
      <c r="V3492" s="1">
        <v>45670</v>
      </c>
      <c r="W3492" t="s">
        <v>10769</v>
      </c>
    </row>
    <row r="3493" spans="1:23" x14ac:dyDescent="0.25">
      <c r="A3493">
        <v>1444</v>
      </c>
      <c r="B3493" t="s">
        <v>6234</v>
      </c>
      <c r="C3493">
        <v>57320686</v>
      </c>
      <c r="D3493" s="1">
        <v>44677</v>
      </c>
      <c r="E3493" s="1">
        <v>44682</v>
      </c>
      <c r="F3493" t="s">
        <v>10700</v>
      </c>
      <c r="G3493" t="s">
        <v>88</v>
      </c>
      <c r="H3493" t="s">
        <v>3873</v>
      </c>
      <c r="I3493" t="s">
        <v>724</v>
      </c>
      <c r="J3493">
        <v>3991.98</v>
      </c>
      <c r="K3493">
        <v>2</v>
      </c>
      <c r="L3493">
        <v>0</v>
      </c>
      <c r="M3493">
        <v>1995.99</v>
      </c>
      <c r="N3493">
        <v>1995.99</v>
      </c>
      <c r="O3493">
        <v>0</v>
      </c>
      <c r="P3493" t="s">
        <v>86</v>
      </c>
      <c r="Q3493" t="s">
        <v>10631</v>
      </c>
      <c r="R3493">
        <v>5</v>
      </c>
      <c r="S3493">
        <v>50</v>
      </c>
      <c r="T3493" t="s">
        <v>10766</v>
      </c>
      <c r="U3493" s="1">
        <v>44409</v>
      </c>
      <c r="V3493" s="1">
        <v>45670</v>
      </c>
      <c r="W3493" t="s">
        <v>10775</v>
      </c>
    </row>
    <row r="3494" spans="1:23" x14ac:dyDescent="0.25">
      <c r="A3494">
        <v>1445</v>
      </c>
      <c r="B3494" t="s">
        <v>6234</v>
      </c>
      <c r="C3494">
        <v>6900317</v>
      </c>
      <c r="D3494" s="1">
        <v>44677</v>
      </c>
      <c r="E3494" s="1">
        <v>44682</v>
      </c>
      <c r="F3494" t="s">
        <v>10700</v>
      </c>
      <c r="G3494" t="s">
        <v>88</v>
      </c>
      <c r="H3494" t="s">
        <v>3873</v>
      </c>
      <c r="I3494" t="s">
        <v>220</v>
      </c>
      <c r="J3494">
        <v>275.94</v>
      </c>
      <c r="K3494">
        <v>6</v>
      </c>
      <c r="L3494">
        <v>0</v>
      </c>
      <c r="M3494">
        <v>80.022599999999997</v>
      </c>
      <c r="N3494">
        <v>195.91739999999999</v>
      </c>
      <c r="O3494">
        <v>0</v>
      </c>
      <c r="P3494" t="s">
        <v>86</v>
      </c>
      <c r="Q3494" t="s">
        <v>10631</v>
      </c>
      <c r="R3494">
        <v>5</v>
      </c>
      <c r="S3494">
        <v>28.999999999999996</v>
      </c>
      <c r="T3494" t="s">
        <v>10766</v>
      </c>
      <c r="U3494" s="1">
        <v>44409</v>
      </c>
      <c r="V3494" s="1">
        <v>45670</v>
      </c>
      <c r="W3494" t="s">
        <v>10763</v>
      </c>
    </row>
    <row r="3495" spans="1:23" x14ac:dyDescent="0.25">
      <c r="A3495">
        <v>1446</v>
      </c>
      <c r="B3495" t="s">
        <v>6234</v>
      </c>
      <c r="C3495">
        <v>93361292</v>
      </c>
      <c r="D3495" s="1">
        <v>44677</v>
      </c>
      <c r="E3495" s="1">
        <v>44682</v>
      </c>
      <c r="F3495" t="s">
        <v>10700</v>
      </c>
      <c r="G3495" t="s">
        <v>88</v>
      </c>
      <c r="H3495" t="s">
        <v>3873</v>
      </c>
      <c r="I3495" t="s">
        <v>726</v>
      </c>
      <c r="J3495">
        <v>360</v>
      </c>
      <c r="K3495">
        <v>4</v>
      </c>
      <c r="L3495">
        <v>0</v>
      </c>
      <c r="M3495">
        <v>129.6</v>
      </c>
      <c r="N3495">
        <v>230.4</v>
      </c>
      <c r="O3495">
        <v>0</v>
      </c>
      <c r="P3495" t="s">
        <v>86</v>
      </c>
      <c r="Q3495" t="s">
        <v>10631</v>
      </c>
      <c r="R3495">
        <v>5</v>
      </c>
      <c r="S3495">
        <v>36</v>
      </c>
      <c r="T3495" t="s">
        <v>10766</v>
      </c>
      <c r="U3495" s="1">
        <v>44409</v>
      </c>
      <c r="V3495" s="1">
        <v>45670</v>
      </c>
      <c r="W3495" t="s">
        <v>10775</v>
      </c>
    </row>
    <row r="3496" spans="1:23" x14ac:dyDescent="0.25">
      <c r="A3496">
        <v>1447</v>
      </c>
      <c r="B3496" t="s">
        <v>6234</v>
      </c>
      <c r="C3496">
        <v>57186036</v>
      </c>
      <c r="D3496" s="1">
        <v>44677</v>
      </c>
      <c r="E3496" s="1">
        <v>44682</v>
      </c>
      <c r="F3496" t="s">
        <v>10700</v>
      </c>
      <c r="G3496" t="s">
        <v>88</v>
      </c>
      <c r="H3496" t="s">
        <v>3873</v>
      </c>
      <c r="I3496" t="s">
        <v>387</v>
      </c>
      <c r="J3496">
        <v>43.57</v>
      </c>
      <c r="K3496">
        <v>1</v>
      </c>
      <c r="L3496">
        <v>0</v>
      </c>
      <c r="M3496">
        <v>13.071</v>
      </c>
      <c r="N3496">
        <v>30.499000000000002</v>
      </c>
      <c r="O3496">
        <v>0</v>
      </c>
      <c r="P3496" t="s">
        <v>86</v>
      </c>
      <c r="Q3496" t="s">
        <v>10631</v>
      </c>
      <c r="R3496">
        <v>5</v>
      </c>
      <c r="S3496">
        <v>30</v>
      </c>
      <c r="T3496" t="s">
        <v>10766</v>
      </c>
      <c r="U3496" s="1">
        <v>44409</v>
      </c>
      <c r="V3496" s="1">
        <v>45670</v>
      </c>
      <c r="W3496" t="s">
        <v>10769</v>
      </c>
    </row>
    <row r="3497" spans="1:23" x14ac:dyDescent="0.25">
      <c r="A3497">
        <v>1448</v>
      </c>
      <c r="B3497" t="s">
        <v>6235</v>
      </c>
      <c r="C3497">
        <v>80052147</v>
      </c>
      <c r="D3497" s="1">
        <v>44677</v>
      </c>
      <c r="E3497" s="1">
        <v>44681</v>
      </c>
      <c r="F3497" t="s">
        <v>10696</v>
      </c>
      <c r="G3497" t="s">
        <v>92</v>
      </c>
      <c r="H3497" t="s">
        <v>43</v>
      </c>
      <c r="I3497" t="s">
        <v>548</v>
      </c>
      <c r="J3497">
        <v>8.3759999999999994</v>
      </c>
      <c r="K3497">
        <v>3</v>
      </c>
      <c r="L3497">
        <v>0.2</v>
      </c>
      <c r="M3497">
        <v>2.7222</v>
      </c>
      <c r="N3497">
        <v>5.6537999999999995</v>
      </c>
      <c r="O3497">
        <v>1.6752</v>
      </c>
      <c r="P3497" t="s">
        <v>86</v>
      </c>
      <c r="Q3497" t="s">
        <v>10632</v>
      </c>
      <c r="R3497">
        <v>4</v>
      </c>
      <c r="S3497">
        <v>32.5</v>
      </c>
      <c r="T3497" t="s">
        <v>10766</v>
      </c>
      <c r="U3497" s="1">
        <v>44625</v>
      </c>
      <c r="V3497" s="1">
        <v>45420</v>
      </c>
      <c r="W3497" t="s">
        <v>10770</v>
      </c>
    </row>
    <row r="3498" spans="1:23" x14ac:dyDescent="0.25">
      <c r="A3498">
        <v>1449</v>
      </c>
      <c r="B3498" t="s">
        <v>6235</v>
      </c>
      <c r="C3498">
        <v>95103179</v>
      </c>
      <c r="D3498" s="1">
        <v>44677</v>
      </c>
      <c r="E3498" s="1">
        <v>44681</v>
      </c>
      <c r="F3498" t="s">
        <v>10696</v>
      </c>
      <c r="G3498" t="s">
        <v>92</v>
      </c>
      <c r="H3498" t="s">
        <v>43</v>
      </c>
      <c r="I3498" t="s">
        <v>1993</v>
      </c>
      <c r="J3498">
        <v>58.24</v>
      </c>
      <c r="K3498">
        <v>5</v>
      </c>
      <c r="L3498">
        <v>0.2</v>
      </c>
      <c r="M3498">
        <v>5.0960000000000001</v>
      </c>
      <c r="N3498">
        <v>53.144000000000005</v>
      </c>
      <c r="O3498">
        <v>11.648000000000001</v>
      </c>
      <c r="P3498" t="s">
        <v>86</v>
      </c>
      <c r="Q3498" t="s">
        <v>10632</v>
      </c>
      <c r="R3498">
        <v>4</v>
      </c>
      <c r="S3498">
        <v>8.75</v>
      </c>
      <c r="T3498" t="s">
        <v>10768</v>
      </c>
      <c r="U3498" s="1">
        <v>44625</v>
      </c>
      <c r="V3498" s="1">
        <v>45420</v>
      </c>
      <c r="W3498" t="s">
        <v>10770</v>
      </c>
    </row>
    <row r="3499" spans="1:23" x14ac:dyDescent="0.25">
      <c r="A3499">
        <v>1450</v>
      </c>
      <c r="B3499" t="s">
        <v>6236</v>
      </c>
      <c r="C3499">
        <v>90137680</v>
      </c>
      <c r="D3499" s="1">
        <v>44677</v>
      </c>
      <c r="E3499" s="1">
        <v>44681</v>
      </c>
      <c r="F3499" t="s">
        <v>10696</v>
      </c>
      <c r="G3499" t="s">
        <v>88</v>
      </c>
      <c r="H3499" t="s">
        <v>6237</v>
      </c>
      <c r="I3499" t="s">
        <v>2861</v>
      </c>
      <c r="J3499">
        <v>35.340000000000003</v>
      </c>
      <c r="K3499">
        <v>2</v>
      </c>
      <c r="L3499">
        <v>0</v>
      </c>
      <c r="M3499">
        <v>13.4292</v>
      </c>
      <c r="N3499">
        <v>21.910800000000002</v>
      </c>
      <c r="O3499">
        <v>0</v>
      </c>
      <c r="P3499" t="s">
        <v>86</v>
      </c>
      <c r="Q3499" t="s">
        <v>10631</v>
      </c>
      <c r="R3499">
        <v>4</v>
      </c>
      <c r="S3499">
        <v>37.999999999999993</v>
      </c>
      <c r="T3499" t="s">
        <v>10766</v>
      </c>
      <c r="U3499" s="1">
        <v>44677</v>
      </c>
      <c r="V3499" s="1">
        <v>45396</v>
      </c>
      <c r="W3499" t="s">
        <v>10770</v>
      </c>
    </row>
    <row r="3500" spans="1:23" x14ac:dyDescent="0.25">
      <c r="A3500">
        <v>1451</v>
      </c>
      <c r="B3500" t="s">
        <v>6238</v>
      </c>
      <c r="C3500">
        <v>90468190</v>
      </c>
      <c r="D3500" s="1">
        <v>44677</v>
      </c>
      <c r="E3500" s="1">
        <v>44684</v>
      </c>
      <c r="F3500" t="s">
        <v>10699</v>
      </c>
      <c r="G3500" t="s">
        <v>88</v>
      </c>
      <c r="H3500" t="s">
        <v>4875</v>
      </c>
      <c r="I3500" t="s">
        <v>2645</v>
      </c>
      <c r="J3500">
        <v>666.34400000000005</v>
      </c>
      <c r="K3500">
        <v>7</v>
      </c>
      <c r="L3500">
        <v>0.2</v>
      </c>
      <c r="M3500">
        <v>66.634399999999999</v>
      </c>
      <c r="N3500">
        <v>599.70960000000002</v>
      </c>
      <c r="O3500">
        <v>133.26880000000003</v>
      </c>
      <c r="P3500" t="s">
        <v>86</v>
      </c>
      <c r="Q3500" t="s">
        <v>10632</v>
      </c>
      <c r="R3500">
        <v>7</v>
      </c>
      <c r="S3500">
        <v>10</v>
      </c>
      <c r="T3500" t="s">
        <v>10767</v>
      </c>
      <c r="U3500" s="1">
        <v>44677</v>
      </c>
      <c r="V3500" s="1">
        <v>45810</v>
      </c>
      <c r="W3500" t="s">
        <v>10763</v>
      </c>
    </row>
    <row r="3501" spans="1:23" x14ac:dyDescent="0.25">
      <c r="A3501">
        <v>1452</v>
      </c>
      <c r="B3501" t="s">
        <v>6238</v>
      </c>
      <c r="C3501">
        <v>88423101</v>
      </c>
      <c r="D3501" s="1">
        <v>44677</v>
      </c>
      <c r="E3501" s="1">
        <v>44684</v>
      </c>
      <c r="F3501" t="s">
        <v>10699</v>
      </c>
      <c r="G3501" t="s">
        <v>88</v>
      </c>
      <c r="H3501" t="s">
        <v>4875</v>
      </c>
      <c r="I3501" t="s">
        <v>867</v>
      </c>
      <c r="J3501">
        <v>573.72799999999995</v>
      </c>
      <c r="K3501">
        <v>4</v>
      </c>
      <c r="L3501">
        <v>0.2</v>
      </c>
      <c r="M3501">
        <v>-64.544399999999996</v>
      </c>
      <c r="N3501">
        <v>638.27239999999995</v>
      </c>
      <c r="O3501">
        <v>114.7456</v>
      </c>
      <c r="P3501" t="s">
        <v>10633</v>
      </c>
      <c r="Q3501" t="s">
        <v>10632</v>
      </c>
      <c r="R3501">
        <v>7</v>
      </c>
      <c r="S3501">
        <v>-11.25</v>
      </c>
      <c r="T3501" t="s">
        <v>10768</v>
      </c>
      <c r="U3501" s="1">
        <v>44677</v>
      </c>
      <c r="V3501" s="1">
        <v>45810</v>
      </c>
      <c r="W3501" t="s">
        <v>10775</v>
      </c>
    </row>
    <row r="3502" spans="1:23" x14ac:dyDescent="0.25">
      <c r="A3502">
        <v>1453</v>
      </c>
      <c r="B3502" t="s">
        <v>6238</v>
      </c>
      <c r="C3502">
        <v>81483047</v>
      </c>
      <c r="D3502" s="1">
        <v>44677</v>
      </c>
      <c r="E3502" s="1">
        <v>44684</v>
      </c>
      <c r="F3502" t="s">
        <v>10699</v>
      </c>
      <c r="G3502" t="s">
        <v>88</v>
      </c>
      <c r="H3502" t="s">
        <v>4875</v>
      </c>
      <c r="I3502" t="s">
        <v>1384</v>
      </c>
      <c r="J3502">
        <v>21.936</v>
      </c>
      <c r="K3502">
        <v>3</v>
      </c>
      <c r="L3502">
        <v>0.2</v>
      </c>
      <c r="M3502">
        <v>8.2260000000000009</v>
      </c>
      <c r="N3502">
        <v>13.709999999999999</v>
      </c>
      <c r="O3502">
        <v>4.3872</v>
      </c>
      <c r="P3502" t="s">
        <v>86</v>
      </c>
      <c r="Q3502" t="s">
        <v>10632</v>
      </c>
      <c r="R3502">
        <v>7</v>
      </c>
      <c r="S3502">
        <v>37.500000000000007</v>
      </c>
      <c r="T3502" t="s">
        <v>10766</v>
      </c>
      <c r="U3502" s="1">
        <v>44677</v>
      </c>
      <c r="V3502" s="1">
        <v>45810</v>
      </c>
      <c r="W3502" t="s">
        <v>10775</v>
      </c>
    </row>
    <row r="3503" spans="1:23" x14ac:dyDescent="0.25">
      <c r="A3503">
        <v>1454</v>
      </c>
      <c r="B3503" t="s">
        <v>6238</v>
      </c>
      <c r="C3503">
        <v>94745314</v>
      </c>
      <c r="D3503" s="1">
        <v>44677</v>
      </c>
      <c r="E3503" s="1">
        <v>44684</v>
      </c>
      <c r="F3503" t="s">
        <v>10699</v>
      </c>
      <c r="G3503" t="s">
        <v>88</v>
      </c>
      <c r="H3503" t="s">
        <v>4875</v>
      </c>
      <c r="I3503" t="s">
        <v>2891</v>
      </c>
      <c r="J3503">
        <v>19.440000000000001</v>
      </c>
      <c r="K3503">
        <v>3</v>
      </c>
      <c r="L3503">
        <v>0</v>
      </c>
      <c r="M3503">
        <v>9.3312000000000008</v>
      </c>
      <c r="N3503">
        <v>10.1088</v>
      </c>
      <c r="O3503">
        <v>0</v>
      </c>
      <c r="P3503" t="s">
        <v>86</v>
      </c>
      <c r="Q3503" t="s">
        <v>10631</v>
      </c>
      <c r="R3503">
        <v>7</v>
      </c>
      <c r="S3503">
        <v>48.000000000000007</v>
      </c>
      <c r="T3503" t="s">
        <v>10766</v>
      </c>
      <c r="U3503" s="1">
        <v>44677</v>
      </c>
      <c r="V3503" s="1">
        <v>45810</v>
      </c>
      <c r="W3503" t="s">
        <v>10775</v>
      </c>
    </row>
    <row r="3504" spans="1:23" x14ac:dyDescent="0.25">
      <c r="A3504">
        <v>1455</v>
      </c>
      <c r="B3504" t="s">
        <v>6238</v>
      </c>
      <c r="C3504">
        <v>26632332</v>
      </c>
      <c r="D3504" s="1">
        <v>44677</v>
      </c>
      <c r="E3504" s="1">
        <v>44684</v>
      </c>
      <c r="F3504" t="s">
        <v>10699</v>
      </c>
      <c r="G3504" t="s">
        <v>88</v>
      </c>
      <c r="H3504" t="s">
        <v>4875</v>
      </c>
      <c r="I3504" t="s">
        <v>3387</v>
      </c>
      <c r="J3504">
        <v>447.96800000000002</v>
      </c>
      <c r="K3504">
        <v>4</v>
      </c>
      <c r="L3504">
        <v>0.2</v>
      </c>
      <c r="M3504">
        <v>139.99</v>
      </c>
      <c r="N3504">
        <v>307.97800000000001</v>
      </c>
      <c r="O3504">
        <v>89.593600000000009</v>
      </c>
      <c r="P3504" t="s">
        <v>86</v>
      </c>
      <c r="Q3504" t="s">
        <v>10632</v>
      </c>
      <c r="R3504">
        <v>7</v>
      </c>
      <c r="S3504">
        <v>31.25</v>
      </c>
      <c r="T3504" t="s">
        <v>10766</v>
      </c>
      <c r="U3504" s="1">
        <v>44677</v>
      </c>
      <c r="V3504" s="1">
        <v>45810</v>
      </c>
      <c r="W3504" t="s">
        <v>10775</v>
      </c>
    </row>
    <row r="3505" spans="1:23" x14ac:dyDescent="0.25">
      <c r="A3505">
        <v>1456</v>
      </c>
      <c r="B3505" t="s">
        <v>6239</v>
      </c>
      <c r="C3505">
        <v>32379892</v>
      </c>
      <c r="D3505" s="1">
        <v>44677</v>
      </c>
      <c r="E3505" s="1">
        <v>44683</v>
      </c>
      <c r="F3505" t="s">
        <v>10698</v>
      </c>
      <c r="G3505" t="s">
        <v>88</v>
      </c>
      <c r="H3505" t="s">
        <v>4791</v>
      </c>
      <c r="I3505" t="s">
        <v>3147</v>
      </c>
      <c r="J3505">
        <v>52.064</v>
      </c>
      <c r="K3505">
        <v>4</v>
      </c>
      <c r="L3505">
        <v>0.2</v>
      </c>
      <c r="M3505">
        <v>18.873200000000001</v>
      </c>
      <c r="N3505">
        <v>33.190799999999996</v>
      </c>
      <c r="O3505">
        <v>10.412800000000001</v>
      </c>
      <c r="P3505" t="s">
        <v>86</v>
      </c>
      <c r="Q3505" t="s">
        <v>10632</v>
      </c>
      <c r="R3505">
        <v>6</v>
      </c>
      <c r="S3505">
        <v>36.25</v>
      </c>
      <c r="T3505" t="s">
        <v>10766</v>
      </c>
      <c r="U3505" s="1">
        <v>44620</v>
      </c>
      <c r="V3505" s="1">
        <v>45795</v>
      </c>
      <c r="W3505" t="s">
        <v>10775</v>
      </c>
    </row>
    <row r="3506" spans="1:23" x14ac:dyDescent="0.25">
      <c r="A3506">
        <v>1457</v>
      </c>
      <c r="B3506" t="s">
        <v>6240</v>
      </c>
      <c r="C3506">
        <v>32283612</v>
      </c>
      <c r="D3506" s="1">
        <v>44677</v>
      </c>
      <c r="E3506" s="1">
        <v>44684</v>
      </c>
      <c r="F3506" t="s">
        <v>10699</v>
      </c>
      <c r="G3506" t="s">
        <v>88</v>
      </c>
      <c r="H3506" t="s">
        <v>4205</v>
      </c>
      <c r="I3506" t="s">
        <v>410</v>
      </c>
      <c r="J3506">
        <v>2.94</v>
      </c>
      <c r="K3506">
        <v>1</v>
      </c>
      <c r="L3506">
        <v>0</v>
      </c>
      <c r="M3506">
        <v>0.79379999999999995</v>
      </c>
      <c r="N3506">
        <v>2.1461999999999999</v>
      </c>
      <c r="O3506">
        <v>0</v>
      </c>
      <c r="P3506" t="s">
        <v>86</v>
      </c>
      <c r="Q3506" t="s">
        <v>10631</v>
      </c>
      <c r="R3506">
        <v>7</v>
      </c>
      <c r="S3506">
        <v>26.999999999999996</v>
      </c>
      <c r="T3506" t="s">
        <v>10766</v>
      </c>
      <c r="U3506" s="1">
        <v>44677</v>
      </c>
      <c r="V3506" s="1">
        <v>45713</v>
      </c>
      <c r="W3506" t="s">
        <v>10769</v>
      </c>
    </row>
    <row r="3507" spans="1:23" x14ac:dyDescent="0.25">
      <c r="A3507">
        <v>1458</v>
      </c>
      <c r="B3507" t="s">
        <v>6241</v>
      </c>
      <c r="C3507">
        <v>87540852</v>
      </c>
      <c r="D3507" s="1">
        <v>44678</v>
      </c>
      <c r="E3507" s="1">
        <v>44683</v>
      </c>
      <c r="F3507" t="s">
        <v>10700</v>
      </c>
      <c r="G3507" t="s">
        <v>88</v>
      </c>
      <c r="H3507" t="s">
        <v>5945</v>
      </c>
      <c r="I3507" t="s">
        <v>3161</v>
      </c>
      <c r="J3507">
        <v>20.04</v>
      </c>
      <c r="K3507">
        <v>6</v>
      </c>
      <c r="L3507">
        <v>0</v>
      </c>
      <c r="M3507">
        <v>8.8176000000000005</v>
      </c>
      <c r="N3507">
        <v>11.222399999999999</v>
      </c>
      <c r="O3507">
        <v>0</v>
      </c>
      <c r="P3507" t="s">
        <v>86</v>
      </c>
      <c r="Q3507" t="s">
        <v>10631</v>
      </c>
      <c r="R3507">
        <v>5</v>
      </c>
      <c r="S3507">
        <v>44.000000000000007</v>
      </c>
      <c r="T3507" t="s">
        <v>10766</v>
      </c>
      <c r="U3507" s="1">
        <v>44604</v>
      </c>
      <c r="V3507" s="1">
        <v>45110</v>
      </c>
      <c r="W3507" t="s">
        <v>10770</v>
      </c>
    </row>
    <row r="3508" spans="1:23" x14ac:dyDescent="0.25">
      <c r="A3508">
        <v>1459</v>
      </c>
      <c r="B3508" t="s">
        <v>6242</v>
      </c>
      <c r="C3508">
        <v>41830619</v>
      </c>
      <c r="D3508" s="1">
        <v>44678</v>
      </c>
      <c r="E3508" s="1">
        <v>44683</v>
      </c>
      <c r="F3508" t="s">
        <v>10700</v>
      </c>
      <c r="G3508" t="s">
        <v>88</v>
      </c>
      <c r="H3508" t="s">
        <v>5479</v>
      </c>
      <c r="I3508" t="s">
        <v>2831</v>
      </c>
      <c r="J3508">
        <v>47.79</v>
      </c>
      <c r="K3508">
        <v>3</v>
      </c>
      <c r="L3508">
        <v>0</v>
      </c>
      <c r="M3508">
        <v>16.2486</v>
      </c>
      <c r="N3508">
        <v>31.541399999999999</v>
      </c>
      <c r="O3508">
        <v>0</v>
      </c>
      <c r="P3508" t="s">
        <v>86</v>
      </c>
      <c r="Q3508" t="s">
        <v>10631</v>
      </c>
      <c r="R3508">
        <v>5</v>
      </c>
      <c r="S3508">
        <v>34</v>
      </c>
      <c r="T3508" t="s">
        <v>10766</v>
      </c>
      <c r="U3508" s="1">
        <v>44421</v>
      </c>
      <c r="V3508" s="1">
        <v>45634</v>
      </c>
      <c r="W3508" t="s">
        <v>10770</v>
      </c>
    </row>
    <row r="3509" spans="1:23" x14ac:dyDescent="0.25">
      <c r="A3509">
        <v>1460</v>
      </c>
      <c r="B3509" t="s">
        <v>6243</v>
      </c>
      <c r="C3509">
        <v>16445023</v>
      </c>
      <c r="D3509" s="1">
        <v>44678</v>
      </c>
      <c r="E3509" s="1">
        <v>44683</v>
      </c>
      <c r="F3509" t="s">
        <v>10700</v>
      </c>
      <c r="G3509" t="s">
        <v>88</v>
      </c>
      <c r="H3509" t="s">
        <v>4199</v>
      </c>
      <c r="I3509" t="s">
        <v>2712</v>
      </c>
      <c r="J3509">
        <v>273.56799999999998</v>
      </c>
      <c r="K3509">
        <v>2</v>
      </c>
      <c r="L3509">
        <v>0.2</v>
      </c>
      <c r="M3509">
        <v>-34.195999999999998</v>
      </c>
      <c r="N3509">
        <v>307.76400000000001</v>
      </c>
      <c r="O3509">
        <v>54.7136</v>
      </c>
      <c r="P3509" t="s">
        <v>10633</v>
      </c>
      <c r="Q3509" t="s">
        <v>10632</v>
      </c>
      <c r="R3509">
        <v>5</v>
      </c>
      <c r="S3509">
        <v>-12.5</v>
      </c>
      <c r="T3509" t="s">
        <v>10768</v>
      </c>
      <c r="U3509" s="1">
        <v>44678</v>
      </c>
      <c r="V3509" s="1">
        <v>45713</v>
      </c>
      <c r="W3509" t="s">
        <v>10775</v>
      </c>
    </row>
    <row r="3510" spans="1:23" x14ac:dyDescent="0.25">
      <c r="A3510">
        <v>1461</v>
      </c>
      <c r="B3510" t="s">
        <v>6243</v>
      </c>
      <c r="C3510">
        <v>9986042</v>
      </c>
      <c r="D3510" s="1">
        <v>44678</v>
      </c>
      <c r="E3510" s="1">
        <v>44683</v>
      </c>
      <c r="F3510" t="s">
        <v>10700</v>
      </c>
      <c r="G3510" t="s">
        <v>88</v>
      </c>
      <c r="H3510" t="s">
        <v>4199</v>
      </c>
      <c r="I3510" t="s">
        <v>1564</v>
      </c>
      <c r="J3510">
        <v>13.194000000000001</v>
      </c>
      <c r="K3510">
        <v>2</v>
      </c>
      <c r="L3510">
        <v>0.7</v>
      </c>
      <c r="M3510">
        <v>-8.7959999999999994</v>
      </c>
      <c r="N3510">
        <v>21.990000000000002</v>
      </c>
      <c r="O3510">
        <v>9.2357999999999993</v>
      </c>
      <c r="P3510" t="s">
        <v>10633</v>
      </c>
      <c r="Q3510" t="s">
        <v>10632</v>
      </c>
      <c r="R3510">
        <v>5</v>
      </c>
      <c r="S3510">
        <v>-66.666666666666657</v>
      </c>
      <c r="T3510" t="s">
        <v>10768</v>
      </c>
      <c r="U3510" s="1">
        <v>44678</v>
      </c>
      <c r="V3510" s="1">
        <v>45713</v>
      </c>
      <c r="W3510" t="s">
        <v>10775</v>
      </c>
    </row>
    <row r="3511" spans="1:23" x14ac:dyDescent="0.25">
      <c r="A3511">
        <v>1462</v>
      </c>
      <c r="B3511" t="s">
        <v>6243</v>
      </c>
      <c r="C3511">
        <v>4661476</v>
      </c>
      <c r="D3511" s="1">
        <v>44678</v>
      </c>
      <c r="E3511" s="1">
        <v>44683</v>
      </c>
      <c r="F3511" t="s">
        <v>10700</v>
      </c>
      <c r="G3511" t="s">
        <v>88</v>
      </c>
      <c r="H3511" t="s">
        <v>4199</v>
      </c>
      <c r="I3511" t="s">
        <v>1931</v>
      </c>
      <c r="J3511">
        <v>1080.096</v>
      </c>
      <c r="K3511">
        <v>6</v>
      </c>
      <c r="L3511">
        <v>0.2</v>
      </c>
      <c r="M3511">
        <v>-94.508399999999995</v>
      </c>
      <c r="N3511">
        <v>1174.6043999999999</v>
      </c>
      <c r="O3511">
        <v>216.01920000000001</v>
      </c>
      <c r="P3511" t="s">
        <v>10633</v>
      </c>
      <c r="Q3511" t="s">
        <v>10632</v>
      </c>
      <c r="R3511">
        <v>5</v>
      </c>
      <c r="S3511">
        <v>-8.75</v>
      </c>
      <c r="T3511" t="s">
        <v>10768</v>
      </c>
      <c r="U3511" s="1">
        <v>44678</v>
      </c>
      <c r="V3511" s="1">
        <v>45713</v>
      </c>
      <c r="W3511" t="s">
        <v>10763</v>
      </c>
    </row>
    <row r="3512" spans="1:23" x14ac:dyDescent="0.25">
      <c r="A3512">
        <v>1463</v>
      </c>
      <c r="B3512" t="s">
        <v>6243</v>
      </c>
      <c r="C3512">
        <v>9960983</v>
      </c>
      <c r="D3512" s="1">
        <v>44678</v>
      </c>
      <c r="E3512" s="1">
        <v>44683</v>
      </c>
      <c r="F3512" t="s">
        <v>10700</v>
      </c>
      <c r="G3512" t="s">
        <v>88</v>
      </c>
      <c r="H3512" t="s">
        <v>4199</v>
      </c>
      <c r="I3512" t="s">
        <v>1243</v>
      </c>
      <c r="J3512">
        <v>51.56</v>
      </c>
      <c r="K3512">
        <v>5</v>
      </c>
      <c r="L3512">
        <v>0.2</v>
      </c>
      <c r="M3512">
        <v>-6.4450000000000003</v>
      </c>
      <c r="N3512">
        <v>58.005000000000003</v>
      </c>
      <c r="O3512">
        <v>10.312000000000001</v>
      </c>
      <c r="P3512" t="s">
        <v>10633</v>
      </c>
      <c r="Q3512" t="s">
        <v>10632</v>
      </c>
      <c r="R3512">
        <v>5</v>
      </c>
      <c r="S3512">
        <v>-12.5</v>
      </c>
      <c r="T3512" t="s">
        <v>10768</v>
      </c>
      <c r="U3512" s="1">
        <v>44678</v>
      </c>
      <c r="V3512" s="1">
        <v>45713</v>
      </c>
      <c r="W3512" t="s">
        <v>10763</v>
      </c>
    </row>
    <row r="3513" spans="1:23" x14ac:dyDescent="0.25">
      <c r="A3513">
        <v>1464</v>
      </c>
      <c r="B3513" t="s">
        <v>6243</v>
      </c>
      <c r="C3513">
        <v>53974690</v>
      </c>
      <c r="D3513" s="1">
        <v>44678</v>
      </c>
      <c r="E3513" s="1">
        <v>44683</v>
      </c>
      <c r="F3513" t="s">
        <v>10700</v>
      </c>
      <c r="G3513" t="s">
        <v>88</v>
      </c>
      <c r="H3513" t="s">
        <v>4199</v>
      </c>
      <c r="I3513" t="s">
        <v>2727</v>
      </c>
      <c r="J3513">
        <v>58.415999999999997</v>
      </c>
      <c r="K3513">
        <v>2</v>
      </c>
      <c r="L3513">
        <v>0.2</v>
      </c>
      <c r="M3513">
        <v>16.794599999999999</v>
      </c>
      <c r="N3513">
        <v>41.621399999999994</v>
      </c>
      <c r="O3513">
        <v>11.683199999999999</v>
      </c>
      <c r="P3513" t="s">
        <v>86</v>
      </c>
      <c r="Q3513" t="s">
        <v>10632</v>
      </c>
      <c r="R3513">
        <v>5</v>
      </c>
      <c r="S3513">
        <v>28.749999999999996</v>
      </c>
      <c r="T3513" t="s">
        <v>10766</v>
      </c>
      <c r="U3513" s="1">
        <v>44678</v>
      </c>
      <c r="V3513" s="1">
        <v>45713</v>
      </c>
      <c r="W3513" t="s">
        <v>10775</v>
      </c>
    </row>
    <row r="3514" spans="1:23" x14ac:dyDescent="0.25">
      <c r="A3514">
        <v>1465</v>
      </c>
      <c r="B3514" t="s">
        <v>6244</v>
      </c>
      <c r="C3514">
        <v>1186097</v>
      </c>
      <c r="D3514" s="1">
        <v>44678</v>
      </c>
      <c r="E3514" s="1">
        <v>44678</v>
      </c>
      <c r="F3514" t="s">
        <v>10702</v>
      </c>
      <c r="G3514" t="s">
        <v>3847</v>
      </c>
      <c r="H3514" t="s">
        <v>4132</v>
      </c>
      <c r="I3514" t="s">
        <v>2398</v>
      </c>
      <c r="J3514">
        <v>149.9</v>
      </c>
      <c r="K3514">
        <v>5</v>
      </c>
      <c r="L3514">
        <v>0</v>
      </c>
      <c r="M3514">
        <v>40.472999999999999</v>
      </c>
      <c r="N3514">
        <v>109.42700000000001</v>
      </c>
      <c r="O3514">
        <v>0</v>
      </c>
      <c r="P3514" t="s">
        <v>86</v>
      </c>
      <c r="Q3514" t="s">
        <v>10631</v>
      </c>
      <c r="R3514">
        <v>0</v>
      </c>
      <c r="S3514">
        <v>26.999999999999996</v>
      </c>
      <c r="T3514" t="s">
        <v>10766</v>
      </c>
      <c r="U3514" s="1">
        <v>44678</v>
      </c>
      <c r="V3514" s="1">
        <v>45802</v>
      </c>
      <c r="W3514" t="s">
        <v>10763</v>
      </c>
    </row>
    <row r="3515" spans="1:23" x14ac:dyDescent="0.25">
      <c r="A3515">
        <v>1466</v>
      </c>
      <c r="B3515" t="s">
        <v>6245</v>
      </c>
      <c r="C3515">
        <v>79297425</v>
      </c>
      <c r="D3515" s="1">
        <v>44679</v>
      </c>
      <c r="E3515" s="1">
        <v>44684</v>
      </c>
      <c r="F3515" t="s">
        <v>10700</v>
      </c>
      <c r="G3515" t="s">
        <v>88</v>
      </c>
      <c r="H3515" t="s">
        <v>3950</v>
      </c>
      <c r="I3515" t="s">
        <v>255</v>
      </c>
      <c r="J3515">
        <v>43.68</v>
      </c>
      <c r="K3515">
        <v>6</v>
      </c>
      <c r="L3515">
        <v>0</v>
      </c>
      <c r="M3515">
        <v>20.9664</v>
      </c>
      <c r="N3515">
        <v>22.7136</v>
      </c>
      <c r="O3515">
        <v>0</v>
      </c>
      <c r="P3515" t="s">
        <v>86</v>
      </c>
      <c r="Q3515" t="s">
        <v>10631</v>
      </c>
      <c r="R3515">
        <v>5</v>
      </c>
      <c r="S3515">
        <v>48</v>
      </c>
      <c r="T3515" t="s">
        <v>10766</v>
      </c>
      <c r="U3515" s="1">
        <v>44508</v>
      </c>
      <c r="V3515" s="1">
        <v>45681</v>
      </c>
      <c r="W3515" t="s">
        <v>10763</v>
      </c>
    </row>
    <row r="3516" spans="1:23" x14ac:dyDescent="0.25">
      <c r="A3516">
        <v>1467</v>
      </c>
      <c r="B3516" t="s">
        <v>6246</v>
      </c>
      <c r="C3516">
        <v>85857847</v>
      </c>
      <c r="D3516" s="1">
        <v>44680</v>
      </c>
      <c r="E3516" s="1">
        <v>44682</v>
      </c>
      <c r="F3516" t="s">
        <v>10697</v>
      </c>
      <c r="G3516" t="s">
        <v>3816</v>
      </c>
      <c r="H3516" t="s">
        <v>6247</v>
      </c>
      <c r="I3516" t="s">
        <v>2725</v>
      </c>
      <c r="J3516">
        <v>26.045999999999999</v>
      </c>
      <c r="K3516">
        <v>3</v>
      </c>
      <c r="L3516">
        <v>0.8</v>
      </c>
      <c r="M3516">
        <v>-44.278199999999998</v>
      </c>
      <c r="N3516">
        <v>70.32419999999999</v>
      </c>
      <c r="O3516">
        <v>20.8368</v>
      </c>
      <c r="P3516" t="s">
        <v>10633</v>
      </c>
      <c r="Q3516" t="s">
        <v>10632</v>
      </c>
      <c r="R3516">
        <v>2</v>
      </c>
      <c r="S3516">
        <v>-170</v>
      </c>
      <c r="T3516" t="s">
        <v>10768</v>
      </c>
      <c r="U3516" s="1">
        <v>44680</v>
      </c>
      <c r="V3516" s="1">
        <v>45431</v>
      </c>
      <c r="W3516" t="s">
        <v>10770</v>
      </c>
    </row>
    <row r="3517" spans="1:23" x14ac:dyDescent="0.25">
      <c r="A3517">
        <v>1468</v>
      </c>
      <c r="B3517" t="s">
        <v>6246</v>
      </c>
      <c r="C3517">
        <v>22388998</v>
      </c>
      <c r="D3517" s="1">
        <v>44680</v>
      </c>
      <c r="E3517" s="1">
        <v>44682</v>
      </c>
      <c r="F3517" t="s">
        <v>10697</v>
      </c>
      <c r="G3517" t="s">
        <v>3816</v>
      </c>
      <c r="H3517" t="s">
        <v>6247</v>
      </c>
      <c r="I3517" t="s">
        <v>3102</v>
      </c>
      <c r="J3517">
        <v>74.352000000000004</v>
      </c>
      <c r="K3517">
        <v>3</v>
      </c>
      <c r="L3517">
        <v>0.2</v>
      </c>
      <c r="M3517">
        <v>26.9526</v>
      </c>
      <c r="N3517">
        <v>47.3994</v>
      </c>
      <c r="O3517">
        <v>14.870400000000002</v>
      </c>
      <c r="P3517" t="s">
        <v>86</v>
      </c>
      <c r="Q3517" t="s">
        <v>10632</v>
      </c>
      <c r="R3517">
        <v>2</v>
      </c>
      <c r="S3517">
        <v>36.25</v>
      </c>
      <c r="T3517" t="s">
        <v>10766</v>
      </c>
      <c r="U3517" s="1">
        <v>44680</v>
      </c>
      <c r="V3517" s="1">
        <v>45431</v>
      </c>
      <c r="W3517" t="s">
        <v>10770</v>
      </c>
    </row>
    <row r="3518" spans="1:23" x14ac:dyDescent="0.25">
      <c r="A3518">
        <v>1469</v>
      </c>
      <c r="B3518" t="s">
        <v>6248</v>
      </c>
      <c r="C3518">
        <v>66238457</v>
      </c>
      <c r="D3518" s="1">
        <v>44680</v>
      </c>
      <c r="E3518" s="1">
        <v>44685</v>
      </c>
      <c r="F3518" t="s">
        <v>10700</v>
      </c>
      <c r="G3518" t="s">
        <v>88</v>
      </c>
      <c r="H3518" t="s">
        <v>3869</v>
      </c>
      <c r="I3518" t="s">
        <v>1564</v>
      </c>
      <c r="J3518">
        <v>123.14400000000001</v>
      </c>
      <c r="K3518">
        <v>7</v>
      </c>
      <c r="L3518">
        <v>0.2</v>
      </c>
      <c r="M3518">
        <v>46.179000000000002</v>
      </c>
      <c r="N3518">
        <v>76.965000000000003</v>
      </c>
      <c r="O3518">
        <v>24.628800000000002</v>
      </c>
      <c r="P3518" t="s">
        <v>86</v>
      </c>
      <c r="Q3518" t="s">
        <v>10632</v>
      </c>
      <c r="R3518">
        <v>5</v>
      </c>
      <c r="S3518">
        <v>37.5</v>
      </c>
      <c r="T3518" t="s">
        <v>10766</v>
      </c>
      <c r="U3518" s="1">
        <v>44601</v>
      </c>
      <c r="V3518" s="1">
        <v>45809</v>
      </c>
      <c r="W3518" t="s">
        <v>10763</v>
      </c>
    </row>
    <row r="3519" spans="1:23" x14ac:dyDescent="0.25">
      <c r="A3519">
        <v>1470</v>
      </c>
      <c r="B3519" t="s">
        <v>6249</v>
      </c>
      <c r="C3519">
        <v>62291689</v>
      </c>
      <c r="D3519" s="1">
        <v>44680</v>
      </c>
      <c r="E3519" s="1">
        <v>44685</v>
      </c>
      <c r="F3519" t="s">
        <v>10700</v>
      </c>
      <c r="G3519" t="s">
        <v>88</v>
      </c>
      <c r="H3519" t="s">
        <v>5745</v>
      </c>
      <c r="I3519" t="s">
        <v>2945</v>
      </c>
      <c r="J3519">
        <v>683.14400000000001</v>
      </c>
      <c r="K3519">
        <v>4</v>
      </c>
      <c r="L3519">
        <v>0.3</v>
      </c>
      <c r="M3519">
        <v>0</v>
      </c>
      <c r="N3519">
        <v>683.14400000000001</v>
      </c>
      <c r="O3519">
        <v>204.94319999999999</v>
      </c>
      <c r="P3519" t="s">
        <v>10633</v>
      </c>
      <c r="Q3519" t="s">
        <v>10632</v>
      </c>
      <c r="R3519">
        <v>5</v>
      </c>
      <c r="S3519">
        <v>0</v>
      </c>
      <c r="T3519" t="s">
        <v>10768</v>
      </c>
      <c r="U3519" s="1">
        <v>44524</v>
      </c>
      <c r="V3519" s="1">
        <v>45643</v>
      </c>
      <c r="W3519" t="s">
        <v>10770</v>
      </c>
    </row>
    <row r="3520" spans="1:23" x14ac:dyDescent="0.25">
      <c r="A3520">
        <v>1471</v>
      </c>
      <c r="B3520" t="s">
        <v>6249</v>
      </c>
      <c r="C3520">
        <v>53413964</v>
      </c>
      <c r="D3520" s="1">
        <v>44680</v>
      </c>
      <c r="E3520" s="1">
        <v>44685</v>
      </c>
      <c r="F3520" t="s">
        <v>10700</v>
      </c>
      <c r="G3520" t="s">
        <v>88</v>
      </c>
      <c r="H3520" t="s">
        <v>5745</v>
      </c>
      <c r="I3520" t="s">
        <v>3488</v>
      </c>
      <c r="J3520">
        <v>1.476</v>
      </c>
      <c r="K3520">
        <v>3</v>
      </c>
      <c r="L3520">
        <v>0.8</v>
      </c>
      <c r="M3520">
        <v>-2.214</v>
      </c>
      <c r="N3520">
        <v>3.69</v>
      </c>
      <c r="O3520">
        <v>1.1808000000000001</v>
      </c>
      <c r="P3520" t="s">
        <v>10633</v>
      </c>
      <c r="Q3520" t="s">
        <v>10632</v>
      </c>
      <c r="R3520">
        <v>5</v>
      </c>
      <c r="S3520">
        <v>-150</v>
      </c>
      <c r="T3520" t="s">
        <v>10768</v>
      </c>
      <c r="U3520" s="1">
        <v>44524</v>
      </c>
      <c r="V3520" s="1">
        <v>45643</v>
      </c>
      <c r="W3520" t="s">
        <v>10770</v>
      </c>
    </row>
    <row r="3521" spans="1:23" x14ac:dyDescent="0.25">
      <c r="A3521">
        <v>1472</v>
      </c>
      <c r="B3521" t="s">
        <v>6249</v>
      </c>
      <c r="C3521">
        <v>31140282</v>
      </c>
      <c r="D3521" s="1">
        <v>44680</v>
      </c>
      <c r="E3521" s="1">
        <v>44685</v>
      </c>
      <c r="F3521" t="s">
        <v>10700</v>
      </c>
      <c r="G3521" t="s">
        <v>88</v>
      </c>
      <c r="H3521" t="s">
        <v>5745</v>
      </c>
      <c r="I3521" t="s">
        <v>1168</v>
      </c>
      <c r="J3521">
        <v>40.712000000000003</v>
      </c>
      <c r="K3521">
        <v>7</v>
      </c>
      <c r="L3521">
        <v>0.2</v>
      </c>
      <c r="M3521">
        <v>3.5623</v>
      </c>
      <c r="N3521">
        <v>37.149700000000003</v>
      </c>
      <c r="O3521">
        <v>8.1424000000000003</v>
      </c>
      <c r="P3521" t="s">
        <v>86</v>
      </c>
      <c r="Q3521" t="s">
        <v>10632</v>
      </c>
      <c r="R3521">
        <v>5</v>
      </c>
      <c r="S3521">
        <v>8.75</v>
      </c>
      <c r="T3521" t="s">
        <v>10768</v>
      </c>
      <c r="U3521" s="1">
        <v>44524</v>
      </c>
      <c r="V3521" s="1">
        <v>45643</v>
      </c>
      <c r="W3521" t="s">
        <v>10770</v>
      </c>
    </row>
    <row r="3522" spans="1:23" x14ac:dyDescent="0.25">
      <c r="A3522">
        <v>1473</v>
      </c>
      <c r="B3522" t="s">
        <v>6250</v>
      </c>
      <c r="C3522">
        <v>50784307</v>
      </c>
      <c r="D3522" s="1">
        <v>44680</v>
      </c>
      <c r="E3522" s="1">
        <v>44685</v>
      </c>
      <c r="F3522" t="s">
        <v>10700</v>
      </c>
      <c r="G3522" t="s">
        <v>88</v>
      </c>
      <c r="H3522" t="s">
        <v>6012</v>
      </c>
      <c r="I3522" t="s">
        <v>2821</v>
      </c>
      <c r="J3522">
        <v>245.88</v>
      </c>
      <c r="K3522">
        <v>6</v>
      </c>
      <c r="L3522">
        <v>0</v>
      </c>
      <c r="M3522">
        <v>68.846400000000003</v>
      </c>
      <c r="N3522">
        <v>177.03359999999998</v>
      </c>
      <c r="O3522">
        <v>0</v>
      </c>
      <c r="P3522" t="s">
        <v>86</v>
      </c>
      <c r="Q3522" t="s">
        <v>10631</v>
      </c>
      <c r="R3522">
        <v>5</v>
      </c>
      <c r="S3522">
        <v>28.000000000000004</v>
      </c>
      <c r="T3522" t="s">
        <v>10766</v>
      </c>
      <c r="U3522" s="1">
        <v>44621</v>
      </c>
      <c r="V3522" s="1">
        <v>45557</v>
      </c>
      <c r="W3522" t="s">
        <v>10770</v>
      </c>
    </row>
    <row r="3523" spans="1:23" x14ac:dyDescent="0.25">
      <c r="A3523">
        <v>1474</v>
      </c>
      <c r="B3523" t="s">
        <v>6250</v>
      </c>
      <c r="C3523">
        <v>34065426</v>
      </c>
      <c r="D3523" s="1">
        <v>44680</v>
      </c>
      <c r="E3523" s="1">
        <v>44685</v>
      </c>
      <c r="F3523" t="s">
        <v>10700</v>
      </c>
      <c r="G3523" t="s">
        <v>88</v>
      </c>
      <c r="H3523" t="s">
        <v>6012</v>
      </c>
      <c r="I3523" t="s">
        <v>1653</v>
      </c>
      <c r="J3523">
        <v>36.630000000000003</v>
      </c>
      <c r="K3523">
        <v>3</v>
      </c>
      <c r="L3523">
        <v>0</v>
      </c>
      <c r="M3523">
        <v>9.8901000000000003</v>
      </c>
      <c r="N3523">
        <v>26.739900000000002</v>
      </c>
      <c r="O3523">
        <v>0</v>
      </c>
      <c r="P3523" t="s">
        <v>86</v>
      </c>
      <c r="Q3523" t="s">
        <v>10631</v>
      </c>
      <c r="R3523">
        <v>5</v>
      </c>
      <c r="S3523">
        <v>27</v>
      </c>
      <c r="T3523" t="s">
        <v>10766</v>
      </c>
      <c r="U3523" s="1">
        <v>44621</v>
      </c>
      <c r="V3523" s="1">
        <v>45557</v>
      </c>
      <c r="W3523" t="s">
        <v>10770</v>
      </c>
    </row>
    <row r="3524" spans="1:23" x14ac:dyDescent="0.25">
      <c r="A3524">
        <v>1475</v>
      </c>
      <c r="B3524" t="s">
        <v>6250</v>
      </c>
      <c r="C3524">
        <v>64878002</v>
      </c>
      <c r="D3524" s="1">
        <v>44680</v>
      </c>
      <c r="E3524" s="1">
        <v>44685</v>
      </c>
      <c r="F3524" t="s">
        <v>10700</v>
      </c>
      <c r="G3524" t="s">
        <v>88</v>
      </c>
      <c r="H3524" t="s">
        <v>6012</v>
      </c>
      <c r="I3524" t="s">
        <v>2137</v>
      </c>
      <c r="J3524">
        <v>22.58</v>
      </c>
      <c r="K3524">
        <v>2</v>
      </c>
      <c r="L3524">
        <v>0</v>
      </c>
      <c r="M3524">
        <v>5.8708</v>
      </c>
      <c r="N3524">
        <v>16.709199999999999</v>
      </c>
      <c r="O3524">
        <v>0</v>
      </c>
      <c r="P3524" t="s">
        <v>86</v>
      </c>
      <c r="Q3524" t="s">
        <v>10631</v>
      </c>
      <c r="R3524">
        <v>5</v>
      </c>
      <c r="S3524">
        <v>26</v>
      </c>
      <c r="T3524" t="s">
        <v>10766</v>
      </c>
      <c r="U3524" s="1">
        <v>44621</v>
      </c>
      <c r="V3524" s="1">
        <v>45557</v>
      </c>
      <c r="W3524" t="s">
        <v>10770</v>
      </c>
    </row>
    <row r="3525" spans="1:23" x14ac:dyDescent="0.25">
      <c r="A3525">
        <v>1476</v>
      </c>
      <c r="B3525" t="s">
        <v>6250</v>
      </c>
      <c r="C3525">
        <v>79161509</v>
      </c>
      <c r="D3525" s="1">
        <v>44680</v>
      </c>
      <c r="E3525" s="1">
        <v>44685</v>
      </c>
      <c r="F3525" t="s">
        <v>10700</v>
      </c>
      <c r="G3525" t="s">
        <v>88</v>
      </c>
      <c r="H3525" t="s">
        <v>6012</v>
      </c>
      <c r="I3525" t="s">
        <v>1969</v>
      </c>
      <c r="J3525">
        <v>12.39</v>
      </c>
      <c r="K3525">
        <v>3</v>
      </c>
      <c r="L3525">
        <v>0</v>
      </c>
      <c r="M3525">
        <v>5.8232999999999997</v>
      </c>
      <c r="N3525">
        <v>6.5667000000000009</v>
      </c>
      <c r="O3525">
        <v>0</v>
      </c>
      <c r="P3525" t="s">
        <v>86</v>
      </c>
      <c r="Q3525" t="s">
        <v>10631</v>
      </c>
      <c r="R3525">
        <v>5</v>
      </c>
      <c r="S3525">
        <v>47</v>
      </c>
      <c r="T3525" t="s">
        <v>10766</v>
      </c>
      <c r="U3525" s="1">
        <v>44621</v>
      </c>
      <c r="V3525" s="1">
        <v>45557</v>
      </c>
      <c r="W3525" t="s">
        <v>10770</v>
      </c>
    </row>
    <row r="3526" spans="1:23" x14ac:dyDescent="0.25">
      <c r="A3526">
        <v>1477</v>
      </c>
      <c r="B3526" t="s">
        <v>6251</v>
      </c>
      <c r="C3526">
        <v>10430616</v>
      </c>
      <c r="D3526" s="1">
        <v>44680</v>
      </c>
      <c r="E3526" s="1">
        <v>44681</v>
      </c>
      <c r="F3526" t="s">
        <v>10703</v>
      </c>
      <c r="G3526" t="s">
        <v>3816</v>
      </c>
      <c r="H3526" t="s">
        <v>4463</v>
      </c>
      <c r="I3526" t="s">
        <v>2280</v>
      </c>
      <c r="J3526">
        <v>5.92</v>
      </c>
      <c r="K3526">
        <v>4</v>
      </c>
      <c r="L3526">
        <v>0</v>
      </c>
      <c r="M3526">
        <v>2.8416000000000001</v>
      </c>
      <c r="N3526">
        <v>3.0783999999999998</v>
      </c>
      <c r="O3526">
        <v>0</v>
      </c>
      <c r="P3526" t="s">
        <v>86</v>
      </c>
      <c r="Q3526" t="s">
        <v>10631</v>
      </c>
      <c r="R3526">
        <v>1</v>
      </c>
      <c r="S3526">
        <v>48.000000000000007</v>
      </c>
      <c r="T3526" t="s">
        <v>10766</v>
      </c>
      <c r="U3526" s="1">
        <v>44528</v>
      </c>
      <c r="V3526" s="1">
        <v>45813</v>
      </c>
      <c r="W3526" t="s">
        <v>10775</v>
      </c>
    </row>
    <row r="3527" spans="1:23" x14ac:dyDescent="0.25">
      <c r="A3527">
        <v>1478</v>
      </c>
      <c r="B3527" t="s">
        <v>6251</v>
      </c>
      <c r="C3527">
        <v>7702422</v>
      </c>
      <c r="D3527" s="1">
        <v>44680</v>
      </c>
      <c r="E3527" s="1">
        <v>44681</v>
      </c>
      <c r="F3527" t="s">
        <v>10703</v>
      </c>
      <c r="G3527" t="s">
        <v>3816</v>
      </c>
      <c r="H3527" t="s">
        <v>4463</v>
      </c>
      <c r="I3527" t="s">
        <v>3300</v>
      </c>
      <c r="J3527">
        <v>30.18</v>
      </c>
      <c r="K3527">
        <v>3</v>
      </c>
      <c r="L3527">
        <v>0</v>
      </c>
      <c r="M3527">
        <v>13.8828</v>
      </c>
      <c r="N3527">
        <v>16.2972</v>
      </c>
      <c r="O3527">
        <v>0</v>
      </c>
      <c r="P3527" t="s">
        <v>86</v>
      </c>
      <c r="Q3527" t="s">
        <v>10631</v>
      </c>
      <c r="R3527">
        <v>1</v>
      </c>
      <c r="S3527">
        <v>46</v>
      </c>
      <c r="T3527" t="s">
        <v>10766</v>
      </c>
      <c r="U3527" s="1">
        <v>44528</v>
      </c>
      <c r="V3527" s="1">
        <v>45813</v>
      </c>
      <c r="W3527" t="s">
        <v>10775</v>
      </c>
    </row>
    <row r="3528" spans="1:23" x14ac:dyDescent="0.25">
      <c r="A3528">
        <v>1479</v>
      </c>
      <c r="B3528" t="s">
        <v>6252</v>
      </c>
      <c r="C3528">
        <v>25562211</v>
      </c>
      <c r="D3528" s="1">
        <v>44680</v>
      </c>
      <c r="E3528" s="1">
        <v>44684</v>
      </c>
      <c r="F3528" t="s">
        <v>10696</v>
      </c>
      <c r="G3528" t="s">
        <v>92</v>
      </c>
      <c r="H3528" t="s">
        <v>5474</v>
      </c>
      <c r="I3528" t="s">
        <v>317</v>
      </c>
      <c r="J3528">
        <v>25.92</v>
      </c>
      <c r="K3528">
        <v>5</v>
      </c>
      <c r="L3528">
        <v>0.2</v>
      </c>
      <c r="M3528">
        <v>9.0719999999999992</v>
      </c>
      <c r="N3528">
        <v>16.848000000000003</v>
      </c>
      <c r="O3528">
        <v>5.1840000000000011</v>
      </c>
      <c r="P3528" t="s">
        <v>86</v>
      </c>
      <c r="Q3528" t="s">
        <v>10632</v>
      </c>
      <c r="R3528">
        <v>4</v>
      </c>
      <c r="S3528">
        <v>34.999999999999993</v>
      </c>
      <c r="T3528" t="s">
        <v>10766</v>
      </c>
      <c r="U3528" s="1">
        <v>44419</v>
      </c>
      <c r="V3528" s="1">
        <v>45545</v>
      </c>
      <c r="W3528" t="s">
        <v>10770</v>
      </c>
    </row>
    <row r="3529" spans="1:23" x14ac:dyDescent="0.25">
      <c r="A3529">
        <v>1480</v>
      </c>
      <c r="B3529" t="s">
        <v>6252</v>
      </c>
      <c r="C3529">
        <v>80700022</v>
      </c>
      <c r="D3529" s="1">
        <v>44680</v>
      </c>
      <c r="E3529" s="1">
        <v>44684</v>
      </c>
      <c r="F3529" t="s">
        <v>10696</v>
      </c>
      <c r="G3529" t="s">
        <v>92</v>
      </c>
      <c r="H3529" t="s">
        <v>5474</v>
      </c>
      <c r="I3529" t="s">
        <v>2074</v>
      </c>
      <c r="J3529">
        <v>120.768</v>
      </c>
      <c r="K3529">
        <v>4</v>
      </c>
      <c r="L3529">
        <v>0.2</v>
      </c>
      <c r="M3529">
        <v>9.0576000000000008</v>
      </c>
      <c r="N3529">
        <v>111.71039999999999</v>
      </c>
      <c r="O3529">
        <v>24.153600000000001</v>
      </c>
      <c r="P3529" t="s">
        <v>86</v>
      </c>
      <c r="Q3529" t="s">
        <v>10632</v>
      </c>
      <c r="R3529">
        <v>4</v>
      </c>
      <c r="S3529">
        <v>7.5000000000000009</v>
      </c>
      <c r="T3529" t="s">
        <v>10768</v>
      </c>
      <c r="U3529" s="1">
        <v>44419</v>
      </c>
      <c r="V3529" s="1">
        <v>45545</v>
      </c>
      <c r="W3529" t="s">
        <v>10770</v>
      </c>
    </row>
    <row r="3530" spans="1:23" x14ac:dyDescent="0.25">
      <c r="A3530">
        <v>1481</v>
      </c>
      <c r="B3530" t="s">
        <v>6253</v>
      </c>
      <c r="C3530">
        <v>40399229</v>
      </c>
      <c r="D3530" s="1">
        <v>44681</v>
      </c>
      <c r="E3530" s="1">
        <v>44687</v>
      </c>
      <c r="F3530" t="s">
        <v>10698</v>
      </c>
      <c r="G3530" t="s">
        <v>88</v>
      </c>
      <c r="H3530" t="s">
        <v>4407</v>
      </c>
      <c r="I3530" t="s">
        <v>1865</v>
      </c>
      <c r="J3530">
        <v>333.57600000000002</v>
      </c>
      <c r="K3530">
        <v>3</v>
      </c>
      <c r="L3530">
        <v>0.2</v>
      </c>
      <c r="M3530">
        <v>25.0182</v>
      </c>
      <c r="N3530">
        <v>308.55780000000004</v>
      </c>
      <c r="O3530">
        <v>66.71520000000001</v>
      </c>
      <c r="P3530" t="s">
        <v>86</v>
      </c>
      <c r="Q3530" t="s">
        <v>10632</v>
      </c>
      <c r="R3530">
        <v>6</v>
      </c>
      <c r="S3530">
        <v>7.5</v>
      </c>
      <c r="T3530" t="s">
        <v>10768</v>
      </c>
      <c r="U3530" s="1">
        <v>44495</v>
      </c>
      <c r="V3530" s="1">
        <v>45730</v>
      </c>
      <c r="W3530" t="s">
        <v>10775</v>
      </c>
    </row>
    <row r="3531" spans="1:23" x14ac:dyDescent="0.25">
      <c r="A3531">
        <v>1482</v>
      </c>
      <c r="B3531" t="s">
        <v>6254</v>
      </c>
      <c r="C3531">
        <v>53074369</v>
      </c>
      <c r="D3531" s="1">
        <v>44682</v>
      </c>
      <c r="E3531" s="1">
        <v>44684</v>
      </c>
      <c r="F3531" t="s">
        <v>10697</v>
      </c>
      <c r="G3531" t="s">
        <v>92</v>
      </c>
      <c r="H3531" t="s">
        <v>5208</v>
      </c>
      <c r="I3531" t="s">
        <v>976</v>
      </c>
      <c r="J3531">
        <v>340.92</v>
      </c>
      <c r="K3531">
        <v>3</v>
      </c>
      <c r="L3531">
        <v>0</v>
      </c>
      <c r="M3531">
        <v>3.4091999999999998</v>
      </c>
      <c r="N3531">
        <v>337.51080000000002</v>
      </c>
      <c r="O3531">
        <v>0</v>
      </c>
      <c r="P3531" t="s">
        <v>86</v>
      </c>
      <c r="Q3531" t="s">
        <v>10631</v>
      </c>
      <c r="R3531">
        <v>2</v>
      </c>
      <c r="S3531">
        <v>0.99999999999999989</v>
      </c>
      <c r="T3531" t="s">
        <v>10768</v>
      </c>
      <c r="U3531" s="1">
        <v>44604</v>
      </c>
      <c r="V3531" s="1">
        <v>45822</v>
      </c>
      <c r="W3531" t="s">
        <v>10775</v>
      </c>
    </row>
    <row r="3532" spans="1:23" x14ac:dyDescent="0.25">
      <c r="A3532">
        <v>1483</v>
      </c>
      <c r="B3532" t="s">
        <v>6254</v>
      </c>
      <c r="C3532">
        <v>94183676</v>
      </c>
      <c r="D3532" s="1">
        <v>44682</v>
      </c>
      <c r="E3532" s="1">
        <v>44684</v>
      </c>
      <c r="F3532" t="s">
        <v>10697</v>
      </c>
      <c r="G3532" t="s">
        <v>92</v>
      </c>
      <c r="H3532" t="s">
        <v>5208</v>
      </c>
      <c r="I3532" t="s">
        <v>978</v>
      </c>
      <c r="J3532">
        <v>222.666</v>
      </c>
      <c r="K3532">
        <v>2</v>
      </c>
      <c r="L3532">
        <v>0.15</v>
      </c>
      <c r="M3532">
        <v>10.478400000000001</v>
      </c>
      <c r="N3532">
        <v>212.1876</v>
      </c>
      <c r="O3532">
        <v>33.399899999999995</v>
      </c>
      <c r="P3532" t="s">
        <v>86</v>
      </c>
      <c r="Q3532" t="s">
        <v>10632</v>
      </c>
      <c r="R3532">
        <v>2</v>
      </c>
      <c r="S3532">
        <v>4.7058823529411775</v>
      </c>
      <c r="T3532" t="s">
        <v>10768</v>
      </c>
      <c r="U3532" s="1">
        <v>44604</v>
      </c>
      <c r="V3532" s="1">
        <v>45822</v>
      </c>
      <c r="W3532" t="s">
        <v>10775</v>
      </c>
    </row>
    <row r="3533" spans="1:23" x14ac:dyDescent="0.25">
      <c r="A3533">
        <v>1484</v>
      </c>
      <c r="B3533" t="s">
        <v>6254</v>
      </c>
      <c r="C3533">
        <v>93101179</v>
      </c>
      <c r="D3533" s="1">
        <v>44682</v>
      </c>
      <c r="E3533" s="1">
        <v>44684</v>
      </c>
      <c r="F3533" t="s">
        <v>10697</v>
      </c>
      <c r="G3533" t="s">
        <v>92</v>
      </c>
      <c r="H3533" t="s">
        <v>5208</v>
      </c>
      <c r="I3533" t="s">
        <v>980</v>
      </c>
      <c r="J3533">
        <v>703.96799999999996</v>
      </c>
      <c r="K3533">
        <v>4</v>
      </c>
      <c r="L3533">
        <v>0.2</v>
      </c>
      <c r="M3533">
        <v>87.995999999999995</v>
      </c>
      <c r="N3533">
        <v>615.97199999999998</v>
      </c>
      <c r="O3533">
        <v>140.7936</v>
      </c>
      <c r="P3533" t="s">
        <v>86</v>
      </c>
      <c r="Q3533" t="s">
        <v>10632</v>
      </c>
      <c r="R3533">
        <v>2</v>
      </c>
      <c r="S3533">
        <v>12.5</v>
      </c>
      <c r="T3533" t="s">
        <v>10767</v>
      </c>
      <c r="U3533" s="1">
        <v>44604</v>
      </c>
      <c r="V3533" s="1">
        <v>45822</v>
      </c>
      <c r="W3533" t="s">
        <v>10775</v>
      </c>
    </row>
    <row r="3534" spans="1:23" x14ac:dyDescent="0.25">
      <c r="A3534">
        <v>1485</v>
      </c>
      <c r="B3534" t="s">
        <v>6254</v>
      </c>
      <c r="C3534">
        <v>33508771</v>
      </c>
      <c r="D3534" s="1">
        <v>44682</v>
      </c>
      <c r="E3534" s="1">
        <v>44684</v>
      </c>
      <c r="F3534" t="s">
        <v>10697</v>
      </c>
      <c r="G3534" t="s">
        <v>92</v>
      </c>
      <c r="H3534" t="s">
        <v>5208</v>
      </c>
      <c r="I3534" t="s">
        <v>982</v>
      </c>
      <c r="J3534">
        <v>92.52</v>
      </c>
      <c r="K3534">
        <v>6</v>
      </c>
      <c r="L3534">
        <v>0</v>
      </c>
      <c r="M3534">
        <v>24.980399999999999</v>
      </c>
      <c r="N3534">
        <v>67.539599999999993</v>
      </c>
      <c r="O3534">
        <v>0</v>
      </c>
      <c r="P3534" t="s">
        <v>86</v>
      </c>
      <c r="Q3534" t="s">
        <v>10631</v>
      </c>
      <c r="R3534">
        <v>2</v>
      </c>
      <c r="S3534">
        <v>27</v>
      </c>
      <c r="T3534" t="s">
        <v>10766</v>
      </c>
      <c r="U3534" s="1">
        <v>44604</v>
      </c>
      <c r="V3534" s="1">
        <v>45822</v>
      </c>
      <c r="W3534" t="s">
        <v>10763</v>
      </c>
    </row>
    <row r="3535" spans="1:23" x14ac:dyDescent="0.25">
      <c r="A3535">
        <v>1486</v>
      </c>
      <c r="B3535" t="s">
        <v>6254</v>
      </c>
      <c r="C3535">
        <v>72000265</v>
      </c>
      <c r="D3535" s="1">
        <v>44682</v>
      </c>
      <c r="E3535" s="1">
        <v>44684</v>
      </c>
      <c r="F3535" t="s">
        <v>10697</v>
      </c>
      <c r="G3535" t="s">
        <v>92</v>
      </c>
      <c r="H3535" t="s">
        <v>5208</v>
      </c>
      <c r="I3535" t="s">
        <v>984</v>
      </c>
      <c r="J3535">
        <v>62.65</v>
      </c>
      <c r="K3535">
        <v>7</v>
      </c>
      <c r="L3535">
        <v>0</v>
      </c>
      <c r="M3535">
        <v>28.818999999999999</v>
      </c>
      <c r="N3535">
        <v>33.831000000000003</v>
      </c>
      <c r="O3535">
        <v>0</v>
      </c>
      <c r="P3535" t="s">
        <v>86</v>
      </c>
      <c r="Q3535" t="s">
        <v>10631</v>
      </c>
      <c r="R3535">
        <v>2</v>
      </c>
      <c r="S3535">
        <v>46</v>
      </c>
      <c r="T3535" t="s">
        <v>10766</v>
      </c>
      <c r="U3535" s="1">
        <v>44604</v>
      </c>
      <c r="V3535" s="1">
        <v>45822</v>
      </c>
      <c r="W3535" t="s">
        <v>10763</v>
      </c>
    </row>
    <row r="3536" spans="1:23" x14ac:dyDescent="0.25">
      <c r="A3536">
        <v>1487</v>
      </c>
      <c r="B3536" t="s">
        <v>6254</v>
      </c>
      <c r="C3536">
        <v>84516203</v>
      </c>
      <c r="D3536" s="1">
        <v>44682</v>
      </c>
      <c r="E3536" s="1">
        <v>44684</v>
      </c>
      <c r="F3536" t="s">
        <v>10697</v>
      </c>
      <c r="G3536" t="s">
        <v>92</v>
      </c>
      <c r="H3536" t="s">
        <v>5208</v>
      </c>
      <c r="I3536" t="s">
        <v>986</v>
      </c>
      <c r="J3536">
        <v>94.85</v>
      </c>
      <c r="K3536">
        <v>5</v>
      </c>
      <c r="L3536">
        <v>0</v>
      </c>
      <c r="M3536">
        <v>45.527999999999999</v>
      </c>
      <c r="N3536">
        <v>49.321999999999996</v>
      </c>
      <c r="O3536">
        <v>0</v>
      </c>
      <c r="P3536" t="s">
        <v>86</v>
      </c>
      <c r="Q3536" t="s">
        <v>10631</v>
      </c>
      <c r="R3536">
        <v>2</v>
      </c>
      <c r="S3536">
        <v>48.000000000000007</v>
      </c>
      <c r="T3536" t="s">
        <v>10766</v>
      </c>
      <c r="U3536" s="1">
        <v>44604</v>
      </c>
      <c r="V3536" s="1">
        <v>45822</v>
      </c>
      <c r="W3536" t="s">
        <v>10763</v>
      </c>
    </row>
    <row r="3537" spans="1:23" x14ac:dyDescent="0.25">
      <c r="A3537">
        <v>1488</v>
      </c>
      <c r="B3537" t="s">
        <v>6255</v>
      </c>
      <c r="C3537">
        <v>56427027</v>
      </c>
      <c r="D3537" s="1">
        <v>44682</v>
      </c>
      <c r="E3537" s="1">
        <v>44686</v>
      </c>
      <c r="F3537" t="s">
        <v>10696</v>
      </c>
      <c r="G3537" t="s">
        <v>88</v>
      </c>
      <c r="H3537" t="s">
        <v>4711</v>
      </c>
      <c r="I3537" t="s">
        <v>674</v>
      </c>
      <c r="J3537">
        <v>56.52</v>
      </c>
      <c r="K3537">
        <v>9</v>
      </c>
      <c r="L3537">
        <v>0</v>
      </c>
      <c r="M3537">
        <v>21.477599999999999</v>
      </c>
      <c r="N3537">
        <v>35.042400000000001</v>
      </c>
      <c r="O3537">
        <v>0</v>
      </c>
      <c r="P3537" t="s">
        <v>86</v>
      </c>
      <c r="Q3537" t="s">
        <v>10631</v>
      </c>
      <c r="R3537">
        <v>4</v>
      </c>
      <c r="S3537">
        <v>37.999999999999993</v>
      </c>
      <c r="T3537" t="s">
        <v>10766</v>
      </c>
      <c r="U3537" s="1">
        <v>44682</v>
      </c>
      <c r="V3537" s="1">
        <v>45765</v>
      </c>
      <c r="W3537" t="s">
        <v>10763</v>
      </c>
    </row>
    <row r="3538" spans="1:23" x14ac:dyDescent="0.25">
      <c r="A3538">
        <v>1489</v>
      </c>
      <c r="B3538" t="s">
        <v>6256</v>
      </c>
      <c r="C3538">
        <v>9936857</v>
      </c>
      <c r="D3538" s="1">
        <v>44683</v>
      </c>
      <c r="E3538" s="1">
        <v>44689</v>
      </c>
      <c r="F3538" t="s">
        <v>10698</v>
      </c>
      <c r="G3538" t="s">
        <v>88</v>
      </c>
      <c r="H3538" t="s">
        <v>4225</v>
      </c>
      <c r="I3538" t="s">
        <v>1216</v>
      </c>
      <c r="J3538">
        <v>601.53599999999994</v>
      </c>
      <c r="K3538">
        <v>8</v>
      </c>
      <c r="L3538">
        <v>0.2</v>
      </c>
      <c r="M3538">
        <v>60.153599999999997</v>
      </c>
      <c r="N3538">
        <v>541.38239999999996</v>
      </c>
      <c r="O3538">
        <v>120.30719999999999</v>
      </c>
      <c r="P3538" t="s">
        <v>86</v>
      </c>
      <c r="Q3538" t="s">
        <v>10632</v>
      </c>
      <c r="R3538">
        <v>6</v>
      </c>
      <c r="S3538">
        <v>10</v>
      </c>
      <c r="T3538" t="s">
        <v>10767</v>
      </c>
      <c r="U3538" s="1">
        <v>44465</v>
      </c>
      <c r="V3538" s="1">
        <v>45716</v>
      </c>
      <c r="W3538" t="s">
        <v>10763</v>
      </c>
    </row>
    <row r="3539" spans="1:23" x14ac:dyDescent="0.25">
      <c r="A3539">
        <v>1490</v>
      </c>
      <c r="B3539" t="s">
        <v>6256</v>
      </c>
      <c r="C3539">
        <v>13882044</v>
      </c>
      <c r="D3539" s="1">
        <v>44683</v>
      </c>
      <c r="E3539" s="1">
        <v>44689</v>
      </c>
      <c r="F3539" t="s">
        <v>10698</v>
      </c>
      <c r="G3539" t="s">
        <v>88</v>
      </c>
      <c r="H3539" t="s">
        <v>4225</v>
      </c>
      <c r="I3539" t="s">
        <v>1951</v>
      </c>
      <c r="J3539">
        <v>10.99</v>
      </c>
      <c r="K3539">
        <v>1</v>
      </c>
      <c r="L3539">
        <v>0</v>
      </c>
      <c r="M3539">
        <v>4.2861000000000002</v>
      </c>
      <c r="N3539">
        <v>6.7039</v>
      </c>
      <c r="O3539">
        <v>0</v>
      </c>
      <c r="P3539" t="s">
        <v>86</v>
      </c>
      <c r="Q3539" t="s">
        <v>10631</v>
      </c>
      <c r="R3539">
        <v>6</v>
      </c>
      <c r="S3539">
        <v>39</v>
      </c>
      <c r="T3539" t="s">
        <v>10766</v>
      </c>
      <c r="U3539" s="1">
        <v>44465</v>
      </c>
      <c r="V3539" s="1">
        <v>45716</v>
      </c>
      <c r="W3539" t="s">
        <v>10769</v>
      </c>
    </row>
    <row r="3540" spans="1:23" x14ac:dyDescent="0.25">
      <c r="A3540">
        <v>1491</v>
      </c>
      <c r="B3540" t="s">
        <v>6256</v>
      </c>
      <c r="C3540">
        <v>31570360</v>
      </c>
      <c r="D3540" s="1">
        <v>44683</v>
      </c>
      <c r="E3540" s="1">
        <v>44689</v>
      </c>
      <c r="F3540" t="s">
        <v>10698</v>
      </c>
      <c r="G3540" t="s">
        <v>88</v>
      </c>
      <c r="H3540" t="s">
        <v>4225</v>
      </c>
      <c r="I3540" t="s">
        <v>267</v>
      </c>
      <c r="J3540">
        <v>39.880000000000003</v>
      </c>
      <c r="K3540">
        <v>2</v>
      </c>
      <c r="L3540">
        <v>0</v>
      </c>
      <c r="M3540">
        <v>11.166399999999999</v>
      </c>
      <c r="N3540">
        <v>28.713600000000003</v>
      </c>
      <c r="O3540">
        <v>0</v>
      </c>
      <c r="P3540" t="s">
        <v>86</v>
      </c>
      <c r="Q3540" t="s">
        <v>10631</v>
      </c>
      <c r="R3540">
        <v>6</v>
      </c>
      <c r="S3540">
        <v>27.999999999999996</v>
      </c>
      <c r="T3540" t="s">
        <v>10766</v>
      </c>
      <c r="U3540" s="1">
        <v>44465</v>
      </c>
      <c r="V3540" s="1">
        <v>45716</v>
      </c>
      <c r="W3540" t="s">
        <v>10775</v>
      </c>
    </row>
    <row r="3541" spans="1:23" x14ac:dyDescent="0.25">
      <c r="A3541">
        <v>1492</v>
      </c>
      <c r="B3541" t="s">
        <v>6256</v>
      </c>
      <c r="C3541">
        <v>79475406</v>
      </c>
      <c r="D3541" s="1">
        <v>44683</v>
      </c>
      <c r="E3541" s="1">
        <v>44689</v>
      </c>
      <c r="F3541" t="s">
        <v>10698</v>
      </c>
      <c r="G3541" t="s">
        <v>88</v>
      </c>
      <c r="H3541" t="s">
        <v>4225</v>
      </c>
      <c r="I3541" t="s">
        <v>1267</v>
      </c>
      <c r="J3541">
        <v>62.24</v>
      </c>
      <c r="K3541">
        <v>8</v>
      </c>
      <c r="L3541">
        <v>0</v>
      </c>
      <c r="M3541">
        <v>28.007999999999999</v>
      </c>
      <c r="N3541">
        <v>34.231999999999999</v>
      </c>
      <c r="O3541">
        <v>0</v>
      </c>
      <c r="P3541" t="s">
        <v>86</v>
      </c>
      <c r="Q3541" t="s">
        <v>10631</v>
      </c>
      <c r="R3541">
        <v>6</v>
      </c>
      <c r="S3541">
        <v>44.999999999999993</v>
      </c>
      <c r="T3541" t="s">
        <v>10766</v>
      </c>
      <c r="U3541" s="1">
        <v>44465</v>
      </c>
      <c r="V3541" s="1">
        <v>45716</v>
      </c>
      <c r="W3541" t="s">
        <v>10763</v>
      </c>
    </row>
    <row r="3542" spans="1:23" x14ac:dyDescent="0.25">
      <c r="A3542">
        <v>1493</v>
      </c>
      <c r="B3542" t="s">
        <v>6256</v>
      </c>
      <c r="C3542">
        <v>93378539</v>
      </c>
      <c r="D3542" s="1">
        <v>44683</v>
      </c>
      <c r="E3542" s="1">
        <v>44689</v>
      </c>
      <c r="F3542" t="s">
        <v>10698</v>
      </c>
      <c r="G3542" t="s">
        <v>88</v>
      </c>
      <c r="H3542" t="s">
        <v>4225</v>
      </c>
      <c r="I3542" t="s">
        <v>1885</v>
      </c>
      <c r="J3542">
        <v>53.2</v>
      </c>
      <c r="K3542">
        <v>5</v>
      </c>
      <c r="L3542">
        <v>0</v>
      </c>
      <c r="M3542">
        <v>14.896000000000001</v>
      </c>
      <c r="N3542">
        <v>38.304000000000002</v>
      </c>
      <c r="O3542">
        <v>0</v>
      </c>
      <c r="P3542" t="s">
        <v>86</v>
      </c>
      <c r="Q3542" t="s">
        <v>10631</v>
      </c>
      <c r="R3542">
        <v>6</v>
      </c>
      <c r="S3542">
        <v>28.000000000000004</v>
      </c>
      <c r="T3542" t="s">
        <v>10766</v>
      </c>
      <c r="U3542" s="1">
        <v>44465</v>
      </c>
      <c r="V3542" s="1">
        <v>45716</v>
      </c>
      <c r="W3542" t="s">
        <v>10763</v>
      </c>
    </row>
    <row r="3543" spans="1:23" x14ac:dyDescent="0.25">
      <c r="A3543">
        <v>1494</v>
      </c>
      <c r="B3543" t="s">
        <v>6256</v>
      </c>
      <c r="C3543">
        <v>94814357</v>
      </c>
      <c r="D3543" s="1">
        <v>44683</v>
      </c>
      <c r="E3543" s="1">
        <v>44689</v>
      </c>
      <c r="F3543" t="s">
        <v>10698</v>
      </c>
      <c r="G3543" t="s">
        <v>88</v>
      </c>
      <c r="H3543" t="s">
        <v>4225</v>
      </c>
      <c r="I3543" t="s">
        <v>3111</v>
      </c>
      <c r="J3543">
        <v>39.840000000000003</v>
      </c>
      <c r="K3543">
        <v>8</v>
      </c>
      <c r="L3543">
        <v>0</v>
      </c>
      <c r="M3543">
        <v>18.3264</v>
      </c>
      <c r="N3543">
        <v>21.513600000000004</v>
      </c>
      <c r="O3543">
        <v>0</v>
      </c>
      <c r="P3543" t="s">
        <v>86</v>
      </c>
      <c r="Q3543" t="s">
        <v>10631</v>
      </c>
      <c r="R3543">
        <v>6</v>
      </c>
      <c r="S3543">
        <v>46</v>
      </c>
      <c r="T3543" t="s">
        <v>10766</v>
      </c>
      <c r="U3543" s="1">
        <v>44465</v>
      </c>
      <c r="V3543" s="1">
        <v>45716</v>
      </c>
      <c r="W3543" t="s">
        <v>10763</v>
      </c>
    </row>
    <row r="3544" spans="1:23" x14ac:dyDescent="0.25">
      <c r="A3544">
        <v>1495</v>
      </c>
      <c r="B3544" t="s">
        <v>6257</v>
      </c>
      <c r="C3544">
        <v>91965353</v>
      </c>
      <c r="D3544" s="1">
        <v>44683</v>
      </c>
      <c r="E3544" s="1">
        <v>44689</v>
      </c>
      <c r="F3544" t="s">
        <v>10698</v>
      </c>
      <c r="G3544" t="s">
        <v>88</v>
      </c>
      <c r="H3544" t="s">
        <v>5497</v>
      </c>
      <c r="I3544" t="s">
        <v>401</v>
      </c>
      <c r="J3544">
        <v>3.9</v>
      </c>
      <c r="K3544">
        <v>2</v>
      </c>
      <c r="L3544">
        <v>0</v>
      </c>
      <c r="M3544">
        <v>1.5209999999999999</v>
      </c>
      <c r="N3544">
        <v>2.379</v>
      </c>
      <c r="O3544">
        <v>0</v>
      </c>
      <c r="P3544" t="s">
        <v>86</v>
      </c>
      <c r="Q3544" t="s">
        <v>10631</v>
      </c>
      <c r="R3544">
        <v>6</v>
      </c>
      <c r="S3544">
        <v>38.999999999999993</v>
      </c>
      <c r="T3544" t="s">
        <v>10766</v>
      </c>
      <c r="U3544" s="1">
        <v>44432</v>
      </c>
      <c r="V3544" s="1">
        <v>45048</v>
      </c>
      <c r="W3544" t="s">
        <v>10770</v>
      </c>
    </row>
    <row r="3545" spans="1:23" x14ac:dyDescent="0.25">
      <c r="A3545">
        <v>1496</v>
      </c>
      <c r="B3545" t="s">
        <v>6257</v>
      </c>
      <c r="C3545">
        <v>68614245</v>
      </c>
      <c r="D3545" s="1">
        <v>44683</v>
      </c>
      <c r="E3545" s="1">
        <v>44689</v>
      </c>
      <c r="F3545" t="s">
        <v>10698</v>
      </c>
      <c r="G3545" t="s">
        <v>88</v>
      </c>
      <c r="H3545" t="s">
        <v>5497</v>
      </c>
      <c r="I3545" t="s">
        <v>2139</v>
      </c>
      <c r="J3545">
        <v>12.84</v>
      </c>
      <c r="K3545">
        <v>3</v>
      </c>
      <c r="L3545">
        <v>0</v>
      </c>
      <c r="M3545">
        <v>5.7779999999999996</v>
      </c>
      <c r="N3545">
        <v>7.0620000000000003</v>
      </c>
      <c r="O3545">
        <v>0</v>
      </c>
      <c r="P3545" t="s">
        <v>86</v>
      </c>
      <c r="Q3545" t="s">
        <v>10631</v>
      </c>
      <c r="R3545">
        <v>6</v>
      </c>
      <c r="S3545">
        <v>44.999999999999993</v>
      </c>
      <c r="T3545" t="s">
        <v>10766</v>
      </c>
      <c r="U3545" s="1">
        <v>44432</v>
      </c>
      <c r="V3545" s="1">
        <v>45048</v>
      </c>
      <c r="W3545" t="s">
        <v>10770</v>
      </c>
    </row>
    <row r="3546" spans="1:23" x14ac:dyDescent="0.25">
      <c r="A3546">
        <v>1497</v>
      </c>
      <c r="B3546" t="s">
        <v>6257</v>
      </c>
      <c r="C3546">
        <v>57125610</v>
      </c>
      <c r="D3546" s="1">
        <v>44683</v>
      </c>
      <c r="E3546" s="1">
        <v>44689</v>
      </c>
      <c r="F3546" t="s">
        <v>10698</v>
      </c>
      <c r="G3546" t="s">
        <v>88</v>
      </c>
      <c r="H3546" t="s">
        <v>5497</v>
      </c>
      <c r="I3546" t="s">
        <v>577</v>
      </c>
      <c r="J3546">
        <v>15.84</v>
      </c>
      <c r="K3546">
        <v>3</v>
      </c>
      <c r="L3546">
        <v>0</v>
      </c>
      <c r="M3546">
        <v>7.1280000000000001</v>
      </c>
      <c r="N3546">
        <v>8.7119999999999997</v>
      </c>
      <c r="O3546">
        <v>0</v>
      </c>
      <c r="P3546" t="s">
        <v>86</v>
      </c>
      <c r="Q3546" t="s">
        <v>10631</v>
      </c>
      <c r="R3546">
        <v>6</v>
      </c>
      <c r="S3546">
        <v>45</v>
      </c>
      <c r="T3546" t="s">
        <v>10766</v>
      </c>
      <c r="U3546" s="1">
        <v>44432</v>
      </c>
      <c r="V3546" s="1">
        <v>45048</v>
      </c>
      <c r="W3546" t="s">
        <v>10770</v>
      </c>
    </row>
    <row r="3547" spans="1:23" x14ac:dyDescent="0.25">
      <c r="A3547">
        <v>1498</v>
      </c>
      <c r="B3547" t="s">
        <v>6257</v>
      </c>
      <c r="C3547">
        <v>56204900</v>
      </c>
      <c r="D3547" s="1">
        <v>44683</v>
      </c>
      <c r="E3547" s="1">
        <v>44689</v>
      </c>
      <c r="F3547" t="s">
        <v>10698</v>
      </c>
      <c r="G3547" t="s">
        <v>88</v>
      </c>
      <c r="H3547" t="s">
        <v>5497</v>
      </c>
      <c r="I3547" t="s">
        <v>1136</v>
      </c>
      <c r="J3547">
        <v>563.94000000000005</v>
      </c>
      <c r="K3547">
        <v>3</v>
      </c>
      <c r="L3547">
        <v>0</v>
      </c>
      <c r="M3547">
        <v>112.788</v>
      </c>
      <c r="N3547">
        <v>451.15200000000004</v>
      </c>
      <c r="O3547">
        <v>0</v>
      </c>
      <c r="P3547" t="s">
        <v>86</v>
      </c>
      <c r="Q3547" t="s">
        <v>10631</v>
      </c>
      <c r="R3547">
        <v>6</v>
      </c>
      <c r="S3547">
        <v>20</v>
      </c>
      <c r="T3547" t="s">
        <v>10766</v>
      </c>
      <c r="U3547" s="1">
        <v>44432</v>
      </c>
      <c r="V3547" s="1">
        <v>45048</v>
      </c>
      <c r="W3547" t="s">
        <v>10770</v>
      </c>
    </row>
    <row r="3548" spans="1:23" x14ac:dyDescent="0.25">
      <c r="A3548">
        <v>1499</v>
      </c>
      <c r="B3548" t="s">
        <v>6257</v>
      </c>
      <c r="C3548">
        <v>70988515</v>
      </c>
      <c r="D3548" s="1">
        <v>44683</v>
      </c>
      <c r="E3548" s="1">
        <v>44689</v>
      </c>
      <c r="F3548" t="s">
        <v>10698</v>
      </c>
      <c r="G3548" t="s">
        <v>88</v>
      </c>
      <c r="H3548" t="s">
        <v>5497</v>
      </c>
      <c r="I3548" t="s">
        <v>2150</v>
      </c>
      <c r="J3548">
        <v>62.94</v>
      </c>
      <c r="K3548">
        <v>3</v>
      </c>
      <c r="L3548">
        <v>0</v>
      </c>
      <c r="M3548">
        <v>11.958600000000001</v>
      </c>
      <c r="N3548">
        <v>50.981399999999994</v>
      </c>
      <c r="O3548">
        <v>0</v>
      </c>
      <c r="P3548" t="s">
        <v>86</v>
      </c>
      <c r="Q3548" t="s">
        <v>10631</v>
      </c>
      <c r="R3548">
        <v>6</v>
      </c>
      <c r="S3548">
        <v>19</v>
      </c>
      <c r="T3548" t="s">
        <v>10766</v>
      </c>
      <c r="U3548" s="1">
        <v>44432</v>
      </c>
      <c r="V3548" s="1">
        <v>45048</v>
      </c>
      <c r="W3548" t="s">
        <v>10770</v>
      </c>
    </row>
    <row r="3549" spans="1:23" x14ac:dyDescent="0.25">
      <c r="A3549">
        <v>1500</v>
      </c>
      <c r="B3549" t="s">
        <v>6257</v>
      </c>
      <c r="C3549">
        <v>10427528</v>
      </c>
      <c r="D3549" s="1">
        <v>44683</v>
      </c>
      <c r="E3549" s="1">
        <v>44689</v>
      </c>
      <c r="F3549" t="s">
        <v>10698</v>
      </c>
      <c r="G3549" t="s">
        <v>88</v>
      </c>
      <c r="H3549" t="s">
        <v>5497</v>
      </c>
      <c r="I3549" t="s">
        <v>1174</v>
      </c>
      <c r="J3549">
        <v>535.41</v>
      </c>
      <c r="K3549">
        <v>3</v>
      </c>
      <c r="L3549">
        <v>0</v>
      </c>
      <c r="M3549">
        <v>160.62299999999999</v>
      </c>
      <c r="N3549">
        <v>374.78699999999998</v>
      </c>
      <c r="O3549">
        <v>0</v>
      </c>
      <c r="P3549" t="s">
        <v>86</v>
      </c>
      <c r="Q3549" t="s">
        <v>10631</v>
      </c>
      <c r="R3549">
        <v>6</v>
      </c>
      <c r="S3549">
        <v>30</v>
      </c>
      <c r="T3549" t="s">
        <v>10766</v>
      </c>
      <c r="U3549" s="1">
        <v>44432</v>
      </c>
      <c r="V3549" s="1">
        <v>45048</v>
      </c>
      <c r="W3549" t="s">
        <v>10770</v>
      </c>
    </row>
    <row r="3550" spans="1:23" x14ac:dyDescent="0.25">
      <c r="A3550">
        <v>1501</v>
      </c>
      <c r="B3550" t="s">
        <v>6258</v>
      </c>
      <c r="C3550">
        <v>49160629</v>
      </c>
      <c r="D3550" s="1">
        <v>44684</v>
      </c>
      <c r="E3550" s="1">
        <v>44691</v>
      </c>
      <c r="F3550" t="s">
        <v>10699</v>
      </c>
      <c r="G3550" t="s">
        <v>88</v>
      </c>
      <c r="H3550" t="s">
        <v>18</v>
      </c>
      <c r="I3550" t="s">
        <v>170</v>
      </c>
      <c r="J3550">
        <v>665.88</v>
      </c>
      <c r="K3550">
        <v>6</v>
      </c>
      <c r="L3550">
        <v>0</v>
      </c>
      <c r="M3550">
        <v>13.317600000000001</v>
      </c>
      <c r="N3550">
        <v>652.56240000000003</v>
      </c>
      <c r="O3550">
        <v>0</v>
      </c>
      <c r="P3550" t="s">
        <v>86</v>
      </c>
      <c r="Q3550" t="s">
        <v>10631</v>
      </c>
      <c r="R3550">
        <v>7</v>
      </c>
      <c r="S3550">
        <v>2</v>
      </c>
      <c r="T3550" t="s">
        <v>10768</v>
      </c>
      <c r="U3550" s="1">
        <v>44684</v>
      </c>
      <c r="V3550" s="1">
        <v>45821</v>
      </c>
      <c r="W3550" t="s">
        <v>10763</v>
      </c>
    </row>
    <row r="3551" spans="1:23" x14ac:dyDescent="0.25">
      <c r="A3551">
        <v>1502</v>
      </c>
      <c r="B3551" t="s">
        <v>6259</v>
      </c>
      <c r="C3551">
        <v>68310743</v>
      </c>
      <c r="D3551" s="1">
        <v>44684</v>
      </c>
      <c r="E3551" s="1">
        <v>44687</v>
      </c>
      <c r="F3551" t="s">
        <v>10701</v>
      </c>
      <c r="G3551" t="s">
        <v>92</v>
      </c>
      <c r="H3551" t="s">
        <v>5070</v>
      </c>
      <c r="I3551" t="s">
        <v>1636</v>
      </c>
      <c r="J3551">
        <v>3.3919999999999999</v>
      </c>
      <c r="K3551">
        <v>1</v>
      </c>
      <c r="L3551">
        <v>0.2</v>
      </c>
      <c r="M3551">
        <v>0.80559999999999998</v>
      </c>
      <c r="N3551">
        <v>2.5863999999999998</v>
      </c>
      <c r="O3551">
        <v>0.6784</v>
      </c>
      <c r="P3551" t="s">
        <v>86</v>
      </c>
      <c r="Q3551" t="s">
        <v>10632</v>
      </c>
      <c r="R3551">
        <v>3</v>
      </c>
      <c r="S3551">
        <v>23.75</v>
      </c>
      <c r="T3551" t="s">
        <v>10766</v>
      </c>
      <c r="U3551" s="1">
        <v>44684</v>
      </c>
      <c r="V3551" s="1">
        <v>45795</v>
      </c>
      <c r="W3551" t="s">
        <v>10769</v>
      </c>
    </row>
    <row r="3552" spans="1:23" x14ac:dyDescent="0.25">
      <c r="A3552">
        <v>1503</v>
      </c>
      <c r="B3552" t="s">
        <v>6259</v>
      </c>
      <c r="C3552">
        <v>91002380</v>
      </c>
      <c r="D3552" s="1">
        <v>44684</v>
      </c>
      <c r="E3552" s="1">
        <v>44687</v>
      </c>
      <c r="F3552" t="s">
        <v>10701</v>
      </c>
      <c r="G3552" t="s">
        <v>92</v>
      </c>
      <c r="H3552" t="s">
        <v>5070</v>
      </c>
      <c r="I3552" t="s">
        <v>1638</v>
      </c>
      <c r="J3552">
        <v>559.98400000000004</v>
      </c>
      <c r="K3552">
        <v>2</v>
      </c>
      <c r="L3552">
        <v>0.2</v>
      </c>
      <c r="M3552">
        <v>55.998399999999997</v>
      </c>
      <c r="N3552">
        <v>503.98560000000003</v>
      </c>
      <c r="O3552">
        <v>111.99680000000001</v>
      </c>
      <c r="P3552" t="s">
        <v>86</v>
      </c>
      <c r="Q3552" t="s">
        <v>10632</v>
      </c>
      <c r="R3552">
        <v>3</v>
      </c>
      <c r="S3552">
        <v>10</v>
      </c>
      <c r="T3552" t="s">
        <v>10767</v>
      </c>
      <c r="U3552" s="1">
        <v>44684</v>
      </c>
      <c r="V3552" s="1">
        <v>45795</v>
      </c>
      <c r="W3552" t="s">
        <v>10775</v>
      </c>
    </row>
    <row r="3553" spans="1:23" x14ac:dyDescent="0.25">
      <c r="A3553">
        <v>1504</v>
      </c>
      <c r="B3553" t="s">
        <v>6259</v>
      </c>
      <c r="C3553">
        <v>48040034</v>
      </c>
      <c r="D3553" s="1">
        <v>44684</v>
      </c>
      <c r="E3553" s="1">
        <v>44687</v>
      </c>
      <c r="F3553" t="s">
        <v>10701</v>
      </c>
      <c r="G3553" t="s">
        <v>92</v>
      </c>
      <c r="H3553" t="s">
        <v>5070</v>
      </c>
      <c r="I3553" t="s">
        <v>1460</v>
      </c>
      <c r="J3553">
        <v>603.91999999999996</v>
      </c>
      <c r="K3553">
        <v>5</v>
      </c>
      <c r="L3553">
        <v>0.2</v>
      </c>
      <c r="M3553">
        <v>75.489999999999995</v>
      </c>
      <c r="N3553">
        <v>528.42999999999995</v>
      </c>
      <c r="O3553">
        <v>120.78399999999999</v>
      </c>
      <c r="P3553" t="s">
        <v>86</v>
      </c>
      <c r="Q3553" t="s">
        <v>10632</v>
      </c>
      <c r="R3553">
        <v>3</v>
      </c>
      <c r="S3553">
        <v>12.5</v>
      </c>
      <c r="T3553" t="s">
        <v>10767</v>
      </c>
      <c r="U3553" s="1">
        <v>44684</v>
      </c>
      <c r="V3553" s="1">
        <v>45795</v>
      </c>
      <c r="W3553" t="s">
        <v>10763</v>
      </c>
    </row>
    <row r="3554" spans="1:23" x14ac:dyDescent="0.25">
      <c r="A3554">
        <v>1505</v>
      </c>
      <c r="B3554" t="s">
        <v>6260</v>
      </c>
      <c r="C3554">
        <v>66926506</v>
      </c>
      <c r="D3554" s="1">
        <v>44684</v>
      </c>
      <c r="E3554" s="1">
        <v>44688</v>
      </c>
      <c r="F3554" t="s">
        <v>10696</v>
      </c>
      <c r="G3554" t="s">
        <v>88</v>
      </c>
      <c r="H3554" t="s">
        <v>6261</v>
      </c>
      <c r="I3554" t="s">
        <v>2460</v>
      </c>
      <c r="J3554">
        <v>896.99</v>
      </c>
      <c r="K3554">
        <v>5</v>
      </c>
      <c r="L3554">
        <v>0.8</v>
      </c>
      <c r="M3554">
        <v>-1480.0335</v>
      </c>
      <c r="N3554">
        <v>2377.0235000000002</v>
      </c>
      <c r="O3554">
        <v>717.5920000000001</v>
      </c>
      <c r="P3554" t="s">
        <v>10633</v>
      </c>
      <c r="Q3554" t="s">
        <v>10632</v>
      </c>
      <c r="R3554">
        <v>4</v>
      </c>
      <c r="S3554">
        <v>-165</v>
      </c>
      <c r="T3554" t="s">
        <v>10768</v>
      </c>
      <c r="U3554" s="1">
        <v>44684</v>
      </c>
      <c r="V3554" s="1">
        <v>45345</v>
      </c>
      <c r="W3554" t="s">
        <v>10770</v>
      </c>
    </row>
    <row r="3555" spans="1:23" x14ac:dyDescent="0.25">
      <c r="A3555">
        <v>1506</v>
      </c>
      <c r="B3555" t="s">
        <v>6260</v>
      </c>
      <c r="C3555">
        <v>77386152</v>
      </c>
      <c r="D3555" s="1">
        <v>44684</v>
      </c>
      <c r="E3555" s="1">
        <v>44688</v>
      </c>
      <c r="F3555" t="s">
        <v>10696</v>
      </c>
      <c r="G3555" t="s">
        <v>88</v>
      </c>
      <c r="H3555" t="s">
        <v>6261</v>
      </c>
      <c r="I3555" t="s">
        <v>3072</v>
      </c>
      <c r="J3555">
        <v>1.234</v>
      </c>
      <c r="K3555">
        <v>1</v>
      </c>
      <c r="L3555">
        <v>0.8</v>
      </c>
      <c r="M3555">
        <v>-1.9743999999999999</v>
      </c>
      <c r="N3555">
        <v>3.2084000000000001</v>
      </c>
      <c r="O3555">
        <v>0.98720000000000008</v>
      </c>
      <c r="P3555" t="s">
        <v>10633</v>
      </c>
      <c r="Q3555" t="s">
        <v>10632</v>
      </c>
      <c r="R3555">
        <v>4</v>
      </c>
      <c r="S3555">
        <v>-160</v>
      </c>
      <c r="T3555" t="s">
        <v>10768</v>
      </c>
      <c r="U3555" s="1">
        <v>44684</v>
      </c>
      <c r="V3555" s="1">
        <v>45345</v>
      </c>
      <c r="W3555" t="s">
        <v>10771</v>
      </c>
    </row>
    <row r="3556" spans="1:23" x14ac:dyDescent="0.25">
      <c r="A3556">
        <v>1507</v>
      </c>
      <c r="B3556" t="s">
        <v>6260</v>
      </c>
      <c r="C3556">
        <v>37288027</v>
      </c>
      <c r="D3556" s="1">
        <v>44684</v>
      </c>
      <c r="E3556" s="1">
        <v>44688</v>
      </c>
      <c r="F3556" t="s">
        <v>10696</v>
      </c>
      <c r="G3556" t="s">
        <v>88</v>
      </c>
      <c r="H3556" t="s">
        <v>6261</v>
      </c>
      <c r="I3556" t="s">
        <v>3042</v>
      </c>
      <c r="J3556">
        <v>67.56</v>
      </c>
      <c r="K3556">
        <v>3</v>
      </c>
      <c r="L3556">
        <v>0.2</v>
      </c>
      <c r="M3556">
        <v>6.7560000000000002</v>
      </c>
      <c r="N3556">
        <v>60.804000000000002</v>
      </c>
      <c r="O3556">
        <v>13.512</v>
      </c>
      <c r="P3556" t="s">
        <v>86</v>
      </c>
      <c r="Q3556" t="s">
        <v>10632</v>
      </c>
      <c r="R3556">
        <v>4</v>
      </c>
      <c r="S3556">
        <v>10</v>
      </c>
      <c r="T3556" t="s">
        <v>10767</v>
      </c>
      <c r="U3556" s="1">
        <v>44684</v>
      </c>
      <c r="V3556" s="1">
        <v>45345</v>
      </c>
      <c r="W3556" t="s">
        <v>10770</v>
      </c>
    </row>
    <row r="3557" spans="1:23" x14ac:dyDescent="0.25">
      <c r="A3557">
        <v>1508</v>
      </c>
      <c r="B3557" t="s">
        <v>6260</v>
      </c>
      <c r="C3557">
        <v>24099220</v>
      </c>
      <c r="D3557" s="1">
        <v>44684</v>
      </c>
      <c r="E3557" s="1">
        <v>44688</v>
      </c>
      <c r="F3557" t="s">
        <v>10696</v>
      </c>
      <c r="G3557" t="s">
        <v>88</v>
      </c>
      <c r="H3557" t="s">
        <v>6261</v>
      </c>
      <c r="I3557" t="s">
        <v>865</v>
      </c>
      <c r="J3557">
        <v>21.72</v>
      </c>
      <c r="K3557">
        <v>5</v>
      </c>
      <c r="L3557">
        <v>0.2</v>
      </c>
      <c r="M3557">
        <v>7.8734999999999999</v>
      </c>
      <c r="N3557">
        <v>13.846499999999999</v>
      </c>
      <c r="O3557">
        <v>4.3440000000000003</v>
      </c>
      <c r="P3557" t="s">
        <v>86</v>
      </c>
      <c r="Q3557" t="s">
        <v>10632</v>
      </c>
      <c r="R3557">
        <v>4</v>
      </c>
      <c r="S3557">
        <v>36.25</v>
      </c>
      <c r="T3557" t="s">
        <v>10766</v>
      </c>
      <c r="U3557" s="1">
        <v>44684</v>
      </c>
      <c r="V3557" s="1">
        <v>45345</v>
      </c>
      <c r="W3557" t="s">
        <v>10770</v>
      </c>
    </row>
    <row r="3558" spans="1:23" x14ac:dyDescent="0.25">
      <c r="A3558">
        <v>1509</v>
      </c>
      <c r="B3558" t="s">
        <v>6260</v>
      </c>
      <c r="C3558">
        <v>28596107</v>
      </c>
      <c r="D3558" s="1">
        <v>44684</v>
      </c>
      <c r="E3558" s="1">
        <v>44688</v>
      </c>
      <c r="F3558" t="s">
        <v>10696</v>
      </c>
      <c r="G3558" t="s">
        <v>88</v>
      </c>
      <c r="H3558" t="s">
        <v>6261</v>
      </c>
      <c r="I3558" t="s">
        <v>3139</v>
      </c>
      <c r="J3558">
        <v>262.33600000000001</v>
      </c>
      <c r="K3558">
        <v>8</v>
      </c>
      <c r="L3558">
        <v>0.2</v>
      </c>
      <c r="M3558">
        <v>95.096800000000002</v>
      </c>
      <c r="N3558">
        <v>167.23920000000001</v>
      </c>
      <c r="O3558">
        <v>52.467200000000005</v>
      </c>
      <c r="P3558" t="s">
        <v>86</v>
      </c>
      <c r="Q3558" t="s">
        <v>10632</v>
      </c>
      <c r="R3558">
        <v>4</v>
      </c>
      <c r="S3558">
        <v>36.25</v>
      </c>
      <c r="T3558" t="s">
        <v>10766</v>
      </c>
      <c r="U3558" s="1">
        <v>44684</v>
      </c>
      <c r="V3558" s="1">
        <v>45345</v>
      </c>
      <c r="W3558" t="s">
        <v>10770</v>
      </c>
    </row>
    <row r="3559" spans="1:23" x14ac:dyDescent="0.25">
      <c r="A3559">
        <v>1510</v>
      </c>
      <c r="B3559" t="s">
        <v>6260</v>
      </c>
      <c r="C3559">
        <v>34727247</v>
      </c>
      <c r="D3559" s="1">
        <v>44684</v>
      </c>
      <c r="E3559" s="1">
        <v>44688</v>
      </c>
      <c r="F3559" t="s">
        <v>10696</v>
      </c>
      <c r="G3559" t="s">
        <v>88</v>
      </c>
      <c r="H3559" t="s">
        <v>6261</v>
      </c>
      <c r="I3559" t="s">
        <v>1955</v>
      </c>
      <c r="J3559">
        <v>148.47999999999999</v>
      </c>
      <c r="K3559">
        <v>2</v>
      </c>
      <c r="L3559">
        <v>0.2</v>
      </c>
      <c r="M3559">
        <v>16.704000000000001</v>
      </c>
      <c r="N3559">
        <v>131.77599999999998</v>
      </c>
      <c r="O3559">
        <v>29.695999999999998</v>
      </c>
      <c r="P3559" t="s">
        <v>86</v>
      </c>
      <c r="Q3559" t="s">
        <v>10632</v>
      </c>
      <c r="R3559">
        <v>4</v>
      </c>
      <c r="S3559">
        <v>11.250000000000002</v>
      </c>
      <c r="T3559" t="s">
        <v>10767</v>
      </c>
      <c r="U3559" s="1">
        <v>44684</v>
      </c>
      <c r="V3559" s="1">
        <v>45345</v>
      </c>
      <c r="W3559" t="s">
        <v>10770</v>
      </c>
    </row>
    <row r="3560" spans="1:23" x14ac:dyDescent="0.25">
      <c r="A3560">
        <v>1511</v>
      </c>
      <c r="B3560" t="s">
        <v>6260</v>
      </c>
      <c r="C3560">
        <v>30631229</v>
      </c>
      <c r="D3560" s="1">
        <v>44684</v>
      </c>
      <c r="E3560" s="1">
        <v>44688</v>
      </c>
      <c r="F3560" t="s">
        <v>10696</v>
      </c>
      <c r="G3560" t="s">
        <v>88</v>
      </c>
      <c r="H3560" t="s">
        <v>6261</v>
      </c>
      <c r="I3560" t="s">
        <v>2431</v>
      </c>
      <c r="J3560">
        <v>241.17599999999999</v>
      </c>
      <c r="K3560">
        <v>3</v>
      </c>
      <c r="L3560">
        <v>0.2</v>
      </c>
      <c r="M3560">
        <v>15.073499999999999</v>
      </c>
      <c r="N3560">
        <v>226.10249999999999</v>
      </c>
      <c r="O3560">
        <v>48.235199999999999</v>
      </c>
      <c r="P3560" t="s">
        <v>86</v>
      </c>
      <c r="Q3560" t="s">
        <v>10632</v>
      </c>
      <c r="R3560">
        <v>4</v>
      </c>
      <c r="S3560">
        <v>6.25</v>
      </c>
      <c r="T3560" t="s">
        <v>10768</v>
      </c>
      <c r="U3560" s="1">
        <v>44684</v>
      </c>
      <c r="V3560" s="1">
        <v>45345</v>
      </c>
      <c r="W3560" t="s">
        <v>10770</v>
      </c>
    </row>
    <row r="3561" spans="1:23" x14ac:dyDescent="0.25">
      <c r="A3561">
        <v>1512</v>
      </c>
      <c r="B3561" t="s">
        <v>6262</v>
      </c>
      <c r="C3561">
        <v>83414027</v>
      </c>
      <c r="D3561" s="1">
        <v>44684</v>
      </c>
      <c r="E3561" s="1">
        <v>44691</v>
      </c>
      <c r="F3561" t="s">
        <v>10699</v>
      </c>
      <c r="G3561" t="s">
        <v>88</v>
      </c>
      <c r="H3561" t="s">
        <v>4177</v>
      </c>
      <c r="I3561" t="s">
        <v>941</v>
      </c>
      <c r="J3561">
        <v>30.48</v>
      </c>
      <c r="K3561">
        <v>3</v>
      </c>
      <c r="L3561">
        <v>0</v>
      </c>
      <c r="M3561">
        <v>7.9248000000000003</v>
      </c>
      <c r="N3561">
        <v>22.555199999999999</v>
      </c>
      <c r="O3561">
        <v>0</v>
      </c>
      <c r="P3561" t="s">
        <v>86</v>
      </c>
      <c r="Q3561" t="s">
        <v>10631</v>
      </c>
      <c r="R3561">
        <v>7</v>
      </c>
      <c r="S3561">
        <v>26</v>
      </c>
      <c r="T3561" t="s">
        <v>10766</v>
      </c>
      <c r="U3561" s="1">
        <v>44605</v>
      </c>
      <c r="V3561" s="1">
        <v>45732</v>
      </c>
      <c r="W3561" t="s">
        <v>10775</v>
      </c>
    </row>
    <row r="3562" spans="1:23" x14ac:dyDescent="0.25">
      <c r="A3562">
        <v>1513</v>
      </c>
      <c r="B3562" t="s">
        <v>6262</v>
      </c>
      <c r="C3562">
        <v>28707457</v>
      </c>
      <c r="D3562" s="1">
        <v>44684</v>
      </c>
      <c r="E3562" s="1">
        <v>44691</v>
      </c>
      <c r="F3562" t="s">
        <v>10699</v>
      </c>
      <c r="G3562" t="s">
        <v>88</v>
      </c>
      <c r="H3562" t="s">
        <v>4177</v>
      </c>
      <c r="I3562" t="s">
        <v>2416</v>
      </c>
      <c r="J3562">
        <v>112.648</v>
      </c>
      <c r="K3562">
        <v>1</v>
      </c>
      <c r="L3562">
        <v>0.2</v>
      </c>
      <c r="M3562">
        <v>11.264799999999999</v>
      </c>
      <c r="N3562">
        <v>101.3832</v>
      </c>
      <c r="O3562">
        <v>22.529600000000002</v>
      </c>
      <c r="P3562" t="s">
        <v>86</v>
      </c>
      <c r="Q3562" t="s">
        <v>10632</v>
      </c>
      <c r="R3562">
        <v>7</v>
      </c>
      <c r="S3562">
        <v>10</v>
      </c>
      <c r="T3562" t="s">
        <v>10767</v>
      </c>
      <c r="U3562" s="1">
        <v>44605</v>
      </c>
      <c r="V3562" s="1">
        <v>45732</v>
      </c>
      <c r="W3562" t="s">
        <v>10769</v>
      </c>
    </row>
    <row r="3563" spans="1:23" x14ac:dyDescent="0.25">
      <c r="A3563">
        <v>1514</v>
      </c>
      <c r="B3563" t="s">
        <v>6263</v>
      </c>
      <c r="C3563">
        <v>14127075</v>
      </c>
      <c r="D3563" s="1">
        <v>44684</v>
      </c>
      <c r="E3563" s="1">
        <v>44688</v>
      </c>
      <c r="F3563" t="s">
        <v>10696</v>
      </c>
      <c r="G3563" t="s">
        <v>92</v>
      </c>
      <c r="H3563" t="s">
        <v>103</v>
      </c>
      <c r="I3563" t="s">
        <v>2983</v>
      </c>
      <c r="J3563">
        <v>23.968</v>
      </c>
      <c r="K3563">
        <v>2</v>
      </c>
      <c r="L3563">
        <v>0.2</v>
      </c>
      <c r="M3563">
        <v>7.7896000000000001</v>
      </c>
      <c r="N3563">
        <v>16.1784</v>
      </c>
      <c r="O3563">
        <v>4.7936000000000005</v>
      </c>
      <c r="P3563" t="s">
        <v>86</v>
      </c>
      <c r="Q3563" t="s">
        <v>10632</v>
      </c>
      <c r="R3563">
        <v>4</v>
      </c>
      <c r="S3563">
        <v>32.5</v>
      </c>
      <c r="T3563" t="s">
        <v>10766</v>
      </c>
      <c r="U3563" s="1">
        <v>44581</v>
      </c>
      <c r="V3563" s="1">
        <v>45658</v>
      </c>
      <c r="W3563" t="s">
        <v>10775</v>
      </c>
    </row>
    <row r="3564" spans="1:23" x14ac:dyDescent="0.25">
      <c r="A3564">
        <v>1515</v>
      </c>
      <c r="B3564" t="s">
        <v>6263</v>
      </c>
      <c r="C3564">
        <v>47771113</v>
      </c>
      <c r="D3564" s="1">
        <v>44684</v>
      </c>
      <c r="E3564" s="1">
        <v>44688</v>
      </c>
      <c r="F3564" t="s">
        <v>10696</v>
      </c>
      <c r="G3564" t="s">
        <v>92</v>
      </c>
      <c r="H3564" t="s">
        <v>103</v>
      </c>
      <c r="I3564" t="s">
        <v>214</v>
      </c>
      <c r="J3564">
        <v>521.96</v>
      </c>
      <c r="K3564">
        <v>4</v>
      </c>
      <c r="L3564">
        <v>0.5</v>
      </c>
      <c r="M3564">
        <v>-250.54079999999999</v>
      </c>
      <c r="N3564">
        <v>772.50080000000003</v>
      </c>
      <c r="O3564">
        <v>260.98</v>
      </c>
      <c r="P3564" t="s">
        <v>10633</v>
      </c>
      <c r="Q3564" t="s">
        <v>10632</v>
      </c>
      <c r="R3564">
        <v>4</v>
      </c>
      <c r="S3564">
        <v>-47.999999999999993</v>
      </c>
      <c r="T3564" t="s">
        <v>10768</v>
      </c>
      <c r="U3564" s="1">
        <v>44581</v>
      </c>
      <c r="V3564" s="1">
        <v>45658</v>
      </c>
      <c r="W3564" t="s">
        <v>10775</v>
      </c>
    </row>
    <row r="3565" spans="1:23" x14ac:dyDescent="0.25">
      <c r="A3565">
        <v>1516</v>
      </c>
      <c r="B3565" t="s">
        <v>6264</v>
      </c>
      <c r="C3565">
        <v>26703902</v>
      </c>
      <c r="D3565" s="1">
        <v>44684</v>
      </c>
      <c r="E3565" s="1">
        <v>44686</v>
      </c>
      <c r="F3565" t="s">
        <v>10697</v>
      </c>
      <c r="G3565" t="s">
        <v>92</v>
      </c>
      <c r="H3565" t="s">
        <v>30</v>
      </c>
      <c r="I3565" t="s">
        <v>1170</v>
      </c>
      <c r="J3565">
        <v>575.928</v>
      </c>
      <c r="K3565">
        <v>9</v>
      </c>
      <c r="L3565">
        <v>0.2</v>
      </c>
      <c r="M3565">
        <v>57.592799999999997</v>
      </c>
      <c r="N3565">
        <v>518.33519999999999</v>
      </c>
      <c r="O3565">
        <v>115.18560000000001</v>
      </c>
      <c r="P3565" t="s">
        <v>86</v>
      </c>
      <c r="Q3565" t="s">
        <v>10632</v>
      </c>
      <c r="R3565">
        <v>2</v>
      </c>
      <c r="S3565">
        <v>10</v>
      </c>
      <c r="T3565" t="s">
        <v>10767</v>
      </c>
      <c r="U3565" s="1">
        <v>44590</v>
      </c>
      <c r="V3565" s="1">
        <v>45766</v>
      </c>
      <c r="W3565" t="s">
        <v>10763</v>
      </c>
    </row>
    <row r="3566" spans="1:23" x14ac:dyDescent="0.25">
      <c r="A3566">
        <v>1517</v>
      </c>
      <c r="B3566" t="s">
        <v>6264</v>
      </c>
      <c r="C3566">
        <v>98557363</v>
      </c>
      <c r="D3566" s="1">
        <v>44684</v>
      </c>
      <c r="E3566" s="1">
        <v>44686</v>
      </c>
      <c r="F3566" t="s">
        <v>10697</v>
      </c>
      <c r="G3566" t="s">
        <v>92</v>
      </c>
      <c r="H3566" t="s">
        <v>30</v>
      </c>
      <c r="I3566" t="s">
        <v>2182</v>
      </c>
      <c r="J3566">
        <v>7.78</v>
      </c>
      <c r="K3566">
        <v>2</v>
      </c>
      <c r="L3566">
        <v>0</v>
      </c>
      <c r="M3566">
        <v>2.0228000000000002</v>
      </c>
      <c r="N3566">
        <v>5.7572000000000001</v>
      </c>
      <c r="O3566">
        <v>0</v>
      </c>
      <c r="P3566" t="s">
        <v>86</v>
      </c>
      <c r="Q3566" t="s">
        <v>10631</v>
      </c>
      <c r="R3566">
        <v>2</v>
      </c>
      <c r="S3566">
        <v>26</v>
      </c>
      <c r="T3566" t="s">
        <v>10766</v>
      </c>
      <c r="U3566" s="1">
        <v>44590</v>
      </c>
      <c r="V3566" s="1">
        <v>45766</v>
      </c>
      <c r="W3566" t="s">
        <v>10775</v>
      </c>
    </row>
    <row r="3567" spans="1:23" x14ac:dyDescent="0.25">
      <c r="A3567">
        <v>1518</v>
      </c>
      <c r="B3567" t="s">
        <v>6264</v>
      </c>
      <c r="C3567">
        <v>67154155</v>
      </c>
      <c r="D3567" s="1">
        <v>44684</v>
      </c>
      <c r="E3567" s="1">
        <v>44686</v>
      </c>
      <c r="F3567" t="s">
        <v>10697</v>
      </c>
      <c r="G3567" t="s">
        <v>92</v>
      </c>
      <c r="H3567" t="s">
        <v>30</v>
      </c>
      <c r="I3567" t="s">
        <v>1647</v>
      </c>
      <c r="J3567">
        <v>123.92</v>
      </c>
      <c r="K3567">
        <v>4</v>
      </c>
      <c r="L3567">
        <v>0</v>
      </c>
      <c r="M3567">
        <v>55.764000000000003</v>
      </c>
      <c r="N3567">
        <v>68.156000000000006</v>
      </c>
      <c r="O3567">
        <v>0</v>
      </c>
      <c r="P3567" t="s">
        <v>86</v>
      </c>
      <c r="Q3567" t="s">
        <v>10631</v>
      </c>
      <c r="R3567">
        <v>2</v>
      </c>
      <c r="S3567">
        <v>45</v>
      </c>
      <c r="T3567" t="s">
        <v>10766</v>
      </c>
      <c r="U3567" s="1">
        <v>44590</v>
      </c>
      <c r="V3567" s="1">
        <v>45766</v>
      </c>
      <c r="W3567" t="s">
        <v>10775</v>
      </c>
    </row>
    <row r="3568" spans="1:23" x14ac:dyDescent="0.25">
      <c r="A3568">
        <v>1519</v>
      </c>
      <c r="B3568" t="s">
        <v>6265</v>
      </c>
      <c r="C3568">
        <v>1124597</v>
      </c>
      <c r="D3568" s="1">
        <v>44684</v>
      </c>
      <c r="E3568" s="1">
        <v>44686</v>
      </c>
      <c r="F3568" t="s">
        <v>10697</v>
      </c>
      <c r="G3568" t="s">
        <v>3816</v>
      </c>
      <c r="H3568" t="s">
        <v>5585</v>
      </c>
      <c r="I3568" t="s">
        <v>154</v>
      </c>
      <c r="J3568">
        <v>22.98</v>
      </c>
      <c r="K3568">
        <v>1</v>
      </c>
      <c r="L3568">
        <v>0</v>
      </c>
      <c r="M3568">
        <v>6.8940000000000001</v>
      </c>
      <c r="N3568">
        <v>16.085999999999999</v>
      </c>
      <c r="O3568">
        <v>0</v>
      </c>
      <c r="P3568" t="s">
        <v>86</v>
      </c>
      <c r="Q3568" t="s">
        <v>10631</v>
      </c>
      <c r="R3568">
        <v>2</v>
      </c>
      <c r="S3568">
        <v>30</v>
      </c>
      <c r="T3568" t="s">
        <v>10766</v>
      </c>
      <c r="U3568" s="1">
        <v>44464</v>
      </c>
      <c r="V3568" s="1">
        <v>45548</v>
      </c>
      <c r="W3568" t="s">
        <v>10769</v>
      </c>
    </row>
    <row r="3569" spans="1:23" x14ac:dyDescent="0.25">
      <c r="A3569">
        <v>1520</v>
      </c>
      <c r="B3569" t="s">
        <v>6265</v>
      </c>
      <c r="C3569">
        <v>14997138</v>
      </c>
      <c r="D3569" s="1">
        <v>44684</v>
      </c>
      <c r="E3569" s="1">
        <v>44686</v>
      </c>
      <c r="F3569" t="s">
        <v>10697</v>
      </c>
      <c r="G3569" t="s">
        <v>3816</v>
      </c>
      <c r="H3569" t="s">
        <v>5585</v>
      </c>
      <c r="I3569" t="s">
        <v>2521</v>
      </c>
      <c r="J3569">
        <v>102.13</v>
      </c>
      <c r="K3569">
        <v>7</v>
      </c>
      <c r="L3569">
        <v>0</v>
      </c>
      <c r="M3569">
        <v>15.3195</v>
      </c>
      <c r="N3569">
        <v>86.81049999999999</v>
      </c>
      <c r="O3569">
        <v>0</v>
      </c>
      <c r="P3569" t="s">
        <v>86</v>
      </c>
      <c r="Q3569" t="s">
        <v>10631</v>
      </c>
      <c r="R3569">
        <v>2</v>
      </c>
      <c r="S3569">
        <v>15</v>
      </c>
      <c r="T3569" t="s">
        <v>10766</v>
      </c>
      <c r="U3569" s="1">
        <v>44464</v>
      </c>
      <c r="V3569" s="1">
        <v>45548</v>
      </c>
      <c r="W3569" t="s">
        <v>10770</v>
      </c>
    </row>
    <row r="3570" spans="1:23" x14ac:dyDescent="0.25">
      <c r="A3570">
        <v>1521</v>
      </c>
      <c r="B3570" t="s">
        <v>6265</v>
      </c>
      <c r="C3570">
        <v>95081211</v>
      </c>
      <c r="D3570" s="1">
        <v>44684</v>
      </c>
      <c r="E3570" s="1">
        <v>44686</v>
      </c>
      <c r="F3570" t="s">
        <v>10697</v>
      </c>
      <c r="G3570" t="s">
        <v>3816</v>
      </c>
      <c r="H3570" t="s">
        <v>5585</v>
      </c>
      <c r="I3570" t="s">
        <v>1040</v>
      </c>
      <c r="J3570">
        <v>2033.5840000000001</v>
      </c>
      <c r="K3570">
        <v>2</v>
      </c>
      <c r="L3570">
        <v>0.2</v>
      </c>
      <c r="M3570">
        <v>762.59400000000005</v>
      </c>
      <c r="N3570">
        <v>1270.99</v>
      </c>
      <c r="O3570">
        <v>406.71680000000003</v>
      </c>
      <c r="P3570" t="s">
        <v>86</v>
      </c>
      <c r="Q3570" t="s">
        <v>10632</v>
      </c>
      <c r="R3570">
        <v>2</v>
      </c>
      <c r="S3570">
        <v>37.5</v>
      </c>
      <c r="T3570" t="s">
        <v>10766</v>
      </c>
      <c r="U3570" s="1">
        <v>44464</v>
      </c>
      <c r="V3570" s="1">
        <v>45548</v>
      </c>
      <c r="W3570" t="s">
        <v>10770</v>
      </c>
    </row>
    <row r="3571" spans="1:23" x14ac:dyDescent="0.25">
      <c r="A3571">
        <v>1522</v>
      </c>
      <c r="B3571" t="s">
        <v>6266</v>
      </c>
      <c r="C3571">
        <v>71307752</v>
      </c>
      <c r="D3571" s="1">
        <v>44684</v>
      </c>
      <c r="E3571" s="1">
        <v>44688</v>
      </c>
      <c r="F3571" t="s">
        <v>10696</v>
      </c>
      <c r="G3571" t="s">
        <v>88</v>
      </c>
      <c r="H3571" t="s">
        <v>5197</v>
      </c>
      <c r="I3571" t="s">
        <v>3389</v>
      </c>
      <c r="J3571">
        <v>10.984</v>
      </c>
      <c r="K3571">
        <v>2</v>
      </c>
      <c r="L3571">
        <v>0.6</v>
      </c>
      <c r="M3571">
        <v>-7.9634</v>
      </c>
      <c r="N3571">
        <v>18.947400000000002</v>
      </c>
      <c r="O3571">
        <v>6.5903999999999998</v>
      </c>
      <c r="P3571" t="s">
        <v>10633</v>
      </c>
      <c r="Q3571" t="s">
        <v>10632</v>
      </c>
      <c r="R3571">
        <v>4</v>
      </c>
      <c r="S3571">
        <v>-72.5</v>
      </c>
      <c r="T3571" t="s">
        <v>10768</v>
      </c>
      <c r="U3571" s="1">
        <v>44530</v>
      </c>
      <c r="V3571" s="1">
        <v>45807</v>
      </c>
      <c r="W3571" t="s">
        <v>10775</v>
      </c>
    </row>
    <row r="3572" spans="1:23" x14ac:dyDescent="0.25">
      <c r="A3572">
        <v>1523</v>
      </c>
      <c r="B3572" t="s">
        <v>6266</v>
      </c>
      <c r="C3572">
        <v>86819306</v>
      </c>
      <c r="D3572" s="1">
        <v>44684</v>
      </c>
      <c r="E3572" s="1">
        <v>44688</v>
      </c>
      <c r="F3572" t="s">
        <v>10696</v>
      </c>
      <c r="G3572" t="s">
        <v>88</v>
      </c>
      <c r="H3572" t="s">
        <v>5197</v>
      </c>
      <c r="I3572" t="s">
        <v>1065</v>
      </c>
      <c r="J3572">
        <v>797.94399999999996</v>
      </c>
      <c r="K3572">
        <v>4</v>
      </c>
      <c r="L3572">
        <v>0.3</v>
      </c>
      <c r="M3572">
        <v>-56.996000000000002</v>
      </c>
      <c r="N3572">
        <v>854.93999999999994</v>
      </c>
      <c r="O3572">
        <v>239.38319999999999</v>
      </c>
      <c r="P3572" t="s">
        <v>10633</v>
      </c>
      <c r="Q3572" t="s">
        <v>10632</v>
      </c>
      <c r="R3572">
        <v>4</v>
      </c>
      <c r="S3572">
        <v>-7.1428571428571441</v>
      </c>
      <c r="T3572" t="s">
        <v>10768</v>
      </c>
      <c r="U3572" s="1">
        <v>44530</v>
      </c>
      <c r="V3572" s="1">
        <v>45807</v>
      </c>
      <c r="W3572" t="s">
        <v>10775</v>
      </c>
    </row>
    <row r="3573" spans="1:23" x14ac:dyDescent="0.25">
      <c r="A3573">
        <v>1524</v>
      </c>
      <c r="B3573" t="s">
        <v>6267</v>
      </c>
      <c r="C3573">
        <v>59978463</v>
      </c>
      <c r="D3573" s="1">
        <v>44684</v>
      </c>
      <c r="E3573" s="1">
        <v>44690</v>
      </c>
      <c r="F3573" t="s">
        <v>10698</v>
      </c>
      <c r="G3573" t="s">
        <v>88</v>
      </c>
      <c r="H3573" t="s">
        <v>4113</v>
      </c>
      <c r="I3573" t="s">
        <v>2677</v>
      </c>
      <c r="J3573">
        <v>46.35</v>
      </c>
      <c r="K3573">
        <v>5</v>
      </c>
      <c r="L3573">
        <v>0</v>
      </c>
      <c r="M3573">
        <v>21.784500000000001</v>
      </c>
      <c r="N3573">
        <v>24.5655</v>
      </c>
      <c r="O3573">
        <v>0</v>
      </c>
      <c r="P3573" t="s">
        <v>86</v>
      </c>
      <c r="Q3573" t="s">
        <v>10631</v>
      </c>
      <c r="R3573">
        <v>6</v>
      </c>
      <c r="S3573">
        <v>47</v>
      </c>
      <c r="T3573" t="s">
        <v>10766</v>
      </c>
      <c r="U3573" s="1">
        <v>44431</v>
      </c>
      <c r="V3573" s="1">
        <v>45732</v>
      </c>
      <c r="W3573" t="s">
        <v>10763</v>
      </c>
    </row>
    <row r="3574" spans="1:23" x14ac:dyDescent="0.25">
      <c r="A3574">
        <v>1525</v>
      </c>
      <c r="B3574" t="s">
        <v>6267</v>
      </c>
      <c r="C3574">
        <v>74256224</v>
      </c>
      <c r="D3574" s="1">
        <v>44684</v>
      </c>
      <c r="E3574" s="1">
        <v>44690</v>
      </c>
      <c r="F3574" t="s">
        <v>10698</v>
      </c>
      <c r="G3574" t="s">
        <v>88</v>
      </c>
      <c r="H3574" t="s">
        <v>4113</v>
      </c>
      <c r="I3574" t="s">
        <v>3210</v>
      </c>
      <c r="J3574">
        <v>223.92</v>
      </c>
      <c r="K3574">
        <v>4</v>
      </c>
      <c r="L3574">
        <v>0</v>
      </c>
      <c r="M3574">
        <v>109.7208</v>
      </c>
      <c r="N3574">
        <v>114.19919999999999</v>
      </c>
      <c r="O3574">
        <v>0</v>
      </c>
      <c r="P3574" t="s">
        <v>86</v>
      </c>
      <c r="Q3574" t="s">
        <v>10631</v>
      </c>
      <c r="R3574">
        <v>6</v>
      </c>
      <c r="S3574">
        <v>49</v>
      </c>
      <c r="T3574" t="s">
        <v>10766</v>
      </c>
      <c r="U3574" s="1">
        <v>44431</v>
      </c>
      <c r="V3574" s="1">
        <v>45732</v>
      </c>
      <c r="W3574" t="s">
        <v>10775</v>
      </c>
    </row>
    <row r="3575" spans="1:23" x14ac:dyDescent="0.25">
      <c r="A3575">
        <v>1526</v>
      </c>
      <c r="B3575" t="s">
        <v>6267</v>
      </c>
      <c r="C3575">
        <v>56009071</v>
      </c>
      <c r="D3575" s="1">
        <v>44684</v>
      </c>
      <c r="E3575" s="1">
        <v>44690</v>
      </c>
      <c r="F3575" t="s">
        <v>10698</v>
      </c>
      <c r="G3575" t="s">
        <v>88</v>
      </c>
      <c r="H3575" t="s">
        <v>4113</v>
      </c>
      <c r="I3575" t="s">
        <v>1144</v>
      </c>
      <c r="J3575">
        <v>7.3</v>
      </c>
      <c r="K3575">
        <v>2</v>
      </c>
      <c r="L3575">
        <v>0</v>
      </c>
      <c r="M3575">
        <v>2.19</v>
      </c>
      <c r="N3575">
        <v>5.1099999999999994</v>
      </c>
      <c r="O3575">
        <v>0</v>
      </c>
      <c r="P3575" t="s">
        <v>86</v>
      </c>
      <c r="Q3575" t="s">
        <v>10631</v>
      </c>
      <c r="R3575">
        <v>6</v>
      </c>
      <c r="S3575">
        <v>30</v>
      </c>
      <c r="T3575" t="s">
        <v>10766</v>
      </c>
      <c r="U3575" s="1">
        <v>44431</v>
      </c>
      <c r="V3575" s="1">
        <v>45732</v>
      </c>
      <c r="W3575" t="s">
        <v>10775</v>
      </c>
    </row>
    <row r="3576" spans="1:23" x14ac:dyDescent="0.25">
      <c r="A3576">
        <v>1527</v>
      </c>
      <c r="B3576" t="s">
        <v>6267</v>
      </c>
      <c r="C3576">
        <v>56644021</v>
      </c>
      <c r="D3576" s="1">
        <v>44684</v>
      </c>
      <c r="E3576" s="1">
        <v>44690</v>
      </c>
      <c r="F3576" t="s">
        <v>10698</v>
      </c>
      <c r="G3576" t="s">
        <v>88</v>
      </c>
      <c r="H3576" t="s">
        <v>4113</v>
      </c>
      <c r="I3576" t="s">
        <v>568</v>
      </c>
      <c r="J3576">
        <v>17.760000000000002</v>
      </c>
      <c r="K3576">
        <v>10</v>
      </c>
      <c r="L3576">
        <v>0.8</v>
      </c>
      <c r="M3576">
        <v>-26.64</v>
      </c>
      <c r="N3576">
        <v>44.400000000000006</v>
      </c>
      <c r="O3576">
        <v>14.208000000000002</v>
      </c>
      <c r="P3576" t="s">
        <v>10633</v>
      </c>
      <c r="Q3576" t="s">
        <v>10632</v>
      </c>
      <c r="R3576">
        <v>6</v>
      </c>
      <c r="S3576">
        <v>-150</v>
      </c>
      <c r="T3576" t="s">
        <v>10768</v>
      </c>
      <c r="U3576" s="1">
        <v>44431</v>
      </c>
      <c r="V3576" s="1">
        <v>45732</v>
      </c>
      <c r="W3576" t="s">
        <v>10763</v>
      </c>
    </row>
    <row r="3577" spans="1:23" x14ac:dyDescent="0.25">
      <c r="A3577">
        <v>1528</v>
      </c>
      <c r="B3577" t="s">
        <v>6268</v>
      </c>
      <c r="C3577">
        <v>69216521</v>
      </c>
      <c r="D3577" s="1">
        <v>44685</v>
      </c>
      <c r="E3577" s="1">
        <v>44685</v>
      </c>
      <c r="F3577" t="s">
        <v>10702</v>
      </c>
      <c r="G3577" t="s">
        <v>3847</v>
      </c>
      <c r="H3577" t="s">
        <v>5353</v>
      </c>
      <c r="I3577" t="s">
        <v>496</v>
      </c>
      <c r="J3577">
        <v>49.631999999999998</v>
      </c>
      <c r="K3577">
        <v>4</v>
      </c>
      <c r="L3577">
        <v>0.2</v>
      </c>
      <c r="M3577">
        <v>4.9631999999999996</v>
      </c>
      <c r="N3577">
        <v>44.668799999999997</v>
      </c>
      <c r="O3577">
        <v>9.926400000000001</v>
      </c>
      <c r="P3577" t="s">
        <v>86</v>
      </c>
      <c r="Q3577" t="s">
        <v>10632</v>
      </c>
      <c r="R3577">
        <v>0</v>
      </c>
      <c r="S3577">
        <v>10</v>
      </c>
      <c r="T3577" t="s">
        <v>10767</v>
      </c>
      <c r="U3577" s="1">
        <v>44685</v>
      </c>
      <c r="V3577" s="1">
        <v>45824</v>
      </c>
      <c r="W3577" t="s">
        <v>10775</v>
      </c>
    </row>
    <row r="3578" spans="1:23" x14ac:dyDescent="0.25">
      <c r="A3578">
        <v>1529</v>
      </c>
      <c r="B3578" t="s">
        <v>6269</v>
      </c>
      <c r="C3578">
        <v>71110458</v>
      </c>
      <c r="D3578" s="1">
        <v>44685</v>
      </c>
      <c r="E3578" s="1">
        <v>44689</v>
      </c>
      <c r="F3578" t="s">
        <v>10696</v>
      </c>
      <c r="G3578" t="s">
        <v>88</v>
      </c>
      <c r="H3578" t="s">
        <v>4240</v>
      </c>
      <c r="I3578" t="s">
        <v>857</v>
      </c>
      <c r="J3578">
        <v>11.96</v>
      </c>
      <c r="K3578">
        <v>2</v>
      </c>
      <c r="L3578">
        <v>0</v>
      </c>
      <c r="M3578">
        <v>5.8604000000000003</v>
      </c>
      <c r="N3578">
        <v>6.0996000000000006</v>
      </c>
      <c r="O3578">
        <v>0</v>
      </c>
      <c r="P3578" t="s">
        <v>86</v>
      </c>
      <c r="Q3578" t="s">
        <v>10631</v>
      </c>
      <c r="R3578">
        <v>4</v>
      </c>
      <c r="S3578">
        <v>49</v>
      </c>
      <c r="T3578" t="s">
        <v>10766</v>
      </c>
      <c r="U3578" s="1">
        <v>44629</v>
      </c>
      <c r="V3578" s="1">
        <v>45738</v>
      </c>
      <c r="W3578" t="s">
        <v>10775</v>
      </c>
    </row>
    <row r="3579" spans="1:23" x14ac:dyDescent="0.25">
      <c r="A3579">
        <v>1530</v>
      </c>
      <c r="B3579" t="s">
        <v>6269</v>
      </c>
      <c r="C3579">
        <v>30415167</v>
      </c>
      <c r="D3579" s="1">
        <v>44685</v>
      </c>
      <c r="E3579" s="1">
        <v>44689</v>
      </c>
      <c r="F3579" t="s">
        <v>10696</v>
      </c>
      <c r="G3579" t="s">
        <v>88</v>
      </c>
      <c r="H3579" t="s">
        <v>4240</v>
      </c>
      <c r="I3579" t="s">
        <v>1604</v>
      </c>
      <c r="J3579">
        <v>629.06399999999996</v>
      </c>
      <c r="K3579">
        <v>3</v>
      </c>
      <c r="L3579">
        <v>0.2</v>
      </c>
      <c r="M3579">
        <v>31.453199999999999</v>
      </c>
      <c r="N3579">
        <v>597.61079999999993</v>
      </c>
      <c r="O3579">
        <v>125.8128</v>
      </c>
      <c r="P3579" t="s">
        <v>86</v>
      </c>
      <c r="Q3579" t="s">
        <v>10632</v>
      </c>
      <c r="R3579">
        <v>4</v>
      </c>
      <c r="S3579">
        <v>5</v>
      </c>
      <c r="T3579" t="s">
        <v>10768</v>
      </c>
      <c r="U3579" s="1">
        <v>44629</v>
      </c>
      <c r="V3579" s="1">
        <v>45738</v>
      </c>
      <c r="W3579" t="s">
        <v>10775</v>
      </c>
    </row>
    <row r="3580" spans="1:23" x14ac:dyDescent="0.25">
      <c r="A3580">
        <v>1531</v>
      </c>
      <c r="B3580" t="s">
        <v>6270</v>
      </c>
      <c r="C3580">
        <v>62330401</v>
      </c>
      <c r="D3580" s="1">
        <v>44685</v>
      </c>
      <c r="E3580" s="1">
        <v>44690</v>
      </c>
      <c r="F3580" t="s">
        <v>10700</v>
      </c>
      <c r="G3580" t="s">
        <v>92</v>
      </c>
      <c r="H3580" t="s">
        <v>5206</v>
      </c>
      <c r="I3580" t="s">
        <v>698</v>
      </c>
      <c r="J3580">
        <v>7.8719999999999999</v>
      </c>
      <c r="K3580">
        <v>3</v>
      </c>
      <c r="L3580">
        <v>0.2</v>
      </c>
      <c r="M3580">
        <v>0.88560000000000005</v>
      </c>
      <c r="N3580">
        <v>6.9863999999999997</v>
      </c>
      <c r="O3580">
        <v>1.5744</v>
      </c>
      <c r="P3580" t="s">
        <v>86</v>
      </c>
      <c r="Q3580" t="s">
        <v>10632</v>
      </c>
      <c r="R3580">
        <v>5</v>
      </c>
      <c r="S3580">
        <v>11.25</v>
      </c>
      <c r="T3580" t="s">
        <v>10767</v>
      </c>
      <c r="U3580" s="1">
        <v>44676</v>
      </c>
      <c r="V3580" s="1">
        <v>45808</v>
      </c>
      <c r="W3580" t="s">
        <v>10775</v>
      </c>
    </row>
    <row r="3581" spans="1:23" x14ac:dyDescent="0.25">
      <c r="A3581">
        <v>1532</v>
      </c>
      <c r="B3581" t="s">
        <v>6271</v>
      </c>
      <c r="C3581">
        <v>18155040</v>
      </c>
      <c r="D3581" s="1">
        <v>44685</v>
      </c>
      <c r="E3581" s="1">
        <v>44689</v>
      </c>
      <c r="F3581" t="s">
        <v>10696</v>
      </c>
      <c r="G3581" t="s">
        <v>88</v>
      </c>
      <c r="H3581" t="s">
        <v>6272</v>
      </c>
      <c r="I3581" t="s">
        <v>2923</v>
      </c>
      <c r="J3581">
        <v>2.6720000000000002</v>
      </c>
      <c r="K3581">
        <v>1</v>
      </c>
      <c r="L3581">
        <v>0.2</v>
      </c>
      <c r="M3581">
        <v>0.33400000000000002</v>
      </c>
      <c r="N3581">
        <v>2.3380000000000001</v>
      </c>
      <c r="O3581">
        <v>0.5344000000000001</v>
      </c>
      <c r="P3581" t="s">
        <v>86</v>
      </c>
      <c r="Q3581" t="s">
        <v>10632</v>
      </c>
      <c r="R3581">
        <v>4</v>
      </c>
      <c r="S3581">
        <v>12.5</v>
      </c>
      <c r="T3581" t="s">
        <v>10767</v>
      </c>
      <c r="U3581" s="1">
        <v>44685</v>
      </c>
      <c r="V3581" s="1">
        <v>45589</v>
      </c>
      <c r="W3581" t="s">
        <v>10769</v>
      </c>
    </row>
    <row r="3582" spans="1:23" x14ac:dyDescent="0.25">
      <c r="A3582">
        <v>1533</v>
      </c>
      <c r="B3582" t="s">
        <v>6271</v>
      </c>
      <c r="C3582">
        <v>26628302</v>
      </c>
      <c r="D3582" s="1">
        <v>44685</v>
      </c>
      <c r="E3582" s="1">
        <v>44689</v>
      </c>
      <c r="F3582" t="s">
        <v>10696</v>
      </c>
      <c r="G3582" t="s">
        <v>88</v>
      </c>
      <c r="H3582" t="s">
        <v>6272</v>
      </c>
      <c r="I3582" t="s">
        <v>3228</v>
      </c>
      <c r="J3582">
        <v>16.655999999999999</v>
      </c>
      <c r="K3582">
        <v>6</v>
      </c>
      <c r="L3582">
        <v>0.2</v>
      </c>
      <c r="M3582">
        <v>-3.1230000000000002</v>
      </c>
      <c r="N3582">
        <v>19.779</v>
      </c>
      <c r="O3582">
        <v>3.3311999999999999</v>
      </c>
      <c r="P3582" t="s">
        <v>10633</v>
      </c>
      <c r="Q3582" t="s">
        <v>10632</v>
      </c>
      <c r="R3582">
        <v>4</v>
      </c>
      <c r="S3582">
        <v>-18.750000000000004</v>
      </c>
      <c r="T3582" t="s">
        <v>10768</v>
      </c>
      <c r="U3582" s="1">
        <v>44685</v>
      </c>
      <c r="V3582" s="1">
        <v>45589</v>
      </c>
      <c r="W3582" t="s">
        <v>10770</v>
      </c>
    </row>
    <row r="3583" spans="1:23" x14ac:dyDescent="0.25">
      <c r="A3583">
        <v>1534</v>
      </c>
      <c r="B3583" t="s">
        <v>6271</v>
      </c>
      <c r="C3583">
        <v>3328940</v>
      </c>
      <c r="D3583" s="1">
        <v>44685</v>
      </c>
      <c r="E3583" s="1">
        <v>44689</v>
      </c>
      <c r="F3583" t="s">
        <v>10696</v>
      </c>
      <c r="G3583" t="s">
        <v>88</v>
      </c>
      <c r="H3583" t="s">
        <v>6272</v>
      </c>
      <c r="I3583" t="s">
        <v>100</v>
      </c>
      <c r="J3583">
        <v>79.512</v>
      </c>
      <c r="K3583">
        <v>3</v>
      </c>
      <c r="L3583">
        <v>0.2</v>
      </c>
      <c r="M3583">
        <v>20.8719</v>
      </c>
      <c r="N3583">
        <v>58.640100000000004</v>
      </c>
      <c r="O3583">
        <v>15.9024</v>
      </c>
      <c r="P3583" t="s">
        <v>86</v>
      </c>
      <c r="Q3583" t="s">
        <v>10632</v>
      </c>
      <c r="R3583">
        <v>4</v>
      </c>
      <c r="S3583">
        <v>26.25</v>
      </c>
      <c r="T3583" t="s">
        <v>10766</v>
      </c>
      <c r="U3583" s="1">
        <v>44685</v>
      </c>
      <c r="V3583" s="1">
        <v>45589</v>
      </c>
      <c r="W3583" t="s">
        <v>10770</v>
      </c>
    </row>
    <row r="3584" spans="1:23" x14ac:dyDescent="0.25">
      <c r="A3584">
        <v>1535</v>
      </c>
      <c r="B3584" t="s">
        <v>6271</v>
      </c>
      <c r="C3584">
        <v>90227043</v>
      </c>
      <c r="D3584" s="1">
        <v>44685</v>
      </c>
      <c r="E3584" s="1">
        <v>44689</v>
      </c>
      <c r="F3584" t="s">
        <v>10696</v>
      </c>
      <c r="G3584" t="s">
        <v>88</v>
      </c>
      <c r="H3584" t="s">
        <v>6272</v>
      </c>
      <c r="I3584" t="s">
        <v>660</v>
      </c>
      <c r="J3584">
        <v>36.287999999999997</v>
      </c>
      <c r="K3584">
        <v>7</v>
      </c>
      <c r="L3584">
        <v>0.2</v>
      </c>
      <c r="M3584">
        <v>12.700799999999999</v>
      </c>
      <c r="N3584">
        <v>23.587199999999996</v>
      </c>
      <c r="O3584">
        <v>7.2576000000000001</v>
      </c>
      <c r="P3584" t="s">
        <v>86</v>
      </c>
      <c r="Q3584" t="s">
        <v>10632</v>
      </c>
      <c r="R3584">
        <v>4</v>
      </c>
      <c r="S3584">
        <v>35</v>
      </c>
      <c r="T3584" t="s">
        <v>10766</v>
      </c>
      <c r="U3584" s="1">
        <v>44685</v>
      </c>
      <c r="V3584" s="1">
        <v>45589</v>
      </c>
      <c r="W3584" t="s">
        <v>10770</v>
      </c>
    </row>
    <row r="3585" spans="1:23" x14ac:dyDescent="0.25">
      <c r="A3585">
        <v>1536</v>
      </c>
      <c r="B3585" t="s">
        <v>6271</v>
      </c>
      <c r="C3585">
        <v>16109274</v>
      </c>
      <c r="D3585" s="1">
        <v>44685</v>
      </c>
      <c r="E3585" s="1">
        <v>44689</v>
      </c>
      <c r="F3585" t="s">
        <v>10696</v>
      </c>
      <c r="G3585" t="s">
        <v>88</v>
      </c>
      <c r="H3585" t="s">
        <v>6272</v>
      </c>
      <c r="I3585" t="s">
        <v>1918</v>
      </c>
      <c r="J3585">
        <v>67.993200000000002</v>
      </c>
      <c r="K3585">
        <v>1</v>
      </c>
      <c r="L3585">
        <v>0.32</v>
      </c>
      <c r="M3585">
        <v>-12.998699999999999</v>
      </c>
      <c r="N3585">
        <v>80.991900000000001</v>
      </c>
      <c r="O3585">
        <v>21.757823999999999</v>
      </c>
      <c r="P3585" t="s">
        <v>10633</v>
      </c>
      <c r="Q3585" t="s">
        <v>10632</v>
      </c>
      <c r="R3585">
        <v>4</v>
      </c>
      <c r="S3585">
        <v>-19.117647058823529</v>
      </c>
      <c r="T3585" t="s">
        <v>10768</v>
      </c>
      <c r="U3585" s="1">
        <v>44685</v>
      </c>
      <c r="V3585" s="1">
        <v>45589</v>
      </c>
      <c r="W3585" t="s">
        <v>10769</v>
      </c>
    </row>
    <row r="3586" spans="1:23" x14ac:dyDescent="0.25">
      <c r="A3586">
        <v>1537</v>
      </c>
      <c r="B3586" t="s">
        <v>6273</v>
      </c>
      <c r="C3586">
        <v>10986908</v>
      </c>
      <c r="D3586" s="1">
        <v>44685</v>
      </c>
      <c r="E3586" s="1">
        <v>44691</v>
      </c>
      <c r="F3586" t="s">
        <v>10698</v>
      </c>
      <c r="G3586" t="s">
        <v>88</v>
      </c>
      <c r="H3586" t="s">
        <v>51</v>
      </c>
      <c r="I3586" t="s">
        <v>2853</v>
      </c>
      <c r="J3586">
        <v>25.128</v>
      </c>
      <c r="K3586">
        <v>3</v>
      </c>
      <c r="L3586">
        <v>0.6</v>
      </c>
      <c r="M3586">
        <v>-6.9101999999999997</v>
      </c>
      <c r="N3586">
        <v>32.038200000000003</v>
      </c>
      <c r="O3586">
        <v>15.076799999999999</v>
      </c>
      <c r="P3586" t="s">
        <v>10633</v>
      </c>
      <c r="Q3586" t="s">
        <v>10632</v>
      </c>
      <c r="R3586">
        <v>6</v>
      </c>
      <c r="S3586">
        <v>-27.499999999999996</v>
      </c>
      <c r="T3586" t="s">
        <v>10768</v>
      </c>
      <c r="U3586" s="1">
        <v>44373</v>
      </c>
      <c r="V3586" s="1">
        <v>45704</v>
      </c>
      <c r="W3586" t="s">
        <v>10775</v>
      </c>
    </row>
    <row r="3587" spans="1:23" x14ac:dyDescent="0.25">
      <c r="A3587">
        <v>1538</v>
      </c>
      <c r="B3587" t="s">
        <v>6273</v>
      </c>
      <c r="C3587">
        <v>21134463</v>
      </c>
      <c r="D3587" s="1">
        <v>44685</v>
      </c>
      <c r="E3587" s="1">
        <v>44691</v>
      </c>
      <c r="F3587" t="s">
        <v>10698</v>
      </c>
      <c r="G3587" t="s">
        <v>88</v>
      </c>
      <c r="H3587" t="s">
        <v>51</v>
      </c>
      <c r="I3587" t="s">
        <v>996</v>
      </c>
      <c r="J3587">
        <v>127.98399999999999</v>
      </c>
      <c r="K3587">
        <v>2</v>
      </c>
      <c r="L3587">
        <v>0.2</v>
      </c>
      <c r="M3587">
        <v>25.596800000000002</v>
      </c>
      <c r="N3587">
        <v>102.38719999999999</v>
      </c>
      <c r="O3587">
        <v>25.596800000000002</v>
      </c>
      <c r="P3587" t="s">
        <v>86</v>
      </c>
      <c r="Q3587" t="s">
        <v>10632</v>
      </c>
      <c r="R3587">
        <v>6</v>
      </c>
      <c r="S3587">
        <v>20</v>
      </c>
      <c r="T3587" t="s">
        <v>10766</v>
      </c>
      <c r="U3587" s="1">
        <v>44373</v>
      </c>
      <c r="V3587" s="1">
        <v>45704</v>
      </c>
      <c r="W3587" t="s">
        <v>10775</v>
      </c>
    </row>
    <row r="3588" spans="1:23" x14ac:dyDescent="0.25">
      <c r="A3588">
        <v>1539</v>
      </c>
      <c r="B3588" t="s">
        <v>6274</v>
      </c>
      <c r="C3588">
        <v>20858925</v>
      </c>
      <c r="D3588" s="1">
        <v>44687</v>
      </c>
      <c r="E3588" s="1">
        <v>44689</v>
      </c>
      <c r="F3588" t="s">
        <v>10697</v>
      </c>
      <c r="G3588" t="s">
        <v>92</v>
      </c>
      <c r="H3588" t="s">
        <v>3833</v>
      </c>
      <c r="I3588" t="s">
        <v>2645</v>
      </c>
      <c r="J3588">
        <v>832.93</v>
      </c>
      <c r="K3588">
        <v>7</v>
      </c>
      <c r="L3588">
        <v>0</v>
      </c>
      <c r="M3588">
        <v>233.22040000000001</v>
      </c>
      <c r="N3588">
        <v>599.70959999999991</v>
      </c>
      <c r="O3588">
        <v>0</v>
      </c>
      <c r="P3588" t="s">
        <v>86</v>
      </c>
      <c r="Q3588" t="s">
        <v>10631</v>
      </c>
      <c r="R3588">
        <v>2</v>
      </c>
      <c r="S3588">
        <v>28.000000000000004</v>
      </c>
      <c r="T3588" t="s">
        <v>10766</v>
      </c>
      <c r="U3588" s="1">
        <v>44687</v>
      </c>
      <c r="V3588" s="1">
        <v>45776</v>
      </c>
      <c r="W3588" t="s">
        <v>10763</v>
      </c>
    </row>
    <row r="3589" spans="1:23" x14ac:dyDescent="0.25">
      <c r="A3589">
        <v>1540</v>
      </c>
      <c r="B3589" t="s">
        <v>6274</v>
      </c>
      <c r="C3589">
        <v>31689003</v>
      </c>
      <c r="D3589" s="1">
        <v>44687</v>
      </c>
      <c r="E3589" s="1">
        <v>44689</v>
      </c>
      <c r="F3589" t="s">
        <v>10697</v>
      </c>
      <c r="G3589" t="s">
        <v>92</v>
      </c>
      <c r="H3589" t="s">
        <v>3833</v>
      </c>
      <c r="I3589" t="s">
        <v>613</v>
      </c>
      <c r="J3589">
        <v>43.8</v>
      </c>
      <c r="K3589">
        <v>10</v>
      </c>
      <c r="L3589">
        <v>0</v>
      </c>
      <c r="M3589">
        <v>21.024000000000001</v>
      </c>
      <c r="N3589">
        <v>22.775999999999996</v>
      </c>
      <c r="O3589">
        <v>0</v>
      </c>
      <c r="P3589" t="s">
        <v>86</v>
      </c>
      <c r="Q3589" t="s">
        <v>10631</v>
      </c>
      <c r="R3589">
        <v>2</v>
      </c>
      <c r="S3589">
        <v>48.000000000000007</v>
      </c>
      <c r="T3589" t="s">
        <v>10766</v>
      </c>
      <c r="U3589" s="1">
        <v>44687</v>
      </c>
      <c r="V3589" s="1">
        <v>45776</v>
      </c>
      <c r="W3589" t="s">
        <v>10763</v>
      </c>
    </row>
    <row r="3590" spans="1:23" x14ac:dyDescent="0.25">
      <c r="A3590">
        <v>1541</v>
      </c>
      <c r="B3590" t="s">
        <v>6275</v>
      </c>
      <c r="C3590">
        <v>1179050</v>
      </c>
      <c r="D3590" s="1">
        <v>44687</v>
      </c>
      <c r="E3590" s="1">
        <v>44691</v>
      </c>
      <c r="F3590" t="s">
        <v>10696</v>
      </c>
      <c r="G3590" t="s">
        <v>88</v>
      </c>
      <c r="H3590" t="s">
        <v>3983</v>
      </c>
      <c r="I3590" t="s">
        <v>168</v>
      </c>
      <c r="J3590">
        <v>12.72</v>
      </c>
      <c r="K3590">
        <v>3</v>
      </c>
      <c r="L3590">
        <v>0</v>
      </c>
      <c r="M3590">
        <v>6.36</v>
      </c>
      <c r="N3590">
        <v>6.36</v>
      </c>
      <c r="O3590">
        <v>0</v>
      </c>
      <c r="P3590" t="s">
        <v>86</v>
      </c>
      <c r="Q3590" t="s">
        <v>10631</v>
      </c>
      <c r="R3590">
        <v>4</v>
      </c>
      <c r="S3590">
        <v>50</v>
      </c>
      <c r="T3590" t="s">
        <v>10766</v>
      </c>
      <c r="U3590" s="1">
        <v>44687</v>
      </c>
      <c r="V3590" s="1">
        <v>45781</v>
      </c>
      <c r="W3590" t="s">
        <v>10775</v>
      </c>
    </row>
    <row r="3591" spans="1:23" x14ac:dyDescent="0.25">
      <c r="A3591">
        <v>1542</v>
      </c>
      <c r="B3591" t="s">
        <v>6275</v>
      </c>
      <c r="C3591">
        <v>34883788</v>
      </c>
      <c r="D3591" s="1">
        <v>44687</v>
      </c>
      <c r="E3591" s="1">
        <v>44691</v>
      </c>
      <c r="F3591" t="s">
        <v>10696</v>
      </c>
      <c r="G3591" t="s">
        <v>88</v>
      </c>
      <c r="H3591" t="s">
        <v>3983</v>
      </c>
      <c r="I3591" t="s">
        <v>1364</v>
      </c>
      <c r="J3591">
        <v>11.52</v>
      </c>
      <c r="K3591">
        <v>4</v>
      </c>
      <c r="L3591">
        <v>0</v>
      </c>
      <c r="M3591">
        <v>5.6448</v>
      </c>
      <c r="N3591">
        <v>5.8751999999999995</v>
      </c>
      <c r="O3591">
        <v>0</v>
      </c>
      <c r="P3591" t="s">
        <v>86</v>
      </c>
      <c r="Q3591" t="s">
        <v>10631</v>
      </c>
      <c r="R3591">
        <v>4</v>
      </c>
      <c r="S3591">
        <v>49.000000000000007</v>
      </c>
      <c r="T3591" t="s">
        <v>10766</v>
      </c>
      <c r="U3591" s="1">
        <v>44687</v>
      </c>
      <c r="V3591" s="1">
        <v>45781</v>
      </c>
      <c r="W3591" t="s">
        <v>10775</v>
      </c>
    </row>
    <row r="3592" spans="1:23" x14ac:dyDescent="0.25">
      <c r="A3592">
        <v>1543</v>
      </c>
      <c r="B3592" t="s">
        <v>6276</v>
      </c>
      <c r="C3592">
        <v>39884595</v>
      </c>
      <c r="D3592" s="1">
        <v>44687</v>
      </c>
      <c r="E3592" s="1">
        <v>44688</v>
      </c>
      <c r="F3592" t="s">
        <v>10703</v>
      </c>
      <c r="G3592" t="s">
        <v>3816</v>
      </c>
      <c r="H3592" t="s">
        <v>4071</v>
      </c>
      <c r="I3592" t="s">
        <v>3127</v>
      </c>
      <c r="J3592">
        <v>20.736000000000001</v>
      </c>
      <c r="K3592">
        <v>4</v>
      </c>
      <c r="L3592">
        <v>0.2</v>
      </c>
      <c r="M3592">
        <v>7.2576000000000001</v>
      </c>
      <c r="N3592">
        <v>13.478400000000001</v>
      </c>
      <c r="O3592">
        <v>4.1472000000000007</v>
      </c>
      <c r="P3592" t="s">
        <v>86</v>
      </c>
      <c r="Q3592" t="s">
        <v>10632</v>
      </c>
      <c r="R3592">
        <v>1</v>
      </c>
      <c r="S3592">
        <v>35</v>
      </c>
      <c r="T3592" t="s">
        <v>10766</v>
      </c>
      <c r="U3592" s="1">
        <v>44687</v>
      </c>
      <c r="V3592" s="1">
        <v>45699</v>
      </c>
      <c r="W3592" t="s">
        <v>10775</v>
      </c>
    </row>
    <row r="3593" spans="1:23" x14ac:dyDescent="0.25">
      <c r="A3593">
        <v>1544</v>
      </c>
      <c r="B3593" t="s">
        <v>6277</v>
      </c>
      <c r="C3593">
        <v>94291154</v>
      </c>
      <c r="D3593" s="1">
        <v>44687</v>
      </c>
      <c r="E3593" s="1">
        <v>44691</v>
      </c>
      <c r="F3593" t="s">
        <v>10696</v>
      </c>
      <c r="G3593" t="s">
        <v>88</v>
      </c>
      <c r="H3593" t="s">
        <v>5361</v>
      </c>
      <c r="I3593" t="s">
        <v>645</v>
      </c>
      <c r="J3593">
        <v>11.36</v>
      </c>
      <c r="K3593">
        <v>2</v>
      </c>
      <c r="L3593">
        <v>0</v>
      </c>
      <c r="M3593">
        <v>5.2256</v>
      </c>
      <c r="N3593">
        <v>6.1343999999999994</v>
      </c>
      <c r="O3593">
        <v>0</v>
      </c>
      <c r="P3593" t="s">
        <v>86</v>
      </c>
      <c r="Q3593" t="s">
        <v>10631</v>
      </c>
      <c r="R3593">
        <v>4</v>
      </c>
      <c r="S3593">
        <v>46</v>
      </c>
      <c r="T3593" t="s">
        <v>10766</v>
      </c>
      <c r="U3593" s="1">
        <v>44687</v>
      </c>
      <c r="V3593" s="1">
        <v>45824</v>
      </c>
      <c r="W3593" t="s">
        <v>10775</v>
      </c>
    </row>
    <row r="3594" spans="1:23" x14ac:dyDescent="0.25">
      <c r="A3594">
        <v>1545</v>
      </c>
      <c r="B3594" t="s">
        <v>6277</v>
      </c>
      <c r="C3594">
        <v>74581041</v>
      </c>
      <c r="D3594" s="1">
        <v>44687</v>
      </c>
      <c r="E3594" s="1">
        <v>44691</v>
      </c>
      <c r="F3594" t="s">
        <v>10696</v>
      </c>
      <c r="G3594" t="s">
        <v>88</v>
      </c>
      <c r="H3594" t="s">
        <v>5361</v>
      </c>
      <c r="I3594" t="s">
        <v>3024</v>
      </c>
      <c r="J3594">
        <v>69.263999999999996</v>
      </c>
      <c r="K3594">
        <v>2</v>
      </c>
      <c r="L3594">
        <v>0.1</v>
      </c>
      <c r="M3594">
        <v>14.622400000000001</v>
      </c>
      <c r="N3594">
        <v>54.641599999999997</v>
      </c>
      <c r="O3594">
        <v>6.9264000000000001</v>
      </c>
      <c r="P3594" t="s">
        <v>86</v>
      </c>
      <c r="Q3594" t="s">
        <v>10632</v>
      </c>
      <c r="R3594">
        <v>4</v>
      </c>
      <c r="S3594">
        <v>21.111111111111114</v>
      </c>
      <c r="T3594" t="s">
        <v>10766</v>
      </c>
      <c r="U3594" s="1">
        <v>44687</v>
      </c>
      <c r="V3594" s="1">
        <v>45824</v>
      </c>
      <c r="W3594" t="s">
        <v>10775</v>
      </c>
    </row>
    <row r="3595" spans="1:23" x14ac:dyDescent="0.25">
      <c r="A3595">
        <v>1546</v>
      </c>
      <c r="B3595" t="s">
        <v>6278</v>
      </c>
      <c r="C3595">
        <v>49058690</v>
      </c>
      <c r="D3595" s="1">
        <v>44687</v>
      </c>
      <c r="E3595" s="1">
        <v>44693</v>
      </c>
      <c r="F3595" t="s">
        <v>10698</v>
      </c>
      <c r="G3595" t="s">
        <v>88</v>
      </c>
      <c r="H3595" t="s">
        <v>4948</v>
      </c>
      <c r="I3595" t="s">
        <v>2133</v>
      </c>
      <c r="J3595">
        <v>32.4</v>
      </c>
      <c r="K3595">
        <v>5</v>
      </c>
      <c r="L3595">
        <v>0</v>
      </c>
      <c r="M3595">
        <v>15.552</v>
      </c>
      <c r="N3595">
        <v>16.847999999999999</v>
      </c>
      <c r="O3595">
        <v>0</v>
      </c>
      <c r="P3595" t="s">
        <v>86</v>
      </c>
      <c r="Q3595" t="s">
        <v>10631</v>
      </c>
      <c r="R3595">
        <v>6</v>
      </c>
      <c r="S3595">
        <v>48</v>
      </c>
      <c r="T3595" t="s">
        <v>10766</v>
      </c>
      <c r="U3595" s="1">
        <v>44621</v>
      </c>
      <c r="V3595" s="1">
        <v>45810</v>
      </c>
      <c r="W3595" t="s">
        <v>10763</v>
      </c>
    </row>
    <row r="3596" spans="1:23" x14ac:dyDescent="0.25">
      <c r="A3596">
        <v>1547</v>
      </c>
      <c r="B3596" t="s">
        <v>6279</v>
      </c>
      <c r="C3596">
        <v>2843447</v>
      </c>
      <c r="D3596" s="1">
        <v>44688</v>
      </c>
      <c r="E3596" s="1">
        <v>44694</v>
      </c>
      <c r="F3596" t="s">
        <v>10698</v>
      </c>
      <c r="G3596" t="s">
        <v>88</v>
      </c>
      <c r="H3596" t="s">
        <v>4709</v>
      </c>
      <c r="I3596" t="s">
        <v>2191</v>
      </c>
      <c r="J3596">
        <v>4.2240000000000002</v>
      </c>
      <c r="K3596">
        <v>3</v>
      </c>
      <c r="L3596">
        <v>0.2</v>
      </c>
      <c r="M3596">
        <v>0.47520000000000001</v>
      </c>
      <c r="N3596">
        <v>3.7488000000000001</v>
      </c>
      <c r="O3596">
        <v>0.84480000000000011</v>
      </c>
      <c r="P3596" t="s">
        <v>86</v>
      </c>
      <c r="Q3596" t="s">
        <v>10632</v>
      </c>
      <c r="R3596">
        <v>6</v>
      </c>
      <c r="S3596">
        <v>11.25</v>
      </c>
      <c r="T3596" t="s">
        <v>10767</v>
      </c>
      <c r="U3596" s="1">
        <v>44688</v>
      </c>
      <c r="V3596" s="1">
        <v>45765</v>
      </c>
      <c r="W3596" t="s">
        <v>10775</v>
      </c>
    </row>
    <row r="3597" spans="1:23" x14ac:dyDescent="0.25">
      <c r="A3597">
        <v>1548</v>
      </c>
      <c r="B3597" t="s">
        <v>6279</v>
      </c>
      <c r="C3597">
        <v>61635753</v>
      </c>
      <c r="D3597" s="1">
        <v>44688</v>
      </c>
      <c r="E3597" s="1">
        <v>44694</v>
      </c>
      <c r="F3597" t="s">
        <v>10698</v>
      </c>
      <c r="G3597" t="s">
        <v>88</v>
      </c>
      <c r="H3597" t="s">
        <v>4709</v>
      </c>
      <c r="I3597" t="s">
        <v>295</v>
      </c>
      <c r="J3597">
        <v>333.05599999999998</v>
      </c>
      <c r="K3597">
        <v>2</v>
      </c>
      <c r="L3597">
        <v>0.2</v>
      </c>
      <c r="M3597">
        <v>29.142399999999999</v>
      </c>
      <c r="N3597">
        <v>303.91359999999997</v>
      </c>
      <c r="O3597">
        <v>66.611199999999997</v>
      </c>
      <c r="P3597" t="s">
        <v>86</v>
      </c>
      <c r="Q3597" t="s">
        <v>10632</v>
      </c>
      <c r="R3597">
        <v>6</v>
      </c>
      <c r="S3597">
        <v>8.75</v>
      </c>
      <c r="T3597" t="s">
        <v>10768</v>
      </c>
      <c r="U3597" s="1">
        <v>44688</v>
      </c>
      <c r="V3597" s="1">
        <v>45765</v>
      </c>
      <c r="W3597" t="s">
        <v>10775</v>
      </c>
    </row>
    <row r="3598" spans="1:23" x14ac:dyDescent="0.25">
      <c r="A3598">
        <v>1549</v>
      </c>
      <c r="B3598" t="s">
        <v>6279</v>
      </c>
      <c r="C3598">
        <v>82715104</v>
      </c>
      <c r="D3598" s="1">
        <v>44688</v>
      </c>
      <c r="E3598" s="1">
        <v>44694</v>
      </c>
      <c r="F3598" t="s">
        <v>10698</v>
      </c>
      <c r="G3598" t="s">
        <v>88</v>
      </c>
      <c r="H3598" t="s">
        <v>4709</v>
      </c>
      <c r="I3598" t="s">
        <v>1267</v>
      </c>
      <c r="J3598">
        <v>24.896000000000001</v>
      </c>
      <c r="K3598">
        <v>4</v>
      </c>
      <c r="L3598">
        <v>0.2</v>
      </c>
      <c r="M3598">
        <v>7.78</v>
      </c>
      <c r="N3598">
        <v>17.116</v>
      </c>
      <c r="O3598">
        <v>4.9792000000000005</v>
      </c>
      <c r="P3598" t="s">
        <v>86</v>
      </c>
      <c r="Q3598" t="s">
        <v>10632</v>
      </c>
      <c r="R3598">
        <v>6</v>
      </c>
      <c r="S3598">
        <v>31.25</v>
      </c>
      <c r="T3598" t="s">
        <v>10766</v>
      </c>
      <c r="U3598" s="1">
        <v>44688</v>
      </c>
      <c r="V3598" s="1">
        <v>45765</v>
      </c>
      <c r="W3598" t="s">
        <v>10775</v>
      </c>
    </row>
    <row r="3599" spans="1:23" x14ac:dyDescent="0.25">
      <c r="A3599">
        <v>1550</v>
      </c>
      <c r="B3599" t="s">
        <v>6280</v>
      </c>
      <c r="C3599">
        <v>71637119</v>
      </c>
      <c r="D3599" s="1">
        <v>44688</v>
      </c>
      <c r="E3599" s="1">
        <v>44695</v>
      </c>
      <c r="F3599" t="s">
        <v>10699</v>
      </c>
      <c r="G3599" t="s">
        <v>88</v>
      </c>
      <c r="H3599" t="s">
        <v>4432</v>
      </c>
      <c r="I3599" t="s">
        <v>2059</v>
      </c>
      <c r="J3599">
        <v>604.65599999999995</v>
      </c>
      <c r="K3599">
        <v>9</v>
      </c>
      <c r="L3599">
        <v>0.2</v>
      </c>
      <c r="M3599">
        <v>204.07140000000001</v>
      </c>
      <c r="N3599">
        <v>400.58459999999991</v>
      </c>
      <c r="O3599">
        <v>120.93119999999999</v>
      </c>
      <c r="P3599" t="s">
        <v>86</v>
      </c>
      <c r="Q3599" t="s">
        <v>10632</v>
      </c>
      <c r="R3599">
        <v>7</v>
      </c>
      <c r="S3599">
        <v>33.75</v>
      </c>
      <c r="T3599" t="s">
        <v>10766</v>
      </c>
      <c r="U3599" s="1">
        <v>44688</v>
      </c>
      <c r="V3599" s="1">
        <v>45773</v>
      </c>
      <c r="W3599" t="s">
        <v>10763</v>
      </c>
    </row>
    <row r="3600" spans="1:23" x14ac:dyDescent="0.25">
      <c r="A3600">
        <v>1551</v>
      </c>
      <c r="B3600" t="s">
        <v>6281</v>
      </c>
      <c r="C3600">
        <v>61175050</v>
      </c>
      <c r="D3600" s="1">
        <v>44688</v>
      </c>
      <c r="E3600" s="1">
        <v>44691</v>
      </c>
      <c r="F3600" t="s">
        <v>10701</v>
      </c>
      <c r="G3600" t="s">
        <v>3816</v>
      </c>
      <c r="H3600" t="s">
        <v>4294</v>
      </c>
      <c r="I3600" t="s">
        <v>589</v>
      </c>
      <c r="J3600">
        <v>10.11</v>
      </c>
      <c r="K3600">
        <v>3</v>
      </c>
      <c r="L3600">
        <v>0</v>
      </c>
      <c r="M3600">
        <v>3.2351999999999999</v>
      </c>
      <c r="N3600">
        <v>6.8747999999999996</v>
      </c>
      <c r="O3600">
        <v>0</v>
      </c>
      <c r="P3600" t="s">
        <v>86</v>
      </c>
      <c r="Q3600" t="s">
        <v>10631</v>
      </c>
      <c r="R3600">
        <v>3</v>
      </c>
      <c r="S3600">
        <v>32</v>
      </c>
      <c r="T3600" t="s">
        <v>10766</v>
      </c>
      <c r="U3600" s="1">
        <v>44520</v>
      </c>
      <c r="V3600" s="1">
        <v>45720</v>
      </c>
      <c r="W3600" t="s">
        <v>10775</v>
      </c>
    </row>
    <row r="3601" spans="1:23" x14ac:dyDescent="0.25">
      <c r="A3601">
        <v>1552</v>
      </c>
      <c r="B3601" t="s">
        <v>6281</v>
      </c>
      <c r="C3601">
        <v>85175955</v>
      </c>
      <c r="D3601" s="1">
        <v>44688</v>
      </c>
      <c r="E3601" s="1">
        <v>44691</v>
      </c>
      <c r="F3601" t="s">
        <v>10701</v>
      </c>
      <c r="G3601" t="s">
        <v>3816</v>
      </c>
      <c r="H3601" t="s">
        <v>4294</v>
      </c>
      <c r="I3601" t="s">
        <v>100</v>
      </c>
      <c r="J3601">
        <v>772.47</v>
      </c>
      <c r="K3601">
        <v>3</v>
      </c>
      <c r="L3601">
        <v>0</v>
      </c>
      <c r="M3601">
        <v>146.76929999999999</v>
      </c>
      <c r="N3601">
        <v>625.7007000000001</v>
      </c>
      <c r="O3601">
        <v>0</v>
      </c>
      <c r="P3601" t="s">
        <v>86</v>
      </c>
      <c r="Q3601" t="s">
        <v>10631</v>
      </c>
      <c r="R3601">
        <v>3</v>
      </c>
      <c r="S3601">
        <v>18.999999999999996</v>
      </c>
      <c r="T3601" t="s">
        <v>10766</v>
      </c>
      <c r="U3601" s="1">
        <v>44520</v>
      </c>
      <c r="V3601" s="1">
        <v>45720</v>
      </c>
      <c r="W3601" t="s">
        <v>10775</v>
      </c>
    </row>
    <row r="3602" spans="1:23" x14ac:dyDescent="0.25">
      <c r="A3602">
        <v>1553</v>
      </c>
      <c r="B3602" t="s">
        <v>6281</v>
      </c>
      <c r="C3602">
        <v>92722570</v>
      </c>
      <c r="D3602" s="1">
        <v>44688</v>
      </c>
      <c r="E3602" s="1">
        <v>44691</v>
      </c>
      <c r="F3602" t="s">
        <v>10701</v>
      </c>
      <c r="G3602" t="s">
        <v>3816</v>
      </c>
      <c r="H3602" t="s">
        <v>4294</v>
      </c>
      <c r="I3602" t="s">
        <v>1500</v>
      </c>
      <c r="J3602">
        <v>20.46</v>
      </c>
      <c r="K3602">
        <v>2</v>
      </c>
      <c r="L3602">
        <v>0</v>
      </c>
      <c r="M3602">
        <v>5.3196000000000003</v>
      </c>
      <c r="N3602">
        <v>15.1404</v>
      </c>
      <c r="O3602">
        <v>0</v>
      </c>
      <c r="P3602" t="s">
        <v>86</v>
      </c>
      <c r="Q3602" t="s">
        <v>10631</v>
      </c>
      <c r="R3602">
        <v>3</v>
      </c>
      <c r="S3602">
        <v>26</v>
      </c>
      <c r="T3602" t="s">
        <v>10766</v>
      </c>
      <c r="U3602" s="1">
        <v>44520</v>
      </c>
      <c r="V3602" s="1">
        <v>45720</v>
      </c>
      <c r="W3602" t="s">
        <v>10775</v>
      </c>
    </row>
    <row r="3603" spans="1:23" x14ac:dyDescent="0.25">
      <c r="A3603">
        <v>1554</v>
      </c>
      <c r="B3603" t="s">
        <v>6282</v>
      </c>
      <c r="C3603">
        <v>79050894</v>
      </c>
      <c r="D3603" s="1">
        <v>44688</v>
      </c>
      <c r="E3603" s="1">
        <v>44690</v>
      </c>
      <c r="F3603" t="s">
        <v>10697</v>
      </c>
      <c r="G3603" t="s">
        <v>92</v>
      </c>
      <c r="H3603" t="s">
        <v>5597</v>
      </c>
      <c r="I3603" t="s">
        <v>1144</v>
      </c>
      <c r="J3603">
        <v>10.95</v>
      </c>
      <c r="K3603">
        <v>3</v>
      </c>
      <c r="L3603">
        <v>0</v>
      </c>
      <c r="M3603">
        <v>3.2850000000000001</v>
      </c>
      <c r="N3603">
        <v>7.6649999999999991</v>
      </c>
      <c r="O3603">
        <v>0</v>
      </c>
      <c r="P3603" t="s">
        <v>86</v>
      </c>
      <c r="Q3603" t="s">
        <v>10631</v>
      </c>
      <c r="R3603">
        <v>2</v>
      </c>
      <c r="S3603">
        <v>30.000000000000004</v>
      </c>
      <c r="T3603" t="s">
        <v>10766</v>
      </c>
      <c r="U3603" s="1">
        <v>44466</v>
      </c>
      <c r="V3603" s="1">
        <v>45643</v>
      </c>
      <c r="W3603" t="s">
        <v>10770</v>
      </c>
    </row>
    <row r="3604" spans="1:23" x14ac:dyDescent="0.25">
      <c r="A3604">
        <v>1555</v>
      </c>
      <c r="B3604" t="s">
        <v>6283</v>
      </c>
      <c r="C3604">
        <v>87767611</v>
      </c>
      <c r="D3604" s="1">
        <v>44689</v>
      </c>
      <c r="E3604" s="1">
        <v>44693</v>
      </c>
      <c r="F3604" t="s">
        <v>10696</v>
      </c>
      <c r="G3604" t="s">
        <v>88</v>
      </c>
      <c r="H3604" t="s">
        <v>6284</v>
      </c>
      <c r="I3604" t="s">
        <v>2262</v>
      </c>
      <c r="J3604">
        <v>273.95999999999998</v>
      </c>
      <c r="K3604">
        <v>2</v>
      </c>
      <c r="L3604">
        <v>0</v>
      </c>
      <c r="M3604">
        <v>10.958399999999999</v>
      </c>
      <c r="N3604">
        <v>263.0016</v>
      </c>
      <c r="O3604">
        <v>0</v>
      </c>
      <c r="P3604" t="s">
        <v>86</v>
      </c>
      <c r="Q3604" t="s">
        <v>10631</v>
      </c>
      <c r="R3604">
        <v>4</v>
      </c>
      <c r="S3604">
        <v>4</v>
      </c>
      <c r="T3604" t="s">
        <v>10768</v>
      </c>
      <c r="U3604" s="1">
        <v>44689</v>
      </c>
      <c r="V3604" s="1">
        <v>45363</v>
      </c>
      <c r="W3604" t="s">
        <v>10770</v>
      </c>
    </row>
    <row r="3605" spans="1:23" x14ac:dyDescent="0.25">
      <c r="A3605">
        <v>1556</v>
      </c>
      <c r="B3605" t="s">
        <v>6285</v>
      </c>
      <c r="C3605">
        <v>21269495</v>
      </c>
      <c r="D3605" s="1">
        <v>44689</v>
      </c>
      <c r="E3605" s="1">
        <v>44694</v>
      </c>
      <c r="F3605" t="s">
        <v>10700</v>
      </c>
      <c r="G3605" t="s">
        <v>88</v>
      </c>
      <c r="H3605" t="s">
        <v>5479</v>
      </c>
      <c r="I3605" t="s">
        <v>2817</v>
      </c>
      <c r="J3605">
        <v>78.349999999999994</v>
      </c>
      <c r="K3605">
        <v>5</v>
      </c>
      <c r="L3605">
        <v>0</v>
      </c>
      <c r="M3605">
        <v>36.8245</v>
      </c>
      <c r="N3605">
        <v>41.525499999999994</v>
      </c>
      <c r="O3605">
        <v>0</v>
      </c>
      <c r="P3605" t="s">
        <v>86</v>
      </c>
      <c r="Q3605" t="s">
        <v>10631</v>
      </c>
      <c r="R3605">
        <v>5</v>
      </c>
      <c r="S3605">
        <v>47</v>
      </c>
      <c r="T3605" t="s">
        <v>10766</v>
      </c>
      <c r="U3605" s="1">
        <v>44421</v>
      </c>
      <c r="V3605" s="1">
        <v>45634</v>
      </c>
      <c r="W3605" t="s">
        <v>10770</v>
      </c>
    </row>
    <row r="3606" spans="1:23" x14ac:dyDescent="0.25">
      <c r="A3606">
        <v>1557</v>
      </c>
      <c r="B3606" t="s">
        <v>6285</v>
      </c>
      <c r="C3606">
        <v>52856632</v>
      </c>
      <c r="D3606" s="1">
        <v>44689</v>
      </c>
      <c r="E3606" s="1">
        <v>44694</v>
      </c>
      <c r="F3606" t="s">
        <v>10700</v>
      </c>
      <c r="G3606" t="s">
        <v>88</v>
      </c>
      <c r="H3606" t="s">
        <v>5479</v>
      </c>
      <c r="I3606" t="s">
        <v>2971</v>
      </c>
      <c r="J3606">
        <v>31.68</v>
      </c>
      <c r="K3606">
        <v>6</v>
      </c>
      <c r="L3606">
        <v>0</v>
      </c>
      <c r="M3606">
        <v>14.256</v>
      </c>
      <c r="N3606">
        <v>17.423999999999999</v>
      </c>
      <c r="O3606">
        <v>0</v>
      </c>
      <c r="P3606" t="s">
        <v>86</v>
      </c>
      <c r="Q3606" t="s">
        <v>10631</v>
      </c>
      <c r="R3606">
        <v>5</v>
      </c>
      <c r="S3606">
        <v>45</v>
      </c>
      <c r="T3606" t="s">
        <v>10766</v>
      </c>
      <c r="U3606" s="1">
        <v>44421</v>
      </c>
      <c r="V3606" s="1">
        <v>45634</v>
      </c>
      <c r="W3606" t="s">
        <v>10770</v>
      </c>
    </row>
    <row r="3607" spans="1:23" x14ac:dyDescent="0.25">
      <c r="A3607">
        <v>1558</v>
      </c>
      <c r="B3607" t="s">
        <v>6285</v>
      </c>
      <c r="C3607">
        <v>85100674</v>
      </c>
      <c r="D3607" s="1">
        <v>44689</v>
      </c>
      <c r="E3607" s="1">
        <v>44694</v>
      </c>
      <c r="F3607" t="s">
        <v>10700</v>
      </c>
      <c r="G3607" t="s">
        <v>88</v>
      </c>
      <c r="H3607" t="s">
        <v>5479</v>
      </c>
      <c r="I3607" t="s">
        <v>186</v>
      </c>
      <c r="J3607">
        <v>29.12</v>
      </c>
      <c r="K3607">
        <v>4</v>
      </c>
      <c r="L3607">
        <v>0</v>
      </c>
      <c r="M3607">
        <v>14.268800000000001</v>
      </c>
      <c r="N3607">
        <v>14.8512</v>
      </c>
      <c r="O3607">
        <v>0</v>
      </c>
      <c r="P3607" t="s">
        <v>86</v>
      </c>
      <c r="Q3607" t="s">
        <v>10631</v>
      </c>
      <c r="R3607">
        <v>5</v>
      </c>
      <c r="S3607">
        <v>49</v>
      </c>
      <c r="T3607" t="s">
        <v>10766</v>
      </c>
      <c r="U3607" s="1">
        <v>44421</v>
      </c>
      <c r="V3607" s="1">
        <v>45634</v>
      </c>
      <c r="W3607" t="s">
        <v>10770</v>
      </c>
    </row>
    <row r="3608" spans="1:23" x14ac:dyDescent="0.25">
      <c r="A3608">
        <v>1559</v>
      </c>
      <c r="B3608" t="s">
        <v>6285</v>
      </c>
      <c r="C3608">
        <v>84637309</v>
      </c>
      <c r="D3608" s="1">
        <v>44689</v>
      </c>
      <c r="E3608" s="1">
        <v>44694</v>
      </c>
      <c r="F3608" t="s">
        <v>10700</v>
      </c>
      <c r="G3608" t="s">
        <v>88</v>
      </c>
      <c r="H3608" t="s">
        <v>5479</v>
      </c>
      <c r="I3608" t="s">
        <v>736</v>
      </c>
      <c r="J3608">
        <v>169.45</v>
      </c>
      <c r="K3608">
        <v>5</v>
      </c>
      <c r="L3608">
        <v>0</v>
      </c>
      <c r="M3608">
        <v>42.362499999999997</v>
      </c>
      <c r="N3608">
        <v>127.08749999999999</v>
      </c>
      <c r="O3608">
        <v>0</v>
      </c>
      <c r="P3608" t="s">
        <v>86</v>
      </c>
      <c r="Q3608" t="s">
        <v>10631</v>
      </c>
      <c r="R3608">
        <v>5</v>
      </c>
      <c r="S3608">
        <v>25</v>
      </c>
      <c r="T3608" t="s">
        <v>10766</v>
      </c>
      <c r="U3608" s="1">
        <v>44421</v>
      </c>
      <c r="V3608" s="1">
        <v>45634</v>
      </c>
      <c r="W3608" t="s">
        <v>10770</v>
      </c>
    </row>
    <row r="3609" spans="1:23" x14ac:dyDescent="0.25">
      <c r="A3609">
        <v>1560</v>
      </c>
      <c r="B3609" t="s">
        <v>6286</v>
      </c>
      <c r="C3609">
        <v>71571030</v>
      </c>
      <c r="D3609" s="1">
        <v>44689</v>
      </c>
      <c r="E3609" s="1">
        <v>44695</v>
      </c>
      <c r="F3609" t="s">
        <v>10698</v>
      </c>
      <c r="G3609" t="s">
        <v>88</v>
      </c>
      <c r="H3609" t="s">
        <v>4482</v>
      </c>
      <c r="I3609" t="s">
        <v>1552</v>
      </c>
      <c r="J3609">
        <v>5.22</v>
      </c>
      <c r="K3609">
        <v>2</v>
      </c>
      <c r="L3609">
        <v>0</v>
      </c>
      <c r="M3609">
        <v>2.4011999999999998</v>
      </c>
      <c r="N3609">
        <v>2.8188</v>
      </c>
      <c r="O3609">
        <v>0</v>
      </c>
      <c r="P3609" t="s">
        <v>86</v>
      </c>
      <c r="Q3609" t="s">
        <v>10631</v>
      </c>
      <c r="R3609">
        <v>6</v>
      </c>
      <c r="S3609">
        <v>46</v>
      </c>
      <c r="T3609" t="s">
        <v>10766</v>
      </c>
      <c r="U3609" s="1">
        <v>44689</v>
      </c>
      <c r="V3609" s="1">
        <v>45796</v>
      </c>
      <c r="W3609" t="s">
        <v>10775</v>
      </c>
    </row>
    <row r="3610" spans="1:23" x14ac:dyDescent="0.25">
      <c r="A3610">
        <v>1561</v>
      </c>
      <c r="B3610" t="s">
        <v>6287</v>
      </c>
      <c r="C3610">
        <v>10261148</v>
      </c>
      <c r="D3610" s="1">
        <v>44689</v>
      </c>
      <c r="E3610" s="1">
        <v>44693</v>
      </c>
      <c r="F3610" t="s">
        <v>10696</v>
      </c>
      <c r="G3610" t="s">
        <v>88</v>
      </c>
      <c r="H3610" t="s">
        <v>4345</v>
      </c>
      <c r="I3610" t="s">
        <v>2881</v>
      </c>
      <c r="J3610">
        <v>37.295999999999999</v>
      </c>
      <c r="K3610">
        <v>2</v>
      </c>
      <c r="L3610">
        <v>0.3</v>
      </c>
      <c r="M3610">
        <v>-1.0656000000000001</v>
      </c>
      <c r="N3610">
        <v>38.361600000000003</v>
      </c>
      <c r="O3610">
        <v>11.188799999999999</v>
      </c>
      <c r="P3610" t="s">
        <v>10633</v>
      </c>
      <c r="Q3610" t="s">
        <v>10632</v>
      </c>
      <c r="R3610">
        <v>4</v>
      </c>
      <c r="S3610">
        <v>-2.8571428571428572</v>
      </c>
      <c r="T3610" t="s">
        <v>10768</v>
      </c>
      <c r="U3610" s="1">
        <v>44689</v>
      </c>
      <c r="V3610" s="1">
        <v>45805</v>
      </c>
      <c r="W3610" t="s">
        <v>10775</v>
      </c>
    </row>
    <row r="3611" spans="1:23" x14ac:dyDescent="0.25">
      <c r="A3611">
        <v>1562</v>
      </c>
      <c r="B3611" t="s">
        <v>6288</v>
      </c>
      <c r="C3611">
        <v>98493721</v>
      </c>
      <c r="D3611" s="1">
        <v>44689</v>
      </c>
      <c r="E3611" s="1">
        <v>44691</v>
      </c>
      <c r="F3611" t="s">
        <v>10697</v>
      </c>
      <c r="G3611" t="s">
        <v>3816</v>
      </c>
      <c r="H3611" t="s">
        <v>4996</v>
      </c>
      <c r="I3611" t="s">
        <v>1671</v>
      </c>
      <c r="J3611">
        <v>79.968000000000004</v>
      </c>
      <c r="K3611">
        <v>4</v>
      </c>
      <c r="L3611">
        <v>0.2</v>
      </c>
      <c r="M3611">
        <v>-17.992799999999999</v>
      </c>
      <c r="N3611">
        <v>97.960800000000006</v>
      </c>
      <c r="O3611">
        <v>15.993600000000001</v>
      </c>
      <c r="P3611" t="s">
        <v>10633</v>
      </c>
      <c r="Q3611" t="s">
        <v>10632</v>
      </c>
      <c r="R3611">
        <v>2</v>
      </c>
      <c r="S3611">
        <v>-22.499999999999996</v>
      </c>
      <c r="T3611" t="s">
        <v>10768</v>
      </c>
      <c r="U3611" s="1">
        <v>44689</v>
      </c>
      <c r="V3611" s="1">
        <v>45789</v>
      </c>
      <c r="W3611" t="s">
        <v>10775</v>
      </c>
    </row>
    <row r="3612" spans="1:23" x14ac:dyDescent="0.25">
      <c r="A3612">
        <v>1563</v>
      </c>
      <c r="B3612" t="s">
        <v>6288</v>
      </c>
      <c r="C3612">
        <v>57873816</v>
      </c>
      <c r="D3612" s="1">
        <v>44689</v>
      </c>
      <c r="E3612" s="1">
        <v>44691</v>
      </c>
      <c r="F3612" t="s">
        <v>10697</v>
      </c>
      <c r="G3612" t="s">
        <v>3816</v>
      </c>
      <c r="H3612" t="s">
        <v>4996</v>
      </c>
      <c r="I3612" t="s">
        <v>1285</v>
      </c>
      <c r="J3612">
        <v>305.97449999999998</v>
      </c>
      <c r="K3612">
        <v>3</v>
      </c>
      <c r="L3612">
        <v>0.15</v>
      </c>
      <c r="M3612">
        <v>25.197900000000001</v>
      </c>
      <c r="N3612">
        <v>280.77659999999997</v>
      </c>
      <c r="O3612">
        <v>45.896174999999992</v>
      </c>
      <c r="P3612" t="s">
        <v>86</v>
      </c>
      <c r="Q3612" t="s">
        <v>10632</v>
      </c>
      <c r="R3612">
        <v>2</v>
      </c>
      <c r="S3612">
        <v>8.2352941176470598</v>
      </c>
      <c r="T3612" t="s">
        <v>10768</v>
      </c>
      <c r="U3612" s="1">
        <v>44689</v>
      </c>
      <c r="V3612" s="1">
        <v>45789</v>
      </c>
      <c r="W3612" t="s">
        <v>10775</v>
      </c>
    </row>
    <row r="3613" spans="1:23" x14ac:dyDescent="0.25">
      <c r="A3613">
        <v>1564</v>
      </c>
      <c r="B3613" t="s">
        <v>6288</v>
      </c>
      <c r="C3613">
        <v>62818210</v>
      </c>
      <c r="D3613" s="1">
        <v>44689</v>
      </c>
      <c r="E3613" s="1">
        <v>44691</v>
      </c>
      <c r="F3613" t="s">
        <v>10697</v>
      </c>
      <c r="G3613" t="s">
        <v>3816</v>
      </c>
      <c r="H3613" t="s">
        <v>4996</v>
      </c>
      <c r="I3613" t="s">
        <v>455</v>
      </c>
      <c r="J3613">
        <v>344.91</v>
      </c>
      <c r="K3613">
        <v>3</v>
      </c>
      <c r="L3613">
        <v>0</v>
      </c>
      <c r="M3613">
        <v>10.347300000000001</v>
      </c>
      <c r="N3613">
        <v>334.56270000000001</v>
      </c>
      <c r="O3613">
        <v>0</v>
      </c>
      <c r="P3613" t="s">
        <v>86</v>
      </c>
      <c r="Q3613" t="s">
        <v>10631</v>
      </c>
      <c r="R3613">
        <v>2</v>
      </c>
      <c r="S3613">
        <v>3</v>
      </c>
      <c r="T3613" t="s">
        <v>10768</v>
      </c>
      <c r="U3613" s="1">
        <v>44689</v>
      </c>
      <c r="V3613" s="1">
        <v>45789</v>
      </c>
      <c r="W3613" t="s">
        <v>10775</v>
      </c>
    </row>
    <row r="3614" spans="1:23" x14ac:dyDescent="0.25">
      <c r="A3614">
        <v>1565</v>
      </c>
      <c r="B3614" t="s">
        <v>6289</v>
      </c>
      <c r="C3614">
        <v>7507963</v>
      </c>
      <c r="D3614" s="1">
        <v>44690</v>
      </c>
      <c r="E3614" s="1">
        <v>44694</v>
      </c>
      <c r="F3614" t="s">
        <v>10696</v>
      </c>
      <c r="G3614" t="s">
        <v>88</v>
      </c>
      <c r="H3614" t="s">
        <v>5564</v>
      </c>
      <c r="I3614" t="s">
        <v>2099</v>
      </c>
      <c r="J3614">
        <v>479.9</v>
      </c>
      <c r="K3614">
        <v>5</v>
      </c>
      <c r="L3614">
        <v>0</v>
      </c>
      <c r="M3614">
        <v>81.582999999999998</v>
      </c>
      <c r="N3614">
        <v>398.31700000000001</v>
      </c>
      <c r="O3614">
        <v>0</v>
      </c>
      <c r="P3614" t="s">
        <v>86</v>
      </c>
      <c r="Q3614" t="s">
        <v>10631</v>
      </c>
      <c r="R3614">
        <v>4</v>
      </c>
      <c r="S3614">
        <v>17</v>
      </c>
      <c r="T3614" t="s">
        <v>10766</v>
      </c>
      <c r="U3614" s="1">
        <v>44459</v>
      </c>
      <c r="V3614" s="1">
        <v>45110</v>
      </c>
      <c r="W3614" t="s">
        <v>10770</v>
      </c>
    </row>
    <row r="3615" spans="1:23" x14ac:dyDescent="0.25">
      <c r="A3615">
        <v>1566</v>
      </c>
      <c r="B3615" t="s">
        <v>6290</v>
      </c>
      <c r="C3615">
        <v>37768681</v>
      </c>
      <c r="D3615" s="1">
        <v>44690</v>
      </c>
      <c r="E3615" s="1">
        <v>44695</v>
      </c>
      <c r="F3615" t="s">
        <v>10700</v>
      </c>
      <c r="G3615" t="s">
        <v>88</v>
      </c>
      <c r="H3615" t="s">
        <v>5380</v>
      </c>
      <c r="I3615" t="s">
        <v>2260</v>
      </c>
      <c r="J3615">
        <v>2934.33</v>
      </c>
      <c r="K3615">
        <v>7</v>
      </c>
      <c r="L3615">
        <v>0</v>
      </c>
      <c r="M3615">
        <v>792.26909999999998</v>
      </c>
      <c r="N3615">
        <v>2142.0608999999999</v>
      </c>
      <c r="O3615">
        <v>0</v>
      </c>
      <c r="P3615" t="s">
        <v>86</v>
      </c>
      <c r="Q3615" t="s">
        <v>10631</v>
      </c>
      <c r="R3615">
        <v>5</v>
      </c>
      <c r="S3615">
        <v>27</v>
      </c>
      <c r="T3615" t="s">
        <v>10766</v>
      </c>
      <c r="U3615" s="1">
        <v>44690</v>
      </c>
      <c r="V3615" s="1">
        <v>45826</v>
      </c>
      <c r="W3615" t="s">
        <v>10763</v>
      </c>
    </row>
    <row r="3616" spans="1:23" x14ac:dyDescent="0.25">
      <c r="A3616">
        <v>1567</v>
      </c>
      <c r="B3616" t="s">
        <v>6290</v>
      </c>
      <c r="C3616">
        <v>10626578</v>
      </c>
      <c r="D3616" s="1">
        <v>44690</v>
      </c>
      <c r="E3616" s="1">
        <v>44695</v>
      </c>
      <c r="F3616" t="s">
        <v>10700</v>
      </c>
      <c r="G3616" t="s">
        <v>88</v>
      </c>
      <c r="H3616" t="s">
        <v>5380</v>
      </c>
      <c r="I3616" t="s">
        <v>3064</v>
      </c>
      <c r="J3616">
        <v>124.41</v>
      </c>
      <c r="K3616">
        <v>3</v>
      </c>
      <c r="L3616">
        <v>0</v>
      </c>
      <c r="M3616">
        <v>14.9292</v>
      </c>
      <c r="N3616">
        <v>109.4808</v>
      </c>
      <c r="O3616">
        <v>0</v>
      </c>
      <c r="P3616" t="s">
        <v>86</v>
      </c>
      <c r="Q3616" t="s">
        <v>10631</v>
      </c>
      <c r="R3616">
        <v>5</v>
      </c>
      <c r="S3616">
        <v>12</v>
      </c>
      <c r="T3616" t="s">
        <v>10767</v>
      </c>
      <c r="U3616" s="1">
        <v>44690</v>
      </c>
      <c r="V3616" s="1">
        <v>45826</v>
      </c>
      <c r="W3616" t="s">
        <v>10775</v>
      </c>
    </row>
    <row r="3617" spans="1:23" x14ac:dyDescent="0.25">
      <c r="A3617">
        <v>1568</v>
      </c>
      <c r="B3617" t="s">
        <v>6290</v>
      </c>
      <c r="C3617">
        <v>67843161</v>
      </c>
      <c r="D3617" s="1">
        <v>44690</v>
      </c>
      <c r="E3617" s="1">
        <v>44695</v>
      </c>
      <c r="F3617" t="s">
        <v>10700</v>
      </c>
      <c r="G3617" t="s">
        <v>88</v>
      </c>
      <c r="H3617" t="s">
        <v>5380</v>
      </c>
      <c r="I3617" t="s">
        <v>1504</v>
      </c>
      <c r="J3617">
        <v>57.75</v>
      </c>
      <c r="K3617">
        <v>5</v>
      </c>
      <c r="L3617">
        <v>0</v>
      </c>
      <c r="M3617">
        <v>26.565000000000001</v>
      </c>
      <c r="N3617">
        <v>31.184999999999999</v>
      </c>
      <c r="O3617">
        <v>0</v>
      </c>
      <c r="P3617" t="s">
        <v>86</v>
      </c>
      <c r="Q3617" t="s">
        <v>10631</v>
      </c>
      <c r="R3617">
        <v>5</v>
      </c>
      <c r="S3617">
        <v>46</v>
      </c>
      <c r="T3617" t="s">
        <v>10766</v>
      </c>
      <c r="U3617" s="1">
        <v>44690</v>
      </c>
      <c r="V3617" s="1">
        <v>45826</v>
      </c>
      <c r="W3617" t="s">
        <v>10763</v>
      </c>
    </row>
    <row r="3618" spans="1:23" x14ac:dyDescent="0.25">
      <c r="A3618">
        <v>1569</v>
      </c>
      <c r="B3618" t="s">
        <v>6291</v>
      </c>
      <c r="C3618">
        <v>82228378</v>
      </c>
      <c r="D3618" s="1">
        <v>44690</v>
      </c>
      <c r="E3618" s="1">
        <v>44692</v>
      </c>
      <c r="F3618" t="s">
        <v>10697</v>
      </c>
      <c r="G3618" t="s">
        <v>3816</v>
      </c>
      <c r="H3618" t="s">
        <v>5535</v>
      </c>
      <c r="I3618" t="s">
        <v>2037</v>
      </c>
      <c r="J3618">
        <v>99.98</v>
      </c>
      <c r="K3618">
        <v>2</v>
      </c>
      <c r="L3618">
        <v>0</v>
      </c>
      <c r="M3618">
        <v>7.9984000000000002</v>
      </c>
      <c r="N3618">
        <v>91.9816</v>
      </c>
      <c r="O3618">
        <v>0</v>
      </c>
      <c r="P3618" t="s">
        <v>86</v>
      </c>
      <c r="Q3618" t="s">
        <v>10631</v>
      </c>
      <c r="R3618">
        <v>2</v>
      </c>
      <c r="S3618">
        <v>8</v>
      </c>
      <c r="T3618" t="s">
        <v>10768</v>
      </c>
      <c r="U3618" s="1">
        <v>44450</v>
      </c>
      <c r="V3618" s="1">
        <v>45632</v>
      </c>
      <c r="W3618" t="s">
        <v>10770</v>
      </c>
    </row>
    <row r="3619" spans="1:23" x14ac:dyDescent="0.25">
      <c r="A3619">
        <v>1570</v>
      </c>
      <c r="B3619" t="s">
        <v>6291</v>
      </c>
      <c r="C3619">
        <v>25472630</v>
      </c>
      <c r="D3619" s="1">
        <v>44690</v>
      </c>
      <c r="E3619" s="1">
        <v>44692</v>
      </c>
      <c r="F3619" t="s">
        <v>10697</v>
      </c>
      <c r="G3619" t="s">
        <v>3816</v>
      </c>
      <c r="H3619" t="s">
        <v>5535</v>
      </c>
      <c r="I3619" t="s">
        <v>1448</v>
      </c>
      <c r="J3619">
        <v>733.95</v>
      </c>
      <c r="K3619">
        <v>7</v>
      </c>
      <c r="L3619">
        <v>0</v>
      </c>
      <c r="M3619">
        <v>352.29599999999999</v>
      </c>
      <c r="N3619">
        <v>381.65400000000005</v>
      </c>
      <c r="O3619">
        <v>0</v>
      </c>
      <c r="P3619" t="s">
        <v>86</v>
      </c>
      <c r="Q3619" t="s">
        <v>10631</v>
      </c>
      <c r="R3619">
        <v>2</v>
      </c>
      <c r="S3619">
        <v>48</v>
      </c>
      <c r="T3619" t="s">
        <v>10766</v>
      </c>
      <c r="U3619" s="1">
        <v>44450</v>
      </c>
      <c r="V3619" s="1">
        <v>45632</v>
      </c>
      <c r="W3619" t="s">
        <v>10770</v>
      </c>
    </row>
    <row r="3620" spans="1:23" x14ac:dyDescent="0.25">
      <c r="A3620">
        <v>1571</v>
      </c>
      <c r="B3620" t="s">
        <v>6291</v>
      </c>
      <c r="C3620">
        <v>18635286</v>
      </c>
      <c r="D3620" s="1">
        <v>44690</v>
      </c>
      <c r="E3620" s="1">
        <v>44692</v>
      </c>
      <c r="F3620" t="s">
        <v>10697</v>
      </c>
      <c r="G3620" t="s">
        <v>3816</v>
      </c>
      <c r="H3620" t="s">
        <v>5535</v>
      </c>
      <c r="I3620" t="s">
        <v>2957</v>
      </c>
      <c r="J3620">
        <v>241.44</v>
      </c>
      <c r="K3620">
        <v>3</v>
      </c>
      <c r="L3620">
        <v>0</v>
      </c>
      <c r="M3620">
        <v>72.432000000000002</v>
      </c>
      <c r="N3620">
        <v>169.00799999999998</v>
      </c>
      <c r="O3620">
        <v>0</v>
      </c>
      <c r="P3620" t="s">
        <v>86</v>
      </c>
      <c r="Q3620" t="s">
        <v>10631</v>
      </c>
      <c r="R3620">
        <v>2</v>
      </c>
      <c r="S3620">
        <v>30</v>
      </c>
      <c r="T3620" t="s">
        <v>10766</v>
      </c>
      <c r="U3620" s="1">
        <v>44450</v>
      </c>
      <c r="V3620" s="1">
        <v>45632</v>
      </c>
      <c r="W3620" t="s">
        <v>10770</v>
      </c>
    </row>
    <row r="3621" spans="1:23" x14ac:dyDescent="0.25">
      <c r="A3621">
        <v>1572</v>
      </c>
      <c r="B3621" t="s">
        <v>6292</v>
      </c>
      <c r="C3621">
        <v>68701675</v>
      </c>
      <c r="D3621" s="1">
        <v>44690</v>
      </c>
      <c r="E3621" s="1">
        <v>44697</v>
      </c>
      <c r="F3621" t="s">
        <v>10699</v>
      </c>
      <c r="G3621" t="s">
        <v>88</v>
      </c>
      <c r="H3621" t="s">
        <v>4700</v>
      </c>
      <c r="I3621" t="s">
        <v>1267</v>
      </c>
      <c r="J3621">
        <v>12.448</v>
      </c>
      <c r="K3621">
        <v>2</v>
      </c>
      <c r="L3621">
        <v>0.2</v>
      </c>
      <c r="M3621">
        <v>3.89</v>
      </c>
      <c r="N3621">
        <v>8.5579999999999998</v>
      </c>
      <c r="O3621">
        <v>2.4896000000000003</v>
      </c>
      <c r="P3621" t="s">
        <v>86</v>
      </c>
      <c r="Q3621" t="s">
        <v>10632</v>
      </c>
      <c r="R3621">
        <v>7</v>
      </c>
      <c r="S3621">
        <v>31.25</v>
      </c>
      <c r="T3621" t="s">
        <v>10766</v>
      </c>
      <c r="U3621" s="1">
        <v>44690</v>
      </c>
      <c r="V3621" s="1">
        <v>45762</v>
      </c>
      <c r="W3621" t="s">
        <v>10775</v>
      </c>
    </row>
    <row r="3622" spans="1:23" x14ac:dyDescent="0.25">
      <c r="A3622">
        <v>1573</v>
      </c>
      <c r="B3622" t="s">
        <v>6292</v>
      </c>
      <c r="C3622">
        <v>30763562</v>
      </c>
      <c r="D3622" s="1">
        <v>44690</v>
      </c>
      <c r="E3622" s="1">
        <v>44697</v>
      </c>
      <c r="F3622" t="s">
        <v>10699</v>
      </c>
      <c r="G3622" t="s">
        <v>88</v>
      </c>
      <c r="H3622" t="s">
        <v>4700</v>
      </c>
      <c r="I3622" t="s">
        <v>1136</v>
      </c>
      <c r="J3622">
        <v>657.93</v>
      </c>
      <c r="K3622">
        <v>5</v>
      </c>
      <c r="L3622">
        <v>0.3</v>
      </c>
      <c r="M3622">
        <v>-93.99</v>
      </c>
      <c r="N3622">
        <v>751.92</v>
      </c>
      <c r="O3622">
        <v>197.37899999999999</v>
      </c>
      <c r="P3622" t="s">
        <v>10633</v>
      </c>
      <c r="Q3622" t="s">
        <v>10632</v>
      </c>
      <c r="R3622">
        <v>7</v>
      </c>
      <c r="S3622">
        <v>-14.285714285714285</v>
      </c>
      <c r="T3622" t="s">
        <v>10768</v>
      </c>
      <c r="U3622" s="1">
        <v>44690</v>
      </c>
      <c r="V3622" s="1">
        <v>45762</v>
      </c>
      <c r="W3622" t="s">
        <v>10763</v>
      </c>
    </row>
    <row r="3623" spans="1:23" x14ac:dyDescent="0.25">
      <c r="A3623">
        <v>1574</v>
      </c>
      <c r="B3623" t="s">
        <v>6293</v>
      </c>
      <c r="C3623">
        <v>23202840</v>
      </c>
      <c r="D3623" s="1">
        <v>44690</v>
      </c>
      <c r="E3623" s="1">
        <v>44694</v>
      </c>
      <c r="F3623" t="s">
        <v>10696</v>
      </c>
      <c r="G3623" t="s">
        <v>88</v>
      </c>
      <c r="H3623" t="s">
        <v>4232</v>
      </c>
      <c r="I3623" t="s">
        <v>363</v>
      </c>
      <c r="J3623">
        <v>7.08</v>
      </c>
      <c r="K3623">
        <v>3</v>
      </c>
      <c r="L3623">
        <v>0.2</v>
      </c>
      <c r="M3623">
        <v>2.4780000000000002</v>
      </c>
      <c r="N3623">
        <v>4.6020000000000003</v>
      </c>
      <c r="O3623">
        <v>1.4160000000000001</v>
      </c>
      <c r="P3623" t="s">
        <v>86</v>
      </c>
      <c r="Q3623" t="s">
        <v>10632</v>
      </c>
      <c r="R3623">
        <v>4</v>
      </c>
      <c r="S3623">
        <v>35</v>
      </c>
      <c r="T3623" t="s">
        <v>10766</v>
      </c>
      <c r="U3623" s="1">
        <v>44450</v>
      </c>
      <c r="V3623" s="1">
        <v>45783</v>
      </c>
      <c r="W3623" t="s">
        <v>10775</v>
      </c>
    </row>
    <row r="3624" spans="1:23" x14ac:dyDescent="0.25">
      <c r="A3624">
        <v>1575</v>
      </c>
      <c r="B3624" t="s">
        <v>6294</v>
      </c>
      <c r="C3624">
        <v>31041316</v>
      </c>
      <c r="D3624" s="1">
        <v>44690</v>
      </c>
      <c r="E3624" s="1">
        <v>44695</v>
      </c>
      <c r="F3624" t="s">
        <v>10700</v>
      </c>
      <c r="G3624" t="s">
        <v>88</v>
      </c>
      <c r="H3624" t="s">
        <v>4064</v>
      </c>
      <c r="I3624" t="s">
        <v>2460</v>
      </c>
      <c r="J3624">
        <v>2152.7759999999998</v>
      </c>
      <c r="K3624">
        <v>3</v>
      </c>
      <c r="L3624">
        <v>0.2</v>
      </c>
      <c r="M3624">
        <v>726.56190000000004</v>
      </c>
      <c r="N3624">
        <v>1426.2140999999997</v>
      </c>
      <c r="O3624">
        <v>430.55520000000001</v>
      </c>
      <c r="P3624" t="s">
        <v>86</v>
      </c>
      <c r="Q3624" t="s">
        <v>10632</v>
      </c>
      <c r="R3624">
        <v>5</v>
      </c>
      <c r="S3624">
        <v>33.75</v>
      </c>
      <c r="T3624" t="s">
        <v>10766</v>
      </c>
      <c r="U3624" s="1">
        <v>44513</v>
      </c>
      <c r="V3624" s="1">
        <v>45794</v>
      </c>
      <c r="W3624" t="s">
        <v>10775</v>
      </c>
    </row>
    <row r="3625" spans="1:23" x14ac:dyDescent="0.25">
      <c r="A3625">
        <v>1576</v>
      </c>
      <c r="B3625" t="s">
        <v>6294</v>
      </c>
      <c r="C3625">
        <v>2076745</v>
      </c>
      <c r="D3625" s="1">
        <v>44690</v>
      </c>
      <c r="E3625" s="1">
        <v>44695</v>
      </c>
      <c r="F3625" t="s">
        <v>10700</v>
      </c>
      <c r="G3625" t="s">
        <v>88</v>
      </c>
      <c r="H3625" t="s">
        <v>4064</v>
      </c>
      <c r="I3625" t="s">
        <v>2601</v>
      </c>
      <c r="J3625">
        <v>4007.84</v>
      </c>
      <c r="K3625">
        <v>10</v>
      </c>
      <c r="L3625">
        <v>0.2</v>
      </c>
      <c r="M3625">
        <v>-50.097999999999999</v>
      </c>
      <c r="N3625">
        <v>4057.9380000000001</v>
      </c>
      <c r="O3625">
        <v>801.5680000000001</v>
      </c>
      <c r="P3625" t="s">
        <v>10633</v>
      </c>
      <c r="Q3625" t="s">
        <v>10632</v>
      </c>
      <c r="R3625">
        <v>5</v>
      </c>
      <c r="S3625">
        <v>-1.25</v>
      </c>
      <c r="T3625" t="s">
        <v>10768</v>
      </c>
      <c r="U3625" s="1">
        <v>44513</v>
      </c>
      <c r="V3625" s="1">
        <v>45794</v>
      </c>
      <c r="W3625" t="s">
        <v>10763</v>
      </c>
    </row>
    <row r="3626" spans="1:23" x14ac:dyDescent="0.25">
      <c r="A3626">
        <v>1577</v>
      </c>
      <c r="B3626" t="s">
        <v>6295</v>
      </c>
      <c r="C3626">
        <v>82056493</v>
      </c>
      <c r="D3626" s="1">
        <v>44690</v>
      </c>
      <c r="E3626" s="1">
        <v>44695</v>
      </c>
      <c r="F3626" t="s">
        <v>10700</v>
      </c>
      <c r="G3626" t="s">
        <v>92</v>
      </c>
      <c r="H3626" t="s">
        <v>4402</v>
      </c>
      <c r="I3626" t="s">
        <v>1521</v>
      </c>
      <c r="J3626">
        <v>34.44</v>
      </c>
      <c r="K3626">
        <v>3</v>
      </c>
      <c r="L3626">
        <v>0</v>
      </c>
      <c r="M3626">
        <v>17.22</v>
      </c>
      <c r="N3626">
        <v>17.22</v>
      </c>
      <c r="O3626">
        <v>0</v>
      </c>
      <c r="P3626" t="s">
        <v>86</v>
      </c>
      <c r="Q3626" t="s">
        <v>10631</v>
      </c>
      <c r="R3626">
        <v>5</v>
      </c>
      <c r="S3626">
        <v>50</v>
      </c>
      <c r="T3626" t="s">
        <v>10766</v>
      </c>
      <c r="U3626" s="1">
        <v>44511</v>
      </c>
      <c r="V3626" s="1">
        <v>45796</v>
      </c>
      <c r="W3626" t="s">
        <v>10775</v>
      </c>
    </row>
    <row r="3627" spans="1:23" x14ac:dyDescent="0.25">
      <c r="A3627">
        <v>1578</v>
      </c>
      <c r="B3627" t="s">
        <v>6296</v>
      </c>
      <c r="C3627">
        <v>71109449</v>
      </c>
      <c r="D3627" s="1">
        <v>44691</v>
      </c>
      <c r="E3627" s="1">
        <v>44693</v>
      </c>
      <c r="F3627" t="s">
        <v>10697</v>
      </c>
      <c r="G3627" t="s">
        <v>92</v>
      </c>
      <c r="H3627" t="s">
        <v>6297</v>
      </c>
      <c r="I3627" t="s">
        <v>2785</v>
      </c>
      <c r="J3627">
        <v>145.97999999999999</v>
      </c>
      <c r="K3627">
        <v>2</v>
      </c>
      <c r="L3627">
        <v>0.5</v>
      </c>
      <c r="M3627">
        <v>-99.266400000000004</v>
      </c>
      <c r="N3627">
        <v>245.24639999999999</v>
      </c>
      <c r="O3627">
        <v>72.989999999999995</v>
      </c>
      <c r="P3627" t="s">
        <v>10633</v>
      </c>
      <c r="Q3627" t="s">
        <v>10632</v>
      </c>
      <c r="R3627">
        <v>2</v>
      </c>
      <c r="S3627">
        <v>-68</v>
      </c>
      <c r="T3627" t="s">
        <v>10768</v>
      </c>
      <c r="U3627" s="1">
        <v>44691</v>
      </c>
      <c r="V3627" s="1">
        <v>45366</v>
      </c>
      <c r="W3627" t="s">
        <v>10770</v>
      </c>
    </row>
    <row r="3628" spans="1:23" x14ac:dyDescent="0.25">
      <c r="A3628">
        <v>1579</v>
      </c>
      <c r="B3628" t="s">
        <v>6296</v>
      </c>
      <c r="C3628">
        <v>75538370</v>
      </c>
      <c r="D3628" s="1">
        <v>44691</v>
      </c>
      <c r="E3628" s="1">
        <v>44693</v>
      </c>
      <c r="F3628" t="s">
        <v>10697</v>
      </c>
      <c r="G3628" t="s">
        <v>92</v>
      </c>
      <c r="H3628" t="s">
        <v>6297</v>
      </c>
      <c r="I3628" t="s">
        <v>1845</v>
      </c>
      <c r="J3628">
        <v>35.808</v>
      </c>
      <c r="K3628">
        <v>4</v>
      </c>
      <c r="L3628">
        <v>0.2</v>
      </c>
      <c r="M3628">
        <v>12.5328</v>
      </c>
      <c r="N3628">
        <v>23.275199999999998</v>
      </c>
      <c r="O3628">
        <v>7.1616</v>
      </c>
      <c r="P3628" t="s">
        <v>86</v>
      </c>
      <c r="Q3628" t="s">
        <v>10632</v>
      </c>
      <c r="R3628">
        <v>2</v>
      </c>
      <c r="S3628">
        <v>35</v>
      </c>
      <c r="T3628" t="s">
        <v>10766</v>
      </c>
      <c r="U3628" s="1">
        <v>44691</v>
      </c>
      <c r="V3628" s="1">
        <v>45366</v>
      </c>
      <c r="W3628" t="s">
        <v>10770</v>
      </c>
    </row>
    <row r="3629" spans="1:23" x14ac:dyDescent="0.25">
      <c r="A3629">
        <v>1580</v>
      </c>
      <c r="B3629" t="s">
        <v>6298</v>
      </c>
      <c r="C3629">
        <v>66442310</v>
      </c>
      <c r="D3629" s="1">
        <v>44691</v>
      </c>
      <c r="E3629" s="1">
        <v>44695</v>
      </c>
      <c r="F3629" t="s">
        <v>10696</v>
      </c>
      <c r="G3629" t="s">
        <v>88</v>
      </c>
      <c r="H3629" t="s">
        <v>3837</v>
      </c>
      <c r="I3629" t="s">
        <v>164</v>
      </c>
      <c r="J3629">
        <v>50.997</v>
      </c>
      <c r="K3629">
        <v>1</v>
      </c>
      <c r="L3629">
        <v>0.7</v>
      </c>
      <c r="M3629">
        <v>-40.797600000000003</v>
      </c>
      <c r="N3629">
        <v>91.794600000000003</v>
      </c>
      <c r="O3629">
        <v>35.697899999999997</v>
      </c>
      <c r="P3629" t="s">
        <v>10633</v>
      </c>
      <c r="Q3629" t="s">
        <v>10632</v>
      </c>
      <c r="R3629">
        <v>4</v>
      </c>
      <c r="S3629">
        <v>-80</v>
      </c>
      <c r="T3629" t="s">
        <v>10768</v>
      </c>
      <c r="U3629" s="1">
        <v>44529</v>
      </c>
      <c r="V3629" s="1">
        <v>45805</v>
      </c>
      <c r="W3629" t="s">
        <v>10769</v>
      </c>
    </row>
    <row r="3630" spans="1:23" x14ac:dyDescent="0.25">
      <c r="A3630">
        <v>1581</v>
      </c>
      <c r="B3630" t="s">
        <v>6298</v>
      </c>
      <c r="C3630">
        <v>54392401</v>
      </c>
      <c r="D3630" s="1">
        <v>44691</v>
      </c>
      <c r="E3630" s="1">
        <v>44695</v>
      </c>
      <c r="F3630" t="s">
        <v>10696</v>
      </c>
      <c r="G3630" t="s">
        <v>88</v>
      </c>
      <c r="H3630" t="s">
        <v>3837</v>
      </c>
      <c r="I3630" t="s">
        <v>305</v>
      </c>
      <c r="J3630">
        <v>76.792000000000002</v>
      </c>
      <c r="K3630">
        <v>1</v>
      </c>
      <c r="L3630">
        <v>0.2</v>
      </c>
      <c r="M3630">
        <v>-16.318300000000001</v>
      </c>
      <c r="N3630">
        <v>93.110299999999995</v>
      </c>
      <c r="O3630">
        <v>15.358400000000001</v>
      </c>
      <c r="P3630" t="s">
        <v>10633</v>
      </c>
      <c r="Q3630" t="s">
        <v>10632</v>
      </c>
      <c r="R3630">
        <v>4</v>
      </c>
      <c r="S3630">
        <v>-21.25</v>
      </c>
      <c r="T3630" t="s">
        <v>10768</v>
      </c>
      <c r="U3630" s="1">
        <v>44529</v>
      </c>
      <c r="V3630" s="1">
        <v>45805</v>
      </c>
      <c r="W3630" t="s">
        <v>10769</v>
      </c>
    </row>
    <row r="3631" spans="1:23" x14ac:dyDescent="0.25">
      <c r="A3631">
        <v>1582</v>
      </c>
      <c r="B3631" t="s">
        <v>6298</v>
      </c>
      <c r="C3631">
        <v>4309713</v>
      </c>
      <c r="D3631" s="1">
        <v>44691</v>
      </c>
      <c r="E3631" s="1">
        <v>44695</v>
      </c>
      <c r="F3631" t="s">
        <v>10696</v>
      </c>
      <c r="G3631" t="s">
        <v>88</v>
      </c>
      <c r="H3631" t="s">
        <v>3837</v>
      </c>
      <c r="I3631" t="s">
        <v>3137</v>
      </c>
      <c r="J3631">
        <v>539.96400000000006</v>
      </c>
      <c r="K3631">
        <v>6</v>
      </c>
      <c r="L3631">
        <v>0.4</v>
      </c>
      <c r="M3631">
        <v>-107.9928</v>
      </c>
      <c r="N3631">
        <v>647.95680000000004</v>
      </c>
      <c r="O3631">
        <v>215.98560000000003</v>
      </c>
      <c r="P3631" t="s">
        <v>10633</v>
      </c>
      <c r="Q3631" t="s">
        <v>10632</v>
      </c>
      <c r="R3631">
        <v>4</v>
      </c>
      <c r="S3631">
        <v>-20</v>
      </c>
      <c r="T3631" t="s">
        <v>10768</v>
      </c>
      <c r="U3631" s="1">
        <v>44529</v>
      </c>
      <c r="V3631" s="1">
        <v>45805</v>
      </c>
      <c r="W3631" t="s">
        <v>10763</v>
      </c>
    </row>
    <row r="3632" spans="1:23" x14ac:dyDescent="0.25">
      <c r="A3632">
        <v>1583</v>
      </c>
      <c r="B3632" t="s">
        <v>6298</v>
      </c>
      <c r="C3632">
        <v>15785865</v>
      </c>
      <c r="D3632" s="1">
        <v>44691</v>
      </c>
      <c r="E3632" s="1">
        <v>44695</v>
      </c>
      <c r="F3632" t="s">
        <v>10696</v>
      </c>
      <c r="G3632" t="s">
        <v>88</v>
      </c>
      <c r="H3632" t="s">
        <v>3837</v>
      </c>
      <c r="I3632" t="s">
        <v>2117</v>
      </c>
      <c r="J3632">
        <v>60.311999999999998</v>
      </c>
      <c r="K3632">
        <v>3</v>
      </c>
      <c r="L3632">
        <v>0.2</v>
      </c>
      <c r="M3632">
        <v>5.2773000000000003</v>
      </c>
      <c r="N3632">
        <v>55.034700000000001</v>
      </c>
      <c r="O3632">
        <v>12.0624</v>
      </c>
      <c r="P3632" t="s">
        <v>86</v>
      </c>
      <c r="Q3632" t="s">
        <v>10632</v>
      </c>
      <c r="R3632">
        <v>4</v>
      </c>
      <c r="S3632">
        <v>8.75</v>
      </c>
      <c r="T3632" t="s">
        <v>10768</v>
      </c>
      <c r="U3632" s="1">
        <v>44529</v>
      </c>
      <c r="V3632" s="1">
        <v>45805</v>
      </c>
      <c r="W3632" t="s">
        <v>10775</v>
      </c>
    </row>
    <row r="3633" spans="1:23" x14ac:dyDescent="0.25">
      <c r="A3633">
        <v>1584</v>
      </c>
      <c r="B3633" t="s">
        <v>6298</v>
      </c>
      <c r="C3633">
        <v>69375924</v>
      </c>
      <c r="D3633" s="1">
        <v>44691</v>
      </c>
      <c r="E3633" s="1">
        <v>44695</v>
      </c>
      <c r="F3633" t="s">
        <v>10696</v>
      </c>
      <c r="G3633" t="s">
        <v>88</v>
      </c>
      <c r="H3633" t="s">
        <v>3837</v>
      </c>
      <c r="I3633" t="s">
        <v>1861</v>
      </c>
      <c r="J3633">
        <v>1.944</v>
      </c>
      <c r="K3633">
        <v>3</v>
      </c>
      <c r="L3633">
        <v>0.7</v>
      </c>
      <c r="M3633">
        <v>-1.4256</v>
      </c>
      <c r="N3633">
        <v>3.3696000000000002</v>
      </c>
      <c r="O3633">
        <v>1.3607999999999998</v>
      </c>
      <c r="P3633" t="s">
        <v>10633</v>
      </c>
      <c r="Q3633" t="s">
        <v>10632</v>
      </c>
      <c r="R3633">
        <v>4</v>
      </c>
      <c r="S3633">
        <v>-73.333333333333343</v>
      </c>
      <c r="T3633" t="s">
        <v>10768</v>
      </c>
      <c r="U3633" s="1">
        <v>44529</v>
      </c>
      <c r="V3633" s="1">
        <v>45805</v>
      </c>
      <c r="W3633" t="s">
        <v>10775</v>
      </c>
    </row>
    <row r="3634" spans="1:23" x14ac:dyDescent="0.25">
      <c r="A3634">
        <v>1585</v>
      </c>
      <c r="B3634" t="s">
        <v>6299</v>
      </c>
      <c r="C3634">
        <v>80579372</v>
      </c>
      <c r="D3634" s="1">
        <v>44691</v>
      </c>
      <c r="E3634" s="1">
        <v>44698</v>
      </c>
      <c r="F3634" t="s">
        <v>10699</v>
      </c>
      <c r="G3634" t="s">
        <v>88</v>
      </c>
      <c r="H3634" t="s">
        <v>4853</v>
      </c>
      <c r="I3634" t="s">
        <v>1132</v>
      </c>
      <c r="J3634">
        <v>14.48</v>
      </c>
      <c r="K3634">
        <v>5</v>
      </c>
      <c r="L3634">
        <v>0.8</v>
      </c>
      <c r="M3634">
        <v>-23.891999999999999</v>
      </c>
      <c r="N3634">
        <v>38.372</v>
      </c>
      <c r="O3634">
        <v>11.584000000000001</v>
      </c>
      <c r="P3634" t="s">
        <v>10633</v>
      </c>
      <c r="Q3634" t="s">
        <v>10632</v>
      </c>
      <c r="R3634">
        <v>7</v>
      </c>
      <c r="S3634">
        <v>-165</v>
      </c>
      <c r="T3634" t="s">
        <v>10768</v>
      </c>
      <c r="U3634" s="1">
        <v>44691</v>
      </c>
      <c r="V3634" s="1">
        <v>45780</v>
      </c>
      <c r="W3634" t="s">
        <v>10763</v>
      </c>
    </row>
    <row r="3635" spans="1:23" x14ac:dyDescent="0.25">
      <c r="A3635">
        <v>1586</v>
      </c>
      <c r="B3635" t="s">
        <v>6300</v>
      </c>
      <c r="C3635">
        <v>55302651</v>
      </c>
      <c r="D3635" s="1">
        <v>44691</v>
      </c>
      <c r="E3635" s="1">
        <v>44696</v>
      </c>
      <c r="F3635" t="s">
        <v>10700</v>
      </c>
      <c r="G3635" t="s">
        <v>92</v>
      </c>
      <c r="H3635" t="s">
        <v>6237</v>
      </c>
      <c r="I3635" t="s">
        <v>2470</v>
      </c>
      <c r="J3635">
        <v>11.808</v>
      </c>
      <c r="K3635">
        <v>8</v>
      </c>
      <c r="L3635">
        <v>0.7</v>
      </c>
      <c r="M3635">
        <v>-8.6592000000000002</v>
      </c>
      <c r="N3635">
        <v>20.467199999999998</v>
      </c>
      <c r="O3635">
        <v>8.2655999999999992</v>
      </c>
      <c r="P3635" t="s">
        <v>10633</v>
      </c>
      <c r="Q3635" t="s">
        <v>10632</v>
      </c>
      <c r="R3635">
        <v>5</v>
      </c>
      <c r="S3635">
        <v>-73.333333333333343</v>
      </c>
      <c r="T3635" t="s">
        <v>10768</v>
      </c>
      <c r="U3635" s="1">
        <v>44677</v>
      </c>
      <c r="V3635" s="1">
        <v>45396</v>
      </c>
      <c r="W3635" t="s">
        <v>10770</v>
      </c>
    </row>
    <row r="3636" spans="1:23" x14ac:dyDescent="0.25">
      <c r="A3636">
        <v>1587</v>
      </c>
      <c r="B3636" t="s">
        <v>6300</v>
      </c>
      <c r="C3636">
        <v>15163198</v>
      </c>
      <c r="D3636" s="1">
        <v>44691</v>
      </c>
      <c r="E3636" s="1">
        <v>44696</v>
      </c>
      <c r="F3636" t="s">
        <v>10700</v>
      </c>
      <c r="G3636" t="s">
        <v>92</v>
      </c>
      <c r="H3636" t="s">
        <v>6237</v>
      </c>
      <c r="I3636" t="s">
        <v>3504</v>
      </c>
      <c r="J3636">
        <v>9.5879999999999992</v>
      </c>
      <c r="K3636">
        <v>2</v>
      </c>
      <c r="L3636">
        <v>0.4</v>
      </c>
      <c r="M3636">
        <v>-2.0773999999999999</v>
      </c>
      <c r="N3636">
        <v>11.665399999999998</v>
      </c>
      <c r="O3636">
        <v>3.8351999999999999</v>
      </c>
      <c r="P3636" t="s">
        <v>10633</v>
      </c>
      <c r="Q3636" t="s">
        <v>10632</v>
      </c>
      <c r="R3636">
        <v>5</v>
      </c>
      <c r="S3636">
        <v>-21.666666666666668</v>
      </c>
      <c r="T3636" t="s">
        <v>10768</v>
      </c>
      <c r="U3636" s="1">
        <v>44677</v>
      </c>
      <c r="V3636" s="1">
        <v>45396</v>
      </c>
      <c r="W3636" t="s">
        <v>10770</v>
      </c>
    </row>
    <row r="3637" spans="1:23" x14ac:dyDescent="0.25">
      <c r="A3637">
        <v>1588</v>
      </c>
      <c r="B3637" t="s">
        <v>6301</v>
      </c>
      <c r="C3637">
        <v>86416014</v>
      </c>
      <c r="D3637" s="1">
        <v>44691</v>
      </c>
      <c r="E3637" s="1">
        <v>44694</v>
      </c>
      <c r="F3637" t="s">
        <v>10701</v>
      </c>
      <c r="G3637" t="s">
        <v>92</v>
      </c>
      <c r="H3637" t="s">
        <v>5590</v>
      </c>
      <c r="I3637" t="s">
        <v>2913</v>
      </c>
      <c r="J3637">
        <v>21.98</v>
      </c>
      <c r="K3637">
        <v>7</v>
      </c>
      <c r="L3637">
        <v>0</v>
      </c>
      <c r="M3637">
        <v>9.891</v>
      </c>
      <c r="N3637">
        <v>12.089</v>
      </c>
      <c r="O3637">
        <v>0</v>
      </c>
      <c r="P3637" t="s">
        <v>86</v>
      </c>
      <c r="Q3637" t="s">
        <v>10631</v>
      </c>
      <c r="R3637">
        <v>3</v>
      </c>
      <c r="S3637">
        <v>45</v>
      </c>
      <c r="T3637" t="s">
        <v>10766</v>
      </c>
      <c r="U3637" s="1">
        <v>44465</v>
      </c>
      <c r="V3637" s="1">
        <v>45607</v>
      </c>
      <c r="W3637" t="s">
        <v>10770</v>
      </c>
    </row>
    <row r="3638" spans="1:23" x14ac:dyDescent="0.25">
      <c r="A3638">
        <v>1589</v>
      </c>
      <c r="B3638" t="s">
        <v>6302</v>
      </c>
      <c r="C3638">
        <v>88137410</v>
      </c>
      <c r="D3638" s="1">
        <v>44691</v>
      </c>
      <c r="E3638" s="1">
        <v>44694</v>
      </c>
      <c r="F3638" t="s">
        <v>10701</v>
      </c>
      <c r="G3638" t="s">
        <v>3816</v>
      </c>
      <c r="H3638" t="s">
        <v>4185</v>
      </c>
      <c r="I3638" t="s">
        <v>694</v>
      </c>
      <c r="J3638">
        <v>292.10000000000002</v>
      </c>
      <c r="K3638">
        <v>4</v>
      </c>
      <c r="L3638">
        <v>0.5</v>
      </c>
      <c r="M3638">
        <v>-175.26</v>
      </c>
      <c r="N3638">
        <v>467.36</v>
      </c>
      <c r="O3638">
        <v>146.05000000000001</v>
      </c>
      <c r="P3638" t="s">
        <v>10633</v>
      </c>
      <c r="Q3638" t="s">
        <v>10632</v>
      </c>
      <c r="R3638">
        <v>3</v>
      </c>
      <c r="S3638">
        <v>-59.999999999999986</v>
      </c>
      <c r="T3638" t="s">
        <v>10768</v>
      </c>
      <c r="U3638" s="1">
        <v>44691</v>
      </c>
      <c r="V3638" s="1">
        <v>45746</v>
      </c>
      <c r="W3638" t="s">
        <v>10775</v>
      </c>
    </row>
    <row r="3639" spans="1:23" x14ac:dyDescent="0.25">
      <c r="A3639">
        <v>1590</v>
      </c>
      <c r="B3639" t="s">
        <v>6302</v>
      </c>
      <c r="C3639">
        <v>55714960</v>
      </c>
      <c r="D3639" s="1">
        <v>44691</v>
      </c>
      <c r="E3639" s="1">
        <v>44694</v>
      </c>
      <c r="F3639" t="s">
        <v>10701</v>
      </c>
      <c r="G3639" t="s">
        <v>3816</v>
      </c>
      <c r="H3639" t="s">
        <v>4185</v>
      </c>
      <c r="I3639" t="s">
        <v>2988</v>
      </c>
      <c r="J3639">
        <v>8.5440000000000005</v>
      </c>
      <c r="K3639">
        <v>2</v>
      </c>
      <c r="L3639">
        <v>0.6</v>
      </c>
      <c r="M3639">
        <v>-7.476</v>
      </c>
      <c r="N3639">
        <v>16.02</v>
      </c>
      <c r="O3639">
        <v>5.1264000000000003</v>
      </c>
      <c r="P3639" t="s">
        <v>10633</v>
      </c>
      <c r="Q3639" t="s">
        <v>10632</v>
      </c>
      <c r="R3639">
        <v>3</v>
      </c>
      <c r="S3639">
        <v>-87.5</v>
      </c>
      <c r="T3639" t="s">
        <v>10768</v>
      </c>
      <c r="U3639" s="1">
        <v>44691</v>
      </c>
      <c r="V3639" s="1">
        <v>45746</v>
      </c>
      <c r="W3639" t="s">
        <v>10775</v>
      </c>
    </row>
    <row r="3640" spans="1:23" x14ac:dyDescent="0.25">
      <c r="A3640">
        <v>1591</v>
      </c>
      <c r="B3640" t="s">
        <v>6302</v>
      </c>
      <c r="C3640">
        <v>79970542</v>
      </c>
      <c r="D3640" s="1">
        <v>44691</v>
      </c>
      <c r="E3640" s="1">
        <v>44694</v>
      </c>
      <c r="F3640" t="s">
        <v>10701</v>
      </c>
      <c r="G3640" t="s">
        <v>3816</v>
      </c>
      <c r="H3640" t="s">
        <v>4185</v>
      </c>
      <c r="I3640" t="s">
        <v>3408</v>
      </c>
      <c r="J3640">
        <v>424.11599999999999</v>
      </c>
      <c r="K3640">
        <v>6</v>
      </c>
      <c r="L3640">
        <v>0.3</v>
      </c>
      <c r="M3640">
        <v>-30.294</v>
      </c>
      <c r="N3640">
        <v>454.40999999999997</v>
      </c>
      <c r="O3640">
        <v>127.23479999999999</v>
      </c>
      <c r="P3640" t="s">
        <v>10633</v>
      </c>
      <c r="Q3640" t="s">
        <v>10632</v>
      </c>
      <c r="R3640">
        <v>3</v>
      </c>
      <c r="S3640">
        <v>-7.1428571428571441</v>
      </c>
      <c r="T3640" t="s">
        <v>10768</v>
      </c>
      <c r="U3640" s="1">
        <v>44691</v>
      </c>
      <c r="V3640" s="1">
        <v>45746</v>
      </c>
      <c r="W3640" t="s">
        <v>10763</v>
      </c>
    </row>
    <row r="3641" spans="1:23" x14ac:dyDescent="0.25">
      <c r="A3641">
        <v>1592</v>
      </c>
      <c r="B3641" t="s">
        <v>6302</v>
      </c>
      <c r="C3641">
        <v>63989181</v>
      </c>
      <c r="D3641" s="1">
        <v>44691</v>
      </c>
      <c r="E3641" s="1">
        <v>44694</v>
      </c>
      <c r="F3641" t="s">
        <v>10701</v>
      </c>
      <c r="G3641" t="s">
        <v>3816</v>
      </c>
      <c r="H3641" t="s">
        <v>4185</v>
      </c>
      <c r="I3641" t="s">
        <v>1226</v>
      </c>
      <c r="J3641">
        <v>2.8919999999999999</v>
      </c>
      <c r="K3641">
        <v>3</v>
      </c>
      <c r="L3641">
        <v>0.8</v>
      </c>
      <c r="M3641">
        <v>-4.9164000000000003</v>
      </c>
      <c r="N3641">
        <v>7.8084000000000007</v>
      </c>
      <c r="O3641">
        <v>2.3136000000000001</v>
      </c>
      <c r="P3641" t="s">
        <v>10633</v>
      </c>
      <c r="Q3641" t="s">
        <v>10632</v>
      </c>
      <c r="R3641">
        <v>3</v>
      </c>
      <c r="S3641">
        <v>-170.00000000000003</v>
      </c>
      <c r="T3641" t="s">
        <v>10768</v>
      </c>
      <c r="U3641" s="1">
        <v>44691</v>
      </c>
      <c r="V3641" s="1">
        <v>45746</v>
      </c>
      <c r="W3641" t="s">
        <v>10775</v>
      </c>
    </row>
    <row r="3642" spans="1:23" x14ac:dyDescent="0.25">
      <c r="A3642">
        <v>1593</v>
      </c>
      <c r="B3642" t="s">
        <v>6302</v>
      </c>
      <c r="C3642">
        <v>8194133</v>
      </c>
      <c r="D3642" s="1">
        <v>44691</v>
      </c>
      <c r="E3642" s="1">
        <v>44694</v>
      </c>
      <c r="F3642" t="s">
        <v>10701</v>
      </c>
      <c r="G3642" t="s">
        <v>3816</v>
      </c>
      <c r="H3642" t="s">
        <v>4185</v>
      </c>
      <c r="I3642" t="s">
        <v>1378</v>
      </c>
      <c r="J3642">
        <v>381.72</v>
      </c>
      <c r="K3642">
        <v>5</v>
      </c>
      <c r="L3642">
        <v>0.2</v>
      </c>
      <c r="M3642">
        <v>-66.801000000000002</v>
      </c>
      <c r="N3642">
        <v>448.52100000000002</v>
      </c>
      <c r="O3642">
        <v>76.344000000000008</v>
      </c>
      <c r="P3642" t="s">
        <v>10633</v>
      </c>
      <c r="Q3642" t="s">
        <v>10632</v>
      </c>
      <c r="R3642">
        <v>3</v>
      </c>
      <c r="S3642">
        <v>-17.5</v>
      </c>
      <c r="T3642" t="s">
        <v>10768</v>
      </c>
      <c r="U3642" s="1">
        <v>44691</v>
      </c>
      <c r="V3642" s="1">
        <v>45746</v>
      </c>
      <c r="W3642" t="s">
        <v>10763</v>
      </c>
    </row>
    <row r="3643" spans="1:23" x14ac:dyDescent="0.25">
      <c r="A3643">
        <v>1594</v>
      </c>
      <c r="B3643" t="s">
        <v>6303</v>
      </c>
      <c r="C3643">
        <v>96310822</v>
      </c>
      <c r="D3643" s="1">
        <v>44691</v>
      </c>
      <c r="E3643" s="1">
        <v>44693</v>
      </c>
      <c r="F3643" t="s">
        <v>10697</v>
      </c>
      <c r="G3643" t="s">
        <v>92</v>
      </c>
      <c r="H3643" t="s">
        <v>4697</v>
      </c>
      <c r="I3643" t="s">
        <v>3446</v>
      </c>
      <c r="J3643">
        <v>67.150000000000006</v>
      </c>
      <c r="K3643">
        <v>5</v>
      </c>
      <c r="L3643">
        <v>0</v>
      </c>
      <c r="M3643">
        <v>16.787500000000001</v>
      </c>
      <c r="N3643">
        <v>50.362500000000004</v>
      </c>
      <c r="O3643">
        <v>0</v>
      </c>
      <c r="P3643" t="s">
        <v>86</v>
      </c>
      <c r="Q3643" t="s">
        <v>10631</v>
      </c>
      <c r="R3643">
        <v>2</v>
      </c>
      <c r="S3643">
        <v>25</v>
      </c>
      <c r="T3643" t="s">
        <v>10766</v>
      </c>
      <c r="U3643" s="1">
        <v>44691</v>
      </c>
      <c r="V3643" s="1">
        <v>45773</v>
      </c>
      <c r="W3643" t="s">
        <v>10763</v>
      </c>
    </row>
    <row r="3644" spans="1:23" x14ac:dyDescent="0.25">
      <c r="A3644">
        <v>1595</v>
      </c>
      <c r="B3644" t="s">
        <v>6304</v>
      </c>
      <c r="C3644">
        <v>24774474</v>
      </c>
      <c r="D3644" s="1">
        <v>44691</v>
      </c>
      <c r="E3644" s="1">
        <v>44696</v>
      </c>
      <c r="F3644" t="s">
        <v>10700</v>
      </c>
      <c r="G3644" t="s">
        <v>88</v>
      </c>
      <c r="H3644" t="s">
        <v>4006</v>
      </c>
      <c r="I3644" t="s">
        <v>1220</v>
      </c>
      <c r="J3644">
        <v>392.94</v>
      </c>
      <c r="K3644">
        <v>3</v>
      </c>
      <c r="L3644">
        <v>0</v>
      </c>
      <c r="M3644">
        <v>43.223399999999998</v>
      </c>
      <c r="N3644">
        <v>349.71659999999997</v>
      </c>
      <c r="O3644">
        <v>0</v>
      </c>
      <c r="P3644" t="s">
        <v>86</v>
      </c>
      <c r="Q3644" t="s">
        <v>10631</v>
      </c>
      <c r="R3644">
        <v>5</v>
      </c>
      <c r="S3644">
        <v>11</v>
      </c>
      <c r="T3644" t="s">
        <v>10767</v>
      </c>
      <c r="U3644" s="1">
        <v>44691</v>
      </c>
      <c r="V3644" s="1">
        <v>45802</v>
      </c>
      <c r="W3644" t="s">
        <v>10775</v>
      </c>
    </row>
    <row r="3645" spans="1:23" x14ac:dyDescent="0.25">
      <c r="A3645">
        <v>1596</v>
      </c>
      <c r="B3645" t="s">
        <v>6305</v>
      </c>
      <c r="C3645">
        <v>81977686</v>
      </c>
      <c r="D3645" s="1">
        <v>44691</v>
      </c>
      <c r="E3645" s="1">
        <v>44698</v>
      </c>
      <c r="F3645" t="s">
        <v>10699</v>
      </c>
      <c r="G3645" t="s">
        <v>88</v>
      </c>
      <c r="H3645" t="s">
        <v>4453</v>
      </c>
      <c r="I3645" t="s">
        <v>1273</v>
      </c>
      <c r="J3645">
        <v>137.54</v>
      </c>
      <c r="K3645">
        <v>2</v>
      </c>
      <c r="L3645">
        <v>0</v>
      </c>
      <c r="M3645">
        <v>55.015999999999998</v>
      </c>
      <c r="N3645">
        <v>82.524000000000001</v>
      </c>
      <c r="O3645">
        <v>0</v>
      </c>
      <c r="P3645" t="s">
        <v>86</v>
      </c>
      <c r="Q3645" t="s">
        <v>10631</v>
      </c>
      <c r="R3645">
        <v>7</v>
      </c>
      <c r="S3645">
        <v>40</v>
      </c>
      <c r="T3645" t="s">
        <v>10766</v>
      </c>
      <c r="U3645" s="1">
        <v>44517</v>
      </c>
      <c r="V3645" s="1">
        <v>45732</v>
      </c>
      <c r="W3645" t="s">
        <v>10775</v>
      </c>
    </row>
    <row r="3646" spans="1:23" x14ac:dyDescent="0.25">
      <c r="A3646">
        <v>1597</v>
      </c>
      <c r="B3646" t="s">
        <v>6305</v>
      </c>
      <c r="C3646">
        <v>88039136</v>
      </c>
      <c r="D3646" s="1">
        <v>44691</v>
      </c>
      <c r="E3646" s="1">
        <v>44698</v>
      </c>
      <c r="F3646" t="s">
        <v>10699</v>
      </c>
      <c r="G3646" t="s">
        <v>88</v>
      </c>
      <c r="H3646" t="s">
        <v>4453</v>
      </c>
      <c r="I3646" t="s">
        <v>2043</v>
      </c>
      <c r="J3646">
        <v>730.2</v>
      </c>
      <c r="K3646">
        <v>4</v>
      </c>
      <c r="L3646">
        <v>0</v>
      </c>
      <c r="M3646">
        <v>94.926000000000002</v>
      </c>
      <c r="N3646">
        <v>635.274</v>
      </c>
      <c r="O3646">
        <v>0</v>
      </c>
      <c r="P3646" t="s">
        <v>86</v>
      </c>
      <c r="Q3646" t="s">
        <v>10631</v>
      </c>
      <c r="R3646">
        <v>7</v>
      </c>
      <c r="S3646">
        <v>13</v>
      </c>
      <c r="T3646" t="s">
        <v>10767</v>
      </c>
      <c r="U3646" s="1">
        <v>44517</v>
      </c>
      <c r="V3646" s="1">
        <v>45732</v>
      </c>
      <c r="W3646" t="s">
        <v>10775</v>
      </c>
    </row>
    <row r="3647" spans="1:23" x14ac:dyDescent="0.25">
      <c r="A3647">
        <v>1598</v>
      </c>
      <c r="B3647" t="s">
        <v>6306</v>
      </c>
      <c r="C3647">
        <v>36018153</v>
      </c>
      <c r="D3647" s="1">
        <v>44692</v>
      </c>
      <c r="E3647" s="1">
        <v>44697</v>
      </c>
      <c r="F3647" t="s">
        <v>10700</v>
      </c>
      <c r="G3647" t="s">
        <v>92</v>
      </c>
      <c r="H3647" t="s">
        <v>5361</v>
      </c>
      <c r="I3647" t="s">
        <v>487</v>
      </c>
      <c r="J3647">
        <v>503.96</v>
      </c>
      <c r="K3647">
        <v>4</v>
      </c>
      <c r="L3647">
        <v>0</v>
      </c>
      <c r="M3647">
        <v>131.02959999999999</v>
      </c>
      <c r="N3647">
        <v>372.93039999999996</v>
      </c>
      <c r="O3647">
        <v>0</v>
      </c>
      <c r="P3647" t="s">
        <v>86</v>
      </c>
      <c r="Q3647" t="s">
        <v>10631</v>
      </c>
      <c r="R3647">
        <v>5</v>
      </c>
      <c r="S3647">
        <v>26</v>
      </c>
      <c r="T3647" t="s">
        <v>10766</v>
      </c>
      <c r="U3647" s="1">
        <v>44687</v>
      </c>
      <c r="V3647" s="1">
        <v>45824</v>
      </c>
      <c r="W3647" t="s">
        <v>10775</v>
      </c>
    </row>
    <row r="3648" spans="1:23" x14ac:dyDescent="0.25">
      <c r="A3648">
        <v>1599</v>
      </c>
      <c r="B3648" t="s">
        <v>6306</v>
      </c>
      <c r="C3648">
        <v>88578442</v>
      </c>
      <c r="D3648" s="1">
        <v>44692</v>
      </c>
      <c r="E3648" s="1">
        <v>44697</v>
      </c>
      <c r="F3648" t="s">
        <v>10700</v>
      </c>
      <c r="G3648" t="s">
        <v>92</v>
      </c>
      <c r="H3648" t="s">
        <v>5361</v>
      </c>
      <c r="I3648" t="s">
        <v>489</v>
      </c>
      <c r="J3648">
        <v>149.94999999999999</v>
      </c>
      <c r="K3648">
        <v>5</v>
      </c>
      <c r="L3648">
        <v>0</v>
      </c>
      <c r="M3648">
        <v>41.985999999999997</v>
      </c>
      <c r="N3648">
        <v>107.964</v>
      </c>
      <c r="O3648">
        <v>0</v>
      </c>
      <c r="P3648" t="s">
        <v>86</v>
      </c>
      <c r="Q3648" t="s">
        <v>10631</v>
      </c>
      <c r="R3648">
        <v>5</v>
      </c>
      <c r="S3648">
        <v>28.000000000000004</v>
      </c>
      <c r="T3648" t="s">
        <v>10766</v>
      </c>
      <c r="U3648" s="1">
        <v>44687</v>
      </c>
      <c r="V3648" s="1">
        <v>45824</v>
      </c>
      <c r="W3648" t="s">
        <v>10763</v>
      </c>
    </row>
    <row r="3649" spans="1:23" x14ac:dyDescent="0.25">
      <c r="A3649">
        <v>1600</v>
      </c>
      <c r="B3649" t="s">
        <v>6306</v>
      </c>
      <c r="C3649">
        <v>42088274</v>
      </c>
      <c r="D3649" s="1">
        <v>44692</v>
      </c>
      <c r="E3649" s="1">
        <v>44697</v>
      </c>
      <c r="F3649" t="s">
        <v>10700</v>
      </c>
      <c r="G3649" t="s">
        <v>92</v>
      </c>
      <c r="H3649" t="s">
        <v>5361</v>
      </c>
      <c r="I3649" t="s">
        <v>491</v>
      </c>
      <c r="J3649">
        <v>29</v>
      </c>
      <c r="K3649">
        <v>2</v>
      </c>
      <c r="L3649">
        <v>0</v>
      </c>
      <c r="M3649">
        <v>7.25</v>
      </c>
      <c r="N3649">
        <v>21.75</v>
      </c>
      <c r="O3649">
        <v>0</v>
      </c>
      <c r="P3649" t="s">
        <v>86</v>
      </c>
      <c r="Q3649" t="s">
        <v>10631</v>
      </c>
      <c r="R3649">
        <v>5</v>
      </c>
      <c r="S3649">
        <v>25</v>
      </c>
      <c r="T3649" t="s">
        <v>10766</v>
      </c>
      <c r="U3649" s="1">
        <v>44687</v>
      </c>
      <c r="V3649" s="1">
        <v>45824</v>
      </c>
      <c r="W3649" t="s">
        <v>10775</v>
      </c>
    </row>
    <row r="3650" spans="1:23" x14ac:dyDescent="0.25">
      <c r="A3650">
        <v>1601</v>
      </c>
      <c r="B3650" t="s">
        <v>6307</v>
      </c>
      <c r="C3650">
        <v>37965505</v>
      </c>
      <c r="D3650" s="1">
        <v>44692</v>
      </c>
      <c r="E3650" s="1">
        <v>44696</v>
      </c>
      <c r="F3650" t="s">
        <v>10696</v>
      </c>
      <c r="G3650" t="s">
        <v>88</v>
      </c>
      <c r="H3650" t="s">
        <v>4319</v>
      </c>
      <c r="I3650" t="s">
        <v>2406</v>
      </c>
      <c r="J3650">
        <v>4548.8100000000004</v>
      </c>
      <c r="K3650">
        <v>7</v>
      </c>
      <c r="L3650">
        <v>0</v>
      </c>
      <c r="M3650">
        <v>1228.1786999999999</v>
      </c>
      <c r="N3650">
        <v>3320.6313000000005</v>
      </c>
      <c r="O3650">
        <v>0</v>
      </c>
      <c r="P3650" t="s">
        <v>86</v>
      </c>
      <c r="Q3650" t="s">
        <v>10631</v>
      </c>
      <c r="R3650">
        <v>4</v>
      </c>
      <c r="S3650">
        <v>26.999999999999996</v>
      </c>
      <c r="T3650" t="s">
        <v>10766</v>
      </c>
      <c r="U3650" s="1">
        <v>44692</v>
      </c>
      <c r="V3650" s="1">
        <v>45721</v>
      </c>
      <c r="W3650" t="s">
        <v>10763</v>
      </c>
    </row>
    <row r="3651" spans="1:23" x14ac:dyDescent="0.25">
      <c r="A3651">
        <v>1602</v>
      </c>
      <c r="B3651" t="s">
        <v>6308</v>
      </c>
      <c r="C3651">
        <v>21401740</v>
      </c>
      <c r="D3651" s="1">
        <v>44692</v>
      </c>
      <c r="E3651" s="1">
        <v>44698</v>
      </c>
      <c r="F3651" t="s">
        <v>10698</v>
      </c>
      <c r="G3651" t="s">
        <v>88</v>
      </c>
      <c r="H3651" t="s">
        <v>6309</v>
      </c>
      <c r="I3651" t="s">
        <v>1232</v>
      </c>
      <c r="J3651">
        <v>22.5</v>
      </c>
      <c r="K3651">
        <v>6</v>
      </c>
      <c r="L3651">
        <v>0</v>
      </c>
      <c r="M3651">
        <v>10.8</v>
      </c>
      <c r="N3651">
        <v>11.7</v>
      </c>
      <c r="O3651">
        <v>0</v>
      </c>
      <c r="P3651" t="s">
        <v>86</v>
      </c>
      <c r="Q3651" t="s">
        <v>10631</v>
      </c>
      <c r="R3651">
        <v>6</v>
      </c>
      <c r="S3651">
        <v>48.000000000000007</v>
      </c>
      <c r="T3651" t="s">
        <v>10766</v>
      </c>
      <c r="U3651" s="1">
        <v>44692</v>
      </c>
      <c r="V3651" s="1">
        <v>44694</v>
      </c>
      <c r="W3651" t="s">
        <v>10770</v>
      </c>
    </row>
    <row r="3652" spans="1:23" x14ac:dyDescent="0.25">
      <c r="A3652">
        <v>1603</v>
      </c>
      <c r="B3652" t="s">
        <v>6308</v>
      </c>
      <c r="C3652">
        <v>53799485</v>
      </c>
      <c r="D3652" s="1">
        <v>44692</v>
      </c>
      <c r="E3652" s="1">
        <v>44698</v>
      </c>
      <c r="F3652" t="s">
        <v>10698</v>
      </c>
      <c r="G3652" t="s">
        <v>88</v>
      </c>
      <c r="H3652" t="s">
        <v>6309</v>
      </c>
      <c r="I3652" t="s">
        <v>1414</v>
      </c>
      <c r="J3652">
        <v>9.9600000000000009</v>
      </c>
      <c r="K3652">
        <v>2</v>
      </c>
      <c r="L3652">
        <v>0</v>
      </c>
      <c r="M3652">
        <v>4.5815999999999999</v>
      </c>
      <c r="N3652">
        <v>5.378400000000001</v>
      </c>
      <c r="O3652">
        <v>0</v>
      </c>
      <c r="P3652" t="s">
        <v>86</v>
      </c>
      <c r="Q3652" t="s">
        <v>10631</v>
      </c>
      <c r="R3652">
        <v>6</v>
      </c>
      <c r="S3652">
        <v>46</v>
      </c>
      <c r="T3652" t="s">
        <v>10766</v>
      </c>
      <c r="U3652" s="1">
        <v>44692</v>
      </c>
      <c r="V3652" s="1">
        <v>44694</v>
      </c>
      <c r="W3652" t="s">
        <v>10770</v>
      </c>
    </row>
    <row r="3653" spans="1:23" x14ac:dyDescent="0.25">
      <c r="A3653">
        <v>1604</v>
      </c>
      <c r="B3653" t="s">
        <v>6308</v>
      </c>
      <c r="C3653">
        <v>93795192</v>
      </c>
      <c r="D3653" s="1">
        <v>44692</v>
      </c>
      <c r="E3653" s="1">
        <v>44698</v>
      </c>
      <c r="F3653" t="s">
        <v>10698</v>
      </c>
      <c r="G3653" t="s">
        <v>88</v>
      </c>
      <c r="H3653" t="s">
        <v>6309</v>
      </c>
      <c r="I3653" t="s">
        <v>1081</v>
      </c>
      <c r="J3653">
        <v>213.08</v>
      </c>
      <c r="K3653">
        <v>7</v>
      </c>
      <c r="L3653">
        <v>0</v>
      </c>
      <c r="M3653">
        <v>102.2784</v>
      </c>
      <c r="N3653">
        <v>110.80160000000001</v>
      </c>
      <c r="O3653">
        <v>0</v>
      </c>
      <c r="P3653" t="s">
        <v>86</v>
      </c>
      <c r="Q3653" t="s">
        <v>10631</v>
      </c>
      <c r="R3653">
        <v>6</v>
      </c>
      <c r="S3653">
        <v>48</v>
      </c>
      <c r="T3653" t="s">
        <v>10766</v>
      </c>
      <c r="U3653" s="1">
        <v>44692</v>
      </c>
      <c r="V3653" s="1">
        <v>44694</v>
      </c>
      <c r="W3653" t="s">
        <v>10770</v>
      </c>
    </row>
    <row r="3654" spans="1:23" x14ac:dyDescent="0.25">
      <c r="A3654">
        <v>1605</v>
      </c>
      <c r="B3654" t="s">
        <v>6308</v>
      </c>
      <c r="C3654">
        <v>7242684</v>
      </c>
      <c r="D3654" s="1">
        <v>44692</v>
      </c>
      <c r="E3654" s="1">
        <v>44698</v>
      </c>
      <c r="F3654" t="s">
        <v>10698</v>
      </c>
      <c r="G3654" t="s">
        <v>88</v>
      </c>
      <c r="H3654" t="s">
        <v>6309</v>
      </c>
      <c r="I3654" t="s">
        <v>2226</v>
      </c>
      <c r="J3654">
        <v>1025.8800000000001</v>
      </c>
      <c r="K3654">
        <v>6</v>
      </c>
      <c r="L3654">
        <v>0</v>
      </c>
      <c r="M3654">
        <v>235.95240000000001</v>
      </c>
      <c r="N3654">
        <v>789.9276000000001</v>
      </c>
      <c r="O3654">
        <v>0</v>
      </c>
      <c r="P3654" t="s">
        <v>86</v>
      </c>
      <c r="Q3654" t="s">
        <v>10631</v>
      </c>
      <c r="R3654">
        <v>6</v>
      </c>
      <c r="S3654">
        <v>23</v>
      </c>
      <c r="T3654" t="s">
        <v>10766</v>
      </c>
      <c r="U3654" s="1">
        <v>44692</v>
      </c>
      <c r="V3654" s="1">
        <v>44694</v>
      </c>
      <c r="W3654" t="s">
        <v>10770</v>
      </c>
    </row>
    <row r="3655" spans="1:23" x14ac:dyDescent="0.25">
      <c r="A3655">
        <v>1606</v>
      </c>
      <c r="B3655" t="s">
        <v>6310</v>
      </c>
      <c r="C3655">
        <v>85764554</v>
      </c>
      <c r="D3655" s="1">
        <v>44692</v>
      </c>
      <c r="E3655" s="1">
        <v>44697</v>
      </c>
      <c r="F3655" t="s">
        <v>10700</v>
      </c>
      <c r="G3655" t="s">
        <v>92</v>
      </c>
      <c r="H3655" t="s">
        <v>6311</v>
      </c>
      <c r="I3655" t="s">
        <v>1034</v>
      </c>
      <c r="J3655">
        <v>166.44</v>
      </c>
      <c r="K3655">
        <v>3</v>
      </c>
      <c r="L3655">
        <v>0</v>
      </c>
      <c r="M3655">
        <v>79.891199999999998</v>
      </c>
      <c r="N3655">
        <v>86.5488</v>
      </c>
      <c r="O3655">
        <v>0</v>
      </c>
      <c r="P3655" t="s">
        <v>86</v>
      </c>
      <c r="Q3655" t="s">
        <v>10631</v>
      </c>
      <c r="R3655">
        <v>5</v>
      </c>
      <c r="S3655">
        <v>48</v>
      </c>
      <c r="T3655" t="s">
        <v>10766</v>
      </c>
      <c r="U3655" s="1">
        <v>44692</v>
      </c>
      <c r="V3655" s="1">
        <v>45566</v>
      </c>
      <c r="W3655" t="s">
        <v>10770</v>
      </c>
    </row>
    <row r="3656" spans="1:23" x14ac:dyDescent="0.25">
      <c r="A3656">
        <v>1607</v>
      </c>
      <c r="B3656" t="s">
        <v>6312</v>
      </c>
      <c r="C3656">
        <v>13524834</v>
      </c>
      <c r="D3656" s="1">
        <v>44692</v>
      </c>
      <c r="E3656" s="1">
        <v>44694</v>
      </c>
      <c r="F3656" t="s">
        <v>10697</v>
      </c>
      <c r="G3656" t="s">
        <v>3816</v>
      </c>
      <c r="H3656" t="s">
        <v>4225</v>
      </c>
      <c r="I3656" t="s">
        <v>2290</v>
      </c>
      <c r="J3656">
        <v>47.496000000000002</v>
      </c>
      <c r="K3656">
        <v>1</v>
      </c>
      <c r="L3656">
        <v>0.2</v>
      </c>
      <c r="M3656">
        <v>-1.1874</v>
      </c>
      <c r="N3656">
        <v>48.683399999999999</v>
      </c>
      <c r="O3656">
        <v>9.4992000000000001</v>
      </c>
      <c r="P3656" t="s">
        <v>10633</v>
      </c>
      <c r="Q3656" t="s">
        <v>10632</v>
      </c>
      <c r="R3656">
        <v>2</v>
      </c>
      <c r="S3656">
        <v>-2.5</v>
      </c>
      <c r="T3656" t="s">
        <v>10768</v>
      </c>
      <c r="U3656" s="1">
        <v>44465</v>
      </c>
      <c r="V3656" s="1">
        <v>45716</v>
      </c>
      <c r="W3656" t="s">
        <v>10769</v>
      </c>
    </row>
    <row r="3657" spans="1:23" x14ac:dyDescent="0.25">
      <c r="A3657">
        <v>1608</v>
      </c>
      <c r="B3657" t="s">
        <v>6313</v>
      </c>
      <c r="C3657">
        <v>22183859</v>
      </c>
      <c r="D3657" s="1">
        <v>44692</v>
      </c>
      <c r="E3657" s="1">
        <v>44697</v>
      </c>
      <c r="F3657" t="s">
        <v>10700</v>
      </c>
      <c r="G3657" t="s">
        <v>88</v>
      </c>
      <c r="H3657" t="s">
        <v>5264</v>
      </c>
      <c r="I3657" t="s">
        <v>2360</v>
      </c>
      <c r="J3657">
        <v>221.16</v>
      </c>
      <c r="K3657">
        <v>4</v>
      </c>
      <c r="L3657">
        <v>0</v>
      </c>
      <c r="M3657">
        <v>57.501600000000003</v>
      </c>
      <c r="N3657">
        <v>163.6584</v>
      </c>
      <c r="O3657">
        <v>0</v>
      </c>
      <c r="P3657" t="s">
        <v>86</v>
      </c>
      <c r="Q3657" t="s">
        <v>10631</v>
      </c>
      <c r="R3657">
        <v>5</v>
      </c>
      <c r="S3657">
        <v>26</v>
      </c>
      <c r="T3657" t="s">
        <v>10766</v>
      </c>
      <c r="U3657" s="1">
        <v>44607</v>
      </c>
      <c r="V3657" s="1">
        <v>45813</v>
      </c>
      <c r="W3657" t="s">
        <v>10775</v>
      </c>
    </row>
    <row r="3658" spans="1:23" x14ac:dyDescent="0.25">
      <c r="A3658">
        <v>1609</v>
      </c>
      <c r="B3658" t="s">
        <v>6313</v>
      </c>
      <c r="C3658">
        <v>42131644</v>
      </c>
      <c r="D3658" s="1">
        <v>44692</v>
      </c>
      <c r="E3658" s="1">
        <v>44697</v>
      </c>
      <c r="F3658" t="s">
        <v>10700</v>
      </c>
      <c r="G3658" t="s">
        <v>88</v>
      </c>
      <c r="H3658" t="s">
        <v>5264</v>
      </c>
      <c r="I3658" t="s">
        <v>1216</v>
      </c>
      <c r="J3658">
        <v>281.97000000000003</v>
      </c>
      <c r="K3658">
        <v>3</v>
      </c>
      <c r="L3658">
        <v>0</v>
      </c>
      <c r="M3658">
        <v>78.951599999999999</v>
      </c>
      <c r="N3658">
        <v>203.01840000000004</v>
      </c>
      <c r="O3658">
        <v>0</v>
      </c>
      <c r="P3658" t="s">
        <v>86</v>
      </c>
      <c r="Q3658" t="s">
        <v>10631</v>
      </c>
      <c r="R3658">
        <v>5</v>
      </c>
      <c r="S3658">
        <v>27.999999999999996</v>
      </c>
      <c r="T3658" t="s">
        <v>10766</v>
      </c>
      <c r="U3658" s="1">
        <v>44607</v>
      </c>
      <c r="V3658" s="1">
        <v>45813</v>
      </c>
      <c r="W3658" t="s">
        <v>10775</v>
      </c>
    </row>
    <row r="3659" spans="1:23" x14ac:dyDescent="0.25">
      <c r="A3659">
        <v>1610</v>
      </c>
      <c r="B3659" t="s">
        <v>6314</v>
      </c>
      <c r="C3659">
        <v>58121309</v>
      </c>
      <c r="D3659" s="1">
        <v>44692</v>
      </c>
      <c r="E3659" s="1">
        <v>44695</v>
      </c>
      <c r="F3659" t="s">
        <v>10701</v>
      </c>
      <c r="G3659" t="s">
        <v>92</v>
      </c>
      <c r="H3659" t="s">
        <v>4909</v>
      </c>
      <c r="I3659" t="s">
        <v>3771</v>
      </c>
      <c r="J3659">
        <v>5.88</v>
      </c>
      <c r="K3659">
        <v>1</v>
      </c>
      <c r="L3659">
        <v>0.2</v>
      </c>
      <c r="M3659">
        <v>1.9844999999999999</v>
      </c>
      <c r="N3659">
        <v>3.8955000000000002</v>
      </c>
      <c r="O3659">
        <v>1.1759999999999999</v>
      </c>
      <c r="P3659" t="s">
        <v>86</v>
      </c>
      <c r="Q3659" t="s">
        <v>10632</v>
      </c>
      <c r="R3659">
        <v>3</v>
      </c>
      <c r="S3659">
        <v>33.75</v>
      </c>
      <c r="T3659" t="s">
        <v>10766</v>
      </c>
      <c r="U3659" s="1">
        <v>44692</v>
      </c>
      <c r="V3659" s="1">
        <v>45801</v>
      </c>
      <c r="W3659" t="s">
        <v>10769</v>
      </c>
    </row>
    <row r="3660" spans="1:23" x14ac:dyDescent="0.25">
      <c r="A3660">
        <v>1611</v>
      </c>
      <c r="B3660" t="s">
        <v>6315</v>
      </c>
      <c r="C3660">
        <v>33222445</v>
      </c>
      <c r="D3660" s="1">
        <v>44693</v>
      </c>
      <c r="E3660" s="1">
        <v>44698</v>
      </c>
      <c r="F3660" t="s">
        <v>10700</v>
      </c>
      <c r="G3660" t="s">
        <v>88</v>
      </c>
      <c r="H3660" t="s">
        <v>4967</v>
      </c>
      <c r="I3660" t="s">
        <v>3604</v>
      </c>
      <c r="J3660">
        <v>34.74</v>
      </c>
      <c r="K3660">
        <v>3</v>
      </c>
      <c r="L3660">
        <v>0</v>
      </c>
      <c r="M3660">
        <v>17.37</v>
      </c>
      <c r="N3660">
        <v>17.37</v>
      </c>
      <c r="O3660">
        <v>0</v>
      </c>
      <c r="P3660" t="s">
        <v>86</v>
      </c>
      <c r="Q3660" t="s">
        <v>10631</v>
      </c>
      <c r="R3660">
        <v>5</v>
      </c>
      <c r="S3660">
        <v>50</v>
      </c>
      <c r="T3660" t="s">
        <v>10766</v>
      </c>
      <c r="U3660" s="1">
        <v>44461</v>
      </c>
      <c r="V3660" s="1">
        <v>45790</v>
      </c>
      <c r="W3660" t="s">
        <v>10775</v>
      </c>
    </row>
    <row r="3661" spans="1:23" x14ac:dyDescent="0.25">
      <c r="A3661">
        <v>1612</v>
      </c>
      <c r="B3661" t="s">
        <v>6315</v>
      </c>
      <c r="C3661">
        <v>41396666</v>
      </c>
      <c r="D3661" s="1">
        <v>44693</v>
      </c>
      <c r="E3661" s="1">
        <v>44698</v>
      </c>
      <c r="F3661" t="s">
        <v>10700</v>
      </c>
      <c r="G3661" t="s">
        <v>88</v>
      </c>
      <c r="H3661" t="s">
        <v>4967</v>
      </c>
      <c r="I3661" t="s">
        <v>1865</v>
      </c>
      <c r="J3661">
        <v>833.94</v>
      </c>
      <c r="K3661">
        <v>6</v>
      </c>
      <c r="L3661">
        <v>0</v>
      </c>
      <c r="M3661">
        <v>216.8244</v>
      </c>
      <c r="N3661">
        <v>617.11560000000009</v>
      </c>
      <c r="O3661">
        <v>0</v>
      </c>
      <c r="P3661" t="s">
        <v>86</v>
      </c>
      <c r="Q3661" t="s">
        <v>10631</v>
      </c>
      <c r="R3661">
        <v>5</v>
      </c>
      <c r="S3661">
        <v>25.999999999999996</v>
      </c>
      <c r="T3661" t="s">
        <v>10766</v>
      </c>
      <c r="U3661" s="1">
        <v>44461</v>
      </c>
      <c r="V3661" s="1">
        <v>45790</v>
      </c>
      <c r="W3661" t="s">
        <v>10763</v>
      </c>
    </row>
    <row r="3662" spans="1:23" x14ac:dyDescent="0.25">
      <c r="A3662">
        <v>1613</v>
      </c>
      <c r="B3662" t="s">
        <v>6315</v>
      </c>
      <c r="C3662">
        <v>29446351</v>
      </c>
      <c r="D3662" s="1">
        <v>44693</v>
      </c>
      <c r="E3662" s="1">
        <v>44698</v>
      </c>
      <c r="F3662" t="s">
        <v>10700</v>
      </c>
      <c r="G3662" t="s">
        <v>88</v>
      </c>
      <c r="H3662" t="s">
        <v>4967</v>
      </c>
      <c r="I3662" t="s">
        <v>1738</v>
      </c>
      <c r="J3662">
        <v>12.96</v>
      </c>
      <c r="K3662">
        <v>3</v>
      </c>
      <c r="L3662">
        <v>0.2</v>
      </c>
      <c r="M3662">
        <v>4.5359999999999996</v>
      </c>
      <c r="N3662">
        <v>8.4240000000000013</v>
      </c>
      <c r="O3662">
        <v>2.5920000000000005</v>
      </c>
      <c r="P3662" t="s">
        <v>86</v>
      </c>
      <c r="Q3662" t="s">
        <v>10632</v>
      </c>
      <c r="R3662">
        <v>5</v>
      </c>
      <c r="S3662">
        <v>34.999999999999993</v>
      </c>
      <c r="T3662" t="s">
        <v>10766</v>
      </c>
      <c r="U3662" s="1">
        <v>44461</v>
      </c>
      <c r="V3662" s="1">
        <v>45790</v>
      </c>
      <c r="W3662" t="s">
        <v>10775</v>
      </c>
    </row>
    <row r="3663" spans="1:23" x14ac:dyDescent="0.25">
      <c r="A3663">
        <v>1614</v>
      </c>
      <c r="B3663" t="s">
        <v>6315</v>
      </c>
      <c r="C3663">
        <v>19641205</v>
      </c>
      <c r="D3663" s="1">
        <v>44693</v>
      </c>
      <c r="E3663" s="1">
        <v>44698</v>
      </c>
      <c r="F3663" t="s">
        <v>10700</v>
      </c>
      <c r="G3663" t="s">
        <v>88</v>
      </c>
      <c r="H3663" t="s">
        <v>4967</v>
      </c>
      <c r="I3663" t="s">
        <v>2891</v>
      </c>
      <c r="J3663">
        <v>25.92</v>
      </c>
      <c r="K3663">
        <v>4</v>
      </c>
      <c r="L3663">
        <v>0</v>
      </c>
      <c r="M3663">
        <v>12.441599999999999</v>
      </c>
      <c r="N3663">
        <v>13.478400000000002</v>
      </c>
      <c r="O3663">
        <v>0</v>
      </c>
      <c r="P3663" t="s">
        <v>86</v>
      </c>
      <c r="Q3663" t="s">
        <v>10631</v>
      </c>
      <c r="R3663">
        <v>5</v>
      </c>
      <c r="S3663">
        <v>47.999999999999993</v>
      </c>
      <c r="T3663" t="s">
        <v>10766</v>
      </c>
      <c r="U3663" s="1">
        <v>44461</v>
      </c>
      <c r="V3663" s="1">
        <v>45790</v>
      </c>
      <c r="W3663" t="s">
        <v>10775</v>
      </c>
    </row>
    <row r="3664" spans="1:23" x14ac:dyDescent="0.25">
      <c r="A3664">
        <v>1615</v>
      </c>
      <c r="B3664" t="s">
        <v>6316</v>
      </c>
      <c r="C3664">
        <v>11552236</v>
      </c>
      <c r="D3664" s="1">
        <v>44694</v>
      </c>
      <c r="E3664" s="1">
        <v>44699</v>
      </c>
      <c r="F3664" t="s">
        <v>10700</v>
      </c>
      <c r="G3664" t="s">
        <v>88</v>
      </c>
      <c r="H3664" t="s">
        <v>6317</v>
      </c>
      <c r="I3664" t="s">
        <v>1510</v>
      </c>
      <c r="J3664">
        <v>36.99</v>
      </c>
      <c r="K3664">
        <v>1</v>
      </c>
      <c r="L3664">
        <v>0</v>
      </c>
      <c r="M3664">
        <v>9.9872999999999994</v>
      </c>
      <c r="N3664">
        <v>27.002700000000004</v>
      </c>
      <c r="O3664">
        <v>0</v>
      </c>
      <c r="P3664" t="s">
        <v>86</v>
      </c>
      <c r="Q3664" t="s">
        <v>10631</v>
      </c>
      <c r="R3664">
        <v>5</v>
      </c>
      <c r="S3664">
        <v>26.999999999999996</v>
      </c>
      <c r="T3664" t="s">
        <v>10766</v>
      </c>
      <c r="U3664" s="1">
        <v>44694</v>
      </c>
      <c r="V3664" s="1">
        <v>45553</v>
      </c>
      <c r="W3664" t="s">
        <v>10769</v>
      </c>
    </row>
    <row r="3665" spans="1:23" x14ac:dyDescent="0.25">
      <c r="A3665">
        <v>1616</v>
      </c>
      <c r="B3665" t="s">
        <v>6316</v>
      </c>
      <c r="C3665">
        <v>33697895</v>
      </c>
      <c r="D3665" s="1">
        <v>44694</v>
      </c>
      <c r="E3665" s="1">
        <v>44699</v>
      </c>
      <c r="F3665" t="s">
        <v>10700</v>
      </c>
      <c r="G3665" t="s">
        <v>88</v>
      </c>
      <c r="H3665" t="s">
        <v>6317</v>
      </c>
      <c r="I3665" t="s">
        <v>2268</v>
      </c>
      <c r="J3665">
        <v>629.1</v>
      </c>
      <c r="K3665">
        <v>6</v>
      </c>
      <c r="L3665">
        <v>0</v>
      </c>
      <c r="M3665">
        <v>301.96800000000002</v>
      </c>
      <c r="N3665">
        <v>327.13200000000001</v>
      </c>
      <c r="O3665">
        <v>0</v>
      </c>
      <c r="P3665" t="s">
        <v>86</v>
      </c>
      <c r="Q3665" t="s">
        <v>10631</v>
      </c>
      <c r="R3665">
        <v>5</v>
      </c>
      <c r="S3665">
        <v>48.000000000000007</v>
      </c>
      <c r="T3665" t="s">
        <v>10766</v>
      </c>
      <c r="U3665" s="1">
        <v>44694</v>
      </c>
      <c r="V3665" s="1">
        <v>45553</v>
      </c>
      <c r="W3665" t="s">
        <v>10770</v>
      </c>
    </row>
    <row r="3666" spans="1:23" x14ac:dyDescent="0.25">
      <c r="A3666">
        <v>1617</v>
      </c>
      <c r="B3666" t="s">
        <v>6316</v>
      </c>
      <c r="C3666">
        <v>61366149</v>
      </c>
      <c r="D3666" s="1">
        <v>44694</v>
      </c>
      <c r="E3666" s="1">
        <v>44699</v>
      </c>
      <c r="F3666" t="s">
        <v>10700</v>
      </c>
      <c r="G3666" t="s">
        <v>88</v>
      </c>
      <c r="H3666" t="s">
        <v>6317</v>
      </c>
      <c r="I3666" t="s">
        <v>1251</v>
      </c>
      <c r="J3666">
        <v>193.95</v>
      </c>
      <c r="K3666">
        <v>3</v>
      </c>
      <c r="L3666">
        <v>0</v>
      </c>
      <c r="M3666">
        <v>9.6974999999999998</v>
      </c>
      <c r="N3666">
        <v>184.2525</v>
      </c>
      <c r="O3666">
        <v>0</v>
      </c>
      <c r="P3666" t="s">
        <v>86</v>
      </c>
      <c r="Q3666" t="s">
        <v>10631</v>
      </c>
      <c r="R3666">
        <v>5</v>
      </c>
      <c r="S3666">
        <v>5</v>
      </c>
      <c r="T3666" t="s">
        <v>10768</v>
      </c>
      <c r="U3666" s="1">
        <v>44694</v>
      </c>
      <c r="V3666" s="1">
        <v>45553</v>
      </c>
      <c r="W3666" t="s">
        <v>10770</v>
      </c>
    </row>
    <row r="3667" spans="1:23" x14ac:dyDescent="0.25">
      <c r="A3667">
        <v>1618</v>
      </c>
      <c r="B3667" t="s">
        <v>6316</v>
      </c>
      <c r="C3667">
        <v>54764104</v>
      </c>
      <c r="D3667" s="1">
        <v>44694</v>
      </c>
      <c r="E3667" s="1">
        <v>44699</v>
      </c>
      <c r="F3667" t="s">
        <v>10700</v>
      </c>
      <c r="G3667" t="s">
        <v>88</v>
      </c>
      <c r="H3667" t="s">
        <v>6317</v>
      </c>
      <c r="I3667" t="s">
        <v>144</v>
      </c>
      <c r="J3667">
        <v>5.46</v>
      </c>
      <c r="K3667">
        <v>3</v>
      </c>
      <c r="L3667">
        <v>0</v>
      </c>
      <c r="M3667">
        <v>1.4742</v>
      </c>
      <c r="N3667">
        <v>3.9858000000000002</v>
      </c>
      <c r="O3667">
        <v>0</v>
      </c>
      <c r="P3667" t="s">
        <v>86</v>
      </c>
      <c r="Q3667" t="s">
        <v>10631</v>
      </c>
      <c r="R3667">
        <v>5</v>
      </c>
      <c r="S3667">
        <v>27</v>
      </c>
      <c r="T3667" t="s">
        <v>10766</v>
      </c>
      <c r="U3667" s="1">
        <v>44694</v>
      </c>
      <c r="V3667" s="1">
        <v>45553</v>
      </c>
      <c r="W3667" t="s">
        <v>10770</v>
      </c>
    </row>
    <row r="3668" spans="1:23" x14ac:dyDescent="0.25">
      <c r="A3668">
        <v>1619</v>
      </c>
      <c r="B3668" t="s">
        <v>6318</v>
      </c>
      <c r="C3668">
        <v>64238535</v>
      </c>
      <c r="D3668" s="1">
        <v>44694</v>
      </c>
      <c r="E3668" s="1">
        <v>44699</v>
      </c>
      <c r="F3668" t="s">
        <v>10700</v>
      </c>
      <c r="G3668" t="s">
        <v>88</v>
      </c>
      <c r="H3668" t="s">
        <v>6309</v>
      </c>
      <c r="I3668" t="s">
        <v>2439</v>
      </c>
      <c r="J3668">
        <v>12.96</v>
      </c>
      <c r="K3668">
        <v>2</v>
      </c>
      <c r="L3668">
        <v>0</v>
      </c>
      <c r="M3668">
        <v>6.2207999999999997</v>
      </c>
      <c r="N3668">
        <v>6.7392000000000012</v>
      </c>
      <c r="O3668">
        <v>0</v>
      </c>
      <c r="P3668" t="s">
        <v>86</v>
      </c>
      <c r="Q3668" t="s">
        <v>10631</v>
      </c>
      <c r="R3668">
        <v>5</v>
      </c>
      <c r="S3668">
        <v>47.999999999999993</v>
      </c>
      <c r="T3668" t="s">
        <v>10766</v>
      </c>
      <c r="U3668" s="1">
        <v>44692</v>
      </c>
      <c r="V3668" s="1">
        <v>44694</v>
      </c>
      <c r="W3668" t="s">
        <v>10770</v>
      </c>
    </row>
    <row r="3669" spans="1:23" x14ac:dyDescent="0.25">
      <c r="A3669">
        <v>1620</v>
      </c>
      <c r="B3669" t="s">
        <v>6319</v>
      </c>
      <c r="C3669">
        <v>21412012</v>
      </c>
      <c r="D3669" s="1">
        <v>44694</v>
      </c>
      <c r="E3669" s="1">
        <v>44700</v>
      </c>
      <c r="F3669" t="s">
        <v>10698</v>
      </c>
      <c r="G3669" t="s">
        <v>88</v>
      </c>
      <c r="H3669" t="s">
        <v>6320</v>
      </c>
      <c r="I3669" t="s">
        <v>197</v>
      </c>
      <c r="J3669">
        <v>1.6319999999999999</v>
      </c>
      <c r="K3669">
        <v>1</v>
      </c>
      <c r="L3669">
        <v>0.2</v>
      </c>
      <c r="M3669">
        <v>0.55079999999999996</v>
      </c>
      <c r="N3669">
        <v>1.0811999999999999</v>
      </c>
      <c r="O3669">
        <v>0.32640000000000002</v>
      </c>
      <c r="P3669" t="s">
        <v>86</v>
      </c>
      <c r="Q3669" t="s">
        <v>10632</v>
      </c>
      <c r="R3669">
        <v>6</v>
      </c>
      <c r="S3669">
        <v>33.75</v>
      </c>
      <c r="T3669" t="s">
        <v>10766</v>
      </c>
      <c r="U3669" s="1">
        <v>44694</v>
      </c>
      <c r="V3669" s="1">
        <v>45543</v>
      </c>
      <c r="W3669" t="s">
        <v>10769</v>
      </c>
    </row>
    <row r="3670" spans="1:23" x14ac:dyDescent="0.25">
      <c r="A3670">
        <v>1621</v>
      </c>
      <c r="B3670" t="s">
        <v>6319</v>
      </c>
      <c r="C3670">
        <v>86022194</v>
      </c>
      <c r="D3670" s="1">
        <v>44694</v>
      </c>
      <c r="E3670" s="1">
        <v>44700</v>
      </c>
      <c r="F3670" t="s">
        <v>10698</v>
      </c>
      <c r="G3670" t="s">
        <v>88</v>
      </c>
      <c r="H3670" t="s">
        <v>6320</v>
      </c>
      <c r="I3670" t="s">
        <v>2284</v>
      </c>
      <c r="J3670">
        <v>267.95999999999998</v>
      </c>
      <c r="K3670">
        <v>5</v>
      </c>
      <c r="L3670">
        <v>0.2</v>
      </c>
      <c r="M3670">
        <v>16.747499999999999</v>
      </c>
      <c r="N3670">
        <v>251.21249999999998</v>
      </c>
      <c r="O3670">
        <v>53.591999999999999</v>
      </c>
      <c r="P3670" t="s">
        <v>86</v>
      </c>
      <c r="Q3670" t="s">
        <v>10632</v>
      </c>
      <c r="R3670">
        <v>6</v>
      </c>
      <c r="S3670">
        <v>6.25</v>
      </c>
      <c r="T3670" t="s">
        <v>10768</v>
      </c>
      <c r="U3670" s="1">
        <v>44694</v>
      </c>
      <c r="V3670" s="1">
        <v>45543</v>
      </c>
      <c r="W3670" t="s">
        <v>10770</v>
      </c>
    </row>
    <row r="3671" spans="1:23" x14ac:dyDescent="0.25">
      <c r="A3671">
        <v>1622</v>
      </c>
      <c r="B3671" t="s">
        <v>6321</v>
      </c>
      <c r="C3671">
        <v>29700712</v>
      </c>
      <c r="D3671" s="1">
        <v>44694</v>
      </c>
      <c r="E3671" s="1">
        <v>44699</v>
      </c>
      <c r="F3671" t="s">
        <v>10700</v>
      </c>
      <c r="G3671" t="s">
        <v>88</v>
      </c>
      <c r="H3671" t="s">
        <v>4092</v>
      </c>
      <c r="I3671" t="s">
        <v>2366</v>
      </c>
      <c r="J3671">
        <v>6.58</v>
      </c>
      <c r="K3671">
        <v>2</v>
      </c>
      <c r="L3671">
        <v>0</v>
      </c>
      <c r="M3671">
        <v>3.0268000000000002</v>
      </c>
      <c r="N3671">
        <v>3.5531999999999999</v>
      </c>
      <c r="O3671">
        <v>0</v>
      </c>
      <c r="P3671" t="s">
        <v>86</v>
      </c>
      <c r="Q3671" t="s">
        <v>10631</v>
      </c>
      <c r="R3671">
        <v>5</v>
      </c>
      <c r="S3671">
        <v>46</v>
      </c>
      <c r="T3671" t="s">
        <v>10766</v>
      </c>
      <c r="U3671" s="1">
        <v>44694</v>
      </c>
      <c r="V3671" s="1">
        <v>45704</v>
      </c>
      <c r="W3671" t="s">
        <v>10775</v>
      </c>
    </row>
    <row r="3672" spans="1:23" x14ac:dyDescent="0.25">
      <c r="A3672">
        <v>1623</v>
      </c>
      <c r="B3672" t="s">
        <v>6321</v>
      </c>
      <c r="C3672">
        <v>33816534</v>
      </c>
      <c r="D3672" s="1">
        <v>44694</v>
      </c>
      <c r="E3672" s="1">
        <v>44699</v>
      </c>
      <c r="F3672" t="s">
        <v>10700</v>
      </c>
      <c r="G3672" t="s">
        <v>88</v>
      </c>
      <c r="H3672" t="s">
        <v>4092</v>
      </c>
      <c r="I3672" t="s">
        <v>3141</v>
      </c>
      <c r="J3672">
        <v>94.99</v>
      </c>
      <c r="K3672">
        <v>1</v>
      </c>
      <c r="L3672">
        <v>0</v>
      </c>
      <c r="M3672">
        <v>28.497</v>
      </c>
      <c r="N3672">
        <v>66.492999999999995</v>
      </c>
      <c r="O3672">
        <v>0</v>
      </c>
      <c r="P3672" t="s">
        <v>86</v>
      </c>
      <c r="Q3672" t="s">
        <v>10631</v>
      </c>
      <c r="R3672">
        <v>5</v>
      </c>
      <c r="S3672">
        <v>30</v>
      </c>
      <c r="T3672" t="s">
        <v>10766</v>
      </c>
      <c r="U3672" s="1">
        <v>44694</v>
      </c>
      <c r="V3672" s="1">
        <v>45704</v>
      </c>
      <c r="W3672" t="s">
        <v>10769</v>
      </c>
    </row>
    <row r="3673" spans="1:23" x14ac:dyDescent="0.25">
      <c r="A3673">
        <v>1624</v>
      </c>
      <c r="B3673" t="s">
        <v>6322</v>
      </c>
      <c r="C3673">
        <v>84487901</v>
      </c>
      <c r="D3673" s="1">
        <v>44695</v>
      </c>
      <c r="E3673" s="1">
        <v>44700</v>
      </c>
      <c r="F3673" t="s">
        <v>10700</v>
      </c>
      <c r="G3673" t="s">
        <v>88</v>
      </c>
      <c r="H3673" t="s">
        <v>4487</v>
      </c>
      <c r="I3673" t="s">
        <v>1914</v>
      </c>
      <c r="J3673">
        <v>16.23</v>
      </c>
      <c r="K3673">
        <v>3</v>
      </c>
      <c r="L3673">
        <v>0</v>
      </c>
      <c r="M3673">
        <v>7.9527000000000001</v>
      </c>
      <c r="N3673">
        <v>8.2773000000000003</v>
      </c>
      <c r="O3673">
        <v>0</v>
      </c>
      <c r="P3673" t="s">
        <v>86</v>
      </c>
      <c r="Q3673" t="s">
        <v>10631</v>
      </c>
      <c r="R3673">
        <v>5</v>
      </c>
      <c r="S3673">
        <v>49</v>
      </c>
      <c r="T3673" t="s">
        <v>10766</v>
      </c>
      <c r="U3673" s="1">
        <v>44468</v>
      </c>
      <c r="V3673" s="1">
        <v>45787</v>
      </c>
      <c r="W3673" t="s">
        <v>10775</v>
      </c>
    </row>
    <row r="3674" spans="1:23" x14ac:dyDescent="0.25">
      <c r="A3674">
        <v>1625</v>
      </c>
      <c r="B3674" t="s">
        <v>6322</v>
      </c>
      <c r="C3674">
        <v>52297281</v>
      </c>
      <c r="D3674" s="1">
        <v>44695</v>
      </c>
      <c r="E3674" s="1">
        <v>44700</v>
      </c>
      <c r="F3674" t="s">
        <v>10700</v>
      </c>
      <c r="G3674" t="s">
        <v>88</v>
      </c>
      <c r="H3674" t="s">
        <v>4487</v>
      </c>
      <c r="I3674" t="s">
        <v>1474</v>
      </c>
      <c r="J3674">
        <v>319.89999999999998</v>
      </c>
      <c r="K3674">
        <v>5</v>
      </c>
      <c r="L3674">
        <v>0</v>
      </c>
      <c r="M3674">
        <v>156.751</v>
      </c>
      <c r="N3674">
        <v>163.14899999999997</v>
      </c>
      <c r="O3674">
        <v>0</v>
      </c>
      <c r="P3674" t="s">
        <v>86</v>
      </c>
      <c r="Q3674" t="s">
        <v>10631</v>
      </c>
      <c r="R3674">
        <v>5</v>
      </c>
      <c r="S3674">
        <v>49.000000000000007</v>
      </c>
      <c r="T3674" t="s">
        <v>10766</v>
      </c>
      <c r="U3674" s="1">
        <v>44468</v>
      </c>
      <c r="V3674" s="1">
        <v>45787</v>
      </c>
      <c r="W3674" t="s">
        <v>10763</v>
      </c>
    </row>
    <row r="3675" spans="1:23" x14ac:dyDescent="0.25">
      <c r="A3675">
        <v>1626</v>
      </c>
      <c r="B3675" t="s">
        <v>6322</v>
      </c>
      <c r="C3675">
        <v>33418153</v>
      </c>
      <c r="D3675" s="1">
        <v>44695</v>
      </c>
      <c r="E3675" s="1">
        <v>44700</v>
      </c>
      <c r="F3675" t="s">
        <v>10700</v>
      </c>
      <c r="G3675" t="s">
        <v>88</v>
      </c>
      <c r="H3675" t="s">
        <v>4487</v>
      </c>
      <c r="I3675" t="s">
        <v>446</v>
      </c>
      <c r="J3675">
        <v>11.36</v>
      </c>
      <c r="K3675">
        <v>2</v>
      </c>
      <c r="L3675">
        <v>0</v>
      </c>
      <c r="M3675">
        <v>5.3391999999999999</v>
      </c>
      <c r="N3675">
        <v>6.0207999999999995</v>
      </c>
      <c r="O3675">
        <v>0</v>
      </c>
      <c r="P3675" t="s">
        <v>86</v>
      </c>
      <c r="Q3675" t="s">
        <v>10631</v>
      </c>
      <c r="R3675">
        <v>5</v>
      </c>
      <c r="S3675">
        <v>47</v>
      </c>
      <c r="T3675" t="s">
        <v>10766</v>
      </c>
      <c r="U3675" s="1">
        <v>44468</v>
      </c>
      <c r="V3675" s="1">
        <v>45787</v>
      </c>
      <c r="W3675" t="s">
        <v>10775</v>
      </c>
    </row>
    <row r="3676" spans="1:23" x14ac:dyDescent="0.25">
      <c r="A3676">
        <v>1627</v>
      </c>
      <c r="B3676" t="s">
        <v>6322</v>
      </c>
      <c r="C3676">
        <v>97947678</v>
      </c>
      <c r="D3676" s="1">
        <v>44695</v>
      </c>
      <c r="E3676" s="1">
        <v>44700</v>
      </c>
      <c r="F3676" t="s">
        <v>10700</v>
      </c>
      <c r="G3676" t="s">
        <v>88</v>
      </c>
      <c r="H3676" t="s">
        <v>4487</v>
      </c>
      <c r="I3676" t="s">
        <v>2851</v>
      </c>
      <c r="J3676">
        <v>675.12</v>
      </c>
      <c r="K3676">
        <v>3</v>
      </c>
      <c r="L3676">
        <v>0</v>
      </c>
      <c r="M3676">
        <v>290.30160000000001</v>
      </c>
      <c r="N3676">
        <v>384.8184</v>
      </c>
      <c r="O3676">
        <v>0</v>
      </c>
      <c r="P3676" t="s">
        <v>86</v>
      </c>
      <c r="Q3676" t="s">
        <v>10631</v>
      </c>
      <c r="R3676">
        <v>5</v>
      </c>
      <c r="S3676">
        <v>43</v>
      </c>
      <c r="T3676" t="s">
        <v>10766</v>
      </c>
      <c r="U3676" s="1">
        <v>44468</v>
      </c>
      <c r="V3676" s="1">
        <v>45787</v>
      </c>
      <c r="W3676" t="s">
        <v>10775</v>
      </c>
    </row>
    <row r="3677" spans="1:23" x14ac:dyDescent="0.25">
      <c r="A3677">
        <v>1628</v>
      </c>
      <c r="B3677" t="s">
        <v>6323</v>
      </c>
      <c r="C3677">
        <v>14416422</v>
      </c>
      <c r="D3677" s="1">
        <v>44695</v>
      </c>
      <c r="E3677" s="1">
        <v>44698</v>
      </c>
      <c r="F3677" t="s">
        <v>10701</v>
      </c>
      <c r="G3677" t="s">
        <v>3816</v>
      </c>
      <c r="H3677" t="s">
        <v>4364</v>
      </c>
      <c r="I3677" t="s">
        <v>2119</v>
      </c>
      <c r="J3677">
        <v>6.9279999999999999</v>
      </c>
      <c r="K3677">
        <v>1</v>
      </c>
      <c r="L3677">
        <v>0.8</v>
      </c>
      <c r="M3677">
        <v>-11.0848</v>
      </c>
      <c r="N3677">
        <v>18.012799999999999</v>
      </c>
      <c r="O3677">
        <v>5.5424000000000007</v>
      </c>
      <c r="P3677" t="s">
        <v>10633</v>
      </c>
      <c r="Q3677" t="s">
        <v>10632</v>
      </c>
      <c r="R3677">
        <v>3</v>
      </c>
      <c r="S3677">
        <v>-160</v>
      </c>
      <c r="T3677" t="s">
        <v>10768</v>
      </c>
      <c r="U3677" s="1">
        <v>44512</v>
      </c>
      <c r="V3677" s="1">
        <v>45725</v>
      </c>
      <c r="W3677" t="s">
        <v>10769</v>
      </c>
    </row>
    <row r="3678" spans="1:23" x14ac:dyDescent="0.25">
      <c r="A3678">
        <v>1629</v>
      </c>
      <c r="B3678" t="s">
        <v>6324</v>
      </c>
      <c r="C3678">
        <v>49126657</v>
      </c>
      <c r="D3678" s="1">
        <v>44695</v>
      </c>
      <c r="E3678" s="1">
        <v>44701</v>
      </c>
      <c r="F3678" t="s">
        <v>10698</v>
      </c>
      <c r="G3678" t="s">
        <v>88</v>
      </c>
      <c r="H3678" t="s">
        <v>3918</v>
      </c>
      <c r="I3678" t="s">
        <v>2565</v>
      </c>
      <c r="J3678">
        <v>9.98</v>
      </c>
      <c r="K3678">
        <v>5</v>
      </c>
      <c r="L3678">
        <v>0.8</v>
      </c>
      <c r="M3678">
        <v>-16.466999999999999</v>
      </c>
      <c r="N3678">
        <v>26.446999999999999</v>
      </c>
      <c r="O3678">
        <v>7.9840000000000009</v>
      </c>
      <c r="P3678" t="s">
        <v>10633</v>
      </c>
      <c r="Q3678" t="s">
        <v>10632</v>
      </c>
      <c r="R3678">
        <v>6</v>
      </c>
      <c r="S3678">
        <v>-165</v>
      </c>
      <c r="T3678" t="s">
        <v>10768</v>
      </c>
      <c r="U3678" s="1">
        <v>44695</v>
      </c>
      <c r="V3678" s="1">
        <v>45677</v>
      </c>
      <c r="W3678" t="s">
        <v>10763</v>
      </c>
    </row>
    <row r="3679" spans="1:23" x14ac:dyDescent="0.25">
      <c r="A3679">
        <v>1630</v>
      </c>
      <c r="B3679" t="s">
        <v>6325</v>
      </c>
      <c r="C3679">
        <v>56994584</v>
      </c>
      <c r="D3679" s="1">
        <v>44695</v>
      </c>
      <c r="E3679" s="1">
        <v>44699</v>
      </c>
      <c r="F3679" t="s">
        <v>10696</v>
      </c>
      <c r="G3679" t="s">
        <v>88</v>
      </c>
      <c r="H3679" t="s">
        <v>4679</v>
      </c>
      <c r="I3679" t="s">
        <v>2815</v>
      </c>
      <c r="J3679">
        <v>53.82</v>
      </c>
      <c r="K3679">
        <v>9</v>
      </c>
      <c r="L3679">
        <v>0</v>
      </c>
      <c r="M3679">
        <v>24.219000000000001</v>
      </c>
      <c r="N3679">
        <v>29.600999999999999</v>
      </c>
      <c r="O3679">
        <v>0</v>
      </c>
      <c r="P3679" t="s">
        <v>86</v>
      </c>
      <c r="Q3679" t="s">
        <v>10631</v>
      </c>
      <c r="R3679">
        <v>4</v>
      </c>
      <c r="S3679">
        <v>45</v>
      </c>
      <c r="T3679" t="s">
        <v>10766</v>
      </c>
      <c r="U3679" s="1">
        <v>44695</v>
      </c>
      <c r="V3679" s="1">
        <v>45760</v>
      </c>
      <c r="W3679" t="s">
        <v>10763</v>
      </c>
    </row>
    <row r="3680" spans="1:23" x14ac:dyDescent="0.25">
      <c r="A3680">
        <v>1631</v>
      </c>
      <c r="B3680" t="s">
        <v>6326</v>
      </c>
      <c r="C3680">
        <v>88115595</v>
      </c>
      <c r="D3680" s="1">
        <v>44695</v>
      </c>
      <c r="E3680" s="1">
        <v>44698</v>
      </c>
      <c r="F3680" t="s">
        <v>10701</v>
      </c>
      <c r="G3680" t="s">
        <v>3816</v>
      </c>
      <c r="H3680" t="s">
        <v>5950</v>
      </c>
      <c r="I3680" t="s">
        <v>2865</v>
      </c>
      <c r="J3680">
        <v>9.9600000000000009</v>
      </c>
      <c r="K3680">
        <v>2</v>
      </c>
      <c r="L3680">
        <v>0</v>
      </c>
      <c r="M3680">
        <v>4.8803999999999998</v>
      </c>
      <c r="N3680">
        <v>5.079600000000001</v>
      </c>
      <c r="O3680">
        <v>0</v>
      </c>
      <c r="P3680" t="s">
        <v>86</v>
      </c>
      <c r="Q3680" t="s">
        <v>10631</v>
      </c>
      <c r="R3680">
        <v>3</v>
      </c>
      <c r="S3680">
        <v>48.999999999999993</v>
      </c>
      <c r="T3680" t="s">
        <v>10766</v>
      </c>
      <c r="U3680" s="1">
        <v>44605</v>
      </c>
      <c r="V3680" s="1">
        <v>45181</v>
      </c>
      <c r="W3680" t="s">
        <v>10770</v>
      </c>
    </row>
    <row r="3681" spans="1:23" x14ac:dyDescent="0.25">
      <c r="A3681">
        <v>1632</v>
      </c>
      <c r="B3681" t="s">
        <v>6327</v>
      </c>
      <c r="C3681">
        <v>78701045</v>
      </c>
      <c r="D3681" s="1">
        <v>44696</v>
      </c>
      <c r="E3681" s="1">
        <v>44698</v>
      </c>
      <c r="F3681" t="s">
        <v>10697</v>
      </c>
      <c r="G3681" t="s">
        <v>3816</v>
      </c>
      <c r="H3681" t="s">
        <v>5467</v>
      </c>
      <c r="I3681" t="s">
        <v>307</v>
      </c>
      <c r="J3681">
        <v>603.91999999999996</v>
      </c>
      <c r="K3681">
        <v>5</v>
      </c>
      <c r="L3681">
        <v>0.2</v>
      </c>
      <c r="M3681">
        <v>-67.941000000000003</v>
      </c>
      <c r="N3681">
        <v>671.86099999999999</v>
      </c>
      <c r="O3681">
        <v>120.78399999999999</v>
      </c>
      <c r="P3681" t="s">
        <v>10633</v>
      </c>
      <c r="Q3681" t="s">
        <v>10632</v>
      </c>
      <c r="R3681">
        <v>2</v>
      </c>
      <c r="S3681">
        <v>-11.250000000000002</v>
      </c>
      <c r="T3681" t="s">
        <v>10768</v>
      </c>
      <c r="U3681" s="1">
        <v>44413</v>
      </c>
      <c r="V3681" s="1">
        <v>45481</v>
      </c>
      <c r="W3681" t="s">
        <v>10770</v>
      </c>
    </row>
    <row r="3682" spans="1:23" x14ac:dyDescent="0.25">
      <c r="A3682">
        <v>1633</v>
      </c>
      <c r="B3682" t="s">
        <v>6327</v>
      </c>
      <c r="C3682">
        <v>17513089</v>
      </c>
      <c r="D3682" s="1">
        <v>44696</v>
      </c>
      <c r="E3682" s="1">
        <v>44698</v>
      </c>
      <c r="F3682" t="s">
        <v>10697</v>
      </c>
      <c r="G3682" t="s">
        <v>3816</v>
      </c>
      <c r="H3682" t="s">
        <v>5467</v>
      </c>
      <c r="I3682" t="s">
        <v>2206</v>
      </c>
      <c r="J3682">
        <v>21.84</v>
      </c>
      <c r="K3682">
        <v>3</v>
      </c>
      <c r="L3682">
        <v>0</v>
      </c>
      <c r="M3682">
        <v>10.4832</v>
      </c>
      <c r="N3682">
        <v>11.3568</v>
      </c>
      <c r="O3682">
        <v>0</v>
      </c>
      <c r="P3682" t="s">
        <v>86</v>
      </c>
      <c r="Q3682" t="s">
        <v>10631</v>
      </c>
      <c r="R3682">
        <v>2</v>
      </c>
      <c r="S3682">
        <v>48</v>
      </c>
      <c r="T3682" t="s">
        <v>10766</v>
      </c>
      <c r="U3682" s="1">
        <v>44413</v>
      </c>
      <c r="V3682" s="1">
        <v>45481</v>
      </c>
      <c r="W3682" t="s">
        <v>10770</v>
      </c>
    </row>
    <row r="3683" spans="1:23" x14ac:dyDescent="0.25">
      <c r="A3683">
        <v>1634</v>
      </c>
      <c r="B3683" t="s">
        <v>6327</v>
      </c>
      <c r="C3683">
        <v>83593710</v>
      </c>
      <c r="D3683" s="1">
        <v>44696</v>
      </c>
      <c r="E3683" s="1">
        <v>44698</v>
      </c>
      <c r="F3683" t="s">
        <v>10697</v>
      </c>
      <c r="G3683" t="s">
        <v>3816</v>
      </c>
      <c r="H3683" t="s">
        <v>5467</v>
      </c>
      <c r="I3683" t="s">
        <v>2208</v>
      </c>
      <c r="J3683">
        <v>29.99</v>
      </c>
      <c r="K3683">
        <v>1</v>
      </c>
      <c r="L3683">
        <v>0</v>
      </c>
      <c r="M3683">
        <v>6.2979000000000003</v>
      </c>
      <c r="N3683">
        <v>23.692099999999996</v>
      </c>
      <c r="O3683">
        <v>0</v>
      </c>
      <c r="P3683" t="s">
        <v>86</v>
      </c>
      <c r="Q3683" t="s">
        <v>10631</v>
      </c>
      <c r="R3683">
        <v>2</v>
      </c>
      <c r="S3683">
        <v>21.000000000000004</v>
      </c>
      <c r="T3683" t="s">
        <v>10766</v>
      </c>
      <c r="U3683" s="1">
        <v>44413</v>
      </c>
      <c r="V3683" s="1">
        <v>45481</v>
      </c>
      <c r="W3683" t="s">
        <v>10769</v>
      </c>
    </row>
    <row r="3684" spans="1:23" x14ac:dyDescent="0.25">
      <c r="A3684">
        <v>1635</v>
      </c>
      <c r="B3684" t="s">
        <v>6327</v>
      </c>
      <c r="C3684">
        <v>68382542</v>
      </c>
      <c r="D3684" s="1">
        <v>44696</v>
      </c>
      <c r="E3684" s="1">
        <v>44698</v>
      </c>
      <c r="F3684" t="s">
        <v>10697</v>
      </c>
      <c r="G3684" t="s">
        <v>3816</v>
      </c>
      <c r="H3684" t="s">
        <v>5467</v>
      </c>
      <c r="I3684" t="s">
        <v>1073</v>
      </c>
      <c r="J3684">
        <v>381.44</v>
      </c>
      <c r="K3684">
        <v>2</v>
      </c>
      <c r="L3684">
        <v>0.2</v>
      </c>
      <c r="M3684">
        <v>23.84</v>
      </c>
      <c r="N3684">
        <v>357.6</v>
      </c>
      <c r="O3684">
        <v>76.287999999999997</v>
      </c>
      <c r="P3684" t="s">
        <v>86</v>
      </c>
      <c r="Q3684" t="s">
        <v>10632</v>
      </c>
      <c r="R3684">
        <v>2</v>
      </c>
      <c r="S3684">
        <v>6.25</v>
      </c>
      <c r="T3684" t="s">
        <v>10768</v>
      </c>
      <c r="U3684" s="1">
        <v>44413</v>
      </c>
      <c r="V3684" s="1">
        <v>45481</v>
      </c>
      <c r="W3684" t="s">
        <v>10770</v>
      </c>
    </row>
    <row r="3685" spans="1:23" x14ac:dyDescent="0.25">
      <c r="A3685">
        <v>1636</v>
      </c>
      <c r="B3685" t="s">
        <v>6328</v>
      </c>
      <c r="C3685">
        <v>23798396</v>
      </c>
      <c r="D3685" s="1">
        <v>44696</v>
      </c>
      <c r="E3685" s="1">
        <v>44702</v>
      </c>
      <c r="F3685" t="s">
        <v>10698</v>
      </c>
      <c r="G3685" t="s">
        <v>88</v>
      </c>
      <c r="H3685" t="s">
        <v>4026</v>
      </c>
      <c r="I3685" t="s">
        <v>998</v>
      </c>
      <c r="J3685">
        <v>23.68</v>
      </c>
      <c r="K3685">
        <v>2</v>
      </c>
      <c r="L3685">
        <v>0.2</v>
      </c>
      <c r="M3685">
        <v>8.8800000000000008</v>
      </c>
      <c r="N3685">
        <v>14.799999999999999</v>
      </c>
      <c r="O3685">
        <v>4.7359999999999998</v>
      </c>
      <c r="P3685" t="s">
        <v>86</v>
      </c>
      <c r="Q3685" t="s">
        <v>10632</v>
      </c>
      <c r="R3685">
        <v>6</v>
      </c>
      <c r="S3685">
        <v>37.500000000000007</v>
      </c>
      <c r="T3685" t="s">
        <v>10766</v>
      </c>
      <c r="U3685" s="1">
        <v>44591</v>
      </c>
      <c r="V3685" s="1">
        <v>45695</v>
      </c>
      <c r="W3685" t="s">
        <v>10775</v>
      </c>
    </row>
    <row r="3686" spans="1:23" x14ac:dyDescent="0.25">
      <c r="A3686">
        <v>1637</v>
      </c>
      <c r="B3686" t="s">
        <v>6329</v>
      </c>
      <c r="C3686">
        <v>73462563</v>
      </c>
      <c r="D3686" s="1">
        <v>44696</v>
      </c>
      <c r="E3686" s="1">
        <v>44700</v>
      </c>
      <c r="F3686" t="s">
        <v>10696</v>
      </c>
      <c r="G3686" t="s">
        <v>88</v>
      </c>
      <c r="H3686" t="s">
        <v>4388</v>
      </c>
      <c r="I3686" t="s">
        <v>1611</v>
      </c>
      <c r="J3686">
        <v>6.3680000000000003</v>
      </c>
      <c r="K3686">
        <v>2</v>
      </c>
      <c r="L3686">
        <v>0.6</v>
      </c>
      <c r="M3686">
        <v>-2.5472000000000001</v>
      </c>
      <c r="N3686">
        <v>8.9152000000000005</v>
      </c>
      <c r="O3686">
        <v>3.8208000000000002</v>
      </c>
      <c r="P3686" t="s">
        <v>10633</v>
      </c>
      <c r="Q3686" t="s">
        <v>10632</v>
      </c>
      <c r="R3686">
        <v>4</v>
      </c>
      <c r="S3686">
        <v>-40</v>
      </c>
      <c r="T3686" t="s">
        <v>10768</v>
      </c>
      <c r="U3686" s="1">
        <v>44696</v>
      </c>
      <c r="V3686" s="1">
        <v>45815</v>
      </c>
      <c r="W3686" t="s">
        <v>10775</v>
      </c>
    </row>
    <row r="3687" spans="1:23" x14ac:dyDescent="0.25">
      <c r="A3687">
        <v>1638</v>
      </c>
      <c r="B3687" t="s">
        <v>6329</v>
      </c>
      <c r="C3687">
        <v>54995765</v>
      </c>
      <c r="D3687" s="1">
        <v>44696</v>
      </c>
      <c r="E3687" s="1">
        <v>44700</v>
      </c>
      <c r="F3687" t="s">
        <v>10696</v>
      </c>
      <c r="G3687" t="s">
        <v>88</v>
      </c>
      <c r="H3687" t="s">
        <v>4388</v>
      </c>
      <c r="I3687" t="s">
        <v>2214</v>
      </c>
      <c r="J3687">
        <v>34.176000000000002</v>
      </c>
      <c r="K3687">
        <v>3</v>
      </c>
      <c r="L3687">
        <v>0.8</v>
      </c>
      <c r="M3687">
        <v>-87.148799999999994</v>
      </c>
      <c r="N3687">
        <v>121.3248</v>
      </c>
      <c r="O3687">
        <v>27.340800000000002</v>
      </c>
      <c r="P3687" t="s">
        <v>10633</v>
      </c>
      <c r="Q3687" t="s">
        <v>10632</v>
      </c>
      <c r="R3687">
        <v>4</v>
      </c>
      <c r="S3687">
        <v>-254.99999999999997</v>
      </c>
      <c r="T3687" t="s">
        <v>10768</v>
      </c>
      <c r="U3687" s="1">
        <v>44696</v>
      </c>
      <c r="V3687" s="1">
        <v>45815</v>
      </c>
      <c r="W3687" t="s">
        <v>10775</v>
      </c>
    </row>
    <row r="3688" spans="1:23" x14ac:dyDescent="0.25">
      <c r="A3688">
        <v>1639</v>
      </c>
      <c r="B3688" t="s">
        <v>6329</v>
      </c>
      <c r="C3688">
        <v>36591338</v>
      </c>
      <c r="D3688" s="1">
        <v>44696</v>
      </c>
      <c r="E3688" s="1">
        <v>44700</v>
      </c>
      <c r="F3688" t="s">
        <v>10696</v>
      </c>
      <c r="G3688" t="s">
        <v>88</v>
      </c>
      <c r="H3688" t="s">
        <v>4388</v>
      </c>
      <c r="I3688" t="s">
        <v>2949</v>
      </c>
      <c r="J3688">
        <v>5.5439999999999996</v>
      </c>
      <c r="K3688">
        <v>7</v>
      </c>
      <c r="L3688">
        <v>0.2</v>
      </c>
      <c r="M3688">
        <v>1.6632</v>
      </c>
      <c r="N3688">
        <v>3.8807999999999998</v>
      </c>
      <c r="O3688">
        <v>1.1088</v>
      </c>
      <c r="P3688" t="s">
        <v>86</v>
      </c>
      <c r="Q3688" t="s">
        <v>10632</v>
      </c>
      <c r="R3688">
        <v>4</v>
      </c>
      <c r="S3688">
        <v>30.000000000000004</v>
      </c>
      <c r="T3688" t="s">
        <v>10766</v>
      </c>
      <c r="U3688" s="1">
        <v>44696</v>
      </c>
      <c r="V3688" s="1">
        <v>45815</v>
      </c>
      <c r="W3688" t="s">
        <v>10763</v>
      </c>
    </row>
    <row r="3689" spans="1:23" x14ac:dyDescent="0.25">
      <c r="A3689">
        <v>1640</v>
      </c>
      <c r="B3689" t="s">
        <v>6330</v>
      </c>
      <c r="C3689">
        <v>84477327</v>
      </c>
      <c r="D3689" s="1">
        <v>44696</v>
      </c>
      <c r="E3689" s="1">
        <v>44701</v>
      </c>
      <c r="F3689" t="s">
        <v>10700</v>
      </c>
      <c r="G3689" t="s">
        <v>88</v>
      </c>
      <c r="H3689" t="s">
        <v>6331</v>
      </c>
      <c r="I3689" t="s">
        <v>2603</v>
      </c>
      <c r="J3689">
        <v>62.808</v>
      </c>
      <c r="K3689">
        <v>3</v>
      </c>
      <c r="L3689">
        <v>0.2</v>
      </c>
      <c r="M3689">
        <v>21.197700000000001</v>
      </c>
      <c r="N3689">
        <v>41.610299999999995</v>
      </c>
      <c r="O3689">
        <v>12.5616</v>
      </c>
      <c r="P3689" t="s">
        <v>86</v>
      </c>
      <c r="Q3689" t="s">
        <v>10632</v>
      </c>
      <c r="R3689">
        <v>5</v>
      </c>
      <c r="S3689">
        <v>33.75</v>
      </c>
      <c r="T3689" t="s">
        <v>10766</v>
      </c>
      <c r="U3689" s="1">
        <v>44696</v>
      </c>
      <c r="V3689" s="1">
        <v>45141</v>
      </c>
      <c r="W3689" t="s">
        <v>10770</v>
      </c>
    </row>
    <row r="3690" spans="1:23" x14ac:dyDescent="0.25">
      <c r="A3690">
        <v>1641</v>
      </c>
      <c r="B3690" t="s">
        <v>6332</v>
      </c>
      <c r="C3690">
        <v>34609174</v>
      </c>
      <c r="D3690" s="1">
        <v>44696</v>
      </c>
      <c r="E3690" s="1">
        <v>44701</v>
      </c>
      <c r="F3690" t="s">
        <v>10700</v>
      </c>
      <c r="G3690" t="s">
        <v>88</v>
      </c>
      <c r="H3690" t="s">
        <v>6333</v>
      </c>
      <c r="I3690" t="s">
        <v>2449</v>
      </c>
      <c r="J3690">
        <v>23.472000000000001</v>
      </c>
      <c r="K3690">
        <v>3</v>
      </c>
      <c r="L3690">
        <v>0.2</v>
      </c>
      <c r="M3690">
        <v>8.8019999999999996</v>
      </c>
      <c r="N3690">
        <v>14.670000000000002</v>
      </c>
      <c r="O3690">
        <v>4.6944000000000008</v>
      </c>
      <c r="P3690" t="s">
        <v>86</v>
      </c>
      <c r="Q3690" t="s">
        <v>10632</v>
      </c>
      <c r="R3690">
        <v>5</v>
      </c>
      <c r="S3690">
        <v>37.499999999999993</v>
      </c>
      <c r="T3690" t="s">
        <v>10766</v>
      </c>
      <c r="U3690" s="1">
        <v>44696</v>
      </c>
      <c r="V3690" s="1">
        <v>45409</v>
      </c>
      <c r="W3690" t="s">
        <v>10770</v>
      </c>
    </row>
    <row r="3691" spans="1:23" x14ac:dyDescent="0.25">
      <c r="A3691">
        <v>1642</v>
      </c>
      <c r="B3691" t="s">
        <v>6334</v>
      </c>
      <c r="C3691">
        <v>93819727</v>
      </c>
      <c r="D3691" s="1">
        <v>44696</v>
      </c>
      <c r="E3691" s="1">
        <v>44699</v>
      </c>
      <c r="F3691" t="s">
        <v>10701</v>
      </c>
      <c r="G3691" t="s">
        <v>92</v>
      </c>
      <c r="H3691" t="s">
        <v>4280</v>
      </c>
      <c r="I3691" t="s">
        <v>1945</v>
      </c>
      <c r="J3691">
        <v>155.37200000000001</v>
      </c>
      <c r="K3691">
        <v>2</v>
      </c>
      <c r="L3691">
        <v>0.3</v>
      </c>
      <c r="M3691">
        <v>-35.513599999999997</v>
      </c>
      <c r="N3691">
        <v>190.88560000000001</v>
      </c>
      <c r="O3691">
        <v>46.611600000000003</v>
      </c>
      <c r="P3691" t="s">
        <v>10633</v>
      </c>
      <c r="Q3691" t="s">
        <v>10632</v>
      </c>
      <c r="R3691">
        <v>3</v>
      </c>
      <c r="S3691">
        <v>-22.857142857142854</v>
      </c>
      <c r="T3691" t="s">
        <v>10768</v>
      </c>
      <c r="U3691" s="1">
        <v>44455</v>
      </c>
      <c r="V3691" s="1">
        <v>45809</v>
      </c>
      <c r="W3691" t="s">
        <v>10775</v>
      </c>
    </row>
    <row r="3692" spans="1:23" x14ac:dyDescent="0.25">
      <c r="A3692">
        <v>1643</v>
      </c>
      <c r="B3692" t="s">
        <v>6335</v>
      </c>
      <c r="C3692">
        <v>2495355</v>
      </c>
      <c r="D3692" s="1">
        <v>44696</v>
      </c>
      <c r="E3692" s="1">
        <v>44700</v>
      </c>
      <c r="F3692" t="s">
        <v>10696</v>
      </c>
      <c r="G3692" t="s">
        <v>88</v>
      </c>
      <c r="H3692" t="s">
        <v>5751</v>
      </c>
      <c r="I3692" t="s">
        <v>1661</v>
      </c>
      <c r="J3692">
        <v>14.67</v>
      </c>
      <c r="K3692">
        <v>3</v>
      </c>
      <c r="L3692">
        <v>0</v>
      </c>
      <c r="M3692">
        <v>6.7481999999999998</v>
      </c>
      <c r="N3692">
        <v>7.9218000000000002</v>
      </c>
      <c r="O3692">
        <v>0</v>
      </c>
      <c r="P3692" t="s">
        <v>86</v>
      </c>
      <c r="Q3692" t="s">
        <v>10631</v>
      </c>
      <c r="R3692">
        <v>4</v>
      </c>
      <c r="S3692">
        <v>46</v>
      </c>
      <c r="T3692" t="s">
        <v>10766</v>
      </c>
      <c r="U3692" s="1">
        <v>44525</v>
      </c>
      <c r="V3692" s="1">
        <v>45269</v>
      </c>
      <c r="W3692" t="s">
        <v>10770</v>
      </c>
    </row>
    <row r="3693" spans="1:23" x14ac:dyDescent="0.25">
      <c r="A3693">
        <v>1644</v>
      </c>
      <c r="B3693" t="s">
        <v>6336</v>
      </c>
      <c r="C3693">
        <v>28899682</v>
      </c>
      <c r="D3693" s="1">
        <v>44697</v>
      </c>
      <c r="E3693" s="1">
        <v>44699</v>
      </c>
      <c r="F3693" t="s">
        <v>10697</v>
      </c>
      <c r="G3693" t="s">
        <v>3816</v>
      </c>
      <c r="H3693" t="s">
        <v>4889</v>
      </c>
      <c r="I3693" t="s">
        <v>833</v>
      </c>
      <c r="J3693">
        <v>2.6240000000000001</v>
      </c>
      <c r="K3693">
        <v>1</v>
      </c>
      <c r="L3693">
        <v>0.2</v>
      </c>
      <c r="M3693">
        <v>0.4264</v>
      </c>
      <c r="N3693">
        <v>2.1976</v>
      </c>
      <c r="O3693">
        <v>0.52480000000000004</v>
      </c>
      <c r="P3693" t="s">
        <v>86</v>
      </c>
      <c r="Q3693" t="s">
        <v>10632</v>
      </c>
      <c r="R3693">
        <v>2</v>
      </c>
      <c r="S3693">
        <v>16.25</v>
      </c>
      <c r="T3693" t="s">
        <v>10766</v>
      </c>
      <c r="U3693" s="1">
        <v>44697</v>
      </c>
      <c r="V3693" s="1">
        <v>45782</v>
      </c>
      <c r="W3693" t="s">
        <v>10769</v>
      </c>
    </row>
    <row r="3694" spans="1:23" x14ac:dyDescent="0.25">
      <c r="A3694">
        <v>1645</v>
      </c>
      <c r="B3694" t="s">
        <v>6337</v>
      </c>
      <c r="C3694">
        <v>55720554</v>
      </c>
      <c r="D3694" s="1">
        <v>44697</v>
      </c>
      <c r="E3694" s="1">
        <v>44699</v>
      </c>
      <c r="F3694" t="s">
        <v>10697</v>
      </c>
      <c r="G3694" t="s">
        <v>3816</v>
      </c>
      <c r="H3694" t="s">
        <v>3915</v>
      </c>
      <c r="I3694" t="s">
        <v>1663</v>
      </c>
      <c r="J3694">
        <v>151.72</v>
      </c>
      <c r="K3694">
        <v>4</v>
      </c>
      <c r="L3694">
        <v>0</v>
      </c>
      <c r="M3694">
        <v>27.3096</v>
      </c>
      <c r="N3694">
        <v>124.4104</v>
      </c>
      <c r="O3694">
        <v>0</v>
      </c>
      <c r="P3694" t="s">
        <v>86</v>
      </c>
      <c r="Q3694" t="s">
        <v>10631</v>
      </c>
      <c r="R3694">
        <v>2</v>
      </c>
      <c r="S3694">
        <v>18</v>
      </c>
      <c r="T3694" t="s">
        <v>10766</v>
      </c>
      <c r="U3694" s="1">
        <v>44590</v>
      </c>
      <c r="V3694" s="1">
        <v>45676</v>
      </c>
      <c r="W3694" t="s">
        <v>10775</v>
      </c>
    </row>
    <row r="3695" spans="1:23" x14ac:dyDescent="0.25">
      <c r="A3695">
        <v>1646</v>
      </c>
      <c r="B3695" t="s">
        <v>6338</v>
      </c>
      <c r="C3695">
        <v>19201249</v>
      </c>
      <c r="D3695" s="1">
        <v>44697</v>
      </c>
      <c r="E3695" s="1">
        <v>44703</v>
      </c>
      <c r="F3695" t="s">
        <v>10698</v>
      </c>
      <c r="G3695" t="s">
        <v>88</v>
      </c>
      <c r="H3695" t="s">
        <v>3883</v>
      </c>
      <c r="I3695" t="s">
        <v>1861</v>
      </c>
      <c r="J3695">
        <v>12.096</v>
      </c>
      <c r="K3695">
        <v>7</v>
      </c>
      <c r="L3695">
        <v>0.2</v>
      </c>
      <c r="M3695">
        <v>4.2336</v>
      </c>
      <c r="N3695">
        <v>7.8624000000000001</v>
      </c>
      <c r="O3695">
        <v>2.4192</v>
      </c>
      <c r="P3695" t="s">
        <v>86</v>
      </c>
      <c r="Q3695" t="s">
        <v>10632</v>
      </c>
      <c r="R3695">
        <v>6</v>
      </c>
      <c r="S3695">
        <v>35</v>
      </c>
      <c r="T3695" t="s">
        <v>10766</v>
      </c>
      <c r="U3695" s="1">
        <v>44697</v>
      </c>
      <c r="V3695" s="1">
        <v>45671</v>
      </c>
      <c r="W3695" t="s">
        <v>10763</v>
      </c>
    </row>
    <row r="3696" spans="1:23" x14ac:dyDescent="0.25">
      <c r="A3696">
        <v>1647</v>
      </c>
      <c r="B3696" t="s">
        <v>6338</v>
      </c>
      <c r="C3696">
        <v>48788287</v>
      </c>
      <c r="D3696" s="1">
        <v>44697</v>
      </c>
      <c r="E3696" s="1">
        <v>44703</v>
      </c>
      <c r="F3696" t="s">
        <v>10698</v>
      </c>
      <c r="G3696" t="s">
        <v>88</v>
      </c>
      <c r="H3696" t="s">
        <v>3883</v>
      </c>
      <c r="I3696" t="s">
        <v>1863</v>
      </c>
      <c r="J3696">
        <v>485.88</v>
      </c>
      <c r="K3696">
        <v>6</v>
      </c>
      <c r="L3696">
        <v>0</v>
      </c>
      <c r="M3696">
        <v>9.7175999999999991</v>
      </c>
      <c r="N3696">
        <v>476.16239999999999</v>
      </c>
      <c r="O3696">
        <v>0</v>
      </c>
      <c r="P3696" t="s">
        <v>86</v>
      </c>
      <c r="Q3696" t="s">
        <v>10631</v>
      </c>
      <c r="R3696">
        <v>6</v>
      </c>
      <c r="S3696">
        <v>1.9999999999999998</v>
      </c>
      <c r="T3696" t="s">
        <v>10768</v>
      </c>
      <c r="U3696" s="1">
        <v>44697</v>
      </c>
      <c r="V3696" s="1">
        <v>45671</v>
      </c>
      <c r="W3696" t="s">
        <v>10763</v>
      </c>
    </row>
    <row r="3697" spans="1:23" x14ac:dyDescent="0.25">
      <c r="A3697">
        <v>1648</v>
      </c>
      <c r="B3697" t="s">
        <v>6338</v>
      </c>
      <c r="C3697">
        <v>59101253</v>
      </c>
      <c r="D3697" s="1">
        <v>44697</v>
      </c>
      <c r="E3697" s="1">
        <v>44703</v>
      </c>
      <c r="F3697" t="s">
        <v>10698</v>
      </c>
      <c r="G3697" t="s">
        <v>88</v>
      </c>
      <c r="H3697" t="s">
        <v>3883</v>
      </c>
      <c r="I3697" t="s">
        <v>1307</v>
      </c>
      <c r="J3697">
        <v>25.92</v>
      </c>
      <c r="K3697">
        <v>4</v>
      </c>
      <c r="L3697">
        <v>0</v>
      </c>
      <c r="M3697">
        <v>12.441599999999999</v>
      </c>
      <c r="N3697">
        <v>13.478400000000002</v>
      </c>
      <c r="O3697">
        <v>0</v>
      </c>
      <c r="P3697" t="s">
        <v>86</v>
      </c>
      <c r="Q3697" t="s">
        <v>10631</v>
      </c>
      <c r="R3697">
        <v>6</v>
      </c>
      <c r="S3697">
        <v>47.999999999999993</v>
      </c>
      <c r="T3697" t="s">
        <v>10766</v>
      </c>
      <c r="U3697" s="1">
        <v>44697</v>
      </c>
      <c r="V3697" s="1">
        <v>45671</v>
      </c>
      <c r="W3697" t="s">
        <v>10775</v>
      </c>
    </row>
    <row r="3698" spans="1:23" x14ac:dyDescent="0.25">
      <c r="A3698">
        <v>1649</v>
      </c>
      <c r="B3698" t="s">
        <v>6338</v>
      </c>
      <c r="C3698">
        <v>47621735</v>
      </c>
      <c r="D3698" s="1">
        <v>44697</v>
      </c>
      <c r="E3698" s="1">
        <v>44703</v>
      </c>
      <c r="F3698" t="s">
        <v>10698</v>
      </c>
      <c r="G3698" t="s">
        <v>88</v>
      </c>
      <c r="H3698" t="s">
        <v>3883</v>
      </c>
      <c r="I3698" t="s">
        <v>1327</v>
      </c>
      <c r="J3698">
        <v>197.58</v>
      </c>
      <c r="K3698">
        <v>2</v>
      </c>
      <c r="L3698">
        <v>0</v>
      </c>
      <c r="M3698">
        <v>53.346600000000002</v>
      </c>
      <c r="N3698">
        <v>144.23340000000002</v>
      </c>
      <c r="O3698">
        <v>0</v>
      </c>
      <c r="P3698" t="s">
        <v>86</v>
      </c>
      <c r="Q3698" t="s">
        <v>10631</v>
      </c>
      <c r="R3698">
        <v>6</v>
      </c>
      <c r="S3698">
        <v>27</v>
      </c>
      <c r="T3698" t="s">
        <v>10766</v>
      </c>
      <c r="U3698" s="1">
        <v>44697</v>
      </c>
      <c r="V3698" s="1">
        <v>45671</v>
      </c>
      <c r="W3698" t="s">
        <v>10775</v>
      </c>
    </row>
    <row r="3699" spans="1:23" x14ac:dyDescent="0.25">
      <c r="A3699">
        <v>1650</v>
      </c>
      <c r="B3699" t="s">
        <v>6339</v>
      </c>
      <c r="C3699">
        <v>90106351</v>
      </c>
      <c r="D3699" s="1">
        <v>44697</v>
      </c>
      <c r="E3699" s="1">
        <v>44702</v>
      </c>
      <c r="F3699" t="s">
        <v>10700</v>
      </c>
      <c r="G3699" t="s">
        <v>92</v>
      </c>
      <c r="H3699" t="s">
        <v>5005</v>
      </c>
      <c r="I3699" t="s">
        <v>949</v>
      </c>
      <c r="J3699">
        <v>111.79</v>
      </c>
      <c r="K3699">
        <v>7</v>
      </c>
      <c r="L3699">
        <v>0</v>
      </c>
      <c r="M3699">
        <v>43.598100000000002</v>
      </c>
      <c r="N3699">
        <v>68.191900000000004</v>
      </c>
      <c r="O3699">
        <v>0</v>
      </c>
      <c r="P3699" t="s">
        <v>86</v>
      </c>
      <c r="Q3699" t="s">
        <v>10631</v>
      </c>
      <c r="R3699">
        <v>5</v>
      </c>
      <c r="S3699">
        <v>39</v>
      </c>
      <c r="T3699" t="s">
        <v>10766</v>
      </c>
      <c r="U3699" s="1">
        <v>44440</v>
      </c>
      <c r="V3699" s="1">
        <v>45811</v>
      </c>
      <c r="W3699" t="s">
        <v>10763</v>
      </c>
    </row>
    <row r="3700" spans="1:23" x14ac:dyDescent="0.25">
      <c r="A3700">
        <v>1651</v>
      </c>
      <c r="B3700" t="s">
        <v>6340</v>
      </c>
      <c r="C3700">
        <v>83582465</v>
      </c>
      <c r="D3700" s="1">
        <v>44697</v>
      </c>
      <c r="E3700" s="1">
        <v>44699</v>
      </c>
      <c r="F3700" t="s">
        <v>10697</v>
      </c>
      <c r="G3700" t="s">
        <v>92</v>
      </c>
      <c r="H3700" t="s">
        <v>5428</v>
      </c>
      <c r="I3700" t="s">
        <v>2739</v>
      </c>
      <c r="J3700">
        <v>120.712</v>
      </c>
      <c r="K3700">
        <v>1</v>
      </c>
      <c r="L3700">
        <v>0.2</v>
      </c>
      <c r="M3700">
        <v>-18.1068</v>
      </c>
      <c r="N3700">
        <v>138.81880000000001</v>
      </c>
      <c r="O3700">
        <v>24.142400000000002</v>
      </c>
      <c r="P3700" t="s">
        <v>10633</v>
      </c>
      <c r="Q3700" t="s">
        <v>10632</v>
      </c>
      <c r="R3700">
        <v>2</v>
      </c>
      <c r="S3700">
        <v>-15</v>
      </c>
      <c r="T3700" t="s">
        <v>10768</v>
      </c>
      <c r="U3700" s="1">
        <v>44385</v>
      </c>
      <c r="V3700" s="1">
        <v>45425</v>
      </c>
      <c r="W3700" t="s">
        <v>10771</v>
      </c>
    </row>
    <row r="3701" spans="1:23" x14ac:dyDescent="0.25">
      <c r="A3701">
        <v>1652</v>
      </c>
      <c r="B3701" t="s">
        <v>6341</v>
      </c>
      <c r="C3701">
        <v>71317496</v>
      </c>
      <c r="D3701" s="1">
        <v>44697</v>
      </c>
      <c r="E3701" s="1">
        <v>44697</v>
      </c>
      <c r="F3701" t="s">
        <v>10702</v>
      </c>
      <c r="G3701" t="s">
        <v>3847</v>
      </c>
      <c r="H3701" t="s">
        <v>4189</v>
      </c>
      <c r="I3701" t="s">
        <v>1638</v>
      </c>
      <c r="J3701">
        <v>1049.97</v>
      </c>
      <c r="K3701">
        <v>5</v>
      </c>
      <c r="L3701">
        <v>0.4</v>
      </c>
      <c r="M3701">
        <v>-209.994</v>
      </c>
      <c r="N3701">
        <v>1259.9639999999999</v>
      </c>
      <c r="O3701">
        <v>419.98800000000006</v>
      </c>
      <c r="P3701" t="s">
        <v>10633</v>
      </c>
      <c r="Q3701" t="s">
        <v>10632</v>
      </c>
      <c r="R3701">
        <v>0</v>
      </c>
      <c r="S3701">
        <v>-20</v>
      </c>
      <c r="T3701" t="s">
        <v>10768</v>
      </c>
      <c r="U3701" s="1">
        <v>44488</v>
      </c>
      <c r="V3701" s="1">
        <v>45759</v>
      </c>
      <c r="W3701" t="s">
        <v>10763</v>
      </c>
    </row>
    <row r="3702" spans="1:23" x14ac:dyDescent="0.25">
      <c r="A3702">
        <v>1653</v>
      </c>
      <c r="B3702" t="s">
        <v>6341</v>
      </c>
      <c r="C3702">
        <v>62060950</v>
      </c>
      <c r="D3702" s="1">
        <v>44697</v>
      </c>
      <c r="E3702" s="1">
        <v>44697</v>
      </c>
      <c r="F3702" t="s">
        <v>10702</v>
      </c>
      <c r="G3702" t="s">
        <v>3847</v>
      </c>
      <c r="H3702" t="s">
        <v>4189</v>
      </c>
      <c r="I3702" t="s">
        <v>2121</v>
      </c>
      <c r="J3702">
        <v>611.05799999999999</v>
      </c>
      <c r="K3702">
        <v>3</v>
      </c>
      <c r="L3702">
        <v>0.3</v>
      </c>
      <c r="M3702">
        <v>-34.9176</v>
      </c>
      <c r="N3702">
        <v>645.97559999999999</v>
      </c>
      <c r="O3702">
        <v>183.31739999999999</v>
      </c>
      <c r="P3702" t="s">
        <v>10633</v>
      </c>
      <c r="Q3702" t="s">
        <v>10632</v>
      </c>
      <c r="R3702">
        <v>0</v>
      </c>
      <c r="S3702">
        <v>-5.7142857142857144</v>
      </c>
      <c r="T3702" t="s">
        <v>10768</v>
      </c>
      <c r="U3702" s="1">
        <v>44488</v>
      </c>
      <c r="V3702" s="1">
        <v>45759</v>
      </c>
      <c r="W3702" t="s">
        <v>10775</v>
      </c>
    </row>
    <row r="3703" spans="1:23" x14ac:dyDescent="0.25">
      <c r="A3703">
        <v>1654</v>
      </c>
      <c r="B3703" t="s">
        <v>6342</v>
      </c>
      <c r="C3703">
        <v>73531494</v>
      </c>
      <c r="D3703" s="1">
        <v>44697</v>
      </c>
      <c r="E3703" s="1">
        <v>44701</v>
      </c>
      <c r="F3703" t="s">
        <v>10696</v>
      </c>
      <c r="G3703" t="s">
        <v>88</v>
      </c>
      <c r="H3703" t="s">
        <v>5346</v>
      </c>
      <c r="I3703" t="s">
        <v>1659</v>
      </c>
      <c r="J3703">
        <v>646.20000000000005</v>
      </c>
      <c r="K3703">
        <v>5</v>
      </c>
      <c r="L3703">
        <v>0.2</v>
      </c>
      <c r="M3703">
        <v>-8.0775000000000006</v>
      </c>
      <c r="N3703">
        <v>654.27750000000003</v>
      </c>
      <c r="O3703">
        <v>129.24</v>
      </c>
      <c r="P3703" t="s">
        <v>10633</v>
      </c>
      <c r="Q3703" t="s">
        <v>10632</v>
      </c>
      <c r="R3703">
        <v>4</v>
      </c>
      <c r="S3703">
        <v>-1.25</v>
      </c>
      <c r="T3703" t="s">
        <v>10768</v>
      </c>
      <c r="U3703" s="1">
        <v>44697</v>
      </c>
      <c r="V3703" s="1">
        <v>45823</v>
      </c>
      <c r="W3703" t="s">
        <v>10763</v>
      </c>
    </row>
    <row r="3704" spans="1:23" x14ac:dyDescent="0.25">
      <c r="A3704">
        <v>1655</v>
      </c>
      <c r="B3704" t="s">
        <v>6343</v>
      </c>
      <c r="C3704">
        <v>11512377</v>
      </c>
      <c r="D3704" s="1">
        <v>44697</v>
      </c>
      <c r="E3704" s="1">
        <v>44702</v>
      </c>
      <c r="F3704" t="s">
        <v>10700</v>
      </c>
      <c r="G3704" t="s">
        <v>88</v>
      </c>
      <c r="H3704" t="s">
        <v>6108</v>
      </c>
      <c r="I3704" t="s">
        <v>524</v>
      </c>
      <c r="J3704">
        <v>35.167999999999999</v>
      </c>
      <c r="K3704">
        <v>7</v>
      </c>
      <c r="L3704">
        <v>0.2</v>
      </c>
      <c r="M3704">
        <v>9.6712000000000007</v>
      </c>
      <c r="N3704">
        <v>25.4968</v>
      </c>
      <c r="O3704">
        <v>7.0335999999999999</v>
      </c>
      <c r="P3704" t="s">
        <v>86</v>
      </c>
      <c r="Q3704" t="s">
        <v>10632</v>
      </c>
      <c r="R3704">
        <v>5</v>
      </c>
      <c r="S3704">
        <v>27.500000000000004</v>
      </c>
      <c r="T3704" t="s">
        <v>10766</v>
      </c>
      <c r="U3704" s="1">
        <v>44639</v>
      </c>
      <c r="V3704" s="1">
        <v>45486</v>
      </c>
      <c r="W3704" t="s">
        <v>10770</v>
      </c>
    </row>
    <row r="3705" spans="1:23" x14ac:dyDescent="0.25">
      <c r="A3705">
        <v>1656</v>
      </c>
      <c r="B3705" t="s">
        <v>6343</v>
      </c>
      <c r="C3705">
        <v>2009742</v>
      </c>
      <c r="D3705" s="1">
        <v>44697</v>
      </c>
      <c r="E3705" s="1">
        <v>44702</v>
      </c>
      <c r="F3705" t="s">
        <v>10700</v>
      </c>
      <c r="G3705" t="s">
        <v>88</v>
      </c>
      <c r="H3705" t="s">
        <v>6108</v>
      </c>
      <c r="I3705" t="s">
        <v>3524</v>
      </c>
      <c r="J3705">
        <v>1502.376</v>
      </c>
      <c r="K3705">
        <v>4</v>
      </c>
      <c r="L3705">
        <v>0.4</v>
      </c>
      <c r="M3705">
        <v>-250.39599999999999</v>
      </c>
      <c r="N3705">
        <v>1752.7719999999999</v>
      </c>
      <c r="O3705">
        <v>600.95040000000006</v>
      </c>
      <c r="P3705" t="s">
        <v>10633</v>
      </c>
      <c r="Q3705" t="s">
        <v>10632</v>
      </c>
      <c r="R3705">
        <v>5</v>
      </c>
      <c r="S3705">
        <v>-16.666666666666664</v>
      </c>
      <c r="T3705" t="s">
        <v>10768</v>
      </c>
      <c r="U3705" s="1">
        <v>44639</v>
      </c>
      <c r="V3705" s="1">
        <v>45486</v>
      </c>
      <c r="W3705" t="s">
        <v>10770</v>
      </c>
    </row>
    <row r="3706" spans="1:23" x14ac:dyDescent="0.25">
      <c r="A3706">
        <v>1657</v>
      </c>
      <c r="B3706" t="s">
        <v>6344</v>
      </c>
      <c r="C3706">
        <v>43697817</v>
      </c>
      <c r="D3706" s="1">
        <v>44697</v>
      </c>
      <c r="E3706" s="1">
        <v>44702</v>
      </c>
      <c r="F3706" t="s">
        <v>10700</v>
      </c>
      <c r="G3706" t="s">
        <v>88</v>
      </c>
      <c r="H3706" t="s">
        <v>4032</v>
      </c>
      <c r="I3706" t="s">
        <v>357</v>
      </c>
      <c r="J3706">
        <v>151.91999999999999</v>
      </c>
      <c r="K3706">
        <v>4</v>
      </c>
      <c r="L3706">
        <v>0</v>
      </c>
      <c r="M3706">
        <v>45.576000000000001</v>
      </c>
      <c r="N3706">
        <v>106.34399999999999</v>
      </c>
      <c r="O3706">
        <v>0</v>
      </c>
      <c r="P3706" t="s">
        <v>86</v>
      </c>
      <c r="Q3706" t="s">
        <v>10631</v>
      </c>
      <c r="R3706">
        <v>5</v>
      </c>
      <c r="S3706">
        <v>30.000000000000004</v>
      </c>
      <c r="T3706" t="s">
        <v>10766</v>
      </c>
      <c r="U3706" s="1">
        <v>44697</v>
      </c>
      <c r="V3706" s="1">
        <v>45782</v>
      </c>
      <c r="W3706" t="s">
        <v>10775</v>
      </c>
    </row>
    <row r="3707" spans="1:23" x14ac:dyDescent="0.25">
      <c r="A3707">
        <v>1658</v>
      </c>
      <c r="B3707" t="s">
        <v>6344</v>
      </c>
      <c r="C3707">
        <v>51487556</v>
      </c>
      <c r="D3707" s="1">
        <v>44697</v>
      </c>
      <c r="E3707" s="1">
        <v>44702</v>
      </c>
      <c r="F3707" t="s">
        <v>10700</v>
      </c>
      <c r="G3707" t="s">
        <v>88</v>
      </c>
      <c r="H3707" t="s">
        <v>4032</v>
      </c>
      <c r="I3707" t="s">
        <v>1154</v>
      </c>
      <c r="J3707">
        <v>196.62</v>
      </c>
      <c r="K3707">
        <v>2</v>
      </c>
      <c r="L3707">
        <v>0</v>
      </c>
      <c r="M3707">
        <v>96.343800000000002</v>
      </c>
      <c r="N3707">
        <v>100.2762</v>
      </c>
      <c r="O3707">
        <v>0</v>
      </c>
      <c r="P3707" t="s">
        <v>86</v>
      </c>
      <c r="Q3707" t="s">
        <v>10631</v>
      </c>
      <c r="R3707">
        <v>5</v>
      </c>
      <c r="S3707">
        <v>49</v>
      </c>
      <c r="T3707" t="s">
        <v>10766</v>
      </c>
      <c r="U3707" s="1">
        <v>44697</v>
      </c>
      <c r="V3707" s="1">
        <v>45782</v>
      </c>
      <c r="W3707" t="s">
        <v>10775</v>
      </c>
    </row>
    <row r="3708" spans="1:23" x14ac:dyDescent="0.25">
      <c r="A3708">
        <v>1659</v>
      </c>
      <c r="B3708" t="s">
        <v>6344</v>
      </c>
      <c r="C3708">
        <v>84999189</v>
      </c>
      <c r="D3708" s="1">
        <v>44697</v>
      </c>
      <c r="E3708" s="1">
        <v>44702</v>
      </c>
      <c r="F3708" t="s">
        <v>10700</v>
      </c>
      <c r="G3708" t="s">
        <v>88</v>
      </c>
      <c r="H3708" t="s">
        <v>4032</v>
      </c>
      <c r="I3708" t="s">
        <v>2929</v>
      </c>
      <c r="J3708">
        <v>144.12</v>
      </c>
      <c r="K3708">
        <v>3</v>
      </c>
      <c r="L3708">
        <v>0</v>
      </c>
      <c r="M3708">
        <v>69.177599999999998</v>
      </c>
      <c r="N3708">
        <v>74.942400000000006</v>
      </c>
      <c r="O3708">
        <v>0</v>
      </c>
      <c r="P3708" t="s">
        <v>86</v>
      </c>
      <c r="Q3708" t="s">
        <v>10631</v>
      </c>
      <c r="R3708">
        <v>5</v>
      </c>
      <c r="S3708">
        <v>48</v>
      </c>
      <c r="T3708" t="s">
        <v>10766</v>
      </c>
      <c r="U3708" s="1">
        <v>44697</v>
      </c>
      <c r="V3708" s="1">
        <v>45782</v>
      </c>
      <c r="W3708" t="s">
        <v>10775</v>
      </c>
    </row>
    <row r="3709" spans="1:23" x14ac:dyDescent="0.25">
      <c r="A3709">
        <v>1660</v>
      </c>
      <c r="B3709" t="s">
        <v>6344</v>
      </c>
      <c r="C3709">
        <v>57311773</v>
      </c>
      <c r="D3709" s="1">
        <v>44697</v>
      </c>
      <c r="E3709" s="1">
        <v>44702</v>
      </c>
      <c r="F3709" t="s">
        <v>10700</v>
      </c>
      <c r="G3709" t="s">
        <v>88</v>
      </c>
      <c r="H3709" t="s">
        <v>4032</v>
      </c>
      <c r="I3709" t="s">
        <v>593</v>
      </c>
      <c r="J3709">
        <v>15.96</v>
      </c>
      <c r="K3709">
        <v>2</v>
      </c>
      <c r="L3709">
        <v>0</v>
      </c>
      <c r="M3709">
        <v>7.98</v>
      </c>
      <c r="N3709">
        <v>7.98</v>
      </c>
      <c r="O3709">
        <v>0</v>
      </c>
      <c r="P3709" t="s">
        <v>86</v>
      </c>
      <c r="Q3709" t="s">
        <v>10631</v>
      </c>
      <c r="R3709">
        <v>5</v>
      </c>
      <c r="S3709">
        <v>50</v>
      </c>
      <c r="T3709" t="s">
        <v>10766</v>
      </c>
      <c r="U3709" s="1">
        <v>44697</v>
      </c>
      <c r="V3709" s="1">
        <v>45782</v>
      </c>
      <c r="W3709" t="s">
        <v>10775</v>
      </c>
    </row>
    <row r="3710" spans="1:23" x14ac:dyDescent="0.25">
      <c r="A3710">
        <v>1661</v>
      </c>
      <c r="B3710" t="s">
        <v>6345</v>
      </c>
      <c r="C3710">
        <v>76888599</v>
      </c>
      <c r="D3710" s="1">
        <v>44697</v>
      </c>
      <c r="E3710" s="1">
        <v>44702</v>
      </c>
      <c r="F3710" t="s">
        <v>10700</v>
      </c>
      <c r="G3710" t="s">
        <v>88</v>
      </c>
      <c r="H3710" t="s">
        <v>10</v>
      </c>
      <c r="I3710" t="s">
        <v>2859</v>
      </c>
      <c r="J3710">
        <v>111.15</v>
      </c>
      <c r="K3710">
        <v>5</v>
      </c>
      <c r="L3710">
        <v>0</v>
      </c>
      <c r="M3710">
        <v>48.905999999999999</v>
      </c>
      <c r="N3710">
        <v>62.244000000000007</v>
      </c>
      <c r="O3710">
        <v>0</v>
      </c>
      <c r="P3710" t="s">
        <v>86</v>
      </c>
      <c r="Q3710" t="s">
        <v>10631</v>
      </c>
      <c r="R3710">
        <v>5</v>
      </c>
      <c r="S3710">
        <v>43.999999999999993</v>
      </c>
      <c r="T3710" t="s">
        <v>10766</v>
      </c>
      <c r="U3710" s="1">
        <v>44496</v>
      </c>
      <c r="V3710" s="1">
        <v>45800</v>
      </c>
      <c r="W3710" t="s">
        <v>10763</v>
      </c>
    </row>
    <row r="3711" spans="1:23" x14ac:dyDescent="0.25">
      <c r="A3711">
        <v>1662</v>
      </c>
      <c r="B3711" t="s">
        <v>6346</v>
      </c>
      <c r="C3711">
        <v>52459511</v>
      </c>
      <c r="D3711" s="1">
        <v>44697</v>
      </c>
      <c r="E3711" s="1">
        <v>44703</v>
      </c>
      <c r="F3711" t="s">
        <v>10698</v>
      </c>
      <c r="G3711" t="s">
        <v>88</v>
      </c>
      <c r="H3711" t="s">
        <v>5227</v>
      </c>
      <c r="I3711" t="s">
        <v>1819</v>
      </c>
      <c r="J3711">
        <v>5.742</v>
      </c>
      <c r="K3711">
        <v>3</v>
      </c>
      <c r="L3711">
        <v>0.7</v>
      </c>
      <c r="M3711">
        <v>-4.5936000000000003</v>
      </c>
      <c r="N3711">
        <v>10.335599999999999</v>
      </c>
      <c r="O3711">
        <v>4.0194000000000001</v>
      </c>
      <c r="P3711" t="s">
        <v>10633</v>
      </c>
      <c r="Q3711" t="s">
        <v>10632</v>
      </c>
      <c r="R3711">
        <v>6</v>
      </c>
      <c r="S3711">
        <v>-80</v>
      </c>
      <c r="T3711" t="s">
        <v>10768</v>
      </c>
      <c r="U3711" s="1">
        <v>44697</v>
      </c>
      <c r="V3711" s="1">
        <v>45809</v>
      </c>
      <c r="W3711" t="s">
        <v>10775</v>
      </c>
    </row>
    <row r="3712" spans="1:23" x14ac:dyDescent="0.25">
      <c r="A3712">
        <v>1663</v>
      </c>
      <c r="B3712" t="s">
        <v>6347</v>
      </c>
      <c r="C3712">
        <v>11730960</v>
      </c>
      <c r="D3712" s="1">
        <v>44698</v>
      </c>
      <c r="E3712" s="1">
        <v>44700</v>
      </c>
      <c r="F3712" t="s">
        <v>10697</v>
      </c>
      <c r="G3712" t="s">
        <v>92</v>
      </c>
      <c r="H3712" t="s">
        <v>4555</v>
      </c>
      <c r="I3712" t="s">
        <v>1436</v>
      </c>
      <c r="J3712">
        <v>320.88</v>
      </c>
      <c r="K3712">
        <v>6</v>
      </c>
      <c r="L3712">
        <v>0</v>
      </c>
      <c r="M3712">
        <v>93.055199999999999</v>
      </c>
      <c r="N3712">
        <v>227.82479999999998</v>
      </c>
      <c r="O3712">
        <v>0</v>
      </c>
      <c r="P3712" t="s">
        <v>86</v>
      </c>
      <c r="Q3712" t="s">
        <v>10631</v>
      </c>
      <c r="R3712">
        <v>2</v>
      </c>
      <c r="S3712">
        <v>28.999999999999996</v>
      </c>
      <c r="T3712" t="s">
        <v>10766</v>
      </c>
      <c r="U3712" s="1">
        <v>44520</v>
      </c>
      <c r="V3712" s="1">
        <v>45742</v>
      </c>
      <c r="W3712" t="s">
        <v>10763</v>
      </c>
    </row>
    <row r="3713" spans="1:23" x14ac:dyDescent="0.25">
      <c r="A3713">
        <v>1664</v>
      </c>
      <c r="B3713" t="s">
        <v>6347</v>
      </c>
      <c r="C3713">
        <v>80168626</v>
      </c>
      <c r="D3713" s="1">
        <v>44698</v>
      </c>
      <c r="E3713" s="1">
        <v>44700</v>
      </c>
      <c r="F3713" t="s">
        <v>10697</v>
      </c>
      <c r="G3713" t="s">
        <v>92</v>
      </c>
      <c r="H3713" t="s">
        <v>4555</v>
      </c>
      <c r="I3713" t="s">
        <v>1611</v>
      </c>
      <c r="J3713">
        <v>23.88</v>
      </c>
      <c r="K3713">
        <v>3</v>
      </c>
      <c r="L3713">
        <v>0</v>
      </c>
      <c r="M3713">
        <v>10.507199999999999</v>
      </c>
      <c r="N3713">
        <v>13.3728</v>
      </c>
      <c r="O3713">
        <v>0</v>
      </c>
      <c r="P3713" t="s">
        <v>86</v>
      </c>
      <c r="Q3713" t="s">
        <v>10631</v>
      </c>
      <c r="R3713">
        <v>2</v>
      </c>
      <c r="S3713">
        <v>44</v>
      </c>
      <c r="T3713" t="s">
        <v>10766</v>
      </c>
      <c r="U3713" s="1">
        <v>44520</v>
      </c>
      <c r="V3713" s="1">
        <v>45742</v>
      </c>
      <c r="W3713" t="s">
        <v>10775</v>
      </c>
    </row>
    <row r="3714" spans="1:23" x14ac:dyDescent="0.25">
      <c r="A3714">
        <v>1665</v>
      </c>
      <c r="B3714" t="s">
        <v>6347</v>
      </c>
      <c r="C3714">
        <v>46549652</v>
      </c>
      <c r="D3714" s="1">
        <v>44698</v>
      </c>
      <c r="E3714" s="1">
        <v>44700</v>
      </c>
      <c r="F3714" t="s">
        <v>10697</v>
      </c>
      <c r="G3714" t="s">
        <v>92</v>
      </c>
      <c r="H3714" t="s">
        <v>4555</v>
      </c>
      <c r="I3714" t="s">
        <v>2252</v>
      </c>
      <c r="J3714">
        <v>26.76</v>
      </c>
      <c r="K3714">
        <v>4</v>
      </c>
      <c r="L3714">
        <v>0</v>
      </c>
      <c r="M3714">
        <v>12.3096</v>
      </c>
      <c r="N3714">
        <v>14.450400000000002</v>
      </c>
      <c r="O3714">
        <v>0</v>
      </c>
      <c r="P3714" t="s">
        <v>86</v>
      </c>
      <c r="Q3714" t="s">
        <v>10631</v>
      </c>
      <c r="R3714">
        <v>2</v>
      </c>
      <c r="S3714">
        <v>46</v>
      </c>
      <c r="T3714" t="s">
        <v>10766</v>
      </c>
      <c r="U3714" s="1">
        <v>44520</v>
      </c>
      <c r="V3714" s="1">
        <v>45742</v>
      </c>
      <c r="W3714" t="s">
        <v>10775</v>
      </c>
    </row>
    <row r="3715" spans="1:23" x14ac:dyDescent="0.25">
      <c r="A3715">
        <v>1666</v>
      </c>
      <c r="B3715" t="s">
        <v>6348</v>
      </c>
      <c r="C3715">
        <v>71650821</v>
      </c>
      <c r="D3715" s="1">
        <v>44698</v>
      </c>
      <c r="E3715" s="1">
        <v>44703</v>
      </c>
      <c r="F3715" t="s">
        <v>10700</v>
      </c>
      <c r="G3715" t="s">
        <v>88</v>
      </c>
      <c r="H3715" t="s">
        <v>4845</v>
      </c>
      <c r="I3715" t="s">
        <v>2871</v>
      </c>
      <c r="J3715">
        <v>24.672000000000001</v>
      </c>
      <c r="K3715">
        <v>3</v>
      </c>
      <c r="L3715">
        <v>0.2</v>
      </c>
      <c r="M3715">
        <v>0</v>
      </c>
      <c r="N3715">
        <v>24.672000000000001</v>
      </c>
      <c r="O3715">
        <v>4.9344000000000001</v>
      </c>
      <c r="P3715" t="s">
        <v>10633</v>
      </c>
      <c r="Q3715" t="s">
        <v>10632</v>
      </c>
      <c r="R3715">
        <v>5</v>
      </c>
      <c r="S3715">
        <v>0</v>
      </c>
      <c r="T3715" t="s">
        <v>10768</v>
      </c>
      <c r="U3715" s="1">
        <v>44510</v>
      </c>
      <c r="V3715" s="1">
        <v>45779</v>
      </c>
      <c r="W3715" t="s">
        <v>10775</v>
      </c>
    </row>
    <row r="3716" spans="1:23" x14ac:dyDescent="0.25">
      <c r="A3716">
        <v>1667</v>
      </c>
      <c r="B3716" t="s">
        <v>6348</v>
      </c>
      <c r="C3716">
        <v>35982775</v>
      </c>
      <c r="D3716" s="1">
        <v>44698</v>
      </c>
      <c r="E3716" s="1">
        <v>44703</v>
      </c>
      <c r="F3716" t="s">
        <v>10700</v>
      </c>
      <c r="G3716" t="s">
        <v>88</v>
      </c>
      <c r="H3716" t="s">
        <v>4845</v>
      </c>
      <c r="I3716" t="s">
        <v>931</v>
      </c>
      <c r="J3716">
        <v>2.52</v>
      </c>
      <c r="K3716">
        <v>1</v>
      </c>
      <c r="L3716">
        <v>0.2</v>
      </c>
      <c r="M3716">
        <v>0.88200000000000001</v>
      </c>
      <c r="N3716">
        <v>1.6379999999999999</v>
      </c>
      <c r="O3716">
        <v>0.504</v>
      </c>
      <c r="P3716" t="s">
        <v>86</v>
      </c>
      <c r="Q3716" t="s">
        <v>10632</v>
      </c>
      <c r="R3716">
        <v>5</v>
      </c>
      <c r="S3716">
        <v>35</v>
      </c>
      <c r="T3716" t="s">
        <v>10766</v>
      </c>
      <c r="U3716" s="1">
        <v>44510</v>
      </c>
      <c r="V3716" s="1">
        <v>45779</v>
      </c>
      <c r="W3716" t="s">
        <v>10769</v>
      </c>
    </row>
    <row r="3717" spans="1:23" x14ac:dyDescent="0.25">
      <c r="A3717">
        <v>1668</v>
      </c>
      <c r="B3717" t="s">
        <v>6348</v>
      </c>
      <c r="C3717">
        <v>38181581</v>
      </c>
      <c r="D3717" s="1">
        <v>44698</v>
      </c>
      <c r="E3717" s="1">
        <v>44703</v>
      </c>
      <c r="F3717" t="s">
        <v>10700</v>
      </c>
      <c r="G3717" t="s">
        <v>88</v>
      </c>
      <c r="H3717" t="s">
        <v>4845</v>
      </c>
      <c r="I3717" t="s">
        <v>135</v>
      </c>
      <c r="J3717">
        <v>1218.7349999999999</v>
      </c>
      <c r="K3717">
        <v>5</v>
      </c>
      <c r="L3717">
        <v>0.3</v>
      </c>
      <c r="M3717">
        <v>-121.87350000000001</v>
      </c>
      <c r="N3717">
        <v>1340.6084999999998</v>
      </c>
      <c r="O3717">
        <v>365.62049999999994</v>
      </c>
      <c r="P3717" t="s">
        <v>10633</v>
      </c>
      <c r="Q3717" t="s">
        <v>10632</v>
      </c>
      <c r="R3717">
        <v>5</v>
      </c>
      <c r="S3717">
        <v>-10.000000000000002</v>
      </c>
      <c r="T3717" t="s">
        <v>10768</v>
      </c>
      <c r="U3717" s="1">
        <v>44510</v>
      </c>
      <c r="V3717" s="1">
        <v>45779</v>
      </c>
      <c r="W3717" t="s">
        <v>10763</v>
      </c>
    </row>
    <row r="3718" spans="1:23" x14ac:dyDescent="0.25">
      <c r="A3718">
        <v>1669</v>
      </c>
      <c r="B3718" t="s">
        <v>6348</v>
      </c>
      <c r="C3718">
        <v>84226024</v>
      </c>
      <c r="D3718" s="1">
        <v>44698</v>
      </c>
      <c r="E3718" s="1">
        <v>44703</v>
      </c>
      <c r="F3718" t="s">
        <v>10700</v>
      </c>
      <c r="G3718" t="s">
        <v>88</v>
      </c>
      <c r="H3718" t="s">
        <v>4845</v>
      </c>
      <c r="I3718" t="s">
        <v>2581</v>
      </c>
      <c r="J3718">
        <v>5.9039999999999999</v>
      </c>
      <c r="K3718">
        <v>2</v>
      </c>
      <c r="L3718">
        <v>0.2</v>
      </c>
      <c r="M3718">
        <v>1.9925999999999999</v>
      </c>
      <c r="N3718">
        <v>3.9114</v>
      </c>
      <c r="O3718">
        <v>1.1808000000000001</v>
      </c>
      <c r="P3718" t="s">
        <v>86</v>
      </c>
      <c r="Q3718" t="s">
        <v>10632</v>
      </c>
      <c r="R3718">
        <v>5</v>
      </c>
      <c r="S3718">
        <v>33.75</v>
      </c>
      <c r="T3718" t="s">
        <v>10766</v>
      </c>
      <c r="U3718" s="1">
        <v>44510</v>
      </c>
      <c r="V3718" s="1">
        <v>45779</v>
      </c>
      <c r="W3718" t="s">
        <v>10775</v>
      </c>
    </row>
    <row r="3719" spans="1:23" x14ac:dyDescent="0.25">
      <c r="A3719">
        <v>1670</v>
      </c>
      <c r="B3719" t="s">
        <v>6348</v>
      </c>
      <c r="C3719">
        <v>55273879</v>
      </c>
      <c r="D3719" s="1">
        <v>44698</v>
      </c>
      <c r="E3719" s="1">
        <v>44703</v>
      </c>
      <c r="F3719" t="s">
        <v>10700</v>
      </c>
      <c r="G3719" t="s">
        <v>88</v>
      </c>
      <c r="H3719" t="s">
        <v>4845</v>
      </c>
      <c r="I3719" t="s">
        <v>1693</v>
      </c>
      <c r="J3719">
        <v>15.696</v>
      </c>
      <c r="K3719">
        <v>3</v>
      </c>
      <c r="L3719">
        <v>0.2</v>
      </c>
      <c r="M3719">
        <v>5.1012000000000004</v>
      </c>
      <c r="N3719">
        <v>10.594799999999999</v>
      </c>
      <c r="O3719">
        <v>3.1392000000000002</v>
      </c>
      <c r="P3719" t="s">
        <v>86</v>
      </c>
      <c r="Q3719" t="s">
        <v>10632</v>
      </c>
      <c r="R3719">
        <v>5</v>
      </c>
      <c r="S3719">
        <v>32.5</v>
      </c>
      <c r="T3719" t="s">
        <v>10766</v>
      </c>
      <c r="U3719" s="1">
        <v>44510</v>
      </c>
      <c r="V3719" s="1">
        <v>45779</v>
      </c>
      <c r="W3719" t="s">
        <v>10775</v>
      </c>
    </row>
    <row r="3720" spans="1:23" x14ac:dyDescent="0.25">
      <c r="A3720">
        <v>1671</v>
      </c>
      <c r="B3720" t="s">
        <v>6348</v>
      </c>
      <c r="C3720">
        <v>96655513</v>
      </c>
      <c r="D3720" s="1">
        <v>44698</v>
      </c>
      <c r="E3720" s="1">
        <v>44703</v>
      </c>
      <c r="F3720" t="s">
        <v>10700</v>
      </c>
      <c r="G3720" t="s">
        <v>88</v>
      </c>
      <c r="H3720" t="s">
        <v>4845</v>
      </c>
      <c r="I3720" t="s">
        <v>1206</v>
      </c>
      <c r="J3720">
        <v>6.0960000000000001</v>
      </c>
      <c r="K3720">
        <v>3</v>
      </c>
      <c r="L3720">
        <v>0.6</v>
      </c>
      <c r="M3720">
        <v>-3.9624000000000001</v>
      </c>
      <c r="N3720">
        <v>10.058400000000001</v>
      </c>
      <c r="O3720">
        <v>3.6576</v>
      </c>
      <c r="P3720" t="s">
        <v>10633</v>
      </c>
      <c r="Q3720" t="s">
        <v>10632</v>
      </c>
      <c r="R3720">
        <v>5</v>
      </c>
      <c r="S3720">
        <v>-65</v>
      </c>
      <c r="T3720" t="s">
        <v>10768</v>
      </c>
      <c r="U3720" s="1">
        <v>44510</v>
      </c>
      <c r="V3720" s="1">
        <v>45779</v>
      </c>
      <c r="W3720" t="s">
        <v>10775</v>
      </c>
    </row>
    <row r="3721" spans="1:23" x14ac:dyDescent="0.25">
      <c r="A3721">
        <v>1672</v>
      </c>
      <c r="B3721" t="s">
        <v>6349</v>
      </c>
      <c r="C3721">
        <v>91264745</v>
      </c>
      <c r="D3721" s="1">
        <v>44698</v>
      </c>
      <c r="E3721" s="1">
        <v>44700</v>
      </c>
      <c r="F3721" t="s">
        <v>10697</v>
      </c>
      <c r="G3721" t="s">
        <v>92</v>
      </c>
      <c r="H3721" t="s">
        <v>5355</v>
      </c>
      <c r="I3721" t="s">
        <v>1630</v>
      </c>
      <c r="J3721">
        <v>52.96</v>
      </c>
      <c r="K3721">
        <v>2</v>
      </c>
      <c r="L3721">
        <v>0</v>
      </c>
      <c r="M3721">
        <v>20.1248</v>
      </c>
      <c r="N3721">
        <v>32.8352</v>
      </c>
      <c r="O3721">
        <v>0</v>
      </c>
      <c r="P3721" t="s">
        <v>86</v>
      </c>
      <c r="Q3721" t="s">
        <v>10631</v>
      </c>
      <c r="R3721">
        <v>2</v>
      </c>
      <c r="S3721">
        <v>38</v>
      </c>
      <c r="T3721" t="s">
        <v>10766</v>
      </c>
      <c r="U3721" s="1">
        <v>44698</v>
      </c>
      <c r="V3721" s="1">
        <v>45824</v>
      </c>
      <c r="W3721" t="s">
        <v>10775</v>
      </c>
    </row>
    <row r="3722" spans="1:23" x14ac:dyDescent="0.25">
      <c r="A3722">
        <v>1673</v>
      </c>
      <c r="B3722" t="s">
        <v>6350</v>
      </c>
      <c r="C3722">
        <v>18828407</v>
      </c>
      <c r="D3722" s="1">
        <v>44698</v>
      </c>
      <c r="E3722" s="1">
        <v>44702</v>
      </c>
      <c r="F3722" t="s">
        <v>10696</v>
      </c>
      <c r="G3722" t="s">
        <v>92</v>
      </c>
      <c r="H3722" t="s">
        <v>4560</v>
      </c>
      <c r="I3722" t="s">
        <v>2825</v>
      </c>
      <c r="J3722">
        <v>1117.92</v>
      </c>
      <c r="K3722">
        <v>4</v>
      </c>
      <c r="L3722">
        <v>0</v>
      </c>
      <c r="M3722">
        <v>55.896000000000001</v>
      </c>
      <c r="N3722">
        <v>1062.0240000000001</v>
      </c>
      <c r="O3722">
        <v>0</v>
      </c>
      <c r="P3722" t="s">
        <v>86</v>
      </c>
      <c r="Q3722" t="s">
        <v>10631</v>
      </c>
      <c r="R3722">
        <v>4</v>
      </c>
      <c r="S3722">
        <v>5</v>
      </c>
      <c r="T3722" t="s">
        <v>10768</v>
      </c>
      <c r="U3722" s="1">
        <v>44457</v>
      </c>
      <c r="V3722" s="1">
        <v>45814</v>
      </c>
      <c r="W3722" t="s">
        <v>10775</v>
      </c>
    </row>
    <row r="3723" spans="1:23" x14ac:dyDescent="0.25">
      <c r="A3723">
        <v>1674</v>
      </c>
      <c r="B3723" t="s">
        <v>6350</v>
      </c>
      <c r="C3723">
        <v>37577438</v>
      </c>
      <c r="D3723" s="1">
        <v>44698</v>
      </c>
      <c r="E3723" s="1">
        <v>44702</v>
      </c>
      <c r="F3723" t="s">
        <v>10696</v>
      </c>
      <c r="G3723" t="s">
        <v>92</v>
      </c>
      <c r="H3723" t="s">
        <v>4560</v>
      </c>
      <c r="I3723" t="s">
        <v>2352</v>
      </c>
      <c r="J3723">
        <v>275.952</v>
      </c>
      <c r="K3723">
        <v>3</v>
      </c>
      <c r="L3723">
        <v>0.2</v>
      </c>
      <c r="M3723">
        <v>-37.943399999999997</v>
      </c>
      <c r="N3723">
        <v>313.8954</v>
      </c>
      <c r="O3723">
        <v>55.190400000000004</v>
      </c>
      <c r="P3723" t="s">
        <v>10633</v>
      </c>
      <c r="Q3723" t="s">
        <v>10632</v>
      </c>
      <c r="R3723">
        <v>4</v>
      </c>
      <c r="S3723">
        <v>-13.749999999999998</v>
      </c>
      <c r="T3723" t="s">
        <v>10768</v>
      </c>
      <c r="U3723" s="1">
        <v>44457</v>
      </c>
      <c r="V3723" s="1">
        <v>45814</v>
      </c>
      <c r="W3723" t="s">
        <v>10775</v>
      </c>
    </row>
    <row r="3724" spans="1:23" x14ac:dyDescent="0.25">
      <c r="A3724">
        <v>1675</v>
      </c>
      <c r="B3724" t="s">
        <v>6351</v>
      </c>
      <c r="C3724">
        <v>33379594</v>
      </c>
      <c r="D3724" s="1">
        <v>44698</v>
      </c>
      <c r="E3724" s="1">
        <v>44703</v>
      </c>
      <c r="F3724" t="s">
        <v>10700</v>
      </c>
      <c r="G3724" t="s">
        <v>88</v>
      </c>
      <c r="H3724" t="s">
        <v>4101</v>
      </c>
      <c r="I3724" t="s">
        <v>3260</v>
      </c>
      <c r="J3724">
        <v>51.015999999999998</v>
      </c>
      <c r="K3724">
        <v>7</v>
      </c>
      <c r="L3724">
        <v>0.2</v>
      </c>
      <c r="M3724">
        <v>8.2901000000000007</v>
      </c>
      <c r="N3724">
        <v>42.725899999999996</v>
      </c>
      <c r="O3724">
        <v>10.203200000000001</v>
      </c>
      <c r="P3724" t="s">
        <v>86</v>
      </c>
      <c r="Q3724" t="s">
        <v>10632</v>
      </c>
      <c r="R3724">
        <v>5</v>
      </c>
      <c r="S3724">
        <v>16.25</v>
      </c>
      <c r="T3724" t="s">
        <v>10766</v>
      </c>
      <c r="U3724" s="1">
        <v>44471</v>
      </c>
      <c r="V3724" s="1">
        <v>45821</v>
      </c>
      <c r="W3724" t="s">
        <v>10763</v>
      </c>
    </row>
    <row r="3725" spans="1:23" x14ac:dyDescent="0.25">
      <c r="A3725">
        <v>1676</v>
      </c>
      <c r="B3725" t="s">
        <v>6352</v>
      </c>
      <c r="C3725">
        <v>20392935</v>
      </c>
      <c r="D3725" s="1">
        <v>44698</v>
      </c>
      <c r="E3725" s="1">
        <v>44702</v>
      </c>
      <c r="F3725" t="s">
        <v>10696</v>
      </c>
      <c r="G3725" t="s">
        <v>88</v>
      </c>
      <c r="H3725" t="s">
        <v>5005</v>
      </c>
      <c r="I3725" t="s">
        <v>607</v>
      </c>
      <c r="J3725">
        <v>539.91999999999996</v>
      </c>
      <c r="K3725">
        <v>5</v>
      </c>
      <c r="L3725">
        <v>0.2</v>
      </c>
      <c r="M3725">
        <v>47.243000000000002</v>
      </c>
      <c r="N3725">
        <v>492.67699999999996</v>
      </c>
      <c r="O3725">
        <v>107.98399999999999</v>
      </c>
      <c r="P3725" t="s">
        <v>86</v>
      </c>
      <c r="Q3725" t="s">
        <v>10632</v>
      </c>
      <c r="R3725">
        <v>4</v>
      </c>
      <c r="S3725">
        <v>8.75</v>
      </c>
      <c r="T3725" t="s">
        <v>10768</v>
      </c>
      <c r="U3725" s="1">
        <v>44440</v>
      </c>
      <c r="V3725" s="1">
        <v>45811</v>
      </c>
      <c r="W3725" t="s">
        <v>10763</v>
      </c>
    </row>
    <row r="3726" spans="1:23" x14ac:dyDescent="0.25">
      <c r="A3726">
        <v>1677</v>
      </c>
      <c r="B3726" t="s">
        <v>6352</v>
      </c>
      <c r="C3726">
        <v>25334356</v>
      </c>
      <c r="D3726" s="1">
        <v>44698</v>
      </c>
      <c r="E3726" s="1">
        <v>44702</v>
      </c>
      <c r="F3726" t="s">
        <v>10696</v>
      </c>
      <c r="G3726" t="s">
        <v>88</v>
      </c>
      <c r="H3726" t="s">
        <v>5005</v>
      </c>
      <c r="I3726" t="s">
        <v>1394</v>
      </c>
      <c r="J3726">
        <v>725.34400000000005</v>
      </c>
      <c r="K3726">
        <v>4</v>
      </c>
      <c r="L3726">
        <v>0.2</v>
      </c>
      <c r="M3726">
        <v>54.400799999999997</v>
      </c>
      <c r="N3726">
        <v>670.94320000000005</v>
      </c>
      <c r="O3726">
        <v>145.06880000000001</v>
      </c>
      <c r="P3726" t="s">
        <v>86</v>
      </c>
      <c r="Q3726" t="s">
        <v>10632</v>
      </c>
      <c r="R3726">
        <v>4</v>
      </c>
      <c r="S3726">
        <v>7.4999999999999982</v>
      </c>
      <c r="T3726" t="s">
        <v>10768</v>
      </c>
      <c r="U3726" s="1">
        <v>44440</v>
      </c>
      <c r="V3726" s="1">
        <v>45811</v>
      </c>
      <c r="W3726" t="s">
        <v>10775</v>
      </c>
    </row>
    <row r="3727" spans="1:23" x14ac:dyDescent="0.25">
      <c r="A3727">
        <v>1678</v>
      </c>
      <c r="B3727" t="s">
        <v>6352</v>
      </c>
      <c r="C3727">
        <v>47248518</v>
      </c>
      <c r="D3727" s="1">
        <v>44698</v>
      </c>
      <c r="E3727" s="1">
        <v>44702</v>
      </c>
      <c r="F3727" t="s">
        <v>10696</v>
      </c>
      <c r="G3727" t="s">
        <v>88</v>
      </c>
      <c r="H3727" t="s">
        <v>5005</v>
      </c>
      <c r="I3727" t="s">
        <v>3726</v>
      </c>
      <c r="J3727">
        <v>7.44</v>
      </c>
      <c r="K3727">
        <v>3</v>
      </c>
      <c r="L3727">
        <v>0</v>
      </c>
      <c r="M3727">
        <v>2.6040000000000001</v>
      </c>
      <c r="N3727">
        <v>4.8360000000000003</v>
      </c>
      <c r="O3727">
        <v>0</v>
      </c>
      <c r="P3727" t="s">
        <v>86</v>
      </c>
      <c r="Q3727" t="s">
        <v>10631</v>
      </c>
      <c r="R3727">
        <v>4</v>
      </c>
      <c r="S3727">
        <v>35</v>
      </c>
      <c r="T3727" t="s">
        <v>10766</v>
      </c>
      <c r="U3727" s="1">
        <v>44440</v>
      </c>
      <c r="V3727" s="1">
        <v>45811</v>
      </c>
      <c r="W3727" t="s">
        <v>10775</v>
      </c>
    </row>
    <row r="3728" spans="1:23" x14ac:dyDescent="0.25">
      <c r="A3728">
        <v>1679</v>
      </c>
      <c r="B3728" t="s">
        <v>6353</v>
      </c>
      <c r="C3728">
        <v>15217770</v>
      </c>
      <c r="D3728" s="1">
        <v>44699</v>
      </c>
      <c r="E3728" s="1">
        <v>44704</v>
      </c>
      <c r="F3728" t="s">
        <v>10700</v>
      </c>
      <c r="G3728" t="s">
        <v>92</v>
      </c>
      <c r="H3728" t="s">
        <v>4423</v>
      </c>
      <c r="I3728" t="s">
        <v>293</v>
      </c>
      <c r="J3728">
        <v>19.3</v>
      </c>
      <c r="K3728">
        <v>5</v>
      </c>
      <c r="L3728">
        <v>0.6</v>
      </c>
      <c r="M3728">
        <v>-14.475</v>
      </c>
      <c r="N3728">
        <v>33.774999999999999</v>
      </c>
      <c r="O3728">
        <v>11.58</v>
      </c>
      <c r="P3728" t="s">
        <v>10633</v>
      </c>
      <c r="Q3728" t="s">
        <v>10632</v>
      </c>
      <c r="R3728">
        <v>5</v>
      </c>
      <c r="S3728">
        <v>-75</v>
      </c>
      <c r="T3728" t="s">
        <v>10768</v>
      </c>
      <c r="U3728" s="1">
        <v>44543</v>
      </c>
      <c r="V3728" s="1">
        <v>45779</v>
      </c>
      <c r="W3728" t="s">
        <v>10763</v>
      </c>
    </row>
    <row r="3729" spans="1:23" x14ac:dyDescent="0.25">
      <c r="A3729">
        <v>1680</v>
      </c>
      <c r="B3729" t="s">
        <v>6354</v>
      </c>
      <c r="C3729">
        <v>76303167</v>
      </c>
      <c r="D3729" s="1">
        <v>44699</v>
      </c>
      <c r="E3729" s="1">
        <v>44705</v>
      </c>
      <c r="F3729" t="s">
        <v>10698</v>
      </c>
      <c r="G3729" t="s">
        <v>88</v>
      </c>
      <c r="H3729" t="s">
        <v>96</v>
      </c>
      <c r="I3729" t="s">
        <v>1684</v>
      </c>
      <c r="J3729">
        <v>15.552</v>
      </c>
      <c r="K3729">
        <v>3</v>
      </c>
      <c r="L3729">
        <v>0.2</v>
      </c>
      <c r="M3729">
        <v>5.4432</v>
      </c>
      <c r="N3729">
        <v>10.108799999999999</v>
      </c>
      <c r="O3729">
        <v>3.1104000000000003</v>
      </c>
      <c r="P3729" t="s">
        <v>86</v>
      </c>
      <c r="Q3729" t="s">
        <v>10632</v>
      </c>
      <c r="R3729">
        <v>6</v>
      </c>
      <c r="S3729">
        <v>35</v>
      </c>
      <c r="T3729" t="s">
        <v>10766</v>
      </c>
      <c r="U3729" s="1">
        <v>44542</v>
      </c>
      <c r="V3729" s="1">
        <v>45658</v>
      </c>
      <c r="W3729" t="s">
        <v>10775</v>
      </c>
    </row>
    <row r="3730" spans="1:23" x14ac:dyDescent="0.25">
      <c r="A3730">
        <v>1681</v>
      </c>
      <c r="B3730" t="s">
        <v>6354</v>
      </c>
      <c r="C3730">
        <v>1331118</v>
      </c>
      <c r="D3730" s="1">
        <v>44699</v>
      </c>
      <c r="E3730" s="1">
        <v>44705</v>
      </c>
      <c r="F3730" t="s">
        <v>10698</v>
      </c>
      <c r="G3730" t="s">
        <v>88</v>
      </c>
      <c r="H3730" t="s">
        <v>96</v>
      </c>
      <c r="I3730" t="s">
        <v>1628</v>
      </c>
      <c r="J3730">
        <v>669.08</v>
      </c>
      <c r="K3730">
        <v>5</v>
      </c>
      <c r="L3730">
        <v>0.2</v>
      </c>
      <c r="M3730">
        <v>-167.27</v>
      </c>
      <c r="N3730">
        <v>836.35</v>
      </c>
      <c r="O3730">
        <v>133.816</v>
      </c>
      <c r="P3730" t="s">
        <v>10633</v>
      </c>
      <c r="Q3730" t="s">
        <v>10632</v>
      </c>
      <c r="R3730">
        <v>6</v>
      </c>
      <c r="S3730">
        <v>-25</v>
      </c>
      <c r="T3730" t="s">
        <v>10768</v>
      </c>
      <c r="U3730" s="1">
        <v>44542</v>
      </c>
      <c r="V3730" s="1">
        <v>45658</v>
      </c>
      <c r="W3730" t="s">
        <v>10763</v>
      </c>
    </row>
    <row r="3731" spans="1:23" x14ac:dyDescent="0.25">
      <c r="A3731">
        <v>1682</v>
      </c>
      <c r="B3731" t="s">
        <v>6354</v>
      </c>
      <c r="C3731">
        <v>22643170</v>
      </c>
      <c r="D3731" s="1">
        <v>44699</v>
      </c>
      <c r="E3731" s="1">
        <v>44705</v>
      </c>
      <c r="F3731" t="s">
        <v>10698</v>
      </c>
      <c r="G3731" t="s">
        <v>88</v>
      </c>
      <c r="H3731" t="s">
        <v>96</v>
      </c>
      <c r="I3731" t="s">
        <v>2262</v>
      </c>
      <c r="J3731">
        <v>438.33600000000001</v>
      </c>
      <c r="K3731">
        <v>4</v>
      </c>
      <c r="L3731">
        <v>0.2</v>
      </c>
      <c r="M3731">
        <v>-87.667199999999994</v>
      </c>
      <c r="N3731">
        <v>526.00319999999999</v>
      </c>
      <c r="O3731">
        <v>87.667200000000008</v>
      </c>
      <c r="P3731" t="s">
        <v>10633</v>
      </c>
      <c r="Q3731" t="s">
        <v>10632</v>
      </c>
      <c r="R3731">
        <v>6</v>
      </c>
      <c r="S3731">
        <v>-20</v>
      </c>
      <c r="T3731" t="s">
        <v>10768</v>
      </c>
      <c r="U3731" s="1">
        <v>44542</v>
      </c>
      <c r="V3731" s="1">
        <v>45658</v>
      </c>
      <c r="W3731" t="s">
        <v>10775</v>
      </c>
    </row>
    <row r="3732" spans="1:23" x14ac:dyDescent="0.25">
      <c r="A3732">
        <v>1683</v>
      </c>
      <c r="B3732" t="s">
        <v>6355</v>
      </c>
      <c r="C3732">
        <v>23362937</v>
      </c>
      <c r="D3732" s="1">
        <v>44699</v>
      </c>
      <c r="E3732" s="1">
        <v>44704</v>
      </c>
      <c r="F3732" t="s">
        <v>10700</v>
      </c>
      <c r="G3732" t="s">
        <v>88</v>
      </c>
      <c r="H3732" t="s">
        <v>4894</v>
      </c>
      <c r="I3732" t="s">
        <v>3139</v>
      </c>
      <c r="J3732">
        <v>81.98</v>
      </c>
      <c r="K3732">
        <v>2</v>
      </c>
      <c r="L3732">
        <v>0</v>
      </c>
      <c r="M3732">
        <v>40.170200000000001</v>
      </c>
      <c r="N3732">
        <v>41.809800000000003</v>
      </c>
      <c r="O3732">
        <v>0</v>
      </c>
      <c r="P3732" t="s">
        <v>86</v>
      </c>
      <c r="Q3732" t="s">
        <v>10631</v>
      </c>
      <c r="R3732">
        <v>5</v>
      </c>
      <c r="S3732">
        <v>49</v>
      </c>
      <c r="T3732" t="s">
        <v>10766</v>
      </c>
      <c r="U3732" s="1">
        <v>44662</v>
      </c>
      <c r="V3732" s="1">
        <v>45810</v>
      </c>
      <c r="W3732" t="s">
        <v>10775</v>
      </c>
    </row>
    <row r="3733" spans="1:23" x14ac:dyDescent="0.25">
      <c r="A3733">
        <v>1684</v>
      </c>
      <c r="B3733" t="s">
        <v>6356</v>
      </c>
      <c r="C3733">
        <v>71780072</v>
      </c>
      <c r="D3733" s="1">
        <v>44699</v>
      </c>
      <c r="E3733" s="1">
        <v>44699</v>
      </c>
      <c r="F3733" t="s">
        <v>10702</v>
      </c>
      <c r="G3733" t="s">
        <v>3847</v>
      </c>
      <c r="H3733" t="s">
        <v>5075</v>
      </c>
      <c r="I3733" t="s">
        <v>1335</v>
      </c>
      <c r="J3733">
        <v>279.95999999999998</v>
      </c>
      <c r="K3733">
        <v>4</v>
      </c>
      <c r="L3733">
        <v>0</v>
      </c>
      <c r="M3733">
        <v>78.388800000000003</v>
      </c>
      <c r="N3733">
        <v>201.57119999999998</v>
      </c>
      <c r="O3733">
        <v>0</v>
      </c>
      <c r="P3733" t="s">
        <v>86</v>
      </c>
      <c r="Q3733" t="s">
        <v>10631</v>
      </c>
      <c r="R3733">
        <v>0</v>
      </c>
      <c r="S3733">
        <v>28.000000000000004</v>
      </c>
      <c r="T3733" t="s">
        <v>10766</v>
      </c>
      <c r="U3733" s="1">
        <v>44658</v>
      </c>
      <c r="V3733" s="1">
        <v>45796</v>
      </c>
      <c r="W3733" t="s">
        <v>10775</v>
      </c>
    </row>
    <row r="3734" spans="1:23" x14ac:dyDescent="0.25">
      <c r="A3734">
        <v>1685</v>
      </c>
      <c r="B3734" t="s">
        <v>6356</v>
      </c>
      <c r="C3734">
        <v>91951041</v>
      </c>
      <c r="D3734" s="1">
        <v>44699</v>
      </c>
      <c r="E3734" s="1">
        <v>44699</v>
      </c>
      <c r="F3734" t="s">
        <v>10702</v>
      </c>
      <c r="G3734" t="s">
        <v>3847</v>
      </c>
      <c r="H3734" t="s">
        <v>5075</v>
      </c>
      <c r="I3734" t="s">
        <v>263</v>
      </c>
      <c r="J3734">
        <v>12.912000000000001</v>
      </c>
      <c r="K3734">
        <v>3</v>
      </c>
      <c r="L3734">
        <v>0.2</v>
      </c>
      <c r="M3734">
        <v>4.6806000000000001</v>
      </c>
      <c r="N3734">
        <v>8.2314000000000007</v>
      </c>
      <c r="O3734">
        <v>2.5824000000000003</v>
      </c>
      <c r="P3734" t="s">
        <v>86</v>
      </c>
      <c r="Q3734" t="s">
        <v>10632</v>
      </c>
      <c r="R3734">
        <v>0</v>
      </c>
      <c r="S3734">
        <v>36.25</v>
      </c>
      <c r="T3734" t="s">
        <v>10766</v>
      </c>
      <c r="U3734" s="1">
        <v>44658</v>
      </c>
      <c r="V3734" s="1">
        <v>45796</v>
      </c>
      <c r="W3734" t="s">
        <v>10775</v>
      </c>
    </row>
    <row r="3735" spans="1:23" x14ac:dyDescent="0.25">
      <c r="A3735">
        <v>1686</v>
      </c>
      <c r="B3735" t="s">
        <v>6356</v>
      </c>
      <c r="C3735">
        <v>92740069</v>
      </c>
      <c r="D3735" s="1">
        <v>44699</v>
      </c>
      <c r="E3735" s="1">
        <v>44699</v>
      </c>
      <c r="F3735" t="s">
        <v>10702</v>
      </c>
      <c r="G3735" t="s">
        <v>3847</v>
      </c>
      <c r="H3735" t="s">
        <v>5075</v>
      </c>
      <c r="I3735" t="s">
        <v>1881</v>
      </c>
      <c r="J3735">
        <v>17.088000000000001</v>
      </c>
      <c r="K3735">
        <v>4</v>
      </c>
      <c r="L3735">
        <v>0.2</v>
      </c>
      <c r="M3735">
        <v>5.7671999999999999</v>
      </c>
      <c r="N3735">
        <v>11.320800000000002</v>
      </c>
      <c r="O3735">
        <v>3.4176000000000002</v>
      </c>
      <c r="P3735" t="s">
        <v>86</v>
      </c>
      <c r="Q3735" t="s">
        <v>10632</v>
      </c>
      <c r="R3735">
        <v>0</v>
      </c>
      <c r="S3735">
        <v>33.75</v>
      </c>
      <c r="T3735" t="s">
        <v>10766</v>
      </c>
      <c r="U3735" s="1">
        <v>44658</v>
      </c>
      <c r="V3735" s="1">
        <v>45796</v>
      </c>
      <c r="W3735" t="s">
        <v>10775</v>
      </c>
    </row>
    <row r="3736" spans="1:23" x14ac:dyDescent="0.25">
      <c r="A3736">
        <v>1687</v>
      </c>
      <c r="B3736" t="s">
        <v>6356</v>
      </c>
      <c r="C3736">
        <v>67018529</v>
      </c>
      <c r="D3736" s="1">
        <v>44699</v>
      </c>
      <c r="E3736" s="1">
        <v>44699</v>
      </c>
      <c r="F3736" t="s">
        <v>10702</v>
      </c>
      <c r="G3736" t="s">
        <v>3847</v>
      </c>
      <c r="H3736" t="s">
        <v>5075</v>
      </c>
      <c r="I3736" t="s">
        <v>785</v>
      </c>
      <c r="J3736">
        <v>93.15</v>
      </c>
      <c r="K3736">
        <v>9</v>
      </c>
      <c r="L3736">
        <v>0</v>
      </c>
      <c r="M3736">
        <v>44.712000000000003</v>
      </c>
      <c r="N3736">
        <v>48.438000000000002</v>
      </c>
      <c r="O3736">
        <v>0</v>
      </c>
      <c r="P3736" t="s">
        <v>86</v>
      </c>
      <c r="Q3736" t="s">
        <v>10631</v>
      </c>
      <c r="R3736">
        <v>0</v>
      </c>
      <c r="S3736">
        <v>48</v>
      </c>
      <c r="T3736" t="s">
        <v>10766</v>
      </c>
      <c r="U3736" s="1">
        <v>44658</v>
      </c>
      <c r="V3736" s="1">
        <v>45796</v>
      </c>
      <c r="W3736" t="s">
        <v>10763</v>
      </c>
    </row>
    <row r="3737" spans="1:23" x14ac:dyDescent="0.25">
      <c r="A3737">
        <v>1688</v>
      </c>
      <c r="B3737" t="s">
        <v>6356</v>
      </c>
      <c r="C3737">
        <v>4969500</v>
      </c>
      <c r="D3737" s="1">
        <v>44699</v>
      </c>
      <c r="E3737" s="1">
        <v>44699</v>
      </c>
      <c r="F3737" t="s">
        <v>10702</v>
      </c>
      <c r="G3737" t="s">
        <v>3847</v>
      </c>
      <c r="H3737" t="s">
        <v>5075</v>
      </c>
      <c r="I3737" t="s">
        <v>1620</v>
      </c>
      <c r="J3737">
        <v>11.52</v>
      </c>
      <c r="K3737">
        <v>4</v>
      </c>
      <c r="L3737">
        <v>0</v>
      </c>
      <c r="M3737">
        <v>5.6448</v>
      </c>
      <c r="N3737">
        <v>5.8751999999999995</v>
      </c>
      <c r="O3737">
        <v>0</v>
      </c>
      <c r="P3737" t="s">
        <v>86</v>
      </c>
      <c r="Q3737" t="s">
        <v>10631</v>
      </c>
      <c r="R3737">
        <v>0</v>
      </c>
      <c r="S3737">
        <v>49.000000000000007</v>
      </c>
      <c r="T3737" t="s">
        <v>10766</v>
      </c>
      <c r="U3737" s="1">
        <v>44658</v>
      </c>
      <c r="V3737" s="1">
        <v>45796</v>
      </c>
      <c r="W3737" t="s">
        <v>10775</v>
      </c>
    </row>
    <row r="3738" spans="1:23" x14ac:dyDescent="0.25">
      <c r="A3738">
        <v>1689</v>
      </c>
      <c r="B3738" t="s">
        <v>6357</v>
      </c>
      <c r="C3738">
        <v>30940476</v>
      </c>
      <c r="D3738" s="1">
        <v>44699</v>
      </c>
      <c r="E3738" s="1">
        <v>44704</v>
      </c>
      <c r="F3738" t="s">
        <v>10700</v>
      </c>
      <c r="G3738" t="s">
        <v>88</v>
      </c>
      <c r="H3738" t="s">
        <v>3930</v>
      </c>
      <c r="I3738" t="s">
        <v>1632</v>
      </c>
      <c r="J3738">
        <v>4.32</v>
      </c>
      <c r="K3738">
        <v>3</v>
      </c>
      <c r="L3738">
        <v>0.2</v>
      </c>
      <c r="M3738">
        <v>1.512</v>
      </c>
      <c r="N3738">
        <v>2.8080000000000003</v>
      </c>
      <c r="O3738">
        <v>0.8640000000000001</v>
      </c>
      <c r="P3738" t="s">
        <v>86</v>
      </c>
      <c r="Q3738" t="s">
        <v>10632</v>
      </c>
      <c r="R3738">
        <v>5</v>
      </c>
      <c r="S3738">
        <v>35</v>
      </c>
      <c r="T3738" t="s">
        <v>10766</v>
      </c>
      <c r="U3738" s="1">
        <v>44660</v>
      </c>
      <c r="V3738" s="1">
        <v>45734</v>
      </c>
      <c r="W3738" t="s">
        <v>10775</v>
      </c>
    </row>
    <row r="3739" spans="1:23" x14ac:dyDescent="0.25">
      <c r="A3739">
        <v>1690</v>
      </c>
      <c r="B3739" t="s">
        <v>6357</v>
      </c>
      <c r="C3739">
        <v>6107560</v>
      </c>
      <c r="D3739" s="1">
        <v>44699</v>
      </c>
      <c r="E3739" s="1">
        <v>44704</v>
      </c>
      <c r="F3739" t="s">
        <v>10700</v>
      </c>
      <c r="G3739" t="s">
        <v>88</v>
      </c>
      <c r="H3739" t="s">
        <v>3930</v>
      </c>
      <c r="I3739" t="s">
        <v>2164</v>
      </c>
      <c r="J3739">
        <v>14.94</v>
      </c>
      <c r="K3739">
        <v>3</v>
      </c>
      <c r="L3739">
        <v>0</v>
      </c>
      <c r="M3739">
        <v>7.0217999999999998</v>
      </c>
      <c r="N3739">
        <v>7.9181999999999997</v>
      </c>
      <c r="O3739">
        <v>0</v>
      </c>
      <c r="P3739" t="s">
        <v>86</v>
      </c>
      <c r="Q3739" t="s">
        <v>10631</v>
      </c>
      <c r="R3739">
        <v>5</v>
      </c>
      <c r="S3739">
        <v>47</v>
      </c>
      <c r="T3739" t="s">
        <v>10766</v>
      </c>
      <c r="U3739" s="1">
        <v>44660</v>
      </c>
      <c r="V3739" s="1">
        <v>45734</v>
      </c>
      <c r="W3739" t="s">
        <v>10775</v>
      </c>
    </row>
    <row r="3740" spans="1:23" x14ac:dyDescent="0.25">
      <c r="A3740">
        <v>1691</v>
      </c>
      <c r="B3740" t="s">
        <v>6357</v>
      </c>
      <c r="C3740">
        <v>3361876</v>
      </c>
      <c r="D3740" s="1">
        <v>44699</v>
      </c>
      <c r="E3740" s="1">
        <v>44704</v>
      </c>
      <c r="F3740" t="s">
        <v>10700</v>
      </c>
      <c r="G3740" t="s">
        <v>88</v>
      </c>
      <c r="H3740" t="s">
        <v>3930</v>
      </c>
      <c r="I3740" t="s">
        <v>2637</v>
      </c>
      <c r="J3740">
        <v>40.54</v>
      </c>
      <c r="K3740">
        <v>2</v>
      </c>
      <c r="L3740">
        <v>0</v>
      </c>
      <c r="M3740">
        <v>11.3512</v>
      </c>
      <c r="N3740">
        <v>29.188800000000001</v>
      </c>
      <c r="O3740">
        <v>0</v>
      </c>
      <c r="P3740" t="s">
        <v>86</v>
      </c>
      <c r="Q3740" t="s">
        <v>10631</v>
      </c>
      <c r="R3740">
        <v>5</v>
      </c>
      <c r="S3740">
        <v>28.000000000000004</v>
      </c>
      <c r="T3740" t="s">
        <v>10766</v>
      </c>
      <c r="U3740" s="1">
        <v>44660</v>
      </c>
      <c r="V3740" s="1">
        <v>45734</v>
      </c>
      <c r="W3740" t="s">
        <v>10775</v>
      </c>
    </row>
    <row r="3741" spans="1:23" x14ac:dyDescent="0.25">
      <c r="A3741">
        <v>1692</v>
      </c>
      <c r="B3741" t="s">
        <v>6357</v>
      </c>
      <c r="C3741">
        <v>73656519</v>
      </c>
      <c r="D3741" s="1">
        <v>44699</v>
      </c>
      <c r="E3741" s="1">
        <v>44704</v>
      </c>
      <c r="F3741" t="s">
        <v>10700</v>
      </c>
      <c r="G3741" t="s">
        <v>88</v>
      </c>
      <c r="H3741" t="s">
        <v>3930</v>
      </c>
      <c r="I3741" t="s">
        <v>2735</v>
      </c>
      <c r="J3741">
        <v>7.3120000000000003</v>
      </c>
      <c r="K3741">
        <v>1</v>
      </c>
      <c r="L3741">
        <v>0.2</v>
      </c>
      <c r="M3741">
        <v>2.5592000000000001</v>
      </c>
      <c r="N3741">
        <v>4.7528000000000006</v>
      </c>
      <c r="O3741">
        <v>1.4624000000000001</v>
      </c>
      <c r="P3741" t="s">
        <v>86</v>
      </c>
      <c r="Q3741" t="s">
        <v>10632</v>
      </c>
      <c r="R3741">
        <v>5</v>
      </c>
      <c r="S3741">
        <v>35</v>
      </c>
      <c r="T3741" t="s">
        <v>10766</v>
      </c>
      <c r="U3741" s="1">
        <v>44660</v>
      </c>
      <c r="V3741" s="1">
        <v>45734</v>
      </c>
      <c r="W3741" t="s">
        <v>10769</v>
      </c>
    </row>
    <row r="3742" spans="1:23" x14ac:dyDescent="0.25">
      <c r="A3742">
        <v>1693</v>
      </c>
      <c r="B3742" t="s">
        <v>6358</v>
      </c>
      <c r="C3742">
        <v>85476418</v>
      </c>
      <c r="D3742" s="1">
        <v>44700</v>
      </c>
      <c r="E3742" s="1">
        <v>44706</v>
      </c>
      <c r="F3742" t="s">
        <v>10698</v>
      </c>
      <c r="G3742" t="s">
        <v>88</v>
      </c>
      <c r="H3742" t="s">
        <v>4138</v>
      </c>
      <c r="I3742" t="s">
        <v>2143</v>
      </c>
      <c r="J3742">
        <v>3.76</v>
      </c>
      <c r="K3742">
        <v>2</v>
      </c>
      <c r="L3742">
        <v>0</v>
      </c>
      <c r="M3742">
        <v>1.3160000000000001</v>
      </c>
      <c r="N3742">
        <v>2.444</v>
      </c>
      <c r="O3742">
        <v>0</v>
      </c>
      <c r="P3742" t="s">
        <v>86</v>
      </c>
      <c r="Q3742" t="s">
        <v>10631</v>
      </c>
      <c r="R3742">
        <v>6</v>
      </c>
      <c r="S3742">
        <v>35</v>
      </c>
      <c r="T3742" t="s">
        <v>10766</v>
      </c>
      <c r="U3742" s="1">
        <v>44555</v>
      </c>
      <c r="V3742" s="1">
        <v>45709</v>
      </c>
      <c r="W3742" t="s">
        <v>10775</v>
      </c>
    </row>
    <row r="3743" spans="1:23" x14ac:dyDescent="0.25">
      <c r="A3743">
        <v>1694</v>
      </c>
      <c r="B3743" t="s">
        <v>6359</v>
      </c>
      <c r="C3743">
        <v>47651147</v>
      </c>
      <c r="D3743" s="1">
        <v>44700</v>
      </c>
      <c r="E3743" s="1">
        <v>44704</v>
      </c>
      <c r="F3743" t="s">
        <v>10696</v>
      </c>
      <c r="G3743" t="s">
        <v>88</v>
      </c>
      <c r="H3743" t="s">
        <v>4714</v>
      </c>
      <c r="I3743" t="s">
        <v>1904</v>
      </c>
      <c r="J3743">
        <v>199.9</v>
      </c>
      <c r="K3743">
        <v>5</v>
      </c>
      <c r="L3743">
        <v>0</v>
      </c>
      <c r="M3743">
        <v>39.979999999999997</v>
      </c>
      <c r="N3743">
        <v>159.92000000000002</v>
      </c>
      <c r="O3743">
        <v>0</v>
      </c>
      <c r="P3743" t="s">
        <v>86</v>
      </c>
      <c r="Q3743" t="s">
        <v>10631</v>
      </c>
      <c r="R3743">
        <v>4</v>
      </c>
      <c r="S3743">
        <v>20</v>
      </c>
      <c r="T3743" t="s">
        <v>10766</v>
      </c>
      <c r="U3743" s="1">
        <v>44376</v>
      </c>
      <c r="V3743" s="1">
        <v>45773</v>
      </c>
      <c r="W3743" t="s">
        <v>10763</v>
      </c>
    </row>
    <row r="3744" spans="1:23" x14ac:dyDescent="0.25">
      <c r="A3744">
        <v>1695</v>
      </c>
      <c r="B3744" t="s">
        <v>6360</v>
      </c>
      <c r="C3744">
        <v>37891228</v>
      </c>
      <c r="D3744" s="1">
        <v>44701</v>
      </c>
      <c r="E3744" s="1">
        <v>44707</v>
      </c>
      <c r="F3744" t="s">
        <v>10698</v>
      </c>
      <c r="G3744" t="s">
        <v>88</v>
      </c>
      <c r="H3744" t="s">
        <v>4315</v>
      </c>
      <c r="I3744" t="s">
        <v>1263</v>
      </c>
      <c r="J3744">
        <v>14.67</v>
      </c>
      <c r="K3744">
        <v>3</v>
      </c>
      <c r="L3744">
        <v>0</v>
      </c>
      <c r="M3744">
        <v>3.9609000000000001</v>
      </c>
      <c r="N3744">
        <v>10.709099999999999</v>
      </c>
      <c r="O3744">
        <v>0</v>
      </c>
      <c r="P3744" t="s">
        <v>86</v>
      </c>
      <c r="Q3744" t="s">
        <v>10631</v>
      </c>
      <c r="R3744">
        <v>6</v>
      </c>
      <c r="S3744">
        <v>27</v>
      </c>
      <c r="T3744" t="s">
        <v>10766</v>
      </c>
      <c r="U3744" s="1">
        <v>44701</v>
      </c>
      <c r="V3744" s="1">
        <v>45805</v>
      </c>
      <c r="W3744" t="s">
        <v>10775</v>
      </c>
    </row>
    <row r="3745" spans="1:23" x14ac:dyDescent="0.25">
      <c r="A3745">
        <v>1696</v>
      </c>
      <c r="B3745" t="s">
        <v>6361</v>
      </c>
      <c r="C3745">
        <v>53437632</v>
      </c>
      <c r="D3745" s="1">
        <v>44701</v>
      </c>
      <c r="E3745" s="1">
        <v>44703</v>
      </c>
      <c r="F3745" t="s">
        <v>10697</v>
      </c>
      <c r="G3745" t="s">
        <v>92</v>
      </c>
      <c r="H3745" t="s">
        <v>4658</v>
      </c>
      <c r="I3745" t="s">
        <v>1780</v>
      </c>
      <c r="J3745">
        <v>17.248000000000001</v>
      </c>
      <c r="K3745">
        <v>2</v>
      </c>
      <c r="L3745">
        <v>0.2</v>
      </c>
      <c r="M3745">
        <v>6.0368000000000004</v>
      </c>
      <c r="N3745">
        <v>11.211200000000002</v>
      </c>
      <c r="O3745">
        <v>3.4496000000000002</v>
      </c>
      <c r="P3745" t="s">
        <v>86</v>
      </c>
      <c r="Q3745" t="s">
        <v>10632</v>
      </c>
      <c r="R3745">
        <v>2</v>
      </c>
      <c r="S3745">
        <v>35</v>
      </c>
      <c r="T3745" t="s">
        <v>10766</v>
      </c>
      <c r="U3745" s="1">
        <v>44701</v>
      </c>
      <c r="V3745" s="1">
        <v>45758</v>
      </c>
      <c r="W3745" t="s">
        <v>10775</v>
      </c>
    </row>
    <row r="3746" spans="1:23" x14ac:dyDescent="0.25">
      <c r="A3746">
        <v>1697</v>
      </c>
      <c r="B3746" t="s">
        <v>6362</v>
      </c>
      <c r="C3746">
        <v>7202422</v>
      </c>
      <c r="D3746" s="1">
        <v>44701</v>
      </c>
      <c r="E3746" s="1">
        <v>44704</v>
      </c>
      <c r="F3746" t="s">
        <v>10701</v>
      </c>
      <c r="G3746" t="s">
        <v>92</v>
      </c>
      <c r="H3746" t="s">
        <v>4583</v>
      </c>
      <c r="I3746" t="s">
        <v>389</v>
      </c>
      <c r="J3746">
        <v>397.6</v>
      </c>
      <c r="K3746">
        <v>5</v>
      </c>
      <c r="L3746">
        <v>0</v>
      </c>
      <c r="M3746">
        <v>43.735999999999997</v>
      </c>
      <c r="N3746">
        <v>353.86400000000003</v>
      </c>
      <c r="O3746">
        <v>0</v>
      </c>
      <c r="P3746" t="s">
        <v>86</v>
      </c>
      <c r="Q3746" t="s">
        <v>10631</v>
      </c>
      <c r="R3746">
        <v>3</v>
      </c>
      <c r="S3746">
        <v>10.999999999999998</v>
      </c>
      <c r="T3746" t="s">
        <v>10767</v>
      </c>
      <c r="U3746" s="1">
        <v>44383</v>
      </c>
      <c r="V3746" s="1">
        <v>45804</v>
      </c>
      <c r="W3746" t="s">
        <v>10763</v>
      </c>
    </row>
    <row r="3747" spans="1:23" x14ac:dyDescent="0.25">
      <c r="A3747">
        <v>1698</v>
      </c>
      <c r="B3747" t="s">
        <v>6362</v>
      </c>
      <c r="C3747">
        <v>94489214</v>
      </c>
      <c r="D3747" s="1">
        <v>44701</v>
      </c>
      <c r="E3747" s="1">
        <v>44704</v>
      </c>
      <c r="F3747" t="s">
        <v>10701</v>
      </c>
      <c r="G3747" t="s">
        <v>92</v>
      </c>
      <c r="H3747" t="s">
        <v>4583</v>
      </c>
      <c r="I3747" t="s">
        <v>3362</v>
      </c>
      <c r="J3747">
        <v>85.96</v>
      </c>
      <c r="K3747">
        <v>7</v>
      </c>
      <c r="L3747">
        <v>0</v>
      </c>
      <c r="M3747">
        <v>40.401200000000003</v>
      </c>
      <c r="N3747">
        <v>45.558799999999991</v>
      </c>
      <c r="O3747">
        <v>0</v>
      </c>
      <c r="P3747" t="s">
        <v>86</v>
      </c>
      <c r="Q3747" t="s">
        <v>10631</v>
      </c>
      <c r="R3747">
        <v>3</v>
      </c>
      <c r="S3747">
        <v>47.000000000000007</v>
      </c>
      <c r="T3747" t="s">
        <v>10766</v>
      </c>
      <c r="U3747" s="1">
        <v>44383</v>
      </c>
      <c r="V3747" s="1">
        <v>45804</v>
      </c>
      <c r="W3747" t="s">
        <v>10763</v>
      </c>
    </row>
    <row r="3748" spans="1:23" x14ac:dyDescent="0.25">
      <c r="A3748">
        <v>1699</v>
      </c>
      <c r="B3748" t="s">
        <v>6362</v>
      </c>
      <c r="C3748">
        <v>22353275</v>
      </c>
      <c r="D3748" s="1">
        <v>44701</v>
      </c>
      <c r="E3748" s="1">
        <v>44704</v>
      </c>
      <c r="F3748" t="s">
        <v>10701</v>
      </c>
      <c r="G3748" t="s">
        <v>92</v>
      </c>
      <c r="H3748" t="s">
        <v>4583</v>
      </c>
      <c r="I3748" t="s">
        <v>833</v>
      </c>
      <c r="J3748">
        <v>13.12</v>
      </c>
      <c r="K3748">
        <v>4</v>
      </c>
      <c r="L3748">
        <v>0</v>
      </c>
      <c r="M3748">
        <v>4.3296000000000001</v>
      </c>
      <c r="N3748">
        <v>8.7903999999999982</v>
      </c>
      <c r="O3748">
        <v>0</v>
      </c>
      <c r="P3748" t="s">
        <v>86</v>
      </c>
      <c r="Q3748" t="s">
        <v>10631</v>
      </c>
      <c r="R3748">
        <v>3</v>
      </c>
      <c r="S3748">
        <v>33</v>
      </c>
      <c r="T3748" t="s">
        <v>10766</v>
      </c>
      <c r="U3748" s="1">
        <v>44383</v>
      </c>
      <c r="V3748" s="1">
        <v>45804</v>
      </c>
      <c r="W3748" t="s">
        <v>10775</v>
      </c>
    </row>
    <row r="3749" spans="1:23" x14ac:dyDescent="0.25">
      <c r="A3749">
        <v>1700</v>
      </c>
      <c r="B3749" t="s">
        <v>6362</v>
      </c>
      <c r="C3749">
        <v>74048592</v>
      </c>
      <c r="D3749" s="1">
        <v>44701</v>
      </c>
      <c r="E3749" s="1">
        <v>44704</v>
      </c>
      <c r="F3749" t="s">
        <v>10701</v>
      </c>
      <c r="G3749" t="s">
        <v>92</v>
      </c>
      <c r="H3749" t="s">
        <v>4583</v>
      </c>
      <c r="I3749" t="s">
        <v>817</v>
      </c>
      <c r="J3749">
        <v>45.66</v>
      </c>
      <c r="K3749">
        <v>3</v>
      </c>
      <c r="L3749">
        <v>0</v>
      </c>
      <c r="M3749">
        <v>22.3734</v>
      </c>
      <c r="N3749">
        <v>23.286599999999996</v>
      </c>
      <c r="O3749">
        <v>0</v>
      </c>
      <c r="P3749" t="s">
        <v>86</v>
      </c>
      <c r="Q3749" t="s">
        <v>10631</v>
      </c>
      <c r="R3749">
        <v>3</v>
      </c>
      <c r="S3749">
        <v>49.000000000000007</v>
      </c>
      <c r="T3749" t="s">
        <v>10766</v>
      </c>
      <c r="U3749" s="1">
        <v>44383</v>
      </c>
      <c r="V3749" s="1">
        <v>45804</v>
      </c>
      <c r="W3749" t="s">
        <v>10775</v>
      </c>
    </row>
    <row r="3750" spans="1:23" x14ac:dyDescent="0.25">
      <c r="A3750">
        <v>1701</v>
      </c>
      <c r="B3750" t="s">
        <v>6363</v>
      </c>
      <c r="C3750">
        <v>68149082</v>
      </c>
      <c r="D3750" s="1">
        <v>44701</v>
      </c>
      <c r="E3750" s="1">
        <v>44701</v>
      </c>
      <c r="F3750" t="s">
        <v>10702</v>
      </c>
      <c r="G3750" t="s">
        <v>3847</v>
      </c>
      <c r="H3750" t="s">
        <v>5928</v>
      </c>
      <c r="I3750" t="s">
        <v>795</v>
      </c>
      <c r="J3750">
        <v>7.36</v>
      </c>
      <c r="K3750">
        <v>2</v>
      </c>
      <c r="L3750">
        <v>0</v>
      </c>
      <c r="M3750">
        <v>0.1472</v>
      </c>
      <c r="N3750">
        <v>7.2128000000000005</v>
      </c>
      <c r="O3750">
        <v>0</v>
      </c>
      <c r="P3750" t="s">
        <v>86</v>
      </c>
      <c r="Q3750" t="s">
        <v>10631</v>
      </c>
      <c r="R3750">
        <v>0</v>
      </c>
      <c r="S3750">
        <v>2</v>
      </c>
      <c r="T3750" t="s">
        <v>10768</v>
      </c>
      <c r="U3750" s="1">
        <v>44594</v>
      </c>
      <c r="V3750" s="1">
        <v>45053</v>
      </c>
      <c r="W3750" t="s">
        <v>10770</v>
      </c>
    </row>
    <row r="3751" spans="1:23" x14ac:dyDescent="0.25">
      <c r="A3751">
        <v>1702</v>
      </c>
      <c r="B3751" t="s">
        <v>6363</v>
      </c>
      <c r="C3751">
        <v>34638067</v>
      </c>
      <c r="D3751" s="1">
        <v>44701</v>
      </c>
      <c r="E3751" s="1">
        <v>44701</v>
      </c>
      <c r="F3751" t="s">
        <v>10702</v>
      </c>
      <c r="G3751" t="s">
        <v>3847</v>
      </c>
      <c r="H3751" t="s">
        <v>5928</v>
      </c>
      <c r="I3751" t="s">
        <v>649</v>
      </c>
      <c r="J3751">
        <v>41.4</v>
      </c>
      <c r="K3751">
        <v>4</v>
      </c>
      <c r="L3751">
        <v>0</v>
      </c>
      <c r="M3751">
        <v>19.872</v>
      </c>
      <c r="N3751">
        <v>21.527999999999999</v>
      </c>
      <c r="O3751">
        <v>0</v>
      </c>
      <c r="P3751" t="s">
        <v>86</v>
      </c>
      <c r="Q3751" t="s">
        <v>10631</v>
      </c>
      <c r="R3751">
        <v>0</v>
      </c>
      <c r="S3751">
        <v>48.000000000000007</v>
      </c>
      <c r="T3751" t="s">
        <v>10766</v>
      </c>
      <c r="U3751" s="1">
        <v>44594</v>
      </c>
      <c r="V3751" s="1">
        <v>45053</v>
      </c>
      <c r="W3751" t="s">
        <v>10770</v>
      </c>
    </row>
    <row r="3752" spans="1:23" x14ac:dyDescent="0.25">
      <c r="A3752">
        <v>1703</v>
      </c>
      <c r="B3752" t="s">
        <v>6363</v>
      </c>
      <c r="C3752">
        <v>46886905</v>
      </c>
      <c r="D3752" s="1">
        <v>44701</v>
      </c>
      <c r="E3752" s="1">
        <v>44701</v>
      </c>
      <c r="F3752" t="s">
        <v>10702</v>
      </c>
      <c r="G3752" t="s">
        <v>3847</v>
      </c>
      <c r="H3752" t="s">
        <v>5928</v>
      </c>
      <c r="I3752" t="s">
        <v>2348</v>
      </c>
      <c r="J3752">
        <v>411.33199999999999</v>
      </c>
      <c r="K3752">
        <v>4</v>
      </c>
      <c r="L3752">
        <v>0.15</v>
      </c>
      <c r="M3752">
        <v>-4.8391999999999999</v>
      </c>
      <c r="N3752">
        <v>416.1712</v>
      </c>
      <c r="O3752">
        <v>61.699799999999996</v>
      </c>
      <c r="P3752" t="s">
        <v>10633</v>
      </c>
      <c r="Q3752" t="s">
        <v>10632</v>
      </c>
      <c r="R3752">
        <v>0</v>
      </c>
      <c r="S3752">
        <v>-1.1764705882352942</v>
      </c>
      <c r="T3752" t="s">
        <v>10768</v>
      </c>
      <c r="U3752" s="1">
        <v>44594</v>
      </c>
      <c r="V3752" s="1">
        <v>45053</v>
      </c>
      <c r="W3752" t="s">
        <v>10770</v>
      </c>
    </row>
    <row r="3753" spans="1:23" x14ac:dyDescent="0.25">
      <c r="A3753">
        <v>1704</v>
      </c>
      <c r="B3753" t="s">
        <v>6364</v>
      </c>
      <c r="C3753">
        <v>85427999</v>
      </c>
      <c r="D3753" s="1">
        <v>44701</v>
      </c>
      <c r="E3753" s="1">
        <v>44704</v>
      </c>
      <c r="F3753" t="s">
        <v>10701</v>
      </c>
      <c r="G3753" t="s">
        <v>3816</v>
      </c>
      <c r="H3753" t="s">
        <v>5883</v>
      </c>
      <c r="I3753" t="s">
        <v>1993</v>
      </c>
      <c r="J3753">
        <v>43.68</v>
      </c>
      <c r="K3753">
        <v>3</v>
      </c>
      <c r="L3753">
        <v>0</v>
      </c>
      <c r="M3753">
        <v>11.7936</v>
      </c>
      <c r="N3753">
        <v>31.886400000000002</v>
      </c>
      <c r="O3753">
        <v>0</v>
      </c>
      <c r="P3753" t="s">
        <v>86</v>
      </c>
      <c r="Q3753" t="s">
        <v>10631</v>
      </c>
      <c r="R3753">
        <v>3</v>
      </c>
      <c r="S3753">
        <v>27</v>
      </c>
      <c r="T3753" t="s">
        <v>10766</v>
      </c>
      <c r="U3753" s="1">
        <v>44577</v>
      </c>
      <c r="V3753" s="1">
        <v>45647</v>
      </c>
      <c r="W3753" t="s">
        <v>10770</v>
      </c>
    </row>
    <row r="3754" spans="1:23" x14ac:dyDescent="0.25">
      <c r="A3754">
        <v>1705</v>
      </c>
      <c r="B3754" t="s">
        <v>6364</v>
      </c>
      <c r="C3754">
        <v>83630698</v>
      </c>
      <c r="D3754" s="1">
        <v>44701</v>
      </c>
      <c r="E3754" s="1">
        <v>44704</v>
      </c>
      <c r="F3754" t="s">
        <v>10701</v>
      </c>
      <c r="G3754" t="s">
        <v>3816</v>
      </c>
      <c r="H3754" t="s">
        <v>5883</v>
      </c>
      <c r="I3754" t="s">
        <v>1742</v>
      </c>
      <c r="J3754">
        <v>139.93</v>
      </c>
      <c r="K3754">
        <v>7</v>
      </c>
      <c r="L3754">
        <v>0</v>
      </c>
      <c r="M3754">
        <v>34.982500000000002</v>
      </c>
      <c r="N3754">
        <v>104.94750000000001</v>
      </c>
      <c r="O3754">
        <v>0</v>
      </c>
      <c r="P3754" t="s">
        <v>86</v>
      </c>
      <c r="Q3754" t="s">
        <v>10631</v>
      </c>
      <c r="R3754">
        <v>3</v>
      </c>
      <c r="S3754">
        <v>25</v>
      </c>
      <c r="T3754" t="s">
        <v>10766</v>
      </c>
      <c r="U3754" s="1">
        <v>44577</v>
      </c>
      <c r="V3754" s="1">
        <v>45647</v>
      </c>
      <c r="W3754" t="s">
        <v>10770</v>
      </c>
    </row>
    <row r="3755" spans="1:23" x14ac:dyDescent="0.25">
      <c r="A3755">
        <v>1706</v>
      </c>
      <c r="B3755" t="s">
        <v>6365</v>
      </c>
      <c r="C3755">
        <v>88288609</v>
      </c>
      <c r="D3755" s="1">
        <v>44701</v>
      </c>
      <c r="E3755" s="1">
        <v>44705</v>
      </c>
      <c r="F3755" t="s">
        <v>10696</v>
      </c>
      <c r="G3755" t="s">
        <v>88</v>
      </c>
      <c r="H3755" t="s">
        <v>5012</v>
      </c>
      <c r="I3755" t="s">
        <v>2298</v>
      </c>
      <c r="J3755">
        <v>998.85</v>
      </c>
      <c r="K3755">
        <v>5</v>
      </c>
      <c r="L3755">
        <v>0.4</v>
      </c>
      <c r="M3755">
        <v>-199.77</v>
      </c>
      <c r="N3755">
        <v>1198.6200000000001</v>
      </c>
      <c r="O3755">
        <v>399.54</v>
      </c>
      <c r="P3755" t="s">
        <v>10633</v>
      </c>
      <c r="Q3755" t="s">
        <v>10632</v>
      </c>
      <c r="R3755">
        <v>4</v>
      </c>
      <c r="S3755">
        <v>-20</v>
      </c>
      <c r="T3755" t="s">
        <v>10768</v>
      </c>
      <c r="U3755" s="1">
        <v>44701</v>
      </c>
      <c r="V3755" s="1">
        <v>45810</v>
      </c>
      <c r="W3755" t="s">
        <v>10763</v>
      </c>
    </row>
    <row r="3756" spans="1:23" x14ac:dyDescent="0.25">
      <c r="A3756">
        <v>1707</v>
      </c>
      <c r="B3756" t="s">
        <v>6366</v>
      </c>
      <c r="C3756">
        <v>3942629</v>
      </c>
      <c r="D3756" s="1">
        <v>44701</v>
      </c>
      <c r="E3756" s="1">
        <v>44706</v>
      </c>
      <c r="F3756" t="s">
        <v>10700</v>
      </c>
      <c r="G3756" t="s">
        <v>88</v>
      </c>
      <c r="H3756" t="s">
        <v>6367</v>
      </c>
      <c r="I3756" t="s">
        <v>1651</v>
      </c>
      <c r="J3756">
        <v>64.02</v>
      </c>
      <c r="K3756">
        <v>6</v>
      </c>
      <c r="L3756">
        <v>0</v>
      </c>
      <c r="M3756">
        <v>29.449200000000001</v>
      </c>
      <c r="N3756">
        <v>34.570799999999991</v>
      </c>
      <c r="O3756">
        <v>0</v>
      </c>
      <c r="P3756" t="s">
        <v>86</v>
      </c>
      <c r="Q3756" t="s">
        <v>10631</v>
      </c>
      <c r="R3756">
        <v>5</v>
      </c>
      <c r="S3756">
        <v>46</v>
      </c>
      <c r="T3756" t="s">
        <v>10766</v>
      </c>
      <c r="U3756" s="1">
        <v>44701</v>
      </c>
      <c r="V3756" s="1">
        <v>45641</v>
      </c>
      <c r="W3756" t="s">
        <v>10770</v>
      </c>
    </row>
    <row r="3757" spans="1:23" x14ac:dyDescent="0.25">
      <c r="A3757">
        <v>1708</v>
      </c>
      <c r="B3757" t="s">
        <v>6368</v>
      </c>
      <c r="C3757">
        <v>60787365</v>
      </c>
      <c r="D3757" s="1">
        <v>44702</v>
      </c>
      <c r="E3757" s="1">
        <v>44709</v>
      </c>
      <c r="F3757" t="s">
        <v>10699</v>
      </c>
      <c r="G3757" t="s">
        <v>88</v>
      </c>
      <c r="H3757" t="s">
        <v>5785</v>
      </c>
      <c r="I3757" t="s">
        <v>1756</v>
      </c>
      <c r="J3757">
        <v>5.04</v>
      </c>
      <c r="K3757">
        <v>2</v>
      </c>
      <c r="L3757">
        <v>0.2</v>
      </c>
      <c r="M3757">
        <v>1.764</v>
      </c>
      <c r="N3757">
        <v>3.2759999999999998</v>
      </c>
      <c r="O3757">
        <v>1.008</v>
      </c>
      <c r="P3757" t="s">
        <v>86</v>
      </c>
      <c r="Q3757" t="s">
        <v>10632</v>
      </c>
      <c r="R3757">
        <v>7</v>
      </c>
      <c r="S3757">
        <v>35</v>
      </c>
      <c r="T3757" t="s">
        <v>10766</v>
      </c>
      <c r="U3757" s="1">
        <v>44541</v>
      </c>
      <c r="V3757" s="1">
        <v>45280</v>
      </c>
      <c r="W3757" t="s">
        <v>10770</v>
      </c>
    </row>
    <row r="3758" spans="1:23" x14ac:dyDescent="0.25">
      <c r="A3758">
        <v>1709</v>
      </c>
      <c r="B3758" t="s">
        <v>6369</v>
      </c>
      <c r="C3758">
        <v>65527300</v>
      </c>
      <c r="D3758" s="1">
        <v>44702</v>
      </c>
      <c r="E3758" s="1">
        <v>44707</v>
      </c>
      <c r="F3758" t="s">
        <v>10700</v>
      </c>
      <c r="G3758" t="s">
        <v>88</v>
      </c>
      <c r="H3758" t="s">
        <v>4954</v>
      </c>
      <c r="I3758" t="s">
        <v>1238</v>
      </c>
      <c r="J3758">
        <v>12.624000000000001</v>
      </c>
      <c r="K3758">
        <v>2</v>
      </c>
      <c r="L3758">
        <v>0.2</v>
      </c>
      <c r="M3758">
        <v>3.9449999999999998</v>
      </c>
      <c r="N3758">
        <v>8.6790000000000003</v>
      </c>
      <c r="O3758">
        <v>2.5248000000000004</v>
      </c>
      <c r="P3758" t="s">
        <v>86</v>
      </c>
      <c r="Q3758" t="s">
        <v>10632</v>
      </c>
      <c r="R3758">
        <v>5</v>
      </c>
      <c r="S3758">
        <v>31.25</v>
      </c>
      <c r="T3758" t="s">
        <v>10766</v>
      </c>
      <c r="U3758" s="1">
        <v>44702</v>
      </c>
      <c r="V3758" s="1">
        <v>45802</v>
      </c>
      <c r="W3758" t="s">
        <v>10775</v>
      </c>
    </row>
    <row r="3759" spans="1:23" x14ac:dyDescent="0.25">
      <c r="A3759">
        <v>1710</v>
      </c>
      <c r="B3759" t="s">
        <v>6370</v>
      </c>
      <c r="C3759">
        <v>68916294</v>
      </c>
      <c r="D3759" s="1">
        <v>44702</v>
      </c>
      <c r="E3759" s="1">
        <v>44709</v>
      </c>
      <c r="F3759" t="s">
        <v>10699</v>
      </c>
      <c r="G3759" t="s">
        <v>88</v>
      </c>
      <c r="H3759" t="s">
        <v>4169</v>
      </c>
      <c r="I3759" t="s">
        <v>1933</v>
      </c>
      <c r="J3759">
        <v>575.91999999999996</v>
      </c>
      <c r="K3759">
        <v>2</v>
      </c>
      <c r="L3759">
        <v>0.2</v>
      </c>
      <c r="M3759">
        <v>71.989999999999995</v>
      </c>
      <c r="N3759">
        <v>503.92999999999995</v>
      </c>
      <c r="O3759">
        <v>115.184</v>
      </c>
      <c r="P3759" t="s">
        <v>86</v>
      </c>
      <c r="Q3759" t="s">
        <v>10632</v>
      </c>
      <c r="R3759">
        <v>7</v>
      </c>
      <c r="S3759">
        <v>12.5</v>
      </c>
      <c r="T3759" t="s">
        <v>10767</v>
      </c>
      <c r="U3759" s="1">
        <v>44702</v>
      </c>
      <c r="V3759" s="1">
        <v>45824</v>
      </c>
      <c r="W3759" t="s">
        <v>10775</v>
      </c>
    </row>
    <row r="3760" spans="1:23" x14ac:dyDescent="0.25">
      <c r="A3760">
        <v>1711</v>
      </c>
      <c r="B3760" t="s">
        <v>6370</v>
      </c>
      <c r="C3760">
        <v>59570708</v>
      </c>
      <c r="D3760" s="1">
        <v>44702</v>
      </c>
      <c r="E3760" s="1">
        <v>44709</v>
      </c>
      <c r="F3760" t="s">
        <v>10699</v>
      </c>
      <c r="G3760" t="s">
        <v>88</v>
      </c>
      <c r="H3760" t="s">
        <v>4169</v>
      </c>
      <c r="I3760" t="s">
        <v>1782</v>
      </c>
      <c r="J3760">
        <v>30.4</v>
      </c>
      <c r="K3760">
        <v>5</v>
      </c>
      <c r="L3760">
        <v>0</v>
      </c>
      <c r="M3760">
        <v>15.2</v>
      </c>
      <c r="N3760">
        <v>15.2</v>
      </c>
      <c r="O3760">
        <v>0</v>
      </c>
      <c r="P3760" t="s">
        <v>86</v>
      </c>
      <c r="Q3760" t="s">
        <v>10631</v>
      </c>
      <c r="R3760">
        <v>7</v>
      </c>
      <c r="S3760">
        <v>50</v>
      </c>
      <c r="T3760" t="s">
        <v>10766</v>
      </c>
      <c r="U3760" s="1">
        <v>44702</v>
      </c>
      <c r="V3760" s="1">
        <v>45824</v>
      </c>
      <c r="W3760" t="s">
        <v>10763</v>
      </c>
    </row>
    <row r="3761" spans="1:23" x14ac:dyDescent="0.25">
      <c r="A3761">
        <v>1712</v>
      </c>
      <c r="B3761" t="s">
        <v>6371</v>
      </c>
      <c r="C3761">
        <v>43104213</v>
      </c>
      <c r="D3761" s="1">
        <v>44702</v>
      </c>
      <c r="E3761" s="1">
        <v>44709</v>
      </c>
      <c r="F3761" t="s">
        <v>10699</v>
      </c>
      <c r="G3761" t="s">
        <v>88</v>
      </c>
      <c r="H3761" t="s">
        <v>4469</v>
      </c>
      <c r="I3761" t="s">
        <v>238</v>
      </c>
      <c r="J3761">
        <v>25.06</v>
      </c>
      <c r="K3761">
        <v>2</v>
      </c>
      <c r="L3761">
        <v>0</v>
      </c>
      <c r="M3761">
        <v>11.7782</v>
      </c>
      <c r="N3761">
        <v>13.281799999999999</v>
      </c>
      <c r="O3761">
        <v>0</v>
      </c>
      <c r="P3761" t="s">
        <v>86</v>
      </c>
      <c r="Q3761" t="s">
        <v>10631</v>
      </c>
      <c r="R3761">
        <v>7</v>
      </c>
      <c r="S3761">
        <v>47</v>
      </c>
      <c r="T3761" t="s">
        <v>10766</v>
      </c>
      <c r="U3761" s="1">
        <v>44565</v>
      </c>
      <c r="V3761" s="1">
        <v>45733</v>
      </c>
      <c r="W3761" t="s">
        <v>10775</v>
      </c>
    </row>
    <row r="3762" spans="1:23" x14ac:dyDescent="0.25">
      <c r="A3762">
        <v>1713</v>
      </c>
      <c r="B3762" t="s">
        <v>6372</v>
      </c>
      <c r="C3762">
        <v>33164610</v>
      </c>
      <c r="D3762" s="1">
        <v>44703</v>
      </c>
      <c r="E3762" s="1">
        <v>44707</v>
      </c>
      <c r="F3762" t="s">
        <v>10696</v>
      </c>
      <c r="G3762" t="s">
        <v>88</v>
      </c>
      <c r="H3762" t="s">
        <v>3983</v>
      </c>
      <c r="I3762" t="s">
        <v>3366</v>
      </c>
      <c r="J3762">
        <v>62.28</v>
      </c>
      <c r="K3762">
        <v>4</v>
      </c>
      <c r="L3762">
        <v>0</v>
      </c>
      <c r="M3762">
        <v>29.271599999999999</v>
      </c>
      <c r="N3762">
        <v>33.008400000000002</v>
      </c>
      <c r="O3762">
        <v>0</v>
      </c>
      <c r="P3762" t="s">
        <v>86</v>
      </c>
      <c r="Q3762" t="s">
        <v>10631</v>
      </c>
      <c r="R3762">
        <v>4</v>
      </c>
      <c r="S3762">
        <v>47</v>
      </c>
      <c r="T3762" t="s">
        <v>10766</v>
      </c>
      <c r="U3762" s="1">
        <v>44687</v>
      </c>
      <c r="V3762" s="1">
        <v>45781</v>
      </c>
      <c r="W3762" t="s">
        <v>10775</v>
      </c>
    </row>
    <row r="3763" spans="1:23" x14ac:dyDescent="0.25">
      <c r="A3763">
        <v>1714</v>
      </c>
      <c r="B3763" t="s">
        <v>6373</v>
      </c>
      <c r="C3763">
        <v>70074650</v>
      </c>
      <c r="D3763" s="1">
        <v>44703</v>
      </c>
      <c r="E3763" s="1">
        <v>44707</v>
      </c>
      <c r="F3763" t="s">
        <v>10696</v>
      </c>
      <c r="G3763" t="s">
        <v>88</v>
      </c>
      <c r="H3763" t="s">
        <v>5706</v>
      </c>
      <c r="I3763" t="s">
        <v>3488</v>
      </c>
      <c r="J3763">
        <v>6.6420000000000003</v>
      </c>
      <c r="K3763">
        <v>9</v>
      </c>
      <c r="L3763">
        <v>0.7</v>
      </c>
      <c r="M3763">
        <v>-4.4279999999999999</v>
      </c>
      <c r="N3763">
        <v>11.07</v>
      </c>
      <c r="O3763">
        <v>4.6494</v>
      </c>
      <c r="P3763" t="s">
        <v>10633</v>
      </c>
      <c r="Q3763" t="s">
        <v>10632</v>
      </c>
      <c r="R3763">
        <v>4</v>
      </c>
      <c r="S3763">
        <v>-66.666666666666657</v>
      </c>
      <c r="T3763" t="s">
        <v>10768</v>
      </c>
      <c r="U3763" s="1">
        <v>44510</v>
      </c>
      <c r="V3763" s="1">
        <v>45440</v>
      </c>
      <c r="W3763" t="s">
        <v>10770</v>
      </c>
    </row>
    <row r="3764" spans="1:23" x14ac:dyDescent="0.25">
      <c r="A3764">
        <v>1715</v>
      </c>
      <c r="B3764" t="s">
        <v>6374</v>
      </c>
      <c r="C3764">
        <v>73012403</v>
      </c>
      <c r="D3764" s="1">
        <v>44703</v>
      </c>
      <c r="E3764" s="1">
        <v>44709</v>
      </c>
      <c r="F3764" t="s">
        <v>10698</v>
      </c>
      <c r="G3764" t="s">
        <v>88</v>
      </c>
      <c r="H3764" t="s">
        <v>4469</v>
      </c>
      <c r="I3764" t="s">
        <v>2619</v>
      </c>
      <c r="J3764">
        <v>47.991999999999997</v>
      </c>
      <c r="K3764">
        <v>7</v>
      </c>
      <c r="L3764">
        <v>0.2</v>
      </c>
      <c r="M3764">
        <v>3.5994000000000002</v>
      </c>
      <c r="N3764">
        <v>44.392599999999995</v>
      </c>
      <c r="O3764">
        <v>9.5983999999999998</v>
      </c>
      <c r="P3764" t="s">
        <v>86</v>
      </c>
      <c r="Q3764" t="s">
        <v>10632</v>
      </c>
      <c r="R3764">
        <v>6</v>
      </c>
      <c r="S3764">
        <v>7.5000000000000009</v>
      </c>
      <c r="T3764" t="s">
        <v>10768</v>
      </c>
      <c r="U3764" s="1">
        <v>44565</v>
      </c>
      <c r="V3764" s="1">
        <v>45733</v>
      </c>
      <c r="W3764" t="s">
        <v>10763</v>
      </c>
    </row>
    <row r="3765" spans="1:23" x14ac:dyDescent="0.25">
      <c r="A3765">
        <v>1716</v>
      </c>
      <c r="B3765" t="s">
        <v>6374</v>
      </c>
      <c r="C3765">
        <v>9696793</v>
      </c>
      <c r="D3765" s="1">
        <v>44703</v>
      </c>
      <c r="E3765" s="1">
        <v>44709</v>
      </c>
      <c r="F3765" t="s">
        <v>10698</v>
      </c>
      <c r="G3765" t="s">
        <v>88</v>
      </c>
      <c r="H3765" t="s">
        <v>4469</v>
      </c>
      <c r="I3765" t="s">
        <v>2831</v>
      </c>
      <c r="J3765">
        <v>102.24</v>
      </c>
      <c r="K3765">
        <v>4</v>
      </c>
      <c r="L3765">
        <v>0.2</v>
      </c>
      <c r="M3765">
        <v>-16.614000000000001</v>
      </c>
      <c r="N3765">
        <v>118.854</v>
      </c>
      <c r="O3765">
        <v>20.448</v>
      </c>
      <c r="P3765" t="s">
        <v>10633</v>
      </c>
      <c r="Q3765" t="s">
        <v>10632</v>
      </c>
      <c r="R3765">
        <v>6</v>
      </c>
      <c r="S3765">
        <v>-16.25</v>
      </c>
      <c r="T3765" t="s">
        <v>10768</v>
      </c>
      <c r="U3765" s="1">
        <v>44565</v>
      </c>
      <c r="V3765" s="1">
        <v>45733</v>
      </c>
      <c r="W3765" t="s">
        <v>10775</v>
      </c>
    </row>
    <row r="3766" spans="1:23" x14ac:dyDescent="0.25">
      <c r="A3766">
        <v>1717</v>
      </c>
      <c r="B3766" t="s">
        <v>6375</v>
      </c>
      <c r="C3766">
        <v>15538916</v>
      </c>
      <c r="D3766" s="1">
        <v>44704</v>
      </c>
      <c r="E3766" s="1">
        <v>44706</v>
      </c>
      <c r="F3766" t="s">
        <v>10697</v>
      </c>
      <c r="G3766" t="s">
        <v>3816</v>
      </c>
      <c r="H3766" t="s">
        <v>5091</v>
      </c>
      <c r="I3766" t="s">
        <v>2372</v>
      </c>
      <c r="J3766">
        <v>2807.84</v>
      </c>
      <c r="K3766">
        <v>8</v>
      </c>
      <c r="L3766">
        <v>0</v>
      </c>
      <c r="M3766">
        <v>673.88160000000005</v>
      </c>
      <c r="N3766">
        <v>2133.9584</v>
      </c>
      <c r="O3766">
        <v>0</v>
      </c>
      <c r="P3766" t="s">
        <v>86</v>
      </c>
      <c r="Q3766" t="s">
        <v>10631</v>
      </c>
      <c r="R3766">
        <v>2</v>
      </c>
      <c r="S3766">
        <v>24</v>
      </c>
      <c r="T3766" t="s">
        <v>10766</v>
      </c>
      <c r="U3766" s="1">
        <v>44514</v>
      </c>
      <c r="V3766" s="1">
        <v>45797</v>
      </c>
      <c r="W3766" t="s">
        <v>10763</v>
      </c>
    </row>
    <row r="3767" spans="1:23" x14ac:dyDescent="0.25">
      <c r="A3767">
        <v>1718</v>
      </c>
      <c r="B3767" t="s">
        <v>6375</v>
      </c>
      <c r="C3767">
        <v>30506020</v>
      </c>
      <c r="D3767" s="1">
        <v>44704</v>
      </c>
      <c r="E3767" s="1">
        <v>44706</v>
      </c>
      <c r="F3767" t="s">
        <v>10697</v>
      </c>
      <c r="G3767" t="s">
        <v>3816</v>
      </c>
      <c r="H3767" t="s">
        <v>5091</v>
      </c>
      <c r="I3767" t="s">
        <v>2374</v>
      </c>
      <c r="J3767">
        <v>46.64</v>
      </c>
      <c r="K3767">
        <v>4</v>
      </c>
      <c r="L3767">
        <v>0</v>
      </c>
      <c r="M3767">
        <v>12.5928</v>
      </c>
      <c r="N3767">
        <v>34.047200000000004</v>
      </c>
      <c r="O3767">
        <v>0</v>
      </c>
      <c r="P3767" t="s">
        <v>86</v>
      </c>
      <c r="Q3767" t="s">
        <v>10631</v>
      </c>
      <c r="R3767">
        <v>2</v>
      </c>
      <c r="S3767">
        <v>27</v>
      </c>
      <c r="T3767" t="s">
        <v>10766</v>
      </c>
      <c r="U3767" s="1">
        <v>44514</v>
      </c>
      <c r="V3767" s="1">
        <v>45797</v>
      </c>
      <c r="W3767" t="s">
        <v>10775</v>
      </c>
    </row>
    <row r="3768" spans="1:23" x14ac:dyDescent="0.25">
      <c r="A3768">
        <v>1719</v>
      </c>
      <c r="B3768" t="s">
        <v>6376</v>
      </c>
      <c r="C3768">
        <v>94422191</v>
      </c>
      <c r="D3768" s="1">
        <v>44704</v>
      </c>
      <c r="E3768" s="1">
        <v>44708</v>
      </c>
      <c r="F3768" t="s">
        <v>10696</v>
      </c>
      <c r="G3768" t="s">
        <v>88</v>
      </c>
      <c r="H3768" t="s">
        <v>6377</v>
      </c>
      <c r="I3768" t="s">
        <v>690</v>
      </c>
      <c r="J3768">
        <v>58.2</v>
      </c>
      <c r="K3768">
        <v>3</v>
      </c>
      <c r="L3768">
        <v>0</v>
      </c>
      <c r="M3768">
        <v>28.518000000000001</v>
      </c>
      <c r="N3768">
        <v>29.682000000000002</v>
      </c>
      <c r="O3768">
        <v>0</v>
      </c>
      <c r="P3768" t="s">
        <v>86</v>
      </c>
      <c r="Q3768" t="s">
        <v>10631</v>
      </c>
      <c r="R3768">
        <v>4</v>
      </c>
      <c r="S3768">
        <v>49</v>
      </c>
      <c r="T3768" t="s">
        <v>10766</v>
      </c>
      <c r="U3768" s="1">
        <v>44704</v>
      </c>
      <c r="V3768" s="1">
        <v>45637</v>
      </c>
      <c r="W3768" t="s">
        <v>10770</v>
      </c>
    </row>
    <row r="3769" spans="1:23" x14ac:dyDescent="0.25">
      <c r="A3769">
        <v>1720</v>
      </c>
      <c r="B3769" t="s">
        <v>6378</v>
      </c>
      <c r="C3769">
        <v>23515195</v>
      </c>
      <c r="D3769" s="1">
        <v>44704</v>
      </c>
      <c r="E3769" s="1">
        <v>44710</v>
      </c>
      <c r="F3769" t="s">
        <v>10698</v>
      </c>
      <c r="G3769" t="s">
        <v>88</v>
      </c>
      <c r="H3769" t="s">
        <v>5792</v>
      </c>
      <c r="I3769" t="s">
        <v>3109</v>
      </c>
      <c r="J3769">
        <v>95.968000000000004</v>
      </c>
      <c r="K3769">
        <v>4</v>
      </c>
      <c r="L3769">
        <v>0.2</v>
      </c>
      <c r="M3769">
        <v>9.5968</v>
      </c>
      <c r="N3769">
        <v>86.371200000000002</v>
      </c>
      <c r="O3769">
        <v>19.1936</v>
      </c>
      <c r="P3769" t="s">
        <v>86</v>
      </c>
      <c r="Q3769" t="s">
        <v>10632</v>
      </c>
      <c r="R3769">
        <v>6</v>
      </c>
      <c r="S3769">
        <v>10</v>
      </c>
      <c r="T3769" t="s">
        <v>10767</v>
      </c>
      <c r="U3769" s="1">
        <v>44542</v>
      </c>
      <c r="V3769" s="1">
        <v>45246</v>
      </c>
      <c r="W3769" t="s">
        <v>10770</v>
      </c>
    </row>
    <row r="3770" spans="1:23" x14ac:dyDescent="0.25">
      <c r="A3770">
        <v>1721</v>
      </c>
      <c r="B3770" t="s">
        <v>6379</v>
      </c>
      <c r="C3770">
        <v>44735618</v>
      </c>
      <c r="D3770" s="1">
        <v>44704</v>
      </c>
      <c r="E3770" s="1">
        <v>44706</v>
      </c>
      <c r="F3770" t="s">
        <v>10697</v>
      </c>
      <c r="G3770" t="s">
        <v>92</v>
      </c>
      <c r="H3770" t="s">
        <v>4185</v>
      </c>
      <c r="I3770" t="s">
        <v>3238</v>
      </c>
      <c r="J3770">
        <v>659.98800000000006</v>
      </c>
      <c r="K3770">
        <v>2</v>
      </c>
      <c r="L3770">
        <v>0.4</v>
      </c>
      <c r="M3770">
        <v>109.998</v>
      </c>
      <c r="N3770">
        <v>549.99</v>
      </c>
      <c r="O3770">
        <v>263.99520000000001</v>
      </c>
      <c r="P3770" t="s">
        <v>86</v>
      </c>
      <c r="Q3770" t="s">
        <v>10632</v>
      </c>
      <c r="R3770">
        <v>2</v>
      </c>
      <c r="S3770">
        <v>16.666666666666664</v>
      </c>
      <c r="T3770" t="s">
        <v>10766</v>
      </c>
      <c r="U3770" s="1">
        <v>44691</v>
      </c>
      <c r="V3770" s="1">
        <v>45746</v>
      </c>
      <c r="W3770" t="s">
        <v>10775</v>
      </c>
    </row>
    <row r="3771" spans="1:23" x14ac:dyDescent="0.25">
      <c r="A3771">
        <v>1722</v>
      </c>
      <c r="B3771" t="s">
        <v>6379</v>
      </c>
      <c r="C3771">
        <v>63278848</v>
      </c>
      <c r="D3771" s="1">
        <v>44704</v>
      </c>
      <c r="E3771" s="1">
        <v>44706</v>
      </c>
      <c r="F3771" t="s">
        <v>10697</v>
      </c>
      <c r="G3771" t="s">
        <v>92</v>
      </c>
      <c r="H3771" t="s">
        <v>4185</v>
      </c>
      <c r="I3771" t="s">
        <v>1206</v>
      </c>
      <c r="J3771">
        <v>8.1280000000000001</v>
      </c>
      <c r="K3771">
        <v>2</v>
      </c>
      <c r="L3771">
        <v>0.2</v>
      </c>
      <c r="M3771">
        <v>1.4224000000000001</v>
      </c>
      <c r="N3771">
        <v>6.7056000000000004</v>
      </c>
      <c r="O3771">
        <v>1.6256000000000002</v>
      </c>
      <c r="P3771" t="s">
        <v>86</v>
      </c>
      <c r="Q3771" t="s">
        <v>10632</v>
      </c>
      <c r="R3771">
        <v>2</v>
      </c>
      <c r="S3771">
        <v>17.5</v>
      </c>
      <c r="T3771" t="s">
        <v>10766</v>
      </c>
      <c r="U3771" s="1">
        <v>44691</v>
      </c>
      <c r="V3771" s="1">
        <v>45746</v>
      </c>
      <c r="W3771" t="s">
        <v>10775</v>
      </c>
    </row>
    <row r="3772" spans="1:23" x14ac:dyDescent="0.25">
      <c r="A3772">
        <v>1723</v>
      </c>
      <c r="B3772" t="s">
        <v>6379</v>
      </c>
      <c r="C3772">
        <v>34379214</v>
      </c>
      <c r="D3772" s="1">
        <v>44704</v>
      </c>
      <c r="E3772" s="1">
        <v>44706</v>
      </c>
      <c r="F3772" t="s">
        <v>10697</v>
      </c>
      <c r="G3772" t="s">
        <v>92</v>
      </c>
      <c r="H3772" t="s">
        <v>4185</v>
      </c>
      <c r="I3772" t="s">
        <v>2493</v>
      </c>
      <c r="J3772">
        <v>36.287999999999997</v>
      </c>
      <c r="K3772">
        <v>7</v>
      </c>
      <c r="L3772">
        <v>0.2</v>
      </c>
      <c r="M3772">
        <v>12.700799999999999</v>
      </c>
      <c r="N3772">
        <v>23.587199999999996</v>
      </c>
      <c r="O3772">
        <v>7.2576000000000001</v>
      </c>
      <c r="P3772" t="s">
        <v>86</v>
      </c>
      <c r="Q3772" t="s">
        <v>10632</v>
      </c>
      <c r="R3772">
        <v>2</v>
      </c>
      <c r="S3772">
        <v>35</v>
      </c>
      <c r="T3772" t="s">
        <v>10766</v>
      </c>
      <c r="U3772" s="1">
        <v>44691</v>
      </c>
      <c r="V3772" s="1">
        <v>45746</v>
      </c>
      <c r="W3772" t="s">
        <v>10763</v>
      </c>
    </row>
    <row r="3773" spans="1:23" x14ac:dyDescent="0.25">
      <c r="A3773">
        <v>1724</v>
      </c>
      <c r="B3773" t="s">
        <v>6379</v>
      </c>
      <c r="C3773">
        <v>81460603</v>
      </c>
      <c r="D3773" s="1">
        <v>44704</v>
      </c>
      <c r="E3773" s="1">
        <v>44706</v>
      </c>
      <c r="F3773" t="s">
        <v>10697</v>
      </c>
      <c r="G3773" t="s">
        <v>92</v>
      </c>
      <c r="H3773" t="s">
        <v>4185</v>
      </c>
      <c r="I3773" t="s">
        <v>895</v>
      </c>
      <c r="J3773">
        <v>909.72</v>
      </c>
      <c r="K3773">
        <v>6</v>
      </c>
      <c r="L3773">
        <v>0.3</v>
      </c>
      <c r="M3773">
        <v>-51.984000000000002</v>
      </c>
      <c r="N3773">
        <v>961.70400000000006</v>
      </c>
      <c r="O3773">
        <v>272.916</v>
      </c>
      <c r="P3773" t="s">
        <v>10633</v>
      </c>
      <c r="Q3773" t="s">
        <v>10632</v>
      </c>
      <c r="R3773">
        <v>2</v>
      </c>
      <c r="S3773">
        <v>-5.7142857142857144</v>
      </c>
      <c r="T3773" t="s">
        <v>10768</v>
      </c>
      <c r="U3773" s="1">
        <v>44691</v>
      </c>
      <c r="V3773" s="1">
        <v>45746</v>
      </c>
      <c r="W3773" t="s">
        <v>10763</v>
      </c>
    </row>
    <row r="3774" spans="1:23" x14ac:dyDescent="0.25">
      <c r="A3774">
        <v>1725</v>
      </c>
      <c r="B3774" t="s">
        <v>6380</v>
      </c>
      <c r="C3774">
        <v>12146788</v>
      </c>
      <c r="D3774" s="1">
        <v>44704</v>
      </c>
      <c r="E3774" s="1">
        <v>44706</v>
      </c>
      <c r="F3774" t="s">
        <v>10697</v>
      </c>
      <c r="G3774" t="s">
        <v>92</v>
      </c>
      <c r="H3774" t="s">
        <v>4278</v>
      </c>
      <c r="I3774" t="s">
        <v>1382</v>
      </c>
      <c r="J3774">
        <v>674.05799999999999</v>
      </c>
      <c r="K3774">
        <v>3</v>
      </c>
      <c r="L3774">
        <v>0.3</v>
      </c>
      <c r="M3774">
        <v>-19.258800000000001</v>
      </c>
      <c r="N3774">
        <v>693.31679999999994</v>
      </c>
      <c r="O3774">
        <v>202.2174</v>
      </c>
      <c r="P3774" t="s">
        <v>10633</v>
      </c>
      <c r="Q3774" t="s">
        <v>10632</v>
      </c>
      <c r="R3774">
        <v>2</v>
      </c>
      <c r="S3774">
        <v>-2.8571428571428572</v>
      </c>
      <c r="T3774" t="s">
        <v>10768</v>
      </c>
      <c r="U3774" s="1">
        <v>44448</v>
      </c>
      <c r="V3774" s="1">
        <v>45718</v>
      </c>
      <c r="W3774" t="s">
        <v>10775</v>
      </c>
    </row>
    <row r="3775" spans="1:23" x14ac:dyDescent="0.25">
      <c r="A3775">
        <v>1726</v>
      </c>
      <c r="B3775" t="s">
        <v>6381</v>
      </c>
      <c r="C3775">
        <v>43823002</v>
      </c>
      <c r="D3775" s="1">
        <v>44704</v>
      </c>
      <c r="E3775" s="1">
        <v>44706</v>
      </c>
      <c r="F3775" t="s">
        <v>10697</v>
      </c>
      <c r="G3775" t="s">
        <v>3816</v>
      </c>
      <c r="H3775" t="s">
        <v>4807</v>
      </c>
      <c r="I3775" t="s">
        <v>3338</v>
      </c>
      <c r="J3775">
        <v>271.89999999999998</v>
      </c>
      <c r="K3775">
        <v>2</v>
      </c>
      <c r="L3775">
        <v>0</v>
      </c>
      <c r="M3775">
        <v>78.850999999999999</v>
      </c>
      <c r="N3775">
        <v>193.04899999999998</v>
      </c>
      <c r="O3775">
        <v>0</v>
      </c>
      <c r="P3775" t="s">
        <v>86</v>
      </c>
      <c r="Q3775" t="s">
        <v>10631</v>
      </c>
      <c r="R3775">
        <v>2</v>
      </c>
      <c r="S3775">
        <v>29.000000000000004</v>
      </c>
      <c r="T3775" t="s">
        <v>10766</v>
      </c>
      <c r="U3775" s="1">
        <v>44543</v>
      </c>
      <c r="V3775" s="1">
        <v>45775</v>
      </c>
      <c r="W3775" t="s">
        <v>10775</v>
      </c>
    </row>
    <row r="3776" spans="1:23" x14ac:dyDescent="0.25">
      <c r="A3776">
        <v>1727</v>
      </c>
      <c r="B3776" t="s">
        <v>6381</v>
      </c>
      <c r="C3776">
        <v>92394191</v>
      </c>
      <c r="D3776" s="1">
        <v>44704</v>
      </c>
      <c r="E3776" s="1">
        <v>44706</v>
      </c>
      <c r="F3776" t="s">
        <v>10697</v>
      </c>
      <c r="G3776" t="s">
        <v>3816</v>
      </c>
      <c r="H3776" t="s">
        <v>4807</v>
      </c>
      <c r="I3776" t="s">
        <v>1490</v>
      </c>
      <c r="J3776">
        <v>45.84</v>
      </c>
      <c r="K3776">
        <v>3</v>
      </c>
      <c r="L3776">
        <v>0</v>
      </c>
      <c r="M3776">
        <v>15.585599999999999</v>
      </c>
      <c r="N3776">
        <v>30.254400000000004</v>
      </c>
      <c r="O3776">
        <v>0</v>
      </c>
      <c r="P3776" t="s">
        <v>86</v>
      </c>
      <c r="Q3776" t="s">
        <v>10631</v>
      </c>
      <c r="R3776">
        <v>2</v>
      </c>
      <c r="S3776">
        <v>34</v>
      </c>
      <c r="T3776" t="s">
        <v>10766</v>
      </c>
      <c r="U3776" s="1">
        <v>44543</v>
      </c>
      <c r="V3776" s="1">
        <v>45775</v>
      </c>
      <c r="W3776" t="s">
        <v>10775</v>
      </c>
    </row>
    <row r="3777" spans="1:23" x14ac:dyDescent="0.25">
      <c r="A3777">
        <v>1728</v>
      </c>
      <c r="B3777" t="s">
        <v>6381</v>
      </c>
      <c r="C3777">
        <v>39317228</v>
      </c>
      <c r="D3777" s="1">
        <v>44704</v>
      </c>
      <c r="E3777" s="1">
        <v>44706</v>
      </c>
      <c r="F3777" t="s">
        <v>10697</v>
      </c>
      <c r="G3777" t="s">
        <v>3816</v>
      </c>
      <c r="H3777" t="s">
        <v>4807</v>
      </c>
      <c r="I3777" t="s">
        <v>1871</v>
      </c>
      <c r="J3777">
        <v>9.82</v>
      </c>
      <c r="K3777">
        <v>2</v>
      </c>
      <c r="L3777">
        <v>0</v>
      </c>
      <c r="M3777">
        <v>3.2406000000000001</v>
      </c>
      <c r="N3777">
        <v>6.5793999999999997</v>
      </c>
      <c r="O3777">
        <v>0</v>
      </c>
      <c r="P3777" t="s">
        <v>86</v>
      </c>
      <c r="Q3777" t="s">
        <v>10631</v>
      </c>
      <c r="R3777">
        <v>2</v>
      </c>
      <c r="S3777">
        <v>33</v>
      </c>
      <c r="T3777" t="s">
        <v>10766</v>
      </c>
      <c r="U3777" s="1">
        <v>44543</v>
      </c>
      <c r="V3777" s="1">
        <v>45775</v>
      </c>
      <c r="W3777" t="s">
        <v>10775</v>
      </c>
    </row>
    <row r="3778" spans="1:23" x14ac:dyDescent="0.25">
      <c r="A3778">
        <v>1729</v>
      </c>
      <c r="B3778" t="s">
        <v>6382</v>
      </c>
      <c r="C3778">
        <v>3381377</v>
      </c>
      <c r="D3778" s="1">
        <v>44705</v>
      </c>
      <c r="E3778" s="1">
        <v>44707</v>
      </c>
      <c r="F3778" t="s">
        <v>10697</v>
      </c>
      <c r="G3778" t="s">
        <v>3816</v>
      </c>
      <c r="H3778" t="s">
        <v>6383</v>
      </c>
      <c r="I3778" t="s">
        <v>633</v>
      </c>
      <c r="J3778">
        <v>119.96</v>
      </c>
      <c r="K3778">
        <v>4</v>
      </c>
      <c r="L3778">
        <v>0</v>
      </c>
      <c r="M3778">
        <v>52.782400000000003</v>
      </c>
      <c r="N3778">
        <v>67.177599999999984</v>
      </c>
      <c r="O3778">
        <v>0</v>
      </c>
      <c r="P3778" t="s">
        <v>86</v>
      </c>
      <c r="Q3778" t="s">
        <v>10631</v>
      </c>
      <c r="R3778">
        <v>2</v>
      </c>
      <c r="S3778">
        <v>44.000000000000007</v>
      </c>
      <c r="T3778" t="s">
        <v>10766</v>
      </c>
      <c r="U3778" s="1">
        <v>44705</v>
      </c>
      <c r="V3778" s="1">
        <v>45017</v>
      </c>
      <c r="W3778" t="s">
        <v>10770</v>
      </c>
    </row>
    <row r="3779" spans="1:23" x14ac:dyDescent="0.25">
      <c r="A3779">
        <v>1730</v>
      </c>
      <c r="B3779" t="s">
        <v>6382</v>
      </c>
      <c r="C3779">
        <v>23853913</v>
      </c>
      <c r="D3779" s="1">
        <v>44705</v>
      </c>
      <c r="E3779" s="1">
        <v>44707</v>
      </c>
      <c r="F3779" t="s">
        <v>10697</v>
      </c>
      <c r="G3779" t="s">
        <v>3816</v>
      </c>
      <c r="H3779" t="s">
        <v>6383</v>
      </c>
      <c r="I3779" t="s">
        <v>1311</v>
      </c>
      <c r="J3779">
        <v>883.92</v>
      </c>
      <c r="K3779">
        <v>5</v>
      </c>
      <c r="L3779">
        <v>0.2</v>
      </c>
      <c r="M3779">
        <v>-110.49</v>
      </c>
      <c r="N3779">
        <v>994.41</v>
      </c>
      <c r="O3779">
        <v>176.78399999999999</v>
      </c>
      <c r="P3779" t="s">
        <v>10633</v>
      </c>
      <c r="Q3779" t="s">
        <v>10632</v>
      </c>
      <c r="R3779">
        <v>2</v>
      </c>
      <c r="S3779">
        <v>-12.5</v>
      </c>
      <c r="T3779" t="s">
        <v>10768</v>
      </c>
      <c r="U3779" s="1">
        <v>44705</v>
      </c>
      <c r="V3779" s="1">
        <v>45017</v>
      </c>
      <c r="W3779" t="s">
        <v>10770</v>
      </c>
    </row>
    <row r="3780" spans="1:23" x14ac:dyDescent="0.25">
      <c r="A3780">
        <v>1731</v>
      </c>
      <c r="B3780" t="s">
        <v>6382</v>
      </c>
      <c r="C3780">
        <v>68215060</v>
      </c>
      <c r="D3780" s="1">
        <v>44705</v>
      </c>
      <c r="E3780" s="1">
        <v>44707</v>
      </c>
      <c r="F3780" t="s">
        <v>10697</v>
      </c>
      <c r="G3780" t="s">
        <v>3816</v>
      </c>
      <c r="H3780" t="s">
        <v>6383</v>
      </c>
      <c r="I3780" t="s">
        <v>835</v>
      </c>
      <c r="J3780">
        <v>46.72</v>
      </c>
      <c r="K3780">
        <v>8</v>
      </c>
      <c r="L3780">
        <v>0.2</v>
      </c>
      <c r="M3780">
        <v>15.768000000000001</v>
      </c>
      <c r="N3780">
        <v>30.951999999999998</v>
      </c>
      <c r="O3780">
        <v>9.3439999999999994</v>
      </c>
      <c r="P3780" t="s">
        <v>86</v>
      </c>
      <c r="Q3780" t="s">
        <v>10632</v>
      </c>
      <c r="R3780">
        <v>2</v>
      </c>
      <c r="S3780">
        <v>33.75</v>
      </c>
      <c r="T3780" t="s">
        <v>10766</v>
      </c>
      <c r="U3780" s="1">
        <v>44705</v>
      </c>
      <c r="V3780" s="1">
        <v>45017</v>
      </c>
      <c r="W3780" t="s">
        <v>10770</v>
      </c>
    </row>
    <row r="3781" spans="1:23" x14ac:dyDescent="0.25">
      <c r="A3781">
        <v>1732</v>
      </c>
      <c r="B3781" t="s">
        <v>6384</v>
      </c>
      <c r="C3781">
        <v>69886487</v>
      </c>
      <c r="D3781" s="1">
        <v>44705</v>
      </c>
      <c r="E3781" s="1">
        <v>44709</v>
      </c>
      <c r="F3781" t="s">
        <v>10696</v>
      </c>
      <c r="G3781" t="s">
        <v>88</v>
      </c>
      <c r="H3781" t="s">
        <v>4121</v>
      </c>
      <c r="I3781" t="s">
        <v>714</v>
      </c>
      <c r="J3781">
        <v>58.36</v>
      </c>
      <c r="K3781">
        <v>5</v>
      </c>
      <c r="L3781">
        <v>0.6</v>
      </c>
      <c r="M3781">
        <v>-24.803000000000001</v>
      </c>
      <c r="N3781">
        <v>83.162999999999997</v>
      </c>
      <c r="O3781">
        <v>35.015999999999998</v>
      </c>
      <c r="P3781" t="s">
        <v>10633</v>
      </c>
      <c r="Q3781" t="s">
        <v>10632</v>
      </c>
      <c r="R3781">
        <v>4</v>
      </c>
      <c r="S3781">
        <v>-42.500000000000007</v>
      </c>
      <c r="T3781" t="s">
        <v>10768</v>
      </c>
      <c r="U3781" s="1">
        <v>44705</v>
      </c>
      <c r="V3781" s="1">
        <v>45794</v>
      </c>
      <c r="W3781" t="s">
        <v>10763</v>
      </c>
    </row>
    <row r="3782" spans="1:23" x14ac:dyDescent="0.25">
      <c r="A3782">
        <v>1733</v>
      </c>
      <c r="B3782" t="s">
        <v>6384</v>
      </c>
      <c r="C3782">
        <v>54767556</v>
      </c>
      <c r="D3782" s="1">
        <v>44705</v>
      </c>
      <c r="E3782" s="1">
        <v>44709</v>
      </c>
      <c r="F3782" t="s">
        <v>10696</v>
      </c>
      <c r="G3782" t="s">
        <v>88</v>
      </c>
      <c r="H3782" t="s">
        <v>4121</v>
      </c>
      <c r="I3782" t="s">
        <v>410</v>
      </c>
      <c r="J3782">
        <v>16.463999999999999</v>
      </c>
      <c r="K3782">
        <v>7</v>
      </c>
      <c r="L3782">
        <v>0.2</v>
      </c>
      <c r="M3782">
        <v>1.4406000000000001</v>
      </c>
      <c r="N3782">
        <v>15.023399999999999</v>
      </c>
      <c r="O3782">
        <v>3.2927999999999997</v>
      </c>
      <c r="P3782" t="s">
        <v>86</v>
      </c>
      <c r="Q3782" t="s">
        <v>10632</v>
      </c>
      <c r="R3782">
        <v>4</v>
      </c>
      <c r="S3782">
        <v>8.75</v>
      </c>
      <c r="T3782" t="s">
        <v>10768</v>
      </c>
      <c r="U3782" s="1">
        <v>44705</v>
      </c>
      <c r="V3782" s="1">
        <v>45794</v>
      </c>
      <c r="W3782" t="s">
        <v>10763</v>
      </c>
    </row>
    <row r="3783" spans="1:23" x14ac:dyDescent="0.25">
      <c r="A3783">
        <v>1734</v>
      </c>
      <c r="B3783" t="s">
        <v>6384</v>
      </c>
      <c r="C3783">
        <v>81881958</v>
      </c>
      <c r="D3783" s="1">
        <v>44705</v>
      </c>
      <c r="E3783" s="1">
        <v>44709</v>
      </c>
      <c r="F3783" t="s">
        <v>10696</v>
      </c>
      <c r="G3783" t="s">
        <v>88</v>
      </c>
      <c r="H3783" t="s">
        <v>4121</v>
      </c>
      <c r="I3783" t="s">
        <v>1259</v>
      </c>
      <c r="J3783">
        <v>39.96</v>
      </c>
      <c r="K3783">
        <v>5</v>
      </c>
      <c r="L3783">
        <v>0.6</v>
      </c>
      <c r="M3783">
        <v>-23.975999999999999</v>
      </c>
      <c r="N3783">
        <v>63.936</v>
      </c>
      <c r="O3783">
        <v>23.975999999999999</v>
      </c>
      <c r="P3783" t="s">
        <v>10633</v>
      </c>
      <c r="Q3783" t="s">
        <v>10632</v>
      </c>
      <c r="R3783">
        <v>4</v>
      </c>
      <c r="S3783">
        <v>-60</v>
      </c>
      <c r="T3783" t="s">
        <v>10768</v>
      </c>
      <c r="U3783" s="1">
        <v>44705</v>
      </c>
      <c r="V3783" s="1">
        <v>45794</v>
      </c>
      <c r="W3783" t="s">
        <v>10763</v>
      </c>
    </row>
    <row r="3784" spans="1:23" x14ac:dyDescent="0.25">
      <c r="A3784">
        <v>1735</v>
      </c>
      <c r="B3784" t="s">
        <v>6385</v>
      </c>
      <c r="C3784">
        <v>18630429</v>
      </c>
      <c r="D3784" s="1">
        <v>44705</v>
      </c>
      <c r="E3784" s="1">
        <v>44710</v>
      </c>
      <c r="F3784" t="s">
        <v>10700</v>
      </c>
      <c r="G3784" t="s">
        <v>88</v>
      </c>
      <c r="H3784" t="s">
        <v>89</v>
      </c>
      <c r="I3784" t="s">
        <v>1214</v>
      </c>
      <c r="J3784">
        <v>119.8</v>
      </c>
      <c r="K3784">
        <v>5</v>
      </c>
      <c r="L3784">
        <v>0.2</v>
      </c>
      <c r="M3784">
        <v>29.95</v>
      </c>
      <c r="N3784">
        <v>89.85</v>
      </c>
      <c r="O3784">
        <v>23.96</v>
      </c>
      <c r="P3784" t="s">
        <v>86</v>
      </c>
      <c r="Q3784" t="s">
        <v>10632</v>
      </c>
      <c r="R3784">
        <v>5</v>
      </c>
      <c r="S3784">
        <v>25</v>
      </c>
      <c r="T3784" t="s">
        <v>10766</v>
      </c>
      <c r="U3784" s="1">
        <v>44705</v>
      </c>
      <c r="V3784" s="1">
        <v>45811</v>
      </c>
      <c r="W3784" t="s">
        <v>10763</v>
      </c>
    </row>
    <row r="3785" spans="1:23" x14ac:dyDescent="0.25">
      <c r="A3785">
        <v>1736</v>
      </c>
      <c r="B3785" t="s">
        <v>6386</v>
      </c>
      <c r="C3785">
        <v>27260200</v>
      </c>
      <c r="D3785" s="1">
        <v>44705</v>
      </c>
      <c r="E3785" s="1">
        <v>44707</v>
      </c>
      <c r="F3785" t="s">
        <v>10697</v>
      </c>
      <c r="G3785" t="s">
        <v>3816</v>
      </c>
      <c r="H3785" t="s">
        <v>3979</v>
      </c>
      <c r="I3785" t="s">
        <v>861</v>
      </c>
      <c r="J3785">
        <v>2.3940000000000001</v>
      </c>
      <c r="K3785">
        <v>1</v>
      </c>
      <c r="L3785">
        <v>0.8</v>
      </c>
      <c r="M3785">
        <v>-6.3441000000000001</v>
      </c>
      <c r="N3785">
        <v>8.7380999999999993</v>
      </c>
      <c r="O3785">
        <v>1.9152000000000002</v>
      </c>
      <c r="P3785" t="s">
        <v>10633</v>
      </c>
      <c r="Q3785" t="s">
        <v>10632</v>
      </c>
      <c r="R3785">
        <v>2</v>
      </c>
      <c r="S3785">
        <v>-265</v>
      </c>
      <c r="T3785" t="s">
        <v>10768</v>
      </c>
      <c r="U3785" s="1">
        <v>44705</v>
      </c>
      <c r="V3785" s="1">
        <v>45803</v>
      </c>
      <c r="W3785" t="s">
        <v>10769</v>
      </c>
    </row>
    <row r="3786" spans="1:23" x14ac:dyDescent="0.25">
      <c r="A3786">
        <v>1737</v>
      </c>
      <c r="B3786" t="s">
        <v>6387</v>
      </c>
      <c r="C3786">
        <v>42028924</v>
      </c>
      <c r="D3786" s="1">
        <v>44705</v>
      </c>
      <c r="E3786" s="1">
        <v>44710</v>
      </c>
      <c r="F3786" t="s">
        <v>10700</v>
      </c>
      <c r="G3786" t="s">
        <v>88</v>
      </c>
      <c r="H3786" t="s">
        <v>43</v>
      </c>
      <c r="I3786" t="s">
        <v>1190</v>
      </c>
      <c r="J3786">
        <v>60.72</v>
      </c>
      <c r="K3786">
        <v>3</v>
      </c>
      <c r="L3786">
        <v>0</v>
      </c>
      <c r="M3786">
        <v>23.680800000000001</v>
      </c>
      <c r="N3786">
        <v>37.039199999999994</v>
      </c>
      <c r="O3786">
        <v>0</v>
      </c>
      <c r="P3786" t="s">
        <v>86</v>
      </c>
      <c r="Q3786" t="s">
        <v>10631</v>
      </c>
      <c r="R3786">
        <v>5</v>
      </c>
      <c r="S3786">
        <v>39</v>
      </c>
      <c r="T3786" t="s">
        <v>10766</v>
      </c>
      <c r="U3786" s="1">
        <v>44625</v>
      </c>
      <c r="V3786" s="1">
        <v>45420</v>
      </c>
      <c r="W3786" t="s">
        <v>10770</v>
      </c>
    </row>
    <row r="3787" spans="1:23" x14ac:dyDescent="0.25">
      <c r="A3787">
        <v>1738</v>
      </c>
      <c r="B3787" t="s">
        <v>6387</v>
      </c>
      <c r="C3787">
        <v>88231803</v>
      </c>
      <c r="D3787" s="1">
        <v>44705</v>
      </c>
      <c r="E3787" s="1">
        <v>44710</v>
      </c>
      <c r="F3787" t="s">
        <v>10700</v>
      </c>
      <c r="G3787" t="s">
        <v>88</v>
      </c>
      <c r="H3787" t="s">
        <v>43</v>
      </c>
      <c r="I3787" t="s">
        <v>2975</v>
      </c>
      <c r="J3787">
        <v>146.82</v>
      </c>
      <c r="K3787">
        <v>3</v>
      </c>
      <c r="L3787">
        <v>0</v>
      </c>
      <c r="M3787">
        <v>73.41</v>
      </c>
      <c r="N3787">
        <v>73.41</v>
      </c>
      <c r="O3787">
        <v>0</v>
      </c>
      <c r="P3787" t="s">
        <v>86</v>
      </c>
      <c r="Q3787" t="s">
        <v>10631</v>
      </c>
      <c r="R3787">
        <v>5</v>
      </c>
      <c r="S3787">
        <v>50</v>
      </c>
      <c r="T3787" t="s">
        <v>10766</v>
      </c>
      <c r="U3787" s="1">
        <v>44625</v>
      </c>
      <c r="V3787" s="1">
        <v>45420</v>
      </c>
      <c r="W3787" t="s">
        <v>10770</v>
      </c>
    </row>
    <row r="3788" spans="1:23" x14ac:dyDescent="0.25">
      <c r="A3788">
        <v>1739</v>
      </c>
      <c r="B3788" t="s">
        <v>6387</v>
      </c>
      <c r="C3788">
        <v>60684529</v>
      </c>
      <c r="D3788" s="1">
        <v>44705</v>
      </c>
      <c r="E3788" s="1">
        <v>44710</v>
      </c>
      <c r="F3788" t="s">
        <v>10700</v>
      </c>
      <c r="G3788" t="s">
        <v>88</v>
      </c>
      <c r="H3788" t="s">
        <v>43</v>
      </c>
      <c r="I3788" t="s">
        <v>2398</v>
      </c>
      <c r="J3788">
        <v>239.84</v>
      </c>
      <c r="K3788">
        <v>8</v>
      </c>
      <c r="L3788">
        <v>0</v>
      </c>
      <c r="M3788">
        <v>64.756799999999998</v>
      </c>
      <c r="N3788">
        <v>175.08320000000001</v>
      </c>
      <c r="O3788">
        <v>0</v>
      </c>
      <c r="P3788" t="s">
        <v>86</v>
      </c>
      <c r="Q3788" t="s">
        <v>10631</v>
      </c>
      <c r="R3788">
        <v>5</v>
      </c>
      <c r="S3788">
        <v>26.999999999999996</v>
      </c>
      <c r="T3788" t="s">
        <v>10766</v>
      </c>
      <c r="U3788" s="1">
        <v>44625</v>
      </c>
      <c r="V3788" s="1">
        <v>45420</v>
      </c>
      <c r="W3788" t="s">
        <v>10770</v>
      </c>
    </row>
    <row r="3789" spans="1:23" x14ac:dyDescent="0.25">
      <c r="A3789">
        <v>1740</v>
      </c>
      <c r="B3789" t="s">
        <v>6387</v>
      </c>
      <c r="C3789">
        <v>31522816</v>
      </c>
      <c r="D3789" s="1">
        <v>44705</v>
      </c>
      <c r="E3789" s="1">
        <v>44710</v>
      </c>
      <c r="F3789" t="s">
        <v>10700</v>
      </c>
      <c r="G3789" t="s">
        <v>88</v>
      </c>
      <c r="H3789" t="s">
        <v>43</v>
      </c>
      <c r="I3789" t="s">
        <v>712</v>
      </c>
      <c r="J3789">
        <v>15.66</v>
      </c>
      <c r="K3789">
        <v>6</v>
      </c>
      <c r="L3789">
        <v>0</v>
      </c>
      <c r="M3789">
        <v>7.2035999999999998</v>
      </c>
      <c r="N3789">
        <v>8.4564000000000004</v>
      </c>
      <c r="O3789">
        <v>0</v>
      </c>
      <c r="P3789" t="s">
        <v>86</v>
      </c>
      <c r="Q3789" t="s">
        <v>10631</v>
      </c>
      <c r="R3789">
        <v>5</v>
      </c>
      <c r="S3789">
        <v>46</v>
      </c>
      <c r="T3789" t="s">
        <v>10766</v>
      </c>
      <c r="U3789" s="1">
        <v>44625</v>
      </c>
      <c r="V3789" s="1">
        <v>45420</v>
      </c>
      <c r="W3789" t="s">
        <v>10770</v>
      </c>
    </row>
    <row r="3790" spans="1:23" x14ac:dyDescent="0.25">
      <c r="A3790">
        <v>1741</v>
      </c>
      <c r="B3790" t="s">
        <v>6388</v>
      </c>
      <c r="C3790">
        <v>30829002</v>
      </c>
      <c r="D3790" s="1">
        <v>44705</v>
      </c>
      <c r="E3790" s="1">
        <v>44712</v>
      </c>
      <c r="F3790" t="s">
        <v>10699</v>
      </c>
      <c r="G3790" t="s">
        <v>88</v>
      </c>
      <c r="H3790" t="s">
        <v>3839</v>
      </c>
      <c r="I3790" t="s">
        <v>3348</v>
      </c>
      <c r="J3790">
        <v>5.95</v>
      </c>
      <c r="K3790">
        <v>1</v>
      </c>
      <c r="L3790">
        <v>0</v>
      </c>
      <c r="M3790">
        <v>0.83299999999999996</v>
      </c>
      <c r="N3790">
        <v>5.117</v>
      </c>
      <c r="O3790">
        <v>0</v>
      </c>
      <c r="P3790" t="s">
        <v>86</v>
      </c>
      <c r="Q3790" t="s">
        <v>10631</v>
      </c>
      <c r="R3790">
        <v>7</v>
      </c>
      <c r="S3790">
        <v>13.999999999999998</v>
      </c>
      <c r="T3790" t="s">
        <v>10767</v>
      </c>
      <c r="U3790" s="1">
        <v>44705</v>
      </c>
      <c r="V3790" s="1">
        <v>45775</v>
      </c>
      <c r="W3790" t="s">
        <v>10769</v>
      </c>
    </row>
    <row r="3791" spans="1:23" x14ac:dyDescent="0.25">
      <c r="A3791">
        <v>1742</v>
      </c>
      <c r="B3791" t="s">
        <v>6388</v>
      </c>
      <c r="C3791">
        <v>70128567</v>
      </c>
      <c r="D3791" s="1">
        <v>44705</v>
      </c>
      <c r="E3791" s="1">
        <v>44712</v>
      </c>
      <c r="F3791" t="s">
        <v>10699</v>
      </c>
      <c r="G3791" t="s">
        <v>88</v>
      </c>
      <c r="H3791" t="s">
        <v>3839</v>
      </c>
      <c r="I3791" t="s">
        <v>1588</v>
      </c>
      <c r="J3791">
        <v>15.24</v>
      </c>
      <c r="K3791">
        <v>3</v>
      </c>
      <c r="L3791">
        <v>0</v>
      </c>
      <c r="M3791">
        <v>7.1627999999999998</v>
      </c>
      <c r="N3791">
        <v>8.0772000000000013</v>
      </c>
      <c r="O3791">
        <v>0</v>
      </c>
      <c r="P3791" t="s">
        <v>86</v>
      </c>
      <c r="Q3791" t="s">
        <v>10631</v>
      </c>
      <c r="R3791">
        <v>7</v>
      </c>
      <c r="S3791">
        <v>47</v>
      </c>
      <c r="T3791" t="s">
        <v>10766</v>
      </c>
      <c r="U3791" s="1">
        <v>44705</v>
      </c>
      <c r="V3791" s="1">
        <v>45775</v>
      </c>
      <c r="W3791" t="s">
        <v>10775</v>
      </c>
    </row>
    <row r="3792" spans="1:23" x14ac:dyDescent="0.25">
      <c r="A3792">
        <v>1743</v>
      </c>
      <c r="B3792" t="s">
        <v>6389</v>
      </c>
      <c r="C3792">
        <v>81359477</v>
      </c>
      <c r="D3792" s="1">
        <v>44706</v>
      </c>
      <c r="E3792" s="1">
        <v>44712</v>
      </c>
      <c r="F3792" t="s">
        <v>10698</v>
      </c>
      <c r="G3792" t="s">
        <v>88</v>
      </c>
      <c r="H3792" t="s">
        <v>4889</v>
      </c>
      <c r="I3792" t="s">
        <v>2529</v>
      </c>
      <c r="J3792">
        <v>479.96</v>
      </c>
      <c r="K3792">
        <v>4</v>
      </c>
      <c r="L3792">
        <v>0</v>
      </c>
      <c r="M3792">
        <v>134.3888</v>
      </c>
      <c r="N3792">
        <v>345.57119999999998</v>
      </c>
      <c r="O3792">
        <v>0</v>
      </c>
      <c r="P3792" t="s">
        <v>86</v>
      </c>
      <c r="Q3792" t="s">
        <v>10631</v>
      </c>
      <c r="R3792">
        <v>6</v>
      </c>
      <c r="S3792">
        <v>28.000000000000004</v>
      </c>
      <c r="T3792" t="s">
        <v>10766</v>
      </c>
      <c r="U3792" s="1">
        <v>44697</v>
      </c>
      <c r="V3792" s="1">
        <v>45782</v>
      </c>
      <c r="W3792" t="s">
        <v>10775</v>
      </c>
    </row>
    <row r="3793" spans="1:23" x14ac:dyDescent="0.25">
      <c r="A3793">
        <v>1744</v>
      </c>
      <c r="B3793" t="s">
        <v>6390</v>
      </c>
      <c r="C3793">
        <v>49478021</v>
      </c>
      <c r="D3793" s="1">
        <v>44706</v>
      </c>
      <c r="E3793" s="1">
        <v>44709</v>
      </c>
      <c r="F3793" t="s">
        <v>10701</v>
      </c>
      <c r="G3793" t="s">
        <v>92</v>
      </c>
      <c r="H3793" t="s">
        <v>6367</v>
      </c>
      <c r="I3793" t="s">
        <v>2493</v>
      </c>
      <c r="J3793">
        <v>25.92</v>
      </c>
      <c r="K3793">
        <v>4</v>
      </c>
      <c r="L3793">
        <v>0</v>
      </c>
      <c r="M3793">
        <v>12.441599999999999</v>
      </c>
      <c r="N3793">
        <v>13.478400000000002</v>
      </c>
      <c r="O3793">
        <v>0</v>
      </c>
      <c r="P3793" t="s">
        <v>86</v>
      </c>
      <c r="Q3793" t="s">
        <v>10631</v>
      </c>
      <c r="R3793">
        <v>3</v>
      </c>
      <c r="S3793">
        <v>47.999999999999993</v>
      </c>
      <c r="T3793" t="s">
        <v>10766</v>
      </c>
      <c r="U3793" s="1">
        <v>44701</v>
      </c>
      <c r="V3793" s="1">
        <v>45641</v>
      </c>
      <c r="W3793" t="s">
        <v>10770</v>
      </c>
    </row>
    <row r="3794" spans="1:23" x14ac:dyDescent="0.25">
      <c r="A3794">
        <v>1745</v>
      </c>
      <c r="B3794" t="s">
        <v>6391</v>
      </c>
      <c r="C3794">
        <v>97548767</v>
      </c>
      <c r="D3794" s="1">
        <v>44707</v>
      </c>
      <c r="E3794" s="1">
        <v>44711</v>
      </c>
      <c r="F3794" t="s">
        <v>10696</v>
      </c>
      <c r="G3794" t="s">
        <v>88</v>
      </c>
      <c r="H3794" t="s">
        <v>4119</v>
      </c>
      <c r="I3794" t="s">
        <v>2933</v>
      </c>
      <c r="J3794">
        <v>129.97999999999999</v>
      </c>
      <c r="K3794">
        <v>2</v>
      </c>
      <c r="L3794">
        <v>0</v>
      </c>
      <c r="M3794">
        <v>62.3904</v>
      </c>
      <c r="N3794">
        <v>67.58959999999999</v>
      </c>
      <c r="O3794">
        <v>0</v>
      </c>
      <c r="P3794" t="s">
        <v>86</v>
      </c>
      <c r="Q3794" t="s">
        <v>10631</v>
      </c>
      <c r="R3794">
        <v>4</v>
      </c>
      <c r="S3794">
        <v>48.000000000000007</v>
      </c>
      <c r="T3794" t="s">
        <v>10766</v>
      </c>
      <c r="U3794" s="1">
        <v>44707</v>
      </c>
      <c r="V3794" s="1">
        <v>45748</v>
      </c>
      <c r="W3794" t="s">
        <v>10775</v>
      </c>
    </row>
    <row r="3795" spans="1:23" x14ac:dyDescent="0.25">
      <c r="A3795">
        <v>1746</v>
      </c>
      <c r="B3795" t="s">
        <v>6392</v>
      </c>
      <c r="C3795">
        <v>66057729</v>
      </c>
      <c r="D3795" s="1">
        <v>44708</v>
      </c>
      <c r="E3795" s="1">
        <v>44713</v>
      </c>
      <c r="F3795" t="s">
        <v>10700</v>
      </c>
      <c r="G3795" t="s">
        <v>88</v>
      </c>
      <c r="H3795" t="s">
        <v>5073</v>
      </c>
      <c r="I3795" t="s">
        <v>271</v>
      </c>
      <c r="J3795">
        <v>1113.0239999999999</v>
      </c>
      <c r="K3795">
        <v>8</v>
      </c>
      <c r="L3795">
        <v>0.2</v>
      </c>
      <c r="M3795">
        <v>111.30240000000001</v>
      </c>
      <c r="N3795">
        <v>1001.7215999999999</v>
      </c>
      <c r="O3795">
        <v>222.60479999999998</v>
      </c>
      <c r="P3795" t="s">
        <v>86</v>
      </c>
      <c r="Q3795" t="s">
        <v>10632</v>
      </c>
      <c r="R3795">
        <v>5</v>
      </c>
      <c r="S3795">
        <v>10.000000000000002</v>
      </c>
      <c r="T3795" t="s">
        <v>10767</v>
      </c>
      <c r="U3795" s="1">
        <v>44384</v>
      </c>
      <c r="V3795" s="1">
        <v>45795</v>
      </c>
      <c r="W3795" t="s">
        <v>10763</v>
      </c>
    </row>
    <row r="3796" spans="1:23" x14ac:dyDescent="0.25">
      <c r="A3796">
        <v>1747</v>
      </c>
      <c r="B3796" t="s">
        <v>6392</v>
      </c>
      <c r="C3796">
        <v>53828390</v>
      </c>
      <c r="D3796" s="1">
        <v>44708</v>
      </c>
      <c r="E3796" s="1">
        <v>44713</v>
      </c>
      <c r="F3796" t="s">
        <v>10700</v>
      </c>
      <c r="G3796" t="s">
        <v>88</v>
      </c>
      <c r="H3796" t="s">
        <v>5073</v>
      </c>
      <c r="I3796" t="s">
        <v>273</v>
      </c>
      <c r="J3796">
        <v>167.96799999999999</v>
      </c>
      <c r="K3796">
        <v>4</v>
      </c>
      <c r="L3796">
        <v>0.2</v>
      </c>
      <c r="M3796">
        <v>62.988</v>
      </c>
      <c r="N3796">
        <v>104.97999999999999</v>
      </c>
      <c r="O3796">
        <v>33.593600000000002</v>
      </c>
      <c r="P3796" t="s">
        <v>86</v>
      </c>
      <c r="Q3796" t="s">
        <v>10632</v>
      </c>
      <c r="R3796">
        <v>5</v>
      </c>
      <c r="S3796">
        <v>37.5</v>
      </c>
      <c r="T3796" t="s">
        <v>10766</v>
      </c>
      <c r="U3796" s="1">
        <v>44384</v>
      </c>
      <c r="V3796" s="1">
        <v>45795</v>
      </c>
      <c r="W3796" t="s">
        <v>10775</v>
      </c>
    </row>
    <row r="3797" spans="1:23" x14ac:dyDescent="0.25">
      <c r="A3797">
        <v>1748</v>
      </c>
      <c r="B3797" t="s">
        <v>6393</v>
      </c>
      <c r="C3797">
        <v>55103702</v>
      </c>
      <c r="D3797" s="1">
        <v>44708</v>
      </c>
      <c r="E3797" s="1">
        <v>44712</v>
      </c>
      <c r="F3797" t="s">
        <v>10696</v>
      </c>
      <c r="G3797" t="s">
        <v>92</v>
      </c>
      <c r="H3797" t="s">
        <v>5316</v>
      </c>
      <c r="I3797" t="s">
        <v>483</v>
      </c>
      <c r="J3797">
        <v>24.815999999999999</v>
      </c>
      <c r="K3797">
        <v>2</v>
      </c>
      <c r="L3797">
        <v>0.2</v>
      </c>
      <c r="M3797">
        <v>1.8612</v>
      </c>
      <c r="N3797">
        <v>22.954799999999999</v>
      </c>
      <c r="O3797">
        <v>4.9632000000000005</v>
      </c>
      <c r="P3797" t="s">
        <v>86</v>
      </c>
      <c r="Q3797" t="s">
        <v>10632</v>
      </c>
      <c r="R3797">
        <v>4</v>
      </c>
      <c r="S3797">
        <v>7.5</v>
      </c>
      <c r="T3797" t="s">
        <v>10768</v>
      </c>
      <c r="U3797" s="1">
        <v>44708</v>
      </c>
      <c r="V3797" s="1">
        <v>45820</v>
      </c>
      <c r="W3797" t="s">
        <v>10775</v>
      </c>
    </row>
    <row r="3798" spans="1:23" x14ac:dyDescent="0.25">
      <c r="A3798">
        <v>1749</v>
      </c>
      <c r="B3798" t="s">
        <v>6393</v>
      </c>
      <c r="C3798">
        <v>58882778</v>
      </c>
      <c r="D3798" s="1">
        <v>44708</v>
      </c>
      <c r="E3798" s="1">
        <v>44712</v>
      </c>
      <c r="F3798" t="s">
        <v>10696</v>
      </c>
      <c r="G3798" t="s">
        <v>92</v>
      </c>
      <c r="H3798" t="s">
        <v>5316</v>
      </c>
      <c r="I3798" t="s">
        <v>485</v>
      </c>
      <c r="J3798">
        <v>408.74400000000003</v>
      </c>
      <c r="K3798">
        <v>7</v>
      </c>
      <c r="L3798">
        <v>0.2</v>
      </c>
      <c r="M3798">
        <v>76.639499999999998</v>
      </c>
      <c r="N3798">
        <v>332.10450000000003</v>
      </c>
      <c r="O3798">
        <v>81.748800000000017</v>
      </c>
      <c r="P3798" t="s">
        <v>86</v>
      </c>
      <c r="Q3798" t="s">
        <v>10632</v>
      </c>
      <c r="R3798">
        <v>4</v>
      </c>
      <c r="S3798">
        <v>18.749999999999996</v>
      </c>
      <c r="T3798" t="s">
        <v>10766</v>
      </c>
      <c r="U3798" s="1">
        <v>44708</v>
      </c>
      <c r="V3798" s="1">
        <v>45820</v>
      </c>
      <c r="W3798" t="s">
        <v>10763</v>
      </c>
    </row>
    <row r="3799" spans="1:23" x14ac:dyDescent="0.25">
      <c r="A3799">
        <v>1750</v>
      </c>
      <c r="B3799" t="s">
        <v>6394</v>
      </c>
      <c r="C3799">
        <v>60193412</v>
      </c>
      <c r="D3799" s="1">
        <v>44708</v>
      </c>
      <c r="E3799" s="1">
        <v>44715</v>
      </c>
      <c r="F3799" t="s">
        <v>10699</v>
      </c>
      <c r="G3799" t="s">
        <v>88</v>
      </c>
      <c r="H3799" t="s">
        <v>6395</v>
      </c>
      <c r="I3799" t="s">
        <v>1289</v>
      </c>
      <c r="J3799">
        <v>24.56</v>
      </c>
      <c r="K3799">
        <v>2</v>
      </c>
      <c r="L3799">
        <v>0</v>
      </c>
      <c r="M3799">
        <v>6.8768000000000002</v>
      </c>
      <c r="N3799">
        <v>17.683199999999999</v>
      </c>
      <c r="O3799">
        <v>0</v>
      </c>
      <c r="P3799" t="s">
        <v>86</v>
      </c>
      <c r="Q3799" t="s">
        <v>10631</v>
      </c>
      <c r="R3799">
        <v>7</v>
      </c>
      <c r="S3799">
        <v>28.000000000000004</v>
      </c>
      <c r="T3799" t="s">
        <v>10766</v>
      </c>
      <c r="U3799" s="1">
        <v>44708</v>
      </c>
      <c r="V3799" s="1">
        <v>45461</v>
      </c>
      <c r="W3799" t="s">
        <v>10770</v>
      </c>
    </row>
    <row r="3800" spans="1:23" x14ac:dyDescent="0.25">
      <c r="A3800">
        <v>1751</v>
      </c>
      <c r="B3800" t="s">
        <v>6396</v>
      </c>
      <c r="C3800">
        <v>95573974</v>
      </c>
      <c r="D3800" s="1">
        <v>44708</v>
      </c>
      <c r="E3800" s="1">
        <v>44710</v>
      </c>
      <c r="F3800" t="s">
        <v>10697</v>
      </c>
      <c r="G3800" t="s">
        <v>3816</v>
      </c>
      <c r="H3800" t="s">
        <v>4720</v>
      </c>
      <c r="I3800" t="s">
        <v>1402</v>
      </c>
      <c r="J3800">
        <v>348.488</v>
      </c>
      <c r="K3800">
        <v>7</v>
      </c>
      <c r="L3800">
        <v>0.2</v>
      </c>
      <c r="M3800">
        <v>117.6147</v>
      </c>
      <c r="N3800">
        <v>230.8733</v>
      </c>
      <c r="O3800">
        <v>69.697600000000008</v>
      </c>
      <c r="P3800" t="s">
        <v>86</v>
      </c>
      <c r="Q3800" t="s">
        <v>10632</v>
      </c>
      <c r="R3800">
        <v>2</v>
      </c>
      <c r="S3800">
        <v>33.75</v>
      </c>
      <c r="T3800" t="s">
        <v>10766</v>
      </c>
      <c r="U3800" s="1">
        <v>44708</v>
      </c>
      <c r="V3800" s="1">
        <v>45811</v>
      </c>
      <c r="W3800" t="s">
        <v>10763</v>
      </c>
    </row>
    <row r="3801" spans="1:23" x14ac:dyDescent="0.25">
      <c r="A3801">
        <v>1752</v>
      </c>
      <c r="B3801" t="s">
        <v>6396</v>
      </c>
      <c r="C3801">
        <v>43290025</v>
      </c>
      <c r="D3801" s="1">
        <v>44708</v>
      </c>
      <c r="E3801" s="1">
        <v>44710</v>
      </c>
      <c r="F3801" t="s">
        <v>10697</v>
      </c>
      <c r="G3801" t="s">
        <v>3816</v>
      </c>
      <c r="H3801" t="s">
        <v>4720</v>
      </c>
      <c r="I3801" t="s">
        <v>937</v>
      </c>
      <c r="J3801">
        <v>172.73599999999999</v>
      </c>
      <c r="K3801">
        <v>4</v>
      </c>
      <c r="L3801">
        <v>0.2</v>
      </c>
      <c r="M3801">
        <v>-30.2288</v>
      </c>
      <c r="N3801">
        <v>202.9648</v>
      </c>
      <c r="O3801">
        <v>34.547199999999997</v>
      </c>
      <c r="P3801" t="s">
        <v>10633</v>
      </c>
      <c r="Q3801" t="s">
        <v>10632</v>
      </c>
      <c r="R3801">
        <v>2</v>
      </c>
      <c r="S3801">
        <v>-17.5</v>
      </c>
      <c r="T3801" t="s">
        <v>10768</v>
      </c>
      <c r="U3801" s="1">
        <v>44708</v>
      </c>
      <c r="V3801" s="1">
        <v>45811</v>
      </c>
      <c r="W3801" t="s">
        <v>10775</v>
      </c>
    </row>
    <row r="3802" spans="1:23" x14ac:dyDescent="0.25">
      <c r="A3802">
        <v>1753</v>
      </c>
      <c r="B3802" t="s">
        <v>6397</v>
      </c>
      <c r="C3802">
        <v>85338656</v>
      </c>
      <c r="D3802" s="1">
        <v>44708</v>
      </c>
      <c r="E3802" s="1">
        <v>44712</v>
      </c>
      <c r="F3802" t="s">
        <v>10696</v>
      </c>
      <c r="G3802" t="s">
        <v>88</v>
      </c>
      <c r="H3802" t="s">
        <v>3922</v>
      </c>
      <c r="I3802" t="s">
        <v>3139</v>
      </c>
      <c r="J3802">
        <v>98.376000000000005</v>
      </c>
      <c r="K3802">
        <v>3</v>
      </c>
      <c r="L3802">
        <v>0.2</v>
      </c>
      <c r="M3802">
        <v>35.661299999999997</v>
      </c>
      <c r="N3802">
        <v>62.714700000000008</v>
      </c>
      <c r="O3802">
        <v>19.675200000000004</v>
      </c>
      <c r="P3802" t="s">
        <v>86</v>
      </c>
      <c r="Q3802" t="s">
        <v>10632</v>
      </c>
      <c r="R3802">
        <v>4</v>
      </c>
      <c r="S3802">
        <v>36.249999999999993</v>
      </c>
      <c r="T3802" t="s">
        <v>10766</v>
      </c>
      <c r="U3802" s="1">
        <v>44625</v>
      </c>
      <c r="V3802" s="1">
        <v>45678</v>
      </c>
      <c r="W3802" t="s">
        <v>10775</v>
      </c>
    </row>
    <row r="3803" spans="1:23" x14ac:dyDescent="0.25">
      <c r="A3803">
        <v>1754</v>
      </c>
      <c r="B3803" t="s">
        <v>6397</v>
      </c>
      <c r="C3803">
        <v>90600121</v>
      </c>
      <c r="D3803" s="1">
        <v>44708</v>
      </c>
      <c r="E3803" s="1">
        <v>44712</v>
      </c>
      <c r="F3803" t="s">
        <v>10696</v>
      </c>
      <c r="G3803" t="s">
        <v>88</v>
      </c>
      <c r="H3803" t="s">
        <v>3922</v>
      </c>
      <c r="I3803" t="s">
        <v>1517</v>
      </c>
      <c r="J3803">
        <v>29.94</v>
      </c>
      <c r="K3803">
        <v>4</v>
      </c>
      <c r="L3803">
        <v>0.7</v>
      </c>
      <c r="M3803">
        <v>-23.952000000000002</v>
      </c>
      <c r="N3803">
        <v>53.892000000000003</v>
      </c>
      <c r="O3803">
        <v>20.957999999999998</v>
      </c>
      <c r="P3803" t="s">
        <v>10633</v>
      </c>
      <c r="Q3803" t="s">
        <v>10632</v>
      </c>
      <c r="R3803">
        <v>4</v>
      </c>
      <c r="S3803">
        <v>-80</v>
      </c>
      <c r="T3803" t="s">
        <v>10768</v>
      </c>
      <c r="U3803" s="1">
        <v>44625</v>
      </c>
      <c r="V3803" s="1">
        <v>45678</v>
      </c>
      <c r="W3803" t="s">
        <v>10775</v>
      </c>
    </row>
    <row r="3804" spans="1:23" x14ac:dyDescent="0.25">
      <c r="A3804">
        <v>1755</v>
      </c>
      <c r="B3804" t="s">
        <v>6397</v>
      </c>
      <c r="C3804">
        <v>21489021</v>
      </c>
      <c r="D3804" s="1">
        <v>44708</v>
      </c>
      <c r="E3804" s="1">
        <v>44712</v>
      </c>
      <c r="F3804" t="s">
        <v>10696</v>
      </c>
      <c r="G3804" t="s">
        <v>88</v>
      </c>
      <c r="H3804" t="s">
        <v>3922</v>
      </c>
      <c r="I3804" t="s">
        <v>3586</v>
      </c>
      <c r="J3804">
        <v>17.472000000000001</v>
      </c>
      <c r="K3804">
        <v>3</v>
      </c>
      <c r="L3804">
        <v>0.2</v>
      </c>
      <c r="M3804">
        <v>5.6783999999999999</v>
      </c>
      <c r="N3804">
        <v>11.793600000000001</v>
      </c>
      <c r="O3804">
        <v>3.4944000000000006</v>
      </c>
      <c r="P3804" t="s">
        <v>86</v>
      </c>
      <c r="Q3804" t="s">
        <v>10632</v>
      </c>
      <c r="R3804">
        <v>4</v>
      </c>
      <c r="S3804">
        <v>32.499999999999993</v>
      </c>
      <c r="T3804" t="s">
        <v>10766</v>
      </c>
      <c r="U3804" s="1">
        <v>44625</v>
      </c>
      <c r="V3804" s="1">
        <v>45678</v>
      </c>
      <c r="W3804" t="s">
        <v>10775</v>
      </c>
    </row>
    <row r="3805" spans="1:23" x14ac:dyDescent="0.25">
      <c r="A3805">
        <v>1756</v>
      </c>
      <c r="B3805" t="s">
        <v>6397</v>
      </c>
      <c r="C3805">
        <v>87209103</v>
      </c>
      <c r="D3805" s="1">
        <v>44708</v>
      </c>
      <c r="E3805" s="1">
        <v>44712</v>
      </c>
      <c r="F3805" t="s">
        <v>10696</v>
      </c>
      <c r="G3805" t="s">
        <v>88</v>
      </c>
      <c r="H3805" t="s">
        <v>3922</v>
      </c>
      <c r="I3805" t="s">
        <v>3588</v>
      </c>
      <c r="J3805">
        <v>36.738</v>
      </c>
      <c r="K3805">
        <v>1</v>
      </c>
      <c r="L3805">
        <v>0.4</v>
      </c>
      <c r="M3805">
        <v>-9.1844999999999999</v>
      </c>
      <c r="N3805">
        <v>45.922499999999999</v>
      </c>
      <c r="O3805">
        <v>14.6952</v>
      </c>
      <c r="P3805" t="s">
        <v>10633</v>
      </c>
      <c r="Q3805" t="s">
        <v>10632</v>
      </c>
      <c r="R3805">
        <v>4</v>
      </c>
      <c r="S3805">
        <v>-25</v>
      </c>
      <c r="T3805" t="s">
        <v>10768</v>
      </c>
      <c r="U3805" s="1">
        <v>44625</v>
      </c>
      <c r="V3805" s="1">
        <v>45678</v>
      </c>
      <c r="W3805" t="s">
        <v>10769</v>
      </c>
    </row>
    <row r="3806" spans="1:23" x14ac:dyDescent="0.25">
      <c r="A3806">
        <v>1757</v>
      </c>
      <c r="B3806" t="s">
        <v>6397</v>
      </c>
      <c r="C3806">
        <v>33335074</v>
      </c>
      <c r="D3806" s="1">
        <v>44708</v>
      </c>
      <c r="E3806" s="1">
        <v>44712</v>
      </c>
      <c r="F3806" t="s">
        <v>10696</v>
      </c>
      <c r="G3806" t="s">
        <v>88</v>
      </c>
      <c r="H3806" t="s">
        <v>3922</v>
      </c>
      <c r="I3806" t="s">
        <v>2482</v>
      </c>
      <c r="J3806">
        <v>179.94</v>
      </c>
      <c r="K3806">
        <v>2</v>
      </c>
      <c r="L3806">
        <v>0.4</v>
      </c>
      <c r="M3806">
        <v>-44.984999999999999</v>
      </c>
      <c r="N3806">
        <v>224.92500000000001</v>
      </c>
      <c r="O3806">
        <v>71.975999999999999</v>
      </c>
      <c r="P3806" t="s">
        <v>10633</v>
      </c>
      <c r="Q3806" t="s">
        <v>10632</v>
      </c>
      <c r="R3806">
        <v>4</v>
      </c>
      <c r="S3806">
        <v>-25</v>
      </c>
      <c r="T3806" t="s">
        <v>10768</v>
      </c>
      <c r="U3806" s="1">
        <v>44625</v>
      </c>
      <c r="V3806" s="1">
        <v>45678</v>
      </c>
      <c r="W3806" t="s">
        <v>10775</v>
      </c>
    </row>
    <row r="3807" spans="1:23" x14ac:dyDescent="0.25">
      <c r="A3807">
        <v>1758</v>
      </c>
      <c r="B3807" t="s">
        <v>6398</v>
      </c>
      <c r="C3807">
        <v>88688351</v>
      </c>
      <c r="D3807" s="1">
        <v>44708</v>
      </c>
      <c r="E3807" s="1">
        <v>44713</v>
      </c>
      <c r="F3807" t="s">
        <v>10700</v>
      </c>
      <c r="G3807" t="s">
        <v>88</v>
      </c>
      <c r="H3807" t="s">
        <v>4126</v>
      </c>
      <c r="I3807" t="s">
        <v>990</v>
      </c>
      <c r="J3807">
        <v>26.46</v>
      </c>
      <c r="K3807">
        <v>9</v>
      </c>
      <c r="L3807">
        <v>0</v>
      </c>
      <c r="M3807">
        <v>11.907</v>
      </c>
      <c r="N3807">
        <v>14.553000000000001</v>
      </c>
      <c r="O3807">
        <v>0</v>
      </c>
      <c r="P3807" t="s">
        <v>86</v>
      </c>
      <c r="Q3807" t="s">
        <v>10631</v>
      </c>
      <c r="R3807">
        <v>5</v>
      </c>
      <c r="S3807">
        <v>45</v>
      </c>
      <c r="T3807" t="s">
        <v>10766</v>
      </c>
      <c r="U3807" s="1">
        <v>44708</v>
      </c>
      <c r="V3807" s="1">
        <v>45709</v>
      </c>
      <c r="W3807" t="s">
        <v>10763</v>
      </c>
    </row>
    <row r="3808" spans="1:23" x14ac:dyDescent="0.25">
      <c r="A3808">
        <v>1759</v>
      </c>
      <c r="B3808" t="s">
        <v>6398</v>
      </c>
      <c r="C3808">
        <v>26708655</v>
      </c>
      <c r="D3808" s="1">
        <v>44708</v>
      </c>
      <c r="E3808" s="1">
        <v>44713</v>
      </c>
      <c r="F3808" t="s">
        <v>10700</v>
      </c>
      <c r="G3808" t="s">
        <v>88</v>
      </c>
      <c r="H3808" t="s">
        <v>4126</v>
      </c>
      <c r="I3808" t="s">
        <v>3362</v>
      </c>
      <c r="J3808">
        <v>49.12</v>
      </c>
      <c r="K3808">
        <v>4</v>
      </c>
      <c r="L3808">
        <v>0</v>
      </c>
      <c r="M3808">
        <v>23.086400000000001</v>
      </c>
      <c r="N3808">
        <v>26.033599999999996</v>
      </c>
      <c r="O3808">
        <v>0</v>
      </c>
      <c r="P3808" t="s">
        <v>86</v>
      </c>
      <c r="Q3808" t="s">
        <v>10631</v>
      </c>
      <c r="R3808">
        <v>5</v>
      </c>
      <c r="S3808">
        <v>47</v>
      </c>
      <c r="T3808" t="s">
        <v>10766</v>
      </c>
      <c r="U3808" s="1">
        <v>44708</v>
      </c>
      <c r="V3808" s="1">
        <v>45709</v>
      </c>
      <c r="W3808" t="s">
        <v>10775</v>
      </c>
    </row>
    <row r="3809" spans="1:23" x14ac:dyDescent="0.25">
      <c r="A3809">
        <v>1760</v>
      </c>
      <c r="B3809" t="s">
        <v>6398</v>
      </c>
      <c r="C3809">
        <v>24438006</v>
      </c>
      <c r="D3809" s="1">
        <v>44708</v>
      </c>
      <c r="E3809" s="1">
        <v>44713</v>
      </c>
      <c r="F3809" t="s">
        <v>10700</v>
      </c>
      <c r="G3809" t="s">
        <v>88</v>
      </c>
      <c r="H3809" t="s">
        <v>4126</v>
      </c>
      <c r="I3809" t="s">
        <v>1454</v>
      </c>
      <c r="J3809">
        <v>15</v>
      </c>
      <c r="K3809">
        <v>3</v>
      </c>
      <c r="L3809">
        <v>0</v>
      </c>
      <c r="M3809">
        <v>7.2</v>
      </c>
      <c r="N3809">
        <v>7.8</v>
      </c>
      <c r="O3809">
        <v>0</v>
      </c>
      <c r="P3809" t="s">
        <v>86</v>
      </c>
      <c r="Q3809" t="s">
        <v>10631</v>
      </c>
      <c r="R3809">
        <v>5</v>
      </c>
      <c r="S3809">
        <v>48.000000000000007</v>
      </c>
      <c r="T3809" t="s">
        <v>10766</v>
      </c>
      <c r="U3809" s="1">
        <v>44708</v>
      </c>
      <c r="V3809" s="1">
        <v>45709</v>
      </c>
      <c r="W3809" t="s">
        <v>10775</v>
      </c>
    </row>
    <row r="3810" spans="1:23" x14ac:dyDescent="0.25">
      <c r="A3810">
        <v>1761</v>
      </c>
      <c r="B3810" t="s">
        <v>6399</v>
      </c>
      <c r="C3810">
        <v>873287</v>
      </c>
      <c r="D3810" s="1">
        <v>44708</v>
      </c>
      <c r="E3810" s="1">
        <v>44710</v>
      </c>
      <c r="F3810" t="s">
        <v>10697</v>
      </c>
      <c r="G3810" t="s">
        <v>3816</v>
      </c>
      <c r="H3810" t="s">
        <v>6400</v>
      </c>
      <c r="I3810" t="s">
        <v>1309</v>
      </c>
      <c r="J3810">
        <v>250.26</v>
      </c>
      <c r="K3810">
        <v>6</v>
      </c>
      <c r="L3810">
        <v>0</v>
      </c>
      <c r="M3810">
        <v>72.575400000000002</v>
      </c>
      <c r="N3810">
        <v>177.68459999999999</v>
      </c>
      <c r="O3810">
        <v>0</v>
      </c>
      <c r="P3810" t="s">
        <v>86</v>
      </c>
      <c r="Q3810" t="s">
        <v>10631</v>
      </c>
      <c r="R3810">
        <v>2</v>
      </c>
      <c r="S3810">
        <v>29.000000000000004</v>
      </c>
      <c r="T3810" t="s">
        <v>10766</v>
      </c>
      <c r="U3810" s="1">
        <v>44708</v>
      </c>
      <c r="V3810" s="1">
        <v>45092</v>
      </c>
      <c r="W3810" t="s">
        <v>10770</v>
      </c>
    </row>
    <row r="3811" spans="1:23" x14ac:dyDescent="0.25">
      <c r="A3811">
        <v>1762</v>
      </c>
      <c r="B3811" t="s">
        <v>6401</v>
      </c>
      <c r="C3811">
        <v>10194958</v>
      </c>
      <c r="D3811" s="1">
        <v>44709</v>
      </c>
      <c r="E3811" s="1">
        <v>44711</v>
      </c>
      <c r="F3811" t="s">
        <v>10697</v>
      </c>
      <c r="G3811" t="s">
        <v>92</v>
      </c>
      <c r="H3811" t="s">
        <v>5203</v>
      </c>
      <c r="I3811" t="s">
        <v>1259</v>
      </c>
      <c r="J3811">
        <v>23.975999999999999</v>
      </c>
      <c r="K3811">
        <v>3</v>
      </c>
      <c r="L3811">
        <v>0.6</v>
      </c>
      <c r="M3811">
        <v>-14.3856</v>
      </c>
      <c r="N3811">
        <v>38.361599999999996</v>
      </c>
      <c r="O3811">
        <v>14.385599999999998</v>
      </c>
      <c r="P3811" t="s">
        <v>10633</v>
      </c>
      <c r="Q3811" t="s">
        <v>10632</v>
      </c>
      <c r="R3811">
        <v>2</v>
      </c>
      <c r="S3811">
        <v>-60</v>
      </c>
      <c r="T3811" t="s">
        <v>10768</v>
      </c>
      <c r="U3811" s="1">
        <v>44577</v>
      </c>
      <c r="V3811" s="1">
        <v>45808</v>
      </c>
      <c r="W3811" t="s">
        <v>10775</v>
      </c>
    </row>
    <row r="3812" spans="1:23" x14ac:dyDescent="0.25">
      <c r="A3812">
        <v>1763</v>
      </c>
      <c r="B3812" t="s">
        <v>6402</v>
      </c>
      <c r="C3812">
        <v>59570709</v>
      </c>
      <c r="D3812" s="1">
        <v>44709</v>
      </c>
      <c r="E3812" s="1">
        <v>44714</v>
      </c>
      <c r="F3812" t="s">
        <v>10700</v>
      </c>
      <c r="G3812" t="s">
        <v>92</v>
      </c>
      <c r="H3812" t="s">
        <v>4298</v>
      </c>
      <c r="I3812" t="s">
        <v>801</v>
      </c>
      <c r="J3812">
        <v>53.423999999999999</v>
      </c>
      <c r="K3812">
        <v>3</v>
      </c>
      <c r="L3812">
        <v>0.2</v>
      </c>
      <c r="M3812">
        <v>4.6745999999999999</v>
      </c>
      <c r="N3812">
        <v>48.749400000000001</v>
      </c>
      <c r="O3812">
        <v>10.684800000000001</v>
      </c>
      <c r="P3812" t="s">
        <v>86</v>
      </c>
      <c r="Q3812" t="s">
        <v>10632</v>
      </c>
      <c r="R3812">
        <v>5</v>
      </c>
      <c r="S3812">
        <v>8.75</v>
      </c>
      <c r="T3812" t="s">
        <v>10768</v>
      </c>
      <c r="U3812" s="1">
        <v>44607</v>
      </c>
      <c r="V3812" s="1">
        <v>45720</v>
      </c>
      <c r="W3812" t="s">
        <v>10775</v>
      </c>
    </row>
    <row r="3813" spans="1:23" x14ac:dyDescent="0.25">
      <c r="A3813">
        <v>1764</v>
      </c>
      <c r="B3813" t="s">
        <v>6402</v>
      </c>
      <c r="C3813">
        <v>68866245</v>
      </c>
      <c r="D3813" s="1">
        <v>44709</v>
      </c>
      <c r="E3813" s="1">
        <v>44714</v>
      </c>
      <c r="F3813" t="s">
        <v>10700</v>
      </c>
      <c r="G3813" t="s">
        <v>92</v>
      </c>
      <c r="H3813" t="s">
        <v>4298</v>
      </c>
      <c r="I3813" t="s">
        <v>2621</v>
      </c>
      <c r="J3813">
        <v>275.49</v>
      </c>
      <c r="K3813">
        <v>1</v>
      </c>
      <c r="L3813">
        <v>0.5</v>
      </c>
      <c r="M3813">
        <v>-170.8038</v>
      </c>
      <c r="N3813">
        <v>446.29380000000003</v>
      </c>
      <c r="O3813">
        <v>137.745</v>
      </c>
      <c r="P3813" t="s">
        <v>10633</v>
      </c>
      <c r="Q3813" t="s">
        <v>10632</v>
      </c>
      <c r="R3813">
        <v>5</v>
      </c>
      <c r="S3813">
        <v>-62</v>
      </c>
      <c r="T3813" t="s">
        <v>10768</v>
      </c>
      <c r="U3813" s="1">
        <v>44607</v>
      </c>
      <c r="V3813" s="1">
        <v>45720</v>
      </c>
      <c r="W3813" t="s">
        <v>10769</v>
      </c>
    </row>
    <row r="3814" spans="1:23" x14ac:dyDescent="0.25">
      <c r="A3814">
        <v>1765</v>
      </c>
      <c r="B3814" t="s">
        <v>6403</v>
      </c>
      <c r="C3814">
        <v>67445141</v>
      </c>
      <c r="D3814" s="1">
        <v>44709</v>
      </c>
      <c r="E3814" s="1">
        <v>44713</v>
      </c>
      <c r="F3814" t="s">
        <v>10696</v>
      </c>
      <c r="G3814" t="s">
        <v>88</v>
      </c>
      <c r="H3814" t="s">
        <v>4434</v>
      </c>
      <c r="I3814" t="s">
        <v>2698</v>
      </c>
      <c r="J3814">
        <v>14.016</v>
      </c>
      <c r="K3814">
        <v>4</v>
      </c>
      <c r="L3814">
        <v>0.8</v>
      </c>
      <c r="M3814">
        <v>-31.536000000000001</v>
      </c>
      <c r="N3814">
        <v>45.552</v>
      </c>
      <c r="O3814">
        <v>11.212800000000001</v>
      </c>
      <c r="P3814" t="s">
        <v>10633</v>
      </c>
      <c r="Q3814" t="s">
        <v>10632</v>
      </c>
      <c r="R3814">
        <v>4</v>
      </c>
      <c r="S3814">
        <v>-225</v>
      </c>
      <c r="T3814" t="s">
        <v>10768</v>
      </c>
      <c r="U3814" s="1">
        <v>44585</v>
      </c>
      <c r="V3814" s="1">
        <v>45753</v>
      </c>
      <c r="W3814" t="s">
        <v>10775</v>
      </c>
    </row>
    <row r="3815" spans="1:23" x14ac:dyDescent="0.25">
      <c r="A3815">
        <v>1766</v>
      </c>
      <c r="B3815" t="s">
        <v>6403</v>
      </c>
      <c r="C3815">
        <v>26822179</v>
      </c>
      <c r="D3815" s="1">
        <v>44709</v>
      </c>
      <c r="E3815" s="1">
        <v>44713</v>
      </c>
      <c r="F3815" t="s">
        <v>10696</v>
      </c>
      <c r="G3815" t="s">
        <v>88</v>
      </c>
      <c r="H3815" t="s">
        <v>4434</v>
      </c>
      <c r="I3815" t="s">
        <v>1798</v>
      </c>
      <c r="J3815">
        <v>214.95</v>
      </c>
      <c r="K3815">
        <v>5</v>
      </c>
      <c r="L3815">
        <v>0.5</v>
      </c>
      <c r="M3815">
        <v>-120.372</v>
      </c>
      <c r="N3815">
        <v>335.322</v>
      </c>
      <c r="O3815">
        <v>107.47499999999999</v>
      </c>
      <c r="P3815" t="s">
        <v>10633</v>
      </c>
      <c r="Q3815" t="s">
        <v>10632</v>
      </c>
      <c r="R3815">
        <v>4</v>
      </c>
      <c r="S3815">
        <v>-56.000000000000007</v>
      </c>
      <c r="T3815" t="s">
        <v>10768</v>
      </c>
      <c r="U3815" s="1">
        <v>44585</v>
      </c>
      <c r="V3815" s="1">
        <v>45753</v>
      </c>
      <c r="W3815" t="s">
        <v>10763</v>
      </c>
    </row>
    <row r="3816" spans="1:23" x14ac:dyDescent="0.25">
      <c r="A3816">
        <v>1767</v>
      </c>
      <c r="B3816" t="s">
        <v>6403</v>
      </c>
      <c r="C3816">
        <v>11560484</v>
      </c>
      <c r="D3816" s="1">
        <v>44709</v>
      </c>
      <c r="E3816" s="1">
        <v>44713</v>
      </c>
      <c r="F3816" t="s">
        <v>10696</v>
      </c>
      <c r="G3816" t="s">
        <v>88</v>
      </c>
      <c r="H3816" t="s">
        <v>4434</v>
      </c>
      <c r="I3816" t="s">
        <v>1821</v>
      </c>
      <c r="J3816">
        <v>35.04</v>
      </c>
      <c r="K3816">
        <v>4</v>
      </c>
      <c r="L3816">
        <v>0.2</v>
      </c>
      <c r="M3816">
        <v>-7.008</v>
      </c>
      <c r="N3816">
        <v>42.048000000000002</v>
      </c>
      <c r="O3816">
        <v>7.008</v>
      </c>
      <c r="P3816" t="s">
        <v>10633</v>
      </c>
      <c r="Q3816" t="s">
        <v>10632</v>
      </c>
      <c r="R3816">
        <v>4</v>
      </c>
      <c r="S3816">
        <v>-20</v>
      </c>
      <c r="T3816" t="s">
        <v>10768</v>
      </c>
      <c r="U3816" s="1">
        <v>44585</v>
      </c>
      <c r="V3816" s="1">
        <v>45753</v>
      </c>
      <c r="W3816" t="s">
        <v>10775</v>
      </c>
    </row>
    <row r="3817" spans="1:23" x14ac:dyDescent="0.25">
      <c r="A3817">
        <v>1768</v>
      </c>
      <c r="B3817" t="s">
        <v>6403</v>
      </c>
      <c r="C3817">
        <v>37930010</v>
      </c>
      <c r="D3817" s="1">
        <v>44709</v>
      </c>
      <c r="E3817" s="1">
        <v>44713</v>
      </c>
      <c r="F3817" t="s">
        <v>10696</v>
      </c>
      <c r="G3817" t="s">
        <v>88</v>
      </c>
      <c r="H3817" t="s">
        <v>4434</v>
      </c>
      <c r="I3817" t="s">
        <v>2319</v>
      </c>
      <c r="J3817">
        <v>10.776</v>
      </c>
      <c r="K3817">
        <v>3</v>
      </c>
      <c r="L3817">
        <v>0.6</v>
      </c>
      <c r="M3817">
        <v>-4.8491999999999997</v>
      </c>
      <c r="N3817">
        <v>15.6252</v>
      </c>
      <c r="O3817">
        <v>6.4655999999999993</v>
      </c>
      <c r="P3817" t="s">
        <v>10633</v>
      </c>
      <c r="Q3817" t="s">
        <v>10632</v>
      </c>
      <c r="R3817">
        <v>4</v>
      </c>
      <c r="S3817">
        <v>-45</v>
      </c>
      <c r="T3817" t="s">
        <v>10768</v>
      </c>
      <c r="U3817" s="1">
        <v>44585</v>
      </c>
      <c r="V3817" s="1">
        <v>45753</v>
      </c>
      <c r="W3817" t="s">
        <v>10775</v>
      </c>
    </row>
    <row r="3818" spans="1:23" x14ac:dyDescent="0.25">
      <c r="A3818">
        <v>1769</v>
      </c>
      <c r="B3818" t="s">
        <v>6403</v>
      </c>
      <c r="C3818">
        <v>43194338</v>
      </c>
      <c r="D3818" s="1">
        <v>44709</v>
      </c>
      <c r="E3818" s="1">
        <v>44713</v>
      </c>
      <c r="F3818" t="s">
        <v>10696</v>
      </c>
      <c r="G3818" t="s">
        <v>88</v>
      </c>
      <c r="H3818" t="s">
        <v>4434</v>
      </c>
      <c r="I3818" t="s">
        <v>2160</v>
      </c>
      <c r="J3818">
        <v>4.5999999999999996</v>
      </c>
      <c r="K3818">
        <v>2</v>
      </c>
      <c r="L3818">
        <v>0.8</v>
      </c>
      <c r="M3818">
        <v>-8.0500000000000007</v>
      </c>
      <c r="N3818">
        <v>12.65</v>
      </c>
      <c r="O3818">
        <v>3.6799999999999997</v>
      </c>
      <c r="P3818" t="s">
        <v>10633</v>
      </c>
      <c r="Q3818" t="s">
        <v>10632</v>
      </c>
      <c r="R3818">
        <v>4</v>
      </c>
      <c r="S3818">
        <v>-175.00000000000003</v>
      </c>
      <c r="T3818" t="s">
        <v>10768</v>
      </c>
      <c r="U3818" s="1">
        <v>44585</v>
      </c>
      <c r="V3818" s="1">
        <v>45753</v>
      </c>
      <c r="W3818" t="s">
        <v>10775</v>
      </c>
    </row>
    <row r="3819" spans="1:23" x14ac:dyDescent="0.25">
      <c r="A3819">
        <v>1770</v>
      </c>
      <c r="B3819" t="s">
        <v>6403</v>
      </c>
      <c r="C3819">
        <v>42279467</v>
      </c>
      <c r="D3819" s="1">
        <v>44709</v>
      </c>
      <c r="E3819" s="1">
        <v>44713</v>
      </c>
      <c r="F3819" t="s">
        <v>10696</v>
      </c>
      <c r="G3819" t="s">
        <v>88</v>
      </c>
      <c r="H3819" t="s">
        <v>4434</v>
      </c>
      <c r="I3819" t="s">
        <v>562</v>
      </c>
      <c r="J3819">
        <v>35.167999999999999</v>
      </c>
      <c r="K3819">
        <v>2</v>
      </c>
      <c r="L3819">
        <v>0.2</v>
      </c>
      <c r="M3819">
        <v>-8.3523999999999994</v>
      </c>
      <c r="N3819">
        <v>43.520399999999995</v>
      </c>
      <c r="O3819">
        <v>7.0335999999999999</v>
      </c>
      <c r="P3819" t="s">
        <v>10633</v>
      </c>
      <c r="Q3819" t="s">
        <v>10632</v>
      </c>
      <c r="R3819">
        <v>4</v>
      </c>
      <c r="S3819">
        <v>-23.75</v>
      </c>
      <c r="T3819" t="s">
        <v>10768</v>
      </c>
      <c r="U3819" s="1">
        <v>44585</v>
      </c>
      <c r="V3819" s="1">
        <v>45753</v>
      </c>
      <c r="W3819" t="s">
        <v>10775</v>
      </c>
    </row>
    <row r="3820" spans="1:23" x14ac:dyDescent="0.25">
      <c r="A3820">
        <v>1771</v>
      </c>
      <c r="B3820" t="s">
        <v>6404</v>
      </c>
      <c r="C3820">
        <v>5377404</v>
      </c>
      <c r="D3820" s="1">
        <v>44709</v>
      </c>
      <c r="E3820" s="1">
        <v>44711</v>
      </c>
      <c r="F3820" t="s">
        <v>10697</v>
      </c>
      <c r="G3820" t="s">
        <v>3816</v>
      </c>
      <c r="H3820" t="s">
        <v>4252</v>
      </c>
      <c r="I3820" t="s">
        <v>115</v>
      </c>
      <c r="J3820">
        <v>1261.33</v>
      </c>
      <c r="K3820">
        <v>7</v>
      </c>
      <c r="L3820">
        <v>0</v>
      </c>
      <c r="M3820">
        <v>327.94580000000002</v>
      </c>
      <c r="N3820">
        <v>933.38419999999996</v>
      </c>
      <c r="O3820">
        <v>0</v>
      </c>
      <c r="P3820" t="s">
        <v>86</v>
      </c>
      <c r="Q3820" t="s">
        <v>10631</v>
      </c>
      <c r="R3820">
        <v>2</v>
      </c>
      <c r="S3820">
        <v>26</v>
      </c>
      <c r="T3820" t="s">
        <v>10766</v>
      </c>
      <c r="U3820" s="1">
        <v>44467</v>
      </c>
      <c r="V3820" s="1">
        <v>45794</v>
      </c>
      <c r="W3820" t="s">
        <v>10763</v>
      </c>
    </row>
    <row r="3821" spans="1:23" x14ac:dyDescent="0.25">
      <c r="A3821">
        <v>1772</v>
      </c>
      <c r="B3821" t="s">
        <v>6405</v>
      </c>
      <c r="C3821">
        <v>62779280</v>
      </c>
      <c r="D3821" s="1">
        <v>44709</v>
      </c>
      <c r="E3821" s="1">
        <v>44714</v>
      </c>
      <c r="F3821" t="s">
        <v>10700</v>
      </c>
      <c r="G3821" t="s">
        <v>88</v>
      </c>
      <c r="H3821" t="s">
        <v>4132</v>
      </c>
      <c r="I3821" t="s">
        <v>2027</v>
      </c>
      <c r="J3821">
        <v>42.207999999999998</v>
      </c>
      <c r="K3821">
        <v>2</v>
      </c>
      <c r="L3821">
        <v>0.2</v>
      </c>
      <c r="M3821">
        <v>13.717599999999999</v>
      </c>
      <c r="N3821">
        <v>28.490400000000001</v>
      </c>
      <c r="O3821">
        <v>8.4415999999999993</v>
      </c>
      <c r="P3821" t="s">
        <v>86</v>
      </c>
      <c r="Q3821" t="s">
        <v>10632</v>
      </c>
      <c r="R3821">
        <v>5</v>
      </c>
      <c r="S3821">
        <v>32.5</v>
      </c>
      <c r="T3821" t="s">
        <v>10766</v>
      </c>
      <c r="U3821" s="1">
        <v>44678</v>
      </c>
      <c r="V3821" s="1">
        <v>45802</v>
      </c>
      <c r="W3821" t="s">
        <v>10775</v>
      </c>
    </row>
    <row r="3822" spans="1:23" x14ac:dyDescent="0.25">
      <c r="A3822">
        <v>1773</v>
      </c>
      <c r="B3822" t="s">
        <v>6406</v>
      </c>
      <c r="C3822">
        <v>36984282</v>
      </c>
      <c r="D3822" s="1">
        <v>44710</v>
      </c>
      <c r="E3822" s="1">
        <v>44716</v>
      </c>
      <c r="F3822" t="s">
        <v>10698</v>
      </c>
      <c r="G3822" t="s">
        <v>88</v>
      </c>
      <c r="H3822" t="s">
        <v>4079</v>
      </c>
      <c r="I3822" t="s">
        <v>2027</v>
      </c>
      <c r="J3822">
        <v>105.52</v>
      </c>
      <c r="K3822">
        <v>4</v>
      </c>
      <c r="L3822">
        <v>0</v>
      </c>
      <c r="M3822">
        <v>48.539200000000001</v>
      </c>
      <c r="N3822">
        <v>56.980799999999995</v>
      </c>
      <c r="O3822">
        <v>0</v>
      </c>
      <c r="P3822" t="s">
        <v>86</v>
      </c>
      <c r="Q3822" t="s">
        <v>10631</v>
      </c>
      <c r="R3822">
        <v>6</v>
      </c>
      <c r="S3822">
        <v>46</v>
      </c>
      <c r="T3822" t="s">
        <v>10766</v>
      </c>
      <c r="U3822" s="1">
        <v>44675</v>
      </c>
      <c r="V3822" s="1">
        <v>45826</v>
      </c>
      <c r="W3822" t="s">
        <v>10775</v>
      </c>
    </row>
    <row r="3823" spans="1:23" x14ac:dyDescent="0.25">
      <c r="A3823">
        <v>1774</v>
      </c>
      <c r="B3823" t="s">
        <v>6407</v>
      </c>
      <c r="C3823">
        <v>80082473</v>
      </c>
      <c r="D3823" s="1">
        <v>44710</v>
      </c>
      <c r="E3823" s="1">
        <v>44713</v>
      </c>
      <c r="F3823" t="s">
        <v>10701</v>
      </c>
      <c r="G3823" t="s">
        <v>3816</v>
      </c>
      <c r="H3823" t="s">
        <v>4835</v>
      </c>
      <c r="I3823" t="s">
        <v>1434</v>
      </c>
      <c r="J3823">
        <v>8.64</v>
      </c>
      <c r="K3823">
        <v>3</v>
      </c>
      <c r="L3823">
        <v>0</v>
      </c>
      <c r="M3823">
        <v>2.4192</v>
      </c>
      <c r="N3823">
        <v>6.2208000000000006</v>
      </c>
      <c r="O3823">
        <v>0</v>
      </c>
      <c r="P3823" t="s">
        <v>86</v>
      </c>
      <c r="Q3823" t="s">
        <v>10631</v>
      </c>
      <c r="R3823">
        <v>3</v>
      </c>
      <c r="S3823">
        <v>27.999999999999996</v>
      </c>
      <c r="T3823" t="s">
        <v>10766</v>
      </c>
      <c r="U3823" s="1">
        <v>44710</v>
      </c>
      <c r="V3823" s="1">
        <v>45807</v>
      </c>
      <c r="W3823" t="s">
        <v>10775</v>
      </c>
    </row>
    <row r="3824" spans="1:23" x14ac:dyDescent="0.25">
      <c r="A3824">
        <v>1775</v>
      </c>
      <c r="B3824" t="s">
        <v>6408</v>
      </c>
      <c r="C3824">
        <v>88109182</v>
      </c>
      <c r="D3824" s="1">
        <v>44710</v>
      </c>
      <c r="E3824" s="1">
        <v>44716</v>
      </c>
      <c r="F3824" t="s">
        <v>10698</v>
      </c>
      <c r="G3824" t="s">
        <v>88</v>
      </c>
      <c r="H3824" t="s">
        <v>4498</v>
      </c>
      <c r="I3824" t="s">
        <v>2947</v>
      </c>
      <c r="J3824">
        <v>269.36</v>
      </c>
      <c r="K3824">
        <v>7</v>
      </c>
      <c r="L3824">
        <v>0</v>
      </c>
      <c r="M3824">
        <v>70.033600000000007</v>
      </c>
      <c r="N3824">
        <v>199.32640000000001</v>
      </c>
      <c r="O3824">
        <v>0</v>
      </c>
      <c r="P3824" t="s">
        <v>86</v>
      </c>
      <c r="Q3824" t="s">
        <v>10631</v>
      </c>
      <c r="R3824">
        <v>6</v>
      </c>
      <c r="S3824">
        <v>26</v>
      </c>
      <c r="T3824" t="s">
        <v>10766</v>
      </c>
      <c r="U3824" s="1">
        <v>44583</v>
      </c>
      <c r="V3824" s="1">
        <v>45738</v>
      </c>
      <c r="W3824" t="s">
        <v>10763</v>
      </c>
    </row>
    <row r="3825" spans="1:23" x14ac:dyDescent="0.25">
      <c r="A3825">
        <v>1776</v>
      </c>
      <c r="B3825" t="s">
        <v>6409</v>
      </c>
      <c r="C3825">
        <v>56848779</v>
      </c>
      <c r="D3825" s="1">
        <v>44710</v>
      </c>
      <c r="E3825" s="1">
        <v>44711</v>
      </c>
      <c r="F3825" t="s">
        <v>10703</v>
      </c>
      <c r="G3825" t="s">
        <v>3816</v>
      </c>
      <c r="H3825" t="s">
        <v>4420</v>
      </c>
      <c r="I3825" t="s">
        <v>2893</v>
      </c>
      <c r="J3825">
        <v>164.88</v>
      </c>
      <c r="K3825">
        <v>3</v>
      </c>
      <c r="L3825">
        <v>0</v>
      </c>
      <c r="M3825">
        <v>80.791200000000003</v>
      </c>
      <c r="N3825">
        <v>84.088799999999992</v>
      </c>
      <c r="O3825">
        <v>0</v>
      </c>
      <c r="P3825" t="s">
        <v>86</v>
      </c>
      <c r="Q3825" t="s">
        <v>10631</v>
      </c>
      <c r="R3825">
        <v>1</v>
      </c>
      <c r="S3825">
        <v>49.000000000000007</v>
      </c>
      <c r="T3825" t="s">
        <v>10766</v>
      </c>
      <c r="U3825" s="1">
        <v>44503</v>
      </c>
      <c r="V3825" s="1">
        <v>45828</v>
      </c>
      <c r="W3825" t="s">
        <v>10775</v>
      </c>
    </row>
    <row r="3826" spans="1:23" x14ac:dyDescent="0.25">
      <c r="A3826">
        <v>1777</v>
      </c>
      <c r="B3826" t="s">
        <v>6410</v>
      </c>
      <c r="C3826">
        <v>38528217</v>
      </c>
      <c r="D3826" s="1">
        <v>44711</v>
      </c>
      <c r="E3826" s="1">
        <v>44716</v>
      </c>
      <c r="F3826" t="s">
        <v>10700</v>
      </c>
      <c r="G3826" t="s">
        <v>88</v>
      </c>
      <c r="H3826" t="s">
        <v>4751</v>
      </c>
      <c r="I3826" t="s">
        <v>375</v>
      </c>
      <c r="J3826">
        <v>60.415999999999997</v>
      </c>
      <c r="K3826">
        <v>2</v>
      </c>
      <c r="L3826">
        <v>0.2</v>
      </c>
      <c r="M3826">
        <v>6.0415999999999999</v>
      </c>
      <c r="N3826">
        <v>54.374399999999994</v>
      </c>
      <c r="O3826">
        <v>12.0832</v>
      </c>
      <c r="P3826" t="s">
        <v>86</v>
      </c>
      <c r="Q3826" t="s">
        <v>10632</v>
      </c>
      <c r="R3826">
        <v>5</v>
      </c>
      <c r="S3826">
        <v>10</v>
      </c>
      <c r="T3826" t="s">
        <v>10767</v>
      </c>
      <c r="U3826" s="1">
        <v>44711</v>
      </c>
      <c r="V3826" s="1">
        <v>45772</v>
      </c>
      <c r="W3826" t="s">
        <v>10775</v>
      </c>
    </row>
    <row r="3827" spans="1:23" x14ac:dyDescent="0.25">
      <c r="A3827">
        <v>1778</v>
      </c>
      <c r="B3827" t="s">
        <v>6411</v>
      </c>
      <c r="C3827">
        <v>19169739</v>
      </c>
      <c r="D3827" s="1">
        <v>44711</v>
      </c>
      <c r="E3827" s="1">
        <v>44716</v>
      </c>
      <c r="F3827" t="s">
        <v>10700</v>
      </c>
      <c r="G3827" t="s">
        <v>88</v>
      </c>
      <c r="H3827" t="s">
        <v>6412</v>
      </c>
      <c r="I3827" t="s">
        <v>1414</v>
      </c>
      <c r="J3827">
        <v>27.888000000000002</v>
      </c>
      <c r="K3827">
        <v>7</v>
      </c>
      <c r="L3827">
        <v>0.2</v>
      </c>
      <c r="M3827">
        <v>9.0635999999999992</v>
      </c>
      <c r="N3827">
        <v>18.824400000000004</v>
      </c>
      <c r="O3827">
        <v>5.5776000000000003</v>
      </c>
      <c r="P3827" t="s">
        <v>86</v>
      </c>
      <c r="Q3827" t="s">
        <v>10632</v>
      </c>
      <c r="R3827">
        <v>5</v>
      </c>
      <c r="S3827">
        <v>32.499999999999993</v>
      </c>
      <c r="T3827" t="s">
        <v>10766</v>
      </c>
      <c r="U3827" s="1">
        <v>44711</v>
      </c>
      <c r="V3827" s="1">
        <v>45481</v>
      </c>
      <c r="W3827" t="s">
        <v>10770</v>
      </c>
    </row>
    <row r="3828" spans="1:23" x14ac:dyDescent="0.25">
      <c r="A3828">
        <v>1779</v>
      </c>
      <c r="B3828" t="s">
        <v>6411</v>
      </c>
      <c r="C3828">
        <v>28013021</v>
      </c>
      <c r="D3828" s="1">
        <v>44711</v>
      </c>
      <c r="E3828" s="1">
        <v>44716</v>
      </c>
      <c r="F3828" t="s">
        <v>10700</v>
      </c>
      <c r="G3828" t="s">
        <v>88</v>
      </c>
      <c r="H3828" t="s">
        <v>6412</v>
      </c>
      <c r="I3828" t="s">
        <v>1408</v>
      </c>
      <c r="J3828">
        <v>6.4560000000000004</v>
      </c>
      <c r="K3828">
        <v>4</v>
      </c>
      <c r="L3828">
        <v>0.7</v>
      </c>
      <c r="M3828">
        <v>-4.5191999999999997</v>
      </c>
      <c r="N3828">
        <v>10.975200000000001</v>
      </c>
      <c r="O3828">
        <v>4.5191999999999997</v>
      </c>
      <c r="P3828" t="s">
        <v>10633</v>
      </c>
      <c r="Q3828" t="s">
        <v>10632</v>
      </c>
      <c r="R3828">
        <v>5</v>
      </c>
      <c r="S3828">
        <v>-70</v>
      </c>
      <c r="T3828" t="s">
        <v>10768</v>
      </c>
      <c r="U3828" s="1">
        <v>44711</v>
      </c>
      <c r="V3828" s="1">
        <v>45481</v>
      </c>
      <c r="W3828" t="s">
        <v>10770</v>
      </c>
    </row>
    <row r="3829" spans="1:23" x14ac:dyDescent="0.25">
      <c r="A3829">
        <v>1780</v>
      </c>
      <c r="B3829" t="s">
        <v>6411</v>
      </c>
      <c r="C3829">
        <v>24903012</v>
      </c>
      <c r="D3829" s="1">
        <v>44711</v>
      </c>
      <c r="E3829" s="1">
        <v>44716</v>
      </c>
      <c r="F3829" t="s">
        <v>10700</v>
      </c>
      <c r="G3829" t="s">
        <v>88</v>
      </c>
      <c r="H3829" t="s">
        <v>6412</v>
      </c>
      <c r="I3829" t="s">
        <v>3121</v>
      </c>
      <c r="J3829">
        <v>52.68</v>
      </c>
      <c r="K3829">
        <v>3</v>
      </c>
      <c r="L3829">
        <v>0.2</v>
      </c>
      <c r="M3829">
        <v>19.754999999999999</v>
      </c>
      <c r="N3829">
        <v>32.924999999999997</v>
      </c>
      <c r="O3829">
        <v>10.536000000000001</v>
      </c>
      <c r="P3829" t="s">
        <v>86</v>
      </c>
      <c r="Q3829" t="s">
        <v>10632</v>
      </c>
      <c r="R3829">
        <v>5</v>
      </c>
      <c r="S3829">
        <v>37.5</v>
      </c>
      <c r="T3829" t="s">
        <v>10766</v>
      </c>
      <c r="U3829" s="1">
        <v>44711</v>
      </c>
      <c r="V3829" s="1">
        <v>45481</v>
      </c>
      <c r="W3829" t="s">
        <v>10770</v>
      </c>
    </row>
    <row r="3830" spans="1:23" x14ac:dyDescent="0.25">
      <c r="A3830">
        <v>1781</v>
      </c>
      <c r="B3830" t="s">
        <v>6411</v>
      </c>
      <c r="C3830">
        <v>18747237</v>
      </c>
      <c r="D3830" s="1">
        <v>44711</v>
      </c>
      <c r="E3830" s="1">
        <v>44716</v>
      </c>
      <c r="F3830" t="s">
        <v>10700</v>
      </c>
      <c r="G3830" t="s">
        <v>88</v>
      </c>
      <c r="H3830" t="s">
        <v>6412</v>
      </c>
      <c r="I3830" t="s">
        <v>3228</v>
      </c>
      <c r="J3830">
        <v>13.88</v>
      </c>
      <c r="K3830">
        <v>5</v>
      </c>
      <c r="L3830">
        <v>0.2</v>
      </c>
      <c r="M3830">
        <v>-2.6025</v>
      </c>
      <c r="N3830">
        <v>16.482500000000002</v>
      </c>
      <c r="O3830">
        <v>2.7760000000000002</v>
      </c>
      <c r="P3830" t="s">
        <v>10633</v>
      </c>
      <c r="Q3830" t="s">
        <v>10632</v>
      </c>
      <c r="R3830">
        <v>5</v>
      </c>
      <c r="S3830">
        <v>-18.75</v>
      </c>
      <c r="T3830" t="s">
        <v>10768</v>
      </c>
      <c r="U3830" s="1">
        <v>44711</v>
      </c>
      <c r="V3830" s="1">
        <v>45481</v>
      </c>
      <c r="W3830" t="s">
        <v>10770</v>
      </c>
    </row>
    <row r="3831" spans="1:23" x14ac:dyDescent="0.25">
      <c r="A3831">
        <v>1782</v>
      </c>
      <c r="B3831" t="s">
        <v>6411</v>
      </c>
      <c r="C3831">
        <v>889818</v>
      </c>
      <c r="D3831" s="1">
        <v>44711</v>
      </c>
      <c r="E3831" s="1">
        <v>44716</v>
      </c>
      <c r="F3831" t="s">
        <v>10700</v>
      </c>
      <c r="G3831" t="s">
        <v>88</v>
      </c>
      <c r="H3831" t="s">
        <v>6412</v>
      </c>
      <c r="I3831" t="s">
        <v>2941</v>
      </c>
      <c r="J3831">
        <v>103.92</v>
      </c>
      <c r="K3831">
        <v>10</v>
      </c>
      <c r="L3831">
        <v>0.2</v>
      </c>
      <c r="M3831">
        <v>-18.186</v>
      </c>
      <c r="N3831">
        <v>122.10599999999999</v>
      </c>
      <c r="O3831">
        <v>20.784000000000002</v>
      </c>
      <c r="P3831" t="s">
        <v>10633</v>
      </c>
      <c r="Q3831" t="s">
        <v>10632</v>
      </c>
      <c r="R3831">
        <v>5</v>
      </c>
      <c r="S3831">
        <v>-17.5</v>
      </c>
      <c r="T3831" t="s">
        <v>10768</v>
      </c>
      <c r="U3831" s="1">
        <v>44711</v>
      </c>
      <c r="V3831" s="1">
        <v>45481</v>
      </c>
      <c r="W3831" t="s">
        <v>10770</v>
      </c>
    </row>
    <row r="3832" spans="1:23" x14ac:dyDescent="0.25">
      <c r="A3832">
        <v>1783</v>
      </c>
      <c r="B3832" t="s">
        <v>6411</v>
      </c>
      <c r="C3832">
        <v>26439110</v>
      </c>
      <c r="D3832" s="1">
        <v>44711</v>
      </c>
      <c r="E3832" s="1">
        <v>44716</v>
      </c>
      <c r="F3832" t="s">
        <v>10700</v>
      </c>
      <c r="G3832" t="s">
        <v>88</v>
      </c>
      <c r="H3832" t="s">
        <v>6412</v>
      </c>
      <c r="I3832" t="s">
        <v>3230</v>
      </c>
      <c r="J3832">
        <v>11.52</v>
      </c>
      <c r="K3832">
        <v>5</v>
      </c>
      <c r="L3832">
        <v>0.2</v>
      </c>
      <c r="M3832">
        <v>3.7440000000000002</v>
      </c>
      <c r="N3832">
        <v>7.7759999999999998</v>
      </c>
      <c r="O3832">
        <v>2.3039999999999998</v>
      </c>
      <c r="P3832" t="s">
        <v>86</v>
      </c>
      <c r="Q3832" t="s">
        <v>10632</v>
      </c>
      <c r="R3832">
        <v>5</v>
      </c>
      <c r="S3832">
        <v>32.5</v>
      </c>
      <c r="T3832" t="s">
        <v>10766</v>
      </c>
      <c r="U3832" s="1">
        <v>44711</v>
      </c>
      <c r="V3832" s="1">
        <v>45481</v>
      </c>
      <c r="W3832" t="s">
        <v>10770</v>
      </c>
    </row>
    <row r="3833" spans="1:23" x14ac:dyDescent="0.25">
      <c r="A3833">
        <v>1784</v>
      </c>
      <c r="B3833" t="s">
        <v>6411</v>
      </c>
      <c r="C3833">
        <v>11913008</v>
      </c>
      <c r="D3833" s="1">
        <v>44711</v>
      </c>
      <c r="E3833" s="1">
        <v>44716</v>
      </c>
      <c r="F3833" t="s">
        <v>10700</v>
      </c>
      <c r="G3833" t="s">
        <v>88</v>
      </c>
      <c r="H3833" t="s">
        <v>6412</v>
      </c>
      <c r="I3833" t="s">
        <v>251</v>
      </c>
      <c r="J3833">
        <v>10.368</v>
      </c>
      <c r="K3833">
        <v>2</v>
      </c>
      <c r="L3833">
        <v>0.2</v>
      </c>
      <c r="M3833">
        <v>3.6288</v>
      </c>
      <c r="N3833">
        <v>6.7392000000000003</v>
      </c>
      <c r="O3833">
        <v>2.0736000000000003</v>
      </c>
      <c r="P3833" t="s">
        <v>86</v>
      </c>
      <c r="Q3833" t="s">
        <v>10632</v>
      </c>
      <c r="R3833">
        <v>5</v>
      </c>
      <c r="S3833">
        <v>35</v>
      </c>
      <c r="T3833" t="s">
        <v>10766</v>
      </c>
      <c r="U3833" s="1">
        <v>44711</v>
      </c>
      <c r="V3833" s="1">
        <v>45481</v>
      </c>
      <c r="W3833" t="s">
        <v>10770</v>
      </c>
    </row>
    <row r="3834" spans="1:23" x14ac:dyDescent="0.25">
      <c r="A3834">
        <v>1785</v>
      </c>
      <c r="B3834" t="s">
        <v>6411</v>
      </c>
      <c r="C3834">
        <v>12689185</v>
      </c>
      <c r="D3834" s="1">
        <v>44711</v>
      </c>
      <c r="E3834" s="1">
        <v>44716</v>
      </c>
      <c r="F3834" t="s">
        <v>10700</v>
      </c>
      <c r="G3834" t="s">
        <v>88</v>
      </c>
      <c r="H3834" t="s">
        <v>6412</v>
      </c>
      <c r="I3834" t="s">
        <v>3232</v>
      </c>
      <c r="J3834">
        <v>39.072000000000003</v>
      </c>
      <c r="K3834">
        <v>3</v>
      </c>
      <c r="L3834">
        <v>0.2</v>
      </c>
      <c r="M3834">
        <v>2.9304000000000001</v>
      </c>
      <c r="N3834">
        <v>36.141600000000004</v>
      </c>
      <c r="O3834">
        <v>7.8144000000000009</v>
      </c>
      <c r="P3834" t="s">
        <v>86</v>
      </c>
      <c r="Q3834" t="s">
        <v>10632</v>
      </c>
      <c r="R3834">
        <v>5</v>
      </c>
      <c r="S3834">
        <v>7.5</v>
      </c>
      <c r="T3834" t="s">
        <v>10768</v>
      </c>
      <c r="U3834" s="1">
        <v>44711</v>
      </c>
      <c r="V3834" s="1">
        <v>45481</v>
      </c>
      <c r="W3834" t="s">
        <v>10770</v>
      </c>
    </row>
    <row r="3835" spans="1:23" x14ac:dyDescent="0.25">
      <c r="A3835">
        <v>1786</v>
      </c>
      <c r="B3835" t="s">
        <v>6413</v>
      </c>
      <c r="C3835">
        <v>46357316</v>
      </c>
      <c r="D3835" s="1">
        <v>44711</v>
      </c>
      <c r="E3835" s="1">
        <v>44713</v>
      </c>
      <c r="F3835" t="s">
        <v>10697</v>
      </c>
      <c r="G3835" t="s">
        <v>92</v>
      </c>
      <c r="H3835" t="s">
        <v>4736</v>
      </c>
      <c r="I3835" t="s">
        <v>1337</v>
      </c>
      <c r="J3835">
        <v>45.68</v>
      </c>
      <c r="K3835">
        <v>2</v>
      </c>
      <c r="L3835">
        <v>0</v>
      </c>
      <c r="M3835">
        <v>21.012799999999999</v>
      </c>
      <c r="N3835">
        <v>24.667200000000001</v>
      </c>
      <c r="O3835">
        <v>0</v>
      </c>
      <c r="P3835" t="s">
        <v>86</v>
      </c>
      <c r="Q3835" t="s">
        <v>10631</v>
      </c>
      <c r="R3835">
        <v>2</v>
      </c>
      <c r="S3835">
        <v>46</v>
      </c>
      <c r="T3835" t="s">
        <v>10766</v>
      </c>
      <c r="U3835" s="1">
        <v>44521</v>
      </c>
      <c r="V3835" s="1">
        <v>45769</v>
      </c>
      <c r="W3835" t="s">
        <v>10775</v>
      </c>
    </row>
    <row r="3836" spans="1:23" x14ac:dyDescent="0.25">
      <c r="A3836">
        <v>1787</v>
      </c>
      <c r="B3836" t="s">
        <v>6413</v>
      </c>
      <c r="C3836">
        <v>12517258</v>
      </c>
      <c r="D3836" s="1">
        <v>44711</v>
      </c>
      <c r="E3836" s="1">
        <v>44713</v>
      </c>
      <c r="F3836" t="s">
        <v>10697</v>
      </c>
      <c r="G3836" t="s">
        <v>92</v>
      </c>
      <c r="H3836" t="s">
        <v>4736</v>
      </c>
      <c r="I3836" t="s">
        <v>722</v>
      </c>
      <c r="J3836">
        <v>603.91999999999996</v>
      </c>
      <c r="K3836">
        <v>5</v>
      </c>
      <c r="L3836">
        <v>0.2</v>
      </c>
      <c r="M3836">
        <v>45.293999999999997</v>
      </c>
      <c r="N3836">
        <v>558.62599999999998</v>
      </c>
      <c r="O3836">
        <v>120.78399999999999</v>
      </c>
      <c r="P3836" t="s">
        <v>86</v>
      </c>
      <c r="Q3836" t="s">
        <v>10632</v>
      </c>
      <c r="R3836">
        <v>2</v>
      </c>
      <c r="S3836">
        <v>7.5</v>
      </c>
      <c r="T3836" t="s">
        <v>10768</v>
      </c>
      <c r="U3836" s="1">
        <v>44521</v>
      </c>
      <c r="V3836" s="1">
        <v>45769</v>
      </c>
      <c r="W3836" t="s">
        <v>10763</v>
      </c>
    </row>
    <row r="3837" spans="1:23" x14ac:dyDescent="0.25">
      <c r="A3837">
        <v>1788</v>
      </c>
      <c r="B3837" t="s">
        <v>6414</v>
      </c>
      <c r="C3837">
        <v>63044636</v>
      </c>
      <c r="D3837" s="1">
        <v>44711</v>
      </c>
      <c r="E3837" s="1">
        <v>44718</v>
      </c>
      <c r="F3837" t="s">
        <v>10699</v>
      </c>
      <c r="G3837" t="s">
        <v>88</v>
      </c>
      <c r="H3837" t="s">
        <v>6415</v>
      </c>
      <c r="I3837" t="s">
        <v>267</v>
      </c>
      <c r="J3837">
        <v>39.880000000000003</v>
      </c>
      <c r="K3837">
        <v>2</v>
      </c>
      <c r="L3837">
        <v>0</v>
      </c>
      <c r="M3837">
        <v>11.166399999999999</v>
      </c>
      <c r="N3837">
        <v>28.713600000000003</v>
      </c>
      <c r="O3837">
        <v>0</v>
      </c>
      <c r="P3837" t="s">
        <v>86</v>
      </c>
      <c r="Q3837" t="s">
        <v>10631</v>
      </c>
      <c r="R3837">
        <v>7</v>
      </c>
      <c r="S3837">
        <v>27.999999999999996</v>
      </c>
      <c r="T3837" t="s">
        <v>10766</v>
      </c>
      <c r="U3837" s="1">
        <v>44711</v>
      </c>
      <c r="V3837" s="1">
        <v>45192</v>
      </c>
      <c r="W3837" t="s">
        <v>10770</v>
      </c>
    </row>
    <row r="3838" spans="1:23" x14ac:dyDescent="0.25">
      <c r="A3838">
        <v>1789</v>
      </c>
      <c r="B3838" t="s">
        <v>6414</v>
      </c>
      <c r="C3838">
        <v>39054784</v>
      </c>
      <c r="D3838" s="1">
        <v>44711</v>
      </c>
      <c r="E3838" s="1">
        <v>44718</v>
      </c>
      <c r="F3838" t="s">
        <v>10699</v>
      </c>
      <c r="G3838" t="s">
        <v>88</v>
      </c>
      <c r="H3838" t="s">
        <v>6415</v>
      </c>
      <c r="I3838" t="s">
        <v>2296</v>
      </c>
      <c r="J3838">
        <v>79.44</v>
      </c>
      <c r="K3838">
        <v>3</v>
      </c>
      <c r="L3838">
        <v>0</v>
      </c>
      <c r="M3838">
        <v>28.598400000000002</v>
      </c>
      <c r="N3838">
        <v>50.8416</v>
      </c>
      <c r="O3838">
        <v>0</v>
      </c>
      <c r="P3838" t="s">
        <v>86</v>
      </c>
      <c r="Q3838" t="s">
        <v>10631</v>
      </c>
      <c r="R3838">
        <v>7</v>
      </c>
      <c r="S3838">
        <v>36.000000000000007</v>
      </c>
      <c r="T3838" t="s">
        <v>10766</v>
      </c>
      <c r="U3838" s="1">
        <v>44711</v>
      </c>
      <c r="V3838" s="1">
        <v>45192</v>
      </c>
      <c r="W3838" t="s">
        <v>10770</v>
      </c>
    </row>
    <row r="3839" spans="1:23" x14ac:dyDescent="0.25">
      <c r="A3839">
        <v>1790</v>
      </c>
      <c r="B3839" t="s">
        <v>6416</v>
      </c>
      <c r="C3839">
        <v>90668717</v>
      </c>
      <c r="D3839" s="1">
        <v>44712</v>
      </c>
      <c r="E3839" s="1">
        <v>44719</v>
      </c>
      <c r="F3839" t="s">
        <v>10699</v>
      </c>
      <c r="G3839" t="s">
        <v>88</v>
      </c>
      <c r="H3839" t="s">
        <v>4590</v>
      </c>
      <c r="I3839" t="s">
        <v>883</v>
      </c>
      <c r="J3839">
        <v>34.68</v>
      </c>
      <c r="K3839">
        <v>6</v>
      </c>
      <c r="L3839">
        <v>0</v>
      </c>
      <c r="M3839">
        <v>16.993200000000002</v>
      </c>
      <c r="N3839">
        <v>17.686799999999998</v>
      </c>
      <c r="O3839">
        <v>0</v>
      </c>
      <c r="P3839" t="s">
        <v>86</v>
      </c>
      <c r="Q3839" t="s">
        <v>10631</v>
      </c>
      <c r="R3839">
        <v>7</v>
      </c>
      <c r="S3839">
        <v>49.000000000000007</v>
      </c>
      <c r="T3839" t="s">
        <v>10766</v>
      </c>
      <c r="U3839" s="1">
        <v>44408</v>
      </c>
      <c r="V3839" s="1">
        <v>45748</v>
      </c>
      <c r="W3839" t="s">
        <v>10763</v>
      </c>
    </row>
    <row r="3840" spans="1:23" x14ac:dyDescent="0.25">
      <c r="A3840">
        <v>1791</v>
      </c>
      <c r="B3840" t="s">
        <v>6417</v>
      </c>
      <c r="C3840">
        <v>48065275</v>
      </c>
      <c r="D3840" s="1">
        <v>44712</v>
      </c>
      <c r="E3840" s="1">
        <v>44717</v>
      </c>
      <c r="F3840" t="s">
        <v>10700</v>
      </c>
      <c r="G3840" t="s">
        <v>88</v>
      </c>
      <c r="H3840" t="s">
        <v>4242</v>
      </c>
      <c r="I3840" t="s">
        <v>2150</v>
      </c>
      <c r="J3840">
        <v>100.70399999999999</v>
      </c>
      <c r="K3840">
        <v>6</v>
      </c>
      <c r="L3840">
        <v>0.2</v>
      </c>
      <c r="M3840">
        <v>-1.2587999999999999</v>
      </c>
      <c r="N3840">
        <v>101.96279999999999</v>
      </c>
      <c r="O3840">
        <v>20.140799999999999</v>
      </c>
      <c r="P3840" t="s">
        <v>10633</v>
      </c>
      <c r="Q3840" t="s">
        <v>10632</v>
      </c>
      <c r="R3840">
        <v>5</v>
      </c>
      <c r="S3840">
        <v>-1.25</v>
      </c>
      <c r="T3840" t="s">
        <v>10768</v>
      </c>
      <c r="U3840" s="1">
        <v>44642</v>
      </c>
      <c r="V3840" s="1">
        <v>45716</v>
      </c>
      <c r="W3840" t="s">
        <v>10763</v>
      </c>
    </row>
    <row r="3841" spans="1:23" x14ac:dyDescent="0.25">
      <c r="A3841">
        <v>1792</v>
      </c>
      <c r="B3841" t="s">
        <v>6418</v>
      </c>
      <c r="C3841">
        <v>42085292</v>
      </c>
      <c r="D3841" s="1">
        <v>44712</v>
      </c>
      <c r="E3841" s="1">
        <v>44714</v>
      </c>
      <c r="F3841" t="s">
        <v>10697</v>
      </c>
      <c r="G3841" t="s">
        <v>3816</v>
      </c>
      <c r="H3841" t="s">
        <v>4644</v>
      </c>
      <c r="I3841" t="s">
        <v>397</v>
      </c>
      <c r="J3841">
        <v>10.688000000000001</v>
      </c>
      <c r="K3841">
        <v>2</v>
      </c>
      <c r="L3841">
        <v>0.2</v>
      </c>
      <c r="M3841">
        <v>3.7408000000000001</v>
      </c>
      <c r="N3841">
        <v>6.9472000000000005</v>
      </c>
      <c r="O3841">
        <v>2.1376000000000004</v>
      </c>
      <c r="P3841" t="s">
        <v>86</v>
      </c>
      <c r="Q3841" t="s">
        <v>10632</v>
      </c>
      <c r="R3841">
        <v>2</v>
      </c>
      <c r="S3841">
        <v>35</v>
      </c>
      <c r="T3841" t="s">
        <v>10766</v>
      </c>
      <c r="U3841" s="1">
        <v>44619</v>
      </c>
      <c r="V3841" s="1">
        <v>45755</v>
      </c>
      <c r="W3841" t="s">
        <v>10775</v>
      </c>
    </row>
    <row r="3842" spans="1:23" x14ac:dyDescent="0.25">
      <c r="A3842">
        <v>1793</v>
      </c>
      <c r="B3842" t="s">
        <v>6418</v>
      </c>
      <c r="C3842">
        <v>92897040</v>
      </c>
      <c r="D3842" s="1">
        <v>44712</v>
      </c>
      <c r="E3842" s="1">
        <v>44714</v>
      </c>
      <c r="F3842" t="s">
        <v>10697</v>
      </c>
      <c r="G3842" t="s">
        <v>3816</v>
      </c>
      <c r="H3842" t="s">
        <v>4644</v>
      </c>
      <c r="I3842" t="s">
        <v>1327</v>
      </c>
      <c r="J3842">
        <v>237.096</v>
      </c>
      <c r="K3842">
        <v>3</v>
      </c>
      <c r="L3842">
        <v>0.2</v>
      </c>
      <c r="M3842">
        <v>20.745899999999999</v>
      </c>
      <c r="N3842">
        <v>216.3501</v>
      </c>
      <c r="O3842">
        <v>47.419200000000004</v>
      </c>
      <c r="P3842" t="s">
        <v>86</v>
      </c>
      <c r="Q3842" t="s">
        <v>10632</v>
      </c>
      <c r="R3842">
        <v>2</v>
      </c>
      <c r="S3842">
        <v>8.75</v>
      </c>
      <c r="T3842" t="s">
        <v>10768</v>
      </c>
      <c r="U3842" s="1">
        <v>44619</v>
      </c>
      <c r="V3842" s="1">
        <v>45755</v>
      </c>
      <c r="W3842" t="s">
        <v>10775</v>
      </c>
    </row>
    <row r="3843" spans="1:23" x14ac:dyDescent="0.25">
      <c r="A3843">
        <v>1794</v>
      </c>
      <c r="B3843" t="s">
        <v>6419</v>
      </c>
      <c r="C3843">
        <v>65770711</v>
      </c>
      <c r="D3843" s="1">
        <v>44712</v>
      </c>
      <c r="E3843" s="1">
        <v>44718</v>
      </c>
      <c r="F3843" t="s">
        <v>10698</v>
      </c>
      <c r="G3843" t="s">
        <v>88</v>
      </c>
      <c r="H3843" t="s">
        <v>5535</v>
      </c>
      <c r="I3843" t="s">
        <v>3516</v>
      </c>
      <c r="J3843">
        <v>8.4480000000000004</v>
      </c>
      <c r="K3843">
        <v>2</v>
      </c>
      <c r="L3843">
        <v>0.2</v>
      </c>
      <c r="M3843">
        <v>2.9567999999999999</v>
      </c>
      <c r="N3843">
        <v>5.491200000000001</v>
      </c>
      <c r="O3843">
        <v>1.6896000000000002</v>
      </c>
      <c r="P3843" t="s">
        <v>86</v>
      </c>
      <c r="Q3843" t="s">
        <v>10632</v>
      </c>
      <c r="R3843">
        <v>6</v>
      </c>
      <c r="S3843">
        <v>35</v>
      </c>
      <c r="T3843" t="s">
        <v>10766</v>
      </c>
      <c r="U3843" s="1">
        <v>44450</v>
      </c>
      <c r="V3843" s="1">
        <v>45632</v>
      </c>
      <c r="W3843" t="s">
        <v>10770</v>
      </c>
    </row>
    <row r="3844" spans="1:23" x14ac:dyDescent="0.25">
      <c r="A3844">
        <v>1795</v>
      </c>
      <c r="B3844" t="s">
        <v>6419</v>
      </c>
      <c r="C3844">
        <v>14048879</v>
      </c>
      <c r="D3844" s="1">
        <v>44712</v>
      </c>
      <c r="E3844" s="1">
        <v>44718</v>
      </c>
      <c r="F3844" t="s">
        <v>10698</v>
      </c>
      <c r="G3844" t="s">
        <v>88</v>
      </c>
      <c r="H3844" t="s">
        <v>5535</v>
      </c>
      <c r="I3844" t="s">
        <v>1224</v>
      </c>
      <c r="J3844">
        <v>20.388000000000002</v>
      </c>
      <c r="K3844">
        <v>2</v>
      </c>
      <c r="L3844">
        <v>0.8</v>
      </c>
      <c r="M3844">
        <v>-53.008800000000001</v>
      </c>
      <c r="N3844">
        <v>73.396799999999999</v>
      </c>
      <c r="O3844">
        <v>16.310400000000001</v>
      </c>
      <c r="P3844" t="s">
        <v>10633</v>
      </c>
      <c r="Q3844" t="s">
        <v>10632</v>
      </c>
      <c r="R3844">
        <v>6</v>
      </c>
      <c r="S3844">
        <v>-259.99999999999994</v>
      </c>
      <c r="T3844" t="s">
        <v>10768</v>
      </c>
      <c r="U3844" s="1">
        <v>44450</v>
      </c>
      <c r="V3844" s="1">
        <v>45632</v>
      </c>
      <c r="W3844" t="s">
        <v>10770</v>
      </c>
    </row>
    <row r="3845" spans="1:23" x14ac:dyDescent="0.25">
      <c r="A3845">
        <v>1796</v>
      </c>
      <c r="B3845" t="s">
        <v>6420</v>
      </c>
      <c r="C3845">
        <v>66422209</v>
      </c>
      <c r="D3845" s="1">
        <v>44712</v>
      </c>
      <c r="E3845" s="1">
        <v>44718</v>
      </c>
      <c r="F3845" t="s">
        <v>10698</v>
      </c>
      <c r="G3845" t="s">
        <v>88</v>
      </c>
      <c r="H3845" t="s">
        <v>4835</v>
      </c>
      <c r="I3845" t="s">
        <v>377</v>
      </c>
      <c r="J3845">
        <v>30.672000000000001</v>
      </c>
      <c r="K3845">
        <v>3</v>
      </c>
      <c r="L3845">
        <v>0.2</v>
      </c>
      <c r="M3845">
        <v>9.5850000000000009</v>
      </c>
      <c r="N3845">
        <v>21.087</v>
      </c>
      <c r="O3845">
        <v>6.1344000000000003</v>
      </c>
      <c r="P3845" t="s">
        <v>86</v>
      </c>
      <c r="Q3845" t="s">
        <v>10632</v>
      </c>
      <c r="R3845">
        <v>6</v>
      </c>
      <c r="S3845">
        <v>31.25</v>
      </c>
      <c r="T3845" t="s">
        <v>10766</v>
      </c>
      <c r="U3845" s="1">
        <v>44710</v>
      </c>
      <c r="V3845" s="1">
        <v>45807</v>
      </c>
      <c r="W3845" t="s">
        <v>10775</v>
      </c>
    </row>
    <row r="3846" spans="1:23" x14ac:dyDescent="0.25">
      <c r="A3846">
        <v>1797</v>
      </c>
      <c r="B3846" t="s">
        <v>6420</v>
      </c>
      <c r="C3846">
        <v>13972953</v>
      </c>
      <c r="D3846" s="1">
        <v>44712</v>
      </c>
      <c r="E3846" s="1">
        <v>44718</v>
      </c>
      <c r="F3846" t="s">
        <v>10698</v>
      </c>
      <c r="G3846" t="s">
        <v>88</v>
      </c>
      <c r="H3846" t="s">
        <v>4835</v>
      </c>
      <c r="I3846" t="s">
        <v>2266</v>
      </c>
      <c r="J3846">
        <v>1079.9760000000001</v>
      </c>
      <c r="K3846">
        <v>4</v>
      </c>
      <c r="L3846">
        <v>0.4</v>
      </c>
      <c r="M3846">
        <v>125.99720000000001</v>
      </c>
      <c r="N3846">
        <v>953.97880000000009</v>
      </c>
      <c r="O3846">
        <v>431.99040000000008</v>
      </c>
      <c r="P3846" t="s">
        <v>86</v>
      </c>
      <c r="Q3846" t="s">
        <v>10632</v>
      </c>
      <c r="R3846">
        <v>6</v>
      </c>
      <c r="S3846">
        <v>11.666666666666666</v>
      </c>
      <c r="T3846" t="s">
        <v>10767</v>
      </c>
      <c r="U3846" s="1">
        <v>44710</v>
      </c>
      <c r="V3846" s="1">
        <v>45807</v>
      </c>
      <c r="W3846" t="s">
        <v>10775</v>
      </c>
    </row>
    <row r="3847" spans="1:23" x14ac:dyDescent="0.25">
      <c r="A3847">
        <v>1798</v>
      </c>
      <c r="B3847" t="s">
        <v>6421</v>
      </c>
      <c r="C3847">
        <v>45989744</v>
      </c>
      <c r="D3847" s="1">
        <v>44713</v>
      </c>
      <c r="E3847" s="1">
        <v>44718</v>
      </c>
      <c r="F3847" t="s">
        <v>10700</v>
      </c>
      <c r="G3847" t="s">
        <v>88</v>
      </c>
      <c r="H3847" t="s">
        <v>6333</v>
      </c>
      <c r="I3847" t="s">
        <v>645</v>
      </c>
      <c r="J3847">
        <v>11.36</v>
      </c>
      <c r="K3847">
        <v>2</v>
      </c>
      <c r="L3847">
        <v>0</v>
      </c>
      <c r="M3847">
        <v>5.2256</v>
      </c>
      <c r="N3847">
        <v>6.1343999999999994</v>
      </c>
      <c r="O3847">
        <v>0</v>
      </c>
      <c r="P3847" t="s">
        <v>86</v>
      </c>
      <c r="Q3847" t="s">
        <v>10631</v>
      </c>
      <c r="R3847">
        <v>5</v>
      </c>
      <c r="S3847">
        <v>46</v>
      </c>
      <c r="T3847" t="s">
        <v>10766</v>
      </c>
      <c r="U3847" s="1">
        <v>44696</v>
      </c>
      <c r="V3847" s="1">
        <v>45409</v>
      </c>
      <c r="W3847" t="s">
        <v>10770</v>
      </c>
    </row>
    <row r="3848" spans="1:23" x14ac:dyDescent="0.25">
      <c r="A3848">
        <v>1799</v>
      </c>
      <c r="B3848" t="s">
        <v>6421</v>
      </c>
      <c r="C3848">
        <v>62700767</v>
      </c>
      <c r="D3848" s="1">
        <v>44713</v>
      </c>
      <c r="E3848" s="1">
        <v>44718</v>
      </c>
      <c r="F3848" t="s">
        <v>10700</v>
      </c>
      <c r="G3848" t="s">
        <v>88</v>
      </c>
      <c r="H3848" t="s">
        <v>6333</v>
      </c>
      <c r="I3848" t="s">
        <v>964</v>
      </c>
      <c r="J3848">
        <v>106.34399999999999</v>
      </c>
      <c r="K3848">
        <v>7</v>
      </c>
      <c r="L3848">
        <v>0.2</v>
      </c>
      <c r="M3848">
        <v>37.220399999999998</v>
      </c>
      <c r="N3848">
        <v>69.123599999999996</v>
      </c>
      <c r="O3848">
        <v>21.268799999999999</v>
      </c>
      <c r="P3848" t="s">
        <v>86</v>
      </c>
      <c r="Q3848" t="s">
        <v>10632</v>
      </c>
      <c r="R3848">
        <v>5</v>
      </c>
      <c r="S3848">
        <v>35</v>
      </c>
      <c r="T3848" t="s">
        <v>10766</v>
      </c>
      <c r="U3848" s="1">
        <v>44696</v>
      </c>
      <c r="V3848" s="1">
        <v>45409</v>
      </c>
      <c r="W3848" t="s">
        <v>10770</v>
      </c>
    </row>
    <row r="3849" spans="1:23" x14ac:dyDescent="0.25">
      <c r="A3849">
        <v>1800</v>
      </c>
      <c r="B3849" t="s">
        <v>6422</v>
      </c>
      <c r="C3849">
        <v>88655123</v>
      </c>
      <c r="D3849" s="1">
        <v>44713</v>
      </c>
      <c r="E3849" s="1">
        <v>44717</v>
      </c>
      <c r="F3849" t="s">
        <v>10696</v>
      </c>
      <c r="G3849" t="s">
        <v>88</v>
      </c>
      <c r="H3849" t="s">
        <v>4378</v>
      </c>
      <c r="I3849" t="s">
        <v>1921</v>
      </c>
      <c r="J3849">
        <v>338.35199999999998</v>
      </c>
      <c r="K3849">
        <v>3</v>
      </c>
      <c r="L3849">
        <v>0.2</v>
      </c>
      <c r="M3849">
        <v>4.2294</v>
      </c>
      <c r="N3849">
        <v>334.12259999999998</v>
      </c>
      <c r="O3849">
        <v>67.670400000000001</v>
      </c>
      <c r="P3849" t="s">
        <v>86</v>
      </c>
      <c r="Q3849" t="s">
        <v>10632</v>
      </c>
      <c r="R3849">
        <v>4</v>
      </c>
      <c r="S3849">
        <v>1.25</v>
      </c>
      <c r="T3849" t="s">
        <v>10768</v>
      </c>
      <c r="U3849" s="1">
        <v>44713</v>
      </c>
      <c r="V3849" s="1">
        <v>45801</v>
      </c>
      <c r="W3849" t="s">
        <v>10775</v>
      </c>
    </row>
    <row r="3850" spans="1:23" x14ac:dyDescent="0.25">
      <c r="A3850">
        <v>1801</v>
      </c>
      <c r="B3850" t="s">
        <v>6422</v>
      </c>
      <c r="C3850">
        <v>40563425</v>
      </c>
      <c r="D3850" s="1">
        <v>44713</v>
      </c>
      <c r="E3850" s="1">
        <v>44717</v>
      </c>
      <c r="F3850" t="s">
        <v>10696</v>
      </c>
      <c r="G3850" t="s">
        <v>88</v>
      </c>
      <c r="H3850" t="s">
        <v>4378</v>
      </c>
      <c r="I3850" t="s">
        <v>1558</v>
      </c>
      <c r="J3850">
        <v>25.92</v>
      </c>
      <c r="K3850">
        <v>4</v>
      </c>
      <c r="L3850">
        <v>0</v>
      </c>
      <c r="M3850">
        <v>12.441599999999999</v>
      </c>
      <c r="N3850">
        <v>13.478400000000002</v>
      </c>
      <c r="O3850">
        <v>0</v>
      </c>
      <c r="P3850" t="s">
        <v>86</v>
      </c>
      <c r="Q3850" t="s">
        <v>10631</v>
      </c>
      <c r="R3850">
        <v>4</v>
      </c>
      <c r="S3850">
        <v>47.999999999999993</v>
      </c>
      <c r="T3850" t="s">
        <v>10766</v>
      </c>
      <c r="U3850" s="1">
        <v>44713</v>
      </c>
      <c r="V3850" s="1">
        <v>45801</v>
      </c>
      <c r="W3850" t="s">
        <v>10775</v>
      </c>
    </row>
    <row r="3851" spans="1:23" x14ac:dyDescent="0.25">
      <c r="A3851">
        <v>1802</v>
      </c>
      <c r="B3851" t="s">
        <v>6422</v>
      </c>
      <c r="C3851">
        <v>32222847</v>
      </c>
      <c r="D3851" s="1">
        <v>44713</v>
      </c>
      <c r="E3851" s="1">
        <v>44717</v>
      </c>
      <c r="F3851" t="s">
        <v>10696</v>
      </c>
      <c r="G3851" t="s">
        <v>88</v>
      </c>
      <c r="H3851" t="s">
        <v>4378</v>
      </c>
      <c r="I3851" t="s">
        <v>927</v>
      </c>
      <c r="J3851">
        <v>91.36</v>
      </c>
      <c r="K3851">
        <v>4</v>
      </c>
      <c r="L3851">
        <v>0</v>
      </c>
      <c r="M3851">
        <v>42.025599999999997</v>
      </c>
      <c r="N3851">
        <v>49.334400000000002</v>
      </c>
      <c r="O3851">
        <v>0</v>
      </c>
      <c r="P3851" t="s">
        <v>86</v>
      </c>
      <c r="Q3851" t="s">
        <v>10631</v>
      </c>
      <c r="R3851">
        <v>4</v>
      </c>
      <c r="S3851">
        <v>46</v>
      </c>
      <c r="T3851" t="s">
        <v>10766</v>
      </c>
      <c r="U3851" s="1">
        <v>44713</v>
      </c>
      <c r="V3851" s="1">
        <v>45801</v>
      </c>
      <c r="W3851" t="s">
        <v>10775</v>
      </c>
    </row>
    <row r="3852" spans="1:23" x14ac:dyDescent="0.25">
      <c r="A3852">
        <v>1803</v>
      </c>
      <c r="B3852" t="s">
        <v>6423</v>
      </c>
      <c r="C3852">
        <v>6185112</v>
      </c>
      <c r="D3852" s="1">
        <v>44715</v>
      </c>
      <c r="E3852" s="1">
        <v>44717</v>
      </c>
      <c r="F3852" t="s">
        <v>10697</v>
      </c>
      <c r="G3852" t="s">
        <v>92</v>
      </c>
      <c r="H3852" t="s">
        <v>4010</v>
      </c>
      <c r="I3852" t="s">
        <v>1916</v>
      </c>
      <c r="J3852">
        <v>764.68799999999999</v>
      </c>
      <c r="K3852">
        <v>6</v>
      </c>
      <c r="L3852">
        <v>0.2</v>
      </c>
      <c r="M3852">
        <v>95.585999999999999</v>
      </c>
      <c r="N3852">
        <v>669.10199999999998</v>
      </c>
      <c r="O3852">
        <v>152.9376</v>
      </c>
      <c r="P3852" t="s">
        <v>86</v>
      </c>
      <c r="Q3852" t="s">
        <v>10632</v>
      </c>
      <c r="R3852">
        <v>2</v>
      </c>
      <c r="S3852">
        <v>12.5</v>
      </c>
      <c r="T3852" t="s">
        <v>10767</v>
      </c>
      <c r="U3852" s="1">
        <v>44618</v>
      </c>
      <c r="V3852" s="1">
        <v>45692</v>
      </c>
      <c r="W3852" t="s">
        <v>10763</v>
      </c>
    </row>
    <row r="3853" spans="1:23" x14ac:dyDescent="0.25">
      <c r="A3853">
        <v>1804</v>
      </c>
      <c r="B3853" t="s">
        <v>6423</v>
      </c>
      <c r="C3853">
        <v>41818536</v>
      </c>
      <c r="D3853" s="1">
        <v>44715</v>
      </c>
      <c r="E3853" s="1">
        <v>44717</v>
      </c>
      <c r="F3853" t="s">
        <v>10697</v>
      </c>
      <c r="G3853" t="s">
        <v>92</v>
      </c>
      <c r="H3853" t="s">
        <v>4010</v>
      </c>
      <c r="I3853" t="s">
        <v>572</v>
      </c>
      <c r="J3853">
        <v>3610.848</v>
      </c>
      <c r="K3853">
        <v>12</v>
      </c>
      <c r="L3853">
        <v>0.2</v>
      </c>
      <c r="M3853">
        <v>135.4068</v>
      </c>
      <c r="N3853">
        <v>3475.4411999999998</v>
      </c>
      <c r="O3853">
        <v>722.16960000000006</v>
      </c>
      <c r="P3853" t="s">
        <v>86</v>
      </c>
      <c r="Q3853" t="s">
        <v>10632</v>
      </c>
      <c r="R3853">
        <v>2</v>
      </c>
      <c r="S3853">
        <v>3.75</v>
      </c>
      <c r="T3853" t="s">
        <v>10768</v>
      </c>
      <c r="U3853" s="1">
        <v>44618</v>
      </c>
      <c r="V3853" s="1">
        <v>45692</v>
      </c>
      <c r="W3853" t="s">
        <v>10763</v>
      </c>
    </row>
    <row r="3854" spans="1:23" x14ac:dyDescent="0.25">
      <c r="A3854">
        <v>1805</v>
      </c>
      <c r="B3854" t="s">
        <v>6423</v>
      </c>
      <c r="C3854">
        <v>53529519</v>
      </c>
      <c r="D3854" s="1">
        <v>44715</v>
      </c>
      <c r="E3854" s="1">
        <v>44717</v>
      </c>
      <c r="F3854" t="s">
        <v>10697</v>
      </c>
      <c r="G3854" t="s">
        <v>92</v>
      </c>
      <c r="H3854" t="s">
        <v>4010</v>
      </c>
      <c r="I3854" t="s">
        <v>1918</v>
      </c>
      <c r="J3854">
        <v>254.97450000000001</v>
      </c>
      <c r="K3854">
        <v>3</v>
      </c>
      <c r="L3854">
        <v>0.15</v>
      </c>
      <c r="M3854">
        <v>11.998799999999999</v>
      </c>
      <c r="N3854">
        <v>242.97570000000002</v>
      </c>
      <c r="O3854">
        <v>38.246175000000001</v>
      </c>
      <c r="P3854" t="s">
        <v>86</v>
      </c>
      <c r="Q3854" t="s">
        <v>10632</v>
      </c>
      <c r="R3854">
        <v>2</v>
      </c>
      <c r="S3854">
        <v>4.7058823529411766</v>
      </c>
      <c r="T3854" t="s">
        <v>10768</v>
      </c>
      <c r="U3854" s="1">
        <v>44618</v>
      </c>
      <c r="V3854" s="1">
        <v>45692</v>
      </c>
      <c r="W3854" t="s">
        <v>10775</v>
      </c>
    </row>
    <row r="3855" spans="1:23" x14ac:dyDescent="0.25">
      <c r="A3855">
        <v>1806</v>
      </c>
      <c r="B3855" t="s">
        <v>6424</v>
      </c>
      <c r="C3855">
        <v>89568214</v>
      </c>
      <c r="D3855" s="1">
        <v>44715</v>
      </c>
      <c r="E3855" s="1">
        <v>44720</v>
      </c>
      <c r="F3855" t="s">
        <v>10700</v>
      </c>
      <c r="G3855" t="s">
        <v>88</v>
      </c>
      <c r="H3855" t="s">
        <v>4875</v>
      </c>
      <c r="I3855" t="s">
        <v>1695</v>
      </c>
      <c r="J3855">
        <v>43.31</v>
      </c>
      <c r="K3855">
        <v>1</v>
      </c>
      <c r="L3855">
        <v>0</v>
      </c>
      <c r="M3855">
        <v>4.3310000000000004</v>
      </c>
      <c r="N3855">
        <v>38.978999999999999</v>
      </c>
      <c r="O3855">
        <v>0</v>
      </c>
      <c r="P3855" t="s">
        <v>86</v>
      </c>
      <c r="Q3855" t="s">
        <v>10631</v>
      </c>
      <c r="R3855">
        <v>5</v>
      </c>
      <c r="S3855">
        <v>10</v>
      </c>
      <c r="T3855" t="s">
        <v>10767</v>
      </c>
      <c r="U3855" s="1">
        <v>44677</v>
      </c>
      <c r="V3855" s="1">
        <v>45810</v>
      </c>
      <c r="W3855" t="s">
        <v>10769</v>
      </c>
    </row>
    <row r="3856" spans="1:23" x14ac:dyDescent="0.25">
      <c r="A3856">
        <v>1807</v>
      </c>
      <c r="B3856" t="s">
        <v>6425</v>
      </c>
      <c r="C3856">
        <v>4900979</v>
      </c>
      <c r="D3856" s="1">
        <v>44715</v>
      </c>
      <c r="E3856" s="1">
        <v>44715</v>
      </c>
      <c r="F3856" t="s">
        <v>10702</v>
      </c>
      <c r="G3856" t="s">
        <v>3847</v>
      </c>
      <c r="H3856" t="s">
        <v>4334</v>
      </c>
      <c r="I3856" t="s">
        <v>371</v>
      </c>
      <c r="J3856">
        <v>210.392</v>
      </c>
      <c r="K3856">
        <v>2</v>
      </c>
      <c r="L3856">
        <v>0.8</v>
      </c>
      <c r="M3856">
        <v>-336.62720000000002</v>
      </c>
      <c r="N3856">
        <v>547.01919999999996</v>
      </c>
      <c r="O3856">
        <v>168.31360000000001</v>
      </c>
      <c r="P3856" t="s">
        <v>10633</v>
      </c>
      <c r="Q3856" t="s">
        <v>10632</v>
      </c>
      <c r="R3856">
        <v>0</v>
      </c>
      <c r="S3856">
        <v>-160</v>
      </c>
      <c r="T3856" t="s">
        <v>10768</v>
      </c>
      <c r="U3856" s="1">
        <v>44715</v>
      </c>
      <c r="V3856" s="1">
        <v>45770</v>
      </c>
      <c r="W3856" t="s">
        <v>10775</v>
      </c>
    </row>
    <row r="3857" spans="1:23" x14ac:dyDescent="0.25">
      <c r="A3857">
        <v>1808</v>
      </c>
      <c r="B3857" t="s">
        <v>6426</v>
      </c>
      <c r="C3857">
        <v>9372562</v>
      </c>
      <c r="D3857" s="1">
        <v>44715</v>
      </c>
      <c r="E3857" s="1">
        <v>44718</v>
      </c>
      <c r="F3857" t="s">
        <v>10701</v>
      </c>
      <c r="G3857" t="s">
        <v>92</v>
      </c>
      <c r="H3857" t="s">
        <v>6427</v>
      </c>
      <c r="I3857" t="s">
        <v>2127</v>
      </c>
      <c r="J3857">
        <v>12.54</v>
      </c>
      <c r="K3857">
        <v>3</v>
      </c>
      <c r="L3857">
        <v>0</v>
      </c>
      <c r="M3857">
        <v>4.5144000000000002</v>
      </c>
      <c r="N3857">
        <v>8.025599999999999</v>
      </c>
      <c r="O3857">
        <v>0</v>
      </c>
      <c r="P3857" t="s">
        <v>86</v>
      </c>
      <c r="Q3857" t="s">
        <v>10631</v>
      </c>
      <c r="R3857">
        <v>3</v>
      </c>
      <c r="S3857">
        <v>36.000000000000007</v>
      </c>
      <c r="T3857" t="s">
        <v>10766</v>
      </c>
      <c r="U3857" s="1">
        <v>44715</v>
      </c>
      <c r="V3857" s="1">
        <v>45445</v>
      </c>
      <c r="W3857" t="s">
        <v>10770</v>
      </c>
    </row>
    <row r="3858" spans="1:23" x14ac:dyDescent="0.25">
      <c r="A3858">
        <v>1809</v>
      </c>
      <c r="B3858" t="s">
        <v>6426</v>
      </c>
      <c r="C3858">
        <v>94044557</v>
      </c>
      <c r="D3858" s="1">
        <v>44715</v>
      </c>
      <c r="E3858" s="1">
        <v>44718</v>
      </c>
      <c r="F3858" t="s">
        <v>10701</v>
      </c>
      <c r="G3858" t="s">
        <v>92</v>
      </c>
      <c r="H3858" t="s">
        <v>6427</v>
      </c>
      <c r="I3858" t="s">
        <v>907</v>
      </c>
      <c r="J3858">
        <v>8.94</v>
      </c>
      <c r="K3858">
        <v>3</v>
      </c>
      <c r="L3858">
        <v>0</v>
      </c>
      <c r="M3858">
        <v>0.62580000000000002</v>
      </c>
      <c r="N3858">
        <v>8.3141999999999996</v>
      </c>
      <c r="O3858">
        <v>0</v>
      </c>
      <c r="P3858" t="s">
        <v>86</v>
      </c>
      <c r="Q3858" t="s">
        <v>10631</v>
      </c>
      <c r="R3858">
        <v>3</v>
      </c>
      <c r="S3858">
        <v>7.0000000000000009</v>
      </c>
      <c r="T3858" t="s">
        <v>10768</v>
      </c>
      <c r="U3858" s="1">
        <v>44715</v>
      </c>
      <c r="V3858" s="1">
        <v>45445</v>
      </c>
      <c r="W3858" t="s">
        <v>10770</v>
      </c>
    </row>
    <row r="3859" spans="1:23" x14ac:dyDescent="0.25">
      <c r="A3859">
        <v>1810</v>
      </c>
      <c r="B3859" t="s">
        <v>6426</v>
      </c>
      <c r="C3859">
        <v>32302727</v>
      </c>
      <c r="D3859" s="1">
        <v>44715</v>
      </c>
      <c r="E3859" s="1">
        <v>44718</v>
      </c>
      <c r="F3859" t="s">
        <v>10701</v>
      </c>
      <c r="G3859" t="s">
        <v>92</v>
      </c>
      <c r="H3859" t="s">
        <v>6427</v>
      </c>
      <c r="I3859" t="s">
        <v>240</v>
      </c>
      <c r="J3859">
        <v>9.24</v>
      </c>
      <c r="K3859">
        <v>3</v>
      </c>
      <c r="L3859">
        <v>0</v>
      </c>
      <c r="M3859">
        <v>4.4352</v>
      </c>
      <c r="N3859">
        <v>4.8048000000000002</v>
      </c>
      <c r="O3859">
        <v>0</v>
      </c>
      <c r="P3859" t="s">
        <v>86</v>
      </c>
      <c r="Q3859" t="s">
        <v>10631</v>
      </c>
      <c r="R3859">
        <v>3</v>
      </c>
      <c r="S3859">
        <v>48</v>
      </c>
      <c r="T3859" t="s">
        <v>10766</v>
      </c>
      <c r="U3859" s="1">
        <v>44715</v>
      </c>
      <c r="V3859" s="1">
        <v>45445</v>
      </c>
      <c r="W3859" t="s">
        <v>10770</v>
      </c>
    </row>
    <row r="3860" spans="1:23" x14ac:dyDescent="0.25">
      <c r="A3860">
        <v>1811</v>
      </c>
      <c r="B3860" t="s">
        <v>6428</v>
      </c>
      <c r="C3860">
        <v>27809134</v>
      </c>
      <c r="D3860" s="1">
        <v>44715</v>
      </c>
      <c r="E3860" s="1">
        <v>44720</v>
      </c>
      <c r="F3860" t="s">
        <v>10700</v>
      </c>
      <c r="G3860" t="s">
        <v>88</v>
      </c>
      <c r="H3860" t="s">
        <v>4469</v>
      </c>
      <c r="I3860" t="s">
        <v>1547</v>
      </c>
      <c r="J3860">
        <v>23.472000000000001</v>
      </c>
      <c r="K3860">
        <v>3</v>
      </c>
      <c r="L3860">
        <v>0.2</v>
      </c>
      <c r="M3860">
        <v>7.6284000000000001</v>
      </c>
      <c r="N3860">
        <v>15.843600000000002</v>
      </c>
      <c r="O3860">
        <v>4.6944000000000008</v>
      </c>
      <c r="P3860" t="s">
        <v>86</v>
      </c>
      <c r="Q3860" t="s">
        <v>10632</v>
      </c>
      <c r="R3860">
        <v>5</v>
      </c>
      <c r="S3860">
        <v>32.5</v>
      </c>
      <c r="T3860" t="s">
        <v>10766</v>
      </c>
      <c r="U3860" s="1">
        <v>44565</v>
      </c>
      <c r="V3860" s="1">
        <v>45733</v>
      </c>
      <c r="W3860" t="s">
        <v>10775</v>
      </c>
    </row>
    <row r="3861" spans="1:23" x14ac:dyDescent="0.25">
      <c r="A3861">
        <v>1812</v>
      </c>
      <c r="B3861" t="s">
        <v>6429</v>
      </c>
      <c r="C3861">
        <v>78407940</v>
      </c>
      <c r="D3861" s="1">
        <v>44716</v>
      </c>
      <c r="E3861" s="1">
        <v>44718</v>
      </c>
      <c r="F3861" t="s">
        <v>10697</v>
      </c>
      <c r="G3861" t="s">
        <v>92</v>
      </c>
      <c r="H3861" t="s">
        <v>4989</v>
      </c>
      <c r="I3861" t="s">
        <v>2333</v>
      </c>
      <c r="J3861">
        <v>90.24</v>
      </c>
      <c r="K3861">
        <v>6</v>
      </c>
      <c r="L3861">
        <v>0</v>
      </c>
      <c r="M3861">
        <v>41.510399999999997</v>
      </c>
      <c r="N3861">
        <v>48.729599999999998</v>
      </c>
      <c r="O3861">
        <v>0</v>
      </c>
      <c r="P3861" t="s">
        <v>86</v>
      </c>
      <c r="Q3861" t="s">
        <v>10631</v>
      </c>
      <c r="R3861">
        <v>2</v>
      </c>
      <c r="S3861">
        <v>46</v>
      </c>
      <c r="T3861" t="s">
        <v>10766</v>
      </c>
      <c r="U3861" s="1">
        <v>44615</v>
      </c>
      <c r="V3861" s="1">
        <v>45789</v>
      </c>
      <c r="W3861" t="s">
        <v>10763</v>
      </c>
    </row>
    <row r="3862" spans="1:23" x14ac:dyDescent="0.25">
      <c r="A3862">
        <v>1813</v>
      </c>
      <c r="B3862" t="s">
        <v>6430</v>
      </c>
      <c r="C3862">
        <v>74355792</v>
      </c>
      <c r="D3862" s="1">
        <v>44716</v>
      </c>
      <c r="E3862" s="1">
        <v>44718</v>
      </c>
      <c r="F3862" t="s">
        <v>10697</v>
      </c>
      <c r="G3862" t="s">
        <v>92</v>
      </c>
      <c r="H3862" t="s">
        <v>4201</v>
      </c>
      <c r="I3862" t="s">
        <v>1144</v>
      </c>
      <c r="J3862">
        <v>2.92</v>
      </c>
      <c r="K3862">
        <v>1</v>
      </c>
      <c r="L3862">
        <v>0.2</v>
      </c>
      <c r="M3862">
        <v>0.36499999999999999</v>
      </c>
      <c r="N3862">
        <v>2.5549999999999997</v>
      </c>
      <c r="O3862">
        <v>0.58399999999999996</v>
      </c>
      <c r="P3862" t="s">
        <v>86</v>
      </c>
      <c r="Q3862" t="s">
        <v>10632</v>
      </c>
      <c r="R3862">
        <v>2</v>
      </c>
      <c r="S3862">
        <v>12.5</v>
      </c>
      <c r="T3862" t="s">
        <v>10767</v>
      </c>
      <c r="U3862" s="1">
        <v>44716</v>
      </c>
      <c r="V3862" s="1">
        <v>45825</v>
      </c>
      <c r="W3862" t="s">
        <v>10769</v>
      </c>
    </row>
    <row r="3863" spans="1:23" x14ac:dyDescent="0.25">
      <c r="A3863">
        <v>1814</v>
      </c>
      <c r="B3863" t="s">
        <v>6431</v>
      </c>
      <c r="C3863">
        <v>8902670</v>
      </c>
      <c r="D3863" s="1">
        <v>44716</v>
      </c>
      <c r="E3863" s="1">
        <v>44720</v>
      </c>
      <c r="F3863" t="s">
        <v>10696</v>
      </c>
      <c r="G3863" t="s">
        <v>88</v>
      </c>
      <c r="H3863" t="s">
        <v>4521</v>
      </c>
      <c r="I3863" t="s">
        <v>3372</v>
      </c>
      <c r="J3863">
        <v>94.427999999999997</v>
      </c>
      <c r="K3863">
        <v>3</v>
      </c>
      <c r="L3863">
        <v>0.6</v>
      </c>
      <c r="M3863">
        <v>-42.492600000000003</v>
      </c>
      <c r="N3863">
        <v>136.92060000000001</v>
      </c>
      <c r="O3863">
        <v>56.656799999999997</v>
      </c>
      <c r="P3863" t="s">
        <v>10633</v>
      </c>
      <c r="Q3863" t="s">
        <v>10632</v>
      </c>
      <c r="R3863">
        <v>4</v>
      </c>
      <c r="S3863">
        <v>-45.000000000000007</v>
      </c>
      <c r="T3863" t="s">
        <v>10768</v>
      </c>
      <c r="U3863" s="1">
        <v>44520</v>
      </c>
      <c r="V3863" s="1">
        <v>45740</v>
      </c>
      <c r="W3863" t="s">
        <v>10775</v>
      </c>
    </row>
    <row r="3864" spans="1:23" x14ac:dyDescent="0.25">
      <c r="A3864">
        <v>1815</v>
      </c>
      <c r="B3864" t="s">
        <v>6432</v>
      </c>
      <c r="C3864">
        <v>68421987</v>
      </c>
      <c r="D3864" s="1">
        <v>44716</v>
      </c>
      <c r="E3864" s="1">
        <v>44720</v>
      </c>
      <c r="F3864" t="s">
        <v>10696</v>
      </c>
      <c r="G3864" t="s">
        <v>88</v>
      </c>
      <c r="H3864" t="s">
        <v>5706</v>
      </c>
      <c r="I3864" t="s">
        <v>2394</v>
      </c>
      <c r="J3864">
        <v>87.96</v>
      </c>
      <c r="K3864">
        <v>3</v>
      </c>
      <c r="L3864">
        <v>0.2</v>
      </c>
      <c r="M3864">
        <v>7.6965000000000003</v>
      </c>
      <c r="N3864">
        <v>80.263499999999993</v>
      </c>
      <c r="O3864">
        <v>17.591999999999999</v>
      </c>
      <c r="P3864" t="s">
        <v>86</v>
      </c>
      <c r="Q3864" t="s">
        <v>10632</v>
      </c>
      <c r="R3864">
        <v>4</v>
      </c>
      <c r="S3864">
        <v>8.75</v>
      </c>
      <c r="T3864" t="s">
        <v>10768</v>
      </c>
      <c r="U3864" s="1">
        <v>44510</v>
      </c>
      <c r="V3864" s="1">
        <v>45440</v>
      </c>
      <c r="W3864" t="s">
        <v>10770</v>
      </c>
    </row>
    <row r="3865" spans="1:23" x14ac:dyDescent="0.25">
      <c r="A3865">
        <v>1816</v>
      </c>
      <c r="B3865" t="s">
        <v>6432</v>
      </c>
      <c r="C3865">
        <v>4310830</v>
      </c>
      <c r="D3865" s="1">
        <v>44716</v>
      </c>
      <c r="E3865" s="1">
        <v>44720</v>
      </c>
      <c r="F3865" t="s">
        <v>10696</v>
      </c>
      <c r="G3865" t="s">
        <v>88</v>
      </c>
      <c r="H3865" t="s">
        <v>5706</v>
      </c>
      <c r="I3865" t="s">
        <v>1198</v>
      </c>
      <c r="J3865">
        <v>5.2140000000000004</v>
      </c>
      <c r="K3865">
        <v>2</v>
      </c>
      <c r="L3865">
        <v>0.7</v>
      </c>
      <c r="M3865">
        <v>-4.1711999999999998</v>
      </c>
      <c r="N3865">
        <v>9.3852000000000011</v>
      </c>
      <c r="O3865">
        <v>3.6497999999999999</v>
      </c>
      <c r="P3865" t="s">
        <v>10633</v>
      </c>
      <c r="Q3865" t="s">
        <v>10632</v>
      </c>
      <c r="R3865">
        <v>4</v>
      </c>
      <c r="S3865">
        <v>-80</v>
      </c>
      <c r="T3865" t="s">
        <v>10768</v>
      </c>
      <c r="U3865" s="1">
        <v>44510</v>
      </c>
      <c r="V3865" s="1">
        <v>45440</v>
      </c>
      <c r="W3865" t="s">
        <v>10770</v>
      </c>
    </row>
    <row r="3866" spans="1:23" x14ac:dyDescent="0.25">
      <c r="A3866">
        <v>1817</v>
      </c>
      <c r="B3866" t="s">
        <v>6433</v>
      </c>
      <c r="C3866">
        <v>6849732</v>
      </c>
      <c r="D3866" s="1">
        <v>44716</v>
      </c>
      <c r="E3866" s="1">
        <v>44718</v>
      </c>
      <c r="F3866" t="s">
        <v>10697</v>
      </c>
      <c r="G3866" t="s">
        <v>92</v>
      </c>
      <c r="H3866" t="s">
        <v>4765</v>
      </c>
      <c r="I3866" t="s">
        <v>1969</v>
      </c>
      <c r="J3866">
        <v>12.39</v>
      </c>
      <c r="K3866">
        <v>3</v>
      </c>
      <c r="L3866">
        <v>0</v>
      </c>
      <c r="M3866">
        <v>5.8232999999999997</v>
      </c>
      <c r="N3866">
        <v>6.5667000000000009</v>
      </c>
      <c r="O3866">
        <v>0</v>
      </c>
      <c r="P3866" t="s">
        <v>86</v>
      </c>
      <c r="Q3866" t="s">
        <v>10631</v>
      </c>
      <c r="R3866">
        <v>2</v>
      </c>
      <c r="S3866">
        <v>47</v>
      </c>
      <c r="T3866" t="s">
        <v>10766</v>
      </c>
      <c r="U3866" s="1">
        <v>44716</v>
      </c>
      <c r="V3866" s="1">
        <v>45773</v>
      </c>
      <c r="W3866" t="s">
        <v>10775</v>
      </c>
    </row>
    <row r="3867" spans="1:23" x14ac:dyDescent="0.25">
      <c r="A3867">
        <v>1818</v>
      </c>
      <c r="B3867" t="s">
        <v>6434</v>
      </c>
      <c r="C3867">
        <v>88159956</v>
      </c>
      <c r="D3867" s="1">
        <v>44717</v>
      </c>
      <c r="E3867" s="1">
        <v>44722</v>
      </c>
      <c r="F3867" t="s">
        <v>10700</v>
      </c>
      <c r="G3867" t="s">
        <v>88</v>
      </c>
      <c r="H3867" t="s">
        <v>93</v>
      </c>
      <c r="I3867" t="s">
        <v>2519</v>
      </c>
      <c r="J3867">
        <v>5.1040000000000001</v>
      </c>
      <c r="K3867">
        <v>4</v>
      </c>
      <c r="L3867">
        <v>0.8</v>
      </c>
      <c r="M3867">
        <v>-8.6768000000000001</v>
      </c>
      <c r="N3867">
        <v>13.780799999999999</v>
      </c>
      <c r="O3867">
        <v>4.0832000000000006</v>
      </c>
      <c r="P3867" t="s">
        <v>10633</v>
      </c>
      <c r="Q3867" t="s">
        <v>10632</v>
      </c>
      <c r="R3867">
        <v>5</v>
      </c>
      <c r="S3867">
        <v>-170</v>
      </c>
      <c r="T3867" t="s">
        <v>10768</v>
      </c>
      <c r="U3867" s="1">
        <v>44646</v>
      </c>
      <c r="V3867" s="1">
        <v>45718</v>
      </c>
      <c r="W3867" t="s">
        <v>10775</v>
      </c>
    </row>
    <row r="3868" spans="1:23" x14ac:dyDescent="0.25">
      <c r="A3868">
        <v>1819</v>
      </c>
      <c r="B3868" t="s">
        <v>6434</v>
      </c>
      <c r="C3868">
        <v>90780705</v>
      </c>
      <c r="D3868" s="1">
        <v>44717</v>
      </c>
      <c r="E3868" s="1">
        <v>44722</v>
      </c>
      <c r="F3868" t="s">
        <v>10700</v>
      </c>
      <c r="G3868" t="s">
        <v>88</v>
      </c>
      <c r="H3868" t="s">
        <v>93</v>
      </c>
      <c r="I3868" t="s">
        <v>1734</v>
      </c>
      <c r="J3868">
        <v>2.8959999999999999</v>
      </c>
      <c r="K3868">
        <v>2</v>
      </c>
      <c r="L3868">
        <v>0.2</v>
      </c>
      <c r="M3868">
        <v>0.47060000000000002</v>
      </c>
      <c r="N3868">
        <v>2.4253999999999998</v>
      </c>
      <c r="O3868">
        <v>0.57920000000000005</v>
      </c>
      <c r="P3868" t="s">
        <v>86</v>
      </c>
      <c r="Q3868" t="s">
        <v>10632</v>
      </c>
      <c r="R3868">
        <v>5</v>
      </c>
      <c r="S3868">
        <v>16.25</v>
      </c>
      <c r="T3868" t="s">
        <v>10766</v>
      </c>
      <c r="U3868" s="1">
        <v>44646</v>
      </c>
      <c r="V3868" s="1">
        <v>45718</v>
      </c>
      <c r="W3868" t="s">
        <v>10775</v>
      </c>
    </row>
    <row r="3869" spans="1:23" x14ac:dyDescent="0.25">
      <c r="A3869">
        <v>1820</v>
      </c>
      <c r="B3869" t="s">
        <v>6434</v>
      </c>
      <c r="C3869">
        <v>94023464</v>
      </c>
      <c r="D3869" s="1">
        <v>44717</v>
      </c>
      <c r="E3869" s="1">
        <v>44722</v>
      </c>
      <c r="F3869" t="s">
        <v>10700</v>
      </c>
      <c r="G3869" t="s">
        <v>88</v>
      </c>
      <c r="H3869" t="s">
        <v>93</v>
      </c>
      <c r="I3869" t="s">
        <v>2521</v>
      </c>
      <c r="J3869">
        <v>35.015999999999998</v>
      </c>
      <c r="K3869">
        <v>3</v>
      </c>
      <c r="L3869">
        <v>0.2</v>
      </c>
      <c r="M3869">
        <v>-2.1884999999999999</v>
      </c>
      <c r="N3869">
        <v>37.204499999999996</v>
      </c>
      <c r="O3869">
        <v>7.0031999999999996</v>
      </c>
      <c r="P3869" t="s">
        <v>10633</v>
      </c>
      <c r="Q3869" t="s">
        <v>10632</v>
      </c>
      <c r="R3869">
        <v>5</v>
      </c>
      <c r="S3869">
        <v>-6.25</v>
      </c>
      <c r="T3869" t="s">
        <v>10768</v>
      </c>
      <c r="U3869" s="1">
        <v>44646</v>
      </c>
      <c r="V3869" s="1">
        <v>45718</v>
      </c>
      <c r="W3869" t="s">
        <v>10775</v>
      </c>
    </row>
    <row r="3870" spans="1:23" x14ac:dyDescent="0.25">
      <c r="A3870">
        <v>1821</v>
      </c>
      <c r="B3870" t="s">
        <v>6435</v>
      </c>
      <c r="C3870">
        <v>64302969</v>
      </c>
      <c r="D3870" s="1">
        <v>44717</v>
      </c>
      <c r="E3870" s="1">
        <v>44723</v>
      </c>
      <c r="F3870" t="s">
        <v>10698</v>
      </c>
      <c r="G3870" t="s">
        <v>88</v>
      </c>
      <c r="H3870" t="s">
        <v>5753</v>
      </c>
      <c r="I3870" t="s">
        <v>2781</v>
      </c>
      <c r="J3870">
        <v>186.304</v>
      </c>
      <c r="K3870">
        <v>4</v>
      </c>
      <c r="L3870">
        <v>0.2</v>
      </c>
      <c r="M3870">
        <v>13.972799999999999</v>
      </c>
      <c r="N3870">
        <v>172.3312</v>
      </c>
      <c r="O3870">
        <v>37.260800000000003</v>
      </c>
      <c r="P3870" t="s">
        <v>86</v>
      </c>
      <c r="Q3870" t="s">
        <v>10632</v>
      </c>
      <c r="R3870">
        <v>6</v>
      </c>
      <c r="S3870">
        <v>7.5</v>
      </c>
      <c r="T3870" t="s">
        <v>10768</v>
      </c>
      <c r="U3870" s="1">
        <v>44527</v>
      </c>
      <c r="V3870" s="1">
        <v>45612</v>
      </c>
      <c r="W3870" t="s">
        <v>10770</v>
      </c>
    </row>
    <row r="3871" spans="1:23" x14ac:dyDescent="0.25">
      <c r="A3871">
        <v>1822</v>
      </c>
      <c r="B3871" t="s">
        <v>6436</v>
      </c>
      <c r="C3871">
        <v>64831806</v>
      </c>
      <c r="D3871" s="1">
        <v>44717</v>
      </c>
      <c r="E3871" s="1">
        <v>44724</v>
      </c>
      <c r="F3871" t="s">
        <v>10699</v>
      </c>
      <c r="G3871" t="s">
        <v>88</v>
      </c>
      <c r="H3871" t="s">
        <v>4142</v>
      </c>
      <c r="I3871" t="s">
        <v>2019</v>
      </c>
      <c r="J3871">
        <v>2.6240000000000001</v>
      </c>
      <c r="K3871">
        <v>1</v>
      </c>
      <c r="L3871">
        <v>0.2</v>
      </c>
      <c r="M3871">
        <v>0.29520000000000002</v>
      </c>
      <c r="N3871">
        <v>2.3288000000000002</v>
      </c>
      <c r="O3871">
        <v>0.52480000000000004</v>
      </c>
      <c r="P3871" t="s">
        <v>86</v>
      </c>
      <c r="Q3871" t="s">
        <v>10632</v>
      </c>
      <c r="R3871">
        <v>7</v>
      </c>
      <c r="S3871">
        <v>11.25</v>
      </c>
      <c r="T3871" t="s">
        <v>10767</v>
      </c>
      <c r="U3871" s="1">
        <v>44717</v>
      </c>
      <c r="V3871" s="1">
        <v>45710</v>
      </c>
      <c r="W3871" t="s">
        <v>10769</v>
      </c>
    </row>
    <row r="3872" spans="1:23" x14ac:dyDescent="0.25">
      <c r="A3872">
        <v>1823</v>
      </c>
      <c r="B3872" t="s">
        <v>6436</v>
      </c>
      <c r="C3872">
        <v>7778220</v>
      </c>
      <c r="D3872" s="1">
        <v>44717</v>
      </c>
      <c r="E3872" s="1">
        <v>44724</v>
      </c>
      <c r="F3872" t="s">
        <v>10699</v>
      </c>
      <c r="G3872" t="s">
        <v>88</v>
      </c>
      <c r="H3872" t="s">
        <v>4142</v>
      </c>
      <c r="I3872" t="s">
        <v>2775</v>
      </c>
      <c r="J3872">
        <v>136.53</v>
      </c>
      <c r="K3872">
        <v>1</v>
      </c>
      <c r="L3872">
        <v>0.4</v>
      </c>
      <c r="M3872">
        <v>-52.336500000000001</v>
      </c>
      <c r="N3872">
        <v>188.8665</v>
      </c>
      <c r="O3872">
        <v>54.612000000000002</v>
      </c>
      <c r="P3872" t="s">
        <v>10633</v>
      </c>
      <c r="Q3872" t="s">
        <v>10632</v>
      </c>
      <c r="R3872">
        <v>7</v>
      </c>
      <c r="S3872">
        <v>-38.333333333333336</v>
      </c>
      <c r="T3872" t="s">
        <v>10768</v>
      </c>
      <c r="U3872" s="1">
        <v>44717</v>
      </c>
      <c r="V3872" s="1">
        <v>45710</v>
      </c>
      <c r="W3872" t="s">
        <v>10769</v>
      </c>
    </row>
    <row r="3873" spans="1:23" x14ac:dyDescent="0.25">
      <c r="A3873">
        <v>1824</v>
      </c>
      <c r="B3873" t="s">
        <v>6436</v>
      </c>
      <c r="C3873">
        <v>62881373</v>
      </c>
      <c r="D3873" s="1">
        <v>44717</v>
      </c>
      <c r="E3873" s="1">
        <v>44724</v>
      </c>
      <c r="F3873" t="s">
        <v>10699</v>
      </c>
      <c r="G3873" t="s">
        <v>88</v>
      </c>
      <c r="H3873" t="s">
        <v>4142</v>
      </c>
      <c r="I3873" t="s">
        <v>1657</v>
      </c>
      <c r="J3873">
        <v>263.95999999999998</v>
      </c>
      <c r="K3873">
        <v>1</v>
      </c>
      <c r="L3873">
        <v>0.2</v>
      </c>
      <c r="M3873">
        <v>42.893500000000003</v>
      </c>
      <c r="N3873">
        <v>221.06649999999996</v>
      </c>
      <c r="O3873">
        <v>52.792000000000002</v>
      </c>
      <c r="P3873" t="s">
        <v>86</v>
      </c>
      <c r="Q3873" t="s">
        <v>10632</v>
      </c>
      <c r="R3873">
        <v>7</v>
      </c>
      <c r="S3873">
        <v>16.250000000000004</v>
      </c>
      <c r="T3873" t="s">
        <v>10766</v>
      </c>
      <c r="U3873" s="1">
        <v>44717</v>
      </c>
      <c r="V3873" s="1">
        <v>45710</v>
      </c>
      <c r="W3873" t="s">
        <v>10769</v>
      </c>
    </row>
    <row r="3874" spans="1:23" x14ac:dyDescent="0.25">
      <c r="A3874">
        <v>1825</v>
      </c>
      <c r="B3874" t="s">
        <v>6437</v>
      </c>
      <c r="C3874">
        <v>31249549</v>
      </c>
      <c r="D3874" s="1">
        <v>44717</v>
      </c>
      <c r="E3874" s="1">
        <v>44724</v>
      </c>
      <c r="F3874" t="s">
        <v>10699</v>
      </c>
      <c r="G3874" t="s">
        <v>88</v>
      </c>
      <c r="H3874" t="s">
        <v>5438</v>
      </c>
      <c r="I3874" t="s">
        <v>3350</v>
      </c>
      <c r="J3874">
        <v>6999.96</v>
      </c>
      <c r="K3874">
        <v>4</v>
      </c>
      <c r="L3874">
        <v>0</v>
      </c>
      <c r="M3874">
        <v>2239.9872</v>
      </c>
      <c r="N3874">
        <v>4759.9727999999996</v>
      </c>
      <c r="O3874">
        <v>0</v>
      </c>
      <c r="P3874" t="s">
        <v>86</v>
      </c>
      <c r="Q3874" t="s">
        <v>10631</v>
      </c>
      <c r="R3874">
        <v>7</v>
      </c>
      <c r="S3874">
        <v>32</v>
      </c>
      <c r="T3874" t="s">
        <v>10766</v>
      </c>
      <c r="U3874" s="1">
        <v>44391</v>
      </c>
      <c r="V3874" s="1">
        <v>45628</v>
      </c>
      <c r="W3874" t="s">
        <v>10770</v>
      </c>
    </row>
    <row r="3875" spans="1:23" x14ac:dyDescent="0.25">
      <c r="A3875">
        <v>1826</v>
      </c>
      <c r="B3875" t="s">
        <v>6438</v>
      </c>
      <c r="C3875">
        <v>51770748</v>
      </c>
      <c r="D3875" s="1">
        <v>44717</v>
      </c>
      <c r="E3875" s="1">
        <v>44719</v>
      </c>
      <c r="F3875" t="s">
        <v>10697</v>
      </c>
      <c r="G3875" t="s">
        <v>3816</v>
      </c>
      <c r="H3875" t="s">
        <v>4512</v>
      </c>
      <c r="I3875" t="s">
        <v>2286</v>
      </c>
      <c r="J3875">
        <v>9.2639999999999993</v>
      </c>
      <c r="K3875">
        <v>3</v>
      </c>
      <c r="L3875">
        <v>0.8</v>
      </c>
      <c r="M3875">
        <v>-13.896000000000001</v>
      </c>
      <c r="N3875">
        <v>23.16</v>
      </c>
      <c r="O3875">
        <v>7.4112</v>
      </c>
      <c r="P3875" t="s">
        <v>10633</v>
      </c>
      <c r="Q3875" t="s">
        <v>10632</v>
      </c>
      <c r="R3875">
        <v>2</v>
      </c>
      <c r="S3875">
        <v>-150.00000000000003</v>
      </c>
      <c r="T3875" t="s">
        <v>10768</v>
      </c>
      <c r="U3875" s="1">
        <v>44717</v>
      </c>
      <c r="V3875" s="1">
        <v>45739</v>
      </c>
      <c r="W3875" t="s">
        <v>10775</v>
      </c>
    </row>
    <row r="3876" spans="1:23" x14ac:dyDescent="0.25">
      <c r="A3876">
        <v>1827</v>
      </c>
      <c r="B3876" t="s">
        <v>6439</v>
      </c>
      <c r="C3876">
        <v>62140514</v>
      </c>
      <c r="D3876" s="1">
        <v>44718</v>
      </c>
      <c r="E3876" s="1">
        <v>44721</v>
      </c>
      <c r="F3876" t="s">
        <v>10701</v>
      </c>
      <c r="G3876" t="s">
        <v>3816</v>
      </c>
      <c r="H3876" t="s">
        <v>4163</v>
      </c>
      <c r="I3876" t="s">
        <v>2210</v>
      </c>
      <c r="J3876">
        <v>40.68</v>
      </c>
      <c r="K3876">
        <v>3</v>
      </c>
      <c r="L3876">
        <v>0.2</v>
      </c>
      <c r="M3876">
        <v>-9.1530000000000005</v>
      </c>
      <c r="N3876">
        <v>49.832999999999998</v>
      </c>
      <c r="O3876">
        <v>8.136000000000001</v>
      </c>
      <c r="P3876" t="s">
        <v>10633</v>
      </c>
      <c r="Q3876" t="s">
        <v>10632</v>
      </c>
      <c r="R3876">
        <v>3</v>
      </c>
      <c r="S3876">
        <v>-22.5</v>
      </c>
      <c r="T3876" t="s">
        <v>10768</v>
      </c>
      <c r="U3876" s="1">
        <v>44539</v>
      </c>
      <c r="V3876" s="1">
        <v>45789</v>
      </c>
      <c r="W3876" t="s">
        <v>10775</v>
      </c>
    </row>
    <row r="3877" spans="1:23" x14ac:dyDescent="0.25">
      <c r="A3877">
        <v>1828</v>
      </c>
      <c r="B3877" t="s">
        <v>6439</v>
      </c>
      <c r="C3877">
        <v>70214702</v>
      </c>
      <c r="D3877" s="1">
        <v>44718</v>
      </c>
      <c r="E3877" s="1">
        <v>44721</v>
      </c>
      <c r="F3877" t="s">
        <v>10701</v>
      </c>
      <c r="G3877" t="s">
        <v>3816</v>
      </c>
      <c r="H3877" t="s">
        <v>4163</v>
      </c>
      <c r="I3877" t="s">
        <v>1406</v>
      </c>
      <c r="J3877">
        <v>763.28</v>
      </c>
      <c r="K3877">
        <v>5</v>
      </c>
      <c r="L3877">
        <v>0.3</v>
      </c>
      <c r="M3877">
        <v>-21.808</v>
      </c>
      <c r="N3877">
        <v>785.08799999999997</v>
      </c>
      <c r="O3877">
        <v>228.98399999999998</v>
      </c>
      <c r="P3877" t="s">
        <v>10633</v>
      </c>
      <c r="Q3877" t="s">
        <v>10632</v>
      </c>
      <c r="R3877">
        <v>3</v>
      </c>
      <c r="S3877">
        <v>-2.8571428571428572</v>
      </c>
      <c r="T3877" t="s">
        <v>10768</v>
      </c>
      <c r="U3877" s="1">
        <v>44539</v>
      </c>
      <c r="V3877" s="1">
        <v>45789</v>
      </c>
      <c r="W3877" t="s">
        <v>10763</v>
      </c>
    </row>
    <row r="3878" spans="1:23" x14ac:dyDescent="0.25">
      <c r="A3878">
        <v>1829</v>
      </c>
      <c r="B3878" t="s">
        <v>6440</v>
      </c>
      <c r="C3878">
        <v>2398269</v>
      </c>
      <c r="D3878" s="1">
        <v>44718</v>
      </c>
      <c r="E3878" s="1">
        <v>44722</v>
      </c>
      <c r="F3878" t="s">
        <v>10696</v>
      </c>
      <c r="G3878" t="s">
        <v>92</v>
      </c>
      <c r="H3878" t="s">
        <v>4502</v>
      </c>
      <c r="I3878" t="s">
        <v>2883</v>
      </c>
      <c r="J3878">
        <v>6.16</v>
      </c>
      <c r="K3878">
        <v>2</v>
      </c>
      <c r="L3878">
        <v>0</v>
      </c>
      <c r="M3878">
        <v>1.9712000000000001</v>
      </c>
      <c r="N3878">
        <v>4.1888000000000005</v>
      </c>
      <c r="O3878">
        <v>0</v>
      </c>
      <c r="P3878" t="s">
        <v>86</v>
      </c>
      <c r="Q3878" t="s">
        <v>10631</v>
      </c>
      <c r="R3878">
        <v>4</v>
      </c>
      <c r="S3878">
        <v>32</v>
      </c>
      <c r="T3878" t="s">
        <v>10766</v>
      </c>
      <c r="U3878" s="1">
        <v>44460</v>
      </c>
      <c r="V3878" s="1">
        <v>45738</v>
      </c>
      <c r="W3878" t="s">
        <v>10775</v>
      </c>
    </row>
    <row r="3879" spans="1:23" x14ac:dyDescent="0.25">
      <c r="A3879">
        <v>1830</v>
      </c>
      <c r="B3879" t="s">
        <v>6441</v>
      </c>
      <c r="C3879">
        <v>31234896</v>
      </c>
      <c r="D3879" s="1">
        <v>44718</v>
      </c>
      <c r="E3879" s="1">
        <v>44724</v>
      </c>
      <c r="F3879" t="s">
        <v>10698</v>
      </c>
      <c r="G3879" t="s">
        <v>88</v>
      </c>
      <c r="H3879" t="s">
        <v>4495</v>
      </c>
      <c r="I3879" t="s">
        <v>2988</v>
      </c>
      <c r="J3879">
        <v>8.5440000000000005</v>
      </c>
      <c r="K3879">
        <v>2</v>
      </c>
      <c r="L3879">
        <v>0.6</v>
      </c>
      <c r="M3879">
        <v>-7.476</v>
      </c>
      <c r="N3879">
        <v>16.02</v>
      </c>
      <c r="O3879">
        <v>5.1264000000000003</v>
      </c>
      <c r="P3879" t="s">
        <v>10633</v>
      </c>
      <c r="Q3879" t="s">
        <v>10632</v>
      </c>
      <c r="R3879">
        <v>6</v>
      </c>
      <c r="S3879">
        <v>-87.5</v>
      </c>
      <c r="T3879" t="s">
        <v>10768</v>
      </c>
      <c r="U3879" s="1">
        <v>44718</v>
      </c>
      <c r="V3879" s="1">
        <v>45751</v>
      </c>
      <c r="W3879" t="s">
        <v>10775</v>
      </c>
    </row>
    <row r="3880" spans="1:23" x14ac:dyDescent="0.25">
      <c r="A3880">
        <v>1831</v>
      </c>
      <c r="B3880" t="s">
        <v>6442</v>
      </c>
      <c r="C3880">
        <v>2512504</v>
      </c>
      <c r="D3880" s="1">
        <v>44718</v>
      </c>
      <c r="E3880" s="1">
        <v>44720</v>
      </c>
      <c r="F3880" t="s">
        <v>10697</v>
      </c>
      <c r="G3880" t="s">
        <v>92</v>
      </c>
      <c r="H3880" t="s">
        <v>4663</v>
      </c>
      <c r="I3880" t="s">
        <v>2525</v>
      </c>
      <c r="J3880">
        <v>445.80200000000002</v>
      </c>
      <c r="K3880">
        <v>7</v>
      </c>
      <c r="L3880">
        <v>0.3</v>
      </c>
      <c r="M3880">
        <v>-108.2662</v>
      </c>
      <c r="N3880">
        <v>554.06820000000005</v>
      </c>
      <c r="O3880">
        <v>133.7406</v>
      </c>
      <c r="P3880" t="s">
        <v>10633</v>
      </c>
      <c r="Q3880" t="s">
        <v>10632</v>
      </c>
      <c r="R3880">
        <v>2</v>
      </c>
      <c r="S3880">
        <v>-24.285714285714281</v>
      </c>
      <c r="T3880" t="s">
        <v>10768</v>
      </c>
      <c r="U3880" s="1">
        <v>44559</v>
      </c>
      <c r="V3880" s="1">
        <v>45782</v>
      </c>
      <c r="W3880" t="s">
        <v>10763</v>
      </c>
    </row>
    <row r="3881" spans="1:23" x14ac:dyDescent="0.25">
      <c r="A3881">
        <v>1832</v>
      </c>
      <c r="B3881" t="s">
        <v>6443</v>
      </c>
      <c r="C3881">
        <v>80436899</v>
      </c>
      <c r="D3881" s="1">
        <v>44719</v>
      </c>
      <c r="E3881" s="1">
        <v>44724</v>
      </c>
      <c r="F3881" t="s">
        <v>10700</v>
      </c>
      <c r="G3881" t="s">
        <v>88</v>
      </c>
      <c r="H3881" t="s">
        <v>4840</v>
      </c>
      <c r="I3881" t="s">
        <v>2242</v>
      </c>
      <c r="J3881">
        <v>1.167</v>
      </c>
      <c r="K3881">
        <v>1</v>
      </c>
      <c r="L3881">
        <v>0.7</v>
      </c>
      <c r="M3881">
        <v>-0.85580000000000001</v>
      </c>
      <c r="N3881">
        <v>2.0228000000000002</v>
      </c>
      <c r="O3881">
        <v>0.81689999999999996</v>
      </c>
      <c r="P3881" t="s">
        <v>10633</v>
      </c>
      <c r="Q3881" t="s">
        <v>10632</v>
      </c>
      <c r="R3881">
        <v>5</v>
      </c>
      <c r="S3881">
        <v>-73.333333333333329</v>
      </c>
      <c r="T3881" t="s">
        <v>10768</v>
      </c>
      <c r="U3881" s="1">
        <v>44472</v>
      </c>
      <c r="V3881" s="1">
        <v>45778</v>
      </c>
      <c r="W3881" t="s">
        <v>10769</v>
      </c>
    </row>
    <row r="3882" spans="1:23" x14ac:dyDescent="0.25">
      <c r="A3882">
        <v>1833</v>
      </c>
      <c r="B3882" t="s">
        <v>6444</v>
      </c>
      <c r="C3882">
        <v>82179615</v>
      </c>
      <c r="D3882" s="1">
        <v>44719</v>
      </c>
      <c r="E3882" s="1">
        <v>44720</v>
      </c>
      <c r="F3882" t="s">
        <v>10703</v>
      </c>
      <c r="G3882" t="s">
        <v>3816</v>
      </c>
      <c r="H3882" t="s">
        <v>6445</v>
      </c>
      <c r="I3882" t="s">
        <v>1420</v>
      </c>
      <c r="J3882">
        <v>44.46</v>
      </c>
      <c r="K3882">
        <v>2</v>
      </c>
      <c r="L3882">
        <v>0</v>
      </c>
      <c r="M3882">
        <v>14.671799999999999</v>
      </c>
      <c r="N3882">
        <v>29.788200000000003</v>
      </c>
      <c r="O3882">
        <v>0</v>
      </c>
      <c r="P3882" t="s">
        <v>86</v>
      </c>
      <c r="Q3882" t="s">
        <v>10631</v>
      </c>
      <c r="R3882">
        <v>1</v>
      </c>
      <c r="S3882">
        <v>32.999999999999993</v>
      </c>
      <c r="T3882" t="s">
        <v>10766</v>
      </c>
      <c r="U3882" s="1">
        <v>44719</v>
      </c>
      <c r="V3882" s="1">
        <v>45373</v>
      </c>
      <c r="W3882" t="s">
        <v>10770</v>
      </c>
    </row>
    <row r="3883" spans="1:23" x14ac:dyDescent="0.25">
      <c r="A3883">
        <v>1834</v>
      </c>
      <c r="B3883" t="s">
        <v>6444</v>
      </c>
      <c r="C3883">
        <v>55920458</v>
      </c>
      <c r="D3883" s="1">
        <v>44719</v>
      </c>
      <c r="E3883" s="1">
        <v>44720</v>
      </c>
      <c r="F3883" t="s">
        <v>10703</v>
      </c>
      <c r="G3883" t="s">
        <v>3816</v>
      </c>
      <c r="H3883" t="s">
        <v>6445</v>
      </c>
      <c r="I3883" t="s">
        <v>722</v>
      </c>
      <c r="J3883">
        <v>241.56800000000001</v>
      </c>
      <c r="K3883">
        <v>2</v>
      </c>
      <c r="L3883">
        <v>0.2</v>
      </c>
      <c r="M3883">
        <v>18.117599999999999</v>
      </c>
      <c r="N3883">
        <v>223.4504</v>
      </c>
      <c r="O3883">
        <v>48.313600000000008</v>
      </c>
      <c r="P3883" t="s">
        <v>86</v>
      </c>
      <c r="Q3883" t="s">
        <v>10632</v>
      </c>
      <c r="R3883">
        <v>1</v>
      </c>
      <c r="S3883">
        <v>7.5</v>
      </c>
      <c r="T3883" t="s">
        <v>10768</v>
      </c>
      <c r="U3883" s="1">
        <v>44719</v>
      </c>
      <c r="V3883" s="1">
        <v>45373</v>
      </c>
      <c r="W3883" t="s">
        <v>10770</v>
      </c>
    </row>
    <row r="3884" spans="1:23" x14ac:dyDescent="0.25">
      <c r="A3884">
        <v>1835</v>
      </c>
      <c r="B3884" t="s">
        <v>6444</v>
      </c>
      <c r="C3884">
        <v>44863569</v>
      </c>
      <c r="D3884" s="1">
        <v>44719</v>
      </c>
      <c r="E3884" s="1">
        <v>44720</v>
      </c>
      <c r="F3884" t="s">
        <v>10703</v>
      </c>
      <c r="G3884" t="s">
        <v>3816</v>
      </c>
      <c r="H3884" t="s">
        <v>6445</v>
      </c>
      <c r="I3884" t="s">
        <v>1241</v>
      </c>
      <c r="J3884">
        <v>395</v>
      </c>
      <c r="K3884">
        <v>5</v>
      </c>
      <c r="L3884">
        <v>0</v>
      </c>
      <c r="M3884">
        <v>39.5</v>
      </c>
      <c r="N3884">
        <v>355.5</v>
      </c>
      <c r="O3884">
        <v>0</v>
      </c>
      <c r="P3884" t="s">
        <v>86</v>
      </c>
      <c r="Q3884" t="s">
        <v>10631</v>
      </c>
      <c r="R3884">
        <v>1</v>
      </c>
      <c r="S3884">
        <v>10</v>
      </c>
      <c r="T3884" t="s">
        <v>10767</v>
      </c>
      <c r="U3884" s="1">
        <v>44719</v>
      </c>
      <c r="V3884" s="1">
        <v>45373</v>
      </c>
      <c r="W3884" t="s">
        <v>10770</v>
      </c>
    </row>
    <row r="3885" spans="1:23" x14ac:dyDescent="0.25">
      <c r="A3885">
        <v>1836</v>
      </c>
      <c r="B3885" t="s">
        <v>6444</v>
      </c>
      <c r="C3885">
        <v>20932492</v>
      </c>
      <c r="D3885" s="1">
        <v>44719</v>
      </c>
      <c r="E3885" s="1">
        <v>44720</v>
      </c>
      <c r="F3885" t="s">
        <v>10703</v>
      </c>
      <c r="G3885" t="s">
        <v>3816</v>
      </c>
      <c r="H3885" t="s">
        <v>6445</v>
      </c>
      <c r="I3885" t="s">
        <v>208</v>
      </c>
      <c r="J3885">
        <v>627.16800000000001</v>
      </c>
      <c r="K3885">
        <v>4</v>
      </c>
      <c r="L3885">
        <v>0.2</v>
      </c>
      <c r="M3885">
        <v>70.556399999999996</v>
      </c>
      <c r="N3885">
        <v>556.61159999999995</v>
      </c>
      <c r="O3885">
        <v>125.43360000000001</v>
      </c>
      <c r="P3885" t="s">
        <v>86</v>
      </c>
      <c r="Q3885" t="s">
        <v>10632</v>
      </c>
      <c r="R3885">
        <v>1</v>
      </c>
      <c r="S3885">
        <v>11.249999999999998</v>
      </c>
      <c r="T3885" t="s">
        <v>10767</v>
      </c>
      <c r="U3885" s="1">
        <v>44719</v>
      </c>
      <c r="V3885" s="1">
        <v>45373</v>
      </c>
      <c r="W3885" t="s">
        <v>10770</v>
      </c>
    </row>
    <row r="3886" spans="1:23" x14ac:dyDescent="0.25">
      <c r="A3886">
        <v>1837</v>
      </c>
      <c r="B3886" t="s">
        <v>6446</v>
      </c>
      <c r="C3886">
        <v>15808722</v>
      </c>
      <c r="D3886" s="1">
        <v>44719</v>
      </c>
      <c r="E3886" s="1">
        <v>44723</v>
      </c>
      <c r="F3886" t="s">
        <v>10696</v>
      </c>
      <c r="G3886" t="s">
        <v>92</v>
      </c>
      <c r="H3886" t="s">
        <v>24</v>
      </c>
      <c r="I3886" t="s">
        <v>2416</v>
      </c>
      <c r="J3886">
        <v>1013.832</v>
      </c>
      <c r="K3886">
        <v>9</v>
      </c>
      <c r="L3886">
        <v>0.2</v>
      </c>
      <c r="M3886">
        <v>101.3832</v>
      </c>
      <c r="N3886">
        <v>912.44880000000001</v>
      </c>
      <c r="O3886">
        <v>202.7664</v>
      </c>
      <c r="P3886" t="s">
        <v>86</v>
      </c>
      <c r="Q3886" t="s">
        <v>10632</v>
      </c>
      <c r="R3886">
        <v>4</v>
      </c>
      <c r="S3886">
        <v>10</v>
      </c>
      <c r="T3886" t="s">
        <v>10767</v>
      </c>
      <c r="U3886" s="1">
        <v>44464</v>
      </c>
      <c r="V3886" s="1">
        <v>45600</v>
      </c>
      <c r="W3886" t="s">
        <v>10770</v>
      </c>
    </row>
    <row r="3887" spans="1:23" x14ac:dyDescent="0.25">
      <c r="A3887">
        <v>1838</v>
      </c>
      <c r="B3887" t="s">
        <v>6446</v>
      </c>
      <c r="C3887">
        <v>52979337</v>
      </c>
      <c r="D3887" s="1">
        <v>44719</v>
      </c>
      <c r="E3887" s="1">
        <v>44723</v>
      </c>
      <c r="F3887" t="s">
        <v>10696</v>
      </c>
      <c r="G3887" t="s">
        <v>92</v>
      </c>
      <c r="H3887" t="s">
        <v>24</v>
      </c>
      <c r="I3887" t="s">
        <v>761</v>
      </c>
      <c r="J3887">
        <v>1.984</v>
      </c>
      <c r="K3887">
        <v>2</v>
      </c>
      <c r="L3887">
        <v>0.2</v>
      </c>
      <c r="M3887">
        <v>0.66959999999999997</v>
      </c>
      <c r="N3887">
        <v>1.3144</v>
      </c>
      <c r="O3887">
        <v>0.39680000000000004</v>
      </c>
      <c r="P3887" t="s">
        <v>86</v>
      </c>
      <c r="Q3887" t="s">
        <v>10632</v>
      </c>
      <c r="R3887">
        <v>4</v>
      </c>
      <c r="S3887">
        <v>33.75</v>
      </c>
      <c r="T3887" t="s">
        <v>10766</v>
      </c>
      <c r="U3887" s="1">
        <v>44464</v>
      </c>
      <c r="V3887" s="1">
        <v>45600</v>
      </c>
      <c r="W3887" t="s">
        <v>10770</v>
      </c>
    </row>
    <row r="3888" spans="1:23" x14ac:dyDescent="0.25">
      <c r="A3888">
        <v>1839</v>
      </c>
      <c r="B3888" t="s">
        <v>6447</v>
      </c>
      <c r="C3888">
        <v>66440130</v>
      </c>
      <c r="D3888" s="1">
        <v>44719</v>
      </c>
      <c r="E3888" s="1">
        <v>44724</v>
      </c>
      <c r="F3888" t="s">
        <v>10700</v>
      </c>
      <c r="G3888" t="s">
        <v>88</v>
      </c>
      <c r="H3888" t="s">
        <v>5446</v>
      </c>
      <c r="I3888" t="s">
        <v>1754</v>
      </c>
      <c r="J3888">
        <v>36.287999999999997</v>
      </c>
      <c r="K3888">
        <v>7</v>
      </c>
      <c r="L3888">
        <v>0.2</v>
      </c>
      <c r="M3888">
        <v>12.700799999999999</v>
      </c>
      <c r="N3888">
        <v>23.587199999999996</v>
      </c>
      <c r="O3888">
        <v>7.2576000000000001</v>
      </c>
      <c r="P3888" t="s">
        <v>86</v>
      </c>
      <c r="Q3888" t="s">
        <v>10632</v>
      </c>
      <c r="R3888">
        <v>5</v>
      </c>
      <c r="S3888">
        <v>35</v>
      </c>
      <c r="T3888" t="s">
        <v>10766</v>
      </c>
      <c r="U3888" s="1">
        <v>44397</v>
      </c>
      <c r="V3888" s="1">
        <v>45528</v>
      </c>
      <c r="W3888" t="s">
        <v>10770</v>
      </c>
    </row>
    <row r="3889" spans="1:23" x14ac:dyDescent="0.25">
      <c r="A3889">
        <v>1840</v>
      </c>
      <c r="B3889" t="s">
        <v>6447</v>
      </c>
      <c r="C3889">
        <v>12031571</v>
      </c>
      <c r="D3889" s="1">
        <v>44719</v>
      </c>
      <c r="E3889" s="1">
        <v>44724</v>
      </c>
      <c r="F3889" t="s">
        <v>10700</v>
      </c>
      <c r="G3889" t="s">
        <v>88</v>
      </c>
      <c r="H3889" t="s">
        <v>5446</v>
      </c>
      <c r="I3889" t="s">
        <v>3004</v>
      </c>
      <c r="J3889">
        <v>56.567999999999998</v>
      </c>
      <c r="K3889">
        <v>2</v>
      </c>
      <c r="L3889">
        <v>0.6</v>
      </c>
      <c r="M3889">
        <v>-74.952600000000004</v>
      </c>
      <c r="N3889">
        <v>131.5206</v>
      </c>
      <c r="O3889">
        <v>33.940799999999996</v>
      </c>
      <c r="P3889" t="s">
        <v>10633</v>
      </c>
      <c r="Q3889" t="s">
        <v>10632</v>
      </c>
      <c r="R3889">
        <v>5</v>
      </c>
      <c r="S3889">
        <v>-132.50000000000003</v>
      </c>
      <c r="T3889" t="s">
        <v>10768</v>
      </c>
      <c r="U3889" s="1">
        <v>44397</v>
      </c>
      <c r="V3889" s="1">
        <v>45528</v>
      </c>
      <c r="W3889" t="s">
        <v>10770</v>
      </c>
    </row>
    <row r="3890" spans="1:23" x14ac:dyDescent="0.25">
      <c r="A3890">
        <v>1841</v>
      </c>
      <c r="B3890" t="s">
        <v>6448</v>
      </c>
      <c r="C3890">
        <v>56354169</v>
      </c>
      <c r="D3890" s="1">
        <v>44719</v>
      </c>
      <c r="E3890" s="1">
        <v>44723</v>
      </c>
      <c r="F3890" t="s">
        <v>10696</v>
      </c>
      <c r="G3890" t="s">
        <v>88</v>
      </c>
      <c r="H3890" t="s">
        <v>3987</v>
      </c>
      <c r="I3890" t="s">
        <v>2386</v>
      </c>
      <c r="J3890">
        <v>114.2</v>
      </c>
      <c r="K3890">
        <v>5</v>
      </c>
      <c r="L3890">
        <v>0</v>
      </c>
      <c r="M3890">
        <v>52.531999999999996</v>
      </c>
      <c r="N3890">
        <v>61.668000000000006</v>
      </c>
      <c r="O3890">
        <v>0</v>
      </c>
      <c r="P3890" t="s">
        <v>86</v>
      </c>
      <c r="Q3890" t="s">
        <v>10631</v>
      </c>
      <c r="R3890">
        <v>4</v>
      </c>
      <c r="S3890">
        <v>46</v>
      </c>
      <c r="T3890" t="s">
        <v>10766</v>
      </c>
      <c r="U3890" s="1">
        <v>44719</v>
      </c>
      <c r="V3890" s="1">
        <v>45741</v>
      </c>
      <c r="W3890" t="s">
        <v>10763</v>
      </c>
    </row>
    <row r="3891" spans="1:23" x14ac:dyDescent="0.25">
      <c r="A3891">
        <v>1842</v>
      </c>
      <c r="B3891" t="s">
        <v>6449</v>
      </c>
      <c r="C3891">
        <v>23045469</v>
      </c>
      <c r="D3891" s="1">
        <v>44719</v>
      </c>
      <c r="E3891" s="1">
        <v>44724</v>
      </c>
      <c r="F3891" t="s">
        <v>10700</v>
      </c>
      <c r="G3891" t="s">
        <v>88</v>
      </c>
      <c r="H3891" t="s">
        <v>6450</v>
      </c>
      <c r="I3891" t="s">
        <v>2372</v>
      </c>
      <c r="J3891">
        <v>1403.92</v>
      </c>
      <c r="K3891">
        <v>5</v>
      </c>
      <c r="L3891">
        <v>0.2</v>
      </c>
      <c r="M3891">
        <v>70.195999999999998</v>
      </c>
      <c r="N3891">
        <v>1333.7240000000002</v>
      </c>
      <c r="O3891">
        <v>280.78400000000005</v>
      </c>
      <c r="P3891" t="s">
        <v>86</v>
      </c>
      <c r="Q3891" t="s">
        <v>10632</v>
      </c>
      <c r="R3891">
        <v>5</v>
      </c>
      <c r="S3891">
        <v>5</v>
      </c>
      <c r="T3891" t="s">
        <v>10768</v>
      </c>
      <c r="U3891" s="1">
        <v>44719</v>
      </c>
      <c r="V3891" s="1">
        <v>45064</v>
      </c>
      <c r="W3891" t="s">
        <v>10770</v>
      </c>
    </row>
    <row r="3892" spans="1:23" x14ac:dyDescent="0.25">
      <c r="A3892">
        <v>1843</v>
      </c>
      <c r="B3892" t="s">
        <v>6451</v>
      </c>
      <c r="C3892">
        <v>27614420</v>
      </c>
      <c r="D3892" s="1">
        <v>44719</v>
      </c>
      <c r="E3892" s="1">
        <v>44721</v>
      </c>
      <c r="F3892" t="s">
        <v>10697</v>
      </c>
      <c r="G3892" t="s">
        <v>92</v>
      </c>
      <c r="H3892" t="s">
        <v>5216</v>
      </c>
      <c r="I3892" t="s">
        <v>2037</v>
      </c>
      <c r="J3892">
        <v>99.98</v>
      </c>
      <c r="K3892">
        <v>2</v>
      </c>
      <c r="L3892">
        <v>0</v>
      </c>
      <c r="M3892">
        <v>7.9984000000000002</v>
      </c>
      <c r="N3892">
        <v>91.9816</v>
      </c>
      <c r="O3892">
        <v>0</v>
      </c>
      <c r="P3892" t="s">
        <v>86</v>
      </c>
      <c r="Q3892" t="s">
        <v>10631</v>
      </c>
      <c r="R3892">
        <v>2</v>
      </c>
      <c r="S3892">
        <v>8</v>
      </c>
      <c r="T3892" t="s">
        <v>10768</v>
      </c>
      <c r="U3892" s="1">
        <v>44517</v>
      </c>
      <c r="V3892" s="1">
        <v>45809</v>
      </c>
      <c r="W3892" t="s">
        <v>10775</v>
      </c>
    </row>
    <row r="3893" spans="1:23" x14ac:dyDescent="0.25">
      <c r="A3893">
        <v>1844</v>
      </c>
      <c r="B3893" t="s">
        <v>6451</v>
      </c>
      <c r="C3893">
        <v>45265319</v>
      </c>
      <c r="D3893" s="1">
        <v>44719</v>
      </c>
      <c r="E3893" s="1">
        <v>44721</v>
      </c>
      <c r="F3893" t="s">
        <v>10697</v>
      </c>
      <c r="G3893" t="s">
        <v>92</v>
      </c>
      <c r="H3893" t="s">
        <v>5216</v>
      </c>
      <c r="I3893" t="s">
        <v>1871</v>
      </c>
      <c r="J3893">
        <v>29.46</v>
      </c>
      <c r="K3893">
        <v>6</v>
      </c>
      <c r="L3893">
        <v>0</v>
      </c>
      <c r="M3893">
        <v>9.7218</v>
      </c>
      <c r="N3893">
        <v>19.738199999999999</v>
      </c>
      <c r="O3893">
        <v>0</v>
      </c>
      <c r="P3893" t="s">
        <v>86</v>
      </c>
      <c r="Q3893" t="s">
        <v>10631</v>
      </c>
      <c r="R3893">
        <v>2</v>
      </c>
      <c r="S3893">
        <v>33</v>
      </c>
      <c r="T3893" t="s">
        <v>10766</v>
      </c>
      <c r="U3893" s="1">
        <v>44517</v>
      </c>
      <c r="V3893" s="1">
        <v>45809</v>
      </c>
      <c r="W3893" t="s">
        <v>10763</v>
      </c>
    </row>
    <row r="3894" spans="1:23" x14ac:dyDescent="0.25">
      <c r="A3894">
        <v>1845</v>
      </c>
      <c r="B3894" t="s">
        <v>6452</v>
      </c>
      <c r="C3894">
        <v>34215677</v>
      </c>
      <c r="D3894" s="1">
        <v>44719</v>
      </c>
      <c r="E3894" s="1">
        <v>44721</v>
      </c>
      <c r="F3894" t="s">
        <v>10697</v>
      </c>
      <c r="G3894" t="s">
        <v>92</v>
      </c>
      <c r="H3894" t="s">
        <v>4115</v>
      </c>
      <c r="I3894" t="s">
        <v>2773</v>
      </c>
      <c r="J3894">
        <v>319.96800000000002</v>
      </c>
      <c r="K3894">
        <v>4</v>
      </c>
      <c r="L3894">
        <v>0.2</v>
      </c>
      <c r="M3894">
        <v>95.990399999999994</v>
      </c>
      <c r="N3894">
        <v>223.97760000000002</v>
      </c>
      <c r="O3894">
        <v>63.993600000000008</v>
      </c>
      <c r="P3894" t="s">
        <v>86</v>
      </c>
      <c r="Q3894" t="s">
        <v>10632</v>
      </c>
      <c r="R3894">
        <v>2</v>
      </c>
      <c r="S3894">
        <v>30</v>
      </c>
      <c r="T3894" t="s">
        <v>10766</v>
      </c>
      <c r="U3894" s="1">
        <v>44719</v>
      </c>
      <c r="V3894" s="1">
        <v>45801</v>
      </c>
      <c r="W3894" t="s">
        <v>10775</v>
      </c>
    </row>
    <row r="3895" spans="1:23" x14ac:dyDescent="0.25">
      <c r="A3895">
        <v>1846</v>
      </c>
      <c r="B3895" t="s">
        <v>6452</v>
      </c>
      <c r="C3895">
        <v>86051004</v>
      </c>
      <c r="D3895" s="1">
        <v>44719</v>
      </c>
      <c r="E3895" s="1">
        <v>44721</v>
      </c>
      <c r="F3895" t="s">
        <v>10697</v>
      </c>
      <c r="G3895" t="s">
        <v>92</v>
      </c>
      <c r="H3895" t="s">
        <v>4115</v>
      </c>
      <c r="I3895" t="s">
        <v>240</v>
      </c>
      <c r="J3895">
        <v>8.6240000000000006</v>
      </c>
      <c r="K3895">
        <v>7</v>
      </c>
      <c r="L3895">
        <v>0.6</v>
      </c>
      <c r="M3895">
        <v>-2.5872000000000002</v>
      </c>
      <c r="N3895">
        <v>11.211200000000002</v>
      </c>
      <c r="O3895">
        <v>5.1744000000000003</v>
      </c>
      <c r="P3895" t="s">
        <v>10633</v>
      </c>
      <c r="Q3895" t="s">
        <v>10632</v>
      </c>
      <c r="R3895">
        <v>2</v>
      </c>
      <c r="S3895">
        <v>-30</v>
      </c>
      <c r="T3895" t="s">
        <v>10768</v>
      </c>
      <c r="U3895" s="1">
        <v>44719</v>
      </c>
      <c r="V3895" s="1">
        <v>45801</v>
      </c>
      <c r="W3895" t="s">
        <v>10763</v>
      </c>
    </row>
    <row r="3896" spans="1:23" x14ac:dyDescent="0.25">
      <c r="A3896">
        <v>1847</v>
      </c>
      <c r="B3896" t="s">
        <v>6453</v>
      </c>
      <c r="C3896">
        <v>86431012</v>
      </c>
      <c r="D3896" s="1">
        <v>44720</v>
      </c>
      <c r="E3896" s="1">
        <v>44722</v>
      </c>
      <c r="F3896" t="s">
        <v>10697</v>
      </c>
      <c r="G3896" t="s">
        <v>92</v>
      </c>
      <c r="H3896" t="s">
        <v>5353</v>
      </c>
      <c r="I3896" t="s">
        <v>1760</v>
      </c>
      <c r="J3896">
        <v>40.049999999999997</v>
      </c>
      <c r="K3896">
        <v>3</v>
      </c>
      <c r="L3896">
        <v>0</v>
      </c>
      <c r="M3896">
        <v>11.214</v>
      </c>
      <c r="N3896">
        <v>28.835999999999999</v>
      </c>
      <c r="O3896">
        <v>0</v>
      </c>
      <c r="P3896" t="s">
        <v>86</v>
      </c>
      <c r="Q3896" t="s">
        <v>10631</v>
      </c>
      <c r="R3896">
        <v>2</v>
      </c>
      <c r="S3896">
        <v>28.000000000000004</v>
      </c>
      <c r="T3896" t="s">
        <v>10766</v>
      </c>
      <c r="U3896" s="1">
        <v>44685</v>
      </c>
      <c r="V3896" s="1">
        <v>45824</v>
      </c>
      <c r="W3896" t="s">
        <v>10775</v>
      </c>
    </row>
    <row r="3897" spans="1:23" x14ac:dyDescent="0.25">
      <c r="A3897">
        <v>1848</v>
      </c>
      <c r="B3897" t="s">
        <v>6454</v>
      </c>
      <c r="C3897">
        <v>66623131</v>
      </c>
      <c r="D3897" s="1">
        <v>44720</v>
      </c>
      <c r="E3897" s="1">
        <v>44727</v>
      </c>
      <c r="F3897" t="s">
        <v>10699</v>
      </c>
      <c r="G3897" t="s">
        <v>88</v>
      </c>
      <c r="H3897" t="s">
        <v>3928</v>
      </c>
      <c r="I3897" t="s">
        <v>2513</v>
      </c>
      <c r="J3897">
        <v>5.484</v>
      </c>
      <c r="K3897">
        <v>4</v>
      </c>
      <c r="L3897">
        <v>0.7</v>
      </c>
      <c r="M3897">
        <v>-4.0216000000000003</v>
      </c>
      <c r="N3897">
        <v>9.5056000000000012</v>
      </c>
      <c r="O3897">
        <v>3.8387999999999995</v>
      </c>
      <c r="P3897" t="s">
        <v>10633</v>
      </c>
      <c r="Q3897" t="s">
        <v>10632</v>
      </c>
      <c r="R3897">
        <v>7</v>
      </c>
      <c r="S3897">
        <v>-73.333333333333343</v>
      </c>
      <c r="T3897" t="s">
        <v>10768</v>
      </c>
      <c r="U3897" s="1">
        <v>44720</v>
      </c>
      <c r="V3897" s="1">
        <v>45777</v>
      </c>
      <c r="W3897" t="s">
        <v>10775</v>
      </c>
    </row>
    <row r="3898" spans="1:23" x14ac:dyDescent="0.25">
      <c r="A3898">
        <v>1849</v>
      </c>
      <c r="B3898" t="s">
        <v>6455</v>
      </c>
      <c r="C3898">
        <v>8891013</v>
      </c>
      <c r="D3898" s="1">
        <v>44722</v>
      </c>
      <c r="E3898" s="1">
        <v>44728</v>
      </c>
      <c r="F3898" t="s">
        <v>10698</v>
      </c>
      <c r="G3898" t="s">
        <v>88</v>
      </c>
      <c r="H3898" t="s">
        <v>6456</v>
      </c>
      <c r="I3898" t="s">
        <v>911</v>
      </c>
      <c r="J3898">
        <v>4.8120000000000003</v>
      </c>
      <c r="K3898">
        <v>2</v>
      </c>
      <c r="L3898">
        <v>0.7</v>
      </c>
      <c r="M3898">
        <v>-3.6892</v>
      </c>
      <c r="N3898">
        <v>8.5012000000000008</v>
      </c>
      <c r="O3898">
        <v>3.3683999999999998</v>
      </c>
      <c r="P3898" t="s">
        <v>10633</v>
      </c>
      <c r="Q3898" t="s">
        <v>10632</v>
      </c>
      <c r="R3898">
        <v>6</v>
      </c>
      <c r="S3898">
        <v>-76.666666666666657</v>
      </c>
      <c r="T3898" t="s">
        <v>10768</v>
      </c>
      <c r="U3898" s="1">
        <v>44722</v>
      </c>
      <c r="V3898" s="1">
        <v>45590</v>
      </c>
      <c r="W3898" t="s">
        <v>10770</v>
      </c>
    </row>
    <row r="3899" spans="1:23" x14ac:dyDescent="0.25">
      <c r="A3899">
        <v>1850</v>
      </c>
      <c r="B3899" t="s">
        <v>6455</v>
      </c>
      <c r="C3899">
        <v>50643981</v>
      </c>
      <c r="D3899" s="1">
        <v>44722</v>
      </c>
      <c r="E3899" s="1">
        <v>44728</v>
      </c>
      <c r="F3899" t="s">
        <v>10698</v>
      </c>
      <c r="G3899" t="s">
        <v>88</v>
      </c>
      <c r="H3899" t="s">
        <v>6456</v>
      </c>
      <c r="I3899" t="s">
        <v>913</v>
      </c>
      <c r="J3899">
        <v>247.8</v>
      </c>
      <c r="K3899">
        <v>5</v>
      </c>
      <c r="L3899">
        <v>0.2</v>
      </c>
      <c r="M3899">
        <v>-18.585000000000001</v>
      </c>
      <c r="N3899">
        <v>266.38499999999999</v>
      </c>
      <c r="O3899">
        <v>49.56</v>
      </c>
      <c r="P3899" t="s">
        <v>10633</v>
      </c>
      <c r="Q3899" t="s">
        <v>10632</v>
      </c>
      <c r="R3899">
        <v>6</v>
      </c>
      <c r="S3899">
        <v>-7.5</v>
      </c>
      <c r="T3899" t="s">
        <v>10768</v>
      </c>
      <c r="U3899" s="1">
        <v>44722</v>
      </c>
      <c r="V3899" s="1">
        <v>45590</v>
      </c>
      <c r="W3899" t="s">
        <v>10770</v>
      </c>
    </row>
    <row r="3900" spans="1:23" x14ac:dyDescent="0.25">
      <c r="A3900">
        <v>1851</v>
      </c>
      <c r="B3900" t="s">
        <v>6457</v>
      </c>
      <c r="C3900">
        <v>32342867</v>
      </c>
      <c r="D3900" s="1">
        <v>44722</v>
      </c>
      <c r="E3900" s="1">
        <v>44724</v>
      </c>
      <c r="F3900" t="s">
        <v>10697</v>
      </c>
      <c r="G3900" t="s">
        <v>92</v>
      </c>
      <c r="H3900" t="s">
        <v>6458</v>
      </c>
      <c r="I3900" t="s">
        <v>2089</v>
      </c>
      <c r="J3900">
        <v>152.76</v>
      </c>
      <c r="K3900">
        <v>6</v>
      </c>
      <c r="L3900">
        <v>0</v>
      </c>
      <c r="M3900">
        <v>74.852400000000003</v>
      </c>
      <c r="N3900">
        <v>77.907599999999988</v>
      </c>
      <c r="O3900">
        <v>0</v>
      </c>
      <c r="P3900" t="s">
        <v>86</v>
      </c>
      <c r="Q3900" t="s">
        <v>10631</v>
      </c>
      <c r="R3900">
        <v>2</v>
      </c>
      <c r="S3900">
        <v>49.000000000000007</v>
      </c>
      <c r="T3900" t="s">
        <v>10766</v>
      </c>
      <c r="U3900" s="1">
        <v>44722</v>
      </c>
      <c r="V3900" s="1">
        <v>45440</v>
      </c>
      <c r="W3900" t="s">
        <v>10770</v>
      </c>
    </row>
    <row r="3901" spans="1:23" x14ac:dyDescent="0.25">
      <c r="A3901">
        <v>1852</v>
      </c>
      <c r="B3901" t="s">
        <v>6457</v>
      </c>
      <c r="C3901">
        <v>66493428</v>
      </c>
      <c r="D3901" s="1">
        <v>44722</v>
      </c>
      <c r="E3901" s="1">
        <v>44724</v>
      </c>
      <c r="F3901" t="s">
        <v>10697</v>
      </c>
      <c r="G3901" t="s">
        <v>92</v>
      </c>
      <c r="H3901" t="s">
        <v>6458</v>
      </c>
      <c r="I3901" t="s">
        <v>1168</v>
      </c>
      <c r="J3901">
        <v>7.27</v>
      </c>
      <c r="K3901">
        <v>1</v>
      </c>
      <c r="L3901">
        <v>0</v>
      </c>
      <c r="M3901">
        <v>1.9629000000000001</v>
      </c>
      <c r="N3901">
        <v>5.3070999999999993</v>
      </c>
      <c r="O3901">
        <v>0</v>
      </c>
      <c r="P3901" t="s">
        <v>86</v>
      </c>
      <c r="Q3901" t="s">
        <v>10631</v>
      </c>
      <c r="R3901">
        <v>2</v>
      </c>
      <c r="S3901">
        <v>27</v>
      </c>
      <c r="T3901" t="s">
        <v>10766</v>
      </c>
      <c r="U3901" s="1">
        <v>44722</v>
      </c>
      <c r="V3901" s="1">
        <v>45440</v>
      </c>
      <c r="W3901" t="s">
        <v>10771</v>
      </c>
    </row>
    <row r="3902" spans="1:23" x14ac:dyDescent="0.25">
      <c r="A3902">
        <v>1853</v>
      </c>
      <c r="B3902" t="s">
        <v>6457</v>
      </c>
      <c r="C3902">
        <v>36634546</v>
      </c>
      <c r="D3902" s="1">
        <v>44722</v>
      </c>
      <c r="E3902" s="1">
        <v>44724</v>
      </c>
      <c r="F3902" t="s">
        <v>10697</v>
      </c>
      <c r="G3902" t="s">
        <v>92</v>
      </c>
      <c r="H3902" t="s">
        <v>6458</v>
      </c>
      <c r="I3902" t="s">
        <v>281</v>
      </c>
      <c r="J3902">
        <v>1819.86</v>
      </c>
      <c r="K3902">
        <v>14</v>
      </c>
      <c r="L3902">
        <v>0</v>
      </c>
      <c r="M3902">
        <v>163.78739999999999</v>
      </c>
      <c r="N3902">
        <v>1656.0726</v>
      </c>
      <c r="O3902">
        <v>0</v>
      </c>
      <c r="P3902" t="s">
        <v>86</v>
      </c>
      <c r="Q3902" t="s">
        <v>10631</v>
      </c>
      <c r="R3902">
        <v>2</v>
      </c>
      <c r="S3902">
        <v>9</v>
      </c>
      <c r="T3902" t="s">
        <v>10768</v>
      </c>
      <c r="U3902" s="1">
        <v>44722</v>
      </c>
      <c r="V3902" s="1">
        <v>45440</v>
      </c>
      <c r="W3902" t="s">
        <v>10770</v>
      </c>
    </row>
    <row r="3903" spans="1:23" x14ac:dyDescent="0.25">
      <c r="A3903">
        <v>1854</v>
      </c>
      <c r="B3903" t="s">
        <v>6459</v>
      </c>
      <c r="C3903">
        <v>50201280</v>
      </c>
      <c r="D3903" s="1">
        <v>44722</v>
      </c>
      <c r="E3903" s="1">
        <v>44724</v>
      </c>
      <c r="F3903" t="s">
        <v>10697</v>
      </c>
      <c r="G3903" t="s">
        <v>3816</v>
      </c>
      <c r="H3903" t="s">
        <v>4463</v>
      </c>
      <c r="I3903" t="s">
        <v>1283</v>
      </c>
      <c r="J3903">
        <v>14.62</v>
      </c>
      <c r="K3903">
        <v>2</v>
      </c>
      <c r="L3903">
        <v>0</v>
      </c>
      <c r="M3903">
        <v>6.8714000000000004</v>
      </c>
      <c r="N3903">
        <v>7.7485999999999988</v>
      </c>
      <c r="O3903">
        <v>0</v>
      </c>
      <c r="P3903" t="s">
        <v>86</v>
      </c>
      <c r="Q3903" t="s">
        <v>10631</v>
      </c>
      <c r="R3903">
        <v>2</v>
      </c>
      <c r="S3903">
        <v>47</v>
      </c>
      <c r="T3903" t="s">
        <v>10766</v>
      </c>
      <c r="U3903" s="1">
        <v>44528</v>
      </c>
      <c r="V3903" s="1">
        <v>45813</v>
      </c>
      <c r="W3903" t="s">
        <v>10775</v>
      </c>
    </row>
    <row r="3904" spans="1:23" x14ac:dyDescent="0.25">
      <c r="A3904">
        <v>1855</v>
      </c>
      <c r="B3904" t="s">
        <v>6459</v>
      </c>
      <c r="C3904">
        <v>47272598</v>
      </c>
      <c r="D3904" s="1">
        <v>44722</v>
      </c>
      <c r="E3904" s="1">
        <v>44724</v>
      </c>
      <c r="F3904" t="s">
        <v>10697</v>
      </c>
      <c r="G3904" t="s">
        <v>3816</v>
      </c>
      <c r="H3904" t="s">
        <v>4463</v>
      </c>
      <c r="I3904" t="s">
        <v>1108</v>
      </c>
      <c r="J3904">
        <v>22.55</v>
      </c>
      <c r="K3904">
        <v>5</v>
      </c>
      <c r="L3904">
        <v>0</v>
      </c>
      <c r="M3904">
        <v>8.7944999999999993</v>
      </c>
      <c r="N3904">
        <v>13.755500000000001</v>
      </c>
      <c r="O3904">
        <v>0</v>
      </c>
      <c r="P3904" t="s">
        <v>86</v>
      </c>
      <c r="Q3904" t="s">
        <v>10631</v>
      </c>
      <c r="R3904">
        <v>2</v>
      </c>
      <c r="S3904">
        <v>38.999999999999993</v>
      </c>
      <c r="T3904" t="s">
        <v>10766</v>
      </c>
      <c r="U3904" s="1">
        <v>44528</v>
      </c>
      <c r="V3904" s="1">
        <v>45813</v>
      </c>
      <c r="W3904" t="s">
        <v>10763</v>
      </c>
    </row>
    <row r="3905" spans="1:23" x14ac:dyDescent="0.25">
      <c r="A3905">
        <v>1856</v>
      </c>
      <c r="B3905" t="s">
        <v>6459</v>
      </c>
      <c r="C3905">
        <v>88066415</v>
      </c>
      <c r="D3905" s="1">
        <v>44722</v>
      </c>
      <c r="E3905" s="1">
        <v>44724</v>
      </c>
      <c r="F3905" t="s">
        <v>10697</v>
      </c>
      <c r="G3905" t="s">
        <v>3816</v>
      </c>
      <c r="H3905" t="s">
        <v>4463</v>
      </c>
      <c r="I3905" t="s">
        <v>2675</v>
      </c>
      <c r="J3905">
        <v>583.79999999999995</v>
      </c>
      <c r="K3905">
        <v>5</v>
      </c>
      <c r="L3905">
        <v>0.2</v>
      </c>
      <c r="M3905">
        <v>72.974999999999994</v>
      </c>
      <c r="N3905">
        <v>510.82499999999993</v>
      </c>
      <c r="O3905">
        <v>116.75999999999999</v>
      </c>
      <c r="P3905" t="s">
        <v>86</v>
      </c>
      <c r="Q3905" t="s">
        <v>10632</v>
      </c>
      <c r="R3905">
        <v>2</v>
      </c>
      <c r="S3905">
        <v>12.5</v>
      </c>
      <c r="T3905" t="s">
        <v>10767</v>
      </c>
      <c r="U3905" s="1">
        <v>44528</v>
      </c>
      <c r="V3905" s="1">
        <v>45813</v>
      </c>
      <c r="W3905" t="s">
        <v>10763</v>
      </c>
    </row>
    <row r="3906" spans="1:23" x14ac:dyDescent="0.25">
      <c r="A3906">
        <v>1857</v>
      </c>
      <c r="B3906" t="s">
        <v>6459</v>
      </c>
      <c r="C3906">
        <v>45213423</v>
      </c>
      <c r="D3906" s="1">
        <v>44722</v>
      </c>
      <c r="E3906" s="1">
        <v>44724</v>
      </c>
      <c r="F3906" t="s">
        <v>10697</v>
      </c>
      <c r="G3906" t="s">
        <v>3816</v>
      </c>
      <c r="H3906" t="s">
        <v>4463</v>
      </c>
      <c r="I3906" t="s">
        <v>1466</v>
      </c>
      <c r="J3906">
        <v>211.16800000000001</v>
      </c>
      <c r="K3906">
        <v>4</v>
      </c>
      <c r="L3906">
        <v>0.2</v>
      </c>
      <c r="M3906">
        <v>15.8376</v>
      </c>
      <c r="N3906">
        <v>195.3304</v>
      </c>
      <c r="O3906">
        <v>42.233600000000003</v>
      </c>
      <c r="P3906" t="s">
        <v>86</v>
      </c>
      <c r="Q3906" t="s">
        <v>10632</v>
      </c>
      <c r="R3906">
        <v>2</v>
      </c>
      <c r="S3906">
        <v>7.5</v>
      </c>
      <c r="T3906" t="s">
        <v>10768</v>
      </c>
      <c r="U3906" s="1">
        <v>44528</v>
      </c>
      <c r="V3906" s="1">
        <v>45813</v>
      </c>
      <c r="W3906" t="s">
        <v>10775</v>
      </c>
    </row>
    <row r="3907" spans="1:23" x14ac:dyDescent="0.25">
      <c r="A3907">
        <v>1858</v>
      </c>
      <c r="B3907" t="s">
        <v>6460</v>
      </c>
      <c r="C3907">
        <v>55458025</v>
      </c>
      <c r="D3907" s="1">
        <v>44722</v>
      </c>
      <c r="E3907" s="1">
        <v>44728</v>
      </c>
      <c r="F3907" t="s">
        <v>10698</v>
      </c>
      <c r="G3907" t="s">
        <v>88</v>
      </c>
      <c r="H3907" t="s">
        <v>4321</v>
      </c>
      <c r="I3907" t="s">
        <v>3799</v>
      </c>
      <c r="J3907">
        <v>323.976</v>
      </c>
      <c r="K3907">
        <v>3</v>
      </c>
      <c r="L3907">
        <v>0.2</v>
      </c>
      <c r="M3907">
        <v>36.447299999999998</v>
      </c>
      <c r="N3907">
        <v>287.52870000000001</v>
      </c>
      <c r="O3907">
        <v>64.795200000000008</v>
      </c>
      <c r="P3907" t="s">
        <v>86</v>
      </c>
      <c r="Q3907" t="s">
        <v>10632</v>
      </c>
      <c r="R3907">
        <v>6</v>
      </c>
      <c r="S3907">
        <v>11.249999999999998</v>
      </c>
      <c r="T3907" t="s">
        <v>10767</v>
      </c>
      <c r="U3907" s="1">
        <v>44393</v>
      </c>
      <c r="V3907" s="1">
        <v>45722</v>
      </c>
      <c r="W3907" t="s">
        <v>10775</v>
      </c>
    </row>
    <row r="3908" spans="1:23" x14ac:dyDescent="0.25">
      <c r="A3908">
        <v>1859</v>
      </c>
      <c r="B3908" t="s">
        <v>6460</v>
      </c>
      <c r="C3908">
        <v>5992701</v>
      </c>
      <c r="D3908" s="1">
        <v>44722</v>
      </c>
      <c r="E3908" s="1">
        <v>44728</v>
      </c>
      <c r="F3908" t="s">
        <v>10698</v>
      </c>
      <c r="G3908" t="s">
        <v>88</v>
      </c>
      <c r="H3908" t="s">
        <v>4321</v>
      </c>
      <c r="I3908" t="s">
        <v>3683</v>
      </c>
      <c r="J3908">
        <v>15.552</v>
      </c>
      <c r="K3908">
        <v>3</v>
      </c>
      <c r="L3908">
        <v>0.2</v>
      </c>
      <c r="M3908">
        <v>5.4432</v>
      </c>
      <c r="N3908">
        <v>10.108799999999999</v>
      </c>
      <c r="O3908">
        <v>3.1104000000000003</v>
      </c>
      <c r="P3908" t="s">
        <v>86</v>
      </c>
      <c r="Q3908" t="s">
        <v>10632</v>
      </c>
      <c r="R3908">
        <v>6</v>
      </c>
      <c r="S3908">
        <v>35</v>
      </c>
      <c r="T3908" t="s">
        <v>10766</v>
      </c>
      <c r="U3908" s="1">
        <v>44393</v>
      </c>
      <c r="V3908" s="1">
        <v>45722</v>
      </c>
      <c r="W3908" t="s">
        <v>10775</v>
      </c>
    </row>
    <row r="3909" spans="1:23" x14ac:dyDescent="0.25">
      <c r="A3909">
        <v>1860</v>
      </c>
      <c r="B3909" t="s">
        <v>6460</v>
      </c>
      <c r="C3909">
        <v>68750203</v>
      </c>
      <c r="D3909" s="1">
        <v>44722</v>
      </c>
      <c r="E3909" s="1">
        <v>44728</v>
      </c>
      <c r="F3909" t="s">
        <v>10698</v>
      </c>
      <c r="G3909" t="s">
        <v>88</v>
      </c>
      <c r="H3909" t="s">
        <v>4321</v>
      </c>
      <c r="I3909" t="s">
        <v>2180</v>
      </c>
      <c r="J3909">
        <v>32.591999999999999</v>
      </c>
      <c r="K3909">
        <v>3</v>
      </c>
      <c r="L3909">
        <v>0.2</v>
      </c>
      <c r="M3909">
        <v>-7.7405999999999997</v>
      </c>
      <c r="N3909">
        <v>40.332599999999999</v>
      </c>
      <c r="O3909">
        <v>6.5183999999999997</v>
      </c>
      <c r="P3909" t="s">
        <v>10633</v>
      </c>
      <c r="Q3909" t="s">
        <v>10632</v>
      </c>
      <c r="R3909">
        <v>6</v>
      </c>
      <c r="S3909">
        <v>-23.75</v>
      </c>
      <c r="T3909" t="s">
        <v>10768</v>
      </c>
      <c r="U3909" s="1">
        <v>44393</v>
      </c>
      <c r="V3909" s="1">
        <v>45722</v>
      </c>
      <c r="W3909" t="s">
        <v>10775</v>
      </c>
    </row>
    <row r="3910" spans="1:23" x14ac:dyDescent="0.25">
      <c r="A3910">
        <v>1861</v>
      </c>
      <c r="B3910" t="s">
        <v>6461</v>
      </c>
      <c r="C3910">
        <v>72211832</v>
      </c>
      <c r="D3910" s="1">
        <v>44723</v>
      </c>
      <c r="E3910" s="1">
        <v>44724</v>
      </c>
      <c r="F3910" t="s">
        <v>10703</v>
      </c>
      <c r="G3910" t="s">
        <v>3816</v>
      </c>
      <c r="H3910" t="s">
        <v>6462</v>
      </c>
      <c r="I3910" t="s">
        <v>1829</v>
      </c>
      <c r="J3910">
        <v>122.48</v>
      </c>
      <c r="K3910">
        <v>2</v>
      </c>
      <c r="L3910">
        <v>0</v>
      </c>
      <c r="M3910">
        <v>0</v>
      </c>
      <c r="N3910">
        <v>122.48</v>
      </c>
      <c r="O3910">
        <v>0</v>
      </c>
      <c r="P3910" t="s">
        <v>10633</v>
      </c>
      <c r="Q3910" t="s">
        <v>10631</v>
      </c>
      <c r="R3910">
        <v>1</v>
      </c>
      <c r="S3910">
        <v>0</v>
      </c>
      <c r="T3910" t="s">
        <v>10768</v>
      </c>
      <c r="U3910" s="1">
        <v>44723</v>
      </c>
      <c r="V3910" s="1">
        <v>45594</v>
      </c>
      <c r="W3910" t="s">
        <v>10770</v>
      </c>
    </row>
    <row r="3911" spans="1:23" x14ac:dyDescent="0.25">
      <c r="A3911">
        <v>1862</v>
      </c>
      <c r="B3911" t="s">
        <v>6461</v>
      </c>
      <c r="C3911">
        <v>79688879</v>
      </c>
      <c r="D3911" s="1">
        <v>44723</v>
      </c>
      <c r="E3911" s="1">
        <v>44724</v>
      </c>
      <c r="F3911" t="s">
        <v>10703</v>
      </c>
      <c r="G3911" t="s">
        <v>3816</v>
      </c>
      <c r="H3911" t="s">
        <v>6462</v>
      </c>
      <c r="I3911" t="s">
        <v>1831</v>
      </c>
      <c r="J3911">
        <v>2244.48</v>
      </c>
      <c r="K3911">
        <v>7</v>
      </c>
      <c r="L3911">
        <v>0</v>
      </c>
      <c r="M3911">
        <v>493.78559999999999</v>
      </c>
      <c r="N3911">
        <v>1750.6944000000001</v>
      </c>
      <c r="O3911">
        <v>0</v>
      </c>
      <c r="P3911" t="s">
        <v>86</v>
      </c>
      <c r="Q3911" t="s">
        <v>10631</v>
      </c>
      <c r="R3911">
        <v>1</v>
      </c>
      <c r="S3911">
        <v>22</v>
      </c>
      <c r="T3911" t="s">
        <v>10766</v>
      </c>
      <c r="U3911" s="1">
        <v>44723</v>
      </c>
      <c r="V3911" s="1">
        <v>45594</v>
      </c>
      <c r="W3911" t="s">
        <v>10770</v>
      </c>
    </row>
    <row r="3912" spans="1:23" x14ac:dyDescent="0.25">
      <c r="A3912">
        <v>1863</v>
      </c>
      <c r="B3912" t="s">
        <v>6461</v>
      </c>
      <c r="C3912">
        <v>28245065</v>
      </c>
      <c r="D3912" s="1">
        <v>44723</v>
      </c>
      <c r="E3912" s="1">
        <v>44724</v>
      </c>
      <c r="F3912" t="s">
        <v>10703</v>
      </c>
      <c r="G3912" t="s">
        <v>3816</v>
      </c>
      <c r="H3912" t="s">
        <v>6462</v>
      </c>
      <c r="I3912" t="s">
        <v>841</v>
      </c>
      <c r="J3912">
        <v>62.31</v>
      </c>
      <c r="K3912">
        <v>3</v>
      </c>
      <c r="L3912">
        <v>0</v>
      </c>
      <c r="M3912">
        <v>29.285699999999999</v>
      </c>
      <c r="N3912">
        <v>33.024300000000004</v>
      </c>
      <c r="O3912">
        <v>0</v>
      </c>
      <c r="P3912" t="s">
        <v>86</v>
      </c>
      <c r="Q3912" t="s">
        <v>10631</v>
      </c>
      <c r="R3912">
        <v>1</v>
      </c>
      <c r="S3912">
        <v>47</v>
      </c>
      <c r="T3912" t="s">
        <v>10766</v>
      </c>
      <c r="U3912" s="1">
        <v>44723</v>
      </c>
      <c r="V3912" s="1">
        <v>45594</v>
      </c>
      <c r="W3912" t="s">
        <v>10770</v>
      </c>
    </row>
    <row r="3913" spans="1:23" x14ac:dyDescent="0.25">
      <c r="A3913">
        <v>1864</v>
      </c>
      <c r="B3913" t="s">
        <v>6461</v>
      </c>
      <c r="C3913">
        <v>87408837</v>
      </c>
      <c r="D3913" s="1">
        <v>44723</v>
      </c>
      <c r="E3913" s="1">
        <v>44724</v>
      </c>
      <c r="F3913" t="s">
        <v>10703</v>
      </c>
      <c r="G3913" t="s">
        <v>3816</v>
      </c>
      <c r="H3913" t="s">
        <v>6462</v>
      </c>
      <c r="I3913" t="s">
        <v>825</v>
      </c>
      <c r="J3913">
        <v>455.1</v>
      </c>
      <c r="K3913">
        <v>2</v>
      </c>
      <c r="L3913">
        <v>0</v>
      </c>
      <c r="M3913">
        <v>100.122</v>
      </c>
      <c r="N3913">
        <v>354.97800000000001</v>
      </c>
      <c r="O3913">
        <v>0</v>
      </c>
      <c r="P3913" t="s">
        <v>86</v>
      </c>
      <c r="Q3913" t="s">
        <v>10631</v>
      </c>
      <c r="R3913">
        <v>1</v>
      </c>
      <c r="S3913">
        <v>22</v>
      </c>
      <c r="T3913" t="s">
        <v>10766</v>
      </c>
      <c r="U3913" s="1">
        <v>44723</v>
      </c>
      <c r="V3913" s="1">
        <v>45594</v>
      </c>
      <c r="W3913" t="s">
        <v>10770</v>
      </c>
    </row>
    <row r="3914" spans="1:23" x14ac:dyDescent="0.25">
      <c r="A3914">
        <v>1865</v>
      </c>
      <c r="B3914" t="s">
        <v>6463</v>
      </c>
      <c r="C3914">
        <v>74451592</v>
      </c>
      <c r="D3914" s="1">
        <v>44723</v>
      </c>
      <c r="E3914" s="1">
        <v>44728</v>
      </c>
      <c r="F3914" t="s">
        <v>10700</v>
      </c>
      <c r="G3914" t="s">
        <v>88</v>
      </c>
      <c r="H3914" t="s">
        <v>4724</v>
      </c>
      <c r="I3914" t="s">
        <v>649</v>
      </c>
      <c r="J3914">
        <v>31.05</v>
      </c>
      <c r="K3914">
        <v>3</v>
      </c>
      <c r="L3914">
        <v>0</v>
      </c>
      <c r="M3914">
        <v>14.904</v>
      </c>
      <c r="N3914">
        <v>16.146000000000001</v>
      </c>
      <c r="O3914">
        <v>0</v>
      </c>
      <c r="P3914" t="s">
        <v>86</v>
      </c>
      <c r="Q3914" t="s">
        <v>10631</v>
      </c>
      <c r="R3914">
        <v>5</v>
      </c>
      <c r="S3914">
        <v>48</v>
      </c>
      <c r="T3914" t="s">
        <v>10766</v>
      </c>
      <c r="U3914" s="1">
        <v>44597</v>
      </c>
      <c r="V3914" s="1">
        <v>45808</v>
      </c>
      <c r="W3914" t="s">
        <v>10775</v>
      </c>
    </row>
    <row r="3915" spans="1:23" x14ac:dyDescent="0.25">
      <c r="A3915">
        <v>1866</v>
      </c>
      <c r="B3915" t="s">
        <v>6464</v>
      </c>
      <c r="C3915">
        <v>347374</v>
      </c>
      <c r="D3915" s="1">
        <v>44723</v>
      </c>
      <c r="E3915" s="1">
        <v>44728</v>
      </c>
      <c r="F3915" t="s">
        <v>10700</v>
      </c>
      <c r="G3915" t="s">
        <v>88</v>
      </c>
      <c r="H3915" t="s">
        <v>4386</v>
      </c>
      <c r="I3915" t="s">
        <v>2187</v>
      </c>
      <c r="J3915">
        <v>43.512</v>
      </c>
      <c r="K3915">
        <v>7</v>
      </c>
      <c r="L3915">
        <v>0.2</v>
      </c>
      <c r="M3915">
        <v>3.8073000000000001</v>
      </c>
      <c r="N3915">
        <v>39.704700000000003</v>
      </c>
      <c r="O3915">
        <v>8.7024000000000008</v>
      </c>
      <c r="P3915" t="s">
        <v>86</v>
      </c>
      <c r="Q3915" t="s">
        <v>10632</v>
      </c>
      <c r="R3915">
        <v>5</v>
      </c>
      <c r="S3915">
        <v>8.75</v>
      </c>
      <c r="T3915" t="s">
        <v>10768</v>
      </c>
      <c r="U3915" s="1">
        <v>44723</v>
      </c>
      <c r="V3915" s="1">
        <v>45819</v>
      </c>
      <c r="W3915" t="s">
        <v>10763</v>
      </c>
    </row>
    <row r="3916" spans="1:23" x14ac:dyDescent="0.25">
      <c r="A3916">
        <v>1867</v>
      </c>
      <c r="B3916" t="s">
        <v>6464</v>
      </c>
      <c r="C3916">
        <v>2859245</v>
      </c>
      <c r="D3916" s="1">
        <v>44723</v>
      </c>
      <c r="E3916" s="1">
        <v>44728</v>
      </c>
      <c r="F3916" t="s">
        <v>10700</v>
      </c>
      <c r="G3916" t="s">
        <v>88</v>
      </c>
      <c r="H3916" t="s">
        <v>4386</v>
      </c>
      <c r="I3916" t="s">
        <v>457</v>
      </c>
      <c r="J3916">
        <v>662.88</v>
      </c>
      <c r="K3916">
        <v>3</v>
      </c>
      <c r="L3916">
        <v>0.2</v>
      </c>
      <c r="M3916">
        <v>74.573999999999998</v>
      </c>
      <c r="N3916">
        <v>588.30600000000004</v>
      </c>
      <c r="O3916">
        <v>132.57599999999999</v>
      </c>
      <c r="P3916" t="s">
        <v>86</v>
      </c>
      <c r="Q3916" t="s">
        <v>10632</v>
      </c>
      <c r="R3916">
        <v>5</v>
      </c>
      <c r="S3916">
        <v>11.25</v>
      </c>
      <c r="T3916" t="s">
        <v>10767</v>
      </c>
      <c r="U3916" s="1">
        <v>44723</v>
      </c>
      <c r="V3916" s="1">
        <v>45819</v>
      </c>
      <c r="W3916" t="s">
        <v>10775</v>
      </c>
    </row>
    <row r="3917" spans="1:23" x14ac:dyDescent="0.25">
      <c r="A3917">
        <v>1868</v>
      </c>
      <c r="B3917" t="s">
        <v>6464</v>
      </c>
      <c r="C3917">
        <v>78396808</v>
      </c>
      <c r="D3917" s="1">
        <v>44723</v>
      </c>
      <c r="E3917" s="1">
        <v>44728</v>
      </c>
      <c r="F3917" t="s">
        <v>10700</v>
      </c>
      <c r="G3917" t="s">
        <v>88</v>
      </c>
      <c r="H3917" t="s">
        <v>4386</v>
      </c>
      <c r="I3917" t="s">
        <v>2264</v>
      </c>
      <c r="J3917">
        <v>25.92</v>
      </c>
      <c r="K3917">
        <v>5</v>
      </c>
      <c r="L3917">
        <v>0.2</v>
      </c>
      <c r="M3917">
        <v>9.0719999999999992</v>
      </c>
      <c r="N3917">
        <v>16.848000000000003</v>
      </c>
      <c r="O3917">
        <v>5.1840000000000011</v>
      </c>
      <c r="P3917" t="s">
        <v>86</v>
      </c>
      <c r="Q3917" t="s">
        <v>10632</v>
      </c>
      <c r="R3917">
        <v>5</v>
      </c>
      <c r="S3917">
        <v>34.999999999999993</v>
      </c>
      <c r="T3917" t="s">
        <v>10766</v>
      </c>
      <c r="U3917" s="1">
        <v>44723</v>
      </c>
      <c r="V3917" s="1">
        <v>45819</v>
      </c>
      <c r="W3917" t="s">
        <v>10763</v>
      </c>
    </row>
    <row r="3918" spans="1:23" x14ac:dyDescent="0.25">
      <c r="A3918">
        <v>1869</v>
      </c>
      <c r="B3918" t="s">
        <v>6465</v>
      </c>
      <c r="C3918">
        <v>82544902</v>
      </c>
      <c r="D3918" s="1">
        <v>44723</v>
      </c>
      <c r="E3918" s="1">
        <v>44726</v>
      </c>
      <c r="F3918" t="s">
        <v>10701</v>
      </c>
      <c r="G3918" t="s">
        <v>92</v>
      </c>
      <c r="H3918" t="s">
        <v>4863</v>
      </c>
      <c r="I3918" t="s">
        <v>1275</v>
      </c>
      <c r="J3918">
        <v>487.98399999999998</v>
      </c>
      <c r="K3918">
        <v>2</v>
      </c>
      <c r="L3918">
        <v>0.2</v>
      </c>
      <c r="M3918">
        <v>152.495</v>
      </c>
      <c r="N3918">
        <v>335.48899999999998</v>
      </c>
      <c r="O3918">
        <v>97.596800000000002</v>
      </c>
      <c r="P3918" t="s">
        <v>86</v>
      </c>
      <c r="Q3918" t="s">
        <v>10632</v>
      </c>
      <c r="R3918">
        <v>3</v>
      </c>
      <c r="S3918">
        <v>31.25</v>
      </c>
      <c r="T3918" t="s">
        <v>10766</v>
      </c>
      <c r="U3918" s="1">
        <v>44556</v>
      </c>
      <c r="V3918" s="1">
        <v>45829</v>
      </c>
      <c r="W3918" t="s">
        <v>10775</v>
      </c>
    </row>
    <row r="3919" spans="1:23" x14ac:dyDescent="0.25">
      <c r="A3919">
        <v>1870</v>
      </c>
      <c r="B3919" t="s">
        <v>6465</v>
      </c>
      <c r="C3919">
        <v>75394304</v>
      </c>
      <c r="D3919" s="1">
        <v>44723</v>
      </c>
      <c r="E3919" s="1">
        <v>44726</v>
      </c>
      <c r="F3919" t="s">
        <v>10701</v>
      </c>
      <c r="G3919" t="s">
        <v>92</v>
      </c>
      <c r="H3919" t="s">
        <v>4863</v>
      </c>
      <c r="I3919" t="s">
        <v>3212</v>
      </c>
      <c r="J3919">
        <v>47.3</v>
      </c>
      <c r="K3919">
        <v>2</v>
      </c>
      <c r="L3919">
        <v>0</v>
      </c>
      <c r="M3919">
        <v>12.298</v>
      </c>
      <c r="N3919">
        <v>35.001999999999995</v>
      </c>
      <c r="O3919">
        <v>0</v>
      </c>
      <c r="P3919" t="s">
        <v>86</v>
      </c>
      <c r="Q3919" t="s">
        <v>10631</v>
      </c>
      <c r="R3919">
        <v>3</v>
      </c>
      <c r="S3919">
        <v>26</v>
      </c>
      <c r="T3919" t="s">
        <v>10766</v>
      </c>
      <c r="U3919" s="1">
        <v>44556</v>
      </c>
      <c r="V3919" s="1">
        <v>45829</v>
      </c>
      <c r="W3919" t="s">
        <v>10775</v>
      </c>
    </row>
    <row r="3920" spans="1:23" x14ac:dyDescent="0.25">
      <c r="A3920">
        <v>1871</v>
      </c>
      <c r="B3920" t="s">
        <v>6465</v>
      </c>
      <c r="C3920">
        <v>10362797</v>
      </c>
      <c r="D3920" s="1">
        <v>44723</v>
      </c>
      <c r="E3920" s="1">
        <v>44726</v>
      </c>
      <c r="F3920" t="s">
        <v>10701</v>
      </c>
      <c r="G3920" t="s">
        <v>92</v>
      </c>
      <c r="H3920" t="s">
        <v>4863</v>
      </c>
      <c r="I3920" t="s">
        <v>3214</v>
      </c>
      <c r="J3920">
        <v>4.13</v>
      </c>
      <c r="K3920">
        <v>1</v>
      </c>
      <c r="L3920">
        <v>0</v>
      </c>
      <c r="M3920">
        <v>1.1564000000000001</v>
      </c>
      <c r="N3920">
        <v>2.9735999999999998</v>
      </c>
      <c r="O3920">
        <v>0</v>
      </c>
      <c r="P3920" t="s">
        <v>86</v>
      </c>
      <c r="Q3920" t="s">
        <v>10631</v>
      </c>
      <c r="R3920">
        <v>3</v>
      </c>
      <c r="S3920">
        <v>28.000000000000004</v>
      </c>
      <c r="T3920" t="s">
        <v>10766</v>
      </c>
      <c r="U3920" s="1">
        <v>44556</v>
      </c>
      <c r="V3920" s="1">
        <v>45829</v>
      </c>
      <c r="W3920" t="s">
        <v>10769</v>
      </c>
    </row>
    <row r="3921" spans="1:23" x14ac:dyDescent="0.25">
      <c r="A3921">
        <v>1872</v>
      </c>
      <c r="B3921" t="s">
        <v>6465</v>
      </c>
      <c r="C3921">
        <v>41623587</v>
      </c>
      <c r="D3921" s="1">
        <v>44723</v>
      </c>
      <c r="E3921" s="1">
        <v>44726</v>
      </c>
      <c r="F3921" t="s">
        <v>10701</v>
      </c>
      <c r="G3921" t="s">
        <v>92</v>
      </c>
      <c r="H3921" t="s">
        <v>4863</v>
      </c>
      <c r="I3921" t="s">
        <v>3216</v>
      </c>
      <c r="J3921">
        <v>155.12</v>
      </c>
      <c r="K3921">
        <v>5</v>
      </c>
      <c r="L3921">
        <v>0.2</v>
      </c>
      <c r="M3921">
        <v>50.414000000000001</v>
      </c>
      <c r="N3921">
        <v>104.706</v>
      </c>
      <c r="O3921">
        <v>31.024000000000001</v>
      </c>
      <c r="P3921" t="s">
        <v>86</v>
      </c>
      <c r="Q3921" t="s">
        <v>10632</v>
      </c>
      <c r="R3921">
        <v>3</v>
      </c>
      <c r="S3921">
        <v>32.5</v>
      </c>
      <c r="T3921" t="s">
        <v>10766</v>
      </c>
      <c r="U3921" s="1">
        <v>44556</v>
      </c>
      <c r="V3921" s="1">
        <v>45829</v>
      </c>
      <c r="W3921" t="s">
        <v>10763</v>
      </c>
    </row>
    <row r="3922" spans="1:23" x14ac:dyDescent="0.25">
      <c r="A3922">
        <v>1873</v>
      </c>
      <c r="B3922" t="s">
        <v>6466</v>
      </c>
      <c r="C3922">
        <v>46512851</v>
      </c>
      <c r="D3922" s="1">
        <v>44723</v>
      </c>
      <c r="E3922" s="1">
        <v>44723</v>
      </c>
      <c r="F3922" t="s">
        <v>10702</v>
      </c>
      <c r="G3922" t="s">
        <v>3847</v>
      </c>
      <c r="H3922" t="s">
        <v>118</v>
      </c>
      <c r="I3922" t="s">
        <v>3280</v>
      </c>
      <c r="J3922">
        <v>447.94400000000002</v>
      </c>
      <c r="K3922">
        <v>7</v>
      </c>
      <c r="L3922">
        <v>0.2</v>
      </c>
      <c r="M3922">
        <v>89.588800000000006</v>
      </c>
      <c r="N3922">
        <v>358.35520000000002</v>
      </c>
      <c r="O3922">
        <v>89.588800000000006</v>
      </c>
      <c r="P3922" t="s">
        <v>86</v>
      </c>
      <c r="Q3922" t="s">
        <v>10632</v>
      </c>
      <c r="R3922">
        <v>0</v>
      </c>
      <c r="S3922">
        <v>20</v>
      </c>
      <c r="T3922" t="s">
        <v>10766</v>
      </c>
      <c r="U3922" s="1">
        <v>44656</v>
      </c>
      <c r="V3922" s="1">
        <v>45803</v>
      </c>
      <c r="W3922" t="s">
        <v>10763</v>
      </c>
    </row>
    <row r="3923" spans="1:23" x14ac:dyDescent="0.25">
      <c r="A3923">
        <v>1874</v>
      </c>
      <c r="B3923" t="s">
        <v>6467</v>
      </c>
      <c r="C3923">
        <v>43425207</v>
      </c>
      <c r="D3923" s="1">
        <v>44723</v>
      </c>
      <c r="E3923" s="1">
        <v>44726</v>
      </c>
      <c r="F3923" t="s">
        <v>10701</v>
      </c>
      <c r="G3923" t="s">
        <v>3816</v>
      </c>
      <c r="H3923" t="s">
        <v>3952</v>
      </c>
      <c r="I3923" t="s">
        <v>3385</v>
      </c>
      <c r="J3923">
        <v>3.69</v>
      </c>
      <c r="K3923">
        <v>1</v>
      </c>
      <c r="L3923">
        <v>0</v>
      </c>
      <c r="M3923">
        <v>1.7343</v>
      </c>
      <c r="N3923">
        <v>1.9557</v>
      </c>
      <c r="O3923">
        <v>0</v>
      </c>
      <c r="P3923" t="s">
        <v>86</v>
      </c>
      <c r="Q3923" t="s">
        <v>10631</v>
      </c>
      <c r="R3923">
        <v>3</v>
      </c>
      <c r="S3923">
        <v>47</v>
      </c>
      <c r="T3923" t="s">
        <v>10766</v>
      </c>
      <c r="U3923" s="1">
        <v>44723</v>
      </c>
      <c r="V3923" s="1">
        <v>45789</v>
      </c>
      <c r="W3923" t="s">
        <v>10769</v>
      </c>
    </row>
    <row r="3924" spans="1:23" x14ac:dyDescent="0.25">
      <c r="A3924">
        <v>1875</v>
      </c>
      <c r="B3924" t="s">
        <v>6467</v>
      </c>
      <c r="C3924">
        <v>78028066</v>
      </c>
      <c r="D3924" s="1">
        <v>44723</v>
      </c>
      <c r="E3924" s="1">
        <v>44726</v>
      </c>
      <c r="F3924" t="s">
        <v>10701</v>
      </c>
      <c r="G3924" t="s">
        <v>3816</v>
      </c>
      <c r="H3924" t="s">
        <v>3952</v>
      </c>
      <c r="I3924" t="s">
        <v>3092</v>
      </c>
      <c r="J3924">
        <v>1103.97</v>
      </c>
      <c r="K3924">
        <v>3</v>
      </c>
      <c r="L3924">
        <v>0</v>
      </c>
      <c r="M3924">
        <v>496.78649999999999</v>
      </c>
      <c r="N3924">
        <v>607.18350000000009</v>
      </c>
      <c r="O3924">
        <v>0</v>
      </c>
      <c r="P3924" t="s">
        <v>86</v>
      </c>
      <c r="Q3924" t="s">
        <v>10631</v>
      </c>
      <c r="R3924">
        <v>3</v>
      </c>
      <c r="S3924">
        <v>44.999999999999993</v>
      </c>
      <c r="T3924" t="s">
        <v>10766</v>
      </c>
      <c r="U3924" s="1">
        <v>44723</v>
      </c>
      <c r="V3924" s="1">
        <v>45789</v>
      </c>
      <c r="W3924" t="s">
        <v>10775</v>
      </c>
    </row>
    <row r="3925" spans="1:23" x14ac:dyDescent="0.25">
      <c r="A3925">
        <v>1876</v>
      </c>
      <c r="B3925" t="s">
        <v>6468</v>
      </c>
      <c r="C3925">
        <v>32041533</v>
      </c>
      <c r="D3925" s="1">
        <v>44723</v>
      </c>
      <c r="E3925" s="1">
        <v>44730</v>
      </c>
      <c r="F3925" t="s">
        <v>10699</v>
      </c>
      <c r="G3925" t="s">
        <v>88</v>
      </c>
      <c r="H3925" t="s">
        <v>110</v>
      </c>
      <c r="I3925" t="s">
        <v>389</v>
      </c>
      <c r="J3925">
        <v>190.84800000000001</v>
      </c>
      <c r="K3925">
        <v>3</v>
      </c>
      <c r="L3925">
        <v>0.2</v>
      </c>
      <c r="M3925">
        <v>-21.470400000000001</v>
      </c>
      <c r="N3925">
        <v>212.31840000000003</v>
      </c>
      <c r="O3925">
        <v>38.169600000000003</v>
      </c>
      <c r="P3925" t="s">
        <v>10633</v>
      </c>
      <c r="Q3925" t="s">
        <v>10632</v>
      </c>
      <c r="R3925">
        <v>7</v>
      </c>
      <c r="S3925">
        <v>-11.25</v>
      </c>
      <c r="T3925" t="s">
        <v>10768</v>
      </c>
      <c r="U3925" s="1">
        <v>44562</v>
      </c>
      <c r="V3925" s="1">
        <v>45745</v>
      </c>
      <c r="W3925" t="s">
        <v>10775</v>
      </c>
    </row>
    <row r="3926" spans="1:23" x14ac:dyDescent="0.25">
      <c r="A3926">
        <v>1877</v>
      </c>
      <c r="B3926" t="s">
        <v>6469</v>
      </c>
      <c r="C3926">
        <v>23826126</v>
      </c>
      <c r="D3926" s="1">
        <v>44723</v>
      </c>
      <c r="E3926" s="1">
        <v>44725</v>
      </c>
      <c r="F3926" t="s">
        <v>10697</v>
      </c>
      <c r="G3926" t="s">
        <v>3816</v>
      </c>
      <c r="H3926" t="s">
        <v>4477</v>
      </c>
      <c r="I3926" t="s">
        <v>2931</v>
      </c>
      <c r="J3926">
        <v>51.968000000000004</v>
      </c>
      <c r="K3926">
        <v>2</v>
      </c>
      <c r="L3926">
        <v>0.2</v>
      </c>
      <c r="M3926">
        <v>10.393599999999999</v>
      </c>
      <c r="N3926">
        <v>41.574400000000004</v>
      </c>
      <c r="O3926">
        <v>10.393600000000001</v>
      </c>
      <c r="P3926" t="s">
        <v>86</v>
      </c>
      <c r="Q3926" t="s">
        <v>10632</v>
      </c>
      <c r="R3926">
        <v>2</v>
      </c>
      <c r="S3926">
        <v>20</v>
      </c>
      <c r="T3926" t="s">
        <v>10766</v>
      </c>
      <c r="U3926" s="1">
        <v>44497</v>
      </c>
      <c r="V3926" s="1">
        <v>45734</v>
      </c>
      <c r="W3926" t="s">
        <v>10775</v>
      </c>
    </row>
    <row r="3927" spans="1:23" x14ac:dyDescent="0.25">
      <c r="A3927">
        <v>1878</v>
      </c>
      <c r="B3927" t="s">
        <v>6469</v>
      </c>
      <c r="C3927">
        <v>41556988</v>
      </c>
      <c r="D3927" s="1">
        <v>44723</v>
      </c>
      <c r="E3927" s="1">
        <v>44725</v>
      </c>
      <c r="F3927" t="s">
        <v>10697</v>
      </c>
      <c r="G3927" t="s">
        <v>3816</v>
      </c>
      <c r="H3927" t="s">
        <v>4477</v>
      </c>
      <c r="I3927" t="s">
        <v>633</v>
      </c>
      <c r="J3927">
        <v>71.975999999999999</v>
      </c>
      <c r="K3927">
        <v>3</v>
      </c>
      <c r="L3927">
        <v>0.2</v>
      </c>
      <c r="M3927">
        <v>21.5928</v>
      </c>
      <c r="N3927">
        <v>50.383200000000002</v>
      </c>
      <c r="O3927">
        <v>14.395200000000001</v>
      </c>
      <c r="P3927" t="s">
        <v>86</v>
      </c>
      <c r="Q3927" t="s">
        <v>10632</v>
      </c>
      <c r="R3927">
        <v>2</v>
      </c>
      <c r="S3927">
        <v>30</v>
      </c>
      <c r="T3927" t="s">
        <v>10766</v>
      </c>
      <c r="U3927" s="1">
        <v>44497</v>
      </c>
      <c r="V3927" s="1">
        <v>45734</v>
      </c>
      <c r="W3927" t="s">
        <v>10775</v>
      </c>
    </row>
    <row r="3928" spans="1:23" x14ac:dyDescent="0.25">
      <c r="A3928">
        <v>1879</v>
      </c>
      <c r="B3928" t="s">
        <v>6469</v>
      </c>
      <c r="C3928">
        <v>13238958</v>
      </c>
      <c r="D3928" s="1">
        <v>44723</v>
      </c>
      <c r="E3928" s="1">
        <v>44725</v>
      </c>
      <c r="F3928" t="s">
        <v>10697</v>
      </c>
      <c r="G3928" t="s">
        <v>3816</v>
      </c>
      <c r="H3928" t="s">
        <v>4477</v>
      </c>
      <c r="I3928" t="s">
        <v>564</v>
      </c>
      <c r="J3928">
        <v>242.352</v>
      </c>
      <c r="K3928">
        <v>3</v>
      </c>
      <c r="L3928">
        <v>0.2</v>
      </c>
      <c r="M3928">
        <v>-42.4116</v>
      </c>
      <c r="N3928">
        <v>284.7636</v>
      </c>
      <c r="O3928">
        <v>48.470400000000005</v>
      </c>
      <c r="P3928" t="s">
        <v>10633</v>
      </c>
      <c r="Q3928" t="s">
        <v>10632</v>
      </c>
      <c r="R3928">
        <v>2</v>
      </c>
      <c r="S3928">
        <v>-17.5</v>
      </c>
      <c r="T3928" t="s">
        <v>10768</v>
      </c>
      <c r="U3928" s="1">
        <v>44497</v>
      </c>
      <c r="V3928" s="1">
        <v>45734</v>
      </c>
      <c r="W3928" t="s">
        <v>10775</v>
      </c>
    </row>
    <row r="3929" spans="1:23" x14ac:dyDescent="0.25">
      <c r="A3929">
        <v>1880</v>
      </c>
      <c r="B3929" t="s">
        <v>6469</v>
      </c>
      <c r="C3929">
        <v>38492972</v>
      </c>
      <c r="D3929" s="1">
        <v>44723</v>
      </c>
      <c r="E3929" s="1">
        <v>44725</v>
      </c>
      <c r="F3929" t="s">
        <v>10697</v>
      </c>
      <c r="G3929" t="s">
        <v>3816</v>
      </c>
      <c r="H3929" t="s">
        <v>4477</v>
      </c>
      <c r="I3929" t="s">
        <v>1034</v>
      </c>
      <c r="J3929">
        <v>221.92</v>
      </c>
      <c r="K3929">
        <v>5</v>
      </c>
      <c r="L3929">
        <v>0.2</v>
      </c>
      <c r="M3929">
        <v>77.671999999999997</v>
      </c>
      <c r="N3929">
        <v>144.24799999999999</v>
      </c>
      <c r="O3929">
        <v>44.384</v>
      </c>
      <c r="P3929" t="s">
        <v>86</v>
      </c>
      <c r="Q3929" t="s">
        <v>10632</v>
      </c>
      <c r="R3929">
        <v>2</v>
      </c>
      <c r="S3929">
        <v>35</v>
      </c>
      <c r="T3929" t="s">
        <v>10766</v>
      </c>
      <c r="U3929" s="1">
        <v>44497</v>
      </c>
      <c r="V3929" s="1">
        <v>45734</v>
      </c>
      <c r="W3929" t="s">
        <v>10763</v>
      </c>
    </row>
    <row r="3930" spans="1:23" x14ac:dyDescent="0.25">
      <c r="A3930">
        <v>1881</v>
      </c>
      <c r="B3930" t="s">
        <v>6469</v>
      </c>
      <c r="C3930">
        <v>19038586</v>
      </c>
      <c r="D3930" s="1">
        <v>44723</v>
      </c>
      <c r="E3930" s="1">
        <v>44725</v>
      </c>
      <c r="F3930" t="s">
        <v>10697</v>
      </c>
      <c r="G3930" t="s">
        <v>3816</v>
      </c>
      <c r="H3930" t="s">
        <v>4477</v>
      </c>
      <c r="I3930" t="s">
        <v>2971</v>
      </c>
      <c r="J3930">
        <v>8.4480000000000004</v>
      </c>
      <c r="K3930">
        <v>2</v>
      </c>
      <c r="L3930">
        <v>0.2</v>
      </c>
      <c r="M3930">
        <v>2.64</v>
      </c>
      <c r="N3930">
        <v>5.8079999999999998</v>
      </c>
      <c r="O3930">
        <v>1.6896000000000002</v>
      </c>
      <c r="P3930" t="s">
        <v>86</v>
      </c>
      <c r="Q3930" t="s">
        <v>10632</v>
      </c>
      <c r="R3930">
        <v>2</v>
      </c>
      <c r="S3930">
        <v>31.25</v>
      </c>
      <c r="T3930" t="s">
        <v>10766</v>
      </c>
      <c r="U3930" s="1">
        <v>44497</v>
      </c>
      <c r="V3930" s="1">
        <v>45734</v>
      </c>
      <c r="W3930" t="s">
        <v>10775</v>
      </c>
    </row>
    <row r="3931" spans="1:23" x14ac:dyDescent="0.25">
      <c r="A3931">
        <v>1882</v>
      </c>
      <c r="B3931" t="s">
        <v>6470</v>
      </c>
      <c r="C3931">
        <v>12547592</v>
      </c>
      <c r="D3931" s="1">
        <v>44723</v>
      </c>
      <c r="E3931" s="1">
        <v>44728</v>
      </c>
      <c r="F3931" t="s">
        <v>10700</v>
      </c>
      <c r="G3931" t="s">
        <v>88</v>
      </c>
      <c r="H3931" t="s">
        <v>4875</v>
      </c>
      <c r="I3931" t="s">
        <v>1208</v>
      </c>
      <c r="J3931">
        <v>19.431999999999999</v>
      </c>
      <c r="K3931">
        <v>2</v>
      </c>
      <c r="L3931">
        <v>0.8</v>
      </c>
      <c r="M3931">
        <v>-49.551600000000001</v>
      </c>
      <c r="N3931">
        <v>68.983599999999996</v>
      </c>
      <c r="O3931">
        <v>15.5456</v>
      </c>
      <c r="P3931" t="s">
        <v>10633</v>
      </c>
      <c r="Q3931" t="s">
        <v>10632</v>
      </c>
      <c r="R3931">
        <v>5</v>
      </c>
      <c r="S3931">
        <v>-255.00000000000003</v>
      </c>
      <c r="T3931" t="s">
        <v>10768</v>
      </c>
      <c r="U3931" s="1">
        <v>44677</v>
      </c>
      <c r="V3931" s="1">
        <v>45810</v>
      </c>
      <c r="W3931" t="s">
        <v>10775</v>
      </c>
    </row>
    <row r="3932" spans="1:23" x14ac:dyDescent="0.25">
      <c r="A3932">
        <v>1883</v>
      </c>
      <c r="B3932" t="s">
        <v>6470</v>
      </c>
      <c r="C3932">
        <v>39210808</v>
      </c>
      <c r="D3932" s="1">
        <v>44723</v>
      </c>
      <c r="E3932" s="1">
        <v>44728</v>
      </c>
      <c r="F3932" t="s">
        <v>10700</v>
      </c>
      <c r="G3932" t="s">
        <v>88</v>
      </c>
      <c r="H3932" t="s">
        <v>4875</v>
      </c>
      <c r="I3932" t="s">
        <v>2039</v>
      </c>
      <c r="J3932">
        <v>65.44</v>
      </c>
      <c r="K3932">
        <v>5</v>
      </c>
      <c r="L3932">
        <v>0.2</v>
      </c>
      <c r="M3932">
        <v>-8.18</v>
      </c>
      <c r="N3932">
        <v>73.62</v>
      </c>
      <c r="O3932">
        <v>13.088000000000001</v>
      </c>
      <c r="P3932" t="s">
        <v>10633</v>
      </c>
      <c r="Q3932" t="s">
        <v>10632</v>
      </c>
      <c r="R3932">
        <v>5</v>
      </c>
      <c r="S3932">
        <v>-12.5</v>
      </c>
      <c r="T3932" t="s">
        <v>10768</v>
      </c>
      <c r="U3932" s="1">
        <v>44677</v>
      </c>
      <c r="V3932" s="1">
        <v>45810</v>
      </c>
      <c r="W3932" t="s">
        <v>10763</v>
      </c>
    </row>
    <row r="3933" spans="1:23" x14ac:dyDescent="0.25">
      <c r="A3933">
        <v>1884</v>
      </c>
      <c r="B3933" t="s">
        <v>6471</v>
      </c>
      <c r="C3933">
        <v>26544152</v>
      </c>
      <c r="D3933" s="1">
        <v>44723</v>
      </c>
      <c r="E3933" s="1">
        <v>44726</v>
      </c>
      <c r="F3933" t="s">
        <v>10701</v>
      </c>
      <c r="G3933" t="s">
        <v>92</v>
      </c>
      <c r="H3933" t="s">
        <v>3841</v>
      </c>
      <c r="I3933" t="s">
        <v>3014</v>
      </c>
      <c r="J3933">
        <v>192.18600000000001</v>
      </c>
      <c r="K3933">
        <v>3</v>
      </c>
      <c r="L3933">
        <v>0.1</v>
      </c>
      <c r="M3933">
        <v>36.3018</v>
      </c>
      <c r="N3933">
        <v>155.88420000000002</v>
      </c>
      <c r="O3933">
        <v>19.218600000000002</v>
      </c>
      <c r="P3933" t="s">
        <v>86</v>
      </c>
      <c r="Q3933" t="s">
        <v>10632</v>
      </c>
      <c r="R3933">
        <v>3</v>
      </c>
      <c r="S3933">
        <v>18.888888888888889</v>
      </c>
      <c r="T3933" t="s">
        <v>10766</v>
      </c>
      <c r="U3933" s="1">
        <v>44641</v>
      </c>
      <c r="V3933" s="1">
        <v>45805</v>
      </c>
      <c r="W3933" t="s">
        <v>10775</v>
      </c>
    </row>
    <row r="3934" spans="1:23" x14ac:dyDescent="0.25">
      <c r="A3934">
        <v>1885</v>
      </c>
      <c r="B3934" t="s">
        <v>6472</v>
      </c>
      <c r="C3934">
        <v>59652757</v>
      </c>
      <c r="D3934" s="1">
        <v>44724</v>
      </c>
      <c r="E3934" s="1">
        <v>44730</v>
      </c>
      <c r="F3934" t="s">
        <v>10698</v>
      </c>
      <c r="G3934" t="s">
        <v>88</v>
      </c>
      <c r="H3934" t="s">
        <v>3911</v>
      </c>
      <c r="I3934" t="s">
        <v>457</v>
      </c>
      <c r="J3934">
        <v>1325.76</v>
      </c>
      <c r="K3934">
        <v>6</v>
      </c>
      <c r="L3934">
        <v>0.2</v>
      </c>
      <c r="M3934">
        <v>149.148</v>
      </c>
      <c r="N3934">
        <v>1176.6120000000001</v>
      </c>
      <c r="O3934">
        <v>265.15199999999999</v>
      </c>
      <c r="P3934" t="s">
        <v>86</v>
      </c>
      <c r="Q3934" t="s">
        <v>10632</v>
      </c>
      <c r="R3934">
        <v>6</v>
      </c>
      <c r="S3934">
        <v>11.25</v>
      </c>
      <c r="T3934" t="s">
        <v>10767</v>
      </c>
      <c r="U3934" s="1">
        <v>44450</v>
      </c>
      <c r="V3934" s="1">
        <v>45747</v>
      </c>
      <c r="W3934" t="s">
        <v>10763</v>
      </c>
    </row>
    <row r="3935" spans="1:23" x14ac:dyDescent="0.25">
      <c r="A3935">
        <v>1886</v>
      </c>
      <c r="B3935" t="s">
        <v>6472</v>
      </c>
      <c r="C3935">
        <v>56478505</v>
      </c>
      <c r="D3935" s="1">
        <v>44724</v>
      </c>
      <c r="E3935" s="1">
        <v>44730</v>
      </c>
      <c r="F3935" t="s">
        <v>10698</v>
      </c>
      <c r="G3935" t="s">
        <v>88</v>
      </c>
      <c r="H3935" t="s">
        <v>3911</v>
      </c>
      <c r="I3935" t="s">
        <v>1073</v>
      </c>
      <c r="J3935">
        <v>572.16</v>
      </c>
      <c r="K3935">
        <v>3</v>
      </c>
      <c r="L3935">
        <v>0.2</v>
      </c>
      <c r="M3935">
        <v>35.76</v>
      </c>
      <c r="N3935">
        <v>536.4</v>
      </c>
      <c r="O3935">
        <v>114.432</v>
      </c>
      <c r="P3935" t="s">
        <v>86</v>
      </c>
      <c r="Q3935" t="s">
        <v>10632</v>
      </c>
      <c r="R3935">
        <v>6</v>
      </c>
      <c r="S3935">
        <v>6.25</v>
      </c>
      <c r="T3935" t="s">
        <v>10768</v>
      </c>
      <c r="U3935" s="1">
        <v>44450</v>
      </c>
      <c r="V3935" s="1">
        <v>45747</v>
      </c>
      <c r="W3935" t="s">
        <v>10775</v>
      </c>
    </row>
    <row r="3936" spans="1:23" x14ac:dyDescent="0.25">
      <c r="A3936">
        <v>1887</v>
      </c>
      <c r="B3936" t="s">
        <v>6473</v>
      </c>
      <c r="C3936">
        <v>20006757</v>
      </c>
      <c r="D3936" s="1">
        <v>44724</v>
      </c>
      <c r="E3936" s="1">
        <v>44731</v>
      </c>
      <c r="F3936" t="s">
        <v>10699</v>
      </c>
      <c r="G3936" t="s">
        <v>88</v>
      </c>
      <c r="H3936" t="s">
        <v>5826</v>
      </c>
      <c r="I3936" t="s">
        <v>2113</v>
      </c>
      <c r="J3936">
        <v>18.239999999999998</v>
      </c>
      <c r="K3936">
        <v>2</v>
      </c>
      <c r="L3936">
        <v>0.7</v>
      </c>
      <c r="M3936">
        <v>-14.592000000000001</v>
      </c>
      <c r="N3936">
        <v>32.832000000000001</v>
      </c>
      <c r="O3936">
        <v>12.767999999999999</v>
      </c>
      <c r="P3936" t="s">
        <v>10633</v>
      </c>
      <c r="Q3936" t="s">
        <v>10632</v>
      </c>
      <c r="R3936">
        <v>7</v>
      </c>
      <c r="S3936">
        <v>-80</v>
      </c>
      <c r="T3936" t="s">
        <v>10768</v>
      </c>
      <c r="U3936" s="1">
        <v>44556</v>
      </c>
      <c r="V3936" s="1">
        <v>45472</v>
      </c>
      <c r="W3936" t="s">
        <v>10770</v>
      </c>
    </row>
    <row r="3937" spans="1:23" x14ac:dyDescent="0.25">
      <c r="A3937">
        <v>1888</v>
      </c>
      <c r="B3937" t="s">
        <v>6474</v>
      </c>
      <c r="C3937">
        <v>76796439</v>
      </c>
      <c r="D3937" s="1">
        <v>44724</v>
      </c>
      <c r="E3937" s="1">
        <v>44728</v>
      </c>
      <c r="F3937" t="s">
        <v>10696</v>
      </c>
      <c r="G3937" t="s">
        <v>88</v>
      </c>
      <c r="H3937" t="s">
        <v>3889</v>
      </c>
      <c r="I3937" t="s">
        <v>3230</v>
      </c>
      <c r="J3937">
        <v>17.28</v>
      </c>
      <c r="K3937">
        <v>6</v>
      </c>
      <c r="L3937">
        <v>0</v>
      </c>
      <c r="M3937">
        <v>7.9488000000000003</v>
      </c>
      <c r="N3937">
        <v>9.3312000000000008</v>
      </c>
      <c r="O3937">
        <v>0</v>
      </c>
      <c r="P3937" t="s">
        <v>86</v>
      </c>
      <c r="Q3937" t="s">
        <v>10631</v>
      </c>
      <c r="R3937">
        <v>4</v>
      </c>
      <c r="S3937">
        <v>46</v>
      </c>
      <c r="T3937" t="s">
        <v>10766</v>
      </c>
      <c r="U3937" s="1">
        <v>44626</v>
      </c>
      <c r="V3937" s="1">
        <v>45672</v>
      </c>
      <c r="W3937" t="s">
        <v>10763</v>
      </c>
    </row>
    <row r="3938" spans="1:23" x14ac:dyDescent="0.25">
      <c r="A3938">
        <v>1889</v>
      </c>
      <c r="B3938" t="s">
        <v>6475</v>
      </c>
      <c r="C3938">
        <v>68400737</v>
      </c>
      <c r="D3938" s="1">
        <v>44725</v>
      </c>
      <c r="E3938" s="1">
        <v>44729</v>
      </c>
      <c r="F3938" t="s">
        <v>10696</v>
      </c>
      <c r="G3938" t="s">
        <v>88</v>
      </c>
      <c r="H3938" t="s">
        <v>5278</v>
      </c>
      <c r="I3938" t="s">
        <v>1140</v>
      </c>
      <c r="J3938">
        <v>11.76</v>
      </c>
      <c r="K3938">
        <v>4</v>
      </c>
      <c r="L3938">
        <v>0</v>
      </c>
      <c r="M3938">
        <v>3.1751999999999998</v>
      </c>
      <c r="N3938">
        <v>8.5847999999999995</v>
      </c>
      <c r="O3938">
        <v>0</v>
      </c>
      <c r="P3938" t="s">
        <v>86</v>
      </c>
      <c r="Q3938" t="s">
        <v>10631</v>
      </c>
      <c r="R3938">
        <v>4</v>
      </c>
      <c r="S3938">
        <v>26.999999999999996</v>
      </c>
      <c r="T3938" t="s">
        <v>10766</v>
      </c>
      <c r="U3938" s="1">
        <v>44725</v>
      </c>
      <c r="V3938" s="1">
        <v>45815</v>
      </c>
      <c r="W3938" t="s">
        <v>10775</v>
      </c>
    </row>
    <row r="3939" spans="1:23" x14ac:dyDescent="0.25">
      <c r="A3939">
        <v>1890</v>
      </c>
      <c r="B3939" t="s">
        <v>6476</v>
      </c>
      <c r="C3939">
        <v>67489189</v>
      </c>
      <c r="D3939" s="1">
        <v>44725</v>
      </c>
      <c r="E3939" s="1">
        <v>44729</v>
      </c>
      <c r="F3939" t="s">
        <v>10696</v>
      </c>
      <c r="G3939" t="s">
        <v>88</v>
      </c>
      <c r="H3939" t="s">
        <v>4515</v>
      </c>
      <c r="I3939" t="s">
        <v>3665</v>
      </c>
      <c r="J3939">
        <v>216.4</v>
      </c>
      <c r="K3939">
        <v>4</v>
      </c>
      <c r="L3939">
        <v>0</v>
      </c>
      <c r="M3939">
        <v>56.264000000000003</v>
      </c>
      <c r="N3939">
        <v>160.136</v>
      </c>
      <c r="O3939">
        <v>0</v>
      </c>
      <c r="P3939" t="s">
        <v>86</v>
      </c>
      <c r="Q3939" t="s">
        <v>10631</v>
      </c>
      <c r="R3939">
        <v>4</v>
      </c>
      <c r="S3939">
        <v>26</v>
      </c>
      <c r="T3939" t="s">
        <v>10766</v>
      </c>
      <c r="U3939" s="1">
        <v>44511</v>
      </c>
      <c r="V3939" s="1">
        <v>45739</v>
      </c>
      <c r="W3939" t="s">
        <v>10775</v>
      </c>
    </row>
    <row r="3940" spans="1:23" x14ac:dyDescent="0.25">
      <c r="A3940">
        <v>1891</v>
      </c>
      <c r="B3940" t="s">
        <v>6477</v>
      </c>
      <c r="C3940">
        <v>51242363</v>
      </c>
      <c r="D3940" s="1">
        <v>44725</v>
      </c>
      <c r="E3940" s="1">
        <v>44732</v>
      </c>
      <c r="F3940" t="s">
        <v>10699</v>
      </c>
      <c r="G3940" t="s">
        <v>88</v>
      </c>
      <c r="H3940" t="s">
        <v>4010</v>
      </c>
      <c r="I3940" t="s">
        <v>1230</v>
      </c>
      <c r="J3940">
        <v>132.16</v>
      </c>
      <c r="K3940">
        <v>1</v>
      </c>
      <c r="L3940">
        <v>0.2</v>
      </c>
      <c r="M3940">
        <v>9.9120000000000008</v>
      </c>
      <c r="N3940">
        <v>122.24799999999999</v>
      </c>
      <c r="O3940">
        <v>26.432000000000002</v>
      </c>
      <c r="P3940" t="s">
        <v>86</v>
      </c>
      <c r="Q3940" t="s">
        <v>10632</v>
      </c>
      <c r="R3940">
        <v>7</v>
      </c>
      <c r="S3940">
        <v>7.5000000000000009</v>
      </c>
      <c r="T3940" t="s">
        <v>10768</v>
      </c>
      <c r="U3940" s="1">
        <v>44618</v>
      </c>
      <c r="V3940" s="1">
        <v>45692</v>
      </c>
      <c r="W3940" t="s">
        <v>10769</v>
      </c>
    </row>
    <row r="3941" spans="1:23" x14ac:dyDescent="0.25">
      <c r="A3941">
        <v>1892</v>
      </c>
      <c r="B3941" t="s">
        <v>6477</v>
      </c>
      <c r="C3941">
        <v>20843026</v>
      </c>
      <c r="D3941" s="1">
        <v>44725</v>
      </c>
      <c r="E3941" s="1">
        <v>44732</v>
      </c>
      <c r="F3941" t="s">
        <v>10699</v>
      </c>
      <c r="G3941" t="s">
        <v>88</v>
      </c>
      <c r="H3941" t="s">
        <v>4010</v>
      </c>
      <c r="I3941" t="s">
        <v>1194</v>
      </c>
      <c r="J3941">
        <v>17.904</v>
      </c>
      <c r="K3941">
        <v>6</v>
      </c>
      <c r="L3941">
        <v>0.8</v>
      </c>
      <c r="M3941">
        <v>-31.332000000000001</v>
      </c>
      <c r="N3941">
        <v>49.236000000000004</v>
      </c>
      <c r="O3941">
        <v>14.3232</v>
      </c>
      <c r="P3941" t="s">
        <v>10633</v>
      </c>
      <c r="Q3941" t="s">
        <v>10632</v>
      </c>
      <c r="R3941">
        <v>7</v>
      </c>
      <c r="S3941">
        <v>-175</v>
      </c>
      <c r="T3941" t="s">
        <v>10768</v>
      </c>
      <c r="U3941" s="1">
        <v>44618</v>
      </c>
      <c r="V3941" s="1">
        <v>45692</v>
      </c>
      <c r="W3941" t="s">
        <v>10763</v>
      </c>
    </row>
    <row r="3942" spans="1:23" x14ac:dyDescent="0.25">
      <c r="A3942">
        <v>1893</v>
      </c>
      <c r="B3942" t="s">
        <v>6477</v>
      </c>
      <c r="C3942">
        <v>80936912</v>
      </c>
      <c r="D3942" s="1">
        <v>44725</v>
      </c>
      <c r="E3942" s="1">
        <v>44732</v>
      </c>
      <c r="F3942" t="s">
        <v>10699</v>
      </c>
      <c r="G3942" t="s">
        <v>88</v>
      </c>
      <c r="H3942" t="s">
        <v>4010</v>
      </c>
      <c r="I3942" t="s">
        <v>2055</v>
      </c>
      <c r="J3942">
        <v>124.032</v>
      </c>
      <c r="K3942">
        <v>4</v>
      </c>
      <c r="L3942">
        <v>0.2</v>
      </c>
      <c r="M3942">
        <v>44.961599999999997</v>
      </c>
      <c r="N3942">
        <v>79.070400000000006</v>
      </c>
      <c r="O3942">
        <v>24.8064</v>
      </c>
      <c r="P3942" t="s">
        <v>86</v>
      </c>
      <c r="Q3942" t="s">
        <v>10632</v>
      </c>
      <c r="R3942">
        <v>7</v>
      </c>
      <c r="S3942">
        <v>36.25</v>
      </c>
      <c r="T3942" t="s">
        <v>10766</v>
      </c>
      <c r="U3942" s="1">
        <v>44618</v>
      </c>
      <c r="V3942" s="1">
        <v>45692</v>
      </c>
      <c r="W3942" t="s">
        <v>10775</v>
      </c>
    </row>
    <row r="3943" spans="1:23" x14ac:dyDescent="0.25">
      <c r="A3943">
        <v>1894</v>
      </c>
      <c r="B3943" t="s">
        <v>6478</v>
      </c>
      <c r="C3943">
        <v>42333137</v>
      </c>
      <c r="D3943" s="1">
        <v>44725</v>
      </c>
      <c r="E3943" s="1">
        <v>44729</v>
      </c>
      <c r="F3943" t="s">
        <v>10696</v>
      </c>
      <c r="G3943" t="s">
        <v>88</v>
      </c>
      <c r="H3943" t="s">
        <v>3845</v>
      </c>
      <c r="I3943" t="s">
        <v>1529</v>
      </c>
      <c r="J3943">
        <v>296.71199999999999</v>
      </c>
      <c r="K3943">
        <v>13</v>
      </c>
      <c r="L3943">
        <v>0.2</v>
      </c>
      <c r="M3943">
        <v>100.1403</v>
      </c>
      <c r="N3943">
        <v>196.57169999999999</v>
      </c>
      <c r="O3943">
        <v>59.342399999999998</v>
      </c>
      <c r="P3943" t="s">
        <v>86</v>
      </c>
      <c r="Q3943" t="s">
        <v>10632</v>
      </c>
      <c r="R3943">
        <v>4</v>
      </c>
      <c r="S3943">
        <v>33.75</v>
      </c>
      <c r="T3943" t="s">
        <v>10766</v>
      </c>
      <c r="U3943" s="1">
        <v>44725</v>
      </c>
      <c r="V3943" s="1">
        <v>45766</v>
      </c>
      <c r="W3943" t="s">
        <v>10763</v>
      </c>
    </row>
    <row r="3944" spans="1:23" x14ac:dyDescent="0.25">
      <c r="A3944">
        <v>1895</v>
      </c>
      <c r="B3944" t="s">
        <v>6479</v>
      </c>
      <c r="C3944">
        <v>19673545</v>
      </c>
      <c r="D3944" s="1">
        <v>44726</v>
      </c>
      <c r="E3944" s="1">
        <v>44731</v>
      </c>
      <c r="F3944" t="s">
        <v>10700</v>
      </c>
      <c r="G3944" t="s">
        <v>88</v>
      </c>
      <c r="H3944" t="s">
        <v>3848</v>
      </c>
      <c r="I3944" t="s">
        <v>1239</v>
      </c>
      <c r="J3944">
        <v>207.24</v>
      </c>
      <c r="K3944">
        <v>11</v>
      </c>
      <c r="L3944">
        <v>0</v>
      </c>
      <c r="M3944">
        <v>58.027200000000001</v>
      </c>
      <c r="N3944">
        <v>149.21280000000002</v>
      </c>
      <c r="O3944">
        <v>0</v>
      </c>
      <c r="P3944" t="s">
        <v>86</v>
      </c>
      <c r="Q3944" t="s">
        <v>10631</v>
      </c>
      <c r="R3944">
        <v>5</v>
      </c>
      <c r="S3944">
        <v>27.999999999999996</v>
      </c>
      <c r="T3944" t="s">
        <v>10766</v>
      </c>
      <c r="U3944" s="1">
        <v>44726</v>
      </c>
      <c r="V3944" s="1">
        <v>45771</v>
      </c>
      <c r="W3944" t="s">
        <v>10763</v>
      </c>
    </row>
    <row r="3945" spans="1:23" x14ac:dyDescent="0.25">
      <c r="A3945">
        <v>1896</v>
      </c>
      <c r="B3945" t="s">
        <v>6480</v>
      </c>
      <c r="C3945">
        <v>48117675</v>
      </c>
      <c r="D3945" s="1">
        <v>44726</v>
      </c>
      <c r="E3945" s="1">
        <v>44730</v>
      </c>
      <c r="F3945" t="s">
        <v>10696</v>
      </c>
      <c r="G3945" t="s">
        <v>88</v>
      </c>
      <c r="H3945" t="s">
        <v>4205</v>
      </c>
      <c r="I3945" t="s">
        <v>2063</v>
      </c>
      <c r="J3945">
        <v>53.316000000000003</v>
      </c>
      <c r="K3945">
        <v>2</v>
      </c>
      <c r="L3945">
        <v>0.4</v>
      </c>
      <c r="M3945">
        <v>-19.549199999999999</v>
      </c>
      <c r="N3945">
        <v>72.865200000000002</v>
      </c>
      <c r="O3945">
        <v>21.326400000000003</v>
      </c>
      <c r="P3945" t="s">
        <v>10633</v>
      </c>
      <c r="Q3945" t="s">
        <v>10632</v>
      </c>
      <c r="R3945">
        <v>4</v>
      </c>
      <c r="S3945">
        <v>-36.666666666666664</v>
      </c>
      <c r="T3945" t="s">
        <v>10768</v>
      </c>
      <c r="U3945" s="1">
        <v>44677</v>
      </c>
      <c r="V3945" s="1">
        <v>45713</v>
      </c>
      <c r="W3945" t="s">
        <v>10775</v>
      </c>
    </row>
    <row r="3946" spans="1:23" x14ac:dyDescent="0.25">
      <c r="A3946">
        <v>1897</v>
      </c>
      <c r="B3946" t="s">
        <v>6480</v>
      </c>
      <c r="C3946">
        <v>28531796</v>
      </c>
      <c r="D3946" s="1">
        <v>44726</v>
      </c>
      <c r="E3946" s="1">
        <v>44730</v>
      </c>
      <c r="F3946" t="s">
        <v>10696</v>
      </c>
      <c r="G3946" t="s">
        <v>88</v>
      </c>
      <c r="H3946" t="s">
        <v>4205</v>
      </c>
      <c r="I3946" t="s">
        <v>1239</v>
      </c>
      <c r="J3946">
        <v>56.52</v>
      </c>
      <c r="K3946">
        <v>3</v>
      </c>
      <c r="L3946">
        <v>0</v>
      </c>
      <c r="M3946">
        <v>15.8256</v>
      </c>
      <c r="N3946">
        <v>40.694400000000002</v>
      </c>
      <c r="O3946">
        <v>0</v>
      </c>
      <c r="P3946" t="s">
        <v>86</v>
      </c>
      <c r="Q3946" t="s">
        <v>10631</v>
      </c>
      <c r="R3946">
        <v>4</v>
      </c>
      <c r="S3946">
        <v>27.999999999999996</v>
      </c>
      <c r="T3946" t="s">
        <v>10766</v>
      </c>
      <c r="U3946" s="1">
        <v>44677</v>
      </c>
      <c r="V3946" s="1">
        <v>45713</v>
      </c>
      <c r="W3946" t="s">
        <v>10775</v>
      </c>
    </row>
    <row r="3947" spans="1:23" x14ac:dyDescent="0.25">
      <c r="A3947">
        <v>1898</v>
      </c>
      <c r="B3947" t="s">
        <v>6481</v>
      </c>
      <c r="C3947">
        <v>87207611</v>
      </c>
      <c r="D3947" s="1">
        <v>44726</v>
      </c>
      <c r="E3947" s="1">
        <v>44731</v>
      </c>
      <c r="F3947" t="s">
        <v>10700</v>
      </c>
      <c r="G3947" t="s">
        <v>88</v>
      </c>
      <c r="H3947" t="s">
        <v>4507</v>
      </c>
      <c r="I3947" t="s">
        <v>2891</v>
      </c>
      <c r="J3947">
        <v>5.1840000000000002</v>
      </c>
      <c r="K3947">
        <v>1</v>
      </c>
      <c r="L3947">
        <v>0.2</v>
      </c>
      <c r="M3947">
        <v>1.8144</v>
      </c>
      <c r="N3947">
        <v>3.3696000000000002</v>
      </c>
      <c r="O3947">
        <v>1.0368000000000002</v>
      </c>
      <c r="P3947" t="s">
        <v>86</v>
      </c>
      <c r="Q3947" t="s">
        <v>10632</v>
      </c>
      <c r="R3947">
        <v>5</v>
      </c>
      <c r="S3947">
        <v>35</v>
      </c>
      <c r="T3947" t="s">
        <v>10766</v>
      </c>
      <c r="U3947" s="1">
        <v>44572</v>
      </c>
      <c r="V3947" s="1">
        <v>45738</v>
      </c>
      <c r="W3947" t="s">
        <v>10769</v>
      </c>
    </row>
    <row r="3948" spans="1:23" x14ac:dyDescent="0.25">
      <c r="A3948">
        <v>1899</v>
      </c>
      <c r="B3948" t="s">
        <v>6482</v>
      </c>
      <c r="C3948">
        <v>67773379</v>
      </c>
      <c r="D3948" s="1">
        <v>44726</v>
      </c>
      <c r="E3948" s="1">
        <v>44730</v>
      </c>
      <c r="F3948" t="s">
        <v>10696</v>
      </c>
      <c r="G3948" t="s">
        <v>92</v>
      </c>
      <c r="H3948" t="s">
        <v>5118</v>
      </c>
      <c r="I3948" t="s">
        <v>2579</v>
      </c>
      <c r="J3948">
        <v>45.527999999999999</v>
      </c>
      <c r="K3948">
        <v>3</v>
      </c>
      <c r="L3948">
        <v>0.2</v>
      </c>
      <c r="M3948">
        <v>15.934799999999999</v>
      </c>
      <c r="N3948">
        <v>29.5932</v>
      </c>
      <c r="O3948">
        <v>9.1056000000000008</v>
      </c>
      <c r="P3948" t="s">
        <v>86</v>
      </c>
      <c r="Q3948" t="s">
        <v>10632</v>
      </c>
      <c r="R3948">
        <v>4</v>
      </c>
      <c r="S3948">
        <v>35</v>
      </c>
      <c r="T3948" t="s">
        <v>10766</v>
      </c>
      <c r="U3948" s="1">
        <v>44726</v>
      </c>
      <c r="V3948" s="1">
        <v>45801</v>
      </c>
      <c r="W3948" t="s">
        <v>10775</v>
      </c>
    </row>
    <row r="3949" spans="1:23" x14ac:dyDescent="0.25">
      <c r="A3949">
        <v>1900</v>
      </c>
      <c r="B3949" t="s">
        <v>6482</v>
      </c>
      <c r="C3949">
        <v>29728144</v>
      </c>
      <c r="D3949" s="1">
        <v>44726</v>
      </c>
      <c r="E3949" s="1">
        <v>44730</v>
      </c>
      <c r="F3949" t="s">
        <v>10696</v>
      </c>
      <c r="G3949" t="s">
        <v>92</v>
      </c>
      <c r="H3949" t="s">
        <v>5118</v>
      </c>
      <c r="I3949" t="s">
        <v>477</v>
      </c>
      <c r="J3949">
        <v>64.784000000000006</v>
      </c>
      <c r="K3949">
        <v>1</v>
      </c>
      <c r="L3949">
        <v>0.2</v>
      </c>
      <c r="M3949">
        <v>6.4783999999999997</v>
      </c>
      <c r="N3949">
        <v>58.305600000000005</v>
      </c>
      <c r="O3949">
        <v>12.956800000000001</v>
      </c>
      <c r="P3949" t="s">
        <v>86</v>
      </c>
      <c r="Q3949" t="s">
        <v>10632</v>
      </c>
      <c r="R3949">
        <v>4</v>
      </c>
      <c r="S3949">
        <v>10</v>
      </c>
      <c r="T3949" t="s">
        <v>10767</v>
      </c>
      <c r="U3949" s="1">
        <v>44726</v>
      </c>
      <c r="V3949" s="1">
        <v>45801</v>
      </c>
      <c r="W3949" t="s">
        <v>10769</v>
      </c>
    </row>
    <row r="3950" spans="1:23" x14ac:dyDescent="0.25">
      <c r="A3950">
        <v>1901</v>
      </c>
      <c r="B3950" t="s">
        <v>6482</v>
      </c>
      <c r="C3950">
        <v>23260074</v>
      </c>
      <c r="D3950" s="1">
        <v>44726</v>
      </c>
      <c r="E3950" s="1">
        <v>44730</v>
      </c>
      <c r="F3950" t="s">
        <v>10696</v>
      </c>
      <c r="G3950" t="s">
        <v>92</v>
      </c>
      <c r="H3950" t="s">
        <v>5118</v>
      </c>
      <c r="I3950" t="s">
        <v>2593</v>
      </c>
      <c r="J3950">
        <v>424.27199999999999</v>
      </c>
      <c r="K3950">
        <v>2</v>
      </c>
      <c r="L3950">
        <v>0.2</v>
      </c>
      <c r="M3950">
        <v>-10.6068</v>
      </c>
      <c r="N3950">
        <v>434.87880000000001</v>
      </c>
      <c r="O3950">
        <v>84.854399999999998</v>
      </c>
      <c r="P3950" t="s">
        <v>10633</v>
      </c>
      <c r="Q3950" t="s">
        <v>10632</v>
      </c>
      <c r="R3950">
        <v>4</v>
      </c>
      <c r="S3950">
        <v>-2.5</v>
      </c>
      <c r="T3950" t="s">
        <v>10768</v>
      </c>
      <c r="U3950" s="1">
        <v>44726</v>
      </c>
      <c r="V3950" s="1">
        <v>45801</v>
      </c>
      <c r="W3950" t="s">
        <v>10775</v>
      </c>
    </row>
    <row r="3951" spans="1:23" x14ac:dyDescent="0.25">
      <c r="A3951">
        <v>1902</v>
      </c>
      <c r="B3951" t="s">
        <v>6482</v>
      </c>
      <c r="C3951">
        <v>80261648</v>
      </c>
      <c r="D3951" s="1">
        <v>44726</v>
      </c>
      <c r="E3951" s="1">
        <v>44730</v>
      </c>
      <c r="F3951" t="s">
        <v>10696</v>
      </c>
      <c r="G3951" t="s">
        <v>92</v>
      </c>
      <c r="H3951" t="s">
        <v>5118</v>
      </c>
      <c r="I3951" t="s">
        <v>259</v>
      </c>
      <c r="J3951">
        <v>1.3440000000000001</v>
      </c>
      <c r="K3951">
        <v>1</v>
      </c>
      <c r="L3951">
        <v>0.2</v>
      </c>
      <c r="M3951">
        <v>0.504</v>
      </c>
      <c r="N3951">
        <v>0.84000000000000008</v>
      </c>
      <c r="O3951">
        <v>0.26880000000000004</v>
      </c>
      <c r="P3951" t="s">
        <v>86</v>
      </c>
      <c r="Q3951" t="s">
        <v>10632</v>
      </c>
      <c r="R3951">
        <v>4</v>
      </c>
      <c r="S3951">
        <v>37.5</v>
      </c>
      <c r="T3951" t="s">
        <v>10766</v>
      </c>
      <c r="U3951" s="1">
        <v>44726</v>
      </c>
      <c r="V3951" s="1">
        <v>45801</v>
      </c>
      <c r="W3951" t="s">
        <v>10769</v>
      </c>
    </row>
    <row r="3952" spans="1:23" x14ac:dyDescent="0.25">
      <c r="A3952">
        <v>1903</v>
      </c>
      <c r="B3952" t="s">
        <v>6482</v>
      </c>
      <c r="C3952">
        <v>99280323</v>
      </c>
      <c r="D3952" s="1">
        <v>44726</v>
      </c>
      <c r="E3952" s="1">
        <v>44730</v>
      </c>
      <c r="F3952" t="s">
        <v>10696</v>
      </c>
      <c r="G3952" t="s">
        <v>92</v>
      </c>
      <c r="H3952" t="s">
        <v>5118</v>
      </c>
      <c r="I3952" t="s">
        <v>2150</v>
      </c>
      <c r="J3952">
        <v>83.92</v>
      </c>
      <c r="K3952">
        <v>5</v>
      </c>
      <c r="L3952">
        <v>0.2</v>
      </c>
      <c r="M3952">
        <v>-1.0489999999999999</v>
      </c>
      <c r="N3952">
        <v>84.969000000000008</v>
      </c>
      <c r="O3952">
        <v>16.784000000000002</v>
      </c>
      <c r="P3952" t="s">
        <v>10633</v>
      </c>
      <c r="Q3952" t="s">
        <v>10632</v>
      </c>
      <c r="R3952">
        <v>4</v>
      </c>
      <c r="S3952">
        <v>-1.25</v>
      </c>
      <c r="T3952" t="s">
        <v>10768</v>
      </c>
      <c r="U3952" s="1">
        <v>44726</v>
      </c>
      <c r="V3952" s="1">
        <v>45801</v>
      </c>
      <c r="W3952" t="s">
        <v>10763</v>
      </c>
    </row>
    <row r="3953" spans="1:23" x14ac:dyDescent="0.25">
      <c r="A3953">
        <v>1904</v>
      </c>
      <c r="B3953" t="s">
        <v>6483</v>
      </c>
      <c r="C3953">
        <v>26664350</v>
      </c>
      <c r="D3953" s="1">
        <v>44727</v>
      </c>
      <c r="E3953" s="1">
        <v>44729</v>
      </c>
      <c r="F3953" t="s">
        <v>10697</v>
      </c>
      <c r="G3953" t="s">
        <v>3816</v>
      </c>
      <c r="H3953" t="s">
        <v>5203</v>
      </c>
      <c r="I3953" t="s">
        <v>857</v>
      </c>
      <c r="J3953">
        <v>9.5679999999999996</v>
      </c>
      <c r="K3953">
        <v>2</v>
      </c>
      <c r="L3953">
        <v>0.2</v>
      </c>
      <c r="M3953">
        <v>3.4683999999999999</v>
      </c>
      <c r="N3953">
        <v>6.0995999999999997</v>
      </c>
      <c r="O3953">
        <v>1.9136</v>
      </c>
      <c r="P3953" t="s">
        <v>86</v>
      </c>
      <c r="Q3953" t="s">
        <v>10632</v>
      </c>
      <c r="R3953">
        <v>2</v>
      </c>
      <c r="S3953">
        <v>36.25</v>
      </c>
      <c r="T3953" t="s">
        <v>10766</v>
      </c>
      <c r="U3953" s="1">
        <v>44577</v>
      </c>
      <c r="V3953" s="1">
        <v>45808</v>
      </c>
      <c r="W3953" t="s">
        <v>10775</v>
      </c>
    </row>
    <row r="3954" spans="1:23" x14ac:dyDescent="0.25">
      <c r="A3954">
        <v>1905</v>
      </c>
      <c r="B3954" t="s">
        <v>6484</v>
      </c>
      <c r="C3954">
        <v>18477778</v>
      </c>
      <c r="D3954" s="1">
        <v>44727</v>
      </c>
      <c r="E3954" s="1">
        <v>44729</v>
      </c>
      <c r="F3954" t="s">
        <v>10697</v>
      </c>
      <c r="G3954" t="s">
        <v>3816</v>
      </c>
      <c r="H3954" t="s">
        <v>5091</v>
      </c>
      <c r="I3954" t="s">
        <v>1257</v>
      </c>
      <c r="J3954">
        <v>30.36</v>
      </c>
      <c r="K3954">
        <v>5</v>
      </c>
      <c r="L3954">
        <v>0.2</v>
      </c>
      <c r="M3954">
        <v>8.7285000000000004</v>
      </c>
      <c r="N3954">
        <v>21.631499999999999</v>
      </c>
      <c r="O3954">
        <v>6.0720000000000001</v>
      </c>
      <c r="P3954" t="s">
        <v>86</v>
      </c>
      <c r="Q3954" t="s">
        <v>10632</v>
      </c>
      <c r="R3954">
        <v>2</v>
      </c>
      <c r="S3954">
        <v>28.750000000000004</v>
      </c>
      <c r="T3954" t="s">
        <v>10766</v>
      </c>
      <c r="U3954" s="1">
        <v>44514</v>
      </c>
      <c r="V3954" s="1">
        <v>45797</v>
      </c>
      <c r="W3954" t="s">
        <v>10763</v>
      </c>
    </row>
    <row r="3955" spans="1:23" x14ac:dyDescent="0.25">
      <c r="A3955">
        <v>1906</v>
      </c>
      <c r="B3955" t="s">
        <v>6485</v>
      </c>
      <c r="C3955">
        <v>64293395</v>
      </c>
      <c r="D3955" s="1">
        <v>44727</v>
      </c>
      <c r="E3955" s="1">
        <v>44732</v>
      </c>
      <c r="F3955" t="s">
        <v>10700</v>
      </c>
      <c r="G3955" t="s">
        <v>88</v>
      </c>
      <c r="H3955" t="s">
        <v>4697</v>
      </c>
      <c r="I3955" t="s">
        <v>909</v>
      </c>
      <c r="J3955">
        <v>142.86000000000001</v>
      </c>
      <c r="K3955">
        <v>1</v>
      </c>
      <c r="L3955">
        <v>0</v>
      </c>
      <c r="M3955">
        <v>41.429400000000001</v>
      </c>
      <c r="N3955">
        <v>101.43060000000001</v>
      </c>
      <c r="O3955">
        <v>0</v>
      </c>
      <c r="P3955" t="s">
        <v>86</v>
      </c>
      <c r="Q3955" t="s">
        <v>10631</v>
      </c>
      <c r="R3955">
        <v>5</v>
      </c>
      <c r="S3955">
        <v>28.999999999999996</v>
      </c>
      <c r="T3955" t="s">
        <v>10766</v>
      </c>
      <c r="U3955" s="1">
        <v>44691</v>
      </c>
      <c r="V3955" s="1">
        <v>45773</v>
      </c>
      <c r="W3955" t="s">
        <v>10769</v>
      </c>
    </row>
    <row r="3956" spans="1:23" x14ac:dyDescent="0.25">
      <c r="A3956">
        <v>1907</v>
      </c>
      <c r="B3956" t="s">
        <v>6485</v>
      </c>
      <c r="C3956">
        <v>54430937</v>
      </c>
      <c r="D3956" s="1">
        <v>44727</v>
      </c>
      <c r="E3956" s="1">
        <v>44732</v>
      </c>
      <c r="F3956" t="s">
        <v>10700</v>
      </c>
      <c r="G3956" t="s">
        <v>88</v>
      </c>
      <c r="H3956" t="s">
        <v>4697</v>
      </c>
      <c r="I3956" t="s">
        <v>269</v>
      </c>
      <c r="J3956">
        <v>292.27199999999999</v>
      </c>
      <c r="K3956">
        <v>6</v>
      </c>
      <c r="L3956">
        <v>0.2</v>
      </c>
      <c r="M3956">
        <v>18.266999999999999</v>
      </c>
      <c r="N3956">
        <v>274.005</v>
      </c>
      <c r="O3956">
        <v>58.4544</v>
      </c>
      <c r="P3956" t="s">
        <v>86</v>
      </c>
      <c r="Q3956" t="s">
        <v>10632</v>
      </c>
      <c r="R3956">
        <v>5</v>
      </c>
      <c r="S3956">
        <v>6.25</v>
      </c>
      <c r="T3956" t="s">
        <v>10768</v>
      </c>
      <c r="U3956" s="1">
        <v>44691</v>
      </c>
      <c r="V3956" s="1">
        <v>45773</v>
      </c>
      <c r="W3956" t="s">
        <v>10763</v>
      </c>
    </row>
    <row r="3957" spans="1:23" x14ac:dyDescent="0.25">
      <c r="A3957">
        <v>1908</v>
      </c>
      <c r="B3957" t="s">
        <v>6486</v>
      </c>
      <c r="C3957">
        <v>23629167</v>
      </c>
      <c r="D3957" s="1">
        <v>44727</v>
      </c>
      <c r="E3957" s="1">
        <v>44732</v>
      </c>
      <c r="F3957" t="s">
        <v>10700</v>
      </c>
      <c r="G3957" t="s">
        <v>88</v>
      </c>
      <c r="H3957" t="s">
        <v>5273</v>
      </c>
      <c r="I3957" t="s">
        <v>3430</v>
      </c>
      <c r="J3957">
        <v>173.65600000000001</v>
      </c>
      <c r="K3957">
        <v>7</v>
      </c>
      <c r="L3957">
        <v>0.2</v>
      </c>
      <c r="M3957">
        <v>17.365600000000001</v>
      </c>
      <c r="N3957">
        <v>156.29040000000001</v>
      </c>
      <c r="O3957">
        <v>34.731200000000001</v>
      </c>
      <c r="P3957" t="s">
        <v>86</v>
      </c>
      <c r="Q3957" t="s">
        <v>10632</v>
      </c>
      <c r="R3957">
        <v>5</v>
      </c>
      <c r="S3957">
        <v>10</v>
      </c>
      <c r="T3957" t="s">
        <v>10767</v>
      </c>
      <c r="U3957" s="1">
        <v>44473</v>
      </c>
      <c r="V3957" s="1">
        <v>45814</v>
      </c>
      <c r="W3957" t="s">
        <v>10763</v>
      </c>
    </row>
    <row r="3958" spans="1:23" x14ac:dyDescent="0.25">
      <c r="A3958">
        <v>1909</v>
      </c>
      <c r="B3958" t="s">
        <v>6486</v>
      </c>
      <c r="C3958">
        <v>33118570</v>
      </c>
      <c r="D3958" s="1">
        <v>44727</v>
      </c>
      <c r="E3958" s="1">
        <v>44732</v>
      </c>
      <c r="F3958" t="s">
        <v>10700</v>
      </c>
      <c r="G3958" t="s">
        <v>88</v>
      </c>
      <c r="H3958" t="s">
        <v>5273</v>
      </c>
      <c r="I3958" t="s">
        <v>2325</v>
      </c>
      <c r="J3958">
        <v>361.96</v>
      </c>
      <c r="K3958">
        <v>2</v>
      </c>
      <c r="L3958">
        <v>0</v>
      </c>
      <c r="M3958">
        <v>101.3488</v>
      </c>
      <c r="N3958">
        <v>260.6112</v>
      </c>
      <c r="O3958">
        <v>0</v>
      </c>
      <c r="P3958" t="s">
        <v>86</v>
      </c>
      <c r="Q3958" t="s">
        <v>10631</v>
      </c>
      <c r="R3958">
        <v>5</v>
      </c>
      <c r="S3958">
        <v>28.000000000000004</v>
      </c>
      <c r="T3958" t="s">
        <v>10766</v>
      </c>
      <c r="U3958" s="1">
        <v>44473</v>
      </c>
      <c r="V3958" s="1">
        <v>45814</v>
      </c>
      <c r="W3958" t="s">
        <v>10775</v>
      </c>
    </row>
    <row r="3959" spans="1:23" x14ac:dyDescent="0.25">
      <c r="A3959">
        <v>1910</v>
      </c>
      <c r="B3959" t="s">
        <v>6486</v>
      </c>
      <c r="C3959">
        <v>80654126</v>
      </c>
      <c r="D3959" s="1">
        <v>44727</v>
      </c>
      <c r="E3959" s="1">
        <v>44732</v>
      </c>
      <c r="F3959" t="s">
        <v>10700</v>
      </c>
      <c r="G3959" t="s">
        <v>88</v>
      </c>
      <c r="H3959" t="s">
        <v>5273</v>
      </c>
      <c r="I3959" t="s">
        <v>823</v>
      </c>
      <c r="J3959">
        <v>62.85</v>
      </c>
      <c r="K3959">
        <v>3</v>
      </c>
      <c r="L3959">
        <v>0</v>
      </c>
      <c r="M3959">
        <v>13.198499999999999</v>
      </c>
      <c r="N3959">
        <v>49.651499999999999</v>
      </c>
      <c r="O3959">
        <v>0</v>
      </c>
      <c r="P3959" t="s">
        <v>86</v>
      </c>
      <c r="Q3959" t="s">
        <v>10631</v>
      </c>
      <c r="R3959">
        <v>5</v>
      </c>
      <c r="S3959">
        <v>21</v>
      </c>
      <c r="T3959" t="s">
        <v>10766</v>
      </c>
      <c r="U3959" s="1">
        <v>44473</v>
      </c>
      <c r="V3959" s="1">
        <v>45814</v>
      </c>
      <c r="W3959" t="s">
        <v>10775</v>
      </c>
    </row>
    <row r="3960" spans="1:23" x14ac:dyDescent="0.25">
      <c r="A3960">
        <v>1911</v>
      </c>
      <c r="B3960" t="s">
        <v>6486</v>
      </c>
      <c r="C3960">
        <v>92643028</v>
      </c>
      <c r="D3960" s="1">
        <v>44727</v>
      </c>
      <c r="E3960" s="1">
        <v>44732</v>
      </c>
      <c r="F3960" t="s">
        <v>10700</v>
      </c>
      <c r="G3960" t="s">
        <v>88</v>
      </c>
      <c r="H3960" t="s">
        <v>5273</v>
      </c>
      <c r="I3960" t="s">
        <v>1412</v>
      </c>
      <c r="J3960">
        <v>818.37599999999998</v>
      </c>
      <c r="K3960">
        <v>3</v>
      </c>
      <c r="L3960">
        <v>0.2</v>
      </c>
      <c r="M3960">
        <v>51.148499999999999</v>
      </c>
      <c r="N3960">
        <v>767.22749999999996</v>
      </c>
      <c r="O3960">
        <v>163.67520000000002</v>
      </c>
      <c r="P3960" t="s">
        <v>86</v>
      </c>
      <c r="Q3960" t="s">
        <v>10632</v>
      </c>
      <c r="R3960">
        <v>5</v>
      </c>
      <c r="S3960">
        <v>6.25</v>
      </c>
      <c r="T3960" t="s">
        <v>10768</v>
      </c>
      <c r="U3960" s="1">
        <v>44473</v>
      </c>
      <c r="V3960" s="1">
        <v>45814</v>
      </c>
      <c r="W3960" t="s">
        <v>10775</v>
      </c>
    </row>
    <row r="3961" spans="1:23" x14ac:dyDescent="0.25">
      <c r="A3961">
        <v>1912</v>
      </c>
      <c r="B3961" t="s">
        <v>6486</v>
      </c>
      <c r="C3961">
        <v>46407398</v>
      </c>
      <c r="D3961" s="1">
        <v>44727</v>
      </c>
      <c r="E3961" s="1">
        <v>44732</v>
      </c>
      <c r="F3961" t="s">
        <v>10700</v>
      </c>
      <c r="G3961" t="s">
        <v>88</v>
      </c>
      <c r="H3961" t="s">
        <v>5273</v>
      </c>
      <c r="I3961" t="s">
        <v>3119</v>
      </c>
      <c r="J3961">
        <v>20.34</v>
      </c>
      <c r="K3961">
        <v>1</v>
      </c>
      <c r="L3961">
        <v>0</v>
      </c>
      <c r="M3961">
        <v>0.2034</v>
      </c>
      <c r="N3961">
        <v>20.136600000000001</v>
      </c>
      <c r="O3961">
        <v>0</v>
      </c>
      <c r="P3961" t="s">
        <v>86</v>
      </c>
      <c r="Q3961" t="s">
        <v>10631</v>
      </c>
      <c r="R3961">
        <v>5</v>
      </c>
      <c r="S3961">
        <v>1</v>
      </c>
      <c r="T3961" t="s">
        <v>10768</v>
      </c>
      <c r="U3961" s="1">
        <v>44473</v>
      </c>
      <c r="V3961" s="1">
        <v>45814</v>
      </c>
      <c r="W3961" t="s">
        <v>10769</v>
      </c>
    </row>
    <row r="3962" spans="1:23" x14ac:dyDescent="0.25">
      <c r="A3962">
        <v>1913</v>
      </c>
      <c r="B3962" t="s">
        <v>6486</v>
      </c>
      <c r="C3962">
        <v>76544486</v>
      </c>
      <c r="D3962" s="1">
        <v>44727</v>
      </c>
      <c r="E3962" s="1">
        <v>44732</v>
      </c>
      <c r="F3962" t="s">
        <v>10700</v>
      </c>
      <c r="G3962" t="s">
        <v>88</v>
      </c>
      <c r="H3962" t="s">
        <v>5273</v>
      </c>
      <c r="I3962" t="s">
        <v>1975</v>
      </c>
      <c r="J3962">
        <v>23.99</v>
      </c>
      <c r="K3962">
        <v>1</v>
      </c>
      <c r="L3962">
        <v>0</v>
      </c>
      <c r="M3962">
        <v>5.5176999999999996</v>
      </c>
      <c r="N3962">
        <v>18.472299999999997</v>
      </c>
      <c r="O3962">
        <v>0</v>
      </c>
      <c r="P3962" t="s">
        <v>86</v>
      </c>
      <c r="Q3962" t="s">
        <v>10631</v>
      </c>
      <c r="R3962">
        <v>5</v>
      </c>
      <c r="S3962">
        <v>23</v>
      </c>
      <c r="T3962" t="s">
        <v>10766</v>
      </c>
      <c r="U3962" s="1">
        <v>44473</v>
      </c>
      <c r="V3962" s="1">
        <v>45814</v>
      </c>
      <c r="W3962" t="s">
        <v>10769</v>
      </c>
    </row>
    <row r="3963" spans="1:23" x14ac:dyDescent="0.25">
      <c r="A3963">
        <v>1914</v>
      </c>
      <c r="B3963" t="s">
        <v>6487</v>
      </c>
      <c r="C3963">
        <v>93190341</v>
      </c>
      <c r="D3963" s="1">
        <v>44727</v>
      </c>
      <c r="E3963" s="1">
        <v>44729</v>
      </c>
      <c r="F3963" t="s">
        <v>10697</v>
      </c>
      <c r="G3963" t="s">
        <v>3816</v>
      </c>
      <c r="H3963" t="s">
        <v>4362</v>
      </c>
      <c r="I3963" t="s">
        <v>3693</v>
      </c>
      <c r="J3963">
        <v>13.97</v>
      </c>
      <c r="K3963">
        <v>1</v>
      </c>
      <c r="L3963">
        <v>0</v>
      </c>
      <c r="M3963">
        <v>3.6322000000000001</v>
      </c>
      <c r="N3963">
        <v>10.337800000000001</v>
      </c>
      <c r="O3963">
        <v>0</v>
      </c>
      <c r="P3963" t="s">
        <v>86</v>
      </c>
      <c r="Q3963" t="s">
        <v>10631</v>
      </c>
      <c r="R3963">
        <v>2</v>
      </c>
      <c r="S3963">
        <v>26</v>
      </c>
      <c r="T3963" t="s">
        <v>10766</v>
      </c>
      <c r="U3963" s="1">
        <v>44634</v>
      </c>
      <c r="V3963" s="1">
        <v>45802</v>
      </c>
      <c r="W3963" t="s">
        <v>10769</v>
      </c>
    </row>
    <row r="3964" spans="1:23" x14ac:dyDescent="0.25">
      <c r="A3964">
        <v>1915</v>
      </c>
      <c r="B3964" t="s">
        <v>6488</v>
      </c>
      <c r="C3964">
        <v>9528253</v>
      </c>
      <c r="D3964" s="1">
        <v>44729</v>
      </c>
      <c r="E3964" s="1">
        <v>44731</v>
      </c>
      <c r="F3964" t="s">
        <v>10697</v>
      </c>
      <c r="G3964" t="s">
        <v>92</v>
      </c>
      <c r="H3964" t="s">
        <v>4909</v>
      </c>
      <c r="I3964" t="s">
        <v>381</v>
      </c>
      <c r="J3964">
        <v>600.55799999999999</v>
      </c>
      <c r="K3964">
        <v>3</v>
      </c>
      <c r="L3964">
        <v>0.3</v>
      </c>
      <c r="M3964">
        <v>-8.5793999999999997</v>
      </c>
      <c r="N3964">
        <v>609.13739999999996</v>
      </c>
      <c r="O3964">
        <v>180.16739999999999</v>
      </c>
      <c r="P3964" t="s">
        <v>10633</v>
      </c>
      <c r="Q3964" t="s">
        <v>10632</v>
      </c>
      <c r="R3964">
        <v>2</v>
      </c>
      <c r="S3964">
        <v>-1.4285714285714286</v>
      </c>
      <c r="T3964" t="s">
        <v>10768</v>
      </c>
      <c r="U3964" s="1">
        <v>44692</v>
      </c>
      <c r="V3964" s="1">
        <v>45801</v>
      </c>
      <c r="W3964" t="s">
        <v>10775</v>
      </c>
    </row>
    <row r="3965" spans="1:23" x14ac:dyDescent="0.25">
      <c r="A3965">
        <v>1916</v>
      </c>
      <c r="B3965" t="s">
        <v>6489</v>
      </c>
      <c r="C3965">
        <v>91801185</v>
      </c>
      <c r="D3965" s="1">
        <v>44729</v>
      </c>
      <c r="E3965" s="1">
        <v>44731</v>
      </c>
      <c r="F3965" t="s">
        <v>10697</v>
      </c>
      <c r="G3965" t="s">
        <v>3816</v>
      </c>
      <c r="H3965" t="s">
        <v>3859</v>
      </c>
      <c r="I3965" t="s">
        <v>674</v>
      </c>
      <c r="J3965">
        <v>300.416</v>
      </c>
      <c r="K3965">
        <v>8</v>
      </c>
      <c r="L3965">
        <v>0.2</v>
      </c>
      <c r="M3965">
        <v>78.859200000000001</v>
      </c>
      <c r="N3965">
        <v>221.55680000000001</v>
      </c>
      <c r="O3965">
        <v>60.083200000000005</v>
      </c>
      <c r="P3965" t="s">
        <v>86</v>
      </c>
      <c r="Q3965" t="s">
        <v>10632</v>
      </c>
      <c r="R3965">
        <v>2</v>
      </c>
      <c r="S3965">
        <v>26.25</v>
      </c>
      <c r="T3965" t="s">
        <v>10766</v>
      </c>
      <c r="U3965" s="1">
        <v>44536</v>
      </c>
      <c r="V3965" s="1">
        <v>45814</v>
      </c>
      <c r="W3965" t="s">
        <v>10763</v>
      </c>
    </row>
    <row r="3966" spans="1:23" x14ac:dyDescent="0.25">
      <c r="A3966">
        <v>1917</v>
      </c>
      <c r="B3966" t="s">
        <v>6489</v>
      </c>
      <c r="C3966">
        <v>13985769</v>
      </c>
      <c r="D3966" s="1">
        <v>44729</v>
      </c>
      <c r="E3966" s="1">
        <v>44731</v>
      </c>
      <c r="F3966" t="s">
        <v>10697</v>
      </c>
      <c r="G3966" t="s">
        <v>3816</v>
      </c>
      <c r="H3966" t="s">
        <v>3859</v>
      </c>
      <c r="I3966" t="s">
        <v>676</v>
      </c>
      <c r="J3966">
        <v>230.352</v>
      </c>
      <c r="K3966">
        <v>3</v>
      </c>
      <c r="L3966">
        <v>0.2</v>
      </c>
      <c r="M3966">
        <v>20.155799999999999</v>
      </c>
      <c r="N3966">
        <v>210.1962</v>
      </c>
      <c r="O3966">
        <v>46.070400000000006</v>
      </c>
      <c r="P3966" t="s">
        <v>86</v>
      </c>
      <c r="Q3966" t="s">
        <v>10632</v>
      </c>
      <c r="R3966">
        <v>2</v>
      </c>
      <c r="S3966">
        <v>8.75</v>
      </c>
      <c r="T3966" t="s">
        <v>10768</v>
      </c>
      <c r="U3966" s="1">
        <v>44536</v>
      </c>
      <c r="V3966" s="1">
        <v>45814</v>
      </c>
      <c r="W3966" t="s">
        <v>10775</v>
      </c>
    </row>
    <row r="3967" spans="1:23" x14ac:dyDescent="0.25">
      <c r="A3967">
        <v>1918</v>
      </c>
      <c r="B3967" t="s">
        <v>6489</v>
      </c>
      <c r="C3967">
        <v>64123432</v>
      </c>
      <c r="D3967" s="1">
        <v>44729</v>
      </c>
      <c r="E3967" s="1">
        <v>44731</v>
      </c>
      <c r="F3967" t="s">
        <v>10697</v>
      </c>
      <c r="G3967" t="s">
        <v>3816</v>
      </c>
      <c r="H3967" t="s">
        <v>3859</v>
      </c>
      <c r="I3967" t="s">
        <v>678</v>
      </c>
      <c r="J3967">
        <v>218.352</v>
      </c>
      <c r="K3967">
        <v>3</v>
      </c>
      <c r="L3967">
        <v>0.2</v>
      </c>
      <c r="M3967">
        <v>-24.564599999999999</v>
      </c>
      <c r="N3967">
        <v>242.91660000000002</v>
      </c>
      <c r="O3967">
        <v>43.670400000000001</v>
      </c>
      <c r="P3967" t="s">
        <v>10633</v>
      </c>
      <c r="Q3967" t="s">
        <v>10632</v>
      </c>
      <c r="R3967">
        <v>2</v>
      </c>
      <c r="S3967">
        <v>-11.249999999999998</v>
      </c>
      <c r="T3967" t="s">
        <v>10768</v>
      </c>
      <c r="U3967" s="1">
        <v>44536</v>
      </c>
      <c r="V3967" s="1">
        <v>45814</v>
      </c>
      <c r="W3967" t="s">
        <v>10775</v>
      </c>
    </row>
    <row r="3968" spans="1:23" x14ac:dyDescent="0.25">
      <c r="A3968">
        <v>1919</v>
      </c>
      <c r="B3968" t="s">
        <v>6489</v>
      </c>
      <c r="C3968">
        <v>58058373</v>
      </c>
      <c r="D3968" s="1">
        <v>44729</v>
      </c>
      <c r="E3968" s="1">
        <v>44731</v>
      </c>
      <c r="F3968" t="s">
        <v>10697</v>
      </c>
      <c r="G3968" t="s">
        <v>3816</v>
      </c>
      <c r="H3968" t="s">
        <v>3859</v>
      </c>
      <c r="I3968" t="s">
        <v>680</v>
      </c>
      <c r="J3968">
        <v>78.599999999999994</v>
      </c>
      <c r="K3968">
        <v>5</v>
      </c>
      <c r="L3968">
        <v>0.7</v>
      </c>
      <c r="M3968">
        <v>-62.88</v>
      </c>
      <c r="N3968">
        <v>141.47999999999999</v>
      </c>
      <c r="O3968">
        <v>55.019999999999996</v>
      </c>
      <c r="P3968" t="s">
        <v>10633</v>
      </c>
      <c r="Q3968" t="s">
        <v>10632</v>
      </c>
      <c r="R3968">
        <v>2</v>
      </c>
      <c r="S3968">
        <v>-80</v>
      </c>
      <c r="T3968" t="s">
        <v>10768</v>
      </c>
      <c r="U3968" s="1">
        <v>44536</v>
      </c>
      <c r="V3968" s="1">
        <v>45814</v>
      </c>
      <c r="W3968" t="s">
        <v>10763</v>
      </c>
    </row>
    <row r="3969" spans="1:23" x14ac:dyDescent="0.25">
      <c r="A3969">
        <v>1920</v>
      </c>
      <c r="B3969" t="s">
        <v>6489</v>
      </c>
      <c r="C3969">
        <v>15227237</v>
      </c>
      <c r="D3969" s="1">
        <v>44729</v>
      </c>
      <c r="E3969" s="1">
        <v>44731</v>
      </c>
      <c r="F3969" t="s">
        <v>10697</v>
      </c>
      <c r="G3969" t="s">
        <v>3816</v>
      </c>
      <c r="H3969" t="s">
        <v>3859</v>
      </c>
      <c r="I3969" t="s">
        <v>682</v>
      </c>
      <c r="J3969">
        <v>27.552</v>
      </c>
      <c r="K3969">
        <v>3</v>
      </c>
      <c r="L3969">
        <v>0.2</v>
      </c>
      <c r="M3969">
        <v>9.2988</v>
      </c>
      <c r="N3969">
        <v>18.2532</v>
      </c>
      <c r="O3969">
        <v>5.5104000000000006</v>
      </c>
      <c r="P3969" t="s">
        <v>86</v>
      </c>
      <c r="Q3969" t="s">
        <v>10632</v>
      </c>
      <c r="R3969">
        <v>2</v>
      </c>
      <c r="S3969">
        <v>33.75</v>
      </c>
      <c r="T3969" t="s">
        <v>10766</v>
      </c>
      <c r="U3969" s="1">
        <v>44536</v>
      </c>
      <c r="V3969" s="1">
        <v>45814</v>
      </c>
      <c r="W3969" t="s">
        <v>10775</v>
      </c>
    </row>
    <row r="3970" spans="1:23" x14ac:dyDescent="0.25">
      <c r="A3970">
        <v>1921</v>
      </c>
      <c r="B3970" t="s">
        <v>6490</v>
      </c>
      <c r="C3970">
        <v>86887158</v>
      </c>
      <c r="D3970" s="1">
        <v>44729</v>
      </c>
      <c r="E3970" s="1">
        <v>44734</v>
      </c>
      <c r="F3970" t="s">
        <v>10700</v>
      </c>
      <c r="G3970" t="s">
        <v>88</v>
      </c>
      <c r="H3970" t="s">
        <v>4427</v>
      </c>
      <c r="I3970" t="s">
        <v>1198</v>
      </c>
      <c r="J3970">
        <v>8.69</v>
      </c>
      <c r="K3970">
        <v>5</v>
      </c>
      <c r="L3970">
        <v>0.8</v>
      </c>
      <c r="M3970">
        <v>-14.773</v>
      </c>
      <c r="N3970">
        <v>23.463000000000001</v>
      </c>
      <c r="O3970">
        <v>6.952</v>
      </c>
      <c r="P3970" t="s">
        <v>10633</v>
      </c>
      <c r="Q3970" t="s">
        <v>10632</v>
      </c>
      <c r="R3970">
        <v>5</v>
      </c>
      <c r="S3970">
        <v>-170</v>
      </c>
      <c r="T3970" t="s">
        <v>10768</v>
      </c>
      <c r="U3970" s="1">
        <v>44454</v>
      </c>
      <c r="V3970" s="1">
        <v>45774</v>
      </c>
      <c r="W3970" t="s">
        <v>10763</v>
      </c>
    </row>
    <row r="3971" spans="1:23" x14ac:dyDescent="0.25">
      <c r="A3971">
        <v>1922</v>
      </c>
      <c r="B3971" t="s">
        <v>6491</v>
      </c>
      <c r="C3971">
        <v>13108141</v>
      </c>
      <c r="D3971" s="1">
        <v>44729</v>
      </c>
      <c r="E3971" s="1">
        <v>44733</v>
      </c>
      <c r="F3971" t="s">
        <v>10696</v>
      </c>
      <c r="G3971" t="s">
        <v>88</v>
      </c>
      <c r="H3971" t="s">
        <v>4926</v>
      </c>
      <c r="I3971" t="s">
        <v>479</v>
      </c>
      <c r="J3971">
        <v>11.91</v>
      </c>
      <c r="K3971">
        <v>3</v>
      </c>
      <c r="L3971">
        <v>0</v>
      </c>
      <c r="M3971">
        <v>0.1191</v>
      </c>
      <c r="N3971">
        <v>11.790900000000001</v>
      </c>
      <c r="O3971">
        <v>0</v>
      </c>
      <c r="P3971" t="s">
        <v>86</v>
      </c>
      <c r="Q3971" t="s">
        <v>10631</v>
      </c>
      <c r="R3971">
        <v>4</v>
      </c>
      <c r="S3971">
        <v>1</v>
      </c>
      <c r="T3971" t="s">
        <v>10768</v>
      </c>
      <c r="U3971" s="1">
        <v>44729</v>
      </c>
      <c r="V3971" s="1">
        <v>45787</v>
      </c>
      <c r="W3971" t="s">
        <v>10775</v>
      </c>
    </row>
    <row r="3972" spans="1:23" x14ac:dyDescent="0.25">
      <c r="A3972">
        <v>1923</v>
      </c>
      <c r="B3972" t="s">
        <v>6491</v>
      </c>
      <c r="C3972">
        <v>49687746</v>
      </c>
      <c r="D3972" s="1">
        <v>44729</v>
      </c>
      <c r="E3972" s="1">
        <v>44733</v>
      </c>
      <c r="F3972" t="s">
        <v>10696</v>
      </c>
      <c r="G3972" t="s">
        <v>88</v>
      </c>
      <c r="H3972" t="s">
        <v>4926</v>
      </c>
      <c r="I3972" t="s">
        <v>1825</v>
      </c>
      <c r="J3972">
        <v>3.48</v>
      </c>
      <c r="K3972">
        <v>2</v>
      </c>
      <c r="L3972">
        <v>0</v>
      </c>
      <c r="M3972">
        <v>1.1135999999999999</v>
      </c>
      <c r="N3972">
        <v>2.3664000000000001</v>
      </c>
      <c r="O3972">
        <v>0</v>
      </c>
      <c r="P3972" t="s">
        <v>86</v>
      </c>
      <c r="Q3972" t="s">
        <v>10631</v>
      </c>
      <c r="R3972">
        <v>4</v>
      </c>
      <c r="S3972">
        <v>32</v>
      </c>
      <c r="T3972" t="s">
        <v>10766</v>
      </c>
      <c r="U3972" s="1">
        <v>44729</v>
      </c>
      <c r="V3972" s="1">
        <v>45787</v>
      </c>
      <c r="W3972" t="s">
        <v>10775</v>
      </c>
    </row>
    <row r="3973" spans="1:23" x14ac:dyDescent="0.25">
      <c r="A3973">
        <v>1924</v>
      </c>
      <c r="B3973" t="s">
        <v>6492</v>
      </c>
      <c r="C3973">
        <v>83227626</v>
      </c>
      <c r="D3973" s="1">
        <v>44729</v>
      </c>
      <c r="E3973" s="1">
        <v>44734</v>
      </c>
      <c r="F3973" t="s">
        <v>10700</v>
      </c>
      <c r="G3973" t="s">
        <v>88</v>
      </c>
      <c r="H3973" t="s">
        <v>6493</v>
      </c>
      <c r="I3973" t="s">
        <v>599</v>
      </c>
      <c r="J3973">
        <v>18.263999999999999</v>
      </c>
      <c r="K3973">
        <v>3</v>
      </c>
      <c r="L3973">
        <v>0.2</v>
      </c>
      <c r="M3973">
        <v>6.1641000000000004</v>
      </c>
      <c r="N3973">
        <v>12.099899999999998</v>
      </c>
      <c r="O3973">
        <v>3.6528</v>
      </c>
      <c r="P3973" t="s">
        <v>86</v>
      </c>
      <c r="Q3973" t="s">
        <v>10632</v>
      </c>
      <c r="R3973">
        <v>5</v>
      </c>
      <c r="S3973">
        <v>33.75</v>
      </c>
      <c r="T3973" t="s">
        <v>10766</v>
      </c>
      <c r="U3973" s="1">
        <v>44729</v>
      </c>
      <c r="V3973" s="1">
        <v>45274</v>
      </c>
      <c r="W3973" t="s">
        <v>10770</v>
      </c>
    </row>
    <row r="3974" spans="1:23" x14ac:dyDescent="0.25">
      <c r="A3974">
        <v>1925</v>
      </c>
      <c r="B3974" t="s">
        <v>6492</v>
      </c>
      <c r="C3974">
        <v>65455959</v>
      </c>
      <c r="D3974" s="1">
        <v>44729</v>
      </c>
      <c r="E3974" s="1">
        <v>44734</v>
      </c>
      <c r="F3974" t="s">
        <v>10700</v>
      </c>
      <c r="G3974" t="s">
        <v>88</v>
      </c>
      <c r="H3974" t="s">
        <v>6493</v>
      </c>
      <c r="I3974" t="s">
        <v>3402</v>
      </c>
      <c r="J3974">
        <v>34.655999999999999</v>
      </c>
      <c r="K3974">
        <v>2</v>
      </c>
      <c r="L3974">
        <v>0.2</v>
      </c>
      <c r="M3974">
        <v>5.6315999999999997</v>
      </c>
      <c r="N3974">
        <v>29.0244</v>
      </c>
      <c r="O3974">
        <v>6.9312000000000005</v>
      </c>
      <c r="P3974" t="s">
        <v>86</v>
      </c>
      <c r="Q3974" t="s">
        <v>10632</v>
      </c>
      <c r="R3974">
        <v>5</v>
      </c>
      <c r="S3974">
        <v>16.25</v>
      </c>
      <c r="T3974" t="s">
        <v>10766</v>
      </c>
      <c r="U3974" s="1">
        <v>44729</v>
      </c>
      <c r="V3974" s="1">
        <v>45274</v>
      </c>
      <c r="W3974" t="s">
        <v>10770</v>
      </c>
    </row>
    <row r="3975" spans="1:23" x14ac:dyDescent="0.25">
      <c r="A3975">
        <v>1926</v>
      </c>
      <c r="B3975" t="s">
        <v>6492</v>
      </c>
      <c r="C3975">
        <v>15033242</v>
      </c>
      <c r="D3975" s="1">
        <v>44729</v>
      </c>
      <c r="E3975" s="1">
        <v>44734</v>
      </c>
      <c r="F3975" t="s">
        <v>10700</v>
      </c>
      <c r="G3975" t="s">
        <v>88</v>
      </c>
      <c r="H3975" t="s">
        <v>6493</v>
      </c>
      <c r="I3975" t="s">
        <v>1224</v>
      </c>
      <c r="J3975">
        <v>81.552000000000007</v>
      </c>
      <c r="K3975">
        <v>2</v>
      </c>
      <c r="L3975">
        <v>0.2</v>
      </c>
      <c r="M3975">
        <v>8.1552000000000007</v>
      </c>
      <c r="N3975">
        <v>73.396800000000013</v>
      </c>
      <c r="O3975">
        <v>16.310400000000001</v>
      </c>
      <c r="P3975" t="s">
        <v>86</v>
      </c>
      <c r="Q3975" t="s">
        <v>10632</v>
      </c>
      <c r="R3975">
        <v>5</v>
      </c>
      <c r="S3975">
        <v>10</v>
      </c>
      <c r="T3975" t="s">
        <v>10767</v>
      </c>
      <c r="U3975" s="1">
        <v>44729</v>
      </c>
      <c r="V3975" s="1">
        <v>45274</v>
      </c>
      <c r="W3975" t="s">
        <v>10770</v>
      </c>
    </row>
    <row r="3976" spans="1:23" x14ac:dyDescent="0.25">
      <c r="A3976">
        <v>1927</v>
      </c>
      <c r="B3976" t="s">
        <v>6492</v>
      </c>
      <c r="C3976">
        <v>82209822</v>
      </c>
      <c r="D3976" s="1">
        <v>44729</v>
      </c>
      <c r="E3976" s="1">
        <v>44734</v>
      </c>
      <c r="F3976" t="s">
        <v>10700</v>
      </c>
      <c r="G3976" t="s">
        <v>88</v>
      </c>
      <c r="H3976" t="s">
        <v>6493</v>
      </c>
      <c r="I3976" t="s">
        <v>2198</v>
      </c>
      <c r="J3976">
        <v>227.136</v>
      </c>
      <c r="K3976">
        <v>4</v>
      </c>
      <c r="L3976">
        <v>0.2</v>
      </c>
      <c r="M3976">
        <v>-42.588000000000001</v>
      </c>
      <c r="N3976">
        <v>269.72399999999999</v>
      </c>
      <c r="O3976">
        <v>45.427199999999999</v>
      </c>
      <c r="P3976" t="s">
        <v>10633</v>
      </c>
      <c r="Q3976" t="s">
        <v>10632</v>
      </c>
      <c r="R3976">
        <v>5</v>
      </c>
      <c r="S3976">
        <v>-18.75</v>
      </c>
      <c r="T3976" t="s">
        <v>10768</v>
      </c>
      <c r="U3976" s="1">
        <v>44729</v>
      </c>
      <c r="V3976" s="1">
        <v>45274</v>
      </c>
      <c r="W3976" t="s">
        <v>10770</v>
      </c>
    </row>
    <row r="3977" spans="1:23" x14ac:dyDescent="0.25">
      <c r="A3977">
        <v>1928</v>
      </c>
      <c r="B3977" t="s">
        <v>6494</v>
      </c>
      <c r="C3977">
        <v>61729224</v>
      </c>
      <c r="D3977" s="1">
        <v>44729</v>
      </c>
      <c r="E3977" s="1">
        <v>44735</v>
      </c>
      <c r="F3977" t="s">
        <v>10698</v>
      </c>
      <c r="G3977" t="s">
        <v>88</v>
      </c>
      <c r="H3977" t="s">
        <v>3879</v>
      </c>
      <c r="I3977" t="s">
        <v>1941</v>
      </c>
      <c r="J3977">
        <v>191.88</v>
      </c>
      <c r="K3977">
        <v>6</v>
      </c>
      <c r="L3977">
        <v>0</v>
      </c>
      <c r="M3977">
        <v>19.187999999999999</v>
      </c>
      <c r="N3977">
        <v>172.69200000000001</v>
      </c>
      <c r="O3977">
        <v>0</v>
      </c>
      <c r="P3977" t="s">
        <v>86</v>
      </c>
      <c r="Q3977" t="s">
        <v>10631</v>
      </c>
      <c r="R3977">
        <v>6</v>
      </c>
      <c r="S3977">
        <v>10</v>
      </c>
      <c r="T3977" t="s">
        <v>10767</v>
      </c>
      <c r="U3977" s="1">
        <v>44659</v>
      </c>
      <c r="V3977" s="1">
        <v>45723</v>
      </c>
      <c r="W3977" t="s">
        <v>10763</v>
      </c>
    </row>
    <row r="3978" spans="1:23" x14ac:dyDescent="0.25">
      <c r="A3978">
        <v>1929</v>
      </c>
      <c r="B3978" t="s">
        <v>6495</v>
      </c>
      <c r="C3978">
        <v>24632580</v>
      </c>
      <c r="D3978" s="1">
        <v>44729</v>
      </c>
      <c r="E3978" s="1">
        <v>44733</v>
      </c>
      <c r="F3978" t="s">
        <v>10696</v>
      </c>
      <c r="G3978" t="s">
        <v>88</v>
      </c>
      <c r="H3978" t="s">
        <v>5280</v>
      </c>
      <c r="I3978" t="s">
        <v>2538</v>
      </c>
      <c r="J3978">
        <v>8.016</v>
      </c>
      <c r="K3978">
        <v>3</v>
      </c>
      <c r="L3978">
        <v>0.2</v>
      </c>
      <c r="M3978">
        <v>1.1022000000000001</v>
      </c>
      <c r="N3978">
        <v>6.9138000000000002</v>
      </c>
      <c r="O3978">
        <v>1.6032000000000002</v>
      </c>
      <c r="P3978" t="s">
        <v>86</v>
      </c>
      <c r="Q3978" t="s">
        <v>10632</v>
      </c>
      <c r="R3978">
        <v>4</v>
      </c>
      <c r="S3978">
        <v>13.750000000000002</v>
      </c>
      <c r="T3978" t="s">
        <v>10767</v>
      </c>
      <c r="U3978" s="1">
        <v>44466</v>
      </c>
      <c r="V3978" s="1">
        <v>45816</v>
      </c>
      <c r="W3978" t="s">
        <v>10775</v>
      </c>
    </row>
    <row r="3979" spans="1:23" x14ac:dyDescent="0.25">
      <c r="A3979">
        <v>1930</v>
      </c>
      <c r="B3979" t="s">
        <v>6496</v>
      </c>
      <c r="C3979">
        <v>13378786</v>
      </c>
      <c r="D3979" s="1">
        <v>44730</v>
      </c>
      <c r="E3979" s="1">
        <v>44733</v>
      </c>
      <c r="F3979" t="s">
        <v>10701</v>
      </c>
      <c r="G3979" t="s">
        <v>92</v>
      </c>
      <c r="H3979" t="s">
        <v>5227</v>
      </c>
      <c r="I3979" t="s">
        <v>1851</v>
      </c>
      <c r="J3979">
        <v>11.56</v>
      </c>
      <c r="K3979">
        <v>4</v>
      </c>
      <c r="L3979">
        <v>0</v>
      </c>
      <c r="M3979">
        <v>5.4332000000000003</v>
      </c>
      <c r="N3979">
        <v>6.1268000000000002</v>
      </c>
      <c r="O3979">
        <v>0</v>
      </c>
      <c r="P3979" t="s">
        <v>86</v>
      </c>
      <c r="Q3979" t="s">
        <v>10631</v>
      </c>
      <c r="R3979">
        <v>3</v>
      </c>
      <c r="S3979">
        <v>47</v>
      </c>
      <c r="T3979" t="s">
        <v>10766</v>
      </c>
      <c r="U3979" s="1">
        <v>44697</v>
      </c>
      <c r="V3979" s="1">
        <v>45809</v>
      </c>
      <c r="W3979" t="s">
        <v>10775</v>
      </c>
    </row>
    <row r="3980" spans="1:23" x14ac:dyDescent="0.25">
      <c r="A3980">
        <v>1931</v>
      </c>
      <c r="B3980" t="s">
        <v>6497</v>
      </c>
      <c r="C3980">
        <v>6263296</v>
      </c>
      <c r="D3980" s="1">
        <v>44730</v>
      </c>
      <c r="E3980" s="1">
        <v>44734</v>
      </c>
      <c r="F3980" t="s">
        <v>10696</v>
      </c>
      <c r="G3980" t="s">
        <v>88</v>
      </c>
      <c r="H3980" t="s">
        <v>5785</v>
      </c>
      <c r="I3980" t="s">
        <v>2117</v>
      </c>
      <c r="J3980">
        <v>32.951999999999998</v>
      </c>
      <c r="K3980">
        <v>6</v>
      </c>
      <c r="L3980">
        <v>0.6</v>
      </c>
      <c r="M3980">
        <v>-19.7712</v>
      </c>
      <c r="N3980">
        <v>52.723199999999999</v>
      </c>
      <c r="O3980">
        <v>19.771199999999997</v>
      </c>
      <c r="P3980" t="s">
        <v>10633</v>
      </c>
      <c r="Q3980" t="s">
        <v>10632</v>
      </c>
      <c r="R3980">
        <v>4</v>
      </c>
      <c r="S3980">
        <v>-60.000000000000007</v>
      </c>
      <c r="T3980" t="s">
        <v>10768</v>
      </c>
      <c r="U3980" s="1">
        <v>44541</v>
      </c>
      <c r="V3980" s="1">
        <v>45280</v>
      </c>
      <c r="W3980" t="s">
        <v>10770</v>
      </c>
    </row>
    <row r="3981" spans="1:23" x14ac:dyDescent="0.25">
      <c r="A3981">
        <v>1932</v>
      </c>
      <c r="B3981" t="s">
        <v>6497</v>
      </c>
      <c r="C3981">
        <v>95415933</v>
      </c>
      <c r="D3981" s="1">
        <v>44730</v>
      </c>
      <c r="E3981" s="1">
        <v>44734</v>
      </c>
      <c r="F3981" t="s">
        <v>10696</v>
      </c>
      <c r="G3981" t="s">
        <v>88</v>
      </c>
      <c r="H3981" t="s">
        <v>5785</v>
      </c>
      <c r="I3981" t="s">
        <v>2488</v>
      </c>
      <c r="J3981">
        <v>30.015999999999998</v>
      </c>
      <c r="K3981">
        <v>4</v>
      </c>
      <c r="L3981">
        <v>0.2</v>
      </c>
      <c r="M3981">
        <v>3.0015999999999998</v>
      </c>
      <c r="N3981">
        <v>27.014399999999998</v>
      </c>
      <c r="O3981">
        <v>6.0031999999999996</v>
      </c>
      <c r="P3981" t="s">
        <v>86</v>
      </c>
      <c r="Q3981" t="s">
        <v>10632</v>
      </c>
      <c r="R3981">
        <v>4</v>
      </c>
      <c r="S3981">
        <v>10</v>
      </c>
      <c r="T3981" t="s">
        <v>10767</v>
      </c>
      <c r="U3981" s="1">
        <v>44541</v>
      </c>
      <c r="V3981" s="1">
        <v>45280</v>
      </c>
      <c r="W3981" t="s">
        <v>10770</v>
      </c>
    </row>
    <row r="3982" spans="1:23" x14ac:dyDescent="0.25">
      <c r="A3982">
        <v>1933</v>
      </c>
      <c r="B3982" t="s">
        <v>6498</v>
      </c>
      <c r="C3982">
        <v>17608621</v>
      </c>
      <c r="D3982" s="1">
        <v>44730</v>
      </c>
      <c r="E3982" s="1">
        <v>44736</v>
      </c>
      <c r="F3982" t="s">
        <v>10698</v>
      </c>
      <c r="G3982" t="s">
        <v>88</v>
      </c>
      <c r="H3982" t="s">
        <v>4124</v>
      </c>
      <c r="I3982" t="s">
        <v>881</v>
      </c>
      <c r="J3982">
        <v>230.28</v>
      </c>
      <c r="K3982">
        <v>3</v>
      </c>
      <c r="L3982">
        <v>0.2</v>
      </c>
      <c r="M3982">
        <v>23.027999999999999</v>
      </c>
      <c r="N3982">
        <v>207.25200000000001</v>
      </c>
      <c r="O3982">
        <v>46.056000000000004</v>
      </c>
      <c r="P3982" t="s">
        <v>86</v>
      </c>
      <c r="Q3982" t="s">
        <v>10632</v>
      </c>
      <c r="R3982">
        <v>6</v>
      </c>
      <c r="S3982">
        <v>10</v>
      </c>
      <c r="T3982" t="s">
        <v>10767</v>
      </c>
      <c r="U3982" s="1">
        <v>44661</v>
      </c>
      <c r="V3982" s="1">
        <v>45709</v>
      </c>
      <c r="W3982" t="s">
        <v>10775</v>
      </c>
    </row>
    <row r="3983" spans="1:23" x14ac:dyDescent="0.25">
      <c r="A3983">
        <v>1934</v>
      </c>
      <c r="B3983" t="s">
        <v>6498</v>
      </c>
      <c r="C3983">
        <v>5812035</v>
      </c>
      <c r="D3983" s="1">
        <v>44730</v>
      </c>
      <c r="E3983" s="1">
        <v>44736</v>
      </c>
      <c r="F3983" t="s">
        <v>10698</v>
      </c>
      <c r="G3983" t="s">
        <v>88</v>
      </c>
      <c r="H3983" t="s">
        <v>4124</v>
      </c>
      <c r="I3983" t="s">
        <v>1396</v>
      </c>
      <c r="J3983">
        <v>12.84</v>
      </c>
      <c r="K3983">
        <v>3</v>
      </c>
      <c r="L3983">
        <v>0</v>
      </c>
      <c r="M3983">
        <v>5.7779999999999996</v>
      </c>
      <c r="N3983">
        <v>7.0620000000000003</v>
      </c>
      <c r="O3983">
        <v>0</v>
      </c>
      <c r="P3983" t="s">
        <v>86</v>
      </c>
      <c r="Q3983" t="s">
        <v>10631</v>
      </c>
      <c r="R3983">
        <v>6</v>
      </c>
      <c r="S3983">
        <v>44.999999999999993</v>
      </c>
      <c r="T3983" t="s">
        <v>10766</v>
      </c>
      <c r="U3983" s="1">
        <v>44661</v>
      </c>
      <c r="V3983" s="1">
        <v>45709</v>
      </c>
      <c r="W3983" t="s">
        <v>10775</v>
      </c>
    </row>
    <row r="3984" spans="1:23" x14ac:dyDescent="0.25">
      <c r="A3984">
        <v>1935</v>
      </c>
      <c r="B3984" t="s">
        <v>6499</v>
      </c>
      <c r="C3984">
        <v>8243170</v>
      </c>
      <c r="D3984" s="1">
        <v>44730</v>
      </c>
      <c r="E3984" s="1">
        <v>44734</v>
      </c>
      <c r="F3984" t="s">
        <v>10696</v>
      </c>
      <c r="G3984" t="s">
        <v>88</v>
      </c>
      <c r="H3984" t="s">
        <v>4861</v>
      </c>
      <c r="I3984" t="s">
        <v>566</v>
      </c>
      <c r="J3984">
        <v>767.21400000000006</v>
      </c>
      <c r="K3984">
        <v>14</v>
      </c>
      <c r="L3984">
        <v>0.1</v>
      </c>
      <c r="M3984">
        <v>161.9674</v>
      </c>
      <c r="N3984">
        <v>605.24660000000006</v>
      </c>
      <c r="O3984">
        <v>76.721400000000003</v>
      </c>
      <c r="P3984" t="s">
        <v>86</v>
      </c>
      <c r="Q3984" t="s">
        <v>10632</v>
      </c>
      <c r="R3984">
        <v>4</v>
      </c>
      <c r="S3984">
        <v>21.111111111111107</v>
      </c>
      <c r="T3984" t="s">
        <v>10766</v>
      </c>
      <c r="U3984" s="1">
        <v>44730</v>
      </c>
      <c r="V3984" s="1">
        <v>45781</v>
      </c>
      <c r="W3984" t="s">
        <v>10763</v>
      </c>
    </row>
    <row r="3985" spans="1:23" x14ac:dyDescent="0.25">
      <c r="A3985">
        <v>1936</v>
      </c>
      <c r="B3985" t="s">
        <v>6500</v>
      </c>
      <c r="C3985">
        <v>80947166</v>
      </c>
      <c r="D3985" s="1">
        <v>44730</v>
      </c>
      <c r="E3985" s="1">
        <v>44734</v>
      </c>
      <c r="F3985" t="s">
        <v>10696</v>
      </c>
      <c r="G3985" t="s">
        <v>88</v>
      </c>
      <c r="H3985" t="s">
        <v>5452</v>
      </c>
      <c r="I3985" t="s">
        <v>3380</v>
      </c>
      <c r="J3985">
        <v>10.98</v>
      </c>
      <c r="K3985">
        <v>1</v>
      </c>
      <c r="L3985">
        <v>0</v>
      </c>
      <c r="M3985">
        <v>2.9645999999999999</v>
      </c>
      <c r="N3985">
        <v>8.0153999999999996</v>
      </c>
      <c r="O3985">
        <v>0</v>
      </c>
      <c r="P3985" t="s">
        <v>86</v>
      </c>
      <c r="Q3985" t="s">
        <v>10631</v>
      </c>
      <c r="R3985">
        <v>4</v>
      </c>
      <c r="S3985">
        <v>26.999999999999996</v>
      </c>
      <c r="T3985" t="s">
        <v>10766</v>
      </c>
      <c r="U3985" s="1">
        <v>44403</v>
      </c>
      <c r="V3985" s="1">
        <v>45431</v>
      </c>
      <c r="W3985" t="s">
        <v>10771</v>
      </c>
    </row>
    <row r="3986" spans="1:23" x14ac:dyDescent="0.25">
      <c r="A3986">
        <v>1937</v>
      </c>
      <c r="B3986" t="s">
        <v>6500</v>
      </c>
      <c r="C3986">
        <v>65832615</v>
      </c>
      <c r="D3986" s="1">
        <v>44730</v>
      </c>
      <c r="E3986" s="1">
        <v>44734</v>
      </c>
      <c r="F3986" t="s">
        <v>10696</v>
      </c>
      <c r="G3986" t="s">
        <v>88</v>
      </c>
      <c r="H3986" t="s">
        <v>5452</v>
      </c>
      <c r="I3986" t="s">
        <v>3512</v>
      </c>
      <c r="J3986">
        <v>7.86</v>
      </c>
      <c r="K3986">
        <v>3</v>
      </c>
      <c r="L3986">
        <v>0</v>
      </c>
      <c r="M3986">
        <v>3.6156000000000001</v>
      </c>
      <c r="N3986">
        <v>4.2444000000000006</v>
      </c>
      <c r="O3986">
        <v>0</v>
      </c>
      <c r="P3986" t="s">
        <v>86</v>
      </c>
      <c r="Q3986" t="s">
        <v>10631</v>
      </c>
      <c r="R3986">
        <v>4</v>
      </c>
      <c r="S3986">
        <v>46</v>
      </c>
      <c r="T3986" t="s">
        <v>10766</v>
      </c>
      <c r="U3986" s="1">
        <v>44403</v>
      </c>
      <c r="V3986" s="1">
        <v>45431</v>
      </c>
      <c r="W3986" t="s">
        <v>10770</v>
      </c>
    </row>
    <row r="3987" spans="1:23" x14ac:dyDescent="0.25">
      <c r="A3987">
        <v>1938</v>
      </c>
      <c r="B3987" t="s">
        <v>6500</v>
      </c>
      <c r="C3987">
        <v>41785831</v>
      </c>
      <c r="D3987" s="1">
        <v>44730</v>
      </c>
      <c r="E3987" s="1">
        <v>44734</v>
      </c>
      <c r="F3987" t="s">
        <v>10696</v>
      </c>
      <c r="G3987" t="s">
        <v>88</v>
      </c>
      <c r="H3987" t="s">
        <v>5452</v>
      </c>
      <c r="I3987" t="s">
        <v>1052</v>
      </c>
      <c r="J3987">
        <v>51.45</v>
      </c>
      <c r="K3987">
        <v>3</v>
      </c>
      <c r="L3987">
        <v>0</v>
      </c>
      <c r="M3987">
        <v>13.891500000000001</v>
      </c>
      <c r="N3987">
        <v>37.558500000000002</v>
      </c>
      <c r="O3987">
        <v>0</v>
      </c>
      <c r="P3987" t="s">
        <v>86</v>
      </c>
      <c r="Q3987" t="s">
        <v>10631</v>
      </c>
      <c r="R3987">
        <v>4</v>
      </c>
      <c r="S3987">
        <v>27</v>
      </c>
      <c r="T3987" t="s">
        <v>10766</v>
      </c>
      <c r="U3987" s="1">
        <v>44403</v>
      </c>
      <c r="V3987" s="1">
        <v>45431</v>
      </c>
      <c r="W3987" t="s">
        <v>10770</v>
      </c>
    </row>
    <row r="3988" spans="1:23" x14ac:dyDescent="0.25">
      <c r="A3988">
        <v>1939</v>
      </c>
      <c r="B3988" t="s">
        <v>6500</v>
      </c>
      <c r="C3988">
        <v>16031452</v>
      </c>
      <c r="D3988" s="1">
        <v>44730</v>
      </c>
      <c r="E3988" s="1">
        <v>44734</v>
      </c>
      <c r="F3988" t="s">
        <v>10696</v>
      </c>
      <c r="G3988" t="s">
        <v>88</v>
      </c>
      <c r="H3988" t="s">
        <v>5452</v>
      </c>
      <c r="I3988" t="s">
        <v>2286</v>
      </c>
      <c r="J3988">
        <v>37.055999999999997</v>
      </c>
      <c r="K3988">
        <v>3</v>
      </c>
      <c r="L3988">
        <v>0.2</v>
      </c>
      <c r="M3988">
        <v>13.896000000000001</v>
      </c>
      <c r="N3988">
        <v>23.159999999999997</v>
      </c>
      <c r="O3988">
        <v>7.4112</v>
      </c>
      <c r="P3988" t="s">
        <v>86</v>
      </c>
      <c r="Q3988" t="s">
        <v>10632</v>
      </c>
      <c r="R3988">
        <v>4</v>
      </c>
      <c r="S3988">
        <v>37.500000000000007</v>
      </c>
      <c r="T3988" t="s">
        <v>10766</v>
      </c>
      <c r="U3988" s="1">
        <v>44403</v>
      </c>
      <c r="V3988" s="1">
        <v>45431</v>
      </c>
      <c r="W3988" t="s">
        <v>10770</v>
      </c>
    </row>
    <row r="3989" spans="1:23" x14ac:dyDescent="0.25">
      <c r="A3989">
        <v>1940</v>
      </c>
      <c r="B3989" t="s">
        <v>6501</v>
      </c>
      <c r="C3989">
        <v>68049711</v>
      </c>
      <c r="D3989" s="1">
        <v>44730</v>
      </c>
      <c r="E3989" s="1">
        <v>44737</v>
      </c>
      <c r="F3989" t="s">
        <v>10699</v>
      </c>
      <c r="G3989" t="s">
        <v>88</v>
      </c>
      <c r="H3989" t="s">
        <v>6247</v>
      </c>
      <c r="I3989" t="s">
        <v>3713</v>
      </c>
      <c r="J3989">
        <v>23.92</v>
      </c>
      <c r="K3989">
        <v>4</v>
      </c>
      <c r="L3989">
        <v>0</v>
      </c>
      <c r="M3989">
        <v>11.720800000000001</v>
      </c>
      <c r="N3989">
        <v>12.199200000000001</v>
      </c>
      <c r="O3989">
        <v>0</v>
      </c>
      <c r="P3989" t="s">
        <v>86</v>
      </c>
      <c r="Q3989" t="s">
        <v>10631</v>
      </c>
      <c r="R3989">
        <v>7</v>
      </c>
      <c r="S3989">
        <v>49</v>
      </c>
      <c r="T3989" t="s">
        <v>10766</v>
      </c>
      <c r="U3989" s="1">
        <v>44680</v>
      </c>
      <c r="V3989" s="1">
        <v>45431</v>
      </c>
      <c r="W3989" t="s">
        <v>10770</v>
      </c>
    </row>
    <row r="3990" spans="1:23" x14ac:dyDescent="0.25">
      <c r="A3990">
        <v>1941</v>
      </c>
      <c r="B3990" t="s">
        <v>6501</v>
      </c>
      <c r="C3990">
        <v>94025910</v>
      </c>
      <c r="D3990" s="1">
        <v>44730</v>
      </c>
      <c r="E3990" s="1">
        <v>44737</v>
      </c>
      <c r="F3990" t="s">
        <v>10699</v>
      </c>
      <c r="G3990" t="s">
        <v>88</v>
      </c>
      <c r="H3990" t="s">
        <v>6247</v>
      </c>
      <c r="I3990" t="s">
        <v>1667</v>
      </c>
      <c r="J3990">
        <v>498</v>
      </c>
      <c r="K3990">
        <v>5</v>
      </c>
      <c r="L3990">
        <v>0</v>
      </c>
      <c r="M3990">
        <v>184.26</v>
      </c>
      <c r="N3990">
        <v>313.74</v>
      </c>
      <c r="O3990">
        <v>0</v>
      </c>
      <c r="P3990" t="s">
        <v>86</v>
      </c>
      <c r="Q3990" t="s">
        <v>10631</v>
      </c>
      <c r="R3990">
        <v>7</v>
      </c>
      <c r="S3990">
        <v>37</v>
      </c>
      <c r="T3990" t="s">
        <v>10766</v>
      </c>
      <c r="U3990" s="1">
        <v>44680</v>
      </c>
      <c r="V3990" s="1">
        <v>45431</v>
      </c>
      <c r="W3990" t="s">
        <v>10770</v>
      </c>
    </row>
    <row r="3991" spans="1:23" x14ac:dyDescent="0.25">
      <c r="A3991">
        <v>1942</v>
      </c>
      <c r="B3991" t="s">
        <v>6502</v>
      </c>
      <c r="C3991">
        <v>6400391</v>
      </c>
      <c r="D3991" s="1">
        <v>44730</v>
      </c>
      <c r="E3991" s="1">
        <v>44733</v>
      </c>
      <c r="F3991" t="s">
        <v>10701</v>
      </c>
      <c r="G3991" t="s">
        <v>3816</v>
      </c>
      <c r="H3991" t="s">
        <v>5001</v>
      </c>
      <c r="I3991" t="s">
        <v>1028</v>
      </c>
      <c r="J3991">
        <v>4.984</v>
      </c>
      <c r="K3991">
        <v>1</v>
      </c>
      <c r="L3991">
        <v>0.8</v>
      </c>
      <c r="M3991">
        <v>-8.4727999999999994</v>
      </c>
      <c r="N3991">
        <v>13.456799999999999</v>
      </c>
      <c r="O3991">
        <v>3.9872000000000001</v>
      </c>
      <c r="P3991" t="s">
        <v>10633</v>
      </c>
      <c r="Q3991" t="s">
        <v>10632</v>
      </c>
      <c r="R3991">
        <v>3</v>
      </c>
      <c r="S3991">
        <v>-170</v>
      </c>
      <c r="T3991" t="s">
        <v>10768</v>
      </c>
      <c r="U3991" s="1">
        <v>44493</v>
      </c>
      <c r="V3991" s="1">
        <v>45789</v>
      </c>
      <c r="W3991" t="s">
        <v>10769</v>
      </c>
    </row>
    <row r="3992" spans="1:23" x14ac:dyDescent="0.25">
      <c r="A3992">
        <v>1943</v>
      </c>
      <c r="B3992" t="s">
        <v>6503</v>
      </c>
      <c r="C3992">
        <v>50684138</v>
      </c>
      <c r="D3992" s="1">
        <v>44730</v>
      </c>
      <c r="E3992" s="1">
        <v>44735</v>
      </c>
      <c r="F3992" t="s">
        <v>10700</v>
      </c>
      <c r="G3992" t="s">
        <v>92</v>
      </c>
      <c r="H3992" t="s">
        <v>67</v>
      </c>
      <c r="I3992" t="s">
        <v>3288</v>
      </c>
      <c r="J3992">
        <v>182.352</v>
      </c>
      <c r="K3992">
        <v>3</v>
      </c>
      <c r="L3992">
        <v>0.2</v>
      </c>
      <c r="M3992">
        <v>-18.235199999999999</v>
      </c>
      <c r="N3992">
        <v>200.5872</v>
      </c>
      <c r="O3992">
        <v>36.470400000000005</v>
      </c>
      <c r="P3992" t="s">
        <v>10633</v>
      </c>
      <c r="Q3992" t="s">
        <v>10632</v>
      </c>
      <c r="R3992">
        <v>5</v>
      </c>
      <c r="S3992">
        <v>-10</v>
      </c>
      <c r="T3992" t="s">
        <v>10768</v>
      </c>
      <c r="U3992" s="1">
        <v>44608</v>
      </c>
      <c r="V3992" s="1">
        <v>45534</v>
      </c>
      <c r="W3992" t="s">
        <v>10770</v>
      </c>
    </row>
    <row r="3993" spans="1:23" x14ac:dyDescent="0.25">
      <c r="A3993">
        <v>1944</v>
      </c>
      <c r="B3993" t="s">
        <v>6503</v>
      </c>
      <c r="C3993">
        <v>84201939</v>
      </c>
      <c r="D3993" s="1">
        <v>44730</v>
      </c>
      <c r="E3993" s="1">
        <v>44735</v>
      </c>
      <c r="F3993" t="s">
        <v>10700</v>
      </c>
      <c r="G3993" t="s">
        <v>92</v>
      </c>
      <c r="H3993" t="s">
        <v>67</v>
      </c>
      <c r="I3993" t="s">
        <v>611</v>
      </c>
      <c r="J3993">
        <v>118.16</v>
      </c>
      <c r="K3993">
        <v>2</v>
      </c>
      <c r="L3993">
        <v>0.2</v>
      </c>
      <c r="M3993">
        <v>-25.109000000000002</v>
      </c>
      <c r="N3993">
        <v>143.26900000000001</v>
      </c>
      <c r="O3993">
        <v>23.632000000000001</v>
      </c>
      <c r="P3993" t="s">
        <v>10633</v>
      </c>
      <c r="Q3993" t="s">
        <v>10632</v>
      </c>
      <c r="R3993">
        <v>5</v>
      </c>
      <c r="S3993">
        <v>-21.250000000000004</v>
      </c>
      <c r="T3993" t="s">
        <v>10768</v>
      </c>
      <c r="U3993" s="1">
        <v>44608</v>
      </c>
      <c r="V3993" s="1">
        <v>45534</v>
      </c>
      <c r="W3993" t="s">
        <v>10770</v>
      </c>
    </row>
    <row r="3994" spans="1:23" x14ac:dyDescent="0.25">
      <c r="A3994">
        <v>1945</v>
      </c>
      <c r="B3994" t="s">
        <v>6504</v>
      </c>
      <c r="C3994">
        <v>79209306</v>
      </c>
      <c r="D3994" s="1">
        <v>44730</v>
      </c>
      <c r="E3994" s="1">
        <v>44734</v>
      </c>
      <c r="F3994" t="s">
        <v>10696</v>
      </c>
      <c r="G3994" t="s">
        <v>88</v>
      </c>
      <c r="H3994" t="s">
        <v>5091</v>
      </c>
      <c r="I3994" t="s">
        <v>371</v>
      </c>
      <c r="J3994">
        <v>946.76400000000001</v>
      </c>
      <c r="K3994">
        <v>6</v>
      </c>
      <c r="L3994">
        <v>0.7</v>
      </c>
      <c r="M3994">
        <v>-694.29359999999997</v>
      </c>
      <c r="N3994">
        <v>1641.0576000000001</v>
      </c>
      <c r="O3994">
        <v>662.73479999999995</v>
      </c>
      <c r="P3994" t="s">
        <v>10633</v>
      </c>
      <c r="Q3994" t="s">
        <v>10632</v>
      </c>
      <c r="R3994">
        <v>4</v>
      </c>
      <c r="S3994">
        <v>-73.333333333333329</v>
      </c>
      <c r="T3994" t="s">
        <v>10768</v>
      </c>
      <c r="U3994" s="1">
        <v>44514</v>
      </c>
      <c r="V3994" s="1">
        <v>45797</v>
      </c>
      <c r="W3994" t="s">
        <v>10763</v>
      </c>
    </row>
    <row r="3995" spans="1:23" x14ac:dyDescent="0.25">
      <c r="A3995">
        <v>1946</v>
      </c>
      <c r="B3995" t="s">
        <v>6505</v>
      </c>
      <c r="C3995">
        <v>47584881</v>
      </c>
      <c r="D3995" s="1">
        <v>44731</v>
      </c>
      <c r="E3995" s="1">
        <v>44733</v>
      </c>
      <c r="F3995" t="s">
        <v>10697</v>
      </c>
      <c r="G3995" t="s">
        <v>3816</v>
      </c>
      <c r="H3995" t="s">
        <v>4495</v>
      </c>
      <c r="I3995" t="s">
        <v>720</v>
      </c>
      <c r="J3995">
        <v>99.135999999999996</v>
      </c>
      <c r="K3995">
        <v>4</v>
      </c>
      <c r="L3995">
        <v>0.2</v>
      </c>
      <c r="M3995">
        <v>8.6744000000000003</v>
      </c>
      <c r="N3995">
        <v>90.46159999999999</v>
      </c>
      <c r="O3995">
        <v>19.827200000000001</v>
      </c>
      <c r="P3995" t="s">
        <v>86</v>
      </c>
      <c r="Q3995" t="s">
        <v>10632</v>
      </c>
      <c r="R3995">
        <v>2</v>
      </c>
      <c r="S3995">
        <v>8.75</v>
      </c>
      <c r="T3995" t="s">
        <v>10768</v>
      </c>
      <c r="U3995" s="1">
        <v>44718</v>
      </c>
      <c r="V3995" s="1">
        <v>45751</v>
      </c>
      <c r="W3995" t="s">
        <v>10775</v>
      </c>
    </row>
    <row r="3996" spans="1:23" x14ac:dyDescent="0.25">
      <c r="A3996">
        <v>1947</v>
      </c>
      <c r="B3996" t="s">
        <v>6506</v>
      </c>
      <c r="C3996">
        <v>34102108</v>
      </c>
      <c r="D3996" s="1">
        <v>44731</v>
      </c>
      <c r="E3996" s="1">
        <v>44735</v>
      </c>
      <c r="F3996" t="s">
        <v>10696</v>
      </c>
      <c r="G3996" t="s">
        <v>88</v>
      </c>
      <c r="H3996" t="s">
        <v>4640</v>
      </c>
      <c r="I3996" t="s">
        <v>2829</v>
      </c>
      <c r="J3996">
        <v>1737.18</v>
      </c>
      <c r="K3996">
        <v>6</v>
      </c>
      <c r="L3996">
        <v>0</v>
      </c>
      <c r="M3996">
        <v>503.78219999999999</v>
      </c>
      <c r="N3996">
        <v>1233.3978000000002</v>
      </c>
      <c r="O3996">
        <v>0</v>
      </c>
      <c r="P3996" t="s">
        <v>86</v>
      </c>
      <c r="Q3996" t="s">
        <v>10631</v>
      </c>
      <c r="R3996">
        <v>4</v>
      </c>
      <c r="S3996">
        <v>28.999999999999996</v>
      </c>
      <c r="T3996" t="s">
        <v>10766</v>
      </c>
      <c r="U3996" s="1">
        <v>44380</v>
      </c>
      <c r="V3996" s="1">
        <v>45755</v>
      </c>
      <c r="W3996" t="s">
        <v>10763</v>
      </c>
    </row>
    <row r="3997" spans="1:23" x14ac:dyDescent="0.25">
      <c r="A3997">
        <v>1948</v>
      </c>
      <c r="B3997" t="s">
        <v>6506</v>
      </c>
      <c r="C3997">
        <v>15231184</v>
      </c>
      <c r="D3997" s="1">
        <v>44731</v>
      </c>
      <c r="E3997" s="1">
        <v>44735</v>
      </c>
      <c r="F3997" t="s">
        <v>10696</v>
      </c>
      <c r="G3997" t="s">
        <v>88</v>
      </c>
      <c r="H3997" t="s">
        <v>4640</v>
      </c>
      <c r="I3997" t="s">
        <v>992</v>
      </c>
      <c r="J3997">
        <v>704.25</v>
      </c>
      <c r="K3997">
        <v>5</v>
      </c>
      <c r="L3997">
        <v>0</v>
      </c>
      <c r="M3997">
        <v>84.51</v>
      </c>
      <c r="N3997">
        <v>619.74</v>
      </c>
      <c r="O3997">
        <v>0</v>
      </c>
      <c r="P3997" t="s">
        <v>86</v>
      </c>
      <c r="Q3997" t="s">
        <v>10631</v>
      </c>
      <c r="R3997">
        <v>4</v>
      </c>
      <c r="S3997">
        <v>12.000000000000002</v>
      </c>
      <c r="T3997" t="s">
        <v>10767</v>
      </c>
      <c r="U3997" s="1">
        <v>44380</v>
      </c>
      <c r="V3997" s="1">
        <v>45755</v>
      </c>
      <c r="W3997" t="s">
        <v>10763</v>
      </c>
    </row>
    <row r="3998" spans="1:23" x14ac:dyDescent="0.25">
      <c r="A3998">
        <v>1949</v>
      </c>
      <c r="B3998" t="s">
        <v>6506</v>
      </c>
      <c r="C3998">
        <v>2174603</v>
      </c>
      <c r="D3998" s="1">
        <v>44731</v>
      </c>
      <c r="E3998" s="1">
        <v>44735</v>
      </c>
      <c r="F3998" t="s">
        <v>10696</v>
      </c>
      <c r="G3998" t="s">
        <v>88</v>
      </c>
      <c r="H3998" t="s">
        <v>4640</v>
      </c>
      <c r="I3998" t="s">
        <v>3554</v>
      </c>
      <c r="J3998">
        <v>141.76</v>
      </c>
      <c r="K3998">
        <v>4</v>
      </c>
      <c r="L3998">
        <v>0</v>
      </c>
      <c r="M3998">
        <v>66.627200000000002</v>
      </c>
      <c r="N3998">
        <v>75.132799999999989</v>
      </c>
      <c r="O3998">
        <v>0</v>
      </c>
      <c r="P3998" t="s">
        <v>86</v>
      </c>
      <c r="Q3998" t="s">
        <v>10631</v>
      </c>
      <c r="R3998">
        <v>4</v>
      </c>
      <c r="S3998">
        <v>47</v>
      </c>
      <c r="T3998" t="s">
        <v>10766</v>
      </c>
      <c r="U3998" s="1">
        <v>44380</v>
      </c>
      <c r="V3998" s="1">
        <v>45755</v>
      </c>
      <c r="W3998" t="s">
        <v>10775</v>
      </c>
    </row>
    <row r="3999" spans="1:23" x14ac:dyDescent="0.25">
      <c r="A3999">
        <v>1950</v>
      </c>
      <c r="B3999" t="s">
        <v>6507</v>
      </c>
      <c r="C3999">
        <v>57677861</v>
      </c>
      <c r="D3999" s="1">
        <v>44731</v>
      </c>
      <c r="E3999" s="1">
        <v>44737</v>
      </c>
      <c r="F3999" t="s">
        <v>10698</v>
      </c>
      <c r="G3999" t="s">
        <v>88</v>
      </c>
      <c r="H3999" t="s">
        <v>4199</v>
      </c>
      <c r="I3999" t="s">
        <v>2977</v>
      </c>
      <c r="J3999">
        <v>998.82</v>
      </c>
      <c r="K3999">
        <v>9</v>
      </c>
      <c r="L3999">
        <v>0</v>
      </c>
      <c r="M3999">
        <v>29.964600000000001</v>
      </c>
      <c r="N3999">
        <v>968.85540000000003</v>
      </c>
      <c r="O3999">
        <v>0</v>
      </c>
      <c r="P3999" t="s">
        <v>86</v>
      </c>
      <c r="Q3999" t="s">
        <v>10631</v>
      </c>
      <c r="R3999">
        <v>6</v>
      </c>
      <c r="S3999">
        <v>3</v>
      </c>
      <c r="T3999" t="s">
        <v>10768</v>
      </c>
      <c r="U3999" s="1">
        <v>44678</v>
      </c>
      <c r="V3999" s="1">
        <v>45713</v>
      </c>
      <c r="W3999" t="s">
        <v>10763</v>
      </c>
    </row>
    <row r="4000" spans="1:23" x14ac:dyDescent="0.25">
      <c r="A4000">
        <v>1951</v>
      </c>
      <c r="B4000" t="s">
        <v>6507</v>
      </c>
      <c r="C4000">
        <v>90023721</v>
      </c>
      <c r="D4000" s="1">
        <v>44731</v>
      </c>
      <c r="E4000" s="1">
        <v>44737</v>
      </c>
      <c r="F4000" t="s">
        <v>10698</v>
      </c>
      <c r="G4000" t="s">
        <v>88</v>
      </c>
      <c r="H4000" t="s">
        <v>4199</v>
      </c>
      <c r="I4000" t="s">
        <v>1500</v>
      </c>
      <c r="J4000">
        <v>51.15</v>
      </c>
      <c r="K4000">
        <v>5</v>
      </c>
      <c r="L4000">
        <v>0</v>
      </c>
      <c r="M4000">
        <v>13.298999999999999</v>
      </c>
      <c r="N4000">
        <v>37.850999999999999</v>
      </c>
      <c r="O4000">
        <v>0</v>
      </c>
      <c r="P4000" t="s">
        <v>86</v>
      </c>
      <c r="Q4000" t="s">
        <v>10631</v>
      </c>
      <c r="R4000">
        <v>6</v>
      </c>
      <c r="S4000">
        <v>26</v>
      </c>
      <c r="T4000" t="s">
        <v>10766</v>
      </c>
      <c r="U4000" s="1">
        <v>44678</v>
      </c>
      <c r="V4000" s="1">
        <v>45713</v>
      </c>
      <c r="W4000" t="s">
        <v>10763</v>
      </c>
    </row>
    <row r="4001" spans="1:23" x14ac:dyDescent="0.25">
      <c r="A4001">
        <v>1952</v>
      </c>
      <c r="B4001" t="s">
        <v>6507</v>
      </c>
      <c r="C4001">
        <v>27124185</v>
      </c>
      <c r="D4001" s="1">
        <v>44731</v>
      </c>
      <c r="E4001" s="1">
        <v>44737</v>
      </c>
      <c r="F4001" t="s">
        <v>10698</v>
      </c>
      <c r="G4001" t="s">
        <v>88</v>
      </c>
      <c r="H4001" t="s">
        <v>4199</v>
      </c>
      <c r="I4001" t="s">
        <v>807</v>
      </c>
      <c r="J4001">
        <v>143.71199999999999</v>
      </c>
      <c r="K4001">
        <v>3</v>
      </c>
      <c r="L4001">
        <v>0.2</v>
      </c>
      <c r="M4001">
        <v>-8.9819999999999993</v>
      </c>
      <c r="N4001">
        <v>152.69399999999999</v>
      </c>
      <c r="O4001">
        <v>28.7424</v>
      </c>
      <c r="P4001" t="s">
        <v>10633</v>
      </c>
      <c r="Q4001" t="s">
        <v>10632</v>
      </c>
      <c r="R4001">
        <v>6</v>
      </c>
      <c r="S4001">
        <v>-6.25</v>
      </c>
      <c r="T4001" t="s">
        <v>10768</v>
      </c>
      <c r="U4001" s="1">
        <v>44678</v>
      </c>
      <c r="V4001" s="1">
        <v>45713</v>
      </c>
      <c r="W4001" t="s">
        <v>10775</v>
      </c>
    </row>
    <row r="4002" spans="1:23" x14ac:dyDescent="0.25">
      <c r="A4002">
        <v>1953</v>
      </c>
      <c r="B4002" t="s">
        <v>6508</v>
      </c>
      <c r="C4002">
        <v>14376823</v>
      </c>
      <c r="D4002" s="1">
        <v>44732</v>
      </c>
      <c r="E4002" s="1">
        <v>44736</v>
      </c>
      <c r="F4002" t="s">
        <v>10696</v>
      </c>
      <c r="G4002" t="s">
        <v>88</v>
      </c>
      <c r="H4002" t="s">
        <v>4576</v>
      </c>
      <c r="I4002" t="s">
        <v>1289</v>
      </c>
      <c r="J4002">
        <v>24.56</v>
      </c>
      <c r="K4002">
        <v>2</v>
      </c>
      <c r="L4002">
        <v>0</v>
      </c>
      <c r="M4002">
        <v>6.8768000000000002</v>
      </c>
      <c r="N4002">
        <v>17.683199999999999</v>
      </c>
      <c r="O4002">
        <v>0</v>
      </c>
      <c r="P4002" t="s">
        <v>86</v>
      </c>
      <c r="Q4002" t="s">
        <v>10631</v>
      </c>
      <c r="R4002">
        <v>4</v>
      </c>
      <c r="S4002">
        <v>28.000000000000004</v>
      </c>
      <c r="T4002" t="s">
        <v>10766</v>
      </c>
      <c r="U4002" s="1">
        <v>44732</v>
      </c>
      <c r="V4002" s="1">
        <v>45807</v>
      </c>
      <c r="W4002" t="s">
        <v>10775</v>
      </c>
    </row>
    <row r="4003" spans="1:23" x14ac:dyDescent="0.25">
      <c r="A4003">
        <v>1954</v>
      </c>
      <c r="B4003" t="s">
        <v>6508</v>
      </c>
      <c r="C4003">
        <v>17958094</v>
      </c>
      <c r="D4003" s="1">
        <v>44732</v>
      </c>
      <c r="E4003" s="1">
        <v>44736</v>
      </c>
      <c r="F4003" t="s">
        <v>10696</v>
      </c>
      <c r="G4003" t="s">
        <v>88</v>
      </c>
      <c r="H4003" t="s">
        <v>4576</v>
      </c>
      <c r="I4003" t="s">
        <v>1214</v>
      </c>
      <c r="J4003">
        <v>119.8</v>
      </c>
      <c r="K4003">
        <v>4</v>
      </c>
      <c r="L4003">
        <v>0</v>
      </c>
      <c r="M4003">
        <v>47.92</v>
      </c>
      <c r="N4003">
        <v>71.88</v>
      </c>
      <c r="O4003">
        <v>0</v>
      </c>
      <c r="P4003" t="s">
        <v>86</v>
      </c>
      <c r="Q4003" t="s">
        <v>10631</v>
      </c>
      <c r="R4003">
        <v>4</v>
      </c>
      <c r="S4003">
        <v>40</v>
      </c>
      <c r="T4003" t="s">
        <v>10766</v>
      </c>
      <c r="U4003" s="1">
        <v>44732</v>
      </c>
      <c r="V4003" s="1">
        <v>45807</v>
      </c>
      <c r="W4003" t="s">
        <v>10775</v>
      </c>
    </row>
    <row r="4004" spans="1:23" x14ac:dyDescent="0.25">
      <c r="A4004">
        <v>1955</v>
      </c>
      <c r="B4004" t="s">
        <v>6509</v>
      </c>
      <c r="C4004">
        <v>67043859</v>
      </c>
      <c r="D4004" s="1">
        <v>44732</v>
      </c>
      <c r="E4004" s="1">
        <v>44736</v>
      </c>
      <c r="F4004" t="s">
        <v>10696</v>
      </c>
      <c r="G4004" t="s">
        <v>88</v>
      </c>
      <c r="H4004" t="s">
        <v>3831</v>
      </c>
      <c r="I4004" t="s">
        <v>3030</v>
      </c>
      <c r="J4004">
        <v>24.9</v>
      </c>
      <c r="K4004">
        <v>5</v>
      </c>
      <c r="L4004">
        <v>0</v>
      </c>
      <c r="M4004">
        <v>8.2170000000000005</v>
      </c>
      <c r="N4004">
        <v>16.683</v>
      </c>
      <c r="O4004">
        <v>0</v>
      </c>
      <c r="P4004" t="s">
        <v>86</v>
      </c>
      <c r="Q4004" t="s">
        <v>10631</v>
      </c>
      <c r="R4004">
        <v>4</v>
      </c>
      <c r="S4004">
        <v>33</v>
      </c>
      <c r="T4004" t="s">
        <v>10766</v>
      </c>
      <c r="U4004" s="1">
        <v>44504</v>
      </c>
      <c r="V4004" s="1">
        <v>45664</v>
      </c>
      <c r="W4004" t="s">
        <v>10763</v>
      </c>
    </row>
    <row r="4005" spans="1:23" x14ac:dyDescent="0.25">
      <c r="A4005">
        <v>1956</v>
      </c>
      <c r="B4005" t="s">
        <v>6509</v>
      </c>
      <c r="C4005">
        <v>23119243</v>
      </c>
      <c r="D4005" s="1">
        <v>44732</v>
      </c>
      <c r="E4005" s="1">
        <v>44736</v>
      </c>
      <c r="F4005" t="s">
        <v>10696</v>
      </c>
      <c r="G4005" t="s">
        <v>88</v>
      </c>
      <c r="H4005" t="s">
        <v>3831</v>
      </c>
      <c r="I4005" t="s">
        <v>2424</v>
      </c>
      <c r="J4005">
        <v>21.12</v>
      </c>
      <c r="K4005">
        <v>4</v>
      </c>
      <c r="L4005">
        <v>0</v>
      </c>
      <c r="M4005">
        <v>9.5039999999999996</v>
      </c>
      <c r="N4005">
        <v>11.616000000000001</v>
      </c>
      <c r="O4005">
        <v>0</v>
      </c>
      <c r="P4005" t="s">
        <v>86</v>
      </c>
      <c r="Q4005" t="s">
        <v>10631</v>
      </c>
      <c r="R4005">
        <v>4</v>
      </c>
      <c r="S4005">
        <v>44.999999999999993</v>
      </c>
      <c r="T4005" t="s">
        <v>10766</v>
      </c>
      <c r="U4005" s="1">
        <v>44504</v>
      </c>
      <c r="V4005" s="1">
        <v>45664</v>
      </c>
      <c r="W4005" t="s">
        <v>10775</v>
      </c>
    </row>
    <row r="4006" spans="1:23" x14ac:dyDescent="0.25">
      <c r="A4006">
        <v>1957</v>
      </c>
      <c r="B4006" t="s">
        <v>6509</v>
      </c>
      <c r="C4006">
        <v>84404025</v>
      </c>
      <c r="D4006" s="1">
        <v>44732</v>
      </c>
      <c r="E4006" s="1">
        <v>44736</v>
      </c>
      <c r="F4006" t="s">
        <v>10696</v>
      </c>
      <c r="G4006" t="s">
        <v>88</v>
      </c>
      <c r="H4006" t="s">
        <v>3831</v>
      </c>
      <c r="I4006" t="s">
        <v>2035</v>
      </c>
      <c r="J4006">
        <v>767.952</v>
      </c>
      <c r="K4006">
        <v>6</v>
      </c>
      <c r="L4006">
        <v>0.2</v>
      </c>
      <c r="M4006">
        <v>287.98200000000003</v>
      </c>
      <c r="N4006">
        <v>479.96999999999997</v>
      </c>
      <c r="O4006">
        <v>153.59040000000002</v>
      </c>
      <c r="P4006" t="s">
        <v>86</v>
      </c>
      <c r="Q4006" t="s">
        <v>10632</v>
      </c>
      <c r="R4006">
        <v>4</v>
      </c>
      <c r="S4006">
        <v>37.500000000000007</v>
      </c>
      <c r="T4006" t="s">
        <v>10766</v>
      </c>
      <c r="U4006" s="1">
        <v>44504</v>
      </c>
      <c r="V4006" s="1">
        <v>45664</v>
      </c>
      <c r="W4006" t="s">
        <v>10763</v>
      </c>
    </row>
    <row r="4007" spans="1:23" x14ac:dyDescent="0.25">
      <c r="A4007">
        <v>1958</v>
      </c>
      <c r="B4007" t="s">
        <v>6509</v>
      </c>
      <c r="C4007">
        <v>60589595</v>
      </c>
      <c r="D4007" s="1">
        <v>44732</v>
      </c>
      <c r="E4007" s="1">
        <v>44736</v>
      </c>
      <c r="F4007" t="s">
        <v>10696</v>
      </c>
      <c r="G4007" t="s">
        <v>88</v>
      </c>
      <c r="H4007" t="s">
        <v>3831</v>
      </c>
      <c r="I4007" t="s">
        <v>1277</v>
      </c>
      <c r="J4007">
        <v>14.352</v>
      </c>
      <c r="K4007">
        <v>3</v>
      </c>
      <c r="L4007">
        <v>0.2</v>
      </c>
      <c r="M4007">
        <v>4.6643999999999997</v>
      </c>
      <c r="N4007">
        <v>9.6875999999999998</v>
      </c>
      <c r="O4007">
        <v>2.8704000000000001</v>
      </c>
      <c r="P4007" t="s">
        <v>86</v>
      </c>
      <c r="Q4007" t="s">
        <v>10632</v>
      </c>
      <c r="R4007">
        <v>4</v>
      </c>
      <c r="S4007">
        <v>32.499999999999993</v>
      </c>
      <c r="T4007" t="s">
        <v>10766</v>
      </c>
      <c r="U4007" s="1">
        <v>44504</v>
      </c>
      <c r="V4007" s="1">
        <v>45664</v>
      </c>
      <c r="W4007" t="s">
        <v>10775</v>
      </c>
    </row>
    <row r="4008" spans="1:23" x14ac:dyDescent="0.25">
      <c r="A4008">
        <v>1959</v>
      </c>
      <c r="B4008" t="s">
        <v>6509</v>
      </c>
      <c r="C4008">
        <v>6189715</v>
      </c>
      <c r="D4008" s="1">
        <v>44732</v>
      </c>
      <c r="E4008" s="1">
        <v>44736</v>
      </c>
      <c r="F4008" t="s">
        <v>10696</v>
      </c>
      <c r="G4008" t="s">
        <v>88</v>
      </c>
      <c r="H4008" t="s">
        <v>3831</v>
      </c>
      <c r="I4008" t="s">
        <v>1170</v>
      </c>
      <c r="J4008">
        <v>191.976</v>
      </c>
      <c r="K4008">
        <v>3</v>
      </c>
      <c r="L4008">
        <v>0.2</v>
      </c>
      <c r="M4008">
        <v>19.197600000000001</v>
      </c>
      <c r="N4008">
        <v>172.7784</v>
      </c>
      <c r="O4008">
        <v>38.395200000000003</v>
      </c>
      <c r="P4008" t="s">
        <v>86</v>
      </c>
      <c r="Q4008" t="s">
        <v>10632</v>
      </c>
      <c r="R4008">
        <v>4</v>
      </c>
      <c r="S4008">
        <v>10</v>
      </c>
      <c r="T4008" t="s">
        <v>10767</v>
      </c>
      <c r="U4008" s="1">
        <v>44504</v>
      </c>
      <c r="V4008" s="1">
        <v>45664</v>
      </c>
      <c r="W4008" t="s">
        <v>10775</v>
      </c>
    </row>
    <row r="4009" spans="1:23" x14ac:dyDescent="0.25">
      <c r="A4009">
        <v>1960</v>
      </c>
      <c r="B4009" t="s">
        <v>6509</v>
      </c>
      <c r="C4009">
        <v>27502900</v>
      </c>
      <c r="D4009" s="1">
        <v>44732</v>
      </c>
      <c r="E4009" s="1">
        <v>44736</v>
      </c>
      <c r="F4009" t="s">
        <v>10696</v>
      </c>
      <c r="G4009" t="s">
        <v>88</v>
      </c>
      <c r="H4009" t="s">
        <v>3831</v>
      </c>
      <c r="I4009" t="s">
        <v>1985</v>
      </c>
      <c r="J4009">
        <v>274.77</v>
      </c>
      <c r="K4009">
        <v>9</v>
      </c>
      <c r="L4009">
        <v>0</v>
      </c>
      <c r="M4009">
        <v>126.3942</v>
      </c>
      <c r="N4009">
        <v>148.37579999999997</v>
      </c>
      <c r="O4009">
        <v>0</v>
      </c>
      <c r="P4009" t="s">
        <v>86</v>
      </c>
      <c r="Q4009" t="s">
        <v>10631</v>
      </c>
      <c r="R4009">
        <v>4</v>
      </c>
      <c r="S4009">
        <v>46</v>
      </c>
      <c r="T4009" t="s">
        <v>10766</v>
      </c>
      <c r="U4009" s="1">
        <v>44504</v>
      </c>
      <c r="V4009" s="1">
        <v>45664</v>
      </c>
      <c r="W4009" t="s">
        <v>10763</v>
      </c>
    </row>
    <row r="4010" spans="1:23" x14ac:dyDescent="0.25">
      <c r="A4010">
        <v>1961</v>
      </c>
      <c r="B4010" t="s">
        <v>6509</v>
      </c>
      <c r="C4010">
        <v>56896325</v>
      </c>
      <c r="D4010" s="1">
        <v>44732</v>
      </c>
      <c r="E4010" s="1">
        <v>44736</v>
      </c>
      <c r="F4010" t="s">
        <v>10696</v>
      </c>
      <c r="G4010" t="s">
        <v>88</v>
      </c>
      <c r="H4010" t="s">
        <v>3831</v>
      </c>
      <c r="I4010" t="s">
        <v>3155</v>
      </c>
      <c r="J4010">
        <v>70.56</v>
      </c>
      <c r="K4010">
        <v>6</v>
      </c>
      <c r="L4010">
        <v>0</v>
      </c>
      <c r="M4010">
        <v>23.990400000000001</v>
      </c>
      <c r="N4010">
        <v>46.569600000000001</v>
      </c>
      <c r="O4010">
        <v>0</v>
      </c>
      <c r="P4010" t="s">
        <v>86</v>
      </c>
      <c r="Q4010" t="s">
        <v>10631</v>
      </c>
      <c r="R4010">
        <v>4</v>
      </c>
      <c r="S4010">
        <v>34</v>
      </c>
      <c r="T4010" t="s">
        <v>10766</v>
      </c>
      <c r="U4010" s="1">
        <v>44504</v>
      </c>
      <c r="V4010" s="1">
        <v>45664</v>
      </c>
      <c r="W4010" t="s">
        <v>10763</v>
      </c>
    </row>
    <row r="4011" spans="1:23" x14ac:dyDescent="0.25">
      <c r="A4011">
        <v>1962</v>
      </c>
      <c r="B4011" t="s">
        <v>6510</v>
      </c>
      <c r="C4011">
        <v>17336507</v>
      </c>
      <c r="D4011" s="1">
        <v>44732</v>
      </c>
      <c r="E4011" s="1">
        <v>44737</v>
      </c>
      <c r="F4011" t="s">
        <v>10700</v>
      </c>
      <c r="G4011" t="s">
        <v>92</v>
      </c>
      <c r="H4011" t="s">
        <v>4108</v>
      </c>
      <c r="I4011" t="s">
        <v>2382</v>
      </c>
      <c r="J4011">
        <v>23.975999999999999</v>
      </c>
      <c r="K4011">
        <v>3</v>
      </c>
      <c r="L4011">
        <v>0.2</v>
      </c>
      <c r="M4011">
        <v>-5.6943000000000001</v>
      </c>
      <c r="N4011">
        <v>29.670299999999997</v>
      </c>
      <c r="O4011">
        <v>4.7952000000000004</v>
      </c>
      <c r="P4011" t="s">
        <v>10633</v>
      </c>
      <c r="Q4011" t="s">
        <v>10632</v>
      </c>
      <c r="R4011">
        <v>5</v>
      </c>
      <c r="S4011">
        <v>-23.75</v>
      </c>
      <c r="T4011" t="s">
        <v>10768</v>
      </c>
      <c r="U4011" s="1">
        <v>44415</v>
      </c>
      <c r="V4011" s="1">
        <v>45705</v>
      </c>
      <c r="W4011" t="s">
        <v>10775</v>
      </c>
    </row>
    <row r="4012" spans="1:23" x14ac:dyDescent="0.25">
      <c r="A4012">
        <v>1963</v>
      </c>
      <c r="B4012" t="s">
        <v>6510</v>
      </c>
      <c r="C4012">
        <v>65747699</v>
      </c>
      <c r="D4012" s="1">
        <v>44732</v>
      </c>
      <c r="E4012" s="1">
        <v>44737</v>
      </c>
      <c r="F4012" t="s">
        <v>10700</v>
      </c>
      <c r="G4012" t="s">
        <v>92</v>
      </c>
      <c r="H4012" t="s">
        <v>4108</v>
      </c>
      <c r="I4012" t="s">
        <v>2687</v>
      </c>
      <c r="J4012">
        <v>33.29</v>
      </c>
      <c r="K4012">
        <v>1</v>
      </c>
      <c r="L4012">
        <v>0</v>
      </c>
      <c r="M4012">
        <v>7.9896000000000003</v>
      </c>
      <c r="N4012">
        <v>25.3004</v>
      </c>
      <c r="O4012">
        <v>0</v>
      </c>
      <c r="P4012" t="s">
        <v>86</v>
      </c>
      <c r="Q4012" t="s">
        <v>10631</v>
      </c>
      <c r="R4012">
        <v>5</v>
      </c>
      <c r="S4012">
        <v>24.000000000000004</v>
      </c>
      <c r="T4012" t="s">
        <v>10766</v>
      </c>
      <c r="U4012" s="1">
        <v>44415</v>
      </c>
      <c r="V4012" s="1">
        <v>45705</v>
      </c>
      <c r="W4012" t="s">
        <v>10769</v>
      </c>
    </row>
    <row r="4013" spans="1:23" x14ac:dyDescent="0.25">
      <c r="A4013">
        <v>1964</v>
      </c>
      <c r="B4013" t="s">
        <v>6511</v>
      </c>
      <c r="C4013">
        <v>38653603</v>
      </c>
      <c r="D4013" s="1">
        <v>44732</v>
      </c>
      <c r="E4013" s="1">
        <v>44739</v>
      </c>
      <c r="F4013" t="s">
        <v>10699</v>
      </c>
      <c r="G4013" t="s">
        <v>88</v>
      </c>
      <c r="H4013" t="s">
        <v>4816</v>
      </c>
      <c r="I4013" t="s">
        <v>3145</v>
      </c>
      <c r="J4013">
        <v>38.975999999999999</v>
      </c>
      <c r="K4013">
        <v>3</v>
      </c>
      <c r="L4013">
        <v>0.6</v>
      </c>
      <c r="M4013">
        <v>-50.668799999999997</v>
      </c>
      <c r="N4013">
        <v>89.644800000000004</v>
      </c>
      <c r="O4013">
        <v>23.3856</v>
      </c>
      <c r="P4013" t="s">
        <v>10633</v>
      </c>
      <c r="Q4013" t="s">
        <v>10632</v>
      </c>
      <c r="R4013">
        <v>7</v>
      </c>
      <c r="S4013">
        <v>-130</v>
      </c>
      <c r="T4013" t="s">
        <v>10768</v>
      </c>
      <c r="U4013" s="1">
        <v>44655</v>
      </c>
      <c r="V4013" s="1">
        <v>45776</v>
      </c>
      <c r="W4013" t="s">
        <v>10775</v>
      </c>
    </row>
    <row r="4014" spans="1:23" x14ac:dyDescent="0.25">
      <c r="A4014">
        <v>1965</v>
      </c>
      <c r="B4014" t="s">
        <v>6512</v>
      </c>
      <c r="C4014">
        <v>72140090</v>
      </c>
      <c r="D4014" s="1">
        <v>44732</v>
      </c>
      <c r="E4014" s="1">
        <v>44736</v>
      </c>
      <c r="F4014" t="s">
        <v>10696</v>
      </c>
      <c r="G4014" t="s">
        <v>88</v>
      </c>
      <c r="H4014" t="s">
        <v>4136</v>
      </c>
      <c r="I4014" t="s">
        <v>3444</v>
      </c>
      <c r="J4014">
        <v>8.7360000000000007</v>
      </c>
      <c r="K4014">
        <v>3</v>
      </c>
      <c r="L4014">
        <v>0.6</v>
      </c>
      <c r="M4014">
        <v>-4.8048000000000002</v>
      </c>
      <c r="N4014">
        <v>13.540800000000001</v>
      </c>
      <c r="O4014">
        <v>5.2416</v>
      </c>
      <c r="P4014" t="s">
        <v>10633</v>
      </c>
      <c r="Q4014" t="s">
        <v>10632</v>
      </c>
      <c r="R4014">
        <v>4</v>
      </c>
      <c r="S4014">
        <v>-54.999999999999993</v>
      </c>
      <c r="T4014" t="s">
        <v>10768</v>
      </c>
      <c r="U4014" s="1">
        <v>44732</v>
      </c>
      <c r="V4014" s="1">
        <v>45731</v>
      </c>
      <c r="W4014" t="s">
        <v>10775</v>
      </c>
    </row>
    <row r="4015" spans="1:23" x14ac:dyDescent="0.25">
      <c r="A4015">
        <v>1966</v>
      </c>
      <c r="B4015" t="s">
        <v>6513</v>
      </c>
      <c r="C4015">
        <v>70782200</v>
      </c>
      <c r="D4015" s="1">
        <v>44732</v>
      </c>
      <c r="E4015" s="1">
        <v>44737</v>
      </c>
      <c r="F4015" t="s">
        <v>10700</v>
      </c>
      <c r="G4015" t="s">
        <v>88</v>
      </c>
      <c r="H4015" t="s">
        <v>4269</v>
      </c>
      <c r="I4015" t="s">
        <v>998</v>
      </c>
      <c r="J4015">
        <v>88.8</v>
      </c>
      <c r="K4015">
        <v>6</v>
      </c>
      <c r="L4015">
        <v>0</v>
      </c>
      <c r="M4015">
        <v>44.4</v>
      </c>
      <c r="N4015">
        <v>44.4</v>
      </c>
      <c r="O4015">
        <v>0</v>
      </c>
      <c r="P4015" t="s">
        <v>86</v>
      </c>
      <c r="Q4015" t="s">
        <v>10631</v>
      </c>
      <c r="R4015">
        <v>5</v>
      </c>
      <c r="S4015">
        <v>50</v>
      </c>
      <c r="T4015" t="s">
        <v>10766</v>
      </c>
      <c r="U4015" s="1">
        <v>44488</v>
      </c>
      <c r="V4015" s="1">
        <v>45817</v>
      </c>
      <c r="W4015" t="s">
        <v>10763</v>
      </c>
    </row>
    <row r="4016" spans="1:23" x14ac:dyDescent="0.25">
      <c r="A4016">
        <v>1967</v>
      </c>
      <c r="B4016" t="s">
        <v>6513</v>
      </c>
      <c r="C4016">
        <v>15566123</v>
      </c>
      <c r="D4016" s="1">
        <v>44732</v>
      </c>
      <c r="E4016" s="1">
        <v>44737</v>
      </c>
      <c r="F4016" t="s">
        <v>10700</v>
      </c>
      <c r="G4016" t="s">
        <v>88</v>
      </c>
      <c r="H4016" t="s">
        <v>4269</v>
      </c>
      <c r="I4016" t="s">
        <v>2661</v>
      </c>
      <c r="J4016">
        <v>319.96800000000002</v>
      </c>
      <c r="K4016">
        <v>4</v>
      </c>
      <c r="L4016">
        <v>0.2</v>
      </c>
      <c r="M4016">
        <v>35.996400000000001</v>
      </c>
      <c r="N4016">
        <v>283.97160000000002</v>
      </c>
      <c r="O4016">
        <v>63.993600000000008</v>
      </c>
      <c r="P4016" t="s">
        <v>86</v>
      </c>
      <c r="Q4016" t="s">
        <v>10632</v>
      </c>
      <c r="R4016">
        <v>5</v>
      </c>
      <c r="S4016">
        <v>11.25</v>
      </c>
      <c r="T4016" t="s">
        <v>10767</v>
      </c>
      <c r="U4016" s="1">
        <v>44488</v>
      </c>
      <c r="V4016" s="1">
        <v>45817</v>
      </c>
      <c r="W4016" t="s">
        <v>10775</v>
      </c>
    </row>
    <row r="4017" spans="1:23" x14ac:dyDescent="0.25">
      <c r="A4017">
        <v>1968</v>
      </c>
      <c r="B4017" t="s">
        <v>6514</v>
      </c>
      <c r="C4017">
        <v>25922031</v>
      </c>
      <c r="D4017" s="1">
        <v>44732</v>
      </c>
      <c r="E4017" s="1">
        <v>44734</v>
      </c>
      <c r="F4017" t="s">
        <v>10697</v>
      </c>
      <c r="G4017" t="s">
        <v>92</v>
      </c>
      <c r="H4017" t="s">
        <v>6515</v>
      </c>
      <c r="I4017" t="s">
        <v>2515</v>
      </c>
      <c r="J4017">
        <v>48.36</v>
      </c>
      <c r="K4017">
        <v>5</v>
      </c>
      <c r="L4017">
        <v>0.2</v>
      </c>
      <c r="M4017">
        <v>6.0449999999999999</v>
      </c>
      <c r="N4017">
        <v>42.314999999999998</v>
      </c>
      <c r="O4017">
        <v>9.6720000000000006</v>
      </c>
      <c r="P4017" t="s">
        <v>86</v>
      </c>
      <c r="Q4017" t="s">
        <v>10632</v>
      </c>
      <c r="R4017">
        <v>2</v>
      </c>
      <c r="S4017">
        <v>12.5</v>
      </c>
      <c r="T4017" t="s">
        <v>10767</v>
      </c>
      <c r="U4017" s="1">
        <v>44732</v>
      </c>
      <c r="V4017" s="1">
        <v>44732</v>
      </c>
      <c r="W4017" t="s">
        <v>10770</v>
      </c>
    </row>
    <row r="4018" spans="1:23" x14ac:dyDescent="0.25">
      <c r="A4018">
        <v>1969</v>
      </c>
      <c r="B4018" t="s">
        <v>6516</v>
      </c>
      <c r="C4018">
        <v>13656603</v>
      </c>
      <c r="D4018" s="1">
        <v>44733</v>
      </c>
      <c r="E4018" s="1">
        <v>44738</v>
      </c>
      <c r="F4018" t="s">
        <v>10700</v>
      </c>
      <c r="G4018" t="s">
        <v>88</v>
      </c>
      <c r="H4018" t="s">
        <v>58</v>
      </c>
      <c r="I4018" t="s">
        <v>698</v>
      </c>
      <c r="J4018">
        <v>9.84</v>
      </c>
      <c r="K4018">
        <v>3</v>
      </c>
      <c r="L4018">
        <v>0</v>
      </c>
      <c r="M4018">
        <v>2.8536000000000001</v>
      </c>
      <c r="N4018">
        <v>6.9863999999999997</v>
      </c>
      <c r="O4018">
        <v>0</v>
      </c>
      <c r="P4018" t="s">
        <v>86</v>
      </c>
      <c r="Q4018" t="s">
        <v>10631</v>
      </c>
      <c r="R4018">
        <v>5</v>
      </c>
      <c r="S4018">
        <v>29.000000000000004</v>
      </c>
      <c r="T4018" t="s">
        <v>10766</v>
      </c>
      <c r="U4018" s="1">
        <v>44733</v>
      </c>
      <c r="V4018" s="1">
        <v>45829</v>
      </c>
      <c r="W4018" t="s">
        <v>10775</v>
      </c>
    </row>
    <row r="4019" spans="1:23" x14ac:dyDescent="0.25">
      <c r="A4019">
        <v>1970</v>
      </c>
      <c r="B4019" t="s">
        <v>6517</v>
      </c>
      <c r="C4019">
        <v>1659137</v>
      </c>
      <c r="D4019" s="1">
        <v>44733</v>
      </c>
      <c r="E4019" s="1">
        <v>44735</v>
      </c>
      <c r="F4019" t="s">
        <v>10697</v>
      </c>
      <c r="G4019" t="s">
        <v>92</v>
      </c>
      <c r="H4019" t="s">
        <v>4103</v>
      </c>
      <c r="I4019" t="s">
        <v>1914</v>
      </c>
      <c r="J4019">
        <v>12.984</v>
      </c>
      <c r="K4019">
        <v>3</v>
      </c>
      <c r="L4019">
        <v>0.2</v>
      </c>
      <c r="M4019">
        <v>4.7066999999999997</v>
      </c>
      <c r="N4019">
        <v>8.2773000000000003</v>
      </c>
      <c r="O4019">
        <v>2.5968</v>
      </c>
      <c r="P4019" t="s">
        <v>86</v>
      </c>
      <c r="Q4019" t="s">
        <v>10632</v>
      </c>
      <c r="R4019">
        <v>2</v>
      </c>
      <c r="S4019">
        <v>36.25</v>
      </c>
      <c r="T4019" t="s">
        <v>10766</v>
      </c>
      <c r="U4019" s="1">
        <v>44733</v>
      </c>
      <c r="V4019" s="1">
        <v>45783</v>
      </c>
      <c r="W4019" t="s">
        <v>10775</v>
      </c>
    </row>
    <row r="4020" spans="1:23" x14ac:dyDescent="0.25">
      <c r="A4020">
        <v>1971</v>
      </c>
      <c r="B4020" t="s">
        <v>6517</v>
      </c>
      <c r="C4020">
        <v>17995365</v>
      </c>
      <c r="D4020" s="1">
        <v>44733</v>
      </c>
      <c r="E4020" s="1">
        <v>44735</v>
      </c>
      <c r="F4020" t="s">
        <v>10697</v>
      </c>
      <c r="G4020" t="s">
        <v>92</v>
      </c>
      <c r="H4020" t="s">
        <v>4103</v>
      </c>
      <c r="I4020" t="s">
        <v>2577</v>
      </c>
      <c r="J4020">
        <v>217.584</v>
      </c>
      <c r="K4020">
        <v>2</v>
      </c>
      <c r="L4020">
        <v>0.2</v>
      </c>
      <c r="M4020">
        <v>19.038599999999999</v>
      </c>
      <c r="N4020">
        <v>198.5454</v>
      </c>
      <c r="O4020">
        <v>43.516800000000003</v>
      </c>
      <c r="P4020" t="s">
        <v>86</v>
      </c>
      <c r="Q4020" t="s">
        <v>10632</v>
      </c>
      <c r="R4020">
        <v>2</v>
      </c>
      <c r="S4020">
        <v>8.75</v>
      </c>
      <c r="T4020" t="s">
        <v>10768</v>
      </c>
      <c r="U4020" s="1">
        <v>44733</v>
      </c>
      <c r="V4020" s="1">
        <v>45783</v>
      </c>
      <c r="W4020" t="s">
        <v>10775</v>
      </c>
    </row>
    <row r="4021" spans="1:23" x14ac:dyDescent="0.25">
      <c r="A4021">
        <v>1972</v>
      </c>
      <c r="B4021" t="s">
        <v>6517</v>
      </c>
      <c r="C4021">
        <v>10309667</v>
      </c>
      <c r="D4021" s="1">
        <v>44733</v>
      </c>
      <c r="E4021" s="1">
        <v>44735</v>
      </c>
      <c r="F4021" t="s">
        <v>10697</v>
      </c>
      <c r="G4021" t="s">
        <v>92</v>
      </c>
      <c r="H4021" t="s">
        <v>4103</v>
      </c>
      <c r="I4021" t="s">
        <v>1762</v>
      </c>
      <c r="J4021">
        <v>328.77600000000001</v>
      </c>
      <c r="K4021">
        <v>3</v>
      </c>
      <c r="L4021">
        <v>0.2</v>
      </c>
      <c r="M4021">
        <v>28.767900000000001</v>
      </c>
      <c r="N4021">
        <v>300.00810000000001</v>
      </c>
      <c r="O4021">
        <v>65.755200000000002</v>
      </c>
      <c r="P4021" t="s">
        <v>86</v>
      </c>
      <c r="Q4021" t="s">
        <v>10632</v>
      </c>
      <c r="R4021">
        <v>2</v>
      </c>
      <c r="S4021">
        <v>8.75</v>
      </c>
      <c r="T4021" t="s">
        <v>10768</v>
      </c>
      <c r="U4021" s="1">
        <v>44733</v>
      </c>
      <c r="V4021" s="1">
        <v>45783</v>
      </c>
      <c r="W4021" t="s">
        <v>10775</v>
      </c>
    </row>
    <row r="4022" spans="1:23" x14ac:dyDescent="0.25">
      <c r="A4022">
        <v>1973</v>
      </c>
      <c r="B4022" t="s">
        <v>6517</v>
      </c>
      <c r="C4022">
        <v>36939642</v>
      </c>
      <c r="D4022" s="1">
        <v>44733</v>
      </c>
      <c r="E4022" s="1">
        <v>44735</v>
      </c>
      <c r="F4022" t="s">
        <v>10697</v>
      </c>
      <c r="G4022" t="s">
        <v>92</v>
      </c>
      <c r="H4022" t="s">
        <v>4103</v>
      </c>
      <c r="I4022" t="s">
        <v>771</v>
      </c>
      <c r="J4022">
        <v>2.286</v>
      </c>
      <c r="K4022">
        <v>3</v>
      </c>
      <c r="L4022">
        <v>0.8</v>
      </c>
      <c r="M4022">
        <v>-3.6576</v>
      </c>
      <c r="N4022">
        <v>5.9436</v>
      </c>
      <c r="O4022">
        <v>1.8288000000000002</v>
      </c>
      <c r="P4022" t="s">
        <v>10633</v>
      </c>
      <c r="Q4022" t="s">
        <v>10632</v>
      </c>
      <c r="R4022">
        <v>2</v>
      </c>
      <c r="S4022">
        <v>-160</v>
      </c>
      <c r="T4022" t="s">
        <v>10768</v>
      </c>
      <c r="U4022" s="1">
        <v>44733</v>
      </c>
      <c r="V4022" s="1">
        <v>45783</v>
      </c>
      <c r="W4022" t="s">
        <v>10775</v>
      </c>
    </row>
    <row r="4023" spans="1:23" x14ac:dyDescent="0.25">
      <c r="A4023">
        <v>1974</v>
      </c>
      <c r="B4023" t="s">
        <v>6517</v>
      </c>
      <c r="C4023">
        <v>60695410</v>
      </c>
      <c r="D4023" s="1">
        <v>44733</v>
      </c>
      <c r="E4023" s="1">
        <v>44735</v>
      </c>
      <c r="F4023" t="s">
        <v>10697</v>
      </c>
      <c r="G4023" t="s">
        <v>92</v>
      </c>
      <c r="H4023" t="s">
        <v>4103</v>
      </c>
      <c r="I4023" t="s">
        <v>633</v>
      </c>
      <c r="J4023">
        <v>47.984000000000002</v>
      </c>
      <c r="K4023">
        <v>2</v>
      </c>
      <c r="L4023">
        <v>0.2</v>
      </c>
      <c r="M4023">
        <v>14.395200000000001</v>
      </c>
      <c r="N4023">
        <v>33.588799999999999</v>
      </c>
      <c r="O4023">
        <v>9.5968</v>
      </c>
      <c r="P4023" t="s">
        <v>86</v>
      </c>
      <c r="Q4023" t="s">
        <v>10632</v>
      </c>
      <c r="R4023">
        <v>2</v>
      </c>
      <c r="S4023">
        <v>30</v>
      </c>
      <c r="T4023" t="s">
        <v>10766</v>
      </c>
      <c r="U4023" s="1">
        <v>44733</v>
      </c>
      <c r="V4023" s="1">
        <v>45783</v>
      </c>
      <c r="W4023" t="s">
        <v>10775</v>
      </c>
    </row>
    <row r="4024" spans="1:23" x14ac:dyDescent="0.25">
      <c r="A4024">
        <v>1975</v>
      </c>
      <c r="B4024" t="s">
        <v>6518</v>
      </c>
      <c r="C4024">
        <v>17685208</v>
      </c>
      <c r="D4024" s="1">
        <v>44733</v>
      </c>
      <c r="E4024" s="1">
        <v>44738</v>
      </c>
      <c r="F4024" t="s">
        <v>10700</v>
      </c>
      <c r="G4024" t="s">
        <v>88</v>
      </c>
      <c r="H4024" t="s">
        <v>6519</v>
      </c>
      <c r="I4024" t="s">
        <v>3092</v>
      </c>
      <c r="J4024">
        <v>551.98500000000001</v>
      </c>
      <c r="K4024">
        <v>5</v>
      </c>
      <c r="L4024">
        <v>0.7</v>
      </c>
      <c r="M4024">
        <v>-459.98750000000001</v>
      </c>
      <c r="N4024">
        <v>1011.9725000000001</v>
      </c>
      <c r="O4024">
        <v>386.3895</v>
      </c>
      <c r="P4024" t="s">
        <v>10633</v>
      </c>
      <c r="Q4024" t="s">
        <v>10632</v>
      </c>
      <c r="R4024">
        <v>5</v>
      </c>
      <c r="S4024">
        <v>-83.333333333333343</v>
      </c>
      <c r="T4024" t="s">
        <v>10768</v>
      </c>
      <c r="U4024" s="1">
        <v>44733</v>
      </c>
      <c r="V4024" s="1">
        <v>45409</v>
      </c>
      <c r="W4024" t="s">
        <v>10770</v>
      </c>
    </row>
    <row r="4025" spans="1:23" x14ac:dyDescent="0.25">
      <c r="A4025">
        <v>1976</v>
      </c>
      <c r="B4025" t="s">
        <v>6520</v>
      </c>
      <c r="C4025">
        <v>71134828</v>
      </c>
      <c r="D4025" s="1">
        <v>44733</v>
      </c>
      <c r="E4025" s="1">
        <v>44737</v>
      </c>
      <c r="F4025" t="s">
        <v>10696</v>
      </c>
      <c r="G4025" t="s">
        <v>88</v>
      </c>
      <c r="H4025" t="s">
        <v>4085</v>
      </c>
      <c r="I4025" t="s">
        <v>3220</v>
      </c>
      <c r="J4025">
        <v>27.968</v>
      </c>
      <c r="K4025">
        <v>2</v>
      </c>
      <c r="L4025">
        <v>0.2</v>
      </c>
      <c r="M4025">
        <v>6.992</v>
      </c>
      <c r="N4025">
        <v>20.975999999999999</v>
      </c>
      <c r="O4025">
        <v>5.5936000000000003</v>
      </c>
      <c r="P4025" t="s">
        <v>86</v>
      </c>
      <c r="Q4025" t="s">
        <v>10632</v>
      </c>
      <c r="R4025">
        <v>4</v>
      </c>
      <c r="S4025">
        <v>25</v>
      </c>
      <c r="T4025" t="s">
        <v>10766</v>
      </c>
      <c r="U4025" s="1">
        <v>44412</v>
      </c>
      <c r="V4025" s="1">
        <v>45825</v>
      </c>
      <c r="W4025" t="s">
        <v>10775</v>
      </c>
    </row>
    <row r="4026" spans="1:23" x14ac:dyDescent="0.25">
      <c r="A4026">
        <v>1977</v>
      </c>
      <c r="B4026" t="s">
        <v>6521</v>
      </c>
      <c r="C4026">
        <v>65001096</v>
      </c>
      <c r="D4026" s="1">
        <v>44733</v>
      </c>
      <c r="E4026" s="1">
        <v>44737</v>
      </c>
      <c r="F4026" t="s">
        <v>10696</v>
      </c>
      <c r="G4026" t="s">
        <v>92</v>
      </c>
      <c r="H4026" t="s">
        <v>4254</v>
      </c>
      <c r="I4026" t="s">
        <v>1335</v>
      </c>
      <c r="J4026">
        <v>251.964</v>
      </c>
      <c r="K4026">
        <v>6</v>
      </c>
      <c r="L4026">
        <v>0.4</v>
      </c>
      <c r="M4026">
        <v>-50.392800000000001</v>
      </c>
      <c r="N4026">
        <v>302.35680000000002</v>
      </c>
      <c r="O4026">
        <v>100.7856</v>
      </c>
      <c r="P4026" t="s">
        <v>10633</v>
      </c>
      <c r="Q4026" t="s">
        <v>10632</v>
      </c>
      <c r="R4026">
        <v>4</v>
      </c>
      <c r="S4026">
        <v>-20</v>
      </c>
      <c r="T4026" t="s">
        <v>10768</v>
      </c>
      <c r="U4026" s="1">
        <v>44733</v>
      </c>
      <c r="V4026" s="1">
        <v>45719</v>
      </c>
      <c r="W4026" t="s">
        <v>10763</v>
      </c>
    </row>
    <row r="4027" spans="1:23" x14ac:dyDescent="0.25">
      <c r="A4027">
        <v>1978</v>
      </c>
      <c r="B4027" t="s">
        <v>6521</v>
      </c>
      <c r="C4027">
        <v>68656965</v>
      </c>
      <c r="D4027" s="1">
        <v>44733</v>
      </c>
      <c r="E4027" s="1">
        <v>44737</v>
      </c>
      <c r="F4027" t="s">
        <v>10696</v>
      </c>
      <c r="G4027" t="s">
        <v>92</v>
      </c>
      <c r="H4027" t="s">
        <v>4254</v>
      </c>
      <c r="I4027" t="s">
        <v>759</v>
      </c>
      <c r="J4027">
        <v>523.76400000000001</v>
      </c>
      <c r="K4027">
        <v>3</v>
      </c>
      <c r="L4027">
        <v>0.4</v>
      </c>
      <c r="M4027">
        <v>-192.04679999999999</v>
      </c>
      <c r="N4027">
        <v>715.81079999999997</v>
      </c>
      <c r="O4027">
        <v>209.50560000000002</v>
      </c>
      <c r="P4027" t="s">
        <v>10633</v>
      </c>
      <c r="Q4027" t="s">
        <v>10632</v>
      </c>
      <c r="R4027">
        <v>4</v>
      </c>
      <c r="S4027">
        <v>-36.666666666666664</v>
      </c>
      <c r="T4027" t="s">
        <v>10768</v>
      </c>
      <c r="U4027" s="1">
        <v>44733</v>
      </c>
      <c r="V4027" s="1">
        <v>45719</v>
      </c>
      <c r="W4027" t="s">
        <v>10775</v>
      </c>
    </row>
    <row r="4028" spans="1:23" x14ac:dyDescent="0.25">
      <c r="A4028">
        <v>1979</v>
      </c>
      <c r="B4028" t="s">
        <v>6522</v>
      </c>
      <c r="C4028">
        <v>65097132</v>
      </c>
      <c r="D4028" s="1">
        <v>44733</v>
      </c>
      <c r="E4028" s="1">
        <v>44738</v>
      </c>
      <c r="F4028" t="s">
        <v>10700</v>
      </c>
      <c r="G4028" t="s">
        <v>88</v>
      </c>
      <c r="H4028" t="s">
        <v>4647</v>
      </c>
      <c r="I4028" t="s">
        <v>3757</v>
      </c>
      <c r="J4028">
        <v>122.94</v>
      </c>
      <c r="K4028">
        <v>3</v>
      </c>
      <c r="L4028">
        <v>0</v>
      </c>
      <c r="M4028">
        <v>30.734999999999999</v>
      </c>
      <c r="N4028">
        <v>92.204999999999998</v>
      </c>
      <c r="O4028">
        <v>0</v>
      </c>
      <c r="P4028" t="s">
        <v>86</v>
      </c>
      <c r="Q4028" t="s">
        <v>10631</v>
      </c>
      <c r="R4028">
        <v>5</v>
      </c>
      <c r="S4028">
        <v>25</v>
      </c>
      <c r="T4028" t="s">
        <v>10766</v>
      </c>
      <c r="U4028" s="1">
        <v>44626</v>
      </c>
      <c r="V4028" s="1">
        <v>45756</v>
      </c>
      <c r="W4028" t="s">
        <v>10775</v>
      </c>
    </row>
    <row r="4029" spans="1:23" x14ac:dyDescent="0.25">
      <c r="A4029">
        <v>1980</v>
      </c>
      <c r="B4029" t="s">
        <v>6522</v>
      </c>
      <c r="C4029">
        <v>55374309</v>
      </c>
      <c r="D4029" s="1">
        <v>44733</v>
      </c>
      <c r="E4029" s="1">
        <v>44738</v>
      </c>
      <c r="F4029" t="s">
        <v>10700</v>
      </c>
      <c r="G4029" t="s">
        <v>88</v>
      </c>
      <c r="H4029" t="s">
        <v>4647</v>
      </c>
      <c r="I4029" t="s">
        <v>1837</v>
      </c>
      <c r="J4029">
        <v>35.448</v>
      </c>
      <c r="K4029">
        <v>7</v>
      </c>
      <c r="L4029">
        <v>0.2</v>
      </c>
      <c r="M4029">
        <v>12.8499</v>
      </c>
      <c r="N4029">
        <v>22.598100000000002</v>
      </c>
      <c r="O4029">
        <v>7.0896000000000008</v>
      </c>
      <c r="P4029" t="s">
        <v>86</v>
      </c>
      <c r="Q4029" t="s">
        <v>10632</v>
      </c>
      <c r="R4029">
        <v>5</v>
      </c>
      <c r="S4029">
        <v>36.25</v>
      </c>
      <c r="T4029" t="s">
        <v>10766</v>
      </c>
      <c r="U4029" s="1">
        <v>44626</v>
      </c>
      <c r="V4029" s="1">
        <v>45756</v>
      </c>
      <c r="W4029" t="s">
        <v>10763</v>
      </c>
    </row>
    <row r="4030" spans="1:23" x14ac:dyDescent="0.25">
      <c r="A4030">
        <v>1981</v>
      </c>
      <c r="B4030" t="s">
        <v>6523</v>
      </c>
      <c r="C4030">
        <v>10787628</v>
      </c>
      <c r="D4030" s="1">
        <v>44733</v>
      </c>
      <c r="E4030" s="1">
        <v>44735</v>
      </c>
      <c r="F4030" t="s">
        <v>10697</v>
      </c>
      <c r="G4030" t="s">
        <v>3816</v>
      </c>
      <c r="H4030" t="s">
        <v>3887</v>
      </c>
      <c r="I4030" t="s">
        <v>2441</v>
      </c>
      <c r="J4030">
        <v>39.128</v>
      </c>
      <c r="K4030">
        <v>1</v>
      </c>
      <c r="L4030">
        <v>0.2</v>
      </c>
      <c r="M4030">
        <v>-8.8038000000000007</v>
      </c>
      <c r="N4030">
        <v>47.931800000000003</v>
      </c>
      <c r="O4030">
        <v>7.8256000000000006</v>
      </c>
      <c r="P4030" t="s">
        <v>10633</v>
      </c>
      <c r="Q4030" t="s">
        <v>10632</v>
      </c>
      <c r="R4030">
        <v>2</v>
      </c>
      <c r="S4030">
        <v>-22.5</v>
      </c>
      <c r="T4030" t="s">
        <v>10768</v>
      </c>
      <c r="U4030" s="1">
        <v>44460</v>
      </c>
      <c r="V4030" s="1">
        <v>45789</v>
      </c>
      <c r="W4030" t="s">
        <v>10769</v>
      </c>
    </row>
    <row r="4031" spans="1:23" x14ac:dyDescent="0.25">
      <c r="A4031">
        <v>1982</v>
      </c>
      <c r="B4031" t="s">
        <v>6524</v>
      </c>
      <c r="C4031">
        <v>48335178</v>
      </c>
      <c r="D4031" s="1">
        <v>44734</v>
      </c>
      <c r="E4031" s="1">
        <v>44738</v>
      </c>
      <c r="F4031" t="s">
        <v>10696</v>
      </c>
      <c r="G4031" t="s">
        <v>92</v>
      </c>
      <c r="H4031" t="s">
        <v>5391</v>
      </c>
      <c r="I4031" t="s">
        <v>498</v>
      </c>
      <c r="J4031">
        <v>1573.4880000000001</v>
      </c>
      <c r="K4031">
        <v>7</v>
      </c>
      <c r="L4031">
        <v>0.2</v>
      </c>
      <c r="M4031">
        <v>196.68600000000001</v>
      </c>
      <c r="N4031">
        <v>1376.8020000000001</v>
      </c>
      <c r="O4031">
        <v>314.69760000000002</v>
      </c>
      <c r="P4031" t="s">
        <v>86</v>
      </c>
      <c r="Q4031" t="s">
        <v>10632</v>
      </c>
      <c r="R4031">
        <v>4</v>
      </c>
      <c r="S4031">
        <v>12.5</v>
      </c>
      <c r="T4031" t="s">
        <v>10767</v>
      </c>
      <c r="U4031" s="1">
        <v>44734</v>
      </c>
      <c r="V4031" s="1">
        <v>45828</v>
      </c>
      <c r="W4031" t="s">
        <v>10763</v>
      </c>
    </row>
    <row r="4032" spans="1:23" x14ac:dyDescent="0.25">
      <c r="A4032">
        <v>1983</v>
      </c>
      <c r="B4032" t="s">
        <v>6525</v>
      </c>
      <c r="C4032">
        <v>19164251</v>
      </c>
      <c r="D4032" s="1">
        <v>44734</v>
      </c>
      <c r="E4032" s="1">
        <v>44738</v>
      </c>
      <c r="F4032" t="s">
        <v>10696</v>
      </c>
      <c r="G4032" t="s">
        <v>88</v>
      </c>
      <c r="H4032" t="s">
        <v>4534</v>
      </c>
      <c r="I4032" t="s">
        <v>1636</v>
      </c>
      <c r="J4032">
        <v>29.68</v>
      </c>
      <c r="K4032">
        <v>7</v>
      </c>
      <c r="L4032">
        <v>0</v>
      </c>
      <c r="M4032">
        <v>11.575200000000001</v>
      </c>
      <c r="N4032">
        <v>18.104799999999997</v>
      </c>
      <c r="O4032">
        <v>0</v>
      </c>
      <c r="P4032" t="s">
        <v>86</v>
      </c>
      <c r="Q4032" t="s">
        <v>10631</v>
      </c>
      <c r="R4032">
        <v>4</v>
      </c>
      <c r="S4032">
        <v>39</v>
      </c>
      <c r="T4032" t="s">
        <v>10766</v>
      </c>
      <c r="U4032" s="1">
        <v>44549</v>
      </c>
      <c r="V4032" s="1">
        <v>45741</v>
      </c>
      <c r="W4032" t="s">
        <v>10763</v>
      </c>
    </row>
    <row r="4033" spans="1:23" x14ac:dyDescent="0.25">
      <c r="A4033">
        <v>1984</v>
      </c>
      <c r="B4033" t="s">
        <v>6525</v>
      </c>
      <c r="C4033">
        <v>83370993</v>
      </c>
      <c r="D4033" s="1">
        <v>44734</v>
      </c>
      <c r="E4033" s="1">
        <v>44738</v>
      </c>
      <c r="F4033" t="s">
        <v>10696</v>
      </c>
      <c r="G4033" t="s">
        <v>88</v>
      </c>
      <c r="H4033" t="s">
        <v>4534</v>
      </c>
      <c r="I4033" t="s">
        <v>609</v>
      </c>
      <c r="J4033">
        <v>47.53</v>
      </c>
      <c r="K4033">
        <v>7</v>
      </c>
      <c r="L4033">
        <v>0</v>
      </c>
      <c r="M4033">
        <v>16.1602</v>
      </c>
      <c r="N4033">
        <v>31.369800000000001</v>
      </c>
      <c r="O4033">
        <v>0</v>
      </c>
      <c r="P4033" t="s">
        <v>86</v>
      </c>
      <c r="Q4033" t="s">
        <v>10631</v>
      </c>
      <c r="R4033">
        <v>4</v>
      </c>
      <c r="S4033">
        <v>34</v>
      </c>
      <c r="T4033" t="s">
        <v>10766</v>
      </c>
      <c r="U4033" s="1">
        <v>44549</v>
      </c>
      <c r="V4033" s="1">
        <v>45741</v>
      </c>
      <c r="W4033" t="s">
        <v>10763</v>
      </c>
    </row>
    <row r="4034" spans="1:23" x14ac:dyDescent="0.25">
      <c r="A4034">
        <v>1985</v>
      </c>
      <c r="B4034" t="s">
        <v>6526</v>
      </c>
      <c r="C4034">
        <v>81697750</v>
      </c>
      <c r="D4034" s="1">
        <v>44734</v>
      </c>
      <c r="E4034" s="1">
        <v>44737</v>
      </c>
      <c r="F4034" t="s">
        <v>10701</v>
      </c>
      <c r="G4034" t="s">
        <v>3816</v>
      </c>
      <c r="H4034" t="s">
        <v>65</v>
      </c>
      <c r="I4034" t="s">
        <v>112</v>
      </c>
      <c r="J4034">
        <v>63.2</v>
      </c>
      <c r="K4034">
        <v>5</v>
      </c>
      <c r="L4034">
        <v>0</v>
      </c>
      <c r="M4034">
        <v>23.384</v>
      </c>
      <c r="N4034">
        <v>39.816000000000003</v>
      </c>
      <c r="O4034">
        <v>0</v>
      </c>
      <c r="P4034" t="s">
        <v>86</v>
      </c>
      <c r="Q4034" t="s">
        <v>10631</v>
      </c>
      <c r="R4034">
        <v>3</v>
      </c>
      <c r="S4034">
        <v>37</v>
      </c>
      <c r="T4034" t="s">
        <v>10766</v>
      </c>
      <c r="U4034" s="1">
        <v>44471</v>
      </c>
      <c r="V4034" s="1">
        <v>45814</v>
      </c>
      <c r="W4034" t="s">
        <v>10763</v>
      </c>
    </row>
    <row r="4035" spans="1:23" x14ac:dyDescent="0.25">
      <c r="A4035">
        <v>1986</v>
      </c>
      <c r="B4035" t="s">
        <v>6526</v>
      </c>
      <c r="C4035">
        <v>84694423</v>
      </c>
      <c r="D4035" s="1">
        <v>44734</v>
      </c>
      <c r="E4035" s="1">
        <v>44737</v>
      </c>
      <c r="F4035" t="s">
        <v>10701</v>
      </c>
      <c r="G4035" t="s">
        <v>3816</v>
      </c>
      <c r="H4035" t="s">
        <v>65</v>
      </c>
      <c r="I4035" t="s">
        <v>2708</v>
      </c>
      <c r="J4035">
        <v>113.97</v>
      </c>
      <c r="K4035">
        <v>3</v>
      </c>
      <c r="L4035">
        <v>0</v>
      </c>
      <c r="M4035">
        <v>27.352799999999998</v>
      </c>
      <c r="N4035">
        <v>86.617199999999997</v>
      </c>
      <c r="O4035">
        <v>0</v>
      </c>
      <c r="P4035" t="s">
        <v>86</v>
      </c>
      <c r="Q4035" t="s">
        <v>10631</v>
      </c>
      <c r="R4035">
        <v>3</v>
      </c>
      <c r="S4035">
        <v>24</v>
      </c>
      <c r="T4035" t="s">
        <v>10766</v>
      </c>
      <c r="U4035" s="1">
        <v>44471</v>
      </c>
      <c r="V4035" s="1">
        <v>45814</v>
      </c>
      <c r="W4035" t="s">
        <v>10775</v>
      </c>
    </row>
    <row r="4036" spans="1:23" x14ac:dyDescent="0.25">
      <c r="A4036">
        <v>1987</v>
      </c>
      <c r="B4036" t="s">
        <v>6527</v>
      </c>
      <c r="C4036">
        <v>40785178</v>
      </c>
      <c r="D4036" s="1">
        <v>44734</v>
      </c>
      <c r="E4036" s="1">
        <v>44739</v>
      </c>
      <c r="F4036" t="s">
        <v>10700</v>
      </c>
      <c r="G4036" t="s">
        <v>88</v>
      </c>
      <c r="H4036" t="s">
        <v>4071</v>
      </c>
      <c r="I4036" t="s">
        <v>3102</v>
      </c>
      <c r="J4036">
        <v>49.567999999999998</v>
      </c>
      <c r="K4036">
        <v>2</v>
      </c>
      <c r="L4036">
        <v>0.2</v>
      </c>
      <c r="M4036">
        <v>17.968399999999999</v>
      </c>
      <c r="N4036">
        <v>31.599599999999999</v>
      </c>
      <c r="O4036">
        <v>9.9136000000000006</v>
      </c>
      <c r="P4036" t="s">
        <v>86</v>
      </c>
      <c r="Q4036" t="s">
        <v>10632</v>
      </c>
      <c r="R4036">
        <v>5</v>
      </c>
      <c r="S4036">
        <v>36.25</v>
      </c>
      <c r="T4036" t="s">
        <v>10766</v>
      </c>
      <c r="U4036" s="1">
        <v>44687</v>
      </c>
      <c r="V4036" s="1">
        <v>45699</v>
      </c>
      <c r="W4036" t="s">
        <v>10775</v>
      </c>
    </row>
    <row r="4037" spans="1:23" x14ac:dyDescent="0.25">
      <c r="A4037">
        <v>1988</v>
      </c>
      <c r="B4037" t="s">
        <v>6528</v>
      </c>
      <c r="C4037">
        <v>39127580</v>
      </c>
      <c r="D4037" s="1">
        <v>44734</v>
      </c>
      <c r="E4037" s="1">
        <v>44741</v>
      </c>
      <c r="F4037" t="s">
        <v>10699</v>
      </c>
      <c r="G4037" t="s">
        <v>88</v>
      </c>
      <c r="H4037" t="s">
        <v>4799</v>
      </c>
      <c r="I4037" t="s">
        <v>3468</v>
      </c>
      <c r="J4037">
        <v>195.64</v>
      </c>
      <c r="K4037">
        <v>4</v>
      </c>
      <c r="L4037">
        <v>0</v>
      </c>
      <c r="M4037">
        <v>91.950800000000001</v>
      </c>
      <c r="N4037">
        <v>103.68919999999999</v>
      </c>
      <c r="O4037">
        <v>0</v>
      </c>
      <c r="P4037" t="s">
        <v>86</v>
      </c>
      <c r="Q4037" t="s">
        <v>10631</v>
      </c>
      <c r="R4037">
        <v>7</v>
      </c>
      <c r="S4037">
        <v>47</v>
      </c>
      <c r="T4037" t="s">
        <v>10766</v>
      </c>
      <c r="U4037" s="1">
        <v>44571</v>
      </c>
      <c r="V4037" s="1">
        <v>45774</v>
      </c>
      <c r="W4037" t="s">
        <v>10775</v>
      </c>
    </row>
    <row r="4038" spans="1:23" x14ac:dyDescent="0.25">
      <c r="A4038">
        <v>1989</v>
      </c>
      <c r="B4038" t="s">
        <v>6528</v>
      </c>
      <c r="C4038">
        <v>33325449</v>
      </c>
      <c r="D4038" s="1">
        <v>44734</v>
      </c>
      <c r="E4038" s="1">
        <v>44741</v>
      </c>
      <c r="F4038" t="s">
        <v>10699</v>
      </c>
      <c r="G4038" t="s">
        <v>88</v>
      </c>
      <c r="H4038" t="s">
        <v>4799</v>
      </c>
      <c r="I4038" t="s">
        <v>2164</v>
      </c>
      <c r="J4038">
        <v>14.94</v>
      </c>
      <c r="K4038">
        <v>3</v>
      </c>
      <c r="L4038">
        <v>0</v>
      </c>
      <c r="M4038">
        <v>7.0217999999999998</v>
      </c>
      <c r="N4038">
        <v>7.9181999999999997</v>
      </c>
      <c r="O4038">
        <v>0</v>
      </c>
      <c r="P4038" t="s">
        <v>86</v>
      </c>
      <c r="Q4038" t="s">
        <v>10631</v>
      </c>
      <c r="R4038">
        <v>7</v>
      </c>
      <c r="S4038">
        <v>47</v>
      </c>
      <c r="T4038" t="s">
        <v>10766</v>
      </c>
      <c r="U4038" s="1">
        <v>44571</v>
      </c>
      <c r="V4038" s="1">
        <v>45774</v>
      </c>
      <c r="W4038" t="s">
        <v>10775</v>
      </c>
    </row>
    <row r="4039" spans="1:23" x14ac:dyDescent="0.25">
      <c r="A4039">
        <v>1990</v>
      </c>
      <c r="B4039" t="s">
        <v>6528</v>
      </c>
      <c r="C4039">
        <v>66101908</v>
      </c>
      <c r="D4039" s="1">
        <v>44734</v>
      </c>
      <c r="E4039" s="1">
        <v>44741</v>
      </c>
      <c r="F4039" t="s">
        <v>10699</v>
      </c>
      <c r="G4039" t="s">
        <v>88</v>
      </c>
      <c r="H4039" t="s">
        <v>4799</v>
      </c>
      <c r="I4039" t="s">
        <v>1525</v>
      </c>
      <c r="J4039">
        <v>1687.8</v>
      </c>
      <c r="K4039">
        <v>4</v>
      </c>
      <c r="L4039">
        <v>0</v>
      </c>
      <c r="M4039">
        <v>742.63199999999995</v>
      </c>
      <c r="N4039">
        <v>945.16800000000001</v>
      </c>
      <c r="O4039">
        <v>0</v>
      </c>
      <c r="P4039" t="s">
        <v>86</v>
      </c>
      <c r="Q4039" t="s">
        <v>10631</v>
      </c>
      <c r="R4039">
        <v>7</v>
      </c>
      <c r="S4039">
        <v>44</v>
      </c>
      <c r="T4039" t="s">
        <v>10766</v>
      </c>
      <c r="U4039" s="1">
        <v>44571</v>
      </c>
      <c r="V4039" s="1">
        <v>45774</v>
      </c>
      <c r="W4039" t="s">
        <v>10775</v>
      </c>
    </row>
    <row r="4040" spans="1:23" x14ac:dyDescent="0.25">
      <c r="A4040">
        <v>1991</v>
      </c>
      <c r="B4040" t="s">
        <v>6528</v>
      </c>
      <c r="C4040">
        <v>49844969</v>
      </c>
      <c r="D4040" s="1">
        <v>44734</v>
      </c>
      <c r="E4040" s="1">
        <v>44741</v>
      </c>
      <c r="F4040" t="s">
        <v>10699</v>
      </c>
      <c r="G4040" t="s">
        <v>88</v>
      </c>
      <c r="H4040" t="s">
        <v>4799</v>
      </c>
      <c r="I4040" t="s">
        <v>2226</v>
      </c>
      <c r="J4040">
        <v>341.96</v>
      </c>
      <c r="K4040">
        <v>2</v>
      </c>
      <c r="L4040">
        <v>0</v>
      </c>
      <c r="M4040">
        <v>78.650800000000004</v>
      </c>
      <c r="N4040">
        <v>263.30919999999998</v>
      </c>
      <c r="O4040">
        <v>0</v>
      </c>
      <c r="P4040" t="s">
        <v>86</v>
      </c>
      <c r="Q4040" t="s">
        <v>10631</v>
      </c>
      <c r="R4040">
        <v>7</v>
      </c>
      <c r="S4040">
        <v>23.000000000000004</v>
      </c>
      <c r="T4040" t="s">
        <v>10766</v>
      </c>
      <c r="U4040" s="1">
        <v>44571</v>
      </c>
      <c r="V4040" s="1">
        <v>45774</v>
      </c>
      <c r="W4040" t="s">
        <v>10775</v>
      </c>
    </row>
    <row r="4041" spans="1:23" x14ac:dyDescent="0.25">
      <c r="A4041">
        <v>1992</v>
      </c>
      <c r="B4041" t="s">
        <v>6528</v>
      </c>
      <c r="C4041">
        <v>48074498</v>
      </c>
      <c r="D4041" s="1">
        <v>44734</v>
      </c>
      <c r="E4041" s="1">
        <v>44741</v>
      </c>
      <c r="F4041" t="s">
        <v>10699</v>
      </c>
      <c r="G4041" t="s">
        <v>88</v>
      </c>
      <c r="H4041" t="s">
        <v>4799</v>
      </c>
      <c r="I4041" t="s">
        <v>216</v>
      </c>
      <c r="J4041">
        <v>605.88</v>
      </c>
      <c r="K4041">
        <v>6</v>
      </c>
      <c r="L4041">
        <v>0</v>
      </c>
      <c r="M4041">
        <v>151.47</v>
      </c>
      <c r="N4041">
        <v>454.40999999999997</v>
      </c>
      <c r="O4041">
        <v>0</v>
      </c>
      <c r="P4041" t="s">
        <v>86</v>
      </c>
      <c r="Q4041" t="s">
        <v>10631</v>
      </c>
      <c r="R4041">
        <v>7</v>
      </c>
      <c r="S4041">
        <v>25</v>
      </c>
      <c r="T4041" t="s">
        <v>10766</v>
      </c>
      <c r="U4041" s="1">
        <v>44571</v>
      </c>
      <c r="V4041" s="1">
        <v>45774</v>
      </c>
      <c r="W4041" t="s">
        <v>10763</v>
      </c>
    </row>
    <row r="4042" spans="1:23" x14ac:dyDescent="0.25">
      <c r="A4042">
        <v>1993</v>
      </c>
      <c r="B4042" t="s">
        <v>6529</v>
      </c>
      <c r="C4042">
        <v>98623169</v>
      </c>
      <c r="D4042" s="1">
        <v>44734</v>
      </c>
      <c r="E4042" s="1">
        <v>44734</v>
      </c>
      <c r="F4042" t="s">
        <v>10702</v>
      </c>
      <c r="G4042" t="s">
        <v>3847</v>
      </c>
      <c r="H4042" t="s">
        <v>4789</v>
      </c>
      <c r="I4042" t="s">
        <v>3086</v>
      </c>
      <c r="J4042">
        <v>475.94400000000002</v>
      </c>
      <c r="K4042">
        <v>7</v>
      </c>
      <c r="L4042">
        <v>0.2</v>
      </c>
      <c r="M4042">
        <v>59.493000000000002</v>
      </c>
      <c r="N4042">
        <v>416.45100000000002</v>
      </c>
      <c r="O4042">
        <v>95.188800000000015</v>
      </c>
      <c r="P4042" t="s">
        <v>86</v>
      </c>
      <c r="Q4042" t="s">
        <v>10632</v>
      </c>
      <c r="R4042">
        <v>0</v>
      </c>
      <c r="S4042">
        <v>12.5</v>
      </c>
      <c r="T4042" t="s">
        <v>10767</v>
      </c>
      <c r="U4042" s="1">
        <v>44734</v>
      </c>
      <c r="V4042" s="1">
        <v>45824</v>
      </c>
      <c r="W4042" t="s">
        <v>10763</v>
      </c>
    </row>
    <row r="4043" spans="1:23" x14ac:dyDescent="0.25">
      <c r="A4043">
        <v>1994</v>
      </c>
      <c r="B4043" t="s">
        <v>6530</v>
      </c>
      <c r="C4043">
        <v>52090555</v>
      </c>
      <c r="D4043" s="1">
        <v>44734</v>
      </c>
      <c r="E4043" s="1">
        <v>44735</v>
      </c>
      <c r="F4043" t="s">
        <v>10703</v>
      </c>
      <c r="G4043" t="s">
        <v>3816</v>
      </c>
      <c r="H4043" t="s">
        <v>5304</v>
      </c>
      <c r="I4043" t="s">
        <v>1271</v>
      </c>
      <c r="J4043">
        <v>34.770000000000003</v>
      </c>
      <c r="K4043">
        <v>3</v>
      </c>
      <c r="L4043">
        <v>0</v>
      </c>
      <c r="M4043">
        <v>11.4741</v>
      </c>
      <c r="N4043">
        <v>23.295900000000003</v>
      </c>
      <c r="O4043">
        <v>0</v>
      </c>
      <c r="P4043" t="s">
        <v>86</v>
      </c>
      <c r="Q4043" t="s">
        <v>10631</v>
      </c>
      <c r="R4043">
        <v>1</v>
      </c>
      <c r="S4043">
        <v>32.999999999999993</v>
      </c>
      <c r="T4043" t="s">
        <v>10766</v>
      </c>
      <c r="U4043" s="1">
        <v>44482</v>
      </c>
      <c r="V4043" s="1">
        <v>45818</v>
      </c>
      <c r="W4043" t="s">
        <v>10775</v>
      </c>
    </row>
    <row r="4044" spans="1:23" x14ac:dyDescent="0.25">
      <c r="A4044">
        <v>1995</v>
      </c>
      <c r="B4044" t="s">
        <v>6530</v>
      </c>
      <c r="C4044">
        <v>46407495</v>
      </c>
      <c r="D4044" s="1">
        <v>44734</v>
      </c>
      <c r="E4044" s="1">
        <v>44735</v>
      </c>
      <c r="F4044" t="s">
        <v>10703</v>
      </c>
      <c r="G4044" t="s">
        <v>3816</v>
      </c>
      <c r="H4044" t="s">
        <v>5304</v>
      </c>
      <c r="I4044" t="s">
        <v>473</v>
      </c>
      <c r="J4044">
        <v>18.899999999999999</v>
      </c>
      <c r="K4044">
        <v>3</v>
      </c>
      <c r="L4044">
        <v>0</v>
      </c>
      <c r="M4044">
        <v>8.6940000000000008</v>
      </c>
      <c r="N4044">
        <v>10.205999999999998</v>
      </c>
      <c r="O4044">
        <v>0</v>
      </c>
      <c r="P4044" t="s">
        <v>86</v>
      </c>
      <c r="Q4044" t="s">
        <v>10631</v>
      </c>
      <c r="R4044">
        <v>1</v>
      </c>
      <c r="S4044">
        <v>46.000000000000007</v>
      </c>
      <c r="T4044" t="s">
        <v>10766</v>
      </c>
      <c r="U4044" s="1">
        <v>44482</v>
      </c>
      <c r="V4044" s="1">
        <v>45818</v>
      </c>
      <c r="W4044" t="s">
        <v>10775</v>
      </c>
    </row>
    <row r="4045" spans="1:23" x14ac:dyDescent="0.25">
      <c r="A4045">
        <v>1996</v>
      </c>
      <c r="B4045" t="s">
        <v>6531</v>
      </c>
      <c r="C4045">
        <v>52810848</v>
      </c>
      <c r="D4045" s="1">
        <v>44736</v>
      </c>
      <c r="E4045" s="1">
        <v>44743</v>
      </c>
      <c r="F4045" t="s">
        <v>10699</v>
      </c>
      <c r="G4045" t="s">
        <v>88</v>
      </c>
      <c r="H4045" t="s">
        <v>4964</v>
      </c>
      <c r="I4045" t="s">
        <v>538</v>
      </c>
      <c r="J4045">
        <v>23.68</v>
      </c>
      <c r="K4045">
        <v>2</v>
      </c>
      <c r="L4045">
        <v>0.2</v>
      </c>
      <c r="M4045">
        <v>8.8800000000000008</v>
      </c>
      <c r="N4045">
        <v>14.799999999999999</v>
      </c>
      <c r="O4045">
        <v>4.7359999999999998</v>
      </c>
      <c r="P4045" t="s">
        <v>86</v>
      </c>
      <c r="Q4045" t="s">
        <v>10632</v>
      </c>
      <c r="R4045">
        <v>7</v>
      </c>
      <c r="S4045">
        <v>37.500000000000007</v>
      </c>
      <c r="T4045" t="s">
        <v>10766</v>
      </c>
      <c r="U4045" s="1">
        <v>44501</v>
      </c>
      <c r="V4045" s="1">
        <v>45802</v>
      </c>
      <c r="W4045" t="s">
        <v>10775</v>
      </c>
    </row>
    <row r="4046" spans="1:23" x14ac:dyDescent="0.25">
      <c r="A4046">
        <v>1997</v>
      </c>
      <c r="B4046" t="s">
        <v>6531</v>
      </c>
      <c r="C4046">
        <v>40715616</v>
      </c>
      <c r="D4046" s="1">
        <v>44736</v>
      </c>
      <c r="E4046" s="1">
        <v>44743</v>
      </c>
      <c r="F4046" t="s">
        <v>10699</v>
      </c>
      <c r="G4046" t="s">
        <v>88</v>
      </c>
      <c r="H4046" t="s">
        <v>4964</v>
      </c>
      <c r="I4046" t="s">
        <v>540</v>
      </c>
      <c r="J4046">
        <v>452.45</v>
      </c>
      <c r="K4046">
        <v>5</v>
      </c>
      <c r="L4046">
        <v>0.5</v>
      </c>
      <c r="M4046">
        <v>-244.32300000000001</v>
      </c>
      <c r="N4046">
        <v>696.77300000000002</v>
      </c>
      <c r="O4046">
        <v>226.22499999999999</v>
      </c>
      <c r="P4046" t="s">
        <v>10633</v>
      </c>
      <c r="Q4046" t="s">
        <v>10632</v>
      </c>
      <c r="R4046">
        <v>7</v>
      </c>
      <c r="S4046">
        <v>-54</v>
      </c>
      <c r="T4046" t="s">
        <v>10768</v>
      </c>
      <c r="U4046" s="1">
        <v>44501</v>
      </c>
      <c r="V4046" s="1">
        <v>45802</v>
      </c>
      <c r="W4046" t="s">
        <v>10763</v>
      </c>
    </row>
    <row r="4047" spans="1:23" x14ac:dyDescent="0.25">
      <c r="A4047">
        <v>1998</v>
      </c>
      <c r="B4047" t="s">
        <v>6531</v>
      </c>
      <c r="C4047">
        <v>46504449</v>
      </c>
      <c r="D4047" s="1">
        <v>44736</v>
      </c>
      <c r="E4047" s="1">
        <v>44743</v>
      </c>
      <c r="F4047" t="s">
        <v>10699</v>
      </c>
      <c r="G4047" t="s">
        <v>88</v>
      </c>
      <c r="H4047" t="s">
        <v>4964</v>
      </c>
      <c r="I4047" t="s">
        <v>349</v>
      </c>
      <c r="J4047">
        <v>62.981999999999999</v>
      </c>
      <c r="K4047">
        <v>3</v>
      </c>
      <c r="L4047">
        <v>0.4</v>
      </c>
      <c r="M4047">
        <v>-14.6958</v>
      </c>
      <c r="N4047">
        <v>77.677800000000005</v>
      </c>
      <c r="O4047">
        <v>25.192800000000002</v>
      </c>
      <c r="P4047" t="s">
        <v>10633</v>
      </c>
      <c r="Q4047" t="s">
        <v>10632</v>
      </c>
      <c r="R4047">
        <v>7</v>
      </c>
      <c r="S4047">
        <v>-23.333333333333332</v>
      </c>
      <c r="T4047" t="s">
        <v>10768</v>
      </c>
      <c r="U4047" s="1">
        <v>44501</v>
      </c>
      <c r="V4047" s="1">
        <v>45802</v>
      </c>
      <c r="W4047" t="s">
        <v>10775</v>
      </c>
    </row>
    <row r="4048" spans="1:23" x14ac:dyDescent="0.25">
      <c r="A4048">
        <v>1999</v>
      </c>
      <c r="B4048" t="s">
        <v>6531</v>
      </c>
      <c r="C4048">
        <v>62525377</v>
      </c>
      <c r="D4048" s="1">
        <v>44736</v>
      </c>
      <c r="E4048" s="1">
        <v>44743</v>
      </c>
      <c r="F4048" t="s">
        <v>10699</v>
      </c>
      <c r="G4048" t="s">
        <v>88</v>
      </c>
      <c r="H4048" t="s">
        <v>4964</v>
      </c>
      <c r="I4048" t="s">
        <v>542</v>
      </c>
      <c r="J4048">
        <v>1188</v>
      </c>
      <c r="K4048">
        <v>9</v>
      </c>
      <c r="L4048">
        <v>0.7</v>
      </c>
      <c r="M4048">
        <v>-950.4</v>
      </c>
      <c r="N4048">
        <v>2138.4</v>
      </c>
      <c r="O4048">
        <v>831.59999999999991</v>
      </c>
      <c r="P4048" t="s">
        <v>10633</v>
      </c>
      <c r="Q4048" t="s">
        <v>10632</v>
      </c>
      <c r="R4048">
        <v>7</v>
      </c>
      <c r="S4048">
        <v>-80</v>
      </c>
      <c r="T4048" t="s">
        <v>10768</v>
      </c>
      <c r="U4048" s="1">
        <v>44501</v>
      </c>
      <c r="V4048" s="1">
        <v>45802</v>
      </c>
      <c r="W4048" t="s">
        <v>10763</v>
      </c>
    </row>
    <row r="4049" spans="1:23" x14ac:dyDescent="0.25">
      <c r="A4049">
        <v>2000</v>
      </c>
      <c r="B4049" t="s">
        <v>6531</v>
      </c>
      <c r="C4049">
        <v>96490518</v>
      </c>
      <c r="D4049" s="1">
        <v>44736</v>
      </c>
      <c r="E4049" s="1">
        <v>44743</v>
      </c>
      <c r="F4049" t="s">
        <v>10699</v>
      </c>
      <c r="G4049" t="s">
        <v>88</v>
      </c>
      <c r="H4049" t="s">
        <v>4964</v>
      </c>
      <c r="I4049" t="s">
        <v>544</v>
      </c>
      <c r="J4049">
        <v>89.584000000000003</v>
      </c>
      <c r="K4049">
        <v>2</v>
      </c>
      <c r="L4049">
        <v>0.2</v>
      </c>
      <c r="M4049">
        <v>4.4791999999999996</v>
      </c>
      <c r="N4049">
        <v>85.104799999999997</v>
      </c>
      <c r="O4049">
        <v>17.916800000000002</v>
      </c>
      <c r="P4049" t="s">
        <v>86</v>
      </c>
      <c r="Q4049" t="s">
        <v>10632</v>
      </c>
      <c r="R4049">
        <v>7</v>
      </c>
      <c r="S4049">
        <v>5</v>
      </c>
      <c r="T4049" t="s">
        <v>10768</v>
      </c>
      <c r="U4049" s="1">
        <v>44501</v>
      </c>
      <c r="V4049" s="1">
        <v>45802</v>
      </c>
      <c r="W4049" t="s">
        <v>10775</v>
      </c>
    </row>
    <row r="4050" spans="1:23" x14ac:dyDescent="0.25">
      <c r="A4050">
        <v>2001</v>
      </c>
      <c r="B4050" t="s">
        <v>6532</v>
      </c>
      <c r="C4050">
        <v>17759661</v>
      </c>
      <c r="D4050" s="1">
        <v>44736</v>
      </c>
      <c r="E4050" s="1">
        <v>44738</v>
      </c>
      <c r="F4050" t="s">
        <v>10697</v>
      </c>
      <c r="G4050" t="s">
        <v>92</v>
      </c>
      <c r="H4050" t="s">
        <v>6533</v>
      </c>
      <c r="I4050" t="s">
        <v>2809</v>
      </c>
      <c r="J4050">
        <v>85.52</v>
      </c>
      <c r="K4050">
        <v>2</v>
      </c>
      <c r="L4050">
        <v>0</v>
      </c>
      <c r="M4050">
        <v>22.235199999999999</v>
      </c>
      <c r="N4050">
        <v>63.284799999999997</v>
      </c>
      <c r="O4050">
        <v>0</v>
      </c>
      <c r="P4050" t="s">
        <v>86</v>
      </c>
      <c r="Q4050" t="s">
        <v>10631</v>
      </c>
      <c r="R4050">
        <v>2</v>
      </c>
      <c r="S4050">
        <v>26</v>
      </c>
      <c r="T4050" t="s">
        <v>10766</v>
      </c>
      <c r="U4050" s="1">
        <v>44736</v>
      </c>
      <c r="V4050" s="1">
        <v>45633</v>
      </c>
      <c r="W4050" t="s">
        <v>10770</v>
      </c>
    </row>
    <row r="4051" spans="1:23" x14ac:dyDescent="0.25">
      <c r="A4051">
        <v>2002</v>
      </c>
      <c r="B4051" t="s">
        <v>6532</v>
      </c>
      <c r="C4051">
        <v>44283918</v>
      </c>
      <c r="D4051" s="1">
        <v>44736</v>
      </c>
      <c r="E4051" s="1">
        <v>44738</v>
      </c>
      <c r="F4051" t="s">
        <v>10697</v>
      </c>
      <c r="G4051" t="s">
        <v>92</v>
      </c>
      <c r="H4051" t="s">
        <v>6533</v>
      </c>
      <c r="I4051" t="s">
        <v>2811</v>
      </c>
      <c r="J4051">
        <v>9.84</v>
      </c>
      <c r="K4051">
        <v>3</v>
      </c>
      <c r="L4051">
        <v>0</v>
      </c>
      <c r="M4051">
        <v>2.6568000000000001</v>
      </c>
      <c r="N4051">
        <v>7.1831999999999994</v>
      </c>
      <c r="O4051">
        <v>0</v>
      </c>
      <c r="P4051" t="s">
        <v>86</v>
      </c>
      <c r="Q4051" t="s">
        <v>10631</v>
      </c>
      <c r="R4051">
        <v>2</v>
      </c>
      <c r="S4051">
        <v>27</v>
      </c>
      <c r="T4051" t="s">
        <v>10766</v>
      </c>
      <c r="U4051" s="1">
        <v>44736</v>
      </c>
      <c r="V4051" s="1">
        <v>45633</v>
      </c>
      <c r="W4051" t="s">
        <v>10770</v>
      </c>
    </row>
    <row r="4052" spans="1:23" x14ac:dyDescent="0.25">
      <c r="A4052">
        <v>2003</v>
      </c>
      <c r="B4052" t="s">
        <v>6532</v>
      </c>
      <c r="C4052">
        <v>84793274</v>
      </c>
      <c r="D4052" s="1">
        <v>44736</v>
      </c>
      <c r="E4052" s="1">
        <v>44738</v>
      </c>
      <c r="F4052" t="s">
        <v>10697</v>
      </c>
      <c r="G4052" t="s">
        <v>92</v>
      </c>
      <c r="H4052" t="s">
        <v>6533</v>
      </c>
      <c r="I4052" t="s">
        <v>2671</v>
      </c>
      <c r="J4052">
        <v>20.04</v>
      </c>
      <c r="K4052">
        <v>3</v>
      </c>
      <c r="L4052">
        <v>0</v>
      </c>
      <c r="M4052">
        <v>9.6191999999999993</v>
      </c>
      <c r="N4052">
        <v>10.4208</v>
      </c>
      <c r="O4052">
        <v>0</v>
      </c>
      <c r="P4052" t="s">
        <v>86</v>
      </c>
      <c r="Q4052" t="s">
        <v>10631</v>
      </c>
      <c r="R4052">
        <v>2</v>
      </c>
      <c r="S4052">
        <v>48</v>
      </c>
      <c r="T4052" t="s">
        <v>10766</v>
      </c>
      <c r="U4052" s="1">
        <v>44736</v>
      </c>
      <c r="V4052" s="1">
        <v>45633</v>
      </c>
      <c r="W4052" t="s">
        <v>10770</v>
      </c>
    </row>
    <row r="4053" spans="1:23" x14ac:dyDescent="0.25">
      <c r="A4053">
        <v>2004</v>
      </c>
      <c r="B4053" t="s">
        <v>6534</v>
      </c>
      <c r="C4053">
        <v>66717926</v>
      </c>
      <c r="D4053" s="1">
        <v>44737</v>
      </c>
      <c r="E4053" s="1">
        <v>44742</v>
      </c>
      <c r="F4053" t="s">
        <v>10700</v>
      </c>
      <c r="G4053" t="s">
        <v>88</v>
      </c>
      <c r="H4053" t="s">
        <v>3989</v>
      </c>
      <c r="I4053" t="s">
        <v>718</v>
      </c>
      <c r="J4053">
        <v>10.368</v>
      </c>
      <c r="K4053">
        <v>2</v>
      </c>
      <c r="L4053">
        <v>0.2</v>
      </c>
      <c r="M4053">
        <v>3.6288</v>
      </c>
      <c r="N4053">
        <v>6.7392000000000003</v>
      </c>
      <c r="O4053">
        <v>2.0736000000000003</v>
      </c>
      <c r="P4053" t="s">
        <v>86</v>
      </c>
      <c r="Q4053" t="s">
        <v>10632</v>
      </c>
      <c r="R4053">
        <v>5</v>
      </c>
      <c r="S4053">
        <v>35</v>
      </c>
      <c r="T4053" t="s">
        <v>10766</v>
      </c>
      <c r="U4053" s="1">
        <v>44663</v>
      </c>
      <c r="V4053" s="1">
        <v>45782</v>
      </c>
      <c r="W4053" t="s">
        <v>10775</v>
      </c>
    </row>
    <row r="4054" spans="1:23" x14ac:dyDescent="0.25">
      <c r="A4054">
        <v>2005</v>
      </c>
      <c r="B4054" t="s">
        <v>6535</v>
      </c>
      <c r="C4054">
        <v>22742019</v>
      </c>
      <c r="D4054" s="1">
        <v>44737</v>
      </c>
      <c r="E4054" s="1">
        <v>44742</v>
      </c>
      <c r="F4054" t="s">
        <v>10700</v>
      </c>
      <c r="G4054" t="s">
        <v>92</v>
      </c>
      <c r="H4054" t="s">
        <v>6536</v>
      </c>
      <c r="I4054" t="s">
        <v>1667</v>
      </c>
      <c r="J4054">
        <v>398.4</v>
      </c>
      <c r="K4054">
        <v>5</v>
      </c>
      <c r="L4054">
        <v>0.2</v>
      </c>
      <c r="M4054">
        <v>84.66</v>
      </c>
      <c r="N4054">
        <v>313.74</v>
      </c>
      <c r="O4054">
        <v>79.680000000000007</v>
      </c>
      <c r="P4054" t="s">
        <v>86</v>
      </c>
      <c r="Q4054" t="s">
        <v>10632</v>
      </c>
      <c r="R4054">
        <v>5</v>
      </c>
      <c r="S4054">
        <v>21.25</v>
      </c>
      <c r="T4054" t="s">
        <v>10766</v>
      </c>
      <c r="U4054" s="1">
        <v>44737</v>
      </c>
      <c r="V4054" s="1">
        <v>45600</v>
      </c>
      <c r="W4054" t="s">
        <v>10770</v>
      </c>
    </row>
    <row r="4055" spans="1:23" x14ac:dyDescent="0.25">
      <c r="A4055">
        <v>2006</v>
      </c>
      <c r="B4055" t="s">
        <v>6535</v>
      </c>
      <c r="C4055">
        <v>68954573</v>
      </c>
      <c r="D4055" s="1">
        <v>44737</v>
      </c>
      <c r="E4055" s="1">
        <v>44742</v>
      </c>
      <c r="F4055" t="s">
        <v>10700</v>
      </c>
      <c r="G4055" t="s">
        <v>92</v>
      </c>
      <c r="H4055" t="s">
        <v>6536</v>
      </c>
      <c r="I4055" t="s">
        <v>1048</v>
      </c>
      <c r="J4055">
        <v>7.056</v>
      </c>
      <c r="K4055">
        <v>3</v>
      </c>
      <c r="L4055">
        <v>0.2</v>
      </c>
      <c r="M4055">
        <v>0.79379999999999995</v>
      </c>
      <c r="N4055">
        <v>6.2622</v>
      </c>
      <c r="O4055">
        <v>1.4112</v>
      </c>
      <c r="P4055" t="s">
        <v>86</v>
      </c>
      <c r="Q4055" t="s">
        <v>10632</v>
      </c>
      <c r="R4055">
        <v>5</v>
      </c>
      <c r="S4055">
        <v>11.249999999999998</v>
      </c>
      <c r="T4055" t="s">
        <v>10767</v>
      </c>
      <c r="U4055" s="1">
        <v>44737</v>
      </c>
      <c r="V4055" s="1">
        <v>45600</v>
      </c>
      <c r="W4055" t="s">
        <v>10770</v>
      </c>
    </row>
    <row r="4056" spans="1:23" x14ac:dyDescent="0.25">
      <c r="A4056">
        <v>2007</v>
      </c>
      <c r="B4056" t="s">
        <v>6535</v>
      </c>
      <c r="C4056">
        <v>37147254</v>
      </c>
      <c r="D4056" s="1">
        <v>44737</v>
      </c>
      <c r="E4056" s="1">
        <v>44742</v>
      </c>
      <c r="F4056" t="s">
        <v>10700</v>
      </c>
      <c r="G4056" t="s">
        <v>92</v>
      </c>
      <c r="H4056" t="s">
        <v>6536</v>
      </c>
      <c r="I4056" t="s">
        <v>1311</v>
      </c>
      <c r="J4056">
        <v>1352.3976</v>
      </c>
      <c r="K4056">
        <v>9</v>
      </c>
      <c r="L4056">
        <v>0.32</v>
      </c>
      <c r="M4056">
        <v>-437.54039999999998</v>
      </c>
      <c r="N4056">
        <v>1789.9380000000001</v>
      </c>
      <c r="O4056">
        <v>432.76723200000004</v>
      </c>
      <c r="P4056" t="s">
        <v>10633</v>
      </c>
      <c r="Q4056" t="s">
        <v>10632</v>
      </c>
      <c r="R4056">
        <v>5</v>
      </c>
      <c r="S4056">
        <v>-32.352941176470587</v>
      </c>
      <c r="T4056" t="s">
        <v>10768</v>
      </c>
      <c r="U4056" s="1">
        <v>44737</v>
      </c>
      <c r="V4056" s="1">
        <v>45600</v>
      </c>
      <c r="W4056" t="s">
        <v>10770</v>
      </c>
    </row>
    <row r="4057" spans="1:23" x14ac:dyDescent="0.25">
      <c r="A4057">
        <v>2008</v>
      </c>
      <c r="B4057" t="s">
        <v>6537</v>
      </c>
      <c r="C4057">
        <v>72436380</v>
      </c>
      <c r="D4057" s="1">
        <v>44738</v>
      </c>
      <c r="E4057" s="1">
        <v>44744</v>
      </c>
      <c r="F4057" t="s">
        <v>10698</v>
      </c>
      <c r="G4057" t="s">
        <v>88</v>
      </c>
      <c r="H4057" t="s">
        <v>4583</v>
      </c>
      <c r="I4057" t="s">
        <v>1780</v>
      </c>
      <c r="J4057">
        <v>32.340000000000003</v>
      </c>
      <c r="K4057">
        <v>3</v>
      </c>
      <c r="L4057">
        <v>0</v>
      </c>
      <c r="M4057">
        <v>15.523199999999999</v>
      </c>
      <c r="N4057">
        <v>16.816800000000004</v>
      </c>
      <c r="O4057">
        <v>0</v>
      </c>
      <c r="P4057" t="s">
        <v>86</v>
      </c>
      <c r="Q4057" t="s">
        <v>10631</v>
      </c>
      <c r="R4057">
        <v>6</v>
      </c>
      <c r="S4057">
        <v>47.999999999999993</v>
      </c>
      <c r="T4057" t="s">
        <v>10766</v>
      </c>
      <c r="U4057" s="1">
        <v>44383</v>
      </c>
      <c r="V4057" s="1">
        <v>45804</v>
      </c>
      <c r="W4057" t="s">
        <v>10775</v>
      </c>
    </row>
    <row r="4058" spans="1:23" x14ac:dyDescent="0.25">
      <c r="A4058">
        <v>2009</v>
      </c>
      <c r="B4058" t="s">
        <v>6537</v>
      </c>
      <c r="C4058">
        <v>12755474</v>
      </c>
      <c r="D4058" s="1">
        <v>44738</v>
      </c>
      <c r="E4058" s="1">
        <v>44744</v>
      </c>
      <c r="F4058" t="s">
        <v>10698</v>
      </c>
      <c r="G4058" t="s">
        <v>88</v>
      </c>
      <c r="H4058" t="s">
        <v>4583</v>
      </c>
      <c r="I4058" t="s">
        <v>593</v>
      </c>
      <c r="J4058">
        <v>39.9</v>
      </c>
      <c r="K4058">
        <v>5</v>
      </c>
      <c r="L4058">
        <v>0</v>
      </c>
      <c r="M4058">
        <v>19.95</v>
      </c>
      <c r="N4058">
        <v>19.95</v>
      </c>
      <c r="O4058">
        <v>0</v>
      </c>
      <c r="P4058" t="s">
        <v>86</v>
      </c>
      <c r="Q4058" t="s">
        <v>10631</v>
      </c>
      <c r="R4058">
        <v>6</v>
      </c>
      <c r="S4058">
        <v>50</v>
      </c>
      <c r="T4058" t="s">
        <v>10766</v>
      </c>
      <c r="U4058" s="1">
        <v>44383</v>
      </c>
      <c r="V4058" s="1">
        <v>45804</v>
      </c>
      <c r="W4058" t="s">
        <v>10763</v>
      </c>
    </row>
    <row r="4059" spans="1:23" x14ac:dyDescent="0.25">
      <c r="A4059">
        <v>2010</v>
      </c>
      <c r="B4059" t="s">
        <v>6538</v>
      </c>
      <c r="C4059">
        <v>58859734</v>
      </c>
      <c r="D4059" s="1">
        <v>44738</v>
      </c>
      <c r="E4059" s="1">
        <v>44743</v>
      </c>
      <c r="F4059" t="s">
        <v>10700</v>
      </c>
      <c r="G4059" t="s">
        <v>88</v>
      </c>
      <c r="H4059" t="s">
        <v>4613</v>
      </c>
      <c r="I4059" t="s">
        <v>2117</v>
      </c>
      <c r="J4059">
        <v>192.22</v>
      </c>
      <c r="K4059">
        <v>14</v>
      </c>
      <c r="L4059">
        <v>0</v>
      </c>
      <c r="M4059">
        <v>69.199200000000005</v>
      </c>
      <c r="N4059">
        <v>123.02079999999999</v>
      </c>
      <c r="O4059">
        <v>0</v>
      </c>
      <c r="P4059" t="s">
        <v>86</v>
      </c>
      <c r="Q4059" t="s">
        <v>10631</v>
      </c>
      <c r="R4059">
        <v>5</v>
      </c>
      <c r="S4059">
        <v>36.000000000000007</v>
      </c>
      <c r="T4059" t="s">
        <v>10766</v>
      </c>
      <c r="U4059" s="1">
        <v>44738</v>
      </c>
      <c r="V4059" s="1">
        <v>45752</v>
      </c>
      <c r="W4059" t="s">
        <v>10763</v>
      </c>
    </row>
    <row r="4060" spans="1:23" x14ac:dyDescent="0.25">
      <c r="A4060">
        <v>2011</v>
      </c>
      <c r="B4060" t="s">
        <v>6539</v>
      </c>
      <c r="C4060">
        <v>71685464</v>
      </c>
      <c r="D4060" s="1">
        <v>44739</v>
      </c>
      <c r="E4060" s="1">
        <v>44744</v>
      </c>
      <c r="F4060" t="s">
        <v>10700</v>
      </c>
      <c r="G4060" t="s">
        <v>88</v>
      </c>
      <c r="H4060" t="s">
        <v>5479</v>
      </c>
      <c r="I4060" t="s">
        <v>919</v>
      </c>
      <c r="J4060">
        <v>61.584000000000003</v>
      </c>
      <c r="K4060">
        <v>1</v>
      </c>
      <c r="L4060">
        <v>0.2</v>
      </c>
      <c r="M4060">
        <v>-6.9282000000000004</v>
      </c>
      <c r="N4060">
        <v>68.512200000000007</v>
      </c>
      <c r="O4060">
        <v>12.316800000000001</v>
      </c>
      <c r="P4060" t="s">
        <v>10633</v>
      </c>
      <c r="Q4060" t="s">
        <v>10632</v>
      </c>
      <c r="R4060">
        <v>5</v>
      </c>
      <c r="S4060">
        <v>-11.25</v>
      </c>
      <c r="T4060" t="s">
        <v>10768</v>
      </c>
      <c r="U4060" s="1">
        <v>44421</v>
      </c>
      <c r="V4060" s="1">
        <v>45634</v>
      </c>
      <c r="W4060" t="s">
        <v>10769</v>
      </c>
    </row>
    <row r="4061" spans="1:23" x14ac:dyDescent="0.25">
      <c r="A4061">
        <v>2012</v>
      </c>
      <c r="B4061" t="s">
        <v>6540</v>
      </c>
      <c r="C4061">
        <v>55847775</v>
      </c>
      <c r="D4061" s="1">
        <v>44739</v>
      </c>
      <c r="E4061" s="1">
        <v>44744</v>
      </c>
      <c r="F4061" t="s">
        <v>10700</v>
      </c>
      <c r="G4061" t="s">
        <v>88</v>
      </c>
      <c r="H4061" t="s">
        <v>4438</v>
      </c>
      <c r="I4061" t="s">
        <v>3096</v>
      </c>
      <c r="J4061">
        <v>59.52</v>
      </c>
      <c r="K4061">
        <v>3</v>
      </c>
      <c r="L4061">
        <v>0</v>
      </c>
      <c r="M4061">
        <v>15.475199999999999</v>
      </c>
      <c r="N4061">
        <v>44.044800000000002</v>
      </c>
      <c r="O4061">
        <v>0</v>
      </c>
      <c r="P4061" t="s">
        <v>86</v>
      </c>
      <c r="Q4061" t="s">
        <v>10631</v>
      </c>
      <c r="R4061">
        <v>5</v>
      </c>
      <c r="S4061">
        <v>25.999999999999996</v>
      </c>
      <c r="T4061" t="s">
        <v>10766</v>
      </c>
      <c r="U4061" s="1">
        <v>44501</v>
      </c>
      <c r="V4061" s="1">
        <v>45794</v>
      </c>
      <c r="W4061" t="s">
        <v>10775</v>
      </c>
    </row>
    <row r="4062" spans="1:23" x14ac:dyDescent="0.25">
      <c r="A4062">
        <v>2013</v>
      </c>
      <c r="B4062" t="s">
        <v>6540</v>
      </c>
      <c r="C4062">
        <v>44241051</v>
      </c>
      <c r="D4062" s="1">
        <v>44739</v>
      </c>
      <c r="E4062" s="1">
        <v>44744</v>
      </c>
      <c r="F4062" t="s">
        <v>10700</v>
      </c>
      <c r="G4062" t="s">
        <v>88</v>
      </c>
      <c r="H4062" t="s">
        <v>4438</v>
      </c>
      <c r="I4062" t="s">
        <v>1640</v>
      </c>
      <c r="J4062">
        <v>17.48</v>
      </c>
      <c r="K4062">
        <v>2</v>
      </c>
      <c r="L4062">
        <v>0</v>
      </c>
      <c r="M4062">
        <v>8.2156000000000002</v>
      </c>
      <c r="N4062">
        <v>9.2644000000000002</v>
      </c>
      <c r="O4062">
        <v>0</v>
      </c>
      <c r="P4062" t="s">
        <v>86</v>
      </c>
      <c r="Q4062" t="s">
        <v>10631</v>
      </c>
      <c r="R4062">
        <v>5</v>
      </c>
      <c r="S4062">
        <v>47</v>
      </c>
      <c r="T4062" t="s">
        <v>10766</v>
      </c>
      <c r="U4062" s="1">
        <v>44501</v>
      </c>
      <c r="V4062" s="1">
        <v>45794</v>
      </c>
      <c r="W4062" t="s">
        <v>10775</v>
      </c>
    </row>
    <row r="4063" spans="1:23" x14ac:dyDescent="0.25">
      <c r="A4063">
        <v>2014</v>
      </c>
      <c r="B4063" t="s">
        <v>6540</v>
      </c>
      <c r="C4063">
        <v>54284000</v>
      </c>
      <c r="D4063" s="1">
        <v>44739</v>
      </c>
      <c r="E4063" s="1">
        <v>44744</v>
      </c>
      <c r="F4063" t="s">
        <v>10700</v>
      </c>
      <c r="G4063" t="s">
        <v>88</v>
      </c>
      <c r="H4063" t="s">
        <v>4438</v>
      </c>
      <c r="I4063" t="s">
        <v>2631</v>
      </c>
      <c r="J4063">
        <v>13.167999999999999</v>
      </c>
      <c r="K4063">
        <v>2</v>
      </c>
      <c r="L4063">
        <v>0.2</v>
      </c>
      <c r="M4063">
        <v>4.6087999999999996</v>
      </c>
      <c r="N4063">
        <v>8.5592000000000006</v>
      </c>
      <c r="O4063">
        <v>2.6335999999999999</v>
      </c>
      <c r="P4063" t="s">
        <v>86</v>
      </c>
      <c r="Q4063" t="s">
        <v>10632</v>
      </c>
      <c r="R4063">
        <v>5</v>
      </c>
      <c r="S4063">
        <v>35</v>
      </c>
      <c r="T4063" t="s">
        <v>10766</v>
      </c>
      <c r="U4063" s="1">
        <v>44501</v>
      </c>
      <c r="V4063" s="1">
        <v>45794</v>
      </c>
      <c r="W4063" t="s">
        <v>10775</v>
      </c>
    </row>
    <row r="4064" spans="1:23" x14ac:dyDescent="0.25">
      <c r="A4064">
        <v>2015</v>
      </c>
      <c r="B4064" t="s">
        <v>6541</v>
      </c>
      <c r="C4064">
        <v>50364225</v>
      </c>
      <c r="D4064" s="1">
        <v>44739</v>
      </c>
      <c r="E4064" s="1">
        <v>44744</v>
      </c>
      <c r="F4064" t="s">
        <v>10700</v>
      </c>
      <c r="G4064" t="s">
        <v>88</v>
      </c>
      <c r="H4064" t="s">
        <v>4789</v>
      </c>
      <c r="I4064" t="s">
        <v>1993</v>
      </c>
      <c r="J4064">
        <v>87.36</v>
      </c>
      <c r="K4064">
        <v>6</v>
      </c>
      <c r="L4064">
        <v>0</v>
      </c>
      <c r="M4064">
        <v>23.587199999999999</v>
      </c>
      <c r="N4064">
        <v>63.772800000000004</v>
      </c>
      <c r="O4064">
        <v>0</v>
      </c>
      <c r="P4064" t="s">
        <v>86</v>
      </c>
      <c r="Q4064" t="s">
        <v>10631</v>
      </c>
      <c r="R4064">
        <v>5</v>
      </c>
      <c r="S4064">
        <v>27</v>
      </c>
      <c r="T4064" t="s">
        <v>10766</v>
      </c>
      <c r="U4064" s="1">
        <v>44734</v>
      </c>
      <c r="V4064" s="1">
        <v>45824</v>
      </c>
      <c r="W4064" t="s">
        <v>10763</v>
      </c>
    </row>
    <row r="4065" spans="1:23" x14ac:dyDescent="0.25">
      <c r="A4065">
        <v>2016</v>
      </c>
      <c r="B4065" t="s">
        <v>6541</v>
      </c>
      <c r="C4065">
        <v>42420034</v>
      </c>
      <c r="D4065" s="1">
        <v>44739</v>
      </c>
      <c r="E4065" s="1">
        <v>44744</v>
      </c>
      <c r="F4065" t="s">
        <v>10700</v>
      </c>
      <c r="G4065" t="s">
        <v>88</v>
      </c>
      <c r="H4065" t="s">
        <v>4789</v>
      </c>
      <c r="I4065" t="s">
        <v>1482</v>
      </c>
      <c r="J4065">
        <v>56.16</v>
      </c>
      <c r="K4065">
        <v>6</v>
      </c>
      <c r="L4065">
        <v>0.2</v>
      </c>
      <c r="M4065">
        <v>17.55</v>
      </c>
      <c r="N4065">
        <v>38.61</v>
      </c>
      <c r="O4065">
        <v>11.231999999999999</v>
      </c>
      <c r="P4065" t="s">
        <v>86</v>
      </c>
      <c r="Q4065" t="s">
        <v>10632</v>
      </c>
      <c r="R4065">
        <v>5</v>
      </c>
      <c r="S4065">
        <v>31.250000000000007</v>
      </c>
      <c r="T4065" t="s">
        <v>10766</v>
      </c>
      <c r="U4065" s="1">
        <v>44734</v>
      </c>
      <c r="V4065" s="1">
        <v>45824</v>
      </c>
      <c r="W4065" t="s">
        <v>10763</v>
      </c>
    </row>
    <row r="4066" spans="1:23" x14ac:dyDescent="0.25">
      <c r="A4066">
        <v>2017</v>
      </c>
      <c r="B4066" t="s">
        <v>6542</v>
      </c>
      <c r="C4066">
        <v>4809999</v>
      </c>
      <c r="D4066" s="1">
        <v>44740</v>
      </c>
      <c r="E4066" s="1">
        <v>44746</v>
      </c>
      <c r="F4066" t="s">
        <v>10698</v>
      </c>
      <c r="G4066" t="s">
        <v>88</v>
      </c>
      <c r="H4066" t="s">
        <v>4103</v>
      </c>
      <c r="I4066" t="s">
        <v>2031</v>
      </c>
      <c r="J4066">
        <v>29.6</v>
      </c>
      <c r="K4066">
        <v>5</v>
      </c>
      <c r="L4066">
        <v>0.2</v>
      </c>
      <c r="M4066">
        <v>9.25</v>
      </c>
      <c r="N4066">
        <v>20.350000000000001</v>
      </c>
      <c r="O4066">
        <v>5.9200000000000008</v>
      </c>
      <c r="P4066" t="s">
        <v>86</v>
      </c>
      <c r="Q4066" t="s">
        <v>10632</v>
      </c>
      <c r="R4066">
        <v>6</v>
      </c>
      <c r="S4066">
        <v>31.25</v>
      </c>
      <c r="T4066" t="s">
        <v>10766</v>
      </c>
      <c r="U4066" s="1">
        <v>44733</v>
      </c>
      <c r="V4066" s="1">
        <v>45783</v>
      </c>
      <c r="W4066" t="s">
        <v>10763</v>
      </c>
    </row>
    <row r="4067" spans="1:23" x14ac:dyDescent="0.25">
      <c r="A4067">
        <v>2018</v>
      </c>
      <c r="B4067" t="s">
        <v>6542</v>
      </c>
      <c r="C4067">
        <v>62246399</v>
      </c>
      <c r="D4067" s="1">
        <v>44740</v>
      </c>
      <c r="E4067" s="1">
        <v>44746</v>
      </c>
      <c r="F4067" t="s">
        <v>10698</v>
      </c>
      <c r="G4067" t="s">
        <v>88</v>
      </c>
      <c r="H4067" t="s">
        <v>4103</v>
      </c>
      <c r="I4067" t="s">
        <v>1152</v>
      </c>
      <c r="J4067">
        <v>1.9379999999999999</v>
      </c>
      <c r="K4067">
        <v>2</v>
      </c>
      <c r="L4067">
        <v>0.7</v>
      </c>
      <c r="M4067">
        <v>-1.3566</v>
      </c>
      <c r="N4067">
        <v>3.2946</v>
      </c>
      <c r="O4067">
        <v>1.3565999999999998</v>
      </c>
      <c r="P4067" t="s">
        <v>10633</v>
      </c>
      <c r="Q4067" t="s">
        <v>10632</v>
      </c>
      <c r="R4067">
        <v>6</v>
      </c>
      <c r="S4067">
        <v>-70</v>
      </c>
      <c r="T4067" t="s">
        <v>10768</v>
      </c>
      <c r="U4067" s="1">
        <v>44733</v>
      </c>
      <c r="V4067" s="1">
        <v>45783</v>
      </c>
      <c r="W4067" t="s">
        <v>10775</v>
      </c>
    </row>
    <row r="4068" spans="1:23" x14ac:dyDescent="0.25">
      <c r="A4068">
        <v>2019</v>
      </c>
      <c r="B4068" t="s">
        <v>6543</v>
      </c>
      <c r="C4068">
        <v>24167133</v>
      </c>
      <c r="D4068" s="1">
        <v>44743</v>
      </c>
      <c r="E4068" s="1">
        <v>44747</v>
      </c>
      <c r="F4068" t="s">
        <v>10696</v>
      </c>
      <c r="G4068" t="s">
        <v>88</v>
      </c>
      <c r="H4068" t="s">
        <v>5539</v>
      </c>
      <c r="I4068" t="s">
        <v>657</v>
      </c>
      <c r="J4068">
        <v>106.32</v>
      </c>
      <c r="K4068">
        <v>3</v>
      </c>
      <c r="L4068">
        <v>0</v>
      </c>
      <c r="M4068">
        <v>49.970399999999998</v>
      </c>
      <c r="N4068">
        <v>56.349599999999995</v>
      </c>
      <c r="O4068">
        <v>0</v>
      </c>
      <c r="P4068" t="s">
        <v>86</v>
      </c>
      <c r="Q4068" t="s">
        <v>10631</v>
      </c>
      <c r="R4068">
        <v>4</v>
      </c>
      <c r="S4068">
        <v>47</v>
      </c>
      <c r="T4068" t="s">
        <v>10766</v>
      </c>
      <c r="U4068" s="1">
        <v>44451</v>
      </c>
      <c r="V4068" s="1">
        <v>45030</v>
      </c>
      <c r="W4068" t="s">
        <v>10770</v>
      </c>
    </row>
    <row r="4069" spans="1:23" x14ac:dyDescent="0.25">
      <c r="A4069">
        <v>2020</v>
      </c>
      <c r="B4069" t="s">
        <v>6543</v>
      </c>
      <c r="C4069">
        <v>36956825</v>
      </c>
      <c r="D4069" s="1">
        <v>44743</v>
      </c>
      <c r="E4069" s="1">
        <v>44747</v>
      </c>
      <c r="F4069" t="s">
        <v>10696</v>
      </c>
      <c r="G4069" t="s">
        <v>88</v>
      </c>
      <c r="H4069" t="s">
        <v>5539</v>
      </c>
      <c r="I4069" t="s">
        <v>2721</v>
      </c>
      <c r="J4069">
        <v>163.44</v>
      </c>
      <c r="K4069">
        <v>3</v>
      </c>
      <c r="L4069">
        <v>0</v>
      </c>
      <c r="M4069">
        <v>45.763199999999998</v>
      </c>
      <c r="N4069">
        <v>117.6768</v>
      </c>
      <c r="O4069">
        <v>0</v>
      </c>
      <c r="P4069" t="s">
        <v>86</v>
      </c>
      <c r="Q4069" t="s">
        <v>10631</v>
      </c>
      <c r="R4069">
        <v>4</v>
      </c>
      <c r="S4069">
        <v>27.999999999999996</v>
      </c>
      <c r="T4069" t="s">
        <v>10766</v>
      </c>
      <c r="U4069" s="1">
        <v>44451</v>
      </c>
      <c r="V4069" s="1">
        <v>45030</v>
      </c>
      <c r="W4069" t="s">
        <v>10770</v>
      </c>
    </row>
    <row r="4070" spans="1:23" x14ac:dyDescent="0.25">
      <c r="A4070">
        <v>2021</v>
      </c>
      <c r="B4070" t="s">
        <v>6543</v>
      </c>
      <c r="C4070">
        <v>60026278</v>
      </c>
      <c r="D4070" s="1">
        <v>44743</v>
      </c>
      <c r="E4070" s="1">
        <v>44747</v>
      </c>
      <c r="F4070" t="s">
        <v>10696</v>
      </c>
      <c r="G4070" t="s">
        <v>88</v>
      </c>
      <c r="H4070" t="s">
        <v>5539</v>
      </c>
      <c r="I4070" t="s">
        <v>2887</v>
      </c>
      <c r="J4070">
        <v>42.76</v>
      </c>
      <c r="K4070">
        <v>2</v>
      </c>
      <c r="L4070">
        <v>0</v>
      </c>
      <c r="M4070">
        <v>11.117599999999999</v>
      </c>
      <c r="N4070">
        <v>31.642399999999999</v>
      </c>
      <c r="O4070">
        <v>0</v>
      </c>
      <c r="P4070" t="s">
        <v>86</v>
      </c>
      <c r="Q4070" t="s">
        <v>10631</v>
      </c>
      <c r="R4070">
        <v>4</v>
      </c>
      <c r="S4070">
        <v>26</v>
      </c>
      <c r="T4070" t="s">
        <v>10766</v>
      </c>
      <c r="U4070" s="1">
        <v>44451</v>
      </c>
      <c r="V4070" s="1">
        <v>45030</v>
      </c>
      <c r="W4070" t="s">
        <v>10770</v>
      </c>
    </row>
    <row r="4071" spans="1:23" x14ac:dyDescent="0.25">
      <c r="A4071">
        <v>2022</v>
      </c>
      <c r="B4071" t="s">
        <v>6543</v>
      </c>
      <c r="C4071">
        <v>20014058</v>
      </c>
      <c r="D4071" s="1">
        <v>44743</v>
      </c>
      <c r="E4071" s="1">
        <v>44747</v>
      </c>
      <c r="F4071" t="s">
        <v>10696</v>
      </c>
      <c r="G4071" t="s">
        <v>88</v>
      </c>
      <c r="H4071" t="s">
        <v>5539</v>
      </c>
      <c r="I4071" t="s">
        <v>3175</v>
      </c>
      <c r="J4071">
        <v>51.55</v>
      </c>
      <c r="K4071">
        <v>5</v>
      </c>
      <c r="L4071">
        <v>0</v>
      </c>
      <c r="M4071">
        <v>24.2285</v>
      </c>
      <c r="N4071">
        <v>27.321499999999997</v>
      </c>
      <c r="O4071">
        <v>0</v>
      </c>
      <c r="P4071" t="s">
        <v>86</v>
      </c>
      <c r="Q4071" t="s">
        <v>10631</v>
      </c>
      <c r="R4071">
        <v>4</v>
      </c>
      <c r="S4071">
        <v>47</v>
      </c>
      <c r="T4071" t="s">
        <v>10766</v>
      </c>
      <c r="U4071" s="1">
        <v>44451</v>
      </c>
      <c r="V4071" s="1">
        <v>45030</v>
      </c>
      <c r="W4071" t="s">
        <v>10770</v>
      </c>
    </row>
    <row r="4072" spans="1:23" x14ac:dyDescent="0.25">
      <c r="A4072">
        <v>2023</v>
      </c>
      <c r="B4072" t="s">
        <v>6544</v>
      </c>
      <c r="C4072">
        <v>53836652</v>
      </c>
      <c r="D4072" s="1">
        <v>44744</v>
      </c>
      <c r="E4072" s="1">
        <v>44749</v>
      </c>
      <c r="F4072" t="s">
        <v>10700</v>
      </c>
      <c r="G4072" t="s">
        <v>88</v>
      </c>
      <c r="H4072" t="s">
        <v>4203</v>
      </c>
      <c r="I4072" t="s">
        <v>962</v>
      </c>
      <c r="J4072">
        <v>1018.104</v>
      </c>
      <c r="K4072">
        <v>4</v>
      </c>
      <c r="L4072">
        <v>0.4</v>
      </c>
      <c r="M4072">
        <v>-373.3048</v>
      </c>
      <c r="N4072">
        <v>1391.4088000000002</v>
      </c>
      <c r="O4072">
        <v>407.24160000000006</v>
      </c>
      <c r="P4072" t="s">
        <v>10633</v>
      </c>
      <c r="Q4072" t="s">
        <v>10632</v>
      </c>
      <c r="R4072">
        <v>5</v>
      </c>
      <c r="S4072">
        <v>-36.666666666666664</v>
      </c>
      <c r="T4072" t="s">
        <v>10768</v>
      </c>
      <c r="U4072" s="1">
        <v>44383</v>
      </c>
      <c r="V4072" s="1">
        <v>45823</v>
      </c>
      <c r="W4072" t="s">
        <v>10775</v>
      </c>
    </row>
    <row r="4073" spans="1:23" x14ac:dyDescent="0.25">
      <c r="A4073">
        <v>2024</v>
      </c>
      <c r="B4073" t="s">
        <v>6545</v>
      </c>
      <c r="C4073">
        <v>14495097</v>
      </c>
      <c r="D4073" s="1">
        <v>44746</v>
      </c>
      <c r="E4073" s="1">
        <v>44752</v>
      </c>
      <c r="F4073" t="s">
        <v>10698</v>
      </c>
      <c r="G4073" t="s">
        <v>88</v>
      </c>
      <c r="H4073" t="s">
        <v>4040</v>
      </c>
      <c r="I4073" t="s">
        <v>2995</v>
      </c>
      <c r="J4073">
        <v>465.18</v>
      </c>
      <c r="K4073">
        <v>3</v>
      </c>
      <c r="L4073">
        <v>0</v>
      </c>
      <c r="M4073">
        <v>120.9468</v>
      </c>
      <c r="N4073">
        <v>344.23320000000001</v>
      </c>
      <c r="O4073">
        <v>0</v>
      </c>
      <c r="P4073" t="s">
        <v>86</v>
      </c>
      <c r="Q4073" t="s">
        <v>10631</v>
      </c>
      <c r="R4073">
        <v>6</v>
      </c>
      <c r="S4073">
        <v>26</v>
      </c>
      <c r="T4073" t="s">
        <v>10766</v>
      </c>
      <c r="U4073" s="1">
        <v>44746</v>
      </c>
      <c r="V4073" s="1">
        <v>45821</v>
      </c>
      <c r="W4073" t="s">
        <v>10775</v>
      </c>
    </row>
    <row r="4074" spans="1:23" x14ac:dyDescent="0.25">
      <c r="A4074">
        <v>2025</v>
      </c>
      <c r="B4074" t="s">
        <v>6546</v>
      </c>
      <c r="C4074">
        <v>32085283</v>
      </c>
      <c r="D4074" s="1">
        <v>44746</v>
      </c>
      <c r="E4074" s="1">
        <v>44751</v>
      </c>
      <c r="F4074" t="s">
        <v>10700</v>
      </c>
      <c r="G4074" t="s">
        <v>88</v>
      </c>
      <c r="H4074" t="s">
        <v>6547</v>
      </c>
      <c r="I4074" t="s">
        <v>767</v>
      </c>
      <c r="J4074">
        <v>10.368</v>
      </c>
      <c r="K4074">
        <v>2</v>
      </c>
      <c r="L4074">
        <v>0.2</v>
      </c>
      <c r="M4074">
        <v>1.5551999999999999</v>
      </c>
      <c r="N4074">
        <v>8.8128000000000011</v>
      </c>
      <c r="O4074">
        <v>2.0736000000000003</v>
      </c>
      <c r="P4074" t="s">
        <v>86</v>
      </c>
      <c r="Q4074" t="s">
        <v>10632</v>
      </c>
      <c r="R4074">
        <v>5</v>
      </c>
      <c r="S4074">
        <v>15</v>
      </c>
      <c r="T4074" t="s">
        <v>10766</v>
      </c>
      <c r="U4074" s="1">
        <v>44746</v>
      </c>
      <c r="V4074" s="1">
        <v>45406</v>
      </c>
      <c r="W4074" t="s">
        <v>10770</v>
      </c>
    </row>
    <row r="4075" spans="1:23" x14ac:dyDescent="0.25">
      <c r="A4075">
        <v>2026</v>
      </c>
      <c r="B4075" t="s">
        <v>6546</v>
      </c>
      <c r="C4075">
        <v>1094507</v>
      </c>
      <c r="D4075" s="1">
        <v>44746</v>
      </c>
      <c r="E4075" s="1">
        <v>44751</v>
      </c>
      <c r="F4075" t="s">
        <v>10700</v>
      </c>
      <c r="G4075" t="s">
        <v>88</v>
      </c>
      <c r="H4075" t="s">
        <v>6547</v>
      </c>
      <c r="I4075" t="s">
        <v>208</v>
      </c>
      <c r="J4075">
        <v>235.18799999999999</v>
      </c>
      <c r="K4075">
        <v>2</v>
      </c>
      <c r="L4075">
        <v>0.4</v>
      </c>
      <c r="M4075">
        <v>-43.117800000000003</v>
      </c>
      <c r="N4075">
        <v>278.30579999999998</v>
      </c>
      <c r="O4075">
        <v>94.075199999999995</v>
      </c>
      <c r="P4075" t="s">
        <v>10633</v>
      </c>
      <c r="Q4075" t="s">
        <v>10632</v>
      </c>
      <c r="R4075">
        <v>5</v>
      </c>
      <c r="S4075">
        <v>-18.333333333333336</v>
      </c>
      <c r="T4075" t="s">
        <v>10768</v>
      </c>
      <c r="U4075" s="1">
        <v>44746</v>
      </c>
      <c r="V4075" s="1">
        <v>45406</v>
      </c>
      <c r="W4075" t="s">
        <v>10770</v>
      </c>
    </row>
    <row r="4076" spans="1:23" x14ac:dyDescent="0.25">
      <c r="A4076">
        <v>2027</v>
      </c>
      <c r="B4076" t="s">
        <v>6546</v>
      </c>
      <c r="C4076">
        <v>24684308</v>
      </c>
      <c r="D4076" s="1">
        <v>44746</v>
      </c>
      <c r="E4076" s="1">
        <v>44751</v>
      </c>
      <c r="F4076" t="s">
        <v>10700</v>
      </c>
      <c r="G4076" t="s">
        <v>88</v>
      </c>
      <c r="H4076" t="s">
        <v>6547</v>
      </c>
      <c r="I4076" t="s">
        <v>2807</v>
      </c>
      <c r="J4076">
        <v>26.376000000000001</v>
      </c>
      <c r="K4076">
        <v>4</v>
      </c>
      <c r="L4076">
        <v>0.4</v>
      </c>
      <c r="M4076">
        <v>2.6375999999999999</v>
      </c>
      <c r="N4076">
        <v>23.738400000000002</v>
      </c>
      <c r="O4076">
        <v>10.550400000000002</v>
      </c>
      <c r="P4076" t="s">
        <v>86</v>
      </c>
      <c r="Q4076" t="s">
        <v>10632</v>
      </c>
      <c r="R4076">
        <v>5</v>
      </c>
      <c r="S4076">
        <v>10</v>
      </c>
      <c r="T4076" t="s">
        <v>10767</v>
      </c>
      <c r="U4076" s="1">
        <v>44746</v>
      </c>
      <c r="V4076" s="1">
        <v>45406</v>
      </c>
      <c r="W4076" t="s">
        <v>10770</v>
      </c>
    </row>
    <row r="4077" spans="1:23" x14ac:dyDescent="0.25">
      <c r="A4077">
        <v>2028</v>
      </c>
      <c r="B4077" t="s">
        <v>6546</v>
      </c>
      <c r="C4077">
        <v>68759221</v>
      </c>
      <c r="D4077" s="1">
        <v>44746</v>
      </c>
      <c r="E4077" s="1">
        <v>44751</v>
      </c>
      <c r="F4077" t="s">
        <v>10700</v>
      </c>
      <c r="G4077" t="s">
        <v>88</v>
      </c>
      <c r="H4077" t="s">
        <v>6547</v>
      </c>
      <c r="I4077" t="s">
        <v>3478</v>
      </c>
      <c r="J4077">
        <v>10.384</v>
      </c>
      <c r="K4077">
        <v>2</v>
      </c>
      <c r="L4077">
        <v>0.2</v>
      </c>
      <c r="M4077">
        <v>2.2065999999999999</v>
      </c>
      <c r="N4077">
        <v>8.1774000000000004</v>
      </c>
      <c r="O4077">
        <v>2.0768</v>
      </c>
      <c r="P4077" t="s">
        <v>86</v>
      </c>
      <c r="Q4077" t="s">
        <v>10632</v>
      </c>
      <c r="R4077">
        <v>5</v>
      </c>
      <c r="S4077">
        <v>21.25</v>
      </c>
      <c r="T4077" t="s">
        <v>10766</v>
      </c>
      <c r="U4077" s="1">
        <v>44746</v>
      </c>
      <c r="V4077" s="1">
        <v>45406</v>
      </c>
      <c r="W4077" t="s">
        <v>10770</v>
      </c>
    </row>
    <row r="4078" spans="1:23" x14ac:dyDescent="0.25">
      <c r="A4078">
        <v>2029</v>
      </c>
      <c r="B4078" t="s">
        <v>6546</v>
      </c>
      <c r="C4078">
        <v>56913637</v>
      </c>
      <c r="D4078" s="1">
        <v>44746</v>
      </c>
      <c r="E4078" s="1">
        <v>44751</v>
      </c>
      <c r="F4078" t="s">
        <v>10700</v>
      </c>
      <c r="G4078" t="s">
        <v>88</v>
      </c>
      <c r="H4078" t="s">
        <v>6547</v>
      </c>
      <c r="I4078" t="s">
        <v>1091</v>
      </c>
      <c r="J4078">
        <v>107.11799999999999</v>
      </c>
      <c r="K4078">
        <v>3</v>
      </c>
      <c r="L4078">
        <v>0.4</v>
      </c>
      <c r="M4078">
        <v>-21.4236</v>
      </c>
      <c r="N4078">
        <v>128.54159999999999</v>
      </c>
      <c r="O4078">
        <v>42.847200000000001</v>
      </c>
      <c r="P4078" t="s">
        <v>10633</v>
      </c>
      <c r="Q4078" t="s">
        <v>10632</v>
      </c>
      <c r="R4078">
        <v>5</v>
      </c>
      <c r="S4078">
        <v>-20</v>
      </c>
      <c r="T4078" t="s">
        <v>10768</v>
      </c>
      <c r="U4078" s="1">
        <v>44746</v>
      </c>
      <c r="V4078" s="1">
        <v>45406</v>
      </c>
      <c r="W4078" t="s">
        <v>10770</v>
      </c>
    </row>
    <row r="4079" spans="1:23" x14ac:dyDescent="0.25">
      <c r="A4079">
        <v>2030</v>
      </c>
      <c r="B4079" t="s">
        <v>6548</v>
      </c>
      <c r="C4079">
        <v>84204807</v>
      </c>
      <c r="D4079" s="1">
        <v>44747</v>
      </c>
      <c r="E4079" s="1">
        <v>44751</v>
      </c>
      <c r="F4079" t="s">
        <v>10696</v>
      </c>
      <c r="G4079" t="s">
        <v>88</v>
      </c>
      <c r="H4079" t="s">
        <v>4469</v>
      </c>
      <c r="I4079" t="s">
        <v>1545</v>
      </c>
      <c r="J4079">
        <v>70.007999999999996</v>
      </c>
      <c r="K4079">
        <v>3</v>
      </c>
      <c r="L4079">
        <v>0.2</v>
      </c>
      <c r="M4079">
        <v>24.502800000000001</v>
      </c>
      <c r="N4079">
        <v>45.505199999999995</v>
      </c>
      <c r="O4079">
        <v>14.0016</v>
      </c>
      <c r="P4079" t="s">
        <v>86</v>
      </c>
      <c r="Q4079" t="s">
        <v>10632</v>
      </c>
      <c r="R4079">
        <v>4</v>
      </c>
      <c r="S4079">
        <v>35</v>
      </c>
      <c r="T4079" t="s">
        <v>10766</v>
      </c>
      <c r="U4079" s="1">
        <v>44565</v>
      </c>
      <c r="V4079" s="1">
        <v>45733</v>
      </c>
      <c r="W4079" t="s">
        <v>10775</v>
      </c>
    </row>
    <row r="4080" spans="1:23" x14ac:dyDescent="0.25">
      <c r="A4080">
        <v>2031</v>
      </c>
      <c r="B4080" t="s">
        <v>6548</v>
      </c>
      <c r="C4080">
        <v>96122717</v>
      </c>
      <c r="D4080" s="1">
        <v>44747</v>
      </c>
      <c r="E4080" s="1">
        <v>44751</v>
      </c>
      <c r="F4080" t="s">
        <v>10696</v>
      </c>
      <c r="G4080" t="s">
        <v>88</v>
      </c>
      <c r="H4080" t="s">
        <v>4469</v>
      </c>
      <c r="I4080" t="s">
        <v>690</v>
      </c>
      <c r="J4080">
        <v>77.599999999999994</v>
      </c>
      <c r="K4080">
        <v>4</v>
      </c>
      <c r="L4080">
        <v>0</v>
      </c>
      <c r="M4080">
        <v>38.024000000000001</v>
      </c>
      <c r="N4080">
        <v>39.575999999999993</v>
      </c>
      <c r="O4080">
        <v>0</v>
      </c>
      <c r="P4080" t="s">
        <v>86</v>
      </c>
      <c r="Q4080" t="s">
        <v>10631</v>
      </c>
      <c r="R4080">
        <v>4</v>
      </c>
      <c r="S4080">
        <v>49.000000000000007</v>
      </c>
      <c r="T4080" t="s">
        <v>10766</v>
      </c>
      <c r="U4080" s="1">
        <v>44565</v>
      </c>
      <c r="V4080" s="1">
        <v>45733</v>
      </c>
      <c r="W4080" t="s">
        <v>10775</v>
      </c>
    </row>
    <row r="4081" spans="1:23" x14ac:dyDescent="0.25">
      <c r="A4081">
        <v>2032</v>
      </c>
      <c r="B4081" t="s">
        <v>6548</v>
      </c>
      <c r="C4081">
        <v>44889204</v>
      </c>
      <c r="D4081" s="1">
        <v>44747</v>
      </c>
      <c r="E4081" s="1">
        <v>44751</v>
      </c>
      <c r="F4081" t="s">
        <v>10696</v>
      </c>
      <c r="G4081" t="s">
        <v>88</v>
      </c>
      <c r="H4081" t="s">
        <v>4469</v>
      </c>
      <c r="I4081" t="s">
        <v>3498</v>
      </c>
      <c r="J4081">
        <v>464.85</v>
      </c>
      <c r="K4081">
        <v>9</v>
      </c>
      <c r="L4081">
        <v>0</v>
      </c>
      <c r="M4081">
        <v>92.97</v>
      </c>
      <c r="N4081">
        <v>371.88</v>
      </c>
      <c r="O4081">
        <v>0</v>
      </c>
      <c r="P4081" t="s">
        <v>86</v>
      </c>
      <c r="Q4081" t="s">
        <v>10631</v>
      </c>
      <c r="R4081">
        <v>4</v>
      </c>
      <c r="S4081">
        <v>20</v>
      </c>
      <c r="T4081" t="s">
        <v>10766</v>
      </c>
      <c r="U4081" s="1">
        <v>44565</v>
      </c>
      <c r="V4081" s="1">
        <v>45733</v>
      </c>
      <c r="W4081" t="s">
        <v>10763</v>
      </c>
    </row>
    <row r="4082" spans="1:23" x14ac:dyDescent="0.25">
      <c r="A4082">
        <v>2033</v>
      </c>
      <c r="B4082" t="s">
        <v>6549</v>
      </c>
      <c r="C4082">
        <v>23676819</v>
      </c>
      <c r="D4082" s="1">
        <v>44747</v>
      </c>
      <c r="E4082" s="1">
        <v>44749</v>
      </c>
      <c r="F4082" t="s">
        <v>10697</v>
      </c>
      <c r="G4082" t="s">
        <v>92</v>
      </c>
      <c r="H4082" t="s">
        <v>6550</v>
      </c>
      <c r="I4082" t="s">
        <v>1351</v>
      </c>
      <c r="J4082">
        <v>9.82</v>
      </c>
      <c r="K4082">
        <v>2</v>
      </c>
      <c r="L4082">
        <v>0</v>
      </c>
      <c r="M4082">
        <v>4.8117999999999999</v>
      </c>
      <c r="N4082">
        <v>5.0082000000000004</v>
      </c>
      <c r="O4082">
        <v>0</v>
      </c>
      <c r="P4082" t="s">
        <v>86</v>
      </c>
      <c r="Q4082" t="s">
        <v>10631</v>
      </c>
      <c r="R4082">
        <v>2</v>
      </c>
      <c r="S4082">
        <v>49</v>
      </c>
      <c r="T4082" t="s">
        <v>10766</v>
      </c>
      <c r="U4082" s="1">
        <v>44747</v>
      </c>
      <c r="V4082" s="1">
        <v>45535</v>
      </c>
      <c r="W4082" t="s">
        <v>10770</v>
      </c>
    </row>
    <row r="4083" spans="1:23" x14ac:dyDescent="0.25">
      <c r="A4083">
        <v>2034</v>
      </c>
      <c r="B4083" t="s">
        <v>6551</v>
      </c>
      <c r="C4083">
        <v>45842213</v>
      </c>
      <c r="D4083" s="1">
        <v>44751</v>
      </c>
      <c r="E4083" s="1">
        <v>44758</v>
      </c>
      <c r="F4083" t="s">
        <v>10699</v>
      </c>
      <c r="G4083" t="s">
        <v>88</v>
      </c>
      <c r="H4083" t="s">
        <v>5657</v>
      </c>
      <c r="I4083" t="s">
        <v>678</v>
      </c>
      <c r="J4083">
        <v>254.744</v>
      </c>
      <c r="K4083">
        <v>7</v>
      </c>
      <c r="L4083">
        <v>0.6</v>
      </c>
      <c r="M4083">
        <v>-312.06139999999999</v>
      </c>
      <c r="N4083">
        <v>566.80539999999996</v>
      </c>
      <c r="O4083">
        <v>152.84639999999999</v>
      </c>
      <c r="P4083" t="s">
        <v>10633</v>
      </c>
      <c r="Q4083" t="s">
        <v>10632</v>
      </c>
      <c r="R4083">
        <v>7</v>
      </c>
      <c r="S4083">
        <v>-122.49999999999999</v>
      </c>
      <c r="T4083" t="s">
        <v>10768</v>
      </c>
      <c r="U4083" s="1">
        <v>44493</v>
      </c>
      <c r="V4083" s="1">
        <v>45367</v>
      </c>
      <c r="W4083" t="s">
        <v>10770</v>
      </c>
    </row>
    <row r="4084" spans="1:23" x14ac:dyDescent="0.25">
      <c r="A4084">
        <v>2035</v>
      </c>
      <c r="B4084" t="s">
        <v>6552</v>
      </c>
      <c r="C4084">
        <v>31489793</v>
      </c>
      <c r="D4084" s="1">
        <v>44751</v>
      </c>
      <c r="E4084" s="1">
        <v>44756</v>
      </c>
      <c r="F4084" t="s">
        <v>10700</v>
      </c>
      <c r="G4084" t="s">
        <v>88</v>
      </c>
      <c r="H4084" t="s">
        <v>5597</v>
      </c>
      <c r="I4084" t="s">
        <v>2923</v>
      </c>
      <c r="J4084">
        <v>6.68</v>
      </c>
      <c r="K4084">
        <v>2</v>
      </c>
      <c r="L4084">
        <v>0</v>
      </c>
      <c r="M4084">
        <v>2.004</v>
      </c>
      <c r="N4084">
        <v>4.6760000000000002</v>
      </c>
      <c r="O4084">
        <v>0</v>
      </c>
      <c r="P4084" t="s">
        <v>86</v>
      </c>
      <c r="Q4084" t="s">
        <v>10631</v>
      </c>
      <c r="R4084">
        <v>5</v>
      </c>
      <c r="S4084">
        <v>30</v>
      </c>
      <c r="T4084" t="s">
        <v>10766</v>
      </c>
      <c r="U4084" s="1">
        <v>44466</v>
      </c>
      <c r="V4084" s="1">
        <v>45643</v>
      </c>
      <c r="W4084" t="s">
        <v>10770</v>
      </c>
    </row>
    <row r="4085" spans="1:23" x14ac:dyDescent="0.25">
      <c r="A4085">
        <v>2036</v>
      </c>
      <c r="B4085" t="s">
        <v>6553</v>
      </c>
      <c r="C4085">
        <v>21407416</v>
      </c>
      <c r="D4085" s="1">
        <v>44751</v>
      </c>
      <c r="E4085" s="1">
        <v>44757</v>
      </c>
      <c r="F4085" t="s">
        <v>10698</v>
      </c>
      <c r="G4085" t="s">
        <v>88</v>
      </c>
      <c r="H4085" t="s">
        <v>6536</v>
      </c>
      <c r="I4085" t="s">
        <v>2517</v>
      </c>
      <c r="J4085">
        <v>88.96</v>
      </c>
      <c r="K4085">
        <v>8</v>
      </c>
      <c r="L4085">
        <v>0.2</v>
      </c>
      <c r="M4085">
        <v>10.007999999999999</v>
      </c>
      <c r="N4085">
        <v>78.951999999999998</v>
      </c>
      <c r="O4085">
        <v>17.791999999999998</v>
      </c>
      <c r="P4085" t="s">
        <v>86</v>
      </c>
      <c r="Q4085" t="s">
        <v>10632</v>
      </c>
      <c r="R4085">
        <v>6</v>
      </c>
      <c r="S4085">
        <v>11.25</v>
      </c>
      <c r="T4085" t="s">
        <v>10767</v>
      </c>
      <c r="U4085" s="1">
        <v>44737</v>
      </c>
      <c r="V4085" s="1">
        <v>45600</v>
      </c>
      <c r="W4085" t="s">
        <v>10770</v>
      </c>
    </row>
    <row r="4086" spans="1:23" x14ac:dyDescent="0.25">
      <c r="A4086">
        <v>2037</v>
      </c>
      <c r="B4086" t="s">
        <v>6554</v>
      </c>
      <c r="C4086">
        <v>90610079</v>
      </c>
      <c r="D4086" s="1">
        <v>44753</v>
      </c>
      <c r="E4086" s="1">
        <v>44757</v>
      </c>
      <c r="F4086" t="s">
        <v>10696</v>
      </c>
      <c r="G4086" t="s">
        <v>88</v>
      </c>
      <c r="H4086" t="s">
        <v>5660</v>
      </c>
      <c r="I4086" t="s">
        <v>2533</v>
      </c>
      <c r="J4086">
        <v>102.438</v>
      </c>
      <c r="K4086">
        <v>1</v>
      </c>
      <c r="L4086">
        <v>0.3</v>
      </c>
      <c r="M4086">
        <v>-13.1706</v>
      </c>
      <c r="N4086">
        <v>115.6086</v>
      </c>
      <c r="O4086">
        <v>30.731400000000001</v>
      </c>
      <c r="P4086" t="s">
        <v>10633</v>
      </c>
      <c r="Q4086" t="s">
        <v>10632</v>
      </c>
      <c r="R4086">
        <v>4</v>
      </c>
      <c r="S4086">
        <v>-12.857142857142856</v>
      </c>
      <c r="T4086" t="s">
        <v>10768</v>
      </c>
      <c r="U4086" s="1">
        <v>44494</v>
      </c>
      <c r="V4086" s="1">
        <v>45444</v>
      </c>
      <c r="W4086" t="s">
        <v>10775</v>
      </c>
    </row>
    <row r="4087" spans="1:23" x14ac:dyDescent="0.25">
      <c r="A4087">
        <v>2038</v>
      </c>
      <c r="B4087" t="s">
        <v>6554</v>
      </c>
      <c r="C4087">
        <v>38736943</v>
      </c>
      <c r="D4087" s="1">
        <v>44753</v>
      </c>
      <c r="E4087" s="1">
        <v>44757</v>
      </c>
      <c r="F4087" t="s">
        <v>10696</v>
      </c>
      <c r="G4087" t="s">
        <v>88</v>
      </c>
      <c r="H4087" t="s">
        <v>5660</v>
      </c>
      <c r="I4087" t="s">
        <v>3014</v>
      </c>
      <c r="J4087">
        <v>199.304</v>
      </c>
      <c r="K4087">
        <v>4</v>
      </c>
      <c r="L4087">
        <v>0.3</v>
      </c>
      <c r="M4087">
        <v>-8.5416000000000007</v>
      </c>
      <c r="N4087">
        <v>207.84559999999999</v>
      </c>
      <c r="O4087">
        <v>59.791199999999996</v>
      </c>
      <c r="P4087" t="s">
        <v>10633</v>
      </c>
      <c r="Q4087" t="s">
        <v>10632</v>
      </c>
      <c r="R4087">
        <v>4</v>
      </c>
      <c r="S4087">
        <v>-4.2857142857142856</v>
      </c>
      <c r="T4087" t="s">
        <v>10768</v>
      </c>
      <c r="U4087" s="1">
        <v>44494</v>
      </c>
      <c r="V4087" s="1">
        <v>45444</v>
      </c>
      <c r="W4087" t="s">
        <v>10770</v>
      </c>
    </row>
    <row r="4088" spans="1:23" x14ac:dyDescent="0.25">
      <c r="A4088">
        <v>2039</v>
      </c>
      <c r="B4088" t="s">
        <v>6555</v>
      </c>
      <c r="C4088">
        <v>43132049</v>
      </c>
      <c r="D4088" s="1">
        <v>44757</v>
      </c>
      <c r="E4088" s="1">
        <v>44761</v>
      </c>
      <c r="F4088" t="s">
        <v>10696</v>
      </c>
      <c r="G4088" t="s">
        <v>88</v>
      </c>
      <c r="H4088" t="s">
        <v>5210</v>
      </c>
      <c r="I4088" t="s">
        <v>869</v>
      </c>
      <c r="J4088">
        <v>29.04</v>
      </c>
      <c r="K4088">
        <v>3</v>
      </c>
      <c r="L4088">
        <v>0</v>
      </c>
      <c r="M4088">
        <v>13.9392</v>
      </c>
      <c r="N4088">
        <v>15.1008</v>
      </c>
      <c r="O4088">
        <v>0</v>
      </c>
      <c r="P4088" t="s">
        <v>86</v>
      </c>
      <c r="Q4088" t="s">
        <v>10631</v>
      </c>
      <c r="R4088">
        <v>4</v>
      </c>
      <c r="S4088">
        <v>48</v>
      </c>
      <c r="T4088" t="s">
        <v>10766</v>
      </c>
      <c r="U4088" s="1">
        <v>44530</v>
      </c>
      <c r="V4088" s="1">
        <v>45808</v>
      </c>
      <c r="W4088" t="s">
        <v>10775</v>
      </c>
    </row>
    <row r="4089" spans="1:23" x14ac:dyDescent="0.25">
      <c r="A4089">
        <v>2040</v>
      </c>
      <c r="B4089" t="s">
        <v>6555</v>
      </c>
      <c r="C4089">
        <v>282047</v>
      </c>
      <c r="D4089" s="1">
        <v>44757</v>
      </c>
      <c r="E4089" s="1">
        <v>44761</v>
      </c>
      <c r="F4089" t="s">
        <v>10696</v>
      </c>
      <c r="G4089" t="s">
        <v>88</v>
      </c>
      <c r="H4089" t="s">
        <v>5210</v>
      </c>
      <c r="I4089" t="s">
        <v>2311</v>
      </c>
      <c r="J4089">
        <v>14.62</v>
      </c>
      <c r="K4089">
        <v>2</v>
      </c>
      <c r="L4089">
        <v>0</v>
      </c>
      <c r="M4089">
        <v>6.8714000000000004</v>
      </c>
      <c r="N4089">
        <v>7.7485999999999988</v>
      </c>
      <c r="O4089">
        <v>0</v>
      </c>
      <c r="P4089" t="s">
        <v>86</v>
      </c>
      <c r="Q4089" t="s">
        <v>10631</v>
      </c>
      <c r="R4089">
        <v>4</v>
      </c>
      <c r="S4089">
        <v>47</v>
      </c>
      <c r="T4089" t="s">
        <v>10766</v>
      </c>
      <c r="U4089" s="1">
        <v>44530</v>
      </c>
      <c r="V4089" s="1">
        <v>45808</v>
      </c>
      <c r="W4089" t="s">
        <v>10775</v>
      </c>
    </row>
    <row r="4090" spans="1:23" x14ac:dyDescent="0.25">
      <c r="A4090">
        <v>2041</v>
      </c>
      <c r="B4090" t="s">
        <v>6556</v>
      </c>
      <c r="C4090">
        <v>44684400</v>
      </c>
      <c r="D4090" s="1">
        <v>44758</v>
      </c>
      <c r="E4090" s="1">
        <v>44762</v>
      </c>
      <c r="F4090" t="s">
        <v>10696</v>
      </c>
      <c r="G4090" t="s">
        <v>88</v>
      </c>
      <c r="H4090" t="s">
        <v>4569</v>
      </c>
      <c r="I4090" t="s">
        <v>833</v>
      </c>
      <c r="J4090">
        <v>13.12</v>
      </c>
      <c r="K4090">
        <v>5</v>
      </c>
      <c r="L4090">
        <v>0.2</v>
      </c>
      <c r="M4090">
        <v>2.1320000000000001</v>
      </c>
      <c r="N4090">
        <v>10.988</v>
      </c>
      <c r="O4090">
        <v>2.6240000000000001</v>
      </c>
      <c r="P4090" t="s">
        <v>86</v>
      </c>
      <c r="Q4090" t="s">
        <v>10632</v>
      </c>
      <c r="R4090">
        <v>4</v>
      </c>
      <c r="S4090">
        <v>16.25</v>
      </c>
      <c r="T4090" t="s">
        <v>10766</v>
      </c>
      <c r="U4090" s="1">
        <v>44758</v>
      </c>
      <c r="V4090" s="1">
        <v>45745</v>
      </c>
      <c r="W4090" t="s">
        <v>10763</v>
      </c>
    </row>
    <row r="4091" spans="1:23" x14ac:dyDescent="0.25">
      <c r="A4091">
        <v>2042</v>
      </c>
      <c r="B4091" t="s">
        <v>6557</v>
      </c>
      <c r="C4091">
        <v>401213</v>
      </c>
      <c r="D4091" s="1">
        <v>44760</v>
      </c>
      <c r="E4091" s="1">
        <v>44766</v>
      </c>
      <c r="F4091" t="s">
        <v>10698</v>
      </c>
      <c r="G4091" t="s">
        <v>88</v>
      </c>
      <c r="H4091" t="s">
        <v>3839</v>
      </c>
      <c r="I4091" t="s">
        <v>2653</v>
      </c>
      <c r="J4091">
        <v>182.72</v>
      </c>
      <c r="K4091">
        <v>8</v>
      </c>
      <c r="L4091">
        <v>0</v>
      </c>
      <c r="M4091">
        <v>84.051199999999994</v>
      </c>
      <c r="N4091">
        <v>98.668800000000005</v>
      </c>
      <c r="O4091">
        <v>0</v>
      </c>
      <c r="P4091" t="s">
        <v>86</v>
      </c>
      <c r="Q4091" t="s">
        <v>10631</v>
      </c>
      <c r="R4091">
        <v>6</v>
      </c>
      <c r="S4091">
        <v>46</v>
      </c>
      <c r="T4091" t="s">
        <v>10766</v>
      </c>
      <c r="U4091" s="1">
        <v>44705</v>
      </c>
      <c r="V4091" s="1">
        <v>45775</v>
      </c>
      <c r="W4091" t="s">
        <v>10763</v>
      </c>
    </row>
    <row r="4092" spans="1:23" x14ac:dyDescent="0.25">
      <c r="A4092">
        <v>2043</v>
      </c>
      <c r="B4092" t="s">
        <v>6558</v>
      </c>
      <c r="C4092">
        <v>62952919</v>
      </c>
      <c r="D4092" s="1">
        <v>44761</v>
      </c>
      <c r="E4092" s="1">
        <v>44763</v>
      </c>
      <c r="F4092" t="s">
        <v>10697</v>
      </c>
      <c r="G4092" t="s">
        <v>92</v>
      </c>
      <c r="H4092" t="s">
        <v>3835</v>
      </c>
      <c r="I4092" t="s">
        <v>281</v>
      </c>
      <c r="J4092">
        <v>181.98599999999999</v>
      </c>
      <c r="K4092">
        <v>2</v>
      </c>
      <c r="L4092">
        <v>0.3</v>
      </c>
      <c r="M4092">
        <v>-54.595799999999997</v>
      </c>
      <c r="N4092">
        <v>236.58179999999999</v>
      </c>
      <c r="O4092">
        <v>54.595799999999997</v>
      </c>
      <c r="P4092" t="s">
        <v>10633</v>
      </c>
      <c r="Q4092" t="s">
        <v>10632</v>
      </c>
      <c r="R4092">
        <v>2</v>
      </c>
      <c r="S4092">
        <v>-30</v>
      </c>
      <c r="T4092" t="s">
        <v>10768</v>
      </c>
      <c r="U4092" s="1">
        <v>44381</v>
      </c>
      <c r="V4092" s="1">
        <v>45729</v>
      </c>
      <c r="W4092" t="s">
        <v>10775</v>
      </c>
    </row>
    <row r="4093" spans="1:23" x14ac:dyDescent="0.25">
      <c r="A4093">
        <v>2044</v>
      </c>
      <c r="B4093" t="s">
        <v>6558</v>
      </c>
      <c r="C4093">
        <v>4844479</v>
      </c>
      <c r="D4093" s="1">
        <v>44761</v>
      </c>
      <c r="E4093" s="1">
        <v>44763</v>
      </c>
      <c r="F4093" t="s">
        <v>10697</v>
      </c>
      <c r="G4093" t="s">
        <v>92</v>
      </c>
      <c r="H4093" t="s">
        <v>3835</v>
      </c>
      <c r="I4093" t="s">
        <v>2408</v>
      </c>
      <c r="J4093">
        <v>431.976</v>
      </c>
      <c r="K4093">
        <v>4</v>
      </c>
      <c r="L4093">
        <v>0.4</v>
      </c>
      <c r="M4093">
        <v>-100.7944</v>
      </c>
      <c r="N4093">
        <v>532.7704</v>
      </c>
      <c r="O4093">
        <v>172.79040000000001</v>
      </c>
      <c r="P4093" t="s">
        <v>10633</v>
      </c>
      <c r="Q4093" t="s">
        <v>10632</v>
      </c>
      <c r="R4093">
        <v>2</v>
      </c>
      <c r="S4093">
        <v>-23.333333333333332</v>
      </c>
      <c r="T4093" t="s">
        <v>10768</v>
      </c>
      <c r="U4093" s="1">
        <v>44381</v>
      </c>
      <c r="V4093" s="1">
        <v>45729</v>
      </c>
      <c r="W4093" t="s">
        <v>10775</v>
      </c>
    </row>
    <row r="4094" spans="1:23" x14ac:dyDescent="0.25">
      <c r="A4094">
        <v>2045</v>
      </c>
      <c r="B4094" t="s">
        <v>6558</v>
      </c>
      <c r="C4094">
        <v>39652762</v>
      </c>
      <c r="D4094" s="1">
        <v>44761</v>
      </c>
      <c r="E4094" s="1">
        <v>44763</v>
      </c>
      <c r="F4094" t="s">
        <v>10697</v>
      </c>
      <c r="G4094" t="s">
        <v>92</v>
      </c>
      <c r="H4094" t="s">
        <v>3835</v>
      </c>
      <c r="I4094" t="s">
        <v>2834</v>
      </c>
      <c r="J4094">
        <v>155.37</v>
      </c>
      <c r="K4094">
        <v>1</v>
      </c>
      <c r="L4094">
        <v>0.4</v>
      </c>
      <c r="M4094">
        <v>-36.253</v>
      </c>
      <c r="N4094">
        <v>191.62299999999999</v>
      </c>
      <c r="O4094">
        <v>62.148000000000003</v>
      </c>
      <c r="P4094" t="s">
        <v>10633</v>
      </c>
      <c r="Q4094" t="s">
        <v>10632</v>
      </c>
      <c r="R4094">
        <v>2</v>
      </c>
      <c r="S4094">
        <v>-23.333333333333332</v>
      </c>
      <c r="T4094" t="s">
        <v>10768</v>
      </c>
      <c r="U4094" s="1">
        <v>44381</v>
      </c>
      <c r="V4094" s="1">
        <v>45729</v>
      </c>
      <c r="W4094" t="s">
        <v>10769</v>
      </c>
    </row>
    <row r="4095" spans="1:23" x14ac:dyDescent="0.25">
      <c r="A4095">
        <v>2046</v>
      </c>
      <c r="B4095" t="s">
        <v>6559</v>
      </c>
      <c r="C4095">
        <v>83573341</v>
      </c>
      <c r="D4095" s="1">
        <v>44761</v>
      </c>
      <c r="E4095" s="1">
        <v>44763</v>
      </c>
      <c r="F4095" t="s">
        <v>10697</v>
      </c>
      <c r="G4095" t="s">
        <v>3816</v>
      </c>
      <c r="H4095" t="s">
        <v>4115</v>
      </c>
      <c r="I4095" t="s">
        <v>1104</v>
      </c>
      <c r="J4095">
        <v>2803.92</v>
      </c>
      <c r="K4095">
        <v>5</v>
      </c>
      <c r="L4095">
        <v>0.2</v>
      </c>
      <c r="M4095">
        <v>0</v>
      </c>
      <c r="N4095">
        <v>2803.92</v>
      </c>
      <c r="O4095">
        <v>560.78399999999999</v>
      </c>
      <c r="P4095" t="s">
        <v>10633</v>
      </c>
      <c r="Q4095" t="s">
        <v>10632</v>
      </c>
      <c r="R4095">
        <v>2</v>
      </c>
      <c r="S4095">
        <v>0</v>
      </c>
      <c r="T4095" t="s">
        <v>10768</v>
      </c>
      <c r="U4095" s="1">
        <v>44719</v>
      </c>
      <c r="V4095" s="1">
        <v>45801</v>
      </c>
      <c r="W4095" t="s">
        <v>10763</v>
      </c>
    </row>
    <row r="4096" spans="1:23" x14ac:dyDescent="0.25">
      <c r="A4096">
        <v>2047</v>
      </c>
      <c r="B4096" t="s">
        <v>6560</v>
      </c>
      <c r="C4096">
        <v>80993871</v>
      </c>
      <c r="D4096" s="1">
        <v>44762</v>
      </c>
      <c r="E4096" s="1">
        <v>44765</v>
      </c>
      <c r="F4096" t="s">
        <v>10701</v>
      </c>
      <c r="G4096" t="s">
        <v>92</v>
      </c>
      <c r="H4096" t="s">
        <v>5116</v>
      </c>
      <c r="I4096" t="s">
        <v>1325</v>
      </c>
      <c r="J4096">
        <v>4297.6440000000002</v>
      </c>
      <c r="K4096">
        <v>13</v>
      </c>
      <c r="L4096">
        <v>0.4</v>
      </c>
      <c r="M4096">
        <v>-1862.3124</v>
      </c>
      <c r="N4096">
        <v>6159.9564</v>
      </c>
      <c r="O4096">
        <v>1719.0576000000001</v>
      </c>
      <c r="P4096" t="s">
        <v>10633</v>
      </c>
      <c r="Q4096" t="s">
        <v>10632</v>
      </c>
      <c r="R4096">
        <v>3</v>
      </c>
      <c r="S4096">
        <v>-43.333333333333329</v>
      </c>
      <c r="T4096" t="s">
        <v>10768</v>
      </c>
      <c r="U4096" s="1">
        <v>44591</v>
      </c>
      <c r="V4096" s="1">
        <v>45801</v>
      </c>
      <c r="W4096" t="s">
        <v>10763</v>
      </c>
    </row>
    <row r="4097" spans="1:23" x14ac:dyDescent="0.25">
      <c r="A4097">
        <v>2048</v>
      </c>
      <c r="B4097" t="s">
        <v>6561</v>
      </c>
      <c r="C4097">
        <v>99236903</v>
      </c>
      <c r="D4097" s="1">
        <v>44764</v>
      </c>
      <c r="E4097" s="1">
        <v>44769</v>
      </c>
      <c r="F4097" t="s">
        <v>10700</v>
      </c>
      <c r="G4097" t="s">
        <v>88</v>
      </c>
      <c r="H4097" t="s">
        <v>5208</v>
      </c>
      <c r="I4097" t="s">
        <v>2315</v>
      </c>
      <c r="J4097">
        <v>14.304</v>
      </c>
      <c r="K4097">
        <v>6</v>
      </c>
      <c r="L4097">
        <v>0.2</v>
      </c>
      <c r="M4097">
        <v>5.0064000000000002</v>
      </c>
      <c r="N4097">
        <v>9.2975999999999992</v>
      </c>
      <c r="O4097">
        <v>2.8608000000000002</v>
      </c>
      <c r="P4097" t="s">
        <v>86</v>
      </c>
      <c r="Q4097" t="s">
        <v>10632</v>
      </c>
      <c r="R4097">
        <v>5</v>
      </c>
      <c r="S4097">
        <v>35</v>
      </c>
      <c r="T4097" t="s">
        <v>10766</v>
      </c>
      <c r="U4097" s="1">
        <v>44604</v>
      </c>
      <c r="V4097" s="1">
        <v>45822</v>
      </c>
      <c r="W4097" t="s">
        <v>10763</v>
      </c>
    </row>
    <row r="4098" spans="1:23" x14ac:dyDescent="0.25">
      <c r="A4098">
        <v>2049</v>
      </c>
      <c r="B4098" t="s">
        <v>6562</v>
      </c>
      <c r="C4098">
        <v>16238002</v>
      </c>
      <c r="D4098" s="1">
        <v>44764</v>
      </c>
      <c r="E4098" s="1">
        <v>44771</v>
      </c>
      <c r="F4098" t="s">
        <v>10699</v>
      </c>
      <c r="G4098" t="s">
        <v>88</v>
      </c>
      <c r="H4098" t="s">
        <v>4351</v>
      </c>
      <c r="I4098" t="s">
        <v>2931</v>
      </c>
      <c r="J4098">
        <v>227.36</v>
      </c>
      <c r="K4098">
        <v>7</v>
      </c>
      <c r="L4098">
        <v>0</v>
      </c>
      <c r="M4098">
        <v>81.849599999999995</v>
      </c>
      <c r="N4098">
        <v>145.5104</v>
      </c>
      <c r="O4098">
        <v>0</v>
      </c>
      <c r="P4098" t="s">
        <v>86</v>
      </c>
      <c r="Q4098" t="s">
        <v>10631</v>
      </c>
      <c r="R4098">
        <v>7</v>
      </c>
      <c r="S4098">
        <v>35.999999999999993</v>
      </c>
      <c r="T4098" t="s">
        <v>10766</v>
      </c>
      <c r="U4098" s="1">
        <v>44571</v>
      </c>
      <c r="V4098" s="1">
        <v>45724</v>
      </c>
      <c r="W4098" t="s">
        <v>10763</v>
      </c>
    </row>
    <row r="4099" spans="1:23" x14ac:dyDescent="0.25">
      <c r="A4099">
        <v>2050</v>
      </c>
      <c r="B4099" t="s">
        <v>6562</v>
      </c>
      <c r="C4099">
        <v>4924175</v>
      </c>
      <c r="D4099" s="1">
        <v>44764</v>
      </c>
      <c r="E4099" s="1">
        <v>44771</v>
      </c>
      <c r="F4099" t="s">
        <v>10699</v>
      </c>
      <c r="G4099" t="s">
        <v>88</v>
      </c>
      <c r="H4099" t="s">
        <v>4351</v>
      </c>
      <c r="I4099" t="s">
        <v>2410</v>
      </c>
      <c r="J4099">
        <v>1919.9760000000001</v>
      </c>
      <c r="K4099">
        <v>3</v>
      </c>
      <c r="L4099">
        <v>0.2</v>
      </c>
      <c r="M4099">
        <v>215.9973</v>
      </c>
      <c r="N4099">
        <v>1703.9787000000001</v>
      </c>
      <c r="O4099">
        <v>383.99520000000007</v>
      </c>
      <c r="P4099" t="s">
        <v>86</v>
      </c>
      <c r="Q4099" t="s">
        <v>10632</v>
      </c>
      <c r="R4099">
        <v>7</v>
      </c>
      <c r="S4099">
        <v>11.249999999999998</v>
      </c>
      <c r="T4099" t="s">
        <v>10767</v>
      </c>
      <c r="U4099" s="1">
        <v>44571</v>
      </c>
      <c r="V4099" s="1">
        <v>45724</v>
      </c>
      <c r="W4099" t="s">
        <v>10775</v>
      </c>
    </row>
    <row r="4100" spans="1:23" x14ac:dyDescent="0.25">
      <c r="A4100">
        <v>2051</v>
      </c>
      <c r="B4100" t="s">
        <v>6563</v>
      </c>
      <c r="C4100">
        <v>52780735</v>
      </c>
      <c r="D4100" s="1">
        <v>44765</v>
      </c>
      <c r="E4100" s="1">
        <v>44770</v>
      </c>
      <c r="F4100" t="s">
        <v>10700</v>
      </c>
      <c r="G4100" t="s">
        <v>92</v>
      </c>
      <c r="H4100" t="s">
        <v>67</v>
      </c>
      <c r="I4100" t="s">
        <v>319</v>
      </c>
      <c r="J4100">
        <v>12.96</v>
      </c>
      <c r="K4100">
        <v>2</v>
      </c>
      <c r="L4100">
        <v>0</v>
      </c>
      <c r="M4100">
        <v>6.2207999999999997</v>
      </c>
      <c r="N4100">
        <v>6.7392000000000012</v>
      </c>
      <c r="O4100">
        <v>0</v>
      </c>
      <c r="P4100" t="s">
        <v>86</v>
      </c>
      <c r="Q4100" t="s">
        <v>10631</v>
      </c>
      <c r="R4100">
        <v>5</v>
      </c>
      <c r="S4100">
        <v>47.999999999999993</v>
      </c>
      <c r="T4100" t="s">
        <v>10766</v>
      </c>
      <c r="U4100" s="1">
        <v>44608</v>
      </c>
      <c r="V4100" s="1">
        <v>45534</v>
      </c>
      <c r="W4100" t="s">
        <v>10770</v>
      </c>
    </row>
    <row r="4101" spans="1:23" x14ac:dyDescent="0.25">
      <c r="A4101">
        <v>2052</v>
      </c>
      <c r="B4101" t="s">
        <v>6563</v>
      </c>
      <c r="C4101">
        <v>58515207</v>
      </c>
      <c r="D4101" s="1">
        <v>44765</v>
      </c>
      <c r="E4101" s="1">
        <v>44770</v>
      </c>
      <c r="F4101" t="s">
        <v>10700</v>
      </c>
      <c r="G4101" t="s">
        <v>92</v>
      </c>
      <c r="H4101" t="s">
        <v>67</v>
      </c>
      <c r="I4101" t="s">
        <v>321</v>
      </c>
      <c r="J4101">
        <v>53.34</v>
      </c>
      <c r="K4101">
        <v>3</v>
      </c>
      <c r="L4101">
        <v>0</v>
      </c>
      <c r="M4101">
        <v>16.535399999999999</v>
      </c>
      <c r="N4101">
        <v>36.804600000000008</v>
      </c>
      <c r="O4101">
        <v>0</v>
      </c>
      <c r="P4101" t="s">
        <v>86</v>
      </c>
      <c r="Q4101" t="s">
        <v>10631</v>
      </c>
      <c r="R4101">
        <v>5</v>
      </c>
      <c r="S4101">
        <v>30.999999999999993</v>
      </c>
      <c r="T4101" t="s">
        <v>10766</v>
      </c>
      <c r="U4101" s="1">
        <v>44608</v>
      </c>
      <c r="V4101" s="1">
        <v>45534</v>
      </c>
      <c r="W4101" t="s">
        <v>10770</v>
      </c>
    </row>
    <row r="4102" spans="1:23" x14ac:dyDescent="0.25">
      <c r="A4102">
        <v>2053</v>
      </c>
      <c r="B4102" t="s">
        <v>6563</v>
      </c>
      <c r="C4102">
        <v>49642545</v>
      </c>
      <c r="D4102" s="1">
        <v>44765</v>
      </c>
      <c r="E4102" s="1">
        <v>44770</v>
      </c>
      <c r="F4102" t="s">
        <v>10700</v>
      </c>
      <c r="G4102" t="s">
        <v>92</v>
      </c>
      <c r="H4102" t="s">
        <v>67</v>
      </c>
      <c r="I4102" t="s">
        <v>323</v>
      </c>
      <c r="J4102">
        <v>32.96</v>
      </c>
      <c r="K4102">
        <v>2</v>
      </c>
      <c r="L4102">
        <v>0</v>
      </c>
      <c r="M4102">
        <v>16.150400000000001</v>
      </c>
      <c r="N4102">
        <v>16.8096</v>
      </c>
      <c r="O4102">
        <v>0</v>
      </c>
      <c r="P4102" t="s">
        <v>86</v>
      </c>
      <c r="Q4102" t="s">
        <v>10631</v>
      </c>
      <c r="R4102">
        <v>5</v>
      </c>
      <c r="S4102">
        <v>49.000000000000007</v>
      </c>
      <c r="T4102" t="s">
        <v>10766</v>
      </c>
      <c r="U4102" s="1">
        <v>44608</v>
      </c>
      <c r="V4102" s="1">
        <v>45534</v>
      </c>
      <c r="W4102" t="s">
        <v>10770</v>
      </c>
    </row>
    <row r="4103" spans="1:23" x14ac:dyDescent="0.25">
      <c r="A4103">
        <v>2054</v>
      </c>
      <c r="B4103" t="s">
        <v>6564</v>
      </c>
      <c r="C4103">
        <v>48040286</v>
      </c>
      <c r="D4103" s="1">
        <v>44768</v>
      </c>
      <c r="E4103" s="1">
        <v>44770</v>
      </c>
      <c r="F4103" t="s">
        <v>10697</v>
      </c>
      <c r="G4103" t="s">
        <v>3816</v>
      </c>
      <c r="H4103" t="s">
        <v>4245</v>
      </c>
      <c r="I4103" t="s">
        <v>897</v>
      </c>
      <c r="J4103">
        <v>28.4</v>
      </c>
      <c r="K4103">
        <v>2</v>
      </c>
      <c r="L4103">
        <v>0</v>
      </c>
      <c r="M4103">
        <v>11.076000000000001</v>
      </c>
      <c r="N4103">
        <v>17.323999999999998</v>
      </c>
      <c r="O4103">
        <v>0</v>
      </c>
      <c r="P4103" t="s">
        <v>86</v>
      </c>
      <c r="Q4103" t="s">
        <v>10631</v>
      </c>
      <c r="R4103">
        <v>2</v>
      </c>
      <c r="S4103">
        <v>39</v>
      </c>
      <c r="T4103" t="s">
        <v>10766</v>
      </c>
      <c r="U4103" s="1">
        <v>44481</v>
      </c>
      <c r="V4103" s="1">
        <v>45811</v>
      </c>
      <c r="W4103" t="s">
        <v>10775</v>
      </c>
    </row>
    <row r="4104" spans="1:23" x14ac:dyDescent="0.25">
      <c r="A4104">
        <v>2055</v>
      </c>
      <c r="B4104" t="s">
        <v>6564</v>
      </c>
      <c r="C4104">
        <v>12963695</v>
      </c>
      <c r="D4104" s="1">
        <v>44768</v>
      </c>
      <c r="E4104" s="1">
        <v>44770</v>
      </c>
      <c r="F4104" t="s">
        <v>10697</v>
      </c>
      <c r="G4104" t="s">
        <v>3816</v>
      </c>
      <c r="H4104" t="s">
        <v>4245</v>
      </c>
      <c r="I4104" t="s">
        <v>1432</v>
      </c>
      <c r="J4104">
        <v>149.97</v>
      </c>
      <c r="K4104">
        <v>3</v>
      </c>
      <c r="L4104">
        <v>0</v>
      </c>
      <c r="M4104">
        <v>50.989800000000002</v>
      </c>
      <c r="N4104">
        <v>98.980199999999996</v>
      </c>
      <c r="O4104">
        <v>0</v>
      </c>
      <c r="P4104" t="s">
        <v>86</v>
      </c>
      <c r="Q4104" t="s">
        <v>10631</v>
      </c>
      <c r="R4104">
        <v>2</v>
      </c>
      <c r="S4104">
        <v>34</v>
      </c>
      <c r="T4104" t="s">
        <v>10766</v>
      </c>
      <c r="U4104" s="1">
        <v>44481</v>
      </c>
      <c r="V4104" s="1">
        <v>45811</v>
      </c>
      <c r="W4104" t="s">
        <v>10775</v>
      </c>
    </row>
    <row r="4105" spans="1:23" x14ac:dyDescent="0.25">
      <c r="A4105">
        <v>2056</v>
      </c>
      <c r="B4105" t="s">
        <v>6565</v>
      </c>
      <c r="C4105">
        <v>78813139</v>
      </c>
      <c r="D4105" s="1">
        <v>44768</v>
      </c>
      <c r="E4105" s="1">
        <v>44769</v>
      </c>
      <c r="F4105" t="s">
        <v>10703</v>
      </c>
      <c r="G4105" t="s">
        <v>3816</v>
      </c>
      <c r="H4105" t="s">
        <v>4030</v>
      </c>
      <c r="I4105" t="s">
        <v>2472</v>
      </c>
      <c r="J4105">
        <v>136.91999999999999</v>
      </c>
      <c r="K4105">
        <v>4</v>
      </c>
      <c r="L4105">
        <v>0</v>
      </c>
      <c r="M4105">
        <v>41.076000000000001</v>
      </c>
      <c r="N4105">
        <v>95.843999999999994</v>
      </c>
      <c r="O4105">
        <v>0</v>
      </c>
      <c r="P4105" t="s">
        <v>86</v>
      </c>
      <c r="Q4105" t="s">
        <v>10631</v>
      </c>
      <c r="R4105">
        <v>1</v>
      </c>
      <c r="S4105">
        <v>30.000000000000004</v>
      </c>
      <c r="T4105" t="s">
        <v>10766</v>
      </c>
      <c r="U4105" s="1">
        <v>44768</v>
      </c>
      <c r="V4105" s="1">
        <v>45710</v>
      </c>
      <c r="W4105" t="s">
        <v>10775</v>
      </c>
    </row>
    <row r="4106" spans="1:23" x14ac:dyDescent="0.25">
      <c r="A4106">
        <v>2057</v>
      </c>
      <c r="B4106" t="s">
        <v>6566</v>
      </c>
      <c r="C4106">
        <v>62288419</v>
      </c>
      <c r="D4106" s="1">
        <v>44768</v>
      </c>
      <c r="E4106" s="1">
        <v>44770</v>
      </c>
      <c r="F4106" t="s">
        <v>10697</v>
      </c>
      <c r="G4106" t="s">
        <v>92</v>
      </c>
      <c r="H4106" t="s">
        <v>4292</v>
      </c>
      <c r="I4106" t="s">
        <v>1883</v>
      </c>
      <c r="J4106">
        <v>12.144</v>
      </c>
      <c r="K4106">
        <v>3</v>
      </c>
      <c r="L4106">
        <v>0.2</v>
      </c>
      <c r="M4106">
        <v>4.0986000000000002</v>
      </c>
      <c r="N4106">
        <v>8.0454000000000008</v>
      </c>
      <c r="O4106">
        <v>2.4288000000000003</v>
      </c>
      <c r="P4106" t="s">
        <v>86</v>
      </c>
      <c r="Q4106" t="s">
        <v>10632</v>
      </c>
      <c r="R4106">
        <v>2</v>
      </c>
      <c r="S4106">
        <v>33.75</v>
      </c>
      <c r="T4106" t="s">
        <v>10766</v>
      </c>
      <c r="U4106" s="1">
        <v>44674</v>
      </c>
      <c r="V4106" s="1">
        <v>45772</v>
      </c>
      <c r="W4106" t="s">
        <v>10775</v>
      </c>
    </row>
    <row r="4107" spans="1:23" x14ac:dyDescent="0.25">
      <c r="A4107">
        <v>2058</v>
      </c>
      <c r="B4107" t="s">
        <v>6567</v>
      </c>
      <c r="C4107">
        <v>89932661</v>
      </c>
      <c r="D4107" s="1">
        <v>44768</v>
      </c>
      <c r="E4107" s="1">
        <v>44772</v>
      </c>
      <c r="F4107" t="s">
        <v>10696</v>
      </c>
      <c r="G4107" t="s">
        <v>88</v>
      </c>
      <c r="H4107" t="s">
        <v>4930</v>
      </c>
      <c r="I4107" t="s">
        <v>2999</v>
      </c>
      <c r="J4107">
        <v>74.52</v>
      </c>
      <c r="K4107">
        <v>9</v>
      </c>
      <c r="L4107">
        <v>0</v>
      </c>
      <c r="M4107">
        <v>35.0244</v>
      </c>
      <c r="N4107">
        <v>39.495599999999996</v>
      </c>
      <c r="O4107">
        <v>0</v>
      </c>
      <c r="P4107" t="s">
        <v>86</v>
      </c>
      <c r="Q4107" t="s">
        <v>10631</v>
      </c>
      <c r="R4107">
        <v>4</v>
      </c>
      <c r="S4107">
        <v>47</v>
      </c>
      <c r="T4107" t="s">
        <v>10766</v>
      </c>
      <c r="U4107" s="1">
        <v>44530</v>
      </c>
      <c r="V4107" s="1">
        <v>45792</v>
      </c>
      <c r="W4107" t="s">
        <v>10763</v>
      </c>
    </row>
    <row r="4108" spans="1:23" x14ac:dyDescent="0.25">
      <c r="A4108">
        <v>2059</v>
      </c>
      <c r="B4108" t="s">
        <v>6568</v>
      </c>
      <c r="C4108">
        <v>10661565</v>
      </c>
      <c r="D4108" s="1">
        <v>44768</v>
      </c>
      <c r="E4108" s="1">
        <v>44772</v>
      </c>
      <c r="F4108" t="s">
        <v>10696</v>
      </c>
      <c r="G4108" t="s">
        <v>88</v>
      </c>
      <c r="H4108" t="s">
        <v>3961</v>
      </c>
      <c r="I4108" t="s">
        <v>216</v>
      </c>
      <c r="J4108">
        <v>90.882000000000005</v>
      </c>
      <c r="K4108">
        <v>1</v>
      </c>
      <c r="L4108">
        <v>0.1</v>
      </c>
      <c r="M4108">
        <v>15.147</v>
      </c>
      <c r="N4108">
        <v>75.734999999999999</v>
      </c>
      <c r="O4108">
        <v>9.0882000000000005</v>
      </c>
      <c r="P4108" t="s">
        <v>86</v>
      </c>
      <c r="Q4108" t="s">
        <v>10632</v>
      </c>
      <c r="R4108">
        <v>4</v>
      </c>
      <c r="S4108">
        <v>16.666666666666664</v>
      </c>
      <c r="T4108" t="s">
        <v>10766</v>
      </c>
      <c r="U4108" s="1">
        <v>44506</v>
      </c>
      <c r="V4108" s="1">
        <v>45784</v>
      </c>
      <c r="W4108" t="s">
        <v>10769</v>
      </c>
    </row>
    <row r="4109" spans="1:23" x14ac:dyDescent="0.25">
      <c r="A4109">
        <v>2060</v>
      </c>
      <c r="B4109" t="s">
        <v>6569</v>
      </c>
      <c r="C4109">
        <v>99632862</v>
      </c>
      <c r="D4109" s="1">
        <v>44771</v>
      </c>
      <c r="E4109" s="1">
        <v>44778</v>
      </c>
      <c r="F4109" t="s">
        <v>10699</v>
      </c>
      <c r="G4109" t="s">
        <v>88</v>
      </c>
      <c r="H4109" t="s">
        <v>4964</v>
      </c>
      <c r="I4109" t="s">
        <v>2191</v>
      </c>
      <c r="J4109">
        <v>5.28</v>
      </c>
      <c r="K4109">
        <v>3</v>
      </c>
      <c r="L4109">
        <v>0</v>
      </c>
      <c r="M4109">
        <v>1.5311999999999999</v>
      </c>
      <c r="N4109">
        <v>3.7488000000000001</v>
      </c>
      <c r="O4109">
        <v>0</v>
      </c>
      <c r="P4109" t="s">
        <v>86</v>
      </c>
      <c r="Q4109" t="s">
        <v>10631</v>
      </c>
      <c r="R4109">
        <v>7</v>
      </c>
      <c r="S4109">
        <v>28.999999999999996</v>
      </c>
      <c r="T4109" t="s">
        <v>10766</v>
      </c>
      <c r="U4109" s="1">
        <v>44501</v>
      </c>
      <c r="V4109" s="1">
        <v>45802</v>
      </c>
      <c r="W4109" t="s">
        <v>10775</v>
      </c>
    </row>
    <row r="4110" spans="1:23" x14ac:dyDescent="0.25">
      <c r="A4110">
        <v>2061</v>
      </c>
      <c r="B4110" t="s">
        <v>6570</v>
      </c>
      <c r="C4110">
        <v>19693627</v>
      </c>
      <c r="D4110" s="1">
        <v>44771</v>
      </c>
      <c r="E4110" s="1">
        <v>44778</v>
      </c>
      <c r="F4110" t="s">
        <v>10699</v>
      </c>
      <c r="G4110" t="s">
        <v>88</v>
      </c>
      <c r="H4110" t="s">
        <v>3985</v>
      </c>
      <c r="I4110" t="s">
        <v>1921</v>
      </c>
      <c r="J4110">
        <v>1268.82</v>
      </c>
      <c r="K4110">
        <v>9</v>
      </c>
      <c r="L4110">
        <v>0</v>
      </c>
      <c r="M4110">
        <v>266.4522</v>
      </c>
      <c r="N4110">
        <v>1002.3678</v>
      </c>
      <c r="O4110">
        <v>0</v>
      </c>
      <c r="P4110" t="s">
        <v>86</v>
      </c>
      <c r="Q4110" t="s">
        <v>10631</v>
      </c>
      <c r="R4110">
        <v>7</v>
      </c>
      <c r="S4110">
        <v>21.000000000000004</v>
      </c>
      <c r="T4110" t="s">
        <v>10766</v>
      </c>
      <c r="U4110" s="1">
        <v>44583</v>
      </c>
      <c r="V4110" s="1">
        <v>45688</v>
      </c>
      <c r="W4110" t="s">
        <v>10763</v>
      </c>
    </row>
    <row r="4111" spans="1:23" x14ac:dyDescent="0.25">
      <c r="A4111">
        <v>2062</v>
      </c>
      <c r="B4111" t="s">
        <v>6570</v>
      </c>
      <c r="C4111">
        <v>93330390</v>
      </c>
      <c r="D4111" s="1">
        <v>44771</v>
      </c>
      <c r="E4111" s="1">
        <v>44778</v>
      </c>
      <c r="F4111" t="s">
        <v>10699</v>
      </c>
      <c r="G4111" t="s">
        <v>88</v>
      </c>
      <c r="H4111" t="s">
        <v>3985</v>
      </c>
      <c r="I4111" t="s">
        <v>3157</v>
      </c>
      <c r="J4111">
        <v>283.92</v>
      </c>
      <c r="K4111">
        <v>4</v>
      </c>
      <c r="L4111">
        <v>0</v>
      </c>
      <c r="M4111">
        <v>82.336799999999997</v>
      </c>
      <c r="N4111">
        <v>201.58320000000003</v>
      </c>
      <c r="O4111">
        <v>0</v>
      </c>
      <c r="P4111" t="s">
        <v>86</v>
      </c>
      <c r="Q4111" t="s">
        <v>10631</v>
      </c>
      <c r="R4111">
        <v>7</v>
      </c>
      <c r="S4111">
        <v>28.999999999999996</v>
      </c>
      <c r="T4111" t="s">
        <v>10766</v>
      </c>
      <c r="U4111" s="1">
        <v>44583</v>
      </c>
      <c r="V4111" s="1">
        <v>45688</v>
      </c>
      <c r="W4111" t="s">
        <v>10775</v>
      </c>
    </row>
    <row r="4112" spans="1:23" x14ac:dyDescent="0.25">
      <c r="A4112">
        <v>2063</v>
      </c>
      <c r="B4112" t="s">
        <v>6570</v>
      </c>
      <c r="C4112">
        <v>72146519</v>
      </c>
      <c r="D4112" s="1">
        <v>44771</v>
      </c>
      <c r="E4112" s="1">
        <v>44778</v>
      </c>
      <c r="F4112" t="s">
        <v>10699</v>
      </c>
      <c r="G4112" t="s">
        <v>88</v>
      </c>
      <c r="H4112" t="s">
        <v>3985</v>
      </c>
      <c r="I4112" t="s">
        <v>1896</v>
      </c>
      <c r="J4112">
        <v>5.68</v>
      </c>
      <c r="K4112">
        <v>2</v>
      </c>
      <c r="L4112">
        <v>0</v>
      </c>
      <c r="M4112">
        <v>1.7607999999999999</v>
      </c>
      <c r="N4112">
        <v>3.9192</v>
      </c>
      <c r="O4112">
        <v>0</v>
      </c>
      <c r="P4112" t="s">
        <v>86</v>
      </c>
      <c r="Q4112" t="s">
        <v>10631</v>
      </c>
      <c r="R4112">
        <v>7</v>
      </c>
      <c r="S4112">
        <v>31</v>
      </c>
      <c r="T4112" t="s">
        <v>10766</v>
      </c>
      <c r="U4112" s="1">
        <v>44583</v>
      </c>
      <c r="V4112" s="1">
        <v>45688</v>
      </c>
      <c r="W4112" t="s">
        <v>10775</v>
      </c>
    </row>
    <row r="4113" spans="1:23" x14ac:dyDescent="0.25">
      <c r="A4113">
        <v>2064</v>
      </c>
      <c r="B4113" t="s">
        <v>6571</v>
      </c>
      <c r="C4113">
        <v>73767459</v>
      </c>
      <c r="D4113" s="1">
        <v>44771</v>
      </c>
      <c r="E4113" s="1">
        <v>44778</v>
      </c>
      <c r="F4113" t="s">
        <v>10699</v>
      </c>
      <c r="G4113" t="s">
        <v>88</v>
      </c>
      <c r="H4113" t="s">
        <v>6572</v>
      </c>
      <c r="I4113" t="s">
        <v>1661</v>
      </c>
      <c r="J4113">
        <v>2.9340000000000002</v>
      </c>
      <c r="K4113">
        <v>3</v>
      </c>
      <c r="L4113">
        <v>0.8</v>
      </c>
      <c r="M4113">
        <v>-4.9878</v>
      </c>
      <c r="N4113">
        <v>7.9218000000000002</v>
      </c>
      <c r="O4113">
        <v>2.3472000000000004</v>
      </c>
      <c r="P4113" t="s">
        <v>10633</v>
      </c>
      <c r="Q4113" t="s">
        <v>10632</v>
      </c>
      <c r="R4113">
        <v>7</v>
      </c>
      <c r="S4113">
        <v>-170</v>
      </c>
      <c r="T4113" t="s">
        <v>10768</v>
      </c>
      <c r="U4113" s="1">
        <v>44771</v>
      </c>
      <c r="V4113" s="1">
        <v>45592</v>
      </c>
      <c r="W4113" t="s">
        <v>10770</v>
      </c>
    </row>
    <row r="4114" spans="1:23" x14ac:dyDescent="0.25">
      <c r="A4114">
        <v>2065</v>
      </c>
      <c r="B4114" t="s">
        <v>6571</v>
      </c>
      <c r="C4114">
        <v>9915974</v>
      </c>
      <c r="D4114" s="1">
        <v>44771</v>
      </c>
      <c r="E4114" s="1">
        <v>44778</v>
      </c>
      <c r="F4114" t="s">
        <v>10699</v>
      </c>
      <c r="G4114" t="s">
        <v>88</v>
      </c>
      <c r="H4114" t="s">
        <v>6572</v>
      </c>
      <c r="I4114" t="s">
        <v>347</v>
      </c>
      <c r="J4114">
        <v>18.527999999999999</v>
      </c>
      <c r="K4114">
        <v>2</v>
      </c>
      <c r="L4114">
        <v>0.2</v>
      </c>
      <c r="M4114">
        <v>4.4004000000000003</v>
      </c>
      <c r="N4114">
        <v>14.127599999999997</v>
      </c>
      <c r="O4114">
        <v>3.7056</v>
      </c>
      <c r="P4114" t="s">
        <v>86</v>
      </c>
      <c r="Q4114" t="s">
        <v>10632</v>
      </c>
      <c r="R4114">
        <v>7</v>
      </c>
      <c r="S4114">
        <v>23.750000000000004</v>
      </c>
      <c r="T4114" t="s">
        <v>10766</v>
      </c>
      <c r="U4114" s="1">
        <v>44771</v>
      </c>
      <c r="V4114" s="1">
        <v>45592</v>
      </c>
      <c r="W4114" t="s">
        <v>10770</v>
      </c>
    </row>
    <row r="4115" spans="1:23" x14ac:dyDescent="0.25">
      <c r="A4115">
        <v>2066</v>
      </c>
      <c r="B4115" t="s">
        <v>6571</v>
      </c>
      <c r="C4115">
        <v>21716636</v>
      </c>
      <c r="D4115" s="1">
        <v>44771</v>
      </c>
      <c r="E4115" s="1">
        <v>44778</v>
      </c>
      <c r="F4115" t="s">
        <v>10699</v>
      </c>
      <c r="G4115" t="s">
        <v>88</v>
      </c>
      <c r="H4115" t="s">
        <v>6572</v>
      </c>
      <c r="I4115" t="s">
        <v>2825</v>
      </c>
      <c r="J4115">
        <v>670.75199999999995</v>
      </c>
      <c r="K4115">
        <v>3</v>
      </c>
      <c r="L4115">
        <v>0.2</v>
      </c>
      <c r="M4115">
        <v>-125.76600000000001</v>
      </c>
      <c r="N4115">
        <v>796.51799999999992</v>
      </c>
      <c r="O4115">
        <v>134.15039999999999</v>
      </c>
      <c r="P4115" t="s">
        <v>10633</v>
      </c>
      <c r="Q4115" t="s">
        <v>10632</v>
      </c>
      <c r="R4115">
        <v>7</v>
      </c>
      <c r="S4115">
        <v>-18.750000000000004</v>
      </c>
      <c r="T4115" t="s">
        <v>10768</v>
      </c>
      <c r="U4115" s="1">
        <v>44771</v>
      </c>
      <c r="V4115" s="1">
        <v>45592</v>
      </c>
      <c r="W4115" t="s">
        <v>10770</v>
      </c>
    </row>
    <row r="4116" spans="1:23" x14ac:dyDescent="0.25">
      <c r="A4116">
        <v>2067</v>
      </c>
      <c r="B4116" t="s">
        <v>6573</v>
      </c>
      <c r="C4116">
        <v>66410940</v>
      </c>
      <c r="D4116" s="1">
        <v>44771</v>
      </c>
      <c r="E4116" s="1">
        <v>44773</v>
      </c>
      <c r="F4116" t="s">
        <v>10697</v>
      </c>
      <c r="G4116" t="s">
        <v>3816</v>
      </c>
      <c r="H4116" t="s">
        <v>4722</v>
      </c>
      <c r="I4116" t="s">
        <v>2441</v>
      </c>
      <c r="J4116">
        <v>146.72999999999999</v>
      </c>
      <c r="K4116">
        <v>3</v>
      </c>
      <c r="L4116">
        <v>0</v>
      </c>
      <c r="M4116">
        <v>2.9346000000000001</v>
      </c>
      <c r="N4116">
        <v>143.7954</v>
      </c>
      <c r="O4116">
        <v>0</v>
      </c>
      <c r="P4116" t="s">
        <v>86</v>
      </c>
      <c r="Q4116" t="s">
        <v>10631</v>
      </c>
      <c r="R4116">
        <v>2</v>
      </c>
      <c r="S4116">
        <v>2</v>
      </c>
      <c r="T4116" t="s">
        <v>10768</v>
      </c>
      <c r="U4116" s="1">
        <v>44771</v>
      </c>
      <c r="V4116" s="1">
        <v>45828</v>
      </c>
      <c r="W4116" t="s">
        <v>10775</v>
      </c>
    </row>
    <row r="4117" spans="1:23" x14ac:dyDescent="0.25">
      <c r="A4117">
        <v>2068</v>
      </c>
      <c r="B4117" t="s">
        <v>6573</v>
      </c>
      <c r="C4117">
        <v>99337981</v>
      </c>
      <c r="D4117" s="1">
        <v>44771</v>
      </c>
      <c r="E4117" s="1">
        <v>44773</v>
      </c>
      <c r="F4117" t="s">
        <v>10697</v>
      </c>
      <c r="G4117" t="s">
        <v>3816</v>
      </c>
      <c r="H4117" t="s">
        <v>4722</v>
      </c>
      <c r="I4117" t="s">
        <v>442</v>
      </c>
      <c r="J4117">
        <v>29.9</v>
      </c>
      <c r="K4117">
        <v>5</v>
      </c>
      <c r="L4117">
        <v>0</v>
      </c>
      <c r="M4117">
        <v>13.455</v>
      </c>
      <c r="N4117">
        <v>16.445</v>
      </c>
      <c r="O4117">
        <v>0</v>
      </c>
      <c r="P4117" t="s">
        <v>86</v>
      </c>
      <c r="Q4117" t="s">
        <v>10631</v>
      </c>
      <c r="R4117">
        <v>2</v>
      </c>
      <c r="S4117">
        <v>45</v>
      </c>
      <c r="T4117" t="s">
        <v>10766</v>
      </c>
      <c r="U4117" s="1">
        <v>44771</v>
      </c>
      <c r="V4117" s="1">
        <v>45828</v>
      </c>
      <c r="W4117" t="s">
        <v>10763</v>
      </c>
    </row>
    <row r="4118" spans="1:23" x14ac:dyDescent="0.25">
      <c r="A4118">
        <v>2069</v>
      </c>
      <c r="B4118" t="s">
        <v>6574</v>
      </c>
      <c r="C4118">
        <v>19688113</v>
      </c>
      <c r="D4118" s="1">
        <v>44772</v>
      </c>
      <c r="E4118" s="1">
        <v>44776</v>
      </c>
      <c r="F4118" t="s">
        <v>10696</v>
      </c>
      <c r="G4118" t="s">
        <v>88</v>
      </c>
      <c r="H4118" t="s">
        <v>4280</v>
      </c>
      <c r="I4118" t="s">
        <v>1402</v>
      </c>
      <c r="J4118">
        <v>311.14999999999998</v>
      </c>
      <c r="K4118">
        <v>5</v>
      </c>
      <c r="L4118">
        <v>0</v>
      </c>
      <c r="M4118">
        <v>146.2405</v>
      </c>
      <c r="N4118">
        <v>164.90949999999998</v>
      </c>
      <c r="O4118">
        <v>0</v>
      </c>
      <c r="P4118" t="s">
        <v>86</v>
      </c>
      <c r="Q4118" t="s">
        <v>10631</v>
      </c>
      <c r="R4118">
        <v>4</v>
      </c>
      <c r="S4118">
        <v>47</v>
      </c>
      <c r="T4118" t="s">
        <v>10766</v>
      </c>
      <c r="U4118" s="1">
        <v>44455</v>
      </c>
      <c r="V4118" s="1">
        <v>45809</v>
      </c>
      <c r="W4118" t="s">
        <v>10763</v>
      </c>
    </row>
    <row r="4119" spans="1:23" x14ac:dyDescent="0.25">
      <c r="A4119">
        <v>2070</v>
      </c>
      <c r="B4119" t="s">
        <v>6574</v>
      </c>
      <c r="C4119">
        <v>93130626</v>
      </c>
      <c r="D4119" s="1">
        <v>44772</v>
      </c>
      <c r="E4119" s="1">
        <v>44776</v>
      </c>
      <c r="F4119" t="s">
        <v>10696</v>
      </c>
      <c r="G4119" t="s">
        <v>88</v>
      </c>
      <c r="H4119" t="s">
        <v>4280</v>
      </c>
      <c r="I4119" t="s">
        <v>579</v>
      </c>
      <c r="J4119">
        <v>12.96</v>
      </c>
      <c r="K4119">
        <v>2</v>
      </c>
      <c r="L4119">
        <v>0</v>
      </c>
      <c r="M4119">
        <v>6.3503999999999996</v>
      </c>
      <c r="N4119">
        <v>6.6096000000000013</v>
      </c>
      <c r="O4119">
        <v>0</v>
      </c>
      <c r="P4119" t="s">
        <v>86</v>
      </c>
      <c r="Q4119" t="s">
        <v>10631</v>
      </c>
      <c r="R4119">
        <v>4</v>
      </c>
      <c r="S4119">
        <v>48.999999999999993</v>
      </c>
      <c r="T4119" t="s">
        <v>10766</v>
      </c>
      <c r="U4119" s="1">
        <v>44455</v>
      </c>
      <c r="V4119" s="1">
        <v>45809</v>
      </c>
      <c r="W4119" t="s">
        <v>10775</v>
      </c>
    </row>
    <row r="4120" spans="1:23" x14ac:dyDescent="0.25">
      <c r="A4120">
        <v>2071</v>
      </c>
      <c r="B4120" t="s">
        <v>6575</v>
      </c>
      <c r="C4120">
        <v>68928507</v>
      </c>
      <c r="D4120" s="1">
        <v>44773</v>
      </c>
      <c r="E4120" s="1">
        <v>44778</v>
      </c>
      <c r="F4120" t="s">
        <v>10700</v>
      </c>
      <c r="G4120" t="s">
        <v>88</v>
      </c>
      <c r="H4120" t="s">
        <v>6000</v>
      </c>
      <c r="I4120" t="s">
        <v>463</v>
      </c>
      <c r="J4120">
        <v>107.982</v>
      </c>
      <c r="K4120">
        <v>3</v>
      </c>
      <c r="L4120">
        <v>0.4</v>
      </c>
      <c r="M4120">
        <v>-26.9955</v>
      </c>
      <c r="N4120">
        <v>134.97749999999999</v>
      </c>
      <c r="O4120">
        <v>43.192800000000005</v>
      </c>
      <c r="P4120" t="s">
        <v>10633</v>
      </c>
      <c r="Q4120" t="s">
        <v>10632</v>
      </c>
      <c r="R4120">
        <v>5</v>
      </c>
      <c r="S4120">
        <v>-25</v>
      </c>
      <c r="T4120" t="s">
        <v>10768</v>
      </c>
      <c r="U4120" s="1">
        <v>44773</v>
      </c>
      <c r="V4120" s="1">
        <v>45591</v>
      </c>
      <c r="W4120" t="s">
        <v>10770</v>
      </c>
    </row>
    <row r="4121" spans="1:23" x14ac:dyDescent="0.25">
      <c r="A4121">
        <v>2072</v>
      </c>
      <c r="B4121" t="s">
        <v>6576</v>
      </c>
      <c r="C4121">
        <v>79653181</v>
      </c>
      <c r="D4121" s="1">
        <v>44773</v>
      </c>
      <c r="E4121" s="1">
        <v>44776</v>
      </c>
      <c r="F4121" t="s">
        <v>10701</v>
      </c>
      <c r="G4121" t="s">
        <v>3816</v>
      </c>
      <c r="H4121" t="s">
        <v>5197</v>
      </c>
      <c r="I4121" t="s">
        <v>108</v>
      </c>
      <c r="J4121">
        <v>9.5399999999999991</v>
      </c>
      <c r="K4121">
        <v>2</v>
      </c>
      <c r="L4121">
        <v>0</v>
      </c>
      <c r="M4121">
        <v>4.2930000000000001</v>
      </c>
      <c r="N4121">
        <v>5.246999999999999</v>
      </c>
      <c r="O4121">
        <v>0</v>
      </c>
      <c r="P4121" t="s">
        <v>86</v>
      </c>
      <c r="Q4121" t="s">
        <v>10631</v>
      </c>
      <c r="R4121">
        <v>3</v>
      </c>
      <c r="S4121">
        <v>45.000000000000007</v>
      </c>
      <c r="T4121" t="s">
        <v>10766</v>
      </c>
      <c r="U4121" s="1">
        <v>44530</v>
      </c>
      <c r="V4121" s="1">
        <v>45807</v>
      </c>
      <c r="W4121" t="s">
        <v>10775</v>
      </c>
    </row>
    <row r="4122" spans="1:23" x14ac:dyDescent="0.25">
      <c r="A4122">
        <v>2073</v>
      </c>
      <c r="B4122" t="s">
        <v>6576</v>
      </c>
      <c r="C4122">
        <v>29727635</v>
      </c>
      <c r="D4122" s="1">
        <v>44773</v>
      </c>
      <c r="E4122" s="1">
        <v>44776</v>
      </c>
      <c r="F4122" t="s">
        <v>10701</v>
      </c>
      <c r="G4122" t="s">
        <v>3816</v>
      </c>
      <c r="H4122" t="s">
        <v>5197</v>
      </c>
      <c r="I4122" t="s">
        <v>532</v>
      </c>
      <c r="J4122">
        <v>5.81</v>
      </c>
      <c r="K4122">
        <v>1</v>
      </c>
      <c r="L4122">
        <v>0</v>
      </c>
      <c r="M4122">
        <v>1.8010999999999999</v>
      </c>
      <c r="N4122">
        <v>4.0088999999999997</v>
      </c>
      <c r="O4122">
        <v>0</v>
      </c>
      <c r="P4122" t="s">
        <v>86</v>
      </c>
      <c r="Q4122" t="s">
        <v>10631</v>
      </c>
      <c r="R4122">
        <v>3</v>
      </c>
      <c r="S4122">
        <v>31</v>
      </c>
      <c r="T4122" t="s">
        <v>10766</v>
      </c>
      <c r="U4122" s="1">
        <v>44530</v>
      </c>
      <c r="V4122" s="1">
        <v>45807</v>
      </c>
      <c r="W4122" t="s">
        <v>10769</v>
      </c>
    </row>
    <row r="4123" spans="1:23" x14ac:dyDescent="0.25">
      <c r="A4123">
        <v>2074</v>
      </c>
      <c r="B4123" t="s">
        <v>6576</v>
      </c>
      <c r="C4123">
        <v>47675237</v>
      </c>
      <c r="D4123" s="1">
        <v>44773</v>
      </c>
      <c r="E4123" s="1">
        <v>44776</v>
      </c>
      <c r="F4123" t="s">
        <v>10701</v>
      </c>
      <c r="G4123" t="s">
        <v>3816</v>
      </c>
      <c r="H4123" t="s">
        <v>5197</v>
      </c>
      <c r="I4123" t="s">
        <v>401</v>
      </c>
      <c r="J4123">
        <v>5.76</v>
      </c>
      <c r="K4123">
        <v>2</v>
      </c>
      <c r="L4123">
        <v>0</v>
      </c>
      <c r="M4123">
        <v>1.728</v>
      </c>
      <c r="N4123">
        <v>4.032</v>
      </c>
      <c r="O4123">
        <v>0</v>
      </c>
      <c r="P4123" t="s">
        <v>86</v>
      </c>
      <c r="Q4123" t="s">
        <v>10631</v>
      </c>
      <c r="R4123">
        <v>3</v>
      </c>
      <c r="S4123">
        <v>30</v>
      </c>
      <c r="T4123" t="s">
        <v>10766</v>
      </c>
      <c r="U4123" s="1">
        <v>44530</v>
      </c>
      <c r="V4123" s="1">
        <v>45807</v>
      </c>
      <c r="W4123" t="s">
        <v>10775</v>
      </c>
    </row>
    <row r="4124" spans="1:23" x14ac:dyDescent="0.25">
      <c r="A4124">
        <v>2075</v>
      </c>
      <c r="B4124" t="s">
        <v>6577</v>
      </c>
      <c r="C4124">
        <v>60831509</v>
      </c>
      <c r="D4124" s="1">
        <v>44774</v>
      </c>
      <c r="E4124" s="1">
        <v>44778</v>
      </c>
      <c r="F4124" t="s">
        <v>10696</v>
      </c>
      <c r="G4124" t="s">
        <v>92</v>
      </c>
      <c r="H4124" t="s">
        <v>5165</v>
      </c>
      <c r="I4124" t="s">
        <v>536</v>
      </c>
      <c r="J4124">
        <v>20.8</v>
      </c>
      <c r="K4124">
        <v>2</v>
      </c>
      <c r="L4124">
        <v>0.2</v>
      </c>
      <c r="M4124">
        <v>6.5</v>
      </c>
      <c r="N4124">
        <v>14.3</v>
      </c>
      <c r="O4124">
        <v>4.16</v>
      </c>
      <c r="P4124" t="s">
        <v>86</v>
      </c>
      <c r="Q4124" t="s">
        <v>10632</v>
      </c>
      <c r="R4124">
        <v>4</v>
      </c>
      <c r="S4124">
        <v>31.25</v>
      </c>
      <c r="T4124" t="s">
        <v>10766</v>
      </c>
      <c r="U4124" s="1">
        <v>44551</v>
      </c>
      <c r="V4124" s="1">
        <v>45804</v>
      </c>
      <c r="W4124" t="s">
        <v>10775</v>
      </c>
    </row>
    <row r="4125" spans="1:23" x14ac:dyDescent="0.25">
      <c r="A4125">
        <v>2076</v>
      </c>
      <c r="B4125" t="s">
        <v>6578</v>
      </c>
      <c r="C4125">
        <v>13161835</v>
      </c>
      <c r="D4125" s="1">
        <v>44774</v>
      </c>
      <c r="E4125" s="1">
        <v>44776</v>
      </c>
      <c r="F4125" t="s">
        <v>10697</v>
      </c>
      <c r="G4125" t="s">
        <v>92</v>
      </c>
      <c r="H4125" t="s">
        <v>4465</v>
      </c>
      <c r="I4125" t="s">
        <v>740</v>
      </c>
      <c r="J4125">
        <v>40.095999999999997</v>
      </c>
      <c r="K4125">
        <v>4</v>
      </c>
      <c r="L4125">
        <v>0.2</v>
      </c>
      <c r="M4125">
        <v>13.532400000000001</v>
      </c>
      <c r="N4125">
        <v>26.563599999999994</v>
      </c>
      <c r="O4125">
        <v>8.0191999999999997</v>
      </c>
      <c r="P4125" t="s">
        <v>86</v>
      </c>
      <c r="Q4125" t="s">
        <v>10632</v>
      </c>
      <c r="R4125">
        <v>2</v>
      </c>
      <c r="S4125">
        <v>33.750000000000007</v>
      </c>
      <c r="T4125" t="s">
        <v>10766</v>
      </c>
      <c r="U4125" s="1">
        <v>44631</v>
      </c>
      <c r="V4125" s="1">
        <v>45733</v>
      </c>
      <c r="W4125" t="s">
        <v>10775</v>
      </c>
    </row>
    <row r="4126" spans="1:23" x14ac:dyDescent="0.25">
      <c r="A4126">
        <v>2077</v>
      </c>
      <c r="B4126" t="s">
        <v>6578</v>
      </c>
      <c r="C4126">
        <v>35593990</v>
      </c>
      <c r="D4126" s="1">
        <v>44774</v>
      </c>
      <c r="E4126" s="1">
        <v>44776</v>
      </c>
      <c r="F4126" t="s">
        <v>10697</v>
      </c>
      <c r="G4126" t="s">
        <v>92</v>
      </c>
      <c r="H4126" t="s">
        <v>4465</v>
      </c>
      <c r="I4126" t="s">
        <v>2418</v>
      </c>
      <c r="J4126">
        <v>40.783999999999999</v>
      </c>
      <c r="K4126">
        <v>2</v>
      </c>
      <c r="L4126">
        <v>0.6</v>
      </c>
      <c r="M4126">
        <v>-30.588000000000001</v>
      </c>
      <c r="N4126">
        <v>71.372</v>
      </c>
      <c r="O4126">
        <v>24.470399999999998</v>
      </c>
      <c r="P4126" t="s">
        <v>10633</v>
      </c>
      <c r="Q4126" t="s">
        <v>10632</v>
      </c>
      <c r="R4126">
        <v>2</v>
      </c>
      <c r="S4126">
        <v>-75</v>
      </c>
      <c r="T4126" t="s">
        <v>10768</v>
      </c>
      <c r="U4126" s="1">
        <v>44631</v>
      </c>
      <c r="V4126" s="1">
        <v>45733</v>
      </c>
      <c r="W4126" t="s">
        <v>10775</v>
      </c>
    </row>
    <row r="4127" spans="1:23" x14ac:dyDescent="0.25">
      <c r="A4127">
        <v>2078</v>
      </c>
      <c r="B4127" t="s">
        <v>6579</v>
      </c>
      <c r="C4127">
        <v>34519499</v>
      </c>
      <c r="D4127" s="1">
        <v>44774</v>
      </c>
      <c r="E4127" s="1">
        <v>44781</v>
      </c>
      <c r="F4127" t="s">
        <v>10699</v>
      </c>
      <c r="G4127" t="s">
        <v>88</v>
      </c>
      <c r="H4127" t="s">
        <v>4020</v>
      </c>
      <c r="I4127" t="s">
        <v>184</v>
      </c>
      <c r="J4127">
        <v>203.92</v>
      </c>
      <c r="K4127">
        <v>5</v>
      </c>
      <c r="L4127">
        <v>0.2</v>
      </c>
      <c r="M4127">
        <v>22.940999999999999</v>
      </c>
      <c r="N4127">
        <v>180.97899999999998</v>
      </c>
      <c r="O4127">
        <v>40.783999999999999</v>
      </c>
      <c r="P4127" t="s">
        <v>86</v>
      </c>
      <c r="Q4127" t="s">
        <v>10632</v>
      </c>
      <c r="R4127">
        <v>7</v>
      </c>
      <c r="S4127">
        <v>11.25</v>
      </c>
      <c r="T4127" t="s">
        <v>10767</v>
      </c>
      <c r="U4127" s="1">
        <v>44774</v>
      </c>
      <c r="V4127" s="1">
        <v>45801</v>
      </c>
      <c r="W4127" t="s">
        <v>10763</v>
      </c>
    </row>
    <row r="4128" spans="1:23" x14ac:dyDescent="0.25">
      <c r="A4128">
        <v>2079</v>
      </c>
      <c r="B4128" t="s">
        <v>6580</v>
      </c>
      <c r="C4128">
        <v>9186306</v>
      </c>
      <c r="D4128" s="1">
        <v>44774</v>
      </c>
      <c r="E4128" s="1">
        <v>44778</v>
      </c>
      <c r="F4128" t="s">
        <v>10696</v>
      </c>
      <c r="G4128" t="s">
        <v>92</v>
      </c>
      <c r="H4128" t="s">
        <v>4818</v>
      </c>
      <c r="I4128" t="s">
        <v>730</v>
      </c>
      <c r="J4128">
        <v>479.952</v>
      </c>
      <c r="K4128">
        <v>6</v>
      </c>
      <c r="L4128">
        <v>0.2</v>
      </c>
      <c r="M4128">
        <v>89.991</v>
      </c>
      <c r="N4128">
        <v>389.96100000000001</v>
      </c>
      <c r="O4128">
        <v>95.990400000000008</v>
      </c>
      <c r="P4128" t="s">
        <v>86</v>
      </c>
      <c r="Q4128" t="s">
        <v>10632</v>
      </c>
      <c r="R4128">
        <v>4</v>
      </c>
      <c r="S4128">
        <v>18.75</v>
      </c>
      <c r="T4128" t="s">
        <v>10766</v>
      </c>
      <c r="U4128" s="1">
        <v>44653</v>
      </c>
      <c r="V4128" s="1">
        <v>45776</v>
      </c>
      <c r="W4128" t="s">
        <v>10763</v>
      </c>
    </row>
    <row r="4129" spans="1:23" x14ac:dyDescent="0.25">
      <c r="A4129">
        <v>2080</v>
      </c>
      <c r="B4129" t="s">
        <v>6581</v>
      </c>
      <c r="C4129">
        <v>61358381</v>
      </c>
      <c r="D4129" s="1">
        <v>44775</v>
      </c>
      <c r="E4129" s="1">
        <v>44779</v>
      </c>
      <c r="F4129" t="s">
        <v>10696</v>
      </c>
      <c r="G4129" t="s">
        <v>92</v>
      </c>
      <c r="H4129" t="s">
        <v>4720</v>
      </c>
      <c r="I4129" t="s">
        <v>2546</v>
      </c>
      <c r="J4129">
        <v>77.239999999999995</v>
      </c>
      <c r="K4129">
        <v>5</v>
      </c>
      <c r="L4129">
        <v>0.2</v>
      </c>
      <c r="M4129">
        <v>7.7240000000000002</v>
      </c>
      <c r="N4129">
        <v>69.515999999999991</v>
      </c>
      <c r="O4129">
        <v>15.448</v>
      </c>
      <c r="P4129" t="s">
        <v>86</v>
      </c>
      <c r="Q4129" t="s">
        <v>10632</v>
      </c>
      <c r="R4129">
        <v>4</v>
      </c>
      <c r="S4129">
        <v>10</v>
      </c>
      <c r="T4129" t="s">
        <v>10767</v>
      </c>
      <c r="U4129" s="1">
        <v>44708</v>
      </c>
      <c r="V4129" s="1">
        <v>45811</v>
      </c>
      <c r="W4129" t="s">
        <v>10763</v>
      </c>
    </row>
    <row r="4130" spans="1:23" x14ac:dyDescent="0.25">
      <c r="A4130">
        <v>2081</v>
      </c>
      <c r="B4130" t="s">
        <v>6582</v>
      </c>
      <c r="C4130">
        <v>23274611</v>
      </c>
      <c r="D4130" s="1">
        <v>44779</v>
      </c>
      <c r="E4130" s="1">
        <v>44784</v>
      </c>
      <c r="F4130" t="s">
        <v>10700</v>
      </c>
      <c r="G4130" t="s">
        <v>88</v>
      </c>
      <c r="H4130" t="s">
        <v>67</v>
      </c>
      <c r="I4130" t="s">
        <v>1028</v>
      </c>
      <c r="J4130">
        <v>14.952</v>
      </c>
      <c r="K4130">
        <v>2</v>
      </c>
      <c r="L4130">
        <v>0.7</v>
      </c>
      <c r="M4130">
        <v>-11.961600000000001</v>
      </c>
      <c r="N4130">
        <v>26.913600000000002</v>
      </c>
      <c r="O4130">
        <v>10.4664</v>
      </c>
      <c r="P4130" t="s">
        <v>10633</v>
      </c>
      <c r="Q4130" t="s">
        <v>10632</v>
      </c>
      <c r="R4130">
        <v>5</v>
      </c>
      <c r="S4130">
        <v>-80</v>
      </c>
      <c r="T4130" t="s">
        <v>10768</v>
      </c>
      <c r="U4130" s="1">
        <v>44608</v>
      </c>
      <c r="V4130" s="1">
        <v>45534</v>
      </c>
      <c r="W4130" t="s">
        <v>10770</v>
      </c>
    </row>
    <row r="4131" spans="1:23" x14ac:dyDescent="0.25">
      <c r="A4131">
        <v>2082</v>
      </c>
      <c r="B4131" t="s">
        <v>6582</v>
      </c>
      <c r="C4131">
        <v>29386</v>
      </c>
      <c r="D4131" s="1">
        <v>44779</v>
      </c>
      <c r="E4131" s="1">
        <v>44784</v>
      </c>
      <c r="F4131" t="s">
        <v>10700</v>
      </c>
      <c r="G4131" t="s">
        <v>88</v>
      </c>
      <c r="H4131" t="s">
        <v>67</v>
      </c>
      <c r="I4131" t="s">
        <v>2899</v>
      </c>
      <c r="J4131">
        <v>323.98200000000003</v>
      </c>
      <c r="K4131">
        <v>3</v>
      </c>
      <c r="L4131">
        <v>0.4</v>
      </c>
      <c r="M4131">
        <v>-80.995500000000007</v>
      </c>
      <c r="N4131">
        <v>404.97750000000002</v>
      </c>
      <c r="O4131">
        <v>129.59280000000001</v>
      </c>
      <c r="P4131" t="s">
        <v>10633</v>
      </c>
      <c r="Q4131" t="s">
        <v>10632</v>
      </c>
      <c r="R4131">
        <v>5</v>
      </c>
      <c r="S4131">
        <v>-25</v>
      </c>
      <c r="T4131" t="s">
        <v>10768</v>
      </c>
      <c r="U4131" s="1">
        <v>44608</v>
      </c>
      <c r="V4131" s="1">
        <v>45534</v>
      </c>
      <c r="W4131" t="s">
        <v>10770</v>
      </c>
    </row>
    <row r="4132" spans="1:23" x14ac:dyDescent="0.25">
      <c r="A4132">
        <v>2083</v>
      </c>
      <c r="B4132" t="s">
        <v>6582</v>
      </c>
      <c r="C4132">
        <v>66765090</v>
      </c>
      <c r="D4132" s="1">
        <v>44779</v>
      </c>
      <c r="E4132" s="1">
        <v>44784</v>
      </c>
      <c r="F4132" t="s">
        <v>10700</v>
      </c>
      <c r="G4132" t="s">
        <v>88</v>
      </c>
      <c r="H4132" t="s">
        <v>67</v>
      </c>
      <c r="I4132" t="s">
        <v>771</v>
      </c>
      <c r="J4132">
        <v>2.286</v>
      </c>
      <c r="K4132">
        <v>2</v>
      </c>
      <c r="L4132">
        <v>0.7</v>
      </c>
      <c r="M4132">
        <v>-1.6763999999999999</v>
      </c>
      <c r="N4132">
        <v>3.9623999999999997</v>
      </c>
      <c r="O4132">
        <v>1.6001999999999998</v>
      </c>
      <c r="P4132" t="s">
        <v>10633</v>
      </c>
      <c r="Q4132" t="s">
        <v>10632</v>
      </c>
      <c r="R4132">
        <v>5</v>
      </c>
      <c r="S4132">
        <v>-73.333333333333329</v>
      </c>
      <c r="T4132" t="s">
        <v>10768</v>
      </c>
      <c r="U4132" s="1">
        <v>44608</v>
      </c>
      <c r="V4132" s="1">
        <v>45534</v>
      </c>
      <c r="W4132" t="s">
        <v>10770</v>
      </c>
    </row>
    <row r="4133" spans="1:23" x14ac:dyDescent="0.25">
      <c r="A4133">
        <v>2084</v>
      </c>
      <c r="B4133" t="s">
        <v>6582</v>
      </c>
      <c r="C4133">
        <v>95482039</v>
      </c>
      <c r="D4133" s="1">
        <v>44779</v>
      </c>
      <c r="E4133" s="1">
        <v>44784</v>
      </c>
      <c r="F4133" t="s">
        <v>10700</v>
      </c>
      <c r="G4133" t="s">
        <v>88</v>
      </c>
      <c r="H4133" t="s">
        <v>67</v>
      </c>
      <c r="I4133" t="s">
        <v>1879</v>
      </c>
      <c r="J4133">
        <v>14.352</v>
      </c>
      <c r="K4133">
        <v>3</v>
      </c>
      <c r="L4133">
        <v>0.2</v>
      </c>
      <c r="M4133">
        <v>0.89700000000000002</v>
      </c>
      <c r="N4133">
        <v>13.455</v>
      </c>
      <c r="O4133">
        <v>2.8704000000000001</v>
      </c>
      <c r="P4133" t="s">
        <v>86</v>
      </c>
      <c r="Q4133" t="s">
        <v>10632</v>
      </c>
      <c r="R4133">
        <v>5</v>
      </c>
      <c r="S4133">
        <v>6.25</v>
      </c>
      <c r="T4133" t="s">
        <v>10768</v>
      </c>
      <c r="U4133" s="1">
        <v>44608</v>
      </c>
      <c r="V4133" s="1">
        <v>45534</v>
      </c>
      <c r="W4133" t="s">
        <v>10770</v>
      </c>
    </row>
    <row r="4134" spans="1:23" x14ac:dyDescent="0.25">
      <c r="A4134">
        <v>2085</v>
      </c>
      <c r="B4134" t="s">
        <v>6582</v>
      </c>
      <c r="C4134">
        <v>92231073</v>
      </c>
      <c r="D4134" s="1">
        <v>44779</v>
      </c>
      <c r="E4134" s="1">
        <v>44784</v>
      </c>
      <c r="F4134" t="s">
        <v>10700</v>
      </c>
      <c r="G4134" t="s">
        <v>88</v>
      </c>
      <c r="H4134" t="s">
        <v>67</v>
      </c>
      <c r="I4134" t="s">
        <v>2208</v>
      </c>
      <c r="J4134">
        <v>71.975999999999999</v>
      </c>
      <c r="K4134">
        <v>3</v>
      </c>
      <c r="L4134">
        <v>0.2</v>
      </c>
      <c r="M4134">
        <v>0.89970000000000006</v>
      </c>
      <c r="N4134">
        <v>71.076300000000003</v>
      </c>
      <c r="O4134">
        <v>14.395200000000001</v>
      </c>
      <c r="P4134" t="s">
        <v>86</v>
      </c>
      <c r="Q4134" t="s">
        <v>10632</v>
      </c>
      <c r="R4134">
        <v>5</v>
      </c>
      <c r="S4134">
        <v>1.25</v>
      </c>
      <c r="T4134" t="s">
        <v>10768</v>
      </c>
      <c r="U4134" s="1">
        <v>44608</v>
      </c>
      <c r="V4134" s="1">
        <v>45534</v>
      </c>
      <c r="W4134" t="s">
        <v>10770</v>
      </c>
    </row>
    <row r="4135" spans="1:23" x14ac:dyDescent="0.25">
      <c r="A4135">
        <v>2086</v>
      </c>
      <c r="B4135" t="s">
        <v>6583</v>
      </c>
      <c r="C4135">
        <v>91709843</v>
      </c>
      <c r="D4135" s="1">
        <v>44779</v>
      </c>
      <c r="E4135" s="1">
        <v>44786</v>
      </c>
      <c r="F4135" t="s">
        <v>10699</v>
      </c>
      <c r="G4135" t="s">
        <v>88</v>
      </c>
      <c r="H4135" t="s">
        <v>4913</v>
      </c>
      <c r="I4135" t="s">
        <v>3711</v>
      </c>
      <c r="J4135">
        <v>26.423999999999999</v>
      </c>
      <c r="K4135">
        <v>9</v>
      </c>
      <c r="L4135">
        <v>0.2</v>
      </c>
      <c r="M4135">
        <v>9.5786999999999995</v>
      </c>
      <c r="N4135">
        <v>16.845300000000002</v>
      </c>
      <c r="O4135">
        <v>5.2848000000000006</v>
      </c>
      <c r="P4135" t="s">
        <v>86</v>
      </c>
      <c r="Q4135" t="s">
        <v>10632</v>
      </c>
      <c r="R4135">
        <v>7</v>
      </c>
      <c r="S4135">
        <v>36.25</v>
      </c>
      <c r="T4135" t="s">
        <v>10766</v>
      </c>
      <c r="U4135" s="1">
        <v>44508</v>
      </c>
      <c r="V4135" s="1">
        <v>45799</v>
      </c>
      <c r="W4135" t="s">
        <v>10763</v>
      </c>
    </row>
    <row r="4136" spans="1:23" x14ac:dyDescent="0.25">
      <c r="A4136">
        <v>2087</v>
      </c>
      <c r="B4136" t="s">
        <v>6583</v>
      </c>
      <c r="C4136">
        <v>76071615</v>
      </c>
      <c r="D4136" s="1">
        <v>44779</v>
      </c>
      <c r="E4136" s="1">
        <v>44786</v>
      </c>
      <c r="F4136" t="s">
        <v>10699</v>
      </c>
      <c r="G4136" t="s">
        <v>88</v>
      </c>
      <c r="H4136" t="s">
        <v>4913</v>
      </c>
      <c r="I4136" t="s">
        <v>3524</v>
      </c>
      <c r="J4136">
        <v>625.99</v>
      </c>
      <c r="K4136">
        <v>1</v>
      </c>
      <c r="L4136">
        <v>0</v>
      </c>
      <c r="M4136">
        <v>187.797</v>
      </c>
      <c r="N4136">
        <v>438.19299999999998</v>
      </c>
      <c r="O4136">
        <v>0</v>
      </c>
      <c r="P4136" t="s">
        <v>86</v>
      </c>
      <c r="Q4136" t="s">
        <v>10631</v>
      </c>
      <c r="R4136">
        <v>7</v>
      </c>
      <c r="S4136">
        <v>30</v>
      </c>
      <c r="T4136" t="s">
        <v>10766</v>
      </c>
      <c r="U4136" s="1">
        <v>44508</v>
      </c>
      <c r="V4136" s="1">
        <v>45799</v>
      </c>
      <c r="W4136" t="s">
        <v>10769</v>
      </c>
    </row>
    <row r="4137" spans="1:23" x14ac:dyDescent="0.25">
      <c r="A4137">
        <v>2088</v>
      </c>
      <c r="B4137" t="s">
        <v>6584</v>
      </c>
      <c r="C4137">
        <v>67980916</v>
      </c>
      <c r="D4137" s="1">
        <v>44780</v>
      </c>
      <c r="E4137" s="1">
        <v>44784</v>
      </c>
      <c r="F4137" t="s">
        <v>10696</v>
      </c>
      <c r="G4137" t="s">
        <v>88</v>
      </c>
      <c r="H4137" t="s">
        <v>5145</v>
      </c>
      <c r="I4137" t="s">
        <v>1758</v>
      </c>
      <c r="J4137">
        <v>134.97</v>
      </c>
      <c r="K4137">
        <v>3</v>
      </c>
      <c r="L4137">
        <v>0</v>
      </c>
      <c r="M4137">
        <v>64.785600000000002</v>
      </c>
      <c r="N4137">
        <v>70.184399999999997</v>
      </c>
      <c r="O4137">
        <v>0</v>
      </c>
      <c r="P4137" t="s">
        <v>86</v>
      </c>
      <c r="Q4137" t="s">
        <v>10631</v>
      </c>
      <c r="R4137">
        <v>4</v>
      </c>
      <c r="S4137">
        <v>48.000000000000007</v>
      </c>
      <c r="T4137" t="s">
        <v>10766</v>
      </c>
      <c r="U4137" s="1">
        <v>44465</v>
      </c>
      <c r="V4137" s="1">
        <v>45802</v>
      </c>
      <c r="W4137" t="s">
        <v>10775</v>
      </c>
    </row>
    <row r="4138" spans="1:23" x14ac:dyDescent="0.25">
      <c r="A4138">
        <v>2089</v>
      </c>
      <c r="B4138" t="s">
        <v>6584</v>
      </c>
      <c r="C4138">
        <v>5862184</v>
      </c>
      <c r="D4138" s="1">
        <v>44780</v>
      </c>
      <c r="E4138" s="1">
        <v>44784</v>
      </c>
      <c r="F4138" t="s">
        <v>10696</v>
      </c>
      <c r="G4138" t="s">
        <v>88</v>
      </c>
      <c r="H4138" t="s">
        <v>5145</v>
      </c>
      <c r="I4138" t="s">
        <v>1638</v>
      </c>
      <c r="J4138">
        <v>699.98</v>
      </c>
      <c r="K4138">
        <v>2</v>
      </c>
      <c r="L4138">
        <v>0</v>
      </c>
      <c r="M4138">
        <v>195.99440000000001</v>
      </c>
      <c r="N4138">
        <v>503.98559999999998</v>
      </c>
      <c r="O4138">
        <v>0</v>
      </c>
      <c r="P4138" t="s">
        <v>86</v>
      </c>
      <c r="Q4138" t="s">
        <v>10631</v>
      </c>
      <c r="R4138">
        <v>4</v>
      </c>
      <c r="S4138">
        <v>28.000000000000004</v>
      </c>
      <c r="T4138" t="s">
        <v>10766</v>
      </c>
      <c r="U4138" s="1">
        <v>44465</v>
      </c>
      <c r="V4138" s="1">
        <v>45802</v>
      </c>
      <c r="W4138" t="s">
        <v>10775</v>
      </c>
    </row>
    <row r="4139" spans="1:23" x14ac:dyDescent="0.25">
      <c r="A4139">
        <v>2090</v>
      </c>
      <c r="B4139" t="s">
        <v>6584</v>
      </c>
      <c r="C4139">
        <v>19649767</v>
      </c>
      <c r="D4139" s="1">
        <v>44780</v>
      </c>
      <c r="E4139" s="1">
        <v>44784</v>
      </c>
      <c r="F4139" t="s">
        <v>10696</v>
      </c>
      <c r="G4139" t="s">
        <v>88</v>
      </c>
      <c r="H4139" t="s">
        <v>5145</v>
      </c>
      <c r="I4139" t="s">
        <v>2370</v>
      </c>
      <c r="J4139">
        <v>139.94999999999999</v>
      </c>
      <c r="K4139">
        <v>5</v>
      </c>
      <c r="L4139">
        <v>0</v>
      </c>
      <c r="M4139">
        <v>26.590499999999999</v>
      </c>
      <c r="N4139">
        <v>113.3595</v>
      </c>
      <c r="O4139">
        <v>0</v>
      </c>
      <c r="P4139" t="s">
        <v>86</v>
      </c>
      <c r="Q4139" t="s">
        <v>10631</v>
      </c>
      <c r="R4139">
        <v>4</v>
      </c>
      <c r="S4139">
        <v>19</v>
      </c>
      <c r="T4139" t="s">
        <v>10766</v>
      </c>
      <c r="U4139" s="1">
        <v>44465</v>
      </c>
      <c r="V4139" s="1">
        <v>45802</v>
      </c>
      <c r="W4139" t="s">
        <v>10763</v>
      </c>
    </row>
    <row r="4140" spans="1:23" x14ac:dyDescent="0.25">
      <c r="A4140">
        <v>2091</v>
      </c>
      <c r="B4140" t="s">
        <v>6585</v>
      </c>
      <c r="C4140">
        <v>45633603</v>
      </c>
      <c r="D4140" s="1">
        <v>44780</v>
      </c>
      <c r="E4140" s="1">
        <v>44783</v>
      </c>
      <c r="F4140" t="s">
        <v>10701</v>
      </c>
      <c r="G4140" t="s">
        <v>92</v>
      </c>
      <c r="H4140" t="s">
        <v>3997</v>
      </c>
      <c r="I4140" t="s">
        <v>2671</v>
      </c>
      <c r="J4140">
        <v>13.36</v>
      </c>
      <c r="K4140">
        <v>2</v>
      </c>
      <c r="L4140">
        <v>0</v>
      </c>
      <c r="M4140">
        <v>6.4127999999999998</v>
      </c>
      <c r="N4140">
        <v>6.9471999999999996</v>
      </c>
      <c r="O4140">
        <v>0</v>
      </c>
      <c r="P4140" t="s">
        <v>86</v>
      </c>
      <c r="Q4140" t="s">
        <v>10631</v>
      </c>
      <c r="R4140">
        <v>3</v>
      </c>
      <c r="S4140">
        <v>48</v>
      </c>
      <c r="T4140" t="s">
        <v>10766</v>
      </c>
      <c r="U4140" s="1">
        <v>44490</v>
      </c>
      <c r="V4140" s="1">
        <v>45773</v>
      </c>
      <c r="W4140" t="s">
        <v>10775</v>
      </c>
    </row>
    <row r="4141" spans="1:23" x14ac:dyDescent="0.25">
      <c r="A4141">
        <v>2092</v>
      </c>
      <c r="B4141" t="s">
        <v>6585</v>
      </c>
      <c r="C4141">
        <v>72035746</v>
      </c>
      <c r="D4141" s="1">
        <v>44780</v>
      </c>
      <c r="E4141" s="1">
        <v>44783</v>
      </c>
      <c r="F4141" t="s">
        <v>10701</v>
      </c>
      <c r="G4141" t="s">
        <v>92</v>
      </c>
      <c r="H4141" t="s">
        <v>3997</v>
      </c>
      <c r="I4141" t="s">
        <v>2358</v>
      </c>
      <c r="J4141">
        <v>41.72</v>
      </c>
      <c r="K4141">
        <v>5</v>
      </c>
      <c r="L4141">
        <v>0.2</v>
      </c>
      <c r="M4141">
        <v>13.0375</v>
      </c>
      <c r="N4141">
        <v>28.682499999999997</v>
      </c>
      <c r="O4141">
        <v>8.3439999999999994</v>
      </c>
      <c r="P4141" t="s">
        <v>86</v>
      </c>
      <c r="Q4141" t="s">
        <v>10632</v>
      </c>
      <c r="R4141">
        <v>3</v>
      </c>
      <c r="S4141">
        <v>31.25</v>
      </c>
      <c r="T4141" t="s">
        <v>10766</v>
      </c>
      <c r="U4141" s="1">
        <v>44490</v>
      </c>
      <c r="V4141" s="1">
        <v>45773</v>
      </c>
      <c r="W4141" t="s">
        <v>10763</v>
      </c>
    </row>
    <row r="4142" spans="1:23" x14ac:dyDescent="0.25">
      <c r="A4142">
        <v>2093</v>
      </c>
      <c r="B4142" t="s">
        <v>6585</v>
      </c>
      <c r="C4142">
        <v>82032478</v>
      </c>
      <c r="D4142" s="1">
        <v>44780</v>
      </c>
      <c r="E4142" s="1">
        <v>44783</v>
      </c>
      <c r="F4142" t="s">
        <v>10701</v>
      </c>
      <c r="G4142" t="s">
        <v>92</v>
      </c>
      <c r="H4142" t="s">
        <v>3997</v>
      </c>
      <c r="I4142" t="s">
        <v>1364</v>
      </c>
      <c r="J4142">
        <v>11.52</v>
      </c>
      <c r="K4142">
        <v>5</v>
      </c>
      <c r="L4142">
        <v>0.2</v>
      </c>
      <c r="M4142">
        <v>4.1760000000000002</v>
      </c>
      <c r="N4142">
        <v>7.3439999999999994</v>
      </c>
      <c r="O4142">
        <v>2.3039999999999998</v>
      </c>
      <c r="P4142" t="s">
        <v>86</v>
      </c>
      <c r="Q4142" t="s">
        <v>10632</v>
      </c>
      <c r="R4142">
        <v>3</v>
      </c>
      <c r="S4142">
        <v>36.250000000000007</v>
      </c>
      <c r="T4142" t="s">
        <v>10766</v>
      </c>
      <c r="U4142" s="1">
        <v>44490</v>
      </c>
      <c r="V4142" s="1">
        <v>45773</v>
      </c>
      <c r="W4142" t="s">
        <v>10763</v>
      </c>
    </row>
    <row r="4143" spans="1:23" x14ac:dyDescent="0.25">
      <c r="A4143">
        <v>2094</v>
      </c>
      <c r="B4143" t="s">
        <v>6585</v>
      </c>
      <c r="C4143">
        <v>72223542</v>
      </c>
      <c r="D4143" s="1">
        <v>44780</v>
      </c>
      <c r="E4143" s="1">
        <v>44783</v>
      </c>
      <c r="F4143" t="s">
        <v>10701</v>
      </c>
      <c r="G4143" t="s">
        <v>92</v>
      </c>
      <c r="H4143" t="s">
        <v>3997</v>
      </c>
      <c r="I4143" t="s">
        <v>2673</v>
      </c>
      <c r="J4143">
        <v>541.44000000000005</v>
      </c>
      <c r="K4143">
        <v>6</v>
      </c>
      <c r="L4143">
        <v>0</v>
      </c>
      <c r="M4143">
        <v>157.01759999999999</v>
      </c>
      <c r="N4143">
        <v>384.42240000000004</v>
      </c>
      <c r="O4143">
        <v>0</v>
      </c>
      <c r="P4143" t="s">
        <v>86</v>
      </c>
      <c r="Q4143" t="s">
        <v>10631</v>
      </c>
      <c r="R4143">
        <v>3</v>
      </c>
      <c r="S4143">
        <v>28.999999999999993</v>
      </c>
      <c r="T4143" t="s">
        <v>10766</v>
      </c>
      <c r="U4143" s="1">
        <v>44490</v>
      </c>
      <c r="V4143" s="1">
        <v>45773</v>
      </c>
      <c r="W4143" t="s">
        <v>10763</v>
      </c>
    </row>
    <row r="4144" spans="1:23" x14ac:dyDescent="0.25">
      <c r="A4144">
        <v>2095</v>
      </c>
      <c r="B4144" t="s">
        <v>6585</v>
      </c>
      <c r="C4144">
        <v>98702412</v>
      </c>
      <c r="D4144" s="1">
        <v>44780</v>
      </c>
      <c r="E4144" s="1">
        <v>44783</v>
      </c>
      <c r="F4144" t="s">
        <v>10701</v>
      </c>
      <c r="G4144" t="s">
        <v>92</v>
      </c>
      <c r="H4144" t="s">
        <v>3997</v>
      </c>
      <c r="I4144" t="s">
        <v>2567</v>
      </c>
      <c r="J4144">
        <v>19.440000000000001</v>
      </c>
      <c r="K4144">
        <v>3</v>
      </c>
      <c r="L4144">
        <v>0</v>
      </c>
      <c r="M4144">
        <v>9.3312000000000008</v>
      </c>
      <c r="N4144">
        <v>10.1088</v>
      </c>
      <c r="O4144">
        <v>0</v>
      </c>
      <c r="P4144" t="s">
        <v>86</v>
      </c>
      <c r="Q4144" t="s">
        <v>10631</v>
      </c>
      <c r="R4144">
        <v>3</v>
      </c>
      <c r="S4144">
        <v>48.000000000000007</v>
      </c>
      <c r="T4144" t="s">
        <v>10766</v>
      </c>
      <c r="U4144" s="1">
        <v>44490</v>
      </c>
      <c r="V4144" s="1">
        <v>45773</v>
      </c>
      <c r="W4144" t="s">
        <v>10775</v>
      </c>
    </row>
    <row r="4145" spans="1:23" x14ac:dyDescent="0.25">
      <c r="A4145">
        <v>2096</v>
      </c>
      <c r="B4145" t="s">
        <v>6586</v>
      </c>
      <c r="C4145">
        <v>49940878</v>
      </c>
      <c r="D4145" s="1">
        <v>44781</v>
      </c>
      <c r="E4145" s="1">
        <v>44785</v>
      </c>
      <c r="F4145" t="s">
        <v>10696</v>
      </c>
      <c r="G4145" t="s">
        <v>88</v>
      </c>
      <c r="H4145" t="s">
        <v>4495</v>
      </c>
      <c r="I4145" t="s">
        <v>442</v>
      </c>
      <c r="J4145">
        <v>35.880000000000003</v>
      </c>
      <c r="K4145">
        <v>6</v>
      </c>
      <c r="L4145">
        <v>0</v>
      </c>
      <c r="M4145">
        <v>16.146000000000001</v>
      </c>
      <c r="N4145">
        <v>19.734000000000002</v>
      </c>
      <c r="O4145">
        <v>0</v>
      </c>
      <c r="P4145" t="s">
        <v>86</v>
      </c>
      <c r="Q4145" t="s">
        <v>10631</v>
      </c>
      <c r="R4145">
        <v>4</v>
      </c>
      <c r="S4145">
        <v>45</v>
      </c>
      <c r="T4145" t="s">
        <v>10766</v>
      </c>
      <c r="U4145" s="1">
        <v>44718</v>
      </c>
      <c r="V4145" s="1">
        <v>45751</v>
      </c>
      <c r="W4145" t="s">
        <v>10763</v>
      </c>
    </row>
    <row r="4146" spans="1:23" x14ac:dyDescent="0.25">
      <c r="A4146">
        <v>2097</v>
      </c>
      <c r="B4146" t="s">
        <v>6587</v>
      </c>
      <c r="C4146">
        <v>5360917</v>
      </c>
      <c r="D4146" s="1">
        <v>44781</v>
      </c>
      <c r="E4146" s="1">
        <v>44786</v>
      </c>
      <c r="F4146" t="s">
        <v>10700</v>
      </c>
      <c r="G4146" t="s">
        <v>88</v>
      </c>
      <c r="H4146" t="s">
        <v>5576</v>
      </c>
      <c r="I4146" t="s">
        <v>769</v>
      </c>
      <c r="J4146">
        <v>36.840000000000003</v>
      </c>
      <c r="K4146">
        <v>3</v>
      </c>
      <c r="L4146">
        <v>0</v>
      </c>
      <c r="M4146">
        <v>17.314800000000002</v>
      </c>
      <c r="N4146">
        <v>19.525200000000002</v>
      </c>
      <c r="O4146">
        <v>0</v>
      </c>
      <c r="P4146" t="s">
        <v>86</v>
      </c>
      <c r="Q4146" t="s">
        <v>10631</v>
      </c>
      <c r="R4146">
        <v>5</v>
      </c>
      <c r="S4146">
        <v>47</v>
      </c>
      <c r="T4146" t="s">
        <v>10766</v>
      </c>
      <c r="U4146" s="1">
        <v>44462</v>
      </c>
      <c r="V4146" s="1">
        <v>45650</v>
      </c>
      <c r="W4146" t="s">
        <v>10770</v>
      </c>
    </row>
    <row r="4147" spans="1:23" x14ac:dyDescent="0.25">
      <c r="A4147">
        <v>2098</v>
      </c>
      <c r="B4147" t="s">
        <v>6587</v>
      </c>
      <c r="C4147">
        <v>63281650</v>
      </c>
      <c r="D4147" s="1">
        <v>44781</v>
      </c>
      <c r="E4147" s="1">
        <v>44786</v>
      </c>
      <c r="F4147" t="s">
        <v>10700</v>
      </c>
      <c r="G4147" t="s">
        <v>88</v>
      </c>
      <c r="H4147" t="s">
        <v>5576</v>
      </c>
      <c r="I4147" t="s">
        <v>238</v>
      </c>
      <c r="J4147">
        <v>87.71</v>
      </c>
      <c r="K4147">
        <v>7</v>
      </c>
      <c r="L4147">
        <v>0</v>
      </c>
      <c r="M4147">
        <v>41.223700000000001</v>
      </c>
      <c r="N4147">
        <v>46.486299999999993</v>
      </c>
      <c r="O4147">
        <v>0</v>
      </c>
      <c r="P4147" t="s">
        <v>86</v>
      </c>
      <c r="Q4147" t="s">
        <v>10631</v>
      </c>
      <c r="R4147">
        <v>5</v>
      </c>
      <c r="S4147">
        <v>47</v>
      </c>
      <c r="T4147" t="s">
        <v>10766</v>
      </c>
      <c r="U4147" s="1">
        <v>44462</v>
      </c>
      <c r="V4147" s="1">
        <v>45650</v>
      </c>
      <c r="W4147" t="s">
        <v>10770</v>
      </c>
    </row>
    <row r="4148" spans="1:23" x14ac:dyDescent="0.25">
      <c r="A4148">
        <v>2099</v>
      </c>
      <c r="B4148" t="s">
        <v>6588</v>
      </c>
      <c r="C4148">
        <v>35813127</v>
      </c>
      <c r="D4148" s="1">
        <v>44783</v>
      </c>
      <c r="E4148" s="1">
        <v>44787</v>
      </c>
      <c r="F4148" t="s">
        <v>10696</v>
      </c>
      <c r="G4148" t="s">
        <v>88</v>
      </c>
      <c r="H4148" t="s">
        <v>4853</v>
      </c>
      <c r="I4148" t="s">
        <v>1418</v>
      </c>
      <c r="J4148">
        <v>9.24</v>
      </c>
      <c r="K4148">
        <v>3</v>
      </c>
      <c r="L4148">
        <v>0</v>
      </c>
      <c r="M4148">
        <v>4.4352</v>
      </c>
      <c r="N4148">
        <v>4.8048000000000002</v>
      </c>
      <c r="O4148">
        <v>0</v>
      </c>
      <c r="P4148" t="s">
        <v>86</v>
      </c>
      <c r="Q4148" t="s">
        <v>10631</v>
      </c>
      <c r="R4148">
        <v>4</v>
      </c>
      <c r="S4148">
        <v>48</v>
      </c>
      <c r="T4148" t="s">
        <v>10766</v>
      </c>
      <c r="U4148" s="1">
        <v>44691</v>
      </c>
      <c r="V4148" s="1">
        <v>45780</v>
      </c>
      <c r="W4148" t="s">
        <v>10775</v>
      </c>
    </row>
    <row r="4149" spans="1:23" x14ac:dyDescent="0.25">
      <c r="A4149">
        <v>2100</v>
      </c>
      <c r="B4149" t="s">
        <v>6589</v>
      </c>
      <c r="C4149">
        <v>77713289</v>
      </c>
      <c r="D4149" s="1">
        <v>44783</v>
      </c>
      <c r="E4149" s="1">
        <v>44789</v>
      </c>
      <c r="F4149" t="s">
        <v>10698</v>
      </c>
      <c r="G4149" t="s">
        <v>88</v>
      </c>
      <c r="H4149" t="s">
        <v>5081</v>
      </c>
      <c r="I4149" t="s">
        <v>1297</v>
      </c>
      <c r="J4149">
        <v>61.06</v>
      </c>
      <c r="K4149">
        <v>2</v>
      </c>
      <c r="L4149">
        <v>0</v>
      </c>
      <c r="M4149">
        <v>28.087599999999998</v>
      </c>
      <c r="N4149">
        <v>32.972400000000007</v>
      </c>
      <c r="O4149">
        <v>0</v>
      </c>
      <c r="P4149" t="s">
        <v>86</v>
      </c>
      <c r="Q4149" t="s">
        <v>10631</v>
      </c>
      <c r="R4149">
        <v>6</v>
      </c>
      <c r="S4149">
        <v>46</v>
      </c>
      <c r="T4149" t="s">
        <v>10766</v>
      </c>
      <c r="U4149" s="1">
        <v>44783</v>
      </c>
      <c r="V4149" s="1">
        <v>45796</v>
      </c>
      <c r="W4149" t="s">
        <v>10775</v>
      </c>
    </row>
    <row r="4150" spans="1:23" x14ac:dyDescent="0.25">
      <c r="A4150">
        <v>2101</v>
      </c>
      <c r="B4150" t="s">
        <v>6589</v>
      </c>
      <c r="C4150">
        <v>45721400</v>
      </c>
      <c r="D4150" s="1">
        <v>44783</v>
      </c>
      <c r="E4150" s="1">
        <v>44789</v>
      </c>
      <c r="F4150" t="s">
        <v>10698</v>
      </c>
      <c r="G4150" t="s">
        <v>88</v>
      </c>
      <c r="H4150" t="s">
        <v>5081</v>
      </c>
      <c r="I4150" t="s">
        <v>2063</v>
      </c>
      <c r="J4150">
        <v>35.543999999999997</v>
      </c>
      <c r="K4150">
        <v>1</v>
      </c>
      <c r="L4150">
        <v>0.2</v>
      </c>
      <c r="M4150">
        <v>-0.88859999999999995</v>
      </c>
      <c r="N4150">
        <v>36.432599999999994</v>
      </c>
      <c r="O4150">
        <v>7.1087999999999996</v>
      </c>
      <c r="P4150" t="s">
        <v>10633</v>
      </c>
      <c r="Q4150" t="s">
        <v>10632</v>
      </c>
      <c r="R4150">
        <v>6</v>
      </c>
      <c r="S4150">
        <v>-2.5</v>
      </c>
      <c r="T4150" t="s">
        <v>10768</v>
      </c>
      <c r="U4150" s="1">
        <v>44783</v>
      </c>
      <c r="V4150" s="1">
        <v>45796</v>
      </c>
      <c r="W4150" t="s">
        <v>10769</v>
      </c>
    </row>
    <row r="4151" spans="1:23" x14ac:dyDescent="0.25">
      <c r="A4151">
        <v>2102</v>
      </c>
      <c r="B4151" t="s">
        <v>6590</v>
      </c>
      <c r="C4151">
        <v>55327913</v>
      </c>
      <c r="D4151" s="1">
        <v>44785</v>
      </c>
      <c r="E4151" s="1">
        <v>44790</v>
      </c>
      <c r="F4151" t="s">
        <v>10700</v>
      </c>
      <c r="G4151" t="s">
        <v>88</v>
      </c>
      <c r="H4151" t="s">
        <v>5806</v>
      </c>
      <c r="I4151" t="s">
        <v>1537</v>
      </c>
      <c r="J4151">
        <v>29.99</v>
      </c>
      <c r="K4151">
        <v>1</v>
      </c>
      <c r="L4151">
        <v>0</v>
      </c>
      <c r="M4151">
        <v>2.9990000000000001</v>
      </c>
      <c r="N4151">
        <v>26.991</v>
      </c>
      <c r="O4151">
        <v>0</v>
      </c>
      <c r="P4151" t="s">
        <v>86</v>
      </c>
      <c r="Q4151" t="s">
        <v>10631</v>
      </c>
      <c r="R4151">
        <v>5</v>
      </c>
      <c r="S4151">
        <v>10</v>
      </c>
      <c r="T4151" t="s">
        <v>10767</v>
      </c>
      <c r="U4151" s="1">
        <v>44548</v>
      </c>
      <c r="V4151" s="1">
        <v>45439</v>
      </c>
      <c r="W4151" t="s">
        <v>10771</v>
      </c>
    </row>
    <row r="4152" spans="1:23" x14ac:dyDescent="0.25">
      <c r="A4152">
        <v>2103</v>
      </c>
      <c r="B4152" t="s">
        <v>6591</v>
      </c>
      <c r="C4152">
        <v>80850633</v>
      </c>
      <c r="D4152" s="1">
        <v>44785</v>
      </c>
      <c r="E4152" s="1">
        <v>44788</v>
      </c>
      <c r="F4152" t="s">
        <v>10701</v>
      </c>
      <c r="G4152" t="s">
        <v>92</v>
      </c>
      <c r="H4152" t="s">
        <v>5014</v>
      </c>
      <c r="I4152" t="s">
        <v>1908</v>
      </c>
      <c r="J4152">
        <v>286.79000000000002</v>
      </c>
      <c r="K4152">
        <v>7</v>
      </c>
      <c r="L4152">
        <v>0</v>
      </c>
      <c r="M4152">
        <v>74.565399999999997</v>
      </c>
      <c r="N4152">
        <v>212.22460000000001</v>
      </c>
      <c r="O4152">
        <v>0</v>
      </c>
      <c r="P4152" t="s">
        <v>86</v>
      </c>
      <c r="Q4152" t="s">
        <v>10631</v>
      </c>
      <c r="R4152">
        <v>3</v>
      </c>
      <c r="S4152">
        <v>25.999999999999996</v>
      </c>
      <c r="T4152" t="s">
        <v>10766</v>
      </c>
      <c r="U4152" s="1">
        <v>44440</v>
      </c>
      <c r="V4152" s="1">
        <v>45794</v>
      </c>
      <c r="W4152" t="s">
        <v>10763</v>
      </c>
    </row>
    <row r="4153" spans="1:23" x14ac:dyDescent="0.25">
      <c r="A4153">
        <v>2104</v>
      </c>
      <c r="B4153" t="s">
        <v>6592</v>
      </c>
      <c r="C4153">
        <v>30551799</v>
      </c>
      <c r="D4153" s="1">
        <v>44786</v>
      </c>
      <c r="E4153" s="1">
        <v>44788</v>
      </c>
      <c r="F4153" t="s">
        <v>10697</v>
      </c>
      <c r="G4153" t="s">
        <v>92</v>
      </c>
      <c r="H4153" t="s">
        <v>4089</v>
      </c>
      <c r="I4153" t="s">
        <v>206</v>
      </c>
      <c r="J4153">
        <v>49.12</v>
      </c>
      <c r="K4153">
        <v>4</v>
      </c>
      <c r="L4153">
        <v>0</v>
      </c>
      <c r="M4153">
        <v>23.086400000000001</v>
      </c>
      <c r="N4153">
        <v>26.033599999999996</v>
      </c>
      <c r="O4153">
        <v>0</v>
      </c>
      <c r="P4153" t="s">
        <v>86</v>
      </c>
      <c r="Q4153" t="s">
        <v>10631</v>
      </c>
      <c r="R4153">
        <v>2</v>
      </c>
      <c r="S4153">
        <v>47</v>
      </c>
      <c r="T4153" t="s">
        <v>10766</v>
      </c>
      <c r="U4153" s="1">
        <v>44607</v>
      </c>
      <c r="V4153" s="1">
        <v>45784</v>
      </c>
      <c r="W4153" t="s">
        <v>10775</v>
      </c>
    </row>
    <row r="4154" spans="1:23" x14ac:dyDescent="0.25">
      <c r="A4154">
        <v>2105</v>
      </c>
      <c r="B4154" t="s">
        <v>6593</v>
      </c>
      <c r="C4154">
        <v>51243780</v>
      </c>
      <c r="D4154" s="1">
        <v>44786</v>
      </c>
      <c r="E4154" s="1">
        <v>44792</v>
      </c>
      <c r="F4154" t="s">
        <v>10698</v>
      </c>
      <c r="G4154" t="s">
        <v>88</v>
      </c>
      <c r="H4154" t="s">
        <v>6297</v>
      </c>
      <c r="I4154" t="s">
        <v>1040</v>
      </c>
      <c r="J4154">
        <v>2541.98</v>
      </c>
      <c r="K4154">
        <v>2</v>
      </c>
      <c r="L4154">
        <v>0</v>
      </c>
      <c r="M4154">
        <v>1270.99</v>
      </c>
      <c r="N4154">
        <v>1270.99</v>
      </c>
      <c r="O4154">
        <v>0</v>
      </c>
      <c r="P4154" t="s">
        <v>86</v>
      </c>
      <c r="Q4154" t="s">
        <v>10631</v>
      </c>
      <c r="R4154">
        <v>6</v>
      </c>
      <c r="S4154">
        <v>50</v>
      </c>
      <c r="T4154" t="s">
        <v>10766</v>
      </c>
      <c r="U4154" s="1">
        <v>44691</v>
      </c>
      <c r="V4154" s="1">
        <v>45366</v>
      </c>
      <c r="W4154" t="s">
        <v>10770</v>
      </c>
    </row>
    <row r="4155" spans="1:23" x14ac:dyDescent="0.25">
      <c r="A4155">
        <v>2106</v>
      </c>
      <c r="B4155" t="s">
        <v>6594</v>
      </c>
      <c r="C4155">
        <v>90459136</v>
      </c>
      <c r="D4155" s="1">
        <v>44787</v>
      </c>
      <c r="E4155" s="1">
        <v>44789</v>
      </c>
      <c r="F4155" t="s">
        <v>10697</v>
      </c>
      <c r="G4155" t="s">
        <v>92</v>
      </c>
      <c r="H4155" t="s">
        <v>6462</v>
      </c>
      <c r="I4155" t="s">
        <v>3096</v>
      </c>
      <c r="J4155">
        <v>79.36</v>
      </c>
      <c r="K4155">
        <v>4</v>
      </c>
      <c r="L4155">
        <v>0</v>
      </c>
      <c r="M4155">
        <v>20.633600000000001</v>
      </c>
      <c r="N4155">
        <v>58.726399999999998</v>
      </c>
      <c r="O4155">
        <v>0</v>
      </c>
      <c r="P4155" t="s">
        <v>86</v>
      </c>
      <c r="Q4155" t="s">
        <v>10631</v>
      </c>
      <c r="R4155">
        <v>2</v>
      </c>
      <c r="S4155">
        <v>26</v>
      </c>
      <c r="T4155" t="s">
        <v>10766</v>
      </c>
      <c r="U4155" s="1">
        <v>44723</v>
      </c>
      <c r="V4155" s="1">
        <v>45594</v>
      </c>
      <c r="W4155" t="s">
        <v>10770</v>
      </c>
    </row>
    <row r="4156" spans="1:23" x14ac:dyDescent="0.25">
      <c r="A4156">
        <v>2107</v>
      </c>
      <c r="B4156" t="s">
        <v>6595</v>
      </c>
      <c r="C4156">
        <v>69101038</v>
      </c>
      <c r="D4156" s="1">
        <v>44788</v>
      </c>
      <c r="E4156" s="1">
        <v>44793</v>
      </c>
      <c r="F4156" t="s">
        <v>10700</v>
      </c>
      <c r="G4156" t="s">
        <v>88</v>
      </c>
      <c r="H4156" t="s">
        <v>6596</v>
      </c>
      <c r="I4156" t="s">
        <v>1269</v>
      </c>
      <c r="J4156">
        <v>26.88</v>
      </c>
      <c r="K4156">
        <v>6</v>
      </c>
      <c r="L4156">
        <v>0</v>
      </c>
      <c r="M4156">
        <v>6.72</v>
      </c>
      <c r="N4156">
        <v>20.16</v>
      </c>
      <c r="O4156">
        <v>0</v>
      </c>
      <c r="P4156" t="s">
        <v>86</v>
      </c>
      <c r="Q4156" t="s">
        <v>10631</v>
      </c>
      <c r="R4156">
        <v>5</v>
      </c>
      <c r="S4156">
        <v>25</v>
      </c>
      <c r="T4156" t="s">
        <v>10766</v>
      </c>
      <c r="U4156" s="1">
        <v>44788</v>
      </c>
      <c r="V4156" s="1">
        <v>45394</v>
      </c>
      <c r="W4156" t="s">
        <v>10770</v>
      </c>
    </row>
    <row r="4157" spans="1:23" x14ac:dyDescent="0.25">
      <c r="A4157">
        <v>2108</v>
      </c>
      <c r="B4157" t="s">
        <v>6595</v>
      </c>
      <c r="C4157">
        <v>20407821</v>
      </c>
      <c r="D4157" s="1">
        <v>44788</v>
      </c>
      <c r="E4157" s="1">
        <v>44793</v>
      </c>
      <c r="F4157" t="s">
        <v>10700</v>
      </c>
      <c r="G4157" t="s">
        <v>88</v>
      </c>
      <c r="H4157" t="s">
        <v>6596</v>
      </c>
      <c r="I4157" t="s">
        <v>2669</v>
      </c>
      <c r="J4157">
        <v>10.896000000000001</v>
      </c>
      <c r="K4157">
        <v>2</v>
      </c>
      <c r="L4157">
        <v>0.2</v>
      </c>
      <c r="M4157">
        <v>3.8136000000000001</v>
      </c>
      <c r="N4157">
        <v>7.0824000000000007</v>
      </c>
      <c r="O4157">
        <v>2.1792000000000002</v>
      </c>
      <c r="P4157" t="s">
        <v>86</v>
      </c>
      <c r="Q4157" t="s">
        <v>10632</v>
      </c>
      <c r="R4157">
        <v>5</v>
      </c>
      <c r="S4157">
        <v>35</v>
      </c>
      <c r="T4157" t="s">
        <v>10766</v>
      </c>
      <c r="U4157" s="1">
        <v>44788</v>
      </c>
      <c r="V4157" s="1">
        <v>45394</v>
      </c>
      <c r="W4157" t="s">
        <v>10770</v>
      </c>
    </row>
    <row r="4158" spans="1:23" x14ac:dyDescent="0.25">
      <c r="A4158">
        <v>2109</v>
      </c>
      <c r="B4158" t="s">
        <v>6597</v>
      </c>
      <c r="C4158">
        <v>34628757</v>
      </c>
      <c r="D4158" s="1">
        <v>44790</v>
      </c>
      <c r="E4158" s="1">
        <v>44794</v>
      </c>
      <c r="F4158" t="s">
        <v>10696</v>
      </c>
      <c r="G4158" t="s">
        <v>88</v>
      </c>
      <c r="H4158" t="s">
        <v>4142</v>
      </c>
      <c r="I4158" t="s">
        <v>2196</v>
      </c>
      <c r="J4158">
        <v>3.15</v>
      </c>
      <c r="K4158">
        <v>1</v>
      </c>
      <c r="L4158">
        <v>0</v>
      </c>
      <c r="M4158">
        <v>1.512</v>
      </c>
      <c r="N4158">
        <v>1.6379999999999999</v>
      </c>
      <c r="O4158">
        <v>0</v>
      </c>
      <c r="P4158" t="s">
        <v>86</v>
      </c>
      <c r="Q4158" t="s">
        <v>10631</v>
      </c>
      <c r="R4158">
        <v>4</v>
      </c>
      <c r="S4158">
        <v>48.000000000000007</v>
      </c>
      <c r="T4158" t="s">
        <v>10766</v>
      </c>
      <c r="U4158" s="1">
        <v>44717</v>
      </c>
      <c r="V4158" s="1">
        <v>45710</v>
      </c>
      <c r="W4158" t="s">
        <v>10769</v>
      </c>
    </row>
    <row r="4159" spans="1:23" x14ac:dyDescent="0.25">
      <c r="A4159">
        <v>2110</v>
      </c>
      <c r="B4159" t="s">
        <v>6597</v>
      </c>
      <c r="C4159">
        <v>89976923</v>
      </c>
      <c r="D4159" s="1">
        <v>44790</v>
      </c>
      <c r="E4159" s="1">
        <v>44794</v>
      </c>
      <c r="F4159" t="s">
        <v>10696</v>
      </c>
      <c r="G4159" t="s">
        <v>88</v>
      </c>
      <c r="H4159" t="s">
        <v>4142</v>
      </c>
      <c r="I4159" t="s">
        <v>393</v>
      </c>
      <c r="J4159">
        <v>22.72</v>
      </c>
      <c r="K4159">
        <v>4</v>
      </c>
      <c r="L4159">
        <v>0</v>
      </c>
      <c r="M4159">
        <v>10.224</v>
      </c>
      <c r="N4159">
        <v>12.495999999999999</v>
      </c>
      <c r="O4159">
        <v>0</v>
      </c>
      <c r="P4159" t="s">
        <v>86</v>
      </c>
      <c r="Q4159" t="s">
        <v>10631</v>
      </c>
      <c r="R4159">
        <v>4</v>
      </c>
      <c r="S4159">
        <v>45</v>
      </c>
      <c r="T4159" t="s">
        <v>10766</v>
      </c>
      <c r="U4159" s="1">
        <v>44717</v>
      </c>
      <c r="V4159" s="1">
        <v>45710</v>
      </c>
      <c r="W4159" t="s">
        <v>10775</v>
      </c>
    </row>
    <row r="4160" spans="1:23" x14ac:dyDescent="0.25">
      <c r="A4160">
        <v>2111</v>
      </c>
      <c r="B4160" t="s">
        <v>6598</v>
      </c>
      <c r="C4160">
        <v>1353621</v>
      </c>
      <c r="D4160" s="1">
        <v>44792</v>
      </c>
      <c r="E4160" s="1">
        <v>44793</v>
      </c>
      <c r="F4160" t="s">
        <v>10703</v>
      </c>
      <c r="G4160" t="s">
        <v>3816</v>
      </c>
      <c r="H4160" t="s">
        <v>6201</v>
      </c>
      <c r="I4160" t="s">
        <v>512</v>
      </c>
      <c r="J4160">
        <v>4.4189999999999996</v>
      </c>
      <c r="K4160">
        <v>3</v>
      </c>
      <c r="L4160">
        <v>0.7</v>
      </c>
      <c r="M4160">
        <v>-3.3879000000000001</v>
      </c>
      <c r="N4160">
        <v>7.8068999999999997</v>
      </c>
      <c r="O4160">
        <v>3.0932999999999997</v>
      </c>
      <c r="P4160" t="s">
        <v>10633</v>
      </c>
      <c r="Q4160" t="s">
        <v>10632</v>
      </c>
      <c r="R4160">
        <v>1</v>
      </c>
      <c r="S4160">
        <v>-76.666666666666671</v>
      </c>
      <c r="T4160" t="s">
        <v>10768</v>
      </c>
      <c r="U4160" s="1">
        <v>44670</v>
      </c>
      <c r="V4160" s="1">
        <v>45528</v>
      </c>
      <c r="W4160" t="s">
        <v>10770</v>
      </c>
    </row>
    <row r="4161" spans="1:23" x14ac:dyDescent="0.25">
      <c r="A4161">
        <v>2112</v>
      </c>
      <c r="B4161" t="s">
        <v>6598</v>
      </c>
      <c r="C4161">
        <v>39844323</v>
      </c>
      <c r="D4161" s="1">
        <v>44792</v>
      </c>
      <c r="E4161" s="1">
        <v>44793</v>
      </c>
      <c r="F4161" t="s">
        <v>10703</v>
      </c>
      <c r="G4161" t="s">
        <v>3816</v>
      </c>
      <c r="H4161" t="s">
        <v>6201</v>
      </c>
      <c r="I4161" t="s">
        <v>2538</v>
      </c>
      <c r="J4161">
        <v>16.032</v>
      </c>
      <c r="K4161">
        <v>6</v>
      </c>
      <c r="L4161">
        <v>0.2</v>
      </c>
      <c r="M4161">
        <v>2.2044000000000001</v>
      </c>
      <c r="N4161">
        <v>13.8276</v>
      </c>
      <c r="O4161">
        <v>3.2064000000000004</v>
      </c>
      <c r="P4161" t="s">
        <v>86</v>
      </c>
      <c r="Q4161" t="s">
        <v>10632</v>
      </c>
      <c r="R4161">
        <v>1</v>
      </c>
      <c r="S4161">
        <v>13.750000000000002</v>
      </c>
      <c r="T4161" t="s">
        <v>10767</v>
      </c>
      <c r="U4161" s="1">
        <v>44670</v>
      </c>
      <c r="V4161" s="1">
        <v>45528</v>
      </c>
      <c r="W4161" t="s">
        <v>10770</v>
      </c>
    </row>
    <row r="4162" spans="1:23" x14ac:dyDescent="0.25">
      <c r="A4162">
        <v>2113</v>
      </c>
      <c r="B4162" t="s">
        <v>6599</v>
      </c>
      <c r="C4162">
        <v>28017214</v>
      </c>
      <c r="D4162" s="1">
        <v>44792</v>
      </c>
      <c r="E4162" s="1">
        <v>44795</v>
      </c>
      <c r="F4162" t="s">
        <v>10701</v>
      </c>
      <c r="G4162" t="s">
        <v>88</v>
      </c>
      <c r="H4162" t="s">
        <v>4392</v>
      </c>
      <c r="I4162" t="s">
        <v>1156</v>
      </c>
      <c r="J4162">
        <v>105.98</v>
      </c>
      <c r="K4162">
        <v>2</v>
      </c>
      <c r="L4162">
        <v>0</v>
      </c>
      <c r="M4162">
        <v>1.0598000000000001</v>
      </c>
      <c r="N4162">
        <v>104.92020000000001</v>
      </c>
      <c r="O4162">
        <v>0</v>
      </c>
      <c r="P4162" t="s">
        <v>86</v>
      </c>
      <c r="Q4162" t="s">
        <v>10631</v>
      </c>
      <c r="R4162">
        <v>3</v>
      </c>
      <c r="S4162">
        <v>1</v>
      </c>
      <c r="T4162" t="s">
        <v>10768</v>
      </c>
      <c r="U4162" s="1">
        <v>44644</v>
      </c>
      <c r="V4162" s="1">
        <v>45802</v>
      </c>
      <c r="W4162" t="s">
        <v>10775</v>
      </c>
    </row>
    <row r="4163" spans="1:23" x14ac:dyDescent="0.25">
      <c r="A4163">
        <v>2114</v>
      </c>
      <c r="B4163" t="s">
        <v>6599</v>
      </c>
      <c r="C4163">
        <v>69841248</v>
      </c>
      <c r="D4163" s="1">
        <v>44792</v>
      </c>
      <c r="E4163" s="1">
        <v>44795</v>
      </c>
      <c r="F4163" t="s">
        <v>10701</v>
      </c>
      <c r="G4163" t="s">
        <v>88</v>
      </c>
      <c r="H4163" t="s">
        <v>4392</v>
      </c>
      <c r="I4163" t="s">
        <v>3153</v>
      </c>
      <c r="J4163">
        <v>493.92</v>
      </c>
      <c r="K4163">
        <v>7</v>
      </c>
      <c r="L4163">
        <v>0.3</v>
      </c>
      <c r="M4163">
        <v>-28.224</v>
      </c>
      <c r="N4163">
        <v>522.14400000000001</v>
      </c>
      <c r="O4163">
        <v>148.17599999999999</v>
      </c>
      <c r="P4163" t="s">
        <v>10633</v>
      </c>
      <c r="Q4163" t="s">
        <v>10632</v>
      </c>
      <c r="R4163">
        <v>3</v>
      </c>
      <c r="S4163">
        <v>-5.7142857142857144</v>
      </c>
      <c r="T4163" t="s">
        <v>10768</v>
      </c>
      <c r="U4163" s="1">
        <v>44644</v>
      </c>
      <c r="V4163" s="1">
        <v>45802</v>
      </c>
      <c r="W4163" t="s">
        <v>10763</v>
      </c>
    </row>
    <row r="4164" spans="1:23" x14ac:dyDescent="0.25">
      <c r="A4164">
        <v>2115</v>
      </c>
      <c r="B4164" t="s">
        <v>6600</v>
      </c>
      <c r="C4164">
        <v>37022658</v>
      </c>
      <c r="D4164" s="1">
        <v>44792</v>
      </c>
      <c r="E4164" s="1">
        <v>44794</v>
      </c>
      <c r="F4164" t="s">
        <v>10697</v>
      </c>
      <c r="G4164" t="s">
        <v>92</v>
      </c>
      <c r="H4164" t="s">
        <v>4608</v>
      </c>
      <c r="I4164" t="s">
        <v>807</v>
      </c>
      <c r="J4164">
        <v>538.91999999999996</v>
      </c>
      <c r="K4164">
        <v>9</v>
      </c>
      <c r="L4164">
        <v>0</v>
      </c>
      <c r="M4164">
        <v>80.837999999999994</v>
      </c>
      <c r="N4164">
        <v>458.08199999999999</v>
      </c>
      <c r="O4164">
        <v>0</v>
      </c>
      <c r="P4164" t="s">
        <v>86</v>
      </c>
      <c r="Q4164" t="s">
        <v>10631</v>
      </c>
      <c r="R4164">
        <v>2</v>
      </c>
      <c r="S4164">
        <v>15</v>
      </c>
      <c r="T4164" t="s">
        <v>10766</v>
      </c>
      <c r="U4164" s="1">
        <v>44792</v>
      </c>
      <c r="V4164" s="1">
        <v>45772</v>
      </c>
      <c r="W4164" t="s">
        <v>10763</v>
      </c>
    </row>
    <row r="4165" spans="1:23" x14ac:dyDescent="0.25">
      <c r="A4165">
        <v>2116</v>
      </c>
      <c r="B4165" t="s">
        <v>6601</v>
      </c>
      <c r="C4165">
        <v>67942406</v>
      </c>
      <c r="D4165" s="1">
        <v>44793</v>
      </c>
      <c r="E4165" s="1">
        <v>44797</v>
      </c>
      <c r="F4165" t="s">
        <v>10696</v>
      </c>
      <c r="G4165" t="s">
        <v>88</v>
      </c>
      <c r="H4165" t="s">
        <v>5898</v>
      </c>
      <c r="I4165" t="s">
        <v>564</v>
      </c>
      <c r="J4165">
        <v>161.56800000000001</v>
      </c>
      <c r="K4165">
        <v>2</v>
      </c>
      <c r="L4165">
        <v>0.2</v>
      </c>
      <c r="M4165">
        <v>-28.2744</v>
      </c>
      <c r="N4165">
        <v>189.8424</v>
      </c>
      <c r="O4165">
        <v>32.313600000000001</v>
      </c>
      <c r="P4165" t="s">
        <v>10633</v>
      </c>
      <c r="Q4165" t="s">
        <v>10632</v>
      </c>
      <c r="R4165">
        <v>4</v>
      </c>
      <c r="S4165">
        <v>-17.5</v>
      </c>
      <c r="T4165" t="s">
        <v>10768</v>
      </c>
      <c r="U4165" s="1">
        <v>44586</v>
      </c>
      <c r="V4165" s="1">
        <v>45248</v>
      </c>
      <c r="W4165" t="s">
        <v>10770</v>
      </c>
    </row>
    <row r="4166" spans="1:23" x14ac:dyDescent="0.25">
      <c r="A4166">
        <v>2117</v>
      </c>
      <c r="B4166" t="s">
        <v>6601</v>
      </c>
      <c r="C4166">
        <v>11202328</v>
      </c>
      <c r="D4166" s="1">
        <v>44793</v>
      </c>
      <c r="E4166" s="1">
        <v>44797</v>
      </c>
      <c r="F4166" t="s">
        <v>10696</v>
      </c>
      <c r="G4166" t="s">
        <v>88</v>
      </c>
      <c r="H4166" t="s">
        <v>5898</v>
      </c>
      <c r="I4166" t="s">
        <v>566</v>
      </c>
      <c r="J4166">
        <v>389.69600000000003</v>
      </c>
      <c r="K4166">
        <v>8</v>
      </c>
      <c r="L4166">
        <v>0.2</v>
      </c>
      <c r="M4166">
        <v>43.840800000000002</v>
      </c>
      <c r="N4166">
        <v>345.85520000000002</v>
      </c>
      <c r="O4166">
        <v>77.939200000000014</v>
      </c>
      <c r="P4166" t="s">
        <v>86</v>
      </c>
      <c r="Q4166" t="s">
        <v>10632</v>
      </c>
      <c r="R4166">
        <v>4</v>
      </c>
      <c r="S4166">
        <v>11.25</v>
      </c>
      <c r="T4166" t="s">
        <v>10767</v>
      </c>
      <c r="U4166" s="1">
        <v>44586</v>
      </c>
      <c r="V4166" s="1">
        <v>45248</v>
      </c>
      <c r="W4166" t="s">
        <v>10770</v>
      </c>
    </row>
    <row r="4167" spans="1:23" x14ac:dyDescent="0.25">
      <c r="A4167">
        <v>2118</v>
      </c>
      <c r="B4167" t="s">
        <v>6602</v>
      </c>
      <c r="C4167">
        <v>54689482</v>
      </c>
      <c r="D4167" s="1">
        <v>44794</v>
      </c>
      <c r="E4167" s="1">
        <v>44795</v>
      </c>
      <c r="F4167" t="s">
        <v>10703</v>
      </c>
      <c r="G4167" t="s">
        <v>92</v>
      </c>
      <c r="H4167" t="s">
        <v>4108</v>
      </c>
      <c r="I4167" t="s">
        <v>1935</v>
      </c>
      <c r="J4167">
        <v>58.72</v>
      </c>
      <c r="K4167">
        <v>4</v>
      </c>
      <c r="L4167">
        <v>0</v>
      </c>
      <c r="M4167">
        <v>27.011199999999999</v>
      </c>
      <c r="N4167">
        <v>31.7088</v>
      </c>
      <c r="O4167">
        <v>0</v>
      </c>
      <c r="P4167" t="s">
        <v>86</v>
      </c>
      <c r="Q4167" t="s">
        <v>10631</v>
      </c>
      <c r="R4167">
        <v>1</v>
      </c>
      <c r="S4167">
        <v>46</v>
      </c>
      <c r="T4167" t="s">
        <v>10766</v>
      </c>
      <c r="U4167" s="1">
        <v>44415</v>
      </c>
      <c r="V4167" s="1">
        <v>45705</v>
      </c>
      <c r="W4167" t="s">
        <v>10775</v>
      </c>
    </row>
    <row r="4168" spans="1:23" x14ac:dyDescent="0.25">
      <c r="A4168">
        <v>2119</v>
      </c>
      <c r="B4168" t="s">
        <v>6603</v>
      </c>
      <c r="C4168">
        <v>56687979</v>
      </c>
      <c r="D4168" s="1">
        <v>44794</v>
      </c>
      <c r="E4168" s="1">
        <v>44796</v>
      </c>
      <c r="F4168" t="s">
        <v>10697</v>
      </c>
      <c r="G4168" t="s">
        <v>92</v>
      </c>
      <c r="H4168" t="s">
        <v>6317</v>
      </c>
      <c r="I4168" t="s">
        <v>1006</v>
      </c>
      <c r="J4168">
        <v>15.984</v>
      </c>
      <c r="K4168">
        <v>2</v>
      </c>
      <c r="L4168">
        <v>0.2</v>
      </c>
      <c r="M4168">
        <v>1.1988000000000001</v>
      </c>
      <c r="N4168">
        <v>14.7852</v>
      </c>
      <c r="O4168">
        <v>3.1968000000000001</v>
      </c>
      <c r="P4168" t="s">
        <v>86</v>
      </c>
      <c r="Q4168" t="s">
        <v>10632</v>
      </c>
      <c r="R4168">
        <v>2</v>
      </c>
      <c r="S4168">
        <v>7.5000000000000009</v>
      </c>
      <c r="T4168" t="s">
        <v>10768</v>
      </c>
      <c r="U4168" s="1">
        <v>44694</v>
      </c>
      <c r="V4168" s="1">
        <v>45553</v>
      </c>
      <c r="W4168" t="s">
        <v>10770</v>
      </c>
    </row>
    <row r="4169" spans="1:23" x14ac:dyDescent="0.25">
      <c r="A4169">
        <v>2120</v>
      </c>
      <c r="B4169" t="s">
        <v>6603</v>
      </c>
      <c r="C4169">
        <v>44399295</v>
      </c>
      <c r="D4169" s="1">
        <v>44794</v>
      </c>
      <c r="E4169" s="1">
        <v>44796</v>
      </c>
      <c r="F4169" t="s">
        <v>10697</v>
      </c>
      <c r="G4169" t="s">
        <v>92</v>
      </c>
      <c r="H4169" t="s">
        <v>6317</v>
      </c>
      <c r="I4169" t="s">
        <v>919</v>
      </c>
      <c r="J4169">
        <v>184.75200000000001</v>
      </c>
      <c r="K4169">
        <v>3</v>
      </c>
      <c r="L4169">
        <v>0.2</v>
      </c>
      <c r="M4169">
        <v>-20.784600000000001</v>
      </c>
      <c r="N4169">
        <v>205.53660000000002</v>
      </c>
      <c r="O4169">
        <v>36.950400000000002</v>
      </c>
      <c r="P4169" t="s">
        <v>10633</v>
      </c>
      <c r="Q4169" t="s">
        <v>10632</v>
      </c>
      <c r="R4169">
        <v>2</v>
      </c>
      <c r="S4169">
        <v>-11.25</v>
      </c>
      <c r="T4169" t="s">
        <v>10768</v>
      </c>
      <c r="U4169" s="1">
        <v>44694</v>
      </c>
      <c r="V4169" s="1">
        <v>45553</v>
      </c>
      <c r="W4169" t="s">
        <v>10770</v>
      </c>
    </row>
    <row r="4170" spans="1:23" x14ac:dyDescent="0.25">
      <c r="A4170">
        <v>2121</v>
      </c>
      <c r="B4170" t="s">
        <v>6604</v>
      </c>
      <c r="C4170">
        <v>83045577</v>
      </c>
      <c r="D4170" s="1">
        <v>44794</v>
      </c>
      <c r="E4170" s="1">
        <v>44798</v>
      </c>
      <c r="F4170" t="s">
        <v>10696</v>
      </c>
      <c r="G4170" t="s">
        <v>88</v>
      </c>
      <c r="H4170" t="s">
        <v>5091</v>
      </c>
      <c r="I4170" t="s">
        <v>2327</v>
      </c>
      <c r="J4170">
        <v>3.552</v>
      </c>
      <c r="K4170">
        <v>2</v>
      </c>
      <c r="L4170">
        <v>0.2</v>
      </c>
      <c r="M4170">
        <v>0.44400000000000001</v>
      </c>
      <c r="N4170">
        <v>3.1080000000000001</v>
      </c>
      <c r="O4170">
        <v>0.71040000000000003</v>
      </c>
      <c r="P4170" t="s">
        <v>86</v>
      </c>
      <c r="Q4170" t="s">
        <v>10632</v>
      </c>
      <c r="R4170">
        <v>4</v>
      </c>
      <c r="S4170">
        <v>12.5</v>
      </c>
      <c r="T4170" t="s">
        <v>10767</v>
      </c>
      <c r="U4170" s="1">
        <v>44514</v>
      </c>
      <c r="V4170" s="1">
        <v>45797</v>
      </c>
      <c r="W4170" t="s">
        <v>10775</v>
      </c>
    </row>
    <row r="4171" spans="1:23" x14ac:dyDescent="0.25">
      <c r="A4171">
        <v>2122</v>
      </c>
      <c r="B4171" t="s">
        <v>6605</v>
      </c>
      <c r="C4171">
        <v>51102432</v>
      </c>
      <c r="D4171" s="1">
        <v>44794</v>
      </c>
      <c r="E4171" s="1">
        <v>44797</v>
      </c>
      <c r="F4171" t="s">
        <v>10701</v>
      </c>
      <c r="G4171" t="s">
        <v>3816</v>
      </c>
      <c r="H4171" t="s">
        <v>5507</v>
      </c>
      <c r="I4171" t="s">
        <v>2627</v>
      </c>
      <c r="J4171">
        <v>55.328000000000003</v>
      </c>
      <c r="K4171">
        <v>2</v>
      </c>
      <c r="L4171">
        <v>0.2</v>
      </c>
      <c r="M4171">
        <v>6.2244000000000002</v>
      </c>
      <c r="N4171">
        <v>49.1036</v>
      </c>
      <c r="O4171">
        <v>11.065600000000002</v>
      </c>
      <c r="P4171" t="s">
        <v>86</v>
      </c>
      <c r="Q4171" t="s">
        <v>10632</v>
      </c>
      <c r="R4171">
        <v>3</v>
      </c>
      <c r="S4171">
        <v>11.25</v>
      </c>
      <c r="T4171" t="s">
        <v>10767</v>
      </c>
      <c r="U4171" s="1">
        <v>44436</v>
      </c>
      <c r="V4171" s="1">
        <v>44794</v>
      </c>
      <c r="W4171" t="s">
        <v>10770</v>
      </c>
    </row>
    <row r="4172" spans="1:23" x14ac:dyDescent="0.25">
      <c r="A4172">
        <v>2123</v>
      </c>
      <c r="B4172" t="s">
        <v>6605</v>
      </c>
      <c r="C4172">
        <v>79799934</v>
      </c>
      <c r="D4172" s="1">
        <v>44794</v>
      </c>
      <c r="E4172" s="1">
        <v>44797</v>
      </c>
      <c r="F4172" t="s">
        <v>10701</v>
      </c>
      <c r="G4172" t="s">
        <v>3816</v>
      </c>
      <c r="H4172" t="s">
        <v>5507</v>
      </c>
      <c r="I4172" t="s">
        <v>1704</v>
      </c>
      <c r="J4172">
        <v>1227.9983999999999</v>
      </c>
      <c r="K4172">
        <v>6</v>
      </c>
      <c r="L4172">
        <v>0.32</v>
      </c>
      <c r="M4172">
        <v>-36.117600000000003</v>
      </c>
      <c r="N4172">
        <v>1264.116</v>
      </c>
      <c r="O4172">
        <v>392.95948799999996</v>
      </c>
      <c r="P4172" t="s">
        <v>10633</v>
      </c>
      <c r="Q4172" t="s">
        <v>10632</v>
      </c>
      <c r="R4172">
        <v>3</v>
      </c>
      <c r="S4172">
        <v>-2.9411764705882355</v>
      </c>
      <c r="T4172" t="s">
        <v>10768</v>
      </c>
      <c r="U4172" s="1">
        <v>44436</v>
      </c>
      <c r="V4172" s="1">
        <v>44794</v>
      </c>
      <c r="W4172" t="s">
        <v>10770</v>
      </c>
    </row>
    <row r="4173" spans="1:23" x14ac:dyDescent="0.25">
      <c r="A4173">
        <v>2124</v>
      </c>
      <c r="B4173" t="s">
        <v>6606</v>
      </c>
      <c r="C4173">
        <v>1161610</v>
      </c>
      <c r="D4173" s="1">
        <v>44794</v>
      </c>
      <c r="E4173" s="1">
        <v>44795</v>
      </c>
      <c r="F4173" t="s">
        <v>10703</v>
      </c>
      <c r="G4173" t="s">
        <v>3816</v>
      </c>
      <c r="H4173" t="s">
        <v>6607</v>
      </c>
      <c r="I4173" t="s">
        <v>3333</v>
      </c>
      <c r="J4173">
        <v>95.84</v>
      </c>
      <c r="K4173">
        <v>4</v>
      </c>
      <c r="L4173">
        <v>0.2</v>
      </c>
      <c r="M4173">
        <v>34.741999999999997</v>
      </c>
      <c r="N4173">
        <v>61.098000000000006</v>
      </c>
      <c r="O4173">
        <v>19.168000000000003</v>
      </c>
      <c r="P4173" t="s">
        <v>86</v>
      </c>
      <c r="Q4173" t="s">
        <v>10632</v>
      </c>
      <c r="R4173">
        <v>1</v>
      </c>
      <c r="S4173">
        <v>36.249999999999993</v>
      </c>
      <c r="T4173" t="s">
        <v>10766</v>
      </c>
      <c r="U4173" s="1">
        <v>44794</v>
      </c>
      <c r="V4173" s="1">
        <v>45480</v>
      </c>
      <c r="W4173" t="s">
        <v>10770</v>
      </c>
    </row>
    <row r="4174" spans="1:23" x14ac:dyDescent="0.25">
      <c r="A4174">
        <v>2125</v>
      </c>
      <c r="B4174" t="s">
        <v>6608</v>
      </c>
      <c r="C4174">
        <v>78329106</v>
      </c>
      <c r="D4174" s="1">
        <v>44795</v>
      </c>
      <c r="E4174" s="1">
        <v>44799</v>
      </c>
      <c r="F4174" t="s">
        <v>10696</v>
      </c>
      <c r="G4174" t="s">
        <v>88</v>
      </c>
      <c r="H4174" t="s">
        <v>4527</v>
      </c>
      <c r="I4174" t="s">
        <v>369</v>
      </c>
      <c r="J4174">
        <v>787.53</v>
      </c>
      <c r="K4174">
        <v>3</v>
      </c>
      <c r="L4174">
        <v>0</v>
      </c>
      <c r="M4174">
        <v>165.38130000000001</v>
      </c>
      <c r="N4174">
        <v>622.14869999999996</v>
      </c>
      <c r="O4174">
        <v>0</v>
      </c>
      <c r="P4174" t="s">
        <v>86</v>
      </c>
      <c r="Q4174" t="s">
        <v>10631</v>
      </c>
      <c r="R4174">
        <v>4</v>
      </c>
      <c r="S4174">
        <v>21.000000000000004</v>
      </c>
      <c r="T4174" t="s">
        <v>10766</v>
      </c>
      <c r="U4174" s="1">
        <v>44795</v>
      </c>
      <c r="V4174" s="1">
        <v>45788</v>
      </c>
      <c r="W4174" t="s">
        <v>10775</v>
      </c>
    </row>
    <row r="4175" spans="1:23" x14ac:dyDescent="0.25">
      <c r="A4175">
        <v>2126</v>
      </c>
      <c r="B4175" t="s">
        <v>6609</v>
      </c>
      <c r="C4175">
        <v>86855170</v>
      </c>
      <c r="D4175" s="1">
        <v>44795</v>
      </c>
      <c r="E4175" s="1">
        <v>44800</v>
      </c>
      <c r="F4175" t="s">
        <v>10700</v>
      </c>
      <c r="G4175" t="s">
        <v>88</v>
      </c>
      <c r="H4175" t="s">
        <v>4390</v>
      </c>
      <c r="I4175" t="s">
        <v>941</v>
      </c>
      <c r="J4175">
        <v>10.16</v>
      </c>
      <c r="K4175">
        <v>1</v>
      </c>
      <c r="L4175">
        <v>0</v>
      </c>
      <c r="M4175">
        <v>2.6415999999999999</v>
      </c>
      <c r="N4175">
        <v>7.5183999999999997</v>
      </c>
      <c r="O4175">
        <v>0</v>
      </c>
      <c r="P4175" t="s">
        <v>86</v>
      </c>
      <c r="Q4175" t="s">
        <v>10631</v>
      </c>
      <c r="R4175">
        <v>5</v>
      </c>
      <c r="S4175">
        <v>26</v>
      </c>
      <c r="T4175" t="s">
        <v>10766</v>
      </c>
      <c r="U4175" s="1">
        <v>44507</v>
      </c>
      <c r="V4175" s="1">
        <v>45727</v>
      </c>
      <c r="W4175" t="s">
        <v>10769</v>
      </c>
    </row>
    <row r="4176" spans="1:23" x14ac:dyDescent="0.25">
      <c r="A4176">
        <v>2127</v>
      </c>
      <c r="B4176" t="s">
        <v>6609</v>
      </c>
      <c r="C4176">
        <v>98245823</v>
      </c>
      <c r="D4176" s="1">
        <v>44795</v>
      </c>
      <c r="E4176" s="1">
        <v>44800</v>
      </c>
      <c r="F4176" t="s">
        <v>10700</v>
      </c>
      <c r="G4176" t="s">
        <v>88</v>
      </c>
      <c r="H4176" t="s">
        <v>4390</v>
      </c>
      <c r="I4176" t="s">
        <v>1372</v>
      </c>
      <c r="J4176">
        <v>101.88</v>
      </c>
      <c r="K4176">
        <v>6</v>
      </c>
      <c r="L4176">
        <v>0</v>
      </c>
      <c r="M4176">
        <v>50.94</v>
      </c>
      <c r="N4176">
        <v>50.94</v>
      </c>
      <c r="O4176">
        <v>0</v>
      </c>
      <c r="P4176" t="s">
        <v>86</v>
      </c>
      <c r="Q4176" t="s">
        <v>10631</v>
      </c>
      <c r="R4176">
        <v>5</v>
      </c>
      <c r="S4176">
        <v>50</v>
      </c>
      <c r="T4176" t="s">
        <v>10766</v>
      </c>
      <c r="U4176" s="1">
        <v>44507</v>
      </c>
      <c r="V4176" s="1">
        <v>45727</v>
      </c>
      <c r="W4176" t="s">
        <v>10763</v>
      </c>
    </row>
    <row r="4177" spans="1:23" x14ac:dyDescent="0.25">
      <c r="A4177">
        <v>2128</v>
      </c>
      <c r="B4177" t="s">
        <v>6610</v>
      </c>
      <c r="C4177">
        <v>43811134</v>
      </c>
      <c r="D4177" s="1">
        <v>44798</v>
      </c>
      <c r="E4177" s="1">
        <v>44798</v>
      </c>
      <c r="F4177" t="s">
        <v>10702</v>
      </c>
      <c r="G4177" t="s">
        <v>3847</v>
      </c>
      <c r="H4177" t="s">
        <v>5203</v>
      </c>
      <c r="I4177" t="s">
        <v>2449</v>
      </c>
      <c r="J4177">
        <v>29.34</v>
      </c>
      <c r="K4177">
        <v>3</v>
      </c>
      <c r="L4177">
        <v>0</v>
      </c>
      <c r="M4177">
        <v>14.67</v>
      </c>
      <c r="N4177">
        <v>14.67</v>
      </c>
      <c r="O4177">
        <v>0</v>
      </c>
      <c r="P4177" t="s">
        <v>86</v>
      </c>
      <c r="Q4177" t="s">
        <v>10631</v>
      </c>
      <c r="R4177">
        <v>0</v>
      </c>
      <c r="S4177">
        <v>50</v>
      </c>
      <c r="T4177" t="s">
        <v>10766</v>
      </c>
      <c r="U4177" s="1">
        <v>44577</v>
      </c>
      <c r="V4177" s="1">
        <v>45808</v>
      </c>
      <c r="W4177" t="s">
        <v>10775</v>
      </c>
    </row>
    <row r="4178" spans="1:23" x14ac:dyDescent="0.25">
      <c r="A4178">
        <v>2129</v>
      </c>
      <c r="B4178" t="s">
        <v>6610</v>
      </c>
      <c r="C4178">
        <v>40655669</v>
      </c>
      <c r="D4178" s="1">
        <v>44798</v>
      </c>
      <c r="E4178" s="1">
        <v>44798</v>
      </c>
      <c r="F4178" t="s">
        <v>10702</v>
      </c>
      <c r="G4178" t="s">
        <v>3847</v>
      </c>
      <c r="H4178" t="s">
        <v>5203</v>
      </c>
      <c r="I4178" t="s">
        <v>269</v>
      </c>
      <c r="J4178">
        <v>383.60700000000003</v>
      </c>
      <c r="K4178">
        <v>7</v>
      </c>
      <c r="L4178">
        <v>0.1</v>
      </c>
      <c r="M4178">
        <v>63.9345</v>
      </c>
      <c r="N4178">
        <v>319.67250000000001</v>
      </c>
      <c r="O4178">
        <v>38.360700000000001</v>
      </c>
      <c r="P4178" t="s">
        <v>86</v>
      </c>
      <c r="Q4178" t="s">
        <v>10632</v>
      </c>
      <c r="R4178">
        <v>0</v>
      </c>
      <c r="S4178">
        <v>16.666666666666664</v>
      </c>
      <c r="T4178" t="s">
        <v>10766</v>
      </c>
      <c r="U4178" s="1">
        <v>44577</v>
      </c>
      <c r="V4178" s="1">
        <v>45808</v>
      </c>
      <c r="W4178" t="s">
        <v>10763</v>
      </c>
    </row>
    <row r="4179" spans="1:23" x14ac:dyDescent="0.25">
      <c r="A4179">
        <v>2130</v>
      </c>
      <c r="B4179" t="s">
        <v>6610</v>
      </c>
      <c r="C4179">
        <v>56702084</v>
      </c>
      <c r="D4179" s="1">
        <v>44798</v>
      </c>
      <c r="E4179" s="1">
        <v>44798</v>
      </c>
      <c r="F4179" t="s">
        <v>10702</v>
      </c>
      <c r="G4179" t="s">
        <v>3847</v>
      </c>
      <c r="H4179" t="s">
        <v>5203</v>
      </c>
      <c r="I4179" t="s">
        <v>992</v>
      </c>
      <c r="J4179">
        <v>563.4</v>
      </c>
      <c r="K4179">
        <v>4</v>
      </c>
      <c r="L4179">
        <v>0</v>
      </c>
      <c r="M4179">
        <v>67.608000000000004</v>
      </c>
      <c r="N4179">
        <v>495.79199999999997</v>
      </c>
      <c r="O4179">
        <v>0</v>
      </c>
      <c r="P4179" t="s">
        <v>86</v>
      </c>
      <c r="Q4179" t="s">
        <v>10631</v>
      </c>
      <c r="R4179">
        <v>0</v>
      </c>
      <c r="S4179">
        <v>12.000000000000002</v>
      </c>
      <c r="T4179" t="s">
        <v>10767</v>
      </c>
      <c r="U4179" s="1">
        <v>44577</v>
      </c>
      <c r="V4179" s="1">
        <v>45808</v>
      </c>
      <c r="W4179" t="s">
        <v>10775</v>
      </c>
    </row>
    <row r="4180" spans="1:23" x14ac:dyDescent="0.25">
      <c r="A4180">
        <v>2131</v>
      </c>
      <c r="B4180" t="s">
        <v>6611</v>
      </c>
      <c r="C4180">
        <v>93844600</v>
      </c>
      <c r="D4180" s="1">
        <v>44798</v>
      </c>
      <c r="E4180" s="1">
        <v>44802</v>
      </c>
      <c r="F4180" t="s">
        <v>10696</v>
      </c>
      <c r="G4180" t="s">
        <v>88</v>
      </c>
      <c r="H4180" t="s">
        <v>3848</v>
      </c>
      <c r="I4180" t="s">
        <v>500</v>
      </c>
      <c r="J4180">
        <v>23.92</v>
      </c>
      <c r="K4180">
        <v>2</v>
      </c>
      <c r="L4180">
        <v>0</v>
      </c>
      <c r="M4180">
        <v>6.6976000000000004</v>
      </c>
      <c r="N4180">
        <v>17.2224</v>
      </c>
      <c r="O4180">
        <v>0</v>
      </c>
      <c r="P4180" t="s">
        <v>86</v>
      </c>
      <c r="Q4180" t="s">
        <v>10631</v>
      </c>
      <c r="R4180">
        <v>4</v>
      </c>
      <c r="S4180">
        <v>27.999999999999996</v>
      </c>
      <c r="T4180" t="s">
        <v>10766</v>
      </c>
      <c r="U4180" s="1">
        <v>44726</v>
      </c>
      <c r="V4180" s="1">
        <v>45771</v>
      </c>
      <c r="W4180" t="s">
        <v>10775</v>
      </c>
    </row>
    <row r="4181" spans="1:23" x14ac:dyDescent="0.25">
      <c r="A4181">
        <v>2132</v>
      </c>
      <c r="B4181" t="s">
        <v>6611</v>
      </c>
      <c r="C4181">
        <v>95912340</v>
      </c>
      <c r="D4181" s="1">
        <v>44798</v>
      </c>
      <c r="E4181" s="1">
        <v>44802</v>
      </c>
      <c r="F4181" t="s">
        <v>10696</v>
      </c>
      <c r="G4181" t="s">
        <v>88</v>
      </c>
      <c r="H4181" t="s">
        <v>3848</v>
      </c>
      <c r="I4181" t="s">
        <v>2695</v>
      </c>
      <c r="J4181">
        <v>60.69</v>
      </c>
      <c r="K4181">
        <v>7</v>
      </c>
      <c r="L4181">
        <v>0</v>
      </c>
      <c r="M4181">
        <v>16.386299999999999</v>
      </c>
      <c r="N4181">
        <v>44.303699999999999</v>
      </c>
      <c r="O4181">
        <v>0</v>
      </c>
      <c r="P4181" t="s">
        <v>86</v>
      </c>
      <c r="Q4181" t="s">
        <v>10631</v>
      </c>
      <c r="R4181">
        <v>4</v>
      </c>
      <c r="S4181">
        <v>26.999999999999996</v>
      </c>
      <c r="T4181" t="s">
        <v>10766</v>
      </c>
      <c r="U4181" s="1">
        <v>44726</v>
      </c>
      <c r="V4181" s="1">
        <v>45771</v>
      </c>
      <c r="W4181" t="s">
        <v>10763</v>
      </c>
    </row>
    <row r="4182" spans="1:23" x14ac:dyDescent="0.25">
      <c r="A4182">
        <v>2133</v>
      </c>
      <c r="B4182" t="s">
        <v>6612</v>
      </c>
      <c r="C4182">
        <v>39329616</v>
      </c>
      <c r="D4182" s="1">
        <v>44798</v>
      </c>
      <c r="E4182" s="1">
        <v>44802</v>
      </c>
      <c r="F4182" t="s">
        <v>10696</v>
      </c>
      <c r="G4182" t="s">
        <v>88</v>
      </c>
      <c r="H4182" t="s">
        <v>89</v>
      </c>
      <c r="I4182" t="s">
        <v>3528</v>
      </c>
      <c r="J4182">
        <v>466.15800000000002</v>
      </c>
      <c r="K4182">
        <v>7</v>
      </c>
      <c r="L4182">
        <v>0.4</v>
      </c>
      <c r="M4182">
        <v>-93.2316</v>
      </c>
      <c r="N4182">
        <v>559.38959999999997</v>
      </c>
      <c r="O4182">
        <v>186.46320000000003</v>
      </c>
      <c r="P4182" t="s">
        <v>10633</v>
      </c>
      <c r="Q4182" t="s">
        <v>10632</v>
      </c>
      <c r="R4182">
        <v>4</v>
      </c>
      <c r="S4182">
        <v>-20</v>
      </c>
      <c r="T4182" t="s">
        <v>10768</v>
      </c>
      <c r="U4182" s="1">
        <v>44705</v>
      </c>
      <c r="V4182" s="1">
        <v>45811</v>
      </c>
      <c r="W4182" t="s">
        <v>10763</v>
      </c>
    </row>
    <row r="4183" spans="1:23" x14ac:dyDescent="0.25">
      <c r="A4183">
        <v>2134</v>
      </c>
      <c r="B4183" t="s">
        <v>6612</v>
      </c>
      <c r="C4183">
        <v>69246236</v>
      </c>
      <c r="D4183" s="1">
        <v>44798</v>
      </c>
      <c r="E4183" s="1">
        <v>44802</v>
      </c>
      <c r="F4183" t="s">
        <v>10696</v>
      </c>
      <c r="G4183" t="s">
        <v>88</v>
      </c>
      <c r="H4183" t="s">
        <v>89</v>
      </c>
      <c r="I4183" t="s">
        <v>1243</v>
      </c>
      <c r="J4183">
        <v>10.311999999999999</v>
      </c>
      <c r="K4183">
        <v>1</v>
      </c>
      <c r="L4183">
        <v>0.2</v>
      </c>
      <c r="M4183">
        <v>-1.2889999999999999</v>
      </c>
      <c r="N4183">
        <v>11.600999999999999</v>
      </c>
      <c r="O4183">
        <v>2.0623999999999998</v>
      </c>
      <c r="P4183" t="s">
        <v>10633</v>
      </c>
      <c r="Q4183" t="s">
        <v>10632</v>
      </c>
      <c r="R4183">
        <v>4</v>
      </c>
      <c r="S4183">
        <v>-12.5</v>
      </c>
      <c r="T4183" t="s">
        <v>10768</v>
      </c>
      <c r="U4183" s="1">
        <v>44705</v>
      </c>
      <c r="V4183" s="1">
        <v>45811</v>
      </c>
      <c r="W4183" t="s">
        <v>10769</v>
      </c>
    </row>
    <row r="4184" spans="1:23" x14ac:dyDescent="0.25">
      <c r="A4184">
        <v>2135</v>
      </c>
      <c r="B4184" t="s">
        <v>6612</v>
      </c>
      <c r="C4184">
        <v>11361959</v>
      </c>
      <c r="D4184" s="1">
        <v>44798</v>
      </c>
      <c r="E4184" s="1">
        <v>44802</v>
      </c>
      <c r="F4184" t="s">
        <v>10696</v>
      </c>
      <c r="G4184" t="s">
        <v>88</v>
      </c>
      <c r="H4184" t="s">
        <v>89</v>
      </c>
      <c r="I4184" t="s">
        <v>1722</v>
      </c>
      <c r="J4184">
        <v>2.556</v>
      </c>
      <c r="K4184">
        <v>3</v>
      </c>
      <c r="L4184">
        <v>0.7</v>
      </c>
      <c r="M4184">
        <v>-1.7891999999999999</v>
      </c>
      <c r="N4184">
        <v>4.3452000000000002</v>
      </c>
      <c r="O4184">
        <v>1.7891999999999999</v>
      </c>
      <c r="P4184" t="s">
        <v>10633</v>
      </c>
      <c r="Q4184" t="s">
        <v>10632</v>
      </c>
      <c r="R4184">
        <v>4</v>
      </c>
      <c r="S4184">
        <v>-70</v>
      </c>
      <c r="T4184" t="s">
        <v>10768</v>
      </c>
      <c r="U4184" s="1">
        <v>44705</v>
      </c>
      <c r="V4184" s="1">
        <v>45811</v>
      </c>
      <c r="W4184" t="s">
        <v>10775</v>
      </c>
    </row>
    <row r="4185" spans="1:23" x14ac:dyDescent="0.25">
      <c r="A4185">
        <v>2136</v>
      </c>
      <c r="B4185" t="s">
        <v>6613</v>
      </c>
      <c r="C4185">
        <v>39941526</v>
      </c>
      <c r="D4185" s="1">
        <v>44798</v>
      </c>
      <c r="E4185" s="1">
        <v>44800</v>
      </c>
      <c r="F4185" t="s">
        <v>10697</v>
      </c>
      <c r="G4185" t="s">
        <v>92</v>
      </c>
      <c r="H4185" t="s">
        <v>4081</v>
      </c>
      <c r="I4185" t="s">
        <v>1087</v>
      </c>
      <c r="J4185">
        <v>99.372</v>
      </c>
      <c r="K4185">
        <v>2</v>
      </c>
      <c r="L4185">
        <v>0.3</v>
      </c>
      <c r="M4185">
        <v>-7.0979999999999999</v>
      </c>
      <c r="N4185">
        <v>106.47</v>
      </c>
      <c r="O4185">
        <v>29.811599999999999</v>
      </c>
      <c r="P4185" t="s">
        <v>10633</v>
      </c>
      <c r="Q4185" t="s">
        <v>10632</v>
      </c>
      <c r="R4185">
        <v>2</v>
      </c>
      <c r="S4185">
        <v>-7.1428571428571423</v>
      </c>
      <c r="T4185" t="s">
        <v>10768</v>
      </c>
      <c r="U4185" s="1">
        <v>44798</v>
      </c>
      <c r="V4185" s="1">
        <v>45775</v>
      </c>
      <c r="W4185" t="s">
        <v>10775</v>
      </c>
    </row>
    <row r="4186" spans="1:23" x14ac:dyDescent="0.25">
      <c r="A4186">
        <v>2137</v>
      </c>
      <c r="B4186" t="s">
        <v>6613</v>
      </c>
      <c r="C4186">
        <v>88297007</v>
      </c>
      <c r="D4186" s="1">
        <v>44798</v>
      </c>
      <c r="E4186" s="1">
        <v>44800</v>
      </c>
      <c r="F4186" t="s">
        <v>10697</v>
      </c>
      <c r="G4186" t="s">
        <v>92</v>
      </c>
      <c r="H4186" t="s">
        <v>4081</v>
      </c>
      <c r="I4186" t="s">
        <v>3052</v>
      </c>
      <c r="J4186">
        <v>33.567999999999998</v>
      </c>
      <c r="K4186">
        <v>2</v>
      </c>
      <c r="L4186">
        <v>0.2</v>
      </c>
      <c r="M4186">
        <v>-5.4547999999999996</v>
      </c>
      <c r="N4186">
        <v>39.022799999999997</v>
      </c>
      <c r="O4186">
        <v>6.7135999999999996</v>
      </c>
      <c r="P4186" t="s">
        <v>10633</v>
      </c>
      <c r="Q4186" t="s">
        <v>10632</v>
      </c>
      <c r="R4186">
        <v>2</v>
      </c>
      <c r="S4186">
        <v>-16.25</v>
      </c>
      <c r="T4186" t="s">
        <v>10768</v>
      </c>
      <c r="U4186" s="1">
        <v>44798</v>
      </c>
      <c r="V4186" s="1">
        <v>45775</v>
      </c>
      <c r="W4186" t="s">
        <v>10775</v>
      </c>
    </row>
    <row r="4187" spans="1:23" x14ac:dyDescent="0.25">
      <c r="A4187">
        <v>2138</v>
      </c>
      <c r="B4187" t="s">
        <v>6614</v>
      </c>
      <c r="C4187">
        <v>66325984</v>
      </c>
      <c r="D4187" s="1">
        <v>44798</v>
      </c>
      <c r="E4187" s="1">
        <v>44802</v>
      </c>
      <c r="F4187" t="s">
        <v>10696</v>
      </c>
      <c r="G4187" t="s">
        <v>88</v>
      </c>
      <c r="H4187" t="s">
        <v>5249</v>
      </c>
      <c r="I4187" t="s">
        <v>988</v>
      </c>
      <c r="J4187">
        <v>31.92</v>
      </c>
      <c r="K4187">
        <v>2</v>
      </c>
      <c r="L4187">
        <v>0.2</v>
      </c>
      <c r="M4187">
        <v>2.3940000000000001</v>
      </c>
      <c r="N4187">
        <v>29.526000000000003</v>
      </c>
      <c r="O4187">
        <v>6.3840000000000003</v>
      </c>
      <c r="P4187" t="s">
        <v>86</v>
      </c>
      <c r="Q4187" t="s">
        <v>10632</v>
      </c>
      <c r="R4187">
        <v>4</v>
      </c>
      <c r="S4187">
        <v>7.5</v>
      </c>
      <c r="T4187" t="s">
        <v>10768</v>
      </c>
      <c r="U4187" s="1">
        <v>44400</v>
      </c>
      <c r="V4187" s="1">
        <v>45811</v>
      </c>
      <c r="W4187" t="s">
        <v>10775</v>
      </c>
    </row>
    <row r="4188" spans="1:23" x14ac:dyDescent="0.25">
      <c r="A4188">
        <v>2139</v>
      </c>
      <c r="B4188" t="s">
        <v>6615</v>
      </c>
      <c r="C4188">
        <v>11456712</v>
      </c>
      <c r="D4188" s="1">
        <v>44798</v>
      </c>
      <c r="E4188" s="1">
        <v>44803</v>
      </c>
      <c r="F4188" t="s">
        <v>10700</v>
      </c>
      <c r="G4188" t="s">
        <v>88</v>
      </c>
      <c r="H4188" t="s">
        <v>6616</v>
      </c>
      <c r="I4188" t="s">
        <v>2280</v>
      </c>
      <c r="J4188">
        <v>7.1040000000000001</v>
      </c>
      <c r="K4188">
        <v>6</v>
      </c>
      <c r="L4188">
        <v>0.2</v>
      </c>
      <c r="M4188">
        <v>2.4864000000000002</v>
      </c>
      <c r="N4188">
        <v>4.6175999999999995</v>
      </c>
      <c r="O4188">
        <v>1.4208000000000001</v>
      </c>
      <c r="P4188" t="s">
        <v>86</v>
      </c>
      <c r="Q4188" t="s">
        <v>10632</v>
      </c>
      <c r="R4188">
        <v>5</v>
      </c>
      <c r="S4188">
        <v>35</v>
      </c>
      <c r="T4188" t="s">
        <v>10766</v>
      </c>
      <c r="U4188" s="1">
        <v>44798</v>
      </c>
      <c r="V4188" s="1">
        <v>45346</v>
      </c>
      <c r="W4188" t="s">
        <v>10770</v>
      </c>
    </row>
    <row r="4189" spans="1:23" x14ac:dyDescent="0.25">
      <c r="A4189">
        <v>2140</v>
      </c>
      <c r="B4189" t="s">
        <v>6617</v>
      </c>
      <c r="C4189">
        <v>18955280</v>
      </c>
      <c r="D4189" s="1">
        <v>44798</v>
      </c>
      <c r="E4189" s="1">
        <v>44802</v>
      </c>
      <c r="F4189" t="s">
        <v>10696</v>
      </c>
      <c r="G4189" t="s">
        <v>92</v>
      </c>
      <c r="H4189" t="s">
        <v>6012</v>
      </c>
      <c r="I4189" t="s">
        <v>1943</v>
      </c>
      <c r="J4189">
        <v>11.212</v>
      </c>
      <c r="K4189">
        <v>2</v>
      </c>
      <c r="L4189">
        <v>0.8</v>
      </c>
      <c r="M4189">
        <v>-16.818000000000001</v>
      </c>
      <c r="N4189">
        <v>28.03</v>
      </c>
      <c r="O4189">
        <v>8.9695999999999998</v>
      </c>
      <c r="P4189" t="s">
        <v>10633</v>
      </c>
      <c r="Q4189" t="s">
        <v>10632</v>
      </c>
      <c r="R4189">
        <v>4</v>
      </c>
      <c r="S4189">
        <v>-150.00000000000003</v>
      </c>
      <c r="T4189" t="s">
        <v>10768</v>
      </c>
      <c r="U4189" s="1">
        <v>44621</v>
      </c>
      <c r="V4189" s="1">
        <v>45557</v>
      </c>
      <c r="W4189" t="s">
        <v>10770</v>
      </c>
    </row>
    <row r="4190" spans="1:23" x14ac:dyDescent="0.25">
      <c r="A4190">
        <v>2141</v>
      </c>
      <c r="B4190" t="s">
        <v>6617</v>
      </c>
      <c r="C4190">
        <v>18412370</v>
      </c>
      <c r="D4190" s="1">
        <v>44798</v>
      </c>
      <c r="E4190" s="1">
        <v>44802</v>
      </c>
      <c r="F4190" t="s">
        <v>10696</v>
      </c>
      <c r="G4190" t="s">
        <v>92</v>
      </c>
      <c r="H4190" t="s">
        <v>6012</v>
      </c>
      <c r="I4190" t="s">
        <v>791</v>
      </c>
      <c r="J4190">
        <v>4.7119999999999997</v>
      </c>
      <c r="K4190">
        <v>2</v>
      </c>
      <c r="L4190">
        <v>0.6</v>
      </c>
      <c r="M4190">
        <v>-1.8848</v>
      </c>
      <c r="N4190">
        <v>6.5968</v>
      </c>
      <c r="O4190">
        <v>2.8271999999999999</v>
      </c>
      <c r="P4190" t="s">
        <v>10633</v>
      </c>
      <c r="Q4190" t="s">
        <v>10632</v>
      </c>
      <c r="R4190">
        <v>4</v>
      </c>
      <c r="S4190">
        <v>-40</v>
      </c>
      <c r="T4190" t="s">
        <v>10768</v>
      </c>
      <c r="U4190" s="1">
        <v>44621</v>
      </c>
      <c r="V4190" s="1">
        <v>45557</v>
      </c>
      <c r="W4190" t="s">
        <v>10770</v>
      </c>
    </row>
    <row r="4191" spans="1:23" x14ac:dyDescent="0.25">
      <c r="A4191">
        <v>2142</v>
      </c>
      <c r="B4191" t="s">
        <v>6617</v>
      </c>
      <c r="C4191">
        <v>77362004</v>
      </c>
      <c r="D4191" s="1">
        <v>44798</v>
      </c>
      <c r="E4191" s="1">
        <v>44802</v>
      </c>
      <c r="F4191" t="s">
        <v>10696</v>
      </c>
      <c r="G4191" t="s">
        <v>92</v>
      </c>
      <c r="H4191" t="s">
        <v>6012</v>
      </c>
      <c r="I4191" t="s">
        <v>2325</v>
      </c>
      <c r="J4191">
        <v>180.98</v>
      </c>
      <c r="K4191">
        <v>5</v>
      </c>
      <c r="L4191">
        <v>0.8</v>
      </c>
      <c r="M4191">
        <v>-470.548</v>
      </c>
      <c r="N4191">
        <v>651.52800000000002</v>
      </c>
      <c r="O4191">
        <v>144.78399999999999</v>
      </c>
      <c r="P4191" t="s">
        <v>10633</v>
      </c>
      <c r="Q4191" t="s">
        <v>10632</v>
      </c>
      <c r="R4191">
        <v>4</v>
      </c>
      <c r="S4191">
        <v>-260</v>
      </c>
      <c r="T4191" t="s">
        <v>10768</v>
      </c>
      <c r="U4191" s="1">
        <v>44621</v>
      </c>
      <c r="V4191" s="1">
        <v>45557</v>
      </c>
      <c r="W4191" t="s">
        <v>10770</v>
      </c>
    </row>
    <row r="4192" spans="1:23" x14ac:dyDescent="0.25">
      <c r="A4192">
        <v>2143</v>
      </c>
      <c r="B4192" t="s">
        <v>6617</v>
      </c>
      <c r="C4192">
        <v>13530096</v>
      </c>
      <c r="D4192" s="1">
        <v>44798</v>
      </c>
      <c r="E4192" s="1">
        <v>44802</v>
      </c>
      <c r="F4192" t="s">
        <v>10696</v>
      </c>
      <c r="G4192" t="s">
        <v>92</v>
      </c>
      <c r="H4192" t="s">
        <v>6012</v>
      </c>
      <c r="I4192" t="s">
        <v>375</v>
      </c>
      <c r="J4192">
        <v>60.415999999999997</v>
      </c>
      <c r="K4192">
        <v>2</v>
      </c>
      <c r="L4192">
        <v>0.2</v>
      </c>
      <c r="M4192">
        <v>6.0415999999999999</v>
      </c>
      <c r="N4192">
        <v>54.374399999999994</v>
      </c>
      <c r="O4192">
        <v>12.0832</v>
      </c>
      <c r="P4192" t="s">
        <v>86</v>
      </c>
      <c r="Q4192" t="s">
        <v>10632</v>
      </c>
      <c r="R4192">
        <v>4</v>
      </c>
      <c r="S4192">
        <v>10</v>
      </c>
      <c r="T4192" t="s">
        <v>10767</v>
      </c>
      <c r="U4192" s="1">
        <v>44621</v>
      </c>
      <c r="V4192" s="1">
        <v>45557</v>
      </c>
      <c r="W4192" t="s">
        <v>10770</v>
      </c>
    </row>
    <row r="4193" spans="1:23" x14ac:dyDescent="0.25">
      <c r="A4193">
        <v>2144</v>
      </c>
      <c r="B4193" t="s">
        <v>6618</v>
      </c>
      <c r="C4193">
        <v>45252954</v>
      </c>
      <c r="D4193" s="1">
        <v>44799</v>
      </c>
      <c r="E4193" s="1">
        <v>44804</v>
      </c>
      <c r="F4193" t="s">
        <v>10700</v>
      </c>
      <c r="G4193" t="s">
        <v>88</v>
      </c>
      <c r="H4193" t="s">
        <v>5873</v>
      </c>
      <c r="I4193" t="s">
        <v>2689</v>
      </c>
      <c r="J4193">
        <v>435.26</v>
      </c>
      <c r="K4193">
        <v>7</v>
      </c>
      <c r="L4193">
        <v>0</v>
      </c>
      <c r="M4193">
        <v>95.757199999999997</v>
      </c>
      <c r="N4193">
        <v>339.50279999999998</v>
      </c>
      <c r="O4193">
        <v>0</v>
      </c>
      <c r="P4193" t="s">
        <v>86</v>
      </c>
      <c r="Q4193" t="s">
        <v>10631</v>
      </c>
      <c r="R4193">
        <v>5</v>
      </c>
      <c r="S4193">
        <v>22</v>
      </c>
      <c r="T4193" t="s">
        <v>10766</v>
      </c>
      <c r="U4193" s="1">
        <v>44573</v>
      </c>
      <c r="V4193" s="1">
        <v>45215</v>
      </c>
      <c r="W4193" t="s">
        <v>10770</v>
      </c>
    </row>
    <row r="4194" spans="1:23" x14ac:dyDescent="0.25">
      <c r="A4194">
        <v>2145</v>
      </c>
      <c r="B4194" t="s">
        <v>6618</v>
      </c>
      <c r="C4194">
        <v>3436890</v>
      </c>
      <c r="D4194" s="1">
        <v>44799</v>
      </c>
      <c r="E4194" s="1">
        <v>44804</v>
      </c>
      <c r="F4194" t="s">
        <v>10700</v>
      </c>
      <c r="G4194" t="s">
        <v>88</v>
      </c>
      <c r="H4194" t="s">
        <v>5873</v>
      </c>
      <c r="I4194" t="s">
        <v>2691</v>
      </c>
      <c r="J4194">
        <v>1119.9839999999999</v>
      </c>
      <c r="K4194">
        <v>2</v>
      </c>
      <c r="L4194">
        <v>0.2</v>
      </c>
      <c r="M4194">
        <v>377.99459999999999</v>
      </c>
      <c r="N4194">
        <v>741.98939999999993</v>
      </c>
      <c r="O4194">
        <v>223.99680000000001</v>
      </c>
      <c r="P4194" t="s">
        <v>86</v>
      </c>
      <c r="Q4194" t="s">
        <v>10632</v>
      </c>
      <c r="R4194">
        <v>5</v>
      </c>
      <c r="S4194">
        <v>33.75</v>
      </c>
      <c r="T4194" t="s">
        <v>10766</v>
      </c>
      <c r="U4194" s="1">
        <v>44573</v>
      </c>
      <c r="V4194" s="1">
        <v>45215</v>
      </c>
      <c r="W4194" t="s">
        <v>10770</v>
      </c>
    </row>
    <row r="4195" spans="1:23" x14ac:dyDescent="0.25">
      <c r="A4195">
        <v>2146</v>
      </c>
      <c r="B4195" t="s">
        <v>6619</v>
      </c>
      <c r="C4195">
        <v>40850034</v>
      </c>
      <c r="D4195" s="1">
        <v>44800</v>
      </c>
      <c r="E4195" s="1">
        <v>44803</v>
      </c>
      <c r="F4195" t="s">
        <v>10701</v>
      </c>
      <c r="G4195" t="s">
        <v>3816</v>
      </c>
      <c r="H4195" t="s">
        <v>4892</v>
      </c>
      <c r="I4195" t="s">
        <v>621</v>
      </c>
      <c r="J4195">
        <v>119.85</v>
      </c>
      <c r="K4195">
        <v>3</v>
      </c>
      <c r="L4195">
        <v>0</v>
      </c>
      <c r="M4195">
        <v>52.734000000000002</v>
      </c>
      <c r="N4195">
        <v>67.115999999999985</v>
      </c>
      <c r="O4195">
        <v>0</v>
      </c>
      <c r="P4195" t="s">
        <v>86</v>
      </c>
      <c r="Q4195" t="s">
        <v>10631</v>
      </c>
      <c r="R4195">
        <v>3</v>
      </c>
      <c r="S4195">
        <v>44.000000000000007</v>
      </c>
      <c r="T4195" t="s">
        <v>10766</v>
      </c>
      <c r="U4195" s="1">
        <v>44570</v>
      </c>
      <c r="V4195" s="1">
        <v>45782</v>
      </c>
      <c r="W4195" t="s">
        <v>10775</v>
      </c>
    </row>
    <row r="4196" spans="1:23" x14ac:dyDescent="0.25">
      <c r="A4196">
        <v>2147</v>
      </c>
      <c r="B4196" t="s">
        <v>6619</v>
      </c>
      <c r="C4196">
        <v>63751653</v>
      </c>
      <c r="D4196" s="1">
        <v>44800</v>
      </c>
      <c r="E4196" s="1">
        <v>44803</v>
      </c>
      <c r="F4196" t="s">
        <v>10701</v>
      </c>
      <c r="G4196" t="s">
        <v>3816</v>
      </c>
      <c r="H4196" t="s">
        <v>4892</v>
      </c>
      <c r="I4196" t="s">
        <v>817</v>
      </c>
      <c r="J4196">
        <v>30.44</v>
      </c>
      <c r="K4196">
        <v>2</v>
      </c>
      <c r="L4196">
        <v>0</v>
      </c>
      <c r="M4196">
        <v>14.9156</v>
      </c>
      <c r="N4196">
        <v>15.524400000000002</v>
      </c>
      <c r="O4196">
        <v>0</v>
      </c>
      <c r="P4196" t="s">
        <v>86</v>
      </c>
      <c r="Q4196" t="s">
        <v>10631</v>
      </c>
      <c r="R4196">
        <v>3</v>
      </c>
      <c r="S4196">
        <v>49</v>
      </c>
      <c r="T4196" t="s">
        <v>10766</v>
      </c>
      <c r="U4196" s="1">
        <v>44570</v>
      </c>
      <c r="V4196" s="1">
        <v>45782</v>
      </c>
      <c r="W4196" t="s">
        <v>10775</v>
      </c>
    </row>
    <row r="4197" spans="1:23" x14ac:dyDescent="0.25">
      <c r="A4197">
        <v>2148</v>
      </c>
      <c r="B4197" t="s">
        <v>6619</v>
      </c>
      <c r="C4197">
        <v>67350496</v>
      </c>
      <c r="D4197" s="1">
        <v>44800</v>
      </c>
      <c r="E4197" s="1">
        <v>44803</v>
      </c>
      <c r="F4197" t="s">
        <v>10701</v>
      </c>
      <c r="G4197" t="s">
        <v>3816</v>
      </c>
      <c r="H4197" t="s">
        <v>4892</v>
      </c>
      <c r="I4197" t="s">
        <v>2119</v>
      </c>
      <c r="J4197">
        <v>69.28</v>
      </c>
      <c r="K4197">
        <v>2</v>
      </c>
      <c r="L4197">
        <v>0</v>
      </c>
      <c r="M4197">
        <v>33.254399999999997</v>
      </c>
      <c r="N4197">
        <v>36.025600000000004</v>
      </c>
      <c r="O4197">
        <v>0</v>
      </c>
      <c r="P4197" t="s">
        <v>86</v>
      </c>
      <c r="Q4197" t="s">
        <v>10631</v>
      </c>
      <c r="R4197">
        <v>3</v>
      </c>
      <c r="S4197">
        <v>47.999999999999993</v>
      </c>
      <c r="T4197" t="s">
        <v>10766</v>
      </c>
      <c r="U4197" s="1">
        <v>44570</v>
      </c>
      <c r="V4197" s="1">
        <v>45782</v>
      </c>
      <c r="W4197" t="s">
        <v>10775</v>
      </c>
    </row>
    <row r="4198" spans="1:23" x14ac:dyDescent="0.25">
      <c r="A4198">
        <v>2149</v>
      </c>
      <c r="B4198" t="s">
        <v>6619</v>
      </c>
      <c r="C4198">
        <v>47854181</v>
      </c>
      <c r="D4198" s="1">
        <v>44800</v>
      </c>
      <c r="E4198" s="1">
        <v>44803</v>
      </c>
      <c r="F4198" t="s">
        <v>10701</v>
      </c>
      <c r="G4198" t="s">
        <v>3816</v>
      </c>
      <c r="H4198" t="s">
        <v>4892</v>
      </c>
      <c r="I4198" t="s">
        <v>3298</v>
      </c>
      <c r="J4198">
        <v>587.97</v>
      </c>
      <c r="K4198">
        <v>3</v>
      </c>
      <c r="L4198">
        <v>0</v>
      </c>
      <c r="M4198">
        <v>170.51130000000001</v>
      </c>
      <c r="N4198">
        <v>417.45870000000002</v>
      </c>
      <c r="O4198">
        <v>0</v>
      </c>
      <c r="P4198" t="s">
        <v>86</v>
      </c>
      <c r="Q4198" t="s">
        <v>10631</v>
      </c>
      <c r="R4198">
        <v>3</v>
      </c>
      <c r="S4198">
        <v>28.999999999999996</v>
      </c>
      <c r="T4198" t="s">
        <v>10766</v>
      </c>
      <c r="U4198" s="1">
        <v>44570</v>
      </c>
      <c r="V4198" s="1">
        <v>45782</v>
      </c>
      <c r="W4198" t="s">
        <v>10775</v>
      </c>
    </row>
    <row r="4199" spans="1:23" x14ac:dyDescent="0.25">
      <c r="A4199">
        <v>2150</v>
      </c>
      <c r="B4199" t="s">
        <v>6620</v>
      </c>
      <c r="C4199">
        <v>63171219</v>
      </c>
      <c r="D4199" s="1">
        <v>44801</v>
      </c>
      <c r="E4199" s="1">
        <v>44805</v>
      </c>
      <c r="F4199" t="s">
        <v>10696</v>
      </c>
      <c r="G4199" t="s">
        <v>88</v>
      </c>
      <c r="H4199" t="s">
        <v>4001</v>
      </c>
      <c r="I4199" t="s">
        <v>3151</v>
      </c>
      <c r="J4199">
        <v>512.94000000000005</v>
      </c>
      <c r="K4199">
        <v>3</v>
      </c>
      <c r="L4199">
        <v>0</v>
      </c>
      <c r="M4199">
        <v>97.458600000000004</v>
      </c>
      <c r="N4199">
        <v>415.48140000000006</v>
      </c>
      <c r="O4199">
        <v>0</v>
      </c>
      <c r="P4199" t="s">
        <v>86</v>
      </c>
      <c r="Q4199" t="s">
        <v>10631</v>
      </c>
      <c r="R4199">
        <v>4</v>
      </c>
      <c r="S4199">
        <v>18.999999999999996</v>
      </c>
      <c r="T4199" t="s">
        <v>10766</v>
      </c>
      <c r="U4199" s="1">
        <v>44801</v>
      </c>
      <c r="V4199" s="1">
        <v>45785</v>
      </c>
      <c r="W4199" t="s">
        <v>10775</v>
      </c>
    </row>
    <row r="4200" spans="1:23" x14ac:dyDescent="0.25">
      <c r="A4200">
        <v>2151</v>
      </c>
      <c r="B4200" t="s">
        <v>6620</v>
      </c>
      <c r="C4200">
        <v>70184411</v>
      </c>
      <c r="D4200" s="1">
        <v>44801</v>
      </c>
      <c r="E4200" s="1">
        <v>44805</v>
      </c>
      <c r="F4200" t="s">
        <v>10696</v>
      </c>
      <c r="G4200" t="s">
        <v>88</v>
      </c>
      <c r="H4200" t="s">
        <v>4001</v>
      </c>
      <c r="I4200" t="s">
        <v>2635</v>
      </c>
      <c r="J4200">
        <v>860.93</v>
      </c>
      <c r="K4200">
        <v>7</v>
      </c>
      <c r="L4200">
        <v>0</v>
      </c>
      <c r="M4200">
        <v>189.40459999999999</v>
      </c>
      <c r="N4200">
        <v>671.52539999999999</v>
      </c>
      <c r="O4200">
        <v>0</v>
      </c>
      <c r="P4200" t="s">
        <v>86</v>
      </c>
      <c r="Q4200" t="s">
        <v>10631</v>
      </c>
      <c r="R4200">
        <v>4</v>
      </c>
      <c r="S4200">
        <v>22</v>
      </c>
      <c r="T4200" t="s">
        <v>10766</v>
      </c>
      <c r="U4200" s="1">
        <v>44801</v>
      </c>
      <c r="V4200" s="1">
        <v>45785</v>
      </c>
      <c r="W4200" t="s">
        <v>10763</v>
      </c>
    </row>
    <row r="4201" spans="1:23" x14ac:dyDescent="0.25">
      <c r="A4201">
        <v>2152</v>
      </c>
      <c r="B4201" t="s">
        <v>6620</v>
      </c>
      <c r="C4201">
        <v>33432294</v>
      </c>
      <c r="D4201" s="1">
        <v>44801</v>
      </c>
      <c r="E4201" s="1">
        <v>44805</v>
      </c>
      <c r="F4201" t="s">
        <v>10696</v>
      </c>
      <c r="G4201" t="s">
        <v>88</v>
      </c>
      <c r="H4201" t="s">
        <v>4001</v>
      </c>
      <c r="I4201" t="s">
        <v>837</v>
      </c>
      <c r="J4201">
        <v>769.95</v>
      </c>
      <c r="K4201">
        <v>5</v>
      </c>
      <c r="L4201">
        <v>0</v>
      </c>
      <c r="M4201">
        <v>223.28550000000001</v>
      </c>
      <c r="N4201">
        <v>546.66450000000009</v>
      </c>
      <c r="O4201">
        <v>0</v>
      </c>
      <c r="P4201" t="s">
        <v>86</v>
      </c>
      <c r="Q4201" t="s">
        <v>10631</v>
      </c>
      <c r="R4201">
        <v>4</v>
      </c>
      <c r="S4201">
        <v>28.999999999999996</v>
      </c>
      <c r="T4201" t="s">
        <v>10766</v>
      </c>
      <c r="U4201" s="1">
        <v>44801</v>
      </c>
      <c r="V4201" s="1">
        <v>45785</v>
      </c>
      <c r="W4201" t="s">
        <v>10763</v>
      </c>
    </row>
    <row r="4202" spans="1:23" x14ac:dyDescent="0.25">
      <c r="A4202">
        <v>2153</v>
      </c>
      <c r="B4202" t="s">
        <v>6620</v>
      </c>
      <c r="C4202">
        <v>93699313</v>
      </c>
      <c r="D4202" s="1">
        <v>44801</v>
      </c>
      <c r="E4202" s="1">
        <v>44805</v>
      </c>
      <c r="F4202" t="s">
        <v>10696</v>
      </c>
      <c r="G4202" t="s">
        <v>88</v>
      </c>
      <c r="H4202" t="s">
        <v>4001</v>
      </c>
      <c r="I4202" t="s">
        <v>3321</v>
      </c>
      <c r="J4202">
        <v>14.98</v>
      </c>
      <c r="K4202">
        <v>1</v>
      </c>
      <c r="L4202">
        <v>0</v>
      </c>
      <c r="M4202">
        <v>4.4939999999999998</v>
      </c>
      <c r="N4202">
        <v>10.486000000000001</v>
      </c>
      <c r="O4202">
        <v>0</v>
      </c>
      <c r="P4202" t="s">
        <v>86</v>
      </c>
      <c r="Q4202" t="s">
        <v>10631</v>
      </c>
      <c r="R4202">
        <v>4</v>
      </c>
      <c r="S4202">
        <v>30</v>
      </c>
      <c r="T4202" t="s">
        <v>10766</v>
      </c>
      <c r="U4202" s="1">
        <v>44801</v>
      </c>
      <c r="V4202" s="1">
        <v>45785</v>
      </c>
      <c r="W4202" t="s">
        <v>10769</v>
      </c>
    </row>
    <row r="4203" spans="1:23" x14ac:dyDescent="0.25">
      <c r="A4203">
        <v>2154</v>
      </c>
      <c r="B4203" t="s">
        <v>6620</v>
      </c>
      <c r="C4203">
        <v>60521437</v>
      </c>
      <c r="D4203" s="1">
        <v>44801</v>
      </c>
      <c r="E4203" s="1">
        <v>44805</v>
      </c>
      <c r="F4203" t="s">
        <v>10696</v>
      </c>
      <c r="G4203" t="s">
        <v>88</v>
      </c>
      <c r="H4203" t="s">
        <v>4001</v>
      </c>
      <c r="I4203" t="s">
        <v>2689</v>
      </c>
      <c r="J4203">
        <v>373.08</v>
      </c>
      <c r="K4203">
        <v>6</v>
      </c>
      <c r="L4203">
        <v>0</v>
      </c>
      <c r="M4203">
        <v>82.077600000000004</v>
      </c>
      <c r="N4203">
        <v>291.00239999999997</v>
      </c>
      <c r="O4203">
        <v>0</v>
      </c>
      <c r="P4203" t="s">
        <v>86</v>
      </c>
      <c r="Q4203" t="s">
        <v>10631</v>
      </c>
      <c r="R4203">
        <v>4</v>
      </c>
      <c r="S4203">
        <v>22.000000000000004</v>
      </c>
      <c r="T4203" t="s">
        <v>10766</v>
      </c>
      <c r="U4203" s="1">
        <v>44801</v>
      </c>
      <c r="V4203" s="1">
        <v>45785</v>
      </c>
      <c r="W4203" t="s">
        <v>10763</v>
      </c>
    </row>
    <row r="4204" spans="1:23" x14ac:dyDescent="0.25">
      <c r="A4204">
        <v>2155</v>
      </c>
      <c r="B4204" t="s">
        <v>6621</v>
      </c>
      <c r="C4204">
        <v>16607241</v>
      </c>
      <c r="D4204" s="1">
        <v>44801</v>
      </c>
      <c r="E4204" s="1">
        <v>44806</v>
      </c>
      <c r="F4204" t="s">
        <v>10700</v>
      </c>
      <c r="G4204" t="s">
        <v>88</v>
      </c>
      <c r="H4204" t="s">
        <v>3843</v>
      </c>
      <c r="I4204" t="s">
        <v>3026</v>
      </c>
      <c r="J4204">
        <v>19.440000000000001</v>
      </c>
      <c r="K4204">
        <v>3</v>
      </c>
      <c r="L4204">
        <v>0</v>
      </c>
      <c r="M4204">
        <v>9.3312000000000008</v>
      </c>
      <c r="N4204">
        <v>10.1088</v>
      </c>
      <c r="O4204">
        <v>0</v>
      </c>
      <c r="P4204" t="s">
        <v>86</v>
      </c>
      <c r="Q4204" t="s">
        <v>10631</v>
      </c>
      <c r="R4204">
        <v>5</v>
      </c>
      <c r="S4204">
        <v>48.000000000000007</v>
      </c>
      <c r="T4204" t="s">
        <v>10766</v>
      </c>
      <c r="U4204" s="1">
        <v>44551</v>
      </c>
      <c r="V4204" s="1">
        <v>45772</v>
      </c>
      <c r="W4204" t="s">
        <v>10775</v>
      </c>
    </row>
    <row r="4205" spans="1:23" x14ac:dyDescent="0.25">
      <c r="A4205">
        <v>2156</v>
      </c>
      <c r="B4205" t="s">
        <v>6622</v>
      </c>
      <c r="C4205">
        <v>43946204</v>
      </c>
      <c r="D4205" s="1">
        <v>44801</v>
      </c>
      <c r="E4205" s="1">
        <v>44803</v>
      </c>
      <c r="F4205" t="s">
        <v>10697</v>
      </c>
      <c r="G4205" t="s">
        <v>3816</v>
      </c>
      <c r="H4205" t="s">
        <v>6153</v>
      </c>
      <c r="I4205" t="s">
        <v>779</v>
      </c>
      <c r="J4205">
        <v>3.4079999999999999</v>
      </c>
      <c r="K4205">
        <v>1</v>
      </c>
      <c r="L4205">
        <v>0.2</v>
      </c>
      <c r="M4205">
        <v>0.89459999999999995</v>
      </c>
      <c r="N4205">
        <v>2.5133999999999999</v>
      </c>
      <c r="O4205">
        <v>0.68159999999999998</v>
      </c>
      <c r="P4205" t="s">
        <v>86</v>
      </c>
      <c r="Q4205" t="s">
        <v>10632</v>
      </c>
      <c r="R4205">
        <v>2</v>
      </c>
      <c r="S4205">
        <v>26.25</v>
      </c>
      <c r="T4205" t="s">
        <v>10766</v>
      </c>
      <c r="U4205" s="1">
        <v>44652</v>
      </c>
      <c r="V4205" s="1">
        <v>45646</v>
      </c>
      <c r="W4205" t="s">
        <v>10769</v>
      </c>
    </row>
    <row r="4206" spans="1:23" x14ac:dyDescent="0.25">
      <c r="A4206">
        <v>2157</v>
      </c>
      <c r="B4206" t="s">
        <v>6623</v>
      </c>
      <c r="C4206">
        <v>51417834</v>
      </c>
      <c r="D4206" s="1">
        <v>44801</v>
      </c>
      <c r="E4206" s="1">
        <v>44805</v>
      </c>
      <c r="F4206" t="s">
        <v>10696</v>
      </c>
      <c r="G4206" t="s">
        <v>88</v>
      </c>
      <c r="H4206" t="s">
        <v>4930</v>
      </c>
      <c r="I4206" t="s">
        <v>692</v>
      </c>
      <c r="J4206">
        <v>8.5679999999999996</v>
      </c>
      <c r="K4206">
        <v>3</v>
      </c>
      <c r="L4206">
        <v>0.8</v>
      </c>
      <c r="M4206">
        <v>-14.5656</v>
      </c>
      <c r="N4206">
        <v>23.133600000000001</v>
      </c>
      <c r="O4206">
        <v>6.8544</v>
      </c>
      <c r="P4206" t="s">
        <v>10633</v>
      </c>
      <c r="Q4206" t="s">
        <v>10632</v>
      </c>
      <c r="R4206">
        <v>4</v>
      </c>
      <c r="S4206">
        <v>-170</v>
      </c>
      <c r="T4206" t="s">
        <v>10768</v>
      </c>
      <c r="U4206" s="1">
        <v>44530</v>
      </c>
      <c r="V4206" s="1">
        <v>45792</v>
      </c>
      <c r="W4206" t="s">
        <v>10775</v>
      </c>
    </row>
    <row r="4207" spans="1:23" x14ac:dyDescent="0.25">
      <c r="A4207">
        <v>2158</v>
      </c>
      <c r="B4207" t="s">
        <v>6624</v>
      </c>
      <c r="C4207">
        <v>43001342</v>
      </c>
      <c r="D4207" s="1">
        <v>44802</v>
      </c>
      <c r="E4207" s="1">
        <v>44805</v>
      </c>
      <c r="F4207" t="s">
        <v>10701</v>
      </c>
      <c r="G4207" t="s">
        <v>3816</v>
      </c>
      <c r="H4207" t="s">
        <v>5803</v>
      </c>
      <c r="I4207" t="s">
        <v>1576</v>
      </c>
      <c r="J4207">
        <v>113.52</v>
      </c>
      <c r="K4207">
        <v>5</v>
      </c>
      <c r="L4207">
        <v>0.2</v>
      </c>
      <c r="M4207">
        <v>29.798999999999999</v>
      </c>
      <c r="N4207">
        <v>83.721000000000004</v>
      </c>
      <c r="O4207">
        <v>22.704000000000001</v>
      </c>
      <c r="P4207" t="s">
        <v>86</v>
      </c>
      <c r="Q4207" t="s">
        <v>10632</v>
      </c>
      <c r="R4207">
        <v>3</v>
      </c>
      <c r="S4207">
        <v>26.25</v>
      </c>
      <c r="T4207" t="s">
        <v>10766</v>
      </c>
      <c r="U4207" s="1">
        <v>44546</v>
      </c>
      <c r="V4207" s="1">
        <v>45656</v>
      </c>
      <c r="W4207" t="s">
        <v>10770</v>
      </c>
    </row>
    <row r="4208" spans="1:23" x14ac:dyDescent="0.25">
      <c r="A4208">
        <v>2159</v>
      </c>
      <c r="B4208" t="s">
        <v>6624</v>
      </c>
      <c r="C4208">
        <v>25329810</v>
      </c>
      <c r="D4208" s="1">
        <v>44802</v>
      </c>
      <c r="E4208" s="1">
        <v>44805</v>
      </c>
      <c r="F4208" t="s">
        <v>10701</v>
      </c>
      <c r="G4208" t="s">
        <v>3816</v>
      </c>
      <c r="H4208" t="s">
        <v>5803</v>
      </c>
      <c r="I4208" t="s">
        <v>2482</v>
      </c>
      <c r="J4208">
        <v>359.88</v>
      </c>
      <c r="K4208">
        <v>3</v>
      </c>
      <c r="L4208">
        <v>0.2</v>
      </c>
      <c r="M4208">
        <v>22.4925</v>
      </c>
      <c r="N4208">
        <v>337.38749999999999</v>
      </c>
      <c r="O4208">
        <v>71.975999999999999</v>
      </c>
      <c r="P4208" t="s">
        <v>86</v>
      </c>
      <c r="Q4208" t="s">
        <v>10632</v>
      </c>
      <c r="R4208">
        <v>3</v>
      </c>
      <c r="S4208">
        <v>6.25</v>
      </c>
      <c r="T4208" t="s">
        <v>10768</v>
      </c>
      <c r="U4208" s="1">
        <v>44546</v>
      </c>
      <c r="V4208" s="1">
        <v>45656</v>
      </c>
      <c r="W4208" t="s">
        <v>10770</v>
      </c>
    </row>
    <row r="4209" spans="1:23" x14ac:dyDescent="0.25">
      <c r="A4209">
        <v>2160</v>
      </c>
      <c r="B4209" t="s">
        <v>6625</v>
      </c>
      <c r="C4209">
        <v>17367548</v>
      </c>
      <c r="D4209" s="1">
        <v>44802</v>
      </c>
      <c r="E4209" s="1">
        <v>44804</v>
      </c>
      <c r="F4209" t="s">
        <v>10697</v>
      </c>
      <c r="G4209" t="s">
        <v>92</v>
      </c>
      <c r="H4209" t="s">
        <v>6626</v>
      </c>
      <c r="I4209" t="s">
        <v>1691</v>
      </c>
      <c r="J4209">
        <v>4.6079999999999997</v>
      </c>
      <c r="K4209">
        <v>2</v>
      </c>
      <c r="L4209">
        <v>0.2</v>
      </c>
      <c r="M4209">
        <v>1.6704000000000001</v>
      </c>
      <c r="N4209">
        <v>2.9375999999999998</v>
      </c>
      <c r="O4209">
        <v>0.92159999999999997</v>
      </c>
      <c r="P4209" t="s">
        <v>86</v>
      </c>
      <c r="Q4209" t="s">
        <v>10632</v>
      </c>
      <c r="R4209">
        <v>2</v>
      </c>
      <c r="S4209">
        <v>36.250000000000007</v>
      </c>
      <c r="T4209" t="s">
        <v>10766</v>
      </c>
      <c r="U4209" s="1">
        <v>44802</v>
      </c>
      <c r="V4209" s="1">
        <v>45493</v>
      </c>
      <c r="W4209" t="s">
        <v>10770</v>
      </c>
    </row>
    <row r="4210" spans="1:23" x14ac:dyDescent="0.25">
      <c r="A4210">
        <v>2161</v>
      </c>
      <c r="B4210" t="s">
        <v>6627</v>
      </c>
      <c r="C4210">
        <v>95373484</v>
      </c>
      <c r="D4210" s="1">
        <v>44803</v>
      </c>
      <c r="E4210" s="1">
        <v>44803</v>
      </c>
      <c r="F4210" t="s">
        <v>10702</v>
      </c>
      <c r="G4210" t="s">
        <v>3847</v>
      </c>
      <c r="H4210" t="s">
        <v>5432</v>
      </c>
      <c r="I4210" t="s">
        <v>119</v>
      </c>
      <c r="J4210">
        <v>1.1120000000000001</v>
      </c>
      <c r="K4210">
        <v>2</v>
      </c>
      <c r="L4210">
        <v>0.8</v>
      </c>
      <c r="M4210">
        <v>-1.8904000000000001</v>
      </c>
      <c r="N4210">
        <v>3.0024000000000002</v>
      </c>
      <c r="O4210">
        <v>0.88960000000000017</v>
      </c>
      <c r="P4210" t="s">
        <v>10633</v>
      </c>
      <c r="Q4210" t="s">
        <v>10632</v>
      </c>
      <c r="R4210">
        <v>0</v>
      </c>
      <c r="S4210">
        <v>-170</v>
      </c>
      <c r="T4210" t="s">
        <v>10768</v>
      </c>
      <c r="U4210" s="1">
        <v>44389</v>
      </c>
      <c r="V4210" s="1">
        <v>45604</v>
      </c>
      <c r="W4210" t="s">
        <v>10770</v>
      </c>
    </row>
    <row r="4211" spans="1:23" x14ac:dyDescent="0.25">
      <c r="A4211">
        <v>2162</v>
      </c>
      <c r="B4211" t="s">
        <v>6628</v>
      </c>
      <c r="C4211">
        <v>86100822</v>
      </c>
      <c r="D4211" s="1">
        <v>44803</v>
      </c>
      <c r="E4211" s="1">
        <v>44803</v>
      </c>
      <c r="F4211" t="s">
        <v>10702</v>
      </c>
      <c r="G4211" t="s">
        <v>3847</v>
      </c>
      <c r="H4211" t="s">
        <v>24</v>
      </c>
      <c r="I4211" t="s">
        <v>797</v>
      </c>
      <c r="J4211">
        <v>89.82</v>
      </c>
      <c r="K4211">
        <v>6</v>
      </c>
      <c r="L4211">
        <v>0</v>
      </c>
      <c r="M4211">
        <v>25.1496</v>
      </c>
      <c r="N4211">
        <v>64.670400000000001</v>
      </c>
      <c r="O4211">
        <v>0</v>
      </c>
      <c r="P4211" t="s">
        <v>86</v>
      </c>
      <c r="Q4211" t="s">
        <v>10631</v>
      </c>
      <c r="R4211">
        <v>0</v>
      </c>
      <c r="S4211">
        <v>28.000000000000004</v>
      </c>
      <c r="T4211" t="s">
        <v>10766</v>
      </c>
      <c r="U4211" s="1">
        <v>44464</v>
      </c>
      <c r="V4211" s="1">
        <v>45600</v>
      </c>
      <c r="W4211" t="s">
        <v>10770</v>
      </c>
    </row>
    <row r="4212" spans="1:23" x14ac:dyDescent="0.25">
      <c r="A4212">
        <v>2163</v>
      </c>
      <c r="B4212" t="s">
        <v>6629</v>
      </c>
      <c r="C4212">
        <v>81561364</v>
      </c>
      <c r="D4212" s="1">
        <v>44805</v>
      </c>
      <c r="E4212" s="1">
        <v>44810</v>
      </c>
      <c r="F4212" t="s">
        <v>10700</v>
      </c>
      <c r="G4212" t="s">
        <v>88</v>
      </c>
      <c r="H4212" t="s">
        <v>4856</v>
      </c>
      <c r="I4212" t="s">
        <v>412</v>
      </c>
      <c r="J4212">
        <v>8.6880000000000006</v>
      </c>
      <c r="K4212">
        <v>3</v>
      </c>
      <c r="L4212">
        <v>0.2</v>
      </c>
      <c r="M4212">
        <v>2.9321999999999999</v>
      </c>
      <c r="N4212">
        <v>5.7558000000000007</v>
      </c>
      <c r="O4212">
        <v>1.7376000000000003</v>
      </c>
      <c r="P4212" t="s">
        <v>86</v>
      </c>
      <c r="Q4212" t="s">
        <v>10632</v>
      </c>
      <c r="R4212">
        <v>5</v>
      </c>
      <c r="S4212">
        <v>33.75</v>
      </c>
      <c r="T4212" t="s">
        <v>10766</v>
      </c>
      <c r="U4212" s="1">
        <v>44805</v>
      </c>
      <c r="V4212" s="1">
        <v>45795</v>
      </c>
      <c r="W4212" t="s">
        <v>10775</v>
      </c>
    </row>
    <row r="4213" spans="1:23" x14ac:dyDescent="0.25">
      <c r="A4213">
        <v>2164</v>
      </c>
      <c r="B4213" t="s">
        <v>6629</v>
      </c>
      <c r="C4213">
        <v>63581311</v>
      </c>
      <c r="D4213" s="1">
        <v>44805</v>
      </c>
      <c r="E4213" s="1">
        <v>44810</v>
      </c>
      <c r="F4213" t="s">
        <v>10700</v>
      </c>
      <c r="G4213" t="s">
        <v>88</v>
      </c>
      <c r="H4213" t="s">
        <v>4856</v>
      </c>
      <c r="I4213" t="s">
        <v>293</v>
      </c>
      <c r="J4213">
        <v>30.88</v>
      </c>
      <c r="K4213">
        <v>4</v>
      </c>
      <c r="L4213">
        <v>0.2</v>
      </c>
      <c r="M4213">
        <v>3.86</v>
      </c>
      <c r="N4213">
        <v>27.02</v>
      </c>
      <c r="O4213">
        <v>6.1760000000000002</v>
      </c>
      <c r="P4213" t="s">
        <v>86</v>
      </c>
      <c r="Q4213" t="s">
        <v>10632</v>
      </c>
      <c r="R4213">
        <v>5</v>
      </c>
      <c r="S4213">
        <v>12.5</v>
      </c>
      <c r="T4213" t="s">
        <v>10767</v>
      </c>
      <c r="U4213" s="1">
        <v>44805</v>
      </c>
      <c r="V4213" s="1">
        <v>45795</v>
      </c>
      <c r="W4213" t="s">
        <v>10775</v>
      </c>
    </row>
    <row r="4214" spans="1:23" x14ac:dyDescent="0.25">
      <c r="A4214">
        <v>2165</v>
      </c>
      <c r="B4214" t="s">
        <v>6629</v>
      </c>
      <c r="C4214">
        <v>31423661</v>
      </c>
      <c r="D4214" s="1">
        <v>44805</v>
      </c>
      <c r="E4214" s="1">
        <v>44810</v>
      </c>
      <c r="F4214" t="s">
        <v>10700</v>
      </c>
      <c r="G4214" t="s">
        <v>88</v>
      </c>
      <c r="H4214" t="s">
        <v>4856</v>
      </c>
      <c r="I4214" t="s">
        <v>3224</v>
      </c>
      <c r="J4214">
        <v>6.4080000000000004</v>
      </c>
      <c r="K4214">
        <v>3</v>
      </c>
      <c r="L4214">
        <v>0.2</v>
      </c>
      <c r="M4214">
        <v>1.4418</v>
      </c>
      <c r="N4214">
        <v>4.9662000000000006</v>
      </c>
      <c r="O4214">
        <v>1.2816000000000001</v>
      </c>
      <c r="P4214" t="s">
        <v>86</v>
      </c>
      <c r="Q4214" t="s">
        <v>10632</v>
      </c>
      <c r="R4214">
        <v>5</v>
      </c>
      <c r="S4214">
        <v>22.499999999999996</v>
      </c>
      <c r="T4214" t="s">
        <v>10766</v>
      </c>
      <c r="U4214" s="1">
        <v>44805</v>
      </c>
      <c r="V4214" s="1">
        <v>45795</v>
      </c>
      <c r="W4214" t="s">
        <v>10775</v>
      </c>
    </row>
    <row r="4215" spans="1:23" x14ac:dyDescent="0.25">
      <c r="A4215">
        <v>2166</v>
      </c>
      <c r="B4215" t="s">
        <v>6630</v>
      </c>
      <c r="C4215">
        <v>90889215</v>
      </c>
      <c r="D4215" s="1">
        <v>44805</v>
      </c>
      <c r="E4215" s="1">
        <v>44811</v>
      </c>
      <c r="F4215" t="s">
        <v>10698</v>
      </c>
      <c r="G4215" t="s">
        <v>88</v>
      </c>
      <c r="H4215" t="s">
        <v>4588</v>
      </c>
      <c r="I4215" t="s">
        <v>2196</v>
      </c>
      <c r="J4215">
        <v>5.04</v>
      </c>
      <c r="K4215">
        <v>2</v>
      </c>
      <c r="L4215">
        <v>0.2</v>
      </c>
      <c r="M4215">
        <v>1.764</v>
      </c>
      <c r="N4215">
        <v>3.2759999999999998</v>
      </c>
      <c r="O4215">
        <v>1.008</v>
      </c>
      <c r="P4215" t="s">
        <v>86</v>
      </c>
      <c r="Q4215" t="s">
        <v>10632</v>
      </c>
      <c r="R4215">
        <v>6</v>
      </c>
      <c r="S4215">
        <v>35</v>
      </c>
      <c r="T4215" t="s">
        <v>10766</v>
      </c>
      <c r="U4215" s="1">
        <v>44641</v>
      </c>
      <c r="V4215" s="1">
        <v>45748</v>
      </c>
      <c r="W4215" t="s">
        <v>10775</v>
      </c>
    </row>
    <row r="4216" spans="1:23" x14ac:dyDescent="0.25">
      <c r="A4216">
        <v>2167</v>
      </c>
      <c r="B4216" t="s">
        <v>6631</v>
      </c>
      <c r="C4216">
        <v>58834549</v>
      </c>
      <c r="D4216" s="1">
        <v>44806</v>
      </c>
      <c r="E4216" s="1">
        <v>44808</v>
      </c>
      <c r="F4216" t="s">
        <v>10697</v>
      </c>
      <c r="G4216" t="s">
        <v>3816</v>
      </c>
      <c r="H4216" t="s">
        <v>4633</v>
      </c>
      <c r="I4216" t="s">
        <v>1398</v>
      </c>
      <c r="J4216">
        <v>141.96</v>
      </c>
      <c r="K4216">
        <v>2</v>
      </c>
      <c r="L4216">
        <v>0</v>
      </c>
      <c r="M4216">
        <v>39.748800000000003</v>
      </c>
      <c r="N4216">
        <v>102.21120000000001</v>
      </c>
      <c r="O4216">
        <v>0</v>
      </c>
      <c r="P4216" t="s">
        <v>86</v>
      </c>
      <c r="Q4216" t="s">
        <v>10631</v>
      </c>
      <c r="R4216">
        <v>2</v>
      </c>
      <c r="S4216">
        <v>28.000000000000004</v>
      </c>
      <c r="T4216" t="s">
        <v>10766</v>
      </c>
      <c r="U4216" s="1">
        <v>44806</v>
      </c>
      <c r="V4216" s="1">
        <v>45754</v>
      </c>
      <c r="W4216" t="s">
        <v>10775</v>
      </c>
    </row>
    <row r="4217" spans="1:23" x14ac:dyDescent="0.25">
      <c r="A4217">
        <v>2168</v>
      </c>
      <c r="B4217" t="s">
        <v>6632</v>
      </c>
      <c r="C4217">
        <v>39428816</v>
      </c>
      <c r="D4217" s="1">
        <v>44806</v>
      </c>
      <c r="E4217" s="1">
        <v>44811</v>
      </c>
      <c r="F4217" t="s">
        <v>10700</v>
      </c>
      <c r="G4217" t="s">
        <v>92</v>
      </c>
      <c r="H4217" t="s">
        <v>4036</v>
      </c>
      <c r="I4217" t="s">
        <v>381</v>
      </c>
      <c r="J4217">
        <v>915.13599999999997</v>
      </c>
      <c r="K4217">
        <v>4</v>
      </c>
      <c r="L4217">
        <v>0.2</v>
      </c>
      <c r="M4217">
        <v>102.9528</v>
      </c>
      <c r="N4217">
        <v>812.18319999999994</v>
      </c>
      <c r="O4217">
        <v>183.02719999999999</v>
      </c>
      <c r="P4217" t="s">
        <v>86</v>
      </c>
      <c r="Q4217" t="s">
        <v>10632</v>
      </c>
      <c r="R4217">
        <v>5</v>
      </c>
      <c r="S4217">
        <v>11.25</v>
      </c>
      <c r="T4217" t="s">
        <v>10767</v>
      </c>
      <c r="U4217" s="1">
        <v>44479</v>
      </c>
      <c r="V4217" s="1">
        <v>45716</v>
      </c>
      <c r="W4217" t="s">
        <v>10775</v>
      </c>
    </row>
    <row r="4218" spans="1:23" x14ac:dyDescent="0.25">
      <c r="A4218">
        <v>2169</v>
      </c>
      <c r="B4218" t="s">
        <v>6632</v>
      </c>
      <c r="C4218">
        <v>14727227</v>
      </c>
      <c r="D4218" s="1">
        <v>44806</v>
      </c>
      <c r="E4218" s="1">
        <v>44811</v>
      </c>
      <c r="F4218" t="s">
        <v>10700</v>
      </c>
      <c r="G4218" t="s">
        <v>92</v>
      </c>
      <c r="H4218" t="s">
        <v>4036</v>
      </c>
      <c r="I4218" t="s">
        <v>1166</v>
      </c>
      <c r="J4218">
        <v>327.76</v>
      </c>
      <c r="K4218">
        <v>8</v>
      </c>
      <c r="L4218">
        <v>0</v>
      </c>
      <c r="M4218">
        <v>91.772800000000004</v>
      </c>
      <c r="N4218">
        <v>235.98719999999997</v>
      </c>
      <c r="O4218">
        <v>0</v>
      </c>
      <c r="P4218" t="s">
        <v>86</v>
      </c>
      <c r="Q4218" t="s">
        <v>10631</v>
      </c>
      <c r="R4218">
        <v>5</v>
      </c>
      <c r="S4218">
        <v>28.000000000000004</v>
      </c>
      <c r="T4218" t="s">
        <v>10766</v>
      </c>
      <c r="U4218" s="1">
        <v>44479</v>
      </c>
      <c r="V4218" s="1">
        <v>45716</v>
      </c>
      <c r="W4218" t="s">
        <v>10763</v>
      </c>
    </row>
    <row r="4219" spans="1:23" x14ac:dyDescent="0.25">
      <c r="A4219">
        <v>2170</v>
      </c>
      <c r="B4219" t="s">
        <v>6633</v>
      </c>
      <c r="C4219">
        <v>12040934</v>
      </c>
      <c r="D4219" s="1">
        <v>44807</v>
      </c>
      <c r="E4219" s="1">
        <v>44811</v>
      </c>
      <c r="F4219" t="s">
        <v>10696</v>
      </c>
      <c r="G4219" t="s">
        <v>88</v>
      </c>
      <c r="H4219" t="s">
        <v>4175</v>
      </c>
      <c r="I4219" t="s">
        <v>1370</v>
      </c>
      <c r="J4219">
        <v>16.52</v>
      </c>
      <c r="K4219">
        <v>4</v>
      </c>
      <c r="L4219">
        <v>0</v>
      </c>
      <c r="M4219">
        <v>7.5991999999999997</v>
      </c>
      <c r="N4219">
        <v>8.9207999999999998</v>
      </c>
      <c r="O4219">
        <v>0</v>
      </c>
      <c r="P4219" t="s">
        <v>86</v>
      </c>
      <c r="Q4219" t="s">
        <v>10631</v>
      </c>
      <c r="R4219">
        <v>4</v>
      </c>
      <c r="S4219">
        <v>46</v>
      </c>
      <c r="T4219" t="s">
        <v>10766</v>
      </c>
      <c r="U4219" s="1">
        <v>44557</v>
      </c>
      <c r="V4219" s="1">
        <v>45818</v>
      </c>
      <c r="W4219" t="s">
        <v>10775</v>
      </c>
    </row>
    <row r="4220" spans="1:23" x14ac:dyDescent="0.25">
      <c r="A4220">
        <v>2171</v>
      </c>
      <c r="B4220" t="s">
        <v>6633</v>
      </c>
      <c r="C4220">
        <v>7313162</v>
      </c>
      <c r="D4220" s="1">
        <v>44807</v>
      </c>
      <c r="E4220" s="1">
        <v>44811</v>
      </c>
      <c r="F4220" t="s">
        <v>10696</v>
      </c>
      <c r="G4220" t="s">
        <v>88</v>
      </c>
      <c r="H4220" t="s">
        <v>4175</v>
      </c>
      <c r="I4220" t="s">
        <v>2484</v>
      </c>
      <c r="J4220">
        <v>671.94</v>
      </c>
      <c r="K4220">
        <v>3</v>
      </c>
      <c r="L4220">
        <v>0</v>
      </c>
      <c r="M4220">
        <v>315.81180000000001</v>
      </c>
      <c r="N4220">
        <v>356.12820000000005</v>
      </c>
      <c r="O4220">
        <v>0</v>
      </c>
      <c r="P4220" t="s">
        <v>86</v>
      </c>
      <c r="Q4220" t="s">
        <v>10631</v>
      </c>
      <c r="R4220">
        <v>4</v>
      </c>
      <c r="S4220">
        <v>47</v>
      </c>
      <c r="T4220" t="s">
        <v>10766</v>
      </c>
      <c r="U4220" s="1">
        <v>44557</v>
      </c>
      <c r="V4220" s="1">
        <v>45818</v>
      </c>
      <c r="W4220" t="s">
        <v>10775</v>
      </c>
    </row>
    <row r="4221" spans="1:23" x14ac:dyDescent="0.25">
      <c r="A4221">
        <v>2172</v>
      </c>
      <c r="B4221" t="s">
        <v>6634</v>
      </c>
      <c r="C4221">
        <v>34600516</v>
      </c>
      <c r="D4221" s="1">
        <v>44807</v>
      </c>
      <c r="E4221" s="1">
        <v>44812</v>
      </c>
      <c r="F4221" t="s">
        <v>10700</v>
      </c>
      <c r="G4221" t="s">
        <v>88</v>
      </c>
      <c r="H4221" t="s">
        <v>4269</v>
      </c>
      <c r="I4221" t="s">
        <v>684</v>
      </c>
      <c r="J4221">
        <v>19.440000000000001</v>
      </c>
      <c r="K4221">
        <v>3</v>
      </c>
      <c r="L4221">
        <v>0</v>
      </c>
      <c r="M4221">
        <v>9.3312000000000008</v>
      </c>
      <c r="N4221">
        <v>10.1088</v>
      </c>
      <c r="O4221">
        <v>0</v>
      </c>
      <c r="P4221" t="s">
        <v>86</v>
      </c>
      <c r="Q4221" t="s">
        <v>10631</v>
      </c>
      <c r="R4221">
        <v>5</v>
      </c>
      <c r="S4221">
        <v>48.000000000000007</v>
      </c>
      <c r="T4221" t="s">
        <v>10766</v>
      </c>
      <c r="U4221" s="1">
        <v>44488</v>
      </c>
      <c r="V4221" s="1">
        <v>45817</v>
      </c>
      <c r="W4221" t="s">
        <v>10775</v>
      </c>
    </row>
    <row r="4222" spans="1:23" x14ac:dyDescent="0.25">
      <c r="A4222">
        <v>2173</v>
      </c>
      <c r="B4222" t="s">
        <v>6635</v>
      </c>
      <c r="C4222">
        <v>90085279</v>
      </c>
      <c r="D4222" s="1">
        <v>44808</v>
      </c>
      <c r="E4222" s="1">
        <v>44814</v>
      </c>
      <c r="F4222" t="s">
        <v>10698</v>
      </c>
      <c r="G4222" t="s">
        <v>88</v>
      </c>
      <c r="H4222" t="s">
        <v>6550</v>
      </c>
      <c r="I4222" t="s">
        <v>3508</v>
      </c>
      <c r="J4222">
        <v>16.776</v>
      </c>
      <c r="K4222">
        <v>3</v>
      </c>
      <c r="L4222">
        <v>0.2</v>
      </c>
      <c r="M4222">
        <v>1.6776</v>
      </c>
      <c r="N4222">
        <v>15.0984</v>
      </c>
      <c r="O4222">
        <v>3.3552</v>
      </c>
      <c r="P4222" t="s">
        <v>86</v>
      </c>
      <c r="Q4222" t="s">
        <v>10632</v>
      </c>
      <c r="R4222">
        <v>6</v>
      </c>
      <c r="S4222">
        <v>10</v>
      </c>
      <c r="T4222" t="s">
        <v>10767</v>
      </c>
      <c r="U4222" s="1">
        <v>44747</v>
      </c>
      <c r="V4222" s="1">
        <v>45535</v>
      </c>
      <c r="W4222" t="s">
        <v>10770</v>
      </c>
    </row>
    <row r="4223" spans="1:23" x14ac:dyDescent="0.25">
      <c r="A4223">
        <v>2174</v>
      </c>
      <c r="B4223" t="s">
        <v>6636</v>
      </c>
      <c r="C4223">
        <v>63218441</v>
      </c>
      <c r="D4223" s="1">
        <v>44809</v>
      </c>
      <c r="E4223" s="1">
        <v>44815</v>
      </c>
      <c r="F4223" t="s">
        <v>10698</v>
      </c>
      <c r="G4223" t="s">
        <v>88</v>
      </c>
      <c r="H4223" t="s">
        <v>5038</v>
      </c>
      <c r="I4223" t="s">
        <v>1036</v>
      </c>
      <c r="J4223">
        <v>2.74</v>
      </c>
      <c r="K4223">
        <v>1</v>
      </c>
      <c r="L4223">
        <v>0</v>
      </c>
      <c r="M4223">
        <v>0.73980000000000001</v>
      </c>
      <c r="N4223">
        <v>2.0002000000000004</v>
      </c>
      <c r="O4223">
        <v>0</v>
      </c>
      <c r="P4223" t="s">
        <v>86</v>
      </c>
      <c r="Q4223" t="s">
        <v>10631</v>
      </c>
      <c r="R4223">
        <v>6</v>
      </c>
      <c r="S4223">
        <v>26.999999999999996</v>
      </c>
      <c r="T4223" t="s">
        <v>10766</v>
      </c>
      <c r="U4223" s="1">
        <v>44809</v>
      </c>
      <c r="V4223" s="1">
        <v>45793</v>
      </c>
      <c r="W4223" t="s">
        <v>10769</v>
      </c>
    </row>
    <row r="4224" spans="1:23" x14ac:dyDescent="0.25">
      <c r="A4224">
        <v>2175</v>
      </c>
      <c r="B4224" t="s">
        <v>6636</v>
      </c>
      <c r="C4224">
        <v>55358701</v>
      </c>
      <c r="D4224" s="1">
        <v>44809</v>
      </c>
      <c r="E4224" s="1">
        <v>44815</v>
      </c>
      <c r="F4224" t="s">
        <v>10698</v>
      </c>
      <c r="G4224" t="s">
        <v>88</v>
      </c>
      <c r="H4224" t="s">
        <v>5038</v>
      </c>
      <c r="I4224" t="s">
        <v>1038</v>
      </c>
      <c r="J4224">
        <v>8.34</v>
      </c>
      <c r="K4224">
        <v>3</v>
      </c>
      <c r="L4224">
        <v>0</v>
      </c>
      <c r="M4224">
        <v>2.1684000000000001</v>
      </c>
      <c r="N4224">
        <v>6.1715999999999998</v>
      </c>
      <c r="O4224">
        <v>0</v>
      </c>
      <c r="P4224" t="s">
        <v>86</v>
      </c>
      <c r="Q4224" t="s">
        <v>10631</v>
      </c>
      <c r="R4224">
        <v>6</v>
      </c>
      <c r="S4224">
        <v>26</v>
      </c>
      <c r="T4224" t="s">
        <v>10766</v>
      </c>
      <c r="U4224" s="1">
        <v>44809</v>
      </c>
      <c r="V4224" s="1">
        <v>45793</v>
      </c>
      <c r="W4224" t="s">
        <v>10775</v>
      </c>
    </row>
    <row r="4225" spans="1:23" x14ac:dyDescent="0.25">
      <c r="A4225">
        <v>2176</v>
      </c>
      <c r="B4225" t="s">
        <v>6636</v>
      </c>
      <c r="C4225">
        <v>4520474</v>
      </c>
      <c r="D4225" s="1">
        <v>44809</v>
      </c>
      <c r="E4225" s="1">
        <v>44815</v>
      </c>
      <c r="F4225" t="s">
        <v>10698</v>
      </c>
      <c r="G4225" t="s">
        <v>88</v>
      </c>
      <c r="H4225" t="s">
        <v>5038</v>
      </c>
      <c r="I4225" t="s">
        <v>601</v>
      </c>
      <c r="J4225">
        <v>46.74</v>
      </c>
      <c r="K4225">
        <v>3</v>
      </c>
      <c r="L4225">
        <v>0</v>
      </c>
      <c r="M4225">
        <v>11.685</v>
      </c>
      <c r="N4225">
        <v>35.055</v>
      </c>
      <c r="O4225">
        <v>0</v>
      </c>
      <c r="P4225" t="s">
        <v>86</v>
      </c>
      <c r="Q4225" t="s">
        <v>10631</v>
      </c>
      <c r="R4225">
        <v>6</v>
      </c>
      <c r="S4225">
        <v>25</v>
      </c>
      <c r="T4225" t="s">
        <v>10766</v>
      </c>
      <c r="U4225" s="1">
        <v>44809</v>
      </c>
      <c r="V4225" s="1">
        <v>45793</v>
      </c>
      <c r="W4225" t="s">
        <v>10775</v>
      </c>
    </row>
    <row r="4226" spans="1:23" x14ac:dyDescent="0.25">
      <c r="A4226">
        <v>2177</v>
      </c>
      <c r="B4226" t="s">
        <v>6636</v>
      </c>
      <c r="C4226">
        <v>56903671</v>
      </c>
      <c r="D4226" s="1">
        <v>44809</v>
      </c>
      <c r="E4226" s="1">
        <v>44815</v>
      </c>
      <c r="F4226" t="s">
        <v>10698</v>
      </c>
      <c r="G4226" t="s">
        <v>88</v>
      </c>
      <c r="H4226" t="s">
        <v>5038</v>
      </c>
      <c r="I4226" t="s">
        <v>1040</v>
      </c>
      <c r="J4226">
        <v>6354.95</v>
      </c>
      <c r="K4226">
        <v>5</v>
      </c>
      <c r="L4226">
        <v>0</v>
      </c>
      <c r="M4226">
        <v>3177.4749999999999</v>
      </c>
      <c r="N4226">
        <v>3177.4749999999999</v>
      </c>
      <c r="O4226">
        <v>0</v>
      </c>
      <c r="P4226" t="s">
        <v>86</v>
      </c>
      <c r="Q4226" t="s">
        <v>10631</v>
      </c>
      <c r="R4226">
        <v>6</v>
      </c>
      <c r="S4226">
        <v>50</v>
      </c>
      <c r="T4226" t="s">
        <v>10766</v>
      </c>
      <c r="U4226" s="1">
        <v>44809</v>
      </c>
      <c r="V4226" s="1">
        <v>45793</v>
      </c>
      <c r="W4226" t="s">
        <v>10763</v>
      </c>
    </row>
    <row r="4227" spans="1:23" x14ac:dyDescent="0.25">
      <c r="A4227">
        <v>2178</v>
      </c>
      <c r="B4227" t="s">
        <v>6637</v>
      </c>
      <c r="C4227">
        <v>28898135</v>
      </c>
      <c r="D4227" s="1">
        <v>44809</v>
      </c>
      <c r="E4227" s="1">
        <v>44811</v>
      </c>
      <c r="F4227" t="s">
        <v>10697</v>
      </c>
      <c r="G4227" t="s">
        <v>92</v>
      </c>
      <c r="H4227" t="s">
        <v>6638</v>
      </c>
      <c r="I4227" t="s">
        <v>2073</v>
      </c>
      <c r="J4227">
        <v>171.96</v>
      </c>
      <c r="K4227">
        <v>2</v>
      </c>
      <c r="L4227">
        <v>0</v>
      </c>
      <c r="M4227">
        <v>44.709600000000002</v>
      </c>
      <c r="N4227">
        <v>127.25040000000001</v>
      </c>
      <c r="O4227">
        <v>0</v>
      </c>
      <c r="P4227" t="s">
        <v>86</v>
      </c>
      <c r="Q4227" t="s">
        <v>10631</v>
      </c>
      <c r="R4227">
        <v>2</v>
      </c>
      <c r="S4227">
        <v>26</v>
      </c>
      <c r="T4227" t="s">
        <v>10766</v>
      </c>
      <c r="U4227" s="1">
        <v>44809</v>
      </c>
      <c r="V4227" s="1">
        <v>45637</v>
      </c>
      <c r="W4227" t="s">
        <v>10770</v>
      </c>
    </row>
    <row r="4228" spans="1:23" x14ac:dyDescent="0.25">
      <c r="A4228">
        <v>2179</v>
      </c>
      <c r="B4228" t="s">
        <v>6639</v>
      </c>
      <c r="C4228">
        <v>52404969</v>
      </c>
      <c r="D4228" s="1">
        <v>44809</v>
      </c>
      <c r="E4228" s="1">
        <v>44816</v>
      </c>
      <c r="F4228" t="s">
        <v>10699</v>
      </c>
      <c r="G4228" t="s">
        <v>88</v>
      </c>
      <c r="H4228" t="s">
        <v>5348</v>
      </c>
      <c r="I4228" t="s">
        <v>3329</v>
      </c>
      <c r="J4228">
        <v>43.13</v>
      </c>
      <c r="K4228">
        <v>1</v>
      </c>
      <c r="L4228">
        <v>0</v>
      </c>
      <c r="M4228">
        <v>18.114599999999999</v>
      </c>
      <c r="N4228">
        <v>25.015400000000003</v>
      </c>
      <c r="O4228">
        <v>0</v>
      </c>
      <c r="P4228" t="s">
        <v>86</v>
      </c>
      <c r="Q4228" t="s">
        <v>10631</v>
      </c>
      <c r="R4228">
        <v>7</v>
      </c>
      <c r="S4228">
        <v>42</v>
      </c>
      <c r="T4228" t="s">
        <v>10766</v>
      </c>
      <c r="U4228" s="1">
        <v>44627</v>
      </c>
      <c r="V4228" s="1">
        <v>45823</v>
      </c>
      <c r="W4228" t="s">
        <v>10769</v>
      </c>
    </row>
    <row r="4229" spans="1:23" x14ac:dyDescent="0.25">
      <c r="A4229">
        <v>2180</v>
      </c>
      <c r="B4229" t="s">
        <v>6640</v>
      </c>
      <c r="C4229">
        <v>72020538</v>
      </c>
      <c r="D4229" s="1">
        <v>44809</v>
      </c>
      <c r="E4229" s="1">
        <v>44813</v>
      </c>
      <c r="F4229" t="s">
        <v>10696</v>
      </c>
      <c r="G4229" t="s">
        <v>88</v>
      </c>
      <c r="H4229" t="s">
        <v>5165</v>
      </c>
      <c r="I4229" t="s">
        <v>2704</v>
      </c>
      <c r="J4229">
        <v>85.9</v>
      </c>
      <c r="K4229">
        <v>2</v>
      </c>
      <c r="L4229">
        <v>0</v>
      </c>
      <c r="M4229">
        <v>2.577</v>
      </c>
      <c r="N4229">
        <v>83.323000000000008</v>
      </c>
      <c r="O4229">
        <v>0</v>
      </c>
      <c r="P4229" t="s">
        <v>86</v>
      </c>
      <c r="Q4229" t="s">
        <v>10631</v>
      </c>
      <c r="R4229">
        <v>4</v>
      </c>
      <c r="S4229">
        <v>3</v>
      </c>
      <c r="T4229" t="s">
        <v>10768</v>
      </c>
      <c r="U4229" s="1">
        <v>44551</v>
      </c>
      <c r="V4229" s="1">
        <v>45804</v>
      </c>
      <c r="W4229" t="s">
        <v>10775</v>
      </c>
    </row>
    <row r="4230" spans="1:23" x14ac:dyDescent="0.25">
      <c r="A4230">
        <v>2181</v>
      </c>
      <c r="B4230" t="s">
        <v>6641</v>
      </c>
      <c r="C4230">
        <v>79313355</v>
      </c>
      <c r="D4230" s="1">
        <v>44809</v>
      </c>
      <c r="E4230" s="1">
        <v>44812</v>
      </c>
      <c r="F4230" t="s">
        <v>10701</v>
      </c>
      <c r="G4230" t="s">
        <v>92</v>
      </c>
      <c r="H4230" t="s">
        <v>5546</v>
      </c>
      <c r="I4230" t="s">
        <v>1154</v>
      </c>
      <c r="J4230">
        <v>491.55</v>
      </c>
      <c r="K4230">
        <v>5</v>
      </c>
      <c r="L4230">
        <v>0</v>
      </c>
      <c r="M4230">
        <v>240.8595</v>
      </c>
      <c r="N4230">
        <v>250.69050000000001</v>
      </c>
      <c r="O4230">
        <v>0</v>
      </c>
      <c r="P4230" t="s">
        <v>86</v>
      </c>
      <c r="Q4230" t="s">
        <v>10631</v>
      </c>
      <c r="R4230">
        <v>3</v>
      </c>
      <c r="S4230">
        <v>49</v>
      </c>
      <c r="T4230" t="s">
        <v>10766</v>
      </c>
      <c r="U4230" s="1">
        <v>44453</v>
      </c>
      <c r="V4230" s="1">
        <v>45417</v>
      </c>
      <c r="W4230" t="s">
        <v>10770</v>
      </c>
    </row>
    <row r="4231" spans="1:23" x14ac:dyDescent="0.25">
      <c r="A4231">
        <v>2182</v>
      </c>
      <c r="B4231" t="s">
        <v>6641</v>
      </c>
      <c r="C4231">
        <v>50555206</v>
      </c>
      <c r="D4231" s="1">
        <v>44809</v>
      </c>
      <c r="E4231" s="1">
        <v>44812</v>
      </c>
      <c r="F4231" t="s">
        <v>10701</v>
      </c>
      <c r="G4231" t="s">
        <v>92</v>
      </c>
      <c r="H4231" t="s">
        <v>5546</v>
      </c>
      <c r="I4231" t="s">
        <v>1012</v>
      </c>
      <c r="J4231">
        <v>7.38</v>
      </c>
      <c r="K4231">
        <v>2</v>
      </c>
      <c r="L4231">
        <v>0</v>
      </c>
      <c r="M4231">
        <v>3.3948</v>
      </c>
      <c r="N4231">
        <v>3.9851999999999999</v>
      </c>
      <c r="O4231">
        <v>0</v>
      </c>
      <c r="P4231" t="s">
        <v>86</v>
      </c>
      <c r="Q4231" t="s">
        <v>10631</v>
      </c>
      <c r="R4231">
        <v>3</v>
      </c>
      <c r="S4231">
        <v>46</v>
      </c>
      <c r="T4231" t="s">
        <v>10766</v>
      </c>
      <c r="U4231" s="1">
        <v>44453</v>
      </c>
      <c r="V4231" s="1">
        <v>45417</v>
      </c>
      <c r="W4231" t="s">
        <v>10770</v>
      </c>
    </row>
    <row r="4232" spans="1:23" x14ac:dyDescent="0.25">
      <c r="A4232">
        <v>2183</v>
      </c>
      <c r="B4232" t="s">
        <v>6642</v>
      </c>
      <c r="C4232">
        <v>51400920</v>
      </c>
      <c r="D4232" s="1">
        <v>44809</v>
      </c>
      <c r="E4232" s="1">
        <v>44813</v>
      </c>
      <c r="F4232" t="s">
        <v>10696</v>
      </c>
      <c r="G4232" t="s">
        <v>92</v>
      </c>
      <c r="H4232" t="s">
        <v>6057</v>
      </c>
      <c r="I4232" t="s">
        <v>3416</v>
      </c>
      <c r="J4232">
        <v>17.52</v>
      </c>
      <c r="K4232">
        <v>3</v>
      </c>
      <c r="L4232">
        <v>0</v>
      </c>
      <c r="M4232">
        <v>6.3071999999999999</v>
      </c>
      <c r="N4232">
        <v>11.2128</v>
      </c>
      <c r="O4232">
        <v>0</v>
      </c>
      <c r="P4232" t="s">
        <v>86</v>
      </c>
      <c r="Q4232" t="s">
        <v>10631</v>
      </c>
      <c r="R4232">
        <v>4</v>
      </c>
      <c r="S4232">
        <v>36</v>
      </c>
      <c r="T4232" t="s">
        <v>10766</v>
      </c>
      <c r="U4232" s="1">
        <v>44631</v>
      </c>
      <c r="V4232" s="1">
        <v>45650</v>
      </c>
      <c r="W4232" t="s">
        <v>10770</v>
      </c>
    </row>
    <row r="4233" spans="1:23" x14ac:dyDescent="0.25">
      <c r="A4233">
        <v>2184</v>
      </c>
      <c r="B4233" t="s">
        <v>6643</v>
      </c>
      <c r="C4233">
        <v>42260654</v>
      </c>
      <c r="D4233" s="1">
        <v>44810</v>
      </c>
      <c r="E4233" s="1">
        <v>44815</v>
      </c>
      <c r="F4233" t="s">
        <v>10700</v>
      </c>
      <c r="G4233" t="s">
        <v>92</v>
      </c>
      <c r="H4233" t="s">
        <v>3883</v>
      </c>
      <c r="I4233" t="s">
        <v>2848</v>
      </c>
      <c r="J4233">
        <v>15.02</v>
      </c>
      <c r="K4233">
        <v>1</v>
      </c>
      <c r="L4233">
        <v>0</v>
      </c>
      <c r="M4233">
        <v>2.7035999999999998</v>
      </c>
      <c r="N4233">
        <v>12.3164</v>
      </c>
      <c r="O4233">
        <v>0</v>
      </c>
      <c r="P4233" t="s">
        <v>86</v>
      </c>
      <c r="Q4233" t="s">
        <v>10631</v>
      </c>
      <c r="R4233">
        <v>5</v>
      </c>
      <c r="S4233">
        <v>18</v>
      </c>
      <c r="T4233" t="s">
        <v>10766</v>
      </c>
      <c r="U4233" s="1">
        <v>44697</v>
      </c>
      <c r="V4233" s="1">
        <v>45671</v>
      </c>
      <c r="W4233" t="s">
        <v>10769</v>
      </c>
    </row>
    <row r="4234" spans="1:23" x14ac:dyDescent="0.25">
      <c r="A4234">
        <v>2185</v>
      </c>
      <c r="B4234" t="s">
        <v>6643</v>
      </c>
      <c r="C4234">
        <v>12568593</v>
      </c>
      <c r="D4234" s="1">
        <v>44810</v>
      </c>
      <c r="E4234" s="1">
        <v>44815</v>
      </c>
      <c r="F4234" t="s">
        <v>10700</v>
      </c>
      <c r="G4234" t="s">
        <v>92</v>
      </c>
      <c r="H4234" t="s">
        <v>3883</v>
      </c>
      <c r="I4234" t="s">
        <v>2185</v>
      </c>
      <c r="J4234">
        <v>33.82</v>
      </c>
      <c r="K4234">
        <v>2</v>
      </c>
      <c r="L4234">
        <v>0</v>
      </c>
      <c r="M4234">
        <v>9.1313999999999993</v>
      </c>
      <c r="N4234">
        <v>24.688600000000001</v>
      </c>
      <c r="O4234">
        <v>0</v>
      </c>
      <c r="P4234" t="s">
        <v>86</v>
      </c>
      <c r="Q4234" t="s">
        <v>10631</v>
      </c>
      <c r="R4234">
        <v>5</v>
      </c>
      <c r="S4234">
        <v>26.999999999999996</v>
      </c>
      <c r="T4234" t="s">
        <v>10766</v>
      </c>
      <c r="U4234" s="1">
        <v>44697</v>
      </c>
      <c r="V4234" s="1">
        <v>45671</v>
      </c>
      <c r="W4234" t="s">
        <v>10775</v>
      </c>
    </row>
    <row r="4235" spans="1:23" x14ac:dyDescent="0.25">
      <c r="A4235">
        <v>2186</v>
      </c>
      <c r="B4235" t="s">
        <v>6644</v>
      </c>
      <c r="C4235">
        <v>38084596</v>
      </c>
      <c r="D4235" s="1">
        <v>44812</v>
      </c>
      <c r="E4235" s="1">
        <v>44818</v>
      </c>
      <c r="F4235" t="s">
        <v>10698</v>
      </c>
      <c r="G4235" t="s">
        <v>88</v>
      </c>
      <c r="H4235" t="s">
        <v>6645</v>
      </c>
      <c r="I4235" t="s">
        <v>1855</v>
      </c>
      <c r="J4235">
        <v>453.57600000000002</v>
      </c>
      <c r="K4235">
        <v>3</v>
      </c>
      <c r="L4235">
        <v>0.2</v>
      </c>
      <c r="M4235">
        <v>39.687899999999999</v>
      </c>
      <c r="N4235">
        <v>413.88810000000001</v>
      </c>
      <c r="O4235">
        <v>90.71520000000001</v>
      </c>
      <c r="P4235" t="s">
        <v>86</v>
      </c>
      <c r="Q4235" t="s">
        <v>10632</v>
      </c>
      <c r="R4235">
        <v>6</v>
      </c>
      <c r="S4235">
        <v>8.75</v>
      </c>
      <c r="T4235" t="s">
        <v>10768</v>
      </c>
      <c r="U4235" s="1">
        <v>44812</v>
      </c>
      <c r="V4235" s="1">
        <v>45615</v>
      </c>
      <c r="W4235" t="s">
        <v>10770</v>
      </c>
    </row>
    <row r="4236" spans="1:23" x14ac:dyDescent="0.25">
      <c r="A4236">
        <v>2187</v>
      </c>
      <c r="B4236" t="s">
        <v>6646</v>
      </c>
      <c r="C4236">
        <v>90301978</v>
      </c>
      <c r="D4236" s="1">
        <v>44812</v>
      </c>
      <c r="E4236" s="1">
        <v>44813</v>
      </c>
      <c r="F4236" t="s">
        <v>10703</v>
      </c>
      <c r="G4236" t="s">
        <v>3816</v>
      </c>
      <c r="H4236" t="s">
        <v>3863</v>
      </c>
      <c r="I4236" t="s">
        <v>947</v>
      </c>
      <c r="J4236">
        <v>1247.6400000000001</v>
      </c>
      <c r="K4236">
        <v>3</v>
      </c>
      <c r="L4236">
        <v>0</v>
      </c>
      <c r="M4236">
        <v>349.33920000000001</v>
      </c>
      <c r="N4236">
        <v>898.30080000000009</v>
      </c>
      <c r="O4236">
        <v>0</v>
      </c>
      <c r="P4236" t="s">
        <v>86</v>
      </c>
      <c r="Q4236" t="s">
        <v>10631</v>
      </c>
      <c r="R4236">
        <v>1</v>
      </c>
      <c r="S4236">
        <v>27.999999999999996</v>
      </c>
      <c r="T4236" t="s">
        <v>10766</v>
      </c>
      <c r="U4236" s="1">
        <v>44662</v>
      </c>
      <c r="V4236" s="1">
        <v>45825</v>
      </c>
      <c r="W4236" t="s">
        <v>10775</v>
      </c>
    </row>
    <row r="4237" spans="1:23" x14ac:dyDescent="0.25">
      <c r="A4237">
        <v>2188</v>
      </c>
      <c r="B4237" t="s">
        <v>6646</v>
      </c>
      <c r="C4237">
        <v>82512549</v>
      </c>
      <c r="D4237" s="1">
        <v>44812</v>
      </c>
      <c r="E4237" s="1">
        <v>44813</v>
      </c>
      <c r="F4237" t="s">
        <v>10703</v>
      </c>
      <c r="G4237" t="s">
        <v>3816</v>
      </c>
      <c r="H4237" t="s">
        <v>3863</v>
      </c>
      <c r="I4237" t="s">
        <v>2266</v>
      </c>
      <c r="J4237">
        <v>3149.93</v>
      </c>
      <c r="K4237">
        <v>7</v>
      </c>
      <c r="L4237">
        <v>0</v>
      </c>
      <c r="M4237">
        <v>1480.4671000000001</v>
      </c>
      <c r="N4237">
        <v>1669.4628999999998</v>
      </c>
      <c r="O4237">
        <v>0</v>
      </c>
      <c r="P4237" t="s">
        <v>86</v>
      </c>
      <c r="Q4237" t="s">
        <v>10631</v>
      </c>
      <c r="R4237">
        <v>1</v>
      </c>
      <c r="S4237">
        <v>47</v>
      </c>
      <c r="T4237" t="s">
        <v>10766</v>
      </c>
      <c r="U4237" s="1">
        <v>44662</v>
      </c>
      <c r="V4237" s="1">
        <v>45825</v>
      </c>
      <c r="W4237" t="s">
        <v>10763</v>
      </c>
    </row>
    <row r="4238" spans="1:23" x14ac:dyDescent="0.25">
      <c r="A4238">
        <v>2189</v>
      </c>
      <c r="B4238" t="s">
        <v>6646</v>
      </c>
      <c r="C4238">
        <v>91525748</v>
      </c>
      <c r="D4238" s="1">
        <v>44812</v>
      </c>
      <c r="E4238" s="1">
        <v>44813</v>
      </c>
      <c r="F4238" t="s">
        <v>10703</v>
      </c>
      <c r="G4238" t="s">
        <v>3816</v>
      </c>
      <c r="H4238" t="s">
        <v>3863</v>
      </c>
      <c r="I4238" t="s">
        <v>2268</v>
      </c>
      <c r="J4238">
        <v>209.7</v>
      </c>
      <c r="K4238">
        <v>2</v>
      </c>
      <c r="L4238">
        <v>0</v>
      </c>
      <c r="M4238">
        <v>100.65600000000001</v>
      </c>
      <c r="N4238">
        <v>109.04399999999998</v>
      </c>
      <c r="O4238">
        <v>0</v>
      </c>
      <c r="P4238" t="s">
        <v>86</v>
      </c>
      <c r="Q4238" t="s">
        <v>10631</v>
      </c>
      <c r="R4238">
        <v>1</v>
      </c>
      <c r="S4238">
        <v>48.000000000000007</v>
      </c>
      <c r="T4238" t="s">
        <v>10766</v>
      </c>
      <c r="U4238" s="1">
        <v>44662</v>
      </c>
      <c r="V4238" s="1">
        <v>45825</v>
      </c>
      <c r="W4238" t="s">
        <v>10775</v>
      </c>
    </row>
    <row r="4239" spans="1:23" x14ac:dyDescent="0.25">
      <c r="A4239">
        <v>2190</v>
      </c>
      <c r="B4239" t="s">
        <v>6647</v>
      </c>
      <c r="C4239">
        <v>7529317</v>
      </c>
      <c r="D4239" s="1">
        <v>44812</v>
      </c>
      <c r="E4239" s="1">
        <v>44816</v>
      </c>
      <c r="F4239" t="s">
        <v>10696</v>
      </c>
      <c r="G4239" t="s">
        <v>88</v>
      </c>
      <c r="H4239" t="s">
        <v>4434</v>
      </c>
      <c r="I4239" t="s">
        <v>2202</v>
      </c>
      <c r="J4239">
        <v>17.568000000000001</v>
      </c>
      <c r="K4239">
        <v>2</v>
      </c>
      <c r="L4239">
        <v>0.2</v>
      </c>
      <c r="M4239">
        <v>6.3684000000000003</v>
      </c>
      <c r="N4239">
        <v>11.1996</v>
      </c>
      <c r="O4239">
        <v>3.5136000000000003</v>
      </c>
      <c r="P4239" t="s">
        <v>86</v>
      </c>
      <c r="Q4239" t="s">
        <v>10632</v>
      </c>
      <c r="R4239">
        <v>4</v>
      </c>
      <c r="S4239">
        <v>36.25</v>
      </c>
      <c r="T4239" t="s">
        <v>10766</v>
      </c>
      <c r="U4239" s="1">
        <v>44585</v>
      </c>
      <c r="V4239" s="1">
        <v>45753</v>
      </c>
      <c r="W4239" t="s">
        <v>10775</v>
      </c>
    </row>
    <row r="4240" spans="1:23" x14ac:dyDescent="0.25">
      <c r="A4240">
        <v>2191</v>
      </c>
      <c r="B4240" t="s">
        <v>6647</v>
      </c>
      <c r="C4240">
        <v>17891529</v>
      </c>
      <c r="D4240" s="1">
        <v>44812</v>
      </c>
      <c r="E4240" s="1">
        <v>44816</v>
      </c>
      <c r="F4240" t="s">
        <v>10696</v>
      </c>
      <c r="G4240" t="s">
        <v>88</v>
      </c>
      <c r="H4240" t="s">
        <v>4434</v>
      </c>
      <c r="I4240" t="s">
        <v>131</v>
      </c>
      <c r="J4240">
        <v>14.62</v>
      </c>
      <c r="K4240">
        <v>2</v>
      </c>
      <c r="L4240">
        <v>0</v>
      </c>
      <c r="M4240">
        <v>6.8714000000000004</v>
      </c>
      <c r="N4240">
        <v>7.7485999999999988</v>
      </c>
      <c r="O4240">
        <v>0</v>
      </c>
      <c r="P4240" t="s">
        <v>86</v>
      </c>
      <c r="Q4240" t="s">
        <v>10631</v>
      </c>
      <c r="R4240">
        <v>4</v>
      </c>
      <c r="S4240">
        <v>47</v>
      </c>
      <c r="T4240" t="s">
        <v>10766</v>
      </c>
      <c r="U4240" s="1">
        <v>44585</v>
      </c>
      <c r="V4240" s="1">
        <v>45753</v>
      </c>
      <c r="W4240" t="s">
        <v>10775</v>
      </c>
    </row>
    <row r="4241" spans="1:23" x14ac:dyDescent="0.25">
      <c r="A4241">
        <v>2192</v>
      </c>
      <c r="B4241" t="s">
        <v>6647</v>
      </c>
      <c r="C4241">
        <v>58028700</v>
      </c>
      <c r="D4241" s="1">
        <v>44812</v>
      </c>
      <c r="E4241" s="1">
        <v>44816</v>
      </c>
      <c r="F4241" t="s">
        <v>10696</v>
      </c>
      <c r="G4241" t="s">
        <v>88</v>
      </c>
      <c r="H4241" t="s">
        <v>4434</v>
      </c>
      <c r="I4241" t="s">
        <v>2230</v>
      </c>
      <c r="J4241">
        <v>33.36</v>
      </c>
      <c r="K4241">
        <v>4</v>
      </c>
      <c r="L4241">
        <v>0</v>
      </c>
      <c r="M4241">
        <v>8.6736000000000004</v>
      </c>
      <c r="N4241">
        <v>24.686399999999999</v>
      </c>
      <c r="O4241">
        <v>0</v>
      </c>
      <c r="P4241" t="s">
        <v>86</v>
      </c>
      <c r="Q4241" t="s">
        <v>10631</v>
      </c>
      <c r="R4241">
        <v>4</v>
      </c>
      <c r="S4241">
        <v>26</v>
      </c>
      <c r="T4241" t="s">
        <v>10766</v>
      </c>
      <c r="U4241" s="1">
        <v>44585</v>
      </c>
      <c r="V4241" s="1">
        <v>45753</v>
      </c>
      <c r="W4241" t="s">
        <v>10775</v>
      </c>
    </row>
    <row r="4242" spans="1:23" x14ac:dyDescent="0.25">
      <c r="A4242">
        <v>2193</v>
      </c>
      <c r="B4242" t="s">
        <v>6647</v>
      </c>
      <c r="C4242">
        <v>11113405</v>
      </c>
      <c r="D4242" s="1">
        <v>44812</v>
      </c>
      <c r="E4242" s="1">
        <v>44816</v>
      </c>
      <c r="F4242" t="s">
        <v>10696</v>
      </c>
      <c r="G4242" t="s">
        <v>88</v>
      </c>
      <c r="H4242" t="s">
        <v>4434</v>
      </c>
      <c r="I4242" t="s">
        <v>514</v>
      </c>
      <c r="J4242">
        <v>40.14</v>
      </c>
      <c r="K4242">
        <v>6</v>
      </c>
      <c r="L4242">
        <v>0</v>
      </c>
      <c r="M4242">
        <v>19.668600000000001</v>
      </c>
      <c r="N4242">
        <v>20.471399999999999</v>
      </c>
      <c r="O4242">
        <v>0</v>
      </c>
      <c r="P4242" t="s">
        <v>86</v>
      </c>
      <c r="Q4242" t="s">
        <v>10631</v>
      </c>
      <c r="R4242">
        <v>4</v>
      </c>
      <c r="S4242">
        <v>49.000000000000007</v>
      </c>
      <c r="T4242" t="s">
        <v>10766</v>
      </c>
      <c r="U4242" s="1">
        <v>44585</v>
      </c>
      <c r="V4242" s="1">
        <v>45753</v>
      </c>
      <c r="W4242" t="s">
        <v>10763</v>
      </c>
    </row>
    <row r="4243" spans="1:23" x14ac:dyDescent="0.25">
      <c r="A4243">
        <v>2194</v>
      </c>
      <c r="B4243" t="s">
        <v>6648</v>
      </c>
      <c r="C4243">
        <v>2759969</v>
      </c>
      <c r="D4243" s="1">
        <v>44812</v>
      </c>
      <c r="E4243" s="1">
        <v>44817</v>
      </c>
      <c r="F4243" t="s">
        <v>10700</v>
      </c>
      <c r="G4243" t="s">
        <v>88</v>
      </c>
      <c r="H4243" t="s">
        <v>4008</v>
      </c>
      <c r="I4243" t="s">
        <v>1476</v>
      </c>
      <c r="J4243">
        <v>14.496</v>
      </c>
      <c r="K4243">
        <v>3</v>
      </c>
      <c r="L4243">
        <v>0.2</v>
      </c>
      <c r="M4243">
        <v>4.8924000000000003</v>
      </c>
      <c r="N4243">
        <v>9.6036000000000001</v>
      </c>
      <c r="O4243">
        <v>2.8992000000000004</v>
      </c>
      <c r="P4243" t="s">
        <v>86</v>
      </c>
      <c r="Q4243" t="s">
        <v>10632</v>
      </c>
      <c r="R4243">
        <v>5</v>
      </c>
      <c r="S4243">
        <v>33.75</v>
      </c>
      <c r="T4243" t="s">
        <v>10766</v>
      </c>
      <c r="U4243" s="1">
        <v>44556</v>
      </c>
      <c r="V4243" s="1">
        <v>45793</v>
      </c>
      <c r="W4243" t="s">
        <v>10775</v>
      </c>
    </row>
    <row r="4244" spans="1:23" x14ac:dyDescent="0.25">
      <c r="A4244">
        <v>2195</v>
      </c>
      <c r="B4244" t="s">
        <v>6649</v>
      </c>
      <c r="C4244">
        <v>88534803</v>
      </c>
      <c r="D4244" s="1">
        <v>44812</v>
      </c>
      <c r="E4244" s="1">
        <v>44819</v>
      </c>
      <c r="F4244" t="s">
        <v>10699</v>
      </c>
      <c r="G4244" t="s">
        <v>88</v>
      </c>
      <c r="H4244" t="s">
        <v>6055</v>
      </c>
      <c r="I4244" t="s">
        <v>857</v>
      </c>
      <c r="J4244">
        <v>11.96</v>
      </c>
      <c r="K4244">
        <v>2</v>
      </c>
      <c r="L4244">
        <v>0</v>
      </c>
      <c r="M4244">
        <v>5.8604000000000003</v>
      </c>
      <c r="N4244">
        <v>6.0996000000000006</v>
      </c>
      <c r="O4244">
        <v>0</v>
      </c>
      <c r="P4244" t="s">
        <v>86</v>
      </c>
      <c r="Q4244" t="s">
        <v>10631</v>
      </c>
      <c r="R4244">
        <v>7</v>
      </c>
      <c r="S4244">
        <v>49</v>
      </c>
      <c r="T4244" t="s">
        <v>10766</v>
      </c>
      <c r="U4244" s="1">
        <v>44631</v>
      </c>
      <c r="V4244" s="1">
        <v>45461</v>
      </c>
      <c r="W4244" t="s">
        <v>10770</v>
      </c>
    </row>
    <row r="4245" spans="1:23" x14ac:dyDescent="0.25">
      <c r="A4245">
        <v>2196</v>
      </c>
      <c r="B4245" t="s">
        <v>6650</v>
      </c>
      <c r="C4245">
        <v>2720262</v>
      </c>
      <c r="D4245" s="1">
        <v>44812</v>
      </c>
      <c r="E4245" s="1">
        <v>44813</v>
      </c>
      <c r="F4245" t="s">
        <v>10703</v>
      </c>
      <c r="G4245" t="s">
        <v>3816</v>
      </c>
      <c r="H4245" t="s">
        <v>4085</v>
      </c>
      <c r="I4245" t="s">
        <v>1812</v>
      </c>
      <c r="J4245">
        <v>10.9</v>
      </c>
      <c r="K4245">
        <v>5</v>
      </c>
      <c r="L4245">
        <v>0</v>
      </c>
      <c r="M4245">
        <v>3.597</v>
      </c>
      <c r="N4245">
        <v>7.3030000000000008</v>
      </c>
      <c r="O4245">
        <v>0</v>
      </c>
      <c r="P4245" t="s">
        <v>86</v>
      </c>
      <c r="Q4245" t="s">
        <v>10631</v>
      </c>
      <c r="R4245">
        <v>1</v>
      </c>
      <c r="S4245">
        <v>32.999999999999993</v>
      </c>
      <c r="T4245" t="s">
        <v>10766</v>
      </c>
      <c r="U4245" s="1">
        <v>44412</v>
      </c>
      <c r="V4245" s="1">
        <v>45825</v>
      </c>
      <c r="W4245" t="s">
        <v>10763</v>
      </c>
    </row>
    <row r="4246" spans="1:23" x14ac:dyDescent="0.25">
      <c r="A4246">
        <v>2197</v>
      </c>
      <c r="B4246" t="s">
        <v>6651</v>
      </c>
      <c r="C4246">
        <v>7651466</v>
      </c>
      <c r="D4246" s="1">
        <v>44812</v>
      </c>
      <c r="E4246" s="1">
        <v>44815</v>
      </c>
      <c r="F4246" t="s">
        <v>10701</v>
      </c>
      <c r="G4246" t="s">
        <v>3816</v>
      </c>
      <c r="H4246" t="s">
        <v>4525</v>
      </c>
      <c r="I4246" t="s">
        <v>2364</v>
      </c>
      <c r="J4246">
        <v>65.584000000000003</v>
      </c>
      <c r="K4246">
        <v>2</v>
      </c>
      <c r="L4246">
        <v>0.2</v>
      </c>
      <c r="M4246">
        <v>23.7742</v>
      </c>
      <c r="N4246">
        <v>41.809800000000003</v>
      </c>
      <c r="O4246">
        <v>13.116800000000001</v>
      </c>
      <c r="P4246" t="s">
        <v>86</v>
      </c>
      <c r="Q4246" t="s">
        <v>10632</v>
      </c>
      <c r="R4246">
        <v>3</v>
      </c>
      <c r="S4246">
        <v>36.25</v>
      </c>
      <c r="T4246" t="s">
        <v>10766</v>
      </c>
      <c r="U4246" s="1">
        <v>44812</v>
      </c>
      <c r="V4246" s="1">
        <v>45803</v>
      </c>
      <c r="W4246" t="s">
        <v>10775</v>
      </c>
    </row>
    <row r="4247" spans="1:23" x14ac:dyDescent="0.25">
      <c r="A4247">
        <v>2198</v>
      </c>
      <c r="B4247" t="s">
        <v>6651</v>
      </c>
      <c r="C4247">
        <v>33269648</v>
      </c>
      <c r="D4247" s="1">
        <v>44812</v>
      </c>
      <c r="E4247" s="1">
        <v>44815</v>
      </c>
      <c r="F4247" t="s">
        <v>10701</v>
      </c>
      <c r="G4247" t="s">
        <v>3816</v>
      </c>
      <c r="H4247" t="s">
        <v>4525</v>
      </c>
      <c r="I4247" t="s">
        <v>3296</v>
      </c>
      <c r="J4247">
        <v>383.46559999999999</v>
      </c>
      <c r="K4247">
        <v>4</v>
      </c>
      <c r="L4247">
        <v>0.32</v>
      </c>
      <c r="M4247">
        <v>-67.670400000000001</v>
      </c>
      <c r="N4247">
        <v>451.13599999999997</v>
      </c>
      <c r="O4247">
        <v>122.70899199999999</v>
      </c>
      <c r="P4247" t="s">
        <v>10633</v>
      </c>
      <c r="Q4247" t="s">
        <v>10632</v>
      </c>
      <c r="R4247">
        <v>3</v>
      </c>
      <c r="S4247">
        <v>-17.647058823529413</v>
      </c>
      <c r="T4247" t="s">
        <v>10768</v>
      </c>
      <c r="U4247" s="1">
        <v>44812</v>
      </c>
      <c r="V4247" s="1">
        <v>45803</v>
      </c>
      <c r="W4247" t="s">
        <v>10775</v>
      </c>
    </row>
    <row r="4248" spans="1:23" x14ac:dyDescent="0.25">
      <c r="A4248">
        <v>2199</v>
      </c>
      <c r="B4248" t="s">
        <v>6652</v>
      </c>
      <c r="C4248">
        <v>67200869</v>
      </c>
      <c r="D4248" s="1">
        <v>44813</v>
      </c>
      <c r="E4248" s="1">
        <v>44816</v>
      </c>
      <c r="F4248" t="s">
        <v>10701</v>
      </c>
      <c r="G4248" t="s">
        <v>3816</v>
      </c>
      <c r="H4248" t="s">
        <v>4134</v>
      </c>
      <c r="I4248" t="s">
        <v>502</v>
      </c>
      <c r="J4248">
        <v>51.84</v>
      </c>
      <c r="K4248">
        <v>8</v>
      </c>
      <c r="L4248">
        <v>0</v>
      </c>
      <c r="M4248">
        <v>24.883199999999999</v>
      </c>
      <c r="N4248">
        <v>26.956800000000005</v>
      </c>
      <c r="O4248">
        <v>0</v>
      </c>
      <c r="P4248" t="s">
        <v>86</v>
      </c>
      <c r="Q4248" t="s">
        <v>10631</v>
      </c>
      <c r="R4248">
        <v>3</v>
      </c>
      <c r="S4248">
        <v>47.999999999999993</v>
      </c>
      <c r="T4248" t="s">
        <v>10766</v>
      </c>
      <c r="U4248" s="1">
        <v>44813</v>
      </c>
      <c r="V4248" s="1">
        <v>45709</v>
      </c>
      <c r="W4248" t="s">
        <v>10763</v>
      </c>
    </row>
    <row r="4249" spans="1:23" x14ac:dyDescent="0.25">
      <c r="A4249">
        <v>2200</v>
      </c>
      <c r="B4249" t="s">
        <v>6653</v>
      </c>
      <c r="C4249">
        <v>66669230</v>
      </c>
      <c r="D4249" s="1">
        <v>44813</v>
      </c>
      <c r="E4249" s="1">
        <v>44819</v>
      </c>
      <c r="F4249" t="s">
        <v>10698</v>
      </c>
      <c r="G4249" t="s">
        <v>88</v>
      </c>
      <c r="H4249" t="s">
        <v>4185</v>
      </c>
      <c r="I4249" t="s">
        <v>2850</v>
      </c>
      <c r="J4249">
        <v>2.512</v>
      </c>
      <c r="K4249">
        <v>2</v>
      </c>
      <c r="L4249">
        <v>0.8</v>
      </c>
      <c r="M4249">
        <v>-4.3959999999999999</v>
      </c>
      <c r="N4249">
        <v>6.9079999999999995</v>
      </c>
      <c r="O4249">
        <v>2.0096000000000003</v>
      </c>
      <c r="P4249" t="s">
        <v>10633</v>
      </c>
      <c r="Q4249" t="s">
        <v>10632</v>
      </c>
      <c r="R4249">
        <v>6</v>
      </c>
      <c r="S4249">
        <v>-175</v>
      </c>
      <c r="T4249" t="s">
        <v>10768</v>
      </c>
      <c r="U4249" s="1">
        <v>44691</v>
      </c>
      <c r="V4249" s="1">
        <v>45746</v>
      </c>
      <c r="W4249" t="s">
        <v>10775</v>
      </c>
    </row>
    <row r="4250" spans="1:23" x14ac:dyDescent="0.25">
      <c r="A4250">
        <v>2201</v>
      </c>
      <c r="B4250" t="s">
        <v>6653</v>
      </c>
      <c r="C4250">
        <v>84367751</v>
      </c>
      <c r="D4250" s="1">
        <v>44813</v>
      </c>
      <c r="E4250" s="1">
        <v>44819</v>
      </c>
      <c r="F4250" t="s">
        <v>10698</v>
      </c>
      <c r="G4250" t="s">
        <v>88</v>
      </c>
      <c r="H4250" t="s">
        <v>4185</v>
      </c>
      <c r="I4250" t="s">
        <v>3512</v>
      </c>
      <c r="J4250">
        <v>18.864000000000001</v>
      </c>
      <c r="K4250">
        <v>9</v>
      </c>
      <c r="L4250">
        <v>0.2</v>
      </c>
      <c r="M4250">
        <v>6.1307999999999998</v>
      </c>
      <c r="N4250">
        <v>12.7332</v>
      </c>
      <c r="O4250">
        <v>3.7728000000000002</v>
      </c>
      <c r="P4250" t="s">
        <v>86</v>
      </c>
      <c r="Q4250" t="s">
        <v>10632</v>
      </c>
      <c r="R4250">
        <v>6</v>
      </c>
      <c r="S4250">
        <v>32.499999999999993</v>
      </c>
      <c r="T4250" t="s">
        <v>10766</v>
      </c>
      <c r="U4250" s="1">
        <v>44691</v>
      </c>
      <c r="V4250" s="1">
        <v>45746</v>
      </c>
      <c r="W4250" t="s">
        <v>10763</v>
      </c>
    </row>
    <row r="4251" spans="1:23" x14ac:dyDescent="0.25">
      <c r="A4251">
        <v>2202</v>
      </c>
      <c r="B4251" t="s">
        <v>6654</v>
      </c>
      <c r="C4251">
        <v>77775704</v>
      </c>
      <c r="D4251" s="1">
        <v>44813</v>
      </c>
      <c r="E4251" s="1">
        <v>44815</v>
      </c>
      <c r="F4251" t="s">
        <v>10697</v>
      </c>
      <c r="G4251" t="s">
        <v>92</v>
      </c>
      <c r="H4251" t="s">
        <v>5753</v>
      </c>
      <c r="I4251" t="s">
        <v>1653</v>
      </c>
      <c r="J4251">
        <v>29.303999999999998</v>
      </c>
      <c r="K4251">
        <v>3</v>
      </c>
      <c r="L4251">
        <v>0.2</v>
      </c>
      <c r="M4251">
        <v>2.5640999999999998</v>
      </c>
      <c r="N4251">
        <v>26.739899999999999</v>
      </c>
      <c r="O4251">
        <v>5.8608000000000002</v>
      </c>
      <c r="P4251" t="s">
        <v>86</v>
      </c>
      <c r="Q4251" t="s">
        <v>10632</v>
      </c>
      <c r="R4251">
        <v>2</v>
      </c>
      <c r="S4251">
        <v>8.75</v>
      </c>
      <c r="T4251" t="s">
        <v>10768</v>
      </c>
      <c r="U4251" s="1">
        <v>44527</v>
      </c>
      <c r="V4251" s="1">
        <v>45612</v>
      </c>
      <c r="W4251" t="s">
        <v>10770</v>
      </c>
    </row>
    <row r="4252" spans="1:23" x14ac:dyDescent="0.25">
      <c r="A4252">
        <v>2203</v>
      </c>
      <c r="B4252" t="s">
        <v>6655</v>
      </c>
      <c r="C4252">
        <v>88143213</v>
      </c>
      <c r="D4252" s="1">
        <v>44813</v>
      </c>
      <c r="E4252" s="1">
        <v>44816</v>
      </c>
      <c r="F4252" t="s">
        <v>10701</v>
      </c>
      <c r="G4252" t="s">
        <v>3816</v>
      </c>
      <c r="H4252" t="s">
        <v>6317</v>
      </c>
      <c r="I4252" t="s">
        <v>841</v>
      </c>
      <c r="J4252">
        <v>49.847999999999999</v>
      </c>
      <c r="K4252">
        <v>3</v>
      </c>
      <c r="L4252">
        <v>0.2</v>
      </c>
      <c r="M4252">
        <v>16.823699999999999</v>
      </c>
      <c r="N4252">
        <v>33.024299999999997</v>
      </c>
      <c r="O4252">
        <v>9.9695999999999998</v>
      </c>
      <c r="P4252" t="s">
        <v>86</v>
      </c>
      <c r="Q4252" t="s">
        <v>10632</v>
      </c>
      <c r="R4252">
        <v>3</v>
      </c>
      <c r="S4252">
        <v>33.75</v>
      </c>
      <c r="T4252" t="s">
        <v>10766</v>
      </c>
      <c r="U4252" s="1">
        <v>44694</v>
      </c>
      <c r="V4252" s="1">
        <v>45553</v>
      </c>
      <c r="W4252" t="s">
        <v>10770</v>
      </c>
    </row>
    <row r="4253" spans="1:23" x14ac:dyDescent="0.25">
      <c r="A4253">
        <v>2204</v>
      </c>
      <c r="B4253" t="s">
        <v>6655</v>
      </c>
      <c r="C4253">
        <v>20186104</v>
      </c>
      <c r="D4253" s="1">
        <v>44813</v>
      </c>
      <c r="E4253" s="1">
        <v>44816</v>
      </c>
      <c r="F4253" t="s">
        <v>10701</v>
      </c>
      <c r="G4253" t="s">
        <v>3816</v>
      </c>
      <c r="H4253" t="s">
        <v>6317</v>
      </c>
      <c r="I4253" t="s">
        <v>629</v>
      </c>
      <c r="J4253">
        <v>23.99</v>
      </c>
      <c r="K4253">
        <v>1</v>
      </c>
      <c r="L4253">
        <v>0</v>
      </c>
      <c r="M4253">
        <v>11.994999999999999</v>
      </c>
      <c r="N4253">
        <v>11.994999999999999</v>
      </c>
      <c r="O4253">
        <v>0</v>
      </c>
      <c r="P4253" t="s">
        <v>86</v>
      </c>
      <c r="Q4253" t="s">
        <v>10631</v>
      </c>
      <c r="R4253">
        <v>3</v>
      </c>
      <c r="S4253">
        <v>50</v>
      </c>
      <c r="T4253" t="s">
        <v>10766</v>
      </c>
      <c r="U4253" s="1">
        <v>44694</v>
      </c>
      <c r="V4253" s="1">
        <v>45553</v>
      </c>
      <c r="W4253" t="s">
        <v>10769</v>
      </c>
    </row>
    <row r="4254" spans="1:23" x14ac:dyDescent="0.25">
      <c r="A4254">
        <v>2205</v>
      </c>
      <c r="B4254" t="s">
        <v>6655</v>
      </c>
      <c r="C4254">
        <v>35555607</v>
      </c>
      <c r="D4254" s="1">
        <v>44813</v>
      </c>
      <c r="E4254" s="1">
        <v>44816</v>
      </c>
      <c r="F4254" t="s">
        <v>10701</v>
      </c>
      <c r="G4254" t="s">
        <v>3816</v>
      </c>
      <c r="H4254" t="s">
        <v>6317</v>
      </c>
      <c r="I4254" t="s">
        <v>164</v>
      </c>
      <c r="J4254">
        <v>1087.9359999999999</v>
      </c>
      <c r="K4254">
        <v>8</v>
      </c>
      <c r="L4254">
        <v>0.2</v>
      </c>
      <c r="M4254">
        <v>353.57920000000001</v>
      </c>
      <c r="N4254">
        <v>734.35679999999991</v>
      </c>
      <c r="O4254">
        <v>217.5872</v>
      </c>
      <c r="P4254" t="s">
        <v>86</v>
      </c>
      <c r="Q4254" t="s">
        <v>10632</v>
      </c>
      <c r="R4254">
        <v>3</v>
      </c>
      <c r="S4254">
        <v>32.5</v>
      </c>
      <c r="T4254" t="s">
        <v>10766</v>
      </c>
      <c r="U4254" s="1">
        <v>44694</v>
      </c>
      <c r="V4254" s="1">
        <v>45553</v>
      </c>
      <c r="W4254" t="s">
        <v>10770</v>
      </c>
    </row>
    <row r="4255" spans="1:23" x14ac:dyDescent="0.25">
      <c r="A4255">
        <v>2206</v>
      </c>
      <c r="B4255" t="s">
        <v>6655</v>
      </c>
      <c r="C4255">
        <v>60501661</v>
      </c>
      <c r="D4255" s="1">
        <v>44813</v>
      </c>
      <c r="E4255" s="1">
        <v>44816</v>
      </c>
      <c r="F4255" t="s">
        <v>10701</v>
      </c>
      <c r="G4255" t="s">
        <v>3816</v>
      </c>
      <c r="H4255" t="s">
        <v>6317</v>
      </c>
      <c r="I4255" t="s">
        <v>2051</v>
      </c>
      <c r="J4255">
        <v>199.98</v>
      </c>
      <c r="K4255">
        <v>2</v>
      </c>
      <c r="L4255">
        <v>0</v>
      </c>
      <c r="M4255">
        <v>53.994599999999998</v>
      </c>
      <c r="N4255">
        <v>145.9854</v>
      </c>
      <c r="O4255">
        <v>0</v>
      </c>
      <c r="P4255" t="s">
        <v>86</v>
      </c>
      <c r="Q4255" t="s">
        <v>10631</v>
      </c>
      <c r="R4255">
        <v>3</v>
      </c>
      <c r="S4255">
        <v>27</v>
      </c>
      <c r="T4255" t="s">
        <v>10766</v>
      </c>
      <c r="U4255" s="1">
        <v>44694</v>
      </c>
      <c r="V4255" s="1">
        <v>45553</v>
      </c>
      <c r="W4255" t="s">
        <v>10770</v>
      </c>
    </row>
    <row r="4256" spans="1:23" x14ac:dyDescent="0.25">
      <c r="A4256">
        <v>2207</v>
      </c>
      <c r="B4256" t="s">
        <v>6655</v>
      </c>
      <c r="C4256">
        <v>91444809</v>
      </c>
      <c r="D4256" s="1">
        <v>44813</v>
      </c>
      <c r="E4256" s="1">
        <v>44816</v>
      </c>
      <c r="F4256" t="s">
        <v>10701</v>
      </c>
      <c r="G4256" t="s">
        <v>3816</v>
      </c>
      <c r="H4256" t="s">
        <v>6317</v>
      </c>
      <c r="I4256" t="s">
        <v>2550</v>
      </c>
      <c r="J4256">
        <v>83.92</v>
      </c>
      <c r="K4256">
        <v>4</v>
      </c>
      <c r="L4256">
        <v>0</v>
      </c>
      <c r="M4256">
        <v>20.140799999999999</v>
      </c>
      <c r="N4256">
        <v>63.779200000000003</v>
      </c>
      <c r="O4256">
        <v>0</v>
      </c>
      <c r="P4256" t="s">
        <v>86</v>
      </c>
      <c r="Q4256" t="s">
        <v>10631</v>
      </c>
      <c r="R4256">
        <v>3</v>
      </c>
      <c r="S4256">
        <v>24</v>
      </c>
      <c r="T4256" t="s">
        <v>10766</v>
      </c>
      <c r="U4256" s="1">
        <v>44694</v>
      </c>
      <c r="V4256" s="1">
        <v>45553</v>
      </c>
      <c r="W4256" t="s">
        <v>10770</v>
      </c>
    </row>
    <row r="4257" spans="1:23" x14ac:dyDescent="0.25">
      <c r="A4257">
        <v>2208</v>
      </c>
      <c r="B4257" t="s">
        <v>6656</v>
      </c>
      <c r="C4257">
        <v>620003</v>
      </c>
      <c r="D4257" s="1">
        <v>44814</v>
      </c>
      <c r="E4257" s="1">
        <v>44819</v>
      </c>
      <c r="F4257" t="s">
        <v>10700</v>
      </c>
      <c r="G4257" t="s">
        <v>88</v>
      </c>
      <c r="H4257" t="s">
        <v>6657</v>
      </c>
      <c r="I4257" t="s">
        <v>595</v>
      </c>
      <c r="J4257">
        <v>962.08</v>
      </c>
      <c r="K4257">
        <v>4</v>
      </c>
      <c r="L4257">
        <v>0.2</v>
      </c>
      <c r="M4257">
        <v>156.33799999999999</v>
      </c>
      <c r="N4257">
        <v>805.74200000000008</v>
      </c>
      <c r="O4257">
        <v>192.41600000000003</v>
      </c>
      <c r="P4257" t="s">
        <v>86</v>
      </c>
      <c r="Q4257" t="s">
        <v>10632</v>
      </c>
      <c r="R4257">
        <v>5</v>
      </c>
      <c r="S4257">
        <v>16.249999999999996</v>
      </c>
      <c r="T4257" t="s">
        <v>10766</v>
      </c>
      <c r="U4257" s="1">
        <v>44814</v>
      </c>
      <c r="V4257" s="1">
        <v>45369</v>
      </c>
      <c r="W4257" t="s">
        <v>10770</v>
      </c>
    </row>
    <row r="4258" spans="1:23" x14ac:dyDescent="0.25">
      <c r="A4258">
        <v>2209</v>
      </c>
      <c r="B4258" t="s">
        <v>6656</v>
      </c>
      <c r="C4258">
        <v>65923219</v>
      </c>
      <c r="D4258" s="1">
        <v>44814</v>
      </c>
      <c r="E4258" s="1">
        <v>44819</v>
      </c>
      <c r="F4258" t="s">
        <v>10700</v>
      </c>
      <c r="G4258" t="s">
        <v>88</v>
      </c>
      <c r="H4258" t="s">
        <v>6657</v>
      </c>
      <c r="I4258" t="s">
        <v>2889</v>
      </c>
      <c r="J4258">
        <v>12.843</v>
      </c>
      <c r="K4258">
        <v>3</v>
      </c>
      <c r="L4258">
        <v>0.7</v>
      </c>
      <c r="M4258">
        <v>-9.8462999999999994</v>
      </c>
      <c r="N4258">
        <v>22.689299999999999</v>
      </c>
      <c r="O4258">
        <v>8.9901</v>
      </c>
      <c r="P4258" t="s">
        <v>10633</v>
      </c>
      <c r="Q4258" t="s">
        <v>10632</v>
      </c>
      <c r="R4258">
        <v>5</v>
      </c>
      <c r="S4258">
        <v>-76.666666666666657</v>
      </c>
      <c r="T4258" t="s">
        <v>10768</v>
      </c>
      <c r="U4258" s="1">
        <v>44814</v>
      </c>
      <c r="V4258" s="1">
        <v>45369</v>
      </c>
      <c r="W4258" t="s">
        <v>10770</v>
      </c>
    </row>
    <row r="4259" spans="1:23" x14ac:dyDescent="0.25">
      <c r="A4259">
        <v>2210</v>
      </c>
      <c r="B4259" t="s">
        <v>6656</v>
      </c>
      <c r="C4259">
        <v>93002966</v>
      </c>
      <c r="D4259" s="1">
        <v>44814</v>
      </c>
      <c r="E4259" s="1">
        <v>44819</v>
      </c>
      <c r="F4259" t="s">
        <v>10700</v>
      </c>
      <c r="G4259" t="s">
        <v>88</v>
      </c>
      <c r="H4259" t="s">
        <v>6657</v>
      </c>
      <c r="I4259" t="s">
        <v>432</v>
      </c>
      <c r="J4259">
        <v>295.45600000000002</v>
      </c>
      <c r="K4259">
        <v>14</v>
      </c>
      <c r="L4259">
        <v>0.2</v>
      </c>
      <c r="M4259">
        <v>96.023200000000003</v>
      </c>
      <c r="N4259">
        <v>199.43280000000001</v>
      </c>
      <c r="O4259">
        <v>59.091200000000008</v>
      </c>
      <c r="P4259" t="s">
        <v>86</v>
      </c>
      <c r="Q4259" t="s">
        <v>10632</v>
      </c>
      <c r="R4259">
        <v>5</v>
      </c>
      <c r="S4259">
        <v>32.5</v>
      </c>
      <c r="T4259" t="s">
        <v>10766</v>
      </c>
      <c r="U4259" s="1">
        <v>44814</v>
      </c>
      <c r="V4259" s="1">
        <v>45369</v>
      </c>
      <c r="W4259" t="s">
        <v>10770</v>
      </c>
    </row>
    <row r="4260" spans="1:23" x14ac:dyDescent="0.25">
      <c r="A4260">
        <v>2211</v>
      </c>
      <c r="B4260" t="s">
        <v>6658</v>
      </c>
      <c r="C4260">
        <v>68754980</v>
      </c>
      <c r="D4260" s="1">
        <v>44815</v>
      </c>
      <c r="E4260" s="1">
        <v>44819</v>
      </c>
      <c r="F4260" t="s">
        <v>10696</v>
      </c>
      <c r="G4260" t="s">
        <v>88</v>
      </c>
      <c r="H4260" t="s">
        <v>4581</v>
      </c>
      <c r="I4260" t="s">
        <v>226</v>
      </c>
      <c r="J4260">
        <v>18.391999999999999</v>
      </c>
      <c r="K4260">
        <v>1</v>
      </c>
      <c r="L4260">
        <v>0.2</v>
      </c>
      <c r="M4260">
        <v>5.2877000000000001</v>
      </c>
      <c r="N4260">
        <v>13.104299999999999</v>
      </c>
      <c r="O4260">
        <v>3.6783999999999999</v>
      </c>
      <c r="P4260" t="s">
        <v>86</v>
      </c>
      <c r="Q4260" t="s">
        <v>10632</v>
      </c>
      <c r="R4260">
        <v>4</v>
      </c>
      <c r="S4260">
        <v>28.750000000000004</v>
      </c>
      <c r="T4260" t="s">
        <v>10766</v>
      </c>
      <c r="U4260" s="1">
        <v>44815</v>
      </c>
      <c r="V4260" s="1">
        <v>45821</v>
      </c>
      <c r="W4260" t="s">
        <v>10769</v>
      </c>
    </row>
    <row r="4261" spans="1:23" x14ac:dyDescent="0.25">
      <c r="A4261">
        <v>2212</v>
      </c>
      <c r="B4261" t="s">
        <v>6658</v>
      </c>
      <c r="C4261">
        <v>14672238</v>
      </c>
      <c r="D4261" s="1">
        <v>44815</v>
      </c>
      <c r="E4261" s="1">
        <v>44819</v>
      </c>
      <c r="F4261" t="s">
        <v>10696</v>
      </c>
      <c r="G4261" t="s">
        <v>88</v>
      </c>
      <c r="H4261" t="s">
        <v>4581</v>
      </c>
      <c r="I4261" t="s">
        <v>1058</v>
      </c>
      <c r="J4261">
        <v>129.56800000000001</v>
      </c>
      <c r="K4261">
        <v>2</v>
      </c>
      <c r="L4261">
        <v>0.2</v>
      </c>
      <c r="M4261">
        <v>-25.913599999999999</v>
      </c>
      <c r="N4261">
        <v>155.48160000000001</v>
      </c>
      <c r="O4261">
        <v>25.913600000000002</v>
      </c>
      <c r="P4261" t="s">
        <v>10633</v>
      </c>
      <c r="Q4261" t="s">
        <v>10632</v>
      </c>
      <c r="R4261">
        <v>4</v>
      </c>
      <c r="S4261">
        <v>-20</v>
      </c>
      <c r="T4261" t="s">
        <v>10768</v>
      </c>
      <c r="U4261" s="1">
        <v>44815</v>
      </c>
      <c r="V4261" s="1">
        <v>45821</v>
      </c>
      <c r="W4261" t="s">
        <v>10775</v>
      </c>
    </row>
    <row r="4262" spans="1:23" x14ac:dyDescent="0.25">
      <c r="A4262">
        <v>2213</v>
      </c>
      <c r="B4262" t="s">
        <v>6658</v>
      </c>
      <c r="C4262">
        <v>22903554</v>
      </c>
      <c r="D4262" s="1">
        <v>44815</v>
      </c>
      <c r="E4262" s="1">
        <v>44819</v>
      </c>
      <c r="F4262" t="s">
        <v>10696</v>
      </c>
      <c r="G4262" t="s">
        <v>88</v>
      </c>
      <c r="H4262" t="s">
        <v>4581</v>
      </c>
      <c r="I4262" t="s">
        <v>1060</v>
      </c>
      <c r="J4262">
        <v>14.112</v>
      </c>
      <c r="K4262">
        <v>9</v>
      </c>
      <c r="L4262">
        <v>0.8</v>
      </c>
      <c r="M4262">
        <v>-21.167999999999999</v>
      </c>
      <c r="N4262">
        <v>35.28</v>
      </c>
      <c r="O4262">
        <v>11.2896</v>
      </c>
      <c r="P4262" t="s">
        <v>10633</v>
      </c>
      <c r="Q4262" t="s">
        <v>10632</v>
      </c>
      <c r="R4262">
        <v>4</v>
      </c>
      <c r="S4262">
        <v>-150</v>
      </c>
      <c r="T4262" t="s">
        <v>10768</v>
      </c>
      <c r="U4262" s="1">
        <v>44815</v>
      </c>
      <c r="V4262" s="1">
        <v>45821</v>
      </c>
      <c r="W4262" t="s">
        <v>10763</v>
      </c>
    </row>
    <row r="4263" spans="1:23" x14ac:dyDescent="0.25">
      <c r="A4263">
        <v>2214</v>
      </c>
      <c r="B4263" t="s">
        <v>6659</v>
      </c>
      <c r="C4263">
        <v>15661567</v>
      </c>
      <c r="D4263" s="1">
        <v>44815</v>
      </c>
      <c r="E4263" s="1">
        <v>44817</v>
      </c>
      <c r="F4263" t="s">
        <v>10697</v>
      </c>
      <c r="G4263" t="s">
        <v>3816</v>
      </c>
      <c r="H4263" t="s">
        <v>4225</v>
      </c>
      <c r="I4263" t="s">
        <v>1006</v>
      </c>
      <c r="J4263">
        <v>15.984</v>
      </c>
      <c r="K4263">
        <v>2</v>
      </c>
      <c r="L4263">
        <v>0.2</v>
      </c>
      <c r="M4263">
        <v>1.1988000000000001</v>
      </c>
      <c r="N4263">
        <v>14.7852</v>
      </c>
      <c r="O4263">
        <v>3.1968000000000001</v>
      </c>
      <c r="P4263" t="s">
        <v>86</v>
      </c>
      <c r="Q4263" t="s">
        <v>10632</v>
      </c>
      <c r="R4263">
        <v>2</v>
      </c>
      <c r="S4263">
        <v>7.5000000000000009</v>
      </c>
      <c r="T4263" t="s">
        <v>10768</v>
      </c>
      <c r="U4263" s="1">
        <v>44465</v>
      </c>
      <c r="V4263" s="1">
        <v>45716</v>
      </c>
      <c r="W4263" t="s">
        <v>10775</v>
      </c>
    </row>
    <row r="4264" spans="1:23" x14ac:dyDescent="0.25">
      <c r="A4264">
        <v>2215</v>
      </c>
      <c r="B4264" t="s">
        <v>6660</v>
      </c>
      <c r="C4264">
        <v>23825306</v>
      </c>
      <c r="D4264" s="1">
        <v>44815</v>
      </c>
      <c r="E4264" s="1">
        <v>44819</v>
      </c>
      <c r="F4264" t="s">
        <v>10696</v>
      </c>
      <c r="G4264" t="s">
        <v>88</v>
      </c>
      <c r="H4264" t="s">
        <v>4996</v>
      </c>
      <c r="I4264" t="s">
        <v>1751</v>
      </c>
      <c r="J4264">
        <v>105.52</v>
      </c>
      <c r="K4264">
        <v>4</v>
      </c>
      <c r="L4264">
        <v>0</v>
      </c>
      <c r="M4264">
        <v>48.539200000000001</v>
      </c>
      <c r="N4264">
        <v>56.980799999999995</v>
      </c>
      <c r="O4264">
        <v>0</v>
      </c>
      <c r="P4264" t="s">
        <v>86</v>
      </c>
      <c r="Q4264" t="s">
        <v>10631</v>
      </c>
      <c r="R4264">
        <v>4</v>
      </c>
      <c r="S4264">
        <v>46</v>
      </c>
      <c r="T4264" t="s">
        <v>10766</v>
      </c>
      <c r="U4264" s="1">
        <v>44689</v>
      </c>
      <c r="V4264" s="1">
        <v>45789</v>
      </c>
      <c r="W4264" t="s">
        <v>10775</v>
      </c>
    </row>
    <row r="4265" spans="1:23" x14ac:dyDescent="0.25">
      <c r="A4265">
        <v>2216</v>
      </c>
      <c r="B4265" t="s">
        <v>6660</v>
      </c>
      <c r="C4265">
        <v>4088997</v>
      </c>
      <c r="D4265" s="1">
        <v>44815</v>
      </c>
      <c r="E4265" s="1">
        <v>44819</v>
      </c>
      <c r="F4265" t="s">
        <v>10696</v>
      </c>
      <c r="G4265" t="s">
        <v>88</v>
      </c>
      <c r="H4265" t="s">
        <v>4996</v>
      </c>
      <c r="I4265" t="s">
        <v>3611</v>
      </c>
      <c r="J4265">
        <v>91.96</v>
      </c>
      <c r="K4265">
        <v>2</v>
      </c>
      <c r="L4265">
        <v>0</v>
      </c>
      <c r="M4265">
        <v>15.6332</v>
      </c>
      <c r="N4265">
        <v>76.326799999999992</v>
      </c>
      <c r="O4265">
        <v>0</v>
      </c>
      <c r="P4265" t="s">
        <v>86</v>
      </c>
      <c r="Q4265" t="s">
        <v>10631</v>
      </c>
      <c r="R4265">
        <v>4</v>
      </c>
      <c r="S4265">
        <v>17</v>
      </c>
      <c r="T4265" t="s">
        <v>10766</v>
      </c>
      <c r="U4265" s="1">
        <v>44689</v>
      </c>
      <c r="V4265" s="1">
        <v>45789</v>
      </c>
      <c r="W4265" t="s">
        <v>10775</v>
      </c>
    </row>
    <row r="4266" spans="1:23" x14ac:dyDescent="0.25">
      <c r="A4266">
        <v>2217</v>
      </c>
      <c r="B4266" t="s">
        <v>6660</v>
      </c>
      <c r="C4266">
        <v>63265367</v>
      </c>
      <c r="D4266" s="1">
        <v>44815</v>
      </c>
      <c r="E4266" s="1">
        <v>44819</v>
      </c>
      <c r="F4266" t="s">
        <v>10696</v>
      </c>
      <c r="G4266" t="s">
        <v>88</v>
      </c>
      <c r="H4266" t="s">
        <v>4996</v>
      </c>
      <c r="I4266" t="s">
        <v>1430</v>
      </c>
      <c r="J4266">
        <v>1487.9760000000001</v>
      </c>
      <c r="K4266">
        <v>3</v>
      </c>
      <c r="L4266">
        <v>0.2</v>
      </c>
      <c r="M4266">
        <v>185.99700000000001</v>
      </c>
      <c r="N4266">
        <v>1301.979</v>
      </c>
      <c r="O4266">
        <v>297.59520000000003</v>
      </c>
      <c r="P4266" t="s">
        <v>86</v>
      </c>
      <c r="Q4266" t="s">
        <v>10632</v>
      </c>
      <c r="R4266">
        <v>4</v>
      </c>
      <c r="S4266">
        <v>12.5</v>
      </c>
      <c r="T4266" t="s">
        <v>10767</v>
      </c>
      <c r="U4266" s="1">
        <v>44689</v>
      </c>
      <c r="V4266" s="1">
        <v>45789</v>
      </c>
      <c r="W4266" t="s">
        <v>10775</v>
      </c>
    </row>
    <row r="4267" spans="1:23" x14ac:dyDescent="0.25">
      <c r="A4267">
        <v>2218</v>
      </c>
      <c r="B4267" t="s">
        <v>6661</v>
      </c>
      <c r="C4267">
        <v>90366682</v>
      </c>
      <c r="D4267" s="1">
        <v>44815</v>
      </c>
      <c r="E4267" s="1">
        <v>44820</v>
      </c>
      <c r="F4267" t="s">
        <v>10700</v>
      </c>
      <c r="G4267" t="s">
        <v>88</v>
      </c>
      <c r="H4267" t="s">
        <v>6662</v>
      </c>
      <c r="I4267" t="s">
        <v>3412</v>
      </c>
      <c r="J4267">
        <v>19.559999999999999</v>
      </c>
      <c r="K4267">
        <v>4</v>
      </c>
      <c r="L4267">
        <v>0</v>
      </c>
      <c r="M4267">
        <v>5.4767999999999999</v>
      </c>
      <c r="N4267">
        <v>14.083199999999998</v>
      </c>
      <c r="O4267">
        <v>0</v>
      </c>
      <c r="P4267" t="s">
        <v>86</v>
      </c>
      <c r="Q4267" t="s">
        <v>10631</v>
      </c>
      <c r="R4267">
        <v>5</v>
      </c>
      <c r="S4267">
        <v>28.000000000000004</v>
      </c>
      <c r="T4267" t="s">
        <v>10766</v>
      </c>
      <c r="U4267" s="1">
        <v>44815</v>
      </c>
      <c r="V4267" s="1">
        <v>45468</v>
      </c>
      <c r="W4267" t="s">
        <v>10770</v>
      </c>
    </row>
    <row r="4268" spans="1:23" x14ac:dyDescent="0.25">
      <c r="A4268">
        <v>2219</v>
      </c>
      <c r="B4268" t="s">
        <v>6663</v>
      </c>
      <c r="C4268">
        <v>66826972</v>
      </c>
      <c r="D4268" s="1">
        <v>44815</v>
      </c>
      <c r="E4268" s="1">
        <v>44815</v>
      </c>
      <c r="F4268" t="s">
        <v>10702</v>
      </c>
      <c r="G4268" t="s">
        <v>3847</v>
      </c>
      <c r="H4268" t="s">
        <v>4576</v>
      </c>
      <c r="I4268" t="s">
        <v>996</v>
      </c>
      <c r="J4268">
        <v>447.94400000000002</v>
      </c>
      <c r="K4268">
        <v>7</v>
      </c>
      <c r="L4268">
        <v>0.2</v>
      </c>
      <c r="M4268">
        <v>89.588800000000006</v>
      </c>
      <c r="N4268">
        <v>358.35520000000002</v>
      </c>
      <c r="O4268">
        <v>89.588800000000006</v>
      </c>
      <c r="P4268" t="s">
        <v>86</v>
      </c>
      <c r="Q4268" t="s">
        <v>10632</v>
      </c>
      <c r="R4268">
        <v>0</v>
      </c>
      <c r="S4268">
        <v>20</v>
      </c>
      <c r="T4268" t="s">
        <v>10766</v>
      </c>
      <c r="U4268" s="1">
        <v>44732</v>
      </c>
      <c r="V4268" s="1">
        <v>45807</v>
      </c>
      <c r="W4268" t="s">
        <v>10763</v>
      </c>
    </row>
    <row r="4269" spans="1:23" x14ac:dyDescent="0.25">
      <c r="A4269">
        <v>2220</v>
      </c>
      <c r="B4269" t="s">
        <v>6663</v>
      </c>
      <c r="C4269">
        <v>4037343</v>
      </c>
      <c r="D4269" s="1">
        <v>44815</v>
      </c>
      <c r="E4269" s="1">
        <v>44815</v>
      </c>
      <c r="F4269" t="s">
        <v>10702</v>
      </c>
      <c r="G4269" t="s">
        <v>3847</v>
      </c>
      <c r="H4269" t="s">
        <v>4576</v>
      </c>
      <c r="I4269" t="s">
        <v>3590</v>
      </c>
      <c r="J4269">
        <v>150.40799999999999</v>
      </c>
      <c r="K4269">
        <v>9</v>
      </c>
      <c r="L4269">
        <v>0.2</v>
      </c>
      <c r="M4269">
        <v>-33.841799999999999</v>
      </c>
      <c r="N4269">
        <v>184.24979999999999</v>
      </c>
      <c r="O4269">
        <v>30.081599999999998</v>
      </c>
      <c r="P4269" t="s">
        <v>10633</v>
      </c>
      <c r="Q4269" t="s">
        <v>10632</v>
      </c>
      <c r="R4269">
        <v>0</v>
      </c>
      <c r="S4269">
        <v>-22.5</v>
      </c>
      <c r="T4269" t="s">
        <v>10768</v>
      </c>
      <c r="U4269" s="1">
        <v>44732</v>
      </c>
      <c r="V4269" s="1">
        <v>45807</v>
      </c>
      <c r="W4269" t="s">
        <v>10763</v>
      </c>
    </row>
    <row r="4270" spans="1:23" x14ac:dyDescent="0.25">
      <c r="A4270">
        <v>2221</v>
      </c>
      <c r="B4270" t="s">
        <v>6664</v>
      </c>
      <c r="C4270">
        <v>38075943</v>
      </c>
      <c r="D4270" s="1">
        <v>44816</v>
      </c>
      <c r="E4270" s="1">
        <v>44822</v>
      </c>
      <c r="F4270" t="s">
        <v>10698</v>
      </c>
      <c r="G4270" t="s">
        <v>88</v>
      </c>
      <c r="H4270" t="s">
        <v>6093</v>
      </c>
      <c r="I4270" t="s">
        <v>919</v>
      </c>
      <c r="J4270">
        <v>107.77200000000001</v>
      </c>
      <c r="K4270">
        <v>2</v>
      </c>
      <c r="L4270">
        <v>0.3</v>
      </c>
      <c r="M4270">
        <v>-29.252400000000002</v>
      </c>
      <c r="N4270">
        <v>137.02440000000001</v>
      </c>
      <c r="O4270">
        <v>32.331600000000002</v>
      </c>
      <c r="P4270" t="s">
        <v>10633</v>
      </c>
      <c r="Q4270" t="s">
        <v>10632</v>
      </c>
      <c r="R4270">
        <v>6</v>
      </c>
      <c r="S4270">
        <v>-27.142857142857142</v>
      </c>
      <c r="T4270" t="s">
        <v>10768</v>
      </c>
      <c r="U4270" s="1">
        <v>44636</v>
      </c>
      <c r="V4270" s="1">
        <v>45530</v>
      </c>
      <c r="W4270" t="s">
        <v>10770</v>
      </c>
    </row>
    <row r="4271" spans="1:23" x14ac:dyDescent="0.25">
      <c r="A4271">
        <v>2222</v>
      </c>
      <c r="B4271" t="s">
        <v>6665</v>
      </c>
      <c r="C4271">
        <v>57642488</v>
      </c>
      <c r="D4271" s="1">
        <v>44816</v>
      </c>
      <c r="E4271" s="1">
        <v>44819</v>
      </c>
      <c r="F4271" t="s">
        <v>10701</v>
      </c>
      <c r="G4271" t="s">
        <v>3816</v>
      </c>
      <c r="H4271" t="s">
        <v>5883</v>
      </c>
      <c r="I4271" t="s">
        <v>1238</v>
      </c>
      <c r="J4271">
        <v>31.56</v>
      </c>
      <c r="K4271">
        <v>4</v>
      </c>
      <c r="L4271">
        <v>0</v>
      </c>
      <c r="M4271">
        <v>14.202</v>
      </c>
      <c r="N4271">
        <v>17.357999999999997</v>
      </c>
      <c r="O4271">
        <v>0</v>
      </c>
      <c r="P4271" t="s">
        <v>86</v>
      </c>
      <c r="Q4271" t="s">
        <v>10631</v>
      </c>
      <c r="R4271">
        <v>3</v>
      </c>
      <c r="S4271">
        <v>45</v>
      </c>
      <c r="T4271" t="s">
        <v>10766</v>
      </c>
      <c r="U4271" s="1">
        <v>44577</v>
      </c>
      <c r="V4271" s="1">
        <v>45647</v>
      </c>
      <c r="W4271" t="s">
        <v>10770</v>
      </c>
    </row>
    <row r="4272" spans="1:23" x14ac:dyDescent="0.25">
      <c r="A4272">
        <v>2223</v>
      </c>
      <c r="B4272" t="s">
        <v>6665</v>
      </c>
      <c r="C4272">
        <v>66696366</v>
      </c>
      <c r="D4272" s="1">
        <v>44816</v>
      </c>
      <c r="E4272" s="1">
        <v>44819</v>
      </c>
      <c r="F4272" t="s">
        <v>10701</v>
      </c>
      <c r="G4272" t="s">
        <v>3816</v>
      </c>
      <c r="H4272" t="s">
        <v>5883</v>
      </c>
      <c r="I4272" t="s">
        <v>1535</v>
      </c>
      <c r="J4272">
        <v>27.92</v>
      </c>
      <c r="K4272">
        <v>4</v>
      </c>
      <c r="L4272">
        <v>0</v>
      </c>
      <c r="M4272">
        <v>0.55840000000000001</v>
      </c>
      <c r="N4272">
        <v>27.361600000000003</v>
      </c>
      <c r="O4272">
        <v>0</v>
      </c>
      <c r="P4272" t="s">
        <v>86</v>
      </c>
      <c r="Q4272" t="s">
        <v>10631</v>
      </c>
      <c r="R4272">
        <v>3</v>
      </c>
      <c r="S4272">
        <v>2</v>
      </c>
      <c r="T4272" t="s">
        <v>10768</v>
      </c>
      <c r="U4272" s="1">
        <v>44577</v>
      </c>
      <c r="V4272" s="1">
        <v>45647</v>
      </c>
      <c r="W4272" t="s">
        <v>10770</v>
      </c>
    </row>
    <row r="4273" spans="1:23" x14ac:dyDescent="0.25">
      <c r="A4273">
        <v>2224</v>
      </c>
      <c r="B4273" t="s">
        <v>6666</v>
      </c>
      <c r="C4273">
        <v>96832970</v>
      </c>
      <c r="D4273" s="1">
        <v>44816</v>
      </c>
      <c r="E4273" s="1">
        <v>44823</v>
      </c>
      <c r="F4273" t="s">
        <v>10699</v>
      </c>
      <c r="G4273" t="s">
        <v>88</v>
      </c>
      <c r="H4273" t="s">
        <v>4463</v>
      </c>
      <c r="I4273" t="s">
        <v>2714</v>
      </c>
      <c r="J4273">
        <v>33.36</v>
      </c>
      <c r="K4273">
        <v>4</v>
      </c>
      <c r="L4273">
        <v>0</v>
      </c>
      <c r="M4273">
        <v>16.68</v>
      </c>
      <c r="N4273">
        <v>16.68</v>
      </c>
      <c r="O4273">
        <v>0</v>
      </c>
      <c r="P4273" t="s">
        <v>86</v>
      </c>
      <c r="Q4273" t="s">
        <v>10631</v>
      </c>
      <c r="R4273">
        <v>7</v>
      </c>
      <c r="S4273">
        <v>50</v>
      </c>
      <c r="T4273" t="s">
        <v>10766</v>
      </c>
      <c r="U4273" s="1">
        <v>44528</v>
      </c>
      <c r="V4273" s="1">
        <v>45813</v>
      </c>
      <c r="W4273" t="s">
        <v>10775</v>
      </c>
    </row>
    <row r="4274" spans="1:23" x14ac:dyDescent="0.25">
      <c r="A4274">
        <v>2225</v>
      </c>
      <c r="B4274" t="s">
        <v>6667</v>
      </c>
      <c r="C4274">
        <v>61414894</v>
      </c>
      <c r="D4274" s="1">
        <v>44816</v>
      </c>
      <c r="E4274" s="1">
        <v>44818</v>
      </c>
      <c r="F4274" t="s">
        <v>10697</v>
      </c>
      <c r="G4274" t="s">
        <v>3816</v>
      </c>
      <c r="H4274" t="s">
        <v>5138</v>
      </c>
      <c r="I4274" t="s">
        <v>465</v>
      </c>
      <c r="J4274">
        <v>192.72</v>
      </c>
      <c r="K4274">
        <v>11</v>
      </c>
      <c r="L4274">
        <v>0</v>
      </c>
      <c r="M4274">
        <v>92.505600000000001</v>
      </c>
      <c r="N4274">
        <v>100.2144</v>
      </c>
      <c r="O4274">
        <v>0</v>
      </c>
      <c r="P4274" t="s">
        <v>86</v>
      </c>
      <c r="Q4274" t="s">
        <v>10631</v>
      </c>
      <c r="R4274">
        <v>2</v>
      </c>
      <c r="S4274">
        <v>48</v>
      </c>
      <c r="T4274" t="s">
        <v>10766</v>
      </c>
      <c r="U4274" s="1">
        <v>44648</v>
      </c>
      <c r="V4274" s="1">
        <v>45802</v>
      </c>
      <c r="W4274" t="s">
        <v>10763</v>
      </c>
    </row>
    <row r="4275" spans="1:23" x14ac:dyDescent="0.25">
      <c r="A4275">
        <v>2226</v>
      </c>
      <c r="B4275" t="s">
        <v>6667</v>
      </c>
      <c r="C4275">
        <v>98108295</v>
      </c>
      <c r="D4275" s="1">
        <v>44816</v>
      </c>
      <c r="E4275" s="1">
        <v>44818</v>
      </c>
      <c r="F4275" t="s">
        <v>10697</v>
      </c>
      <c r="G4275" t="s">
        <v>3816</v>
      </c>
      <c r="H4275" t="s">
        <v>5138</v>
      </c>
      <c r="I4275" t="s">
        <v>2321</v>
      </c>
      <c r="J4275">
        <v>239.97</v>
      </c>
      <c r="K4275">
        <v>3</v>
      </c>
      <c r="L4275">
        <v>0</v>
      </c>
      <c r="M4275">
        <v>86.389200000000002</v>
      </c>
      <c r="N4275">
        <v>153.58080000000001</v>
      </c>
      <c r="O4275">
        <v>0</v>
      </c>
      <c r="P4275" t="s">
        <v>86</v>
      </c>
      <c r="Q4275" t="s">
        <v>10631</v>
      </c>
      <c r="R4275">
        <v>2</v>
      </c>
      <c r="S4275">
        <v>36</v>
      </c>
      <c r="T4275" t="s">
        <v>10766</v>
      </c>
      <c r="U4275" s="1">
        <v>44648</v>
      </c>
      <c r="V4275" s="1">
        <v>45802</v>
      </c>
      <c r="W4275" t="s">
        <v>10775</v>
      </c>
    </row>
    <row r="4276" spans="1:23" x14ac:dyDescent="0.25">
      <c r="A4276">
        <v>2227</v>
      </c>
      <c r="B4276" t="s">
        <v>6668</v>
      </c>
      <c r="C4276">
        <v>18661302</v>
      </c>
      <c r="D4276" s="1">
        <v>44817</v>
      </c>
      <c r="E4276" s="1">
        <v>44820</v>
      </c>
      <c r="F4276" t="s">
        <v>10701</v>
      </c>
      <c r="G4276" t="s">
        <v>3816</v>
      </c>
      <c r="H4276" t="s">
        <v>5826</v>
      </c>
      <c r="I4276" t="s">
        <v>2226</v>
      </c>
      <c r="J4276">
        <v>359.05799999999999</v>
      </c>
      <c r="K4276">
        <v>3</v>
      </c>
      <c r="L4276">
        <v>0.3</v>
      </c>
      <c r="M4276">
        <v>-35.905799999999999</v>
      </c>
      <c r="N4276">
        <v>394.96379999999999</v>
      </c>
      <c r="O4276">
        <v>107.7174</v>
      </c>
      <c r="P4276" t="s">
        <v>10633</v>
      </c>
      <c r="Q4276" t="s">
        <v>10632</v>
      </c>
      <c r="R4276">
        <v>3</v>
      </c>
      <c r="S4276">
        <v>-10</v>
      </c>
      <c r="T4276" t="s">
        <v>10768</v>
      </c>
      <c r="U4276" s="1">
        <v>44556</v>
      </c>
      <c r="V4276" s="1">
        <v>45472</v>
      </c>
      <c r="W4276" t="s">
        <v>10770</v>
      </c>
    </row>
    <row r="4277" spans="1:23" x14ac:dyDescent="0.25">
      <c r="A4277">
        <v>2228</v>
      </c>
      <c r="B4277" t="s">
        <v>6669</v>
      </c>
      <c r="C4277">
        <v>79685518</v>
      </c>
      <c r="D4277" s="1">
        <v>44817</v>
      </c>
      <c r="E4277" s="1">
        <v>44823</v>
      </c>
      <c r="F4277" t="s">
        <v>10698</v>
      </c>
      <c r="G4277" t="s">
        <v>88</v>
      </c>
      <c r="H4277" t="s">
        <v>4110</v>
      </c>
      <c r="I4277" t="s">
        <v>2700</v>
      </c>
      <c r="J4277">
        <v>6.992</v>
      </c>
      <c r="K4277">
        <v>2</v>
      </c>
      <c r="L4277">
        <v>0.2</v>
      </c>
      <c r="M4277">
        <v>0.52439999999999998</v>
      </c>
      <c r="N4277">
        <v>6.4676</v>
      </c>
      <c r="O4277">
        <v>1.3984000000000001</v>
      </c>
      <c r="P4277" t="s">
        <v>86</v>
      </c>
      <c r="Q4277" t="s">
        <v>10632</v>
      </c>
      <c r="R4277">
        <v>6</v>
      </c>
      <c r="S4277">
        <v>7.5</v>
      </c>
      <c r="T4277" t="s">
        <v>10768</v>
      </c>
      <c r="U4277" s="1">
        <v>44817</v>
      </c>
      <c r="V4277" s="1">
        <v>45829</v>
      </c>
      <c r="W4277" t="s">
        <v>10775</v>
      </c>
    </row>
    <row r="4278" spans="1:23" x14ac:dyDescent="0.25">
      <c r="A4278">
        <v>2229</v>
      </c>
      <c r="B4278" t="s">
        <v>6670</v>
      </c>
      <c r="C4278">
        <v>97275000</v>
      </c>
      <c r="D4278" s="1">
        <v>44817</v>
      </c>
      <c r="E4278" s="1">
        <v>44820</v>
      </c>
      <c r="F4278" t="s">
        <v>10701</v>
      </c>
      <c r="G4278" t="s">
        <v>92</v>
      </c>
      <c r="H4278" t="s">
        <v>4119</v>
      </c>
      <c r="I4278" t="s">
        <v>2981</v>
      </c>
      <c r="J4278">
        <v>46.9</v>
      </c>
      <c r="K4278">
        <v>5</v>
      </c>
      <c r="L4278">
        <v>0</v>
      </c>
      <c r="M4278">
        <v>13.132</v>
      </c>
      <c r="N4278">
        <v>33.768000000000001</v>
      </c>
      <c r="O4278">
        <v>0</v>
      </c>
      <c r="P4278" t="s">
        <v>86</v>
      </c>
      <c r="Q4278" t="s">
        <v>10631</v>
      </c>
      <c r="R4278">
        <v>3</v>
      </c>
      <c r="S4278">
        <v>28.000000000000004</v>
      </c>
      <c r="T4278" t="s">
        <v>10766</v>
      </c>
      <c r="U4278" s="1">
        <v>44707</v>
      </c>
      <c r="V4278" s="1">
        <v>45748</v>
      </c>
      <c r="W4278" t="s">
        <v>10763</v>
      </c>
    </row>
    <row r="4279" spans="1:23" x14ac:dyDescent="0.25">
      <c r="A4279">
        <v>2230</v>
      </c>
      <c r="B4279" t="s">
        <v>6671</v>
      </c>
      <c r="C4279">
        <v>29610250</v>
      </c>
      <c r="D4279" s="1">
        <v>44819</v>
      </c>
      <c r="E4279" s="1">
        <v>44824</v>
      </c>
      <c r="F4279" t="s">
        <v>10700</v>
      </c>
      <c r="G4279" t="s">
        <v>88</v>
      </c>
      <c r="H4279" t="s">
        <v>6672</v>
      </c>
      <c r="I4279" t="s">
        <v>2174</v>
      </c>
      <c r="J4279">
        <v>74.352000000000004</v>
      </c>
      <c r="K4279">
        <v>3</v>
      </c>
      <c r="L4279">
        <v>0.2</v>
      </c>
      <c r="M4279">
        <v>23.234999999999999</v>
      </c>
      <c r="N4279">
        <v>51.117000000000004</v>
      </c>
      <c r="O4279">
        <v>14.870400000000002</v>
      </c>
      <c r="P4279" t="s">
        <v>86</v>
      </c>
      <c r="Q4279" t="s">
        <v>10632</v>
      </c>
      <c r="R4279">
        <v>5</v>
      </c>
      <c r="S4279">
        <v>31.25</v>
      </c>
      <c r="T4279" t="s">
        <v>10766</v>
      </c>
      <c r="U4279" s="1">
        <v>44819</v>
      </c>
      <c r="V4279" s="1">
        <v>45496</v>
      </c>
      <c r="W4279" t="s">
        <v>10770</v>
      </c>
    </row>
    <row r="4280" spans="1:23" x14ac:dyDescent="0.25">
      <c r="A4280">
        <v>2231</v>
      </c>
      <c r="B4280" t="s">
        <v>6673</v>
      </c>
      <c r="C4280">
        <v>61746500</v>
      </c>
      <c r="D4280" s="1">
        <v>44819</v>
      </c>
      <c r="E4280" s="1">
        <v>44823</v>
      </c>
      <c r="F4280" t="s">
        <v>10696</v>
      </c>
      <c r="G4280" t="s">
        <v>92</v>
      </c>
      <c r="H4280" t="s">
        <v>3857</v>
      </c>
      <c r="I4280" t="s">
        <v>430</v>
      </c>
      <c r="J4280">
        <v>40.031999999999996</v>
      </c>
      <c r="K4280">
        <v>6</v>
      </c>
      <c r="L4280">
        <v>0.2</v>
      </c>
      <c r="M4280">
        <v>12.51</v>
      </c>
      <c r="N4280">
        <v>27.521999999999998</v>
      </c>
      <c r="O4280">
        <v>8.0063999999999993</v>
      </c>
      <c r="P4280" t="s">
        <v>86</v>
      </c>
      <c r="Q4280" t="s">
        <v>10632</v>
      </c>
      <c r="R4280">
        <v>4</v>
      </c>
      <c r="S4280">
        <v>31.25</v>
      </c>
      <c r="T4280" t="s">
        <v>10766</v>
      </c>
      <c r="U4280" s="1">
        <v>44591</v>
      </c>
      <c r="V4280" s="1">
        <v>45724</v>
      </c>
      <c r="W4280" t="s">
        <v>10763</v>
      </c>
    </row>
    <row r="4281" spans="1:23" x14ac:dyDescent="0.25">
      <c r="A4281">
        <v>2232</v>
      </c>
      <c r="B4281" t="s">
        <v>6673</v>
      </c>
      <c r="C4281">
        <v>16703308</v>
      </c>
      <c r="D4281" s="1">
        <v>44819</v>
      </c>
      <c r="E4281" s="1">
        <v>44823</v>
      </c>
      <c r="F4281" t="s">
        <v>10696</v>
      </c>
      <c r="G4281" t="s">
        <v>92</v>
      </c>
      <c r="H4281" t="s">
        <v>3857</v>
      </c>
      <c r="I4281" t="s">
        <v>261</v>
      </c>
      <c r="J4281">
        <v>16.776</v>
      </c>
      <c r="K4281">
        <v>3</v>
      </c>
      <c r="L4281">
        <v>0.2</v>
      </c>
      <c r="M4281">
        <v>5.0327999999999999</v>
      </c>
      <c r="N4281">
        <v>11.7432</v>
      </c>
      <c r="O4281">
        <v>3.3552</v>
      </c>
      <c r="P4281" t="s">
        <v>86</v>
      </c>
      <c r="Q4281" t="s">
        <v>10632</v>
      </c>
      <c r="R4281">
        <v>4</v>
      </c>
      <c r="S4281">
        <v>30</v>
      </c>
      <c r="T4281" t="s">
        <v>10766</v>
      </c>
      <c r="U4281" s="1">
        <v>44591</v>
      </c>
      <c r="V4281" s="1">
        <v>45724</v>
      </c>
      <c r="W4281" t="s">
        <v>10775</v>
      </c>
    </row>
    <row r="4282" spans="1:23" x14ac:dyDescent="0.25">
      <c r="A4282">
        <v>2233</v>
      </c>
      <c r="B4282" t="s">
        <v>6674</v>
      </c>
      <c r="C4282">
        <v>82279084</v>
      </c>
      <c r="D4282" s="1">
        <v>44819</v>
      </c>
      <c r="E4282" s="1">
        <v>44823</v>
      </c>
      <c r="F4282" t="s">
        <v>10696</v>
      </c>
      <c r="G4282" t="s">
        <v>88</v>
      </c>
      <c r="H4282" t="s">
        <v>4521</v>
      </c>
      <c r="I4282" t="s">
        <v>962</v>
      </c>
      <c r="J4282">
        <v>3393.68</v>
      </c>
      <c r="K4282">
        <v>8</v>
      </c>
      <c r="L4282">
        <v>0</v>
      </c>
      <c r="M4282">
        <v>610.86239999999998</v>
      </c>
      <c r="N4282">
        <v>2782.8175999999999</v>
      </c>
      <c r="O4282">
        <v>0</v>
      </c>
      <c r="P4282" t="s">
        <v>86</v>
      </c>
      <c r="Q4282" t="s">
        <v>10631</v>
      </c>
      <c r="R4282">
        <v>4</v>
      </c>
      <c r="S4282">
        <v>18</v>
      </c>
      <c r="T4282" t="s">
        <v>10766</v>
      </c>
      <c r="U4282" s="1">
        <v>44520</v>
      </c>
      <c r="V4282" s="1">
        <v>45740</v>
      </c>
      <c r="W4282" t="s">
        <v>10763</v>
      </c>
    </row>
    <row r="4283" spans="1:23" x14ac:dyDescent="0.25">
      <c r="A4283">
        <v>2234</v>
      </c>
      <c r="B4283" t="s">
        <v>6675</v>
      </c>
      <c r="C4283">
        <v>91433974</v>
      </c>
      <c r="D4283" s="1">
        <v>44819</v>
      </c>
      <c r="E4283" s="1">
        <v>44821</v>
      </c>
      <c r="F4283" t="s">
        <v>10697</v>
      </c>
      <c r="G4283" t="s">
        <v>92</v>
      </c>
      <c r="H4283" t="s">
        <v>3841</v>
      </c>
      <c r="I4283" t="s">
        <v>2995</v>
      </c>
      <c r="J4283">
        <v>1085.42</v>
      </c>
      <c r="K4283">
        <v>7</v>
      </c>
      <c r="L4283">
        <v>0</v>
      </c>
      <c r="M4283">
        <v>282.20920000000001</v>
      </c>
      <c r="N4283">
        <v>803.21080000000006</v>
      </c>
      <c r="O4283">
        <v>0</v>
      </c>
      <c r="P4283" t="s">
        <v>86</v>
      </c>
      <c r="Q4283" t="s">
        <v>10631</v>
      </c>
      <c r="R4283">
        <v>2</v>
      </c>
      <c r="S4283">
        <v>26</v>
      </c>
      <c r="T4283" t="s">
        <v>10766</v>
      </c>
      <c r="U4283" s="1">
        <v>44641</v>
      </c>
      <c r="V4283" s="1">
        <v>45805</v>
      </c>
      <c r="W4283" t="s">
        <v>10763</v>
      </c>
    </row>
    <row r="4284" spans="1:23" x14ac:dyDescent="0.25">
      <c r="A4284">
        <v>2235</v>
      </c>
      <c r="B4284" t="s">
        <v>6675</v>
      </c>
      <c r="C4284">
        <v>8693901</v>
      </c>
      <c r="D4284" s="1">
        <v>44819</v>
      </c>
      <c r="E4284" s="1">
        <v>44821</v>
      </c>
      <c r="F4284" t="s">
        <v>10697</v>
      </c>
      <c r="G4284" t="s">
        <v>92</v>
      </c>
      <c r="H4284" t="s">
        <v>3841</v>
      </c>
      <c r="I4284" t="s">
        <v>3131</v>
      </c>
      <c r="J4284">
        <v>13.11</v>
      </c>
      <c r="K4284">
        <v>3</v>
      </c>
      <c r="L4284">
        <v>0</v>
      </c>
      <c r="M4284">
        <v>3.4085999999999999</v>
      </c>
      <c r="N4284">
        <v>9.7013999999999996</v>
      </c>
      <c r="O4284">
        <v>0</v>
      </c>
      <c r="P4284" t="s">
        <v>86</v>
      </c>
      <c r="Q4284" t="s">
        <v>10631</v>
      </c>
      <c r="R4284">
        <v>2</v>
      </c>
      <c r="S4284">
        <v>26</v>
      </c>
      <c r="T4284" t="s">
        <v>10766</v>
      </c>
      <c r="U4284" s="1">
        <v>44641</v>
      </c>
      <c r="V4284" s="1">
        <v>45805</v>
      </c>
      <c r="W4284" t="s">
        <v>10775</v>
      </c>
    </row>
    <row r="4285" spans="1:23" x14ac:dyDescent="0.25">
      <c r="A4285">
        <v>2236</v>
      </c>
      <c r="B4285" t="s">
        <v>6676</v>
      </c>
      <c r="C4285">
        <v>37654651</v>
      </c>
      <c r="D4285" s="1">
        <v>44820</v>
      </c>
      <c r="E4285" s="1">
        <v>44827</v>
      </c>
      <c r="F4285" t="s">
        <v>10699</v>
      </c>
      <c r="G4285" t="s">
        <v>88</v>
      </c>
      <c r="H4285" t="s">
        <v>5049</v>
      </c>
      <c r="I4285" t="s">
        <v>3615</v>
      </c>
      <c r="J4285">
        <v>83.7</v>
      </c>
      <c r="K4285">
        <v>5</v>
      </c>
      <c r="L4285">
        <v>0</v>
      </c>
      <c r="M4285">
        <v>3.3479999999999999</v>
      </c>
      <c r="N4285">
        <v>80.352000000000004</v>
      </c>
      <c r="O4285">
        <v>0</v>
      </c>
      <c r="P4285" t="s">
        <v>86</v>
      </c>
      <c r="Q4285" t="s">
        <v>10631</v>
      </c>
      <c r="R4285">
        <v>7</v>
      </c>
      <c r="S4285">
        <v>3.9999999999999996</v>
      </c>
      <c r="T4285" t="s">
        <v>10768</v>
      </c>
      <c r="U4285" s="1">
        <v>44390</v>
      </c>
      <c r="V4285" s="1">
        <v>45803</v>
      </c>
      <c r="W4285" t="s">
        <v>10763</v>
      </c>
    </row>
    <row r="4286" spans="1:23" x14ac:dyDescent="0.25">
      <c r="A4286">
        <v>2237</v>
      </c>
      <c r="B4286" t="s">
        <v>6677</v>
      </c>
      <c r="C4286">
        <v>25985317</v>
      </c>
      <c r="D4286" s="1">
        <v>44821</v>
      </c>
      <c r="E4286" s="1">
        <v>44826</v>
      </c>
      <c r="F4286" t="s">
        <v>10700</v>
      </c>
      <c r="G4286" t="s">
        <v>88</v>
      </c>
      <c r="H4286" t="s">
        <v>4345</v>
      </c>
      <c r="I4286" t="s">
        <v>1291</v>
      </c>
      <c r="J4286">
        <v>166.24</v>
      </c>
      <c r="K4286">
        <v>1</v>
      </c>
      <c r="L4286">
        <v>0</v>
      </c>
      <c r="M4286">
        <v>24.936</v>
      </c>
      <c r="N4286">
        <v>141.304</v>
      </c>
      <c r="O4286">
        <v>0</v>
      </c>
      <c r="P4286" t="s">
        <v>86</v>
      </c>
      <c r="Q4286" t="s">
        <v>10631</v>
      </c>
      <c r="R4286">
        <v>5</v>
      </c>
      <c r="S4286">
        <v>15</v>
      </c>
      <c r="T4286" t="s">
        <v>10766</v>
      </c>
      <c r="U4286" s="1">
        <v>44689</v>
      </c>
      <c r="V4286" s="1">
        <v>45805</v>
      </c>
      <c r="W4286" t="s">
        <v>10769</v>
      </c>
    </row>
    <row r="4287" spans="1:23" x14ac:dyDescent="0.25">
      <c r="A4287">
        <v>2238</v>
      </c>
      <c r="B4287" t="s">
        <v>6677</v>
      </c>
      <c r="C4287">
        <v>97407160</v>
      </c>
      <c r="D4287" s="1">
        <v>44821</v>
      </c>
      <c r="E4287" s="1">
        <v>44826</v>
      </c>
      <c r="F4287" t="s">
        <v>10700</v>
      </c>
      <c r="G4287" t="s">
        <v>88</v>
      </c>
      <c r="H4287" t="s">
        <v>4345</v>
      </c>
      <c r="I4287" t="s">
        <v>1293</v>
      </c>
      <c r="J4287">
        <v>33.4</v>
      </c>
      <c r="K4287">
        <v>5</v>
      </c>
      <c r="L4287">
        <v>0</v>
      </c>
      <c r="M4287">
        <v>16.032</v>
      </c>
      <c r="N4287">
        <v>17.367999999999999</v>
      </c>
      <c r="O4287">
        <v>0</v>
      </c>
      <c r="P4287" t="s">
        <v>86</v>
      </c>
      <c r="Q4287" t="s">
        <v>10631</v>
      </c>
      <c r="R4287">
        <v>5</v>
      </c>
      <c r="S4287">
        <v>48.000000000000007</v>
      </c>
      <c r="T4287" t="s">
        <v>10766</v>
      </c>
      <c r="U4287" s="1">
        <v>44689</v>
      </c>
      <c r="V4287" s="1">
        <v>45805</v>
      </c>
      <c r="W4287" t="s">
        <v>10763</v>
      </c>
    </row>
    <row r="4288" spans="1:23" x14ac:dyDescent="0.25">
      <c r="A4288">
        <v>2239</v>
      </c>
      <c r="B4288" t="s">
        <v>6678</v>
      </c>
      <c r="C4288">
        <v>67721052</v>
      </c>
      <c r="D4288" s="1">
        <v>44821</v>
      </c>
      <c r="E4288" s="1">
        <v>44826</v>
      </c>
      <c r="F4288" t="s">
        <v>10700</v>
      </c>
      <c r="G4288" t="s">
        <v>88</v>
      </c>
      <c r="H4288" t="s">
        <v>3981</v>
      </c>
      <c r="I4288" t="s">
        <v>319</v>
      </c>
      <c r="J4288">
        <v>15.552</v>
      </c>
      <c r="K4288">
        <v>3</v>
      </c>
      <c r="L4288">
        <v>0.2</v>
      </c>
      <c r="M4288">
        <v>5.4432</v>
      </c>
      <c r="N4288">
        <v>10.108799999999999</v>
      </c>
      <c r="O4288">
        <v>3.1104000000000003</v>
      </c>
      <c r="P4288" t="s">
        <v>86</v>
      </c>
      <c r="Q4288" t="s">
        <v>10632</v>
      </c>
      <c r="R4288">
        <v>5</v>
      </c>
      <c r="S4288">
        <v>35</v>
      </c>
      <c r="T4288" t="s">
        <v>10766</v>
      </c>
      <c r="U4288" s="1">
        <v>44440</v>
      </c>
      <c r="V4288" s="1">
        <v>45791</v>
      </c>
      <c r="W4288" t="s">
        <v>10775</v>
      </c>
    </row>
    <row r="4289" spans="1:23" x14ac:dyDescent="0.25">
      <c r="A4289">
        <v>2240</v>
      </c>
      <c r="B4289" t="s">
        <v>6678</v>
      </c>
      <c r="C4289">
        <v>56940718</v>
      </c>
      <c r="D4289" s="1">
        <v>44821</v>
      </c>
      <c r="E4289" s="1">
        <v>44826</v>
      </c>
      <c r="F4289" t="s">
        <v>10700</v>
      </c>
      <c r="G4289" t="s">
        <v>88</v>
      </c>
      <c r="H4289" t="s">
        <v>3981</v>
      </c>
      <c r="I4289" t="s">
        <v>2548</v>
      </c>
      <c r="J4289">
        <v>5.2320000000000002</v>
      </c>
      <c r="K4289">
        <v>1</v>
      </c>
      <c r="L4289">
        <v>0.2</v>
      </c>
      <c r="M4289">
        <v>1.7003999999999999</v>
      </c>
      <c r="N4289">
        <v>3.5316000000000001</v>
      </c>
      <c r="O4289">
        <v>1.0464</v>
      </c>
      <c r="P4289" t="s">
        <v>86</v>
      </c>
      <c r="Q4289" t="s">
        <v>10632</v>
      </c>
      <c r="R4289">
        <v>5</v>
      </c>
      <c r="S4289">
        <v>32.499999999999993</v>
      </c>
      <c r="T4289" t="s">
        <v>10766</v>
      </c>
      <c r="U4289" s="1">
        <v>44440</v>
      </c>
      <c r="V4289" s="1">
        <v>45791</v>
      </c>
      <c r="W4289" t="s">
        <v>10769</v>
      </c>
    </row>
    <row r="4290" spans="1:23" x14ac:dyDescent="0.25">
      <c r="A4290">
        <v>2241</v>
      </c>
      <c r="B4290" t="s">
        <v>6679</v>
      </c>
      <c r="C4290">
        <v>11822385</v>
      </c>
      <c r="D4290" s="1">
        <v>44821</v>
      </c>
      <c r="E4290" s="1">
        <v>44823</v>
      </c>
      <c r="F4290" t="s">
        <v>10697</v>
      </c>
      <c r="G4290" t="s">
        <v>92</v>
      </c>
      <c r="H4290" t="s">
        <v>5703</v>
      </c>
      <c r="I4290" t="s">
        <v>1458</v>
      </c>
      <c r="J4290">
        <v>22.92</v>
      </c>
      <c r="K4290">
        <v>3</v>
      </c>
      <c r="L4290">
        <v>0</v>
      </c>
      <c r="M4290">
        <v>11.2308</v>
      </c>
      <c r="N4290">
        <v>11.689200000000001</v>
      </c>
      <c r="O4290">
        <v>0</v>
      </c>
      <c r="P4290" t="s">
        <v>86</v>
      </c>
      <c r="Q4290" t="s">
        <v>10631</v>
      </c>
      <c r="R4290">
        <v>2</v>
      </c>
      <c r="S4290">
        <v>49</v>
      </c>
      <c r="T4290" t="s">
        <v>10766</v>
      </c>
      <c r="U4290" s="1">
        <v>44509</v>
      </c>
      <c r="V4290" s="1">
        <v>45656</v>
      </c>
      <c r="W4290" t="s">
        <v>10770</v>
      </c>
    </row>
    <row r="4291" spans="1:23" x14ac:dyDescent="0.25">
      <c r="A4291">
        <v>2242</v>
      </c>
      <c r="B4291" t="s">
        <v>6680</v>
      </c>
      <c r="C4291">
        <v>6776199</v>
      </c>
      <c r="D4291" s="1">
        <v>44822</v>
      </c>
      <c r="E4291" s="1">
        <v>44824</v>
      </c>
      <c r="F4291" t="s">
        <v>10697</v>
      </c>
      <c r="G4291" t="s">
        <v>92</v>
      </c>
      <c r="H4291" t="s">
        <v>4489</v>
      </c>
      <c r="I4291" t="s">
        <v>708</v>
      </c>
      <c r="J4291">
        <v>1166.92</v>
      </c>
      <c r="K4291">
        <v>5</v>
      </c>
      <c r="L4291">
        <v>0.2</v>
      </c>
      <c r="M4291">
        <v>131.27850000000001</v>
      </c>
      <c r="N4291">
        <v>1035.6415000000002</v>
      </c>
      <c r="O4291">
        <v>233.38400000000001</v>
      </c>
      <c r="P4291" t="s">
        <v>86</v>
      </c>
      <c r="Q4291" t="s">
        <v>10632</v>
      </c>
      <c r="R4291">
        <v>2</v>
      </c>
      <c r="S4291">
        <v>11.25</v>
      </c>
      <c r="T4291" t="s">
        <v>10767</v>
      </c>
      <c r="U4291" s="1">
        <v>44633</v>
      </c>
      <c r="V4291" s="1">
        <v>45760</v>
      </c>
      <c r="W4291" t="s">
        <v>10763</v>
      </c>
    </row>
    <row r="4292" spans="1:23" x14ac:dyDescent="0.25">
      <c r="A4292">
        <v>2243</v>
      </c>
      <c r="B4292" t="s">
        <v>6681</v>
      </c>
      <c r="C4292">
        <v>51680311</v>
      </c>
      <c r="D4292" s="1">
        <v>44822</v>
      </c>
      <c r="E4292" s="1">
        <v>44828</v>
      </c>
      <c r="F4292" t="s">
        <v>10698</v>
      </c>
      <c r="G4292" t="s">
        <v>88</v>
      </c>
      <c r="H4292" t="s">
        <v>4053</v>
      </c>
      <c r="I4292" t="s">
        <v>3193</v>
      </c>
      <c r="J4292">
        <v>73.28</v>
      </c>
      <c r="K4292">
        <v>4</v>
      </c>
      <c r="L4292">
        <v>0</v>
      </c>
      <c r="M4292">
        <v>21.251200000000001</v>
      </c>
      <c r="N4292">
        <v>52.028800000000004</v>
      </c>
      <c r="O4292">
        <v>0</v>
      </c>
      <c r="P4292" t="s">
        <v>86</v>
      </c>
      <c r="Q4292" t="s">
        <v>10631</v>
      </c>
      <c r="R4292">
        <v>6</v>
      </c>
      <c r="S4292">
        <v>28.999999999999996</v>
      </c>
      <c r="T4292" t="s">
        <v>10766</v>
      </c>
      <c r="U4292" s="1">
        <v>44645</v>
      </c>
      <c r="V4292" s="1">
        <v>45697</v>
      </c>
      <c r="W4292" t="s">
        <v>10775</v>
      </c>
    </row>
    <row r="4293" spans="1:23" x14ac:dyDescent="0.25">
      <c r="A4293">
        <v>2244</v>
      </c>
      <c r="B4293" t="s">
        <v>6682</v>
      </c>
      <c r="C4293">
        <v>13264748</v>
      </c>
      <c r="D4293" s="1">
        <v>44822</v>
      </c>
      <c r="E4293" s="1">
        <v>44824</v>
      </c>
      <c r="F4293" t="s">
        <v>10697</v>
      </c>
      <c r="G4293" t="s">
        <v>92</v>
      </c>
      <c r="H4293" t="s">
        <v>5005</v>
      </c>
      <c r="I4293" t="s">
        <v>399</v>
      </c>
      <c r="J4293">
        <v>212.64</v>
      </c>
      <c r="K4293">
        <v>6</v>
      </c>
      <c r="L4293">
        <v>0</v>
      </c>
      <c r="M4293">
        <v>99.940799999999996</v>
      </c>
      <c r="N4293">
        <v>112.69919999999999</v>
      </c>
      <c r="O4293">
        <v>0</v>
      </c>
      <c r="P4293" t="s">
        <v>86</v>
      </c>
      <c r="Q4293" t="s">
        <v>10631</v>
      </c>
      <c r="R4293">
        <v>2</v>
      </c>
      <c r="S4293">
        <v>47</v>
      </c>
      <c r="T4293" t="s">
        <v>10766</v>
      </c>
      <c r="U4293" s="1">
        <v>44440</v>
      </c>
      <c r="V4293" s="1">
        <v>45811</v>
      </c>
      <c r="W4293" t="s">
        <v>10763</v>
      </c>
    </row>
    <row r="4294" spans="1:23" x14ac:dyDescent="0.25">
      <c r="A4294">
        <v>2245</v>
      </c>
      <c r="B4294" t="s">
        <v>6682</v>
      </c>
      <c r="C4294">
        <v>51994795</v>
      </c>
      <c r="D4294" s="1">
        <v>44822</v>
      </c>
      <c r="E4294" s="1">
        <v>44824</v>
      </c>
      <c r="F4294" t="s">
        <v>10697</v>
      </c>
      <c r="G4294" t="s">
        <v>92</v>
      </c>
      <c r="H4294" t="s">
        <v>5005</v>
      </c>
      <c r="I4294" t="s">
        <v>2366</v>
      </c>
      <c r="J4294">
        <v>9.8699999999999992</v>
      </c>
      <c r="K4294">
        <v>3</v>
      </c>
      <c r="L4294">
        <v>0</v>
      </c>
      <c r="M4294">
        <v>4.5401999999999996</v>
      </c>
      <c r="N4294">
        <v>5.3297999999999996</v>
      </c>
      <c r="O4294">
        <v>0</v>
      </c>
      <c r="P4294" t="s">
        <v>86</v>
      </c>
      <c r="Q4294" t="s">
        <v>10631</v>
      </c>
      <c r="R4294">
        <v>2</v>
      </c>
      <c r="S4294">
        <v>46</v>
      </c>
      <c r="T4294" t="s">
        <v>10766</v>
      </c>
      <c r="U4294" s="1">
        <v>44440</v>
      </c>
      <c r="V4294" s="1">
        <v>45811</v>
      </c>
      <c r="W4294" t="s">
        <v>10775</v>
      </c>
    </row>
    <row r="4295" spans="1:23" x14ac:dyDescent="0.25">
      <c r="A4295">
        <v>2246</v>
      </c>
      <c r="B4295" t="s">
        <v>6682</v>
      </c>
      <c r="C4295">
        <v>63712554</v>
      </c>
      <c r="D4295" s="1">
        <v>44822</v>
      </c>
      <c r="E4295" s="1">
        <v>44824</v>
      </c>
      <c r="F4295" t="s">
        <v>10697</v>
      </c>
      <c r="G4295" t="s">
        <v>92</v>
      </c>
      <c r="H4295" t="s">
        <v>5005</v>
      </c>
      <c r="I4295" t="s">
        <v>1991</v>
      </c>
      <c r="J4295">
        <v>53.25</v>
      </c>
      <c r="K4295">
        <v>3</v>
      </c>
      <c r="L4295">
        <v>0</v>
      </c>
      <c r="M4295">
        <v>20.767499999999998</v>
      </c>
      <c r="N4295">
        <v>32.482500000000002</v>
      </c>
      <c r="O4295">
        <v>0</v>
      </c>
      <c r="P4295" t="s">
        <v>86</v>
      </c>
      <c r="Q4295" t="s">
        <v>10631</v>
      </c>
      <c r="R4295">
        <v>2</v>
      </c>
      <c r="S4295">
        <v>38.999999999999993</v>
      </c>
      <c r="T4295" t="s">
        <v>10766</v>
      </c>
      <c r="U4295" s="1">
        <v>44440</v>
      </c>
      <c r="V4295" s="1">
        <v>45811</v>
      </c>
      <c r="W4295" t="s">
        <v>10775</v>
      </c>
    </row>
    <row r="4296" spans="1:23" x14ac:dyDescent="0.25">
      <c r="A4296">
        <v>2247</v>
      </c>
      <c r="B4296" t="s">
        <v>6682</v>
      </c>
      <c r="C4296">
        <v>38367764</v>
      </c>
      <c r="D4296" s="1">
        <v>44822</v>
      </c>
      <c r="E4296" s="1">
        <v>44824</v>
      </c>
      <c r="F4296" t="s">
        <v>10697</v>
      </c>
      <c r="G4296" t="s">
        <v>92</v>
      </c>
      <c r="H4296" t="s">
        <v>5005</v>
      </c>
      <c r="I4296" t="s">
        <v>3084</v>
      </c>
      <c r="J4296">
        <v>19.920000000000002</v>
      </c>
      <c r="K4296">
        <v>3</v>
      </c>
      <c r="L4296">
        <v>0</v>
      </c>
      <c r="M4296">
        <v>9.5616000000000003</v>
      </c>
      <c r="N4296">
        <v>10.358400000000001</v>
      </c>
      <c r="O4296">
        <v>0</v>
      </c>
      <c r="P4296" t="s">
        <v>86</v>
      </c>
      <c r="Q4296" t="s">
        <v>10631</v>
      </c>
      <c r="R4296">
        <v>2</v>
      </c>
      <c r="S4296">
        <v>48</v>
      </c>
      <c r="T4296" t="s">
        <v>10766</v>
      </c>
      <c r="U4296" s="1">
        <v>44440</v>
      </c>
      <c r="V4296" s="1">
        <v>45811</v>
      </c>
      <c r="W4296" t="s">
        <v>10775</v>
      </c>
    </row>
    <row r="4297" spans="1:23" x14ac:dyDescent="0.25">
      <c r="A4297">
        <v>2248</v>
      </c>
      <c r="B4297" t="s">
        <v>6683</v>
      </c>
      <c r="C4297">
        <v>35740360</v>
      </c>
      <c r="D4297" s="1">
        <v>44822</v>
      </c>
      <c r="E4297" s="1">
        <v>44827</v>
      </c>
      <c r="F4297" t="s">
        <v>10700</v>
      </c>
      <c r="G4297" t="s">
        <v>92</v>
      </c>
      <c r="H4297" t="s">
        <v>5522</v>
      </c>
      <c r="I4297" t="s">
        <v>789</v>
      </c>
      <c r="J4297">
        <v>5.56</v>
      </c>
      <c r="K4297">
        <v>2</v>
      </c>
      <c r="L4297">
        <v>0</v>
      </c>
      <c r="M4297">
        <v>1.4456</v>
      </c>
      <c r="N4297">
        <v>4.1143999999999998</v>
      </c>
      <c r="O4297">
        <v>0</v>
      </c>
      <c r="P4297" t="s">
        <v>86</v>
      </c>
      <c r="Q4297" t="s">
        <v>10631</v>
      </c>
      <c r="R4297">
        <v>5</v>
      </c>
      <c r="S4297">
        <v>26</v>
      </c>
      <c r="T4297" t="s">
        <v>10766</v>
      </c>
      <c r="U4297" s="1">
        <v>44444</v>
      </c>
      <c r="V4297" s="1">
        <v>45638</v>
      </c>
      <c r="W4297" t="s">
        <v>10770</v>
      </c>
    </row>
    <row r="4298" spans="1:23" x14ac:dyDescent="0.25">
      <c r="A4298">
        <v>2249</v>
      </c>
      <c r="B4298" t="s">
        <v>6684</v>
      </c>
      <c r="C4298">
        <v>64985503</v>
      </c>
      <c r="D4298" s="1">
        <v>44822</v>
      </c>
      <c r="E4298" s="1">
        <v>44828</v>
      </c>
      <c r="F4298" t="s">
        <v>10698</v>
      </c>
      <c r="G4298" t="s">
        <v>88</v>
      </c>
      <c r="H4298" t="s">
        <v>4544</v>
      </c>
      <c r="I4298" t="s">
        <v>639</v>
      </c>
      <c r="J4298">
        <v>17.64</v>
      </c>
      <c r="K4298">
        <v>4</v>
      </c>
      <c r="L4298">
        <v>0</v>
      </c>
      <c r="M4298">
        <v>8.1143999999999998</v>
      </c>
      <c r="N4298">
        <v>9.5256000000000007</v>
      </c>
      <c r="O4298">
        <v>0</v>
      </c>
      <c r="P4298" t="s">
        <v>86</v>
      </c>
      <c r="Q4298" t="s">
        <v>10631</v>
      </c>
      <c r="R4298">
        <v>6</v>
      </c>
      <c r="S4298">
        <v>46</v>
      </c>
      <c r="T4298" t="s">
        <v>10766</v>
      </c>
      <c r="U4298" s="1">
        <v>44822</v>
      </c>
      <c r="V4298" s="1">
        <v>45822</v>
      </c>
      <c r="W4298" t="s">
        <v>10775</v>
      </c>
    </row>
    <row r="4299" spans="1:23" x14ac:dyDescent="0.25">
      <c r="A4299">
        <v>2250</v>
      </c>
      <c r="B4299" t="s">
        <v>6685</v>
      </c>
      <c r="C4299">
        <v>57029317</v>
      </c>
      <c r="D4299" s="1">
        <v>44823</v>
      </c>
      <c r="E4299" s="1">
        <v>44828</v>
      </c>
      <c r="F4299" t="s">
        <v>10700</v>
      </c>
      <c r="G4299" t="s">
        <v>88</v>
      </c>
      <c r="H4299" t="s">
        <v>6153</v>
      </c>
      <c r="I4299" t="s">
        <v>2148</v>
      </c>
      <c r="J4299">
        <v>23.52</v>
      </c>
      <c r="K4299">
        <v>5</v>
      </c>
      <c r="L4299">
        <v>0.2</v>
      </c>
      <c r="M4299">
        <v>8.5259999999999998</v>
      </c>
      <c r="N4299">
        <v>14.994</v>
      </c>
      <c r="O4299">
        <v>4.7039999999999997</v>
      </c>
      <c r="P4299" t="s">
        <v>86</v>
      </c>
      <c r="Q4299" t="s">
        <v>10632</v>
      </c>
      <c r="R4299">
        <v>5</v>
      </c>
      <c r="S4299">
        <v>36.25</v>
      </c>
      <c r="T4299" t="s">
        <v>10766</v>
      </c>
      <c r="U4299" s="1">
        <v>44652</v>
      </c>
      <c r="V4299" s="1">
        <v>45646</v>
      </c>
      <c r="W4299" t="s">
        <v>10770</v>
      </c>
    </row>
    <row r="4300" spans="1:23" x14ac:dyDescent="0.25">
      <c r="A4300">
        <v>2251</v>
      </c>
      <c r="B4300" t="s">
        <v>6685</v>
      </c>
      <c r="C4300">
        <v>24985552</v>
      </c>
      <c r="D4300" s="1">
        <v>44823</v>
      </c>
      <c r="E4300" s="1">
        <v>44828</v>
      </c>
      <c r="F4300" t="s">
        <v>10700</v>
      </c>
      <c r="G4300" t="s">
        <v>88</v>
      </c>
      <c r="H4300" t="s">
        <v>6153</v>
      </c>
      <c r="I4300" t="s">
        <v>2917</v>
      </c>
      <c r="J4300">
        <v>180.96</v>
      </c>
      <c r="K4300">
        <v>5</v>
      </c>
      <c r="L4300">
        <v>0.2</v>
      </c>
      <c r="M4300">
        <v>13.571999999999999</v>
      </c>
      <c r="N4300">
        <v>167.38800000000001</v>
      </c>
      <c r="O4300">
        <v>36.192</v>
      </c>
      <c r="P4300" t="s">
        <v>86</v>
      </c>
      <c r="Q4300" t="s">
        <v>10632</v>
      </c>
      <c r="R4300">
        <v>5</v>
      </c>
      <c r="S4300">
        <v>7.5</v>
      </c>
      <c r="T4300" t="s">
        <v>10768</v>
      </c>
      <c r="U4300" s="1">
        <v>44652</v>
      </c>
      <c r="V4300" s="1">
        <v>45646</v>
      </c>
      <c r="W4300" t="s">
        <v>10770</v>
      </c>
    </row>
    <row r="4301" spans="1:23" x14ac:dyDescent="0.25">
      <c r="A4301">
        <v>2252</v>
      </c>
      <c r="B4301" t="s">
        <v>6686</v>
      </c>
      <c r="C4301">
        <v>52096345</v>
      </c>
      <c r="D4301" s="1">
        <v>44823</v>
      </c>
      <c r="E4301" s="1">
        <v>44827</v>
      </c>
      <c r="F4301" t="s">
        <v>10696</v>
      </c>
      <c r="G4301" t="s">
        <v>88</v>
      </c>
      <c r="H4301" t="s">
        <v>3991</v>
      </c>
      <c r="I4301" t="s">
        <v>3264</v>
      </c>
      <c r="J4301">
        <v>366.74400000000003</v>
      </c>
      <c r="K4301">
        <v>4</v>
      </c>
      <c r="L4301">
        <v>0.3</v>
      </c>
      <c r="M4301">
        <v>-110.0232</v>
      </c>
      <c r="N4301">
        <v>476.7672</v>
      </c>
      <c r="O4301">
        <v>110.0232</v>
      </c>
      <c r="P4301" t="s">
        <v>10633</v>
      </c>
      <c r="Q4301" t="s">
        <v>10632</v>
      </c>
      <c r="R4301">
        <v>4</v>
      </c>
      <c r="S4301">
        <v>-30</v>
      </c>
      <c r="T4301" t="s">
        <v>10768</v>
      </c>
      <c r="U4301" s="1">
        <v>44457</v>
      </c>
      <c r="V4301" s="1">
        <v>45780</v>
      </c>
      <c r="W4301" t="s">
        <v>10775</v>
      </c>
    </row>
    <row r="4302" spans="1:23" x14ac:dyDescent="0.25">
      <c r="A4302">
        <v>2253</v>
      </c>
      <c r="B4302" t="s">
        <v>6687</v>
      </c>
      <c r="C4302">
        <v>29435070</v>
      </c>
      <c r="D4302" s="1">
        <v>44824</v>
      </c>
      <c r="E4302" s="1">
        <v>44828</v>
      </c>
      <c r="F4302" t="s">
        <v>10696</v>
      </c>
      <c r="G4302" t="s">
        <v>88</v>
      </c>
      <c r="H4302" t="s">
        <v>5597</v>
      </c>
      <c r="I4302" t="s">
        <v>585</v>
      </c>
      <c r="J4302">
        <v>79.959999999999994</v>
      </c>
      <c r="K4302">
        <v>5</v>
      </c>
      <c r="L4302">
        <v>0.2</v>
      </c>
      <c r="M4302">
        <v>27.986000000000001</v>
      </c>
      <c r="N4302">
        <v>51.97399999999999</v>
      </c>
      <c r="O4302">
        <v>15.991999999999999</v>
      </c>
      <c r="P4302" t="s">
        <v>86</v>
      </c>
      <c r="Q4302" t="s">
        <v>10632</v>
      </c>
      <c r="R4302">
        <v>4</v>
      </c>
      <c r="S4302">
        <v>35</v>
      </c>
      <c r="T4302" t="s">
        <v>10766</v>
      </c>
      <c r="U4302" s="1">
        <v>44466</v>
      </c>
      <c r="V4302" s="1">
        <v>45643</v>
      </c>
      <c r="W4302" t="s">
        <v>10770</v>
      </c>
    </row>
    <row r="4303" spans="1:23" x14ac:dyDescent="0.25">
      <c r="A4303">
        <v>2254</v>
      </c>
      <c r="B4303" t="s">
        <v>6688</v>
      </c>
      <c r="C4303">
        <v>57598870</v>
      </c>
      <c r="D4303" s="1">
        <v>44824</v>
      </c>
      <c r="E4303" s="1">
        <v>44829</v>
      </c>
      <c r="F4303" t="s">
        <v>10700</v>
      </c>
      <c r="G4303" t="s">
        <v>88</v>
      </c>
      <c r="H4303" t="s">
        <v>4663</v>
      </c>
      <c r="I4303" t="s">
        <v>1034</v>
      </c>
      <c r="J4303">
        <v>98.376000000000005</v>
      </c>
      <c r="K4303">
        <v>3</v>
      </c>
      <c r="L4303">
        <v>0.2</v>
      </c>
      <c r="M4303">
        <v>35.661299999999997</v>
      </c>
      <c r="N4303">
        <v>62.714700000000008</v>
      </c>
      <c r="O4303">
        <v>19.675200000000004</v>
      </c>
      <c r="P4303" t="s">
        <v>86</v>
      </c>
      <c r="Q4303" t="s">
        <v>10632</v>
      </c>
      <c r="R4303">
        <v>5</v>
      </c>
      <c r="S4303">
        <v>36.249999999999993</v>
      </c>
      <c r="T4303" t="s">
        <v>10766</v>
      </c>
      <c r="U4303" s="1">
        <v>44559</v>
      </c>
      <c r="V4303" s="1">
        <v>45782</v>
      </c>
      <c r="W4303" t="s">
        <v>10775</v>
      </c>
    </row>
    <row r="4304" spans="1:23" x14ac:dyDescent="0.25">
      <c r="A4304">
        <v>2255</v>
      </c>
      <c r="B4304" t="s">
        <v>6688</v>
      </c>
      <c r="C4304">
        <v>45304705</v>
      </c>
      <c r="D4304" s="1">
        <v>44824</v>
      </c>
      <c r="E4304" s="1">
        <v>44829</v>
      </c>
      <c r="F4304" t="s">
        <v>10700</v>
      </c>
      <c r="G4304" t="s">
        <v>88</v>
      </c>
      <c r="H4304" t="s">
        <v>4663</v>
      </c>
      <c r="I4304" t="s">
        <v>3309</v>
      </c>
      <c r="J4304">
        <v>22.38</v>
      </c>
      <c r="K4304">
        <v>3</v>
      </c>
      <c r="L4304">
        <v>0.6</v>
      </c>
      <c r="M4304">
        <v>-7.8330000000000002</v>
      </c>
      <c r="N4304">
        <v>30.213000000000001</v>
      </c>
      <c r="O4304">
        <v>13.427999999999999</v>
      </c>
      <c r="P4304" t="s">
        <v>10633</v>
      </c>
      <c r="Q4304" t="s">
        <v>10632</v>
      </c>
      <c r="R4304">
        <v>5</v>
      </c>
      <c r="S4304">
        <v>-35</v>
      </c>
      <c r="T4304" t="s">
        <v>10768</v>
      </c>
      <c r="U4304" s="1">
        <v>44559</v>
      </c>
      <c r="V4304" s="1">
        <v>45782</v>
      </c>
      <c r="W4304" t="s">
        <v>10775</v>
      </c>
    </row>
    <row r="4305" spans="1:23" x14ac:dyDescent="0.25">
      <c r="A4305">
        <v>2256</v>
      </c>
      <c r="B4305" t="s">
        <v>6689</v>
      </c>
      <c r="C4305">
        <v>21232970</v>
      </c>
      <c r="D4305" s="1">
        <v>44826</v>
      </c>
      <c r="E4305" s="1">
        <v>44831</v>
      </c>
      <c r="F4305" t="s">
        <v>10700</v>
      </c>
      <c r="G4305" t="s">
        <v>88</v>
      </c>
      <c r="H4305" t="s">
        <v>6690</v>
      </c>
      <c r="I4305" t="s">
        <v>2957</v>
      </c>
      <c r="J4305">
        <v>32.192</v>
      </c>
      <c r="K4305">
        <v>2</v>
      </c>
      <c r="L4305">
        <v>0.8</v>
      </c>
      <c r="M4305">
        <v>-80.48</v>
      </c>
      <c r="N4305">
        <v>112.672</v>
      </c>
      <c r="O4305">
        <v>25.753600000000002</v>
      </c>
      <c r="P4305" t="s">
        <v>10633</v>
      </c>
      <c r="Q4305" t="s">
        <v>10632</v>
      </c>
      <c r="R4305">
        <v>5</v>
      </c>
      <c r="S4305">
        <v>-250</v>
      </c>
      <c r="T4305" t="s">
        <v>10768</v>
      </c>
      <c r="U4305" s="1">
        <v>44826</v>
      </c>
      <c r="V4305" s="1">
        <v>45650</v>
      </c>
      <c r="W4305" t="s">
        <v>10770</v>
      </c>
    </row>
    <row r="4306" spans="1:23" x14ac:dyDescent="0.25">
      <c r="A4306">
        <v>2257</v>
      </c>
      <c r="B4306" t="s">
        <v>6689</v>
      </c>
      <c r="C4306">
        <v>66270376</v>
      </c>
      <c r="D4306" s="1">
        <v>44826</v>
      </c>
      <c r="E4306" s="1">
        <v>44831</v>
      </c>
      <c r="F4306" t="s">
        <v>10700</v>
      </c>
      <c r="G4306" t="s">
        <v>88</v>
      </c>
      <c r="H4306" t="s">
        <v>6690</v>
      </c>
      <c r="I4306" t="s">
        <v>2200</v>
      </c>
      <c r="J4306">
        <v>50.12</v>
      </c>
      <c r="K4306">
        <v>7</v>
      </c>
      <c r="L4306">
        <v>0.2</v>
      </c>
      <c r="M4306">
        <v>-0.62649999999999995</v>
      </c>
      <c r="N4306">
        <v>50.746499999999997</v>
      </c>
      <c r="O4306">
        <v>10.024000000000001</v>
      </c>
      <c r="P4306" t="s">
        <v>10633</v>
      </c>
      <c r="Q4306" t="s">
        <v>10632</v>
      </c>
      <c r="R4306">
        <v>5</v>
      </c>
      <c r="S4306">
        <v>-1.25</v>
      </c>
      <c r="T4306" t="s">
        <v>10768</v>
      </c>
      <c r="U4306" s="1">
        <v>44826</v>
      </c>
      <c r="V4306" s="1">
        <v>45650</v>
      </c>
      <c r="W4306" t="s">
        <v>10770</v>
      </c>
    </row>
    <row r="4307" spans="1:23" x14ac:dyDescent="0.25">
      <c r="A4307">
        <v>2258</v>
      </c>
      <c r="B4307" t="s">
        <v>6689</v>
      </c>
      <c r="C4307">
        <v>48992823</v>
      </c>
      <c r="D4307" s="1">
        <v>44826</v>
      </c>
      <c r="E4307" s="1">
        <v>44831</v>
      </c>
      <c r="F4307" t="s">
        <v>10700</v>
      </c>
      <c r="G4307" t="s">
        <v>88</v>
      </c>
      <c r="H4307" t="s">
        <v>6690</v>
      </c>
      <c r="I4307" t="s">
        <v>2575</v>
      </c>
      <c r="J4307">
        <v>47.975999999999999</v>
      </c>
      <c r="K4307">
        <v>3</v>
      </c>
      <c r="L4307">
        <v>0.2</v>
      </c>
      <c r="M4307">
        <v>1.7990999999999999</v>
      </c>
      <c r="N4307">
        <v>46.176899999999996</v>
      </c>
      <c r="O4307">
        <v>9.5952000000000002</v>
      </c>
      <c r="P4307" t="s">
        <v>86</v>
      </c>
      <c r="Q4307" t="s">
        <v>10632</v>
      </c>
      <c r="R4307">
        <v>5</v>
      </c>
      <c r="S4307">
        <v>3.75</v>
      </c>
      <c r="T4307" t="s">
        <v>10768</v>
      </c>
      <c r="U4307" s="1">
        <v>44826</v>
      </c>
      <c r="V4307" s="1">
        <v>45650</v>
      </c>
      <c r="W4307" t="s">
        <v>10770</v>
      </c>
    </row>
    <row r="4308" spans="1:23" x14ac:dyDescent="0.25">
      <c r="A4308">
        <v>2259</v>
      </c>
      <c r="B4308" t="s">
        <v>6691</v>
      </c>
      <c r="C4308">
        <v>91838227</v>
      </c>
      <c r="D4308" s="1">
        <v>44826</v>
      </c>
      <c r="E4308" s="1">
        <v>44831</v>
      </c>
      <c r="F4308" t="s">
        <v>10700</v>
      </c>
      <c r="G4308" t="s">
        <v>88</v>
      </c>
      <c r="H4308" t="s">
        <v>4512</v>
      </c>
      <c r="I4308" t="s">
        <v>1697</v>
      </c>
      <c r="J4308">
        <v>9.1560000000000006</v>
      </c>
      <c r="K4308">
        <v>3</v>
      </c>
      <c r="L4308">
        <v>0.8</v>
      </c>
      <c r="M4308">
        <v>-13.734</v>
      </c>
      <c r="N4308">
        <v>22.89</v>
      </c>
      <c r="O4308">
        <v>7.3248000000000006</v>
      </c>
      <c r="P4308" t="s">
        <v>10633</v>
      </c>
      <c r="Q4308" t="s">
        <v>10632</v>
      </c>
      <c r="R4308">
        <v>5</v>
      </c>
      <c r="S4308">
        <v>-150</v>
      </c>
      <c r="T4308" t="s">
        <v>10768</v>
      </c>
      <c r="U4308" s="1">
        <v>44717</v>
      </c>
      <c r="V4308" s="1">
        <v>45739</v>
      </c>
      <c r="W4308" t="s">
        <v>10775</v>
      </c>
    </row>
    <row r="4309" spans="1:23" x14ac:dyDescent="0.25">
      <c r="A4309">
        <v>2260</v>
      </c>
      <c r="B4309" t="s">
        <v>6692</v>
      </c>
      <c r="C4309">
        <v>64692815</v>
      </c>
      <c r="D4309" s="1">
        <v>44826</v>
      </c>
      <c r="E4309" s="1">
        <v>44833</v>
      </c>
      <c r="F4309" t="s">
        <v>10699</v>
      </c>
      <c r="G4309" t="s">
        <v>88</v>
      </c>
      <c r="H4309" t="s">
        <v>4191</v>
      </c>
      <c r="I4309" t="s">
        <v>3609</v>
      </c>
      <c r="J4309">
        <v>71.975999999999999</v>
      </c>
      <c r="K4309">
        <v>3</v>
      </c>
      <c r="L4309">
        <v>0.2</v>
      </c>
      <c r="M4309">
        <v>24.291899999999998</v>
      </c>
      <c r="N4309">
        <v>47.684100000000001</v>
      </c>
      <c r="O4309">
        <v>14.395200000000001</v>
      </c>
      <c r="P4309" t="s">
        <v>86</v>
      </c>
      <c r="Q4309" t="s">
        <v>10632</v>
      </c>
      <c r="R4309">
        <v>7</v>
      </c>
      <c r="S4309">
        <v>33.75</v>
      </c>
      <c r="T4309" t="s">
        <v>10766</v>
      </c>
      <c r="U4309" s="1">
        <v>44826</v>
      </c>
      <c r="V4309" s="1">
        <v>45713</v>
      </c>
      <c r="W4309" t="s">
        <v>10775</v>
      </c>
    </row>
    <row r="4310" spans="1:23" x14ac:dyDescent="0.25">
      <c r="A4310">
        <v>2261</v>
      </c>
      <c r="B4310" t="s">
        <v>6693</v>
      </c>
      <c r="C4310">
        <v>24640121</v>
      </c>
      <c r="D4310" s="1">
        <v>44826</v>
      </c>
      <c r="E4310" s="1">
        <v>44831</v>
      </c>
      <c r="F4310" t="s">
        <v>10700</v>
      </c>
      <c r="G4310" t="s">
        <v>88</v>
      </c>
      <c r="H4310" t="s">
        <v>5873</v>
      </c>
      <c r="I4310" t="s">
        <v>3121</v>
      </c>
      <c r="J4310">
        <v>87.8</v>
      </c>
      <c r="K4310">
        <v>5</v>
      </c>
      <c r="L4310">
        <v>0.2</v>
      </c>
      <c r="M4310">
        <v>32.924999999999997</v>
      </c>
      <c r="N4310">
        <v>54.875</v>
      </c>
      <c r="O4310">
        <v>17.559999999999999</v>
      </c>
      <c r="P4310" t="s">
        <v>86</v>
      </c>
      <c r="Q4310" t="s">
        <v>10632</v>
      </c>
      <c r="R4310">
        <v>5</v>
      </c>
      <c r="S4310">
        <v>37.5</v>
      </c>
      <c r="T4310" t="s">
        <v>10766</v>
      </c>
      <c r="U4310" s="1">
        <v>44573</v>
      </c>
      <c r="V4310" s="1">
        <v>45215</v>
      </c>
      <c r="W4310" t="s">
        <v>10770</v>
      </c>
    </row>
    <row r="4311" spans="1:23" x14ac:dyDescent="0.25">
      <c r="A4311">
        <v>2262</v>
      </c>
      <c r="B4311" t="s">
        <v>6694</v>
      </c>
      <c r="C4311">
        <v>62300372</v>
      </c>
      <c r="D4311" s="1">
        <v>44828</v>
      </c>
      <c r="E4311" s="1">
        <v>44832</v>
      </c>
      <c r="F4311" t="s">
        <v>10696</v>
      </c>
      <c r="G4311" t="s">
        <v>88</v>
      </c>
      <c r="H4311" t="s">
        <v>4036</v>
      </c>
      <c r="I4311" t="s">
        <v>1718</v>
      </c>
      <c r="J4311">
        <v>11.16</v>
      </c>
      <c r="K4311">
        <v>2</v>
      </c>
      <c r="L4311">
        <v>0</v>
      </c>
      <c r="M4311">
        <v>4.3524000000000003</v>
      </c>
      <c r="N4311">
        <v>6.8075999999999999</v>
      </c>
      <c r="O4311">
        <v>0</v>
      </c>
      <c r="P4311" t="s">
        <v>86</v>
      </c>
      <c r="Q4311" t="s">
        <v>10631</v>
      </c>
      <c r="R4311">
        <v>4</v>
      </c>
      <c r="S4311">
        <v>39</v>
      </c>
      <c r="T4311" t="s">
        <v>10766</v>
      </c>
      <c r="U4311" s="1">
        <v>44479</v>
      </c>
      <c r="V4311" s="1">
        <v>45716</v>
      </c>
      <c r="W4311" t="s">
        <v>10775</v>
      </c>
    </row>
    <row r="4312" spans="1:23" x14ac:dyDescent="0.25">
      <c r="A4312">
        <v>2263</v>
      </c>
      <c r="B4312" t="s">
        <v>6694</v>
      </c>
      <c r="C4312">
        <v>34173328</v>
      </c>
      <c r="D4312" s="1">
        <v>44828</v>
      </c>
      <c r="E4312" s="1">
        <v>44832</v>
      </c>
      <c r="F4312" t="s">
        <v>10696</v>
      </c>
      <c r="G4312" t="s">
        <v>88</v>
      </c>
      <c r="H4312" t="s">
        <v>4036</v>
      </c>
      <c r="I4312" t="s">
        <v>1720</v>
      </c>
      <c r="J4312">
        <v>108.4</v>
      </c>
      <c r="K4312">
        <v>2</v>
      </c>
      <c r="L4312">
        <v>0</v>
      </c>
      <c r="M4312">
        <v>22.763999999999999</v>
      </c>
      <c r="N4312">
        <v>85.63600000000001</v>
      </c>
      <c r="O4312">
        <v>0</v>
      </c>
      <c r="P4312" t="s">
        <v>86</v>
      </c>
      <c r="Q4312" t="s">
        <v>10631</v>
      </c>
      <c r="R4312">
        <v>4</v>
      </c>
      <c r="S4312">
        <v>21</v>
      </c>
      <c r="T4312" t="s">
        <v>10766</v>
      </c>
      <c r="U4312" s="1">
        <v>44479</v>
      </c>
      <c r="V4312" s="1">
        <v>45716</v>
      </c>
      <c r="W4312" t="s">
        <v>10775</v>
      </c>
    </row>
    <row r="4313" spans="1:23" x14ac:dyDescent="0.25">
      <c r="A4313">
        <v>2264</v>
      </c>
      <c r="B4313" t="s">
        <v>6694</v>
      </c>
      <c r="C4313">
        <v>12479814</v>
      </c>
      <c r="D4313" s="1">
        <v>44828</v>
      </c>
      <c r="E4313" s="1">
        <v>44832</v>
      </c>
      <c r="F4313" t="s">
        <v>10696</v>
      </c>
      <c r="G4313" t="s">
        <v>88</v>
      </c>
      <c r="H4313" t="s">
        <v>4036</v>
      </c>
      <c r="I4313" t="s">
        <v>424</v>
      </c>
      <c r="J4313">
        <v>82.343999999999994</v>
      </c>
      <c r="K4313">
        <v>3</v>
      </c>
      <c r="L4313">
        <v>0.2</v>
      </c>
      <c r="M4313">
        <v>27.7911</v>
      </c>
      <c r="N4313">
        <v>54.552899999999994</v>
      </c>
      <c r="O4313">
        <v>16.468799999999998</v>
      </c>
      <c r="P4313" t="s">
        <v>86</v>
      </c>
      <c r="Q4313" t="s">
        <v>10632</v>
      </c>
      <c r="R4313">
        <v>4</v>
      </c>
      <c r="S4313">
        <v>33.75</v>
      </c>
      <c r="T4313" t="s">
        <v>10766</v>
      </c>
      <c r="U4313" s="1">
        <v>44479</v>
      </c>
      <c r="V4313" s="1">
        <v>45716</v>
      </c>
      <c r="W4313" t="s">
        <v>10775</v>
      </c>
    </row>
    <row r="4314" spans="1:23" x14ac:dyDescent="0.25">
      <c r="A4314">
        <v>2265</v>
      </c>
      <c r="B4314" t="s">
        <v>6694</v>
      </c>
      <c r="C4314">
        <v>99688583</v>
      </c>
      <c r="D4314" s="1">
        <v>44828</v>
      </c>
      <c r="E4314" s="1">
        <v>44832</v>
      </c>
      <c r="F4314" t="s">
        <v>10696</v>
      </c>
      <c r="G4314" t="s">
        <v>88</v>
      </c>
      <c r="H4314" t="s">
        <v>4036</v>
      </c>
      <c r="I4314" t="s">
        <v>1722</v>
      </c>
      <c r="J4314">
        <v>9.0879999999999992</v>
      </c>
      <c r="K4314">
        <v>4</v>
      </c>
      <c r="L4314">
        <v>0.2</v>
      </c>
      <c r="M4314">
        <v>3.2944</v>
      </c>
      <c r="N4314">
        <v>5.7935999999999996</v>
      </c>
      <c r="O4314">
        <v>1.8175999999999999</v>
      </c>
      <c r="P4314" t="s">
        <v>86</v>
      </c>
      <c r="Q4314" t="s">
        <v>10632</v>
      </c>
      <c r="R4314">
        <v>4</v>
      </c>
      <c r="S4314">
        <v>36.250000000000007</v>
      </c>
      <c r="T4314" t="s">
        <v>10766</v>
      </c>
      <c r="U4314" s="1">
        <v>44479</v>
      </c>
      <c r="V4314" s="1">
        <v>45716</v>
      </c>
      <c r="W4314" t="s">
        <v>10775</v>
      </c>
    </row>
    <row r="4315" spans="1:23" x14ac:dyDescent="0.25">
      <c r="A4315">
        <v>2266</v>
      </c>
      <c r="B4315" t="s">
        <v>6695</v>
      </c>
      <c r="C4315">
        <v>84642885</v>
      </c>
      <c r="D4315" s="1">
        <v>44828</v>
      </c>
      <c r="E4315" s="1">
        <v>44828</v>
      </c>
      <c r="F4315" t="s">
        <v>10702</v>
      </c>
      <c r="G4315" t="s">
        <v>3847</v>
      </c>
      <c r="H4315" t="s">
        <v>5566</v>
      </c>
      <c r="I4315" t="s">
        <v>1816</v>
      </c>
      <c r="J4315">
        <v>644.07600000000002</v>
      </c>
      <c r="K4315">
        <v>2</v>
      </c>
      <c r="L4315">
        <v>0.1</v>
      </c>
      <c r="M4315">
        <v>107.346</v>
      </c>
      <c r="N4315">
        <v>536.73</v>
      </c>
      <c r="O4315">
        <v>64.407600000000002</v>
      </c>
      <c r="P4315" t="s">
        <v>86</v>
      </c>
      <c r="Q4315" t="s">
        <v>10632</v>
      </c>
      <c r="R4315">
        <v>0</v>
      </c>
      <c r="S4315">
        <v>16.666666666666664</v>
      </c>
      <c r="T4315" t="s">
        <v>10766</v>
      </c>
      <c r="U4315" s="1">
        <v>44459</v>
      </c>
      <c r="V4315" s="1">
        <v>45606</v>
      </c>
      <c r="W4315" t="s">
        <v>10770</v>
      </c>
    </row>
    <row r="4316" spans="1:23" x14ac:dyDescent="0.25">
      <c r="A4316">
        <v>2267</v>
      </c>
      <c r="B4316" t="s">
        <v>6695</v>
      </c>
      <c r="C4316">
        <v>10765104</v>
      </c>
      <c r="D4316" s="1">
        <v>44828</v>
      </c>
      <c r="E4316" s="1">
        <v>44828</v>
      </c>
      <c r="F4316" t="s">
        <v>10702</v>
      </c>
      <c r="G4316" t="s">
        <v>3847</v>
      </c>
      <c r="H4316" t="s">
        <v>5566</v>
      </c>
      <c r="I4316" t="s">
        <v>1818</v>
      </c>
      <c r="J4316">
        <v>5.84</v>
      </c>
      <c r="K4316">
        <v>2</v>
      </c>
      <c r="L4316">
        <v>0</v>
      </c>
      <c r="M4316">
        <v>2.6280000000000001</v>
      </c>
      <c r="N4316">
        <v>3.2119999999999997</v>
      </c>
      <c r="O4316">
        <v>0</v>
      </c>
      <c r="P4316" t="s">
        <v>86</v>
      </c>
      <c r="Q4316" t="s">
        <v>10631</v>
      </c>
      <c r="R4316">
        <v>0</v>
      </c>
      <c r="S4316">
        <v>45</v>
      </c>
      <c r="T4316" t="s">
        <v>10766</v>
      </c>
      <c r="U4316" s="1">
        <v>44459</v>
      </c>
      <c r="V4316" s="1">
        <v>45606</v>
      </c>
      <c r="W4316" t="s">
        <v>10770</v>
      </c>
    </row>
    <row r="4317" spans="1:23" x14ac:dyDescent="0.25">
      <c r="A4317">
        <v>2268</v>
      </c>
      <c r="B4317" t="s">
        <v>6695</v>
      </c>
      <c r="C4317">
        <v>95688844</v>
      </c>
      <c r="D4317" s="1">
        <v>44828</v>
      </c>
      <c r="E4317" s="1">
        <v>44828</v>
      </c>
      <c r="F4317" t="s">
        <v>10702</v>
      </c>
      <c r="G4317" t="s">
        <v>3847</v>
      </c>
      <c r="H4317" t="s">
        <v>5566</v>
      </c>
      <c r="I4317" t="s">
        <v>1819</v>
      </c>
      <c r="J4317">
        <v>12.76</v>
      </c>
      <c r="K4317">
        <v>2</v>
      </c>
      <c r="L4317">
        <v>0</v>
      </c>
      <c r="M4317">
        <v>5.8696000000000002</v>
      </c>
      <c r="N4317">
        <v>6.8903999999999996</v>
      </c>
      <c r="O4317">
        <v>0</v>
      </c>
      <c r="P4317" t="s">
        <v>86</v>
      </c>
      <c r="Q4317" t="s">
        <v>10631</v>
      </c>
      <c r="R4317">
        <v>0</v>
      </c>
      <c r="S4317">
        <v>46</v>
      </c>
      <c r="T4317" t="s">
        <v>10766</v>
      </c>
      <c r="U4317" s="1">
        <v>44459</v>
      </c>
      <c r="V4317" s="1">
        <v>45606</v>
      </c>
      <c r="W4317" t="s">
        <v>10770</v>
      </c>
    </row>
    <row r="4318" spans="1:23" x14ac:dyDescent="0.25">
      <c r="A4318">
        <v>2269</v>
      </c>
      <c r="B4318" t="s">
        <v>6695</v>
      </c>
      <c r="C4318">
        <v>69031693</v>
      </c>
      <c r="D4318" s="1">
        <v>44828</v>
      </c>
      <c r="E4318" s="1">
        <v>44828</v>
      </c>
      <c r="F4318" t="s">
        <v>10702</v>
      </c>
      <c r="G4318" t="s">
        <v>3847</v>
      </c>
      <c r="H4318" t="s">
        <v>5566</v>
      </c>
      <c r="I4318" t="s">
        <v>1821</v>
      </c>
      <c r="J4318">
        <v>10.95</v>
      </c>
      <c r="K4318">
        <v>1</v>
      </c>
      <c r="L4318">
        <v>0</v>
      </c>
      <c r="M4318">
        <v>0.438</v>
      </c>
      <c r="N4318">
        <v>10.511999999999999</v>
      </c>
      <c r="O4318">
        <v>0</v>
      </c>
      <c r="P4318" t="s">
        <v>86</v>
      </c>
      <c r="Q4318" t="s">
        <v>10631</v>
      </c>
      <c r="R4318">
        <v>0</v>
      </c>
      <c r="S4318">
        <v>4</v>
      </c>
      <c r="T4318" t="s">
        <v>10768</v>
      </c>
      <c r="U4318" s="1">
        <v>44459</v>
      </c>
      <c r="V4318" s="1">
        <v>45606</v>
      </c>
      <c r="W4318" t="s">
        <v>10769</v>
      </c>
    </row>
    <row r="4319" spans="1:23" x14ac:dyDescent="0.25">
      <c r="A4319">
        <v>2270</v>
      </c>
      <c r="B4319" t="s">
        <v>6695</v>
      </c>
      <c r="C4319">
        <v>18217798</v>
      </c>
      <c r="D4319" s="1">
        <v>44828</v>
      </c>
      <c r="E4319" s="1">
        <v>44828</v>
      </c>
      <c r="F4319" t="s">
        <v>10702</v>
      </c>
      <c r="G4319" t="s">
        <v>3847</v>
      </c>
      <c r="H4319" t="s">
        <v>5566</v>
      </c>
      <c r="I4319" t="s">
        <v>1823</v>
      </c>
      <c r="J4319">
        <v>599.98</v>
      </c>
      <c r="K4319">
        <v>2</v>
      </c>
      <c r="L4319">
        <v>0</v>
      </c>
      <c r="M4319">
        <v>209.99299999999999</v>
      </c>
      <c r="N4319">
        <v>389.98700000000002</v>
      </c>
      <c r="O4319">
        <v>0</v>
      </c>
      <c r="P4319" t="s">
        <v>86</v>
      </c>
      <c r="Q4319" t="s">
        <v>10631</v>
      </c>
      <c r="R4319">
        <v>0</v>
      </c>
      <c r="S4319">
        <v>35</v>
      </c>
      <c r="T4319" t="s">
        <v>10766</v>
      </c>
      <c r="U4319" s="1">
        <v>44459</v>
      </c>
      <c r="V4319" s="1">
        <v>45606</v>
      </c>
      <c r="W4319" t="s">
        <v>10770</v>
      </c>
    </row>
    <row r="4320" spans="1:23" x14ac:dyDescent="0.25">
      <c r="A4320">
        <v>2271</v>
      </c>
      <c r="B4320" t="s">
        <v>6696</v>
      </c>
      <c r="C4320">
        <v>21090308</v>
      </c>
      <c r="D4320" s="1">
        <v>44829</v>
      </c>
      <c r="E4320" s="1">
        <v>44834</v>
      </c>
      <c r="F4320" t="s">
        <v>10700</v>
      </c>
      <c r="G4320" t="s">
        <v>88</v>
      </c>
      <c r="H4320" t="s">
        <v>4566</v>
      </c>
      <c r="I4320" t="s">
        <v>371</v>
      </c>
      <c r="J4320">
        <v>157.79400000000001</v>
      </c>
      <c r="K4320">
        <v>1</v>
      </c>
      <c r="L4320">
        <v>0.7</v>
      </c>
      <c r="M4320">
        <v>-115.71559999999999</v>
      </c>
      <c r="N4320">
        <v>273.50959999999998</v>
      </c>
      <c r="O4320">
        <v>110.4558</v>
      </c>
      <c r="P4320" t="s">
        <v>10633</v>
      </c>
      <c r="Q4320" t="s">
        <v>10632</v>
      </c>
      <c r="R4320">
        <v>5</v>
      </c>
      <c r="S4320">
        <v>-73.333333333333329</v>
      </c>
      <c r="T4320" t="s">
        <v>10768</v>
      </c>
      <c r="U4320" s="1">
        <v>44673</v>
      </c>
      <c r="V4320" s="1">
        <v>45787</v>
      </c>
      <c r="W4320" t="s">
        <v>10769</v>
      </c>
    </row>
    <row r="4321" spans="1:23" x14ac:dyDescent="0.25">
      <c r="A4321">
        <v>2272</v>
      </c>
      <c r="B4321" t="s">
        <v>6697</v>
      </c>
      <c r="C4321">
        <v>10068205</v>
      </c>
      <c r="D4321" s="1">
        <v>44829</v>
      </c>
      <c r="E4321" s="1">
        <v>44834</v>
      </c>
      <c r="F4321" t="s">
        <v>10700</v>
      </c>
      <c r="G4321" t="s">
        <v>88</v>
      </c>
      <c r="H4321" t="s">
        <v>5758</v>
      </c>
      <c r="I4321" t="s">
        <v>2698</v>
      </c>
      <c r="J4321">
        <v>98.111999999999995</v>
      </c>
      <c r="K4321">
        <v>7</v>
      </c>
      <c r="L4321">
        <v>0.2</v>
      </c>
      <c r="M4321">
        <v>18.396000000000001</v>
      </c>
      <c r="N4321">
        <v>79.715999999999994</v>
      </c>
      <c r="O4321">
        <v>19.622399999999999</v>
      </c>
      <c r="P4321" t="s">
        <v>86</v>
      </c>
      <c r="Q4321" t="s">
        <v>10632</v>
      </c>
      <c r="R4321">
        <v>5</v>
      </c>
      <c r="S4321">
        <v>18.750000000000004</v>
      </c>
      <c r="T4321" t="s">
        <v>10766</v>
      </c>
      <c r="U4321" s="1">
        <v>44527</v>
      </c>
      <c r="V4321" s="1">
        <v>44829</v>
      </c>
      <c r="W4321" t="s">
        <v>10770</v>
      </c>
    </row>
    <row r="4322" spans="1:23" x14ac:dyDescent="0.25">
      <c r="A4322">
        <v>2273</v>
      </c>
      <c r="B4322" t="s">
        <v>6697</v>
      </c>
      <c r="C4322">
        <v>68440692</v>
      </c>
      <c r="D4322" s="1">
        <v>44829</v>
      </c>
      <c r="E4322" s="1">
        <v>44834</v>
      </c>
      <c r="F4322" t="s">
        <v>10700</v>
      </c>
      <c r="G4322" t="s">
        <v>88</v>
      </c>
      <c r="H4322" t="s">
        <v>5758</v>
      </c>
      <c r="I4322" t="s">
        <v>1570</v>
      </c>
      <c r="J4322">
        <v>563.80799999999999</v>
      </c>
      <c r="K4322">
        <v>4</v>
      </c>
      <c r="L4322">
        <v>0.2</v>
      </c>
      <c r="M4322">
        <v>21.142800000000001</v>
      </c>
      <c r="N4322">
        <v>542.66520000000003</v>
      </c>
      <c r="O4322">
        <v>112.7616</v>
      </c>
      <c r="P4322" t="s">
        <v>86</v>
      </c>
      <c r="Q4322" t="s">
        <v>10632</v>
      </c>
      <c r="R4322">
        <v>5</v>
      </c>
      <c r="S4322">
        <v>3.7500000000000004</v>
      </c>
      <c r="T4322" t="s">
        <v>10768</v>
      </c>
      <c r="U4322" s="1">
        <v>44527</v>
      </c>
      <c r="V4322" s="1">
        <v>44829</v>
      </c>
      <c r="W4322" t="s">
        <v>10770</v>
      </c>
    </row>
    <row r="4323" spans="1:23" x14ac:dyDescent="0.25">
      <c r="A4323">
        <v>2274</v>
      </c>
      <c r="B4323" t="s">
        <v>6697</v>
      </c>
      <c r="C4323">
        <v>65648833</v>
      </c>
      <c r="D4323" s="1">
        <v>44829</v>
      </c>
      <c r="E4323" s="1">
        <v>44834</v>
      </c>
      <c r="F4323" t="s">
        <v>10700</v>
      </c>
      <c r="G4323" t="s">
        <v>88</v>
      </c>
      <c r="H4323" t="s">
        <v>5758</v>
      </c>
      <c r="I4323" t="s">
        <v>1810</v>
      </c>
      <c r="J4323">
        <v>10.428000000000001</v>
      </c>
      <c r="K4323">
        <v>4</v>
      </c>
      <c r="L4323">
        <v>0.7</v>
      </c>
      <c r="M4323">
        <v>-6.952</v>
      </c>
      <c r="N4323">
        <v>17.380000000000003</v>
      </c>
      <c r="O4323">
        <v>7.2995999999999999</v>
      </c>
      <c r="P4323" t="s">
        <v>10633</v>
      </c>
      <c r="Q4323" t="s">
        <v>10632</v>
      </c>
      <c r="R4323">
        <v>5</v>
      </c>
      <c r="S4323">
        <v>-66.666666666666657</v>
      </c>
      <c r="T4323" t="s">
        <v>10768</v>
      </c>
      <c r="U4323" s="1">
        <v>44527</v>
      </c>
      <c r="V4323" s="1">
        <v>44829</v>
      </c>
      <c r="W4323" t="s">
        <v>10770</v>
      </c>
    </row>
    <row r="4324" spans="1:23" x14ac:dyDescent="0.25">
      <c r="A4324">
        <v>2275</v>
      </c>
      <c r="B4324" t="s">
        <v>6697</v>
      </c>
      <c r="C4324">
        <v>5348131</v>
      </c>
      <c r="D4324" s="1">
        <v>44829</v>
      </c>
      <c r="E4324" s="1">
        <v>44834</v>
      </c>
      <c r="F4324" t="s">
        <v>10700</v>
      </c>
      <c r="G4324" t="s">
        <v>88</v>
      </c>
      <c r="H4324" t="s">
        <v>5758</v>
      </c>
      <c r="I4324" t="s">
        <v>2712</v>
      </c>
      <c r="J4324">
        <v>547.13599999999997</v>
      </c>
      <c r="K4324">
        <v>4</v>
      </c>
      <c r="L4324">
        <v>0.2</v>
      </c>
      <c r="M4324">
        <v>-68.391999999999996</v>
      </c>
      <c r="N4324">
        <v>615.52800000000002</v>
      </c>
      <c r="O4324">
        <v>109.4272</v>
      </c>
      <c r="P4324" t="s">
        <v>10633</v>
      </c>
      <c r="Q4324" t="s">
        <v>10632</v>
      </c>
      <c r="R4324">
        <v>5</v>
      </c>
      <c r="S4324">
        <v>-12.5</v>
      </c>
      <c r="T4324" t="s">
        <v>10768</v>
      </c>
      <c r="U4324" s="1">
        <v>44527</v>
      </c>
      <c r="V4324" s="1">
        <v>44829</v>
      </c>
      <c r="W4324" t="s">
        <v>10770</v>
      </c>
    </row>
    <row r="4325" spans="1:23" x14ac:dyDescent="0.25">
      <c r="A4325">
        <v>2276</v>
      </c>
      <c r="B4325" t="s">
        <v>6697</v>
      </c>
      <c r="C4325">
        <v>72383599</v>
      </c>
      <c r="D4325" s="1">
        <v>44829</v>
      </c>
      <c r="E4325" s="1">
        <v>44834</v>
      </c>
      <c r="F4325" t="s">
        <v>10700</v>
      </c>
      <c r="G4325" t="s">
        <v>88</v>
      </c>
      <c r="H4325" t="s">
        <v>5758</v>
      </c>
      <c r="I4325" t="s">
        <v>1138</v>
      </c>
      <c r="J4325">
        <v>14.85</v>
      </c>
      <c r="K4325">
        <v>5</v>
      </c>
      <c r="L4325">
        <v>0.4</v>
      </c>
      <c r="M4325">
        <v>-3.2174999999999998</v>
      </c>
      <c r="N4325">
        <v>18.067499999999999</v>
      </c>
      <c r="O4325">
        <v>5.94</v>
      </c>
      <c r="P4325" t="s">
        <v>10633</v>
      </c>
      <c r="Q4325" t="s">
        <v>10632</v>
      </c>
      <c r="R4325">
        <v>5</v>
      </c>
      <c r="S4325">
        <v>-21.666666666666664</v>
      </c>
      <c r="T4325" t="s">
        <v>10768</v>
      </c>
      <c r="U4325" s="1">
        <v>44527</v>
      </c>
      <c r="V4325" s="1">
        <v>44829</v>
      </c>
      <c r="W4325" t="s">
        <v>10770</v>
      </c>
    </row>
    <row r="4326" spans="1:23" x14ac:dyDescent="0.25">
      <c r="A4326">
        <v>2277</v>
      </c>
      <c r="B4326" t="s">
        <v>6697</v>
      </c>
      <c r="C4326">
        <v>60276675</v>
      </c>
      <c r="D4326" s="1">
        <v>44829</v>
      </c>
      <c r="E4326" s="1">
        <v>44834</v>
      </c>
      <c r="F4326" t="s">
        <v>10700</v>
      </c>
      <c r="G4326" t="s">
        <v>88</v>
      </c>
      <c r="H4326" t="s">
        <v>5758</v>
      </c>
      <c r="I4326" t="s">
        <v>349</v>
      </c>
      <c r="J4326">
        <v>41.988</v>
      </c>
      <c r="K4326">
        <v>2</v>
      </c>
      <c r="L4326">
        <v>0.4</v>
      </c>
      <c r="M4326">
        <v>-9.7972000000000001</v>
      </c>
      <c r="N4326">
        <v>51.785200000000003</v>
      </c>
      <c r="O4326">
        <v>16.795200000000001</v>
      </c>
      <c r="P4326" t="s">
        <v>10633</v>
      </c>
      <c r="Q4326" t="s">
        <v>10632</v>
      </c>
      <c r="R4326">
        <v>5</v>
      </c>
      <c r="S4326">
        <v>-23.333333333333332</v>
      </c>
      <c r="T4326" t="s">
        <v>10768</v>
      </c>
      <c r="U4326" s="1">
        <v>44527</v>
      </c>
      <c r="V4326" s="1">
        <v>44829</v>
      </c>
      <c r="W4326" t="s">
        <v>10770</v>
      </c>
    </row>
    <row r="4327" spans="1:23" x14ac:dyDescent="0.25">
      <c r="A4327">
        <v>2278</v>
      </c>
      <c r="B4327" t="s">
        <v>6697</v>
      </c>
      <c r="C4327">
        <v>21444341</v>
      </c>
      <c r="D4327" s="1">
        <v>44829</v>
      </c>
      <c r="E4327" s="1">
        <v>44834</v>
      </c>
      <c r="F4327" t="s">
        <v>10700</v>
      </c>
      <c r="G4327" t="s">
        <v>88</v>
      </c>
      <c r="H4327" t="s">
        <v>5758</v>
      </c>
      <c r="I4327" t="s">
        <v>2474</v>
      </c>
      <c r="J4327">
        <v>7.5839999999999996</v>
      </c>
      <c r="K4327">
        <v>1</v>
      </c>
      <c r="L4327">
        <v>0.2</v>
      </c>
      <c r="M4327">
        <v>2.37</v>
      </c>
      <c r="N4327">
        <v>5.2139999999999995</v>
      </c>
      <c r="O4327">
        <v>1.5167999999999999</v>
      </c>
      <c r="P4327" t="s">
        <v>86</v>
      </c>
      <c r="Q4327" t="s">
        <v>10632</v>
      </c>
      <c r="R4327">
        <v>5</v>
      </c>
      <c r="S4327">
        <v>31.250000000000007</v>
      </c>
      <c r="T4327" t="s">
        <v>10766</v>
      </c>
      <c r="U4327" s="1">
        <v>44527</v>
      </c>
      <c r="V4327" s="1">
        <v>44829</v>
      </c>
      <c r="W4327" t="s">
        <v>10771</v>
      </c>
    </row>
    <row r="4328" spans="1:23" x14ac:dyDescent="0.25">
      <c r="A4328">
        <v>2279</v>
      </c>
      <c r="B4328" t="s">
        <v>6697</v>
      </c>
      <c r="C4328">
        <v>52343498</v>
      </c>
      <c r="D4328" s="1">
        <v>44829</v>
      </c>
      <c r="E4328" s="1">
        <v>44834</v>
      </c>
      <c r="F4328" t="s">
        <v>10700</v>
      </c>
      <c r="G4328" t="s">
        <v>88</v>
      </c>
      <c r="H4328" t="s">
        <v>5758</v>
      </c>
      <c r="I4328" t="s">
        <v>3296</v>
      </c>
      <c r="J4328">
        <v>352.45</v>
      </c>
      <c r="K4328">
        <v>5</v>
      </c>
      <c r="L4328">
        <v>0.5</v>
      </c>
      <c r="M4328">
        <v>-211.47</v>
      </c>
      <c r="N4328">
        <v>563.91999999999996</v>
      </c>
      <c r="O4328">
        <v>176.22499999999999</v>
      </c>
      <c r="P4328" t="s">
        <v>10633</v>
      </c>
      <c r="Q4328" t="s">
        <v>10632</v>
      </c>
      <c r="R4328">
        <v>5</v>
      </c>
      <c r="S4328">
        <v>-60</v>
      </c>
      <c r="T4328" t="s">
        <v>10768</v>
      </c>
      <c r="U4328" s="1">
        <v>44527</v>
      </c>
      <c r="V4328" s="1">
        <v>44829</v>
      </c>
      <c r="W4328" t="s">
        <v>10770</v>
      </c>
    </row>
    <row r="4329" spans="1:23" x14ac:dyDescent="0.25">
      <c r="A4329">
        <v>2280</v>
      </c>
      <c r="B4329" t="s">
        <v>6698</v>
      </c>
      <c r="C4329">
        <v>3055474</v>
      </c>
      <c r="D4329" s="1">
        <v>44829</v>
      </c>
      <c r="E4329" s="1">
        <v>44831</v>
      </c>
      <c r="F4329" t="s">
        <v>10697</v>
      </c>
      <c r="G4329" t="s">
        <v>3816</v>
      </c>
      <c r="H4329" t="s">
        <v>4913</v>
      </c>
      <c r="I4329" t="s">
        <v>1414</v>
      </c>
      <c r="J4329">
        <v>23.904</v>
      </c>
      <c r="K4329">
        <v>6</v>
      </c>
      <c r="L4329">
        <v>0.2</v>
      </c>
      <c r="M4329">
        <v>7.7687999999999997</v>
      </c>
      <c r="N4329">
        <v>16.135200000000001</v>
      </c>
      <c r="O4329">
        <v>4.7808000000000002</v>
      </c>
      <c r="P4329" t="s">
        <v>86</v>
      </c>
      <c r="Q4329" t="s">
        <v>10632</v>
      </c>
      <c r="R4329">
        <v>2</v>
      </c>
      <c r="S4329">
        <v>32.5</v>
      </c>
      <c r="T4329" t="s">
        <v>10766</v>
      </c>
      <c r="U4329" s="1">
        <v>44508</v>
      </c>
      <c r="V4329" s="1">
        <v>45799</v>
      </c>
      <c r="W4329" t="s">
        <v>10763</v>
      </c>
    </row>
    <row r="4330" spans="1:23" x14ac:dyDescent="0.25">
      <c r="A4330">
        <v>2281</v>
      </c>
      <c r="B4330" t="s">
        <v>6699</v>
      </c>
      <c r="C4330">
        <v>12254093</v>
      </c>
      <c r="D4330" s="1">
        <v>44829</v>
      </c>
      <c r="E4330" s="1">
        <v>44835</v>
      </c>
      <c r="F4330" t="s">
        <v>10698</v>
      </c>
      <c r="G4330" t="s">
        <v>88</v>
      </c>
      <c r="H4330" t="s">
        <v>4484</v>
      </c>
      <c r="I4330" t="s">
        <v>1867</v>
      </c>
      <c r="J4330">
        <v>892.22400000000005</v>
      </c>
      <c r="K4330">
        <v>3</v>
      </c>
      <c r="L4330">
        <v>0.2</v>
      </c>
      <c r="M4330">
        <v>89.222399999999993</v>
      </c>
      <c r="N4330">
        <v>803.00160000000005</v>
      </c>
      <c r="O4330">
        <v>178.44480000000001</v>
      </c>
      <c r="P4330" t="s">
        <v>86</v>
      </c>
      <c r="Q4330" t="s">
        <v>10632</v>
      </c>
      <c r="R4330">
        <v>6</v>
      </c>
      <c r="S4330">
        <v>10</v>
      </c>
      <c r="T4330" t="s">
        <v>10767</v>
      </c>
      <c r="U4330" s="1">
        <v>44396</v>
      </c>
      <c r="V4330" s="1">
        <v>45734</v>
      </c>
      <c r="W4330" t="s">
        <v>10775</v>
      </c>
    </row>
    <row r="4331" spans="1:23" x14ac:dyDescent="0.25">
      <c r="A4331">
        <v>2282</v>
      </c>
      <c r="B4331" t="s">
        <v>6700</v>
      </c>
      <c r="C4331">
        <v>57997335</v>
      </c>
      <c r="D4331" s="1">
        <v>44829</v>
      </c>
      <c r="E4331" s="1">
        <v>44830</v>
      </c>
      <c r="F4331" t="s">
        <v>10703</v>
      </c>
      <c r="G4331" t="s">
        <v>3847</v>
      </c>
      <c r="H4331" t="s">
        <v>4307</v>
      </c>
      <c r="I4331" t="s">
        <v>335</v>
      </c>
      <c r="J4331">
        <v>239.94</v>
      </c>
      <c r="K4331">
        <v>6</v>
      </c>
      <c r="L4331">
        <v>0</v>
      </c>
      <c r="M4331">
        <v>26.3934</v>
      </c>
      <c r="N4331">
        <v>213.54660000000001</v>
      </c>
      <c r="O4331">
        <v>0</v>
      </c>
      <c r="P4331" t="s">
        <v>86</v>
      </c>
      <c r="Q4331" t="s">
        <v>10631</v>
      </c>
      <c r="R4331">
        <v>1</v>
      </c>
      <c r="S4331">
        <v>11</v>
      </c>
      <c r="T4331" t="s">
        <v>10767</v>
      </c>
      <c r="U4331" s="1">
        <v>44538</v>
      </c>
      <c r="V4331" s="1">
        <v>45828</v>
      </c>
      <c r="W4331" t="s">
        <v>10763</v>
      </c>
    </row>
    <row r="4332" spans="1:23" x14ac:dyDescent="0.25">
      <c r="A4332">
        <v>2283</v>
      </c>
      <c r="B4332" t="s">
        <v>6700</v>
      </c>
      <c r="C4332">
        <v>27509809</v>
      </c>
      <c r="D4332" s="1">
        <v>44829</v>
      </c>
      <c r="E4332" s="1">
        <v>44830</v>
      </c>
      <c r="F4332" t="s">
        <v>10703</v>
      </c>
      <c r="G4332" t="s">
        <v>3847</v>
      </c>
      <c r="H4332" t="s">
        <v>4307</v>
      </c>
      <c r="I4332" t="s">
        <v>3492</v>
      </c>
      <c r="J4332">
        <v>23.84</v>
      </c>
      <c r="K4332">
        <v>8</v>
      </c>
      <c r="L4332">
        <v>0</v>
      </c>
      <c r="M4332">
        <v>6.4367999999999999</v>
      </c>
      <c r="N4332">
        <v>17.403199999999998</v>
      </c>
      <c r="O4332">
        <v>0</v>
      </c>
      <c r="P4332" t="s">
        <v>86</v>
      </c>
      <c r="Q4332" t="s">
        <v>10631</v>
      </c>
      <c r="R4332">
        <v>1</v>
      </c>
      <c r="S4332">
        <v>27</v>
      </c>
      <c r="T4332" t="s">
        <v>10766</v>
      </c>
      <c r="U4332" s="1">
        <v>44538</v>
      </c>
      <c r="V4332" s="1">
        <v>45828</v>
      </c>
      <c r="W4332" t="s">
        <v>10763</v>
      </c>
    </row>
    <row r="4333" spans="1:23" x14ac:dyDescent="0.25">
      <c r="A4333">
        <v>2284</v>
      </c>
      <c r="B4333" t="s">
        <v>6701</v>
      </c>
      <c r="C4333">
        <v>87313640</v>
      </c>
      <c r="D4333" s="1">
        <v>44830</v>
      </c>
      <c r="E4333" s="1">
        <v>44834</v>
      </c>
      <c r="F4333" t="s">
        <v>10696</v>
      </c>
      <c r="G4333" t="s">
        <v>88</v>
      </c>
      <c r="H4333" t="s">
        <v>6091</v>
      </c>
      <c r="I4333" t="s">
        <v>1162</v>
      </c>
      <c r="J4333">
        <v>42.048000000000002</v>
      </c>
      <c r="K4333">
        <v>9</v>
      </c>
      <c r="L4333">
        <v>0.2</v>
      </c>
      <c r="M4333">
        <v>5.2560000000000002</v>
      </c>
      <c r="N4333">
        <v>36.792000000000002</v>
      </c>
      <c r="O4333">
        <v>8.4096000000000011</v>
      </c>
      <c r="P4333" t="s">
        <v>86</v>
      </c>
      <c r="Q4333" t="s">
        <v>10632</v>
      </c>
      <c r="R4333">
        <v>4</v>
      </c>
      <c r="S4333">
        <v>12.5</v>
      </c>
      <c r="T4333" t="s">
        <v>10767</v>
      </c>
      <c r="U4333" s="1">
        <v>44635</v>
      </c>
      <c r="V4333" s="1">
        <v>45647</v>
      </c>
      <c r="W4333" t="s">
        <v>10770</v>
      </c>
    </row>
    <row r="4334" spans="1:23" x14ac:dyDescent="0.25">
      <c r="A4334">
        <v>2285</v>
      </c>
      <c r="B4334" t="s">
        <v>6701</v>
      </c>
      <c r="C4334">
        <v>78250984</v>
      </c>
      <c r="D4334" s="1">
        <v>44830</v>
      </c>
      <c r="E4334" s="1">
        <v>44834</v>
      </c>
      <c r="F4334" t="s">
        <v>10696</v>
      </c>
      <c r="G4334" t="s">
        <v>88</v>
      </c>
      <c r="H4334" t="s">
        <v>6091</v>
      </c>
      <c r="I4334" t="s">
        <v>2831</v>
      </c>
      <c r="J4334">
        <v>25.488</v>
      </c>
      <c r="K4334">
        <v>2</v>
      </c>
      <c r="L4334">
        <v>0.2</v>
      </c>
      <c r="M4334">
        <v>4.4603999999999999</v>
      </c>
      <c r="N4334">
        <v>21.0276</v>
      </c>
      <c r="O4334">
        <v>5.0975999999999999</v>
      </c>
      <c r="P4334" t="s">
        <v>86</v>
      </c>
      <c r="Q4334" t="s">
        <v>10632</v>
      </c>
      <c r="R4334">
        <v>4</v>
      </c>
      <c r="S4334">
        <v>17.5</v>
      </c>
      <c r="T4334" t="s">
        <v>10766</v>
      </c>
      <c r="U4334" s="1">
        <v>44635</v>
      </c>
      <c r="V4334" s="1">
        <v>45647</v>
      </c>
      <c r="W4334" t="s">
        <v>10770</v>
      </c>
    </row>
    <row r="4335" spans="1:23" x14ac:dyDescent="0.25">
      <c r="A4335">
        <v>2286</v>
      </c>
      <c r="B4335" t="s">
        <v>6701</v>
      </c>
      <c r="C4335">
        <v>2198460</v>
      </c>
      <c r="D4335" s="1">
        <v>44830</v>
      </c>
      <c r="E4335" s="1">
        <v>44834</v>
      </c>
      <c r="F4335" t="s">
        <v>10696</v>
      </c>
      <c r="G4335" t="s">
        <v>88</v>
      </c>
      <c r="H4335" t="s">
        <v>6091</v>
      </c>
      <c r="I4335" t="s">
        <v>2160</v>
      </c>
      <c r="J4335">
        <v>6.9</v>
      </c>
      <c r="K4335">
        <v>3</v>
      </c>
      <c r="L4335">
        <v>0.8</v>
      </c>
      <c r="M4335">
        <v>-12.074999999999999</v>
      </c>
      <c r="N4335">
        <v>18.975000000000001</v>
      </c>
      <c r="O4335">
        <v>5.5200000000000005</v>
      </c>
      <c r="P4335" t="s">
        <v>10633</v>
      </c>
      <c r="Q4335" t="s">
        <v>10632</v>
      </c>
      <c r="R4335">
        <v>4</v>
      </c>
      <c r="S4335">
        <v>-174.99999999999997</v>
      </c>
      <c r="T4335" t="s">
        <v>10768</v>
      </c>
      <c r="U4335" s="1">
        <v>44635</v>
      </c>
      <c r="V4335" s="1">
        <v>45647</v>
      </c>
      <c r="W4335" t="s">
        <v>10770</v>
      </c>
    </row>
    <row r="4336" spans="1:23" x14ac:dyDescent="0.25">
      <c r="A4336">
        <v>2287</v>
      </c>
      <c r="B4336" t="s">
        <v>6701</v>
      </c>
      <c r="C4336">
        <v>33654764</v>
      </c>
      <c r="D4336" s="1">
        <v>44830</v>
      </c>
      <c r="E4336" s="1">
        <v>44834</v>
      </c>
      <c r="F4336" t="s">
        <v>10696</v>
      </c>
      <c r="G4336" t="s">
        <v>88</v>
      </c>
      <c r="H4336" t="s">
        <v>6091</v>
      </c>
      <c r="I4336" t="s">
        <v>2569</v>
      </c>
      <c r="J4336">
        <v>9.6479999999999997</v>
      </c>
      <c r="K4336">
        <v>6</v>
      </c>
      <c r="L4336">
        <v>0.8</v>
      </c>
      <c r="M4336">
        <v>-16.884</v>
      </c>
      <c r="N4336">
        <v>26.532</v>
      </c>
      <c r="O4336">
        <v>7.7183999999999999</v>
      </c>
      <c r="P4336" t="s">
        <v>10633</v>
      </c>
      <c r="Q4336" t="s">
        <v>10632</v>
      </c>
      <c r="R4336">
        <v>4</v>
      </c>
      <c r="S4336">
        <v>-175</v>
      </c>
      <c r="T4336" t="s">
        <v>10768</v>
      </c>
      <c r="U4336" s="1">
        <v>44635</v>
      </c>
      <c r="V4336" s="1">
        <v>45647</v>
      </c>
      <c r="W4336" t="s">
        <v>10770</v>
      </c>
    </row>
    <row r="4337" spans="1:23" x14ac:dyDescent="0.25">
      <c r="A4337">
        <v>2288</v>
      </c>
      <c r="B4337" t="s">
        <v>6701</v>
      </c>
      <c r="C4337">
        <v>75880858</v>
      </c>
      <c r="D4337" s="1">
        <v>44830</v>
      </c>
      <c r="E4337" s="1">
        <v>44834</v>
      </c>
      <c r="F4337" t="s">
        <v>10696</v>
      </c>
      <c r="G4337" t="s">
        <v>88</v>
      </c>
      <c r="H4337" t="s">
        <v>6091</v>
      </c>
      <c r="I4337" t="s">
        <v>2212</v>
      </c>
      <c r="J4337">
        <v>7.968</v>
      </c>
      <c r="K4337">
        <v>2</v>
      </c>
      <c r="L4337">
        <v>0.2</v>
      </c>
      <c r="M4337">
        <v>2.8883999999999999</v>
      </c>
      <c r="N4337">
        <v>5.0796000000000001</v>
      </c>
      <c r="O4337">
        <v>1.5936000000000001</v>
      </c>
      <c r="P4337" t="s">
        <v>86</v>
      </c>
      <c r="Q4337" t="s">
        <v>10632</v>
      </c>
      <c r="R4337">
        <v>4</v>
      </c>
      <c r="S4337">
        <v>36.25</v>
      </c>
      <c r="T4337" t="s">
        <v>10766</v>
      </c>
      <c r="U4337" s="1">
        <v>44635</v>
      </c>
      <c r="V4337" s="1">
        <v>45647</v>
      </c>
      <c r="W4337" t="s">
        <v>10770</v>
      </c>
    </row>
    <row r="4338" spans="1:23" x14ac:dyDescent="0.25">
      <c r="A4338">
        <v>2289</v>
      </c>
      <c r="B4338" t="s">
        <v>6702</v>
      </c>
      <c r="C4338">
        <v>99381138</v>
      </c>
      <c r="D4338" s="1">
        <v>44830</v>
      </c>
      <c r="E4338" s="1">
        <v>44834</v>
      </c>
      <c r="F4338" t="s">
        <v>10696</v>
      </c>
      <c r="G4338" t="s">
        <v>88</v>
      </c>
      <c r="H4338" t="s">
        <v>110</v>
      </c>
      <c r="I4338" t="s">
        <v>1498</v>
      </c>
      <c r="J4338">
        <v>47.951999999999998</v>
      </c>
      <c r="K4338">
        <v>3</v>
      </c>
      <c r="L4338">
        <v>0.2</v>
      </c>
      <c r="M4338">
        <v>16.183800000000002</v>
      </c>
      <c r="N4338">
        <v>31.768199999999997</v>
      </c>
      <c r="O4338">
        <v>9.5904000000000007</v>
      </c>
      <c r="P4338" t="s">
        <v>86</v>
      </c>
      <c r="Q4338" t="s">
        <v>10632</v>
      </c>
      <c r="R4338">
        <v>4</v>
      </c>
      <c r="S4338">
        <v>33.75</v>
      </c>
      <c r="T4338" t="s">
        <v>10766</v>
      </c>
      <c r="U4338" s="1">
        <v>44562</v>
      </c>
      <c r="V4338" s="1">
        <v>45745</v>
      </c>
      <c r="W4338" t="s">
        <v>10775</v>
      </c>
    </row>
    <row r="4339" spans="1:23" x14ac:dyDescent="0.25">
      <c r="A4339">
        <v>2290</v>
      </c>
      <c r="B4339" t="s">
        <v>6703</v>
      </c>
      <c r="C4339">
        <v>58207715</v>
      </c>
      <c r="D4339" s="1">
        <v>44831</v>
      </c>
      <c r="E4339" s="1">
        <v>44835</v>
      </c>
      <c r="F4339" t="s">
        <v>10696</v>
      </c>
      <c r="G4339" t="s">
        <v>88</v>
      </c>
      <c r="H4339" t="s">
        <v>5667</v>
      </c>
      <c r="I4339" t="s">
        <v>2829</v>
      </c>
      <c r="J4339">
        <v>463.24799999999999</v>
      </c>
      <c r="K4339">
        <v>8</v>
      </c>
      <c r="L4339">
        <v>0.8</v>
      </c>
      <c r="M4339">
        <v>-1181.2824000000001</v>
      </c>
      <c r="N4339">
        <v>1644.5304000000001</v>
      </c>
      <c r="O4339">
        <v>370.59840000000003</v>
      </c>
      <c r="P4339" t="s">
        <v>10633</v>
      </c>
      <c r="Q4339" t="s">
        <v>10632</v>
      </c>
      <c r="R4339">
        <v>4</v>
      </c>
      <c r="S4339">
        <v>-255.00000000000003</v>
      </c>
      <c r="T4339" t="s">
        <v>10768</v>
      </c>
      <c r="U4339" s="1">
        <v>44495</v>
      </c>
      <c r="V4339" s="1">
        <v>44994</v>
      </c>
      <c r="W4339" t="s">
        <v>10770</v>
      </c>
    </row>
    <row r="4340" spans="1:23" x14ac:dyDescent="0.25">
      <c r="A4340">
        <v>2291</v>
      </c>
      <c r="B4340" t="s">
        <v>6703</v>
      </c>
      <c r="C4340">
        <v>25783080</v>
      </c>
      <c r="D4340" s="1">
        <v>44831</v>
      </c>
      <c r="E4340" s="1">
        <v>44835</v>
      </c>
      <c r="F4340" t="s">
        <v>10696</v>
      </c>
      <c r="G4340" t="s">
        <v>88</v>
      </c>
      <c r="H4340" t="s">
        <v>5667</v>
      </c>
      <c r="I4340" t="s">
        <v>1450</v>
      </c>
      <c r="J4340">
        <v>383.952</v>
      </c>
      <c r="K4340">
        <v>6</v>
      </c>
      <c r="L4340">
        <v>0.2</v>
      </c>
      <c r="M4340">
        <v>47.994</v>
      </c>
      <c r="N4340">
        <v>335.95799999999997</v>
      </c>
      <c r="O4340">
        <v>76.790400000000005</v>
      </c>
      <c r="P4340" t="s">
        <v>86</v>
      </c>
      <c r="Q4340" t="s">
        <v>10632</v>
      </c>
      <c r="R4340">
        <v>4</v>
      </c>
      <c r="S4340">
        <v>12.5</v>
      </c>
      <c r="T4340" t="s">
        <v>10767</v>
      </c>
      <c r="U4340" s="1">
        <v>44495</v>
      </c>
      <c r="V4340" s="1">
        <v>44994</v>
      </c>
      <c r="W4340" t="s">
        <v>10770</v>
      </c>
    </row>
    <row r="4341" spans="1:23" x14ac:dyDescent="0.25">
      <c r="A4341">
        <v>2292</v>
      </c>
      <c r="B4341" t="s">
        <v>6704</v>
      </c>
      <c r="C4341">
        <v>5850065</v>
      </c>
      <c r="D4341" s="1">
        <v>44831</v>
      </c>
      <c r="E4341" s="1">
        <v>44833</v>
      </c>
      <c r="F4341" t="s">
        <v>10697</v>
      </c>
      <c r="G4341" t="s">
        <v>3816</v>
      </c>
      <c r="H4341" t="s">
        <v>4795</v>
      </c>
      <c r="I4341" t="s">
        <v>1263</v>
      </c>
      <c r="J4341">
        <v>11.736000000000001</v>
      </c>
      <c r="K4341">
        <v>3</v>
      </c>
      <c r="L4341">
        <v>0.2</v>
      </c>
      <c r="M4341">
        <v>1.0268999999999999</v>
      </c>
      <c r="N4341">
        <v>10.709100000000001</v>
      </c>
      <c r="O4341">
        <v>2.3472000000000004</v>
      </c>
      <c r="P4341" t="s">
        <v>86</v>
      </c>
      <c r="Q4341" t="s">
        <v>10632</v>
      </c>
      <c r="R4341">
        <v>2</v>
      </c>
      <c r="S4341">
        <v>8.75</v>
      </c>
      <c r="T4341" t="s">
        <v>10768</v>
      </c>
      <c r="U4341" s="1">
        <v>44608</v>
      </c>
      <c r="V4341" s="1">
        <v>45794</v>
      </c>
      <c r="W4341" t="s">
        <v>10775</v>
      </c>
    </row>
    <row r="4342" spans="1:23" x14ac:dyDescent="0.25">
      <c r="A4342">
        <v>2293</v>
      </c>
      <c r="B4342" t="s">
        <v>6705</v>
      </c>
      <c r="C4342">
        <v>64498265</v>
      </c>
      <c r="D4342" s="1">
        <v>44831</v>
      </c>
      <c r="E4342" s="1">
        <v>44834</v>
      </c>
      <c r="F4342" t="s">
        <v>10701</v>
      </c>
      <c r="G4342" t="s">
        <v>3816</v>
      </c>
      <c r="H4342" t="s">
        <v>5091</v>
      </c>
      <c r="I4342" t="s">
        <v>2133</v>
      </c>
      <c r="J4342">
        <v>25.92</v>
      </c>
      <c r="K4342">
        <v>4</v>
      </c>
      <c r="L4342">
        <v>0</v>
      </c>
      <c r="M4342">
        <v>12.441599999999999</v>
      </c>
      <c r="N4342">
        <v>13.478400000000002</v>
      </c>
      <c r="O4342">
        <v>0</v>
      </c>
      <c r="P4342" t="s">
        <v>86</v>
      </c>
      <c r="Q4342" t="s">
        <v>10631</v>
      </c>
      <c r="R4342">
        <v>3</v>
      </c>
      <c r="S4342">
        <v>47.999999999999993</v>
      </c>
      <c r="T4342" t="s">
        <v>10766</v>
      </c>
      <c r="U4342" s="1">
        <v>44514</v>
      </c>
      <c r="V4342" s="1">
        <v>45797</v>
      </c>
      <c r="W4342" t="s">
        <v>10775</v>
      </c>
    </row>
    <row r="4343" spans="1:23" x14ac:dyDescent="0.25">
      <c r="A4343">
        <v>2294</v>
      </c>
      <c r="B4343" t="s">
        <v>6705</v>
      </c>
      <c r="C4343">
        <v>80952863</v>
      </c>
      <c r="D4343" s="1">
        <v>44831</v>
      </c>
      <c r="E4343" s="1">
        <v>44834</v>
      </c>
      <c r="F4343" t="s">
        <v>10701</v>
      </c>
      <c r="G4343" t="s">
        <v>3816</v>
      </c>
      <c r="H4343" t="s">
        <v>5091</v>
      </c>
      <c r="I4343" t="s">
        <v>2137</v>
      </c>
      <c r="J4343">
        <v>22.58</v>
      </c>
      <c r="K4343">
        <v>2</v>
      </c>
      <c r="L4343">
        <v>0</v>
      </c>
      <c r="M4343">
        <v>5.8708</v>
      </c>
      <c r="N4343">
        <v>16.709199999999999</v>
      </c>
      <c r="O4343">
        <v>0</v>
      </c>
      <c r="P4343" t="s">
        <v>86</v>
      </c>
      <c r="Q4343" t="s">
        <v>10631</v>
      </c>
      <c r="R4343">
        <v>3</v>
      </c>
      <c r="S4343">
        <v>26</v>
      </c>
      <c r="T4343" t="s">
        <v>10766</v>
      </c>
      <c r="U4343" s="1">
        <v>44514</v>
      </c>
      <c r="V4343" s="1">
        <v>45797</v>
      </c>
      <c r="W4343" t="s">
        <v>10775</v>
      </c>
    </row>
    <row r="4344" spans="1:23" x14ac:dyDescent="0.25">
      <c r="A4344">
        <v>2295</v>
      </c>
      <c r="B4344" t="s">
        <v>6706</v>
      </c>
      <c r="C4344">
        <v>42766019</v>
      </c>
      <c r="D4344" s="1">
        <v>44833</v>
      </c>
      <c r="E4344" s="1">
        <v>44838</v>
      </c>
      <c r="F4344" t="s">
        <v>10700</v>
      </c>
      <c r="G4344" t="s">
        <v>88</v>
      </c>
      <c r="H4344" t="s">
        <v>3975</v>
      </c>
      <c r="I4344" t="s">
        <v>1305</v>
      </c>
      <c r="J4344">
        <v>369.91199999999998</v>
      </c>
      <c r="K4344">
        <v>3</v>
      </c>
      <c r="L4344">
        <v>0.2</v>
      </c>
      <c r="M4344">
        <v>-13.871700000000001</v>
      </c>
      <c r="N4344">
        <v>383.78369999999995</v>
      </c>
      <c r="O4344">
        <v>73.982399999999998</v>
      </c>
      <c r="P4344" t="s">
        <v>10633</v>
      </c>
      <c r="Q4344" t="s">
        <v>10632</v>
      </c>
      <c r="R4344">
        <v>5</v>
      </c>
      <c r="S4344">
        <v>-3.7500000000000004</v>
      </c>
      <c r="T4344" t="s">
        <v>10768</v>
      </c>
      <c r="U4344" s="1">
        <v>44471</v>
      </c>
      <c r="V4344" s="1">
        <v>45786</v>
      </c>
      <c r="W4344" t="s">
        <v>10775</v>
      </c>
    </row>
    <row r="4345" spans="1:23" x14ac:dyDescent="0.25">
      <c r="A4345">
        <v>2296</v>
      </c>
      <c r="B4345" t="s">
        <v>6707</v>
      </c>
      <c r="C4345">
        <v>96937551</v>
      </c>
      <c r="D4345" s="1">
        <v>44833</v>
      </c>
      <c r="E4345" s="1">
        <v>44838</v>
      </c>
      <c r="F4345" t="s">
        <v>10700</v>
      </c>
      <c r="G4345" t="s">
        <v>88</v>
      </c>
      <c r="H4345" t="s">
        <v>4163</v>
      </c>
      <c r="I4345" t="s">
        <v>2503</v>
      </c>
      <c r="J4345">
        <v>17.940000000000001</v>
      </c>
      <c r="K4345">
        <v>3</v>
      </c>
      <c r="L4345">
        <v>0</v>
      </c>
      <c r="M4345">
        <v>3.0497999999999998</v>
      </c>
      <c r="N4345">
        <v>14.890200000000002</v>
      </c>
      <c r="O4345">
        <v>0</v>
      </c>
      <c r="P4345" t="s">
        <v>86</v>
      </c>
      <c r="Q4345" t="s">
        <v>10631</v>
      </c>
      <c r="R4345">
        <v>5</v>
      </c>
      <c r="S4345">
        <v>17</v>
      </c>
      <c r="T4345" t="s">
        <v>10766</v>
      </c>
      <c r="U4345" s="1">
        <v>44539</v>
      </c>
      <c r="V4345" s="1">
        <v>45789</v>
      </c>
      <c r="W4345" t="s">
        <v>10775</v>
      </c>
    </row>
    <row r="4346" spans="1:23" x14ac:dyDescent="0.25">
      <c r="A4346">
        <v>2297</v>
      </c>
      <c r="B4346" t="s">
        <v>6708</v>
      </c>
      <c r="C4346">
        <v>84397999</v>
      </c>
      <c r="D4346" s="1">
        <v>44833</v>
      </c>
      <c r="E4346" s="1">
        <v>44838</v>
      </c>
      <c r="F4346" t="s">
        <v>10700</v>
      </c>
      <c r="G4346" t="s">
        <v>88</v>
      </c>
      <c r="H4346" t="s">
        <v>4665</v>
      </c>
      <c r="I4346" t="s">
        <v>1202</v>
      </c>
      <c r="J4346">
        <v>370.14</v>
      </c>
      <c r="K4346">
        <v>3</v>
      </c>
      <c r="L4346">
        <v>0</v>
      </c>
      <c r="M4346">
        <v>144.3546</v>
      </c>
      <c r="N4346">
        <v>225.78539999999998</v>
      </c>
      <c r="O4346">
        <v>0</v>
      </c>
      <c r="P4346" t="s">
        <v>86</v>
      </c>
      <c r="Q4346" t="s">
        <v>10631</v>
      </c>
      <c r="R4346">
        <v>5</v>
      </c>
      <c r="S4346">
        <v>39</v>
      </c>
      <c r="T4346" t="s">
        <v>10766</v>
      </c>
      <c r="U4346" s="1">
        <v>44660</v>
      </c>
      <c r="V4346" s="1">
        <v>45759</v>
      </c>
      <c r="W4346" t="s">
        <v>10775</v>
      </c>
    </row>
    <row r="4347" spans="1:23" x14ac:dyDescent="0.25">
      <c r="A4347">
        <v>2298</v>
      </c>
      <c r="B4347" t="s">
        <v>6709</v>
      </c>
      <c r="C4347">
        <v>18414523</v>
      </c>
      <c r="D4347" s="1">
        <v>44834</v>
      </c>
      <c r="E4347" s="1">
        <v>44839</v>
      </c>
      <c r="F4347" t="s">
        <v>10700</v>
      </c>
      <c r="G4347" t="s">
        <v>88</v>
      </c>
      <c r="H4347" t="s">
        <v>4242</v>
      </c>
      <c r="I4347" t="s">
        <v>911</v>
      </c>
      <c r="J4347">
        <v>12.832000000000001</v>
      </c>
      <c r="K4347">
        <v>2</v>
      </c>
      <c r="L4347">
        <v>0.2</v>
      </c>
      <c r="M4347">
        <v>4.3308</v>
      </c>
      <c r="N4347">
        <v>8.5012000000000008</v>
      </c>
      <c r="O4347">
        <v>2.5664000000000002</v>
      </c>
      <c r="P4347" t="s">
        <v>86</v>
      </c>
      <c r="Q4347" t="s">
        <v>10632</v>
      </c>
      <c r="R4347">
        <v>5</v>
      </c>
      <c r="S4347">
        <v>33.75</v>
      </c>
      <c r="T4347" t="s">
        <v>10766</v>
      </c>
      <c r="U4347" s="1">
        <v>44642</v>
      </c>
      <c r="V4347" s="1">
        <v>45716</v>
      </c>
      <c r="W4347" t="s">
        <v>10775</v>
      </c>
    </row>
    <row r="4348" spans="1:23" x14ac:dyDescent="0.25">
      <c r="A4348">
        <v>2299</v>
      </c>
      <c r="B4348" t="s">
        <v>6710</v>
      </c>
      <c r="C4348">
        <v>66388303</v>
      </c>
      <c r="D4348" s="1">
        <v>44834</v>
      </c>
      <c r="E4348" s="1">
        <v>44840</v>
      </c>
      <c r="F4348" t="s">
        <v>10698</v>
      </c>
      <c r="G4348" t="s">
        <v>88</v>
      </c>
      <c r="H4348" t="s">
        <v>3924</v>
      </c>
      <c r="I4348" t="s">
        <v>1804</v>
      </c>
      <c r="J4348">
        <v>142.04</v>
      </c>
      <c r="K4348">
        <v>4</v>
      </c>
      <c r="L4348">
        <v>0</v>
      </c>
      <c r="M4348">
        <v>38.3508</v>
      </c>
      <c r="N4348">
        <v>103.6892</v>
      </c>
      <c r="O4348">
        <v>0</v>
      </c>
      <c r="P4348" t="s">
        <v>86</v>
      </c>
      <c r="Q4348" t="s">
        <v>10631</v>
      </c>
      <c r="R4348">
        <v>6</v>
      </c>
      <c r="S4348">
        <v>27</v>
      </c>
      <c r="T4348" t="s">
        <v>10766</v>
      </c>
      <c r="U4348" s="1">
        <v>44661</v>
      </c>
      <c r="V4348" s="1">
        <v>45678</v>
      </c>
      <c r="W4348" t="s">
        <v>10775</v>
      </c>
    </row>
    <row r="4349" spans="1:23" x14ac:dyDescent="0.25">
      <c r="A4349">
        <v>2300</v>
      </c>
      <c r="B4349" t="s">
        <v>6710</v>
      </c>
      <c r="C4349">
        <v>88083902</v>
      </c>
      <c r="D4349" s="1">
        <v>44834</v>
      </c>
      <c r="E4349" s="1">
        <v>44840</v>
      </c>
      <c r="F4349" t="s">
        <v>10698</v>
      </c>
      <c r="G4349" t="s">
        <v>88</v>
      </c>
      <c r="H4349" t="s">
        <v>3924</v>
      </c>
      <c r="I4349" t="s">
        <v>704</v>
      </c>
      <c r="J4349">
        <v>14.67</v>
      </c>
      <c r="K4349">
        <v>3</v>
      </c>
      <c r="L4349">
        <v>0</v>
      </c>
      <c r="M4349">
        <v>6.0147000000000004</v>
      </c>
      <c r="N4349">
        <v>8.6553000000000004</v>
      </c>
      <c r="O4349">
        <v>0</v>
      </c>
      <c r="P4349" t="s">
        <v>86</v>
      </c>
      <c r="Q4349" t="s">
        <v>10631</v>
      </c>
      <c r="R4349">
        <v>6</v>
      </c>
      <c r="S4349">
        <v>41</v>
      </c>
      <c r="T4349" t="s">
        <v>10766</v>
      </c>
      <c r="U4349" s="1">
        <v>44661</v>
      </c>
      <c r="V4349" s="1">
        <v>45678</v>
      </c>
      <c r="W4349" t="s">
        <v>10775</v>
      </c>
    </row>
    <row r="4350" spans="1:23" x14ac:dyDescent="0.25">
      <c r="A4350">
        <v>2301</v>
      </c>
      <c r="B4350" t="s">
        <v>6711</v>
      </c>
      <c r="C4350">
        <v>42582819</v>
      </c>
      <c r="D4350" s="1">
        <v>44835</v>
      </c>
      <c r="E4350" s="1">
        <v>44839</v>
      </c>
      <c r="F4350" t="s">
        <v>10696</v>
      </c>
      <c r="G4350" t="s">
        <v>88</v>
      </c>
      <c r="H4350" t="s">
        <v>4101</v>
      </c>
      <c r="I4350" t="s">
        <v>1576</v>
      </c>
      <c r="J4350">
        <v>85.14</v>
      </c>
      <c r="K4350">
        <v>3</v>
      </c>
      <c r="L4350">
        <v>0</v>
      </c>
      <c r="M4350">
        <v>34.907400000000003</v>
      </c>
      <c r="N4350">
        <v>50.232599999999998</v>
      </c>
      <c r="O4350">
        <v>0</v>
      </c>
      <c r="P4350" t="s">
        <v>86</v>
      </c>
      <c r="Q4350" t="s">
        <v>10631</v>
      </c>
      <c r="R4350">
        <v>4</v>
      </c>
      <c r="S4350">
        <v>41</v>
      </c>
      <c r="T4350" t="s">
        <v>10766</v>
      </c>
      <c r="U4350" s="1">
        <v>44471</v>
      </c>
      <c r="V4350" s="1">
        <v>45821</v>
      </c>
      <c r="W4350" t="s">
        <v>10775</v>
      </c>
    </row>
    <row r="4351" spans="1:23" x14ac:dyDescent="0.25">
      <c r="A4351">
        <v>2302</v>
      </c>
      <c r="B4351" t="s">
        <v>6711</v>
      </c>
      <c r="C4351">
        <v>10232649</v>
      </c>
      <c r="D4351" s="1">
        <v>44835</v>
      </c>
      <c r="E4351" s="1">
        <v>44839</v>
      </c>
      <c r="F4351" t="s">
        <v>10696</v>
      </c>
      <c r="G4351" t="s">
        <v>88</v>
      </c>
      <c r="H4351" t="s">
        <v>4101</v>
      </c>
      <c r="I4351" t="s">
        <v>1578</v>
      </c>
      <c r="J4351">
        <v>21.99</v>
      </c>
      <c r="K4351">
        <v>1</v>
      </c>
      <c r="L4351">
        <v>0</v>
      </c>
      <c r="M4351">
        <v>10.555199999999999</v>
      </c>
      <c r="N4351">
        <v>11.434799999999999</v>
      </c>
      <c r="O4351">
        <v>0</v>
      </c>
      <c r="P4351" t="s">
        <v>86</v>
      </c>
      <c r="Q4351" t="s">
        <v>10631</v>
      </c>
      <c r="R4351">
        <v>4</v>
      </c>
      <c r="S4351">
        <v>48</v>
      </c>
      <c r="T4351" t="s">
        <v>10766</v>
      </c>
      <c r="U4351" s="1">
        <v>44471</v>
      </c>
      <c r="V4351" s="1">
        <v>45821</v>
      </c>
      <c r="W4351" t="s">
        <v>10769</v>
      </c>
    </row>
    <row r="4352" spans="1:23" x14ac:dyDescent="0.25">
      <c r="A4352">
        <v>2303</v>
      </c>
      <c r="B4352" t="s">
        <v>6711</v>
      </c>
      <c r="C4352">
        <v>37416354</v>
      </c>
      <c r="D4352" s="1">
        <v>44835</v>
      </c>
      <c r="E4352" s="1">
        <v>44839</v>
      </c>
      <c r="F4352" t="s">
        <v>10696</v>
      </c>
      <c r="G4352" t="s">
        <v>88</v>
      </c>
      <c r="H4352" t="s">
        <v>4101</v>
      </c>
      <c r="I4352" t="s">
        <v>1580</v>
      </c>
      <c r="J4352">
        <v>406.6</v>
      </c>
      <c r="K4352">
        <v>5</v>
      </c>
      <c r="L4352">
        <v>0</v>
      </c>
      <c r="M4352">
        <v>113.848</v>
      </c>
      <c r="N4352">
        <v>292.75200000000001</v>
      </c>
      <c r="O4352">
        <v>0</v>
      </c>
      <c r="P4352" t="s">
        <v>86</v>
      </c>
      <c r="Q4352" t="s">
        <v>10631</v>
      </c>
      <c r="R4352">
        <v>4</v>
      </c>
      <c r="S4352">
        <v>27.999999999999996</v>
      </c>
      <c r="T4352" t="s">
        <v>10766</v>
      </c>
      <c r="U4352" s="1">
        <v>44471</v>
      </c>
      <c r="V4352" s="1">
        <v>45821</v>
      </c>
      <c r="W4352" t="s">
        <v>10763</v>
      </c>
    </row>
    <row r="4353" spans="1:23" x14ac:dyDescent="0.25">
      <c r="A4353">
        <v>2304</v>
      </c>
      <c r="B4353" t="s">
        <v>6712</v>
      </c>
      <c r="C4353">
        <v>12327715</v>
      </c>
      <c r="D4353" s="1">
        <v>44835</v>
      </c>
      <c r="E4353" s="1">
        <v>44841</v>
      </c>
      <c r="F4353" t="s">
        <v>10698</v>
      </c>
      <c r="G4353" t="s">
        <v>88</v>
      </c>
      <c r="H4353" t="s">
        <v>4066</v>
      </c>
      <c r="I4353" t="s">
        <v>1042</v>
      </c>
      <c r="J4353">
        <v>67.36</v>
      </c>
      <c r="K4353">
        <v>2</v>
      </c>
      <c r="L4353">
        <v>0.2</v>
      </c>
      <c r="M4353">
        <v>10.103999999999999</v>
      </c>
      <c r="N4353">
        <v>57.256</v>
      </c>
      <c r="O4353">
        <v>13.472000000000001</v>
      </c>
      <c r="P4353" t="s">
        <v>86</v>
      </c>
      <c r="Q4353" t="s">
        <v>10632</v>
      </c>
      <c r="R4353">
        <v>6</v>
      </c>
      <c r="S4353">
        <v>15</v>
      </c>
      <c r="T4353" t="s">
        <v>10766</v>
      </c>
      <c r="U4353" s="1">
        <v>44618</v>
      </c>
      <c r="V4353" s="1">
        <v>45794</v>
      </c>
      <c r="W4353" t="s">
        <v>10775</v>
      </c>
    </row>
    <row r="4354" spans="1:23" x14ac:dyDescent="0.25">
      <c r="A4354">
        <v>2305</v>
      </c>
      <c r="B4354" t="s">
        <v>6712</v>
      </c>
      <c r="C4354">
        <v>53148086</v>
      </c>
      <c r="D4354" s="1">
        <v>44835</v>
      </c>
      <c r="E4354" s="1">
        <v>44841</v>
      </c>
      <c r="F4354" t="s">
        <v>10698</v>
      </c>
      <c r="G4354" t="s">
        <v>88</v>
      </c>
      <c r="H4354" t="s">
        <v>4066</v>
      </c>
      <c r="I4354" t="s">
        <v>552</v>
      </c>
      <c r="J4354">
        <v>54.527999999999999</v>
      </c>
      <c r="K4354">
        <v>3</v>
      </c>
      <c r="L4354">
        <v>0.2</v>
      </c>
      <c r="M4354">
        <v>14.313599999999999</v>
      </c>
      <c r="N4354">
        <v>40.214399999999998</v>
      </c>
      <c r="O4354">
        <v>10.9056</v>
      </c>
      <c r="P4354" t="s">
        <v>86</v>
      </c>
      <c r="Q4354" t="s">
        <v>10632</v>
      </c>
      <c r="R4354">
        <v>6</v>
      </c>
      <c r="S4354">
        <v>26.25</v>
      </c>
      <c r="T4354" t="s">
        <v>10766</v>
      </c>
      <c r="U4354" s="1">
        <v>44618</v>
      </c>
      <c r="V4354" s="1">
        <v>45794</v>
      </c>
      <c r="W4354" t="s">
        <v>10775</v>
      </c>
    </row>
    <row r="4355" spans="1:23" x14ac:dyDescent="0.25">
      <c r="A4355">
        <v>2306</v>
      </c>
      <c r="B4355" t="s">
        <v>6713</v>
      </c>
      <c r="C4355">
        <v>88311041</v>
      </c>
      <c r="D4355" s="1">
        <v>44835</v>
      </c>
      <c r="E4355" s="1">
        <v>44838</v>
      </c>
      <c r="F4355" t="s">
        <v>10701</v>
      </c>
      <c r="G4355" t="s">
        <v>92</v>
      </c>
      <c r="H4355" t="s">
        <v>5355</v>
      </c>
      <c r="I4355" t="s">
        <v>3464</v>
      </c>
      <c r="J4355">
        <v>639.96799999999996</v>
      </c>
      <c r="K4355">
        <v>4</v>
      </c>
      <c r="L4355">
        <v>0.2</v>
      </c>
      <c r="M4355">
        <v>215.98920000000001</v>
      </c>
      <c r="N4355">
        <v>423.97879999999998</v>
      </c>
      <c r="O4355">
        <v>127.9936</v>
      </c>
      <c r="P4355" t="s">
        <v>86</v>
      </c>
      <c r="Q4355" t="s">
        <v>10632</v>
      </c>
      <c r="R4355">
        <v>3</v>
      </c>
      <c r="S4355">
        <v>33.75</v>
      </c>
      <c r="T4355" t="s">
        <v>10766</v>
      </c>
      <c r="U4355" s="1">
        <v>44698</v>
      </c>
      <c r="V4355" s="1">
        <v>45824</v>
      </c>
      <c r="W4355" t="s">
        <v>10775</v>
      </c>
    </row>
    <row r="4356" spans="1:23" x14ac:dyDescent="0.25">
      <c r="A4356">
        <v>2307</v>
      </c>
      <c r="B4356" t="s">
        <v>6713</v>
      </c>
      <c r="C4356">
        <v>38070623</v>
      </c>
      <c r="D4356" s="1">
        <v>44835</v>
      </c>
      <c r="E4356" s="1">
        <v>44838</v>
      </c>
      <c r="F4356" t="s">
        <v>10701</v>
      </c>
      <c r="G4356" t="s">
        <v>92</v>
      </c>
      <c r="H4356" t="s">
        <v>5355</v>
      </c>
      <c r="I4356" t="s">
        <v>1751</v>
      </c>
      <c r="J4356">
        <v>52.76</v>
      </c>
      <c r="K4356">
        <v>2</v>
      </c>
      <c r="L4356">
        <v>0</v>
      </c>
      <c r="M4356">
        <v>24.269600000000001</v>
      </c>
      <c r="N4356">
        <v>28.490399999999998</v>
      </c>
      <c r="O4356">
        <v>0</v>
      </c>
      <c r="P4356" t="s">
        <v>86</v>
      </c>
      <c r="Q4356" t="s">
        <v>10631</v>
      </c>
      <c r="R4356">
        <v>3</v>
      </c>
      <c r="S4356">
        <v>46</v>
      </c>
      <c r="T4356" t="s">
        <v>10766</v>
      </c>
      <c r="U4356" s="1">
        <v>44698</v>
      </c>
      <c r="V4356" s="1">
        <v>45824</v>
      </c>
      <c r="W4356" t="s">
        <v>10775</v>
      </c>
    </row>
    <row r="4357" spans="1:23" x14ac:dyDescent="0.25">
      <c r="A4357">
        <v>2308</v>
      </c>
      <c r="B4357" t="s">
        <v>6714</v>
      </c>
      <c r="C4357">
        <v>83769179</v>
      </c>
      <c r="D4357" s="1">
        <v>44836</v>
      </c>
      <c r="E4357" s="1">
        <v>44841</v>
      </c>
      <c r="F4357" t="s">
        <v>10700</v>
      </c>
      <c r="G4357" t="s">
        <v>92</v>
      </c>
      <c r="H4357" t="s">
        <v>4229</v>
      </c>
      <c r="I4357" t="s">
        <v>2180</v>
      </c>
      <c r="J4357">
        <v>40.74</v>
      </c>
      <c r="K4357">
        <v>3</v>
      </c>
      <c r="L4357">
        <v>0</v>
      </c>
      <c r="M4357">
        <v>0.40739999999999998</v>
      </c>
      <c r="N4357">
        <v>40.332599999999999</v>
      </c>
      <c r="O4357">
        <v>0</v>
      </c>
      <c r="P4357" t="s">
        <v>86</v>
      </c>
      <c r="Q4357" t="s">
        <v>10631</v>
      </c>
      <c r="R4357">
        <v>5</v>
      </c>
      <c r="S4357">
        <v>0.99999999999999989</v>
      </c>
      <c r="T4357" t="s">
        <v>10768</v>
      </c>
      <c r="U4357" s="1">
        <v>44836</v>
      </c>
      <c r="V4357" s="1">
        <v>45716</v>
      </c>
      <c r="W4357" t="s">
        <v>10775</v>
      </c>
    </row>
    <row r="4358" spans="1:23" x14ac:dyDescent="0.25">
      <c r="A4358">
        <v>2309</v>
      </c>
      <c r="B4358" t="s">
        <v>6715</v>
      </c>
      <c r="C4358">
        <v>12384798</v>
      </c>
      <c r="D4358" s="1">
        <v>44837</v>
      </c>
      <c r="E4358" s="1">
        <v>44843</v>
      </c>
      <c r="F4358" t="s">
        <v>10698</v>
      </c>
      <c r="G4358" t="s">
        <v>88</v>
      </c>
      <c r="H4358" t="s">
        <v>4816</v>
      </c>
      <c r="I4358" t="s">
        <v>2571</v>
      </c>
      <c r="J4358">
        <v>199.96</v>
      </c>
      <c r="K4358">
        <v>4</v>
      </c>
      <c r="L4358">
        <v>0</v>
      </c>
      <c r="M4358">
        <v>69.986000000000004</v>
      </c>
      <c r="N4358">
        <v>129.97399999999999</v>
      </c>
      <c r="O4358">
        <v>0</v>
      </c>
      <c r="P4358" t="s">
        <v>86</v>
      </c>
      <c r="Q4358" t="s">
        <v>10631</v>
      </c>
      <c r="R4358">
        <v>6</v>
      </c>
      <c r="S4358">
        <v>35</v>
      </c>
      <c r="T4358" t="s">
        <v>10766</v>
      </c>
      <c r="U4358" s="1">
        <v>44655</v>
      </c>
      <c r="V4358" s="1">
        <v>45776</v>
      </c>
      <c r="W4358" t="s">
        <v>10775</v>
      </c>
    </row>
    <row r="4359" spans="1:23" x14ac:dyDescent="0.25">
      <c r="A4359">
        <v>2310</v>
      </c>
      <c r="B4359" t="s">
        <v>6715</v>
      </c>
      <c r="C4359">
        <v>30810681</v>
      </c>
      <c r="D4359" s="1">
        <v>44837</v>
      </c>
      <c r="E4359" s="1">
        <v>44843</v>
      </c>
      <c r="F4359" t="s">
        <v>10698</v>
      </c>
      <c r="G4359" t="s">
        <v>88</v>
      </c>
      <c r="H4359" t="s">
        <v>4816</v>
      </c>
      <c r="I4359" t="s">
        <v>2573</v>
      </c>
      <c r="J4359">
        <v>710.83199999999999</v>
      </c>
      <c r="K4359">
        <v>3</v>
      </c>
      <c r="L4359">
        <v>0.2</v>
      </c>
      <c r="M4359">
        <v>-97.739400000000003</v>
      </c>
      <c r="N4359">
        <v>808.57140000000004</v>
      </c>
      <c r="O4359">
        <v>142.16640000000001</v>
      </c>
      <c r="P4359" t="s">
        <v>10633</v>
      </c>
      <c r="Q4359" t="s">
        <v>10632</v>
      </c>
      <c r="R4359">
        <v>6</v>
      </c>
      <c r="S4359">
        <v>-13.750000000000002</v>
      </c>
      <c r="T4359" t="s">
        <v>10768</v>
      </c>
      <c r="U4359" s="1">
        <v>44655</v>
      </c>
      <c r="V4359" s="1">
        <v>45776</v>
      </c>
      <c r="W4359" t="s">
        <v>10775</v>
      </c>
    </row>
    <row r="4360" spans="1:23" x14ac:dyDescent="0.25">
      <c r="A4360">
        <v>2311</v>
      </c>
      <c r="B4360" t="s">
        <v>6716</v>
      </c>
      <c r="C4360">
        <v>69759266</v>
      </c>
      <c r="D4360" s="1">
        <v>44837</v>
      </c>
      <c r="E4360" s="1">
        <v>44839</v>
      </c>
      <c r="F4360" t="s">
        <v>10697</v>
      </c>
      <c r="G4360" t="s">
        <v>92</v>
      </c>
      <c r="H4360" t="s">
        <v>4158</v>
      </c>
      <c r="I4360" t="s">
        <v>1148</v>
      </c>
      <c r="J4360">
        <v>12.88</v>
      </c>
      <c r="K4360">
        <v>1</v>
      </c>
      <c r="L4360">
        <v>0</v>
      </c>
      <c r="M4360">
        <v>0.38640000000000002</v>
      </c>
      <c r="N4360">
        <v>12.493600000000001</v>
      </c>
      <c r="O4360">
        <v>0</v>
      </c>
      <c r="P4360" t="s">
        <v>86</v>
      </c>
      <c r="Q4360" t="s">
        <v>10631</v>
      </c>
      <c r="R4360">
        <v>2</v>
      </c>
      <c r="S4360">
        <v>3</v>
      </c>
      <c r="T4360" t="s">
        <v>10768</v>
      </c>
      <c r="U4360" s="1">
        <v>44837</v>
      </c>
      <c r="V4360" s="1">
        <v>45810</v>
      </c>
      <c r="W4360" t="s">
        <v>10769</v>
      </c>
    </row>
    <row r="4361" spans="1:23" x14ac:dyDescent="0.25">
      <c r="A4361">
        <v>2312</v>
      </c>
      <c r="B4361" t="s">
        <v>6717</v>
      </c>
      <c r="C4361">
        <v>55285652</v>
      </c>
      <c r="D4361" s="1">
        <v>44837</v>
      </c>
      <c r="E4361" s="1">
        <v>44838</v>
      </c>
      <c r="F4361" t="s">
        <v>10703</v>
      </c>
      <c r="G4361" t="s">
        <v>3816</v>
      </c>
      <c r="H4361" t="s">
        <v>4095</v>
      </c>
      <c r="I4361" t="s">
        <v>1609</v>
      </c>
      <c r="J4361">
        <v>31.103999999999999</v>
      </c>
      <c r="K4361">
        <v>6</v>
      </c>
      <c r="L4361">
        <v>0.2</v>
      </c>
      <c r="M4361">
        <v>10.8864</v>
      </c>
      <c r="N4361">
        <v>20.217599999999997</v>
      </c>
      <c r="O4361">
        <v>6.2208000000000006</v>
      </c>
      <c r="P4361" t="s">
        <v>86</v>
      </c>
      <c r="Q4361" t="s">
        <v>10632</v>
      </c>
      <c r="R4361">
        <v>1</v>
      </c>
      <c r="S4361">
        <v>35</v>
      </c>
      <c r="T4361" t="s">
        <v>10766</v>
      </c>
      <c r="U4361" s="1">
        <v>44837</v>
      </c>
      <c r="V4361" s="1">
        <v>45704</v>
      </c>
      <c r="W4361" t="s">
        <v>10763</v>
      </c>
    </row>
    <row r="4362" spans="1:23" x14ac:dyDescent="0.25">
      <c r="A4362">
        <v>2313</v>
      </c>
      <c r="B4362" t="s">
        <v>6717</v>
      </c>
      <c r="C4362">
        <v>76786379</v>
      </c>
      <c r="D4362" s="1">
        <v>44837</v>
      </c>
      <c r="E4362" s="1">
        <v>44838</v>
      </c>
      <c r="F4362" t="s">
        <v>10703</v>
      </c>
      <c r="G4362" t="s">
        <v>3816</v>
      </c>
      <c r="H4362" t="s">
        <v>4095</v>
      </c>
      <c r="I4362" t="s">
        <v>1971</v>
      </c>
      <c r="J4362">
        <v>54.816000000000003</v>
      </c>
      <c r="K4362">
        <v>3</v>
      </c>
      <c r="L4362">
        <v>0.2</v>
      </c>
      <c r="M4362">
        <v>17.815200000000001</v>
      </c>
      <c r="N4362">
        <v>37.000799999999998</v>
      </c>
      <c r="O4362">
        <v>10.963200000000001</v>
      </c>
      <c r="P4362" t="s">
        <v>86</v>
      </c>
      <c r="Q4362" t="s">
        <v>10632</v>
      </c>
      <c r="R4362">
        <v>1</v>
      </c>
      <c r="S4362">
        <v>32.5</v>
      </c>
      <c r="T4362" t="s">
        <v>10766</v>
      </c>
      <c r="U4362" s="1">
        <v>44837</v>
      </c>
      <c r="V4362" s="1">
        <v>45704</v>
      </c>
      <c r="W4362" t="s">
        <v>10775</v>
      </c>
    </row>
    <row r="4363" spans="1:23" x14ac:dyDescent="0.25">
      <c r="A4363">
        <v>2314</v>
      </c>
      <c r="B4363" t="s">
        <v>6718</v>
      </c>
      <c r="C4363">
        <v>85036281</v>
      </c>
      <c r="D4363" s="1">
        <v>44837</v>
      </c>
      <c r="E4363" s="1">
        <v>44843</v>
      </c>
      <c r="F4363" t="s">
        <v>10698</v>
      </c>
      <c r="G4363" t="s">
        <v>88</v>
      </c>
      <c r="H4363" t="s">
        <v>6201</v>
      </c>
      <c r="I4363" t="s">
        <v>2420</v>
      </c>
      <c r="J4363">
        <v>37.68</v>
      </c>
      <c r="K4363">
        <v>2</v>
      </c>
      <c r="L4363">
        <v>0</v>
      </c>
      <c r="M4363">
        <v>15.8256</v>
      </c>
      <c r="N4363">
        <v>21.854399999999998</v>
      </c>
      <c r="O4363">
        <v>0</v>
      </c>
      <c r="P4363" t="s">
        <v>86</v>
      </c>
      <c r="Q4363" t="s">
        <v>10631</v>
      </c>
      <c r="R4363">
        <v>6</v>
      </c>
      <c r="S4363">
        <v>42</v>
      </c>
      <c r="T4363" t="s">
        <v>10766</v>
      </c>
      <c r="U4363" s="1">
        <v>44670</v>
      </c>
      <c r="V4363" s="1">
        <v>45528</v>
      </c>
      <c r="W4363" t="s">
        <v>10770</v>
      </c>
    </row>
    <row r="4364" spans="1:23" x14ac:dyDescent="0.25">
      <c r="A4364">
        <v>2315</v>
      </c>
      <c r="B4364" t="s">
        <v>6718</v>
      </c>
      <c r="C4364">
        <v>70130161</v>
      </c>
      <c r="D4364" s="1">
        <v>44837</v>
      </c>
      <c r="E4364" s="1">
        <v>44843</v>
      </c>
      <c r="F4364" t="s">
        <v>10698</v>
      </c>
      <c r="G4364" t="s">
        <v>88</v>
      </c>
      <c r="H4364" t="s">
        <v>6201</v>
      </c>
      <c r="I4364" t="s">
        <v>734</v>
      </c>
      <c r="J4364">
        <v>258.57600000000002</v>
      </c>
      <c r="K4364">
        <v>2</v>
      </c>
      <c r="L4364">
        <v>0.2</v>
      </c>
      <c r="M4364">
        <v>19.3932</v>
      </c>
      <c r="N4364">
        <v>239.18280000000001</v>
      </c>
      <c r="O4364">
        <v>51.71520000000001</v>
      </c>
      <c r="P4364" t="s">
        <v>86</v>
      </c>
      <c r="Q4364" t="s">
        <v>10632</v>
      </c>
      <c r="R4364">
        <v>6</v>
      </c>
      <c r="S4364">
        <v>7.5</v>
      </c>
      <c r="T4364" t="s">
        <v>10768</v>
      </c>
      <c r="U4364" s="1">
        <v>44670</v>
      </c>
      <c r="V4364" s="1">
        <v>45528</v>
      </c>
      <c r="W4364" t="s">
        <v>10770</v>
      </c>
    </row>
    <row r="4365" spans="1:23" x14ac:dyDescent="0.25">
      <c r="A4365">
        <v>2316</v>
      </c>
      <c r="B4365" t="s">
        <v>6718</v>
      </c>
      <c r="C4365">
        <v>3573453</v>
      </c>
      <c r="D4365" s="1">
        <v>44837</v>
      </c>
      <c r="E4365" s="1">
        <v>44843</v>
      </c>
      <c r="F4365" t="s">
        <v>10698</v>
      </c>
      <c r="G4365" t="s">
        <v>88</v>
      </c>
      <c r="H4365" t="s">
        <v>6201</v>
      </c>
      <c r="I4365" t="s">
        <v>2084</v>
      </c>
      <c r="J4365">
        <v>75.84</v>
      </c>
      <c r="K4365">
        <v>2</v>
      </c>
      <c r="L4365">
        <v>0</v>
      </c>
      <c r="M4365">
        <v>29.5776</v>
      </c>
      <c r="N4365">
        <v>46.2624</v>
      </c>
      <c r="O4365">
        <v>0</v>
      </c>
      <c r="P4365" t="s">
        <v>86</v>
      </c>
      <c r="Q4365" t="s">
        <v>10631</v>
      </c>
      <c r="R4365">
        <v>6</v>
      </c>
      <c r="S4365">
        <v>39</v>
      </c>
      <c r="T4365" t="s">
        <v>10766</v>
      </c>
      <c r="U4365" s="1">
        <v>44670</v>
      </c>
      <c r="V4365" s="1">
        <v>45528</v>
      </c>
      <c r="W4365" t="s">
        <v>10770</v>
      </c>
    </row>
    <row r="4366" spans="1:23" x14ac:dyDescent="0.25">
      <c r="A4366">
        <v>2317</v>
      </c>
      <c r="B4366" t="s">
        <v>6719</v>
      </c>
      <c r="C4366">
        <v>30687654</v>
      </c>
      <c r="D4366" s="1">
        <v>44837</v>
      </c>
      <c r="E4366" s="1">
        <v>44844</v>
      </c>
      <c r="F4366" t="s">
        <v>10699</v>
      </c>
      <c r="G4366" t="s">
        <v>88</v>
      </c>
      <c r="H4366" t="s">
        <v>5903</v>
      </c>
      <c r="I4366" t="s">
        <v>1533</v>
      </c>
      <c r="J4366">
        <v>17.43</v>
      </c>
      <c r="K4366">
        <v>3</v>
      </c>
      <c r="L4366">
        <v>0</v>
      </c>
      <c r="M4366">
        <v>8.0177999999999994</v>
      </c>
      <c r="N4366">
        <v>9.4122000000000003</v>
      </c>
      <c r="O4366">
        <v>0</v>
      </c>
      <c r="P4366" t="s">
        <v>86</v>
      </c>
      <c r="Q4366" t="s">
        <v>10631</v>
      </c>
      <c r="R4366">
        <v>7</v>
      </c>
      <c r="S4366">
        <v>46</v>
      </c>
      <c r="T4366" t="s">
        <v>10766</v>
      </c>
      <c r="U4366" s="1">
        <v>44587</v>
      </c>
      <c r="V4366" s="1">
        <v>45398</v>
      </c>
      <c r="W4366" t="s">
        <v>10770</v>
      </c>
    </row>
    <row r="4367" spans="1:23" x14ac:dyDescent="0.25">
      <c r="A4367">
        <v>2318</v>
      </c>
      <c r="B4367" t="s">
        <v>6720</v>
      </c>
      <c r="C4367">
        <v>44227970</v>
      </c>
      <c r="D4367" s="1">
        <v>44837</v>
      </c>
      <c r="E4367" s="1">
        <v>44841</v>
      </c>
      <c r="F4367" t="s">
        <v>10696</v>
      </c>
      <c r="G4367" t="s">
        <v>92</v>
      </c>
      <c r="H4367" t="s">
        <v>4248</v>
      </c>
      <c r="I4367" t="s">
        <v>2115</v>
      </c>
      <c r="J4367">
        <v>241.56800000000001</v>
      </c>
      <c r="K4367">
        <v>2</v>
      </c>
      <c r="L4367">
        <v>0.2</v>
      </c>
      <c r="M4367">
        <v>-15.098000000000001</v>
      </c>
      <c r="N4367">
        <v>256.666</v>
      </c>
      <c r="O4367">
        <v>48.313600000000008</v>
      </c>
      <c r="P4367" t="s">
        <v>10633</v>
      </c>
      <c r="Q4367" t="s">
        <v>10632</v>
      </c>
      <c r="R4367">
        <v>4</v>
      </c>
      <c r="S4367">
        <v>-6.25</v>
      </c>
      <c r="T4367" t="s">
        <v>10768</v>
      </c>
      <c r="U4367" s="1">
        <v>44837</v>
      </c>
      <c r="V4367" s="1">
        <v>45717</v>
      </c>
      <c r="W4367" t="s">
        <v>10775</v>
      </c>
    </row>
    <row r="4368" spans="1:23" x14ac:dyDescent="0.25">
      <c r="A4368">
        <v>2319</v>
      </c>
      <c r="B4368" t="s">
        <v>6720</v>
      </c>
      <c r="C4368">
        <v>65145426</v>
      </c>
      <c r="D4368" s="1">
        <v>44837</v>
      </c>
      <c r="E4368" s="1">
        <v>44841</v>
      </c>
      <c r="F4368" t="s">
        <v>10696</v>
      </c>
      <c r="G4368" t="s">
        <v>92</v>
      </c>
      <c r="H4368" t="s">
        <v>4248</v>
      </c>
      <c r="I4368" t="s">
        <v>1566</v>
      </c>
      <c r="J4368">
        <v>479.92</v>
      </c>
      <c r="K4368">
        <v>2</v>
      </c>
      <c r="L4368">
        <v>0.2</v>
      </c>
      <c r="M4368">
        <v>41.993000000000002</v>
      </c>
      <c r="N4368">
        <v>437.92700000000002</v>
      </c>
      <c r="O4368">
        <v>95.984000000000009</v>
      </c>
      <c r="P4368" t="s">
        <v>86</v>
      </c>
      <c r="Q4368" t="s">
        <v>10632</v>
      </c>
      <c r="R4368">
        <v>4</v>
      </c>
      <c r="S4368">
        <v>8.75</v>
      </c>
      <c r="T4368" t="s">
        <v>10768</v>
      </c>
      <c r="U4368" s="1">
        <v>44837</v>
      </c>
      <c r="V4368" s="1">
        <v>45717</v>
      </c>
      <c r="W4368" t="s">
        <v>10775</v>
      </c>
    </row>
    <row r="4369" spans="1:23" x14ac:dyDescent="0.25">
      <c r="A4369">
        <v>2320</v>
      </c>
      <c r="B4369" t="s">
        <v>6721</v>
      </c>
      <c r="C4369">
        <v>42821215</v>
      </c>
      <c r="D4369" s="1">
        <v>44837</v>
      </c>
      <c r="E4369" s="1">
        <v>44842</v>
      </c>
      <c r="F4369" t="s">
        <v>10700</v>
      </c>
      <c r="G4369" t="s">
        <v>88</v>
      </c>
      <c r="H4369" t="s">
        <v>6108</v>
      </c>
      <c r="I4369" t="s">
        <v>2176</v>
      </c>
      <c r="J4369">
        <v>10.744</v>
      </c>
      <c r="K4369">
        <v>1</v>
      </c>
      <c r="L4369">
        <v>0.2</v>
      </c>
      <c r="M4369">
        <v>0.80579999999999996</v>
      </c>
      <c r="N4369">
        <v>9.9382000000000001</v>
      </c>
      <c r="O4369">
        <v>2.1488</v>
      </c>
      <c r="P4369" t="s">
        <v>86</v>
      </c>
      <c r="Q4369" t="s">
        <v>10632</v>
      </c>
      <c r="R4369">
        <v>5</v>
      </c>
      <c r="S4369">
        <v>7.5</v>
      </c>
      <c r="T4369" t="s">
        <v>10768</v>
      </c>
      <c r="U4369" s="1">
        <v>44639</v>
      </c>
      <c r="V4369" s="1">
        <v>45486</v>
      </c>
      <c r="W4369" t="s">
        <v>10769</v>
      </c>
    </row>
    <row r="4370" spans="1:23" x14ac:dyDescent="0.25">
      <c r="A4370">
        <v>2321</v>
      </c>
      <c r="B4370" t="s">
        <v>6722</v>
      </c>
      <c r="C4370">
        <v>95700696</v>
      </c>
      <c r="D4370" s="1">
        <v>44837</v>
      </c>
      <c r="E4370" s="1">
        <v>44841</v>
      </c>
      <c r="F4370" t="s">
        <v>10696</v>
      </c>
      <c r="G4370" t="s">
        <v>88</v>
      </c>
      <c r="H4370" t="s">
        <v>4835</v>
      </c>
      <c r="I4370" t="s">
        <v>1261</v>
      </c>
      <c r="J4370">
        <v>609.98</v>
      </c>
      <c r="K4370">
        <v>4</v>
      </c>
      <c r="L4370">
        <v>0.3</v>
      </c>
      <c r="M4370">
        <v>-113.282</v>
      </c>
      <c r="N4370">
        <v>723.26200000000006</v>
      </c>
      <c r="O4370">
        <v>182.994</v>
      </c>
      <c r="P4370" t="s">
        <v>10633</v>
      </c>
      <c r="Q4370" t="s">
        <v>10632</v>
      </c>
      <c r="R4370">
        <v>4</v>
      </c>
      <c r="S4370">
        <v>-18.571428571428569</v>
      </c>
      <c r="T4370" t="s">
        <v>10768</v>
      </c>
      <c r="U4370" s="1">
        <v>44710</v>
      </c>
      <c r="V4370" s="1">
        <v>45807</v>
      </c>
      <c r="W4370" t="s">
        <v>10775</v>
      </c>
    </row>
    <row r="4371" spans="1:23" x14ac:dyDescent="0.25">
      <c r="A4371">
        <v>2322</v>
      </c>
      <c r="B4371" t="s">
        <v>6722</v>
      </c>
      <c r="C4371">
        <v>99475902</v>
      </c>
      <c r="D4371" s="1">
        <v>44837</v>
      </c>
      <c r="E4371" s="1">
        <v>44841</v>
      </c>
      <c r="F4371" t="s">
        <v>10696</v>
      </c>
      <c r="G4371" t="s">
        <v>88</v>
      </c>
      <c r="H4371" t="s">
        <v>4835</v>
      </c>
      <c r="I4371" t="s">
        <v>2115</v>
      </c>
      <c r="J4371">
        <v>211.37200000000001</v>
      </c>
      <c r="K4371">
        <v>2</v>
      </c>
      <c r="L4371">
        <v>0.3</v>
      </c>
      <c r="M4371">
        <v>-45.293999999999997</v>
      </c>
      <c r="N4371">
        <v>256.666</v>
      </c>
      <c r="O4371">
        <v>63.4116</v>
      </c>
      <c r="P4371" t="s">
        <v>10633</v>
      </c>
      <c r="Q4371" t="s">
        <v>10632</v>
      </c>
      <c r="R4371">
        <v>4</v>
      </c>
      <c r="S4371">
        <v>-21.428571428571423</v>
      </c>
      <c r="T4371" t="s">
        <v>10768</v>
      </c>
      <c r="U4371" s="1">
        <v>44710</v>
      </c>
      <c r="V4371" s="1">
        <v>45807</v>
      </c>
      <c r="W4371" t="s">
        <v>10775</v>
      </c>
    </row>
    <row r="4372" spans="1:23" x14ac:dyDescent="0.25">
      <c r="A4372">
        <v>2323</v>
      </c>
      <c r="B4372" t="s">
        <v>6722</v>
      </c>
      <c r="C4372">
        <v>66673324</v>
      </c>
      <c r="D4372" s="1">
        <v>44837</v>
      </c>
      <c r="E4372" s="1">
        <v>44841</v>
      </c>
      <c r="F4372" t="s">
        <v>10696</v>
      </c>
      <c r="G4372" t="s">
        <v>88</v>
      </c>
      <c r="H4372" t="s">
        <v>4835</v>
      </c>
      <c r="I4372" t="s">
        <v>1793</v>
      </c>
      <c r="J4372">
        <v>239.976</v>
      </c>
      <c r="K4372">
        <v>3</v>
      </c>
      <c r="L4372">
        <v>0.2</v>
      </c>
      <c r="M4372">
        <v>17.998200000000001</v>
      </c>
      <c r="N4372">
        <v>221.9778</v>
      </c>
      <c r="O4372">
        <v>47.995200000000004</v>
      </c>
      <c r="P4372" t="s">
        <v>86</v>
      </c>
      <c r="Q4372" t="s">
        <v>10632</v>
      </c>
      <c r="R4372">
        <v>4</v>
      </c>
      <c r="S4372">
        <v>7.5</v>
      </c>
      <c r="T4372" t="s">
        <v>10768</v>
      </c>
      <c r="U4372" s="1">
        <v>44710</v>
      </c>
      <c r="V4372" s="1">
        <v>45807</v>
      </c>
      <c r="W4372" t="s">
        <v>10775</v>
      </c>
    </row>
    <row r="4373" spans="1:23" x14ac:dyDescent="0.25">
      <c r="A4373">
        <v>2324</v>
      </c>
      <c r="B4373" t="s">
        <v>6723</v>
      </c>
      <c r="C4373">
        <v>42346268</v>
      </c>
      <c r="D4373" s="1">
        <v>44838</v>
      </c>
      <c r="E4373" s="1">
        <v>44842</v>
      </c>
      <c r="F4373" t="s">
        <v>10696</v>
      </c>
      <c r="G4373" t="s">
        <v>88</v>
      </c>
      <c r="H4373" t="s">
        <v>5168</v>
      </c>
      <c r="I4373" t="s">
        <v>2751</v>
      </c>
      <c r="J4373">
        <v>35.207999999999998</v>
      </c>
      <c r="K4373">
        <v>1</v>
      </c>
      <c r="L4373">
        <v>0.2</v>
      </c>
      <c r="M4373">
        <v>2.6406000000000001</v>
      </c>
      <c r="N4373">
        <v>32.567399999999999</v>
      </c>
      <c r="O4373">
        <v>7.0415999999999999</v>
      </c>
      <c r="P4373" t="s">
        <v>86</v>
      </c>
      <c r="Q4373" t="s">
        <v>10632</v>
      </c>
      <c r="R4373">
        <v>4</v>
      </c>
      <c r="S4373">
        <v>7.5000000000000009</v>
      </c>
      <c r="T4373" t="s">
        <v>10768</v>
      </c>
      <c r="U4373" s="1">
        <v>44838</v>
      </c>
      <c r="V4373" s="1">
        <v>45822</v>
      </c>
      <c r="W4373" t="s">
        <v>10769</v>
      </c>
    </row>
    <row r="4374" spans="1:23" x14ac:dyDescent="0.25">
      <c r="A4374">
        <v>2325</v>
      </c>
      <c r="B4374" t="s">
        <v>6724</v>
      </c>
      <c r="C4374">
        <v>58355494</v>
      </c>
      <c r="D4374" s="1">
        <v>44840</v>
      </c>
      <c r="E4374" s="1">
        <v>44845</v>
      </c>
      <c r="F4374" t="s">
        <v>10700</v>
      </c>
      <c r="G4374" t="s">
        <v>88</v>
      </c>
      <c r="H4374" t="s">
        <v>5633</v>
      </c>
      <c r="I4374" t="s">
        <v>1239</v>
      </c>
      <c r="J4374">
        <v>45.216000000000001</v>
      </c>
      <c r="K4374">
        <v>3</v>
      </c>
      <c r="L4374">
        <v>0.2</v>
      </c>
      <c r="M4374">
        <v>4.5216000000000003</v>
      </c>
      <c r="N4374">
        <v>40.694400000000002</v>
      </c>
      <c r="O4374">
        <v>9.0432000000000006</v>
      </c>
      <c r="P4374" t="s">
        <v>86</v>
      </c>
      <c r="Q4374" t="s">
        <v>10632</v>
      </c>
      <c r="R4374">
        <v>5</v>
      </c>
      <c r="S4374">
        <v>10</v>
      </c>
      <c r="T4374" t="s">
        <v>10767</v>
      </c>
      <c r="U4374" s="1">
        <v>44483</v>
      </c>
      <c r="V4374" s="1">
        <v>45325</v>
      </c>
      <c r="W4374" t="s">
        <v>10770</v>
      </c>
    </row>
    <row r="4375" spans="1:23" x14ac:dyDescent="0.25">
      <c r="A4375">
        <v>2326</v>
      </c>
      <c r="B4375" t="s">
        <v>6724</v>
      </c>
      <c r="C4375">
        <v>73158150</v>
      </c>
      <c r="D4375" s="1">
        <v>44840</v>
      </c>
      <c r="E4375" s="1">
        <v>44845</v>
      </c>
      <c r="F4375" t="s">
        <v>10700</v>
      </c>
      <c r="G4375" t="s">
        <v>88</v>
      </c>
      <c r="H4375" t="s">
        <v>5633</v>
      </c>
      <c r="I4375" t="s">
        <v>1730</v>
      </c>
      <c r="J4375">
        <v>10.416</v>
      </c>
      <c r="K4375">
        <v>7</v>
      </c>
      <c r="L4375">
        <v>0.2</v>
      </c>
      <c r="M4375">
        <v>-2.2134</v>
      </c>
      <c r="N4375">
        <v>12.6294</v>
      </c>
      <c r="O4375">
        <v>2.0832000000000002</v>
      </c>
      <c r="P4375" t="s">
        <v>10633</v>
      </c>
      <c r="Q4375" t="s">
        <v>10632</v>
      </c>
      <c r="R4375">
        <v>5</v>
      </c>
      <c r="S4375">
        <v>-21.25</v>
      </c>
      <c r="T4375" t="s">
        <v>10768</v>
      </c>
      <c r="U4375" s="1">
        <v>44483</v>
      </c>
      <c r="V4375" s="1">
        <v>45325</v>
      </c>
      <c r="W4375" t="s">
        <v>10770</v>
      </c>
    </row>
    <row r="4376" spans="1:23" x14ac:dyDescent="0.25">
      <c r="A4376">
        <v>2327</v>
      </c>
      <c r="B4376" t="s">
        <v>6724</v>
      </c>
      <c r="C4376">
        <v>89882369</v>
      </c>
      <c r="D4376" s="1">
        <v>44840</v>
      </c>
      <c r="E4376" s="1">
        <v>44845</v>
      </c>
      <c r="F4376" t="s">
        <v>10700</v>
      </c>
      <c r="G4376" t="s">
        <v>88</v>
      </c>
      <c r="H4376" t="s">
        <v>5633</v>
      </c>
      <c r="I4376" t="s">
        <v>833</v>
      </c>
      <c r="J4376">
        <v>7.8719999999999999</v>
      </c>
      <c r="K4376">
        <v>3</v>
      </c>
      <c r="L4376">
        <v>0.2</v>
      </c>
      <c r="M4376">
        <v>1.2791999999999999</v>
      </c>
      <c r="N4376">
        <v>6.5928000000000004</v>
      </c>
      <c r="O4376">
        <v>1.5744</v>
      </c>
      <c r="P4376" t="s">
        <v>86</v>
      </c>
      <c r="Q4376" t="s">
        <v>10632</v>
      </c>
      <c r="R4376">
        <v>5</v>
      </c>
      <c r="S4376">
        <v>16.249999999999996</v>
      </c>
      <c r="T4376" t="s">
        <v>10766</v>
      </c>
      <c r="U4376" s="1">
        <v>44483</v>
      </c>
      <c r="V4376" s="1">
        <v>45325</v>
      </c>
      <c r="W4376" t="s">
        <v>10770</v>
      </c>
    </row>
    <row r="4377" spans="1:23" x14ac:dyDescent="0.25">
      <c r="A4377">
        <v>2328</v>
      </c>
      <c r="B4377" t="s">
        <v>6724</v>
      </c>
      <c r="C4377">
        <v>95130170</v>
      </c>
      <c r="D4377" s="1">
        <v>44840</v>
      </c>
      <c r="E4377" s="1">
        <v>44845</v>
      </c>
      <c r="F4377" t="s">
        <v>10700</v>
      </c>
      <c r="G4377" t="s">
        <v>88</v>
      </c>
      <c r="H4377" t="s">
        <v>5633</v>
      </c>
      <c r="I4377" t="s">
        <v>1732</v>
      </c>
      <c r="J4377">
        <v>118.782</v>
      </c>
      <c r="K4377">
        <v>3</v>
      </c>
      <c r="L4377">
        <v>0.4</v>
      </c>
      <c r="M4377">
        <v>-27.715800000000002</v>
      </c>
      <c r="N4377">
        <v>146.49779999999998</v>
      </c>
      <c r="O4377">
        <v>47.512799999999999</v>
      </c>
      <c r="P4377" t="s">
        <v>10633</v>
      </c>
      <c r="Q4377" t="s">
        <v>10632</v>
      </c>
      <c r="R4377">
        <v>5</v>
      </c>
      <c r="S4377">
        <v>-23.333333333333336</v>
      </c>
      <c r="T4377" t="s">
        <v>10768</v>
      </c>
      <c r="U4377" s="1">
        <v>44483</v>
      </c>
      <c r="V4377" s="1">
        <v>45325</v>
      </c>
      <c r="W4377" t="s">
        <v>10770</v>
      </c>
    </row>
    <row r="4378" spans="1:23" x14ac:dyDescent="0.25">
      <c r="A4378">
        <v>2329</v>
      </c>
      <c r="B4378" t="s">
        <v>6724</v>
      </c>
      <c r="C4378">
        <v>42254112</v>
      </c>
      <c r="D4378" s="1">
        <v>44840</v>
      </c>
      <c r="E4378" s="1">
        <v>44845</v>
      </c>
      <c r="F4378" t="s">
        <v>10700</v>
      </c>
      <c r="G4378" t="s">
        <v>88</v>
      </c>
      <c r="H4378" t="s">
        <v>5633</v>
      </c>
      <c r="I4378" t="s">
        <v>1734</v>
      </c>
      <c r="J4378">
        <v>1.448</v>
      </c>
      <c r="K4378">
        <v>1</v>
      </c>
      <c r="L4378">
        <v>0.2</v>
      </c>
      <c r="M4378">
        <v>0.23530000000000001</v>
      </c>
      <c r="N4378">
        <v>1.2126999999999999</v>
      </c>
      <c r="O4378">
        <v>0.28960000000000002</v>
      </c>
      <c r="P4378" t="s">
        <v>86</v>
      </c>
      <c r="Q4378" t="s">
        <v>10632</v>
      </c>
      <c r="R4378">
        <v>5</v>
      </c>
      <c r="S4378">
        <v>16.25</v>
      </c>
      <c r="T4378" t="s">
        <v>10766</v>
      </c>
      <c r="U4378" s="1">
        <v>44483</v>
      </c>
      <c r="V4378" s="1">
        <v>45325</v>
      </c>
      <c r="W4378" t="s">
        <v>10771</v>
      </c>
    </row>
    <row r="4379" spans="1:23" x14ac:dyDescent="0.25">
      <c r="A4379">
        <v>2330</v>
      </c>
      <c r="B4379" t="s">
        <v>6724</v>
      </c>
      <c r="C4379">
        <v>13453582</v>
      </c>
      <c r="D4379" s="1">
        <v>44840</v>
      </c>
      <c r="E4379" s="1">
        <v>44845</v>
      </c>
      <c r="F4379" t="s">
        <v>10700</v>
      </c>
      <c r="G4379" t="s">
        <v>88</v>
      </c>
      <c r="H4379" t="s">
        <v>5633</v>
      </c>
      <c r="I4379" t="s">
        <v>1736</v>
      </c>
      <c r="J4379">
        <v>55.47</v>
      </c>
      <c r="K4379">
        <v>5</v>
      </c>
      <c r="L4379">
        <v>0.7</v>
      </c>
      <c r="M4379">
        <v>-46.225000000000001</v>
      </c>
      <c r="N4379">
        <v>101.69499999999999</v>
      </c>
      <c r="O4379">
        <v>38.828999999999994</v>
      </c>
      <c r="P4379" t="s">
        <v>10633</v>
      </c>
      <c r="Q4379" t="s">
        <v>10632</v>
      </c>
      <c r="R4379">
        <v>5</v>
      </c>
      <c r="S4379">
        <v>-83.333333333333343</v>
      </c>
      <c r="T4379" t="s">
        <v>10768</v>
      </c>
      <c r="U4379" s="1">
        <v>44483</v>
      </c>
      <c r="V4379" s="1">
        <v>45325</v>
      </c>
      <c r="W4379" t="s">
        <v>10770</v>
      </c>
    </row>
    <row r="4380" spans="1:23" x14ac:dyDescent="0.25">
      <c r="A4380">
        <v>2331</v>
      </c>
      <c r="B4380" t="s">
        <v>6725</v>
      </c>
      <c r="C4380">
        <v>18123795</v>
      </c>
      <c r="D4380" s="1">
        <v>44840</v>
      </c>
      <c r="E4380" s="1">
        <v>44845</v>
      </c>
      <c r="F4380" t="s">
        <v>10700</v>
      </c>
      <c r="G4380" t="s">
        <v>88</v>
      </c>
      <c r="H4380" t="s">
        <v>5189</v>
      </c>
      <c r="I4380" t="s">
        <v>2758</v>
      </c>
      <c r="J4380">
        <v>12.576000000000001</v>
      </c>
      <c r="K4380">
        <v>4</v>
      </c>
      <c r="L4380">
        <v>0.2</v>
      </c>
      <c r="M4380">
        <v>4.0872000000000002</v>
      </c>
      <c r="N4380">
        <v>8.4888000000000012</v>
      </c>
      <c r="O4380">
        <v>2.5152000000000001</v>
      </c>
      <c r="P4380" t="s">
        <v>86</v>
      </c>
      <c r="Q4380" t="s">
        <v>10632</v>
      </c>
      <c r="R4380">
        <v>5</v>
      </c>
      <c r="S4380">
        <v>32.5</v>
      </c>
      <c r="T4380" t="s">
        <v>10766</v>
      </c>
      <c r="U4380" s="1">
        <v>44624</v>
      </c>
      <c r="V4380" s="1">
        <v>45806</v>
      </c>
      <c r="W4380" t="s">
        <v>10775</v>
      </c>
    </row>
    <row r="4381" spans="1:23" x14ac:dyDescent="0.25">
      <c r="A4381">
        <v>2332</v>
      </c>
      <c r="B4381" t="s">
        <v>6726</v>
      </c>
      <c r="C4381">
        <v>18727194</v>
      </c>
      <c r="D4381" s="1">
        <v>44840</v>
      </c>
      <c r="E4381" s="1">
        <v>44844</v>
      </c>
      <c r="F4381" t="s">
        <v>10696</v>
      </c>
      <c r="G4381" t="s">
        <v>88</v>
      </c>
      <c r="H4381" t="s">
        <v>6068</v>
      </c>
      <c r="I4381" t="s">
        <v>2266</v>
      </c>
      <c r="J4381">
        <v>1439.9680000000001</v>
      </c>
      <c r="K4381">
        <v>4</v>
      </c>
      <c r="L4381">
        <v>0.2</v>
      </c>
      <c r="M4381">
        <v>485.98919999999998</v>
      </c>
      <c r="N4381">
        <v>953.97880000000009</v>
      </c>
      <c r="O4381">
        <v>287.99360000000001</v>
      </c>
      <c r="P4381" t="s">
        <v>86</v>
      </c>
      <c r="Q4381" t="s">
        <v>10632</v>
      </c>
      <c r="R4381">
        <v>4</v>
      </c>
      <c r="S4381">
        <v>33.75</v>
      </c>
      <c r="T4381" t="s">
        <v>10766</v>
      </c>
      <c r="U4381" s="1">
        <v>44632</v>
      </c>
      <c r="V4381" s="1">
        <v>45642</v>
      </c>
      <c r="W4381" t="s">
        <v>10770</v>
      </c>
    </row>
    <row r="4382" spans="1:23" x14ac:dyDescent="0.25">
      <c r="A4382">
        <v>2333</v>
      </c>
      <c r="B4382" t="s">
        <v>6726</v>
      </c>
      <c r="C4382">
        <v>59373950</v>
      </c>
      <c r="D4382" s="1">
        <v>44840</v>
      </c>
      <c r="E4382" s="1">
        <v>44844</v>
      </c>
      <c r="F4382" t="s">
        <v>10696</v>
      </c>
      <c r="G4382" t="s">
        <v>88</v>
      </c>
      <c r="H4382" t="s">
        <v>6068</v>
      </c>
      <c r="I4382" t="s">
        <v>3490</v>
      </c>
      <c r="J4382">
        <v>43.56</v>
      </c>
      <c r="K4382">
        <v>3</v>
      </c>
      <c r="L4382">
        <v>0.2</v>
      </c>
      <c r="M4382">
        <v>-4.9005000000000001</v>
      </c>
      <c r="N4382">
        <v>48.460500000000003</v>
      </c>
      <c r="O4382">
        <v>8.7120000000000015</v>
      </c>
      <c r="P4382" t="s">
        <v>10633</v>
      </c>
      <c r="Q4382" t="s">
        <v>10632</v>
      </c>
      <c r="R4382">
        <v>4</v>
      </c>
      <c r="S4382">
        <v>-11.25</v>
      </c>
      <c r="T4382" t="s">
        <v>10768</v>
      </c>
      <c r="U4382" s="1">
        <v>44632</v>
      </c>
      <c r="V4382" s="1">
        <v>45642</v>
      </c>
      <c r="W4382" t="s">
        <v>10770</v>
      </c>
    </row>
    <row r="4383" spans="1:23" x14ac:dyDescent="0.25">
      <c r="A4383">
        <v>2334</v>
      </c>
      <c r="B4383" t="s">
        <v>6727</v>
      </c>
      <c r="C4383">
        <v>26096299</v>
      </c>
      <c r="D4383" s="1">
        <v>44840</v>
      </c>
      <c r="E4383" s="1">
        <v>44842</v>
      </c>
      <c r="F4383" t="s">
        <v>10697</v>
      </c>
      <c r="G4383" t="s">
        <v>3816</v>
      </c>
      <c r="H4383" t="s">
        <v>5648</v>
      </c>
      <c r="I4383" t="s">
        <v>159</v>
      </c>
      <c r="J4383">
        <v>569.64</v>
      </c>
      <c r="K4383">
        <v>2</v>
      </c>
      <c r="L4383">
        <v>0</v>
      </c>
      <c r="M4383">
        <v>148.10640000000001</v>
      </c>
      <c r="N4383">
        <v>421.53359999999998</v>
      </c>
      <c r="O4383">
        <v>0</v>
      </c>
      <c r="P4383" t="s">
        <v>86</v>
      </c>
      <c r="Q4383" t="s">
        <v>10631</v>
      </c>
      <c r="R4383">
        <v>2</v>
      </c>
      <c r="S4383">
        <v>26</v>
      </c>
      <c r="T4383" t="s">
        <v>10766</v>
      </c>
      <c r="U4383" s="1">
        <v>44489</v>
      </c>
      <c r="V4383" s="1">
        <v>45581</v>
      </c>
      <c r="W4383" t="s">
        <v>10770</v>
      </c>
    </row>
    <row r="4384" spans="1:23" x14ac:dyDescent="0.25">
      <c r="A4384">
        <v>2335</v>
      </c>
      <c r="B4384" t="s">
        <v>6727</v>
      </c>
      <c r="C4384">
        <v>46330954</v>
      </c>
      <c r="D4384" s="1">
        <v>44840</v>
      </c>
      <c r="E4384" s="1">
        <v>44842</v>
      </c>
      <c r="F4384" t="s">
        <v>10697</v>
      </c>
      <c r="G4384" t="s">
        <v>3816</v>
      </c>
      <c r="H4384" t="s">
        <v>5648</v>
      </c>
      <c r="I4384" t="s">
        <v>1384</v>
      </c>
      <c r="J4384">
        <v>9.14</v>
      </c>
      <c r="K4384">
        <v>1</v>
      </c>
      <c r="L4384">
        <v>0</v>
      </c>
      <c r="M4384">
        <v>4.57</v>
      </c>
      <c r="N4384">
        <v>4.57</v>
      </c>
      <c r="O4384">
        <v>0</v>
      </c>
      <c r="P4384" t="s">
        <v>86</v>
      </c>
      <c r="Q4384" t="s">
        <v>10631</v>
      </c>
      <c r="R4384">
        <v>2</v>
      </c>
      <c r="S4384">
        <v>50</v>
      </c>
      <c r="T4384" t="s">
        <v>10766</v>
      </c>
      <c r="U4384" s="1">
        <v>44489</v>
      </c>
      <c r="V4384" s="1">
        <v>45581</v>
      </c>
      <c r="W4384" t="s">
        <v>10769</v>
      </c>
    </row>
    <row r="4385" spans="1:23" x14ac:dyDescent="0.25">
      <c r="A4385">
        <v>2336</v>
      </c>
      <c r="B4385" t="s">
        <v>6727</v>
      </c>
      <c r="C4385">
        <v>37992454</v>
      </c>
      <c r="D4385" s="1">
        <v>44840</v>
      </c>
      <c r="E4385" s="1">
        <v>44842</v>
      </c>
      <c r="F4385" t="s">
        <v>10697</v>
      </c>
      <c r="G4385" t="s">
        <v>3816</v>
      </c>
      <c r="H4385" t="s">
        <v>5648</v>
      </c>
      <c r="I4385" t="s">
        <v>2712</v>
      </c>
      <c r="J4385">
        <v>1196.8599999999999</v>
      </c>
      <c r="K4385">
        <v>7</v>
      </c>
      <c r="L4385">
        <v>0</v>
      </c>
      <c r="M4385">
        <v>119.68600000000001</v>
      </c>
      <c r="N4385">
        <v>1077.174</v>
      </c>
      <c r="O4385">
        <v>0</v>
      </c>
      <c r="P4385" t="s">
        <v>86</v>
      </c>
      <c r="Q4385" t="s">
        <v>10631</v>
      </c>
      <c r="R4385">
        <v>2</v>
      </c>
      <c r="S4385">
        <v>10.000000000000002</v>
      </c>
      <c r="T4385" t="s">
        <v>10767</v>
      </c>
      <c r="U4385" s="1">
        <v>44489</v>
      </c>
      <c r="V4385" s="1">
        <v>45581</v>
      </c>
      <c r="W4385" t="s">
        <v>10770</v>
      </c>
    </row>
    <row r="4386" spans="1:23" x14ac:dyDescent="0.25">
      <c r="A4386">
        <v>2337</v>
      </c>
      <c r="B4386" t="s">
        <v>6727</v>
      </c>
      <c r="C4386">
        <v>68105803</v>
      </c>
      <c r="D4386" s="1">
        <v>44840</v>
      </c>
      <c r="E4386" s="1">
        <v>44842</v>
      </c>
      <c r="F4386" t="s">
        <v>10697</v>
      </c>
      <c r="G4386" t="s">
        <v>3816</v>
      </c>
      <c r="H4386" t="s">
        <v>5648</v>
      </c>
      <c r="I4386" t="s">
        <v>1480</v>
      </c>
      <c r="J4386">
        <v>523.26</v>
      </c>
      <c r="K4386">
        <v>9</v>
      </c>
      <c r="L4386">
        <v>0</v>
      </c>
      <c r="M4386">
        <v>125.58240000000001</v>
      </c>
      <c r="N4386">
        <v>397.67759999999998</v>
      </c>
      <c r="O4386">
        <v>0</v>
      </c>
      <c r="P4386" t="s">
        <v>86</v>
      </c>
      <c r="Q4386" t="s">
        <v>10631</v>
      </c>
      <c r="R4386">
        <v>2</v>
      </c>
      <c r="S4386">
        <v>24.000000000000004</v>
      </c>
      <c r="T4386" t="s">
        <v>10766</v>
      </c>
      <c r="U4386" s="1">
        <v>44489</v>
      </c>
      <c r="V4386" s="1">
        <v>45581</v>
      </c>
      <c r="W4386" t="s">
        <v>10770</v>
      </c>
    </row>
    <row r="4387" spans="1:23" x14ac:dyDescent="0.25">
      <c r="A4387">
        <v>2338</v>
      </c>
      <c r="B4387" t="s">
        <v>6728</v>
      </c>
      <c r="C4387">
        <v>13919271</v>
      </c>
      <c r="D4387" s="1">
        <v>44840</v>
      </c>
      <c r="E4387" s="1">
        <v>44845</v>
      </c>
      <c r="F4387" t="s">
        <v>10700</v>
      </c>
      <c r="G4387" t="s">
        <v>88</v>
      </c>
      <c r="H4387" t="s">
        <v>5206</v>
      </c>
      <c r="I4387" t="s">
        <v>253</v>
      </c>
      <c r="J4387">
        <v>127.764</v>
      </c>
      <c r="K4387">
        <v>2</v>
      </c>
      <c r="L4387">
        <v>0.1</v>
      </c>
      <c r="M4387">
        <v>2.8391999999999999</v>
      </c>
      <c r="N4387">
        <v>124.92479999999999</v>
      </c>
      <c r="O4387">
        <v>12.776400000000001</v>
      </c>
      <c r="P4387" t="s">
        <v>86</v>
      </c>
      <c r="Q4387" t="s">
        <v>10632</v>
      </c>
      <c r="R4387">
        <v>5</v>
      </c>
      <c r="S4387">
        <v>2.2222222222222223</v>
      </c>
      <c r="T4387" t="s">
        <v>10768</v>
      </c>
      <c r="U4387" s="1">
        <v>44676</v>
      </c>
      <c r="V4387" s="1">
        <v>45808</v>
      </c>
      <c r="W4387" t="s">
        <v>10775</v>
      </c>
    </row>
    <row r="4388" spans="1:23" x14ac:dyDescent="0.25">
      <c r="A4388">
        <v>2339</v>
      </c>
      <c r="B4388" t="s">
        <v>6729</v>
      </c>
      <c r="C4388">
        <v>61972954</v>
      </c>
      <c r="D4388" s="1">
        <v>44841</v>
      </c>
      <c r="E4388" s="1">
        <v>44845</v>
      </c>
      <c r="F4388" t="s">
        <v>10696</v>
      </c>
      <c r="G4388" t="s">
        <v>88</v>
      </c>
      <c r="H4388" t="s">
        <v>3950</v>
      </c>
      <c r="I4388" t="s">
        <v>2234</v>
      </c>
      <c r="J4388">
        <v>5.56</v>
      </c>
      <c r="K4388">
        <v>2</v>
      </c>
      <c r="L4388">
        <v>0</v>
      </c>
      <c r="M4388">
        <v>2.2240000000000002</v>
      </c>
      <c r="N4388">
        <v>3.3359999999999994</v>
      </c>
      <c r="O4388">
        <v>0</v>
      </c>
      <c r="P4388" t="s">
        <v>86</v>
      </c>
      <c r="Q4388" t="s">
        <v>10631</v>
      </c>
      <c r="R4388">
        <v>4</v>
      </c>
      <c r="S4388">
        <v>40.000000000000007</v>
      </c>
      <c r="T4388" t="s">
        <v>10766</v>
      </c>
      <c r="U4388" s="1">
        <v>44508</v>
      </c>
      <c r="V4388" s="1">
        <v>45681</v>
      </c>
      <c r="W4388" t="s">
        <v>10775</v>
      </c>
    </row>
    <row r="4389" spans="1:23" x14ac:dyDescent="0.25">
      <c r="A4389">
        <v>2340</v>
      </c>
      <c r="B4389" t="s">
        <v>6729</v>
      </c>
      <c r="C4389">
        <v>59367429</v>
      </c>
      <c r="D4389" s="1">
        <v>44841</v>
      </c>
      <c r="E4389" s="1">
        <v>44845</v>
      </c>
      <c r="F4389" t="s">
        <v>10696</v>
      </c>
      <c r="G4389" t="s">
        <v>88</v>
      </c>
      <c r="H4389" t="s">
        <v>3950</v>
      </c>
      <c r="I4389" t="s">
        <v>1374</v>
      </c>
      <c r="J4389">
        <v>323.37</v>
      </c>
      <c r="K4389">
        <v>3</v>
      </c>
      <c r="L4389">
        <v>0</v>
      </c>
      <c r="M4389">
        <v>129.34800000000001</v>
      </c>
      <c r="N4389">
        <v>194.02199999999999</v>
      </c>
      <c r="O4389">
        <v>0</v>
      </c>
      <c r="P4389" t="s">
        <v>86</v>
      </c>
      <c r="Q4389" t="s">
        <v>10631</v>
      </c>
      <c r="R4389">
        <v>4</v>
      </c>
      <c r="S4389">
        <v>40</v>
      </c>
      <c r="T4389" t="s">
        <v>10766</v>
      </c>
      <c r="U4389" s="1">
        <v>44508</v>
      </c>
      <c r="V4389" s="1">
        <v>45681</v>
      </c>
      <c r="W4389" t="s">
        <v>10775</v>
      </c>
    </row>
    <row r="4390" spans="1:23" x14ac:dyDescent="0.25">
      <c r="A4390">
        <v>2341</v>
      </c>
      <c r="B4390" t="s">
        <v>6729</v>
      </c>
      <c r="C4390">
        <v>62032947</v>
      </c>
      <c r="D4390" s="1">
        <v>44841</v>
      </c>
      <c r="E4390" s="1">
        <v>44845</v>
      </c>
      <c r="F4390" t="s">
        <v>10696</v>
      </c>
      <c r="G4390" t="s">
        <v>88</v>
      </c>
      <c r="H4390" t="s">
        <v>3950</v>
      </c>
      <c r="I4390" t="s">
        <v>2051</v>
      </c>
      <c r="J4390">
        <v>783.96</v>
      </c>
      <c r="K4390">
        <v>5</v>
      </c>
      <c r="L4390">
        <v>0.2</v>
      </c>
      <c r="M4390">
        <v>68.596500000000006</v>
      </c>
      <c r="N4390">
        <v>715.36350000000004</v>
      </c>
      <c r="O4390">
        <v>156.79200000000003</v>
      </c>
      <c r="P4390" t="s">
        <v>86</v>
      </c>
      <c r="Q4390" t="s">
        <v>10632</v>
      </c>
      <c r="R4390">
        <v>4</v>
      </c>
      <c r="S4390">
        <v>8.75</v>
      </c>
      <c r="T4390" t="s">
        <v>10768</v>
      </c>
      <c r="U4390" s="1">
        <v>44508</v>
      </c>
      <c r="V4390" s="1">
        <v>45681</v>
      </c>
      <c r="W4390" t="s">
        <v>10763</v>
      </c>
    </row>
    <row r="4391" spans="1:23" x14ac:dyDescent="0.25">
      <c r="A4391">
        <v>2342</v>
      </c>
      <c r="B4391" t="s">
        <v>6729</v>
      </c>
      <c r="C4391">
        <v>804874</v>
      </c>
      <c r="D4391" s="1">
        <v>44841</v>
      </c>
      <c r="E4391" s="1">
        <v>44845</v>
      </c>
      <c r="F4391" t="s">
        <v>10696</v>
      </c>
      <c r="G4391" t="s">
        <v>88</v>
      </c>
      <c r="H4391" t="s">
        <v>3950</v>
      </c>
      <c r="I4391" t="s">
        <v>2829</v>
      </c>
      <c r="J4391">
        <v>1447.65</v>
      </c>
      <c r="K4391">
        <v>5</v>
      </c>
      <c r="L4391">
        <v>0</v>
      </c>
      <c r="M4391">
        <v>419.81849999999997</v>
      </c>
      <c r="N4391">
        <v>1027.8315000000002</v>
      </c>
      <c r="O4391">
        <v>0</v>
      </c>
      <c r="P4391" t="s">
        <v>86</v>
      </c>
      <c r="Q4391" t="s">
        <v>10631</v>
      </c>
      <c r="R4391">
        <v>4</v>
      </c>
      <c r="S4391">
        <v>28.999999999999996</v>
      </c>
      <c r="T4391" t="s">
        <v>10766</v>
      </c>
      <c r="U4391" s="1">
        <v>44508</v>
      </c>
      <c r="V4391" s="1">
        <v>45681</v>
      </c>
      <c r="W4391" t="s">
        <v>10763</v>
      </c>
    </row>
    <row r="4392" spans="1:23" x14ac:dyDescent="0.25">
      <c r="A4392">
        <v>2343</v>
      </c>
      <c r="B4392" t="s">
        <v>6729</v>
      </c>
      <c r="C4392">
        <v>19540218</v>
      </c>
      <c r="D4392" s="1">
        <v>44841</v>
      </c>
      <c r="E4392" s="1">
        <v>44845</v>
      </c>
      <c r="F4392" t="s">
        <v>10696</v>
      </c>
      <c r="G4392" t="s">
        <v>88</v>
      </c>
      <c r="H4392" t="s">
        <v>3950</v>
      </c>
      <c r="I4392" t="s">
        <v>2763</v>
      </c>
      <c r="J4392">
        <v>11.96</v>
      </c>
      <c r="K4392">
        <v>2</v>
      </c>
      <c r="L4392">
        <v>0</v>
      </c>
      <c r="M4392">
        <v>5.8604000000000003</v>
      </c>
      <c r="N4392">
        <v>6.0996000000000006</v>
      </c>
      <c r="O4392">
        <v>0</v>
      </c>
      <c r="P4392" t="s">
        <v>86</v>
      </c>
      <c r="Q4392" t="s">
        <v>10631</v>
      </c>
      <c r="R4392">
        <v>4</v>
      </c>
      <c r="S4392">
        <v>49</v>
      </c>
      <c r="T4392" t="s">
        <v>10766</v>
      </c>
      <c r="U4392" s="1">
        <v>44508</v>
      </c>
      <c r="V4392" s="1">
        <v>45681</v>
      </c>
      <c r="W4392" t="s">
        <v>10775</v>
      </c>
    </row>
    <row r="4393" spans="1:23" x14ac:dyDescent="0.25">
      <c r="A4393">
        <v>2344</v>
      </c>
      <c r="B4393" t="s">
        <v>6730</v>
      </c>
      <c r="C4393">
        <v>55742145</v>
      </c>
      <c r="D4393" s="1">
        <v>44841</v>
      </c>
      <c r="E4393" s="1">
        <v>44847</v>
      </c>
      <c r="F4393" t="s">
        <v>10698</v>
      </c>
      <c r="G4393" t="s">
        <v>88</v>
      </c>
      <c r="H4393" t="s">
        <v>4313</v>
      </c>
      <c r="I4393" t="s">
        <v>1667</v>
      </c>
      <c r="J4393">
        <v>99.6</v>
      </c>
      <c r="K4393">
        <v>1</v>
      </c>
      <c r="L4393">
        <v>0</v>
      </c>
      <c r="M4393">
        <v>36.851999999999997</v>
      </c>
      <c r="N4393">
        <v>62.747999999999998</v>
      </c>
      <c r="O4393">
        <v>0</v>
      </c>
      <c r="P4393" t="s">
        <v>86</v>
      </c>
      <c r="Q4393" t="s">
        <v>10631</v>
      </c>
      <c r="R4393">
        <v>6</v>
      </c>
      <c r="S4393">
        <v>37</v>
      </c>
      <c r="T4393" t="s">
        <v>10766</v>
      </c>
      <c r="U4393" s="1">
        <v>44625</v>
      </c>
      <c r="V4393" s="1">
        <v>45728</v>
      </c>
      <c r="W4393" t="s">
        <v>10769</v>
      </c>
    </row>
    <row r="4394" spans="1:23" x14ac:dyDescent="0.25">
      <c r="A4394">
        <v>2345</v>
      </c>
      <c r="B4394" t="s">
        <v>6730</v>
      </c>
      <c r="C4394">
        <v>79892490</v>
      </c>
      <c r="D4394" s="1">
        <v>44841</v>
      </c>
      <c r="E4394" s="1">
        <v>44847</v>
      </c>
      <c r="F4394" t="s">
        <v>10698</v>
      </c>
      <c r="G4394" t="s">
        <v>88</v>
      </c>
      <c r="H4394" t="s">
        <v>4313</v>
      </c>
      <c r="I4394" t="s">
        <v>2350</v>
      </c>
      <c r="J4394">
        <v>62.295999999999999</v>
      </c>
      <c r="K4394">
        <v>13</v>
      </c>
      <c r="L4394">
        <v>0.2</v>
      </c>
      <c r="M4394">
        <v>21.024899999999999</v>
      </c>
      <c r="N4394">
        <v>41.271100000000004</v>
      </c>
      <c r="O4394">
        <v>12.459200000000001</v>
      </c>
      <c r="P4394" t="s">
        <v>86</v>
      </c>
      <c r="Q4394" t="s">
        <v>10632</v>
      </c>
      <c r="R4394">
        <v>6</v>
      </c>
      <c r="S4394">
        <v>33.75</v>
      </c>
      <c r="T4394" t="s">
        <v>10766</v>
      </c>
      <c r="U4394" s="1">
        <v>44625</v>
      </c>
      <c r="V4394" s="1">
        <v>45728</v>
      </c>
      <c r="W4394" t="s">
        <v>10763</v>
      </c>
    </row>
    <row r="4395" spans="1:23" x14ac:dyDescent="0.25">
      <c r="A4395">
        <v>2346</v>
      </c>
      <c r="B4395" t="s">
        <v>6730</v>
      </c>
      <c r="C4395">
        <v>81208455</v>
      </c>
      <c r="D4395" s="1">
        <v>44841</v>
      </c>
      <c r="E4395" s="1">
        <v>44847</v>
      </c>
      <c r="F4395" t="s">
        <v>10698</v>
      </c>
      <c r="G4395" t="s">
        <v>88</v>
      </c>
      <c r="H4395" t="s">
        <v>4313</v>
      </c>
      <c r="I4395" t="s">
        <v>3572</v>
      </c>
      <c r="J4395">
        <v>10.71</v>
      </c>
      <c r="K4395">
        <v>3</v>
      </c>
      <c r="L4395">
        <v>0</v>
      </c>
      <c r="M4395">
        <v>2.7846000000000002</v>
      </c>
      <c r="N4395">
        <v>7.9254000000000007</v>
      </c>
      <c r="O4395">
        <v>0</v>
      </c>
      <c r="P4395" t="s">
        <v>86</v>
      </c>
      <c r="Q4395" t="s">
        <v>10631</v>
      </c>
      <c r="R4395">
        <v>6</v>
      </c>
      <c r="S4395">
        <v>26</v>
      </c>
      <c r="T4395" t="s">
        <v>10766</v>
      </c>
      <c r="U4395" s="1">
        <v>44625</v>
      </c>
      <c r="V4395" s="1">
        <v>45728</v>
      </c>
      <c r="W4395" t="s">
        <v>10775</v>
      </c>
    </row>
    <row r="4396" spans="1:23" x14ac:dyDescent="0.25">
      <c r="A4396">
        <v>2347</v>
      </c>
      <c r="B4396" t="s">
        <v>6731</v>
      </c>
      <c r="C4396">
        <v>49551295</v>
      </c>
      <c r="D4396" s="1">
        <v>44842</v>
      </c>
      <c r="E4396" s="1">
        <v>44846</v>
      </c>
      <c r="F4396" t="s">
        <v>10696</v>
      </c>
      <c r="G4396" t="s">
        <v>88</v>
      </c>
      <c r="H4396" t="s">
        <v>51</v>
      </c>
      <c r="I4396" t="s">
        <v>236</v>
      </c>
      <c r="J4396">
        <v>38.22</v>
      </c>
      <c r="K4396">
        <v>6</v>
      </c>
      <c r="L4396">
        <v>0</v>
      </c>
      <c r="M4396">
        <v>17.9634</v>
      </c>
      <c r="N4396">
        <v>20.256599999999999</v>
      </c>
      <c r="O4396">
        <v>0</v>
      </c>
      <c r="P4396" t="s">
        <v>86</v>
      </c>
      <c r="Q4396" t="s">
        <v>10631</v>
      </c>
      <c r="R4396">
        <v>4</v>
      </c>
      <c r="S4396">
        <v>47</v>
      </c>
      <c r="T4396" t="s">
        <v>10766</v>
      </c>
      <c r="U4396" s="1">
        <v>44373</v>
      </c>
      <c r="V4396" s="1">
        <v>45704</v>
      </c>
      <c r="W4396" t="s">
        <v>10763</v>
      </c>
    </row>
    <row r="4397" spans="1:23" x14ac:dyDescent="0.25">
      <c r="A4397">
        <v>2348</v>
      </c>
      <c r="B4397" t="s">
        <v>6731</v>
      </c>
      <c r="C4397">
        <v>51047008</v>
      </c>
      <c r="D4397" s="1">
        <v>44842</v>
      </c>
      <c r="E4397" s="1">
        <v>44846</v>
      </c>
      <c r="F4397" t="s">
        <v>10696</v>
      </c>
      <c r="G4397" t="s">
        <v>88</v>
      </c>
      <c r="H4397" t="s">
        <v>51</v>
      </c>
      <c r="I4397" t="s">
        <v>238</v>
      </c>
      <c r="J4397">
        <v>75.180000000000007</v>
      </c>
      <c r="K4397">
        <v>6</v>
      </c>
      <c r="L4397">
        <v>0</v>
      </c>
      <c r="M4397">
        <v>35.334600000000002</v>
      </c>
      <c r="N4397">
        <v>39.845400000000005</v>
      </c>
      <c r="O4397">
        <v>0</v>
      </c>
      <c r="P4397" t="s">
        <v>86</v>
      </c>
      <c r="Q4397" t="s">
        <v>10631</v>
      </c>
      <c r="R4397">
        <v>4</v>
      </c>
      <c r="S4397">
        <v>47</v>
      </c>
      <c r="T4397" t="s">
        <v>10766</v>
      </c>
      <c r="U4397" s="1">
        <v>44373</v>
      </c>
      <c r="V4397" s="1">
        <v>45704</v>
      </c>
      <c r="W4397" t="s">
        <v>10763</v>
      </c>
    </row>
    <row r="4398" spans="1:23" x14ac:dyDescent="0.25">
      <c r="A4398">
        <v>2349</v>
      </c>
      <c r="B4398" t="s">
        <v>6731</v>
      </c>
      <c r="C4398">
        <v>47446590</v>
      </c>
      <c r="D4398" s="1">
        <v>44842</v>
      </c>
      <c r="E4398" s="1">
        <v>44846</v>
      </c>
      <c r="F4398" t="s">
        <v>10696</v>
      </c>
      <c r="G4398" t="s">
        <v>88</v>
      </c>
      <c r="H4398" t="s">
        <v>51</v>
      </c>
      <c r="I4398" t="s">
        <v>240</v>
      </c>
      <c r="J4398">
        <v>6.16</v>
      </c>
      <c r="K4398">
        <v>2</v>
      </c>
      <c r="L4398">
        <v>0</v>
      </c>
      <c r="M4398">
        <v>2.9567999999999999</v>
      </c>
      <c r="N4398">
        <v>3.2032000000000003</v>
      </c>
      <c r="O4398">
        <v>0</v>
      </c>
      <c r="P4398" t="s">
        <v>86</v>
      </c>
      <c r="Q4398" t="s">
        <v>10631</v>
      </c>
      <c r="R4398">
        <v>4</v>
      </c>
      <c r="S4398">
        <v>48</v>
      </c>
      <c r="T4398" t="s">
        <v>10766</v>
      </c>
      <c r="U4398" s="1">
        <v>44373</v>
      </c>
      <c r="V4398" s="1">
        <v>45704</v>
      </c>
      <c r="W4398" t="s">
        <v>10775</v>
      </c>
    </row>
    <row r="4399" spans="1:23" x14ac:dyDescent="0.25">
      <c r="A4399">
        <v>2350</v>
      </c>
      <c r="B4399" t="s">
        <v>6731</v>
      </c>
      <c r="C4399">
        <v>63354957</v>
      </c>
      <c r="D4399" s="1">
        <v>44842</v>
      </c>
      <c r="E4399" s="1">
        <v>44846</v>
      </c>
      <c r="F4399" t="s">
        <v>10696</v>
      </c>
      <c r="G4399" t="s">
        <v>88</v>
      </c>
      <c r="H4399" t="s">
        <v>51</v>
      </c>
      <c r="I4399" t="s">
        <v>242</v>
      </c>
      <c r="J4399">
        <v>89.99</v>
      </c>
      <c r="K4399">
        <v>1</v>
      </c>
      <c r="L4399">
        <v>0</v>
      </c>
      <c r="M4399">
        <v>17.098099999999999</v>
      </c>
      <c r="N4399">
        <v>72.891899999999993</v>
      </c>
      <c r="O4399">
        <v>0</v>
      </c>
      <c r="P4399" t="s">
        <v>86</v>
      </c>
      <c r="Q4399" t="s">
        <v>10631</v>
      </c>
      <c r="R4399">
        <v>4</v>
      </c>
      <c r="S4399">
        <v>19</v>
      </c>
      <c r="T4399" t="s">
        <v>10766</v>
      </c>
      <c r="U4399" s="1">
        <v>44373</v>
      </c>
      <c r="V4399" s="1">
        <v>45704</v>
      </c>
      <c r="W4399" t="s">
        <v>10769</v>
      </c>
    </row>
    <row r="4400" spans="1:23" x14ac:dyDescent="0.25">
      <c r="A4400">
        <v>2351</v>
      </c>
      <c r="B4400" t="s">
        <v>6732</v>
      </c>
      <c r="C4400">
        <v>52413944</v>
      </c>
      <c r="D4400" s="1">
        <v>44842</v>
      </c>
      <c r="E4400" s="1">
        <v>44843</v>
      </c>
      <c r="F4400" t="s">
        <v>10703</v>
      </c>
      <c r="G4400" t="s">
        <v>3816</v>
      </c>
      <c r="H4400" t="s">
        <v>6121</v>
      </c>
      <c r="I4400" t="s">
        <v>1991</v>
      </c>
      <c r="J4400">
        <v>106.5</v>
      </c>
      <c r="K4400">
        <v>6</v>
      </c>
      <c r="L4400">
        <v>0</v>
      </c>
      <c r="M4400">
        <v>41.534999999999997</v>
      </c>
      <c r="N4400">
        <v>64.965000000000003</v>
      </c>
      <c r="O4400">
        <v>0</v>
      </c>
      <c r="P4400" t="s">
        <v>86</v>
      </c>
      <c r="Q4400" t="s">
        <v>10631</v>
      </c>
      <c r="R4400">
        <v>1</v>
      </c>
      <c r="S4400">
        <v>38.999999999999993</v>
      </c>
      <c r="T4400" t="s">
        <v>10766</v>
      </c>
      <c r="U4400" s="1">
        <v>44642</v>
      </c>
      <c r="V4400" s="1">
        <v>45058</v>
      </c>
      <c r="W4400" t="s">
        <v>10770</v>
      </c>
    </row>
    <row r="4401" spans="1:23" x14ac:dyDescent="0.25">
      <c r="A4401">
        <v>2352</v>
      </c>
      <c r="B4401" t="s">
        <v>6733</v>
      </c>
      <c r="C4401">
        <v>26504503</v>
      </c>
      <c r="D4401" s="1">
        <v>44842</v>
      </c>
      <c r="E4401" s="1">
        <v>44847</v>
      </c>
      <c r="F4401" t="s">
        <v>10700</v>
      </c>
      <c r="G4401" t="s">
        <v>92</v>
      </c>
      <c r="H4401" t="s">
        <v>3913</v>
      </c>
      <c r="I4401" t="s">
        <v>1488</v>
      </c>
      <c r="J4401">
        <v>21.93</v>
      </c>
      <c r="K4401">
        <v>3</v>
      </c>
      <c r="L4401">
        <v>0</v>
      </c>
      <c r="M4401">
        <v>10.3071</v>
      </c>
      <c r="N4401">
        <v>11.6229</v>
      </c>
      <c r="O4401">
        <v>0</v>
      </c>
      <c r="P4401" t="s">
        <v>86</v>
      </c>
      <c r="Q4401" t="s">
        <v>10631</v>
      </c>
      <c r="R4401">
        <v>5</v>
      </c>
      <c r="S4401">
        <v>47</v>
      </c>
      <c r="T4401" t="s">
        <v>10766</v>
      </c>
      <c r="U4401" s="1">
        <v>44588</v>
      </c>
      <c r="V4401" s="1">
        <v>45741</v>
      </c>
      <c r="W4401" t="s">
        <v>10775</v>
      </c>
    </row>
    <row r="4402" spans="1:23" x14ac:dyDescent="0.25">
      <c r="A4402">
        <v>2353</v>
      </c>
      <c r="B4402" t="s">
        <v>6734</v>
      </c>
      <c r="C4402">
        <v>54925803</v>
      </c>
      <c r="D4402" s="1">
        <v>44842</v>
      </c>
      <c r="E4402" s="1">
        <v>44844</v>
      </c>
      <c r="F4402" t="s">
        <v>10697</v>
      </c>
      <c r="G4402" t="s">
        <v>92</v>
      </c>
      <c r="H4402" t="s">
        <v>5945</v>
      </c>
      <c r="I4402" t="s">
        <v>686</v>
      </c>
      <c r="J4402">
        <v>947.17</v>
      </c>
      <c r="K4402">
        <v>7</v>
      </c>
      <c r="L4402">
        <v>0</v>
      </c>
      <c r="M4402">
        <v>9.4717000000000002</v>
      </c>
      <c r="N4402">
        <v>937.6982999999999</v>
      </c>
      <c r="O4402">
        <v>0</v>
      </c>
      <c r="P4402" t="s">
        <v>86</v>
      </c>
      <c r="Q4402" t="s">
        <v>10631</v>
      </c>
      <c r="R4402">
        <v>2</v>
      </c>
      <c r="S4402">
        <v>1</v>
      </c>
      <c r="T4402" t="s">
        <v>10768</v>
      </c>
      <c r="U4402" s="1">
        <v>44604</v>
      </c>
      <c r="V4402" s="1">
        <v>45110</v>
      </c>
      <c r="W4402" t="s">
        <v>10770</v>
      </c>
    </row>
    <row r="4403" spans="1:23" x14ac:dyDescent="0.25">
      <c r="A4403">
        <v>2354</v>
      </c>
      <c r="B4403" t="s">
        <v>6734</v>
      </c>
      <c r="C4403">
        <v>14778899</v>
      </c>
      <c r="D4403" s="1">
        <v>44842</v>
      </c>
      <c r="E4403" s="1">
        <v>44844</v>
      </c>
      <c r="F4403" t="s">
        <v>10697</v>
      </c>
      <c r="G4403" t="s">
        <v>92</v>
      </c>
      <c r="H4403" t="s">
        <v>5945</v>
      </c>
      <c r="I4403" t="s">
        <v>3476</v>
      </c>
      <c r="J4403">
        <v>61.96</v>
      </c>
      <c r="K4403">
        <v>2</v>
      </c>
      <c r="L4403">
        <v>0</v>
      </c>
      <c r="M4403">
        <v>27.882000000000001</v>
      </c>
      <c r="N4403">
        <v>34.078000000000003</v>
      </c>
      <c r="O4403">
        <v>0</v>
      </c>
      <c r="P4403" t="s">
        <v>86</v>
      </c>
      <c r="Q4403" t="s">
        <v>10631</v>
      </c>
      <c r="R4403">
        <v>2</v>
      </c>
      <c r="S4403">
        <v>45</v>
      </c>
      <c r="T4403" t="s">
        <v>10766</v>
      </c>
      <c r="U4403" s="1">
        <v>44604</v>
      </c>
      <c r="V4403" s="1">
        <v>45110</v>
      </c>
      <c r="W4403" t="s">
        <v>10770</v>
      </c>
    </row>
    <row r="4404" spans="1:23" x14ac:dyDescent="0.25">
      <c r="A4404">
        <v>2355</v>
      </c>
      <c r="B4404" t="s">
        <v>6735</v>
      </c>
      <c r="C4404">
        <v>879369</v>
      </c>
      <c r="D4404" s="1">
        <v>44842</v>
      </c>
      <c r="E4404" s="1">
        <v>44844</v>
      </c>
      <c r="F4404" t="s">
        <v>10697</v>
      </c>
      <c r="G4404" t="s">
        <v>3816</v>
      </c>
      <c r="H4404" t="s">
        <v>5001</v>
      </c>
      <c r="I4404" t="s">
        <v>2947</v>
      </c>
      <c r="J4404">
        <v>115.44</v>
      </c>
      <c r="K4404">
        <v>3</v>
      </c>
      <c r="L4404">
        <v>0</v>
      </c>
      <c r="M4404">
        <v>30.014399999999998</v>
      </c>
      <c r="N4404">
        <v>85.425600000000003</v>
      </c>
      <c r="O4404">
        <v>0</v>
      </c>
      <c r="P4404" t="s">
        <v>86</v>
      </c>
      <c r="Q4404" t="s">
        <v>10631</v>
      </c>
      <c r="R4404">
        <v>2</v>
      </c>
      <c r="S4404">
        <v>26</v>
      </c>
      <c r="T4404" t="s">
        <v>10766</v>
      </c>
      <c r="U4404" s="1">
        <v>44493</v>
      </c>
      <c r="V4404" s="1">
        <v>45789</v>
      </c>
      <c r="W4404" t="s">
        <v>10775</v>
      </c>
    </row>
    <row r="4405" spans="1:23" x14ac:dyDescent="0.25">
      <c r="A4405">
        <v>2356</v>
      </c>
      <c r="B4405" t="s">
        <v>6736</v>
      </c>
      <c r="C4405">
        <v>18741395</v>
      </c>
      <c r="D4405" s="1">
        <v>44842</v>
      </c>
      <c r="E4405" s="1">
        <v>44846</v>
      </c>
      <c r="F4405" t="s">
        <v>10696</v>
      </c>
      <c r="G4405" t="s">
        <v>92</v>
      </c>
      <c r="H4405" t="s">
        <v>4651</v>
      </c>
      <c r="I4405" t="s">
        <v>2337</v>
      </c>
      <c r="J4405">
        <v>41.423999999999999</v>
      </c>
      <c r="K4405">
        <v>2</v>
      </c>
      <c r="L4405">
        <v>0.2</v>
      </c>
      <c r="M4405">
        <v>8.2848000000000006</v>
      </c>
      <c r="N4405">
        <v>33.139200000000002</v>
      </c>
      <c r="O4405">
        <v>8.2848000000000006</v>
      </c>
      <c r="P4405" t="s">
        <v>86</v>
      </c>
      <c r="Q4405" t="s">
        <v>10632</v>
      </c>
      <c r="R4405">
        <v>4</v>
      </c>
      <c r="S4405">
        <v>20</v>
      </c>
      <c r="T4405" t="s">
        <v>10766</v>
      </c>
      <c r="U4405" s="1">
        <v>44842</v>
      </c>
      <c r="V4405" s="1">
        <v>45758</v>
      </c>
      <c r="W4405" t="s">
        <v>10775</v>
      </c>
    </row>
    <row r="4406" spans="1:23" x14ac:dyDescent="0.25">
      <c r="A4406">
        <v>2357</v>
      </c>
      <c r="B4406" t="s">
        <v>6736</v>
      </c>
      <c r="C4406">
        <v>97072213</v>
      </c>
      <c r="D4406" s="1">
        <v>44842</v>
      </c>
      <c r="E4406" s="1">
        <v>44846</v>
      </c>
      <c r="F4406" t="s">
        <v>10696</v>
      </c>
      <c r="G4406" t="s">
        <v>92</v>
      </c>
      <c r="H4406" t="s">
        <v>4651</v>
      </c>
      <c r="I4406" t="s">
        <v>2274</v>
      </c>
      <c r="J4406">
        <v>244.768</v>
      </c>
      <c r="K4406">
        <v>4</v>
      </c>
      <c r="L4406">
        <v>0.2</v>
      </c>
      <c r="M4406">
        <v>24.476800000000001</v>
      </c>
      <c r="N4406">
        <v>220.2912</v>
      </c>
      <c r="O4406">
        <v>48.953600000000002</v>
      </c>
      <c r="P4406" t="s">
        <v>86</v>
      </c>
      <c r="Q4406" t="s">
        <v>10632</v>
      </c>
      <c r="R4406">
        <v>4</v>
      </c>
      <c r="S4406">
        <v>10</v>
      </c>
      <c r="T4406" t="s">
        <v>10767</v>
      </c>
      <c r="U4406" s="1">
        <v>44842</v>
      </c>
      <c r="V4406" s="1">
        <v>45758</v>
      </c>
      <c r="W4406" t="s">
        <v>10775</v>
      </c>
    </row>
    <row r="4407" spans="1:23" x14ac:dyDescent="0.25">
      <c r="A4407">
        <v>2358</v>
      </c>
      <c r="B4407" t="s">
        <v>6736</v>
      </c>
      <c r="C4407">
        <v>72634588</v>
      </c>
      <c r="D4407" s="1">
        <v>44842</v>
      </c>
      <c r="E4407" s="1">
        <v>44846</v>
      </c>
      <c r="F4407" t="s">
        <v>10696</v>
      </c>
      <c r="G4407" t="s">
        <v>92</v>
      </c>
      <c r="H4407" t="s">
        <v>4651</v>
      </c>
      <c r="I4407" t="s">
        <v>720</v>
      </c>
      <c r="J4407">
        <v>74.352000000000004</v>
      </c>
      <c r="K4407">
        <v>3</v>
      </c>
      <c r="L4407">
        <v>0.2</v>
      </c>
      <c r="M4407">
        <v>6.5057999999999998</v>
      </c>
      <c r="N4407">
        <v>67.84620000000001</v>
      </c>
      <c r="O4407">
        <v>14.870400000000002</v>
      </c>
      <c r="P4407" t="s">
        <v>86</v>
      </c>
      <c r="Q4407" t="s">
        <v>10632</v>
      </c>
      <c r="R4407">
        <v>4</v>
      </c>
      <c r="S4407">
        <v>8.75</v>
      </c>
      <c r="T4407" t="s">
        <v>10768</v>
      </c>
      <c r="U4407" s="1">
        <v>44842</v>
      </c>
      <c r="V4407" s="1">
        <v>45758</v>
      </c>
      <c r="W4407" t="s">
        <v>10775</v>
      </c>
    </row>
    <row r="4408" spans="1:23" x14ac:dyDescent="0.25">
      <c r="A4408">
        <v>2359</v>
      </c>
      <c r="B4408" t="s">
        <v>6736</v>
      </c>
      <c r="C4408">
        <v>62124010</v>
      </c>
      <c r="D4408" s="1">
        <v>44842</v>
      </c>
      <c r="E4408" s="1">
        <v>44846</v>
      </c>
      <c r="F4408" t="s">
        <v>10696</v>
      </c>
      <c r="G4408" t="s">
        <v>92</v>
      </c>
      <c r="H4408" t="s">
        <v>4651</v>
      </c>
      <c r="I4408" t="s">
        <v>1780</v>
      </c>
      <c r="J4408">
        <v>4.3120000000000003</v>
      </c>
      <c r="K4408">
        <v>2</v>
      </c>
      <c r="L4408">
        <v>0.8</v>
      </c>
      <c r="M4408">
        <v>-6.8992000000000004</v>
      </c>
      <c r="N4408">
        <v>11.211200000000002</v>
      </c>
      <c r="O4408">
        <v>3.4496000000000002</v>
      </c>
      <c r="P4408" t="s">
        <v>10633</v>
      </c>
      <c r="Q4408" t="s">
        <v>10632</v>
      </c>
      <c r="R4408">
        <v>4</v>
      </c>
      <c r="S4408">
        <v>-160</v>
      </c>
      <c r="T4408" t="s">
        <v>10768</v>
      </c>
      <c r="U4408" s="1">
        <v>44842</v>
      </c>
      <c r="V4408" s="1">
        <v>45758</v>
      </c>
      <c r="W4408" t="s">
        <v>10775</v>
      </c>
    </row>
    <row r="4409" spans="1:23" x14ac:dyDescent="0.25">
      <c r="A4409">
        <v>2360</v>
      </c>
      <c r="B4409" t="s">
        <v>6736</v>
      </c>
      <c r="C4409">
        <v>96083571</v>
      </c>
      <c r="D4409" s="1">
        <v>44842</v>
      </c>
      <c r="E4409" s="1">
        <v>44846</v>
      </c>
      <c r="F4409" t="s">
        <v>10696</v>
      </c>
      <c r="G4409" t="s">
        <v>92</v>
      </c>
      <c r="H4409" t="s">
        <v>4651</v>
      </c>
      <c r="I4409" t="s">
        <v>951</v>
      </c>
      <c r="J4409">
        <v>56.686</v>
      </c>
      <c r="K4409">
        <v>1</v>
      </c>
      <c r="L4409">
        <v>0.3</v>
      </c>
      <c r="M4409">
        <v>-20.245000000000001</v>
      </c>
      <c r="N4409">
        <v>76.930999999999997</v>
      </c>
      <c r="O4409">
        <v>17.005800000000001</v>
      </c>
      <c r="P4409" t="s">
        <v>10633</v>
      </c>
      <c r="Q4409" t="s">
        <v>10632</v>
      </c>
      <c r="R4409">
        <v>4</v>
      </c>
      <c r="S4409">
        <v>-35.714285714285715</v>
      </c>
      <c r="T4409" t="s">
        <v>10768</v>
      </c>
      <c r="U4409" s="1">
        <v>44842</v>
      </c>
      <c r="V4409" s="1">
        <v>45758</v>
      </c>
      <c r="W4409" t="s">
        <v>10769</v>
      </c>
    </row>
    <row r="4410" spans="1:23" x14ac:dyDescent="0.25">
      <c r="A4410">
        <v>2361</v>
      </c>
      <c r="B4410" t="s">
        <v>6736</v>
      </c>
      <c r="C4410">
        <v>835820</v>
      </c>
      <c r="D4410" s="1">
        <v>44842</v>
      </c>
      <c r="E4410" s="1">
        <v>44846</v>
      </c>
      <c r="F4410" t="s">
        <v>10696</v>
      </c>
      <c r="G4410" t="s">
        <v>92</v>
      </c>
      <c r="H4410" t="s">
        <v>4651</v>
      </c>
      <c r="I4410" t="s">
        <v>3588</v>
      </c>
      <c r="J4410">
        <v>97.968000000000004</v>
      </c>
      <c r="K4410">
        <v>2</v>
      </c>
      <c r="L4410">
        <v>0.2</v>
      </c>
      <c r="M4410">
        <v>6.1230000000000002</v>
      </c>
      <c r="N4410">
        <v>91.844999999999999</v>
      </c>
      <c r="O4410">
        <v>19.593600000000002</v>
      </c>
      <c r="P4410" t="s">
        <v>86</v>
      </c>
      <c r="Q4410" t="s">
        <v>10632</v>
      </c>
      <c r="R4410">
        <v>4</v>
      </c>
      <c r="S4410">
        <v>6.25</v>
      </c>
      <c r="T4410" t="s">
        <v>10768</v>
      </c>
      <c r="U4410" s="1">
        <v>44842</v>
      </c>
      <c r="V4410" s="1">
        <v>45758</v>
      </c>
      <c r="W4410" t="s">
        <v>10775</v>
      </c>
    </row>
    <row r="4411" spans="1:23" x14ac:dyDescent="0.25">
      <c r="A4411">
        <v>2362</v>
      </c>
      <c r="B4411" t="s">
        <v>6736</v>
      </c>
      <c r="C4411">
        <v>33040886</v>
      </c>
      <c r="D4411" s="1">
        <v>44842</v>
      </c>
      <c r="E4411" s="1">
        <v>44846</v>
      </c>
      <c r="F4411" t="s">
        <v>10696</v>
      </c>
      <c r="G4411" t="s">
        <v>92</v>
      </c>
      <c r="H4411" t="s">
        <v>4651</v>
      </c>
      <c r="I4411" t="s">
        <v>3311</v>
      </c>
      <c r="J4411">
        <v>7.8719999999999999</v>
      </c>
      <c r="K4411">
        <v>3</v>
      </c>
      <c r="L4411">
        <v>0.2</v>
      </c>
      <c r="M4411">
        <v>0.88560000000000005</v>
      </c>
      <c r="N4411">
        <v>6.9863999999999997</v>
      </c>
      <c r="O4411">
        <v>1.5744</v>
      </c>
      <c r="P4411" t="s">
        <v>86</v>
      </c>
      <c r="Q4411" t="s">
        <v>10632</v>
      </c>
      <c r="R4411">
        <v>4</v>
      </c>
      <c r="S4411">
        <v>11.25</v>
      </c>
      <c r="T4411" t="s">
        <v>10767</v>
      </c>
      <c r="U4411" s="1">
        <v>44842</v>
      </c>
      <c r="V4411" s="1">
        <v>45758</v>
      </c>
      <c r="W4411" t="s">
        <v>10775</v>
      </c>
    </row>
    <row r="4412" spans="1:23" x14ac:dyDescent="0.25">
      <c r="A4412">
        <v>2363</v>
      </c>
      <c r="B4412" t="s">
        <v>6736</v>
      </c>
      <c r="C4412">
        <v>62872406</v>
      </c>
      <c r="D4412" s="1">
        <v>44842</v>
      </c>
      <c r="E4412" s="1">
        <v>44846</v>
      </c>
      <c r="F4412" t="s">
        <v>10696</v>
      </c>
      <c r="G4412" t="s">
        <v>92</v>
      </c>
      <c r="H4412" t="s">
        <v>4651</v>
      </c>
      <c r="I4412" t="s">
        <v>2718</v>
      </c>
      <c r="J4412">
        <v>15.552</v>
      </c>
      <c r="K4412">
        <v>3</v>
      </c>
      <c r="L4412">
        <v>0.2</v>
      </c>
      <c r="M4412">
        <v>5.4432</v>
      </c>
      <c r="N4412">
        <v>10.108799999999999</v>
      </c>
      <c r="O4412">
        <v>3.1104000000000003</v>
      </c>
      <c r="P4412" t="s">
        <v>86</v>
      </c>
      <c r="Q4412" t="s">
        <v>10632</v>
      </c>
      <c r="R4412">
        <v>4</v>
      </c>
      <c r="S4412">
        <v>35</v>
      </c>
      <c r="T4412" t="s">
        <v>10766</v>
      </c>
      <c r="U4412" s="1">
        <v>44842</v>
      </c>
      <c r="V4412" s="1">
        <v>45758</v>
      </c>
      <c r="W4412" t="s">
        <v>10775</v>
      </c>
    </row>
    <row r="4413" spans="1:23" x14ac:dyDescent="0.25">
      <c r="A4413">
        <v>2364</v>
      </c>
      <c r="B4413" t="s">
        <v>6736</v>
      </c>
      <c r="C4413">
        <v>57625075</v>
      </c>
      <c r="D4413" s="1">
        <v>44842</v>
      </c>
      <c r="E4413" s="1">
        <v>44846</v>
      </c>
      <c r="F4413" t="s">
        <v>10696</v>
      </c>
      <c r="G4413" t="s">
        <v>92</v>
      </c>
      <c r="H4413" t="s">
        <v>4651</v>
      </c>
      <c r="I4413" t="s">
        <v>1682</v>
      </c>
      <c r="J4413">
        <v>1.476</v>
      </c>
      <c r="K4413">
        <v>1</v>
      </c>
      <c r="L4413">
        <v>0.8</v>
      </c>
      <c r="M4413">
        <v>-2.2877999999999998</v>
      </c>
      <c r="N4413">
        <v>3.7637999999999998</v>
      </c>
      <c r="O4413">
        <v>1.1808000000000001</v>
      </c>
      <c r="P4413" t="s">
        <v>10633</v>
      </c>
      <c r="Q4413" t="s">
        <v>10632</v>
      </c>
      <c r="R4413">
        <v>4</v>
      </c>
      <c r="S4413">
        <v>-154.99999999999997</v>
      </c>
      <c r="T4413" t="s">
        <v>10768</v>
      </c>
      <c r="U4413" s="1">
        <v>44842</v>
      </c>
      <c r="V4413" s="1">
        <v>45758</v>
      </c>
      <c r="W4413" t="s">
        <v>10769</v>
      </c>
    </row>
    <row r="4414" spans="1:23" x14ac:dyDescent="0.25">
      <c r="A4414">
        <v>2365</v>
      </c>
      <c r="B4414" t="s">
        <v>6737</v>
      </c>
      <c r="C4414">
        <v>72115643</v>
      </c>
      <c r="D4414" s="1">
        <v>44843</v>
      </c>
      <c r="E4414" s="1">
        <v>44849</v>
      </c>
      <c r="F4414" t="s">
        <v>10698</v>
      </c>
      <c r="G4414" t="s">
        <v>88</v>
      </c>
      <c r="H4414" t="s">
        <v>4505</v>
      </c>
      <c r="I4414" t="s">
        <v>968</v>
      </c>
      <c r="J4414">
        <v>19.568000000000001</v>
      </c>
      <c r="K4414">
        <v>2</v>
      </c>
      <c r="L4414">
        <v>0.8</v>
      </c>
      <c r="M4414">
        <v>-52.833599999999997</v>
      </c>
      <c r="N4414">
        <v>72.401600000000002</v>
      </c>
      <c r="O4414">
        <v>15.654400000000003</v>
      </c>
      <c r="P4414" t="s">
        <v>10633</v>
      </c>
      <c r="Q4414" t="s">
        <v>10632</v>
      </c>
      <c r="R4414">
        <v>6</v>
      </c>
      <c r="S4414">
        <v>-270</v>
      </c>
      <c r="T4414" t="s">
        <v>10768</v>
      </c>
      <c r="U4414" s="1">
        <v>44499</v>
      </c>
      <c r="V4414" s="1">
        <v>45794</v>
      </c>
      <c r="W4414" t="s">
        <v>10775</v>
      </c>
    </row>
    <row r="4415" spans="1:23" x14ac:dyDescent="0.25">
      <c r="A4415">
        <v>2366</v>
      </c>
      <c r="B4415" t="s">
        <v>6737</v>
      </c>
      <c r="C4415">
        <v>4476476</v>
      </c>
      <c r="D4415" s="1">
        <v>44843</v>
      </c>
      <c r="E4415" s="1">
        <v>44849</v>
      </c>
      <c r="F4415" t="s">
        <v>10698</v>
      </c>
      <c r="G4415" t="s">
        <v>88</v>
      </c>
      <c r="H4415" t="s">
        <v>4505</v>
      </c>
      <c r="I4415" t="s">
        <v>1649</v>
      </c>
      <c r="J4415">
        <v>310.392</v>
      </c>
      <c r="K4415">
        <v>4</v>
      </c>
      <c r="L4415">
        <v>0.8</v>
      </c>
      <c r="M4415">
        <v>-512.14679999999998</v>
      </c>
      <c r="N4415">
        <v>822.53880000000004</v>
      </c>
      <c r="O4415">
        <v>248.31360000000001</v>
      </c>
      <c r="P4415" t="s">
        <v>10633</v>
      </c>
      <c r="Q4415" t="s">
        <v>10632</v>
      </c>
      <c r="R4415">
        <v>6</v>
      </c>
      <c r="S4415">
        <v>-165</v>
      </c>
      <c r="T4415" t="s">
        <v>10768</v>
      </c>
      <c r="U4415" s="1">
        <v>44499</v>
      </c>
      <c r="V4415" s="1">
        <v>45794</v>
      </c>
      <c r="W4415" t="s">
        <v>10775</v>
      </c>
    </row>
    <row r="4416" spans="1:23" x14ac:dyDescent="0.25">
      <c r="A4416">
        <v>2367</v>
      </c>
      <c r="B4416" t="s">
        <v>6738</v>
      </c>
      <c r="C4416">
        <v>24556011</v>
      </c>
      <c r="D4416" s="1">
        <v>44844</v>
      </c>
      <c r="E4416" s="1">
        <v>44849</v>
      </c>
      <c r="F4416" t="s">
        <v>10700</v>
      </c>
      <c r="G4416" t="s">
        <v>88</v>
      </c>
      <c r="H4416" t="s">
        <v>5633</v>
      </c>
      <c r="I4416" t="s">
        <v>1464</v>
      </c>
      <c r="J4416">
        <v>287.97000000000003</v>
      </c>
      <c r="K4416">
        <v>3</v>
      </c>
      <c r="L4416">
        <v>0</v>
      </c>
      <c r="M4416">
        <v>77.751900000000006</v>
      </c>
      <c r="N4416">
        <v>210.21810000000002</v>
      </c>
      <c r="O4416">
        <v>0</v>
      </c>
      <c r="P4416" t="s">
        <v>86</v>
      </c>
      <c r="Q4416" t="s">
        <v>10631</v>
      </c>
      <c r="R4416">
        <v>5</v>
      </c>
      <c r="S4416">
        <v>27</v>
      </c>
      <c r="T4416" t="s">
        <v>10766</v>
      </c>
      <c r="U4416" s="1">
        <v>44483</v>
      </c>
      <c r="V4416" s="1">
        <v>45325</v>
      </c>
      <c r="W4416" t="s">
        <v>10770</v>
      </c>
    </row>
    <row r="4417" spans="1:23" x14ac:dyDescent="0.25">
      <c r="A4417">
        <v>2368</v>
      </c>
      <c r="B4417" t="s">
        <v>6738</v>
      </c>
      <c r="C4417">
        <v>52756781</v>
      </c>
      <c r="D4417" s="1">
        <v>44844</v>
      </c>
      <c r="E4417" s="1">
        <v>44849</v>
      </c>
      <c r="F4417" t="s">
        <v>10700</v>
      </c>
      <c r="G4417" t="s">
        <v>88</v>
      </c>
      <c r="H4417" t="s">
        <v>5633</v>
      </c>
      <c r="I4417" t="s">
        <v>2254</v>
      </c>
      <c r="J4417">
        <v>595.38</v>
      </c>
      <c r="K4417">
        <v>6</v>
      </c>
      <c r="L4417">
        <v>0</v>
      </c>
      <c r="M4417">
        <v>297.69</v>
      </c>
      <c r="N4417">
        <v>297.69</v>
      </c>
      <c r="O4417">
        <v>0</v>
      </c>
      <c r="P4417" t="s">
        <v>86</v>
      </c>
      <c r="Q4417" t="s">
        <v>10631</v>
      </c>
      <c r="R4417">
        <v>5</v>
      </c>
      <c r="S4417">
        <v>50</v>
      </c>
      <c r="T4417" t="s">
        <v>10766</v>
      </c>
      <c r="U4417" s="1">
        <v>44483</v>
      </c>
      <c r="V4417" s="1">
        <v>45325</v>
      </c>
      <c r="W4417" t="s">
        <v>10770</v>
      </c>
    </row>
    <row r="4418" spans="1:23" x14ac:dyDescent="0.25">
      <c r="A4418">
        <v>2369</v>
      </c>
      <c r="B4418" t="s">
        <v>6738</v>
      </c>
      <c r="C4418">
        <v>22888082</v>
      </c>
      <c r="D4418" s="1">
        <v>44844</v>
      </c>
      <c r="E4418" s="1">
        <v>44849</v>
      </c>
      <c r="F4418" t="s">
        <v>10700</v>
      </c>
      <c r="G4418" t="s">
        <v>88</v>
      </c>
      <c r="H4418" t="s">
        <v>5633</v>
      </c>
      <c r="I4418" t="s">
        <v>1684</v>
      </c>
      <c r="J4418">
        <v>12.96</v>
      </c>
      <c r="K4418">
        <v>2</v>
      </c>
      <c r="L4418">
        <v>0</v>
      </c>
      <c r="M4418">
        <v>6.2207999999999997</v>
      </c>
      <c r="N4418">
        <v>6.7392000000000012</v>
      </c>
      <c r="O4418">
        <v>0</v>
      </c>
      <c r="P4418" t="s">
        <v>86</v>
      </c>
      <c r="Q4418" t="s">
        <v>10631</v>
      </c>
      <c r="R4418">
        <v>5</v>
      </c>
      <c r="S4418">
        <v>47.999999999999993</v>
      </c>
      <c r="T4418" t="s">
        <v>10766</v>
      </c>
      <c r="U4418" s="1">
        <v>44483</v>
      </c>
      <c r="V4418" s="1">
        <v>45325</v>
      </c>
      <c r="W4418" t="s">
        <v>10770</v>
      </c>
    </row>
    <row r="4419" spans="1:23" x14ac:dyDescent="0.25">
      <c r="A4419">
        <v>2370</v>
      </c>
      <c r="B4419" t="s">
        <v>6739</v>
      </c>
      <c r="C4419">
        <v>84714300</v>
      </c>
      <c r="D4419" s="1">
        <v>44844</v>
      </c>
      <c r="E4419" s="1">
        <v>44849</v>
      </c>
      <c r="F4419" t="s">
        <v>10700</v>
      </c>
      <c r="G4419" t="s">
        <v>88</v>
      </c>
      <c r="H4419" t="s">
        <v>4343</v>
      </c>
      <c r="I4419" t="s">
        <v>393</v>
      </c>
      <c r="J4419">
        <v>117.456</v>
      </c>
      <c r="K4419">
        <v>3</v>
      </c>
      <c r="L4419">
        <v>0.2</v>
      </c>
      <c r="M4419">
        <v>44.045999999999999</v>
      </c>
      <c r="N4419">
        <v>73.41</v>
      </c>
      <c r="O4419">
        <v>23.491200000000003</v>
      </c>
      <c r="P4419" t="s">
        <v>86</v>
      </c>
      <c r="Q4419" t="s">
        <v>10632</v>
      </c>
      <c r="R4419">
        <v>5</v>
      </c>
      <c r="S4419">
        <v>37.5</v>
      </c>
      <c r="T4419" t="s">
        <v>10766</v>
      </c>
      <c r="U4419" s="1">
        <v>44632</v>
      </c>
      <c r="V4419" s="1">
        <v>45790</v>
      </c>
      <c r="W4419" t="s">
        <v>10775</v>
      </c>
    </row>
    <row r="4420" spans="1:23" x14ac:dyDescent="0.25">
      <c r="A4420">
        <v>2371</v>
      </c>
      <c r="B4420" t="s">
        <v>6740</v>
      </c>
      <c r="C4420">
        <v>13979708</v>
      </c>
      <c r="D4420" s="1">
        <v>44844</v>
      </c>
      <c r="E4420" s="1">
        <v>44848</v>
      </c>
      <c r="F4420" t="s">
        <v>10696</v>
      </c>
      <c r="G4420" t="s">
        <v>88</v>
      </c>
      <c r="H4420" t="s">
        <v>4706</v>
      </c>
      <c r="I4420" t="s">
        <v>603</v>
      </c>
      <c r="J4420">
        <v>180.96</v>
      </c>
      <c r="K4420">
        <v>2</v>
      </c>
      <c r="L4420">
        <v>0</v>
      </c>
      <c r="M4420">
        <v>81.432000000000002</v>
      </c>
      <c r="N4420">
        <v>99.528000000000006</v>
      </c>
      <c r="O4420">
        <v>0</v>
      </c>
      <c r="P4420" t="s">
        <v>86</v>
      </c>
      <c r="Q4420" t="s">
        <v>10631</v>
      </c>
      <c r="R4420">
        <v>4</v>
      </c>
      <c r="S4420">
        <v>45</v>
      </c>
      <c r="T4420" t="s">
        <v>10766</v>
      </c>
      <c r="U4420" s="1">
        <v>44844</v>
      </c>
      <c r="V4420" s="1">
        <v>45765</v>
      </c>
      <c r="W4420" t="s">
        <v>10775</v>
      </c>
    </row>
    <row r="4421" spans="1:23" x14ac:dyDescent="0.25">
      <c r="A4421">
        <v>2372</v>
      </c>
      <c r="B4421" t="s">
        <v>6741</v>
      </c>
      <c r="C4421">
        <v>14874669</v>
      </c>
      <c r="D4421" s="1">
        <v>44845</v>
      </c>
      <c r="E4421" s="1">
        <v>44852</v>
      </c>
      <c r="F4421" t="s">
        <v>10699</v>
      </c>
      <c r="G4421" t="s">
        <v>88</v>
      </c>
      <c r="H4421" t="s">
        <v>4542</v>
      </c>
      <c r="I4421" t="s">
        <v>676</v>
      </c>
      <c r="J4421">
        <v>191.96</v>
      </c>
      <c r="K4421">
        <v>2</v>
      </c>
      <c r="L4421">
        <v>0</v>
      </c>
      <c r="M4421">
        <v>51.8292</v>
      </c>
      <c r="N4421">
        <v>140.13080000000002</v>
      </c>
      <c r="O4421">
        <v>0</v>
      </c>
      <c r="P4421" t="s">
        <v>86</v>
      </c>
      <c r="Q4421" t="s">
        <v>10631</v>
      </c>
      <c r="R4421">
        <v>7</v>
      </c>
      <c r="S4421">
        <v>26.999999999999996</v>
      </c>
      <c r="T4421" t="s">
        <v>10766</v>
      </c>
      <c r="U4421" s="1">
        <v>44845</v>
      </c>
      <c r="V4421" s="1">
        <v>45802</v>
      </c>
      <c r="W4421" t="s">
        <v>10775</v>
      </c>
    </row>
    <row r="4422" spans="1:23" x14ac:dyDescent="0.25">
      <c r="A4422">
        <v>2373</v>
      </c>
      <c r="B4422" t="s">
        <v>6741</v>
      </c>
      <c r="C4422">
        <v>88218793</v>
      </c>
      <c r="D4422" s="1">
        <v>44845</v>
      </c>
      <c r="E4422" s="1">
        <v>44852</v>
      </c>
      <c r="F4422" t="s">
        <v>10699</v>
      </c>
      <c r="G4422" t="s">
        <v>88</v>
      </c>
      <c r="H4422" t="s">
        <v>4542</v>
      </c>
      <c r="I4422" t="s">
        <v>178</v>
      </c>
      <c r="J4422">
        <v>21.3</v>
      </c>
      <c r="K4422">
        <v>3</v>
      </c>
      <c r="L4422">
        <v>0</v>
      </c>
      <c r="M4422">
        <v>9.798</v>
      </c>
      <c r="N4422">
        <v>11.502000000000001</v>
      </c>
      <c r="O4422">
        <v>0</v>
      </c>
      <c r="P4422" t="s">
        <v>86</v>
      </c>
      <c r="Q4422" t="s">
        <v>10631</v>
      </c>
      <c r="R4422">
        <v>7</v>
      </c>
      <c r="S4422">
        <v>46</v>
      </c>
      <c r="T4422" t="s">
        <v>10766</v>
      </c>
      <c r="U4422" s="1">
        <v>44845</v>
      </c>
      <c r="V4422" s="1">
        <v>45802</v>
      </c>
      <c r="W4422" t="s">
        <v>10775</v>
      </c>
    </row>
    <row r="4423" spans="1:23" x14ac:dyDescent="0.25">
      <c r="A4423">
        <v>2374</v>
      </c>
      <c r="B4423" t="s">
        <v>6741</v>
      </c>
      <c r="C4423">
        <v>17076142</v>
      </c>
      <c r="D4423" s="1">
        <v>44845</v>
      </c>
      <c r="E4423" s="1">
        <v>44852</v>
      </c>
      <c r="F4423" t="s">
        <v>10699</v>
      </c>
      <c r="G4423" t="s">
        <v>88</v>
      </c>
      <c r="H4423" t="s">
        <v>4542</v>
      </c>
      <c r="I4423" t="s">
        <v>1216</v>
      </c>
      <c r="J4423">
        <v>469.95</v>
      </c>
      <c r="K4423">
        <v>5</v>
      </c>
      <c r="L4423">
        <v>0</v>
      </c>
      <c r="M4423">
        <v>131.58600000000001</v>
      </c>
      <c r="N4423">
        <v>338.36399999999998</v>
      </c>
      <c r="O4423">
        <v>0</v>
      </c>
      <c r="P4423" t="s">
        <v>86</v>
      </c>
      <c r="Q4423" t="s">
        <v>10631</v>
      </c>
      <c r="R4423">
        <v>7</v>
      </c>
      <c r="S4423">
        <v>28.000000000000004</v>
      </c>
      <c r="T4423" t="s">
        <v>10766</v>
      </c>
      <c r="U4423" s="1">
        <v>44845</v>
      </c>
      <c r="V4423" s="1">
        <v>45802</v>
      </c>
      <c r="W4423" t="s">
        <v>10763</v>
      </c>
    </row>
    <row r="4424" spans="1:23" x14ac:dyDescent="0.25">
      <c r="A4424">
        <v>2375</v>
      </c>
      <c r="B4424" t="s">
        <v>6741</v>
      </c>
      <c r="C4424">
        <v>89353988</v>
      </c>
      <c r="D4424" s="1">
        <v>44845</v>
      </c>
      <c r="E4424" s="1">
        <v>44852</v>
      </c>
      <c r="F4424" t="s">
        <v>10699</v>
      </c>
      <c r="G4424" t="s">
        <v>88</v>
      </c>
      <c r="H4424" t="s">
        <v>4542</v>
      </c>
      <c r="I4424" t="s">
        <v>1303</v>
      </c>
      <c r="J4424">
        <v>209.88</v>
      </c>
      <c r="K4424">
        <v>3</v>
      </c>
      <c r="L4424">
        <v>0</v>
      </c>
      <c r="M4424">
        <v>35.679600000000001</v>
      </c>
      <c r="N4424">
        <v>174.2004</v>
      </c>
      <c r="O4424">
        <v>0</v>
      </c>
      <c r="P4424" t="s">
        <v>86</v>
      </c>
      <c r="Q4424" t="s">
        <v>10631</v>
      </c>
      <c r="R4424">
        <v>7</v>
      </c>
      <c r="S4424">
        <v>17</v>
      </c>
      <c r="T4424" t="s">
        <v>10766</v>
      </c>
      <c r="U4424" s="1">
        <v>44845</v>
      </c>
      <c r="V4424" s="1">
        <v>45802</v>
      </c>
      <c r="W4424" t="s">
        <v>10775</v>
      </c>
    </row>
    <row r="4425" spans="1:23" x14ac:dyDescent="0.25">
      <c r="A4425">
        <v>2376</v>
      </c>
      <c r="B4425" t="s">
        <v>6742</v>
      </c>
      <c r="C4425">
        <v>33330834</v>
      </c>
      <c r="D4425" s="1">
        <v>44846</v>
      </c>
      <c r="E4425" s="1">
        <v>44850</v>
      </c>
      <c r="F4425" t="s">
        <v>10696</v>
      </c>
      <c r="G4425" t="s">
        <v>88</v>
      </c>
      <c r="H4425" t="s">
        <v>3881</v>
      </c>
      <c r="I4425" t="s">
        <v>1510</v>
      </c>
      <c r="J4425">
        <v>88.775999999999996</v>
      </c>
      <c r="K4425">
        <v>3</v>
      </c>
      <c r="L4425">
        <v>0.2</v>
      </c>
      <c r="M4425">
        <v>7.7679</v>
      </c>
      <c r="N4425">
        <v>81.008099999999999</v>
      </c>
      <c r="O4425">
        <v>17.755199999999999</v>
      </c>
      <c r="P4425" t="s">
        <v>86</v>
      </c>
      <c r="Q4425" t="s">
        <v>10632</v>
      </c>
      <c r="R4425">
        <v>4</v>
      </c>
      <c r="S4425">
        <v>8.75</v>
      </c>
      <c r="T4425" t="s">
        <v>10768</v>
      </c>
      <c r="U4425" s="1">
        <v>44446</v>
      </c>
      <c r="V4425" s="1">
        <v>45670</v>
      </c>
      <c r="W4425" t="s">
        <v>10775</v>
      </c>
    </row>
    <row r="4426" spans="1:23" x14ac:dyDescent="0.25">
      <c r="A4426">
        <v>2377</v>
      </c>
      <c r="B4426" t="s">
        <v>6742</v>
      </c>
      <c r="C4426">
        <v>17542344</v>
      </c>
      <c r="D4426" s="1">
        <v>44846</v>
      </c>
      <c r="E4426" s="1">
        <v>44850</v>
      </c>
      <c r="F4426" t="s">
        <v>10696</v>
      </c>
      <c r="G4426" t="s">
        <v>88</v>
      </c>
      <c r="H4426" t="s">
        <v>3881</v>
      </c>
      <c r="I4426" t="s">
        <v>2887</v>
      </c>
      <c r="J4426">
        <v>64.14</v>
      </c>
      <c r="K4426">
        <v>3</v>
      </c>
      <c r="L4426">
        <v>0</v>
      </c>
      <c r="M4426">
        <v>16.676400000000001</v>
      </c>
      <c r="N4426">
        <v>47.4636</v>
      </c>
      <c r="O4426">
        <v>0</v>
      </c>
      <c r="P4426" t="s">
        <v>86</v>
      </c>
      <c r="Q4426" t="s">
        <v>10631</v>
      </c>
      <c r="R4426">
        <v>4</v>
      </c>
      <c r="S4426">
        <v>26</v>
      </c>
      <c r="T4426" t="s">
        <v>10766</v>
      </c>
      <c r="U4426" s="1">
        <v>44446</v>
      </c>
      <c r="V4426" s="1">
        <v>45670</v>
      </c>
      <c r="W4426" t="s">
        <v>10775</v>
      </c>
    </row>
    <row r="4427" spans="1:23" x14ac:dyDescent="0.25">
      <c r="A4427">
        <v>2378</v>
      </c>
      <c r="B4427" t="s">
        <v>6743</v>
      </c>
      <c r="C4427">
        <v>4122414</v>
      </c>
      <c r="D4427" s="1">
        <v>44848</v>
      </c>
      <c r="E4427" s="1">
        <v>44852</v>
      </c>
      <c r="F4427" t="s">
        <v>10696</v>
      </c>
      <c r="G4427" t="s">
        <v>88</v>
      </c>
      <c r="H4427" t="s">
        <v>4830</v>
      </c>
      <c r="I4427" t="s">
        <v>2236</v>
      </c>
      <c r="J4427">
        <v>25.99</v>
      </c>
      <c r="K4427">
        <v>1</v>
      </c>
      <c r="L4427">
        <v>0</v>
      </c>
      <c r="M4427">
        <v>7.5370999999999997</v>
      </c>
      <c r="N4427">
        <v>18.4529</v>
      </c>
      <c r="O4427">
        <v>0</v>
      </c>
      <c r="P4427" t="s">
        <v>86</v>
      </c>
      <c r="Q4427" t="s">
        <v>10631</v>
      </c>
      <c r="R4427">
        <v>4</v>
      </c>
      <c r="S4427">
        <v>28.999999999999996</v>
      </c>
      <c r="T4427" t="s">
        <v>10766</v>
      </c>
      <c r="U4427" s="1">
        <v>44405</v>
      </c>
      <c r="V4427" s="1">
        <v>45777</v>
      </c>
      <c r="W4427" t="s">
        <v>10769</v>
      </c>
    </row>
    <row r="4428" spans="1:23" x14ac:dyDescent="0.25">
      <c r="A4428">
        <v>2379</v>
      </c>
      <c r="B4428" t="s">
        <v>6744</v>
      </c>
      <c r="C4428">
        <v>66544991</v>
      </c>
      <c r="D4428" s="1">
        <v>44849</v>
      </c>
      <c r="E4428" s="1">
        <v>44852</v>
      </c>
      <c r="F4428" t="s">
        <v>10701</v>
      </c>
      <c r="G4428" t="s">
        <v>92</v>
      </c>
      <c r="H4428" t="s">
        <v>4161</v>
      </c>
      <c r="I4428" t="s">
        <v>1533</v>
      </c>
      <c r="J4428">
        <v>13.944000000000001</v>
      </c>
      <c r="K4428">
        <v>3</v>
      </c>
      <c r="L4428">
        <v>0.2</v>
      </c>
      <c r="M4428">
        <v>4.5317999999999996</v>
      </c>
      <c r="N4428">
        <v>9.4122000000000021</v>
      </c>
      <c r="O4428">
        <v>2.7888000000000002</v>
      </c>
      <c r="P4428" t="s">
        <v>86</v>
      </c>
      <c r="Q4428" t="s">
        <v>10632</v>
      </c>
      <c r="R4428">
        <v>3</v>
      </c>
      <c r="S4428">
        <v>32.499999999999993</v>
      </c>
      <c r="T4428" t="s">
        <v>10766</v>
      </c>
      <c r="U4428" s="1">
        <v>44432</v>
      </c>
      <c r="V4428" s="1">
        <v>45711</v>
      </c>
      <c r="W4428" t="s">
        <v>10775</v>
      </c>
    </row>
    <row r="4429" spans="1:23" x14ac:dyDescent="0.25">
      <c r="A4429">
        <v>2380</v>
      </c>
      <c r="B4429" t="s">
        <v>6745</v>
      </c>
      <c r="C4429">
        <v>89479252</v>
      </c>
      <c r="D4429" s="1">
        <v>44849</v>
      </c>
      <c r="E4429" s="1">
        <v>44852</v>
      </c>
      <c r="F4429" t="s">
        <v>10701</v>
      </c>
      <c r="G4429" t="s">
        <v>3816</v>
      </c>
      <c r="H4429" t="s">
        <v>5873</v>
      </c>
      <c r="I4429" t="s">
        <v>166</v>
      </c>
      <c r="J4429">
        <v>206.43</v>
      </c>
      <c r="K4429">
        <v>3</v>
      </c>
      <c r="L4429">
        <v>0</v>
      </c>
      <c r="M4429">
        <v>90.8292</v>
      </c>
      <c r="N4429">
        <v>115.60080000000001</v>
      </c>
      <c r="O4429">
        <v>0</v>
      </c>
      <c r="P4429" t="s">
        <v>86</v>
      </c>
      <c r="Q4429" t="s">
        <v>10631</v>
      </c>
      <c r="R4429">
        <v>3</v>
      </c>
      <c r="S4429">
        <v>44</v>
      </c>
      <c r="T4429" t="s">
        <v>10766</v>
      </c>
      <c r="U4429" s="1">
        <v>44573</v>
      </c>
      <c r="V4429" s="1">
        <v>45215</v>
      </c>
      <c r="W4429" t="s">
        <v>10770</v>
      </c>
    </row>
    <row r="4430" spans="1:23" x14ac:dyDescent="0.25">
      <c r="A4430">
        <v>2381</v>
      </c>
      <c r="B4430" t="s">
        <v>6746</v>
      </c>
      <c r="C4430">
        <v>12519323</v>
      </c>
      <c r="D4430" s="1">
        <v>44849</v>
      </c>
      <c r="E4430" s="1">
        <v>44854</v>
      </c>
      <c r="F4430" t="s">
        <v>10700</v>
      </c>
      <c r="G4430" t="s">
        <v>88</v>
      </c>
      <c r="H4430" t="s">
        <v>6572</v>
      </c>
      <c r="I4430" t="s">
        <v>805</v>
      </c>
      <c r="J4430">
        <v>57.75</v>
      </c>
      <c r="K4430">
        <v>5</v>
      </c>
      <c r="L4430">
        <v>0</v>
      </c>
      <c r="M4430">
        <v>16.170000000000002</v>
      </c>
      <c r="N4430">
        <v>41.58</v>
      </c>
      <c r="O4430">
        <v>0</v>
      </c>
      <c r="P4430" t="s">
        <v>86</v>
      </c>
      <c r="Q4430" t="s">
        <v>10631</v>
      </c>
      <c r="R4430">
        <v>5</v>
      </c>
      <c r="S4430">
        <v>28.000000000000004</v>
      </c>
      <c r="T4430" t="s">
        <v>10766</v>
      </c>
      <c r="U4430" s="1">
        <v>44771</v>
      </c>
      <c r="V4430" s="1">
        <v>45592</v>
      </c>
      <c r="W4430" t="s">
        <v>10770</v>
      </c>
    </row>
    <row r="4431" spans="1:23" x14ac:dyDescent="0.25">
      <c r="A4431">
        <v>2382</v>
      </c>
      <c r="B4431" t="s">
        <v>6746</v>
      </c>
      <c r="C4431">
        <v>77481747</v>
      </c>
      <c r="D4431" s="1">
        <v>44849</v>
      </c>
      <c r="E4431" s="1">
        <v>44854</v>
      </c>
      <c r="F4431" t="s">
        <v>10700</v>
      </c>
      <c r="G4431" t="s">
        <v>88</v>
      </c>
      <c r="H4431" t="s">
        <v>6572</v>
      </c>
      <c r="I4431" t="s">
        <v>2721</v>
      </c>
      <c r="J4431">
        <v>272.39999999999998</v>
      </c>
      <c r="K4431">
        <v>5</v>
      </c>
      <c r="L4431">
        <v>0</v>
      </c>
      <c r="M4431">
        <v>76.272000000000006</v>
      </c>
      <c r="N4431">
        <v>196.12799999999999</v>
      </c>
      <c r="O4431">
        <v>0</v>
      </c>
      <c r="P4431" t="s">
        <v>86</v>
      </c>
      <c r="Q4431" t="s">
        <v>10631</v>
      </c>
      <c r="R4431">
        <v>5</v>
      </c>
      <c r="S4431">
        <v>28.000000000000004</v>
      </c>
      <c r="T4431" t="s">
        <v>10766</v>
      </c>
      <c r="U4431" s="1">
        <v>44771</v>
      </c>
      <c r="V4431" s="1">
        <v>45592</v>
      </c>
      <c r="W4431" t="s">
        <v>10770</v>
      </c>
    </row>
    <row r="4432" spans="1:23" x14ac:dyDescent="0.25">
      <c r="A4432">
        <v>2383</v>
      </c>
      <c r="B4432" t="s">
        <v>6747</v>
      </c>
      <c r="C4432">
        <v>21989276</v>
      </c>
      <c r="D4432" s="1">
        <v>44849</v>
      </c>
      <c r="E4432" s="1">
        <v>44853</v>
      </c>
      <c r="F4432" t="s">
        <v>10696</v>
      </c>
      <c r="G4432" t="s">
        <v>88</v>
      </c>
      <c r="H4432" t="s">
        <v>4816</v>
      </c>
      <c r="I4432" t="s">
        <v>2003</v>
      </c>
      <c r="J4432">
        <v>221.024</v>
      </c>
      <c r="K4432">
        <v>2</v>
      </c>
      <c r="L4432">
        <v>0.2</v>
      </c>
      <c r="M4432">
        <v>-55.256</v>
      </c>
      <c r="N4432">
        <v>276.27999999999997</v>
      </c>
      <c r="O4432">
        <v>44.204800000000006</v>
      </c>
      <c r="P4432" t="s">
        <v>10633</v>
      </c>
      <c r="Q4432" t="s">
        <v>10632</v>
      </c>
      <c r="R4432">
        <v>4</v>
      </c>
      <c r="S4432">
        <v>-25</v>
      </c>
      <c r="T4432" t="s">
        <v>10768</v>
      </c>
      <c r="U4432" s="1">
        <v>44655</v>
      </c>
      <c r="V4432" s="1">
        <v>45776</v>
      </c>
      <c r="W4432" t="s">
        <v>10775</v>
      </c>
    </row>
    <row r="4433" spans="1:23" x14ac:dyDescent="0.25">
      <c r="A4433">
        <v>2384</v>
      </c>
      <c r="B4433" t="s">
        <v>6747</v>
      </c>
      <c r="C4433">
        <v>53214904</v>
      </c>
      <c r="D4433" s="1">
        <v>44849</v>
      </c>
      <c r="E4433" s="1">
        <v>44853</v>
      </c>
      <c r="F4433" t="s">
        <v>10696</v>
      </c>
      <c r="G4433" t="s">
        <v>88</v>
      </c>
      <c r="H4433" t="s">
        <v>4816</v>
      </c>
      <c r="I4433" t="s">
        <v>3163</v>
      </c>
      <c r="J4433">
        <v>128.05799999999999</v>
      </c>
      <c r="K4433">
        <v>3</v>
      </c>
      <c r="L4433">
        <v>0.3</v>
      </c>
      <c r="M4433">
        <v>-23.7822</v>
      </c>
      <c r="N4433">
        <v>151.84019999999998</v>
      </c>
      <c r="O4433">
        <v>38.417399999999994</v>
      </c>
      <c r="P4433" t="s">
        <v>10633</v>
      </c>
      <c r="Q4433" t="s">
        <v>10632</v>
      </c>
      <c r="R4433">
        <v>4</v>
      </c>
      <c r="S4433">
        <v>-18.571428571428573</v>
      </c>
      <c r="T4433" t="s">
        <v>10768</v>
      </c>
      <c r="U4433" s="1">
        <v>44655</v>
      </c>
      <c r="V4433" s="1">
        <v>45776</v>
      </c>
      <c r="W4433" t="s">
        <v>10775</v>
      </c>
    </row>
    <row r="4434" spans="1:23" x14ac:dyDescent="0.25">
      <c r="A4434">
        <v>2385</v>
      </c>
      <c r="B4434" t="s">
        <v>6748</v>
      </c>
      <c r="C4434">
        <v>45489967</v>
      </c>
      <c r="D4434" s="1">
        <v>44849</v>
      </c>
      <c r="E4434" s="1">
        <v>44856</v>
      </c>
      <c r="F4434" t="s">
        <v>10699</v>
      </c>
      <c r="G4434" t="s">
        <v>88</v>
      </c>
      <c r="H4434" t="s">
        <v>6749</v>
      </c>
      <c r="I4434" t="s">
        <v>1651</v>
      </c>
      <c r="J4434">
        <v>21.34</v>
      </c>
      <c r="K4434">
        <v>2</v>
      </c>
      <c r="L4434">
        <v>0</v>
      </c>
      <c r="M4434">
        <v>9.8163999999999998</v>
      </c>
      <c r="N4434">
        <v>11.5236</v>
      </c>
      <c r="O4434">
        <v>0</v>
      </c>
      <c r="P4434" t="s">
        <v>86</v>
      </c>
      <c r="Q4434" t="s">
        <v>10631</v>
      </c>
      <c r="R4434">
        <v>7</v>
      </c>
      <c r="S4434">
        <v>46</v>
      </c>
      <c r="T4434" t="s">
        <v>10766</v>
      </c>
      <c r="U4434" s="1">
        <v>44849</v>
      </c>
      <c r="V4434" s="1">
        <v>45652</v>
      </c>
      <c r="W4434" t="s">
        <v>10770</v>
      </c>
    </row>
    <row r="4435" spans="1:23" x14ac:dyDescent="0.25">
      <c r="A4435">
        <v>2386</v>
      </c>
      <c r="B4435" t="s">
        <v>6750</v>
      </c>
      <c r="C4435">
        <v>18365232</v>
      </c>
      <c r="D4435" s="1">
        <v>44850</v>
      </c>
      <c r="E4435" s="1">
        <v>44856</v>
      </c>
      <c r="F4435" t="s">
        <v>10698</v>
      </c>
      <c r="G4435" t="s">
        <v>88</v>
      </c>
      <c r="H4435" t="s">
        <v>4423</v>
      </c>
      <c r="I4435" t="s">
        <v>281</v>
      </c>
      <c r="J4435">
        <v>831.93600000000004</v>
      </c>
      <c r="K4435">
        <v>8</v>
      </c>
      <c r="L4435">
        <v>0.2</v>
      </c>
      <c r="M4435">
        <v>-114.3912</v>
      </c>
      <c r="N4435">
        <v>946.32720000000006</v>
      </c>
      <c r="O4435">
        <v>166.38720000000001</v>
      </c>
      <c r="P4435" t="s">
        <v>10633</v>
      </c>
      <c r="Q4435" t="s">
        <v>10632</v>
      </c>
      <c r="R4435">
        <v>6</v>
      </c>
      <c r="S4435">
        <v>-13.749999999999998</v>
      </c>
      <c r="T4435" t="s">
        <v>10768</v>
      </c>
      <c r="U4435" s="1">
        <v>44543</v>
      </c>
      <c r="V4435" s="1">
        <v>45779</v>
      </c>
      <c r="W4435" t="s">
        <v>10763</v>
      </c>
    </row>
    <row r="4436" spans="1:23" x14ac:dyDescent="0.25">
      <c r="A4436">
        <v>2387</v>
      </c>
      <c r="B4436" t="s">
        <v>6750</v>
      </c>
      <c r="C4436">
        <v>33133340</v>
      </c>
      <c r="D4436" s="1">
        <v>44850</v>
      </c>
      <c r="E4436" s="1">
        <v>44856</v>
      </c>
      <c r="F4436" t="s">
        <v>10698</v>
      </c>
      <c r="G4436" t="s">
        <v>88</v>
      </c>
      <c r="H4436" t="s">
        <v>4423</v>
      </c>
      <c r="I4436" t="s">
        <v>283</v>
      </c>
      <c r="J4436">
        <v>97.04</v>
      </c>
      <c r="K4436">
        <v>2</v>
      </c>
      <c r="L4436">
        <v>0.2</v>
      </c>
      <c r="M4436">
        <v>1.2130000000000001</v>
      </c>
      <c r="N4436">
        <v>95.827000000000012</v>
      </c>
      <c r="O4436">
        <v>19.408000000000001</v>
      </c>
      <c r="P4436" t="s">
        <v>86</v>
      </c>
      <c r="Q4436" t="s">
        <v>10632</v>
      </c>
      <c r="R4436">
        <v>6</v>
      </c>
      <c r="S4436">
        <v>1.25</v>
      </c>
      <c r="T4436" t="s">
        <v>10768</v>
      </c>
      <c r="U4436" s="1">
        <v>44543</v>
      </c>
      <c r="V4436" s="1">
        <v>45779</v>
      </c>
      <c r="W4436" t="s">
        <v>10775</v>
      </c>
    </row>
    <row r="4437" spans="1:23" x14ac:dyDescent="0.25">
      <c r="A4437">
        <v>2388</v>
      </c>
      <c r="B4437" t="s">
        <v>6750</v>
      </c>
      <c r="C4437">
        <v>59999111</v>
      </c>
      <c r="D4437" s="1">
        <v>44850</v>
      </c>
      <c r="E4437" s="1">
        <v>44856</v>
      </c>
      <c r="F4437" t="s">
        <v>10698</v>
      </c>
      <c r="G4437" t="s">
        <v>88</v>
      </c>
      <c r="H4437" t="s">
        <v>4423</v>
      </c>
      <c r="I4437" t="s">
        <v>285</v>
      </c>
      <c r="J4437">
        <v>72.784000000000006</v>
      </c>
      <c r="K4437">
        <v>1</v>
      </c>
      <c r="L4437">
        <v>0.2</v>
      </c>
      <c r="M4437">
        <v>-18.196000000000002</v>
      </c>
      <c r="N4437">
        <v>90.98</v>
      </c>
      <c r="O4437">
        <v>14.556800000000003</v>
      </c>
      <c r="P4437" t="s">
        <v>10633</v>
      </c>
      <c r="Q4437" t="s">
        <v>10632</v>
      </c>
      <c r="R4437">
        <v>6</v>
      </c>
      <c r="S4437">
        <v>-25</v>
      </c>
      <c r="T4437" t="s">
        <v>10768</v>
      </c>
      <c r="U4437" s="1">
        <v>44543</v>
      </c>
      <c r="V4437" s="1">
        <v>45779</v>
      </c>
      <c r="W4437" t="s">
        <v>10769</v>
      </c>
    </row>
    <row r="4438" spans="1:23" x14ac:dyDescent="0.25">
      <c r="A4438">
        <v>2389</v>
      </c>
      <c r="B4438" t="s">
        <v>6751</v>
      </c>
      <c r="C4438">
        <v>53927405</v>
      </c>
      <c r="D4438" s="1">
        <v>44850</v>
      </c>
      <c r="E4438" s="1">
        <v>44854</v>
      </c>
      <c r="F4438" t="s">
        <v>10696</v>
      </c>
      <c r="G4438" t="s">
        <v>88</v>
      </c>
      <c r="H4438" t="s">
        <v>6297</v>
      </c>
      <c r="I4438" t="s">
        <v>708</v>
      </c>
      <c r="J4438">
        <v>408.42200000000003</v>
      </c>
      <c r="K4438">
        <v>2</v>
      </c>
      <c r="L4438">
        <v>0.3</v>
      </c>
      <c r="M4438">
        <v>-5.8346</v>
      </c>
      <c r="N4438">
        <v>414.25660000000005</v>
      </c>
      <c r="O4438">
        <v>122.5266</v>
      </c>
      <c r="P4438" t="s">
        <v>10633</v>
      </c>
      <c r="Q4438" t="s">
        <v>10632</v>
      </c>
      <c r="R4438">
        <v>4</v>
      </c>
      <c r="S4438">
        <v>-1.4285714285714286</v>
      </c>
      <c r="T4438" t="s">
        <v>10768</v>
      </c>
      <c r="U4438" s="1">
        <v>44691</v>
      </c>
      <c r="V4438" s="1">
        <v>45366</v>
      </c>
      <c r="W4438" t="s">
        <v>10770</v>
      </c>
    </row>
    <row r="4439" spans="1:23" x14ac:dyDescent="0.25">
      <c r="A4439">
        <v>2390</v>
      </c>
      <c r="B4439" t="s">
        <v>6752</v>
      </c>
      <c r="C4439">
        <v>70659825</v>
      </c>
      <c r="D4439" s="1">
        <v>44850</v>
      </c>
      <c r="E4439" s="1">
        <v>44855</v>
      </c>
      <c r="F4439" t="s">
        <v>10700</v>
      </c>
      <c r="G4439" t="s">
        <v>88</v>
      </c>
      <c r="H4439" t="s">
        <v>4134</v>
      </c>
      <c r="I4439" t="s">
        <v>2881</v>
      </c>
      <c r="J4439">
        <v>63.936</v>
      </c>
      <c r="K4439">
        <v>3</v>
      </c>
      <c r="L4439">
        <v>0.2</v>
      </c>
      <c r="M4439">
        <v>6.3936000000000002</v>
      </c>
      <c r="N4439">
        <v>57.542400000000001</v>
      </c>
      <c r="O4439">
        <v>12.7872</v>
      </c>
      <c r="P4439" t="s">
        <v>86</v>
      </c>
      <c r="Q4439" t="s">
        <v>10632</v>
      </c>
      <c r="R4439">
        <v>5</v>
      </c>
      <c r="S4439">
        <v>10</v>
      </c>
      <c r="T4439" t="s">
        <v>10767</v>
      </c>
      <c r="U4439" s="1">
        <v>44813</v>
      </c>
      <c r="V4439" s="1">
        <v>45709</v>
      </c>
      <c r="W4439" t="s">
        <v>10775</v>
      </c>
    </row>
    <row r="4440" spans="1:23" x14ac:dyDescent="0.25">
      <c r="A4440">
        <v>2391</v>
      </c>
      <c r="B4440" t="s">
        <v>6752</v>
      </c>
      <c r="C4440">
        <v>10662395</v>
      </c>
      <c r="D4440" s="1">
        <v>44850</v>
      </c>
      <c r="E4440" s="1">
        <v>44855</v>
      </c>
      <c r="F4440" t="s">
        <v>10700</v>
      </c>
      <c r="G4440" t="s">
        <v>88</v>
      </c>
      <c r="H4440" t="s">
        <v>4134</v>
      </c>
      <c r="I4440" t="s">
        <v>935</v>
      </c>
      <c r="J4440">
        <v>59.52</v>
      </c>
      <c r="K4440">
        <v>3</v>
      </c>
      <c r="L4440">
        <v>0</v>
      </c>
      <c r="M4440">
        <v>15.475199999999999</v>
      </c>
      <c r="N4440">
        <v>44.044800000000002</v>
      </c>
      <c r="O4440">
        <v>0</v>
      </c>
      <c r="P4440" t="s">
        <v>86</v>
      </c>
      <c r="Q4440" t="s">
        <v>10631</v>
      </c>
      <c r="R4440">
        <v>5</v>
      </c>
      <c r="S4440">
        <v>25.999999999999996</v>
      </c>
      <c r="T4440" t="s">
        <v>10766</v>
      </c>
      <c r="U4440" s="1">
        <v>44813</v>
      </c>
      <c r="V4440" s="1">
        <v>45709</v>
      </c>
      <c r="W4440" t="s">
        <v>10775</v>
      </c>
    </row>
    <row r="4441" spans="1:23" x14ac:dyDescent="0.25">
      <c r="A4441">
        <v>2392</v>
      </c>
      <c r="B4441" t="s">
        <v>6752</v>
      </c>
      <c r="C4441">
        <v>50834612</v>
      </c>
      <c r="D4441" s="1">
        <v>44850</v>
      </c>
      <c r="E4441" s="1">
        <v>44855</v>
      </c>
      <c r="F4441" t="s">
        <v>10700</v>
      </c>
      <c r="G4441" t="s">
        <v>88</v>
      </c>
      <c r="H4441" t="s">
        <v>4134</v>
      </c>
      <c r="I4441" t="s">
        <v>3617</v>
      </c>
      <c r="J4441">
        <v>311.976</v>
      </c>
      <c r="K4441">
        <v>3</v>
      </c>
      <c r="L4441">
        <v>0.2</v>
      </c>
      <c r="M4441">
        <v>38.997</v>
      </c>
      <c r="N4441">
        <v>272.97899999999998</v>
      </c>
      <c r="O4441">
        <v>62.395200000000003</v>
      </c>
      <c r="P4441" t="s">
        <v>86</v>
      </c>
      <c r="Q4441" t="s">
        <v>10632</v>
      </c>
      <c r="R4441">
        <v>5</v>
      </c>
      <c r="S4441">
        <v>12.5</v>
      </c>
      <c r="T4441" t="s">
        <v>10767</v>
      </c>
      <c r="U4441" s="1">
        <v>44813</v>
      </c>
      <c r="V4441" s="1">
        <v>45709</v>
      </c>
      <c r="W4441" t="s">
        <v>10775</v>
      </c>
    </row>
    <row r="4442" spans="1:23" x14ac:dyDescent="0.25">
      <c r="A4442">
        <v>2393</v>
      </c>
      <c r="B4442" t="s">
        <v>6752</v>
      </c>
      <c r="C4442">
        <v>93044457</v>
      </c>
      <c r="D4442" s="1">
        <v>44850</v>
      </c>
      <c r="E4442" s="1">
        <v>44855</v>
      </c>
      <c r="F4442" t="s">
        <v>10700</v>
      </c>
      <c r="G4442" t="s">
        <v>88</v>
      </c>
      <c r="H4442" t="s">
        <v>4134</v>
      </c>
      <c r="I4442" t="s">
        <v>742</v>
      </c>
      <c r="J4442">
        <v>50.351999999999997</v>
      </c>
      <c r="K4442">
        <v>3</v>
      </c>
      <c r="L4442">
        <v>0.2</v>
      </c>
      <c r="M4442">
        <v>17.623200000000001</v>
      </c>
      <c r="N4442">
        <v>32.728799999999993</v>
      </c>
      <c r="O4442">
        <v>10.070399999999999</v>
      </c>
      <c r="P4442" t="s">
        <v>86</v>
      </c>
      <c r="Q4442" t="s">
        <v>10632</v>
      </c>
      <c r="R4442">
        <v>5</v>
      </c>
      <c r="S4442">
        <v>35</v>
      </c>
      <c r="T4442" t="s">
        <v>10766</v>
      </c>
      <c r="U4442" s="1">
        <v>44813</v>
      </c>
      <c r="V4442" s="1">
        <v>45709</v>
      </c>
      <c r="W4442" t="s">
        <v>10775</v>
      </c>
    </row>
    <row r="4443" spans="1:23" x14ac:dyDescent="0.25">
      <c r="A4443">
        <v>2394</v>
      </c>
      <c r="B4443" t="s">
        <v>6753</v>
      </c>
      <c r="C4443">
        <v>65339538</v>
      </c>
      <c r="D4443" s="1">
        <v>44850</v>
      </c>
      <c r="E4443" s="1">
        <v>44854</v>
      </c>
      <c r="F4443" t="s">
        <v>10696</v>
      </c>
      <c r="G4443" t="s">
        <v>88</v>
      </c>
      <c r="H4443" t="s">
        <v>4727</v>
      </c>
      <c r="I4443" t="s">
        <v>135</v>
      </c>
      <c r="J4443">
        <v>191.5155</v>
      </c>
      <c r="K4443">
        <v>1</v>
      </c>
      <c r="L4443">
        <v>0.45</v>
      </c>
      <c r="M4443">
        <v>-76.606200000000001</v>
      </c>
      <c r="N4443">
        <v>268.12170000000003</v>
      </c>
      <c r="O4443">
        <v>86.181975000000008</v>
      </c>
      <c r="P4443" t="s">
        <v>10633</v>
      </c>
      <c r="Q4443" t="s">
        <v>10632</v>
      </c>
      <c r="R4443">
        <v>4</v>
      </c>
      <c r="S4443">
        <v>-40</v>
      </c>
      <c r="T4443" t="s">
        <v>10768</v>
      </c>
      <c r="U4443" s="1">
        <v>44423</v>
      </c>
      <c r="V4443" s="1">
        <v>45767</v>
      </c>
      <c r="W4443" t="s">
        <v>10769</v>
      </c>
    </row>
    <row r="4444" spans="1:23" x14ac:dyDescent="0.25">
      <c r="A4444">
        <v>2395</v>
      </c>
      <c r="B4444" t="s">
        <v>6753</v>
      </c>
      <c r="C4444">
        <v>5903562</v>
      </c>
      <c r="D4444" s="1">
        <v>44850</v>
      </c>
      <c r="E4444" s="1">
        <v>44854</v>
      </c>
      <c r="F4444" t="s">
        <v>10696</v>
      </c>
      <c r="G4444" t="s">
        <v>88</v>
      </c>
      <c r="H4444" t="s">
        <v>4727</v>
      </c>
      <c r="I4444" t="s">
        <v>833</v>
      </c>
      <c r="J4444">
        <v>2.6240000000000001</v>
      </c>
      <c r="K4444">
        <v>1</v>
      </c>
      <c r="L4444">
        <v>0.2</v>
      </c>
      <c r="M4444">
        <v>0.4264</v>
      </c>
      <c r="N4444">
        <v>2.1976</v>
      </c>
      <c r="O4444">
        <v>0.52480000000000004</v>
      </c>
      <c r="P4444" t="s">
        <v>86</v>
      </c>
      <c r="Q4444" t="s">
        <v>10632</v>
      </c>
      <c r="R4444">
        <v>4</v>
      </c>
      <c r="S4444">
        <v>16.25</v>
      </c>
      <c r="T4444" t="s">
        <v>10766</v>
      </c>
      <c r="U4444" s="1">
        <v>44423</v>
      </c>
      <c r="V4444" s="1">
        <v>45767</v>
      </c>
      <c r="W4444" t="s">
        <v>10769</v>
      </c>
    </row>
    <row r="4445" spans="1:23" x14ac:dyDescent="0.25">
      <c r="A4445">
        <v>2396</v>
      </c>
      <c r="B4445" t="s">
        <v>6754</v>
      </c>
      <c r="C4445">
        <v>33042312</v>
      </c>
      <c r="D4445" s="1">
        <v>44851</v>
      </c>
      <c r="E4445" s="1">
        <v>44857</v>
      </c>
      <c r="F4445" t="s">
        <v>10698</v>
      </c>
      <c r="G4445" t="s">
        <v>88</v>
      </c>
      <c r="H4445" t="s">
        <v>4064</v>
      </c>
      <c r="I4445" t="s">
        <v>97</v>
      </c>
      <c r="J4445">
        <v>22.74</v>
      </c>
      <c r="K4445">
        <v>3</v>
      </c>
      <c r="L4445">
        <v>0</v>
      </c>
      <c r="M4445">
        <v>8.8686000000000007</v>
      </c>
      <c r="N4445">
        <v>13.871399999999998</v>
      </c>
      <c r="O4445">
        <v>0</v>
      </c>
      <c r="P4445" t="s">
        <v>86</v>
      </c>
      <c r="Q4445" t="s">
        <v>10631</v>
      </c>
      <c r="R4445">
        <v>6</v>
      </c>
      <c r="S4445">
        <v>39.000000000000007</v>
      </c>
      <c r="T4445" t="s">
        <v>10766</v>
      </c>
      <c r="U4445" s="1">
        <v>44513</v>
      </c>
      <c r="V4445" s="1">
        <v>45794</v>
      </c>
      <c r="W4445" t="s">
        <v>10775</v>
      </c>
    </row>
    <row r="4446" spans="1:23" x14ac:dyDescent="0.25">
      <c r="A4446">
        <v>2397</v>
      </c>
      <c r="B4446" t="s">
        <v>6754</v>
      </c>
      <c r="C4446">
        <v>23107826</v>
      </c>
      <c r="D4446" s="1">
        <v>44851</v>
      </c>
      <c r="E4446" s="1">
        <v>44857</v>
      </c>
      <c r="F4446" t="s">
        <v>10698</v>
      </c>
      <c r="G4446" t="s">
        <v>88</v>
      </c>
      <c r="H4446" t="s">
        <v>4064</v>
      </c>
      <c r="I4446" t="s">
        <v>1676</v>
      </c>
      <c r="J4446">
        <v>1267.53</v>
      </c>
      <c r="K4446">
        <v>3</v>
      </c>
      <c r="L4446">
        <v>0</v>
      </c>
      <c r="M4446">
        <v>316.88249999999999</v>
      </c>
      <c r="N4446">
        <v>950.64750000000004</v>
      </c>
      <c r="O4446">
        <v>0</v>
      </c>
      <c r="P4446" t="s">
        <v>86</v>
      </c>
      <c r="Q4446" t="s">
        <v>10631</v>
      </c>
      <c r="R4446">
        <v>6</v>
      </c>
      <c r="S4446">
        <v>25</v>
      </c>
      <c r="T4446" t="s">
        <v>10766</v>
      </c>
      <c r="U4446" s="1">
        <v>44513</v>
      </c>
      <c r="V4446" s="1">
        <v>45794</v>
      </c>
      <c r="W4446" t="s">
        <v>10775</v>
      </c>
    </row>
    <row r="4447" spans="1:23" x14ac:dyDescent="0.25">
      <c r="A4447">
        <v>2398</v>
      </c>
      <c r="B4447" t="s">
        <v>6754</v>
      </c>
      <c r="C4447">
        <v>67068443</v>
      </c>
      <c r="D4447" s="1">
        <v>44851</v>
      </c>
      <c r="E4447" s="1">
        <v>44857</v>
      </c>
      <c r="F4447" t="s">
        <v>10698</v>
      </c>
      <c r="G4447" t="s">
        <v>88</v>
      </c>
      <c r="H4447" t="s">
        <v>4064</v>
      </c>
      <c r="I4447" t="s">
        <v>1678</v>
      </c>
      <c r="J4447">
        <v>1379.92</v>
      </c>
      <c r="K4447">
        <v>8</v>
      </c>
      <c r="L4447">
        <v>0</v>
      </c>
      <c r="M4447">
        <v>648.56240000000003</v>
      </c>
      <c r="N4447">
        <v>731.35760000000005</v>
      </c>
      <c r="O4447">
        <v>0</v>
      </c>
      <c r="P4447" t="s">
        <v>86</v>
      </c>
      <c r="Q4447" t="s">
        <v>10631</v>
      </c>
      <c r="R4447">
        <v>6</v>
      </c>
      <c r="S4447">
        <v>47</v>
      </c>
      <c r="T4447" t="s">
        <v>10766</v>
      </c>
      <c r="U4447" s="1">
        <v>44513</v>
      </c>
      <c r="V4447" s="1">
        <v>45794</v>
      </c>
      <c r="W4447" t="s">
        <v>10763</v>
      </c>
    </row>
    <row r="4448" spans="1:23" x14ac:dyDescent="0.25">
      <c r="A4448">
        <v>2399</v>
      </c>
      <c r="B4448" t="s">
        <v>6755</v>
      </c>
      <c r="C4448">
        <v>46991992</v>
      </c>
      <c r="D4448" s="1">
        <v>44851</v>
      </c>
      <c r="E4448" s="1">
        <v>44856</v>
      </c>
      <c r="F4448" t="s">
        <v>10700</v>
      </c>
      <c r="G4448" t="s">
        <v>88</v>
      </c>
      <c r="H4448" t="s">
        <v>3918</v>
      </c>
      <c r="I4448" t="s">
        <v>1979</v>
      </c>
      <c r="J4448">
        <v>43.56</v>
      </c>
      <c r="K4448">
        <v>5</v>
      </c>
      <c r="L4448">
        <v>0.2</v>
      </c>
      <c r="M4448">
        <v>3.2669999999999999</v>
      </c>
      <c r="N4448">
        <v>40.292999999999999</v>
      </c>
      <c r="O4448">
        <v>8.7120000000000015</v>
      </c>
      <c r="P4448" t="s">
        <v>86</v>
      </c>
      <c r="Q4448" t="s">
        <v>10632</v>
      </c>
      <c r="R4448">
        <v>5</v>
      </c>
      <c r="S4448">
        <v>7.5</v>
      </c>
      <c r="T4448" t="s">
        <v>10768</v>
      </c>
      <c r="U4448" s="1">
        <v>44695</v>
      </c>
      <c r="V4448" s="1">
        <v>45677</v>
      </c>
      <c r="W4448" t="s">
        <v>10763</v>
      </c>
    </row>
    <row r="4449" spans="1:23" x14ac:dyDescent="0.25">
      <c r="A4449">
        <v>2400</v>
      </c>
      <c r="B4449" t="s">
        <v>6755</v>
      </c>
      <c r="C4449">
        <v>81779167</v>
      </c>
      <c r="D4449" s="1">
        <v>44851</v>
      </c>
      <c r="E4449" s="1">
        <v>44856</v>
      </c>
      <c r="F4449" t="s">
        <v>10700</v>
      </c>
      <c r="G4449" t="s">
        <v>88</v>
      </c>
      <c r="H4449" t="s">
        <v>3918</v>
      </c>
      <c r="I4449" t="s">
        <v>1144</v>
      </c>
      <c r="J4449">
        <v>5.84</v>
      </c>
      <c r="K4449">
        <v>2</v>
      </c>
      <c r="L4449">
        <v>0.2</v>
      </c>
      <c r="M4449">
        <v>0.73</v>
      </c>
      <c r="N4449">
        <v>5.1099999999999994</v>
      </c>
      <c r="O4449">
        <v>1.1679999999999999</v>
      </c>
      <c r="P4449" t="s">
        <v>86</v>
      </c>
      <c r="Q4449" t="s">
        <v>10632</v>
      </c>
      <c r="R4449">
        <v>5</v>
      </c>
      <c r="S4449">
        <v>12.5</v>
      </c>
      <c r="T4449" t="s">
        <v>10767</v>
      </c>
      <c r="U4449" s="1">
        <v>44695</v>
      </c>
      <c r="V4449" s="1">
        <v>45677</v>
      </c>
      <c r="W4449" t="s">
        <v>10775</v>
      </c>
    </row>
    <row r="4450" spans="1:23" x14ac:dyDescent="0.25">
      <c r="A4450">
        <v>2401</v>
      </c>
      <c r="B4450" t="s">
        <v>6756</v>
      </c>
      <c r="C4450">
        <v>49275087</v>
      </c>
      <c r="D4450" s="1">
        <v>44852</v>
      </c>
      <c r="E4450" s="1">
        <v>44859</v>
      </c>
      <c r="F4450" t="s">
        <v>10699</v>
      </c>
      <c r="G4450" t="s">
        <v>88</v>
      </c>
      <c r="H4450" t="s">
        <v>4034</v>
      </c>
      <c r="I4450" t="s">
        <v>813</v>
      </c>
      <c r="J4450">
        <v>8.6519999999999992</v>
      </c>
      <c r="K4450">
        <v>3</v>
      </c>
      <c r="L4450">
        <v>0.8</v>
      </c>
      <c r="M4450">
        <v>-20.3322</v>
      </c>
      <c r="N4450">
        <v>28.984200000000001</v>
      </c>
      <c r="O4450">
        <v>6.9215999999999998</v>
      </c>
      <c r="P4450" t="s">
        <v>10633</v>
      </c>
      <c r="Q4450" t="s">
        <v>10632</v>
      </c>
      <c r="R4450">
        <v>7</v>
      </c>
      <c r="S4450">
        <v>-235</v>
      </c>
      <c r="T4450" t="s">
        <v>10768</v>
      </c>
      <c r="U4450" s="1">
        <v>44551</v>
      </c>
      <c r="V4450" s="1">
        <v>45818</v>
      </c>
      <c r="W4450" t="s">
        <v>10775</v>
      </c>
    </row>
    <row r="4451" spans="1:23" x14ac:dyDescent="0.25">
      <c r="A4451">
        <v>2402</v>
      </c>
      <c r="B4451" t="s">
        <v>6756</v>
      </c>
      <c r="C4451">
        <v>72254295</v>
      </c>
      <c r="D4451" s="1">
        <v>44852</v>
      </c>
      <c r="E4451" s="1">
        <v>44859</v>
      </c>
      <c r="F4451" t="s">
        <v>10699</v>
      </c>
      <c r="G4451" t="s">
        <v>88</v>
      </c>
      <c r="H4451" t="s">
        <v>4034</v>
      </c>
      <c r="I4451" t="s">
        <v>815</v>
      </c>
      <c r="J4451">
        <v>23.832000000000001</v>
      </c>
      <c r="K4451">
        <v>3</v>
      </c>
      <c r="L4451">
        <v>0.2</v>
      </c>
      <c r="M4451">
        <v>2.6810999999999998</v>
      </c>
      <c r="N4451">
        <v>21.1509</v>
      </c>
      <c r="O4451">
        <v>4.7664</v>
      </c>
      <c r="P4451" t="s">
        <v>86</v>
      </c>
      <c r="Q4451" t="s">
        <v>10632</v>
      </c>
      <c r="R4451">
        <v>7</v>
      </c>
      <c r="S4451">
        <v>11.249999999999998</v>
      </c>
      <c r="T4451" t="s">
        <v>10767</v>
      </c>
      <c r="U4451" s="1">
        <v>44551</v>
      </c>
      <c r="V4451" s="1">
        <v>45818</v>
      </c>
      <c r="W4451" t="s">
        <v>10775</v>
      </c>
    </row>
    <row r="4452" spans="1:23" x14ac:dyDescent="0.25">
      <c r="A4452">
        <v>2403</v>
      </c>
      <c r="B4452" t="s">
        <v>6756</v>
      </c>
      <c r="C4452">
        <v>98148450</v>
      </c>
      <c r="D4452" s="1">
        <v>44852</v>
      </c>
      <c r="E4452" s="1">
        <v>44859</v>
      </c>
      <c r="F4452" t="s">
        <v>10699</v>
      </c>
      <c r="G4452" t="s">
        <v>88</v>
      </c>
      <c r="H4452" t="s">
        <v>4034</v>
      </c>
      <c r="I4452" t="s">
        <v>817</v>
      </c>
      <c r="J4452">
        <v>12.176</v>
      </c>
      <c r="K4452">
        <v>4</v>
      </c>
      <c r="L4452">
        <v>0.8</v>
      </c>
      <c r="M4452">
        <v>-18.872800000000002</v>
      </c>
      <c r="N4452">
        <v>31.0488</v>
      </c>
      <c r="O4452">
        <v>9.7408000000000001</v>
      </c>
      <c r="P4452" t="s">
        <v>10633</v>
      </c>
      <c r="Q4452" t="s">
        <v>10632</v>
      </c>
      <c r="R4452">
        <v>7</v>
      </c>
      <c r="S4452">
        <v>-155</v>
      </c>
      <c r="T4452" t="s">
        <v>10768</v>
      </c>
      <c r="U4452" s="1">
        <v>44551</v>
      </c>
      <c r="V4452" s="1">
        <v>45818</v>
      </c>
      <c r="W4452" t="s">
        <v>10775</v>
      </c>
    </row>
    <row r="4453" spans="1:23" x14ac:dyDescent="0.25">
      <c r="A4453">
        <v>2404</v>
      </c>
      <c r="B4453" t="s">
        <v>6757</v>
      </c>
      <c r="C4453">
        <v>71481921</v>
      </c>
      <c r="D4453" s="1">
        <v>44852</v>
      </c>
      <c r="E4453" s="1">
        <v>44855</v>
      </c>
      <c r="F4453" t="s">
        <v>10701</v>
      </c>
      <c r="G4453" t="s">
        <v>3816</v>
      </c>
      <c r="H4453" t="s">
        <v>5443</v>
      </c>
      <c r="I4453" t="s">
        <v>3036</v>
      </c>
      <c r="J4453">
        <v>186.732</v>
      </c>
      <c r="K4453">
        <v>1</v>
      </c>
      <c r="L4453">
        <v>0.1</v>
      </c>
      <c r="M4453">
        <v>41.496000000000002</v>
      </c>
      <c r="N4453">
        <v>145.23599999999999</v>
      </c>
      <c r="O4453">
        <v>18.673200000000001</v>
      </c>
      <c r="P4453" t="s">
        <v>86</v>
      </c>
      <c r="Q4453" t="s">
        <v>10632</v>
      </c>
      <c r="R4453">
        <v>3</v>
      </c>
      <c r="S4453">
        <v>22.222222222222225</v>
      </c>
      <c r="T4453" t="s">
        <v>10766</v>
      </c>
      <c r="U4453" s="1">
        <v>44396</v>
      </c>
      <c r="V4453" s="1">
        <v>45630</v>
      </c>
      <c r="W4453" t="s">
        <v>10769</v>
      </c>
    </row>
    <row r="4454" spans="1:23" x14ac:dyDescent="0.25">
      <c r="A4454">
        <v>2405</v>
      </c>
      <c r="B4454" t="s">
        <v>6757</v>
      </c>
      <c r="C4454">
        <v>91159493</v>
      </c>
      <c r="D4454" s="1">
        <v>44852</v>
      </c>
      <c r="E4454" s="1">
        <v>44855</v>
      </c>
      <c r="F4454" t="s">
        <v>10701</v>
      </c>
      <c r="G4454" t="s">
        <v>3816</v>
      </c>
      <c r="H4454" t="s">
        <v>5443</v>
      </c>
      <c r="I4454" t="s">
        <v>1040</v>
      </c>
      <c r="J4454">
        <v>3812.97</v>
      </c>
      <c r="K4454">
        <v>3</v>
      </c>
      <c r="L4454">
        <v>0</v>
      </c>
      <c r="M4454">
        <v>1906.4849999999999</v>
      </c>
      <c r="N4454">
        <v>1906.4849999999999</v>
      </c>
      <c r="O4454">
        <v>0</v>
      </c>
      <c r="P4454" t="s">
        <v>86</v>
      </c>
      <c r="Q4454" t="s">
        <v>10631</v>
      </c>
      <c r="R4454">
        <v>3</v>
      </c>
      <c r="S4454">
        <v>50</v>
      </c>
      <c r="T4454" t="s">
        <v>10766</v>
      </c>
      <c r="U4454" s="1">
        <v>44396</v>
      </c>
      <c r="V4454" s="1">
        <v>45630</v>
      </c>
      <c r="W4454" t="s">
        <v>10770</v>
      </c>
    </row>
    <row r="4455" spans="1:23" x14ac:dyDescent="0.25">
      <c r="A4455">
        <v>2406</v>
      </c>
      <c r="B4455" t="s">
        <v>6758</v>
      </c>
      <c r="C4455">
        <v>93057667</v>
      </c>
      <c r="D4455" s="1">
        <v>44853</v>
      </c>
      <c r="E4455" s="1">
        <v>44858</v>
      </c>
      <c r="F4455" t="s">
        <v>10700</v>
      </c>
      <c r="G4455" t="s">
        <v>92</v>
      </c>
      <c r="H4455" t="s">
        <v>6057</v>
      </c>
      <c r="I4455" t="s">
        <v>2212</v>
      </c>
      <c r="J4455">
        <v>7.968</v>
      </c>
      <c r="K4455">
        <v>2</v>
      </c>
      <c r="L4455">
        <v>0.2</v>
      </c>
      <c r="M4455">
        <v>2.8883999999999999</v>
      </c>
      <c r="N4455">
        <v>5.0796000000000001</v>
      </c>
      <c r="O4455">
        <v>1.5936000000000001</v>
      </c>
      <c r="P4455" t="s">
        <v>86</v>
      </c>
      <c r="Q4455" t="s">
        <v>10632</v>
      </c>
      <c r="R4455">
        <v>5</v>
      </c>
      <c r="S4455">
        <v>36.25</v>
      </c>
      <c r="T4455" t="s">
        <v>10766</v>
      </c>
      <c r="U4455" s="1">
        <v>44631</v>
      </c>
      <c r="V4455" s="1">
        <v>45650</v>
      </c>
      <c r="W4455" t="s">
        <v>10770</v>
      </c>
    </row>
    <row r="4456" spans="1:23" x14ac:dyDescent="0.25">
      <c r="A4456">
        <v>2407</v>
      </c>
      <c r="B4456" t="s">
        <v>6759</v>
      </c>
      <c r="C4456">
        <v>42261177</v>
      </c>
      <c r="D4456" s="1">
        <v>44854</v>
      </c>
      <c r="E4456" s="1">
        <v>44859</v>
      </c>
      <c r="F4456" t="s">
        <v>10700</v>
      </c>
      <c r="G4456" t="s">
        <v>88</v>
      </c>
      <c r="H4456" t="s">
        <v>55</v>
      </c>
      <c r="I4456" t="s">
        <v>269</v>
      </c>
      <c r="J4456">
        <v>213.11500000000001</v>
      </c>
      <c r="K4456">
        <v>5</v>
      </c>
      <c r="L4456">
        <v>0.3</v>
      </c>
      <c r="M4456">
        <v>-15.2225</v>
      </c>
      <c r="N4456">
        <v>228.33750000000001</v>
      </c>
      <c r="O4456">
        <v>63.9345</v>
      </c>
      <c r="P4456" t="s">
        <v>10633</v>
      </c>
      <c r="Q4456" t="s">
        <v>10632</v>
      </c>
      <c r="R4456">
        <v>5</v>
      </c>
      <c r="S4456">
        <v>-7.1428571428571423</v>
      </c>
      <c r="T4456" t="s">
        <v>10768</v>
      </c>
      <c r="U4456" s="1">
        <v>44475</v>
      </c>
      <c r="V4456" s="1">
        <v>45761</v>
      </c>
      <c r="W4456" t="s">
        <v>10763</v>
      </c>
    </row>
    <row r="4457" spans="1:23" x14ac:dyDescent="0.25">
      <c r="A4457">
        <v>2408</v>
      </c>
      <c r="B4457" t="s">
        <v>6760</v>
      </c>
      <c r="C4457">
        <v>92856968</v>
      </c>
      <c r="D4457" s="1">
        <v>44854</v>
      </c>
      <c r="E4457" s="1">
        <v>44856</v>
      </c>
      <c r="F4457" t="s">
        <v>10697</v>
      </c>
      <c r="G4457" t="s">
        <v>92</v>
      </c>
      <c r="H4457" t="s">
        <v>5023</v>
      </c>
      <c r="I4457" t="s">
        <v>1412</v>
      </c>
      <c r="J4457">
        <v>1022.97</v>
      </c>
      <c r="K4457">
        <v>5</v>
      </c>
      <c r="L4457">
        <v>0.4</v>
      </c>
      <c r="M4457">
        <v>-255.74250000000001</v>
      </c>
      <c r="N4457">
        <v>1278.7125000000001</v>
      </c>
      <c r="O4457">
        <v>409.18800000000005</v>
      </c>
      <c r="P4457" t="s">
        <v>10633</v>
      </c>
      <c r="Q4457" t="s">
        <v>10632</v>
      </c>
      <c r="R4457">
        <v>2</v>
      </c>
      <c r="S4457">
        <v>-25</v>
      </c>
      <c r="T4457" t="s">
        <v>10768</v>
      </c>
      <c r="U4457" s="1">
        <v>44480</v>
      </c>
      <c r="V4457" s="1">
        <v>45791</v>
      </c>
      <c r="W4457" t="s">
        <v>10763</v>
      </c>
    </row>
    <row r="4458" spans="1:23" x14ac:dyDescent="0.25">
      <c r="A4458">
        <v>2409</v>
      </c>
      <c r="B4458" t="s">
        <v>6761</v>
      </c>
      <c r="C4458">
        <v>39169770</v>
      </c>
      <c r="D4458" s="1">
        <v>44854</v>
      </c>
      <c r="E4458" s="1">
        <v>44860</v>
      </c>
      <c r="F4458" t="s">
        <v>10698</v>
      </c>
      <c r="G4458" t="s">
        <v>88</v>
      </c>
      <c r="H4458" t="s">
        <v>24</v>
      </c>
      <c r="I4458" t="s">
        <v>805</v>
      </c>
      <c r="J4458">
        <v>34.65</v>
      </c>
      <c r="K4458">
        <v>3</v>
      </c>
      <c r="L4458">
        <v>0</v>
      </c>
      <c r="M4458">
        <v>9.702</v>
      </c>
      <c r="N4458">
        <v>24.948</v>
      </c>
      <c r="O4458">
        <v>0</v>
      </c>
      <c r="P4458" t="s">
        <v>86</v>
      </c>
      <c r="Q4458" t="s">
        <v>10631</v>
      </c>
      <c r="R4458">
        <v>6</v>
      </c>
      <c r="S4458">
        <v>28.000000000000004</v>
      </c>
      <c r="T4458" t="s">
        <v>10766</v>
      </c>
      <c r="U4458" s="1">
        <v>44464</v>
      </c>
      <c r="V4458" s="1">
        <v>45600</v>
      </c>
      <c r="W4458" t="s">
        <v>10770</v>
      </c>
    </row>
    <row r="4459" spans="1:23" x14ac:dyDescent="0.25">
      <c r="A4459">
        <v>2410</v>
      </c>
      <c r="B4459" t="s">
        <v>6761</v>
      </c>
      <c r="C4459">
        <v>11028654</v>
      </c>
      <c r="D4459" s="1">
        <v>44854</v>
      </c>
      <c r="E4459" s="1">
        <v>44860</v>
      </c>
      <c r="F4459" t="s">
        <v>10698</v>
      </c>
      <c r="G4459" t="s">
        <v>88</v>
      </c>
      <c r="H4459" t="s">
        <v>24</v>
      </c>
      <c r="I4459" t="s">
        <v>1138</v>
      </c>
      <c r="J4459">
        <v>19.8</v>
      </c>
      <c r="K4459">
        <v>5</v>
      </c>
      <c r="L4459">
        <v>0.2</v>
      </c>
      <c r="M4459">
        <v>1.7324999999999999</v>
      </c>
      <c r="N4459">
        <v>18.067500000000003</v>
      </c>
      <c r="O4459">
        <v>3.9600000000000004</v>
      </c>
      <c r="P4459" t="s">
        <v>86</v>
      </c>
      <c r="Q4459" t="s">
        <v>10632</v>
      </c>
      <c r="R4459">
        <v>6</v>
      </c>
      <c r="S4459">
        <v>8.75</v>
      </c>
      <c r="T4459" t="s">
        <v>10768</v>
      </c>
      <c r="U4459" s="1">
        <v>44464</v>
      </c>
      <c r="V4459" s="1">
        <v>45600</v>
      </c>
      <c r="W4459" t="s">
        <v>10770</v>
      </c>
    </row>
    <row r="4460" spans="1:23" x14ac:dyDescent="0.25">
      <c r="A4460">
        <v>2411</v>
      </c>
      <c r="B4460" t="s">
        <v>6762</v>
      </c>
      <c r="C4460">
        <v>21040455</v>
      </c>
      <c r="D4460" s="1">
        <v>44854</v>
      </c>
      <c r="E4460" s="1">
        <v>44858</v>
      </c>
      <c r="F4460" t="s">
        <v>10696</v>
      </c>
      <c r="G4460" t="s">
        <v>88</v>
      </c>
      <c r="H4460" t="s">
        <v>4540</v>
      </c>
      <c r="I4460" t="s">
        <v>524</v>
      </c>
      <c r="J4460">
        <v>31.4</v>
      </c>
      <c r="K4460">
        <v>5</v>
      </c>
      <c r="L4460">
        <v>0</v>
      </c>
      <c r="M4460">
        <v>13.188000000000001</v>
      </c>
      <c r="N4460">
        <v>18.211999999999996</v>
      </c>
      <c r="O4460">
        <v>0</v>
      </c>
      <c r="P4460" t="s">
        <v>86</v>
      </c>
      <c r="Q4460" t="s">
        <v>10631</v>
      </c>
      <c r="R4460">
        <v>4</v>
      </c>
      <c r="S4460">
        <v>42.000000000000007</v>
      </c>
      <c r="T4460" t="s">
        <v>10766</v>
      </c>
      <c r="U4460" s="1">
        <v>44854</v>
      </c>
      <c r="V4460" s="1">
        <v>45788</v>
      </c>
      <c r="W4460" t="s">
        <v>10763</v>
      </c>
    </row>
    <row r="4461" spans="1:23" x14ac:dyDescent="0.25">
      <c r="A4461">
        <v>2412</v>
      </c>
      <c r="B4461" t="s">
        <v>6762</v>
      </c>
      <c r="C4461">
        <v>89980833</v>
      </c>
      <c r="D4461" s="1">
        <v>44854</v>
      </c>
      <c r="E4461" s="1">
        <v>44858</v>
      </c>
      <c r="F4461" t="s">
        <v>10696</v>
      </c>
      <c r="G4461" t="s">
        <v>88</v>
      </c>
      <c r="H4461" t="s">
        <v>4540</v>
      </c>
      <c r="I4461" t="s">
        <v>3020</v>
      </c>
      <c r="J4461">
        <v>9.48</v>
      </c>
      <c r="K4461">
        <v>1</v>
      </c>
      <c r="L4461">
        <v>0</v>
      </c>
      <c r="M4461">
        <v>3.7919999999999998</v>
      </c>
      <c r="N4461">
        <v>5.6880000000000006</v>
      </c>
      <c r="O4461">
        <v>0</v>
      </c>
      <c r="P4461" t="s">
        <v>86</v>
      </c>
      <c r="Q4461" t="s">
        <v>10631</v>
      </c>
      <c r="R4461">
        <v>4</v>
      </c>
      <c r="S4461">
        <v>40</v>
      </c>
      <c r="T4461" t="s">
        <v>10766</v>
      </c>
      <c r="U4461" s="1">
        <v>44854</v>
      </c>
      <c r="V4461" s="1">
        <v>45788</v>
      </c>
      <c r="W4461" t="s">
        <v>10769</v>
      </c>
    </row>
    <row r="4462" spans="1:23" x14ac:dyDescent="0.25">
      <c r="A4462">
        <v>2413</v>
      </c>
      <c r="B4462" t="s">
        <v>6762</v>
      </c>
      <c r="C4462">
        <v>18452225</v>
      </c>
      <c r="D4462" s="1">
        <v>44854</v>
      </c>
      <c r="E4462" s="1">
        <v>44858</v>
      </c>
      <c r="F4462" t="s">
        <v>10696</v>
      </c>
      <c r="G4462" t="s">
        <v>88</v>
      </c>
      <c r="H4462" t="s">
        <v>4540</v>
      </c>
      <c r="I4462" t="s">
        <v>2154</v>
      </c>
      <c r="J4462">
        <v>209.5</v>
      </c>
      <c r="K4462">
        <v>10</v>
      </c>
      <c r="L4462">
        <v>0</v>
      </c>
      <c r="M4462">
        <v>58.66</v>
      </c>
      <c r="N4462">
        <v>150.84</v>
      </c>
      <c r="O4462">
        <v>0</v>
      </c>
      <c r="P4462" t="s">
        <v>86</v>
      </c>
      <c r="Q4462" t="s">
        <v>10631</v>
      </c>
      <c r="R4462">
        <v>4</v>
      </c>
      <c r="S4462">
        <v>27.999999999999996</v>
      </c>
      <c r="T4462" t="s">
        <v>10766</v>
      </c>
      <c r="U4462" s="1">
        <v>44854</v>
      </c>
      <c r="V4462" s="1">
        <v>45788</v>
      </c>
      <c r="W4462" t="s">
        <v>10763</v>
      </c>
    </row>
    <row r="4463" spans="1:23" x14ac:dyDescent="0.25">
      <c r="A4463">
        <v>2414</v>
      </c>
      <c r="B4463" t="s">
        <v>6762</v>
      </c>
      <c r="C4463">
        <v>54102135</v>
      </c>
      <c r="D4463" s="1">
        <v>44854</v>
      </c>
      <c r="E4463" s="1">
        <v>44858</v>
      </c>
      <c r="F4463" t="s">
        <v>10696</v>
      </c>
      <c r="G4463" t="s">
        <v>88</v>
      </c>
      <c r="H4463" t="s">
        <v>4540</v>
      </c>
      <c r="I4463" t="s">
        <v>3530</v>
      </c>
      <c r="J4463">
        <v>24.3</v>
      </c>
      <c r="K4463">
        <v>5</v>
      </c>
      <c r="L4463">
        <v>0</v>
      </c>
      <c r="M4463">
        <v>10.449</v>
      </c>
      <c r="N4463">
        <v>13.851000000000001</v>
      </c>
      <c r="O4463">
        <v>0</v>
      </c>
      <c r="P4463" t="s">
        <v>86</v>
      </c>
      <c r="Q4463" t="s">
        <v>10631</v>
      </c>
      <c r="R4463">
        <v>4</v>
      </c>
      <c r="S4463">
        <v>43</v>
      </c>
      <c r="T4463" t="s">
        <v>10766</v>
      </c>
      <c r="U4463" s="1">
        <v>44854</v>
      </c>
      <c r="V4463" s="1">
        <v>45788</v>
      </c>
      <c r="W4463" t="s">
        <v>10763</v>
      </c>
    </row>
    <row r="4464" spans="1:23" x14ac:dyDescent="0.25">
      <c r="A4464">
        <v>2415</v>
      </c>
      <c r="B4464" t="s">
        <v>6762</v>
      </c>
      <c r="C4464">
        <v>24498017</v>
      </c>
      <c r="D4464" s="1">
        <v>44854</v>
      </c>
      <c r="E4464" s="1">
        <v>44858</v>
      </c>
      <c r="F4464" t="s">
        <v>10696</v>
      </c>
      <c r="G4464" t="s">
        <v>88</v>
      </c>
      <c r="H4464" t="s">
        <v>4540</v>
      </c>
      <c r="I4464" t="s">
        <v>2264</v>
      </c>
      <c r="J4464">
        <v>6.48</v>
      </c>
      <c r="K4464">
        <v>1</v>
      </c>
      <c r="L4464">
        <v>0</v>
      </c>
      <c r="M4464">
        <v>3.1103999999999998</v>
      </c>
      <c r="N4464">
        <v>3.3696000000000006</v>
      </c>
      <c r="O4464">
        <v>0</v>
      </c>
      <c r="P4464" t="s">
        <v>86</v>
      </c>
      <c r="Q4464" t="s">
        <v>10631</v>
      </c>
      <c r="R4464">
        <v>4</v>
      </c>
      <c r="S4464">
        <v>47.999999999999993</v>
      </c>
      <c r="T4464" t="s">
        <v>10766</v>
      </c>
      <c r="U4464" s="1">
        <v>44854</v>
      </c>
      <c r="V4464" s="1">
        <v>45788</v>
      </c>
      <c r="W4464" t="s">
        <v>10769</v>
      </c>
    </row>
    <row r="4465" spans="1:23" x14ac:dyDescent="0.25">
      <c r="A4465">
        <v>2416</v>
      </c>
      <c r="B4465" t="s">
        <v>6763</v>
      </c>
      <c r="C4465">
        <v>74063968</v>
      </c>
      <c r="D4465" s="1">
        <v>44855</v>
      </c>
      <c r="E4465" s="1">
        <v>44861</v>
      </c>
      <c r="F4465" t="s">
        <v>10698</v>
      </c>
      <c r="G4465" t="s">
        <v>88</v>
      </c>
      <c r="H4465" t="s">
        <v>4047</v>
      </c>
      <c r="I4465" t="s">
        <v>2105</v>
      </c>
      <c r="J4465">
        <v>88.751999999999995</v>
      </c>
      <c r="K4465">
        <v>3</v>
      </c>
      <c r="L4465">
        <v>0.2</v>
      </c>
      <c r="M4465">
        <v>11.093999999999999</v>
      </c>
      <c r="N4465">
        <v>77.658000000000001</v>
      </c>
      <c r="O4465">
        <v>17.750399999999999</v>
      </c>
      <c r="P4465" t="s">
        <v>86</v>
      </c>
      <c r="Q4465" t="s">
        <v>10632</v>
      </c>
      <c r="R4465">
        <v>6</v>
      </c>
      <c r="S4465">
        <v>12.5</v>
      </c>
      <c r="T4465" t="s">
        <v>10767</v>
      </c>
      <c r="U4465" s="1">
        <v>44626</v>
      </c>
      <c r="V4465" s="1">
        <v>45823</v>
      </c>
      <c r="W4465" t="s">
        <v>10775</v>
      </c>
    </row>
    <row r="4466" spans="1:23" x14ac:dyDescent="0.25">
      <c r="A4466">
        <v>2417</v>
      </c>
      <c r="B4466" t="s">
        <v>6764</v>
      </c>
      <c r="C4466">
        <v>62131234</v>
      </c>
      <c r="D4466" s="1">
        <v>44855</v>
      </c>
      <c r="E4466" s="1">
        <v>44859</v>
      </c>
      <c r="F4466" t="s">
        <v>10696</v>
      </c>
      <c r="G4466" t="s">
        <v>88</v>
      </c>
      <c r="H4466" t="s">
        <v>4886</v>
      </c>
      <c r="I4466" t="s">
        <v>1630</v>
      </c>
      <c r="J4466">
        <v>63.552</v>
      </c>
      <c r="K4466">
        <v>3</v>
      </c>
      <c r="L4466">
        <v>0.2</v>
      </c>
      <c r="M4466">
        <v>14.299200000000001</v>
      </c>
      <c r="N4466">
        <v>49.252800000000001</v>
      </c>
      <c r="O4466">
        <v>12.7104</v>
      </c>
      <c r="P4466" t="s">
        <v>86</v>
      </c>
      <c r="Q4466" t="s">
        <v>10632</v>
      </c>
      <c r="R4466">
        <v>4</v>
      </c>
      <c r="S4466">
        <v>22.5</v>
      </c>
      <c r="T4466" t="s">
        <v>10766</v>
      </c>
      <c r="U4466" s="1">
        <v>44855</v>
      </c>
      <c r="V4466" s="1">
        <v>45782</v>
      </c>
      <c r="W4466" t="s">
        <v>10775</v>
      </c>
    </row>
    <row r="4467" spans="1:23" x14ac:dyDescent="0.25">
      <c r="A4467">
        <v>2418</v>
      </c>
      <c r="B4467" t="s">
        <v>6764</v>
      </c>
      <c r="C4467">
        <v>34541217</v>
      </c>
      <c r="D4467" s="1">
        <v>44855</v>
      </c>
      <c r="E4467" s="1">
        <v>44859</v>
      </c>
      <c r="F4467" t="s">
        <v>10696</v>
      </c>
      <c r="G4467" t="s">
        <v>88</v>
      </c>
      <c r="H4467" t="s">
        <v>4886</v>
      </c>
      <c r="I4467" t="s">
        <v>1357</v>
      </c>
      <c r="J4467">
        <v>41.375999999999998</v>
      </c>
      <c r="K4467">
        <v>3</v>
      </c>
      <c r="L4467">
        <v>0.2</v>
      </c>
      <c r="M4467">
        <v>4.6547999999999998</v>
      </c>
      <c r="N4467">
        <v>36.721199999999996</v>
      </c>
      <c r="O4467">
        <v>8.2751999999999999</v>
      </c>
      <c r="P4467" t="s">
        <v>86</v>
      </c>
      <c r="Q4467" t="s">
        <v>10632</v>
      </c>
      <c r="R4467">
        <v>4</v>
      </c>
      <c r="S4467">
        <v>11.25</v>
      </c>
      <c r="T4467" t="s">
        <v>10767</v>
      </c>
      <c r="U4467" s="1">
        <v>44855</v>
      </c>
      <c r="V4467" s="1">
        <v>45782</v>
      </c>
      <c r="W4467" t="s">
        <v>10775</v>
      </c>
    </row>
    <row r="4468" spans="1:23" x14ac:dyDescent="0.25">
      <c r="A4468">
        <v>2419</v>
      </c>
      <c r="B4468" t="s">
        <v>6764</v>
      </c>
      <c r="C4468">
        <v>92255164</v>
      </c>
      <c r="D4468" s="1">
        <v>44855</v>
      </c>
      <c r="E4468" s="1">
        <v>44859</v>
      </c>
      <c r="F4468" t="s">
        <v>10696</v>
      </c>
      <c r="G4468" t="s">
        <v>88</v>
      </c>
      <c r="H4468" t="s">
        <v>4886</v>
      </c>
      <c r="I4468" t="s">
        <v>1949</v>
      </c>
      <c r="J4468">
        <v>172.70400000000001</v>
      </c>
      <c r="K4468">
        <v>6</v>
      </c>
      <c r="L4468">
        <v>0.2</v>
      </c>
      <c r="M4468">
        <v>10.794</v>
      </c>
      <c r="N4468">
        <v>161.91</v>
      </c>
      <c r="O4468">
        <v>34.540800000000004</v>
      </c>
      <c r="P4468" t="s">
        <v>86</v>
      </c>
      <c r="Q4468" t="s">
        <v>10632</v>
      </c>
      <c r="R4468">
        <v>4</v>
      </c>
      <c r="S4468">
        <v>6.25</v>
      </c>
      <c r="T4468" t="s">
        <v>10768</v>
      </c>
      <c r="U4468" s="1">
        <v>44855</v>
      </c>
      <c r="V4468" s="1">
        <v>45782</v>
      </c>
      <c r="W4468" t="s">
        <v>10763</v>
      </c>
    </row>
    <row r="4469" spans="1:23" x14ac:dyDescent="0.25">
      <c r="A4469">
        <v>2420</v>
      </c>
      <c r="B4469" t="s">
        <v>6765</v>
      </c>
      <c r="C4469">
        <v>38034041</v>
      </c>
      <c r="D4469" s="1">
        <v>44855</v>
      </c>
      <c r="E4469" s="1">
        <v>44860</v>
      </c>
      <c r="F4469" t="s">
        <v>10700</v>
      </c>
      <c r="G4469" t="s">
        <v>88</v>
      </c>
      <c r="H4469" t="s">
        <v>4079</v>
      </c>
      <c r="I4469" t="s">
        <v>817</v>
      </c>
      <c r="J4469">
        <v>12.176</v>
      </c>
      <c r="K4469">
        <v>1</v>
      </c>
      <c r="L4469">
        <v>0.2</v>
      </c>
      <c r="M4469">
        <v>4.4138000000000002</v>
      </c>
      <c r="N4469">
        <v>7.7622</v>
      </c>
      <c r="O4469">
        <v>2.4352</v>
      </c>
      <c r="P4469" t="s">
        <v>86</v>
      </c>
      <c r="Q4469" t="s">
        <v>10632</v>
      </c>
      <c r="R4469">
        <v>5</v>
      </c>
      <c r="S4469">
        <v>36.25</v>
      </c>
      <c r="T4469" t="s">
        <v>10766</v>
      </c>
      <c r="U4469" s="1">
        <v>44675</v>
      </c>
      <c r="V4469" s="1">
        <v>45826</v>
      </c>
      <c r="W4469" t="s">
        <v>10769</v>
      </c>
    </row>
    <row r="4470" spans="1:23" x14ac:dyDescent="0.25">
      <c r="A4470">
        <v>2421</v>
      </c>
      <c r="B4470" t="s">
        <v>6765</v>
      </c>
      <c r="C4470">
        <v>42322401</v>
      </c>
      <c r="D4470" s="1">
        <v>44855</v>
      </c>
      <c r="E4470" s="1">
        <v>44860</v>
      </c>
      <c r="F4470" t="s">
        <v>10700</v>
      </c>
      <c r="G4470" t="s">
        <v>88</v>
      </c>
      <c r="H4470" t="s">
        <v>4079</v>
      </c>
      <c r="I4470" t="s">
        <v>647</v>
      </c>
      <c r="J4470">
        <v>37.32</v>
      </c>
      <c r="K4470">
        <v>3</v>
      </c>
      <c r="L4470">
        <v>0</v>
      </c>
      <c r="M4470">
        <v>10.4496</v>
      </c>
      <c r="N4470">
        <v>26.8704</v>
      </c>
      <c r="O4470">
        <v>0</v>
      </c>
      <c r="P4470" t="s">
        <v>86</v>
      </c>
      <c r="Q4470" t="s">
        <v>10631</v>
      </c>
      <c r="R4470">
        <v>5</v>
      </c>
      <c r="S4470">
        <v>28.000000000000004</v>
      </c>
      <c r="T4470" t="s">
        <v>10766</v>
      </c>
      <c r="U4470" s="1">
        <v>44675</v>
      </c>
      <c r="V4470" s="1">
        <v>45826</v>
      </c>
      <c r="W4470" t="s">
        <v>10775</v>
      </c>
    </row>
    <row r="4471" spans="1:23" x14ac:dyDescent="0.25">
      <c r="A4471">
        <v>2422</v>
      </c>
      <c r="B4471" t="s">
        <v>6765</v>
      </c>
      <c r="C4471">
        <v>34442638</v>
      </c>
      <c r="D4471" s="1">
        <v>44855</v>
      </c>
      <c r="E4471" s="1">
        <v>44860</v>
      </c>
      <c r="F4471" t="s">
        <v>10700</v>
      </c>
      <c r="G4471" t="s">
        <v>88</v>
      </c>
      <c r="H4471" t="s">
        <v>4079</v>
      </c>
      <c r="I4471" t="s">
        <v>849</v>
      </c>
      <c r="J4471">
        <v>35.06</v>
      </c>
      <c r="K4471">
        <v>2</v>
      </c>
      <c r="L4471">
        <v>0</v>
      </c>
      <c r="M4471">
        <v>10.518000000000001</v>
      </c>
      <c r="N4471">
        <v>24.542000000000002</v>
      </c>
      <c r="O4471">
        <v>0</v>
      </c>
      <c r="P4471" t="s">
        <v>86</v>
      </c>
      <c r="Q4471" t="s">
        <v>10631</v>
      </c>
      <c r="R4471">
        <v>5</v>
      </c>
      <c r="S4471">
        <v>30</v>
      </c>
      <c r="T4471" t="s">
        <v>10766</v>
      </c>
      <c r="U4471" s="1">
        <v>44675</v>
      </c>
      <c r="V4471" s="1">
        <v>45826</v>
      </c>
      <c r="W4471" t="s">
        <v>10775</v>
      </c>
    </row>
    <row r="4472" spans="1:23" x14ac:dyDescent="0.25">
      <c r="A4472">
        <v>2423</v>
      </c>
      <c r="B4472" t="s">
        <v>6766</v>
      </c>
      <c r="C4472">
        <v>80103620</v>
      </c>
      <c r="D4472" s="1">
        <v>44856</v>
      </c>
      <c r="E4472" s="1">
        <v>44861</v>
      </c>
      <c r="F4472" t="s">
        <v>10700</v>
      </c>
      <c r="G4472" t="s">
        <v>88</v>
      </c>
      <c r="H4472" t="s">
        <v>6204</v>
      </c>
      <c r="I4472" t="s">
        <v>2388</v>
      </c>
      <c r="J4472">
        <v>8.8559999999999999</v>
      </c>
      <c r="K4472">
        <v>3</v>
      </c>
      <c r="L4472">
        <v>0.2</v>
      </c>
      <c r="M4472">
        <v>2.9889000000000001</v>
      </c>
      <c r="N4472">
        <v>5.8670999999999998</v>
      </c>
      <c r="O4472">
        <v>1.7712000000000001</v>
      </c>
      <c r="P4472" t="s">
        <v>86</v>
      </c>
      <c r="Q4472" t="s">
        <v>10632</v>
      </c>
      <c r="R4472">
        <v>5</v>
      </c>
      <c r="S4472">
        <v>33.75</v>
      </c>
      <c r="T4472" t="s">
        <v>10766</v>
      </c>
      <c r="U4472" s="1">
        <v>44671</v>
      </c>
      <c r="V4472" s="1">
        <v>45626</v>
      </c>
      <c r="W4472" t="s">
        <v>10770</v>
      </c>
    </row>
    <row r="4473" spans="1:23" x14ac:dyDescent="0.25">
      <c r="A4473">
        <v>2424</v>
      </c>
      <c r="B4473" t="s">
        <v>6766</v>
      </c>
      <c r="C4473">
        <v>45140243</v>
      </c>
      <c r="D4473" s="1">
        <v>44856</v>
      </c>
      <c r="E4473" s="1">
        <v>44861</v>
      </c>
      <c r="F4473" t="s">
        <v>10700</v>
      </c>
      <c r="G4473" t="s">
        <v>88</v>
      </c>
      <c r="H4473" t="s">
        <v>6204</v>
      </c>
      <c r="I4473" t="s">
        <v>2086</v>
      </c>
      <c r="J4473">
        <v>158.376</v>
      </c>
      <c r="K4473">
        <v>3</v>
      </c>
      <c r="L4473">
        <v>0.2</v>
      </c>
      <c r="M4473">
        <v>13.857900000000001</v>
      </c>
      <c r="N4473">
        <v>144.5181</v>
      </c>
      <c r="O4473">
        <v>31.675200000000004</v>
      </c>
      <c r="P4473" t="s">
        <v>86</v>
      </c>
      <c r="Q4473" t="s">
        <v>10632</v>
      </c>
      <c r="R4473">
        <v>5</v>
      </c>
      <c r="S4473">
        <v>8.75</v>
      </c>
      <c r="T4473" t="s">
        <v>10768</v>
      </c>
      <c r="U4473" s="1">
        <v>44671</v>
      </c>
      <c r="V4473" s="1">
        <v>45626</v>
      </c>
      <c r="W4473" t="s">
        <v>10770</v>
      </c>
    </row>
    <row r="4474" spans="1:23" x14ac:dyDescent="0.25">
      <c r="A4474">
        <v>2425</v>
      </c>
      <c r="B4474" t="s">
        <v>6767</v>
      </c>
      <c r="C4474">
        <v>79716129</v>
      </c>
      <c r="D4474" s="1">
        <v>44857</v>
      </c>
      <c r="E4474" s="1">
        <v>44862</v>
      </c>
      <c r="F4474" t="s">
        <v>10700</v>
      </c>
      <c r="G4474" t="s">
        <v>88</v>
      </c>
      <c r="H4474" t="s">
        <v>5351</v>
      </c>
      <c r="I4474" t="s">
        <v>2741</v>
      </c>
      <c r="J4474">
        <v>665.88</v>
      </c>
      <c r="K4474">
        <v>6</v>
      </c>
      <c r="L4474">
        <v>0</v>
      </c>
      <c r="M4474">
        <v>106.5408</v>
      </c>
      <c r="N4474">
        <v>559.33920000000001</v>
      </c>
      <c r="O4474">
        <v>0</v>
      </c>
      <c r="P4474" t="s">
        <v>86</v>
      </c>
      <c r="Q4474" t="s">
        <v>10631</v>
      </c>
      <c r="R4474">
        <v>5</v>
      </c>
      <c r="S4474">
        <v>16</v>
      </c>
      <c r="T4474" t="s">
        <v>10766</v>
      </c>
      <c r="U4474" s="1">
        <v>44857</v>
      </c>
      <c r="V4474" s="1">
        <v>45823</v>
      </c>
      <c r="W4474" t="s">
        <v>10763</v>
      </c>
    </row>
    <row r="4475" spans="1:23" x14ac:dyDescent="0.25">
      <c r="A4475">
        <v>2426</v>
      </c>
      <c r="B4475" t="s">
        <v>6768</v>
      </c>
      <c r="C4475">
        <v>33575804</v>
      </c>
      <c r="D4475" s="1">
        <v>44857</v>
      </c>
      <c r="E4475" s="1">
        <v>44861</v>
      </c>
      <c r="F4475" t="s">
        <v>10696</v>
      </c>
      <c r="G4475" t="s">
        <v>88</v>
      </c>
      <c r="H4475" t="s">
        <v>5616</v>
      </c>
      <c r="I4475" t="s">
        <v>1586</v>
      </c>
      <c r="J4475">
        <v>59.904000000000003</v>
      </c>
      <c r="K4475">
        <v>2</v>
      </c>
      <c r="L4475">
        <v>0.2</v>
      </c>
      <c r="M4475">
        <v>14.2272</v>
      </c>
      <c r="N4475">
        <v>45.6768</v>
      </c>
      <c r="O4475">
        <v>11.980800000000002</v>
      </c>
      <c r="P4475" t="s">
        <v>86</v>
      </c>
      <c r="Q4475" t="s">
        <v>10632</v>
      </c>
      <c r="R4475">
        <v>4</v>
      </c>
      <c r="S4475">
        <v>23.75</v>
      </c>
      <c r="T4475" t="s">
        <v>10766</v>
      </c>
      <c r="U4475" s="1">
        <v>44472</v>
      </c>
      <c r="V4475" s="1">
        <v>45510</v>
      </c>
      <c r="W4475" t="s">
        <v>10770</v>
      </c>
    </row>
    <row r="4476" spans="1:23" x14ac:dyDescent="0.25">
      <c r="A4476">
        <v>2427</v>
      </c>
      <c r="B4476" t="s">
        <v>6768</v>
      </c>
      <c r="C4476">
        <v>85619002</v>
      </c>
      <c r="D4476" s="1">
        <v>44857</v>
      </c>
      <c r="E4476" s="1">
        <v>44861</v>
      </c>
      <c r="F4476" t="s">
        <v>10696</v>
      </c>
      <c r="G4476" t="s">
        <v>88</v>
      </c>
      <c r="H4476" t="s">
        <v>5616</v>
      </c>
      <c r="I4476" t="s">
        <v>1470</v>
      </c>
      <c r="J4476">
        <v>23.696000000000002</v>
      </c>
      <c r="K4476">
        <v>2</v>
      </c>
      <c r="L4476">
        <v>0.2</v>
      </c>
      <c r="M4476">
        <v>6.5164</v>
      </c>
      <c r="N4476">
        <v>17.179600000000001</v>
      </c>
      <c r="O4476">
        <v>4.7392000000000003</v>
      </c>
      <c r="P4476" t="s">
        <v>86</v>
      </c>
      <c r="Q4476" t="s">
        <v>10632</v>
      </c>
      <c r="R4476">
        <v>4</v>
      </c>
      <c r="S4476">
        <v>27.499999999999996</v>
      </c>
      <c r="T4476" t="s">
        <v>10766</v>
      </c>
      <c r="U4476" s="1">
        <v>44472</v>
      </c>
      <c r="V4476" s="1">
        <v>45510</v>
      </c>
      <c r="W4476" t="s">
        <v>10770</v>
      </c>
    </row>
    <row r="4477" spans="1:23" x14ac:dyDescent="0.25">
      <c r="A4477">
        <v>2428</v>
      </c>
      <c r="B4477" t="s">
        <v>6768</v>
      </c>
      <c r="C4477">
        <v>96673117</v>
      </c>
      <c r="D4477" s="1">
        <v>44857</v>
      </c>
      <c r="E4477" s="1">
        <v>44861</v>
      </c>
      <c r="F4477" t="s">
        <v>10696</v>
      </c>
      <c r="G4477" t="s">
        <v>88</v>
      </c>
      <c r="H4477" t="s">
        <v>5616</v>
      </c>
      <c r="I4477" t="s">
        <v>917</v>
      </c>
      <c r="J4477">
        <v>7.968</v>
      </c>
      <c r="K4477">
        <v>2</v>
      </c>
      <c r="L4477">
        <v>0.2</v>
      </c>
      <c r="M4477">
        <v>2.8883999999999999</v>
      </c>
      <c r="N4477">
        <v>5.0796000000000001</v>
      </c>
      <c r="O4477">
        <v>1.5936000000000001</v>
      </c>
      <c r="P4477" t="s">
        <v>86</v>
      </c>
      <c r="Q4477" t="s">
        <v>10632</v>
      </c>
      <c r="R4477">
        <v>4</v>
      </c>
      <c r="S4477">
        <v>36.25</v>
      </c>
      <c r="T4477" t="s">
        <v>10766</v>
      </c>
      <c r="U4477" s="1">
        <v>44472</v>
      </c>
      <c r="V4477" s="1">
        <v>45510</v>
      </c>
      <c r="W4477" t="s">
        <v>10770</v>
      </c>
    </row>
    <row r="4478" spans="1:23" x14ac:dyDescent="0.25">
      <c r="A4478">
        <v>2429</v>
      </c>
      <c r="B4478" t="s">
        <v>6768</v>
      </c>
      <c r="C4478">
        <v>47895834</v>
      </c>
      <c r="D4478" s="1">
        <v>44857</v>
      </c>
      <c r="E4478" s="1">
        <v>44861</v>
      </c>
      <c r="F4478" t="s">
        <v>10696</v>
      </c>
      <c r="G4478" t="s">
        <v>88</v>
      </c>
      <c r="H4478" t="s">
        <v>5616</v>
      </c>
      <c r="I4478" t="s">
        <v>520</v>
      </c>
      <c r="J4478">
        <v>18.2</v>
      </c>
      <c r="K4478">
        <v>7</v>
      </c>
      <c r="L4478">
        <v>0.2</v>
      </c>
      <c r="M4478">
        <v>2.0474999999999999</v>
      </c>
      <c r="N4478">
        <v>16.1525</v>
      </c>
      <c r="O4478">
        <v>3.64</v>
      </c>
      <c r="P4478" t="s">
        <v>86</v>
      </c>
      <c r="Q4478" t="s">
        <v>10632</v>
      </c>
      <c r="R4478">
        <v>4</v>
      </c>
      <c r="S4478">
        <v>11.25</v>
      </c>
      <c r="T4478" t="s">
        <v>10767</v>
      </c>
      <c r="U4478" s="1">
        <v>44472</v>
      </c>
      <c r="V4478" s="1">
        <v>45510</v>
      </c>
      <c r="W4478" t="s">
        <v>10770</v>
      </c>
    </row>
    <row r="4479" spans="1:23" x14ac:dyDescent="0.25">
      <c r="A4479">
        <v>2430</v>
      </c>
      <c r="B4479" t="s">
        <v>6768</v>
      </c>
      <c r="C4479">
        <v>93970776</v>
      </c>
      <c r="D4479" s="1">
        <v>44857</v>
      </c>
      <c r="E4479" s="1">
        <v>44861</v>
      </c>
      <c r="F4479" t="s">
        <v>10696</v>
      </c>
      <c r="G4479" t="s">
        <v>88</v>
      </c>
      <c r="H4479" t="s">
        <v>5616</v>
      </c>
      <c r="I4479" t="s">
        <v>3470</v>
      </c>
      <c r="J4479">
        <v>27.552</v>
      </c>
      <c r="K4479">
        <v>3</v>
      </c>
      <c r="L4479">
        <v>0.2</v>
      </c>
      <c r="M4479">
        <v>-0.34439999999999998</v>
      </c>
      <c r="N4479">
        <v>27.8964</v>
      </c>
      <c r="O4479">
        <v>5.5104000000000006</v>
      </c>
      <c r="P4479" t="s">
        <v>10633</v>
      </c>
      <c r="Q4479" t="s">
        <v>10632</v>
      </c>
      <c r="R4479">
        <v>4</v>
      </c>
      <c r="S4479">
        <v>-1.25</v>
      </c>
      <c r="T4479" t="s">
        <v>10768</v>
      </c>
      <c r="U4479" s="1">
        <v>44472</v>
      </c>
      <c r="V4479" s="1">
        <v>45510</v>
      </c>
      <c r="W4479" t="s">
        <v>10770</v>
      </c>
    </row>
    <row r="4480" spans="1:23" x14ac:dyDescent="0.25">
      <c r="A4480">
        <v>2431</v>
      </c>
      <c r="B4480" t="s">
        <v>6768</v>
      </c>
      <c r="C4480">
        <v>90890610</v>
      </c>
      <c r="D4480" s="1">
        <v>44857</v>
      </c>
      <c r="E4480" s="1">
        <v>44861</v>
      </c>
      <c r="F4480" t="s">
        <v>10696</v>
      </c>
      <c r="G4480" t="s">
        <v>88</v>
      </c>
      <c r="H4480" t="s">
        <v>5616</v>
      </c>
      <c r="I4480" t="s">
        <v>597</v>
      </c>
      <c r="J4480">
        <v>844.11599999999999</v>
      </c>
      <c r="K4480">
        <v>6</v>
      </c>
      <c r="L4480">
        <v>0.3</v>
      </c>
      <c r="M4480">
        <v>-36.176400000000001</v>
      </c>
      <c r="N4480">
        <v>880.29240000000004</v>
      </c>
      <c r="O4480">
        <v>253.23479999999998</v>
      </c>
      <c r="P4480" t="s">
        <v>10633</v>
      </c>
      <c r="Q4480" t="s">
        <v>10632</v>
      </c>
      <c r="R4480">
        <v>4</v>
      </c>
      <c r="S4480">
        <v>-4.2857142857142856</v>
      </c>
      <c r="T4480" t="s">
        <v>10768</v>
      </c>
      <c r="U4480" s="1">
        <v>44472</v>
      </c>
      <c r="V4480" s="1">
        <v>45510</v>
      </c>
      <c r="W4480" t="s">
        <v>10770</v>
      </c>
    </row>
    <row r="4481" spans="1:23" x14ac:dyDescent="0.25">
      <c r="A4481">
        <v>2432</v>
      </c>
      <c r="B4481" t="s">
        <v>6768</v>
      </c>
      <c r="C4481">
        <v>41027063</v>
      </c>
      <c r="D4481" s="1">
        <v>44857</v>
      </c>
      <c r="E4481" s="1">
        <v>44861</v>
      </c>
      <c r="F4481" t="s">
        <v>10696</v>
      </c>
      <c r="G4481" t="s">
        <v>88</v>
      </c>
      <c r="H4481" t="s">
        <v>5616</v>
      </c>
      <c r="I4481" t="s">
        <v>1941</v>
      </c>
      <c r="J4481">
        <v>76.751999999999995</v>
      </c>
      <c r="K4481">
        <v>3</v>
      </c>
      <c r="L4481">
        <v>0.2</v>
      </c>
      <c r="M4481">
        <v>-9.5939999999999994</v>
      </c>
      <c r="N4481">
        <v>86.345999999999989</v>
      </c>
      <c r="O4481">
        <v>15.3504</v>
      </c>
      <c r="P4481" t="s">
        <v>10633</v>
      </c>
      <c r="Q4481" t="s">
        <v>10632</v>
      </c>
      <c r="R4481">
        <v>4</v>
      </c>
      <c r="S4481">
        <v>-12.5</v>
      </c>
      <c r="T4481" t="s">
        <v>10768</v>
      </c>
      <c r="U4481" s="1">
        <v>44472</v>
      </c>
      <c r="V4481" s="1">
        <v>45510</v>
      </c>
      <c r="W4481" t="s">
        <v>10770</v>
      </c>
    </row>
    <row r="4482" spans="1:23" x14ac:dyDescent="0.25">
      <c r="A4482">
        <v>2433</v>
      </c>
      <c r="B4482" t="s">
        <v>6769</v>
      </c>
      <c r="C4482">
        <v>77251230</v>
      </c>
      <c r="D4482" s="1">
        <v>44857</v>
      </c>
      <c r="E4482" s="1">
        <v>44860</v>
      </c>
      <c r="F4482" t="s">
        <v>10701</v>
      </c>
      <c r="G4482" t="s">
        <v>3816</v>
      </c>
      <c r="H4482" t="s">
        <v>4448</v>
      </c>
      <c r="I4482" t="s">
        <v>1048</v>
      </c>
      <c r="J4482">
        <v>8.82</v>
      </c>
      <c r="K4482">
        <v>3</v>
      </c>
      <c r="L4482">
        <v>0</v>
      </c>
      <c r="M4482">
        <v>2.5577999999999999</v>
      </c>
      <c r="N4482">
        <v>6.2622</v>
      </c>
      <c r="O4482">
        <v>0</v>
      </c>
      <c r="P4482" t="s">
        <v>86</v>
      </c>
      <c r="Q4482" t="s">
        <v>10631</v>
      </c>
      <c r="R4482">
        <v>3</v>
      </c>
      <c r="S4482">
        <v>28.999999999999996</v>
      </c>
      <c r="T4482" t="s">
        <v>10766</v>
      </c>
      <c r="U4482" s="1">
        <v>44857</v>
      </c>
      <c r="V4482" s="1">
        <v>45803</v>
      </c>
      <c r="W4482" t="s">
        <v>10775</v>
      </c>
    </row>
    <row r="4483" spans="1:23" x14ac:dyDescent="0.25">
      <c r="A4483">
        <v>2434</v>
      </c>
      <c r="B4483" t="s">
        <v>6769</v>
      </c>
      <c r="C4483">
        <v>8899823</v>
      </c>
      <c r="D4483" s="1">
        <v>44857</v>
      </c>
      <c r="E4483" s="1">
        <v>44860</v>
      </c>
      <c r="F4483" t="s">
        <v>10701</v>
      </c>
      <c r="G4483" t="s">
        <v>3816</v>
      </c>
      <c r="H4483" t="s">
        <v>4448</v>
      </c>
      <c r="I4483" t="s">
        <v>1959</v>
      </c>
      <c r="J4483">
        <v>62.496000000000002</v>
      </c>
      <c r="K4483">
        <v>2</v>
      </c>
      <c r="L4483">
        <v>0.2</v>
      </c>
      <c r="M4483">
        <v>21.8736</v>
      </c>
      <c r="N4483">
        <v>40.622399999999999</v>
      </c>
      <c r="O4483">
        <v>12.499200000000002</v>
      </c>
      <c r="P4483" t="s">
        <v>86</v>
      </c>
      <c r="Q4483" t="s">
        <v>10632</v>
      </c>
      <c r="R4483">
        <v>3</v>
      </c>
      <c r="S4483">
        <v>35</v>
      </c>
      <c r="T4483" t="s">
        <v>10766</v>
      </c>
      <c r="U4483" s="1">
        <v>44857</v>
      </c>
      <c r="V4483" s="1">
        <v>45803</v>
      </c>
      <c r="W4483" t="s">
        <v>10775</v>
      </c>
    </row>
    <row r="4484" spans="1:23" x14ac:dyDescent="0.25">
      <c r="A4484">
        <v>2435</v>
      </c>
      <c r="B4484" t="s">
        <v>6769</v>
      </c>
      <c r="C4484">
        <v>61270183</v>
      </c>
      <c r="D4484" s="1">
        <v>44857</v>
      </c>
      <c r="E4484" s="1">
        <v>44860</v>
      </c>
      <c r="F4484" t="s">
        <v>10701</v>
      </c>
      <c r="G4484" t="s">
        <v>3816</v>
      </c>
      <c r="H4484" t="s">
        <v>4448</v>
      </c>
      <c r="I4484" t="s">
        <v>353</v>
      </c>
      <c r="J4484">
        <v>339.96</v>
      </c>
      <c r="K4484">
        <v>4</v>
      </c>
      <c r="L4484">
        <v>0</v>
      </c>
      <c r="M4484">
        <v>122.3856</v>
      </c>
      <c r="N4484">
        <v>217.57439999999997</v>
      </c>
      <c r="O4484">
        <v>0</v>
      </c>
      <c r="P4484" t="s">
        <v>86</v>
      </c>
      <c r="Q4484" t="s">
        <v>10631</v>
      </c>
      <c r="R4484">
        <v>3</v>
      </c>
      <c r="S4484">
        <v>36</v>
      </c>
      <c r="T4484" t="s">
        <v>10766</v>
      </c>
      <c r="U4484" s="1">
        <v>44857</v>
      </c>
      <c r="V4484" s="1">
        <v>45803</v>
      </c>
      <c r="W4484" t="s">
        <v>10775</v>
      </c>
    </row>
    <row r="4485" spans="1:23" x14ac:dyDescent="0.25">
      <c r="A4485">
        <v>2436</v>
      </c>
      <c r="B4485" t="s">
        <v>6769</v>
      </c>
      <c r="C4485">
        <v>51427443</v>
      </c>
      <c r="D4485" s="1">
        <v>44857</v>
      </c>
      <c r="E4485" s="1">
        <v>44860</v>
      </c>
      <c r="F4485" t="s">
        <v>10701</v>
      </c>
      <c r="G4485" t="s">
        <v>3816</v>
      </c>
      <c r="H4485" t="s">
        <v>4448</v>
      </c>
      <c r="I4485" t="s">
        <v>1301</v>
      </c>
      <c r="J4485">
        <v>49.567999999999998</v>
      </c>
      <c r="K4485">
        <v>2</v>
      </c>
      <c r="L4485">
        <v>0.2</v>
      </c>
      <c r="M4485">
        <v>17.348800000000001</v>
      </c>
      <c r="N4485">
        <v>32.219200000000001</v>
      </c>
      <c r="O4485">
        <v>9.9136000000000006</v>
      </c>
      <c r="P4485" t="s">
        <v>86</v>
      </c>
      <c r="Q4485" t="s">
        <v>10632</v>
      </c>
      <c r="R4485">
        <v>3</v>
      </c>
      <c r="S4485">
        <v>35</v>
      </c>
      <c r="T4485" t="s">
        <v>10766</v>
      </c>
      <c r="U4485" s="1">
        <v>44857</v>
      </c>
      <c r="V4485" s="1">
        <v>45803</v>
      </c>
      <c r="W4485" t="s">
        <v>10775</v>
      </c>
    </row>
    <row r="4486" spans="1:23" x14ac:dyDescent="0.25">
      <c r="A4486">
        <v>2437</v>
      </c>
      <c r="B4486" t="s">
        <v>6770</v>
      </c>
      <c r="C4486">
        <v>10286278</v>
      </c>
      <c r="D4486" s="1">
        <v>44857</v>
      </c>
      <c r="E4486" s="1">
        <v>44860</v>
      </c>
      <c r="F4486" t="s">
        <v>10701</v>
      </c>
      <c r="G4486" t="s">
        <v>3816</v>
      </c>
      <c r="H4486" t="s">
        <v>4036</v>
      </c>
      <c r="I4486" t="s">
        <v>277</v>
      </c>
      <c r="J4486">
        <v>13.848000000000001</v>
      </c>
      <c r="K4486">
        <v>3</v>
      </c>
      <c r="L4486">
        <v>0.2</v>
      </c>
      <c r="M4486">
        <v>5.1929999999999996</v>
      </c>
      <c r="N4486">
        <v>8.6550000000000011</v>
      </c>
      <c r="O4486">
        <v>2.7696000000000005</v>
      </c>
      <c r="P4486" t="s">
        <v>86</v>
      </c>
      <c r="Q4486" t="s">
        <v>10632</v>
      </c>
      <c r="R4486">
        <v>3</v>
      </c>
      <c r="S4486">
        <v>37.499999999999993</v>
      </c>
      <c r="T4486" t="s">
        <v>10766</v>
      </c>
      <c r="U4486" s="1">
        <v>44479</v>
      </c>
      <c r="V4486" s="1">
        <v>45716</v>
      </c>
      <c r="W4486" t="s">
        <v>10775</v>
      </c>
    </row>
    <row r="4487" spans="1:23" x14ac:dyDescent="0.25">
      <c r="A4487">
        <v>2438</v>
      </c>
      <c r="B4487" t="s">
        <v>6771</v>
      </c>
      <c r="C4487">
        <v>48152370</v>
      </c>
      <c r="D4487" s="1">
        <v>44858</v>
      </c>
      <c r="E4487" s="1">
        <v>44863</v>
      </c>
      <c r="F4487" t="s">
        <v>10700</v>
      </c>
      <c r="G4487" t="s">
        <v>92</v>
      </c>
      <c r="H4487" t="s">
        <v>4371</v>
      </c>
      <c r="I4487" t="s">
        <v>696</v>
      </c>
      <c r="J4487">
        <v>26.8</v>
      </c>
      <c r="K4487">
        <v>2</v>
      </c>
      <c r="L4487">
        <v>0</v>
      </c>
      <c r="M4487">
        <v>12.864000000000001</v>
      </c>
      <c r="N4487">
        <v>13.936</v>
      </c>
      <c r="O4487">
        <v>0</v>
      </c>
      <c r="P4487" t="s">
        <v>86</v>
      </c>
      <c r="Q4487" t="s">
        <v>10631</v>
      </c>
      <c r="R4487">
        <v>5</v>
      </c>
      <c r="S4487">
        <v>48.000000000000007</v>
      </c>
      <c r="T4487" t="s">
        <v>10766</v>
      </c>
      <c r="U4487" s="1">
        <v>44660</v>
      </c>
      <c r="V4487" s="1">
        <v>45808</v>
      </c>
      <c r="W4487" t="s">
        <v>10775</v>
      </c>
    </row>
    <row r="4488" spans="1:23" x14ac:dyDescent="0.25">
      <c r="A4488">
        <v>2439</v>
      </c>
      <c r="B4488" t="s">
        <v>6772</v>
      </c>
      <c r="C4488">
        <v>10554506</v>
      </c>
      <c r="D4488" s="1">
        <v>44858</v>
      </c>
      <c r="E4488" s="1">
        <v>44859</v>
      </c>
      <c r="F4488" t="s">
        <v>10703</v>
      </c>
      <c r="G4488" t="s">
        <v>3816</v>
      </c>
      <c r="H4488" t="s">
        <v>3909</v>
      </c>
      <c r="I4488" t="s">
        <v>1611</v>
      </c>
      <c r="J4488">
        <v>22.288</v>
      </c>
      <c r="K4488">
        <v>7</v>
      </c>
      <c r="L4488">
        <v>0.6</v>
      </c>
      <c r="M4488">
        <v>-8.9152000000000005</v>
      </c>
      <c r="N4488">
        <v>31.203200000000002</v>
      </c>
      <c r="O4488">
        <v>13.3728</v>
      </c>
      <c r="P4488" t="s">
        <v>10633</v>
      </c>
      <c r="Q4488" t="s">
        <v>10632</v>
      </c>
      <c r="R4488">
        <v>1</v>
      </c>
      <c r="S4488">
        <v>-40</v>
      </c>
      <c r="T4488" t="s">
        <v>10768</v>
      </c>
      <c r="U4488" s="1">
        <v>44489</v>
      </c>
      <c r="V4488" s="1">
        <v>45676</v>
      </c>
      <c r="W4488" t="s">
        <v>10763</v>
      </c>
    </row>
    <row r="4489" spans="1:23" x14ac:dyDescent="0.25">
      <c r="A4489">
        <v>2440</v>
      </c>
      <c r="B4489" t="s">
        <v>6773</v>
      </c>
      <c r="C4489">
        <v>55411329</v>
      </c>
      <c r="D4489" s="1">
        <v>44858</v>
      </c>
      <c r="E4489" s="1">
        <v>44862</v>
      </c>
      <c r="F4489" t="s">
        <v>10696</v>
      </c>
      <c r="G4489" t="s">
        <v>88</v>
      </c>
      <c r="H4489" t="s">
        <v>5579</v>
      </c>
      <c r="I4489" t="s">
        <v>2080</v>
      </c>
      <c r="J4489">
        <v>946.34400000000005</v>
      </c>
      <c r="K4489">
        <v>7</v>
      </c>
      <c r="L4489">
        <v>0.2</v>
      </c>
      <c r="M4489">
        <v>118.29300000000001</v>
      </c>
      <c r="N4489">
        <v>828.05100000000004</v>
      </c>
      <c r="O4489">
        <v>189.26880000000003</v>
      </c>
      <c r="P4489" t="s">
        <v>86</v>
      </c>
      <c r="Q4489" t="s">
        <v>10632</v>
      </c>
      <c r="R4489">
        <v>4</v>
      </c>
      <c r="S4489">
        <v>12.5</v>
      </c>
      <c r="T4489" t="s">
        <v>10767</v>
      </c>
      <c r="U4489" s="1">
        <v>44462</v>
      </c>
      <c r="V4489" s="1">
        <v>45420</v>
      </c>
      <c r="W4489" t="s">
        <v>10770</v>
      </c>
    </row>
    <row r="4490" spans="1:23" x14ac:dyDescent="0.25">
      <c r="A4490">
        <v>2441</v>
      </c>
      <c r="B4490" t="s">
        <v>6774</v>
      </c>
      <c r="C4490">
        <v>84565044</v>
      </c>
      <c r="D4490" s="1">
        <v>44858</v>
      </c>
      <c r="E4490" s="1">
        <v>44865</v>
      </c>
      <c r="F4490" t="s">
        <v>10699</v>
      </c>
      <c r="G4490" t="s">
        <v>88</v>
      </c>
      <c r="H4490" t="s">
        <v>4635</v>
      </c>
      <c r="I4490" t="s">
        <v>1428</v>
      </c>
      <c r="J4490">
        <v>125.93</v>
      </c>
      <c r="K4490">
        <v>7</v>
      </c>
      <c r="L4490">
        <v>0</v>
      </c>
      <c r="M4490">
        <v>35.260399999999997</v>
      </c>
      <c r="N4490">
        <v>90.669600000000003</v>
      </c>
      <c r="O4490">
        <v>0</v>
      </c>
      <c r="P4490" t="s">
        <v>86</v>
      </c>
      <c r="Q4490" t="s">
        <v>10631</v>
      </c>
      <c r="R4490">
        <v>7</v>
      </c>
      <c r="S4490">
        <v>27.999999999999996</v>
      </c>
      <c r="T4490" t="s">
        <v>10766</v>
      </c>
      <c r="U4490" s="1">
        <v>44858</v>
      </c>
      <c r="V4490" s="1">
        <v>45754</v>
      </c>
      <c r="W4490" t="s">
        <v>10763</v>
      </c>
    </row>
    <row r="4491" spans="1:23" x14ac:dyDescent="0.25">
      <c r="A4491">
        <v>2442</v>
      </c>
      <c r="B4491" t="s">
        <v>6775</v>
      </c>
      <c r="C4491">
        <v>39903789</v>
      </c>
      <c r="D4491" s="1">
        <v>44861</v>
      </c>
      <c r="E4491" s="1">
        <v>44866</v>
      </c>
      <c r="F4491" t="s">
        <v>10700</v>
      </c>
      <c r="G4491" t="s">
        <v>88</v>
      </c>
      <c r="H4491" t="s">
        <v>3905</v>
      </c>
      <c r="I4491" t="s">
        <v>1368</v>
      </c>
      <c r="J4491">
        <v>244.006</v>
      </c>
      <c r="K4491">
        <v>2</v>
      </c>
      <c r="L4491">
        <v>0.3</v>
      </c>
      <c r="M4491">
        <v>-31.372199999999999</v>
      </c>
      <c r="N4491">
        <v>275.37819999999999</v>
      </c>
      <c r="O4491">
        <v>73.201799999999992</v>
      </c>
      <c r="P4491" t="s">
        <v>10633</v>
      </c>
      <c r="Q4491" t="s">
        <v>10632</v>
      </c>
      <c r="R4491">
        <v>5</v>
      </c>
      <c r="S4491">
        <v>-12.857142857142856</v>
      </c>
      <c r="T4491" t="s">
        <v>10768</v>
      </c>
      <c r="U4491" s="1">
        <v>44861</v>
      </c>
      <c r="V4491" s="1">
        <v>45733</v>
      </c>
      <c r="W4491" t="s">
        <v>10775</v>
      </c>
    </row>
    <row r="4492" spans="1:23" x14ac:dyDescent="0.25">
      <c r="A4492">
        <v>2443</v>
      </c>
      <c r="B4492" t="s">
        <v>6775</v>
      </c>
      <c r="C4492">
        <v>92340044</v>
      </c>
      <c r="D4492" s="1">
        <v>44861</v>
      </c>
      <c r="E4492" s="1">
        <v>44866</v>
      </c>
      <c r="F4492" t="s">
        <v>10700</v>
      </c>
      <c r="G4492" t="s">
        <v>88</v>
      </c>
      <c r="H4492" t="s">
        <v>3905</v>
      </c>
      <c r="I4492" t="s">
        <v>3022</v>
      </c>
      <c r="J4492">
        <v>15.936</v>
      </c>
      <c r="K4492">
        <v>4</v>
      </c>
      <c r="L4492">
        <v>0.2</v>
      </c>
      <c r="M4492">
        <v>5.3784000000000001</v>
      </c>
      <c r="N4492">
        <v>10.557600000000001</v>
      </c>
      <c r="O4492">
        <v>3.1872000000000003</v>
      </c>
      <c r="P4492" t="s">
        <v>86</v>
      </c>
      <c r="Q4492" t="s">
        <v>10632</v>
      </c>
      <c r="R4492">
        <v>5</v>
      </c>
      <c r="S4492">
        <v>33.75</v>
      </c>
      <c r="T4492" t="s">
        <v>10766</v>
      </c>
      <c r="U4492" s="1">
        <v>44861</v>
      </c>
      <c r="V4492" s="1">
        <v>45733</v>
      </c>
      <c r="W4492" t="s">
        <v>10775</v>
      </c>
    </row>
    <row r="4493" spans="1:23" x14ac:dyDescent="0.25">
      <c r="A4493">
        <v>2444</v>
      </c>
      <c r="B4493" t="s">
        <v>6776</v>
      </c>
      <c r="C4493">
        <v>38530017</v>
      </c>
      <c r="D4493" s="1">
        <v>44861</v>
      </c>
      <c r="E4493" s="1">
        <v>44866</v>
      </c>
      <c r="F4493" t="s">
        <v>10700</v>
      </c>
      <c r="G4493" t="s">
        <v>88</v>
      </c>
      <c r="H4493" t="s">
        <v>4948</v>
      </c>
      <c r="I4493" t="s">
        <v>3621</v>
      </c>
      <c r="J4493">
        <v>45.68</v>
      </c>
      <c r="K4493">
        <v>2</v>
      </c>
      <c r="L4493">
        <v>0</v>
      </c>
      <c r="M4493">
        <v>21.012799999999999</v>
      </c>
      <c r="N4493">
        <v>24.667200000000001</v>
      </c>
      <c r="O4493">
        <v>0</v>
      </c>
      <c r="P4493" t="s">
        <v>86</v>
      </c>
      <c r="Q4493" t="s">
        <v>10631</v>
      </c>
      <c r="R4493">
        <v>5</v>
      </c>
      <c r="S4493">
        <v>46</v>
      </c>
      <c r="T4493" t="s">
        <v>10766</v>
      </c>
      <c r="U4493" s="1">
        <v>44621</v>
      </c>
      <c r="V4493" s="1">
        <v>45810</v>
      </c>
      <c r="W4493" t="s">
        <v>10775</v>
      </c>
    </row>
    <row r="4494" spans="1:23" x14ac:dyDescent="0.25">
      <c r="A4494">
        <v>2445</v>
      </c>
      <c r="B4494" t="s">
        <v>6777</v>
      </c>
      <c r="C4494">
        <v>53895668</v>
      </c>
      <c r="D4494" s="1">
        <v>44862</v>
      </c>
      <c r="E4494" s="1">
        <v>44868</v>
      </c>
      <c r="F4494" t="s">
        <v>10698</v>
      </c>
      <c r="G4494" t="s">
        <v>88</v>
      </c>
      <c r="H4494" t="s">
        <v>6533</v>
      </c>
      <c r="I4494" t="s">
        <v>1825</v>
      </c>
      <c r="J4494">
        <v>8.3520000000000003</v>
      </c>
      <c r="K4494">
        <v>6</v>
      </c>
      <c r="L4494">
        <v>0.2</v>
      </c>
      <c r="M4494">
        <v>1.2527999999999999</v>
      </c>
      <c r="N4494">
        <v>7.0992000000000006</v>
      </c>
      <c r="O4494">
        <v>1.6704000000000001</v>
      </c>
      <c r="P4494" t="s">
        <v>86</v>
      </c>
      <c r="Q4494" t="s">
        <v>10632</v>
      </c>
      <c r="R4494">
        <v>6</v>
      </c>
      <c r="S4494">
        <v>15</v>
      </c>
      <c r="T4494" t="s">
        <v>10766</v>
      </c>
      <c r="U4494" s="1">
        <v>44736</v>
      </c>
      <c r="V4494" s="1">
        <v>45633</v>
      </c>
      <c r="W4494" t="s">
        <v>10770</v>
      </c>
    </row>
    <row r="4495" spans="1:23" x14ac:dyDescent="0.25">
      <c r="A4495">
        <v>2446</v>
      </c>
      <c r="B4495" t="s">
        <v>6778</v>
      </c>
      <c r="C4495">
        <v>6736229</v>
      </c>
      <c r="D4495" s="1">
        <v>44862</v>
      </c>
      <c r="E4495" s="1">
        <v>44866</v>
      </c>
      <c r="F4495" t="s">
        <v>10696</v>
      </c>
      <c r="G4495" t="s">
        <v>88</v>
      </c>
      <c r="H4495" t="s">
        <v>4245</v>
      </c>
      <c r="I4495" t="s">
        <v>2527</v>
      </c>
      <c r="J4495">
        <v>5.2480000000000002</v>
      </c>
      <c r="K4495">
        <v>2</v>
      </c>
      <c r="L4495">
        <v>0.2</v>
      </c>
      <c r="M4495">
        <v>0.59040000000000004</v>
      </c>
      <c r="N4495">
        <v>4.6576000000000004</v>
      </c>
      <c r="O4495">
        <v>1.0496000000000001</v>
      </c>
      <c r="P4495" t="s">
        <v>86</v>
      </c>
      <c r="Q4495" t="s">
        <v>10632</v>
      </c>
      <c r="R4495">
        <v>4</v>
      </c>
      <c r="S4495">
        <v>11.25</v>
      </c>
      <c r="T4495" t="s">
        <v>10767</v>
      </c>
      <c r="U4495" s="1">
        <v>44481</v>
      </c>
      <c r="V4495" s="1">
        <v>45811</v>
      </c>
      <c r="W4495" t="s">
        <v>10775</v>
      </c>
    </row>
    <row r="4496" spans="1:23" x14ac:dyDescent="0.25">
      <c r="A4496">
        <v>2447</v>
      </c>
      <c r="B4496" t="s">
        <v>6779</v>
      </c>
      <c r="C4496">
        <v>27986029</v>
      </c>
      <c r="D4496" s="1">
        <v>44862</v>
      </c>
      <c r="E4496" s="1">
        <v>44866</v>
      </c>
      <c r="F4496" t="s">
        <v>10696</v>
      </c>
      <c r="G4496" t="s">
        <v>88</v>
      </c>
      <c r="H4496" t="s">
        <v>4770</v>
      </c>
      <c r="I4496" t="s">
        <v>1564</v>
      </c>
      <c r="J4496">
        <v>43.98</v>
      </c>
      <c r="K4496">
        <v>2</v>
      </c>
      <c r="L4496">
        <v>0</v>
      </c>
      <c r="M4496">
        <v>21.99</v>
      </c>
      <c r="N4496">
        <v>21.99</v>
      </c>
      <c r="O4496">
        <v>0</v>
      </c>
      <c r="P4496" t="s">
        <v>86</v>
      </c>
      <c r="Q4496" t="s">
        <v>10631</v>
      </c>
      <c r="R4496">
        <v>4</v>
      </c>
      <c r="S4496">
        <v>50</v>
      </c>
      <c r="T4496" t="s">
        <v>10766</v>
      </c>
      <c r="U4496" s="1">
        <v>44621</v>
      </c>
      <c r="V4496" s="1">
        <v>45773</v>
      </c>
      <c r="W4496" t="s">
        <v>10775</v>
      </c>
    </row>
    <row r="4497" spans="1:23" x14ac:dyDescent="0.25">
      <c r="A4497">
        <v>2448</v>
      </c>
      <c r="B4497" t="s">
        <v>6779</v>
      </c>
      <c r="C4497">
        <v>96250814</v>
      </c>
      <c r="D4497" s="1">
        <v>44862</v>
      </c>
      <c r="E4497" s="1">
        <v>44866</v>
      </c>
      <c r="F4497" t="s">
        <v>10696</v>
      </c>
      <c r="G4497" t="s">
        <v>88</v>
      </c>
      <c r="H4497" t="s">
        <v>4770</v>
      </c>
      <c r="I4497" t="s">
        <v>2244</v>
      </c>
      <c r="J4497">
        <v>377.97</v>
      </c>
      <c r="K4497">
        <v>3</v>
      </c>
      <c r="L4497">
        <v>0</v>
      </c>
      <c r="M4497">
        <v>105.83159999999999</v>
      </c>
      <c r="N4497">
        <v>272.13840000000005</v>
      </c>
      <c r="O4497">
        <v>0</v>
      </c>
      <c r="P4497" t="s">
        <v>86</v>
      </c>
      <c r="Q4497" t="s">
        <v>10631</v>
      </c>
      <c r="R4497">
        <v>4</v>
      </c>
      <c r="S4497">
        <v>27.999999999999996</v>
      </c>
      <c r="T4497" t="s">
        <v>10766</v>
      </c>
      <c r="U4497" s="1">
        <v>44621</v>
      </c>
      <c r="V4497" s="1">
        <v>45773</v>
      </c>
      <c r="W4497" t="s">
        <v>10775</v>
      </c>
    </row>
    <row r="4498" spans="1:23" x14ac:dyDescent="0.25">
      <c r="A4498">
        <v>2449</v>
      </c>
      <c r="B4498" t="s">
        <v>6779</v>
      </c>
      <c r="C4498">
        <v>24810901</v>
      </c>
      <c r="D4498" s="1">
        <v>44862</v>
      </c>
      <c r="E4498" s="1">
        <v>44866</v>
      </c>
      <c r="F4498" t="s">
        <v>10696</v>
      </c>
      <c r="G4498" t="s">
        <v>88</v>
      </c>
      <c r="H4498" t="s">
        <v>4770</v>
      </c>
      <c r="I4498" t="s">
        <v>1097</v>
      </c>
      <c r="J4498">
        <v>123.96</v>
      </c>
      <c r="K4498">
        <v>3</v>
      </c>
      <c r="L4498">
        <v>0</v>
      </c>
      <c r="M4498">
        <v>11.1564</v>
      </c>
      <c r="N4498">
        <v>112.80359999999999</v>
      </c>
      <c r="O4498">
        <v>0</v>
      </c>
      <c r="P4498" t="s">
        <v>86</v>
      </c>
      <c r="Q4498" t="s">
        <v>10631</v>
      </c>
      <c r="R4498">
        <v>4</v>
      </c>
      <c r="S4498">
        <v>9</v>
      </c>
      <c r="T4498" t="s">
        <v>10768</v>
      </c>
      <c r="U4498" s="1">
        <v>44621</v>
      </c>
      <c r="V4498" s="1">
        <v>45773</v>
      </c>
      <c r="W4498" t="s">
        <v>10775</v>
      </c>
    </row>
    <row r="4499" spans="1:23" x14ac:dyDescent="0.25">
      <c r="A4499">
        <v>2450</v>
      </c>
      <c r="B4499" t="s">
        <v>6780</v>
      </c>
      <c r="C4499">
        <v>35972355</v>
      </c>
      <c r="D4499" s="1">
        <v>44862</v>
      </c>
      <c r="E4499" s="1">
        <v>44864</v>
      </c>
      <c r="F4499" t="s">
        <v>10697</v>
      </c>
      <c r="G4499" t="s">
        <v>3816</v>
      </c>
      <c r="H4499" t="s">
        <v>3829</v>
      </c>
      <c r="I4499" t="s">
        <v>986</v>
      </c>
      <c r="J4499">
        <v>37.94</v>
      </c>
      <c r="K4499">
        <v>2</v>
      </c>
      <c r="L4499">
        <v>0</v>
      </c>
      <c r="M4499">
        <v>18.211200000000002</v>
      </c>
      <c r="N4499">
        <v>19.728799999999996</v>
      </c>
      <c r="O4499">
        <v>0</v>
      </c>
      <c r="P4499" t="s">
        <v>86</v>
      </c>
      <c r="Q4499" t="s">
        <v>10631</v>
      </c>
      <c r="R4499">
        <v>2</v>
      </c>
      <c r="S4499">
        <v>48.000000000000007</v>
      </c>
      <c r="T4499" t="s">
        <v>10766</v>
      </c>
      <c r="U4499" s="1">
        <v>44573</v>
      </c>
      <c r="V4499" s="1">
        <v>45664</v>
      </c>
      <c r="W4499" t="s">
        <v>10775</v>
      </c>
    </row>
    <row r="4500" spans="1:23" x14ac:dyDescent="0.25">
      <c r="A4500">
        <v>2451</v>
      </c>
      <c r="B4500" t="s">
        <v>6781</v>
      </c>
      <c r="C4500">
        <v>74161016</v>
      </c>
      <c r="D4500" s="1">
        <v>44862</v>
      </c>
      <c r="E4500" s="1">
        <v>44869</v>
      </c>
      <c r="F4500" t="s">
        <v>10699</v>
      </c>
      <c r="G4500" t="s">
        <v>88</v>
      </c>
      <c r="H4500" t="s">
        <v>96</v>
      </c>
      <c r="I4500" t="s">
        <v>1630</v>
      </c>
      <c r="J4500">
        <v>79.44</v>
      </c>
      <c r="K4500">
        <v>3</v>
      </c>
      <c r="L4500">
        <v>0</v>
      </c>
      <c r="M4500">
        <v>30.187200000000001</v>
      </c>
      <c r="N4500">
        <v>49.252799999999993</v>
      </c>
      <c r="O4500">
        <v>0</v>
      </c>
      <c r="P4500" t="s">
        <v>86</v>
      </c>
      <c r="Q4500" t="s">
        <v>10631</v>
      </c>
      <c r="R4500">
        <v>7</v>
      </c>
      <c r="S4500">
        <v>38</v>
      </c>
      <c r="T4500" t="s">
        <v>10766</v>
      </c>
      <c r="U4500" s="1">
        <v>44542</v>
      </c>
      <c r="V4500" s="1">
        <v>45658</v>
      </c>
      <c r="W4500" t="s">
        <v>10775</v>
      </c>
    </row>
    <row r="4501" spans="1:23" x14ac:dyDescent="0.25">
      <c r="A4501">
        <v>2452</v>
      </c>
      <c r="B4501" t="s">
        <v>6781</v>
      </c>
      <c r="C4501">
        <v>33217862</v>
      </c>
      <c r="D4501" s="1">
        <v>44862</v>
      </c>
      <c r="E4501" s="1">
        <v>44869</v>
      </c>
      <c r="F4501" t="s">
        <v>10699</v>
      </c>
      <c r="G4501" t="s">
        <v>88</v>
      </c>
      <c r="H4501" t="s">
        <v>96</v>
      </c>
      <c r="I4501" t="s">
        <v>2939</v>
      </c>
      <c r="J4501">
        <v>357.93</v>
      </c>
      <c r="K4501">
        <v>3</v>
      </c>
      <c r="L4501">
        <v>0</v>
      </c>
      <c r="M4501">
        <v>7.1585999999999999</v>
      </c>
      <c r="N4501">
        <v>350.77140000000003</v>
      </c>
      <c r="O4501">
        <v>0</v>
      </c>
      <c r="P4501" t="s">
        <v>86</v>
      </c>
      <c r="Q4501" t="s">
        <v>10631</v>
      </c>
      <c r="R4501">
        <v>7</v>
      </c>
      <c r="S4501">
        <v>2</v>
      </c>
      <c r="T4501" t="s">
        <v>10768</v>
      </c>
      <c r="U4501" s="1">
        <v>44542</v>
      </c>
      <c r="V4501" s="1">
        <v>45658</v>
      </c>
      <c r="W4501" t="s">
        <v>10775</v>
      </c>
    </row>
    <row r="4502" spans="1:23" x14ac:dyDescent="0.25">
      <c r="A4502">
        <v>2453</v>
      </c>
      <c r="B4502" t="s">
        <v>6781</v>
      </c>
      <c r="C4502">
        <v>99882550</v>
      </c>
      <c r="D4502" s="1">
        <v>44862</v>
      </c>
      <c r="E4502" s="1">
        <v>44869</v>
      </c>
      <c r="F4502" t="s">
        <v>10699</v>
      </c>
      <c r="G4502" t="s">
        <v>88</v>
      </c>
      <c r="H4502" t="s">
        <v>96</v>
      </c>
      <c r="I4502" t="s">
        <v>1087</v>
      </c>
      <c r="J4502">
        <v>127.764</v>
      </c>
      <c r="K4502">
        <v>2</v>
      </c>
      <c r="L4502">
        <v>0.1</v>
      </c>
      <c r="M4502">
        <v>21.294</v>
      </c>
      <c r="N4502">
        <v>106.47</v>
      </c>
      <c r="O4502">
        <v>12.776400000000001</v>
      </c>
      <c r="P4502" t="s">
        <v>86</v>
      </c>
      <c r="Q4502" t="s">
        <v>10632</v>
      </c>
      <c r="R4502">
        <v>7</v>
      </c>
      <c r="S4502">
        <v>16.666666666666668</v>
      </c>
      <c r="T4502" t="s">
        <v>10766</v>
      </c>
      <c r="U4502" s="1">
        <v>44542</v>
      </c>
      <c r="V4502" s="1">
        <v>45658</v>
      </c>
      <c r="W4502" t="s">
        <v>10775</v>
      </c>
    </row>
    <row r="4503" spans="1:23" x14ac:dyDescent="0.25">
      <c r="A4503">
        <v>2454</v>
      </c>
      <c r="B4503" t="s">
        <v>6781</v>
      </c>
      <c r="C4503">
        <v>20331164</v>
      </c>
      <c r="D4503" s="1">
        <v>44862</v>
      </c>
      <c r="E4503" s="1">
        <v>44869</v>
      </c>
      <c r="F4503" t="s">
        <v>10699</v>
      </c>
      <c r="G4503" t="s">
        <v>88</v>
      </c>
      <c r="H4503" t="s">
        <v>96</v>
      </c>
      <c r="I4503" t="s">
        <v>863</v>
      </c>
      <c r="J4503">
        <v>2799.944</v>
      </c>
      <c r="K4503">
        <v>7</v>
      </c>
      <c r="L4503">
        <v>0.2</v>
      </c>
      <c r="M4503">
        <v>1014.9797</v>
      </c>
      <c r="N4503">
        <v>1784.9643000000001</v>
      </c>
      <c r="O4503">
        <v>559.98879999999997</v>
      </c>
      <c r="P4503" t="s">
        <v>86</v>
      </c>
      <c r="Q4503" t="s">
        <v>10632</v>
      </c>
      <c r="R4503">
        <v>7</v>
      </c>
      <c r="S4503">
        <v>36.25</v>
      </c>
      <c r="T4503" t="s">
        <v>10766</v>
      </c>
      <c r="U4503" s="1">
        <v>44542</v>
      </c>
      <c r="V4503" s="1">
        <v>45658</v>
      </c>
      <c r="W4503" t="s">
        <v>10763</v>
      </c>
    </row>
    <row r="4504" spans="1:23" x14ac:dyDescent="0.25">
      <c r="A4504">
        <v>2455</v>
      </c>
      <c r="B4504" t="s">
        <v>6781</v>
      </c>
      <c r="C4504">
        <v>59410370</v>
      </c>
      <c r="D4504" s="1">
        <v>44862</v>
      </c>
      <c r="E4504" s="1">
        <v>44869</v>
      </c>
      <c r="F4504" t="s">
        <v>10699</v>
      </c>
      <c r="G4504" t="s">
        <v>88</v>
      </c>
      <c r="H4504" t="s">
        <v>96</v>
      </c>
      <c r="I4504" t="s">
        <v>3177</v>
      </c>
      <c r="J4504">
        <v>19.440000000000001</v>
      </c>
      <c r="K4504">
        <v>3</v>
      </c>
      <c r="L4504">
        <v>0</v>
      </c>
      <c r="M4504">
        <v>9.3312000000000008</v>
      </c>
      <c r="N4504">
        <v>10.1088</v>
      </c>
      <c r="O4504">
        <v>0</v>
      </c>
      <c r="P4504" t="s">
        <v>86</v>
      </c>
      <c r="Q4504" t="s">
        <v>10631</v>
      </c>
      <c r="R4504">
        <v>7</v>
      </c>
      <c r="S4504">
        <v>48.000000000000007</v>
      </c>
      <c r="T4504" t="s">
        <v>10766</v>
      </c>
      <c r="U4504" s="1">
        <v>44542</v>
      </c>
      <c r="V4504" s="1">
        <v>45658</v>
      </c>
      <c r="W4504" t="s">
        <v>10775</v>
      </c>
    </row>
    <row r="4505" spans="1:23" x14ac:dyDescent="0.25">
      <c r="A4505">
        <v>2456</v>
      </c>
      <c r="B4505" t="s">
        <v>6782</v>
      </c>
      <c r="C4505">
        <v>54473073</v>
      </c>
      <c r="D4505" s="1">
        <v>44863</v>
      </c>
      <c r="E4505" s="1">
        <v>44867</v>
      </c>
      <c r="F4505" t="s">
        <v>10696</v>
      </c>
      <c r="G4505" t="s">
        <v>88</v>
      </c>
      <c r="H4505" t="s">
        <v>5103</v>
      </c>
      <c r="I4505" t="s">
        <v>3147</v>
      </c>
      <c r="J4505">
        <v>48.81</v>
      </c>
      <c r="K4505">
        <v>3</v>
      </c>
      <c r="L4505">
        <v>0</v>
      </c>
      <c r="M4505">
        <v>23.916899999999998</v>
      </c>
      <c r="N4505">
        <v>24.893100000000004</v>
      </c>
      <c r="O4505">
        <v>0</v>
      </c>
      <c r="P4505" t="s">
        <v>86</v>
      </c>
      <c r="Q4505" t="s">
        <v>10631</v>
      </c>
      <c r="R4505">
        <v>4</v>
      </c>
      <c r="S4505">
        <v>48.999999999999993</v>
      </c>
      <c r="T4505" t="s">
        <v>10766</v>
      </c>
      <c r="U4505" s="1">
        <v>44563</v>
      </c>
      <c r="V4505" s="1">
        <v>45802</v>
      </c>
      <c r="W4505" t="s">
        <v>10775</v>
      </c>
    </row>
    <row r="4506" spans="1:23" x14ac:dyDescent="0.25">
      <c r="A4506">
        <v>2457</v>
      </c>
      <c r="B4506" t="s">
        <v>6783</v>
      </c>
      <c r="C4506">
        <v>83590820</v>
      </c>
      <c r="D4506" s="1">
        <v>44864</v>
      </c>
      <c r="E4506" s="1">
        <v>44864</v>
      </c>
      <c r="F4506" t="s">
        <v>10702</v>
      </c>
      <c r="G4506" t="s">
        <v>3847</v>
      </c>
      <c r="H4506" t="s">
        <v>5826</v>
      </c>
      <c r="I4506" t="s">
        <v>1245</v>
      </c>
      <c r="J4506">
        <v>70.97</v>
      </c>
      <c r="K4506">
        <v>5</v>
      </c>
      <c r="L4506">
        <v>0.8</v>
      </c>
      <c r="M4506">
        <v>-191.619</v>
      </c>
      <c r="N4506">
        <v>262.589</v>
      </c>
      <c r="O4506">
        <v>56.776000000000003</v>
      </c>
      <c r="P4506" t="s">
        <v>10633</v>
      </c>
      <c r="Q4506" t="s">
        <v>10632</v>
      </c>
      <c r="R4506">
        <v>0</v>
      </c>
      <c r="S4506">
        <v>-270</v>
      </c>
      <c r="T4506" t="s">
        <v>10768</v>
      </c>
      <c r="U4506" s="1">
        <v>44556</v>
      </c>
      <c r="V4506" s="1">
        <v>45472</v>
      </c>
      <c r="W4506" t="s">
        <v>10770</v>
      </c>
    </row>
    <row r="4507" spans="1:23" x14ac:dyDescent="0.25">
      <c r="A4507">
        <v>2458</v>
      </c>
      <c r="B4507" t="s">
        <v>6783</v>
      </c>
      <c r="C4507">
        <v>94887615</v>
      </c>
      <c r="D4507" s="1">
        <v>44864</v>
      </c>
      <c r="E4507" s="1">
        <v>44864</v>
      </c>
      <c r="F4507" t="s">
        <v>10702</v>
      </c>
      <c r="G4507" t="s">
        <v>3847</v>
      </c>
      <c r="H4507" t="s">
        <v>5826</v>
      </c>
      <c r="I4507" t="s">
        <v>2591</v>
      </c>
      <c r="J4507">
        <v>36.783999999999999</v>
      </c>
      <c r="K4507">
        <v>2</v>
      </c>
      <c r="L4507">
        <v>0.2</v>
      </c>
      <c r="M4507">
        <v>3.6783999999999999</v>
      </c>
      <c r="N4507">
        <v>33.105599999999995</v>
      </c>
      <c r="O4507">
        <v>7.3567999999999998</v>
      </c>
      <c r="P4507" t="s">
        <v>86</v>
      </c>
      <c r="Q4507" t="s">
        <v>10632</v>
      </c>
      <c r="R4507">
        <v>0</v>
      </c>
      <c r="S4507">
        <v>10</v>
      </c>
      <c r="T4507" t="s">
        <v>10767</v>
      </c>
      <c r="U4507" s="1">
        <v>44556</v>
      </c>
      <c r="V4507" s="1">
        <v>45472</v>
      </c>
      <c r="W4507" t="s">
        <v>10770</v>
      </c>
    </row>
    <row r="4508" spans="1:23" x14ac:dyDescent="0.25">
      <c r="A4508">
        <v>2459</v>
      </c>
      <c r="B4508" t="s">
        <v>6784</v>
      </c>
      <c r="C4508">
        <v>18767278</v>
      </c>
      <c r="D4508" s="1">
        <v>44864</v>
      </c>
      <c r="E4508" s="1">
        <v>44869</v>
      </c>
      <c r="F4508" t="s">
        <v>10700</v>
      </c>
      <c r="G4508" t="s">
        <v>88</v>
      </c>
      <c r="H4508" t="s">
        <v>4345</v>
      </c>
      <c r="I4508" t="s">
        <v>2521</v>
      </c>
      <c r="J4508">
        <v>46.688000000000002</v>
      </c>
      <c r="K4508">
        <v>4</v>
      </c>
      <c r="L4508">
        <v>0.2</v>
      </c>
      <c r="M4508">
        <v>-2.9180000000000001</v>
      </c>
      <c r="N4508">
        <v>49.606000000000002</v>
      </c>
      <c r="O4508">
        <v>9.3376000000000001</v>
      </c>
      <c r="P4508" t="s">
        <v>10633</v>
      </c>
      <c r="Q4508" t="s">
        <v>10632</v>
      </c>
      <c r="R4508">
        <v>5</v>
      </c>
      <c r="S4508">
        <v>-6.25</v>
      </c>
      <c r="T4508" t="s">
        <v>10768</v>
      </c>
      <c r="U4508" s="1">
        <v>44689</v>
      </c>
      <c r="V4508" s="1">
        <v>45805</v>
      </c>
      <c r="W4508" t="s">
        <v>10775</v>
      </c>
    </row>
    <row r="4509" spans="1:23" x14ac:dyDescent="0.25">
      <c r="A4509">
        <v>2460</v>
      </c>
      <c r="B4509" t="s">
        <v>6785</v>
      </c>
      <c r="C4509">
        <v>93527870</v>
      </c>
      <c r="D4509" s="1">
        <v>44865</v>
      </c>
      <c r="E4509" s="1">
        <v>44870</v>
      </c>
      <c r="F4509" t="s">
        <v>10700</v>
      </c>
      <c r="G4509" t="s">
        <v>92</v>
      </c>
      <c r="H4509" t="s">
        <v>55</v>
      </c>
      <c r="I4509" t="s">
        <v>1875</v>
      </c>
      <c r="J4509">
        <v>191.96799999999999</v>
      </c>
      <c r="K4509">
        <v>7</v>
      </c>
      <c r="L4509">
        <v>0.2</v>
      </c>
      <c r="M4509">
        <v>16.7972</v>
      </c>
      <c r="N4509">
        <v>175.17079999999999</v>
      </c>
      <c r="O4509">
        <v>38.393599999999999</v>
      </c>
      <c r="P4509" t="s">
        <v>86</v>
      </c>
      <c r="Q4509" t="s">
        <v>10632</v>
      </c>
      <c r="R4509">
        <v>5</v>
      </c>
      <c r="S4509">
        <v>8.75</v>
      </c>
      <c r="T4509" t="s">
        <v>10768</v>
      </c>
      <c r="U4509" s="1">
        <v>44475</v>
      </c>
      <c r="V4509" s="1">
        <v>45761</v>
      </c>
      <c r="W4509" t="s">
        <v>10763</v>
      </c>
    </row>
    <row r="4510" spans="1:23" x14ac:dyDescent="0.25">
      <c r="A4510">
        <v>2461</v>
      </c>
      <c r="B4510" t="s">
        <v>6786</v>
      </c>
      <c r="C4510">
        <v>83856954</v>
      </c>
      <c r="D4510" s="1">
        <v>44866</v>
      </c>
      <c r="E4510" s="1">
        <v>44870</v>
      </c>
      <c r="F4510" t="s">
        <v>10696</v>
      </c>
      <c r="G4510" t="s">
        <v>88</v>
      </c>
      <c r="H4510" t="s">
        <v>4757</v>
      </c>
      <c r="I4510" t="s">
        <v>2344</v>
      </c>
      <c r="J4510">
        <v>12.84</v>
      </c>
      <c r="K4510">
        <v>3</v>
      </c>
      <c r="L4510">
        <v>0</v>
      </c>
      <c r="M4510">
        <v>5.7779999999999996</v>
      </c>
      <c r="N4510">
        <v>7.0620000000000003</v>
      </c>
      <c r="O4510">
        <v>0</v>
      </c>
      <c r="P4510" t="s">
        <v>86</v>
      </c>
      <c r="Q4510" t="s">
        <v>10631</v>
      </c>
      <c r="R4510">
        <v>4</v>
      </c>
      <c r="S4510">
        <v>44.999999999999993</v>
      </c>
      <c r="T4510" t="s">
        <v>10766</v>
      </c>
      <c r="U4510" s="1">
        <v>44455</v>
      </c>
      <c r="V4510" s="1">
        <v>45772</v>
      </c>
      <c r="W4510" t="s">
        <v>10775</v>
      </c>
    </row>
    <row r="4511" spans="1:23" x14ac:dyDescent="0.25">
      <c r="A4511">
        <v>2462</v>
      </c>
      <c r="B4511" t="s">
        <v>6786</v>
      </c>
      <c r="C4511">
        <v>3758592</v>
      </c>
      <c r="D4511" s="1">
        <v>44866</v>
      </c>
      <c r="E4511" s="1">
        <v>44870</v>
      </c>
      <c r="F4511" t="s">
        <v>10696</v>
      </c>
      <c r="G4511" t="s">
        <v>88</v>
      </c>
      <c r="H4511" t="s">
        <v>4757</v>
      </c>
      <c r="I4511" t="s">
        <v>2965</v>
      </c>
      <c r="J4511">
        <v>25.68</v>
      </c>
      <c r="K4511">
        <v>6</v>
      </c>
      <c r="L4511">
        <v>0</v>
      </c>
      <c r="M4511">
        <v>11.555999999999999</v>
      </c>
      <c r="N4511">
        <v>14.124000000000001</v>
      </c>
      <c r="O4511">
        <v>0</v>
      </c>
      <c r="P4511" t="s">
        <v>86</v>
      </c>
      <c r="Q4511" t="s">
        <v>10631</v>
      </c>
      <c r="R4511">
        <v>4</v>
      </c>
      <c r="S4511">
        <v>44.999999999999993</v>
      </c>
      <c r="T4511" t="s">
        <v>10766</v>
      </c>
      <c r="U4511" s="1">
        <v>44455</v>
      </c>
      <c r="V4511" s="1">
        <v>45772</v>
      </c>
      <c r="W4511" t="s">
        <v>10763</v>
      </c>
    </row>
    <row r="4512" spans="1:23" x14ac:dyDescent="0.25">
      <c r="A4512">
        <v>2463</v>
      </c>
      <c r="B4512" t="s">
        <v>6787</v>
      </c>
      <c r="C4512">
        <v>99625683</v>
      </c>
      <c r="D4512" s="1">
        <v>44866</v>
      </c>
      <c r="E4512" s="1">
        <v>44870</v>
      </c>
      <c r="F4512" t="s">
        <v>10696</v>
      </c>
      <c r="G4512" t="s">
        <v>88</v>
      </c>
      <c r="H4512" t="s">
        <v>5172</v>
      </c>
      <c r="I4512" t="s">
        <v>2244</v>
      </c>
      <c r="J4512">
        <v>201.584</v>
      </c>
      <c r="K4512">
        <v>2</v>
      </c>
      <c r="L4512">
        <v>0.2</v>
      </c>
      <c r="M4512">
        <v>20.1584</v>
      </c>
      <c r="N4512">
        <v>181.4256</v>
      </c>
      <c r="O4512">
        <v>40.316800000000001</v>
      </c>
      <c r="P4512" t="s">
        <v>86</v>
      </c>
      <c r="Q4512" t="s">
        <v>10632</v>
      </c>
      <c r="R4512">
        <v>4</v>
      </c>
      <c r="S4512">
        <v>10</v>
      </c>
      <c r="T4512" t="s">
        <v>10767</v>
      </c>
      <c r="U4512" s="1">
        <v>44614</v>
      </c>
      <c r="V4512" s="1">
        <v>45804</v>
      </c>
      <c r="W4512" t="s">
        <v>10775</v>
      </c>
    </row>
    <row r="4513" spans="1:23" x14ac:dyDescent="0.25">
      <c r="A4513">
        <v>2464</v>
      </c>
      <c r="B4513" t="s">
        <v>6788</v>
      </c>
      <c r="C4513">
        <v>9473465</v>
      </c>
      <c r="D4513" s="1">
        <v>44866</v>
      </c>
      <c r="E4513" s="1">
        <v>44870</v>
      </c>
      <c r="F4513" t="s">
        <v>10696</v>
      </c>
      <c r="G4513" t="s">
        <v>92</v>
      </c>
      <c r="H4513" t="s">
        <v>3881</v>
      </c>
      <c r="I4513" t="s">
        <v>1653</v>
      </c>
      <c r="J4513">
        <v>36.630000000000003</v>
      </c>
      <c r="K4513">
        <v>3</v>
      </c>
      <c r="L4513">
        <v>0</v>
      </c>
      <c r="M4513">
        <v>9.8901000000000003</v>
      </c>
      <c r="N4513">
        <v>26.739900000000002</v>
      </c>
      <c r="O4513">
        <v>0</v>
      </c>
      <c r="P4513" t="s">
        <v>86</v>
      </c>
      <c r="Q4513" t="s">
        <v>10631</v>
      </c>
      <c r="R4513">
        <v>4</v>
      </c>
      <c r="S4513">
        <v>27</v>
      </c>
      <c r="T4513" t="s">
        <v>10766</v>
      </c>
      <c r="U4513" s="1">
        <v>44446</v>
      </c>
      <c r="V4513" s="1">
        <v>45670</v>
      </c>
      <c r="W4513" t="s">
        <v>10775</v>
      </c>
    </row>
    <row r="4514" spans="1:23" x14ac:dyDescent="0.25">
      <c r="A4514">
        <v>2465</v>
      </c>
      <c r="B4514" t="s">
        <v>6789</v>
      </c>
      <c r="C4514">
        <v>88395825</v>
      </c>
      <c r="D4514" s="1">
        <v>44866</v>
      </c>
      <c r="E4514" s="1">
        <v>44872</v>
      </c>
      <c r="F4514" t="s">
        <v>10698</v>
      </c>
      <c r="G4514" t="s">
        <v>88</v>
      </c>
      <c r="H4514" t="s">
        <v>4472</v>
      </c>
      <c r="I4514" t="s">
        <v>1188</v>
      </c>
      <c r="J4514">
        <v>14.592000000000001</v>
      </c>
      <c r="K4514">
        <v>3</v>
      </c>
      <c r="L4514">
        <v>0.2</v>
      </c>
      <c r="M4514">
        <v>4.9248000000000003</v>
      </c>
      <c r="N4514">
        <v>9.6672000000000011</v>
      </c>
      <c r="O4514">
        <v>2.9184000000000001</v>
      </c>
      <c r="P4514" t="s">
        <v>86</v>
      </c>
      <c r="Q4514" t="s">
        <v>10632</v>
      </c>
      <c r="R4514">
        <v>6</v>
      </c>
      <c r="S4514">
        <v>33.75</v>
      </c>
      <c r="T4514" t="s">
        <v>10766</v>
      </c>
      <c r="U4514" s="1">
        <v>44866</v>
      </c>
      <c r="V4514" s="1">
        <v>45795</v>
      </c>
      <c r="W4514" t="s">
        <v>10775</v>
      </c>
    </row>
    <row r="4515" spans="1:23" x14ac:dyDescent="0.25">
      <c r="A4515">
        <v>2466</v>
      </c>
      <c r="B4515" t="s">
        <v>6790</v>
      </c>
      <c r="C4515">
        <v>85529191</v>
      </c>
      <c r="D4515" s="1">
        <v>44866</v>
      </c>
      <c r="E4515" s="1">
        <v>44871</v>
      </c>
      <c r="F4515" t="s">
        <v>10700</v>
      </c>
      <c r="G4515" t="s">
        <v>88</v>
      </c>
      <c r="H4515" t="s">
        <v>4014</v>
      </c>
      <c r="I4515" t="s">
        <v>3389</v>
      </c>
      <c r="J4515">
        <v>21.968</v>
      </c>
      <c r="K4515">
        <v>4</v>
      </c>
      <c r="L4515">
        <v>0.6</v>
      </c>
      <c r="M4515">
        <v>-15.9268</v>
      </c>
      <c r="N4515">
        <v>37.894800000000004</v>
      </c>
      <c r="O4515">
        <v>13.1808</v>
      </c>
      <c r="P4515" t="s">
        <v>10633</v>
      </c>
      <c r="Q4515" t="s">
        <v>10632</v>
      </c>
      <c r="R4515">
        <v>5</v>
      </c>
      <c r="S4515">
        <v>-72.5</v>
      </c>
      <c r="T4515" t="s">
        <v>10768</v>
      </c>
      <c r="U4515" s="1">
        <v>44520</v>
      </c>
      <c r="V4515" s="1">
        <v>45829</v>
      </c>
      <c r="W4515" t="s">
        <v>10775</v>
      </c>
    </row>
    <row r="4516" spans="1:23" x14ac:dyDescent="0.25">
      <c r="A4516">
        <v>2467</v>
      </c>
      <c r="B4516" t="s">
        <v>6790</v>
      </c>
      <c r="C4516">
        <v>35915079</v>
      </c>
      <c r="D4516" s="1">
        <v>44866</v>
      </c>
      <c r="E4516" s="1">
        <v>44871</v>
      </c>
      <c r="F4516" t="s">
        <v>10700</v>
      </c>
      <c r="G4516" t="s">
        <v>88</v>
      </c>
      <c r="H4516" t="s">
        <v>4014</v>
      </c>
      <c r="I4516" t="s">
        <v>2033</v>
      </c>
      <c r="J4516">
        <v>619.15200000000004</v>
      </c>
      <c r="K4516">
        <v>6</v>
      </c>
      <c r="L4516">
        <v>0.2</v>
      </c>
      <c r="M4516">
        <v>69.654600000000002</v>
      </c>
      <c r="N4516">
        <v>549.49740000000008</v>
      </c>
      <c r="O4516">
        <v>123.83040000000001</v>
      </c>
      <c r="P4516" t="s">
        <v>86</v>
      </c>
      <c r="Q4516" t="s">
        <v>10632</v>
      </c>
      <c r="R4516">
        <v>5</v>
      </c>
      <c r="S4516">
        <v>11.249999999999998</v>
      </c>
      <c r="T4516" t="s">
        <v>10767</v>
      </c>
      <c r="U4516" s="1">
        <v>44520</v>
      </c>
      <c r="V4516" s="1">
        <v>45829</v>
      </c>
      <c r="W4516" t="s">
        <v>10763</v>
      </c>
    </row>
    <row r="4517" spans="1:23" x14ac:dyDescent="0.25">
      <c r="A4517">
        <v>2468</v>
      </c>
      <c r="B4517" t="s">
        <v>6790</v>
      </c>
      <c r="C4517">
        <v>74914734</v>
      </c>
      <c r="D4517" s="1">
        <v>44866</v>
      </c>
      <c r="E4517" s="1">
        <v>44871</v>
      </c>
      <c r="F4517" t="s">
        <v>10700</v>
      </c>
      <c r="G4517" t="s">
        <v>88</v>
      </c>
      <c r="H4517" t="s">
        <v>4014</v>
      </c>
      <c r="I4517" t="s">
        <v>1337</v>
      </c>
      <c r="J4517">
        <v>127.904</v>
      </c>
      <c r="K4517">
        <v>7</v>
      </c>
      <c r="L4517">
        <v>0.2</v>
      </c>
      <c r="M4517">
        <v>41.568800000000003</v>
      </c>
      <c r="N4517">
        <v>86.335199999999986</v>
      </c>
      <c r="O4517">
        <v>25.5808</v>
      </c>
      <c r="P4517" t="s">
        <v>86</v>
      </c>
      <c r="Q4517" t="s">
        <v>10632</v>
      </c>
      <c r="R4517">
        <v>5</v>
      </c>
      <c r="S4517">
        <v>32.5</v>
      </c>
      <c r="T4517" t="s">
        <v>10766</v>
      </c>
      <c r="U4517" s="1">
        <v>44520</v>
      </c>
      <c r="V4517" s="1">
        <v>45829</v>
      </c>
      <c r="W4517" t="s">
        <v>10763</v>
      </c>
    </row>
    <row r="4518" spans="1:23" x14ac:dyDescent="0.25">
      <c r="A4518">
        <v>2469</v>
      </c>
      <c r="B4518" t="s">
        <v>6791</v>
      </c>
      <c r="C4518">
        <v>81515832</v>
      </c>
      <c r="D4518" s="1">
        <v>44867</v>
      </c>
      <c r="E4518" s="1">
        <v>44872</v>
      </c>
      <c r="F4518" t="s">
        <v>10700</v>
      </c>
      <c r="G4518" t="s">
        <v>92</v>
      </c>
      <c r="H4518" t="s">
        <v>5273</v>
      </c>
      <c r="I4518" t="s">
        <v>1865</v>
      </c>
      <c r="J4518">
        <v>222.38399999999999</v>
      </c>
      <c r="K4518">
        <v>2</v>
      </c>
      <c r="L4518">
        <v>0.2</v>
      </c>
      <c r="M4518">
        <v>16.678799999999999</v>
      </c>
      <c r="N4518">
        <v>205.70519999999999</v>
      </c>
      <c r="O4518">
        <v>44.476799999999997</v>
      </c>
      <c r="P4518" t="s">
        <v>86</v>
      </c>
      <c r="Q4518" t="s">
        <v>10632</v>
      </c>
      <c r="R4518">
        <v>5</v>
      </c>
      <c r="S4518">
        <v>7.5</v>
      </c>
      <c r="T4518" t="s">
        <v>10768</v>
      </c>
      <c r="U4518" s="1">
        <v>44473</v>
      </c>
      <c r="V4518" s="1">
        <v>45814</v>
      </c>
      <c r="W4518" t="s">
        <v>10775</v>
      </c>
    </row>
    <row r="4519" spans="1:23" x14ac:dyDescent="0.25">
      <c r="A4519">
        <v>2470</v>
      </c>
      <c r="B4519" t="s">
        <v>6791</v>
      </c>
      <c r="C4519">
        <v>28725013</v>
      </c>
      <c r="D4519" s="1">
        <v>44867</v>
      </c>
      <c r="E4519" s="1">
        <v>44872</v>
      </c>
      <c r="F4519" t="s">
        <v>10700</v>
      </c>
      <c r="G4519" t="s">
        <v>92</v>
      </c>
      <c r="H4519" t="s">
        <v>5273</v>
      </c>
      <c r="I4519" t="s">
        <v>1454</v>
      </c>
      <c r="J4519">
        <v>16</v>
      </c>
      <c r="K4519">
        <v>4</v>
      </c>
      <c r="L4519">
        <v>0.2</v>
      </c>
      <c r="M4519">
        <v>5.6</v>
      </c>
      <c r="N4519">
        <v>10.4</v>
      </c>
      <c r="O4519">
        <v>3.2</v>
      </c>
      <c r="P4519" t="s">
        <v>86</v>
      </c>
      <c r="Q4519" t="s">
        <v>10632</v>
      </c>
      <c r="R4519">
        <v>5</v>
      </c>
      <c r="S4519">
        <v>35</v>
      </c>
      <c r="T4519" t="s">
        <v>10766</v>
      </c>
      <c r="U4519" s="1">
        <v>44473</v>
      </c>
      <c r="V4519" s="1">
        <v>45814</v>
      </c>
      <c r="W4519" t="s">
        <v>10775</v>
      </c>
    </row>
    <row r="4520" spans="1:23" x14ac:dyDescent="0.25">
      <c r="A4520">
        <v>2471</v>
      </c>
      <c r="B4520" t="s">
        <v>6792</v>
      </c>
      <c r="C4520">
        <v>99340242</v>
      </c>
      <c r="D4520" s="1">
        <v>44868</v>
      </c>
      <c r="E4520" s="1">
        <v>44871</v>
      </c>
      <c r="F4520" t="s">
        <v>10701</v>
      </c>
      <c r="G4520" t="s">
        <v>3816</v>
      </c>
      <c r="H4520" t="s">
        <v>6645</v>
      </c>
      <c r="I4520" t="s">
        <v>720</v>
      </c>
      <c r="J4520">
        <v>198.27199999999999</v>
      </c>
      <c r="K4520">
        <v>8</v>
      </c>
      <c r="L4520">
        <v>0.2</v>
      </c>
      <c r="M4520">
        <v>17.348800000000001</v>
      </c>
      <c r="N4520">
        <v>180.92319999999998</v>
      </c>
      <c r="O4520">
        <v>39.654400000000003</v>
      </c>
      <c r="P4520" t="s">
        <v>86</v>
      </c>
      <c r="Q4520" t="s">
        <v>10632</v>
      </c>
      <c r="R4520">
        <v>3</v>
      </c>
      <c r="S4520">
        <v>8.75</v>
      </c>
      <c r="T4520" t="s">
        <v>10768</v>
      </c>
      <c r="U4520" s="1">
        <v>44812</v>
      </c>
      <c r="V4520" s="1">
        <v>45615</v>
      </c>
      <c r="W4520" t="s">
        <v>10770</v>
      </c>
    </row>
    <row r="4521" spans="1:23" x14ac:dyDescent="0.25">
      <c r="A4521">
        <v>2472</v>
      </c>
      <c r="B4521" t="s">
        <v>6792</v>
      </c>
      <c r="C4521">
        <v>55247320</v>
      </c>
      <c r="D4521" s="1">
        <v>44868</v>
      </c>
      <c r="E4521" s="1">
        <v>44871</v>
      </c>
      <c r="F4521" t="s">
        <v>10701</v>
      </c>
      <c r="G4521" t="s">
        <v>3816</v>
      </c>
      <c r="H4521" t="s">
        <v>6645</v>
      </c>
      <c r="I4521" t="s">
        <v>1295</v>
      </c>
      <c r="J4521">
        <v>47.36</v>
      </c>
      <c r="K4521">
        <v>4</v>
      </c>
      <c r="L4521">
        <v>0.2</v>
      </c>
      <c r="M4521">
        <v>17.760000000000002</v>
      </c>
      <c r="N4521">
        <v>29.599999999999998</v>
      </c>
      <c r="O4521">
        <v>9.4719999999999995</v>
      </c>
      <c r="P4521" t="s">
        <v>86</v>
      </c>
      <c r="Q4521" t="s">
        <v>10632</v>
      </c>
      <c r="R4521">
        <v>3</v>
      </c>
      <c r="S4521">
        <v>37.500000000000007</v>
      </c>
      <c r="T4521" t="s">
        <v>10766</v>
      </c>
      <c r="U4521" s="1">
        <v>44812</v>
      </c>
      <c r="V4521" s="1">
        <v>45615</v>
      </c>
      <c r="W4521" t="s">
        <v>10770</v>
      </c>
    </row>
    <row r="4522" spans="1:23" x14ac:dyDescent="0.25">
      <c r="A4522">
        <v>2473</v>
      </c>
      <c r="B4522" t="s">
        <v>6792</v>
      </c>
      <c r="C4522">
        <v>42922861</v>
      </c>
      <c r="D4522" s="1">
        <v>44868</v>
      </c>
      <c r="E4522" s="1">
        <v>44871</v>
      </c>
      <c r="F4522" t="s">
        <v>10701</v>
      </c>
      <c r="G4522" t="s">
        <v>3816</v>
      </c>
      <c r="H4522" t="s">
        <v>6645</v>
      </c>
      <c r="I4522" t="s">
        <v>303</v>
      </c>
      <c r="J4522">
        <v>200.98400000000001</v>
      </c>
      <c r="K4522">
        <v>7</v>
      </c>
      <c r="L4522">
        <v>0.2</v>
      </c>
      <c r="M4522">
        <v>62.807499999999997</v>
      </c>
      <c r="N4522">
        <v>138.1765</v>
      </c>
      <c r="O4522">
        <v>40.196800000000003</v>
      </c>
      <c r="P4522" t="s">
        <v>86</v>
      </c>
      <c r="Q4522" t="s">
        <v>10632</v>
      </c>
      <c r="R4522">
        <v>3</v>
      </c>
      <c r="S4522">
        <v>31.25</v>
      </c>
      <c r="T4522" t="s">
        <v>10766</v>
      </c>
      <c r="U4522" s="1">
        <v>44812</v>
      </c>
      <c r="V4522" s="1">
        <v>45615</v>
      </c>
      <c r="W4522" t="s">
        <v>10770</v>
      </c>
    </row>
    <row r="4523" spans="1:23" x14ac:dyDescent="0.25">
      <c r="A4523">
        <v>2474</v>
      </c>
      <c r="B4523" t="s">
        <v>6792</v>
      </c>
      <c r="C4523">
        <v>46408571</v>
      </c>
      <c r="D4523" s="1">
        <v>44868</v>
      </c>
      <c r="E4523" s="1">
        <v>44871</v>
      </c>
      <c r="F4523" t="s">
        <v>10701</v>
      </c>
      <c r="G4523" t="s">
        <v>3816</v>
      </c>
      <c r="H4523" t="s">
        <v>6645</v>
      </c>
      <c r="I4523" t="s">
        <v>1297</v>
      </c>
      <c r="J4523">
        <v>97.695999999999998</v>
      </c>
      <c r="K4523">
        <v>4</v>
      </c>
      <c r="L4523">
        <v>0.2</v>
      </c>
      <c r="M4523">
        <v>31.751200000000001</v>
      </c>
      <c r="N4523">
        <v>65.944800000000001</v>
      </c>
      <c r="O4523">
        <v>19.539200000000001</v>
      </c>
      <c r="P4523" t="s">
        <v>86</v>
      </c>
      <c r="Q4523" t="s">
        <v>10632</v>
      </c>
      <c r="R4523">
        <v>3</v>
      </c>
      <c r="S4523">
        <v>32.5</v>
      </c>
      <c r="T4523" t="s">
        <v>10766</v>
      </c>
      <c r="U4523" s="1">
        <v>44812</v>
      </c>
      <c r="V4523" s="1">
        <v>45615</v>
      </c>
      <c r="W4523" t="s">
        <v>10770</v>
      </c>
    </row>
    <row r="4524" spans="1:23" x14ac:dyDescent="0.25">
      <c r="A4524">
        <v>2475</v>
      </c>
      <c r="B4524" t="s">
        <v>6792</v>
      </c>
      <c r="C4524">
        <v>10785238</v>
      </c>
      <c r="D4524" s="1">
        <v>44868</v>
      </c>
      <c r="E4524" s="1">
        <v>44871</v>
      </c>
      <c r="F4524" t="s">
        <v>10701</v>
      </c>
      <c r="G4524" t="s">
        <v>3816</v>
      </c>
      <c r="H4524" t="s">
        <v>6645</v>
      </c>
      <c r="I4524" t="s">
        <v>1299</v>
      </c>
      <c r="J4524">
        <v>2.6960000000000002</v>
      </c>
      <c r="K4524">
        <v>1</v>
      </c>
      <c r="L4524">
        <v>0.2</v>
      </c>
      <c r="M4524">
        <v>0.80879999999999996</v>
      </c>
      <c r="N4524">
        <v>1.8872000000000002</v>
      </c>
      <c r="O4524">
        <v>0.53920000000000001</v>
      </c>
      <c r="P4524" t="s">
        <v>86</v>
      </c>
      <c r="Q4524" t="s">
        <v>10632</v>
      </c>
      <c r="R4524">
        <v>3</v>
      </c>
      <c r="S4524">
        <v>30</v>
      </c>
      <c r="T4524" t="s">
        <v>10766</v>
      </c>
      <c r="U4524" s="1">
        <v>44812</v>
      </c>
      <c r="V4524" s="1">
        <v>45615</v>
      </c>
      <c r="W4524" t="s">
        <v>10769</v>
      </c>
    </row>
    <row r="4525" spans="1:23" x14ac:dyDescent="0.25">
      <c r="A4525">
        <v>2476</v>
      </c>
      <c r="B4525" t="s">
        <v>6792</v>
      </c>
      <c r="C4525">
        <v>47703168</v>
      </c>
      <c r="D4525" s="1">
        <v>44868</v>
      </c>
      <c r="E4525" s="1">
        <v>44871</v>
      </c>
      <c r="F4525" t="s">
        <v>10701</v>
      </c>
      <c r="G4525" t="s">
        <v>3816</v>
      </c>
      <c r="H4525" t="s">
        <v>6645</v>
      </c>
      <c r="I4525" t="s">
        <v>1301</v>
      </c>
      <c r="J4525">
        <v>18.588000000000001</v>
      </c>
      <c r="K4525">
        <v>2</v>
      </c>
      <c r="L4525">
        <v>0.7</v>
      </c>
      <c r="M4525">
        <v>-13.6312</v>
      </c>
      <c r="N4525">
        <v>32.219200000000001</v>
      </c>
      <c r="O4525">
        <v>13.0116</v>
      </c>
      <c r="P4525" t="s">
        <v>10633</v>
      </c>
      <c r="Q4525" t="s">
        <v>10632</v>
      </c>
      <c r="R4525">
        <v>3</v>
      </c>
      <c r="S4525">
        <v>-73.333333333333329</v>
      </c>
      <c r="T4525" t="s">
        <v>10768</v>
      </c>
      <c r="U4525" s="1">
        <v>44812</v>
      </c>
      <c r="V4525" s="1">
        <v>45615</v>
      </c>
      <c r="W4525" t="s">
        <v>10770</v>
      </c>
    </row>
    <row r="4526" spans="1:23" x14ac:dyDescent="0.25">
      <c r="A4526">
        <v>2477</v>
      </c>
      <c r="B4526" t="s">
        <v>6792</v>
      </c>
      <c r="C4526">
        <v>34781561</v>
      </c>
      <c r="D4526" s="1">
        <v>44868</v>
      </c>
      <c r="E4526" s="1">
        <v>44871</v>
      </c>
      <c r="F4526" t="s">
        <v>10701</v>
      </c>
      <c r="G4526" t="s">
        <v>3816</v>
      </c>
      <c r="H4526" t="s">
        <v>6645</v>
      </c>
      <c r="I4526" t="s">
        <v>748</v>
      </c>
      <c r="J4526">
        <v>4.8959999999999999</v>
      </c>
      <c r="K4526">
        <v>3</v>
      </c>
      <c r="L4526">
        <v>0.7</v>
      </c>
      <c r="M4526">
        <v>-3.4272</v>
      </c>
      <c r="N4526">
        <v>8.3231999999999999</v>
      </c>
      <c r="O4526">
        <v>3.4271999999999996</v>
      </c>
      <c r="P4526" t="s">
        <v>10633</v>
      </c>
      <c r="Q4526" t="s">
        <v>10632</v>
      </c>
      <c r="R4526">
        <v>3</v>
      </c>
      <c r="S4526">
        <v>-70</v>
      </c>
      <c r="T4526" t="s">
        <v>10768</v>
      </c>
      <c r="U4526" s="1">
        <v>44812</v>
      </c>
      <c r="V4526" s="1">
        <v>45615</v>
      </c>
      <c r="W4526" t="s">
        <v>10770</v>
      </c>
    </row>
    <row r="4527" spans="1:23" x14ac:dyDescent="0.25">
      <c r="A4527">
        <v>2478</v>
      </c>
      <c r="B4527" t="s">
        <v>6793</v>
      </c>
      <c r="C4527">
        <v>91678277</v>
      </c>
      <c r="D4527" s="1">
        <v>44868</v>
      </c>
      <c r="E4527" s="1">
        <v>44875</v>
      </c>
      <c r="F4527" t="s">
        <v>10699</v>
      </c>
      <c r="G4527" t="s">
        <v>88</v>
      </c>
      <c r="H4527" t="s">
        <v>5016</v>
      </c>
      <c r="I4527" t="s">
        <v>2825</v>
      </c>
      <c r="J4527">
        <v>1117.92</v>
      </c>
      <c r="K4527">
        <v>4</v>
      </c>
      <c r="L4527">
        <v>0</v>
      </c>
      <c r="M4527">
        <v>55.896000000000001</v>
      </c>
      <c r="N4527">
        <v>1062.0240000000001</v>
      </c>
      <c r="O4527">
        <v>0</v>
      </c>
      <c r="P4527" t="s">
        <v>86</v>
      </c>
      <c r="Q4527" t="s">
        <v>10631</v>
      </c>
      <c r="R4527">
        <v>7</v>
      </c>
      <c r="S4527">
        <v>5</v>
      </c>
      <c r="T4527" t="s">
        <v>10768</v>
      </c>
      <c r="U4527" s="1">
        <v>44656</v>
      </c>
      <c r="V4527" s="1">
        <v>45824</v>
      </c>
      <c r="W4527" t="s">
        <v>10775</v>
      </c>
    </row>
    <row r="4528" spans="1:23" x14ac:dyDescent="0.25">
      <c r="A4528">
        <v>2479</v>
      </c>
      <c r="B4528" t="s">
        <v>6794</v>
      </c>
      <c r="C4528">
        <v>86762171</v>
      </c>
      <c r="D4528" s="1">
        <v>44868</v>
      </c>
      <c r="E4528" s="1">
        <v>44873</v>
      </c>
      <c r="F4528" t="s">
        <v>10700</v>
      </c>
      <c r="G4528" t="s">
        <v>88</v>
      </c>
      <c r="H4528" t="s">
        <v>6533</v>
      </c>
      <c r="I4528" t="s">
        <v>1285</v>
      </c>
      <c r="J4528">
        <v>509.95749999999998</v>
      </c>
      <c r="K4528">
        <v>5</v>
      </c>
      <c r="L4528">
        <v>0.15</v>
      </c>
      <c r="M4528">
        <v>41.996499999999997</v>
      </c>
      <c r="N4528">
        <v>467.96100000000001</v>
      </c>
      <c r="O4528">
        <v>76.493624999999994</v>
      </c>
      <c r="P4528" t="s">
        <v>86</v>
      </c>
      <c r="Q4528" t="s">
        <v>10632</v>
      </c>
      <c r="R4528">
        <v>5</v>
      </c>
      <c r="S4528">
        <v>8.235294117647058</v>
      </c>
      <c r="T4528" t="s">
        <v>10768</v>
      </c>
      <c r="U4528" s="1">
        <v>44736</v>
      </c>
      <c r="V4528" s="1">
        <v>45633</v>
      </c>
      <c r="W4528" t="s">
        <v>10770</v>
      </c>
    </row>
    <row r="4529" spans="1:23" x14ac:dyDescent="0.25">
      <c r="A4529">
        <v>2480</v>
      </c>
      <c r="B4529" t="s">
        <v>6794</v>
      </c>
      <c r="C4529">
        <v>62936305</v>
      </c>
      <c r="D4529" s="1">
        <v>44868</v>
      </c>
      <c r="E4529" s="1">
        <v>44873</v>
      </c>
      <c r="F4529" t="s">
        <v>10700</v>
      </c>
      <c r="G4529" t="s">
        <v>88</v>
      </c>
      <c r="H4529" t="s">
        <v>6533</v>
      </c>
      <c r="I4529" t="s">
        <v>1166</v>
      </c>
      <c r="J4529">
        <v>122.91</v>
      </c>
      <c r="K4529">
        <v>3</v>
      </c>
      <c r="L4529">
        <v>0</v>
      </c>
      <c r="M4529">
        <v>34.4148</v>
      </c>
      <c r="N4529">
        <v>88.495199999999997</v>
      </c>
      <c r="O4529">
        <v>0</v>
      </c>
      <c r="P4529" t="s">
        <v>86</v>
      </c>
      <c r="Q4529" t="s">
        <v>10631</v>
      </c>
      <c r="R4529">
        <v>5</v>
      </c>
      <c r="S4529">
        <v>28.000000000000004</v>
      </c>
      <c r="T4529" t="s">
        <v>10766</v>
      </c>
      <c r="U4529" s="1">
        <v>44736</v>
      </c>
      <c r="V4529" s="1">
        <v>45633</v>
      </c>
      <c r="W4529" t="s">
        <v>10770</v>
      </c>
    </row>
    <row r="4530" spans="1:23" x14ac:dyDescent="0.25">
      <c r="A4530">
        <v>2481</v>
      </c>
      <c r="B4530" t="s">
        <v>6794</v>
      </c>
      <c r="C4530">
        <v>23497955</v>
      </c>
      <c r="D4530" s="1">
        <v>44868</v>
      </c>
      <c r="E4530" s="1">
        <v>44873</v>
      </c>
      <c r="F4530" t="s">
        <v>10700</v>
      </c>
      <c r="G4530" t="s">
        <v>88</v>
      </c>
      <c r="H4530" t="s">
        <v>6533</v>
      </c>
      <c r="I4530" t="s">
        <v>2556</v>
      </c>
      <c r="J4530">
        <v>97.567999999999998</v>
      </c>
      <c r="K4530">
        <v>2</v>
      </c>
      <c r="L4530">
        <v>0.2</v>
      </c>
      <c r="M4530">
        <v>-6.0979999999999999</v>
      </c>
      <c r="N4530">
        <v>103.666</v>
      </c>
      <c r="O4530">
        <v>19.5136</v>
      </c>
      <c r="P4530" t="s">
        <v>10633</v>
      </c>
      <c r="Q4530" t="s">
        <v>10632</v>
      </c>
      <c r="R4530">
        <v>5</v>
      </c>
      <c r="S4530">
        <v>-6.25</v>
      </c>
      <c r="T4530" t="s">
        <v>10768</v>
      </c>
      <c r="U4530" s="1">
        <v>44736</v>
      </c>
      <c r="V4530" s="1">
        <v>45633</v>
      </c>
      <c r="W4530" t="s">
        <v>10770</v>
      </c>
    </row>
    <row r="4531" spans="1:23" x14ac:dyDescent="0.25">
      <c r="A4531">
        <v>2482</v>
      </c>
      <c r="B4531" t="s">
        <v>6794</v>
      </c>
      <c r="C4531">
        <v>75104868</v>
      </c>
      <c r="D4531" s="1">
        <v>44868</v>
      </c>
      <c r="E4531" s="1">
        <v>44873</v>
      </c>
      <c r="F4531" t="s">
        <v>10700</v>
      </c>
      <c r="G4531" t="s">
        <v>88</v>
      </c>
      <c r="H4531" t="s">
        <v>6533</v>
      </c>
      <c r="I4531" t="s">
        <v>3088</v>
      </c>
      <c r="J4531">
        <v>722.35199999999998</v>
      </c>
      <c r="K4531">
        <v>3</v>
      </c>
      <c r="L4531">
        <v>0.2</v>
      </c>
      <c r="M4531">
        <v>81.264600000000002</v>
      </c>
      <c r="N4531">
        <v>641.0874</v>
      </c>
      <c r="O4531">
        <v>144.47040000000001</v>
      </c>
      <c r="P4531" t="s">
        <v>86</v>
      </c>
      <c r="Q4531" t="s">
        <v>10632</v>
      </c>
      <c r="R4531">
        <v>5</v>
      </c>
      <c r="S4531">
        <v>11.25</v>
      </c>
      <c r="T4531" t="s">
        <v>10767</v>
      </c>
      <c r="U4531" s="1">
        <v>44736</v>
      </c>
      <c r="V4531" s="1">
        <v>45633</v>
      </c>
      <c r="W4531" t="s">
        <v>10770</v>
      </c>
    </row>
    <row r="4532" spans="1:23" x14ac:dyDescent="0.25">
      <c r="A4532">
        <v>2483</v>
      </c>
      <c r="B4532" t="s">
        <v>6795</v>
      </c>
      <c r="C4532">
        <v>92684899</v>
      </c>
      <c r="D4532" s="1">
        <v>44869</v>
      </c>
      <c r="E4532" s="1">
        <v>44874</v>
      </c>
      <c r="F4532" t="s">
        <v>10700</v>
      </c>
      <c r="G4532" t="s">
        <v>92</v>
      </c>
      <c r="H4532" t="s">
        <v>5579</v>
      </c>
      <c r="I4532" t="s">
        <v>2710</v>
      </c>
      <c r="J4532">
        <v>17.940000000000001</v>
      </c>
      <c r="K4532">
        <v>3</v>
      </c>
      <c r="L4532">
        <v>0</v>
      </c>
      <c r="M4532">
        <v>8.7905999999999995</v>
      </c>
      <c r="N4532">
        <v>9.1494000000000018</v>
      </c>
      <c r="O4532">
        <v>0</v>
      </c>
      <c r="P4532" t="s">
        <v>86</v>
      </c>
      <c r="Q4532" t="s">
        <v>10631</v>
      </c>
      <c r="R4532">
        <v>5</v>
      </c>
      <c r="S4532">
        <v>48.999999999999993</v>
      </c>
      <c r="T4532" t="s">
        <v>10766</v>
      </c>
      <c r="U4532" s="1">
        <v>44462</v>
      </c>
      <c r="V4532" s="1">
        <v>45420</v>
      </c>
      <c r="W4532" t="s">
        <v>10770</v>
      </c>
    </row>
    <row r="4533" spans="1:23" x14ac:dyDescent="0.25">
      <c r="A4533">
        <v>2484</v>
      </c>
      <c r="B4533" t="s">
        <v>6796</v>
      </c>
      <c r="C4533">
        <v>36375263</v>
      </c>
      <c r="D4533" s="1">
        <v>44869</v>
      </c>
      <c r="E4533" s="1">
        <v>44876</v>
      </c>
      <c r="F4533" t="s">
        <v>10699</v>
      </c>
      <c r="G4533" t="s">
        <v>88</v>
      </c>
      <c r="H4533" t="s">
        <v>6153</v>
      </c>
      <c r="I4533" t="s">
        <v>1279</v>
      </c>
      <c r="J4533">
        <v>51.968000000000004</v>
      </c>
      <c r="K4533">
        <v>2</v>
      </c>
      <c r="L4533">
        <v>0.2</v>
      </c>
      <c r="M4533">
        <v>-10.393599999999999</v>
      </c>
      <c r="N4533">
        <v>62.361600000000003</v>
      </c>
      <c r="O4533">
        <v>10.393600000000001</v>
      </c>
      <c r="P4533" t="s">
        <v>10633</v>
      </c>
      <c r="Q4533" t="s">
        <v>10632</v>
      </c>
      <c r="R4533">
        <v>7</v>
      </c>
      <c r="S4533">
        <v>-20</v>
      </c>
      <c r="T4533" t="s">
        <v>10768</v>
      </c>
      <c r="U4533" s="1">
        <v>44652</v>
      </c>
      <c r="V4533" s="1">
        <v>45646</v>
      </c>
      <c r="W4533" t="s">
        <v>10770</v>
      </c>
    </row>
    <row r="4534" spans="1:23" x14ac:dyDescent="0.25">
      <c r="A4534">
        <v>2485</v>
      </c>
      <c r="B4534" t="s">
        <v>6797</v>
      </c>
      <c r="C4534">
        <v>64429075</v>
      </c>
      <c r="D4534" s="1">
        <v>44870</v>
      </c>
      <c r="E4534" s="1">
        <v>44870</v>
      </c>
      <c r="F4534" t="s">
        <v>10702</v>
      </c>
      <c r="G4534" t="s">
        <v>3847</v>
      </c>
      <c r="H4534" t="s">
        <v>4068</v>
      </c>
      <c r="I4534" t="s">
        <v>1450</v>
      </c>
      <c r="J4534">
        <v>255.96799999999999</v>
      </c>
      <c r="K4534">
        <v>4</v>
      </c>
      <c r="L4534">
        <v>0.2</v>
      </c>
      <c r="M4534">
        <v>31.995999999999999</v>
      </c>
      <c r="N4534">
        <v>223.97199999999998</v>
      </c>
      <c r="O4534">
        <v>51.193600000000004</v>
      </c>
      <c r="P4534" t="s">
        <v>86</v>
      </c>
      <c r="Q4534" t="s">
        <v>10632</v>
      </c>
      <c r="R4534">
        <v>0</v>
      </c>
      <c r="S4534">
        <v>12.5</v>
      </c>
      <c r="T4534" t="s">
        <v>10767</v>
      </c>
      <c r="U4534" s="1">
        <v>44465</v>
      </c>
      <c r="V4534" s="1">
        <v>45758</v>
      </c>
      <c r="W4534" t="s">
        <v>10775</v>
      </c>
    </row>
    <row r="4535" spans="1:23" x14ac:dyDescent="0.25">
      <c r="A4535">
        <v>2486</v>
      </c>
      <c r="B4535" t="s">
        <v>6798</v>
      </c>
      <c r="C4535">
        <v>33012172</v>
      </c>
      <c r="D4535" s="1">
        <v>44871</v>
      </c>
      <c r="E4535" s="1">
        <v>44875</v>
      </c>
      <c r="F4535" t="s">
        <v>10696</v>
      </c>
      <c r="G4535" t="s">
        <v>88</v>
      </c>
      <c r="H4535" t="s">
        <v>43</v>
      </c>
      <c r="I4535" t="s">
        <v>2501</v>
      </c>
      <c r="J4535">
        <v>33.28</v>
      </c>
      <c r="K4535">
        <v>5</v>
      </c>
      <c r="L4535">
        <v>0.8</v>
      </c>
      <c r="M4535">
        <v>-49.92</v>
      </c>
      <c r="N4535">
        <v>83.2</v>
      </c>
      <c r="O4535">
        <v>26.624000000000002</v>
      </c>
      <c r="P4535" t="s">
        <v>10633</v>
      </c>
      <c r="Q4535" t="s">
        <v>10632</v>
      </c>
      <c r="R4535">
        <v>4</v>
      </c>
      <c r="S4535">
        <v>-150</v>
      </c>
      <c r="T4535" t="s">
        <v>10768</v>
      </c>
      <c r="U4535" s="1">
        <v>44625</v>
      </c>
      <c r="V4535" s="1">
        <v>45420</v>
      </c>
      <c r="W4535" t="s">
        <v>10770</v>
      </c>
    </row>
    <row r="4536" spans="1:23" x14ac:dyDescent="0.25">
      <c r="A4536">
        <v>2487</v>
      </c>
      <c r="B4536" t="s">
        <v>6798</v>
      </c>
      <c r="C4536">
        <v>63721980</v>
      </c>
      <c r="D4536" s="1">
        <v>44871</v>
      </c>
      <c r="E4536" s="1">
        <v>44875</v>
      </c>
      <c r="F4536" t="s">
        <v>10696</v>
      </c>
      <c r="G4536" t="s">
        <v>88</v>
      </c>
      <c r="H4536" t="s">
        <v>43</v>
      </c>
      <c r="I4536" t="s">
        <v>1548</v>
      </c>
      <c r="J4536">
        <v>14.087999999999999</v>
      </c>
      <c r="K4536">
        <v>3</v>
      </c>
      <c r="L4536">
        <v>0.2</v>
      </c>
      <c r="M4536">
        <v>4.9307999999999996</v>
      </c>
      <c r="N4536">
        <v>9.1571999999999996</v>
      </c>
      <c r="O4536">
        <v>2.8176000000000001</v>
      </c>
      <c r="P4536" t="s">
        <v>86</v>
      </c>
      <c r="Q4536" t="s">
        <v>10632</v>
      </c>
      <c r="R4536">
        <v>4</v>
      </c>
      <c r="S4536">
        <v>35</v>
      </c>
      <c r="T4536" t="s">
        <v>10766</v>
      </c>
      <c r="U4536" s="1">
        <v>44625</v>
      </c>
      <c r="V4536" s="1">
        <v>45420</v>
      </c>
      <c r="W4536" t="s">
        <v>10770</v>
      </c>
    </row>
    <row r="4537" spans="1:23" x14ac:dyDescent="0.25">
      <c r="A4537">
        <v>2488</v>
      </c>
      <c r="B4537" t="s">
        <v>6799</v>
      </c>
      <c r="C4537">
        <v>86285509</v>
      </c>
      <c r="D4537" s="1">
        <v>44871</v>
      </c>
      <c r="E4537" s="1">
        <v>44877</v>
      </c>
      <c r="F4537" t="s">
        <v>10698</v>
      </c>
      <c r="G4537" t="s">
        <v>88</v>
      </c>
      <c r="H4537" t="s">
        <v>5120</v>
      </c>
      <c r="I4537" t="s">
        <v>871</v>
      </c>
      <c r="J4537">
        <v>31.5</v>
      </c>
      <c r="K4537">
        <v>10</v>
      </c>
      <c r="L4537">
        <v>0</v>
      </c>
      <c r="M4537">
        <v>15.12</v>
      </c>
      <c r="N4537">
        <v>16.380000000000003</v>
      </c>
      <c r="O4537">
        <v>0</v>
      </c>
      <c r="P4537" t="s">
        <v>86</v>
      </c>
      <c r="Q4537" t="s">
        <v>10631</v>
      </c>
      <c r="R4537">
        <v>6</v>
      </c>
      <c r="S4537">
        <v>48</v>
      </c>
      <c r="T4537" t="s">
        <v>10766</v>
      </c>
      <c r="U4537" s="1">
        <v>44543</v>
      </c>
      <c r="V4537" s="1">
        <v>45801</v>
      </c>
      <c r="W4537" t="s">
        <v>10763</v>
      </c>
    </row>
    <row r="4538" spans="1:23" x14ac:dyDescent="0.25">
      <c r="A4538">
        <v>2489</v>
      </c>
      <c r="B4538" t="s">
        <v>6799</v>
      </c>
      <c r="C4538">
        <v>16865729</v>
      </c>
      <c r="D4538" s="1">
        <v>44871</v>
      </c>
      <c r="E4538" s="1">
        <v>44877</v>
      </c>
      <c r="F4538" t="s">
        <v>10698</v>
      </c>
      <c r="G4538" t="s">
        <v>88</v>
      </c>
      <c r="H4538" t="s">
        <v>5120</v>
      </c>
      <c r="I4538" t="s">
        <v>2517</v>
      </c>
      <c r="J4538">
        <v>55.6</v>
      </c>
      <c r="K4538">
        <v>4</v>
      </c>
      <c r="L4538">
        <v>0</v>
      </c>
      <c r="M4538">
        <v>16.123999999999999</v>
      </c>
      <c r="N4538">
        <v>39.475999999999999</v>
      </c>
      <c r="O4538">
        <v>0</v>
      </c>
      <c r="P4538" t="s">
        <v>86</v>
      </c>
      <c r="Q4538" t="s">
        <v>10631</v>
      </c>
      <c r="R4538">
        <v>6</v>
      </c>
      <c r="S4538">
        <v>28.999999999999996</v>
      </c>
      <c r="T4538" t="s">
        <v>10766</v>
      </c>
      <c r="U4538" s="1">
        <v>44543</v>
      </c>
      <c r="V4538" s="1">
        <v>45801</v>
      </c>
      <c r="W4538" t="s">
        <v>10775</v>
      </c>
    </row>
    <row r="4539" spans="1:23" x14ac:dyDescent="0.25">
      <c r="A4539">
        <v>2490</v>
      </c>
      <c r="B4539" t="s">
        <v>6800</v>
      </c>
      <c r="C4539">
        <v>75800021</v>
      </c>
      <c r="D4539" s="1">
        <v>44872</v>
      </c>
      <c r="E4539" s="1">
        <v>44876</v>
      </c>
      <c r="F4539" t="s">
        <v>10696</v>
      </c>
      <c r="G4539" t="s">
        <v>88</v>
      </c>
      <c r="H4539" t="s">
        <v>4640</v>
      </c>
      <c r="I4539" t="s">
        <v>865</v>
      </c>
      <c r="J4539">
        <v>10.86</v>
      </c>
      <c r="K4539">
        <v>2</v>
      </c>
      <c r="L4539">
        <v>0</v>
      </c>
      <c r="M4539">
        <v>5.3213999999999997</v>
      </c>
      <c r="N4539">
        <v>5.5385999999999997</v>
      </c>
      <c r="O4539">
        <v>0</v>
      </c>
      <c r="P4539" t="s">
        <v>86</v>
      </c>
      <c r="Q4539" t="s">
        <v>10631</v>
      </c>
      <c r="R4539">
        <v>4</v>
      </c>
      <c r="S4539">
        <v>49</v>
      </c>
      <c r="T4539" t="s">
        <v>10766</v>
      </c>
      <c r="U4539" s="1">
        <v>44380</v>
      </c>
      <c r="V4539" s="1">
        <v>45755</v>
      </c>
      <c r="W4539" t="s">
        <v>10775</v>
      </c>
    </row>
    <row r="4540" spans="1:23" x14ac:dyDescent="0.25">
      <c r="A4540">
        <v>2491</v>
      </c>
      <c r="B4540" t="s">
        <v>6801</v>
      </c>
      <c r="C4540">
        <v>49169530</v>
      </c>
      <c r="D4540" s="1">
        <v>44874</v>
      </c>
      <c r="E4540" s="1">
        <v>44878</v>
      </c>
      <c r="F4540" t="s">
        <v>10696</v>
      </c>
      <c r="G4540" t="s">
        <v>88</v>
      </c>
      <c r="H4540" t="s">
        <v>5883</v>
      </c>
      <c r="I4540" t="s">
        <v>2418</v>
      </c>
      <c r="J4540">
        <v>163.136</v>
      </c>
      <c r="K4540">
        <v>4</v>
      </c>
      <c r="L4540">
        <v>0.2</v>
      </c>
      <c r="M4540">
        <v>20.391999999999999</v>
      </c>
      <c r="N4540">
        <v>142.744</v>
      </c>
      <c r="O4540">
        <v>32.627200000000002</v>
      </c>
      <c r="P4540" t="s">
        <v>86</v>
      </c>
      <c r="Q4540" t="s">
        <v>10632</v>
      </c>
      <c r="R4540">
        <v>4</v>
      </c>
      <c r="S4540">
        <v>12.5</v>
      </c>
      <c r="T4540" t="s">
        <v>10767</v>
      </c>
      <c r="U4540" s="1">
        <v>44577</v>
      </c>
      <c r="V4540" s="1">
        <v>45647</v>
      </c>
      <c r="W4540" t="s">
        <v>10770</v>
      </c>
    </row>
    <row r="4541" spans="1:23" x14ac:dyDescent="0.25">
      <c r="A4541">
        <v>2492</v>
      </c>
      <c r="B4541" t="s">
        <v>6801</v>
      </c>
      <c r="C4541">
        <v>48466296</v>
      </c>
      <c r="D4541" s="1">
        <v>44874</v>
      </c>
      <c r="E4541" s="1">
        <v>44878</v>
      </c>
      <c r="F4541" t="s">
        <v>10696</v>
      </c>
      <c r="G4541" t="s">
        <v>88</v>
      </c>
      <c r="H4541" t="s">
        <v>5883</v>
      </c>
      <c r="I4541" t="s">
        <v>1881</v>
      </c>
      <c r="J4541">
        <v>6.4080000000000004</v>
      </c>
      <c r="K4541">
        <v>4</v>
      </c>
      <c r="L4541">
        <v>0.7</v>
      </c>
      <c r="M4541">
        <v>-4.9127999999999998</v>
      </c>
      <c r="N4541">
        <v>11.3208</v>
      </c>
      <c r="O4541">
        <v>4.4855999999999998</v>
      </c>
      <c r="P4541" t="s">
        <v>10633</v>
      </c>
      <c r="Q4541" t="s">
        <v>10632</v>
      </c>
      <c r="R4541">
        <v>4</v>
      </c>
      <c r="S4541">
        <v>-76.666666666666657</v>
      </c>
      <c r="T4541" t="s">
        <v>10768</v>
      </c>
      <c r="U4541" s="1">
        <v>44577</v>
      </c>
      <c r="V4541" s="1">
        <v>45647</v>
      </c>
      <c r="W4541" t="s">
        <v>10770</v>
      </c>
    </row>
    <row r="4542" spans="1:23" x14ac:dyDescent="0.25">
      <c r="A4542">
        <v>2493</v>
      </c>
      <c r="B4542" t="s">
        <v>6802</v>
      </c>
      <c r="C4542">
        <v>8995879</v>
      </c>
      <c r="D4542" s="1">
        <v>44875</v>
      </c>
      <c r="E4542" s="1">
        <v>44881</v>
      </c>
      <c r="F4542" t="s">
        <v>10698</v>
      </c>
      <c r="G4542" t="s">
        <v>88</v>
      </c>
      <c r="H4542" t="s">
        <v>4423</v>
      </c>
      <c r="I4542" t="s">
        <v>331</v>
      </c>
      <c r="J4542">
        <v>20.768000000000001</v>
      </c>
      <c r="K4542">
        <v>8</v>
      </c>
      <c r="L4542">
        <v>0.8</v>
      </c>
      <c r="M4542">
        <v>-52.958399999999997</v>
      </c>
      <c r="N4542">
        <v>73.726399999999998</v>
      </c>
      <c r="O4542">
        <v>16.6144</v>
      </c>
      <c r="P4542" t="s">
        <v>10633</v>
      </c>
      <c r="Q4542" t="s">
        <v>10632</v>
      </c>
      <c r="R4542">
        <v>6</v>
      </c>
      <c r="S4542">
        <v>-254.99999999999997</v>
      </c>
      <c r="T4542" t="s">
        <v>10768</v>
      </c>
      <c r="U4542" s="1">
        <v>44543</v>
      </c>
      <c r="V4542" s="1">
        <v>45779</v>
      </c>
      <c r="W4542" t="s">
        <v>10763</v>
      </c>
    </row>
    <row r="4543" spans="1:23" x14ac:dyDescent="0.25">
      <c r="A4543">
        <v>2494</v>
      </c>
      <c r="B4543" t="s">
        <v>6803</v>
      </c>
      <c r="C4543">
        <v>41038138</v>
      </c>
      <c r="D4543" s="1">
        <v>44875</v>
      </c>
      <c r="E4543" s="1">
        <v>44879</v>
      </c>
      <c r="F4543" t="s">
        <v>10696</v>
      </c>
      <c r="G4543" t="s">
        <v>88</v>
      </c>
      <c r="H4543" t="s">
        <v>4507</v>
      </c>
      <c r="I4543" t="s">
        <v>1484</v>
      </c>
      <c r="J4543">
        <v>26.975999999999999</v>
      </c>
      <c r="K4543">
        <v>4</v>
      </c>
      <c r="L4543">
        <v>0.2</v>
      </c>
      <c r="M4543">
        <v>8.7672000000000008</v>
      </c>
      <c r="N4543">
        <v>18.208799999999997</v>
      </c>
      <c r="O4543">
        <v>5.3952</v>
      </c>
      <c r="P4543" t="s">
        <v>86</v>
      </c>
      <c r="Q4543" t="s">
        <v>10632</v>
      </c>
      <c r="R4543">
        <v>4</v>
      </c>
      <c r="S4543">
        <v>32.500000000000007</v>
      </c>
      <c r="T4543" t="s">
        <v>10766</v>
      </c>
      <c r="U4543" s="1">
        <v>44572</v>
      </c>
      <c r="V4543" s="1">
        <v>45738</v>
      </c>
      <c r="W4543" t="s">
        <v>10775</v>
      </c>
    </row>
    <row r="4544" spans="1:23" x14ac:dyDescent="0.25">
      <c r="A4544">
        <v>2495</v>
      </c>
      <c r="B4544" t="s">
        <v>6804</v>
      </c>
      <c r="C4544">
        <v>7025579</v>
      </c>
      <c r="D4544" s="1">
        <v>44875</v>
      </c>
      <c r="E4544" s="1">
        <v>44882</v>
      </c>
      <c r="F4544" t="s">
        <v>10699</v>
      </c>
      <c r="G4544" t="s">
        <v>88</v>
      </c>
      <c r="H4544" t="s">
        <v>4797</v>
      </c>
      <c r="I4544" t="s">
        <v>1726</v>
      </c>
      <c r="J4544">
        <v>24.588000000000001</v>
      </c>
      <c r="K4544">
        <v>2</v>
      </c>
      <c r="L4544">
        <v>0.7</v>
      </c>
      <c r="M4544">
        <v>-18.031199999999998</v>
      </c>
      <c r="N4544">
        <v>42.619199999999999</v>
      </c>
      <c r="O4544">
        <v>17.211600000000001</v>
      </c>
      <c r="P4544" t="s">
        <v>10633</v>
      </c>
      <c r="Q4544" t="s">
        <v>10632</v>
      </c>
      <c r="R4544">
        <v>7</v>
      </c>
      <c r="S4544">
        <v>-73.333333333333329</v>
      </c>
      <c r="T4544" t="s">
        <v>10768</v>
      </c>
      <c r="U4544" s="1">
        <v>44632</v>
      </c>
      <c r="V4544" s="1">
        <v>45807</v>
      </c>
      <c r="W4544" t="s">
        <v>10775</v>
      </c>
    </row>
    <row r="4545" spans="1:23" x14ac:dyDescent="0.25">
      <c r="A4545">
        <v>2496</v>
      </c>
      <c r="B4545" t="s">
        <v>6805</v>
      </c>
      <c r="C4545">
        <v>11931584</v>
      </c>
      <c r="D4545" s="1">
        <v>44876</v>
      </c>
      <c r="E4545" s="1">
        <v>44880</v>
      </c>
      <c r="F4545" t="s">
        <v>10696</v>
      </c>
      <c r="G4545" t="s">
        <v>88</v>
      </c>
      <c r="H4545" t="s">
        <v>6068</v>
      </c>
      <c r="I4545" t="s">
        <v>1370</v>
      </c>
      <c r="J4545">
        <v>8.26</v>
      </c>
      <c r="K4545">
        <v>2</v>
      </c>
      <c r="L4545">
        <v>0</v>
      </c>
      <c r="M4545">
        <v>3.7995999999999999</v>
      </c>
      <c r="N4545">
        <v>4.4603999999999999</v>
      </c>
      <c r="O4545">
        <v>0</v>
      </c>
      <c r="P4545" t="s">
        <v>86</v>
      </c>
      <c r="Q4545" t="s">
        <v>10631</v>
      </c>
      <c r="R4545">
        <v>4</v>
      </c>
      <c r="S4545">
        <v>46</v>
      </c>
      <c r="T4545" t="s">
        <v>10766</v>
      </c>
      <c r="U4545" s="1">
        <v>44632</v>
      </c>
      <c r="V4545" s="1">
        <v>45642</v>
      </c>
      <c r="W4545" t="s">
        <v>10770</v>
      </c>
    </row>
    <row r="4546" spans="1:23" x14ac:dyDescent="0.25">
      <c r="A4546">
        <v>2497</v>
      </c>
      <c r="B4546" t="s">
        <v>6805</v>
      </c>
      <c r="C4546">
        <v>44217563</v>
      </c>
      <c r="D4546" s="1">
        <v>44876</v>
      </c>
      <c r="E4546" s="1">
        <v>44880</v>
      </c>
      <c r="F4546" t="s">
        <v>10696</v>
      </c>
      <c r="G4546" t="s">
        <v>88</v>
      </c>
      <c r="H4546" t="s">
        <v>6068</v>
      </c>
      <c r="I4546" t="s">
        <v>1472</v>
      </c>
      <c r="J4546">
        <v>2973.32</v>
      </c>
      <c r="K4546">
        <v>7</v>
      </c>
      <c r="L4546">
        <v>0.2</v>
      </c>
      <c r="M4546">
        <v>334.49849999999998</v>
      </c>
      <c r="N4546">
        <v>2638.8215</v>
      </c>
      <c r="O4546">
        <v>594.6640000000001</v>
      </c>
      <c r="P4546" t="s">
        <v>86</v>
      </c>
      <c r="Q4546" t="s">
        <v>10632</v>
      </c>
      <c r="R4546">
        <v>4</v>
      </c>
      <c r="S4546">
        <v>11.249999999999998</v>
      </c>
      <c r="T4546" t="s">
        <v>10767</v>
      </c>
      <c r="U4546" s="1">
        <v>44632</v>
      </c>
      <c r="V4546" s="1">
        <v>45642</v>
      </c>
      <c r="W4546" t="s">
        <v>10770</v>
      </c>
    </row>
    <row r="4547" spans="1:23" x14ac:dyDescent="0.25">
      <c r="A4547">
        <v>2498</v>
      </c>
      <c r="B4547" t="s">
        <v>6805</v>
      </c>
      <c r="C4547">
        <v>8889733</v>
      </c>
      <c r="D4547" s="1">
        <v>44876</v>
      </c>
      <c r="E4547" s="1">
        <v>44880</v>
      </c>
      <c r="F4547" t="s">
        <v>10696</v>
      </c>
      <c r="G4547" t="s">
        <v>88</v>
      </c>
      <c r="H4547" t="s">
        <v>6068</v>
      </c>
      <c r="I4547" t="s">
        <v>797</v>
      </c>
      <c r="J4547">
        <v>104.79</v>
      </c>
      <c r="K4547">
        <v>7</v>
      </c>
      <c r="L4547">
        <v>0</v>
      </c>
      <c r="M4547">
        <v>29.341200000000001</v>
      </c>
      <c r="N4547">
        <v>75.448800000000006</v>
      </c>
      <c r="O4547">
        <v>0</v>
      </c>
      <c r="P4547" t="s">
        <v>86</v>
      </c>
      <c r="Q4547" t="s">
        <v>10631</v>
      </c>
      <c r="R4547">
        <v>4</v>
      </c>
      <c r="S4547">
        <v>27.999999999999996</v>
      </c>
      <c r="T4547" t="s">
        <v>10766</v>
      </c>
      <c r="U4547" s="1">
        <v>44632</v>
      </c>
      <c r="V4547" s="1">
        <v>45642</v>
      </c>
      <c r="W4547" t="s">
        <v>10770</v>
      </c>
    </row>
    <row r="4548" spans="1:23" x14ac:dyDescent="0.25">
      <c r="A4548">
        <v>2499</v>
      </c>
      <c r="B4548" t="s">
        <v>6805</v>
      </c>
      <c r="C4548">
        <v>25564614</v>
      </c>
      <c r="D4548" s="1">
        <v>44876</v>
      </c>
      <c r="E4548" s="1">
        <v>44880</v>
      </c>
      <c r="F4548" t="s">
        <v>10696</v>
      </c>
      <c r="G4548" t="s">
        <v>88</v>
      </c>
      <c r="H4548" t="s">
        <v>6068</v>
      </c>
      <c r="I4548" t="s">
        <v>734</v>
      </c>
      <c r="J4548">
        <v>775.72799999999995</v>
      </c>
      <c r="K4548">
        <v>6</v>
      </c>
      <c r="L4548">
        <v>0.2</v>
      </c>
      <c r="M4548">
        <v>58.179600000000001</v>
      </c>
      <c r="N4548">
        <v>717.5483999999999</v>
      </c>
      <c r="O4548">
        <v>155.1456</v>
      </c>
      <c r="P4548" t="s">
        <v>86</v>
      </c>
      <c r="Q4548" t="s">
        <v>10632</v>
      </c>
      <c r="R4548">
        <v>4</v>
      </c>
      <c r="S4548">
        <v>7.5000000000000009</v>
      </c>
      <c r="T4548" t="s">
        <v>10768</v>
      </c>
      <c r="U4548" s="1">
        <v>44632</v>
      </c>
      <c r="V4548" s="1">
        <v>45642</v>
      </c>
      <c r="W4548" t="s">
        <v>10770</v>
      </c>
    </row>
    <row r="4549" spans="1:23" x14ac:dyDescent="0.25">
      <c r="A4549">
        <v>2500</v>
      </c>
      <c r="B4549" t="s">
        <v>6806</v>
      </c>
      <c r="C4549">
        <v>7598622</v>
      </c>
      <c r="D4549" s="1">
        <v>44877</v>
      </c>
      <c r="E4549" s="1">
        <v>44882</v>
      </c>
      <c r="F4549" t="s">
        <v>10700</v>
      </c>
      <c r="G4549" t="s">
        <v>88</v>
      </c>
      <c r="H4549" t="s">
        <v>3922</v>
      </c>
      <c r="I4549" t="s">
        <v>1402</v>
      </c>
      <c r="J4549">
        <v>186.69</v>
      </c>
      <c r="K4549">
        <v>3</v>
      </c>
      <c r="L4549">
        <v>0</v>
      </c>
      <c r="M4549">
        <v>87.744299999999996</v>
      </c>
      <c r="N4549">
        <v>98.945700000000002</v>
      </c>
      <c r="O4549">
        <v>0</v>
      </c>
      <c r="P4549" t="s">
        <v>86</v>
      </c>
      <c r="Q4549" t="s">
        <v>10631</v>
      </c>
      <c r="R4549">
        <v>5</v>
      </c>
      <c r="S4549">
        <v>47</v>
      </c>
      <c r="T4549" t="s">
        <v>10766</v>
      </c>
      <c r="U4549" s="1">
        <v>44625</v>
      </c>
      <c r="V4549" s="1">
        <v>45678</v>
      </c>
      <c r="W4549" t="s">
        <v>10775</v>
      </c>
    </row>
    <row r="4550" spans="1:23" x14ac:dyDescent="0.25">
      <c r="A4550">
        <v>2501</v>
      </c>
      <c r="B4550" t="s">
        <v>6807</v>
      </c>
      <c r="C4550">
        <v>61846074</v>
      </c>
      <c r="D4550" s="1">
        <v>44877</v>
      </c>
      <c r="E4550" s="1">
        <v>44884</v>
      </c>
      <c r="F4550" t="s">
        <v>10699</v>
      </c>
      <c r="G4550" t="s">
        <v>88</v>
      </c>
      <c r="H4550" t="s">
        <v>4407</v>
      </c>
      <c r="I4550" t="s">
        <v>1384</v>
      </c>
      <c r="J4550">
        <v>19.193999999999999</v>
      </c>
      <c r="K4550">
        <v>7</v>
      </c>
      <c r="L4550">
        <v>0.7</v>
      </c>
      <c r="M4550">
        <v>-12.795999999999999</v>
      </c>
      <c r="N4550">
        <v>31.99</v>
      </c>
      <c r="O4550">
        <v>13.435799999999999</v>
      </c>
      <c r="P4550" t="s">
        <v>10633</v>
      </c>
      <c r="Q4550" t="s">
        <v>10632</v>
      </c>
      <c r="R4550">
        <v>7</v>
      </c>
      <c r="S4550">
        <v>-66.666666666666657</v>
      </c>
      <c r="T4550" t="s">
        <v>10768</v>
      </c>
      <c r="U4550" s="1">
        <v>44495</v>
      </c>
      <c r="V4550" s="1">
        <v>45730</v>
      </c>
      <c r="W4550" t="s">
        <v>10763</v>
      </c>
    </row>
    <row r="4551" spans="1:23" x14ac:dyDescent="0.25">
      <c r="A4551">
        <v>2502</v>
      </c>
      <c r="B4551" t="s">
        <v>6807</v>
      </c>
      <c r="C4551">
        <v>44261813</v>
      </c>
      <c r="D4551" s="1">
        <v>44877</v>
      </c>
      <c r="E4551" s="1">
        <v>44884</v>
      </c>
      <c r="F4551" t="s">
        <v>10699</v>
      </c>
      <c r="G4551" t="s">
        <v>88</v>
      </c>
      <c r="H4551" t="s">
        <v>4407</v>
      </c>
      <c r="I4551" t="s">
        <v>1164</v>
      </c>
      <c r="J4551">
        <v>121.792</v>
      </c>
      <c r="K4551">
        <v>4</v>
      </c>
      <c r="L4551">
        <v>0.2</v>
      </c>
      <c r="M4551">
        <v>13.701599999999999</v>
      </c>
      <c r="N4551">
        <v>108.0904</v>
      </c>
      <c r="O4551">
        <v>24.358400000000003</v>
      </c>
      <c r="P4551" t="s">
        <v>86</v>
      </c>
      <c r="Q4551" t="s">
        <v>10632</v>
      </c>
      <c r="R4551">
        <v>7</v>
      </c>
      <c r="S4551">
        <v>11.249999999999998</v>
      </c>
      <c r="T4551" t="s">
        <v>10767</v>
      </c>
      <c r="U4551" s="1">
        <v>44495</v>
      </c>
      <c r="V4551" s="1">
        <v>45730</v>
      </c>
      <c r="W4551" t="s">
        <v>10775</v>
      </c>
    </row>
    <row r="4552" spans="1:23" x14ac:dyDescent="0.25">
      <c r="A4552">
        <v>2503</v>
      </c>
      <c r="B4552" t="s">
        <v>6808</v>
      </c>
      <c r="C4552">
        <v>71247082</v>
      </c>
      <c r="D4552" s="1">
        <v>44877</v>
      </c>
      <c r="E4552" s="1">
        <v>44881</v>
      </c>
      <c r="F4552" t="s">
        <v>10696</v>
      </c>
      <c r="G4552" t="s">
        <v>88</v>
      </c>
      <c r="H4552" t="s">
        <v>5384</v>
      </c>
      <c r="I4552" t="s">
        <v>1052</v>
      </c>
      <c r="J4552">
        <v>51.45</v>
      </c>
      <c r="K4552">
        <v>3</v>
      </c>
      <c r="L4552">
        <v>0</v>
      </c>
      <c r="M4552">
        <v>13.891500000000001</v>
      </c>
      <c r="N4552">
        <v>37.558500000000002</v>
      </c>
      <c r="O4552">
        <v>0</v>
      </c>
      <c r="P4552" t="s">
        <v>86</v>
      </c>
      <c r="Q4552" t="s">
        <v>10631</v>
      </c>
      <c r="R4552">
        <v>4</v>
      </c>
      <c r="S4552">
        <v>27</v>
      </c>
      <c r="T4552" t="s">
        <v>10766</v>
      </c>
      <c r="U4552" s="1">
        <v>44450</v>
      </c>
      <c r="V4552" s="1">
        <v>45828</v>
      </c>
      <c r="W4552" t="s">
        <v>10775</v>
      </c>
    </row>
    <row r="4553" spans="1:23" x14ac:dyDescent="0.25">
      <c r="A4553">
        <v>2504</v>
      </c>
      <c r="B4553" t="s">
        <v>6809</v>
      </c>
      <c r="C4553">
        <v>16892191</v>
      </c>
      <c r="D4553" s="1">
        <v>44877</v>
      </c>
      <c r="E4553" s="1">
        <v>44881</v>
      </c>
      <c r="F4553" t="s">
        <v>10696</v>
      </c>
      <c r="G4553" t="s">
        <v>92</v>
      </c>
      <c r="H4553" t="s">
        <v>3873</v>
      </c>
      <c r="I4553" t="s">
        <v>2392</v>
      </c>
      <c r="J4553">
        <v>850.5</v>
      </c>
      <c r="K4553">
        <v>5</v>
      </c>
      <c r="L4553">
        <v>0.1</v>
      </c>
      <c r="M4553">
        <v>245.7</v>
      </c>
      <c r="N4553">
        <v>604.79999999999995</v>
      </c>
      <c r="O4553">
        <v>85.050000000000011</v>
      </c>
      <c r="P4553" t="s">
        <v>86</v>
      </c>
      <c r="Q4553" t="s">
        <v>10632</v>
      </c>
      <c r="R4553">
        <v>4</v>
      </c>
      <c r="S4553">
        <v>28.888888888888886</v>
      </c>
      <c r="T4553" t="s">
        <v>10766</v>
      </c>
      <c r="U4553" s="1">
        <v>44409</v>
      </c>
      <c r="V4553" s="1">
        <v>45670</v>
      </c>
      <c r="W4553" t="s">
        <v>10763</v>
      </c>
    </row>
    <row r="4554" spans="1:23" x14ac:dyDescent="0.25">
      <c r="A4554">
        <v>2505</v>
      </c>
      <c r="B4554" t="s">
        <v>6809</v>
      </c>
      <c r="C4554">
        <v>13750614</v>
      </c>
      <c r="D4554" s="1">
        <v>44877</v>
      </c>
      <c r="E4554" s="1">
        <v>44881</v>
      </c>
      <c r="F4554" t="s">
        <v>10696</v>
      </c>
      <c r="G4554" t="s">
        <v>92</v>
      </c>
      <c r="H4554" t="s">
        <v>3873</v>
      </c>
      <c r="I4554" t="s">
        <v>1927</v>
      </c>
      <c r="J4554">
        <v>75.33</v>
      </c>
      <c r="K4554">
        <v>9</v>
      </c>
      <c r="L4554">
        <v>0</v>
      </c>
      <c r="M4554">
        <v>19.585799999999999</v>
      </c>
      <c r="N4554">
        <v>55.744199999999999</v>
      </c>
      <c r="O4554">
        <v>0</v>
      </c>
      <c r="P4554" t="s">
        <v>86</v>
      </c>
      <c r="Q4554" t="s">
        <v>10631</v>
      </c>
      <c r="R4554">
        <v>4</v>
      </c>
      <c r="S4554">
        <v>26</v>
      </c>
      <c r="T4554" t="s">
        <v>10766</v>
      </c>
      <c r="U4554" s="1">
        <v>44409</v>
      </c>
      <c r="V4554" s="1">
        <v>45670</v>
      </c>
      <c r="W4554" t="s">
        <v>10763</v>
      </c>
    </row>
    <row r="4555" spans="1:23" x14ac:dyDescent="0.25">
      <c r="A4555">
        <v>2506</v>
      </c>
      <c r="B4555" t="s">
        <v>6810</v>
      </c>
      <c r="C4555">
        <v>65344813</v>
      </c>
      <c r="D4555" s="1">
        <v>44878</v>
      </c>
      <c r="E4555" s="1">
        <v>44880</v>
      </c>
      <c r="F4555" t="s">
        <v>10697</v>
      </c>
      <c r="G4555" t="s">
        <v>92</v>
      </c>
      <c r="H4555" t="s">
        <v>5417</v>
      </c>
      <c r="I4555" t="s">
        <v>1749</v>
      </c>
      <c r="J4555">
        <v>602.65099999999995</v>
      </c>
      <c r="K4555">
        <v>7</v>
      </c>
      <c r="L4555">
        <v>0.3</v>
      </c>
      <c r="M4555">
        <v>-163.57669999999999</v>
      </c>
      <c r="N4555">
        <v>766.22769999999991</v>
      </c>
      <c r="O4555">
        <v>180.79529999999997</v>
      </c>
      <c r="P4555" t="s">
        <v>10633</v>
      </c>
      <c r="Q4555" t="s">
        <v>10632</v>
      </c>
      <c r="R4555">
        <v>2</v>
      </c>
      <c r="S4555">
        <v>-27.142857142857142</v>
      </c>
      <c r="T4555" t="s">
        <v>10768</v>
      </c>
      <c r="U4555" s="1">
        <v>44377</v>
      </c>
      <c r="V4555" s="1">
        <v>45609</v>
      </c>
      <c r="W4555" t="s">
        <v>10770</v>
      </c>
    </row>
    <row r="4556" spans="1:23" x14ac:dyDescent="0.25">
      <c r="A4556">
        <v>2507</v>
      </c>
      <c r="B4556" t="s">
        <v>6810</v>
      </c>
      <c r="C4556">
        <v>2846239</v>
      </c>
      <c r="D4556" s="1">
        <v>44878</v>
      </c>
      <c r="E4556" s="1">
        <v>44880</v>
      </c>
      <c r="F4556" t="s">
        <v>10697</v>
      </c>
      <c r="G4556" t="s">
        <v>92</v>
      </c>
      <c r="H4556" t="s">
        <v>5417</v>
      </c>
      <c r="I4556" t="s">
        <v>2519</v>
      </c>
      <c r="J4556">
        <v>7.6559999999999997</v>
      </c>
      <c r="K4556">
        <v>6</v>
      </c>
      <c r="L4556">
        <v>0.8</v>
      </c>
      <c r="M4556">
        <v>-13.0152</v>
      </c>
      <c r="N4556">
        <v>20.671199999999999</v>
      </c>
      <c r="O4556">
        <v>6.1248000000000005</v>
      </c>
      <c r="P4556" t="s">
        <v>10633</v>
      </c>
      <c r="Q4556" t="s">
        <v>10632</v>
      </c>
      <c r="R4556">
        <v>2</v>
      </c>
      <c r="S4556">
        <v>-170.00000000000003</v>
      </c>
      <c r="T4556" t="s">
        <v>10768</v>
      </c>
      <c r="U4556" s="1">
        <v>44377</v>
      </c>
      <c r="V4556" s="1">
        <v>45609</v>
      </c>
      <c r="W4556" t="s">
        <v>10770</v>
      </c>
    </row>
    <row r="4557" spans="1:23" x14ac:dyDescent="0.25">
      <c r="A4557">
        <v>2508</v>
      </c>
      <c r="B4557" t="s">
        <v>6811</v>
      </c>
      <c r="C4557">
        <v>60413055</v>
      </c>
      <c r="D4557" s="1">
        <v>44879</v>
      </c>
      <c r="E4557" s="1">
        <v>44883</v>
      </c>
      <c r="F4557" t="s">
        <v>10696</v>
      </c>
      <c r="G4557" t="s">
        <v>88</v>
      </c>
      <c r="H4557" t="s">
        <v>6812</v>
      </c>
      <c r="I4557" t="s">
        <v>1580</v>
      </c>
      <c r="J4557">
        <v>845.72799999999995</v>
      </c>
      <c r="K4557">
        <v>13</v>
      </c>
      <c r="L4557">
        <v>0.2</v>
      </c>
      <c r="M4557">
        <v>84.572800000000001</v>
      </c>
      <c r="N4557">
        <v>761.15519999999992</v>
      </c>
      <c r="O4557">
        <v>169.1456</v>
      </c>
      <c r="P4557" t="s">
        <v>86</v>
      </c>
      <c r="Q4557" t="s">
        <v>10632</v>
      </c>
      <c r="R4557">
        <v>4</v>
      </c>
      <c r="S4557">
        <v>10</v>
      </c>
      <c r="T4557" t="s">
        <v>10767</v>
      </c>
      <c r="U4557" s="1">
        <v>44879</v>
      </c>
      <c r="V4557" s="1">
        <v>45426</v>
      </c>
      <c r="W4557" t="s">
        <v>10770</v>
      </c>
    </row>
    <row r="4558" spans="1:23" x14ac:dyDescent="0.25">
      <c r="A4558">
        <v>2509</v>
      </c>
      <c r="B4558" t="s">
        <v>6813</v>
      </c>
      <c r="C4558">
        <v>56597354</v>
      </c>
      <c r="D4558" s="1">
        <v>44879</v>
      </c>
      <c r="E4558" s="1">
        <v>44881</v>
      </c>
      <c r="F4558" t="s">
        <v>10697</v>
      </c>
      <c r="G4558" t="s">
        <v>92</v>
      </c>
      <c r="H4558" t="s">
        <v>5505</v>
      </c>
      <c r="I4558" t="s">
        <v>1871</v>
      </c>
      <c r="J4558">
        <v>14.73</v>
      </c>
      <c r="K4558">
        <v>3</v>
      </c>
      <c r="L4558">
        <v>0</v>
      </c>
      <c r="M4558">
        <v>4.8609</v>
      </c>
      <c r="N4558">
        <v>9.8690999999999995</v>
      </c>
      <c r="O4558">
        <v>0</v>
      </c>
      <c r="P4558" t="s">
        <v>86</v>
      </c>
      <c r="Q4558" t="s">
        <v>10631</v>
      </c>
      <c r="R4558">
        <v>2</v>
      </c>
      <c r="S4558">
        <v>33</v>
      </c>
      <c r="T4558" t="s">
        <v>10766</v>
      </c>
      <c r="U4558" s="1">
        <v>44436</v>
      </c>
      <c r="V4558" s="1">
        <v>45424</v>
      </c>
      <c r="W4558" t="s">
        <v>10770</v>
      </c>
    </row>
    <row r="4559" spans="1:23" x14ac:dyDescent="0.25">
      <c r="A4559">
        <v>2510</v>
      </c>
      <c r="B4559" t="s">
        <v>6814</v>
      </c>
      <c r="C4559">
        <v>37075109</v>
      </c>
      <c r="D4559" s="1">
        <v>44879</v>
      </c>
      <c r="E4559" s="1">
        <v>44881</v>
      </c>
      <c r="F4559" t="s">
        <v>10697</v>
      </c>
      <c r="G4559" t="s">
        <v>92</v>
      </c>
      <c r="H4559" t="s">
        <v>3873</v>
      </c>
      <c r="I4559" t="s">
        <v>3406</v>
      </c>
      <c r="J4559">
        <v>21.24</v>
      </c>
      <c r="K4559">
        <v>3</v>
      </c>
      <c r="L4559">
        <v>0</v>
      </c>
      <c r="M4559">
        <v>8.0711999999999993</v>
      </c>
      <c r="N4559">
        <v>13.168799999999999</v>
      </c>
      <c r="O4559">
        <v>0</v>
      </c>
      <c r="P4559" t="s">
        <v>86</v>
      </c>
      <c r="Q4559" t="s">
        <v>10631</v>
      </c>
      <c r="R4559">
        <v>2</v>
      </c>
      <c r="S4559">
        <v>38</v>
      </c>
      <c r="T4559" t="s">
        <v>10766</v>
      </c>
      <c r="U4559" s="1">
        <v>44409</v>
      </c>
      <c r="V4559" s="1">
        <v>45670</v>
      </c>
      <c r="W4559" t="s">
        <v>10775</v>
      </c>
    </row>
    <row r="4560" spans="1:23" x14ac:dyDescent="0.25">
      <c r="A4560">
        <v>2511</v>
      </c>
      <c r="B4560" t="s">
        <v>6814</v>
      </c>
      <c r="C4560">
        <v>73412255</v>
      </c>
      <c r="D4560" s="1">
        <v>44879</v>
      </c>
      <c r="E4560" s="1">
        <v>44881</v>
      </c>
      <c r="F4560" t="s">
        <v>10697</v>
      </c>
      <c r="G4560" t="s">
        <v>92</v>
      </c>
      <c r="H4560" t="s">
        <v>3873</v>
      </c>
      <c r="I4560" t="s">
        <v>2589</v>
      </c>
      <c r="J4560">
        <v>127.96</v>
      </c>
      <c r="K4560">
        <v>2</v>
      </c>
      <c r="L4560">
        <v>0</v>
      </c>
      <c r="M4560">
        <v>60.141199999999998</v>
      </c>
      <c r="N4560">
        <v>67.818799999999996</v>
      </c>
      <c r="O4560">
        <v>0</v>
      </c>
      <c r="P4560" t="s">
        <v>86</v>
      </c>
      <c r="Q4560" t="s">
        <v>10631</v>
      </c>
      <c r="R4560">
        <v>2</v>
      </c>
      <c r="S4560">
        <v>47</v>
      </c>
      <c r="T4560" t="s">
        <v>10766</v>
      </c>
      <c r="U4560" s="1">
        <v>44409</v>
      </c>
      <c r="V4560" s="1">
        <v>45670</v>
      </c>
      <c r="W4560" t="s">
        <v>10775</v>
      </c>
    </row>
    <row r="4561" spans="1:23" x14ac:dyDescent="0.25">
      <c r="A4561">
        <v>2512</v>
      </c>
      <c r="B4561" t="s">
        <v>6815</v>
      </c>
      <c r="C4561">
        <v>41440834</v>
      </c>
      <c r="D4561" s="1">
        <v>44879</v>
      </c>
      <c r="E4561" s="1">
        <v>44882</v>
      </c>
      <c r="F4561" t="s">
        <v>10701</v>
      </c>
      <c r="G4561" t="s">
        <v>92</v>
      </c>
      <c r="H4561" t="s">
        <v>4334</v>
      </c>
      <c r="I4561" t="s">
        <v>2675</v>
      </c>
      <c r="J4561">
        <v>467.04</v>
      </c>
      <c r="K4561">
        <v>4</v>
      </c>
      <c r="L4561">
        <v>0.2</v>
      </c>
      <c r="M4561">
        <v>58.38</v>
      </c>
      <c r="N4561">
        <v>408.66</v>
      </c>
      <c r="O4561">
        <v>93.408000000000015</v>
      </c>
      <c r="P4561" t="s">
        <v>86</v>
      </c>
      <c r="Q4561" t="s">
        <v>10632</v>
      </c>
      <c r="R4561">
        <v>3</v>
      </c>
      <c r="S4561">
        <v>12.5</v>
      </c>
      <c r="T4561" t="s">
        <v>10767</v>
      </c>
      <c r="U4561" s="1">
        <v>44715</v>
      </c>
      <c r="V4561" s="1">
        <v>45770</v>
      </c>
      <c r="W4561" t="s">
        <v>10775</v>
      </c>
    </row>
    <row r="4562" spans="1:23" x14ac:dyDescent="0.25">
      <c r="A4562">
        <v>2513</v>
      </c>
      <c r="B4562" t="s">
        <v>6816</v>
      </c>
      <c r="C4562">
        <v>54550915</v>
      </c>
      <c r="D4562" s="1">
        <v>44879</v>
      </c>
      <c r="E4562" s="1">
        <v>44882</v>
      </c>
      <c r="F4562" t="s">
        <v>10701</v>
      </c>
      <c r="G4562" t="s">
        <v>3816</v>
      </c>
      <c r="H4562" t="s">
        <v>4382</v>
      </c>
      <c r="I4562" t="s">
        <v>2805</v>
      </c>
      <c r="J4562">
        <v>22.367999999999999</v>
      </c>
      <c r="K4562">
        <v>2</v>
      </c>
      <c r="L4562">
        <v>0.2</v>
      </c>
      <c r="M4562">
        <v>1.6776</v>
      </c>
      <c r="N4562">
        <v>20.690399999999997</v>
      </c>
      <c r="O4562">
        <v>4.4736000000000002</v>
      </c>
      <c r="P4562" t="s">
        <v>86</v>
      </c>
      <c r="Q4562" t="s">
        <v>10632</v>
      </c>
      <c r="R4562">
        <v>3</v>
      </c>
      <c r="S4562">
        <v>7.5</v>
      </c>
      <c r="T4562" t="s">
        <v>10768</v>
      </c>
      <c r="U4562" s="1">
        <v>44390</v>
      </c>
      <c r="V4562" s="1">
        <v>45745</v>
      </c>
      <c r="W4562" t="s">
        <v>10775</v>
      </c>
    </row>
    <row r="4563" spans="1:23" x14ac:dyDescent="0.25">
      <c r="A4563">
        <v>2514</v>
      </c>
      <c r="B4563" t="s">
        <v>6816</v>
      </c>
      <c r="C4563">
        <v>53169916</v>
      </c>
      <c r="D4563" s="1">
        <v>44879</v>
      </c>
      <c r="E4563" s="1">
        <v>44882</v>
      </c>
      <c r="F4563" t="s">
        <v>10701</v>
      </c>
      <c r="G4563" t="s">
        <v>3816</v>
      </c>
      <c r="H4563" t="s">
        <v>4382</v>
      </c>
      <c r="I4563" t="s">
        <v>2536</v>
      </c>
      <c r="J4563">
        <v>32.368000000000002</v>
      </c>
      <c r="K4563">
        <v>7</v>
      </c>
      <c r="L4563">
        <v>0.2</v>
      </c>
      <c r="M4563">
        <v>11.7334</v>
      </c>
      <c r="N4563">
        <v>20.634600000000002</v>
      </c>
      <c r="O4563">
        <v>6.4736000000000011</v>
      </c>
      <c r="P4563" t="s">
        <v>86</v>
      </c>
      <c r="Q4563" t="s">
        <v>10632</v>
      </c>
      <c r="R4563">
        <v>3</v>
      </c>
      <c r="S4563">
        <v>36.25</v>
      </c>
      <c r="T4563" t="s">
        <v>10766</v>
      </c>
      <c r="U4563" s="1">
        <v>44390</v>
      </c>
      <c r="V4563" s="1">
        <v>45745</v>
      </c>
      <c r="W4563" t="s">
        <v>10763</v>
      </c>
    </row>
    <row r="4564" spans="1:23" x14ac:dyDescent="0.25">
      <c r="A4564">
        <v>2515</v>
      </c>
      <c r="B4564" t="s">
        <v>6816</v>
      </c>
      <c r="C4564">
        <v>74527906</v>
      </c>
      <c r="D4564" s="1">
        <v>44879</v>
      </c>
      <c r="E4564" s="1">
        <v>44882</v>
      </c>
      <c r="F4564" t="s">
        <v>10701</v>
      </c>
      <c r="G4564" t="s">
        <v>3816</v>
      </c>
      <c r="H4564" t="s">
        <v>4382</v>
      </c>
      <c r="I4564" t="s">
        <v>2706</v>
      </c>
      <c r="J4564">
        <v>207.98400000000001</v>
      </c>
      <c r="K4564">
        <v>2</v>
      </c>
      <c r="L4564">
        <v>0.2</v>
      </c>
      <c r="M4564">
        <v>36.397199999999998</v>
      </c>
      <c r="N4564">
        <v>171.58680000000001</v>
      </c>
      <c r="O4564">
        <v>41.596800000000002</v>
      </c>
      <c r="P4564" t="s">
        <v>86</v>
      </c>
      <c r="Q4564" t="s">
        <v>10632</v>
      </c>
      <c r="R4564">
        <v>3</v>
      </c>
      <c r="S4564">
        <v>17.5</v>
      </c>
      <c r="T4564" t="s">
        <v>10766</v>
      </c>
      <c r="U4564" s="1">
        <v>44390</v>
      </c>
      <c r="V4564" s="1">
        <v>45745</v>
      </c>
      <c r="W4564" t="s">
        <v>10775</v>
      </c>
    </row>
    <row r="4565" spans="1:23" x14ac:dyDescent="0.25">
      <c r="A4565">
        <v>2516</v>
      </c>
      <c r="B4565" t="s">
        <v>6817</v>
      </c>
      <c r="C4565">
        <v>98285658</v>
      </c>
      <c r="D4565" s="1">
        <v>44880</v>
      </c>
      <c r="E4565" s="1">
        <v>44883</v>
      </c>
      <c r="F4565" t="s">
        <v>10701</v>
      </c>
      <c r="G4565" t="s">
        <v>92</v>
      </c>
      <c r="H4565" t="s">
        <v>5273</v>
      </c>
      <c r="I4565" t="s">
        <v>2653</v>
      </c>
      <c r="J4565">
        <v>18.271999999999998</v>
      </c>
      <c r="K4565">
        <v>1</v>
      </c>
      <c r="L4565">
        <v>0.2</v>
      </c>
      <c r="M4565">
        <v>5.9383999999999997</v>
      </c>
      <c r="N4565">
        <v>12.333599999999999</v>
      </c>
      <c r="O4565">
        <v>3.6543999999999999</v>
      </c>
      <c r="P4565" t="s">
        <v>86</v>
      </c>
      <c r="Q4565" t="s">
        <v>10632</v>
      </c>
      <c r="R4565">
        <v>3</v>
      </c>
      <c r="S4565">
        <v>32.5</v>
      </c>
      <c r="T4565" t="s">
        <v>10766</v>
      </c>
      <c r="U4565" s="1">
        <v>44473</v>
      </c>
      <c r="V4565" s="1">
        <v>45814</v>
      </c>
      <c r="W4565" t="s">
        <v>10769</v>
      </c>
    </row>
    <row r="4566" spans="1:23" x14ac:dyDescent="0.25">
      <c r="A4566">
        <v>2517</v>
      </c>
      <c r="B4566" t="s">
        <v>6817</v>
      </c>
      <c r="C4566">
        <v>25222652</v>
      </c>
      <c r="D4566" s="1">
        <v>44880</v>
      </c>
      <c r="E4566" s="1">
        <v>44883</v>
      </c>
      <c r="F4566" t="s">
        <v>10701</v>
      </c>
      <c r="G4566" t="s">
        <v>92</v>
      </c>
      <c r="H4566" t="s">
        <v>5273</v>
      </c>
      <c r="I4566" t="s">
        <v>3458</v>
      </c>
      <c r="J4566">
        <v>153.72800000000001</v>
      </c>
      <c r="K4566">
        <v>4</v>
      </c>
      <c r="L4566">
        <v>0.2</v>
      </c>
      <c r="M4566">
        <v>53.8048</v>
      </c>
      <c r="N4566">
        <v>99.923200000000008</v>
      </c>
      <c r="O4566">
        <v>30.745600000000003</v>
      </c>
      <c r="P4566" t="s">
        <v>86</v>
      </c>
      <c r="Q4566" t="s">
        <v>10632</v>
      </c>
      <c r="R4566">
        <v>3</v>
      </c>
      <c r="S4566">
        <v>35</v>
      </c>
      <c r="T4566" t="s">
        <v>10766</v>
      </c>
      <c r="U4566" s="1">
        <v>44473</v>
      </c>
      <c r="V4566" s="1">
        <v>45814</v>
      </c>
      <c r="W4566" t="s">
        <v>10775</v>
      </c>
    </row>
    <row r="4567" spans="1:23" x14ac:dyDescent="0.25">
      <c r="A4567">
        <v>2518</v>
      </c>
      <c r="B4567" t="s">
        <v>6817</v>
      </c>
      <c r="C4567">
        <v>87210232</v>
      </c>
      <c r="D4567" s="1">
        <v>44880</v>
      </c>
      <c r="E4567" s="1">
        <v>44883</v>
      </c>
      <c r="F4567" t="s">
        <v>10701</v>
      </c>
      <c r="G4567" t="s">
        <v>92</v>
      </c>
      <c r="H4567" t="s">
        <v>5273</v>
      </c>
      <c r="I4567" t="s">
        <v>1458</v>
      </c>
      <c r="J4567">
        <v>12.224</v>
      </c>
      <c r="K4567">
        <v>2</v>
      </c>
      <c r="L4567">
        <v>0.2</v>
      </c>
      <c r="M4567">
        <v>4.4311999999999996</v>
      </c>
      <c r="N4567">
        <v>7.7928000000000006</v>
      </c>
      <c r="O4567">
        <v>2.4448000000000003</v>
      </c>
      <c r="P4567" t="s">
        <v>86</v>
      </c>
      <c r="Q4567" t="s">
        <v>10632</v>
      </c>
      <c r="R4567">
        <v>3</v>
      </c>
      <c r="S4567">
        <v>36.249999999999993</v>
      </c>
      <c r="T4567" t="s">
        <v>10766</v>
      </c>
      <c r="U4567" s="1">
        <v>44473</v>
      </c>
      <c r="V4567" s="1">
        <v>45814</v>
      </c>
      <c r="W4567" t="s">
        <v>10775</v>
      </c>
    </row>
    <row r="4568" spans="1:23" x14ac:dyDescent="0.25">
      <c r="A4568">
        <v>2519</v>
      </c>
      <c r="B4568" t="s">
        <v>6817</v>
      </c>
      <c r="C4568">
        <v>54157070</v>
      </c>
      <c r="D4568" s="1">
        <v>44880</v>
      </c>
      <c r="E4568" s="1">
        <v>44883</v>
      </c>
      <c r="F4568" t="s">
        <v>10701</v>
      </c>
      <c r="G4568" t="s">
        <v>92</v>
      </c>
      <c r="H4568" t="s">
        <v>5273</v>
      </c>
      <c r="I4568" t="s">
        <v>633</v>
      </c>
      <c r="J4568">
        <v>167.94399999999999</v>
      </c>
      <c r="K4568">
        <v>7</v>
      </c>
      <c r="L4568">
        <v>0.2</v>
      </c>
      <c r="M4568">
        <v>50.383200000000002</v>
      </c>
      <c r="N4568">
        <v>117.56079999999999</v>
      </c>
      <c r="O4568">
        <v>33.588799999999999</v>
      </c>
      <c r="P4568" t="s">
        <v>86</v>
      </c>
      <c r="Q4568" t="s">
        <v>10632</v>
      </c>
      <c r="R4568">
        <v>3</v>
      </c>
      <c r="S4568">
        <v>30.000000000000004</v>
      </c>
      <c r="T4568" t="s">
        <v>10766</v>
      </c>
      <c r="U4568" s="1">
        <v>44473</v>
      </c>
      <c r="V4568" s="1">
        <v>45814</v>
      </c>
      <c r="W4568" t="s">
        <v>10763</v>
      </c>
    </row>
    <row r="4569" spans="1:23" x14ac:dyDescent="0.25">
      <c r="A4569">
        <v>2520</v>
      </c>
      <c r="B4569" t="s">
        <v>6818</v>
      </c>
      <c r="C4569">
        <v>60736613</v>
      </c>
      <c r="D4569" s="1">
        <v>44880</v>
      </c>
      <c r="E4569" s="1">
        <v>44885</v>
      </c>
      <c r="F4569" t="s">
        <v>10700</v>
      </c>
      <c r="G4569" t="s">
        <v>88</v>
      </c>
      <c r="H4569" t="s">
        <v>4225</v>
      </c>
      <c r="I4569" t="s">
        <v>1190</v>
      </c>
      <c r="J4569">
        <v>20.239999999999998</v>
      </c>
      <c r="K4569">
        <v>1</v>
      </c>
      <c r="L4569">
        <v>0</v>
      </c>
      <c r="M4569">
        <v>7.8936000000000002</v>
      </c>
      <c r="N4569">
        <v>12.346399999999999</v>
      </c>
      <c r="O4569">
        <v>0</v>
      </c>
      <c r="P4569" t="s">
        <v>86</v>
      </c>
      <c r="Q4569" t="s">
        <v>10631</v>
      </c>
      <c r="R4569">
        <v>5</v>
      </c>
      <c r="S4569">
        <v>39</v>
      </c>
      <c r="T4569" t="s">
        <v>10766</v>
      </c>
      <c r="U4569" s="1">
        <v>44465</v>
      </c>
      <c r="V4569" s="1">
        <v>45716</v>
      </c>
      <c r="W4569" t="s">
        <v>10769</v>
      </c>
    </row>
    <row r="4570" spans="1:23" x14ac:dyDescent="0.25">
      <c r="A4570">
        <v>2521</v>
      </c>
      <c r="B4570" t="s">
        <v>6819</v>
      </c>
      <c r="C4570">
        <v>65700109</v>
      </c>
      <c r="D4570" s="1">
        <v>44880</v>
      </c>
      <c r="E4570" s="1">
        <v>44882</v>
      </c>
      <c r="F4570" t="s">
        <v>10697</v>
      </c>
      <c r="G4570" t="s">
        <v>92</v>
      </c>
      <c r="H4570" t="s">
        <v>4327</v>
      </c>
      <c r="I4570" t="s">
        <v>307</v>
      </c>
      <c r="J4570">
        <v>105.68600000000001</v>
      </c>
      <c r="K4570">
        <v>1</v>
      </c>
      <c r="L4570">
        <v>0.3</v>
      </c>
      <c r="M4570">
        <v>-28.686199999999999</v>
      </c>
      <c r="N4570">
        <v>134.37220000000002</v>
      </c>
      <c r="O4570">
        <v>31.7058</v>
      </c>
      <c r="P4570" t="s">
        <v>10633</v>
      </c>
      <c r="Q4570" t="s">
        <v>10632</v>
      </c>
      <c r="R4570">
        <v>2</v>
      </c>
      <c r="S4570">
        <v>-27.142857142857142</v>
      </c>
      <c r="T4570" t="s">
        <v>10768</v>
      </c>
      <c r="U4570" s="1">
        <v>44536</v>
      </c>
      <c r="V4570" s="1">
        <v>45723</v>
      </c>
      <c r="W4570" t="s">
        <v>10769</v>
      </c>
    </row>
    <row r="4571" spans="1:23" x14ac:dyDescent="0.25">
      <c r="A4571">
        <v>2522</v>
      </c>
      <c r="B4571" t="s">
        <v>6819</v>
      </c>
      <c r="C4571">
        <v>76450592</v>
      </c>
      <c r="D4571" s="1">
        <v>44880</v>
      </c>
      <c r="E4571" s="1">
        <v>44882</v>
      </c>
      <c r="F4571" t="s">
        <v>10697</v>
      </c>
      <c r="G4571" t="s">
        <v>92</v>
      </c>
      <c r="H4571" t="s">
        <v>4327</v>
      </c>
      <c r="I4571" t="s">
        <v>2298</v>
      </c>
      <c r="J4571">
        <v>399.54</v>
      </c>
      <c r="K4571">
        <v>2</v>
      </c>
      <c r="L4571">
        <v>0.4</v>
      </c>
      <c r="M4571">
        <v>-79.908000000000001</v>
      </c>
      <c r="N4571">
        <v>479.44800000000004</v>
      </c>
      <c r="O4571">
        <v>159.81600000000003</v>
      </c>
      <c r="P4571" t="s">
        <v>10633</v>
      </c>
      <c r="Q4571" t="s">
        <v>10632</v>
      </c>
      <c r="R4571">
        <v>2</v>
      </c>
      <c r="S4571">
        <v>-20</v>
      </c>
      <c r="T4571" t="s">
        <v>10768</v>
      </c>
      <c r="U4571" s="1">
        <v>44536</v>
      </c>
      <c r="V4571" s="1">
        <v>45723</v>
      </c>
      <c r="W4571" t="s">
        <v>10775</v>
      </c>
    </row>
    <row r="4572" spans="1:23" x14ac:dyDescent="0.25">
      <c r="A4572">
        <v>2523</v>
      </c>
      <c r="B4572" t="s">
        <v>6819</v>
      </c>
      <c r="C4572">
        <v>3945924</v>
      </c>
      <c r="D4572" s="1">
        <v>44880</v>
      </c>
      <c r="E4572" s="1">
        <v>44882</v>
      </c>
      <c r="F4572" t="s">
        <v>10697</v>
      </c>
      <c r="G4572" t="s">
        <v>92</v>
      </c>
      <c r="H4572" t="s">
        <v>4327</v>
      </c>
      <c r="I4572" t="s">
        <v>2398</v>
      </c>
      <c r="J4572">
        <v>104.93</v>
      </c>
      <c r="K4572">
        <v>5</v>
      </c>
      <c r="L4572">
        <v>0.3</v>
      </c>
      <c r="M4572">
        <v>-4.4969999999999999</v>
      </c>
      <c r="N4572">
        <v>109.42700000000001</v>
      </c>
      <c r="O4572">
        <v>31.478999999999999</v>
      </c>
      <c r="P4572" t="s">
        <v>10633</v>
      </c>
      <c r="Q4572" t="s">
        <v>10632</v>
      </c>
      <c r="R4572">
        <v>2</v>
      </c>
      <c r="S4572">
        <v>-4.2857142857142847</v>
      </c>
      <c r="T4572" t="s">
        <v>10768</v>
      </c>
      <c r="U4572" s="1">
        <v>44536</v>
      </c>
      <c r="V4572" s="1">
        <v>45723</v>
      </c>
      <c r="W4572" t="s">
        <v>10763</v>
      </c>
    </row>
    <row r="4573" spans="1:23" x14ac:dyDescent="0.25">
      <c r="A4573">
        <v>2524</v>
      </c>
      <c r="B4573" t="s">
        <v>6820</v>
      </c>
      <c r="C4573">
        <v>98408749</v>
      </c>
      <c r="D4573" s="1">
        <v>44882</v>
      </c>
      <c r="E4573" s="1">
        <v>44888</v>
      </c>
      <c r="F4573" t="s">
        <v>10698</v>
      </c>
      <c r="G4573" t="s">
        <v>88</v>
      </c>
      <c r="H4573" t="s">
        <v>4474</v>
      </c>
      <c r="I4573" t="s">
        <v>436</v>
      </c>
      <c r="J4573">
        <v>6.63</v>
      </c>
      <c r="K4573">
        <v>3</v>
      </c>
      <c r="L4573">
        <v>0</v>
      </c>
      <c r="M4573">
        <v>1.7901</v>
      </c>
      <c r="N4573">
        <v>4.8399000000000001</v>
      </c>
      <c r="O4573">
        <v>0</v>
      </c>
      <c r="P4573" t="s">
        <v>86</v>
      </c>
      <c r="Q4573" t="s">
        <v>10631</v>
      </c>
      <c r="R4573">
        <v>6</v>
      </c>
      <c r="S4573">
        <v>27</v>
      </c>
      <c r="T4573" t="s">
        <v>10766</v>
      </c>
      <c r="U4573" s="1">
        <v>44882</v>
      </c>
      <c r="V4573" s="1">
        <v>45760</v>
      </c>
      <c r="W4573" t="s">
        <v>10775</v>
      </c>
    </row>
    <row r="4574" spans="1:23" x14ac:dyDescent="0.25">
      <c r="A4574">
        <v>2525</v>
      </c>
      <c r="B4574" t="s">
        <v>6821</v>
      </c>
      <c r="C4574">
        <v>94659566</v>
      </c>
      <c r="D4574" s="1">
        <v>44882</v>
      </c>
      <c r="E4574" s="1">
        <v>44886</v>
      </c>
      <c r="F4574" t="s">
        <v>10696</v>
      </c>
      <c r="G4574" t="s">
        <v>88</v>
      </c>
      <c r="H4574" t="s">
        <v>67</v>
      </c>
      <c r="I4574" t="s">
        <v>2013</v>
      </c>
      <c r="J4574">
        <v>47.82</v>
      </c>
      <c r="K4574">
        <v>3</v>
      </c>
      <c r="L4574">
        <v>0</v>
      </c>
      <c r="M4574">
        <v>14.346</v>
      </c>
      <c r="N4574">
        <v>33.474000000000004</v>
      </c>
      <c r="O4574">
        <v>0</v>
      </c>
      <c r="P4574" t="s">
        <v>86</v>
      </c>
      <c r="Q4574" t="s">
        <v>10631</v>
      </c>
      <c r="R4574">
        <v>4</v>
      </c>
      <c r="S4574">
        <v>30</v>
      </c>
      <c r="T4574" t="s">
        <v>10766</v>
      </c>
      <c r="U4574" s="1">
        <v>44608</v>
      </c>
      <c r="V4574" s="1">
        <v>45534</v>
      </c>
      <c r="W4574" t="s">
        <v>10770</v>
      </c>
    </row>
    <row r="4575" spans="1:23" x14ac:dyDescent="0.25">
      <c r="A4575">
        <v>2526</v>
      </c>
      <c r="B4575" t="s">
        <v>6821</v>
      </c>
      <c r="C4575">
        <v>54394477</v>
      </c>
      <c r="D4575" s="1">
        <v>44882</v>
      </c>
      <c r="E4575" s="1">
        <v>44886</v>
      </c>
      <c r="F4575" t="s">
        <v>10696</v>
      </c>
      <c r="G4575" t="s">
        <v>88</v>
      </c>
      <c r="H4575" t="s">
        <v>67</v>
      </c>
      <c r="I4575" t="s">
        <v>2015</v>
      </c>
      <c r="J4575">
        <v>13.05</v>
      </c>
      <c r="K4575">
        <v>5</v>
      </c>
      <c r="L4575">
        <v>0</v>
      </c>
      <c r="M4575">
        <v>6.0030000000000001</v>
      </c>
      <c r="N4575">
        <v>7.0470000000000006</v>
      </c>
      <c r="O4575">
        <v>0</v>
      </c>
      <c r="P4575" t="s">
        <v>86</v>
      </c>
      <c r="Q4575" t="s">
        <v>10631</v>
      </c>
      <c r="R4575">
        <v>4</v>
      </c>
      <c r="S4575">
        <v>46</v>
      </c>
      <c r="T4575" t="s">
        <v>10766</v>
      </c>
      <c r="U4575" s="1">
        <v>44608</v>
      </c>
      <c r="V4575" s="1">
        <v>45534</v>
      </c>
      <c r="W4575" t="s">
        <v>10770</v>
      </c>
    </row>
    <row r="4576" spans="1:23" x14ac:dyDescent="0.25">
      <c r="A4576">
        <v>2527</v>
      </c>
      <c r="B4576" t="s">
        <v>6822</v>
      </c>
      <c r="C4576">
        <v>19996606</v>
      </c>
      <c r="D4576" s="1">
        <v>44882</v>
      </c>
      <c r="E4576" s="1">
        <v>44887</v>
      </c>
      <c r="F4576" t="s">
        <v>10700</v>
      </c>
      <c r="G4576" t="s">
        <v>88</v>
      </c>
      <c r="H4576" t="s">
        <v>4138</v>
      </c>
      <c r="I4576" t="s">
        <v>220</v>
      </c>
      <c r="J4576">
        <v>45.99</v>
      </c>
      <c r="K4576">
        <v>1</v>
      </c>
      <c r="L4576">
        <v>0</v>
      </c>
      <c r="M4576">
        <v>13.3371</v>
      </c>
      <c r="N4576">
        <v>32.652900000000002</v>
      </c>
      <c r="O4576">
        <v>0</v>
      </c>
      <c r="P4576" t="s">
        <v>86</v>
      </c>
      <c r="Q4576" t="s">
        <v>10631</v>
      </c>
      <c r="R4576">
        <v>5</v>
      </c>
      <c r="S4576">
        <v>28.999999999999996</v>
      </c>
      <c r="T4576" t="s">
        <v>10766</v>
      </c>
      <c r="U4576" s="1">
        <v>44555</v>
      </c>
      <c r="V4576" s="1">
        <v>45709</v>
      </c>
      <c r="W4576" t="s">
        <v>10769</v>
      </c>
    </row>
    <row r="4577" spans="1:23" x14ac:dyDescent="0.25">
      <c r="A4577">
        <v>2528</v>
      </c>
      <c r="B4577" t="s">
        <v>6822</v>
      </c>
      <c r="C4577">
        <v>22372251</v>
      </c>
      <c r="D4577" s="1">
        <v>44882</v>
      </c>
      <c r="E4577" s="1">
        <v>44887</v>
      </c>
      <c r="F4577" t="s">
        <v>10700</v>
      </c>
      <c r="G4577" t="s">
        <v>88</v>
      </c>
      <c r="H4577" t="s">
        <v>4138</v>
      </c>
      <c r="I4577" t="s">
        <v>1174</v>
      </c>
      <c r="J4577">
        <v>535.41</v>
      </c>
      <c r="K4577">
        <v>3</v>
      </c>
      <c r="L4577">
        <v>0</v>
      </c>
      <c r="M4577">
        <v>160.62299999999999</v>
      </c>
      <c r="N4577">
        <v>374.78699999999998</v>
      </c>
      <c r="O4577">
        <v>0</v>
      </c>
      <c r="P4577" t="s">
        <v>86</v>
      </c>
      <c r="Q4577" t="s">
        <v>10631</v>
      </c>
      <c r="R4577">
        <v>5</v>
      </c>
      <c r="S4577">
        <v>30</v>
      </c>
      <c r="T4577" t="s">
        <v>10766</v>
      </c>
      <c r="U4577" s="1">
        <v>44555</v>
      </c>
      <c r="V4577" s="1">
        <v>45709</v>
      </c>
      <c r="W4577" t="s">
        <v>10775</v>
      </c>
    </row>
    <row r="4578" spans="1:23" x14ac:dyDescent="0.25">
      <c r="A4578">
        <v>2529</v>
      </c>
      <c r="B4578" t="s">
        <v>6822</v>
      </c>
      <c r="C4578">
        <v>35044702</v>
      </c>
      <c r="D4578" s="1">
        <v>44882</v>
      </c>
      <c r="E4578" s="1">
        <v>44887</v>
      </c>
      <c r="F4578" t="s">
        <v>10700</v>
      </c>
      <c r="G4578" t="s">
        <v>88</v>
      </c>
      <c r="H4578" t="s">
        <v>4138</v>
      </c>
      <c r="I4578" t="s">
        <v>1210</v>
      </c>
      <c r="J4578">
        <v>6.0960000000000001</v>
      </c>
      <c r="K4578">
        <v>2</v>
      </c>
      <c r="L4578">
        <v>0.2</v>
      </c>
      <c r="M4578">
        <v>2.0573999999999999</v>
      </c>
      <c r="N4578">
        <v>4.0386000000000006</v>
      </c>
      <c r="O4578">
        <v>1.2192000000000001</v>
      </c>
      <c r="P4578" t="s">
        <v>86</v>
      </c>
      <c r="Q4578" t="s">
        <v>10632</v>
      </c>
      <c r="R4578">
        <v>5</v>
      </c>
      <c r="S4578">
        <v>33.75</v>
      </c>
      <c r="T4578" t="s">
        <v>10766</v>
      </c>
      <c r="U4578" s="1">
        <v>44555</v>
      </c>
      <c r="V4578" s="1">
        <v>45709</v>
      </c>
      <c r="W4578" t="s">
        <v>10775</v>
      </c>
    </row>
    <row r="4579" spans="1:23" x14ac:dyDescent="0.25">
      <c r="A4579">
        <v>2530</v>
      </c>
      <c r="B4579" t="s">
        <v>6822</v>
      </c>
      <c r="C4579">
        <v>70527514</v>
      </c>
      <c r="D4579" s="1">
        <v>44882</v>
      </c>
      <c r="E4579" s="1">
        <v>44887</v>
      </c>
      <c r="F4579" t="s">
        <v>10700</v>
      </c>
      <c r="G4579" t="s">
        <v>88</v>
      </c>
      <c r="H4579" t="s">
        <v>4138</v>
      </c>
      <c r="I4579" t="s">
        <v>2761</v>
      </c>
      <c r="J4579">
        <v>45.36</v>
      </c>
      <c r="K4579">
        <v>7</v>
      </c>
      <c r="L4579">
        <v>0</v>
      </c>
      <c r="M4579">
        <v>21.7728</v>
      </c>
      <c r="N4579">
        <v>23.587199999999999</v>
      </c>
      <c r="O4579">
        <v>0</v>
      </c>
      <c r="P4579" t="s">
        <v>86</v>
      </c>
      <c r="Q4579" t="s">
        <v>10631</v>
      </c>
      <c r="R4579">
        <v>5</v>
      </c>
      <c r="S4579">
        <v>48</v>
      </c>
      <c r="T4579" t="s">
        <v>10766</v>
      </c>
      <c r="U4579" s="1">
        <v>44555</v>
      </c>
      <c r="V4579" s="1">
        <v>45709</v>
      </c>
      <c r="W4579" t="s">
        <v>10763</v>
      </c>
    </row>
    <row r="4580" spans="1:23" x14ac:dyDescent="0.25">
      <c r="A4580">
        <v>2531</v>
      </c>
      <c r="B4580" t="s">
        <v>6823</v>
      </c>
      <c r="C4580">
        <v>38952138</v>
      </c>
      <c r="D4580" s="1">
        <v>44882</v>
      </c>
      <c r="E4580" s="1">
        <v>44888</v>
      </c>
      <c r="F4580" t="s">
        <v>10698</v>
      </c>
      <c r="G4580" t="s">
        <v>88</v>
      </c>
      <c r="H4580" t="s">
        <v>4971</v>
      </c>
      <c r="I4580" t="s">
        <v>1574</v>
      </c>
      <c r="J4580">
        <v>16.239999999999998</v>
      </c>
      <c r="K4580">
        <v>1</v>
      </c>
      <c r="L4580">
        <v>0</v>
      </c>
      <c r="M4580">
        <v>2.4359999999999999</v>
      </c>
      <c r="N4580">
        <v>13.803999999999998</v>
      </c>
      <c r="O4580">
        <v>0</v>
      </c>
      <c r="P4580" t="s">
        <v>86</v>
      </c>
      <c r="Q4580" t="s">
        <v>10631</v>
      </c>
      <c r="R4580">
        <v>6</v>
      </c>
      <c r="S4580">
        <v>15.000000000000002</v>
      </c>
      <c r="T4580" t="s">
        <v>10766</v>
      </c>
      <c r="U4580" s="1">
        <v>44588</v>
      </c>
      <c r="V4580" s="1">
        <v>45800</v>
      </c>
      <c r="W4580" t="s">
        <v>10769</v>
      </c>
    </row>
    <row r="4581" spans="1:23" x14ac:dyDescent="0.25">
      <c r="A4581">
        <v>2532</v>
      </c>
      <c r="B4581" t="s">
        <v>6823</v>
      </c>
      <c r="C4581">
        <v>99279183</v>
      </c>
      <c r="D4581" s="1">
        <v>44882</v>
      </c>
      <c r="E4581" s="1">
        <v>44888</v>
      </c>
      <c r="F4581" t="s">
        <v>10698</v>
      </c>
      <c r="G4581" t="s">
        <v>88</v>
      </c>
      <c r="H4581" t="s">
        <v>4971</v>
      </c>
      <c r="I4581" t="s">
        <v>496</v>
      </c>
      <c r="J4581">
        <v>77.55</v>
      </c>
      <c r="K4581">
        <v>5</v>
      </c>
      <c r="L4581">
        <v>0</v>
      </c>
      <c r="M4581">
        <v>21.713999999999999</v>
      </c>
      <c r="N4581">
        <v>55.835999999999999</v>
      </c>
      <c r="O4581">
        <v>0</v>
      </c>
      <c r="P4581" t="s">
        <v>86</v>
      </c>
      <c r="Q4581" t="s">
        <v>10631</v>
      </c>
      <c r="R4581">
        <v>6</v>
      </c>
      <c r="S4581">
        <v>27.999999999999996</v>
      </c>
      <c r="T4581" t="s">
        <v>10766</v>
      </c>
      <c r="U4581" s="1">
        <v>44588</v>
      </c>
      <c r="V4581" s="1">
        <v>45800</v>
      </c>
      <c r="W4581" t="s">
        <v>10763</v>
      </c>
    </row>
    <row r="4582" spans="1:23" x14ac:dyDescent="0.25">
      <c r="A4582">
        <v>2533</v>
      </c>
      <c r="B4582" t="s">
        <v>6824</v>
      </c>
      <c r="C4582">
        <v>13090466</v>
      </c>
      <c r="D4582" s="1">
        <v>44883</v>
      </c>
      <c r="E4582" s="1">
        <v>44888</v>
      </c>
      <c r="F4582" t="s">
        <v>10700</v>
      </c>
      <c r="G4582" t="s">
        <v>88</v>
      </c>
      <c r="H4582" t="s">
        <v>5873</v>
      </c>
      <c r="I4582" t="s">
        <v>1160</v>
      </c>
      <c r="J4582">
        <v>32.4</v>
      </c>
      <c r="K4582">
        <v>5</v>
      </c>
      <c r="L4582">
        <v>0</v>
      </c>
      <c r="M4582">
        <v>15.552</v>
      </c>
      <c r="N4582">
        <v>16.847999999999999</v>
      </c>
      <c r="O4582">
        <v>0</v>
      </c>
      <c r="P4582" t="s">
        <v>86</v>
      </c>
      <c r="Q4582" t="s">
        <v>10631</v>
      </c>
      <c r="R4582">
        <v>5</v>
      </c>
      <c r="S4582">
        <v>48</v>
      </c>
      <c r="T4582" t="s">
        <v>10766</v>
      </c>
      <c r="U4582" s="1">
        <v>44573</v>
      </c>
      <c r="V4582" s="1">
        <v>45215</v>
      </c>
      <c r="W4582" t="s">
        <v>10770</v>
      </c>
    </row>
    <row r="4583" spans="1:23" x14ac:dyDescent="0.25">
      <c r="A4583">
        <v>2534</v>
      </c>
      <c r="B4583" t="s">
        <v>6824</v>
      </c>
      <c r="C4583">
        <v>71250599</v>
      </c>
      <c r="D4583" s="1">
        <v>44883</v>
      </c>
      <c r="E4583" s="1">
        <v>44888</v>
      </c>
      <c r="F4583" t="s">
        <v>10700</v>
      </c>
      <c r="G4583" t="s">
        <v>88</v>
      </c>
      <c r="H4583" t="s">
        <v>5873</v>
      </c>
      <c r="I4583" t="s">
        <v>115</v>
      </c>
      <c r="J4583">
        <v>540.57000000000005</v>
      </c>
      <c r="K4583">
        <v>3</v>
      </c>
      <c r="L4583">
        <v>0</v>
      </c>
      <c r="M4583">
        <v>140.54820000000001</v>
      </c>
      <c r="N4583">
        <v>400.02180000000004</v>
      </c>
      <c r="O4583">
        <v>0</v>
      </c>
      <c r="P4583" t="s">
        <v>86</v>
      </c>
      <c r="Q4583" t="s">
        <v>10631</v>
      </c>
      <c r="R4583">
        <v>5</v>
      </c>
      <c r="S4583">
        <v>26</v>
      </c>
      <c r="T4583" t="s">
        <v>10766</v>
      </c>
      <c r="U4583" s="1">
        <v>44573</v>
      </c>
      <c r="V4583" s="1">
        <v>45215</v>
      </c>
      <c r="W4583" t="s">
        <v>10770</v>
      </c>
    </row>
    <row r="4584" spans="1:23" x14ac:dyDescent="0.25">
      <c r="A4584">
        <v>2535</v>
      </c>
      <c r="B4584" t="s">
        <v>6824</v>
      </c>
      <c r="C4584">
        <v>94278000</v>
      </c>
      <c r="D4584" s="1">
        <v>44883</v>
      </c>
      <c r="E4584" s="1">
        <v>44888</v>
      </c>
      <c r="F4584" t="s">
        <v>10700</v>
      </c>
      <c r="G4584" t="s">
        <v>88</v>
      </c>
      <c r="H4584" t="s">
        <v>5873</v>
      </c>
      <c r="I4584" t="s">
        <v>1602</v>
      </c>
      <c r="J4584">
        <v>167.76</v>
      </c>
      <c r="K4584">
        <v>5</v>
      </c>
      <c r="L4584">
        <v>0.2</v>
      </c>
      <c r="M4584">
        <v>62.91</v>
      </c>
      <c r="N4584">
        <v>104.85</v>
      </c>
      <c r="O4584">
        <v>33.552</v>
      </c>
      <c r="P4584" t="s">
        <v>86</v>
      </c>
      <c r="Q4584" t="s">
        <v>10632</v>
      </c>
      <c r="R4584">
        <v>5</v>
      </c>
      <c r="S4584">
        <v>37.5</v>
      </c>
      <c r="T4584" t="s">
        <v>10766</v>
      </c>
      <c r="U4584" s="1">
        <v>44573</v>
      </c>
      <c r="V4584" s="1">
        <v>45215</v>
      </c>
      <c r="W4584" t="s">
        <v>10770</v>
      </c>
    </row>
    <row r="4585" spans="1:23" x14ac:dyDescent="0.25">
      <c r="A4585">
        <v>2536</v>
      </c>
      <c r="B4585" t="s">
        <v>6825</v>
      </c>
      <c r="C4585">
        <v>63864249</v>
      </c>
      <c r="D4585" s="1">
        <v>44883</v>
      </c>
      <c r="E4585" s="1">
        <v>44885</v>
      </c>
      <c r="F4585" t="s">
        <v>10697</v>
      </c>
      <c r="G4585" t="s">
        <v>3816</v>
      </c>
      <c r="H4585" t="s">
        <v>4644</v>
      </c>
      <c r="I4585" t="s">
        <v>3731</v>
      </c>
      <c r="J4585">
        <v>41.567999999999998</v>
      </c>
      <c r="K4585">
        <v>4</v>
      </c>
      <c r="L4585">
        <v>0.2</v>
      </c>
      <c r="M4585">
        <v>-4.1567999999999996</v>
      </c>
      <c r="N4585">
        <v>45.724799999999995</v>
      </c>
      <c r="O4585">
        <v>8.3135999999999992</v>
      </c>
      <c r="P4585" t="s">
        <v>10633</v>
      </c>
      <c r="Q4585" t="s">
        <v>10632</v>
      </c>
      <c r="R4585">
        <v>2</v>
      </c>
      <c r="S4585">
        <v>-10</v>
      </c>
      <c r="T4585" t="s">
        <v>10768</v>
      </c>
      <c r="U4585" s="1">
        <v>44619</v>
      </c>
      <c r="V4585" s="1">
        <v>45755</v>
      </c>
      <c r="W4585" t="s">
        <v>10775</v>
      </c>
    </row>
    <row r="4586" spans="1:23" x14ac:dyDescent="0.25">
      <c r="A4586">
        <v>2537</v>
      </c>
      <c r="B4586" t="s">
        <v>6825</v>
      </c>
      <c r="C4586">
        <v>81162645</v>
      </c>
      <c r="D4586" s="1">
        <v>44883</v>
      </c>
      <c r="E4586" s="1">
        <v>44885</v>
      </c>
      <c r="F4586" t="s">
        <v>10697</v>
      </c>
      <c r="G4586" t="s">
        <v>3816</v>
      </c>
      <c r="H4586" t="s">
        <v>4644</v>
      </c>
      <c r="I4586" t="s">
        <v>307</v>
      </c>
      <c r="J4586">
        <v>317.05799999999999</v>
      </c>
      <c r="K4586">
        <v>3</v>
      </c>
      <c r="L4586">
        <v>0.3</v>
      </c>
      <c r="M4586">
        <v>-86.058599999999998</v>
      </c>
      <c r="N4586">
        <v>403.11660000000001</v>
      </c>
      <c r="O4586">
        <v>95.117399999999989</v>
      </c>
      <c r="P4586" t="s">
        <v>10633</v>
      </c>
      <c r="Q4586" t="s">
        <v>10632</v>
      </c>
      <c r="R4586">
        <v>2</v>
      </c>
      <c r="S4586">
        <v>-27.142857142857142</v>
      </c>
      <c r="T4586" t="s">
        <v>10768</v>
      </c>
      <c r="U4586" s="1">
        <v>44619</v>
      </c>
      <c r="V4586" s="1">
        <v>45755</v>
      </c>
      <c r="W4586" t="s">
        <v>10775</v>
      </c>
    </row>
    <row r="4587" spans="1:23" x14ac:dyDescent="0.25">
      <c r="A4587">
        <v>2538</v>
      </c>
      <c r="B4587" t="s">
        <v>6825</v>
      </c>
      <c r="C4587">
        <v>38015404</v>
      </c>
      <c r="D4587" s="1">
        <v>44883</v>
      </c>
      <c r="E4587" s="1">
        <v>44885</v>
      </c>
      <c r="F4587" t="s">
        <v>10697</v>
      </c>
      <c r="G4587" t="s">
        <v>3816</v>
      </c>
      <c r="H4587" t="s">
        <v>4644</v>
      </c>
      <c r="I4587" t="s">
        <v>403</v>
      </c>
      <c r="J4587">
        <v>8.0399999999999991</v>
      </c>
      <c r="K4587">
        <v>5</v>
      </c>
      <c r="L4587">
        <v>0.2</v>
      </c>
      <c r="M4587">
        <v>2.9144999999999999</v>
      </c>
      <c r="N4587">
        <v>5.1254999999999988</v>
      </c>
      <c r="O4587">
        <v>1.6079999999999999</v>
      </c>
      <c r="P4587" t="s">
        <v>86</v>
      </c>
      <c r="Q4587" t="s">
        <v>10632</v>
      </c>
      <c r="R4587">
        <v>2</v>
      </c>
      <c r="S4587">
        <v>36.250000000000007</v>
      </c>
      <c r="T4587" t="s">
        <v>10766</v>
      </c>
      <c r="U4587" s="1">
        <v>44619</v>
      </c>
      <c r="V4587" s="1">
        <v>45755</v>
      </c>
      <c r="W4587" t="s">
        <v>10763</v>
      </c>
    </row>
    <row r="4588" spans="1:23" x14ac:dyDescent="0.25">
      <c r="A4588">
        <v>2539</v>
      </c>
      <c r="B4588" t="s">
        <v>6826</v>
      </c>
      <c r="C4588">
        <v>49252136</v>
      </c>
      <c r="D4588" s="1">
        <v>44883</v>
      </c>
      <c r="E4588" s="1">
        <v>44888</v>
      </c>
      <c r="F4588" t="s">
        <v>10700</v>
      </c>
      <c r="G4588" t="s">
        <v>88</v>
      </c>
      <c r="H4588" t="s">
        <v>67</v>
      </c>
      <c r="I4588" t="s">
        <v>1370</v>
      </c>
      <c r="J4588">
        <v>12.39</v>
      </c>
      <c r="K4588">
        <v>3</v>
      </c>
      <c r="L4588">
        <v>0</v>
      </c>
      <c r="M4588">
        <v>5.6993999999999998</v>
      </c>
      <c r="N4588">
        <v>6.6906000000000008</v>
      </c>
      <c r="O4588">
        <v>0</v>
      </c>
      <c r="P4588" t="s">
        <v>86</v>
      </c>
      <c r="Q4588" t="s">
        <v>10631</v>
      </c>
      <c r="R4588">
        <v>5</v>
      </c>
      <c r="S4588">
        <v>46</v>
      </c>
      <c r="T4588" t="s">
        <v>10766</v>
      </c>
      <c r="U4588" s="1">
        <v>44608</v>
      </c>
      <c r="V4588" s="1">
        <v>45534</v>
      </c>
      <c r="W4588" t="s">
        <v>10770</v>
      </c>
    </row>
    <row r="4589" spans="1:23" x14ac:dyDescent="0.25">
      <c r="A4589">
        <v>2540</v>
      </c>
      <c r="B4589" t="s">
        <v>6827</v>
      </c>
      <c r="C4589">
        <v>54262014</v>
      </c>
      <c r="D4589" s="1">
        <v>44883</v>
      </c>
      <c r="E4589" s="1">
        <v>44885</v>
      </c>
      <c r="F4589" t="s">
        <v>10697</v>
      </c>
      <c r="G4589" t="s">
        <v>3816</v>
      </c>
      <c r="H4589" t="s">
        <v>6445</v>
      </c>
      <c r="I4589" t="s">
        <v>657</v>
      </c>
      <c r="J4589">
        <v>85.055999999999997</v>
      </c>
      <c r="K4589">
        <v>3</v>
      </c>
      <c r="L4589">
        <v>0.2</v>
      </c>
      <c r="M4589">
        <v>28.706399999999999</v>
      </c>
      <c r="N4589">
        <v>56.349599999999995</v>
      </c>
      <c r="O4589">
        <v>17.011199999999999</v>
      </c>
      <c r="P4589" t="s">
        <v>86</v>
      </c>
      <c r="Q4589" t="s">
        <v>10632</v>
      </c>
      <c r="R4589">
        <v>2</v>
      </c>
      <c r="S4589">
        <v>33.75</v>
      </c>
      <c r="T4589" t="s">
        <v>10766</v>
      </c>
      <c r="U4589" s="1">
        <v>44719</v>
      </c>
      <c r="V4589" s="1">
        <v>45373</v>
      </c>
      <c r="W4589" t="s">
        <v>10770</v>
      </c>
    </row>
    <row r="4590" spans="1:23" x14ac:dyDescent="0.25">
      <c r="A4590">
        <v>2541</v>
      </c>
      <c r="B4590" t="s">
        <v>6828</v>
      </c>
      <c r="C4590">
        <v>60309307</v>
      </c>
      <c r="D4590" s="1">
        <v>44884</v>
      </c>
      <c r="E4590" s="1">
        <v>44886</v>
      </c>
      <c r="F4590" t="s">
        <v>10697</v>
      </c>
      <c r="G4590" t="s">
        <v>3816</v>
      </c>
      <c r="H4590" t="s">
        <v>6829</v>
      </c>
      <c r="I4590" t="s">
        <v>1430</v>
      </c>
      <c r="J4590">
        <v>239.97</v>
      </c>
      <c r="K4590">
        <v>3</v>
      </c>
      <c r="L4590">
        <v>0</v>
      </c>
      <c r="M4590">
        <v>2.3997000000000002</v>
      </c>
      <c r="N4590">
        <v>237.5703</v>
      </c>
      <c r="O4590">
        <v>0</v>
      </c>
      <c r="P4590" t="s">
        <v>86</v>
      </c>
      <c r="Q4590" t="s">
        <v>10631</v>
      </c>
      <c r="R4590">
        <v>2</v>
      </c>
      <c r="S4590">
        <v>1</v>
      </c>
      <c r="T4590" t="s">
        <v>10768</v>
      </c>
      <c r="U4590" s="1">
        <v>44884</v>
      </c>
      <c r="V4590" s="1">
        <v>45543</v>
      </c>
      <c r="W4590" t="s">
        <v>10770</v>
      </c>
    </row>
    <row r="4591" spans="1:23" x14ac:dyDescent="0.25">
      <c r="A4591">
        <v>2542</v>
      </c>
      <c r="B4591" t="s">
        <v>6828</v>
      </c>
      <c r="C4591">
        <v>512627</v>
      </c>
      <c r="D4591" s="1">
        <v>44884</v>
      </c>
      <c r="E4591" s="1">
        <v>44886</v>
      </c>
      <c r="F4591" t="s">
        <v>10697</v>
      </c>
      <c r="G4591" t="s">
        <v>3816</v>
      </c>
      <c r="H4591" t="s">
        <v>6829</v>
      </c>
      <c r="I4591" t="s">
        <v>2737</v>
      </c>
      <c r="J4591">
        <v>160.32</v>
      </c>
      <c r="K4591">
        <v>2</v>
      </c>
      <c r="L4591">
        <v>0</v>
      </c>
      <c r="M4591">
        <v>44.889600000000002</v>
      </c>
      <c r="N4591">
        <v>115.43039999999999</v>
      </c>
      <c r="O4591">
        <v>0</v>
      </c>
      <c r="P4591" t="s">
        <v>86</v>
      </c>
      <c r="Q4591" t="s">
        <v>10631</v>
      </c>
      <c r="R4591">
        <v>2</v>
      </c>
      <c r="S4591">
        <v>28.000000000000004</v>
      </c>
      <c r="T4591" t="s">
        <v>10766</v>
      </c>
      <c r="U4591" s="1">
        <v>44884</v>
      </c>
      <c r="V4591" s="1">
        <v>45543</v>
      </c>
      <c r="W4591" t="s">
        <v>10770</v>
      </c>
    </row>
    <row r="4592" spans="1:23" x14ac:dyDescent="0.25">
      <c r="A4592">
        <v>2543</v>
      </c>
      <c r="B4592" t="s">
        <v>6828</v>
      </c>
      <c r="C4592">
        <v>5584537</v>
      </c>
      <c r="D4592" s="1">
        <v>44884</v>
      </c>
      <c r="E4592" s="1">
        <v>44886</v>
      </c>
      <c r="F4592" t="s">
        <v>10697</v>
      </c>
      <c r="G4592" t="s">
        <v>3816</v>
      </c>
      <c r="H4592" t="s">
        <v>6829</v>
      </c>
      <c r="I4592" t="s">
        <v>2704</v>
      </c>
      <c r="J4592">
        <v>128.85</v>
      </c>
      <c r="K4592">
        <v>3</v>
      </c>
      <c r="L4592">
        <v>0</v>
      </c>
      <c r="M4592">
        <v>3.8654999999999999</v>
      </c>
      <c r="N4592">
        <v>124.9845</v>
      </c>
      <c r="O4592">
        <v>0</v>
      </c>
      <c r="P4592" t="s">
        <v>86</v>
      </c>
      <c r="Q4592" t="s">
        <v>10631</v>
      </c>
      <c r="R4592">
        <v>2</v>
      </c>
      <c r="S4592">
        <v>3.0000000000000004</v>
      </c>
      <c r="T4592" t="s">
        <v>10768</v>
      </c>
      <c r="U4592" s="1">
        <v>44884</v>
      </c>
      <c r="V4592" s="1">
        <v>45543</v>
      </c>
      <c r="W4592" t="s">
        <v>10770</v>
      </c>
    </row>
    <row r="4593" spans="1:23" x14ac:dyDescent="0.25">
      <c r="A4593">
        <v>2544</v>
      </c>
      <c r="B4593" t="s">
        <v>6830</v>
      </c>
      <c r="C4593">
        <v>60532022</v>
      </c>
      <c r="D4593" s="1">
        <v>44884</v>
      </c>
      <c r="E4593" s="1">
        <v>44888</v>
      </c>
      <c r="F4593" t="s">
        <v>10696</v>
      </c>
      <c r="G4593" t="s">
        <v>88</v>
      </c>
      <c r="H4593" t="s">
        <v>6831</v>
      </c>
      <c r="I4593" t="s">
        <v>2708</v>
      </c>
      <c r="J4593">
        <v>151.96</v>
      </c>
      <c r="K4593">
        <v>4</v>
      </c>
      <c r="L4593">
        <v>0</v>
      </c>
      <c r="M4593">
        <v>36.470399999999998</v>
      </c>
      <c r="N4593">
        <v>115.48960000000001</v>
      </c>
      <c r="O4593">
        <v>0</v>
      </c>
      <c r="P4593" t="s">
        <v>86</v>
      </c>
      <c r="Q4593" t="s">
        <v>10631</v>
      </c>
      <c r="R4593">
        <v>4</v>
      </c>
      <c r="S4593">
        <v>23.999999999999996</v>
      </c>
      <c r="T4593" t="s">
        <v>10766</v>
      </c>
      <c r="U4593" s="1">
        <v>44884</v>
      </c>
      <c r="V4593" s="1">
        <v>45552</v>
      </c>
      <c r="W4593" t="s">
        <v>10770</v>
      </c>
    </row>
    <row r="4594" spans="1:23" x14ac:dyDescent="0.25">
      <c r="A4594">
        <v>2545</v>
      </c>
      <c r="B4594" t="s">
        <v>6832</v>
      </c>
      <c r="C4594">
        <v>1155168</v>
      </c>
      <c r="D4594" s="1">
        <v>44885</v>
      </c>
      <c r="E4594" s="1">
        <v>44887</v>
      </c>
      <c r="F4594" t="s">
        <v>10697</v>
      </c>
      <c r="G4594" t="s">
        <v>3816</v>
      </c>
      <c r="H4594" t="s">
        <v>5622</v>
      </c>
      <c r="I4594" t="s">
        <v>430</v>
      </c>
      <c r="J4594">
        <v>58.38</v>
      </c>
      <c r="K4594">
        <v>7</v>
      </c>
      <c r="L4594">
        <v>0</v>
      </c>
      <c r="M4594">
        <v>26.271000000000001</v>
      </c>
      <c r="N4594">
        <v>32.109000000000002</v>
      </c>
      <c r="O4594">
        <v>0</v>
      </c>
      <c r="P4594" t="s">
        <v>86</v>
      </c>
      <c r="Q4594" t="s">
        <v>10631</v>
      </c>
      <c r="R4594">
        <v>2</v>
      </c>
      <c r="S4594">
        <v>45</v>
      </c>
      <c r="T4594" t="s">
        <v>10766</v>
      </c>
      <c r="U4594" s="1">
        <v>44476</v>
      </c>
      <c r="V4594" s="1">
        <v>45444</v>
      </c>
      <c r="W4594" t="s">
        <v>10770</v>
      </c>
    </row>
    <row r="4595" spans="1:23" x14ac:dyDescent="0.25">
      <c r="A4595">
        <v>2546</v>
      </c>
      <c r="B4595" t="s">
        <v>6832</v>
      </c>
      <c r="C4595">
        <v>21870982</v>
      </c>
      <c r="D4595" s="1">
        <v>44885</v>
      </c>
      <c r="E4595" s="1">
        <v>44887</v>
      </c>
      <c r="F4595" t="s">
        <v>10697</v>
      </c>
      <c r="G4595" t="s">
        <v>3816</v>
      </c>
      <c r="H4595" t="s">
        <v>5622</v>
      </c>
      <c r="I4595" t="s">
        <v>432</v>
      </c>
      <c r="J4595">
        <v>105.52</v>
      </c>
      <c r="K4595">
        <v>4</v>
      </c>
      <c r="L4595">
        <v>0</v>
      </c>
      <c r="M4595">
        <v>48.539200000000001</v>
      </c>
      <c r="N4595">
        <v>56.980799999999995</v>
      </c>
      <c r="O4595">
        <v>0</v>
      </c>
      <c r="P4595" t="s">
        <v>86</v>
      </c>
      <c r="Q4595" t="s">
        <v>10631</v>
      </c>
      <c r="R4595">
        <v>2</v>
      </c>
      <c r="S4595">
        <v>46</v>
      </c>
      <c r="T4595" t="s">
        <v>10766</v>
      </c>
      <c r="U4595" s="1">
        <v>44476</v>
      </c>
      <c r="V4595" s="1">
        <v>45444</v>
      </c>
      <c r="W4595" t="s">
        <v>10770</v>
      </c>
    </row>
    <row r="4596" spans="1:23" x14ac:dyDescent="0.25">
      <c r="A4596">
        <v>2547</v>
      </c>
      <c r="B4596" t="s">
        <v>6832</v>
      </c>
      <c r="C4596">
        <v>7044749</v>
      </c>
      <c r="D4596" s="1">
        <v>44885</v>
      </c>
      <c r="E4596" s="1">
        <v>44887</v>
      </c>
      <c r="F4596" t="s">
        <v>10697</v>
      </c>
      <c r="G4596" t="s">
        <v>3816</v>
      </c>
      <c r="H4596" t="s">
        <v>5622</v>
      </c>
      <c r="I4596" t="s">
        <v>434</v>
      </c>
      <c r="J4596">
        <v>80.88</v>
      </c>
      <c r="K4596">
        <v>6</v>
      </c>
      <c r="L4596">
        <v>0</v>
      </c>
      <c r="M4596">
        <v>21.0288</v>
      </c>
      <c r="N4596">
        <v>59.851199999999992</v>
      </c>
      <c r="O4596">
        <v>0</v>
      </c>
      <c r="P4596" t="s">
        <v>86</v>
      </c>
      <c r="Q4596" t="s">
        <v>10631</v>
      </c>
      <c r="R4596">
        <v>2</v>
      </c>
      <c r="S4596">
        <v>26</v>
      </c>
      <c r="T4596" t="s">
        <v>10766</v>
      </c>
      <c r="U4596" s="1">
        <v>44476</v>
      </c>
      <c r="V4596" s="1">
        <v>45444</v>
      </c>
      <c r="W4596" t="s">
        <v>10770</v>
      </c>
    </row>
    <row r="4597" spans="1:23" x14ac:dyDescent="0.25">
      <c r="A4597">
        <v>2548</v>
      </c>
      <c r="B4597" t="s">
        <v>6833</v>
      </c>
      <c r="C4597">
        <v>66405850</v>
      </c>
      <c r="D4597" s="1">
        <v>44885</v>
      </c>
      <c r="E4597" s="1">
        <v>44892</v>
      </c>
      <c r="F4597" t="s">
        <v>10699</v>
      </c>
      <c r="G4597" t="s">
        <v>88</v>
      </c>
      <c r="H4597" t="s">
        <v>4181</v>
      </c>
      <c r="I4597" t="s">
        <v>831</v>
      </c>
      <c r="J4597">
        <v>22.2</v>
      </c>
      <c r="K4597">
        <v>6</v>
      </c>
      <c r="L4597">
        <v>0</v>
      </c>
      <c r="M4597">
        <v>9.1020000000000003</v>
      </c>
      <c r="N4597">
        <v>13.097999999999999</v>
      </c>
      <c r="O4597">
        <v>0</v>
      </c>
      <c r="P4597" t="s">
        <v>86</v>
      </c>
      <c r="Q4597" t="s">
        <v>10631</v>
      </c>
      <c r="R4597">
        <v>7</v>
      </c>
      <c r="S4597">
        <v>41</v>
      </c>
      <c r="T4597" t="s">
        <v>10766</v>
      </c>
      <c r="U4597" s="1">
        <v>44447</v>
      </c>
      <c r="V4597" s="1">
        <v>45790</v>
      </c>
      <c r="W4597" t="s">
        <v>10763</v>
      </c>
    </row>
    <row r="4598" spans="1:23" x14ac:dyDescent="0.25">
      <c r="A4598">
        <v>2549</v>
      </c>
      <c r="B4598" t="s">
        <v>6834</v>
      </c>
      <c r="C4598">
        <v>47027099</v>
      </c>
      <c r="D4598" s="1">
        <v>44885</v>
      </c>
      <c r="E4598" s="1">
        <v>44889</v>
      </c>
      <c r="F4598" t="s">
        <v>10696</v>
      </c>
      <c r="G4598" t="s">
        <v>88</v>
      </c>
      <c r="H4598" t="s">
        <v>4384</v>
      </c>
      <c r="I4598" t="s">
        <v>2846</v>
      </c>
      <c r="J4598">
        <v>1406.86</v>
      </c>
      <c r="K4598">
        <v>7</v>
      </c>
      <c r="L4598">
        <v>0</v>
      </c>
      <c r="M4598">
        <v>140.68600000000001</v>
      </c>
      <c r="N4598">
        <v>1266.174</v>
      </c>
      <c r="O4598">
        <v>0</v>
      </c>
      <c r="P4598" t="s">
        <v>86</v>
      </c>
      <c r="Q4598" t="s">
        <v>10631</v>
      </c>
      <c r="R4598">
        <v>4</v>
      </c>
      <c r="S4598">
        <v>10</v>
      </c>
      <c r="T4598" t="s">
        <v>10767</v>
      </c>
      <c r="U4598" s="1">
        <v>44422</v>
      </c>
      <c r="V4598" s="1">
        <v>45727</v>
      </c>
      <c r="W4598" t="s">
        <v>10763</v>
      </c>
    </row>
    <row r="4599" spans="1:23" x14ac:dyDescent="0.25">
      <c r="A4599">
        <v>2550</v>
      </c>
      <c r="B4599" t="s">
        <v>6834</v>
      </c>
      <c r="C4599">
        <v>73436176</v>
      </c>
      <c r="D4599" s="1">
        <v>44885</v>
      </c>
      <c r="E4599" s="1">
        <v>44889</v>
      </c>
      <c r="F4599" t="s">
        <v>10696</v>
      </c>
      <c r="G4599" t="s">
        <v>88</v>
      </c>
      <c r="H4599" t="s">
        <v>4384</v>
      </c>
      <c r="I4599" t="s">
        <v>871</v>
      </c>
      <c r="J4599">
        <v>15.75</v>
      </c>
      <c r="K4599">
        <v>5</v>
      </c>
      <c r="L4599">
        <v>0</v>
      </c>
      <c r="M4599">
        <v>7.56</v>
      </c>
      <c r="N4599">
        <v>8.1900000000000013</v>
      </c>
      <c r="O4599">
        <v>0</v>
      </c>
      <c r="P4599" t="s">
        <v>86</v>
      </c>
      <c r="Q4599" t="s">
        <v>10631</v>
      </c>
      <c r="R4599">
        <v>4</v>
      </c>
      <c r="S4599">
        <v>48</v>
      </c>
      <c r="T4599" t="s">
        <v>10766</v>
      </c>
      <c r="U4599" s="1">
        <v>44422</v>
      </c>
      <c r="V4599" s="1">
        <v>45727</v>
      </c>
      <c r="W4599" t="s">
        <v>10763</v>
      </c>
    </row>
    <row r="4600" spans="1:23" x14ac:dyDescent="0.25">
      <c r="A4600">
        <v>2551</v>
      </c>
      <c r="B4600" t="s">
        <v>6834</v>
      </c>
      <c r="C4600">
        <v>73556625</v>
      </c>
      <c r="D4600" s="1">
        <v>44885</v>
      </c>
      <c r="E4600" s="1">
        <v>44889</v>
      </c>
      <c r="F4600" t="s">
        <v>10696</v>
      </c>
      <c r="G4600" t="s">
        <v>88</v>
      </c>
      <c r="H4600" t="s">
        <v>4384</v>
      </c>
      <c r="I4600" t="s">
        <v>1659</v>
      </c>
      <c r="J4600">
        <v>323.10000000000002</v>
      </c>
      <c r="K4600">
        <v>2</v>
      </c>
      <c r="L4600">
        <v>0</v>
      </c>
      <c r="M4600">
        <v>61.389000000000003</v>
      </c>
      <c r="N4600">
        <v>261.71100000000001</v>
      </c>
      <c r="O4600">
        <v>0</v>
      </c>
      <c r="P4600" t="s">
        <v>86</v>
      </c>
      <c r="Q4600" t="s">
        <v>10631</v>
      </c>
      <c r="R4600">
        <v>4</v>
      </c>
      <c r="S4600">
        <v>19</v>
      </c>
      <c r="T4600" t="s">
        <v>10766</v>
      </c>
      <c r="U4600" s="1">
        <v>44422</v>
      </c>
      <c r="V4600" s="1">
        <v>45727</v>
      </c>
      <c r="W4600" t="s">
        <v>10775</v>
      </c>
    </row>
    <row r="4601" spans="1:23" x14ac:dyDescent="0.25">
      <c r="A4601">
        <v>2552</v>
      </c>
      <c r="B4601" t="s">
        <v>6835</v>
      </c>
      <c r="C4601">
        <v>51335418</v>
      </c>
      <c r="D4601" s="1">
        <v>44885</v>
      </c>
      <c r="E4601" s="1">
        <v>44889</v>
      </c>
      <c r="F4601" t="s">
        <v>10696</v>
      </c>
      <c r="G4601" t="s">
        <v>88</v>
      </c>
      <c r="H4601" t="s">
        <v>4440</v>
      </c>
      <c r="I4601" t="s">
        <v>3048</v>
      </c>
      <c r="J4601">
        <v>2567.84</v>
      </c>
      <c r="K4601">
        <v>8</v>
      </c>
      <c r="L4601">
        <v>0</v>
      </c>
      <c r="M4601">
        <v>770.35199999999998</v>
      </c>
      <c r="N4601">
        <v>1797.4880000000003</v>
      </c>
      <c r="O4601">
        <v>0</v>
      </c>
      <c r="P4601" t="s">
        <v>86</v>
      </c>
      <c r="Q4601" t="s">
        <v>10631</v>
      </c>
      <c r="R4601">
        <v>4</v>
      </c>
      <c r="S4601">
        <v>30</v>
      </c>
      <c r="T4601" t="s">
        <v>10766</v>
      </c>
      <c r="U4601" s="1">
        <v>44885</v>
      </c>
      <c r="V4601" s="1">
        <v>45797</v>
      </c>
      <c r="W4601" t="s">
        <v>10763</v>
      </c>
    </row>
    <row r="4602" spans="1:23" x14ac:dyDescent="0.25">
      <c r="A4602">
        <v>2553</v>
      </c>
      <c r="B4602" t="s">
        <v>6836</v>
      </c>
      <c r="C4602">
        <v>63034819</v>
      </c>
      <c r="D4602" s="1">
        <v>44885</v>
      </c>
      <c r="E4602" s="1">
        <v>44885</v>
      </c>
      <c r="F4602" t="s">
        <v>10702</v>
      </c>
      <c r="G4602" t="s">
        <v>3847</v>
      </c>
      <c r="H4602" t="s">
        <v>4409</v>
      </c>
      <c r="I4602" t="s">
        <v>2204</v>
      </c>
      <c r="J4602">
        <v>10.272</v>
      </c>
      <c r="K4602">
        <v>3</v>
      </c>
      <c r="L4602">
        <v>0.2</v>
      </c>
      <c r="M4602">
        <v>1.1556</v>
      </c>
      <c r="N4602">
        <v>9.1164000000000005</v>
      </c>
      <c r="O4602">
        <v>2.0544000000000002</v>
      </c>
      <c r="P4602" t="s">
        <v>86</v>
      </c>
      <c r="Q4602" t="s">
        <v>10632</v>
      </c>
      <c r="R4602">
        <v>0</v>
      </c>
      <c r="S4602">
        <v>11.249999999999998</v>
      </c>
      <c r="T4602" t="s">
        <v>10767</v>
      </c>
      <c r="U4602" s="1">
        <v>44885</v>
      </c>
      <c r="V4602" s="1">
        <v>45730</v>
      </c>
      <c r="W4602" t="s">
        <v>10775</v>
      </c>
    </row>
    <row r="4603" spans="1:23" x14ac:dyDescent="0.25">
      <c r="A4603">
        <v>2554</v>
      </c>
      <c r="B4603" t="s">
        <v>6837</v>
      </c>
      <c r="C4603">
        <v>65854391</v>
      </c>
      <c r="D4603" s="1">
        <v>44885</v>
      </c>
      <c r="E4603" s="1">
        <v>44887</v>
      </c>
      <c r="F4603" t="s">
        <v>10697</v>
      </c>
      <c r="G4603" t="s">
        <v>92</v>
      </c>
      <c r="H4603" t="s">
        <v>5210</v>
      </c>
      <c r="I4603" t="s">
        <v>625</v>
      </c>
      <c r="J4603">
        <v>7.56</v>
      </c>
      <c r="K4603">
        <v>6</v>
      </c>
      <c r="L4603">
        <v>0</v>
      </c>
      <c r="M4603">
        <v>0.3024</v>
      </c>
      <c r="N4603">
        <v>7.2576000000000001</v>
      </c>
      <c r="O4603">
        <v>0</v>
      </c>
      <c r="P4603" t="s">
        <v>86</v>
      </c>
      <c r="Q4603" t="s">
        <v>10631</v>
      </c>
      <c r="R4603">
        <v>2</v>
      </c>
      <c r="S4603">
        <v>4</v>
      </c>
      <c r="T4603" t="s">
        <v>10768</v>
      </c>
      <c r="U4603" s="1">
        <v>44530</v>
      </c>
      <c r="V4603" s="1">
        <v>45808</v>
      </c>
      <c r="W4603" t="s">
        <v>10763</v>
      </c>
    </row>
    <row r="4604" spans="1:23" x14ac:dyDescent="0.25">
      <c r="A4604">
        <v>2555</v>
      </c>
      <c r="B4604" t="s">
        <v>6838</v>
      </c>
      <c r="C4604">
        <v>89126594</v>
      </c>
      <c r="D4604" s="1">
        <v>44885</v>
      </c>
      <c r="E4604" s="1">
        <v>44890</v>
      </c>
      <c r="F4604" t="s">
        <v>10700</v>
      </c>
      <c r="G4604" t="s">
        <v>92</v>
      </c>
      <c r="H4604" t="s">
        <v>5034</v>
      </c>
      <c r="I4604" t="s">
        <v>2388</v>
      </c>
      <c r="J4604">
        <v>5.9039999999999999</v>
      </c>
      <c r="K4604">
        <v>2</v>
      </c>
      <c r="L4604">
        <v>0.2</v>
      </c>
      <c r="M4604">
        <v>1.9925999999999999</v>
      </c>
      <c r="N4604">
        <v>3.9114</v>
      </c>
      <c r="O4604">
        <v>1.1808000000000001</v>
      </c>
      <c r="P4604" t="s">
        <v>86</v>
      </c>
      <c r="Q4604" t="s">
        <v>10632</v>
      </c>
      <c r="R4604">
        <v>5</v>
      </c>
      <c r="S4604">
        <v>33.75</v>
      </c>
      <c r="T4604" t="s">
        <v>10766</v>
      </c>
      <c r="U4604" s="1">
        <v>44607</v>
      </c>
      <c r="V4604" s="1">
        <v>45793</v>
      </c>
      <c r="W4604" t="s">
        <v>10775</v>
      </c>
    </row>
    <row r="4605" spans="1:23" x14ac:dyDescent="0.25">
      <c r="A4605">
        <v>2556</v>
      </c>
      <c r="B4605" t="s">
        <v>6838</v>
      </c>
      <c r="C4605">
        <v>50189166</v>
      </c>
      <c r="D4605" s="1">
        <v>44885</v>
      </c>
      <c r="E4605" s="1">
        <v>44890</v>
      </c>
      <c r="F4605" t="s">
        <v>10700</v>
      </c>
      <c r="G4605" t="s">
        <v>92</v>
      </c>
      <c r="H4605" t="s">
        <v>5034</v>
      </c>
      <c r="I4605" t="s">
        <v>2174</v>
      </c>
      <c r="J4605">
        <v>173.488</v>
      </c>
      <c r="K4605">
        <v>7</v>
      </c>
      <c r="L4605">
        <v>0.2</v>
      </c>
      <c r="M4605">
        <v>54.215000000000003</v>
      </c>
      <c r="N4605">
        <v>119.273</v>
      </c>
      <c r="O4605">
        <v>34.697600000000001</v>
      </c>
      <c r="P4605" t="s">
        <v>86</v>
      </c>
      <c r="Q4605" t="s">
        <v>10632</v>
      </c>
      <c r="R4605">
        <v>5</v>
      </c>
      <c r="S4605">
        <v>31.25</v>
      </c>
      <c r="T4605" t="s">
        <v>10766</v>
      </c>
      <c r="U4605" s="1">
        <v>44607</v>
      </c>
      <c r="V4605" s="1">
        <v>45793</v>
      </c>
      <c r="W4605" t="s">
        <v>10763</v>
      </c>
    </row>
    <row r="4606" spans="1:23" x14ac:dyDescent="0.25">
      <c r="A4606">
        <v>2557</v>
      </c>
      <c r="B4606" t="s">
        <v>6838</v>
      </c>
      <c r="C4606">
        <v>98283796</v>
      </c>
      <c r="D4606" s="1">
        <v>44885</v>
      </c>
      <c r="E4606" s="1">
        <v>44890</v>
      </c>
      <c r="F4606" t="s">
        <v>10700</v>
      </c>
      <c r="G4606" t="s">
        <v>92</v>
      </c>
      <c r="H4606" t="s">
        <v>5034</v>
      </c>
      <c r="I4606" t="s">
        <v>3169</v>
      </c>
      <c r="J4606">
        <v>51.56</v>
      </c>
      <c r="K4606">
        <v>2</v>
      </c>
      <c r="L4606">
        <v>0.6</v>
      </c>
      <c r="M4606">
        <v>-61.872</v>
      </c>
      <c r="N4606">
        <v>113.432</v>
      </c>
      <c r="O4606">
        <v>30.936</v>
      </c>
      <c r="P4606" t="s">
        <v>10633</v>
      </c>
      <c r="Q4606" t="s">
        <v>10632</v>
      </c>
      <c r="R4606">
        <v>5</v>
      </c>
      <c r="S4606">
        <v>-120</v>
      </c>
      <c r="T4606" t="s">
        <v>10768</v>
      </c>
      <c r="U4606" s="1">
        <v>44607</v>
      </c>
      <c r="V4606" s="1">
        <v>45793</v>
      </c>
      <c r="W4606" t="s">
        <v>10775</v>
      </c>
    </row>
    <row r="4607" spans="1:23" x14ac:dyDescent="0.25">
      <c r="A4607">
        <v>2558</v>
      </c>
      <c r="B4607" t="s">
        <v>6838</v>
      </c>
      <c r="C4607">
        <v>61165740</v>
      </c>
      <c r="D4607" s="1">
        <v>44885</v>
      </c>
      <c r="E4607" s="1">
        <v>44890</v>
      </c>
      <c r="F4607" t="s">
        <v>10700</v>
      </c>
      <c r="G4607" t="s">
        <v>92</v>
      </c>
      <c r="H4607" t="s">
        <v>5034</v>
      </c>
      <c r="I4607" t="s">
        <v>2096</v>
      </c>
      <c r="J4607">
        <v>3.5640000000000001</v>
      </c>
      <c r="K4607">
        <v>3</v>
      </c>
      <c r="L4607">
        <v>0.8</v>
      </c>
      <c r="M4607">
        <v>-6.2370000000000001</v>
      </c>
      <c r="N4607">
        <v>9.8010000000000002</v>
      </c>
      <c r="O4607">
        <v>2.8512000000000004</v>
      </c>
      <c r="P4607" t="s">
        <v>10633</v>
      </c>
      <c r="Q4607" t="s">
        <v>10632</v>
      </c>
      <c r="R4607">
        <v>5</v>
      </c>
      <c r="S4607">
        <v>-175</v>
      </c>
      <c r="T4607" t="s">
        <v>10768</v>
      </c>
      <c r="U4607" s="1">
        <v>44607</v>
      </c>
      <c r="V4607" s="1">
        <v>45793</v>
      </c>
      <c r="W4607" t="s">
        <v>10775</v>
      </c>
    </row>
    <row r="4608" spans="1:23" x14ac:dyDescent="0.25">
      <c r="A4608">
        <v>2559</v>
      </c>
      <c r="B4608" t="s">
        <v>6839</v>
      </c>
      <c r="C4608">
        <v>76363745</v>
      </c>
      <c r="D4608" s="1">
        <v>44885</v>
      </c>
      <c r="E4608" s="1">
        <v>44887</v>
      </c>
      <c r="F4608" t="s">
        <v>10697</v>
      </c>
      <c r="G4608" t="s">
        <v>92</v>
      </c>
      <c r="H4608" t="s">
        <v>3839</v>
      </c>
      <c r="I4608" t="s">
        <v>1176</v>
      </c>
      <c r="J4608">
        <v>274.8</v>
      </c>
      <c r="K4608">
        <v>5</v>
      </c>
      <c r="L4608">
        <v>0</v>
      </c>
      <c r="M4608">
        <v>134.65199999999999</v>
      </c>
      <c r="N4608">
        <v>140.14800000000002</v>
      </c>
      <c r="O4608">
        <v>0</v>
      </c>
      <c r="P4608" t="s">
        <v>86</v>
      </c>
      <c r="Q4608" t="s">
        <v>10631</v>
      </c>
      <c r="R4608">
        <v>2</v>
      </c>
      <c r="S4608">
        <v>48.999999999999993</v>
      </c>
      <c r="T4608" t="s">
        <v>10766</v>
      </c>
      <c r="U4608" s="1">
        <v>44705</v>
      </c>
      <c r="V4608" s="1">
        <v>45775</v>
      </c>
      <c r="W4608" t="s">
        <v>10763</v>
      </c>
    </row>
    <row r="4609" spans="1:23" x14ac:dyDescent="0.25">
      <c r="A4609">
        <v>2560</v>
      </c>
      <c r="B4609" t="s">
        <v>6839</v>
      </c>
      <c r="C4609">
        <v>6736635</v>
      </c>
      <c r="D4609" s="1">
        <v>44885</v>
      </c>
      <c r="E4609" s="1">
        <v>44887</v>
      </c>
      <c r="F4609" t="s">
        <v>10697</v>
      </c>
      <c r="G4609" t="s">
        <v>92</v>
      </c>
      <c r="H4609" t="s">
        <v>3839</v>
      </c>
      <c r="I4609" t="s">
        <v>1766</v>
      </c>
      <c r="J4609">
        <v>62.18</v>
      </c>
      <c r="K4609">
        <v>1</v>
      </c>
      <c r="L4609">
        <v>0</v>
      </c>
      <c r="M4609">
        <v>16.788599999999999</v>
      </c>
      <c r="N4609">
        <v>45.391400000000004</v>
      </c>
      <c r="O4609">
        <v>0</v>
      </c>
      <c r="P4609" t="s">
        <v>86</v>
      </c>
      <c r="Q4609" t="s">
        <v>10631</v>
      </c>
      <c r="R4609">
        <v>2</v>
      </c>
      <c r="S4609">
        <v>26.999999999999996</v>
      </c>
      <c r="T4609" t="s">
        <v>10766</v>
      </c>
      <c r="U4609" s="1">
        <v>44705</v>
      </c>
      <c r="V4609" s="1">
        <v>45775</v>
      </c>
      <c r="W4609" t="s">
        <v>10769</v>
      </c>
    </row>
    <row r="4610" spans="1:23" x14ac:dyDescent="0.25">
      <c r="A4610">
        <v>2561</v>
      </c>
      <c r="B4610" t="s">
        <v>6839</v>
      </c>
      <c r="C4610">
        <v>50939342</v>
      </c>
      <c r="D4610" s="1">
        <v>44885</v>
      </c>
      <c r="E4610" s="1">
        <v>44887</v>
      </c>
      <c r="F4610" t="s">
        <v>10697</v>
      </c>
      <c r="G4610" t="s">
        <v>92</v>
      </c>
      <c r="H4610" t="s">
        <v>3839</v>
      </c>
      <c r="I4610" t="s">
        <v>2857</v>
      </c>
      <c r="J4610">
        <v>8.2799999999999994</v>
      </c>
      <c r="K4610">
        <v>2</v>
      </c>
      <c r="L4610">
        <v>0</v>
      </c>
      <c r="M4610">
        <v>2.9807999999999999</v>
      </c>
      <c r="N4610">
        <v>5.299199999999999</v>
      </c>
      <c r="O4610">
        <v>0</v>
      </c>
      <c r="P4610" t="s">
        <v>86</v>
      </c>
      <c r="Q4610" t="s">
        <v>10631</v>
      </c>
      <c r="R4610">
        <v>2</v>
      </c>
      <c r="S4610">
        <v>36.000000000000007</v>
      </c>
      <c r="T4610" t="s">
        <v>10766</v>
      </c>
      <c r="U4610" s="1">
        <v>44705</v>
      </c>
      <c r="V4610" s="1">
        <v>45775</v>
      </c>
      <c r="W4610" t="s">
        <v>10775</v>
      </c>
    </row>
    <row r="4611" spans="1:23" x14ac:dyDescent="0.25">
      <c r="A4611">
        <v>2562</v>
      </c>
      <c r="B4611" t="s">
        <v>6839</v>
      </c>
      <c r="C4611">
        <v>52839364</v>
      </c>
      <c r="D4611" s="1">
        <v>44885</v>
      </c>
      <c r="E4611" s="1">
        <v>44887</v>
      </c>
      <c r="F4611" t="s">
        <v>10697</v>
      </c>
      <c r="G4611" t="s">
        <v>92</v>
      </c>
      <c r="H4611" t="s">
        <v>3839</v>
      </c>
      <c r="I4611" t="s">
        <v>2464</v>
      </c>
      <c r="J4611">
        <v>336.78399999999999</v>
      </c>
      <c r="K4611">
        <v>1</v>
      </c>
      <c r="L4611">
        <v>0.2</v>
      </c>
      <c r="M4611">
        <v>126.294</v>
      </c>
      <c r="N4611">
        <v>210.49</v>
      </c>
      <c r="O4611">
        <v>67.356800000000007</v>
      </c>
      <c r="P4611" t="s">
        <v>86</v>
      </c>
      <c r="Q4611" t="s">
        <v>10632</v>
      </c>
      <c r="R4611">
        <v>2</v>
      </c>
      <c r="S4611">
        <v>37.5</v>
      </c>
      <c r="T4611" t="s">
        <v>10766</v>
      </c>
      <c r="U4611" s="1">
        <v>44705</v>
      </c>
      <c r="V4611" s="1">
        <v>45775</v>
      </c>
      <c r="W4611" t="s">
        <v>10769</v>
      </c>
    </row>
    <row r="4612" spans="1:23" x14ac:dyDescent="0.25">
      <c r="A4612">
        <v>2563</v>
      </c>
      <c r="B4612" t="s">
        <v>6840</v>
      </c>
      <c r="C4612">
        <v>65910538</v>
      </c>
      <c r="D4612" s="1">
        <v>44886</v>
      </c>
      <c r="E4612" s="1">
        <v>44890</v>
      </c>
      <c r="F4612" t="s">
        <v>10696</v>
      </c>
      <c r="G4612" t="s">
        <v>88</v>
      </c>
      <c r="H4612" t="s">
        <v>4916</v>
      </c>
      <c r="I4612" t="s">
        <v>493</v>
      </c>
      <c r="J4612">
        <v>5.7279999999999998</v>
      </c>
      <c r="K4612">
        <v>8</v>
      </c>
      <c r="L4612">
        <v>0.8</v>
      </c>
      <c r="M4612">
        <v>-9.1647999999999996</v>
      </c>
      <c r="N4612">
        <v>14.892799999999999</v>
      </c>
      <c r="O4612">
        <v>4.5823999999999998</v>
      </c>
      <c r="P4612" t="s">
        <v>10633</v>
      </c>
      <c r="Q4612" t="s">
        <v>10632</v>
      </c>
      <c r="R4612">
        <v>4</v>
      </c>
      <c r="S4612">
        <v>-160</v>
      </c>
      <c r="T4612" t="s">
        <v>10768</v>
      </c>
      <c r="U4612" s="1">
        <v>44463</v>
      </c>
      <c r="V4612" s="1">
        <v>45804</v>
      </c>
      <c r="W4612" t="s">
        <v>10763</v>
      </c>
    </row>
    <row r="4613" spans="1:23" x14ac:dyDescent="0.25">
      <c r="A4613">
        <v>2564</v>
      </c>
      <c r="B4613" t="s">
        <v>6840</v>
      </c>
      <c r="C4613">
        <v>38510361</v>
      </c>
      <c r="D4613" s="1">
        <v>44886</v>
      </c>
      <c r="E4613" s="1">
        <v>44890</v>
      </c>
      <c r="F4613" t="s">
        <v>10696</v>
      </c>
      <c r="G4613" t="s">
        <v>88</v>
      </c>
      <c r="H4613" t="s">
        <v>4916</v>
      </c>
      <c r="I4613" t="s">
        <v>3313</v>
      </c>
      <c r="J4613">
        <v>42.24</v>
      </c>
      <c r="K4613">
        <v>10</v>
      </c>
      <c r="L4613">
        <v>0.2</v>
      </c>
      <c r="M4613">
        <v>13.2</v>
      </c>
      <c r="N4613">
        <v>29.040000000000003</v>
      </c>
      <c r="O4613">
        <v>8.4480000000000004</v>
      </c>
      <c r="P4613" t="s">
        <v>86</v>
      </c>
      <c r="Q4613" t="s">
        <v>10632</v>
      </c>
      <c r="R4613">
        <v>4</v>
      </c>
      <c r="S4613">
        <v>31.249999999999993</v>
      </c>
      <c r="T4613" t="s">
        <v>10766</v>
      </c>
      <c r="U4613" s="1">
        <v>44463</v>
      </c>
      <c r="V4613" s="1">
        <v>45804</v>
      </c>
      <c r="W4613" t="s">
        <v>10763</v>
      </c>
    </row>
    <row r="4614" spans="1:23" x14ac:dyDescent="0.25">
      <c r="A4614">
        <v>2565</v>
      </c>
      <c r="B4614" t="s">
        <v>6841</v>
      </c>
      <c r="C4614">
        <v>18973128</v>
      </c>
      <c r="D4614" s="1">
        <v>44886</v>
      </c>
      <c r="E4614" s="1">
        <v>44890</v>
      </c>
      <c r="F4614" t="s">
        <v>10696</v>
      </c>
      <c r="G4614" t="s">
        <v>88</v>
      </c>
      <c r="H4614" t="s">
        <v>4128</v>
      </c>
      <c r="I4614" t="s">
        <v>3098</v>
      </c>
      <c r="J4614">
        <v>299.98</v>
      </c>
      <c r="K4614">
        <v>2</v>
      </c>
      <c r="L4614">
        <v>0</v>
      </c>
      <c r="M4614">
        <v>83.994399999999999</v>
      </c>
      <c r="N4614">
        <v>215.98560000000003</v>
      </c>
      <c r="O4614">
        <v>0</v>
      </c>
      <c r="P4614" t="s">
        <v>86</v>
      </c>
      <c r="Q4614" t="s">
        <v>10631</v>
      </c>
      <c r="R4614">
        <v>4</v>
      </c>
      <c r="S4614">
        <v>27.999999999999996</v>
      </c>
      <c r="T4614" t="s">
        <v>10766</v>
      </c>
      <c r="U4614" s="1">
        <v>44432</v>
      </c>
      <c r="V4614" s="1">
        <v>45745</v>
      </c>
      <c r="W4614" t="s">
        <v>10775</v>
      </c>
    </row>
    <row r="4615" spans="1:23" x14ac:dyDescent="0.25">
      <c r="A4615">
        <v>2566</v>
      </c>
      <c r="B4615" t="s">
        <v>6841</v>
      </c>
      <c r="C4615">
        <v>48010374</v>
      </c>
      <c r="D4615" s="1">
        <v>44886</v>
      </c>
      <c r="E4615" s="1">
        <v>44890</v>
      </c>
      <c r="F4615" t="s">
        <v>10696</v>
      </c>
      <c r="G4615" t="s">
        <v>88</v>
      </c>
      <c r="H4615" t="s">
        <v>4128</v>
      </c>
      <c r="I4615" t="s">
        <v>2272</v>
      </c>
      <c r="J4615">
        <v>403.68</v>
      </c>
      <c r="K4615">
        <v>6</v>
      </c>
      <c r="L4615">
        <v>0</v>
      </c>
      <c r="M4615">
        <v>181.65600000000001</v>
      </c>
      <c r="N4615">
        <v>222.024</v>
      </c>
      <c r="O4615">
        <v>0</v>
      </c>
      <c r="P4615" t="s">
        <v>86</v>
      </c>
      <c r="Q4615" t="s">
        <v>10631</v>
      </c>
      <c r="R4615">
        <v>4</v>
      </c>
      <c r="S4615">
        <v>45</v>
      </c>
      <c r="T4615" t="s">
        <v>10766</v>
      </c>
      <c r="U4615" s="1">
        <v>44432</v>
      </c>
      <c r="V4615" s="1">
        <v>45745</v>
      </c>
      <c r="W4615" t="s">
        <v>10763</v>
      </c>
    </row>
    <row r="4616" spans="1:23" x14ac:dyDescent="0.25">
      <c r="A4616">
        <v>2567</v>
      </c>
      <c r="B4616" t="s">
        <v>6841</v>
      </c>
      <c r="C4616">
        <v>99565478</v>
      </c>
      <c r="D4616" s="1">
        <v>44886</v>
      </c>
      <c r="E4616" s="1">
        <v>44890</v>
      </c>
      <c r="F4616" t="s">
        <v>10696</v>
      </c>
      <c r="G4616" t="s">
        <v>88</v>
      </c>
      <c r="H4616" t="s">
        <v>4128</v>
      </c>
      <c r="I4616" t="s">
        <v>2154</v>
      </c>
      <c r="J4616">
        <v>41.9</v>
      </c>
      <c r="K4616">
        <v>2</v>
      </c>
      <c r="L4616">
        <v>0</v>
      </c>
      <c r="M4616">
        <v>11.731999999999999</v>
      </c>
      <c r="N4616">
        <v>30.167999999999999</v>
      </c>
      <c r="O4616">
        <v>0</v>
      </c>
      <c r="P4616" t="s">
        <v>86</v>
      </c>
      <c r="Q4616" t="s">
        <v>10631</v>
      </c>
      <c r="R4616">
        <v>4</v>
      </c>
      <c r="S4616">
        <v>27.999999999999996</v>
      </c>
      <c r="T4616" t="s">
        <v>10766</v>
      </c>
      <c r="U4616" s="1">
        <v>44432</v>
      </c>
      <c r="V4616" s="1">
        <v>45745</v>
      </c>
      <c r="W4616" t="s">
        <v>10775</v>
      </c>
    </row>
    <row r="4617" spans="1:23" x14ac:dyDescent="0.25">
      <c r="A4617">
        <v>2568</v>
      </c>
      <c r="B4617" t="s">
        <v>6841</v>
      </c>
      <c r="C4617">
        <v>96157560</v>
      </c>
      <c r="D4617" s="1">
        <v>44886</v>
      </c>
      <c r="E4617" s="1">
        <v>44890</v>
      </c>
      <c r="F4617" t="s">
        <v>10696</v>
      </c>
      <c r="G4617" t="s">
        <v>88</v>
      </c>
      <c r="H4617" t="s">
        <v>4128</v>
      </c>
      <c r="I4617" t="s">
        <v>3532</v>
      </c>
      <c r="J4617">
        <v>28.91</v>
      </c>
      <c r="K4617">
        <v>7</v>
      </c>
      <c r="L4617">
        <v>0</v>
      </c>
      <c r="M4617">
        <v>13.2986</v>
      </c>
      <c r="N4617">
        <v>15.6114</v>
      </c>
      <c r="O4617">
        <v>0</v>
      </c>
      <c r="P4617" t="s">
        <v>86</v>
      </c>
      <c r="Q4617" t="s">
        <v>10631</v>
      </c>
      <c r="R4617">
        <v>4</v>
      </c>
      <c r="S4617">
        <v>46</v>
      </c>
      <c r="T4617" t="s">
        <v>10766</v>
      </c>
      <c r="U4617" s="1">
        <v>44432</v>
      </c>
      <c r="V4617" s="1">
        <v>45745</v>
      </c>
      <c r="W4617" t="s">
        <v>10763</v>
      </c>
    </row>
    <row r="4618" spans="1:23" x14ac:dyDescent="0.25">
      <c r="A4618">
        <v>2569</v>
      </c>
      <c r="B4618" t="s">
        <v>6842</v>
      </c>
      <c r="C4618">
        <v>97768800</v>
      </c>
      <c r="D4618" s="1">
        <v>44886</v>
      </c>
      <c r="E4618" s="1">
        <v>44893</v>
      </c>
      <c r="F4618" t="s">
        <v>10699</v>
      </c>
      <c r="G4618" t="s">
        <v>88</v>
      </c>
      <c r="H4618" t="s">
        <v>4877</v>
      </c>
      <c r="I4618" t="s">
        <v>2148</v>
      </c>
      <c r="J4618">
        <v>11.76</v>
      </c>
      <c r="K4618">
        <v>2</v>
      </c>
      <c r="L4618">
        <v>0</v>
      </c>
      <c r="M4618">
        <v>5.7624000000000004</v>
      </c>
      <c r="N4618">
        <v>5.9975999999999994</v>
      </c>
      <c r="O4618">
        <v>0</v>
      </c>
      <c r="P4618" t="s">
        <v>86</v>
      </c>
      <c r="Q4618" t="s">
        <v>10631</v>
      </c>
      <c r="R4618">
        <v>7</v>
      </c>
      <c r="S4618">
        <v>49.000000000000007</v>
      </c>
      <c r="T4618" t="s">
        <v>10766</v>
      </c>
      <c r="U4618" s="1">
        <v>44886</v>
      </c>
      <c r="V4618" s="1">
        <v>45781</v>
      </c>
      <c r="W4618" t="s">
        <v>10775</v>
      </c>
    </row>
    <row r="4619" spans="1:23" x14ac:dyDescent="0.25">
      <c r="A4619">
        <v>2570</v>
      </c>
      <c r="B4619" t="s">
        <v>6843</v>
      </c>
      <c r="C4619">
        <v>61477790</v>
      </c>
      <c r="D4619" s="1">
        <v>44889</v>
      </c>
      <c r="E4619" s="1">
        <v>44889</v>
      </c>
      <c r="F4619" t="s">
        <v>10702</v>
      </c>
      <c r="G4619" t="s">
        <v>3847</v>
      </c>
      <c r="H4619" t="s">
        <v>5648</v>
      </c>
      <c r="I4619" t="s">
        <v>2388</v>
      </c>
      <c r="J4619">
        <v>7.38</v>
      </c>
      <c r="K4619">
        <v>2</v>
      </c>
      <c r="L4619">
        <v>0</v>
      </c>
      <c r="M4619">
        <v>3.4685999999999999</v>
      </c>
      <c r="N4619">
        <v>3.9114</v>
      </c>
      <c r="O4619">
        <v>0</v>
      </c>
      <c r="P4619" t="s">
        <v>86</v>
      </c>
      <c r="Q4619" t="s">
        <v>10631</v>
      </c>
      <c r="R4619">
        <v>0</v>
      </c>
      <c r="S4619">
        <v>47</v>
      </c>
      <c r="T4619" t="s">
        <v>10766</v>
      </c>
      <c r="U4619" s="1">
        <v>44489</v>
      </c>
      <c r="V4619" s="1">
        <v>45581</v>
      </c>
      <c r="W4619" t="s">
        <v>10770</v>
      </c>
    </row>
    <row r="4620" spans="1:23" x14ac:dyDescent="0.25">
      <c r="A4620">
        <v>2571</v>
      </c>
      <c r="B4620" t="s">
        <v>6843</v>
      </c>
      <c r="C4620">
        <v>55898155</v>
      </c>
      <c r="D4620" s="1">
        <v>44889</v>
      </c>
      <c r="E4620" s="1">
        <v>44889</v>
      </c>
      <c r="F4620" t="s">
        <v>10702</v>
      </c>
      <c r="G4620" t="s">
        <v>3847</v>
      </c>
      <c r="H4620" t="s">
        <v>5648</v>
      </c>
      <c r="I4620" t="s">
        <v>506</v>
      </c>
      <c r="J4620">
        <v>9.26</v>
      </c>
      <c r="K4620">
        <v>2</v>
      </c>
      <c r="L4620">
        <v>0</v>
      </c>
      <c r="M4620">
        <v>3.0558000000000001</v>
      </c>
      <c r="N4620">
        <v>6.2042000000000002</v>
      </c>
      <c r="O4620">
        <v>0</v>
      </c>
      <c r="P4620" t="s">
        <v>86</v>
      </c>
      <c r="Q4620" t="s">
        <v>10631</v>
      </c>
      <c r="R4620">
        <v>0</v>
      </c>
      <c r="S4620">
        <v>33</v>
      </c>
      <c r="T4620" t="s">
        <v>10766</v>
      </c>
      <c r="U4620" s="1">
        <v>44489</v>
      </c>
      <c r="V4620" s="1">
        <v>45581</v>
      </c>
      <c r="W4620" t="s">
        <v>10770</v>
      </c>
    </row>
    <row r="4621" spans="1:23" x14ac:dyDescent="0.25">
      <c r="A4621">
        <v>2572</v>
      </c>
      <c r="B4621" t="s">
        <v>6844</v>
      </c>
      <c r="C4621">
        <v>8801662</v>
      </c>
      <c r="D4621" s="1">
        <v>44889</v>
      </c>
      <c r="E4621" s="1">
        <v>44893</v>
      </c>
      <c r="F4621" t="s">
        <v>10696</v>
      </c>
      <c r="G4621" t="s">
        <v>92</v>
      </c>
      <c r="H4621" t="s">
        <v>5199</v>
      </c>
      <c r="I4621" t="s">
        <v>599</v>
      </c>
      <c r="J4621">
        <v>30.44</v>
      </c>
      <c r="K4621">
        <v>4</v>
      </c>
      <c r="L4621">
        <v>0</v>
      </c>
      <c r="M4621">
        <v>14.306800000000001</v>
      </c>
      <c r="N4621">
        <v>16.133200000000002</v>
      </c>
      <c r="O4621">
        <v>0</v>
      </c>
      <c r="P4621" t="s">
        <v>86</v>
      </c>
      <c r="Q4621" t="s">
        <v>10631</v>
      </c>
      <c r="R4621">
        <v>4</v>
      </c>
      <c r="S4621">
        <v>47</v>
      </c>
      <c r="T4621" t="s">
        <v>10766</v>
      </c>
      <c r="U4621" s="1">
        <v>44676</v>
      </c>
      <c r="V4621" s="1">
        <v>45826</v>
      </c>
      <c r="W4621" t="s">
        <v>10775</v>
      </c>
    </row>
    <row r="4622" spans="1:23" x14ac:dyDescent="0.25">
      <c r="A4622">
        <v>2573</v>
      </c>
      <c r="B4622" t="s">
        <v>6844</v>
      </c>
      <c r="C4622">
        <v>35324895</v>
      </c>
      <c r="D4622" s="1">
        <v>44889</v>
      </c>
      <c r="E4622" s="1">
        <v>44893</v>
      </c>
      <c r="F4622" t="s">
        <v>10696</v>
      </c>
      <c r="G4622" t="s">
        <v>92</v>
      </c>
      <c r="H4622" t="s">
        <v>5199</v>
      </c>
      <c r="I4622" t="s">
        <v>3155</v>
      </c>
      <c r="J4622">
        <v>35.28</v>
      </c>
      <c r="K4622">
        <v>3</v>
      </c>
      <c r="L4622">
        <v>0</v>
      </c>
      <c r="M4622">
        <v>11.995200000000001</v>
      </c>
      <c r="N4622">
        <v>23.284800000000001</v>
      </c>
      <c r="O4622">
        <v>0</v>
      </c>
      <c r="P4622" t="s">
        <v>86</v>
      </c>
      <c r="Q4622" t="s">
        <v>10631</v>
      </c>
      <c r="R4622">
        <v>4</v>
      </c>
      <c r="S4622">
        <v>34</v>
      </c>
      <c r="T4622" t="s">
        <v>10766</v>
      </c>
      <c r="U4622" s="1">
        <v>44676</v>
      </c>
      <c r="V4622" s="1">
        <v>45826</v>
      </c>
      <c r="W4622" t="s">
        <v>10775</v>
      </c>
    </row>
    <row r="4623" spans="1:23" x14ac:dyDescent="0.25">
      <c r="A4623">
        <v>2574</v>
      </c>
      <c r="B4623" t="s">
        <v>6845</v>
      </c>
      <c r="C4623">
        <v>82323335</v>
      </c>
      <c r="D4623" s="1">
        <v>44889</v>
      </c>
      <c r="E4623" s="1">
        <v>44894</v>
      </c>
      <c r="F4623" t="s">
        <v>10700</v>
      </c>
      <c r="G4623" t="s">
        <v>92</v>
      </c>
      <c r="H4623" t="s">
        <v>4532</v>
      </c>
      <c r="I4623" t="s">
        <v>3254</v>
      </c>
      <c r="J4623">
        <v>119.98</v>
      </c>
      <c r="K4623">
        <v>2</v>
      </c>
      <c r="L4623">
        <v>0</v>
      </c>
      <c r="M4623">
        <v>35.994</v>
      </c>
      <c r="N4623">
        <v>83.986000000000004</v>
      </c>
      <c r="O4623">
        <v>0</v>
      </c>
      <c r="P4623" t="s">
        <v>86</v>
      </c>
      <c r="Q4623" t="s">
        <v>10631</v>
      </c>
      <c r="R4623">
        <v>5</v>
      </c>
      <c r="S4623">
        <v>30</v>
      </c>
      <c r="T4623" t="s">
        <v>10766</v>
      </c>
      <c r="U4623" s="1">
        <v>44889</v>
      </c>
      <c r="V4623" s="1">
        <v>45741</v>
      </c>
      <c r="W4623" t="s">
        <v>10775</v>
      </c>
    </row>
    <row r="4624" spans="1:23" x14ac:dyDescent="0.25">
      <c r="A4624">
        <v>2575</v>
      </c>
      <c r="B4624" t="s">
        <v>6845</v>
      </c>
      <c r="C4624">
        <v>97504424</v>
      </c>
      <c r="D4624" s="1">
        <v>44889</v>
      </c>
      <c r="E4624" s="1">
        <v>44894</v>
      </c>
      <c r="F4624" t="s">
        <v>10700</v>
      </c>
      <c r="G4624" t="s">
        <v>92</v>
      </c>
      <c r="H4624" t="s">
        <v>4532</v>
      </c>
      <c r="I4624" t="s">
        <v>3564</v>
      </c>
      <c r="J4624">
        <v>989.97</v>
      </c>
      <c r="K4624">
        <v>3</v>
      </c>
      <c r="L4624">
        <v>0</v>
      </c>
      <c r="M4624">
        <v>395.988</v>
      </c>
      <c r="N4624">
        <v>593.98199999999997</v>
      </c>
      <c r="O4624">
        <v>0</v>
      </c>
      <c r="P4624" t="s">
        <v>86</v>
      </c>
      <c r="Q4624" t="s">
        <v>10631</v>
      </c>
      <c r="R4624">
        <v>5</v>
      </c>
      <c r="S4624">
        <v>40</v>
      </c>
      <c r="T4624" t="s">
        <v>10766</v>
      </c>
      <c r="U4624" s="1">
        <v>44889</v>
      </c>
      <c r="V4624" s="1">
        <v>45741</v>
      </c>
      <c r="W4624" t="s">
        <v>10775</v>
      </c>
    </row>
    <row r="4625" spans="1:23" x14ac:dyDescent="0.25">
      <c r="A4625">
        <v>2576</v>
      </c>
      <c r="B4625" t="s">
        <v>6846</v>
      </c>
      <c r="C4625">
        <v>81690278</v>
      </c>
      <c r="D4625" s="1">
        <v>44890</v>
      </c>
      <c r="E4625" s="1">
        <v>44895</v>
      </c>
      <c r="F4625" t="s">
        <v>10700</v>
      </c>
      <c r="G4625" t="s">
        <v>88</v>
      </c>
      <c r="H4625" t="s">
        <v>4856</v>
      </c>
      <c r="I4625" t="s">
        <v>1136</v>
      </c>
      <c r="J4625">
        <v>1522.6379999999999</v>
      </c>
      <c r="K4625">
        <v>9</v>
      </c>
      <c r="L4625">
        <v>0.1</v>
      </c>
      <c r="M4625">
        <v>169.18199999999999</v>
      </c>
      <c r="N4625">
        <v>1353.4559999999999</v>
      </c>
      <c r="O4625">
        <v>152.2638</v>
      </c>
      <c r="P4625" t="s">
        <v>86</v>
      </c>
      <c r="Q4625" t="s">
        <v>10632</v>
      </c>
      <c r="R4625">
        <v>5</v>
      </c>
      <c r="S4625">
        <v>11.111111111111111</v>
      </c>
      <c r="T4625" t="s">
        <v>10767</v>
      </c>
      <c r="U4625" s="1">
        <v>44805</v>
      </c>
      <c r="V4625" s="1">
        <v>45795</v>
      </c>
      <c r="W4625" t="s">
        <v>10763</v>
      </c>
    </row>
    <row r="4626" spans="1:23" x14ac:dyDescent="0.25">
      <c r="A4626">
        <v>2577</v>
      </c>
      <c r="B4626" t="s">
        <v>6847</v>
      </c>
      <c r="C4626">
        <v>94240776</v>
      </c>
      <c r="D4626" s="1">
        <v>44890</v>
      </c>
      <c r="E4626" s="1">
        <v>44894</v>
      </c>
      <c r="F4626" t="s">
        <v>10696</v>
      </c>
      <c r="G4626" t="s">
        <v>88</v>
      </c>
      <c r="H4626" t="s">
        <v>3999</v>
      </c>
      <c r="I4626" t="s">
        <v>2424</v>
      </c>
      <c r="J4626">
        <v>10.56</v>
      </c>
      <c r="K4626">
        <v>2</v>
      </c>
      <c r="L4626">
        <v>0</v>
      </c>
      <c r="M4626">
        <v>4.7519999999999998</v>
      </c>
      <c r="N4626">
        <v>5.8080000000000007</v>
      </c>
      <c r="O4626">
        <v>0</v>
      </c>
      <c r="P4626" t="s">
        <v>86</v>
      </c>
      <c r="Q4626" t="s">
        <v>10631</v>
      </c>
      <c r="R4626">
        <v>4</v>
      </c>
      <c r="S4626">
        <v>44.999999999999993</v>
      </c>
      <c r="T4626" t="s">
        <v>10766</v>
      </c>
      <c r="U4626" s="1">
        <v>44890</v>
      </c>
      <c r="V4626" s="1">
        <v>45802</v>
      </c>
      <c r="W4626" t="s">
        <v>10775</v>
      </c>
    </row>
    <row r="4627" spans="1:23" x14ac:dyDescent="0.25">
      <c r="A4627">
        <v>2578</v>
      </c>
      <c r="B4627" t="s">
        <v>6848</v>
      </c>
      <c r="C4627">
        <v>16750539</v>
      </c>
      <c r="D4627" s="1">
        <v>44892</v>
      </c>
      <c r="E4627" s="1">
        <v>44894</v>
      </c>
      <c r="F4627" t="s">
        <v>10697</v>
      </c>
      <c r="G4627" t="s">
        <v>92</v>
      </c>
      <c r="H4627" t="s">
        <v>4056</v>
      </c>
      <c r="I4627" t="s">
        <v>1376</v>
      </c>
      <c r="J4627">
        <v>7.52</v>
      </c>
      <c r="K4627">
        <v>5</v>
      </c>
      <c r="L4627">
        <v>0.2</v>
      </c>
      <c r="M4627">
        <v>2.6320000000000001</v>
      </c>
      <c r="N4627">
        <v>4.8879999999999999</v>
      </c>
      <c r="O4627">
        <v>1.504</v>
      </c>
      <c r="P4627" t="s">
        <v>86</v>
      </c>
      <c r="Q4627" t="s">
        <v>10632</v>
      </c>
      <c r="R4627">
        <v>2</v>
      </c>
      <c r="S4627">
        <v>35</v>
      </c>
      <c r="T4627" t="s">
        <v>10766</v>
      </c>
      <c r="U4627" s="1">
        <v>44892</v>
      </c>
      <c r="V4627" s="1">
        <v>45698</v>
      </c>
      <c r="W4627" t="s">
        <v>10763</v>
      </c>
    </row>
    <row r="4628" spans="1:23" x14ac:dyDescent="0.25">
      <c r="A4628">
        <v>2579</v>
      </c>
      <c r="B4628" t="s">
        <v>6849</v>
      </c>
      <c r="C4628">
        <v>22257698</v>
      </c>
      <c r="D4628" s="1">
        <v>44892</v>
      </c>
      <c r="E4628" s="1">
        <v>44896</v>
      </c>
      <c r="F4628" t="s">
        <v>10696</v>
      </c>
      <c r="G4628" t="s">
        <v>88</v>
      </c>
      <c r="H4628" t="s">
        <v>5687</v>
      </c>
      <c r="I4628" t="s">
        <v>1697</v>
      </c>
      <c r="J4628">
        <v>18.312000000000001</v>
      </c>
      <c r="K4628">
        <v>4</v>
      </c>
      <c r="L4628">
        <v>0.7</v>
      </c>
      <c r="M4628">
        <v>-12.208</v>
      </c>
      <c r="N4628">
        <v>30.520000000000003</v>
      </c>
      <c r="O4628">
        <v>12.8184</v>
      </c>
      <c r="P4628" t="s">
        <v>10633</v>
      </c>
      <c r="Q4628" t="s">
        <v>10632</v>
      </c>
      <c r="R4628">
        <v>4</v>
      </c>
      <c r="S4628">
        <v>-66.666666666666657</v>
      </c>
      <c r="T4628" t="s">
        <v>10768</v>
      </c>
      <c r="U4628" s="1">
        <v>44501</v>
      </c>
      <c r="V4628" s="1">
        <v>45060</v>
      </c>
      <c r="W4628" t="s">
        <v>10770</v>
      </c>
    </row>
    <row r="4629" spans="1:23" x14ac:dyDescent="0.25">
      <c r="A4629">
        <v>2580</v>
      </c>
      <c r="B4629" t="s">
        <v>6849</v>
      </c>
      <c r="C4629">
        <v>90460905</v>
      </c>
      <c r="D4629" s="1">
        <v>44892</v>
      </c>
      <c r="E4629" s="1">
        <v>44896</v>
      </c>
      <c r="F4629" t="s">
        <v>10696</v>
      </c>
      <c r="G4629" t="s">
        <v>88</v>
      </c>
      <c r="H4629" t="s">
        <v>5687</v>
      </c>
      <c r="I4629" t="s">
        <v>3201</v>
      </c>
      <c r="J4629">
        <v>25.92</v>
      </c>
      <c r="K4629">
        <v>5</v>
      </c>
      <c r="L4629">
        <v>0.2</v>
      </c>
      <c r="M4629">
        <v>9.0719999999999992</v>
      </c>
      <c r="N4629">
        <v>16.848000000000003</v>
      </c>
      <c r="O4629">
        <v>5.1840000000000011</v>
      </c>
      <c r="P4629" t="s">
        <v>86</v>
      </c>
      <c r="Q4629" t="s">
        <v>10632</v>
      </c>
      <c r="R4629">
        <v>4</v>
      </c>
      <c r="S4629">
        <v>34.999999999999993</v>
      </c>
      <c r="T4629" t="s">
        <v>10766</v>
      </c>
      <c r="U4629" s="1">
        <v>44501</v>
      </c>
      <c r="V4629" s="1">
        <v>45060</v>
      </c>
      <c r="W4629" t="s">
        <v>10770</v>
      </c>
    </row>
    <row r="4630" spans="1:23" x14ac:dyDescent="0.25">
      <c r="A4630">
        <v>2581</v>
      </c>
      <c r="B4630" t="s">
        <v>6849</v>
      </c>
      <c r="C4630">
        <v>37974879</v>
      </c>
      <c r="D4630" s="1">
        <v>44892</v>
      </c>
      <c r="E4630" s="1">
        <v>44896</v>
      </c>
      <c r="F4630" t="s">
        <v>10696</v>
      </c>
      <c r="G4630" t="s">
        <v>88</v>
      </c>
      <c r="H4630" t="s">
        <v>5687</v>
      </c>
      <c r="I4630" t="s">
        <v>2923</v>
      </c>
      <c r="J4630">
        <v>8.016</v>
      </c>
      <c r="K4630">
        <v>3</v>
      </c>
      <c r="L4630">
        <v>0.2</v>
      </c>
      <c r="M4630">
        <v>1.002</v>
      </c>
      <c r="N4630">
        <v>7.0140000000000002</v>
      </c>
      <c r="O4630">
        <v>1.6032000000000002</v>
      </c>
      <c r="P4630" t="s">
        <v>86</v>
      </c>
      <c r="Q4630" t="s">
        <v>10632</v>
      </c>
      <c r="R4630">
        <v>4</v>
      </c>
      <c r="S4630">
        <v>12.5</v>
      </c>
      <c r="T4630" t="s">
        <v>10767</v>
      </c>
      <c r="U4630" s="1">
        <v>44501</v>
      </c>
      <c r="V4630" s="1">
        <v>45060</v>
      </c>
      <c r="W4630" t="s">
        <v>10770</v>
      </c>
    </row>
    <row r="4631" spans="1:23" x14ac:dyDescent="0.25">
      <c r="A4631">
        <v>2582</v>
      </c>
      <c r="B4631" t="s">
        <v>6850</v>
      </c>
      <c r="C4631">
        <v>63416695</v>
      </c>
      <c r="D4631" s="1">
        <v>44893</v>
      </c>
      <c r="E4631" s="1">
        <v>44897</v>
      </c>
      <c r="F4631" t="s">
        <v>10696</v>
      </c>
      <c r="G4631" t="s">
        <v>88</v>
      </c>
      <c r="H4631" t="s">
        <v>6493</v>
      </c>
      <c r="I4631" t="s">
        <v>2959</v>
      </c>
      <c r="J4631">
        <v>2.3759999999999999</v>
      </c>
      <c r="K4631">
        <v>3</v>
      </c>
      <c r="L4631">
        <v>0.2</v>
      </c>
      <c r="M4631">
        <v>0.74250000000000005</v>
      </c>
      <c r="N4631">
        <v>1.6334999999999997</v>
      </c>
      <c r="O4631">
        <v>0.47520000000000001</v>
      </c>
      <c r="P4631" t="s">
        <v>86</v>
      </c>
      <c r="Q4631" t="s">
        <v>10632</v>
      </c>
      <c r="R4631">
        <v>4</v>
      </c>
      <c r="S4631">
        <v>31.250000000000007</v>
      </c>
      <c r="T4631" t="s">
        <v>10766</v>
      </c>
      <c r="U4631" s="1">
        <v>44729</v>
      </c>
      <c r="V4631" s="1">
        <v>45274</v>
      </c>
      <c r="W4631" t="s">
        <v>10770</v>
      </c>
    </row>
    <row r="4632" spans="1:23" x14ac:dyDescent="0.25">
      <c r="A4632">
        <v>2583</v>
      </c>
      <c r="B4632" t="s">
        <v>6850</v>
      </c>
      <c r="C4632">
        <v>44916319</v>
      </c>
      <c r="D4632" s="1">
        <v>44893</v>
      </c>
      <c r="E4632" s="1">
        <v>44897</v>
      </c>
      <c r="F4632" t="s">
        <v>10696</v>
      </c>
      <c r="G4632" t="s">
        <v>88</v>
      </c>
      <c r="H4632" t="s">
        <v>6493</v>
      </c>
      <c r="I4632" t="s">
        <v>1816</v>
      </c>
      <c r="J4632">
        <v>143.12799999999999</v>
      </c>
      <c r="K4632">
        <v>2</v>
      </c>
      <c r="L4632">
        <v>0.8</v>
      </c>
      <c r="M4632">
        <v>-393.60199999999998</v>
      </c>
      <c r="N4632">
        <v>536.73</v>
      </c>
      <c r="O4632">
        <v>114.50239999999999</v>
      </c>
      <c r="P4632" t="s">
        <v>10633</v>
      </c>
      <c r="Q4632" t="s">
        <v>10632</v>
      </c>
      <c r="R4632">
        <v>4</v>
      </c>
      <c r="S4632">
        <v>-275</v>
      </c>
      <c r="T4632" t="s">
        <v>10768</v>
      </c>
      <c r="U4632" s="1">
        <v>44729</v>
      </c>
      <c r="V4632" s="1">
        <v>45274</v>
      </c>
      <c r="W4632" t="s">
        <v>10770</v>
      </c>
    </row>
    <row r="4633" spans="1:23" x14ac:dyDescent="0.25">
      <c r="A4633">
        <v>2584</v>
      </c>
      <c r="B4633" t="s">
        <v>6851</v>
      </c>
      <c r="C4633">
        <v>47241924</v>
      </c>
      <c r="D4633" s="1">
        <v>44893</v>
      </c>
      <c r="E4633" s="1">
        <v>44897</v>
      </c>
      <c r="F4633" t="s">
        <v>10696</v>
      </c>
      <c r="G4633" t="s">
        <v>88</v>
      </c>
      <c r="H4633" t="s">
        <v>4613</v>
      </c>
      <c r="I4633" t="s">
        <v>2749</v>
      </c>
      <c r="J4633">
        <v>173.488</v>
      </c>
      <c r="K4633">
        <v>7</v>
      </c>
      <c r="L4633">
        <v>0.2</v>
      </c>
      <c r="M4633">
        <v>54.215000000000003</v>
      </c>
      <c r="N4633">
        <v>119.273</v>
      </c>
      <c r="O4633">
        <v>34.697600000000001</v>
      </c>
      <c r="P4633" t="s">
        <v>86</v>
      </c>
      <c r="Q4633" t="s">
        <v>10632</v>
      </c>
      <c r="R4633">
        <v>4</v>
      </c>
      <c r="S4633">
        <v>31.25</v>
      </c>
      <c r="T4633" t="s">
        <v>10766</v>
      </c>
      <c r="U4633" s="1">
        <v>44738</v>
      </c>
      <c r="V4633" s="1">
        <v>45752</v>
      </c>
      <c r="W4633" t="s">
        <v>10763</v>
      </c>
    </row>
    <row r="4634" spans="1:23" x14ac:dyDescent="0.25">
      <c r="A4634">
        <v>2585</v>
      </c>
      <c r="B4634" t="s">
        <v>6851</v>
      </c>
      <c r="C4634">
        <v>7650468</v>
      </c>
      <c r="D4634" s="1">
        <v>44893</v>
      </c>
      <c r="E4634" s="1">
        <v>44897</v>
      </c>
      <c r="F4634" t="s">
        <v>10696</v>
      </c>
      <c r="G4634" t="s">
        <v>88</v>
      </c>
      <c r="H4634" t="s">
        <v>4613</v>
      </c>
      <c r="I4634" t="s">
        <v>1659</v>
      </c>
      <c r="J4634">
        <v>516.96</v>
      </c>
      <c r="K4634">
        <v>4</v>
      </c>
      <c r="L4634">
        <v>0.2</v>
      </c>
      <c r="M4634">
        <v>-6.4619999999999997</v>
      </c>
      <c r="N4634">
        <v>523.42200000000003</v>
      </c>
      <c r="O4634">
        <v>103.39200000000001</v>
      </c>
      <c r="P4634" t="s">
        <v>10633</v>
      </c>
      <c r="Q4634" t="s">
        <v>10632</v>
      </c>
      <c r="R4634">
        <v>4</v>
      </c>
      <c r="S4634">
        <v>-1.25</v>
      </c>
      <c r="T4634" t="s">
        <v>10768</v>
      </c>
      <c r="U4634" s="1">
        <v>44738</v>
      </c>
      <c r="V4634" s="1">
        <v>45752</v>
      </c>
      <c r="W4634" t="s">
        <v>10775</v>
      </c>
    </row>
    <row r="4635" spans="1:23" x14ac:dyDescent="0.25">
      <c r="A4635">
        <v>2586</v>
      </c>
      <c r="B4635" t="s">
        <v>6851</v>
      </c>
      <c r="C4635">
        <v>74242349</v>
      </c>
      <c r="D4635" s="1">
        <v>44893</v>
      </c>
      <c r="E4635" s="1">
        <v>44897</v>
      </c>
      <c r="F4635" t="s">
        <v>10696</v>
      </c>
      <c r="G4635" t="s">
        <v>88</v>
      </c>
      <c r="H4635" t="s">
        <v>4613</v>
      </c>
      <c r="I4635" t="s">
        <v>2969</v>
      </c>
      <c r="J4635">
        <v>173.208</v>
      </c>
      <c r="K4635">
        <v>7</v>
      </c>
      <c r="L4635">
        <v>0.2</v>
      </c>
      <c r="M4635">
        <v>45.467100000000002</v>
      </c>
      <c r="N4635">
        <v>127.7409</v>
      </c>
      <c r="O4635">
        <v>34.641600000000004</v>
      </c>
      <c r="P4635" t="s">
        <v>86</v>
      </c>
      <c r="Q4635" t="s">
        <v>10632</v>
      </c>
      <c r="R4635">
        <v>4</v>
      </c>
      <c r="S4635">
        <v>26.25</v>
      </c>
      <c r="T4635" t="s">
        <v>10766</v>
      </c>
      <c r="U4635" s="1">
        <v>44738</v>
      </c>
      <c r="V4635" s="1">
        <v>45752</v>
      </c>
      <c r="W4635" t="s">
        <v>10763</v>
      </c>
    </row>
    <row r="4636" spans="1:23" x14ac:dyDescent="0.25">
      <c r="A4636">
        <v>2587</v>
      </c>
      <c r="B4636" t="s">
        <v>6851</v>
      </c>
      <c r="C4636">
        <v>66127336</v>
      </c>
      <c r="D4636" s="1">
        <v>44893</v>
      </c>
      <c r="E4636" s="1">
        <v>44897</v>
      </c>
      <c r="F4636" t="s">
        <v>10696</v>
      </c>
      <c r="G4636" t="s">
        <v>88</v>
      </c>
      <c r="H4636" t="s">
        <v>4613</v>
      </c>
      <c r="I4636" t="s">
        <v>1038</v>
      </c>
      <c r="J4636">
        <v>4.4480000000000004</v>
      </c>
      <c r="K4636">
        <v>2</v>
      </c>
      <c r="L4636">
        <v>0.2</v>
      </c>
      <c r="M4636">
        <v>0.33360000000000001</v>
      </c>
      <c r="N4636">
        <v>4.1144000000000007</v>
      </c>
      <c r="O4636">
        <v>0.88960000000000017</v>
      </c>
      <c r="P4636" t="s">
        <v>86</v>
      </c>
      <c r="Q4636" t="s">
        <v>10632</v>
      </c>
      <c r="R4636">
        <v>4</v>
      </c>
      <c r="S4636">
        <v>7.5</v>
      </c>
      <c r="T4636" t="s">
        <v>10768</v>
      </c>
      <c r="U4636" s="1">
        <v>44738</v>
      </c>
      <c r="V4636" s="1">
        <v>45752</v>
      </c>
      <c r="W4636" t="s">
        <v>10775</v>
      </c>
    </row>
    <row r="4637" spans="1:23" x14ac:dyDescent="0.25">
      <c r="A4637">
        <v>2588</v>
      </c>
      <c r="B4637" t="s">
        <v>6851</v>
      </c>
      <c r="C4637">
        <v>53799645</v>
      </c>
      <c r="D4637" s="1">
        <v>44893</v>
      </c>
      <c r="E4637" s="1">
        <v>44897</v>
      </c>
      <c r="F4637" t="s">
        <v>10696</v>
      </c>
      <c r="G4637" t="s">
        <v>88</v>
      </c>
      <c r="H4637" t="s">
        <v>4613</v>
      </c>
      <c r="I4637" t="s">
        <v>3195</v>
      </c>
      <c r="J4637">
        <v>9</v>
      </c>
      <c r="K4637">
        <v>3</v>
      </c>
      <c r="L4637">
        <v>0.2</v>
      </c>
      <c r="M4637">
        <v>3.15</v>
      </c>
      <c r="N4637">
        <v>5.85</v>
      </c>
      <c r="O4637">
        <v>1.8</v>
      </c>
      <c r="P4637" t="s">
        <v>86</v>
      </c>
      <c r="Q4637" t="s">
        <v>10632</v>
      </c>
      <c r="R4637">
        <v>4</v>
      </c>
      <c r="S4637">
        <v>35</v>
      </c>
      <c r="T4637" t="s">
        <v>10766</v>
      </c>
      <c r="U4637" s="1">
        <v>44738</v>
      </c>
      <c r="V4637" s="1">
        <v>45752</v>
      </c>
      <c r="W4637" t="s">
        <v>10775</v>
      </c>
    </row>
    <row r="4638" spans="1:23" x14ac:dyDescent="0.25">
      <c r="A4638">
        <v>2589</v>
      </c>
      <c r="B4638" t="s">
        <v>6851</v>
      </c>
      <c r="C4638">
        <v>23701186</v>
      </c>
      <c r="D4638" s="1">
        <v>44893</v>
      </c>
      <c r="E4638" s="1">
        <v>44897</v>
      </c>
      <c r="F4638" t="s">
        <v>10696</v>
      </c>
      <c r="G4638" t="s">
        <v>88</v>
      </c>
      <c r="H4638" t="s">
        <v>4613</v>
      </c>
      <c r="I4638" t="s">
        <v>3562</v>
      </c>
      <c r="J4638">
        <v>42.24</v>
      </c>
      <c r="K4638">
        <v>10</v>
      </c>
      <c r="L4638">
        <v>0.2</v>
      </c>
      <c r="M4638">
        <v>13.2</v>
      </c>
      <c r="N4638">
        <v>29.040000000000003</v>
      </c>
      <c r="O4638">
        <v>8.4480000000000004</v>
      </c>
      <c r="P4638" t="s">
        <v>86</v>
      </c>
      <c r="Q4638" t="s">
        <v>10632</v>
      </c>
      <c r="R4638">
        <v>4</v>
      </c>
      <c r="S4638">
        <v>31.249999999999993</v>
      </c>
      <c r="T4638" t="s">
        <v>10766</v>
      </c>
      <c r="U4638" s="1">
        <v>44738</v>
      </c>
      <c r="V4638" s="1">
        <v>45752</v>
      </c>
      <c r="W4638" t="s">
        <v>10763</v>
      </c>
    </row>
    <row r="4639" spans="1:23" x14ac:dyDescent="0.25">
      <c r="A4639">
        <v>2590</v>
      </c>
      <c r="B4639" t="s">
        <v>6851</v>
      </c>
      <c r="C4639">
        <v>81050976</v>
      </c>
      <c r="D4639" s="1">
        <v>44893</v>
      </c>
      <c r="E4639" s="1">
        <v>44897</v>
      </c>
      <c r="F4639" t="s">
        <v>10696</v>
      </c>
      <c r="G4639" t="s">
        <v>88</v>
      </c>
      <c r="H4639" t="s">
        <v>4613</v>
      </c>
      <c r="I4639" t="s">
        <v>1081</v>
      </c>
      <c r="J4639">
        <v>18.263999999999999</v>
      </c>
      <c r="K4639">
        <v>2</v>
      </c>
      <c r="L4639">
        <v>0.7</v>
      </c>
      <c r="M4639">
        <v>-13.393599999999999</v>
      </c>
      <c r="N4639">
        <v>31.657599999999999</v>
      </c>
      <c r="O4639">
        <v>12.784799999999999</v>
      </c>
      <c r="P4639" t="s">
        <v>10633</v>
      </c>
      <c r="Q4639" t="s">
        <v>10632</v>
      </c>
      <c r="R4639">
        <v>4</v>
      </c>
      <c r="S4639">
        <v>-73.333333333333329</v>
      </c>
      <c r="T4639" t="s">
        <v>10768</v>
      </c>
      <c r="U4639" s="1">
        <v>44738</v>
      </c>
      <c r="V4639" s="1">
        <v>45752</v>
      </c>
      <c r="W4639" t="s">
        <v>10775</v>
      </c>
    </row>
    <row r="4640" spans="1:23" x14ac:dyDescent="0.25">
      <c r="A4640">
        <v>2591</v>
      </c>
      <c r="B4640" t="s">
        <v>6852</v>
      </c>
      <c r="C4640">
        <v>58963761</v>
      </c>
      <c r="D4640" s="1">
        <v>44894</v>
      </c>
      <c r="E4640" s="1">
        <v>44900</v>
      </c>
      <c r="F4640" t="s">
        <v>10698</v>
      </c>
      <c r="G4640" t="s">
        <v>88</v>
      </c>
      <c r="H4640" t="s">
        <v>4626</v>
      </c>
      <c r="I4640" t="s">
        <v>1026</v>
      </c>
      <c r="J4640">
        <v>113.1</v>
      </c>
      <c r="K4640">
        <v>3</v>
      </c>
      <c r="L4640">
        <v>0</v>
      </c>
      <c r="M4640">
        <v>56.55</v>
      </c>
      <c r="N4640">
        <v>56.55</v>
      </c>
      <c r="O4640">
        <v>0</v>
      </c>
      <c r="P4640" t="s">
        <v>86</v>
      </c>
      <c r="Q4640" t="s">
        <v>10631</v>
      </c>
      <c r="R4640">
        <v>6</v>
      </c>
      <c r="S4640">
        <v>50</v>
      </c>
      <c r="T4640" t="s">
        <v>10766</v>
      </c>
      <c r="U4640" s="1">
        <v>44629</v>
      </c>
      <c r="V4640" s="1">
        <v>45753</v>
      </c>
      <c r="W4640" t="s">
        <v>10775</v>
      </c>
    </row>
    <row r="4641" spans="1:23" x14ac:dyDescent="0.25">
      <c r="A4641">
        <v>2592</v>
      </c>
      <c r="B4641" t="s">
        <v>6853</v>
      </c>
      <c r="C4641">
        <v>63246083</v>
      </c>
      <c r="D4641" s="1">
        <v>44894</v>
      </c>
      <c r="E4641" s="1">
        <v>44898</v>
      </c>
      <c r="F4641" t="s">
        <v>10696</v>
      </c>
      <c r="G4641" t="s">
        <v>88</v>
      </c>
      <c r="H4641" t="s">
        <v>5001</v>
      </c>
      <c r="I4641" t="s">
        <v>317</v>
      </c>
      <c r="J4641">
        <v>12.96</v>
      </c>
      <c r="K4641">
        <v>2</v>
      </c>
      <c r="L4641">
        <v>0</v>
      </c>
      <c r="M4641">
        <v>6.2207999999999997</v>
      </c>
      <c r="N4641">
        <v>6.7392000000000012</v>
      </c>
      <c r="O4641">
        <v>0</v>
      </c>
      <c r="P4641" t="s">
        <v>86</v>
      </c>
      <c r="Q4641" t="s">
        <v>10631</v>
      </c>
      <c r="R4641">
        <v>4</v>
      </c>
      <c r="S4641">
        <v>47.999999999999993</v>
      </c>
      <c r="T4641" t="s">
        <v>10766</v>
      </c>
      <c r="U4641" s="1">
        <v>44493</v>
      </c>
      <c r="V4641" s="1">
        <v>45789</v>
      </c>
      <c r="W4641" t="s">
        <v>10775</v>
      </c>
    </row>
    <row r="4642" spans="1:23" x14ac:dyDescent="0.25">
      <c r="A4642">
        <v>2593</v>
      </c>
      <c r="B4642" t="s">
        <v>6854</v>
      </c>
      <c r="C4642">
        <v>99742041</v>
      </c>
      <c r="D4642" s="1">
        <v>44894</v>
      </c>
      <c r="E4642" s="1">
        <v>44896</v>
      </c>
      <c r="F4642" t="s">
        <v>10697</v>
      </c>
      <c r="G4642" t="s">
        <v>92</v>
      </c>
      <c r="H4642" t="s">
        <v>4238</v>
      </c>
      <c r="I4642" t="s">
        <v>3568</v>
      </c>
      <c r="J4642">
        <v>355.36</v>
      </c>
      <c r="K4642">
        <v>4</v>
      </c>
      <c r="L4642">
        <v>0</v>
      </c>
      <c r="M4642">
        <v>92.393600000000006</v>
      </c>
      <c r="N4642">
        <v>262.96640000000002</v>
      </c>
      <c r="O4642">
        <v>0</v>
      </c>
      <c r="P4642" t="s">
        <v>86</v>
      </c>
      <c r="Q4642" t="s">
        <v>10631</v>
      </c>
      <c r="R4642">
        <v>2</v>
      </c>
      <c r="S4642">
        <v>26</v>
      </c>
      <c r="T4642" t="s">
        <v>10766</v>
      </c>
      <c r="U4642" s="1">
        <v>44460</v>
      </c>
      <c r="V4642" s="1">
        <v>45716</v>
      </c>
      <c r="W4642" t="s">
        <v>10775</v>
      </c>
    </row>
    <row r="4643" spans="1:23" x14ac:dyDescent="0.25">
      <c r="A4643">
        <v>2594</v>
      </c>
      <c r="B4643" t="s">
        <v>6854</v>
      </c>
      <c r="C4643">
        <v>25549934</v>
      </c>
      <c r="D4643" s="1">
        <v>44894</v>
      </c>
      <c r="E4643" s="1">
        <v>44896</v>
      </c>
      <c r="F4643" t="s">
        <v>10697</v>
      </c>
      <c r="G4643" t="s">
        <v>92</v>
      </c>
      <c r="H4643" t="s">
        <v>4238</v>
      </c>
      <c r="I4643" t="s">
        <v>3522</v>
      </c>
      <c r="J4643">
        <v>140.376</v>
      </c>
      <c r="K4643">
        <v>3</v>
      </c>
      <c r="L4643">
        <v>0.2</v>
      </c>
      <c r="M4643">
        <v>8.7735000000000003</v>
      </c>
      <c r="N4643">
        <v>131.60249999999999</v>
      </c>
      <c r="O4643">
        <v>28.075200000000002</v>
      </c>
      <c r="P4643" t="s">
        <v>86</v>
      </c>
      <c r="Q4643" t="s">
        <v>10632</v>
      </c>
      <c r="R4643">
        <v>2</v>
      </c>
      <c r="S4643">
        <v>6.25</v>
      </c>
      <c r="T4643" t="s">
        <v>10768</v>
      </c>
      <c r="U4643" s="1">
        <v>44460</v>
      </c>
      <c r="V4643" s="1">
        <v>45716</v>
      </c>
      <c r="W4643" t="s">
        <v>10775</v>
      </c>
    </row>
    <row r="4644" spans="1:23" x14ac:dyDescent="0.25">
      <c r="A4644">
        <v>2595</v>
      </c>
      <c r="B4644" t="s">
        <v>6855</v>
      </c>
      <c r="C4644">
        <v>19382124</v>
      </c>
      <c r="D4644" s="1">
        <v>44894</v>
      </c>
      <c r="E4644" s="1">
        <v>44901</v>
      </c>
      <c r="F4644" t="s">
        <v>10699</v>
      </c>
      <c r="G4644" t="s">
        <v>88</v>
      </c>
      <c r="H4644" t="s">
        <v>5213</v>
      </c>
      <c r="I4644" t="s">
        <v>3364</v>
      </c>
      <c r="J4644">
        <v>64.2</v>
      </c>
      <c r="K4644">
        <v>5</v>
      </c>
      <c r="L4644">
        <v>0.7</v>
      </c>
      <c r="M4644">
        <v>-42.8</v>
      </c>
      <c r="N4644">
        <v>107</v>
      </c>
      <c r="O4644">
        <v>44.94</v>
      </c>
      <c r="P4644" t="s">
        <v>10633</v>
      </c>
      <c r="Q4644" t="s">
        <v>10632</v>
      </c>
      <c r="R4644">
        <v>7</v>
      </c>
      <c r="S4644">
        <v>-66.666666666666657</v>
      </c>
      <c r="T4644" t="s">
        <v>10768</v>
      </c>
      <c r="U4644" s="1">
        <v>44894</v>
      </c>
      <c r="V4644" s="1">
        <v>45808</v>
      </c>
      <c r="W4644" t="s">
        <v>10763</v>
      </c>
    </row>
    <row r="4645" spans="1:23" x14ac:dyDescent="0.25">
      <c r="A4645">
        <v>2596</v>
      </c>
      <c r="B4645" t="s">
        <v>6855</v>
      </c>
      <c r="C4645">
        <v>32696847</v>
      </c>
      <c r="D4645" s="1">
        <v>44894</v>
      </c>
      <c r="E4645" s="1">
        <v>44901</v>
      </c>
      <c r="F4645" t="s">
        <v>10699</v>
      </c>
      <c r="G4645" t="s">
        <v>88</v>
      </c>
      <c r="H4645" t="s">
        <v>5213</v>
      </c>
      <c r="I4645" t="s">
        <v>2429</v>
      </c>
      <c r="J4645">
        <v>38.520000000000003</v>
      </c>
      <c r="K4645">
        <v>3</v>
      </c>
      <c r="L4645">
        <v>0.7</v>
      </c>
      <c r="M4645">
        <v>-26.963999999999999</v>
      </c>
      <c r="N4645">
        <v>65.484000000000009</v>
      </c>
      <c r="O4645">
        <v>26.964000000000002</v>
      </c>
      <c r="P4645" t="s">
        <v>10633</v>
      </c>
      <c r="Q4645" t="s">
        <v>10632</v>
      </c>
      <c r="R4645">
        <v>7</v>
      </c>
      <c r="S4645">
        <v>-70</v>
      </c>
      <c r="T4645" t="s">
        <v>10768</v>
      </c>
      <c r="U4645" s="1">
        <v>44894</v>
      </c>
      <c r="V4645" s="1">
        <v>45808</v>
      </c>
      <c r="W4645" t="s">
        <v>10775</v>
      </c>
    </row>
    <row r="4646" spans="1:23" x14ac:dyDescent="0.25">
      <c r="A4646">
        <v>2597</v>
      </c>
      <c r="B4646" t="s">
        <v>6855</v>
      </c>
      <c r="C4646">
        <v>31061241</v>
      </c>
      <c r="D4646" s="1">
        <v>44894</v>
      </c>
      <c r="E4646" s="1">
        <v>44901</v>
      </c>
      <c r="F4646" t="s">
        <v>10699</v>
      </c>
      <c r="G4646" t="s">
        <v>88</v>
      </c>
      <c r="H4646" t="s">
        <v>5213</v>
      </c>
      <c r="I4646" t="s">
        <v>3490</v>
      </c>
      <c r="J4646">
        <v>72.599999999999994</v>
      </c>
      <c r="K4646">
        <v>5</v>
      </c>
      <c r="L4646">
        <v>0.2</v>
      </c>
      <c r="M4646">
        <v>-8.1675000000000004</v>
      </c>
      <c r="N4646">
        <v>80.767499999999998</v>
      </c>
      <c r="O4646">
        <v>14.52</v>
      </c>
      <c r="P4646" t="s">
        <v>10633</v>
      </c>
      <c r="Q4646" t="s">
        <v>10632</v>
      </c>
      <c r="R4646">
        <v>7</v>
      </c>
      <c r="S4646">
        <v>-11.250000000000002</v>
      </c>
      <c r="T4646" t="s">
        <v>10768</v>
      </c>
      <c r="U4646" s="1">
        <v>44894</v>
      </c>
      <c r="V4646" s="1">
        <v>45808</v>
      </c>
      <c r="W4646" t="s">
        <v>10763</v>
      </c>
    </row>
    <row r="4647" spans="1:23" x14ac:dyDescent="0.25">
      <c r="A4647">
        <v>2598</v>
      </c>
      <c r="B4647" t="s">
        <v>6856</v>
      </c>
      <c r="C4647">
        <v>2822661</v>
      </c>
      <c r="D4647" s="1">
        <v>44896</v>
      </c>
      <c r="E4647" s="1">
        <v>44901</v>
      </c>
      <c r="F4647" t="s">
        <v>10700</v>
      </c>
      <c r="G4647" t="s">
        <v>88</v>
      </c>
      <c r="H4647" t="s">
        <v>4455</v>
      </c>
      <c r="I4647" t="s">
        <v>2200</v>
      </c>
      <c r="J4647">
        <v>53.7</v>
      </c>
      <c r="K4647">
        <v>6</v>
      </c>
      <c r="L4647">
        <v>0</v>
      </c>
      <c r="M4647">
        <v>10.202999999999999</v>
      </c>
      <c r="N4647">
        <v>43.497</v>
      </c>
      <c r="O4647">
        <v>0</v>
      </c>
      <c r="P4647" t="s">
        <v>86</v>
      </c>
      <c r="Q4647" t="s">
        <v>10631</v>
      </c>
      <c r="R4647">
        <v>5</v>
      </c>
      <c r="S4647">
        <v>18.999999999999996</v>
      </c>
      <c r="T4647" t="s">
        <v>10766</v>
      </c>
      <c r="U4647" s="1">
        <v>44383</v>
      </c>
      <c r="V4647" s="1">
        <v>45733</v>
      </c>
      <c r="W4647" t="s">
        <v>10763</v>
      </c>
    </row>
    <row r="4648" spans="1:23" x14ac:dyDescent="0.25">
      <c r="A4648">
        <v>2599</v>
      </c>
      <c r="B4648" t="s">
        <v>6856</v>
      </c>
      <c r="C4648">
        <v>71858641</v>
      </c>
      <c r="D4648" s="1">
        <v>44896</v>
      </c>
      <c r="E4648" s="1">
        <v>44901</v>
      </c>
      <c r="F4648" t="s">
        <v>10700</v>
      </c>
      <c r="G4648" t="s">
        <v>88</v>
      </c>
      <c r="H4648" t="s">
        <v>4455</v>
      </c>
      <c r="I4648" t="s">
        <v>3040</v>
      </c>
      <c r="J4648">
        <v>36.26</v>
      </c>
      <c r="K4648">
        <v>7</v>
      </c>
      <c r="L4648">
        <v>0</v>
      </c>
      <c r="M4648">
        <v>16.679600000000001</v>
      </c>
      <c r="N4648">
        <v>19.580399999999997</v>
      </c>
      <c r="O4648">
        <v>0</v>
      </c>
      <c r="P4648" t="s">
        <v>86</v>
      </c>
      <c r="Q4648" t="s">
        <v>10631</v>
      </c>
      <c r="R4648">
        <v>5</v>
      </c>
      <c r="S4648">
        <v>46</v>
      </c>
      <c r="T4648" t="s">
        <v>10766</v>
      </c>
      <c r="U4648" s="1">
        <v>44383</v>
      </c>
      <c r="V4648" s="1">
        <v>45733</v>
      </c>
      <c r="W4648" t="s">
        <v>10763</v>
      </c>
    </row>
    <row r="4649" spans="1:23" x14ac:dyDescent="0.25">
      <c r="A4649">
        <v>2600</v>
      </c>
      <c r="B4649" t="s">
        <v>6856</v>
      </c>
      <c r="C4649">
        <v>4155514</v>
      </c>
      <c r="D4649" s="1">
        <v>44896</v>
      </c>
      <c r="E4649" s="1">
        <v>44901</v>
      </c>
      <c r="F4649" t="s">
        <v>10700</v>
      </c>
      <c r="G4649" t="s">
        <v>88</v>
      </c>
      <c r="H4649" t="s">
        <v>4455</v>
      </c>
      <c r="I4649" t="s">
        <v>3042</v>
      </c>
      <c r="J4649">
        <v>56.3</v>
      </c>
      <c r="K4649">
        <v>2</v>
      </c>
      <c r="L4649">
        <v>0</v>
      </c>
      <c r="M4649">
        <v>15.763999999999999</v>
      </c>
      <c r="N4649">
        <v>40.536000000000001</v>
      </c>
      <c r="O4649">
        <v>0</v>
      </c>
      <c r="P4649" t="s">
        <v>86</v>
      </c>
      <c r="Q4649" t="s">
        <v>10631</v>
      </c>
      <c r="R4649">
        <v>5</v>
      </c>
      <c r="S4649">
        <v>28.000000000000004</v>
      </c>
      <c r="T4649" t="s">
        <v>10766</v>
      </c>
      <c r="U4649" s="1">
        <v>44383</v>
      </c>
      <c r="V4649" s="1">
        <v>45733</v>
      </c>
      <c r="W4649" t="s">
        <v>10775</v>
      </c>
    </row>
    <row r="4650" spans="1:23" x14ac:dyDescent="0.25">
      <c r="A4650">
        <v>2601</v>
      </c>
      <c r="B4650" t="s">
        <v>6856</v>
      </c>
      <c r="C4650">
        <v>40182103</v>
      </c>
      <c r="D4650" s="1">
        <v>44896</v>
      </c>
      <c r="E4650" s="1">
        <v>44901</v>
      </c>
      <c r="F4650" t="s">
        <v>10700</v>
      </c>
      <c r="G4650" t="s">
        <v>88</v>
      </c>
      <c r="H4650" t="s">
        <v>4455</v>
      </c>
      <c r="I4650" t="s">
        <v>1134</v>
      </c>
      <c r="J4650">
        <v>32.4</v>
      </c>
      <c r="K4650">
        <v>5</v>
      </c>
      <c r="L4650">
        <v>0</v>
      </c>
      <c r="M4650">
        <v>15.552</v>
      </c>
      <c r="N4650">
        <v>16.847999999999999</v>
      </c>
      <c r="O4650">
        <v>0</v>
      </c>
      <c r="P4650" t="s">
        <v>86</v>
      </c>
      <c r="Q4650" t="s">
        <v>10631</v>
      </c>
      <c r="R4650">
        <v>5</v>
      </c>
      <c r="S4650">
        <v>48</v>
      </c>
      <c r="T4650" t="s">
        <v>10766</v>
      </c>
      <c r="U4650" s="1">
        <v>44383</v>
      </c>
      <c r="V4650" s="1">
        <v>45733</v>
      </c>
      <c r="W4650" t="s">
        <v>10763</v>
      </c>
    </row>
    <row r="4651" spans="1:23" x14ac:dyDescent="0.25">
      <c r="A4651">
        <v>2602</v>
      </c>
      <c r="B4651" t="s">
        <v>6856</v>
      </c>
      <c r="C4651">
        <v>74502638</v>
      </c>
      <c r="D4651" s="1">
        <v>44896</v>
      </c>
      <c r="E4651" s="1">
        <v>44901</v>
      </c>
      <c r="F4651" t="s">
        <v>10700</v>
      </c>
      <c r="G4651" t="s">
        <v>88</v>
      </c>
      <c r="H4651" t="s">
        <v>4455</v>
      </c>
      <c r="I4651" t="s">
        <v>3044</v>
      </c>
      <c r="J4651">
        <v>29.16</v>
      </c>
      <c r="K4651">
        <v>2</v>
      </c>
      <c r="L4651">
        <v>0</v>
      </c>
      <c r="M4651">
        <v>10.789199999999999</v>
      </c>
      <c r="N4651">
        <v>18.370800000000003</v>
      </c>
      <c r="O4651">
        <v>0</v>
      </c>
      <c r="P4651" t="s">
        <v>86</v>
      </c>
      <c r="Q4651" t="s">
        <v>10631</v>
      </c>
      <c r="R4651">
        <v>5</v>
      </c>
      <c r="S4651">
        <v>37</v>
      </c>
      <c r="T4651" t="s">
        <v>10766</v>
      </c>
      <c r="U4651" s="1">
        <v>44383</v>
      </c>
      <c r="V4651" s="1">
        <v>45733</v>
      </c>
      <c r="W4651" t="s">
        <v>10775</v>
      </c>
    </row>
    <row r="4652" spans="1:23" x14ac:dyDescent="0.25">
      <c r="A4652">
        <v>2603</v>
      </c>
      <c r="B4652" t="s">
        <v>6857</v>
      </c>
      <c r="C4652">
        <v>3503657</v>
      </c>
      <c r="D4652" s="1">
        <v>44896</v>
      </c>
      <c r="E4652" s="1">
        <v>44897</v>
      </c>
      <c r="F4652" t="s">
        <v>10703</v>
      </c>
      <c r="G4652" t="s">
        <v>3816</v>
      </c>
      <c r="H4652" t="s">
        <v>4417</v>
      </c>
      <c r="I4652" t="s">
        <v>738</v>
      </c>
      <c r="J4652">
        <v>1123.92</v>
      </c>
      <c r="K4652">
        <v>5</v>
      </c>
      <c r="L4652">
        <v>0.2</v>
      </c>
      <c r="M4652">
        <v>-182.637</v>
      </c>
      <c r="N4652">
        <v>1306.557</v>
      </c>
      <c r="O4652">
        <v>224.78400000000002</v>
      </c>
      <c r="P4652" t="s">
        <v>10633</v>
      </c>
      <c r="Q4652" t="s">
        <v>10632</v>
      </c>
      <c r="R4652">
        <v>1</v>
      </c>
      <c r="S4652">
        <v>-16.249999999999996</v>
      </c>
      <c r="T4652" t="s">
        <v>10768</v>
      </c>
      <c r="U4652" s="1">
        <v>44656</v>
      </c>
      <c r="V4652" s="1">
        <v>45782</v>
      </c>
      <c r="W4652" t="s">
        <v>10763</v>
      </c>
    </row>
    <row r="4653" spans="1:23" x14ac:dyDescent="0.25">
      <c r="A4653">
        <v>2604</v>
      </c>
      <c r="B4653" t="s">
        <v>6857</v>
      </c>
      <c r="C4653">
        <v>41591952</v>
      </c>
      <c r="D4653" s="1">
        <v>44896</v>
      </c>
      <c r="E4653" s="1">
        <v>44897</v>
      </c>
      <c r="F4653" t="s">
        <v>10703</v>
      </c>
      <c r="G4653" t="s">
        <v>3816</v>
      </c>
      <c r="H4653" t="s">
        <v>4417</v>
      </c>
      <c r="I4653" t="s">
        <v>1128</v>
      </c>
      <c r="J4653">
        <v>249.584</v>
      </c>
      <c r="K4653">
        <v>2</v>
      </c>
      <c r="L4653">
        <v>0.2</v>
      </c>
      <c r="M4653">
        <v>31.198</v>
      </c>
      <c r="N4653">
        <v>218.386</v>
      </c>
      <c r="O4653">
        <v>49.916800000000002</v>
      </c>
      <c r="P4653" t="s">
        <v>86</v>
      </c>
      <c r="Q4653" t="s">
        <v>10632</v>
      </c>
      <c r="R4653">
        <v>1</v>
      </c>
      <c r="S4653">
        <v>12.5</v>
      </c>
      <c r="T4653" t="s">
        <v>10767</v>
      </c>
      <c r="U4653" s="1">
        <v>44656</v>
      </c>
      <c r="V4653" s="1">
        <v>45782</v>
      </c>
      <c r="W4653" t="s">
        <v>10775</v>
      </c>
    </row>
    <row r="4654" spans="1:23" x14ac:dyDescent="0.25">
      <c r="A4654">
        <v>2605</v>
      </c>
      <c r="B4654" t="s">
        <v>6857</v>
      </c>
      <c r="C4654">
        <v>7076568</v>
      </c>
      <c r="D4654" s="1">
        <v>44896</v>
      </c>
      <c r="E4654" s="1">
        <v>44897</v>
      </c>
      <c r="F4654" t="s">
        <v>10703</v>
      </c>
      <c r="G4654" t="s">
        <v>3816</v>
      </c>
      <c r="H4654" t="s">
        <v>4417</v>
      </c>
      <c r="I4654" t="s">
        <v>3080</v>
      </c>
      <c r="J4654">
        <v>48.671999999999997</v>
      </c>
      <c r="K4654">
        <v>3</v>
      </c>
      <c r="L4654">
        <v>0.2</v>
      </c>
      <c r="M4654">
        <v>7.3007999999999997</v>
      </c>
      <c r="N4654">
        <v>41.371199999999995</v>
      </c>
      <c r="O4654">
        <v>9.7344000000000008</v>
      </c>
      <c r="P4654" t="s">
        <v>86</v>
      </c>
      <c r="Q4654" t="s">
        <v>10632</v>
      </c>
      <c r="R4654">
        <v>1</v>
      </c>
      <c r="S4654">
        <v>15</v>
      </c>
      <c r="T4654" t="s">
        <v>10766</v>
      </c>
      <c r="U4654" s="1">
        <v>44656</v>
      </c>
      <c r="V4654" s="1">
        <v>45782</v>
      </c>
      <c r="W4654" t="s">
        <v>10775</v>
      </c>
    </row>
    <row r="4655" spans="1:23" x14ac:dyDescent="0.25">
      <c r="A4655">
        <v>2606</v>
      </c>
      <c r="B4655" t="s">
        <v>6857</v>
      </c>
      <c r="C4655">
        <v>77772374</v>
      </c>
      <c r="D4655" s="1">
        <v>44896</v>
      </c>
      <c r="E4655" s="1">
        <v>44897</v>
      </c>
      <c r="F4655" t="s">
        <v>10703</v>
      </c>
      <c r="G4655" t="s">
        <v>3816</v>
      </c>
      <c r="H4655" t="s">
        <v>4417</v>
      </c>
      <c r="I4655" t="s">
        <v>357</v>
      </c>
      <c r="J4655">
        <v>60.768000000000001</v>
      </c>
      <c r="K4655">
        <v>2</v>
      </c>
      <c r="L4655">
        <v>0.2</v>
      </c>
      <c r="M4655">
        <v>7.5960000000000001</v>
      </c>
      <c r="N4655">
        <v>53.171999999999997</v>
      </c>
      <c r="O4655">
        <v>12.153600000000001</v>
      </c>
      <c r="P4655" t="s">
        <v>86</v>
      </c>
      <c r="Q4655" t="s">
        <v>10632</v>
      </c>
      <c r="R4655">
        <v>1</v>
      </c>
      <c r="S4655">
        <v>12.5</v>
      </c>
      <c r="T4655" t="s">
        <v>10767</v>
      </c>
      <c r="U4655" s="1">
        <v>44656</v>
      </c>
      <c r="V4655" s="1">
        <v>45782</v>
      </c>
      <c r="W4655" t="s">
        <v>10775</v>
      </c>
    </row>
    <row r="4656" spans="1:23" x14ac:dyDescent="0.25">
      <c r="A4656">
        <v>2607</v>
      </c>
      <c r="B4656" t="s">
        <v>6857</v>
      </c>
      <c r="C4656">
        <v>13980598</v>
      </c>
      <c r="D4656" s="1">
        <v>44896</v>
      </c>
      <c r="E4656" s="1">
        <v>44897</v>
      </c>
      <c r="F4656" t="s">
        <v>10703</v>
      </c>
      <c r="G4656" t="s">
        <v>3816</v>
      </c>
      <c r="H4656" t="s">
        <v>4417</v>
      </c>
      <c r="I4656" t="s">
        <v>680</v>
      </c>
      <c r="J4656">
        <v>78.599999999999994</v>
      </c>
      <c r="K4656">
        <v>5</v>
      </c>
      <c r="L4656">
        <v>0.7</v>
      </c>
      <c r="M4656">
        <v>-62.88</v>
      </c>
      <c r="N4656">
        <v>141.47999999999999</v>
      </c>
      <c r="O4656">
        <v>55.019999999999996</v>
      </c>
      <c r="P4656" t="s">
        <v>10633</v>
      </c>
      <c r="Q4656" t="s">
        <v>10632</v>
      </c>
      <c r="R4656">
        <v>1</v>
      </c>
      <c r="S4656">
        <v>-80</v>
      </c>
      <c r="T4656" t="s">
        <v>10768</v>
      </c>
      <c r="U4656" s="1">
        <v>44656</v>
      </c>
      <c r="V4656" s="1">
        <v>45782</v>
      </c>
      <c r="W4656" t="s">
        <v>10763</v>
      </c>
    </row>
    <row r="4657" spans="1:23" x14ac:dyDescent="0.25">
      <c r="A4657">
        <v>2608</v>
      </c>
      <c r="B4657" t="s">
        <v>6857</v>
      </c>
      <c r="C4657">
        <v>78912551</v>
      </c>
      <c r="D4657" s="1">
        <v>44896</v>
      </c>
      <c r="E4657" s="1">
        <v>44897</v>
      </c>
      <c r="F4657" t="s">
        <v>10703</v>
      </c>
      <c r="G4657" t="s">
        <v>3816</v>
      </c>
      <c r="H4657" t="s">
        <v>4417</v>
      </c>
      <c r="I4657" t="s">
        <v>2850</v>
      </c>
      <c r="J4657">
        <v>3.7679999999999998</v>
      </c>
      <c r="K4657">
        <v>2</v>
      </c>
      <c r="L4657">
        <v>0.7</v>
      </c>
      <c r="M4657">
        <v>-3.14</v>
      </c>
      <c r="N4657">
        <v>6.9079999999999995</v>
      </c>
      <c r="O4657">
        <v>2.6375999999999995</v>
      </c>
      <c r="P4657" t="s">
        <v>10633</v>
      </c>
      <c r="Q4657" t="s">
        <v>10632</v>
      </c>
      <c r="R4657">
        <v>1</v>
      </c>
      <c r="S4657">
        <v>-83.333333333333343</v>
      </c>
      <c r="T4657" t="s">
        <v>10768</v>
      </c>
      <c r="U4657" s="1">
        <v>44656</v>
      </c>
      <c r="V4657" s="1">
        <v>45782</v>
      </c>
      <c r="W4657" t="s">
        <v>10775</v>
      </c>
    </row>
    <row r="4658" spans="1:23" x14ac:dyDescent="0.25">
      <c r="A4658">
        <v>2609</v>
      </c>
      <c r="B4658" t="s">
        <v>6857</v>
      </c>
      <c r="C4658">
        <v>54471075</v>
      </c>
      <c r="D4658" s="1">
        <v>44896</v>
      </c>
      <c r="E4658" s="1">
        <v>44897</v>
      </c>
      <c r="F4658" t="s">
        <v>10703</v>
      </c>
      <c r="G4658" t="s">
        <v>3816</v>
      </c>
      <c r="H4658" t="s">
        <v>4417</v>
      </c>
      <c r="I4658" t="s">
        <v>1110</v>
      </c>
      <c r="J4658">
        <v>1036.624</v>
      </c>
      <c r="K4658">
        <v>2</v>
      </c>
      <c r="L4658">
        <v>0.2</v>
      </c>
      <c r="M4658">
        <v>51.831200000000003</v>
      </c>
      <c r="N4658">
        <v>984.79280000000006</v>
      </c>
      <c r="O4658">
        <v>207.32480000000001</v>
      </c>
      <c r="P4658" t="s">
        <v>86</v>
      </c>
      <c r="Q4658" t="s">
        <v>10632</v>
      </c>
      <c r="R4658">
        <v>1</v>
      </c>
      <c r="S4658">
        <v>5</v>
      </c>
      <c r="T4658" t="s">
        <v>10768</v>
      </c>
      <c r="U4658" s="1">
        <v>44656</v>
      </c>
      <c r="V4658" s="1">
        <v>45782</v>
      </c>
      <c r="W4658" t="s">
        <v>10775</v>
      </c>
    </row>
    <row r="4659" spans="1:23" x14ac:dyDescent="0.25">
      <c r="A4659">
        <v>2610</v>
      </c>
      <c r="B4659" t="s">
        <v>6857</v>
      </c>
      <c r="C4659">
        <v>31825704</v>
      </c>
      <c r="D4659" s="1">
        <v>44896</v>
      </c>
      <c r="E4659" s="1">
        <v>44897</v>
      </c>
      <c r="F4659" t="s">
        <v>10703</v>
      </c>
      <c r="G4659" t="s">
        <v>3816</v>
      </c>
      <c r="H4659" t="s">
        <v>4417</v>
      </c>
      <c r="I4659" t="s">
        <v>1570</v>
      </c>
      <c r="J4659">
        <v>563.80799999999999</v>
      </c>
      <c r="K4659">
        <v>4</v>
      </c>
      <c r="L4659">
        <v>0.2</v>
      </c>
      <c r="M4659">
        <v>21.142800000000001</v>
      </c>
      <c r="N4659">
        <v>542.66520000000003</v>
      </c>
      <c r="O4659">
        <v>112.7616</v>
      </c>
      <c r="P4659" t="s">
        <v>86</v>
      </c>
      <c r="Q4659" t="s">
        <v>10632</v>
      </c>
      <c r="R4659">
        <v>1</v>
      </c>
      <c r="S4659">
        <v>3.7500000000000004</v>
      </c>
      <c r="T4659" t="s">
        <v>10768</v>
      </c>
      <c r="U4659" s="1">
        <v>44656</v>
      </c>
      <c r="V4659" s="1">
        <v>45782</v>
      </c>
      <c r="W4659" t="s">
        <v>10775</v>
      </c>
    </row>
    <row r="4660" spans="1:23" x14ac:dyDescent="0.25">
      <c r="A4660">
        <v>2611</v>
      </c>
      <c r="B4660" t="s">
        <v>6858</v>
      </c>
      <c r="C4660">
        <v>68394350</v>
      </c>
      <c r="D4660" s="1">
        <v>44897</v>
      </c>
      <c r="E4660" s="1">
        <v>44902</v>
      </c>
      <c r="F4660" t="s">
        <v>10700</v>
      </c>
      <c r="G4660" t="s">
        <v>88</v>
      </c>
      <c r="H4660" t="s">
        <v>5294</v>
      </c>
      <c r="I4660" t="s">
        <v>3026</v>
      </c>
      <c r="J4660">
        <v>20.736000000000001</v>
      </c>
      <c r="K4660">
        <v>4</v>
      </c>
      <c r="L4660">
        <v>0.2</v>
      </c>
      <c r="M4660">
        <v>7.2576000000000001</v>
      </c>
      <c r="N4660">
        <v>13.478400000000001</v>
      </c>
      <c r="O4660">
        <v>4.1472000000000007</v>
      </c>
      <c r="P4660" t="s">
        <v>86</v>
      </c>
      <c r="Q4660" t="s">
        <v>10632</v>
      </c>
      <c r="R4660">
        <v>5</v>
      </c>
      <c r="S4660">
        <v>35</v>
      </c>
      <c r="T4660" t="s">
        <v>10766</v>
      </c>
      <c r="U4660" s="1">
        <v>44897</v>
      </c>
      <c r="V4660" s="1">
        <v>45817</v>
      </c>
      <c r="W4660" t="s">
        <v>10775</v>
      </c>
    </row>
    <row r="4661" spans="1:23" x14ac:dyDescent="0.25">
      <c r="A4661">
        <v>2612</v>
      </c>
      <c r="B4661" t="s">
        <v>6858</v>
      </c>
      <c r="C4661">
        <v>20671861</v>
      </c>
      <c r="D4661" s="1">
        <v>44897</v>
      </c>
      <c r="E4661" s="1">
        <v>44902</v>
      </c>
      <c r="F4661" t="s">
        <v>10700</v>
      </c>
      <c r="G4661" t="s">
        <v>88</v>
      </c>
      <c r="H4661" t="s">
        <v>5294</v>
      </c>
      <c r="I4661" t="s">
        <v>2607</v>
      </c>
      <c r="J4661">
        <v>43.295999999999999</v>
      </c>
      <c r="K4661">
        <v>2</v>
      </c>
      <c r="L4661">
        <v>0.2</v>
      </c>
      <c r="M4661">
        <v>4.3296000000000001</v>
      </c>
      <c r="N4661">
        <v>38.9664</v>
      </c>
      <c r="O4661">
        <v>8.6592000000000002</v>
      </c>
      <c r="P4661" t="s">
        <v>86</v>
      </c>
      <c r="Q4661" t="s">
        <v>10632</v>
      </c>
      <c r="R4661">
        <v>5</v>
      </c>
      <c r="S4661">
        <v>10</v>
      </c>
      <c r="T4661" t="s">
        <v>10767</v>
      </c>
      <c r="U4661" s="1">
        <v>44897</v>
      </c>
      <c r="V4661" s="1">
        <v>45817</v>
      </c>
      <c r="W4661" t="s">
        <v>10775</v>
      </c>
    </row>
    <row r="4662" spans="1:23" x14ac:dyDescent="0.25">
      <c r="A4662">
        <v>2613</v>
      </c>
      <c r="B4662" t="s">
        <v>6859</v>
      </c>
      <c r="C4662">
        <v>72916671</v>
      </c>
      <c r="D4662" s="1">
        <v>44897</v>
      </c>
      <c r="E4662" s="1">
        <v>44902</v>
      </c>
      <c r="F4662" t="s">
        <v>10700</v>
      </c>
      <c r="G4662" t="s">
        <v>88</v>
      </c>
      <c r="H4662" t="s">
        <v>5216</v>
      </c>
      <c r="I4662" t="s">
        <v>2503</v>
      </c>
      <c r="J4662">
        <v>29.9</v>
      </c>
      <c r="K4662">
        <v>5</v>
      </c>
      <c r="L4662">
        <v>0</v>
      </c>
      <c r="M4662">
        <v>5.0830000000000002</v>
      </c>
      <c r="N4662">
        <v>24.817</v>
      </c>
      <c r="O4662">
        <v>0</v>
      </c>
      <c r="P4662" t="s">
        <v>86</v>
      </c>
      <c r="Q4662" t="s">
        <v>10631</v>
      </c>
      <c r="R4662">
        <v>5</v>
      </c>
      <c r="S4662">
        <v>17</v>
      </c>
      <c r="T4662" t="s">
        <v>10766</v>
      </c>
      <c r="U4662" s="1">
        <v>44517</v>
      </c>
      <c r="V4662" s="1">
        <v>45809</v>
      </c>
      <c r="W4662" t="s">
        <v>10763</v>
      </c>
    </row>
    <row r="4663" spans="1:23" x14ac:dyDescent="0.25">
      <c r="A4663">
        <v>2614</v>
      </c>
      <c r="B4663" t="s">
        <v>6860</v>
      </c>
      <c r="C4663">
        <v>71304270</v>
      </c>
      <c r="D4663" s="1">
        <v>44897</v>
      </c>
      <c r="E4663" s="1">
        <v>44901</v>
      </c>
      <c r="F4663" t="s">
        <v>10696</v>
      </c>
      <c r="G4663" t="s">
        <v>88</v>
      </c>
      <c r="H4663" t="s">
        <v>4985</v>
      </c>
      <c r="I4663" t="s">
        <v>349</v>
      </c>
      <c r="J4663">
        <v>55.984000000000002</v>
      </c>
      <c r="K4663">
        <v>2</v>
      </c>
      <c r="L4663">
        <v>0.2</v>
      </c>
      <c r="M4663">
        <v>4.1988000000000003</v>
      </c>
      <c r="N4663">
        <v>51.785200000000003</v>
      </c>
      <c r="O4663">
        <v>11.196800000000001</v>
      </c>
      <c r="P4663" t="s">
        <v>86</v>
      </c>
      <c r="Q4663" t="s">
        <v>10632</v>
      </c>
      <c r="R4663">
        <v>4</v>
      </c>
      <c r="S4663">
        <v>7.5</v>
      </c>
      <c r="T4663" t="s">
        <v>10768</v>
      </c>
      <c r="U4663" s="1">
        <v>44897</v>
      </c>
      <c r="V4663" s="1">
        <v>45789</v>
      </c>
      <c r="W4663" t="s">
        <v>10775</v>
      </c>
    </row>
    <row r="4664" spans="1:23" x14ac:dyDescent="0.25">
      <c r="A4664">
        <v>2615</v>
      </c>
      <c r="B4664" t="s">
        <v>6861</v>
      </c>
      <c r="C4664">
        <v>20461607</v>
      </c>
      <c r="D4664" s="1">
        <v>44897</v>
      </c>
      <c r="E4664" s="1">
        <v>44901</v>
      </c>
      <c r="F4664" t="s">
        <v>10696</v>
      </c>
      <c r="G4664" t="s">
        <v>88</v>
      </c>
      <c r="H4664" t="s">
        <v>4791</v>
      </c>
      <c r="I4664" t="s">
        <v>1289</v>
      </c>
      <c r="J4664">
        <v>24.56</v>
      </c>
      <c r="K4664">
        <v>2</v>
      </c>
      <c r="L4664">
        <v>0</v>
      </c>
      <c r="M4664">
        <v>6.8768000000000002</v>
      </c>
      <c r="N4664">
        <v>17.683199999999999</v>
      </c>
      <c r="O4664">
        <v>0</v>
      </c>
      <c r="P4664" t="s">
        <v>86</v>
      </c>
      <c r="Q4664" t="s">
        <v>10631</v>
      </c>
      <c r="R4664">
        <v>4</v>
      </c>
      <c r="S4664">
        <v>28.000000000000004</v>
      </c>
      <c r="T4664" t="s">
        <v>10766</v>
      </c>
      <c r="U4664" s="1">
        <v>44620</v>
      </c>
      <c r="V4664" s="1">
        <v>45795</v>
      </c>
      <c r="W4664" t="s">
        <v>10775</v>
      </c>
    </row>
    <row r="4665" spans="1:23" x14ac:dyDescent="0.25">
      <c r="A4665">
        <v>2616</v>
      </c>
      <c r="B4665" t="s">
        <v>6862</v>
      </c>
      <c r="C4665">
        <v>8479111</v>
      </c>
      <c r="D4665" s="1">
        <v>44898</v>
      </c>
      <c r="E4665" s="1">
        <v>44899</v>
      </c>
      <c r="F4665" t="s">
        <v>10703</v>
      </c>
      <c r="G4665" t="s">
        <v>3816</v>
      </c>
      <c r="H4665" t="s">
        <v>6616</v>
      </c>
      <c r="I4665" t="s">
        <v>1697</v>
      </c>
      <c r="J4665">
        <v>36.624000000000002</v>
      </c>
      <c r="K4665">
        <v>3</v>
      </c>
      <c r="L4665">
        <v>0.2</v>
      </c>
      <c r="M4665">
        <v>13.734</v>
      </c>
      <c r="N4665">
        <v>22.89</v>
      </c>
      <c r="O4665">
        <v>7.3248000000000006</v>
      </c>
      <c r="P4665" t="s">
        <v>86</v>
      </c>
      <c r="Q4665" t="s">
        <v>10632</v>
      </c>
      <c r="R4665">
        <v>1</v>
      </c>
      <c r="S4665">
        <v>37.5</v>
      </c>
      <c r="T4665" t="s">
        <v>10766</v>
      </c>
      <c r="U4665" s="1">
        <v>44798</v>
      </c>
      <c r="V4665" s="1">
        <v>45346</v>
      </c>
      <c r="W4665" t="s">
        <v>10770</v>
      </c>
    </row>
    <row r="4666" spans="1:23" x14ac:dyDescent="0.25">
      <c r="A4666">
        <v>2617</v>
      </c>
      <c r="B4666" t="s">
        <v>6863</v>
      </c>
      <c r="C4666">
        <v>35101296</v>
      </c>
      <c r="D4666" s="1">
        <v>44898</v>
      </c>
      <c r="E4666" s="1">
        <v>44904</v>
      </c>
      <c r="F4666" t="s">
        <v>10698</v>
      </c>
      <c r="G4666" t="s">
        <v>88</v>
      </c>
      <c r="H4666" t="s">
        <v>6317</v>
      </c>
      <c r="I4666" t="s">
        <v>3214</v>
      </c>
      <c r="J4666">
        <v>24.78</v>
      </c>
      <c r="K4666">
        <v>6</v>
      </c>
      <c r="L4666">
        <v>0</v>
      </c>
      <c r="M4666">
        <v>6.9383999999999997</v>
      </c>
      <c r="N4666">
        <v>17.8416</v>
      </c>
      <c r="O4666">
        <v>0</v>
      </c>
      <c r="P4666" t="s">
        <v>86</v>
      </c>
      <c r="Q4666" t="s">
        <v>10631</v>
      </c>
      <c r="R4666">
        <v>6</v>
      </c>
      <c r="S4666">
        <v>27.999999999999996</v>
      </c>
      <c r="T4666" t="s">
        <v>10766</v>
      </c>
      <c r="U4666" s="1">
        <v>44694</v>
      </c>
      <c r="V4666" s="1">
        <v>45553</v>
      </c>
      <c r="W4666" t="s">
        <v>10770</v>
      </c>
    </row>
    <row r="4667" spans="1:23" x14ac:dyDescent="0.25">
      <c r="A4667">
        <v>2618</v>
      </c>
      <c r="B4667" t="s">
        <v>6863</v>
      </c>
      <c r="C4667">
        <v>56336198</v>
      </c>
      <c r="D4667" s="1">
        <v>44898</v>
      </c>
      <c r="E4667" s="1">
        <v>44904</v>
      </c>
      <c r="F4667" t="s">
        <v>10698</v>
      </c>
      <c r="G4667" t="s">
        <v>88</v>
      </c>
      <c r="H4667" t="s">
        <v>6317</v>
      </c>
      <c r="I4667" t="s">
        <v>2519</v>
      </c>
      <c r="J4667">
        <v>19.14</v>
      </c>
      <c r="K4667">
        <v>3</v>
      </c>
      <c r="L4667">
        <v>0</v>
      </c>
      <c r="M4667">
        <v>8.8043999999999993</v>
      </c>
      <c r="N4667">
        <v>10.335600000000001</v>
      </c>
      <c r="O4667">
        <v>0</v>
      </c>
      <c r="P4667" t="s">
        <v>86</v>
      </c>
      <c r="Q4667" t="s">
        <v>10631</v>
      </c>
      <c r="R4667">
        <v>6</v>
      </c>
      <c r="S4667">
        <v>46</v>
      </c>
      <c r="T4667" t="s">
        <v>10766</v>
      </c>
      <c r="U4667" s="1">
        <v>44694</v>
      </c>
      <c r="V4667" s="1">
        <v>45553</v>
      </c>
      <c r="W4667" t="s">
        <v>10770</v>
      </c>
    </row>
    <row r="4668" spans="1:23" x14ac:dyDescent="0.25">
      <c r="A4668">
        <v>2619</v>
      </c>
      <c r="B4668" t="s">
        <v>6863</v>
      </c>
      <c r="C4668">
        <v>84805332</v>
      </c>
      <c r="D4668" s="1">
        <v>44898</v>
      </c>
      <c r="E4668" s="1">
        <v>44904</v>
      </c>
      <c r="F4668" t="s">
        <v>10698</v>
      </c>
      <c r="G4668" t="s">
        <v>88</v>
      </c>
      <c r="H4668" t="s">
        <v>6317</v>
      </c>
      <c r="I4668" t="s">
        <v>1823</v>
      </c>
      <c r="J4668">
        <v>899.97</v>
      </c>
      <c r="K4668">
        <v>3</v>
      </c>
      <c r="L4668">
        <v>0</v>
      </c>
      <c r="M4668">
        <v>314.98950000000002</v>
      </c>
      <c r="N4668">
        <v>584.98050000000001</v>
      </c>
      <c r="O4668">
        <v>0</v>
      </c>
      <c r="P4668" t="s">
        <v>86</v>
      </c>
      <c r="Q4668" t="s">
        <v>10631</v>
      </c>
      <c r="R4668">
        <v>6</v>
      </c>
      <c r="S4668">
        <v>35</v>
      </c>
      <c r="T4668" t="s">
        <v>10766</v>
      </c>
      <c r="U4668" s="1">
        <v>44694</v>
      </c>
      <c r="V4668" s="1">
        <v>45553</v>
      </c>
      <c r="W4668" t="s">
        <v>10770</v>
      </c>
    </row>
    <row r="4669" spans="1:23" x14ac:dyDescent="0.25">
      <c r="A4669">
        <v>2620</v>
      </c>
      <c r="B4669" t="s">
        <v>6863</v>
      </c>
      <c r="C4669">
        <v>77056603</v>
      </c>
      <c r="D4669" s="1">
        <v>44898</v>
      </c>
      <c r="E4669" s="1">
        <v>44904</v>
      </c>
      <c r="F4669" t="s">
        <v>10698</v>
      </c>
      <c r="G4669" t="s">
        <v>88</v>
      </c>
      <c r="H4669" t="s">
        <v>6317</v>
      </c>
      <c r="I4669" t="s">
        <v>3177</v>
      </c>
      <c r="J4669">
        <v>32.4</v>
      </c>
      <c r="K4669">
        <v>5</v>
      </c>
      <c r="L4669">
        <v>0</v>
      </c>
      <c r="M4669">
        <v>15.552</v>
      </c>
      <c r="N4669">
        <v>16.847999999999999</v>
      </c>
      <c r="O4669">
        <v>0</v>
      </c>
      <c r="P4669" t="s">
        <v>86</v>
      </c>
      <c r="Q4669" t="s">
        <v>10631</v>
      </c>
      <c r="R4669">
        <v>6</v>
      </c>
      <c r="S4669">
        <v>48</v>
      </c>
      <c r="T4669" t="s">
        <v>10766</v>
      </c>
      <c r="U4669" s="1">
        <v>44694</v>
      </c>
      <c r="V4669" s="1">
        <v>45553</v>
      </c>
      <c r="W4669" t="s">
        <v>10770</v>
      </c>
    </row>
    <row r="4670" spans="1:23" x14ac:dyDescent="0.25">
      <c r="A4670">
        <v>2621</v>
      </c>
      <c r="B4670" t="s">
        <v>6864</v>
      </c>
      <c r="C4670">
        <v>20711557</v>
      </c>
      <c r="D4670" s="1">
        <v>44898</v>
      </c>
      <c r="E4670" s="1">
        <v>44904</v>
      </c>
      <c r="F4670" t="s">
        <v>10698</v>
      </c>
      <c r="G4670" t="s">
        <v>88</v>
      </c>
      <c r="H4670" t="s">
        <v>6462</v>
      </c>
      <c r="I4670" t="s">
        <v>1969</v>
      </c>
      <c r="J4670">
        <v>8.26</v>
      </c>
      <c r="K4670">
        <v>2</v>
      </c>
      <c r="L4670">
        <v>0</v>
      </c>
      <c r="M4670">
        <v>3.8822000000000001</v>
      </c>
      <c r="N4670">
        <v>4.3777999999999997</v>
      </c>
      <c r="O4670">
        <v>0</v>
      </c>
      <c r="P4670" t="s">
        <v>86</v>
      </c>
      <c r="Q4670" t="s">
        <v>10631</v>
      </c>
      <c r="R4670">
        <v>6</v>
      </c>
      <c r="S4670">
        <v>47</v>
      </c>
      <c r="T4670" t="s">
        <v>10766</v>
      </c>
      <c r="U4670" s="1">
        <v>44723</v>
      </c>
      <c r="V4670" s="1">
        <v>45594</v>
      </c>
      <c r="W4670" t="s">
        <v>10770</v>
      </c>
    </row>
    <row r="4671" spans="1:23" x14ac:dyDescent="0.25">
      <c r="A4671">
        <v>2622</v>
      </c>
      <c r="B4671" t="s">
        <v>6864</v>
      </c>
      <c r="C4671">
        <v>80324655</v>
      </c>
      <c r="D4671" s="1">
        <v>44898</v>
      </c>
      <c r="E4671" s="1">
        <v>44904</v>
      </c>
      <c r="F4671" t="s">
        <v>10698</v>
      </c>
      <c r="G4671" t="s">
        <v>88</v>
      </c>
      <c r="H4671" t="s">
        <v>6462</v>
      </c>
      <c r="I4671" t="s">
        <v>1194</v>
      </c>
      <c r="J4671">
        <v>29.84</v>
      </c>
      <c r="K4671">
        <v>2</v>
      </c>
      <c r="L4671">
        <v>0</v>
      </c>
      <c r="M4671">
        <v>13.428000000000001</v>
      </c>
      <c r="N4671">
        <v>16.411999999999999</v>
      </c>
      <c r="O4671">
        <v>0</v>
      </c>
      <c r="P4671" t="s">
        <v>86</v>
      </c>
      <c r="Q4671" t="s">
        <v>10631</v>
      </c>
      <c r="R4671">
        <v>6</v>
      </c>
      <c r="S4671">
        <v>45</v>
      </c>
      <c r="T4671" t="s">
        <v>10766</v>
      </c>
      <c r="U4671" s="1">
        <v>44723</v>
      </c>
      <c r="V4671" s="1">
        <v>45594</v>
      </c>
      <c r="W4671" t="s">
        <v>10770</v>
      </c>
    </row>
    <row r="4672" spans="1:23" x14ac:dyDescent="0.25">
      <c r="A4672">
        <v>2623</v>
      </c>
      <c r="B4672" t="s">
        <v>6864</v>
      </c>
      <c r="C4672">
        <v>66121471</v>
      </c>
      <c r="D4672" s="1">
        <v>44898</v>
      </c>
      <c r="E4672" s="1">
        <v>44904</v>
      </c>
      <c r="F4672" t="s">
        <v>10698</v>
      </c>
      <c r="G4672" t="s">
        <v>88</v>
      </c>
      <c r="H4672" t="s">
        <v>6462</v>
      </c>
      <c r="I4672" t="s">
        <v>444</v>
      </c>
      <c r="J4672">
        <v>67.98</v>
      </c>
      <c r="K4672">
        <v>2</v>
      </c>
      <c r="L4672">
        <v>0</v>
      </c>
      <c r="M4672">
        <v>14.9556</v>
      </c>
      <c r="N4672">
        <v>53.0244</v>
      </c>
      <c r="O4672">
        <v>0</v>
      </c>
      <c r="P4672" t="s">
        <v>86</v>
      </c>
      <c r="Q4672" t="s">
        <v>10631</v>
      </c>
      <c r="R4672">
        <v>6</v>
      </c>
      <c r="S4672">
        <v>22</v>
      </c>
      <c r="T4672" t="s">
        <v>10766</v>
      </c>
      <c r="U4672" s="1">
        <v>44723</v>
      </c>
      <c r="V4672" s="1">
        <v>45594</v>
      </c>
      <c r="W4672" t="s">
        <v>10770</v>
      </c>
    </row>
    <row r="4673" spans="1:23" x14ac:dyDescent="0.25">
      <c r="A4673">
        <v>2624</v>
      </c>
      <c r="B4673" t="s">
        <v>6865</v>
      </c>
      <c r="C4673">
        <v>76323640</v>
      </c>
      <c r="D4673" s="1">
        <v>44898</v>
      </c>
      <c r="E4673" s="1">
        <v>44902</v>
      </c>
      <c r="F4673" t="s">
        <v>10696</v>
      </c>
      <c r="G4673" t="s">
        <v>88</v>
      </c>
      <c r="H4673" t="s">
        <v>4517</v>
      </c>
      <c r="I4673" t="s">
        <v>1496</v>
      </c>
      <c r="J4673">
        <v>6.48</v>
      </c>
      <c r="K4673">
        <v>1</v>
      </c>
      <c r="L4673">
        <v>0</v>
      </c>
      <c r="M4673">
        <v>3.1103999999999998</v>
      </c>
      <c r="N4673">
        <v>3.3696000000000006</v>
      </c>
      <c r="O4673">
        <v>0</v>
      </c>
      <c r="P4673" t="s">
        <v>86</v>
      </c>
      <c r="Q4673" t="s">
        <v>10631</v>
      </c>
      <c r="R4673">
        <v>4</v>
      </c>
      <c r="S4673">
        <v>47.999999999999993</v>
      </c>
      <c r="T4673" t="s">
        <v>10766</v>
      </c>
      <c r="U4673" s="1">
        <v>44565</v>
      </c>
      <c r="V4673" s="1">
        <v>45739</v>
      </c>
      <c r="W4673" t="s">
        <v>10769</v>
      </c>
    </row>
    <row r="4674" spans="1:23" x14ac:dyDescent="0.25">
      <c r="A4674">
        <v>2625</v>
      </c>
      <c r="B4674" t="s">
        <v>6866</v>
      </c>
      <c r="C4674">
        <v>63206888</v>
      </c>
      <c r="D4674" s="1">
        <v>44898</v>
      </c>
      <c r="E4674" s="1">
        <v>44900</v>
      </c>
      <c r="F4674" t="s">
        <v>10697</v>
      </c>
      <c r="G4674" t="s">
        <v>92</v>
      </c>
      <c r="H4674" t="s">
        <v>4258</v>
      </c>
      <c r="I4674" t="s">
        <v>2125</v>
      </c>
      <c r="J4674">
        <v>3.4239999999999999</v>
      </c>
      <c r="K4674">
        <v>1</v>
      </c>
      <c r="L4674">
        <v>0.2</v>
      </c>
      <c r="M4674">
        <v>0.29959999999999998</v>
      </c>
      <c r="N4674">
        <v>3.1244000000000001</v>
      </c>
      <c r="O4674">
        <v>0.68480000000000008</v>
      </c>
      <c r="P4674" t="s">
        <v>86</v>
      </c>
      <c r="Q4674" t="s">
        <v>10632</v>
      </c>
      <c r="R4674">
        <v>2</v>
      </c>
      <c r="S4674">
        <v>8.75</v>
      </c>
      <c r="T4674" t="s">
        <v>10768</v>
      </c>
      <c r="U4674" s="1">
        <v>44898</v>
      </c>
      <c r="V4674" s="1">
        <v>45760</v>
      </c>
      <c r="W4674" t="s">
        <v>10769</v>
      </c>
    </row>
    <row r="4675" spans="1:23" x14ac:dyDescent="0.25">
      <c r="A4675">
        <v>2626</v>
      </c>
      <c r="B4675" t="s">
        <v>6867</v>
      </c>
      <c r="C4675">
        <v>46770774</v>
      </c>
      <c r="D4675" s="1">
        <v>44899</v>
      </c>
      <c r="E4675" s="1">
        <v>44903</v>
      </c>
      <c r="F4675" t="s">
        <v>10696</v>
      </c>
      <c r="G4675" t="s">
        <v>88</v>
      </c>
      <c r="H4675" t="s">
        <v>4909</v>
      </c>
      <c r="I4675" t="s">
        <v>1885</v>
      </c>
      <c r="J4675">
        <v>51.072000000000003</v>
      </c>
      <c r="K4675">
        <v>6</v>
      </c>
      <c r="L4675">
        <v>0.2</v>
      </c>
      <c r="M4675">
        <v>5.1071999999999997</v>
      </c>
      <c r="N4675">
        <v>45.964800000000004</v>
      </c>
      <c r="O4675">
        <v>10.214400000000001</v>
      </c>
      <c r="P4675" t="s">
        <v>86</v>
      </c>
      <c r="Q4675" t="s">
        <v>10632</v>
      </c>
      <c r="R4675">
        <v>4</v>
      </c>
      <c r="S4675">
        <v>10</v>
      </c>
      <c r="T4675" t="s">
        <v>10767</v>
      </c>
      <c r="U4675" s="1">
        <v>44692</v>
      </c>
      <c r="V4675" s="1">
        <v>45801</v>
      </c>
      <c r="W4675" t="s">
        <v>10763</v>
      </c>
    </row>
    <row r="4676" spans="1:23" x14ac:dyDescent="0.25">
      <c r="A4676">
        <v>2627</v>
      </c>
      <c r="B4676" t="s">
        <v>6868</v>
      </c>
      <c r="C4676">
        <v>15081245</v>
      </c>
      <c r="D4676" s="1">
        <v>44900</v>
      </c>
      <c r="E4676" s="1">
        <v>44905</v>
      </c>
      <c r="F4676" t="s">
        <v>10700</v>
      </c>
      <c r="G4676" t="s">
        <v>88</v>
      </c>
      <c r="H4676" t="s">
        <v>5667</v>
      </c>
      <c r="I4676" t="s">
        <v>2815</v>
      </c>
      <c r="J4676">
        <v>9.5679999999999996</v>
      </c>
      <c r="K4676">
        <v>2</v>
      </c>
      <c r="L4676">
        <v>0.2</v>
      </c>
      <c r="M4676">
        <v>2.99</v>
      </c>
      <c r="N4676">
        <v>6.5779999999999994</v>
      </c>
      <c r="O4676">
        <v>1.9136</v>
      </c>
      <c r="P4676" t="s">
        <v>86</v>
      </c>
      <c r="Q4676" t="s">
        <v>10632</v>
      </c>
      <c r="R4676">
        <v>5</v>
      </c>
      <c r="S4676">
        <v>31.250000000000007</v>
      </c>
      <c r="T4676" t="s">
        <v>10766</v>
      </c>
      <c r="U4676" s="1">
        <v>44495</v>
      </c>
      <c r="V4676" s="1">
        <v>44994</v>
      </c>
      <c r="W4676" t="s">
        <v>10770</v>
      </c>
    </row>
    <row r="4677" spans="1:23" x14ac:dyDescent="0.25">
      <c r="A4677">
        <v>2628</v>
      </c>
      <c r="B4677" t="s">
        <v>6868</v>
      </c>
      <c r="C4677">
        <v>20162831</v>
      </c>
      <c r="D4677" s="1">
        <v>44900</v>
      </c>
      <c r="E4677" s="1">
        <v>44905</v>
      </c>
      <c r="F4677" t="s">
        <v>10700</v>
      </c>
      <c r="G4677" t="s">
        <v>88</v>
      </c>
      <c r="H4677" t="s">
        <v>5667</v>
      </c>
      <c r="I4677" t="s">
        <v>605</v>
      </c>
      <c r="J4677">
        <v>82.367999999999995</v>
      </c>
      <c r="K4677">
        <v>2</v>
      </c>
      <c r="L4677">
        <v>0.2</v>
      </c>
      <c r="M4677">
        <v>-19.5624</v>
      </c>
      <c r="N4677">
        <v>101.93039999999999</v>
      </c>
      <c r="O4677">
        <v>16.473600000000001</v>
      </c>
      <c r="P4677" t="s">
        <v>10633</v>
      </c>
      <c r="Q4677" t="s">
        <v>10632</v>
      </c>
      <c r="R4677">
        <v>5</v>
      </c>
      <c r="S4677">
        <v>-23.75</v>
      </c>
      <c r="T4677" t="s">
        <v>10768</v>
      </c>
      <c r="U4677" s="1">
        <v>44495</v>
      </c>
      <c r="V4677" s="1">
        <v>44994</v>
      </c>
      <c r="W4677" t="s">
        <v>10770</v>
      </c>
    </row>
    <row r="4678" spans="1:23" x14ac:dyDescent="0.25">
      <c r="A4678">
        <v>2629</v>
      </c>
      <c r="B4678" t="s">
        <v>6868</v>
      </c>
      <c r="C4678">
        <v>27170320</v>
      </c>
      <c r="D4678" s="1">
        <v>44900</v>
      </c>
      <c r="E4678" s="1">
        <v>44905</v>
      </c>
      <c r="F4678" t="s">
        <v>10700</v>
      </c>
      <c r="G4678" t="s">
        <v>88</v>
      </c>
      <c r="H4678" t="s">
        <v>5667</v>
      </c>
      <c r="I4678" t="s">
        <v>3288</v>
      </c>
      <c r="J4678">
        <v>364.70400000000001</v>
      </c>
      <c r="K4678">
        <v>6</v>
      </c>
      <c r="L4678">
        <v>0.2</v>
      </c>
      <c r="M4678">
        <v>-36.470399999999998</v>
      </c>
      <c r="N4678">
        <v>401.17439999999999</v>
      </c>
      <c r="O4678">
        <v>72.94080000000001</v>
      </c>
      <c r="P4678" t="s">
        <v>10633</v>
      </c>
      <c r="Q4678" t="s">
        <v>10632</v>
      </c>
      <c r="R4678">
        <v>5</v>
      </c>
      <c r="S4678">
        <v>-10</v>
      </c>
      <c r="T4678" t="s">
        <v>10768</v>
      </c>
      <c r="U4678" s="1">
        <v>44495</v>
      </c>
      <c r="V4678" s="1">
        <v>44994</v>
      </c>
      <c r="W4678" t="s">
        <v>10770</v>
      </c>
    </row>
    <row r="4679" spans="1:23" x14ac:dyDescent="0.25">
      <c r="A4679">
        <v>2630</v>
      </c>
      <c r="B4679" t="s">
        <v>6868</v>
      </c>
      <c r="C4679">
        <v>72626009</v>
      </c>
      <c r="D4679" s="1">
        <v>44900</v>
      </c>
      <c r="E4679" s="1">
        <v>44905</v>
      </c>
      <c r="F4679" t="s">
        <v>10700</v>
      </c>
      <c r="G4679" t="s">
        <v>88</v>
      </c>
      <c r="H4679" t="s">
        <v>5667</v>
      </c>
      <c r="I4679" t="s">
        <v>3290</v>
      </c>
      <c r="J4679">
        <v>40.256</v>
      </c>
      <c r="K4679">
        <v>4</v>
      </c>
      <c r="L4679">
        <v>0.2</v>
      </c>
      <c r="M4679">
        <v>11.070399999999999</v>
      </c>
      <c r="N4679">
        <v>29.185600000000001</v>
      </c>
      <c r="O4679">
        <v>8.0511999999999997</v>
      </c>
      <c r="P4679" t="s">
        <v>86</v>
      </c>
      <c r="Q4679" t="s">
        <v>10632</v>
      </c>
      <c r="R4679">
        <v>5</v>
      </c>
      <c r="S4679">
        <v>27.499999999999996</v>
      </c>
      <c r="T4679" t="s">
        <v>10766</v>
      </c>
      <c r="U4679" s="1">
        <v>44495</v>
      </c>
      <c r="V4679" s="1">
        <v>44994</v>
      </c>
      <c r="W4679" t="s">
        <v>10770</v>
      </c>
    </row>
    <row r="4680" spans="1:23" x14ac:dyDescent="0.25">
      <c r="A4680">
        <v>2631</v>
      </c>
      <c r="B4680" t="s">
        <v>6869</v>
      </c>
      <c r="C4680">
        <v>12343573</v>
      </c>
      <c r="D4680" s="1">
        <v>44900</v>
      </c>
      <c r="E4680" s="1">
        <v>44902</v>
      </c>
      <c r="F4680" t="s">
        <v>10697</v>
      </c>
      <c r="G4680" t="s">
        <v>3816</v>
      </c>
      <c r="H4680" t="s">
        <v>4547</v>
      </c>
      <c r="I4680" t="s">
        <v>2521</v>
      </c>
      <c r="J4680">
        <v>11.672000000000001</v>
      </c>
      <c r="K4680">
        <v>1</v>
      </c>
      <c r="L4680">
        <v>0.2</v>
      </c>
      <c r="M4680">
        <v>-0.72950000000000004</v>
      </c>
      <c r="N4680">
        <v>12.4015</v>
      </c>
      <c r="O4680">
        <v>2.3344</v>
      </c>
      <c r="P4680" t="s">
        <v>10633</v>
      </c>
      <c r="Q4680" t="s">
        <v>10632</v>
      </c>
      <c r="R4680">
        <v>2</v>
      </c>
      <c r="S4680">
        <v>-6.25</v>
      </c>
      <c r="T4680" t="s">
        <v>10768</v>
      </c>
      <c r="U4680" s="1">
        <v>44673</v>
      </c>
      <c r="V4680" s="1">
        <v>45819</v>
      </c>
      <c r="W4680" t="s">
        <v>10769</v>
      </c>
    </row>
    <row r="4681" spans="1:23" x14ac:dyDescent="0.25">
      <c r="A4681">
        <v>2632</v>
      </c>
      <c r="B4681" t="s">
        <v>6870</v>
      </c>
      <c r="C4681">
        <v>92622682</v>
      </c>
      <c r="D4681" s="1">
        <v>44900</v>
      </c>
      <c r="E4681" s="1">
        <v>44904</v>
      </c>
      <c r="F4681" t="s">
        <v>10696</v>
      </c>
      <c r="G4681" t="s">
        <v>88</v>
      </c>
      <c r="H4681" t="s">
        <v>4274</v>
      </c>
      <c r="I4681" t="s">
        <v>1216</v>
      </c>
      <c r="J4681">
        <v>225.57599999999999</v>
      </c>
      <c r="K4681">
        <v>3</v>
      </c>
      <c r="L4681">
        <v>0.2</v>
      </c>
      <c r="M4681">
        <v>22.557600000000001</v>
      </c>
      <c r="N4681">
        <v>203.01839999999999</v>
      </c>
      <c r="O4681">
        <v>45.115200000000002</v>
      </c>
      <c r="P4681" t="s">
        <v>86</v>
      </c>
      <c r="Q4681" t="s">
        <v>10632</v>
      </c>
      <c r="R4681">
        <v>4</v>
      </c>
      <c r="S4681">
        <v>10</v>
      </c>
      <c r="T4681" t="s">
        <v>10767</v>
      </c>
      <c r="U4681" s="1">
        <v>44546</v>
      </c>
      <c r="V4681" s="1">
        <v>45718</v>
      </c>
      <c r="W4681" t="s">
        <v>10775</v>
      </c>
    </row>
    <row r="4682" spans="1:23" x14ac:dyDescent="0.25">
      <c r="A4682">
        <v>2633</v>
      </c>
      <c r="B4682" t="s">
        <v>6871</v>
      </c>
      <c r="C4682">
        <v>54849022</v>
      </c>
      <c r="D4682" s="1">
        <v>44901</v>
      </c>
      <c r="E4682" s="1">
        <v>44905</v>
      </c>
      <c r="F4682" t="s">
        <v>10696</v>
      </c>
      <c r="G4682" t="s">
        <v>88</v>
      </c>
      <c r="H4682" t="s">
        <v>4469</v>
      </c>
      <c r="I4682" t="s">
        <v>1680</v>
      </c>
      <c r="J4682">
        <v>6.2080000000000002</v>
      </c>
      <c r="K4682">
        <v>2</v>
      </c>
      <c r="L4682">
        <v>0.2</v>
      </c>
      <c r="M4682">
        <v>2.1728000000000001</v>
      </c>
      <c r="N4682">
        <v>4.0351999999999997</v>
      </c>
      <c r="O4682">
        <v>1.2416</v>
      </c>
      <c r="P4682" t="s">
        <v>86</v>
      </c>
      <c r="Q4682" t="s">
        <v>10632</v>
      </c>
      <c r="R4682">
        <v>4</v>
      </c>
      <c r="S4682">
        <v>35</v>
      </c>
      <c r="T4682" t="s">
        <v>10766</v>
      </c>
      <c r="U4682" s="1">
        <v>44565</v>
      </c>
      <c r="V4682" s="1">
        <v>45733</v>
      </c>
      <c r="W4682" t="s">
        <v>10775</v>
      </c>
    </row>
    <row r="4683" spans="1:23" x14ac:dyDescent="0.25">
      <c r="A4683">
        <v>2634</v>
      </c>
      <c r="B4683" t="s">
        <v>6872</v>
      </c>
      <c r="C4683">
        <v>81773291</v>
      </c>
      <c r="D4683" s="1">
        <v>44901</v>
      </c>
      <c r="E4683" s="1">
        <v>44905</v>
      </c>
      <c r="F4683" t="s">
        <v>10696</v>
      </c>
      <c r="G4683" t="s">
        <v>88</v>
      </c>
      <c r="H4683" t="s">
        <v>5413</v>
      </c>
      <c r="I4683" t="s">
        <v>3306</v>
      </c>
      <c r="J4683">
        <v>28.751999999999999</v>
      </c>
      <c r="K4683">
        <v>3</v>
      </c>
      <c r="L4683">
        <v>0.2</v>
      </c>
      <c r="M4683">
        <v>9.3444000000000003</v>
      </c>
      <c r="N4683">
        <v>19.407599999999999</v>
      </c>
      <c r="O4683">
        <v>5.7504</v>
      </c>
      <c r="P4683" t="s">
        <v>86</v>
      </c>
      <c r="Q4683" t="s">
        <v>10632</v>
      </c>
      <c r="R4683">
        <v>4</v>
      </c>
      <c r="S4683">
        <v>32.5</v>
      </c>
      <c r="T4683" t="s">
        <v>10766</v>
      </c>
      <c r="U4683" s="1">
        <v>44376</v>
      </c>
      <c r="V4683" s="1">
        <v>45052</v>
      </c>
      <c r="W4683" t="s">
        <v>10770</v>
      </c>
    </row>
    <row r="4684" spans="1:23" x14ac:dyDescent="0.25">
      <c r="A4684">
        <v>2635</v>
      </c>
      <c r="B4684" t="s">
        <v>6872</v>
      </c>
      <c r="C4684">
        <v>35937342</v>
      </c>
      <c r="D4684" s="1">
        <v>44901</v>
      </c>
      <c r="E4684" s="1">
        <v>44905</v>
      </c>
      <c r="F4684" t="s">
        <v>10696</v>
      </c>
      <c r="G4684" t="s">
        <v>88</v>
      </c>
      <c r="H4684" t="s">
        <v>5413</v>
      </c>
      <c r="I4684" t="s">
        <v>1634</v>
      </c>
      <c r="J4684">
        <v>27.216000000000001</v>
      </c>
      <c r="K4684">
        <v>3</v>
      </c>
      <c r="L4684">
        <v>0.2</v>
      </c>
      <c r="M4684">
        <v>9.8658000000000001</v>
      </c>
      <c r="N4684">
        <v>17.350200000000001</v>
      </c>
      <c r="O4684">
        <v>5.4432000000000009</v>
      </c>
      <c r="P4684" t="s">
        <v>86</v>
      </c>
      <c r="Q4684" t="s">
        <v>10632</v>
      </c>
      <c r="R4684">
        <v>4</v>
      </c>
      <c r="S4684">
        <v>36.25</v>
      </c>
      <c r="T4684" t="s">
        <v>10766</v>
      </c>
      <c r="U4684" s="1">
        <v>44376</v>
      </c>
      <c r="V4684" s="1">
        <v>45052</v>
      </c>
      <c r="W4684" t="s">
        <v>10770</v>
      </c>
    </row>
    <row r="4685" spans="1:23" x14ac:dyDescent="0.25">
      <c r="A4685">
        <v>2636</v>
      </c>
      <c r="B4685" t="s">
        <v>6872</v>
      </c>
      <c r="C4685">
        <v>61874218</v>
      </c>
      <c r="D4685" s="1">
        <v>44901</v>
      </c>
      <c r="E4685" s="1">
        <v>44905</v>
      </c>
      <c r="F4685" t="s">
        <v>10696</v>
      </c>
      <c r="G4685" t="s">
        <v>88</v>
      </c>
      <c r="H4685" t="s">
        <v>5413</v>
      </c>
      <c r="I4685" t="s">
        <v>1921</v>
      </c>
      <c r="J4685">
        <v>197.37200000000001</v>
      </c>
      <c r="K4685">
        <v>2</v>
      </c>
      <c r="L4685">
        <v>0.3</v>
      </c>
      <c r="M4685">
        <v>-25.3764</v>
      </c>
      <c r="N4685">
        <v>222.7484</v>
      </c>
      <c r="O4685">
        <v>59.211600000000004</v>
      </c>
      <c r="P4685" t="s">
        <v>10633</v>
      </c>
      <c r="Q4685" t="s">
        <v>10632</v>
      </c>
      <c r="R4685">
        <v>4</v>
      </c>
      <c r="S4685">
        <v>-12.857142857142856</v>
      </c>
      <c r="T4685" t="s">
        <v>10768</v>
      </c>
      <c r="U4685" s="1">
        <v>44376</v>
      </c>
      <c r="V4685" s="1">
        <v>45052</v>
      </c>
      <c r="W4685" t="s">
        <v>10770</v>
      </c>
    </row>
    <row r="4686" spans="1:23" x14ac:dyDescent="0.25">
      <c r="A4686">
        <v>2637</v>
      </c>
      <c r="B4686" t="s">
        <v>6873</v>
      </c>
      <c r="C4686">
        <v>25846783</v>
      </c>
      <c r="D4686" s="1">
        <v>44901</v>
      </c>
      <c r="E4686" s="1">
        <v>44904</v>
      </c>
      <c r="F4686" t="s">
        <v>10701</v>
      </c>
      <c r="G4686" t="s">
        <v>3816</v>
      </c>
      <c r="H4686" t="s">
        <v>4956</v>
      </c>
      <c r="I4686" t="s">
        <v>1040</v>
      </c>
      <c r="J4686">
        <v>3050.3760000000002</v>
      </c>
      <c r="K4686">
        <v>3</v>
      </c>
      <c r="L4686">
        <v>0.2</v>
      </c>
      <c r="M4686">
        <v>1143.8910000000001</v>
      </c>
      <c r="N4686">
        <v>1906.4850000000001</v>
      </c>
      <c r="O4686">
        <v>610.07520000000011</v>
      </c>
      <c r="P4686" t="s">
        <v>86</v>
      </c>
      <c r="Q4686" t="s">
        <v>10632</v>
      </c>
      <c r="R4686">
        <v>3</v>
      </c>
      <c r="S4686">
        <v>37.5</v>
      </c>
      <c r="T4686" t="s">
        <v>10766</v>
      </c>
      <c r="U4686" s="1">
        <v>44485</v>
      </c>
      <c r="V4686" s="1">
        <v>45814</v>
      </c>
      <c r="W4686" t="s">
        <v>10775</v>
      </c>
    </row>
    <row r="4687" spans="1:23" x14ac:dyDescent="0.25">
      <c r="A4687">
        <v>2638</v>
      </c>
      <c r="B4687" t="s">
        <v>6873</v>
      </c>
      <c r="C4687">
        <v>60972762</v>
      </c>
      <c r="D4687" s="1">
        <v>44901</v>
      </c>
      <c r="E4687" s="1">
        <v>44904</v>
      </c>
      <c r="F4687" t="s">
        <v>10701</v>
      </c>
      <c r="G4687" t="s">
        <v>3816</v>
      </c>
      <c r="H4687" t="s">
        <v>4956</v>
      </c>
      <c r="I4687" t="s">
        <v>2284</v>
      </c>
      <c r="J4687">
        <v>133.97999999999999</v>
      </c>
      <c r="K4687">
        <v>2</v>
      </c>
      <c r="L4687">
        <v>0</v>
      </c>
      <c r="M4687">
        <v>33.494999999999997</v>
      </c>
      <c r="N4687">
        <v>100.48499999999999</v>
      </c>
      <c r="O4687">
        <v>0</v>
      </c>
      <c r="P4687" t="s">
        <v>86</v>
      </c>
      <c r="Q4687" t="s">
        <v>10631</v>
      </c>
      <c r="R4687">
        <v>3</v>
      </c>
      <c r="S4687">
        <v>25</v>
      </c>
      <c r="T4687" t="s">
        <v>10766</v>
      </c>
      <c r="U4687" s="1">
        <v>44485</v>
      </c>
      <c r="V4687" s="1">
        <v>45814</v>
      </c>
      <c r="W4687" t="s">
        <v>10775</v>
      </c>
    </row>
    <row r="4688" spans="1:23" x14ac:dyDescent="0.25">
      <c r="A4688">
        <v>2639</v>
      </c>
      <c r="B4688" t="s">
        <v>6874</v>
      </c>
      <c r="C4688">
        <v>31829560</v>
      </c>
      <c r="D4688" s="1">
        <v>44903</v>
      </c>
      <c r="E4688" s="1">
        <v>44908</v>
      </c>
      <c r="F4688" t="s">
        <v>10700</v>
      </c>
      <c r="G4688" t="s">
        <v>88</v>
      </c>
      <c r="H4688" t="s">
        <v>4288</v>
      </c>
      <c r="I4688" t="s">
        <v>2552</v>
      </c>
      <c r="J4688">
        <v>11.952</v>
      </c>
      <c r="K4688">
        <v>3</v>
      </c>
      <c r="L4688">
        <v>0.2</v>
      </c>
      <c r="M4688">
        <v>4.3326000000000002</v>
      </c>
      <c r="N4688">
        <v>7.6193999999999997</v>
      </c>
      <c r="O4688">
        <v>2.3904000000000001</v>
      </c>
      <c r="P4688" t="s">
        <v>86</v>
      </c>
      <c r="Q4688" t="s">
        <v>10632</v>
      </c>
      <c r="R4688">
        <v>5</v>
      </c>
      <c r="S4688">
        <v>36.250000000000007</v>
      </c>
      <c r="T4688" t="s">
        <v>10766</v>
      </c>
      <c r="U4688" s="1">
        <v>44903</v>
      </c>
      <c r="V4688" s="1">
        <v>45719</v>
      </c>
      <c r="W4688" t="s">
        <v>10775</v>
      </c>
    </row>
    <row r="4689" spans="1:23" x14ac:dyDescent="0.25">
      <c r="A4689">
        <v>2640</v>
      </c>
      <c r="B4689" t="s">
        <v>6874</v>
      </c>
      <c r="C4689">
        <v>25551486</v>
      </c>
      <c r="D4689" s="1">
        <v>44903</v>
      </c>
      <c r="E4689" s="1">
        <v>44908</v>
      </c>
      <c r="F4689" t="s">
        <v>10700</v>
      </c>
      <c r="G4689" t="s">
        <v>88</v>
      </c>
      <c r="H4689" t="s">
        <v>4288</v>
      </c>
      <c r="I4689" t="s">
        <v>1861</v>
      </c>
      <c r="J4689">
        <v>4.5359999999999996</v>
      </c>
      <c r="K4689">
        <v>7</v>
      </c>
      <c r="L4689">
        <v>0.7</v>
      </c>
      <c r="M4689">
        <v>-3.3264</v>
      </c>
      <c r="N4689">
        <v>7.8623999999999992</v>
      </c>
      <c r="O4689">
        <v>3.1751999999999994</v>
      </c>
      <c r="P4689" t="s">
        <v>10633</v>
      </c>
      <c r="Q4689" t="s">
        <v>10632</v>
      </c>
      <c r="R4689">
        <v>5</v>
      </c>
      <c r="S4689">
        <v>-73.333333333333343</v>
      </c>
      <c r="T4689" t="s">
        <v>10768</v>
      </c>
      <c r="U4689" s="1">
        <v>44903</v>
      </c>
      <c r="V4689" s="1">
        <v>45719</v>
      </c>
      <c r="W4689" t="s">
        <v>10763</v>
      </c>
    </row>
    <row r="4690" spans="1:23" x14ac:dyDescent="0.25">
      <c r="A4690">
        <v>2641</v>
      </c>
      <c r="B4690" t="s">
        <v>6874</v>
      </c>
      <c r="C4690">
        <v>32826720</v>
      </c>
      <c r="D4690" s="1">
        <v>44903</v>
      </c>
      <c r="E4690" s="1">
        <v>44908</v>
      </c>
      <c r="F4690" t="s">
        <v>10700</v>
      </c>
      <c r="G4690" t="s">
        <v>88</v>
      </c>
      <c r="H4690" t="s">
        <v>4288</v>
      </c>
      <c r="I4690" t="s">
        <v>1697</v>
      </c>
      <c r="J4690">
        <v>9.1560000000000006</v>
      </c>
      <c r="K4690">
        <v>2</v>
      </c>
      <c r="L4690">
        <v>0.7</v>
      </c>
      <c r="M4690">
        <v>-6.1040000000000001</v>
      </c>
      <c r="N4690">
        <v>15.260000000000002</v>
      </c>
      <c r="O4690">
        <v>6.4092000000000002</v>
      </c>
      <c r="P4690" t="s">
        <v>10633</v>
      </c>
      <c r="Q4690" t="s">
        <v>10632</v>
      </c>
      <c r="R4690">
        <v>5</v>
      </c>
      <c r="S4690">
        <v>-66.666666666666657</v>
      </c>
      <c r="T4690" t="s">
        <v>10768</v>
      </c>
      <c r="U4690" s="1">
        <v>44903</v>
      </c>
      <c r="V4690" s="1">
        <v>45719</v>
      </c>
      <c r="W4690" t="s">
        <v>10775</v>
      </c>
    </row>
    <row r="4691" spans="1:23" x14ac:dyDescent="0.25">
      <c r="A4691">
        <v>2642</v>
      </c>
      <c r="B4691" t="s">
        <v>6874</v>
      </c>
      <c r="C4691">
        <v>86749947</v>
      </c>
      <c r="D4691" s="1">
        <v>44903</v>
      </c>
      <c r="E4691" s="1">
        <v>44908</v>
      </c>
      <c r="F4691" t="s">
        <v>10700</v>
      </c>
      <c r="G4691" t="s">
        <v>88</v>
      </c>
      <c r="H4691" t="s">
        <v>4288</v>
      </c>
      <c r="I4691" t="s">
        <v>2420</v>
      </c>
      <c r="J4691">
        <v>75.36</v>
      </c>
      <c r="K4691">
        <v>5</v>
      </c>
      <c r="L4691">
        <v>0.2</v>
      </c>
      <c r="M4691">
        <v>20.724</v>
      </c>
      <c r="N4691">
        <v>54.635999999999996</v>
      </c>
      <c r="O4691">
        <v>15.072000000000001</v>
      </c>
      <c r="P4691" t="s">
        <v>86</v>
      </c>
      <c r="Q4691" t="s">
        <v>10632</v>
      </c>
      <c r="R4691">
        <v>5</v>
      </c>
      <c r="S4691">
        <v>27.500000000000004</v>
      </c>
      <c r="T4691" t="s">
        <v>10766</v>
      </c>
      <c r="U4691" s="1">
        <v>44903</v>
      </c>
      <c r="V4691" s="1">
        <v>45719</v>
      </c>
      <c r="W4691" t="s">
        <v>10763</v>
      </c>
    </row>
    <row r="4692" spans="1:23" x14ac:dyDescent="0.25">
      <c r="A4692">
        <v>2643</v>
      </c>
      <c r="B4692" t="s">
        <v>6875</v>
      </c>
      <c r="C4692">
        <v>61525302</v>
      </c>
      <c r="D4692" s="1">
        <v>44903</v>
      </c>
      <c r="E4692" s="1">
        <v>44907</v>
      </c>
      <c r="F4692" t="s">
        <v>10696</v>
      </c>
      <c r="G4692" t="s">
        <v>88</v>
      </c>
      <c r="H4692" t="s">
        <v>4784</v>
      </c>
      <c r="I4692" t="s">
        <v>2236</v>
      </c>
      <c r="J4692">
        <v>51.98</v>
      </c>
      <c r="K4692">
        <v>2</v>
      </c>
      <c r="L4692">
        <v>0</v>
      </c>
      <c r="M4692">
        <v>15.074199999999999</v>
      </c>
      <c r="N4692">
        <v>36.905799999999999</v>
      </c>
      <c r="O4692">
        <v>0</v>
      </c>
      <c r="P4692" t="s">
        <v>86</v>
      </c>
      <c r="Q4692" t="s">
        <v>10631</v>
      </c>
      <c r="R4692">
        <v>4</v>
      </c>
      <c r="S4692">
        <v>28.999999999999996</v>
      </c>
      <c r="T4692" t="s">
        <v>10766</v>
      </c>
      <c r="U4692" s="1">
        <v>44452</v>
      </c>
      <c r="V4692" s="1">
        <v>45773</v>
      </c>
      <c r="W4692" t="s">
        <v>10775</v>
      </c>
    </row>
    <row r="4693" spans="1:23" x14ac:dyDescent="0.25">
      <c r="A4693">
        <v>2644</v>
      </c>
      <c r="B4693" t="s">
        <v>6876</v>
      </c>
      <c r="C4693">
        <v>7248676</v>
      </c>
      <c r="D4693" s="1">
        <v>44903</v>
      </c>
      <c r="E4693" s="1">
        <v>44907</v>
      </c>
      <c r="F4693" t="s">
        <v>10696</v>
      </c>
      <c r="G4693" t="s">
        <v>88</v>
      </c>
      <c r="H4693" t="s">
        <v>3883</v>
      </c>
      <c r="I4693" t="s">
        <v>779</v>
      </c>
      <c r="J4693">
        <v>13.632</v>
      </c>
      <c r="K4693">
        <v>4</v>
      </c>
      <c r="L4693">
        <v>0.2</v>
      </c>
      <c r="M4693">
        <v>3.5783999999999998</v>
      </c>
      <c r="N4693">
        <v>10.053599999999999</v>
      </c>
      <c r="O4693">
        <v>2.7263999999999999</v>
      </c>
      <c r="P4693" t="s">
        <v>86</v>
      </c>
      <c r="Q4693" t="s">
        <v>10632</v>
      </c>
      <c r="R4693">
        <v>4</v>
      </c>
      <c r="S4693">
        <v>26.25</v>
      </c>
      <c r="T4693" t="s">
        <v>10766</v>
      </c>
      <c r="U4693" s="1">
        <v>44697</v>
      </c>
      <c r="V4693" s="1">
        <v>45671</v>
      </c>
      <c r="W4693" t="s">
        <v>10775</v>
      </c>
    </row>
    <row r="4694" spans="1:23" x14ac:dyDescent="0.25">
      <c r="A4694">
        <v>2645</v>
      </c>
      <c r="B4694" t="s">
        <v>6877</v>
      </c>
      <c r="C4694">
        <v>91403231</v>
      </c>
      <c r="D4694" s="1">
        <v>44903</v>
      </c>
      <c r="E4694" s="1">
        <v>44905</v>
      </c>
      <c r="F4694" t="s">
        <v>10697</v>
      </c>
      <c r="G4694" t="s">
        <v>3816</v>
      </c>
      <c r="H4694" t="s">
        <v>6672</v>
      </c>
      <c r="I4694" t="s">
        <v>2669</v>
      </c>
      <c r="J4694">
        <v>6.1289999999999996</v>
      </c>
      <c r="K4694">
        <v>3</v>
      </c>
      <c r="L4694">
        <v>0.7</v>
      </c>
      <c r="M4694">
        <v>-4.4946000000000002</v>
      </c>
      <c r="N4694">
        <v>10.6236</v>
      </c>
      <c r="O4694">
        <v>4.2902999999999993</v>
      </c>
      <c r="P4694" t="s">
        <v>10633</v>
      </c>
      <c r="Q4694" t="s">
        <v>10632</v>
      </c>
      <c r="R4694">
        <v>2</v>
      </c>
      <c r="S4694">
        <v>-73.333333333333343</v>
      </c>
      <c r="T4694" t="s">
        <v>10768</v>
      </c>
      <c r="U4694" s="1">
        <v>44819</v>
      </c>
      <c r="V4694" s="1">
        <v>45496</v>
      </c>
      <c r="W4694" t="s">
        <v>10770</v>
      </c>
    </row>
    <row r="4695" spans="1:23" x14ac:dyDescent="0.25">
      <c r="A4695">
        <v>2646</v>
      </c>
      <c r="B4695" t="s">
        <v>6877</v>
      </c>
      <c r="C4695">
        <v>28991386</v>
      </c>
      <c r="D4695" s="1">
        <v>44903</v>
      </c>
      <c r="E4695" s="1">
        <v>44905</v>
      </c>
      <c r="F4695" t="s">
        <v>10697</v>
      </c>
      <c r="G4695" t="s">
        <v>3816</v>
      </c>
      <c r="H4695" t="s">
        <v>6672</v>
      </c>
      <c r="I4695" t="s">
        <v>597</v>
      </c>
      <c r="J4695">
        <v>643.13599999999997</v>
      </c>
      <c r="K4695">
        <v>4</v>
      </c>
      <c r="L4695">
        <v>0.2</v>
      </c>
      <c r="M4695">
        <v>56.2744</v>
      </c>
      <c r="N4695">
        <v>586.86159999999995</v>
      </c>
      <c r="O4695">
        <v>128.62719999999999</v>
      </c>
      <c r="P4695" t="s">
        <v>86</v>
      </c>
      <c r="Q4695" t="s">
        <v>10632</v>
      </c>
      <c r="R4695">
        <v>2</v>
      </c>
      <c r="S4695">
        <v>8.75</v>
      </c>
      <c r="T4695" t="s">
        <v>10768</v>
      </c>
      <c r="U4695" s="1">
        <v>44819</v>
      </c>
      <c r="V4695" s="1">
        <v>45496</v>
      </c>
      <c r="W4695" t="s">
        <v>10770</v>
      </c>
    </row>
    <row r="4696" spans="1:23" x14ac:dyDescent="0.25">
      <c r="A4696">
        <v>2647</v>
      </c>
      <c r="B4696" t="s">
        <v>6877</v>
      </c>
      <c r="C4696">
        <v>17643730</v>
      </c>
      <c r="D4696" s="1">
        <v>44903</v>
      </c>
      <c r="E4696" s="1">
        <v>44905</v>
      </c>
      <c r="F4696" t="s">
        <v>10697</v>
      </c>
      <c r="G4696" t="s">
        <v>3816</v>
      </c>
      <c r="H4696" t="s">
        <v>6672</v>
      </c>
      <c r="I4696" t="s">
        <v>718</v>
      </c>
      <c r="J4696">
        <v>20.736000000000001</v>
      </c>
      <c r="K4696">
        <v>4</v>
      </c>
      <c r="L4696">
        <v>0.2</v>
      </c>
      <c r="M4696">
        <v>7.2576000000000001</v>
      </c>
      <c r="N4696">
        <v>13.478400000000001</v>
      </c>
      <c r="O4696">
        <v>4.1472000000000007</v>
      </c>
      <c r="P4696" t="s">
        <v>86</v>
      </c>
      <c r="Q4696" t="s">
        <v>10632</v>
      </c>
      <c r="R4696">
        <v>2</v>
      </c>
      <c r="S4696">
        <v>35</v>
      </c>
      <c r="T4696" t="s">
        <v>10766</v>
      </c>
      <c r="U4696" s="1">
        <v>44819</v>
      </c>
      <c r="V4696" s="1">
        <v>45496</v>
      </c>
      <c r="W4696" t="s">
        <v>10770</v>
      </c>
    </row>
    <row r="4697" spans="1:23" x14ac:dyDescent="0.25">
      <c r="A4697">
        <v>2648</v>
      </c>
      <c r="B4697" t="s">
        <v>6878</v>
      </c>
      <c r="C4697">
        <v>9950862</v>
      </c>
      <c r="D4697" s="1">
        <v>44903</v>
      </c>
      <c r="E4697" s="1">
        <v>44909</v>
      </c>
      <c r="F4697" t="s">
        <v>10698</v>
      </c>
      <c r="G4697" t="s">
        <v>88</v>
      </c>
      <c r="H4697" t="s">
        <v>4724</v>
      </c>
      <c r="I4697" t="s">
        <v>3080</v>
      </c>
      <c r="J4697">
        <v>60.84</v>
      </c>
      <c r="K4697">
        <v>3</v>
      </c>
      <c r="L4697">
        <v>0</v>
      </c>
      <c r="M4697">
        <v>19.468800000000002</v>
      </c>
      <c r="N4697">
        <v>41.371200000000002</v>
      </c>
      <c r="O4697">
        <v>0</v>
      </c>
      <c r="P4697" t="s">
        <v>86</v>
      </c>
      <c r="Q4697" t="s">
        <v>10631</v>
      </c>
      <c r="R4697">
        <v>6</v>
      </c>
      <c r="S4697">
        <v>32</v>
      </c>
      <c r="T4697" t="s">
        <v>10766</v>
      </c>
      <c r="U4697" s="1">
        <v>44597</v>
      </c>
      <c r="V4697" s="1">
        <v>45808</v>
      </c>
      <c r="W4697" t="s">
        <v>10775</v>
      </c>
    </row>
    <row r="4698" spans="1:23" x14ac:dyDescent="0.25">
      <c r="A4698">
        <v>2649</v>
      </c>
      <c r="B4698" t="s">
        <v>6878</v>
      </c>
      <c r="C4698">
        <v>40660742</v>
      </c>
      <c r="D4698" s="1">
        <v>44903</v>
      </c>
      <c r="E4698" s="1">
        <v>44909</v>
      </c>
      <c r="F4698" t="s">
        <v>10698</v>
      </c>
      <c r="G4698" t="s">
        <v>88</v>
      </c>
      <c r="H4698" t="s">
        <v>4724</v>
      </c>
      <c r="I4698" t="s">
        <v>1931</v>
      </c>
      <c r="J4698">
        <v>450.04</v>
      </c>
      <c r="K4698">
        <v>2</v>
      </c>
      <c r="L4698">
        <v>0</v>
      </c>
      <c r="M4698">
        <v>58.505200000000002</v>
      </c>
      <c r="N4698">
        <v>391.53480000000002</v>
      </c>
      <c r="O4698">
        <v>0</v>
      </c>
      <c r="P4698" t="s">
        <v>86</v>
      </c>
      <c r="Q4698" t="s">
        <v>10631</v>
      </c>
      <c r="R4698">
        <v>6</v>
      </c>
      <c r="S4698">
        <v>13</v>
      </c>
      <c r="T4698" t="s">
        <v>10767</v>
      </c>
      <c r="U4698" s="1">
        <v>44597</v>
      </c>
      <c r="V4698" s="1">
        <v>45808</v>
      </c>
      <c r="W4698" t="s">
        <v>10775</v>
      </c>
    </row>
    <row r="4699" spans="1:23" x14ac:dyDescent="0.25">
      <c r="A4699">
        <v>2650</v>
      </c>
      <c r="B4699" t="s">
        <v>6878</v>
      </c>
      <c r="C4699">
        <v>51339365</v>
      </c>
      <c r="D4699" s="1">
        <v>44903</v>
      </c>
      <c r="E4699" s="1">
        <v>44909</v>
      </c>
      <c r="F4699" t="s">
        <v>10698</v>
      </c>
      <c r="G4699" t="s">
        <v>88</v>
      </c>
      <c r="H4699" t="s">
        <v>4724</v>
      </c>
      <c r="I4699" t="s">
        <v>448</v>
      </c>
      <c r="J4699">
        <v>34.6</v>
      </c>
      <c r="K4699">
        <v>2</v>
      </c>
      <c r="L4699">
        <v>0</v>
      </c>
      <c r="M4699">
        <v>16.608000000000001</v>
      </c>
      <c r="N4699">
        <v>17.992000000000001</v>
      </c>
      <c r="O4699">
        <v>0</v>
      </c>
      <c r="P4699" t="s">
        <v>86</v>
      </c>
      <c r="Q4699" t="s">
        <v>10631</v>
      </c>
      <c r="R4699">
        <v>6</v>
      </c>
      <c r="S4699">
        <v>48</v>
      </c>
      <c r="T4699" t="s">
        <v>10766</v>
      </c>
      <c r="U4699" s="1">
        <v>44597</v>
      </c>
      <c r="V4699" s="1">
        <v>45808</v>
      </c>
      <c r="W4699" t="s">
        <v>10775</v>
      </c>
    </row>
    <row r="4700" spans="1:23" x14ac:dyDescent="0.25">
      <c r="A4700">
        <v>2651</v>
      </c>
      <c r="B4700" t="s">
        <v>6878</v>
      </c>
      <c r="C4700">
        <v>67382476</v>
      </c>
      <c r="D4700" s="1">
        <v>44903</v>
      </c>
      <c r="E4700" s="1">
        <v>44909</v>
      </c>
      <c r="F4700" t="s">
        <v>10698</v>
      </c>
      <c r="G4700" t="s">
        <v>88</v>
      </c>
      <c r="H4700" t="s">
        <v>4724</v>
      </c>
      <c r="I4700" t="s">
        <v>1128</v>
      </c>
      <c r="J4700">
        <v>467.97</v>
      </c>
      <c r="K4700">
        <v>3</v>
      </c>
      <c r="L4700">
        <v>0</v>
      </c>
      <c r="M4700">
        <v>140.39099999999999</v>
      </c>
      <c r="N4700">
        <v>327.57900000000006</v>
      </c>
      <c r="O4700">
        <v>0</v>
      </c>
      <c r="P4700" t="s">
        <v>86</v>
      </c>
      <c r="Q4700" t="s">
        <v>10631</v>
      </c>
      <c r="R4700">
        <v>6</v>
      </c>
      <c r="S4700">
        <v>30</v>
      </c>
      <c r="T4700" t="s">
        <v>10766</v>
      </c>
      <c r="U4700" s="1">
        <v>44597</v>
      </c>
      <c r="V4700" s="1">
        <v>45808</v>
      </c>
      <c r="W4700" t="s">
        <v>10775</v>
      </c>
    </row>
    <row r="4701" spans="1:23" x14ac:dyDescent="0.25">
      <c r="A4701">
        <v>2652</v>
      </c>
      <c r="B4701" t="s">
        <v>6878</v>
      </c>
      <c r="C4701">
        <v>33997395</v>
      </c>
      <c r="D4701" s="1">
        <v>44903</v>
      </c>
      <c r="E4701" s="1">
        <v>44909</v>
      </c>
      <c r="F4701" t="s">
        <v>10698</v>
      </c>
      <c r="G4701" t="s">
        <v>88</v>
      </c>
      <c r="H4701" t="s">
        <v>4724</v>
      </c>
      <c r="I4701" t="s">
        <v>1592</v>
      </c>
      <c r="J4701">
        <v>33.020000000000003</v>
      </c>
      <c r="K4701">
        <v>2</v>
      </c>
      <c r="L4701">
        <v>0</v>
      </c>
      <c r="M4701">
        <v>15.849600000000001</v>
      </c>
      <c r="N4701">
        <v>17.170400000000001</v>
      </c>
      <c r="O4701">
        <v>0</v>
      </c>
      <c r="P4701" t="s">
        <v>86</v>
      </c>
      <c r="Q4701" t="s">
        <v>10631</v>
      </c>
      <c r="R4701">
        <v>6</v>
      </c>
      <c r="S4701">
        <v>48</v>
      </c>
      <c r="T4701" t="s">
        <v>10766</v>
      </c>
      <c r="U4701" s="1">
        <v>44597</v>
      </c>
      <c r="V4701" s="1">
        <v>45808</v>
      </c>
      <c r="W4701" t="s">
        <v>10775</v>
      </c>
    </row>
    <row r="4702" spans="1:23" x14ac:dyDescent="0.25">
      <c r="A4702">
        <v>2653</v>
      </c>
      <c r="B4702" t="s">
        <v>6879</v>
      </c>
      <c r="C4702">
        <v>71372873</v>
      </c>
      <c r="D4702" s="1">
        <v>44904</v>
      </c>
      <c r="E4702" s="1">
        <v>44908</v>
      </c>
      <c r="F4702" t="s">
        <v>10696</v>
      </c>
      <c r="G4702" t="s">
        <v>88</v>
      </c>
      <c r="H4702" t="s">
        <v>6427</v>
      </c>
      <c r="I4702" t="s">
        <v>1228</v>
      </c>
      <c r="J4702">
        <v>12.56</v>
      </c>
      <c r="K4702">
        <v>2</v>
      </c>
      <c r="L4702">
        <v>0</v>
      </c>
      <c r="M4702">
        <v>4.0191999999999997</v>
      </c>
      <c r="N4702">
        <v>8.5408000000000008</v>
      </c>
      <c r="O4702">
        <v>0</v>
      </c>
      <c r="P4702" t="s">
        <v>86</v>
      </c>
      <c r="Q4702" t="s">
        <v>10631</v>
      </c>
      <c r="R4702">
        <v>4</v>
      </c>
      <c r="S4702">
        <v>31.999999999999996</v>
      </c>
      <c r="T4702" t="s">
        <v>10766</v>
      </c>
      <c r="U4702" s="1">
        <v>44715</v>
      </c>
      <c r="V4702" s="1">
        <v>45445</v>
      </c>
      <c r="W4702" t="s">
        <v>10770</v>
      </c>
    </row>
    <row r="4703" spans="1:23" x14ac:dyDescent="0.25">
      <c r="A4703">
        <v>2654</v>
      </c>
      <c r="B4703" t="s">
        <v>6879</v>
      </c>
      <c r="C4703">
        <v>50247312</v>
      </c>
      <c r="D4703" s="1">
        <v>44904</v>
      </c>
      <c r="E4703" s="1">
        <v>44908</v>
      </c>
      <c r="F4703" t="s">
        <v>10696</v>
      </c>
      <c r="G4703" t="s">
        <v>88</v>
      </c>
      <c r="H4703" t="s">
        <v>6427</v>
      </c>
      <c r="I4703" t="s">
        <v>2339</v>
      </c>
      <c r="J4703">
        <v>6.48</v>
      </c>
      <c r="K4703">
        <v>1</v>
      </c>
      <c r="L4703">
        <v>0</v>
      </c>
      <c r="M4703">
        <v>3.1103999999999998</v>
      </c>
      <c r="N4703">
        <v>3.3696000000000006</v>
      </c>
      <c r="O4703">
        <v>0</v>
      </c>
      <c r="P4703" t="s">
        <v>86</v>
      </c>
      <c r="Q4703" t="s">
        <v>10631</v>
      </c>
      <c r="R4703">
        <v>4</v>
      </c>
      <c r="S4703">
        <v>47.999999999999993</v>
      </c>
      <c r="T4703" t="s">
        <v>10766</v>
      </c>
      <c r="U4703" s="1">
        <v>44715</v>
      </c>
      <c r="V4703" s="1">
        <v>45445</v>
      </c>
      <c r="W4703" t="s">
        <v>10775</v>
      </c>
    </row>
    <row r="4704" spans="1:23" x14ac:dyDescent="0.25">
      <c r="A4704">
        <v>2655</v>
      </c>
      <c r="B4704" t="s">
        <v>6879</v>
      </c>
      <c r="C4704">
        <v>77136999</v>
      </c>
      <c r="D4704" s="1">
        <v>44904</v>
      </c>
      <c r="E4704" s="1">
        <v>44908</v>
      </c>
      <c r="F4704" t="s">
        <v>10696</v>
      </c>
      <c r="G4704" t="s">
        <v>88</v>
      </c>
      <c r="H4704" t="s">
        <v>6427</v>
      </c>
      <c r="I4704" t="s">
        <v>1402</v>
      </c>
      <c r="J4704">
        <v>186.69</v>
      </c>
      <c r="K4704">
        <v>3</v>
      </c>
      <c r="L4704">
        <v>0</v>
      </c>
      <c r="M4704">
        <v>87.744299999999996</v>
      </c>
      <c r="N4704">
        <v>98.945700000000002</v>
      </c>
      <c r="O4704">
        <v>0</v>
      </c>
      <c r="P4704" t="s">
        <v>86</v>
      </c>
      <c r="Q4704" t="s">
        <v>10631</v>
      </c>
      <c r="R4704">
        <v>4</v>
      </c>
      <c r="S4704">
        <v>47</v>
      </c>
      <c r="T4704" t="s">
        <v>10766</v>
      </c>
      <c r="U4704" s="1">
        <v>44715</v>
      </c>
      <c r="V4704" s="1">
        <v>45445</v>
      </c>
      <c r="W4704" t="s">
        <v>10770</v>
      </c>
    </row>
    <row r="4705" spans="1:23" x14ac:dyDescent="0.25">
      <c r="A4705">
        <v>2656</v>
      </c>
      <c r="B4705" t="s">
        <v>6880</v>
      </c>
      <c r="C4705">
        <v>67349992</v>
      </c>
      <c r="D4705" s="1">
        <v>44904</v>
      </c>
      <c r="E4705" s="1">
        <v>44908</v>
      </c>
      <c r="F4705" t="s">
        <v>10696</v>
      </c>
      <c r="G4705" t="s">
        <v>88</v>
      </c>
      <c r="H4705" t="s">
        <v>4867</v>
      </c>
      <c r="I4705" t="s">
        <v>1132</v>
      </c>
      <c r="J4705">
        <v>5.7919999999999998</v>
      </c>
      <c r="K4705">
        <v>2</v>
      </c>
      <c r="L4705">
        <v>0.8</v>
      </c>
      <c r="M4705">
        <v>-9.5568000000000008</v>
      </c>
      <c r="N4705">
        <v>15.348800000000001</v>
      </c>
      <c r="O4705">
        <v>4.6336000000000004</v>
      </c>
      <c r="P4705" t="s">
        <v>10633</v>
      </c>
      <c r="Q4705" t="s">
        <v>10632</v>
      </c>
      <c r="R4705">
        <v>4</v>
      </c>
      <c r="S4705">
        <v>-165</v>
      </c>
      <c r="T4705" t="s">
        <v>10768</v>
      </c>
      <c r="U4705" s="1">
        <v>44376</v>
      </c>
      <c r="V4705" s="1">
        <v>45788</v>
      </c>
      <c r="W4705" t="s">
        <v>10775</v>
      </c>
    </row>
    <row r="4706" spans="1:23" x14ac:dyDescent="0.25">
      <c r="A4706">
        <v>2657</v>
      </c>
      <c r="B4706" t="s">
        <v>6881</v>
      </c>
      <c r="C4706">
        <v>12969348</v>
      </c>
      <c r="D4706" s="1">
        <v>44904</v>
      </c>
      <c r="E4706" s="1">
        <v>44909</v>
      </c>
      <c r="F4706" t="s">
        <v>10700</v>
      </c>
      <c r="G4706" t="s">
        <v>88</v>
      </c>
      <c r="H4706" t="s">
        <v>4799</v>
      </c>
      <c r="I4706" t="s">
        <v>2659</v>
      </c>
      <c r="J4706">
        <v>228.92</v>
      </c>
      <c r="K4706">
        <v>5</v>
      </c>
      <c r="L4706">
        <v>0.2</v>
      </c>
      <c r="M4706">
        <v>14.307499999999999</v>
      </c>
      <c r="N4706">
        <v>214.61249999999998</v>
      </c>
      <c r="O4706">
        <v>45.783999999999999</v>
      </c>
      <c r="P4706" t="s">
        <v>86</v>
      </c>
      <c r="Q4706" t="s">
        <v>10632</v>
      </c>
      <c r="R4706">
        <v>5</v>
      </c>
      <c r="S4706">
        <v>6.25</v>
      </c>
      <c r="T4706" t="s">
        <v>10768</v>
      </c>
      <c r="U4706" s="1">
        <v>44571</v>
      </c>
      <c r="V4706" s="1">
        <v>45774</v>
      </c>
      <c r="W4706" t="s">
        <v>10763</v>
      </c>
    </row>
    <row r="4707" spans="1:23" x14ac:dyDescent="0.25">
      <c r="A4707">
        <v>2658</v>
      </c>
      <c r="B4707" t="s">
        <v>6882</v>
      </c>
      <c r="C4707">
        <v>69858901</v>
      </c>
      <c r="D4707" s="1">
        <v>44904</v>
      </c>
      <c r="E4707" s="1">
        <v>44904</v>
      </c>
      <c r="F4707" t="s">
        <v>10702</v>
      </c>
      <c r="G4707" t="s">
        <v>3847</v>
      </c>
      <c r="H4707" t="s">
        <v>4467</v>
      </c>
      <c r="I4707" t="s">
        <v>3789</v>
      </c>
      <c r="J4707">
        <v>5.9039999999999999</v>
      </c>
      <c r="K4707">
        <v>2</v>
      </c>
      <c r="L4707">
        <v>0.2</v>
      </c>
      <c r="M4707">
        <v>1.9925999999999999</v>
      </c>
      <c r="N4707">
        <v>3.9114</v>
      </c>
      <c r="O4707">
        <v>1.1808000000000001</v>
      </c>
      <c r="P4707" t="s">
        <v>86</v>
      </c>
      <c r="Q4707" t="s">
        <v>10632</v>
      </c>
      <c r="R4707">
        <v>0</v>
      </c>
      <c r="S4707">
        <v>33.75</v>
      </c>
      <c r="T4707" t="s">
        <v>10766</v>
      </c>
      <c r="U4707" s="1">
        <v>44608</v>
      </c>
      <c r="V4707" s="1">
        <v>45733</v>
      </c>
      <c r="W4707" t="s">
        <v>10775</v>
      </c>
    </row>
    <row r="4708" spans="1:23" x14ac:dyDescent="0.25">
      <c r="A4708">
        <v>2659</v>
      </c>
      <c r="B4708" t="s">
        <v>6883</v>
      </c>
      <c r="C4708">
        <v>96659280</v>
      </c>
      <c r="D4708" s="1">
        <v>44905</v>
      </c>
      <c r="E4708" s="1">
        <v>44910</v>
      </c>
      <c r="F4708" t="s">
        <v>10700</v>
      </c>
      <c r="G4708" t="s">
        <v>92</v>
      </c>
      <c r="H4708" t="s">
        <v>4998</v>
      </c>
      <c r="I4708" t="s">
        <v>1321</v>
      </c>
      <c r="J4708">
        <v>257.64</v>
      </c>
      <c r="K4708">
        <v>6</v>
      </c>
      <c r="L4708">
        <v>0</v>
      </c>
      <c r="M4708">
        <v>100.4796</v>
      </c>
      <c r="N4708">
        <v>157.16039999999998</v>
      </c>
      <c r="O4708">
        <v>0</v>
      </c>
      <c r="P4708" t="s">
        <v>86</v>
      </c>
      <c r="Q4708" t="s">
        <v>10631</v>
      </c>
      <c r="R4708">
        <v>5</v>
      </c>
      <c r="S4708">
        <v>39</v>
      </c>
      <c r="T4708" t="s">
        <v>10766</v>
      </c>
      <c r="U4708" s="1">
        <v>44905</v>
      </c>
      <c r="V4708" s="1">
        <v>45789</v>
      </c>
      <c r="W4708" t="s">
        <v>10763</v>
      </c>
    </row>
    <row r="4709" spans="1:23" x14ac:dyDescent="0.25">
      <c r="A4709">
        <v>2660</v>
      </c>
      <c r="B4709" t="s">
        <v>6883</v>
      </c>
      <c r="C4709">
        <v>54132276</v>
      </c>
      <c r="D4709" s="1">
        <v>44905</v>
      </c>
      <c r="E4709" s="1">
        <v>44910</v>
      </c>
      <c r="F4709" t="s">
        <v>10700</v>
      </c>
      <c r="G4709" t="s">
        <v>92</v>
      </c>
      <c r="H4709" t="s">
        <v>4998</v>
      </c>
      <c r="I4709" t="s">
        <v>273</v>
      </c>
      <c r="J4709">
        <v>125.976</v>
      </c>
      <c r="K4709">
        <v>3</v>
      </c>
      <c r="L4709">
        <v>0.2</v>
      </c>
      <c r="M4709">
        <v>47.241</v>
      </c>
      <c r="N4709">
        <v>78.734999999999999</v>
      </c>
      <c r="O4709">
        <v>25.1952</v>
      </c>
      <c r="P4709" t="s">
        <v>86</v>
      </c>
      <c r="Q4709" t="s">
        <v>10632</v>
      </c>
      <c r="R4709">
        <v>5</v>
      </c>
      <c r="S4709">
        <v>37.5</v>
      </c>
      <c r="T4709" t="s">
        <v>10766</v>
      </c>
      <c r="U4709" s="1">
        <v>44905</v>
      </c>
      <c r="V4709" s="1">
        <v>45789</v>
      </c>
      <c r="W4709" t="s">
        <v>10775</v>
      </c>
    </row>
    <row r="4710" spans="1:23" x14ac:dyDescent="0.25">
      <c r="A4710">
        <v>2661</v>
      </c>
      <c r="B4710" t="s">
        <v>6884</v>
      </c>
      <c r="C4710">
        <v>1344512</v>
      </c>
      <c r="D4710" s="1">
        <v>44905</v>
      </c>
      <c r="E4710" s="1">
        <v>44908</v>
      </c>
      <c r="F4710" t="s">
        <v>10701</v>
      </c>
      <c r="G4710" t="s">
        <v>3816</v>
      </c>
      <c r="H4710" t="s">
        <v>3997</v>
      </c>
      <c r="I4710" t="s">
        <v>3695</v>
      </c>
      <c r="J4710">
        <v>125.944</v>
      </c>
      <c r="K4710">
        <v>7</v>
      </c>
      <c r="L4710">
        <v>0.2</v>
      </c>
      <c r="M4710">
        <v>15.743</v>
      </c>
      <c r="N4710">
        <v>110.20100000000001</v>
      </c>
      <c r="O4710">
        <v>25.188800000000001</v>
      </c>
      <c r="P4710" t="s">
        <v>86</v>
      </c>
      <c r="Q4710" t="s">
        <v>10632</v>
      </c>
      <c r="R4710">
        <v>3</v>
      </c>
      <c r="S4710">
        <v>12.5</v>
      </c>
      <c r="T4710" t="s">
        <v>10767</v>
      </c>
      <c r="U4710" s="1">
        <v>44490</v>
      </c>
      <c r="V4710" s="1">
        <v>45773</v>
      </c>
      <c r="W4710" t="s">
        <v>10763</v>
      </c>
    </row>
    <row r="4711" spans="1:23" x14ac:dyDescent="0.25">
      <c r="A4711">
        <v>2662</v>
      </c>
      <c r="B4711" t="s">
        <v>6885</v>
      </c>
      <c r="C4711">
        <v>82299372</v>
      </c>
      <c r="D4711" s="1">
        <v>44905</v>
      </c>
      <c r="E4711" s="1">
        <v>44909</v>
      </c>
      <c r="F4711" t="s">
        <v>10696</v>
      </c>
      <c r="G4711" t="s">
        <v>92</v>
      </c>
      <c r="H4711" t="s">
        <v>5832</v>
      </c>
      <c r="I4711" t="s">
        <v>1438</v>
      </c>
      <c r="J4711">
        <v>319.98399999999998</v>
      </c>
      <c r="K4711">
        <v>2</v>
      </c>
      <c r="L4711">
        <v>0.2</v>
      </c>
      <c r="M4711">
        <v>91.995400000000004</v>
      </c>
      <c r="N4711">
        <v>227.98859999999996</v>
      </c>
      <c r="O4711">
        <v>63.9968</v>
      </c>
      <c r="P4711" t="s">
        <v>86</v>
      </c>
      <c r="Q4711" t="s">
        <v>10632</v>
      </c>
      <c r="R4711">
        <v>4</v>
      </c>
      <c r="S4711">
        <v>28.750000000000004</v>
      </c>
      <c r="T4711" t="s">
        <v>10766</v>
      </c>
      <c r="U4711" s="1">
        <v>44557</v>
      </c>
      <c r="V4711" s="1">
        <v>45628</v>
      </c>
      <c r="W4711" t="s">
        <v>10770</v>
      </c>
    </row>
    <row r="4712" spans="1:23" x14ac:dyDescent="0.25">
      <c r="A4712">
        <v>2663</v>
      </c>
      <c r="B4712" t="s">
        <v>6886</v>
      </c>
      <c r="C4712">
        <v>29476559</v>
      </c>
      <c r="D4712" s="1">
        <v>44906</v>
      </c>
      <c r="E4712" s="1">
        <v>44912</v>
      </c>
      <c r="F4712" t="s">
        <v>10698</v>
      </c>
      <c r="G4712" t="s">
        <v>88</v>
      </c>
      <c r="H4712" t="s">
        <v>4175</v>
      </c>
      <c r="I4712" t="s">
        <v>1758</v>
      </c>
      <c r="J4712">
        <v>107.976</v>
      </c>
      <c r="K4712">
        <v>3</v>
      </c>
      <c r="L4712">
        <v>0.2</v>
      </c>
      <c r="M4712">
        <v>37.791600000000003</v>
      </c>
      <c r="N4712">
        <v>70.184399999999997</v>
      </c>
      <c r="O4712">
        <v>21.595200000000002</v>
      </c>
      <c r="P4712" t="s">
        <v>86</v>
      </c>
      <c r="Q4712" t="s">
        <v>10632</v>
      </c>
      <c r="R4712">
        <v>6</v>
      </c>
      <c r="S4712">
        <v>35</v>
      </c>
      <c r="T4712" t="s">
        <v>10766</v>
      </c>
      <c r="U4712" s="1">
        <v>44557</v>
      </c>
      <c r="V4712" s="1">
        <v>45818</v>
      </c>
      <c r="W4712" t="s">
        <v>10775</v>
      </c>
    </row>
    <row r="4713" spans="1:23" x14ac:dyDescent="0.25">
      <c r="A4713">
        <v>2664</v>
      </c>
      <c r="B4713" t="s">
        <v>6887</v>
      </c>
      <c r="C4713">
        <v>27769912</v>
      </c>
      <c r="D4713" s="1">
        <v>44907</v>
      </c>
      <c r="E4713" s="1">
        <v>44911</v>
      </c>
      <c r="F4713" t="s">
        <v>10696</v>
      </c>
      <c r="G4713" t="s">
        <v>92</v>
      </c>
      <c r="H4713" t="s">
        <v>4924</v>
      </c>
      <c r="I4713" t="s">
        <v>761</v>
      </c>
      <c r="J4713">
        <v>4.96</v>
      </c>
      <c r="K4713">
        <v>4</v>
      </c>
      <c r="L4713">
        <v>0</v>
      </c>
      <c r="M4713">
        <v>2.3311999999999999</v>
      </c>
      <c r="N4713">
        <v>2.6288</v>
      </c>
      <c r="O4713">
        <v>0</v>
      </c>
      <c r="P4713" t="s">
        <v>86</v>
      </c>
      <c r="Q4713" t="s">
        <v>10631</v>
      </c>
      <c r="R4713">
        <v>4</v>
      </c>
      <c r="S4713">
        <v>47</v>
      </c>
      <c r="T4713" t="s">
        <v>10766</v>
      </c>
      <c r="U4713" s="1">
        <v>44576</v>
      </c>
      <c r="V4713" s="1">
        <v>45783</v>
      </c>
      <c r="W4713" t="s">
        <v>10775</v>
      </c>
    </row>
    <row r="4714" spans="1:23" x14ac:dyDescent="0.25">
      <c r="A4714">
        <v>2665</v>
      </c>
      <c r="B4714" t="s">
        <v>6888</v>
      </c>
      <c r="C4714">
        <v>95222613</v>
      </c>
      <c r="D4714" s="1">
        <v>44907</v>
      </c>
      <c r="E4714" s="1">
        <v>44910</v>
      </c>
      <c r="F4714" t="s">
        <v>10701</v>
      </c>
      <c r="G4714" t="s">
        <v>3816</v>
      </c>
      <c r="H4714" t="s">
        <v>4219</v>
      </c>
      <c r="I4714" t="s">
        <v>2775</v>
      </c>
      <c r="J4714">
        <v>796.42499999999995</v>
      </c>
      <c r="K4714">
        <v>7</v>
      </c>
      <c r="L4714">
        <v>0.5</v>
      </c>
      <c r="M4714">
        <v>-525.64049999999997</v>
      </c>
      <c r="N4714">
        <v>1322.0654999999999</v>
      </c>
      <c r="O4714">
        <v>398.21249999999998</v>
      </c>
      <c r="P4714" t="s">
        <v>10633</v>
      </c>
      <c r="Q4714" t="s">
        <v>10632</v>
      </c>
      <c r="R4714">
        <v>3</v>
      </c>
      <c r="S4714">
        <v>-66</v>
      </c>
      <c r="T4714" t="s">
        <v>10768</v>
      </c>
      <c r="U4714" s="1">
        <v>44424</v>
      </c>
      <c r="V4714" s="1">
        <v>45714</v>
      </c>
      <c r="W4714" t="s">
        <v>10763</v>
      </c>
    </row>
    <row r="4715" spans="1:23" x14ac:dyDescent="0.25">
      <c r="A4715">
        <v>2666</v>
      </c>
      <c r="B4715" t="s">
        <v>6889</v>
      </c>
      <c r="C4715">
        <v>76054212</v>
      </c>
      <c r="D4715" s="1">
        <v>44907</v>
      </c>
      <c r="E4715" s="1">
        <v>44912</v>
      </c>
      <c r="F4715" t="s">
        <v>10700</v>
      </c>
      <c r="G4715" t="s">
        <v>88</v>
      </c>
      <c r="H4715" t="s">
        <v>3825</v>
      </c>
      <c r="I4715" t="s">
        <v>1519</v>
      </c>
      <c r="J4715">
        <v>1217.568</v>
      </c>
      <c r="K4715">
        <v>2</v>
      </c>
      <c r="L4715">
        <v>0.2</v>
      </c>
      <c r="M4715">
        <v>456.58800000000002</v>
      </c>
      <c r="N4715">
        <v>760.98</v>
      </c>
      <c r="O4715">
        <v>243.5136</v>
      </c>
      <c r="P4715" t="s">
        <v>86</v>
      </c>
      <c r="Q4715" t="s">
        <v>10632</v>
      </c>
      <c r="R4715">
        <v>5</v>
      </c>
      <c r="S4715">
        <v>37.5</v>
      </c>
      <c r="T4715" t="s">
        <v>10766</v>
      </c>
      <c r="U4715" s="1">
        <v>44907</v>
      </c>
      <c r="V4715" s="1">
        <v>45668</v>
      </c>
      <c r="W4715" t="s">
        <v>10775</v>
      </c>
    </row>
    <row r="4716" spans="1:23" x14ac:dyDescent="0.25">
      <c r="A4716">
        <v>2667</v>
      </c>
      <c r="B4716" t="s">
        <v>6890</v>
      </c>
      <c r="C4716">
        <v>82117631</v>
      </c>
      <c r="D4716" s="1">
        <v>44908</v>
      </c>
      <c r="E4716" s="1">
        <v>44910</v>
      </c>
      <c r="F4716" t="s">
        <v>10697</v>
      </c>
      <c r="G4716" t="s">
        <v>92</v>
      </c>
      <c r="H4716" t="s">
        <v>4347</v>
      </c>
      <c r="I4716" t="s">
        <v>2222</v>
      </c>
      <c r="J4716">
        <v>201.56800000000001</v>
      </c>
      <c r="K4716">
        <v>4</v>
      </c>
      <c r="L4716">
        <v>0.2</v>
      </c>
      <c r="M4716">
        <v>22.676400000000001</v>
      </c>
      <c r="N4716">
        <v>178.89160000000001</v>
      </c>
      <c r="O4716">
        <v>40.313600000000008</v>
      </c>
      <c r="P4716" t="s">
        <v>86</v>
      </c>
      <c r="Q4716" t="s">
        <v>10632</v>
      </c>
      <c r="R4716">
        <v>2</v>
      </c>
      <c r="S4716">
        <v>11.25</v>
      </c>
      <c r="T4716" t="s">
        <v>10767</v>
      </c>
      <c r="U4716" s="1">
        <v>44529</v>
      </c>
      <c r="V4716" s="1">
        <v>45758</v>
      </c>
      <c r="W4716" t="s">
        <v>10775</v>
      </c>
    </row>
    <row r="4717" spans="1:23" x14ac:dyDescent="0.25">
      <c r="A4717">
        <v>2668</v>
      </c>
      <c r="B4717" t="s">
        <v>6891</v>
      </c>
      <c r="C4717">
        <v>64009234</v>
      </c>
      <c r="D4717" s="1">
        <v>44908</v>
      </c>
      <c r="E4717" s="1">
        <v>44913</v>
      </c>
      <c r="F4717" t="s">
        <v>10700</v>
      </c>
      <c r="G4717" t="s">
        <v>88</v>
      </c>
      <c r="H4717" t="s">
        <v>4897</v>
      </c>
      <c r="I4717" t="s">
        <v>2577</v>
      </c>
      <c r="J4717">
        <v>217.584</v>
      </c>
      <c r="K4717">
        <v>2</v>
      </c>
      <c r="L4717">
        <v>0.2</v>
      </c>
      <c r="M4717">
        <v>19.038599999999999</v>
      </c>
      <c r="N4717">
        <v>198.5454</v>
      </c>
      <c r="O4717">
        <v>43.516800000000003</v>
      </c>
      <c r="P4717" t="s">
        <v>86</v>
      </c>
      <c r="Q4717" t="s">
        <v>10632</v>
      </c>
      <c r="R4717">
        <v>5</v>
      </c>
      <c r="S4717">
        <v>8.75</v>
      </c>
      <c r="T4717" t="s">
        <v>10768</v>
      </c>
      <c r="U4717" s="1">
        <v>44597</v>
      </c>
      <c r="V4717" s="1">
        <v>45824</v>
      </c>
      <c r="W4717" t="s">
        <v>10775</v>
      </c>
    </row>
    <row r="4718" spans="1:23" x14ac:dyDescent="0.25">
      <c r="A4718">
        <v>2669</v>
      </c>
      <c r="B4718" t="s">
        <v>6891</v>
      </c>
      <c r="C4718">
        <v>78911799</v>
      </c>
      <c r="D4718" s="1">
        <v>44908</v>
      </c>
      <c r="E4718" s="1">
        <v>44913</v>
      </c>
      <c r="F4718" t="s">
        <v>10700</v>
      </c>
      <c r="G4718" t="s">
        <v>88</v>
      </c>
      <c r="H4718" t="s">
        <v>4897</v>
      </c>
      <c r="I4718" t="s">
        <v>1734</v>
      </c>
      <c r="J4718">
        <v>5.43</v>
      </c>
      <c r="K4718">
        <v>3</v>
      </c>
      <c r="L4718">
        <v>0</v>
      </c>
      <c r="M4718">
        <v>1.7919</v>
      </c>
      <c r="N4718">
        <v>3.6380999999999997</v>
      </c>
      <c r="O4718">
        <v>0</v>
      </c>
      <c r="P4718" t="s">
        <v>86</v>
      </c>
      <c r="Q4718" t="s">
        <v>10631</v>
      </c>
      <c r="R4718">
        <v>5</v>
      </c>
      <c r="S4718">
        <v>33</v>
      </c>
      <c r="T4718" t="s">
        <v>10766</v>
      </c>
      <c r="U4718" s="1">
        <v>44597</v>
      </c>
      <c r="V4718" s="1">
        <v>45824</v>
      </c>
      <c r="W4718" t="s">
        <v>10775</v>
      </c>
    </row>
    <row r="4719" spans="1:23" x14ac:dyDescent="0.25">
      <c r="A4719">
        <v>2670</v>
      </c>
      <c r="B4719" t="s">
        <v>6891</v>
      </c>
      <c r="C4719">
        <v>45725937</v>
      </c>
      <c r="D4719" s="1">
        <v>44908</v>
      </c>
      <c r="E4719" s="1">
        <v>44913</v>
      </c>
      <c r="F4719" t="s">
        <v>10700</v>
      </c>
      <c r="G4719" t="s">
        <v>88</v>
      </c>
      <c r="H4719" t="s">
        <v>4897</v>
      </c>
      <c r="I4719" t="s">
        <v>463</v>
      </c>
      <c r="J4719">
        <v>143.976</v>
      </c>
      <c r="K4719">
        <v>3</v>
      </c>
      <c r="L4719">
        <v>0.2</v>
      </c>
      <c r="M4719">
        <v>8.9984999999999999</v>
      </c>
      <c r="N4719">
        <v>134.97749999999999</v>
      </c>
      <c r="O4719">
        <v>28.795200000000001</v>
      </c>
      <c r="P4719" t="s">
        <v>86</v>
      </c>
      <c r="Q4719" t="s">
        <v>10632</v>
      </c>
      <c r="R4719">
        <v>5</v>
      </c>
      <c r="S4719">
        <v>6.25</v>
      </c>
      <c r="T4719" t="s">
        <v>10768</v>
      </c>
      <c r="U4719" s="1">
        <v>44597</v>
      </c>
      <c r="V4719" s="1">
        <v>45824</v>
      </c>
      <c r="W4719" t="s">
        <v>10775</v>
      </c>
    </row>
    <row r="4720" spans="1:23" x14ac:dyDescent="0.25">
      <c r="A4720">
        <v>2671</v>
      </c>
      <c r="B4720" t="s">
        <v>6892</v>
      </c>
      <c r="C4720">
        <v>17818427</v>
      </c>
      <c r="D4720" s="1">
        <v>44908</v>
      </c>
      <c r="E4720" s="1">
        <v>44914</v>
      </c>
      <c r="F4720" t="s">
        <v>10698</v>
      </c>
      <c r="G4720" t="s">
        <v>88</v>
      </c>
      <c r="H4720" t="s">
        <v>5706</v>
      </c>
      <c r="I4720" t="s">
        <v>1426</v>
      </c>
      <c r="J4720">
        <v>27.42</v>
      </c>
      <c r="K4720">
        <v>3</v>
      </c>
      <c r="L4720">
        <v>0</v>
      </c>
      <c r="M4720">
        <v>9.3228000000000009</v>
      </c>
      <c r="N4720">
        <v>18.097200000000001</v>
      </c>
      <c r="O4720">
        <v>0</v>
      </c>
      <c r="P4720" t="s">
        <v>86</v>
      </c>
      <c r="Q4720" t="s">
        <v>10631</v>
      </c>
      <c r="R4720">
        <v>6</v>
      </c>
      <c r="S4720">
        <v>34</v>
      </c>
      <c r="T4720" t="s">
        <v>10766</v>
      </c>
      <c r="U4720" s="1">
        <v>44510</v>
      </c>
      <c r="V4720" s="1">
        <v>45440</v>
      </c>
      <c r="W4720" t="s">
        <v>10770</v>
      </c>
    </row>
    <row r="4721" spans="1:23" x14ac:dyDescent="0.25">
      <c r="A4721">
        <v>2672</v>
      </c>
      <c r="B4721" t="s">
        <v>6892</v>
      </c>
      <c r="C4721">
        <v>9277961</v>
      </c>
      <c r="D4721" s="1">
        <v>44908</v>
      </c>
      <c r="E4721" s="1">
        <v>44914</v>
      </c>
      <c r="F4721" t="s">
        <v>10698</v>
      </c>
      <c r="G4721" t="s">
        <v>88</v>
      </c>
      <c r="H4721" t="s">
        <v>5706</v>
      </c>
      <c r="I4721" t="s">
        <v>1912</v>
      </c>
      <c r="J4721">
        <v>165.98</v>
      </c>
      <c r="K4721">
        <v>1</v>
      </c>
      <c r="L4721">
        <v>0</v>
      </c>
      <c r="M4721">
        <v>74.691000000000003</v>
      </c>
      <c r="N4721">
        <v>91.288999999999987</v>
      </c>
      <c r="O4721">
        <v>0</v>
      </c>
      <c r="P4721" t="s">
        <v>86</v>
      </c>
      <c r="Q4721" t="s">
        <v>10631</v>
      </c>
      <c r="R4721">
        <v>6</v>
      </c>
      <c r="S4721">
        <v>45.000000000000007</v>
      </c>
      <c r="T4721" t="s">
        <v>10766</v>
      </c>
      <c r="U4721" s="1">
        <v>44510</v>
      </c>
      <c r="V4721" s="1">
        <v>45440</v>
      </c>
      <c r="W4721" t="s">
        <v>10771</v>
      </c>
    </row>
    <row r="4722" spans="1:23" x14ac:dyDescent="0.25">
      <c r="A4722">
        <v>2673</v>
      </c>
      <c r="B4722" t="s">
        <v>6892</v>
      </c>
      <c r="C4722">
        <v>98920848</v>
      </c>
      <c r="D4722" s="1">
        <v>44908</v>
      </c>
      <c r="E4722" s="1">
        <v>44914</v>
      </c>
      <c r="F4722" t="s">
        <v>10698</v>
      </c>
      <c r="G4722" t="s">
        <v>88</v>
      </c>
      <c r="H4722" t="s">
        <v>5706</v>
      </c>
      <c r="I4722" t="s">
        <v>2842</v>
      </c>
      <c r="J4722">
        <v>75</v>
      </c>
      <c r="K4722">
        <v>3</v>
      </c>
      <c r="L4722">
        <v>0</v>
      </c>
      <c r="M4722">
        <v>18</v>
      </c>
      <c r="N4722">
        <v>57</v>
      </c>
      <c r="O4722">
        <v>0</v>
      </c>
      <c r="P4722" t="s">
        <v>86</v>
      </c>
      <c r="Q4722" t="s">
        <v>10631</v>
      </c>
      <c r="R4722">
        <v>6</v>
      </c>
      <c r="S4722">
        <v>24</v>
      </c>
      <c r="T4722" t="s">
        <v>10766</v>
      </c>
      <c r="U4722" s="1">
        <v>44510</v>
      </c>
      <c r="V4722" s="1">
        <v>45440</v>
      </c>
      <c r="W4722" t="s">
        <v>10770</v>
      </c>
    </row>
    <row r="4723" spans="1:23" x14ac:dyDescent="0.25">
      <c r="A4723">
        <v>2674</v>
      </c>
      <c r="B4723" t="s">
        <v>6893</v>
      </c>
      <c r="C4723">
        <v>84279979</v>
      </c>
      <c r="D4723" s="1">
        <v>44910</v>
      </c>
      <c r="E4723" s="1">
        <v>44916</v>
      </c>
      <c r="F4723" t="s">
        <v>10698</v>
      </c>
      <c r="G4723" t="s">
        <v>88</v>
      </c>
      <c r="H4723" t="s">
        <v>6894</v>
      </c>
      <c r="I4723" t="s">
        <v>2439</v>
      </c>
      <c r="J4723">
        <v>31.103999999999999</v>
      </c>
      <c r="K4723">
        <v>6</v>
      </c>
      <c r="L4723">
        <v>0.2</v>
      </c>
      <c r="M4723">
        <v>10.8864</v>
      </c>
      <c r="N4723">
        <v>20.217599999999997</v>
      </c>
      <c r="O4723">
        <v>6.2208000000000006</v>
      </c>
      <c r="P4723" t="s">
        <v>86</v>
      </c>
      <c r="Q4723" t="s">
        <v>10632</v>
      </c>
      <c r="R4723">
        <v>6</v>
      </c>
      <c r="S4723">
        <v>35</v>
      </c>
      <c r="T4723" t="s">
        <v>10766</v>
      </c>
      <c r="U4723" s="1">
        <v>44910</v>
      </c>
      <c r="V4723" s="1">
        <v>45138</v>
      </c>
      <c r="W4723" t="s">
        <v>10770</v>
      </c>
    </row>
    <row r="4724" spans="1:23" x14ac:dyDescent="0.25">
      <c r="A4724">
        <v>2675</v>
      </c>
      <c r="B4724" t="s">
        <v>6893</v>
      </c>
      <c r="C4724">
        <v>39040922</v>
      </c>
      <c r="D4724" s="1">
        <v>44910</v>
      </c>
      <c r="E4724" s="1">
        <v>44916</v>
      </c>
      <c r="F4724" t="s">
        <v>10698</v>
      </c>
      <c r="G4724" t="s">
        <v>88</v>
      </c>
      <c r="H4724" t="s">
        <v>6894</v>
      </c>
      <c r="I4724" t="s">
        <v>2441</v>
      </c>
      <c r="J4724">
        <v>78.256</v>
      </c>
      <c r="K4724">
        <v>2</v>
      </c>
      <c r="L4724">
        <v>0.2</v>
      </c>
      <c r="M4724">
        <v>-17.607600000000001</v>
      </c>
      <c r="N4724">
        <v>95.863600000000005</v>
      </c>
      <c r="O4724">
        <v>15.651200000000001</v>
      </c>
      <c r="P4724" t="s">
        <v>10633</v>
      </c>
      <c r="Q4724" t="s">
        <v>10632</v>
      </c>
      <c r="R4724">
        <v>6</v>
      </c>
      <c r="S4724">
        <v>-22.5</v>
      </c>
      <c r="T4724" t="s">
        <v>10768</v>
      </c>
      <c r="U4724" s="1">
        <v>44910</v>
      </c>
      <c r="V4724" s="1">
        <v>45138</v>
      </c>
      <c r="W4724" t="s">
        <v>10770</v>
      </c>
    </row>
    <row r="4725" spans="1:23" x14ac:dyDescent="0.25">
      <c r="A4725">
        <v>2676</v>
      </c>
      <c r="B4725" t="s">
        <v>6895</v>
      </c>
      <c r="C4725">
        <v>98358315</v>
      </c>
      <c r="D4725" s="1">
        <v>44910</v>
      </c>
      <c r="E4725" s="1">
        <v>44915</v>
      </c>
      <c r="F4725" t="s">
        <v>10700</v>
      </c>
      <c r="G4725" t="s">
        <v>88</v>
      </c>
      <c r="H4725" t="s">
        <v>4818</v>
      </c>
      <c r="I4725" t="s">
        <v>1166</v>
      </c>
      <c r="J4725">
        <v>204.85</v>
      </c>
      <c r="K4725">
        <v>5</v>
      </c>
      <c r="L4725">
        <v>0</v>
      </c>
      <c r="M4725">
        <v>57.357999999999997</v>
      </c>
      <c r="N4725">
        <v>147.49199999999999</v>
      </c>
      <c r="O4725">
        <v>0</v>
      </c>
      <c r="P4725" t="s">
        <v>86</v>
      </c>
      <c r="Q4725" t="s">
        <v>10631</v>
      </c>
      <c r="R4725">
        <v>5</v>
      </c>
      <c r="S4725">
        <v>27.999999999999996</v>
      </c>
      <c r="T4725" t="s">
        <v>10766</v>
      </c>
      <c r="U4725" s="1">
        <v>44653</v>
      </c>
      <c r="V4725" s="1">
        <v>45776</v>
      </c>
      <c r="W4725" t="s">
        <v>10763</v>
      </c>
    </row>
    <row r="4726" spans="1:23" x14ac:dyDescent="0.25">
      <c r="A4726">
        <v>2677</v>
      </c>
      <c r="B4726" t="s">
        <v>6896</v>
      </c>
      <c r="C4726">
        <v>84834184</v>
      </c>
      <c r="D4726" s="1">
        <v>44910</v>
      </c>
      <c r="E4726" s="1">
        <v>44916</v>
      </c>
      <c r="F4726" t="s">
        <v>10698</v>
      </c>
      <c r="G4726" t="s">
        <v>88</v>
      </c>
      <c r="H4726" t="s">
        <v>4345</v>
      </c>
      <c r="I4726" t="s">
        <v>3203</v>
      </c>
      <c r="J4726">
        <v>20.96</v>
      </c>
      <c r="K4726">
        <v>2</v>
      </c>
      <c r="L4726">
        <v>0</v>
      </c>
      <c r="M4726">
        <v>5.24</v>
      </c>
      <c r="N4726">
        <v>15.72</v>
      </c>
      <c r="O4726">
        <v>0</v>
      </c>
      <c r="P4726" t="s">
        <v>86</v>
      </c>
      <c r="Q4726" t="s">
        <v>10631</v>
      </c>
      <c r="R4726">
        <v>6</v>
      </c>
      <c r="S4726">
        <v>25</v>
      </c>
      <c r="T4726" t="s">
        <v>10766</v>
      </c>
      <c r="U4726" s="1">
        <v>44689</v>
      </c>
      <c r="V4726" s="1">
        <v>45805</v>
      </c>
      <c r="W4726" t="s">
        <v>10775</v>
      </c>
    </row>
    <row r="4727" spans="1:23" x14ac:dyDescent="0.25">
      <c r="A4727">
        <v>2678</v>
      </c>
      <c r="B4727" t="s">
        <v>6896</v>
      </c>
      <c r="C4727">
        <v>39066246</v>
      </c>
      <c r="D4727" s="1">
        <v>44910</v>
      </c>
      <c r="E4727" s="1">
        <v>44916</v>
      </c>
      <c r="F4727" t="s">
        <v>10698</v>
      </c>
      <c r="G4727" t="s">
        <v>88</v>
      </c>
      <c r="H4727" t="s">
        <v>4345</v>
      </c>
      <c r="I4727" t="s">
        <v>1736</v>
      </c>
      <c r="J4727">
        <v>88.751999999999995</v>
      </c>
      <c r="K4727">
        <v>3</v>
      </c>
      <c r="L4727">
        <v>0.2</v>
      </c>
      <c r="M4727">
        <v>27.734999999999999</v>
      </c>
      <c r="N4727">
        <v>61.016999999999996</v>
      </c>
      <c r="O4727">
        <v>17.750399999999999</v>
      </c>
      <c r="P4727" t="s">
        <v>86</v>
      </c>
      <c r="Q4727" t="s">
        <v>10632</v>
      </c>
      <c r="R4727">
        <v>6</v>
      </c>
      <c r="S4727">
        <v>31.25</v>
      </c>
      <c r="T4727" t="s">
        <v>10766</v>
      </c>
      <c r="U4727" s="1">
        <v>44689</v>
      </c>
      <c r="V4727" s="1">
        <v>45805</v>
      </c>
      <c r="W4727" t="s">
        <v>10775</v>
      </c>
    </row>
    <row r="4728" spans="1:23" x14ac:dyDescent="0.25">
      <c r="A4728">
        <v>2679</v>
      </c>
      <c r="B4728" t="s">
        <v>6896</v>
      </c>
      <c r="C4728">
        <v>20220312</v>
      </c>
      <c r="D4728" s="1">
        <v>44910</v>
      </c>
      <c r="E4728" s="1">
        <v>44916</v>
      </c>
      <c r="F4728" t="s">
        <v>10698</v>
      </c>
      <c r="G4728" t="s">
        <v>88</v>
      </c>
      <c r="H4728" t="s">
        <v>4345</v>
      </c>
      <c r="I4728" t="s">
        <v>1212</v>
      </c>
      <c r="J4728">
        <v>304.23</v>
      </c>
      <c r="K4728">
        <v>3</v>
      </c>
      <c r="L4728">
        <v>0</v>
      </c>
      <c r="M4728">
        <v>9.1268999999999991</v>
      </c>
      <c r="N4728">
        <v>295.10310000000004</v>
      </c>
      <c r="O4728">
        <v>0</v>
      </c>
      <c r="P4728" t="s">
        <v>86</v>
      </c>
      <c r="Q4728" t="s">
        <v>10631</v>
      </c>
      <c r="R4728">
        <v>6</v>
      </c>
      <c r="S4728">
        <v>2.9999999999999996</v>
      </c>
      <c r="T4728" t="s">
        <v>10768</v>
      </c>
      <c r="U4728" s="1">
        <v>44689</v>
      </c>
      <c r="V4728" s="1">
        <v>45805</v>
      </c>
      <c r="W4728" t="s">
        <v>10775</v>
      </c>
    </row>
    <row r="4729" spans="1:23" x14ac:dyDescent="0.25">
      <c r="A4729">
        <v>2680</v>
      </c>
      <c r="B4729" t="s">
        <v>6897</v>
      </c>
      <c r="C4729">
        <v>89788782</v>
      </c>
      <c r="D4729" s="1">
        <v>44910</v>
      </c>
      <c r="E4729" s="1">
        <v>44913</v>
      </c>
      <c r="F4729" t="s">
        <v>10701</v>
      </c>
      <c r="G4729" t="s">
        <v>3816</v>
      </c>
      <c r="H4729" t="s">
        <v>5049</v>
      </c>
      <c r="I4729" t="s">
        <v>1498</v>
      </c>
      <c r="J4729">
        <v>47.951999999999998</v>
      </c>
      <c r="K4729">
        <v>3</v>
      </c>
      <c r="L4729">
        <v>0.2</v>
      </c>
      <c r="M4729">
        <v>16.183800000000002</v>
      </c>
      <c r="N4729">
        <v>31.768199999999997</v>
      </c>
      <c r="O4729">
        <v>9.5904000000000007</v>
      </c>
      <c r="P4729" t="s">
        <v>86</v>
      </c>
      <c r="Q4729" t="s">
        <v>10632</v>
      </c>
      <c r="R4729">
        <v>3</v>
      </c>
      <c r="S4729">
        <v>33.75</v>
      </c>
      <c r="T4729" t="s">
        <v>10766</v>
      </c>
      <c r="U4729" s="1">
        <v>44390</v>
      </c>
      <c r="V4729" s="1">
        <v>45803</v>
      </c>
      <c r="W4729" t="s">
        <v>10775</v>
      </c>
    </row>
    <row r="4730" spans="1:23" x14ac:dyDescent="0.25">
      <c r="A4730">
        <v>2681</v>
      </c>
      <c r="B4730" t="s">
        <v>6897</v>
      </c>
      <c r="C4730">
        <v>94958115</v>
      </c>
      <c r="D4730" s="1">
        <v>44910</v>
      </c>
      <c r="E4730" s="1">
        <v>44913</v>
      </c>
      <c r="F4730" t="s">
        <v>10701</v>
      </c>
      <c r="G4730" t="s">
        <v>3816</v>
      </c>
      <c r="H4730" t="s">
        <v>5049</v>
      </c>
      <c r="I4730" t="s">
        <v>3488</v>
      </c>
      <c r="J4730">
        <v>0.98399999999999999</v>
      </c>
      <c r="K4730">
        <v>2</v>
      </c>
      <c r="L4730">
        <v>0.8</v>
      </c>
      <c r="M4730">
        <v>-1.476</v>
      </c>
      <c r="N4730">
        <v>2.46</v>
      </c>
      <c r="O4730">
        <v>0.78720000000000001</v>
      </c>
      <c r="P4730" t="s">
        <v>10633</v>
      </c>
      <c r="Q4730" t="s">
        <v>10632</v>
      </c>
      <c r="R4730">
        <v>3</v>
      </c>
      <c r="S4730">
        <v>-150</v>
      </c>
      <c r="T4730" t="s">
        <v>10768</v>
      </c>
      <c r="U4730" s="1">
        <v>44390</v>
      </c>
      <c r="V4730" s="1">
        <v>45803</v>
      </c>
      <c r="W4730" t="s">
        <v>10775</v>
      </c>
    </row>
    <row r="4731" spans="1:23" x14ac:dyDescent="0.25">
      <c r="A4731">
        <v>2682</v>
      </c>
      <c r="B4731" t="s">
        <v>6897</v>
      </c>
      <c r="C4731">
        <v>26219855</v>
      </c>
      <c r="D4731" s="1">
        <v>44910</v>
      </c>
      <c r="E4731" s="1">
        <v>44913</v>
      </c>
      <c r="F4731" t="s">
        <v>10701</v>
      </c>
      <c r="G4731" t="s">
        <v>3816</v>
      </c>
      <c r="H4731" t="s">
        <v>5049</v>
      </c>
      <c r="I4731" t="s">
        <v>2853</v>
      </c>
      <c r="J4731">
        <v>75.384</v>
      </c>
      <c r="K4731">
        <v>9</v>
      </c>
      <c r="L4731">
        <v>0.6</v>
      </c>
      <c r="M4731">
        <v>-20.730599999999999</v>
      </c>
      <c r="N4731">
        <v>96.114599999999996</v>
      </c>
      <c r="O4731">
        <v>45.230399999999996</v>
      </c>
      <c r="P4731" t="s">
        <v>10633</v>
      </c>
      <c r="Q4731" t="s">
        <v>10632</v>
      </c>
      <c r="R4731">
        <v>3</v>
      </c>
      <c r="S4731">
        <v>-27.499999999999996</v>
      </c>
      <c r="T4731" t="s">
        <v>10768</v>
      </c>
      <c r="U4731" s="1">
        <v>44390</v>
      </c>
      <c r="V4731" s="1">
        <v>45803</v>
      </c>
      <c r="W4731" t="s">
        <v>10763</v>
      </c>
    </row>
    <row r="4732" spans="1:23" x14ac:dyDescent="0.25">
      <c r="A4732">
        <v>2683</v>
      </c>
      <c r="B4732" t="s">
        <v>6897</v>
      </c>
      <c r="C4732">
        <v>79277083</v>
      </c>
      <c r="D4732" s="1">
        <v>44910</v>
      </c>
      <c r="E4732" s="1">
        <v>44913</v>
      </c>
      <c r="F4732" t="s">
        <v>10701</v>
      </c>
      <c r="G4732" t="s">
        <v>3816</v>
      </c>
      <c r="H4732" t="s">
        <v>5049</v>
      </c>
      <c r="I4732" t="s">
        <v>1620</v>
      </c>
      <c r="J4732">
        <v>4.6079999999999997</v>
      </c>
      <c r="K4732">
        <v>2</v>
      </c>
      <c r="L4732">
        <v>0.2</v>
      </c>
      <c r="M4732">
        <v>1.6704000000000001</v>
      </c>
      <c r="N4732">
        <v>2.9375999999999998</v>
      </c>
      <c r="O4732">
        <v>0.92159999999999997</v>
      </c>
      <c r="P4732" t="s">
        <v>86</v>
      </c>
      <c r="Q4732" t="s">
        <v>10632</v>
      </c>
      <c r="R4732">
        <v>3</v>
      </c>
      <c r="S4732">
        <v>36.250000000000007</v>
      </c>
      <c r="T4732" t="s">
        <v>10766</v>
      </c>
      <c r="U4732" s="1">
        <v>44390</v>
      </c>
      <c r="V4732" s="1">
        <v>45803</v>
      </c>
      <c r="W4732" t="s">
        <v>10775</v>
      </c>
    </row>
    <row r="4733" spans="1:23" x14ac:dyDescent="0.25">
      <c r="A4733">
        <v>2684</v>
      </c>
      <c r="B4733" t="s">
        <v>6898</v>
      </c>
      <c r="C4733">
        <v>43696210</v>
      </c>
      <c r="D4733" s="1">
        <v>44911</v>
      </c>
      <c r="E4733" s="1">
        <v>44914</v>
      </c>
      <c r="F4733" t="s">
        <v>10701</v>
      </c>
      <c r="G4733" t="s">
        <v>92</v>
      </c>
      <c r="H4733" t="s">
        <v>3909</v>
      </c>
      <c r="I4733" t="s">
        <v>823</v>
      </c>
      <c r="J4733">
        <v>41.9</v>
      </c>
      <c r="K4733">
        <v>2</v>
      </c>
      <c r="L4733">
        <v>0</v>
      </c>
      <c r="M4733">
        <v>8.7989999999999995</v>
      </c>
      <c r="N4733">
        <v>33.100999999999999</v>
      </c>
      <c r="O4733">
        <v>0</v>
      </c>
      <c r="P4733" t="s">
        <v>86</v>
      </c>
      <c r="Q4733" t="s">
        <v>10631</v>
      </c>
      <c r="R4733">
        <v>3</v>
      </c>
      <c r="S4733">
        <v>21</v>
      </c>
      <c r="T4733" t="s">
        <v>10766</v>
      </c>
      <c r="U4733" s="1">
        <v>44489</v>
      </c>
      <c r="V4733" s="1">
        <v>45676</v>
      </c>
      <c r="W4733" t="s">
        <v>10775</v>
      </c>
    </row>
    <row r="4734" spans="1:23" x14ac:dyDescent="0.25">
      <c r="A4734">
        <v>2685</v>
      </c>
      <c r="B4734" t="s">
        <v>6899</v>
      </c>
      <c r="C4734">
        <v>38320975</v>
      </c>
      <c r="D4734" s="1">
        <v>44911</v>
      </c>
      <c r="E4734" s="1">
        <v>44915</v>
      </c>
      <c r="F4734" t="s">
        <v>10696</v>
      </c>
      <c r="G4734" t="s">
        <v>88</v>
      </c>
      <c r="H4734" t="s">
        <v>4727</v>
      </c>
      <c r="I4734" t="s">
        <v>899</v>
      </c>
      <c r="J4734">
        <v>143.96</v>
      </c>
      <c r="K4734">
        <v>4</v>
      </c>
      <c r="L4734">
        <v>0</v>
      </c>
      <c r="M4734">
        <v>69.100800000000007</v>
      </c>
      <c r="N4734">
        <v>74.859200000000001</v>
      </c>
      <c r="O4734">
        <v>0</v>
      </c>
      <c r="P4734" t="s">
        <v>86</v>
      </c>
      <c r="Q4734" t="s">
        <v>10631</v>
      </c>
      <c r="R4734">
        <v>4</v>
      </c>
      <c r="S4734">
        <v>48.000000000000007</v>
      </c>
      <c r="T4734" t="s">
        <v>10766</v>
      </c>
      <c r="U4734" s="1">
        <v>44423</v>
      </c>
      <c r="V4734" s="1">
        <v>45767</v>
      </c>
      <c r="W4734" t="s">
        <v>10775</v>
      </c>
    </row>
    <row r="4735" spans="1:23" x14ac:dyDescent="0.25">
      <c r="A4735">
        <v>2686</v>
      </c>
      <c r="B4735" t="s">
        <v>6899</v>
      </c>
      <c r="C4735">
        <v>35180508</v>
      </c>
      <c r="D4735" s="1">
        <v>44911</v>
      </c>
      <c r="E4735" s="1">
        <v>44915</v>
      </c>
      <c r="F4735" t="s">
        <v>10696</v>
      </c>
      <c r="G4735" t="s">
        <v>88</v>
      </c>
      <c r="H4735" t="s">
        <v>4727</v>
      </c>
      <c r="I4735" t="s">
        <v>982</v>
      </c>
      <c r="J4735">
        <v>15.42</v>
      </c>
      <c r="K4735">
        <v>1</v>
      </c>
      <c r="L4735">
        <v>0</v>
      </c>
      <c r="M4735">
        <v>4.1634000000000002</v>
      </c>
      <c r="N4735">
        <v>11.256599999999999</v>
      </c>
      <c r="O4735">
        <v>0</v>
      </c>
      <c r="P4735" t="s">
        <v>86</v>
      </c>
      <c r="Q4735" t="s">
        <v>10631</v>
      </c>
      <c r="R4735">
        <v>4</v>
      </c>
      <c r="S4735">
        <v>27</v>
      </c>
      <c r="T4735" t="s">
        <v>10766</v>
      </c>
      <c r="U4735" s="1">
        <v>44423</v>
      </c>
      <c r="V4735" s="1">
        <v>45767</v>
      </c>
      <c r="W4735" t="s">
        <v>10769</v>
      </c>
    </row>
    <row r="4736" spans="1:23" x14ac:dyDescent="0.25">
      <c r="A4736">
        <v>2687</v>
      </c>
      <c r="B4736" t="s">
        <v>6899</v>
      </c>
      <c r="C4736">
        <v>6236131</v>
      </c>
      <c r="D4736" s="1">
        <v>44911</v>
      </c>
      <c r="E4736" s="1">
        <v>44915</v>
      </c>
      <c r="F4736" t="s">
        <v>10696</v>
      </c>
      <c r="G4736" t="s">
        <v>88</v>
      </c>
      <c r="H4736" t="s">
        <v>4727</v>
      </c>
      <c r="I4736" t="s">
        <v>1408</v>
      </c>
      <c r="J4736">
        <v>43.04</v>
      </c>
      <c r="K4736">
        <v>8</v>
      </c>
      <c r="L4736">
        <v>0</v>
      </c>
      <c r="M4736">
        <v>21.089600000000001</v>
      </c>
      <c r="N4736">
        <v>21.950399999999998</v>
      </c>
      <c r="O4736">
        <v>0</v>
      </c>
      <c r="P4736" t="s">
        <v>86</v>
      </c>
      <c r="Q4736" t="s">
        <v>10631</v>
      </c>
      <c r="R4736">
        <v>4</v>
      </c>
      <c r="S4736">
        <v>49.000000000000007</v>
      </c>
      <c r="T4736" t="s">
        <v>10766</v>
      </c>
      <c r="U4736" s="1">
        <v>44423</v>
      </c>
      <c r="V4736" s="1">
        <v>45767</v>
      </c>
      <c r="W4736" t="s">
        <v>10763</v>
      </c>
    </row>
    <row r="4737" spans="1:23" x14ac:dyDescent="0.25">
      <c r="A4737">
        <v>2688</v>
      </c>
      <c r="B4737" t="s">
        <v>6899</v>
      </c>
      <c r="C4737">
        <v>7783060</v>
      </c>
      <c r="D4737" s="1">
        <v>44911</v>
      </c>
      <c r="E4737" s="1">
        <v>44915</v>
      </c>
      <c r="F4737" t="s">
        <v>10696</v>
      </c>
      <c r="G4737" t="s">
        <v>88</v>
      </c>
      <c r="H4737" t="s">
        <v>4727</v>
      </c>
      <c r="I4737" t="s">
        <v>1410</v>
      </c>
      <c r="J4737">
        <v>332.94</v>
      </c>
      <c r="K4737">
        <v>3</v>
      </c>
      <c r="L4737">
        <v>0</v>
      </c>
      <c r="M4737">
        <v>79.905600000000007</v>
      </c>
      <c r="N4737">
        <v>253.03440000000001</v>
      </c>
      <c r="O4737">
        <v>0</v>
      </c>
      <c r="P4737" t="s">
        <v>86</v>
      </c>
      <c r="Q4737" t="s">
        <v>10631</v>
      </c>
      <c r="R4737">
        <v>4</v>
      </c>
      <c r="S4737">
        <v>24.000000000000004</v>
      </c>
      <c r="T4737" t="s">
        <v>10766</v>
      </c>
      <c r="U4737" s="1">
        <v>44423</v>
      </c>
      <c r="V4737" s="1">
        <v>45767</v>
      </c>
      <c r="W4737" t="s">
        <v>10775</v>
      </c>
    </row>
    <row r="4738" spans="1:23" x14ac:dyDescent="0.25">
      <c r="A4738">
        <v>2689</v>
      </c>
      <c r="B4738" t="s">
        <v>6900</v>
      </c>
      <c r="C4738">
        <v>15596955</v>
      </c>
      <c r="D4738" s="1">
        <v>44911</v>
      </c>
      <c r="E4738" s="1">
        <v>44915</v>
      </c>
      <c r="F4738" t="s">
        <v>10696</v>
      </c>
      <c r="G4738" t="s">
        <v>88</v>
      </c>
      <c r="H4738" t="s">
        <v>5898</v>
      </c>
      <c r="I4738" t="s">
        <v>2597</v>
      </c>
      <c r="J4738">
        <v>971.88</v>
      </c>
      <c r="K4738">
        <v>3</v>
      </c>
      <c r="L4738">
        <v>0.2</v>
      </c>
      <c r="M4738">
        <v>109.3365</v>
      </c>
      <c r="N4738">
        <v>862.54349999999999</v>
      </c>
      <c r="O4738">
        <v>194.376</v>
      </c>
      <c r="P4738" t="s">
        <v>86</v>
      </c>
      <c r="Q4738" t="s">
        <v>10632</v>
      </c>
      <c r="R4738">
        <v>4</v>
      </c>
      <c r="S4738">
        <v>11.25</v>
      </c>
      <c r="T4738" t="s">
        <v>10767</v>
      </c>
      <c r="U4738" s="1">
        <v>44586</v>
      </c>
      <c r="V4738" s="1">
        <v>45248</v>
      </c>
      <c r="W4738" t="s">
        <v>10770</v>
      </c>
    </row>
    <row r="4739" spans="1:23" x14ac:dyDescent="0.25">
      <c r="A4739">
        <v>2690</v>
      </c>
      <c r="B4739" t="s">
        <v>6901</v>
      </c>
      <c r="C4739">
        <v>23723311</v>
      </c>
      <c r="D4739" s="1">
        <v>44911</v>
      </c>
      <c r="E4739" s="1">
        <v>44915</v>
      </c>
      <c r="F4739" t="s">
        <v>10696</v>
      </c>
      <c r="G4739" t="s">
        <v>88</v>
      </c>
      <c r="H4739" t="s">
        <v>6311</v>
      </c>
      <c r="I4739" t="s">
        <v>339</v>
      </c>
      <c r="J4739">
        <v>43.055999999999997</v>
      </c>
      <c r="K4739">
        <v>9</v>
      </c>
      <c r="L4739">
        <v>0.2</v>
      </c>
      <c r="M4739">
        <v>15.607799999999999</v>
      </c>
      <c r="N4739">
        <v>27.4482</v>
      </c>
      <c r="O4739">
        <v>8.6112000000000002</v>
      </c>
      <c r="P4739" t="s">
        <v>86</v>
      </c>
      <c r="Q4739" t="s">
        <v>10632</v>
      </c>
      <c r="R4739">
        <v>4</v>
      </c>
      <c r="S4739">
        <v>36.25</v>
      </c>
      <c r="T4739" t="s">
        <v>10766</v>
      </c>
      <c r="U4739" s="1">
        <v>44692</v>
      </c>
      <c r="V4739" s="1">
        <v>45566</v>
      </c>
      <c r="W4739" t="s">
        <v>10770</v>
      </c>
    </row>
    <row r="4740" spans="1:23" x14ac:dyDescent="0.25">
      <c r="A4740">
        <v>2691</v>
      </c>
      <c r="B4740" t="s">
        <v>6902</v>
      </c>
      <c r="C4740">
        <v>69938100</v>
      </c>
      <c r="D4740" s="1">
        <v>44913</v>
      </c>
      <c r="E4740" s="1">
        <v>44917</v>
      </c>
      <c r="F4740" t="s">
        <v>10696</v>
      </c>
      <c r="G4740" t="s">
        <v>88</v>
      </c>
      <c r="H4740" t="s">
        <v>4334</v>
      </c>
      <c r="I4740" t="s">
        <v>2388</v>
      </c>
      <c r="J4740">
        <v>5.9039999999999999</v>
      </c>
      <c r="K4740">
        <v>2</v>
      </c>
      <c r="L4740">
        <v>0.2</v>
      </c>
      <c r="M4740">
        <v>1.9925999999999999</v>
      </c>
      <c r="N4740">
        <v>3.9114</v>
      </c>
      <c r="O4740">
        <v>1.1808000000000001</v>
      </c>
      <c r="P4740" t="s">
        <v>86</v>
      </c>
      <c r="Q4740" t="s">
        <v>10632</v>
      </c>
      <c r="R4740">
        <v>4</v>
      </c>
      <c r="S4740">
        <v>33.75</v>
      </c>
      <c r="T4740" t="s">
        <v>10766</v>
      </c>
      <c r="U4740" s="1">
        <v>44715</v>
      </c>
      <c r="V4740" s="1">
        <v>45770</v>
      </c>
      <c r="W4740" t="s">
        <v>10775</v>
      </c>
    </row>
    <row r="4741" spans="1:23" x14ac:dyDescent="0.25">
      <c r="A4741">
        <v>2692</v>
      </c>
      <c r="B4741" t="s">
        <v>6902</v>
      </c>
      <c r="C4741">
        <v>25101846</v>
      </c>
      <c r="D4741" s="1">
        <v>44913</v>
      </c>
      <c r="E4741" s="1">
        <v>44917</v>
      </c>
      <c r="F4741" t="s">
        <v>10696</v>
      </c>
      <c r="G4741" t="s">
        <v>88</v>
      </c>
      <c r="H4741" t="s">
        <v>4334</v>
      </c>
      <c r="I4741" t="s">
        <v>1380</v>
      </c>
      <c r="J4741">
        <v>621.76</v>
      </c>
      <c r="K4741">
        <v>4</v>
      </c>
      <c r="L4741">
        <v>0.2</v>
      </c>
      <c r="M4741">
        <v>46.631999999999998</v>
      </c>
      <c r="N4741">
        <v>575.12800000000004</v>
      </c>
      <c r="O4741">
        <v>124.352</v>
      </c>
      <c r="P4741" t="s">
        <v>86</v>
      </c>
      <c r="Q4741" t="s">
        <v>10632</v>
      </c>
      <c r="R4741">
        <v>4</v>
      </c>
      <c r="S4741">
        <v>7.5</v>
      </c>
      <c r="T4741" t="s">
        <v>10768</v>
      </c>
      <c r="U4741" s="1">
        <v>44715</v>
      </c>
      <c r="V4741" s="1">
        <v>45770</v>
      </c>
      <c r="W4741" t="s">
        <v>10775</v>
      </c>
    </row>
    <row r="4742" spans="1:23" x14ac:dyDescent="0.25">
      <c r="A4742">
        <v>2693</v>
      </c>
      <c r="B4742" t="s">
        <v>6903</v>
      </c>
      <c r="C4742">
        <v>55452566</v>
      </c>
      <c r="D4742" s="1">
        <v>44913</v>
      </c>
      <c r="E4742" s="1">
        <v>44918</v>
      </c>
      <c r="F4742" t="s">
        <v>10700</v>
      </c>
      <c r="G4742" t="s">
        <v>92</v>
      </c>
      <c r="H4742" t="s">
        <v>5956</v>
      </c>
      <c r="I4742" t="s">
        <v>319</v>
      </c>
      <c r="J4742">
        <v>15.552</v>
      </c>
      <c r="K4742">
        <v>3</v>
      </c>
      <c r="L4742">
        <v>0.2</v>
      </c>
      <c r="M4742">
        <v>5.4432</v>
      </c>
      <c r="N4742">
        <v>10.108799999999999</v>
      </c>
      <c r="O4742">
        <v>3.1104000000000003</v>
      </c>
      <c r="P4742" t="s">
        <v>86</v>
      </c>
      <c r="Q4742" t="s">
        <v>10632</v>
      </c>
      <c r="R4742">
        <v>5</v>
      </c>
      <c r="S4742">
        <v>35</v>
      </c>
      <c r="T4742" t="s">
        <v>10766</v>
      </c>
      <c r="U4742" s="1">
        <v>44606</v>
      </c>
      <c r="V4742" s="1">
        <v>45588</v>
      </c>
      <c r="W4742" t="s">
        <v>10770</v>
      </c>
    </row>
    <row r="4743" spans="1:23" x14ac:dyDescent="0.25">
      <c r="A4743">
        <v>2694</v>
      </c>
      <c r="B4743" t="s">
        <v>6903</v>
      </c>
      <c r="C4743">
        <v>11065617</v>
      </c>
      <c r="D4743" s="1">
        <v>44913</v>
      </c>
      <c r="E4743" s="1">
        <v>44918</v>
      </c>
      <c r="F4743" t="s">
        <v>10700</v>
      </c>
      <c r="G4743" t="s">
        <v>92</v>
      </c>
      <c r="H4743" t="s">
        <v>5956</v>
      </c>
      <c r="I4743" t="s">
        <v>2433</v>
      </c>
      <c r="J4743">
        <v>482.94</v>
      </c>
      <c r="K4743">
        <v>6</v>
      </c>
      <c r="L4743">
        <v>0.5</v>
      </c>
      <c r="M4743">
        <v>-376.69319999999999</v>
      </c>
      <c r="N4743">
        <v>859.63319999999999</v>
      </c>
      <c r="O4743">
        <v>241.47</v>
      </c>
      <c r="P4743" t="s">
        <v>10633</v>
      </c>
      <c r="Q4743" t="s">
        <v>10632</v>
      </c>
      <c r="R4743">
        <v>5</v>
      </c>
      <c r="S4743">
        <v>-78</v>
      </c>
      <c r="T4743" t="s">
        <v>10768</v>
      </c>
      <c r="U4743" s="1">
        <v>44606</v>
      </c>
      <c r="V4743" s="1">
        <v>45588</v>
      </c>
      <c r="W4743" t="s">
        <v>10770</v>
      </c>
    </row>
    <row r="4744" spans="1:23" x14ac:dyDescent="0.25">
      <c r="A4744">
        <v>2695</v>
      </c>
      <c r="B4744" t="s">
        <v>6904</v>
      </c>
      <c r="C4744">
        <v>40693101</v>
      </c>
      <c r="D4744" s="1">
        <v>44913</v>
      </c>
      <c r="E4744" s="1">
        <v>44917</v>
      </c>
      <c r="F4744" t="s">
        <v>10696</v>
      </c>
      <c r="G4744" t="s">
        <v>88</v>
      </c>
      <c r="H4744" t="s">
        <v>5564</v>
      </c>
      <c r="I4744" t="s">
        <v>2076</v>
      </c>
      <c r="J4744">
        <v>119.56</v>
      </c>
      <c r="K4744">
        <v>2</v>
      </c>
      <c r="L4744">
        <v>0</v>
      </c>
      <c r="M4744">
        <v>54.997599999999998</v>
      </c>
      <c r="N4744">
        <v>64.562399999999997</v>
      </c>
      <c r="O4744">
        <v>0</v>
      </c>
      <c r="P4744" t="s">
        <v>86</v>
      </c>
      <c r="Q4744" t="s">
        <v>10631</v>
      </c>
      <c r="R4744">
        <v>4</v>
      </c>
      <c r="S4744">
        <v>46</v>
      </c>
      <c r="T4744" t="s">
        <v>10766</v>
      </c>
      <c r="U4744" s="1">
        <v>44459</v>
      </c>
      <c r="V4744" s="1">
        <v>45110</v>
      </c>
      <c r="W4744" t="s">
        <v>10770</v>
      </c>
    </row>
    <row r="4745" spans="1:23" x14ac:dyDescent="0.25">
      <c r="A4745">
        <v>2696</v>
      </c>
      <c r="B4745" t="s">
        <v>6904</v>
      </c>
      <c r="C4745">
        <v>89319617</v>
      </c>
      <c r="D4745" s="1">
        <v>44913</v>
      </c>
      <c r="E4745" s="1">
        <v>44917</v>
      </c>
      <c r="F4745" t="s">
        <v>10696</v>
      </c>
      <c r="G4745" t="s">
        <v>88</v>
      </c>
      <c r="H4745" t="s">
        <v>5564</v>
      </c>
      <c r="I4745" t="s">
        <v>2643</v>
      </c>
      <c r="J4745">
        <v>140.75</v>
      </c>
      <c r="K4745">
        <v>5</v>
      </c>
      <c r="L4745">
        <v>0</v>
      </c>
      <c r="M4745">
        <v>42.225000000000001</v>
      </c>
      <c r="N4745">
        <v>98.525000000000006</v>
      </c>
      <c r="O4745">
        <v>0</v>
      </c>
      <c r="P4745" t="s">
        <v>86</v>
      </c>
      <c r="Q4745" t="s">
        <v>10631</v>
      </c>
      <c r="R4745">
        <v>4</v>
      </c>
      <c r="S4745">
        <v>30</v>
      </c>
      <c r="T4745" t="s">
        <v>10766</v>
      </c>
      <c r="U4745" s="1">
        <v>44459</v>
      </c>
      <c r="V4745" s="1">
        <v>45110</v>
      </c>
      <c r="W4745" t="s">
        <v>10770</v>
      </c>
    </row>
    <row r="4746" spans="1:23" x14ac:dyDescent="0.25">
      <c r="A4746">
        <v>2697</v>
      </c>
      <c r="B4746" t="s">
        <v>6905</v>
      </c>
      <c r="C4746">
        <v>81726330</v>
      </c>
      <c r="D4746" s="1">
        <v>44914</v>
      </c>
      <c r="E4746" s="1">
        <v>44920</v>
      </c>
      <c r="F4746" t="s">
        <v>10698</v>
      </c>
      <c r="G4746" t="s">
        <v>88</v>
      </c>
      <c r="H4746" t="s">
        <v>5745</v>
      </c>
      <c r="I4746" t="s">
        <v>2117</v>
      </c>
      <c r="J4746">
        <v>20.103999999999999</v>
      </c>
      <c r="K4746">
        <v>1</v>
      </c>
      <c r="L4746">
        <v>0.2</v>
      </c>
      <c r="M4746">
        <v>1.7591000000000001</v>
      </c>
      <c r="N4746">
        <v>18.344899999999999</v>
      </c>
      <c r="O4746">
        <v>4.0208000000000004</v>
      </c>
      <c r="P4746" t="s">
        <v>86</v>
      </c>
      <c r="Q4746" t="s">
        <v>10632</v>
      </c>
      <c r="R4746">
        <v>6</v>
      </c>
      <c r="S4746">
        <v>8.75</v>
      </c>
      <c r="T4746" t="s">
        <v>10768</v>
      </c>
      <c r="U4746" s="1">
        <v>44524</v>
      </c>
      <c r="V4746" s="1">
        <v>45643</v>
      </c>
      <c r="W4746" t="s">
        <v>10769</v>
      </c>
    </row>
    <row r="4747" spans="1:23" x14ac:dyDescent="0.25">
      <c r="A4747">
        <v>2698</v>
      </c>
      <c r="B4747" t="s">
        <v>6906</v>
      </c>
      <c r="C4747">
        <v>22568298</v>
      </c>
      <c r="D4747" s="1">
        <v>44914</v>
      </c>
      <c r="E4747" s="1">
        <v>44919</v>
      </c>
      <c r="F4747" t="s">
        <v>10700</v>
      </c>
      <c r="G4747" t="s">
        <v>88</v>
      </c>
      <c r="H4747" t="s">
        <v>3814</v>
      </c>
      <c r="I4747" t="s">
        <v>1939</v>
      </c>
      <c r="J4747">
        <v>24.96</v>
      </c>
      <c r="K4747">
        <v>4</v>
      </c>
      <c r="L4747">
        <v>0</v>
      </c>
      <c r="M4747">
        <v>11.231999999999999</v>
      </c>
      <c r="N4747">
        <v>13.728000000000002</v>
      </c>
      <c r="O4747">
        <v>0</v>
      </c>
      <c r="P4747" t="s">
        <v>86</v>
      </c>
      <c r="Q4747" t="s">
        <v>10631</v>
      </c>
      <c r="R4747">
        <v>5</v>
      </c>
      <c r="S4747">
        <v>44.999999999999993</v>
      </c>
      <c r="T4747" t="s">
        <v>10766</v>
      </c>
      <c r="U4747" s="1">
        <v>44471</v>
      </c>
      <c r="V4747" s="1">
        <v>45769</v>
      </c>
      <c r="W4747" t="s">
        <v>10775</v>
      </c>
    </row>
    <row r="4748" spans="1:23" x14ac:dyDescent="0.25">
      <c r="A4748">
        <v>2699</v>
      </c>
      <c r="B4748" t="s">
        <v>6907</v>
      </c>
      <c r="C4748">
        <v>47616677</v>
      </c>
      <c r="D4748" s="1">
        <v>44914</v>
      </c>
      <c r="E4748" s="1">
        <v>44917</v>
      </c>
      <c r="F4748" t="s">
        <v>10701</v>
      </c>
      <c r="G4748" t="s">
        <v>3816</v>
      </c>
      <c r="H4748" t="s">
        <v>5883</v>
      </c>
      <c r="I4748" t="s">
        <v>1220</v>
      </c>
      <c r="J4748">
        <v>117.88200000000001</v>
      </c>
      <c r="K4748">
        <v>1</v>
      </c>
      <c r="L4748">
        <v>0.1</v>
      </c>
      <c r="M4748">
        <v>1.3098000000000001</v>
      </c>
      <c r="N4748">
        <v>116.57220000000001</v>
      </c>
      <c r="O4748">
        <v>11.788200000000002</v>
      </c>
      <c r="P4748" t="s">
        <v>86</v>
      </c>
      <c r="Q4748" t="s">
        <v>10632</v>
      </c>
      <c r="R4748">
        <v>3</v>
      </c>
      <c r="S4748">
        <v>1.1111111111111112</v>
      </c>
      <c r="T4748" t="s">
        <v>10768</v>
      </c>
      <c r="U4748" s="1">
        <v>44577</v>
      </c>
      <c r="V4748" s="1">
        <v>45647</v>
      </c>
      <c r="W4748" t="s">
        <v>10769</v>
      </c>
    </row>
    <row r="4749" spans="1:23" x14ac:dyDescent="0.25">
      <c r="A4749">
        <v>2700</v>
      </c>
      <c r="B4749" t="s">
        <v>6908</v>
      </c>
      <c r="C4749">
        <v>57032671</v>
      </c>
      <c r="D4749" s="1">
        <v>44914</v>
      </c>
      <c r="E4749" s="1">
        <v>44918</v>
      </c>
      <c r="F4749" t="s">
        <v>10696</v>
      </c>
      <c r="G4749" t="s">
        <v>88</v>
      </c>
      <c r="H4749" t="s">
        <v>5520</v>
      </c>
      <c r="I4749" t="s">
        <v>1186</v>
      </c>
      <c r="J4749">
        <v>269.98</v>
      </c>
      <c r="K4749">
        <v>2</v>
      </c>
      <c r="L4749">
        <v>0</v>
      </c>
      <c r="M4749">
        <v>72.894599999999997</v>
      </c>
      <c r="N4749">
        <v>197.08540000000002</v>
      </c>
      <c r="O4749">
        <v>0</v>
      </c>
      <c r="P4749" t="s">
        <v>86</v>
      </c>
      <c r="Q4749" t="s">
        <v>10631</v>
      </c>
      <c r="R4749">
        <v>4</v>
      </c>
      <c r="S4749">
        <v>26.999999999999996</v>
      </c>
      <c r="T4749" t="s">
        <v>10766</v>
      </c>
      <c r="U4749" s="1">
        <v>44443</v>
      </c>
      <c r="V4749" s="1">
        <v>45304</v>
      </c>
      <c r="W4749" t="s">
        <v>10770</v>
      </c>
    </row>
    <row r="4750" spans="1:23" x14ac:dyDescent="0.25">
      <c r="A4750">
        <v>2701</v>
      </c>
      <c r="B4750" t="s">
        <v>6909</v>
      </c>
      <c r="C4750">
        <v>19458624</v>
      </c>
      <c r="D4750" s="1">
        <v>44917</v>
      </c>
      <c r="E4750" s="1">
        <v>44917</v>
      </c>
      <c r="F4750" t="s">
        <v>10702</v>
      </c>
      <c r="G4750" t="s">
        <v>3847</v>
      </c>
      <c r="H4750" t="s">
        <v>5005</v>
      </c>
      <c r="I4750" t="s">
        <v>2821</v>
      </c>
      <c r="J4750">
        <v>32.783999999999999</v>
      </c>
      <c r="K4750">
        <v>4</v>
      </c>
      <c r="L4750">
        <v>0.8</v>
      </c>
      <c r="M4750">
        <v>-85.238399999999999</v>
      </c>
      <c r="N4750">
        <v>118.0224</v>
      </c>
      <c r="O4750">
        <v>26.2272</v>
      </c>
      <c r="P4750" t="s">
        <v>10633</v>
      </c>
      <c r="Q4750" t="s">
        <v>10632</v>
      </c>
      <c r="R4750">
        <v>0</v>
      </c>
      <c r="S4750">
        <v>-260</v>
      </c>
      <c r="T4750" t="s">
        <v>10768</v>
      </c>
      <c r="U4750" s="1">
        <v>44440</v>
      </c>
      <c r="V4750" s="1">
        <v>45811</v>
      </c>
      <c r="W4750" t="s">
        <v>10775</v>
      </c>
    </row>
    <row r="4751" spans="1:23" x14ac:dyDescent="0.25">
      <c r="A4751">
        <v>2702</v>
      </c>
      <c r="B4751" t="s">
        <v>6910</v>
      </c>
      <c r="C4751">
        <v>8551092</v>
      </c>
      <c r="D4751" s="1">
        <v>44917</v>
      </c>
      <c r="E4751" s="1">
        <v>44921</v>
      </c>
      <c r="F4751" t="s">
        <v>10696</v>
      </c>
      <c r="G4751" t="s">
        <v>88</v>
      </c>
      <c r="H4751" t="s">
        <v>6911</v>
      </c>
      <c r="I4751" t="s">
        <v>708</v>
      </c>
      <c r="J4751">
        <v>408.42200000000003</v>
      </c>
      <c r="K4751">
        <v>2</v>
      </c>
      <c r="L4751">
        <v>0.3</v>
      </c>
      <c r="M4751">
        <v>-5.8346</v>
      </c>
      <c r="N4751">
        <v>414.25660000000005</v>
      </c>
      <c r="O4751">
        <v>122.5266</v>
      </c>
      <c r="P4751" t="s">
        <v>10633</v>
      </c>
      <c r="Q4751" t="s">
        <v>10632</v>
      </c>
      <c r="R4751">
        <v>4</v>
      </c>
      <c r="S4751">
        <v>-1.4285714285714286</v>
      </c>
      <c r="T4751" t="s">
        <v>10768</v>
      </c>
      <c r="U4751" s="1">
        <v>44917</v>
      </c>
      <c r="V4751" s="1">
        <v>45295</v>
      </c>
      <c r="W4751" t="s">
        <v>10770</v>
      </c>
    </row>
    <row r="4752" spans="1:23" x14ac:dyDescent="0.25">
      <c r="A4752">
        <v>2703</v>
      </c>
      <c r="B4752" t="s">
        <v>6910</v>
      </c>
      <c r="C4752">
        <v>87702832</v>
      </c>
      <c r="D4752" s="1">
        <v>44917</v>
      </c>
      <c r="E4752" s="1">
        <v>44921</v>
      </c>
      <c r="F4752" t="s">
        <v>10696</v>
      </c>
      <c r="G4752" t="s">
        <v>88</v>
      </c>
      <c r="H4752" t="s">
        <v>6911</v>
      </c>
      <c r="I4752" t="s">
        <v>2525</v>
      </c>
      <c r="J4752">
        <v>382.11599999999999</v>
      </c>
      <c r="K4752">
        <v>6</v>
      </c>
      <c r="L4752">
        <v>0.3</v>
      </c>
      <c r="M4752">
        <v>-92.799599999999998</v>
      </c>
      <c r="N4752">
        <v>474.91559999999998</v>
      </c>
      <c r="O4752">
        <v>114.6348</v>
      </c>
      <c r="P4752" t="s">
        <v>10633</v>
      </c>
      <c r="Q4752" t="s">
        <v>10632</v>
      </c>
      <c r="R4752">
        <v>4</v>
      </c>
      <c r="S4752">
        <v>-24.285714285714285</v>
      </c>
      <c r="T4752" t="s">
        <v>10768</v>
      </c>
      <c r="U4752" s="1">
        <v>44917</v>
      </c>
      <c r="V4752" s="1">
        <v>45295</v>
      </c>
      <c r="W4752" t="s">
        <v>10770</v>
      </c>
    </row>
    <row r="4753" spans="1:23" x14ac:dyDescent="0.25">
      <c r="A4753">
        <v>2704</v>
      </c>
      <c r="B4753" t="s">
        <v>6910</v>
      </c>
      <c r="C4753">
        <v>78780588</v>
      </c>
      <c r="D4753" s="1">
        <v>44917</v>
      </c>
      <c r="E4753" s="1">
        <v>44921</v>
      </c>
      <c r="F4753" t="s">
        <v>10696</v>
      </c>
      <c r="G4753" t="s">
        <v>88</v>
      </c>
      <c r="H4753" t="s">
        <v>6911</v>
      </c>
      <c r="I4753" t="s">
        <v>1052</v>
      </c>
      <c r="J4753">
        <v>68.599999999999994</v>
      </c>
      <c r="K4753">
        <v>5</v>
      </c>
      <c r="L4753">
        <v>0.2</v>
      </c>
      <c r="M4753">
        <v>6.0025000000000004</v>
      </c>
      <c r="N4753">
        <v>62.597499999999997</v>
      </c>
      <c r="O4753">
        <v>13.719999999999999</v>
      </c>
      <c r="P4753" t="s">
        <v>86</v>
      </c>
      <c r="Q4753" t="s">
        <v>10632</v>
      </c>
      <c r="R4753">
        <v>4</v>
      </c>
      <c r="S4753">
        <v>8.75</v>
      </c>
      <c r="T4753" t="s">
        <v>10768</v>
      </c>
      <c r="U4753" s="1">
        <v>44917</v>
      </c>
      <c r="V4753" s="1">
        <v>45295</v>
      </c>
      <c r="W4753" t="s">
        <v>10770</v>
      </c>
    </row>
    <row r="4754" spans="1:23" x14ac:dyDescent="0.25">
      <c r="A4754">
        <v>2705</v>
      </c>
      <c r="B4754" t="s">
        <v>6910</v>
      </c>
      <c r="C4754">
        <v>29658565</v>
      </c>
      <c r="D4754" s="1">
        <v>44917</v>
      </c>
      <c r="E4754" s="1">
        <v>44921</v>
      </c>
      <c r="F4754" t="s">
        <v>10696</v>
      </c>
      <c r="G4754" t="s">
        <v>88</v>
      </c>
      <c r="H4754" t="s">
        <v>6911</v>
      </c>
      <c r="I4754" t="s">
        <v>631</v>
      </c>
      <c r="J4754">
        <v>435.50400000000002</v>
      </c>
      <c r="K4754">
        <v>3</v>
      </c>
      <c r="L4754">
        <v>0.2</v>
      </c>
      <c r="M4754">
        <v>48.994199999999999</v>
      </c>
      <c r="N4754">
        <v>386.50980000000004</v>
      </c>
      <c r="O4754">
        <v>87.100800000000007</v>
      </c>
      <c r="P4754" t="s">
        <v>86</v>
      </c>
      <c r="Q4754" t="s">
        <v>10632</v>
      </c>
      <c r="R4754">
        <v>4</v>
      </c>
      <c r="S4754">
        <v>11.249999999999998</v>
      </c>
      <c r="T4754" t="s">
        <v>10767</v>
      </c>
      <c r="U4754" s="1">
        <v>44917</v>
      </c>
      <c r="V4754" s="1">
        <v>45295</v>
      </c>
      <c r="W4754" t="s">
        <v>10770</v>
      </c>
    </row>
    <row r="4755" spans="1:23" x14ac:dyDescent="0.25">
      <c r="A4755">
        <v>2706</v>
      </c>
      <c r="B4755" t="s">
        <v>6910</v>
      </c>
      <c r="C4755">
        <v>86594185</v>
      </c>
      <c r="D4755" s="1">
        <v>44917</v>
      </c>
      <c r="E4755" s="1">
        <v>44921</v>
      </c>
      <c r="F4755" t="s">
        <v>10696</v>
      </c>
      <c r="G4755" t="s">
        <v>88</v>
      </c>
      <c r="H4755" t="s">
        <v>6911</v>
      </c>
      <c r="I4755" t="s">
        <v>465</v>
      </c>
      <c r="J4755">
        <v>11.167999999999999</v>
      </c>
      <c r="K4755">
        <v>2</v>
      </c>
      <c r="L4755">
        <v>0.2</v>
      </c>
      <c r="M4755">
        <v>3.7692000000000001</v>
      </c>
      <c r="N4755">
        <v>7.3987999999999996</v>
      </c>
      <c r="O4755">
        <v>2.2336</v>
      </c>
      <c r="P4755" t="s">
        <v>86</v>
      </c>
      <c r="Q4755" t="s">
        <v>10632</v>
      </c>
      <c r="R4755">
        <v>4</v>
      </c>
      <c r="S4755">
        <v>33.75</v>
      </c>
      <c r="T4755" t="s">
        <v>10766</v>
      </c>
      <c r="U4755" s="1">
        <v>44917</v>
      </c>
      <c r="V4755" s="1">
        <v>45295</v>
      </c>
      <c r="W4755" t="s">
        <v>10770</v>
      </c>
    </row>
    <row r="4756" spans="1:23" x14ac:dyDescent="0.25">
      <c r="A4756">
        <v>2707</v>
      </c>
      <c r="B4756" t="s">
        <v>6912</v>
      </c>
      <c r="C4756">
        <v>96282713</v>
      </c>
      <c r="D4756" s="1">
        <v>44917</v>
      </c>
      <c r="E4756" s="1">
        <v>44924</v>
      </c>
      <c r="F4756" t="s">
        <v>10699</v>
      </c>
      <c r="G4756" t="s">
        <v>88</v>
      </c>
      <c r="H4756" t="s">
        <v>67</v>
      </c>
      <c r="I4756" t="s">
        <v>1748</v>
      </c>
      <c r="J4756">
        <v>11.952</v>
      </c>
      <c r="K4756">
        <v>3</v>
      </c>
      <c r="L4756">
        <v>0.2</v>
      </c>
      <c r="M4756">
        <v>4.0338000000000003</v>
      </c>
      <c r="N4756">
        <v>7.9181999999999997</v>
      </c>
      <c r="O4756">
        <v>2.3904000000000001</v>
      </c>
      <c r="P4756" t="s">
        <v>86</v>
      </c>
      <c r="Q4756" t="s">
        <v>10632</v>
      </c>
      <c r="R4756">
        <v>7</v>
      </c>
      <c r="S4756">
        <v>33.75</v>
      </c>
      <c r="T4756" t="s">
        <v>10766</v>
      </c>
      <c r="U4756" s="1">
        <v>44608</v>
      </c>
      <c r="V4756" s="1">
        <v>45534</v>
      </c>
      <c r="W4756" t="s">
        <v>10770</v>
      </c>
    </row>
    <row r="4757" spans="1:23" x14ac:dyDescent="0.25">
      <c r="A4757">
        <v>2708</v>
      </c>
      <c r="B4757" t="s">
        <v>6912</v>
      </c>
      <c r="C4757">
        <v>25238584</v>
      </c>
      <c r="D4757" s="1">
        <v>44917</v>
      </c>
      <c r="E4757" s="1">
        <v>44924</v>
      </c>
      <c r="F4757" t="s">
        <v>10699</v>
      </c>
      <c r="G4757" t="s">
        <v>88</v>
      </c>
      <c r="H4757" t="s">
        <v>67</v>
      </c>
      <c r="I4757" t="s">
        <v>579</v>
      </c>
      <c r="J4757">
        <v>15.552</v>
      </c>
      <c r="K4757">
        <v>3</v>
      </c>
      <c r="L4757">
        <v>0.2</v>
      </c>
      <c r="M4757">
        <v>5.6375999999999999</v>
      </c>
      <c r="N4757">
        <v>9.9144000000000005</v>
      </c>
      <c r="O4757">
        <v>3.1104000000000003</v>
      </c>
      <c r="P4757" t="s">
        <v>86</v>
      </c>
      <c r="Q4757" t="s">
        <v>10632</v>
      </c>
      <c r="R4757">
        <v>7</v>
      </c>
      <c r="S4757">
        <v>36.25</v>
      </c>
      <c r="T4757" t="s">
        <v>10766</v>
      </c>
      <c r="U4757" s="1">
        <v>44608</v>
      </c>
      <c r="V4757" s="1">
        <v>45534</v>
      </c>
      <c r="W4757" t="s">
        <v>10770</v>
      </c>
    </row>
    <row r="4758" spans="1:23" x14ac:dyDescent="0.25">
      <c r="A4758">
        <v>2709</v>
      </c>
      <c r="B4758" t="s">
        <v>6913</v>
      </c>
      <c r="C4758">
        <v>3764043</v>
      </c>
      <c r="D4758" s="1">
        <v>44917</v>
      </c>
      <c r="E4758" s="1">
        <v>44918</v>
      </c>
      <c r="F4758" t="s">
        <v>10703</v>
      </c>
      <c r="G4758" t="s">
        <v>3816</v>
      </c>
      <c r="H4758" t="s">
        <v>5479</v>
      </c>
      <c r="I4758" t="s">
        <v>3534</v>
      </c>
      <c r="J4758">
        <v>19.440000000000001</v>
      </c>
      <c r="K4758">
        <v>3</v>
      </c>
      <c r="L4758">
        <v>0</v>
      </c>
      <c r="M4758">
        <v>9.3312000000000008</v>
      </c>
      <c r="N4758">
        <v>10.1088</v>
      </c>
      <c r="O4758">
        <v>0</v>
      </c>
      <c r="P4758" t="s">
        <v>86</v>
      </c>
      <c r="Q4758" t="s">
        <v>10631</v>
      </c>
      <c r="R4758">
        <v>1</v>
      </c>
      <c r="S4758">
        <v>48.000000000000007</v>
      </c>
      <c r="T4758" t="s">
        <v>10766</v>
      </c>
      <c r="U4758" s="1">
        <v>44421</v>
      </c>
      <c r="V4758" s="1">
        <v>45634</v>
      </c>
      <c r="W4758" t="s">
        <v>10770</v>
      </c>
    </row>
    <row r="4759" spans="1:23" x14ac:dyDescent="0.25">
      <c r="A4759">
        <v>2710</v>
      </c>
      <c r="B4759" t="s">
        <v>6914</v>
      </c>
      <c r="C4759">
        <v>57040353</v>
      </c>
      <c r="D4759" s="1">
        <v>44917</v>
      </c>
      <c r="E4759" s="1">
        <v>44919</v>
      </c>
      <c r="F4759" t="s">
        <v>10697</v>
      </c>
      <c r="G4759" t="s">
        <v>3816</v>
      </c>
      <c r="H4759" t="s">
        <v>4465</v>
      </c>
      <c r="I4759" t="s">
        <v>1955</v>
      </c>
      <c r="J4759">
        <v>74.239999999999995</v>
      </c>
      <c r="K4759">
        <v>1</v>
      </c>
      <c r="L4759">
        <v>0.2</v>
      </c>
      <c r="M4759">
        <v>8.3520000000000003</v>
      </c>
      <c r="N4759">
        <v>65.887999999999991</v>
      </c>
      <c r="O4759">
        <v>14.847999999999999</v>
      </c>
      <c r="P4759" t="s">
        <v>86</v>
      </c>
      <c r="Q4759" t="s">
        <v>10632</v>
      </c>
      <c r="R4759">
        <v>2</v>
      </c>
      <c r="S4759">
        <v>11.250000000000002</v>
      </c>
      <c r="T4759" t="s">
        <v>10767</v>
      </c>
      <c r="U4759" s="1">
        <v>44631</v>
      </c>
      <c r="V4759" s="1">
        <v>45733</v>
      </c>
      <c r="W4759" t="s">
        <v>10769</v>
      </c>
    </row>
    <row r="4760" spans="1:23" x14ac:dyDescent="0.25">
      <c r="A4760">
        <v>2711</v>
      </c>
      <c r="B4760" t="s">
        <v>6914</v>
      </c>
      <c r="C4760">
        <v>79227938</v>
      </c>
      <c r="D4760" s="1">
        <v>44917</v>
      </c>
      <c r="E4760" s="1">
        <v>44919</v>
      </c>
      <c r="F4760" t="s">
        <v>10697</v>
      </c>
      <c r="G4760" t="s">
        <v>3816</v>
      </c>
      <c r="H4760" t="s">
        <v>4465</v>
      </c>
      <c r="I4760" t="s">
        <v>1902</v>
      </c>
      <c r="J4760">
        <v>159.84</v>
      </c>
      <c r="K4760">
        <v>10</v>
      </c>
      <c r="L4760">
        <v>0.2</v>
      </c>
      <c r="M4760">
        <v>45.954000000000001</v>
      </c>
      <c r="N4760">
        <v>113.886</v>
      </c>
      <c r="O4760">
        <v>31.968000000000004</v>
      </c>
      <c r="P4760" t="s">
        <v>86</v>
      </c>
      <c r="Q4760" t="s">
        <v>10632</v>
      </c>
      <c r="R4760">
        <v>2</v>
      </c>
      <c r="S4760">
        <v>28.749999999999996</v>
      </c>
      <c r="T4760" t="s">
        <v>10766</v>
      </c>
      <c r="U4760" s="1">
        <v>44631</v>
      </c>
      <c r="V4760" s="1">
        <v>45733</v>
      </c>
      <c r="W4760" t="s">
        <v>10763</v>
      </c>
    </row>
    <row r="4761" spans="1:23" x14ac:dyDescent="0.25">
      <c r="A4761">
        <v>2712</v>
      </c>
      <c r="B4761" t="s">
        <v>6914</v>
      </c>
      <c r="C4761">
        <v>57614832</v>
      </c>
      <c r="D4761" s="1">
        <v>44917</v>
      </c>
      <c r="E4761" s="1">
        <v>44919</v>
      </c>
      <c r="F4761" t="s">
        <v>10697</v>
      </c>
      <c r="G4761" t="s">
        <v>3816</v>
      </c>
      <c r="H4761" t="s">
        <v>4465</v>
      </c>
      <c r="I4761" t="s">
        <v>1226</v>
      </c>
      <c r="J4761">
        <v>2.8919999999999999</v>
      </c>
      <c r="K4761">
        <v>2</v>
      </c>
      <c r="L4761">
        <v>0.7</v>
      </c>
      <c r="M4761">
        <v>-2.3136000000000001</v>
      </c>
      <c r="N4761">
        <v>5.2056000000000004</v>
      </c>
      <c r="O4761">
        <v>2.0244</v>
      </c>
      <c r="P4761" t="s">
        <v>10633</v>
      </c>
      <c r="Q4761" t="s">
        <v>10632</v>
      </c>
      <c r="R4761">
        <v>2</v>
      </c>
      <c r="S4761">
        <v>-80</v>
      </c>
      <c r="T4761" t="s">
        <v>10768</v>
      </c>
      <c r="U4761" s="1">
        <v>44631</v>
      </c>
      <c r="V4761" s="1">
        <v>45733</v>
      </c>
      <c r="W4761" t="s">
        <v>10775</v>
      </c>
    </row>
    <row r="4762" spans="1:23" x14ac:dyDescent="0.25">
      <c r="A4762">
        <v>2713</v>
      </c>
      <c r="B4762" t="s">
        <v>6914</v>
      </c>
      <c r="C4762">
        <v>20316032</v>
      </c>
      <c r="D4762" s="1">
        <v>44917</v>
      </c>
      <c r="E4762" s="1">
        <v>44919</v>
      </c>
      <c r="F4762" t="s">
        <v>10697</v>
      </c>
      <c r="G4762" t="s">
        <v>3816</v>
      </c>
      <c r="H4762" t="s">
        <v>4465</v>
      </c>
      <c r="I4762" t="s">
        <v>1548</v>
      </c>
      <c r="J4762">
        <v>9.3919999999999995</v>
      </c>
      <c r="K4762">
        <v>2</v>
      </c>
      <c r="L4762">
        <v>0.2</v>
      </c>
      <c r="M4762">
        <v>3.2871999999999999</v>
      </c>
      <c r="N4762">
        <v>6.1047999999999991</v>
      </c>
      <c r="O4762">
        <v>1.8784000000000001</v>
      </c>
      <c r="P4762" t="s">
        <v>86</v>
      </c>
      <c r="Q4762" t="s">
        <v>10632</v>
      </c>
      <c r="R4762">
        <v>2</v>
      </c>
      <c r="S4762">
        <v>35</v>
      </c>
      <c r="T4762" t="s">
        <v>10766</v>
      </c>
      <c r="U4762" s="1">
        <v>44631</v>
      </c>
      <c r="V4762" s="1">
        <v>45733</v>
      </c>
      <c r="W4762" t="s">
        <v>10775</v>
      </c>
    </row>
    <row r="4763" spans="1:23" x14ac:dyDescent="0.25">
      <c r="A4763">
        <v>2714</v>
      </c>
      <c r="B4763" t="s">
        <v>6915</v>
      </c>
      <c r="C4763">
        <v>48784103</v>
      </c>
      <c r="D4763" s="1">
        <v>44918</v>
      </c>
      <c r="E4763" s="1">
        <v>44924</v>
      </c>
      <c r="F4763" t="s">
        <v>10698</v>
      </c>
      <c r="G4763" t="s">
        <v>88</v>
      </c>
      <c r="H4763" t="s">
        <v>3948</v>
      </c>
      <c r="I4763" t="s">
        <v>875</v>
      </c>
      <c r="J4763">
        <v>70.98</v>
      </c>
      <c r="K4763">
        <v>1</v>
      </c>
      <c r="L4763">
        <v>0</v>
      </c>
      <c r="M4763">
        <v>4.9686000000000003</v>
      </c>
      <c r="N4763">
        <v>66.011400000000009</v>
      </c>
      <c r="O4763">
        <v>0</v>
      </c>
      <c r="P4763" t="s">
        <v>86</v>
      </c>
      <c r="Q4763" t="s">
        <v>10631</v>
      </c>
      <c r="R4763">
        <v>6</v>
      </c>
      <c r="S4763">
        <v>7.0000000000000009</v>
      </c>
      <c r="T4763" t="s">
        <v>10768</v>
      </c>
      <c r="U4763" s="1">
        <v>44918</v>
      </c>
      <c r="V4763" s="1">
        <v>45737</v>
      </c>
      <c r="W4763" t="s">
        <v>10769</v>
      </c>
    </row>
    <row r="4764" spans="1:23" x14ac:dyDescent="0.25">
      <c r="A4764">
        <v>2715</v>
      </c>
      <c r="B4764" t="s">
        <v>6915</v>
      </c>
      <c r="C4764">
        <v>78634460</v>
      </c>
      <c r="D4764" s="1">
        <v>44918</v>
      </c>
      <c r="E4764" s="1">
        <v>44924</v>
      </c>
      <c r="F4764" t="s">
        <v>10698</v>
      </c>
      <c r="G4764" t="s">
        <v>88</v>
      </c>
      <c r="H4764" t="s">
        <v>3948</v>
      </c>
      <c r="I4764" t="s">
        <v>1154</v>
      </c>
      <c r="J4764">
        <v>294.93</v>
      </c>
      <c r="K4764">
        <v>3</v>
      </c>
      <c r="L4764">
        <v>0</v>
      </c>
      <c r="M4764">
        <v>144.51570000000001</v>
      </c>
      <c r="N4764">
        <v>150.4143</v>
      </c>
      <c r="O4764">
        <v>0</v>
      </c>
      <c r="P4764" t="s">
        <v>86</v>
      </c>
      <c r="Q4764" t="s">
        <v>10631</v>
      </c>
      <c r="R4764">
        <v>6</v>
      </c>
      <c r="S4764">
        <v>49.000000000000007</v>
      </c>
      <c r="T4764" t="s">
        <v>10766</v>
      </c>
      <c r="U4764" s="1">
        <v>44918</v>
      </c>
      <c r="V4764" s="1">
        <v>45737</v>
      </c>
      <c r="W4764" t="s">
        <v>10775</v>
      </c>
    </row>
    <row r="4765" spans="1:23" x14ac:dyDescent="0.25">
      <c r="A4765">
        <v>2716</v>
      </c>
      <c r="B4765" t="s">
        <v>6916</v>
      </c>
      <c r="C4765">
        <v>34712159</v>
      </c>
      <c r="D4765" s="1">
        <v>44918</v>
      </c>
      <c r="E4765" s="1">
        <v>44920</v>
      </c>
      <c r="F4765" t="s">
        <v>10697</v>
      </c>
      <c r="G4765" t="s">
        <v>3816</v>
      </c>
      <c r="H4765" t="s">
        <v>5096</v>
      </c>
      <c r="I4765" t="s">
        <v>1712</v>
      </c>
      <c r="J4765">
        <v>168.464</v>
      </c>
      <c r="K4765">
        <v>2</v>
      </c>
      <c r="L4765">
        <v>0.2</v>
      </c>
      <c r="M4765">
        <v>-29.481200000000001</v>
      </c>
      <c r="N4765">
        <v>197.9452</v>
      </c>
      <c r="O4765">
        <v>33.692799999999998</v>
      </c>
      <c r="P4765" t="s">
        <v>10633</v>
      </c>
      <c r="Q4765" t="s">
        <v>10632</v>
      </c>
      <c r="R4765">
        <v>2</v>
      </c>
      <c r="S4765">
        <v>-17.5</v>
      </c>
      <c r="T4765" t="s">
        <v>10768</v>
      </c>
      <c r="U4765" s="1">
        <v>44674</v>
      </c>
      <c r="V4765" s="1">
        <v>45798</v>
      </c>
      <c r="W4765" t="s">
        <v>10775</v>
      </c>
    </row>
    <row r="4766" spans="1:23" x14ac:dyDescent="0.25">
      <c r="A4766">
        <v>2717</v>
      </c>
      <c r="B4766" t="s">
        <v>6916</v>
      </c>
      <c r="C4766">
        <v>49645765</v>
      </c>
      <c r="D4766" s="1">
        <v>44918</v>
      </c>
      <c r="E4766" s="1">
        <v>44920</v>
      </c>
      <c r="F4766" t="s">
        <v>10697</v>
      </c>
      <c r="G4766" t="s">
        <v>3816</v>
      </c>
      <c r="H4766" t="s">
        <v>5096</v>
      </c>
      <c r="I4766" t="s">
        <v>1714</v>
      </c>
      <c r="J4766">
        <v>6.72</v>
      </c>
      <c r="K4766">
        <v>2</v>
      </c>
      <c r="L4766">
        <v>0.2</v>
      </c>
      <c r="M4766">
        <v>2.4359999999999999</v>
      </c>
      <c r="N4766">
        <v>4.2839999999999998</v>
      </c>
      <c r="O4766">
        <v>1.3440000000000001</v>
      </c>
      <c r="P4766" t="s">
        <v>86</v>
      </c>
      <c r="Q4766" t="s">
        <v>10632</v>
      </c>
      <c r="R4766">
        <v>2</v>
      </c>
      <c r="S4766">
        <v>36.25</v>
      </c>
      <c r="T4766" t="s">
        <v>10766</v>
      </c>
      <c r="U4766" s="1">
        <v>44674</v>
      </c>
      <c r="V4766" s="1">
        <v>45798</v>
      </c>
      <c r="W4766" t="s">
        <v>10775</v>
      </c>
    </row>
    <row r="4767" spans="1:23" x14ac:dyDescent="0.25">
      <c r="A4767">
        <v>2718</v>
      </c>
      <c r="B4767" t="s">
        <v>6916</v>
      </c>
      <c r="C4767">
        <v>35508308</v>
      </c>
      <c r="D4767" s="1">
        <v>44918</v>
      </c>
      <c r="E4767" s="1">
        <v>44920</v>
      </c>
      <c r="F4767" t="s">
        <v>10697</v>
      </c>
      <c r="G4767" t="s">
        <v>3816</v>
      </c>
      <c r="H4767" t="s">
        <v>5096</v>
      </c>
      <c r="I4767" t="s">
        <v>1716</v>
      </c>
      <c r="J4767">
        <v>282.88799999999998</v>
      </c>
      <c r="K4767">
        <v>9</v>
      </c>
      <c r="L4767">
        <v>0.2</v>
      </c>
      <c r="M4767">
        <v>56.577599999999997</v>
      </c>
      <c r="N4767">
        <v>226.31039999999999</v>
      </c>
      <c r="O4767">
        <v>56.577599999999997</v>
      </c>
      <c r="P4767" t="s">
        <v>86</v>
      </c>
      <c r="Q4767" t="s">
        <v>10632</v>
      </c>
      <c r="R4767">
        <v>2</v>
      </c>
      <c r="S4767">
        <v>20</v>
      </c>
      <c r="T4767" t="s">
        <v>10766</v>
      </c>
      <c r="U4767" s="1">
        <v>44674</v>
      </c>
      <c r="V4767" s="1">
        <v>45798</v>
      </c>
      <c r="W4767" t="s">
        <v>10763</v>
      </c>
    </row>
    <row r="4768" spans="1:23" x14ac:dyDescent="0.25">
      <c r="A4768">
        <v>2719</v>
      </c>
      <c r="B4768" t="s">
        <v>6917</v>
      </c>
      <c r="C4768">
        <v>22430959</v>
      </c>
      <c r="D4768" s="1">
        <v>44919</v>
      </c>
      <c r="E4768" s="1">
        <v>44924</v>
      </c>
      <c r="F4768" t="s">
        <v>10700</v>
      </c>
      <c r="G4768" t="s">
        <v>88</v>
      </c>
      <c r="H4768" t="s">
        <v>6458</v>
      </c>
      <c r="I4768" t="s">
        <v>1925</v>
      </c>
      <c r="J4768">
        <v>1099.96</v>
      </c>
      <c r="K4768">
        <v>4</v>
      </c>
      <c r="L4768">
        <v>0</v>
      </c>
      <c r="M4768">
        <v>285.9896</v>
      </c>
      <c r="N4768">
        <v>813.97040000000004</v>
      </c>
      <c r="O4768">
        <v>0</v>
      </c>
      <c r="P4768" t="s">
        <v>86</v>
      </c>
      <c r="Q4768" t="s">
        <v>10631</v>
      </c>
      <c r="R4768">
        <v>5</v>
      </c>
      <c r="S4768">
        <v>26</v>
      </c>
      <c r="T4768" t="s">
        <v>10766</v>
      </c>
      <c r="U4768" s="1">
        <v>44722</v>
      </c>
      <c r="V4768" s="1">
        <v>45440</v>
      </c>
      <c r="W4768" t="s">
        <v>10770</v>
      </c>
    </row>
    <row r="4769" spans="1:23" x14ac:dyDescent="0.25">
      <c r="A4769">
        <v>2720</v>
      </c>
      <c r="B4769" t="s">
        <v>6918</v>
      </c>
      <c r="C4769">
        <v>51684371</v>
      </c>
      <c r="D4769" s="1">
        <v>44919</v>
      </c>
      <c r="E4769" s="1">
        <v>44923</v>
      </c>
      <c r="F4769" t="s">
        <v>10696</v>
      </c>
      <c r="G4769" t="s">
        <v>88</v>
      </c>
      <c r="H4769" t="s">
        <v>4909</v>
      </c>
      <c r="I4769" t="s">
        <v>1965</v>
      </c>
      <c r="J4769">
        <v>15.48</v>
      </c>
      <c r="K4769">
        <v>3</v>
      </c>
      <c r="L4769">
        <v>0</v>
      </c>
      <c r="M4769">
        <v>4.4892000000000003</v>
      </c>
      <c r="N4769">
        <v>10.9908</v>
      </c>
      <c r="O4769">
        <v>0</v>
      </c>
      <c r="P4769" t="s">
        <v>86</v>
      </c>
      <c r="Q4769" t="s">
        <v>10631</v>
      </c>
      <c r="R4769">
        <v>4</v>
      </c>
      <c r="S4769">
        <v>29.000000000000004</v>
      </c>
      <c r="T4769" t="s">
        <v>10766</v>
      </c>
      <c r="U4769" s="1">
        <v>44692</v>
      </c>
      <c r="V4769" s="1">
        <v>45801</v>
      </c>
      <c r="W4769" t="s">
        <v>10775</v>
      </c>
    </row>
    <row r="4770" spans="1:23" x14ac:dyDescent="0.25">
      <c r="A4770">
        <v>2721</v>
      </c>
      <c r="B4770" t="s">
        <v>6919</v>
      </c>
      <c r="C4770">
        <v>24170982</v>
      </c>
      <c r="D4770" s="1">
        <v>44919</v>
      </c>
      <c r="E4770" s="1">
        <v>44923</v>
      </c>
      <c r="F4770" t="s">
        <v>10696</v>
      </c>
      <c r="G4770" t="s">
        <v>92</v>
      </c>
      <c r="H4770" t="s">
        <v>4399</v>
      </c>
      <c r="I4770" t="s">
        <v>692</v>
      </c>
      <c r="J4770">
        <v>22.847999999999999</v>
      </c>
      <c r="K4770">
        <v>2</v>
      </c>
      <c r="L4770">
        <v>0.2</v>
      </c>
      <c r="M4770">
        <v>7.4256000000000002</v>
      </c>
      <c r="N4770">
        <v>15.4224</v>
      </c>
      <c r="O4770">
        <v>4.5696000000000003</v>
      </c>
      <c r="P4770" t="s">
        <v>86</v>
      </c>
      <c r="Q4770" t="s">
        <v>10632</v>
      </c>
      <c r="R4770">
        <v>4</v>
      </c>
      <c r="S4770">
        <v>32.5</v>
      </c>
      <c r="T4770" t="s">
        <v>10766</v>
      </c>
      <c r="U4770" s="1">
        <v>44635</v>
      </c>
      <c r="V4770" s="1">
        <v>45728</v>
      </c>
      <c r="W4770" t="s">
        <v>10775</v>
      </c>
    </row>
    <row r="4771" spans="1:23" x14ac:dyDescent="0.25">
      <c r="A4771">
        <v>2722</v>
      </c>
      <c r="B4771" t="s">
        <v>6920</v>
      </c>
      <c r="C4771">
        <v>21663754</v>
      </c>
      <c r="D4771" s="1">
        <v>44920</v>
      </c>
      <c r="E4771" s="1">
        <v>44925</v>
      </c>
      <c r="F4771" t="s">
        <v>10700</v>
      </c>
      <c r="G4771" t="s">
        <v>92</v>
      </c>
      <c r="H4771" t="s">
        <v>4517</v>
      </c>
      <c r="I4771" t="s">
        <v>2883</v>
      </c>
      <c r="J4771">
        <v>4.9279999999999999</v>
      </c>
      <c r="K4771">
        <v>2</v>
      </c>
      <c r="L4771">
        <v>0.2</v>
      </c>
      <c r="M4771">
        <v>0.73919999999999997</v>
      </c>
      <c r="N4771">
        <v>4.1887999999999996</v>
      </c>
      <c r="O4771">
        <v>0.98560000000000003</v>
      </c>
      <c r="P4771" t="s">
        <v>86</v>
      </c>
      <c r="Q4771" t="s">
        <v>10632</v>
      </c>
      <c r="R4771">
        <v>5</v>
      </c>
      <c r="S4771">
        <v>15</v>
      </c>
      <c r="T4771" t="s">
        <v>10766</v>
      </c>
      <c r="U4771" s="1">
        <v>44565</v>
      </c>
      <c r="V4771" s="1">
        <v>45739</v>
      </c>
      <c r="W4771" t="s">
        <v>10775</v>
      </c>
    </row>
    <row r="4772" spans="1:23" x14ac:dyDescent="0.25">
      <c r="A4772">
        <v>2723</v>
      </c>
      <c r="B4772" t="s">
        <v>6920</v>
      </c>
      <c r="C4772">
        <v>46811879</v>
      </c>
      <c r="D4772" s="1">
        <v>44920</v>
      </c>
      <c r="E4772" s="1">
        <v>44925</v>
      </c>
      <c r="F4772" t="s">
        <v>10700</v>
      </c>
      <c r="G4772" t="s">
        <v>92</v>
      </c>
      <c r="H4772" t="s">
        <v>4517</v>
      </c>
      <c r="I4772" t="s">
        <v>1226</v>
      </c>
      <c r="J4772">
        <v>7.23</v>
      </c>
      <c r="K4772">
        <v>5</v>
      </c>
      <c r="L4772">
        <v>0.7</v>
      </c>
      <c r="M4772">
        <v>-5.7839999999999998</v>
      </c>
      <c r="N4772">
        <v>13.013999999999999</v>
      </c>
      <c r="O4772">
        <v>5.0609999999999999</v>
      </c>
      <c r="P4772" t="s">
        <v>10633</v>
      </c>
      <c r="Q4772" t="s">
        <v>10632</v>
      </c>
      <c r="R4772">
        <v>5</v>
      </c>
      <c r="S4772">
        <v>-80</v>
      </c>
      <c r="T4772" t="s">
        <v>10768</v>
      </c>
      <c r="U4772" s="1">
        <v>44565</v>
      </c>
      <c r="V4772" s="1">
        <v>45739</v>
      </c>
      <c r="W4772" t="s">
        <v>10763</v>
      </c>
    </row>
    <row r="4773" spans="1:23" x14ac:dyDescent="0.25">
      <c r="A4773">
        <v>2724</v>
      </c>
      <c r="B4773" t="s">
        <v>6921</v>
      </c>
      <c r="C4773">
        <v>93349178</v>
      </c>
      <c r="D4773" s="1">
        <v>44920</v>
      </c>
      <c r="E4773" s="1">
        <v>44925</v>
      </c>
      <c r="F4773" t="s">
        <v>10700</v>
      </c>
      <c r="G4773" t="s">
        <v>88</v>
      </c>
      <c r="H4773" t="s">
        <v>5110</v>
      </c>
      <c r="I4773" t="s">
        <v>3034</v>
      </c>
      <c r="J4773">
        <v>19</v>
      </c>
      <c r="K4773">
        <v>5</v>
      </c>
      <c r="L4773">
        <v>0</v>
      </c>
      <c r="M4773">
        <v>8.93</v>
      </c>
      <c r="N4773">
        <v>10.07</v>
      </c>
      <c r="O4773">
        <v>0</v>
      </c>
      <c r="P4773" t="s">
        <v>86</v>
      </c>
      <c r="Q4773" t="s">
        <v>10631</v>
      </c>
      <c r="R4773">
        <v>5</v>
      </c>
      <c r="S4773">
        <v>47</v>
      </c>
      <c r="T4773" t="s">
        <v>10766</v>
      </c>
      <c r="U4773" s="1">
        <v>44920</v>
      </c>
      <c r="V4773" s="1">
        <v>45800</v>
      </c>
      <c r="W4773" t="s">
        <v>10763</v>
      </c>
    </row>
    <row r="4774" spans="1:23" x14ac:dyDescent="0.25">
      <c r="A4774">
        <v>2725</v>
      </c>
      <c r="B4774" t="s">
        <v>6922</v>
      </c>
      <c r="C4774">
        <v>8393769</v>
      </c>
      <c r="D4774" s="1">
        <v>44920</v>
      </c>
      <c r="E4774" s="1">
        <v>44925</v>
      </c>
      <c r="F4774" t="s">
        <v>10700</v>
      </c>
      <c r="G4774" t="s">
        <v>88</v>
      </c>
      <c r="H4774" t="s">
        <v>5264</v>
      </c>
      <c r="I4774" t="s">
        <v>491</v>
      </c>
      <c r="J4774">
        <v>34.799999999999997</v>
      </c>
      <c r="K4774">
        <v>3</v>
      </c>
      <c r="L4774">
        <v>0.2</v>
      </c>
      <c r="M4774">
        <v>2.1749999999999998</v>
      </c>
      <c r="N4774">
        <v>32.625</v>
      </c>
      <c r="O4774">
        <v>6.96</v>
      </c>
      <c r="P4774" t="s">
        <v>86</v>
      </c>
      <c r="Q4774" t="s">
        <v>10632</v>
      </c>
      <c r="R4774">
        <v>5</v>
      </c>
      <c r="S4774">
        <v>6.25</v>
      </c>
      <c r="T4774" t="s">
        <v>10768</v>
      </c>
      <c r="U4774" s="1">
        <v>44607</v>
      </c>
      <c r="V4774" s="1">
        <v>45813</v>
      </c>
      <c r="W4774" t="s">
        <v>10775</v>
      </c>
    </row>
    <row r="4775" spans="1:23" x14ac:dyDescent="0.25">
      <c r="A4775">
        <v>2726</v>
      </c>
      <c r="B4775" t="s">
        <v>6922</v>
      </c>
      <c r="C4775">
        <v>10916329</v>
      </c>
      <c r="D4775" s="1">
        <v>44920</v>
      </c>
      <c r="E4775" s="1">
        <v>44925</v>
      </c>
      <c r="F4775" t="s">
        <v>10700</v>
      </c>
      <c r="G4775" t="s">
        <v>88</v>
      </c>
      <c r="H4775" t="s">
        <v>5264</v>
      </c>
      <c r="I4775" t="s">
        <v>1574</v>
      </c>
      <c r="J4775">
        <v>38.975999999999999</v>
      </c>
      <c r="K4775">
        <v>3</v>
      </c>
      <c r="L4775">
        <v>0.2</v>
      </c>
      <c r="M4775">
        <v>-2.4359999999999999</v>
      </c>
      <c r="N4775">
        <v>41.411999999999999</v>
      </c>
      <c r="O4775">
        <v>7.7952000000000004</v>
      </c>
      <c r="P4775" t="s">
        <v>10633</v>
      </c>
      <c r="Q4775" t="s">
        <v>10632</v>
      </c>
      <c r="R4775">
        <v>5</v>
      </c>
      <c r="S4775">
        <v>-6.25</v>
      </c>
      <c r="T4775" t="s">
        <v>10768</v>
      </c>
      <c r="U4775" s="1">
        <v>44607</v>
      </c>
      <c r="V4775" s="1">
        <v>45813</v>
      </c>
      <c r="W4775" t="s">
        <v>10775</v>
      </c>
    </row>
    <row r="4776" spans="1:23" x14ac:dyDescent="0.25">
      <c r="A4776">
        <v>2727</v>
      </c>
      <c r="B4776" t="s">
        <v>6923</v>
      </c>
      <c r="C4776">
        <v>72970179</v>
      </c>
      <c r="D4776" s="1">
        <v>44920</v>
      </c>
      <c r="E4776" s="1">
        <v>44926</v>
      </c>
      <c r="F4776" t="s">
        <v>10698</v>
      </c>
      <c r="G4776" t="s">
        <v>88</v>
      </c>
      <c r="H4776" t="s">
        <v>4252</v>
      </c>
      <c r="I4776" t="s">
        <v>2883</v>
      </c>
      <c r="J4776">
        <v>4.9279999999999999</v>
      </c>
      <c r="K4776">
        <v>2</v>
      </c>
      <c r="L4776">
        <v>0.2</v>
      </c>
      <c r="M4776">
        <v>0.73919999999999997</v>
      </c>
      <c r="N4776">
        <v>4.1887999999999996</v>
      </c>
      <c r="O4776">
        <v>0.98560000000000003</v>
      </c>
      <c r="P4776" t="s">
        <v>86</v>
      </c>
      <c r="Q4776" t="s">
        <v>10632</v>
      </c>
      <c r="R4776">
        <v>6</v>
      </c>
      <c r="S4776">
        <v>15</v>
      </c>
      <c r="T4776" t="s">
        <v>10766</v>
      </c>
      <c r="U4776" s="1">
        <v>44467</v>
      </c>
      <c r="V4776" s="1">
        <v>45794</v>
      </c>
      <c r="W4776" t="s">
        <v>10775</v>
      </c>
    </row>
    <row r="4777" spans="1:23" x14ac:dyDescent="0.25">
      <c r="A4777">
        <v>2728</v>
      </c>
      <c r="B4777" t="s">
        <v>6923</v>
      </c>
      <c r="C4777">
        <v>64888827</v>
      </c>
      <c r="D4777" s="1">
        <v>44920</v>
      </c>
      <c r="E4777" s="1">
        <v>44926</v>
      </c>
      <c r="F4777" t="s">
        <v>10698</v>
      </c>
      <c r="G4777" t="s">
        <v>88</v>
      </c>
      <c r="H4777" t="s">
        <v>4252</v>
      </c>
      <c r="I4777" t="s">
        <v>1351</v>
      </c>
      <c r="J4777">
        <v>11.784000000000001</v>
      </c>
      <c r="K4777">
        <v>3</v>
      </c>
      <c r="L4777">
        <v>0.2</v>
      </c>
      <c r="M4777">
        <v>4.2717000000000001</v>
      </c>
      <c r="N4777">
        <v>7.5123000000000006</v>
      </c>
      <c r="O4777">
        <v>2.3568000000000002</v>
      </c>
      <c r="P4777" t="s">
        <v>86</v>
      </c>
      <c r="Q4777" t="s">
        <v>10632</v>
      </c>
      <c r="R4777">
        <v>6</v>
      </c>
      <c r="S4777">
        <v>36.25</v>
      </c>
      <c r="T4777" t="s">
        <v>10766</v>
      </c>
      <c r="U4777" s="1">
        <v>44467</v>
      </c>
      <c r="V4777" s="1">
        <v>45794</v>
      </c>
      <c r="W4777" t="s">
        <v>10775</v>
      </c>
    </row>
    <row r="4778" spans="1:23" x14ac:dyDescent="0.25">
      <c r="A4778">
        <v>2729</v>
      </c>
      <c r="B4778" t="s">
        <v>6924</v>
      </c>
      <c r="C4778">
        <v>54072100</v>
      </c>
      <c r="D4778" s="1">
        <v>44921</v>
      </c>
      <c r="E4778" s="1">
        <v>44925</v>
      </c>
      <c r="F4778" t="s">
        <v>10696</v>
      </c>
      <c r="G4778" t="s">
        <v>88</v>
      </c>
      <c r="H4778" t="s">
        <v>4747</v>
      </c>
      <c r="I4778" t="s">
        <v>1669</v>
      </c>
      <c r="J4778">
        <v>13.96</v>
      </c>
      <c r="K4778">
        <v>2</v>
      </c>
      <c r="L4778">
        <v>0</v>
      </c>
      <c r="M4778">
        <v>6.7008000000000001</v>
      </c>
      <c r="N4778">
        <v>7.2592000000000008</v>
      </c>
      <c r="O4778">
        <v>0</v>
      </c>
      <c r="P4778" t="s">
        <v>86</v>
      </c>
      <c r="Q4778" t="s">
        <v>10631</v>
      </c>
      <c r="R4778">
        <v>4</v>
      </c>
      <c r="S4778">
        <v>48</v>
      </c>
      <c r="T4778" t="s">
        <v>10766</v>
      </c>
      <c r="U4778" s="1">
        <v>44921</v>
      </c>
      <c r="V4778" s="1">
        <v>45816</v>
      </c>
      <c r="W4778" t="s">
        <v>10775</v>
      </c>
    </row>
    <row r="4779" spans="1:23" x14ac:dyDescent="0.25">
      <c r="A4779">
        <v>2730</v>
      </c>
      <c r="B4779" t="s">
        <v>6924</v>
      </c>
      <c r="C4779">
        <v>70876046</v>
      </c>
      <c r="D4779" s="1">
        <v>44921</v>
      </c>
      <c r="E4779" s="1">
        <v>44925</v>
      </c>
      <c r="F4779" t="s">
        <v>10696</v>
      </c>
      <c r="G4779" t="s">
        <v>88</v>
      </c>
      <c r="H4779" t="s">
        <v>4747</v>
      </c>
      <c r="I4779" t="s">
        <v>1513</v>
      </c>
      <c r="J4779">
        <v>155.82</v>
      </c>
      <c r="K4779">
        <v>3</v>
      </c>
      <c r="L4779">
        <v>0</v>
      </c>
      <c r="M4779">
        <v>63.886200000000002</v>
      </c>
      <c r="N4779">
        <v>91.933799999999991</v>
      </c>
      <c r="O4779">
        <v>0</v>
      </c>
      <c r="P4779" t="s">
        <v>86</v>
      </c>
      <c r="Q4779" t="s">
        <v>10631</v>
      </c>
      <c r="R4779">
        <v>4</v>
      </c>
      <c r="S4779">
        <v>41</v>
      </c>
      <c r="T4779" t="s">
        <v>10766</v>
      </c>
      <c r="U4779" s="1">
        <v>44921</v>
      </c>
      <c r="V4779" s="1">
        <v>45816</v>
      </c>
      <c r="W4779" t="s">
        <v>10775</v>
      </c>
    </row>
    <row r="4780" spans="1:23" x14ac:dyDescent="0.25">
      <c r="A4780">
        <v>2731</v>
      </c>
      <c r="B4780" t="s">
        <v>6924</v>
      </c>
      <c r="C4780">
        <v>9676407</v>
      </c>
      <c r="D4780" s="1">
        <v>44921</v>
      </c>
      <c r="E4780" s="1">
        <v>44925</v>
      </c>
      <c r="F4780" t="s">
        <v>10696</v>
      </c>
      <c r="G4780" t="s">
        <v>88</v>
      </c>
      <c r="H4780" t="s">
        <v>4747</v>
      </c>
      <c r="I4780" t="s">
        <v>1671</v>
      </c>
      <c r="J4780">
        <v>124.95</v>
      </c>
      <c r="K4780">
        <v>5</v>
      </c>
      <c r="L4780">
        <v>0</v>
      </c>
      <c r="M4780">
        <v>2.4990000000000001</v>
      </c>
      <c r="N4780">
        <v>122.45100000000001</v>
      </c>
      <c r="O4780">
        <v>0</v>
      </c>
      <c r="P4780" t="s">
        <v>86</v>
      </c>
      <c r="Q4780" t="s">
        <v>10631</v>
      </c>
      <c r="R4780">
        <v>4</v>
      </c>
      <c r="S4780">
        <v>2</v>
      </c>
      <c r="T4780" t="s">
        <v>10768</v>
      </c>
      <c r="U4780" s="1">
        <v>44921</v>
      </c>
      <c r="V4780" s="1">
        <v>45816</v>
      </c>
      <c r="W4780" t="s">
        <v>10763</v>
      </c>
    </row>
    <row r="4781" spans="1:23" x14ac:dyDescent="0.25">
      <c r="A4781">
        <v>2732</v>
      </c>
      <c r="B4781" t="s">
        <v>6924</v>
      </c>
      <c r="C4781">
        <v>76823250</v>
      </c>
      <c r="D4781" s="1">
        <v>44921</v>
      </c>
      <c r="E4781" s="1">
        <v>44925</v>
      </c>
      <c r="F4781" t="s">
        <v>10696</v>
      </c>
      <c r="G4781" t="s">
        <v>88</v>
      </c>
      <c r="H4781" t="s">
        <v>4747</v>
      </c>
      <c r="I4781" t="s">
        <v>1673</v>
      </c>
      <c r="J4781">
        <v>601.65</v>
      </c>
      <c r="K4781">
        <v>5</v>
      </c>
      <c r="L4781">
        <v>0</v>
      </c>
      <c r="M4781">
        <v>156.429</v>
      </c>
      <c r="N4781">
        <v>445.221</v>
      </c>
      <c r="O4781">
        <v>0</v>
      </c>
      <c r="P4781" t="s">
        <v>86</v>
      </c>
      <c r="Q4781" t="s">
        <v>10631</v>
      </c>
      <c r="R4781">
        <v>4</v>
      </c>
      <c r="S4781">
        <v>26</v>
      </c>
      <c r="T4781" t="s">
        <v>10766</v>
      </c>
      <c r="U4781" s="1">
        <v>44921</v>
      </c>
      <c r="V4781" s="1">
        <v>45816</v>
      </c>
      <c r="W4781" t="s">
        <v>10763</v>
      </c>
    </row>
    <row r="4782" spans="1:23" x14ac:dyDescent="0.25">
      <c r="A4782">
        <v>2733</v>
      </c>
      <c r="B4782" t="s">
        <v>6925</v>
      </c>
      <c r="C4782">
        <v>65467149</v>
      </c>
      <c r="D4782" s="1">
        <v>44921</v>
      </c>
      <c r="E4782" s="1">
        <v>44926</v>
      </c>
      <c r="F4782" t="s">
        <v>10700</v>
      </c>
      <c r="G4782" t="s">
        <v>88</v>
      </c>
      <c r="H4782" t="s">
        <v>4467</v>
      </c>
      <c r="I4782" t="s">
        <v>970</v>
      </c>
      <c r="J4782">
        <v>301.95999999999998</v>
      </c>
      <c r="K4782">
        <v>2</v>
      </c>
      <c r="L4782">
        <v>0</v>
      </c>
      <c r="M4782">
        <v>60.392000000000003</v>
      </c>
      <c r="N4782">
        <v>241.56799999999998</v>
      </c>
      <c r="O4782">
        <v>0</v>
      </c>
      <c r="P4782" t="s">
        <v>86</v>
      </c>
      <c r="Q4782" t="s">
        <v>10631</v>
      </c>
      <c r="R4782">
        <v>5</v>
      </c>
      <c r="S4782">
        <v>20</v>
      </c>
      <c r="T4782" t="s">
        <v>10766</v>
      </c>
      <c r="U4782" s="1">
        <v>44608</v>
      </c>
      <c r="V4782" s="1">
        <v>45733</v>
      </c>
      <c r="W4782" t="s">
        <v>10775</v>
      </c>
    </row>
    <row r="4783" spans="1:23" x14ac:dyDescent="0.25">
      <c r="A4783">
        <v>2734</v>
      </c>
      <c r="B4783" t="s">
        <v>6926</v>
      </c>
      <c r="C4783">
        <v>68336718</v>
      </c>
      <c r="D4783" s="1">
        <v>44921</v>
      </c>
      <c r="E4783" s="1">
        <v>44926</v>
      </c>
      <c r="F4783" t="s">
        <v>10700</v>
      </c>
      <c r="G4783" t="s">
        <v>88</v>
      </c>
      <c r="H4783" t="s">
        <v>4020</v>
      </c>
      <c r="I4783" t="s">
        <v>253</v>
      </c>
      <c r="J4783">
        <v>170.352</v>
      </c>
      <c r="K4783">
        <v>3</v>
      </c>
      <c r="L4783">
        <v>0.2</v>
      </c>
      <c r="M4783">
        <v>-17.0352</v>
      </c>
      <c r="N4783">
        <v>187.38720000000001</v>
      </c>
      <c r="O4783">
        <v>34.070399999999999</v>
      </c>
      <c r="P4783" t="s">
        <v>10633</v>
      </c>
      <c r="Q4783" t="s">
        <v>10632</v>
      </c>
      <c r="R4783">
        <v>5</v>
      </c>
      <c r="S4783">
        <v>-10</v>
      </c>
      <c r="T4783" t="s">
        <v>10768</v>
      </c>
      <c r="U4783" s="1">
        <v>44774</v>
      </c>
      <c r="V4783" s="1">
        <v>45801</v>
      </c>
      <c r="W4783" t="s">
        <v>10775</v>
      </c>
    </row>
    <row r="4784" spans="1:23" x14ac:dyDescent="0.25">
      <c r="A4784">
        <v>2735</v>
      </c>
      <c r="B4784" t="s">
        <v>6927</v>
      </c>
      <c r="C4784">
        <v>99479564</v>
      </c>
      <c r="D4784" s="1">
        <v>44921</v>
      </c>
      <c r="E4784" s="1">
        <v>44927</v>
      </c>
      <c r="F4784" t="s">
        <v>10698</v>
      </c>
      <c r="G4784" t="s">
        <v>88</v>
      </c>
      <c r="H4784" t="s">
        <v>4517</v>
      </c>
      <c r="I4784" t="s">
        <v>789</v>
      </c>
      <c r="J4784">
        <v>11.12</v>
      </c>
      <c r="K4784">
        <v>4</v>
      </c>
      <c r="L4784">
        <v>0</v>
      </c>
      <c r="M4784">
        <v>2.8912</v>
      </c>
      <c r="N4784">
        <v>8.2287999999999997</v>
      </c>
      <c r="O4784">
        <v>0</v>
      </c>
      <c r="P4784" t="s">
        <v>86</v>
      </c>
      <c r="Q4784" t="s">
        <v>10631</v>
      </c>
      <c r="R4784">
        <v>6</v>
      </c>
      <c r="S4784">
        <v>26</v>
      </c>
      <c r="T4784" t="s">
        <v>10766</v>
      </c>
      <c r="U4784" s="1">
        <v>44565</v>
      </c>
      <c r="V4784" s="1">
        <v>45739</v>
      </c>
      <c r="W4784" t="s">
        <v>10775</v>
      </c>
    </row>
    <row r="4785" spans="1:23" x14ac:dyDescent="0.25">
      <c r="A4785">
        <v>2736</v>
      </c>
      <c r="B4785" t="s">
        <v>6928</v>
      </c>
      <c r="C4785">
        <v>31819056</v>
      </c>
      <c r="D4785" s="1">
        <v>44923</v>
      </c>
      <c r="E4785" s="1">
        <v>44923</v>
      </c>
      <c r="F4785" t="s">
        <v>10702</v>
      </c>
      <c r="G4785" t="s">
        <v>3847</v>
      </c>
      <c r="H4785" t="s">
        <v>4083</v>
      </c>
      <c r="I4785" t="s">
        <v>3360</v>
      </c>
      <c r="J4785">
        <v>21.12</v>
      </c>
      <c r="K4785">
        <v>5</v>
      </c>
      <c r="L4785">
        <v>0.2</v>
      </c>
      <c r="M4785">
        <v>6.6</v>
      </c>
      <c r="N4785">
        <v>14.520000000000001</v>
      </c>
      <c r="O4785">
        <v>4.2240000000000002</v>
      </c>
      <c r="P4785" t="s">
        <v>86</v>
      </c>
      <c r="Q4785" t="s">
        <v>10632</v>
      </c>
      <c r="R4785">
        <v>0</v>
      </c>
      <c r="S4785">
        <v>31.249999999999993</v>
      </c>
      <c r="T4785" t="s">
        <v>10766</v>
      </c>
      <c r="U4785" s="1">
        <v>44626</v>
      </c>
      <c r="V4785" s="1">
        <v>45773</v>
      </c>
      <c r="W4785" t="s">
        <v>10763</v>
      </c>
    </row>
    <row r="4786" spans="1:23" x14ac:dyDescent="0.25">
      <c r="A4786">
        <v>2737</v>
      </c>
      <c r="B4786" t="s">
        <v>6929</v>
      </c>
      <c r="C4786">
        <v>88001924</v>
      </c>
      <c r="D4786" s="1">
        <v>44924</v>
      </c>
      <c r="E4786" s="1">
        <v>44928</v>
      </c>
      <c r="F4786" t="s">
        <v>10696</v>
      </c>
      <c r="G4786" t="s">
        <v>88</v>
      </c>
      <c r="H4786" t="s">
        <v>6533</v>
      </c>
      <c r="I4786" t="s">
        <v>2366</v>
      </c>
      <c r="J4786">
        <v>6.58</v>
      </c>
      <c r="K4786">
        <v>2</v>
      </c>
      <c r="L4786">
        <v>0</v>
      </c>
      <c r="M4786">
        <v>3.0268000000000002</v>
      </c>
      <c r="N4786">
        <v>3.5531999999999999</v>
      </c>
      <c r="O4786">
        <v>0</v>
      </c>
      <c r="P4786" t="s">
        <v>86</v>
      </c>
      <c r="Q4786" t="s">
        <v>10631</v>
      </c>
      <c r="R4786">
        <v>4</v>
      </c>
      <c r="S4786">
        <v>46</v>
      </c>
      <c r="T4786" t="s">
        <v>10766</v>
      </c>
      <c r="U4786" s="1">
        <v>44736</v>
      </c>
      <c r="V4786" s="1">
        <v>45633</v>
      </c>
      <c r="W4786" t="s">
        <v>10770</v>
      </c>
    </row>
    <row r="4787" spans="1:23" x14ac:dyDescent="0.25">
      <c r="A4787">
        <v>2738</v>
      </c>
      <c r="B4787" t="s">
        <v>6929</v>
      </c>
      <c r="C4787">
        <v>88188755</v>
      </c>
      <c r="D4787" s="1">
        <v>44924</v>
      </c>
      <c r="E4787" s="1">
        <v>44928</v>
      </c>
      <c r="F4787" t="s">
        <v>10696</v>
      </c>
      <c r="G4787" t="s">
        <v>88</v>
      </c>
      <c r="H4787" t="s">
        <v>6533</v>
      </c>
      <c r="I4787" t="s">
        <v>1726</v>
      </c>
      <c r="J4787">
        <v>122.94</v>
      </c>
      <c r="K4787">
        <v>3</v>
      </c>
      <c r="L4787">
        <v>0</v>
      </c>
      <c r="M4787">
        <v>59.011200000000002</v>
      </c>
      <c r="N4787">
        <v>63.928799999999995</v>
      </c>
      <c r="O4787">
        <v>0</v>
      </c>
      <c r="P4787" t="s">
        <v>86</v>
      </c>
      <c r="Q4787" t="s">
        <v>10631</v>
      </c>
      <c r="R4787">
        <v>4</v>
      </c>
      <c r="S4787">
        <v>48.000000000000007</v>
      </c>
      <c r="T4787" t="s">
        <v>10766</v>
      </c>
      <c r="U4787" s="1">
        <v>44736</v>
      </c>
      <c r="V4787" s="1">
        <v>45633</v>
      </c>
      <c r="W4787" t="s">
        <v>10770</v>
      </c>
    </row>
    <row r="4788" spans="1:23" x14ac:dyDescent="0.25">
      <c r="A4788">
        <v>2739</v>
      </c>
      <c r="B4788" t="s">
        <v>6930</v>
      </c>
      <c r="C4788">
        <v>4746433</v>
      </c>
      <c r="D4788" s="1">
        <v>44924</v>
      </c>
      <c r="E4788" s="1">
        <v>44929</v>
      </c>
      <c r="F4788" t="s">
        <v>10700</v>
      </c>
      <c r="G4788" t="s">
        <v>88</v>
      </c>
      <c r="H4788" t="s">
        <v>4407</v>
      </c>
      <c r="I4788" t="s">
        <v>3173</v>
      </c>
      <c r="J4788">
        <v>5.16</v>
      </c>
      <c r="K4788">
        <v>3</v>
      </c>
      <c r="L4788">
        <v>0.2</v>
      </c>
      <c r="M4788">
        <v>0.83850000000000002</v>
      </c>
      <c r="N4788">
        <v>4.3215000000000003</v>
      </c>
      <c r="O4788">
        <v>1.032</v>
      </c>
      <c r="P4788" t="s">
        <v>86</v>
      </c>
      <c r="Q4788" t="s">
        <v>10632</v>
      </c>
      <c r="R4788">
        <v>5</v>
      </c>
      <c r="S4788">
        <v>16.25</v>
      </c>
      <c r="T4788" t="s">
        <v>10766</v>
      </c>
      <c r="U4788" s="1">
        <v>44495</v>
      </c>
      <c r="V4788" s="1">
        <v>45730</v>
      </c>
      <c r="W4788" t="s">
        <v>10775</v>
      </c>
    </row>
    <row r="4789" spans="1:23" x14ac:dyDescent="0.25">
      <c r="A4789">
        <v>2740</v>
      </c>
      <c r="B4789" t="s">
        <v>6931</v>
      </c>
      <c r="C4789">
        <v>91994599</v>
      </c>
      <c r="D4789" s="1">
        <v>44924</v>
      </c>
      <c r="E4789" s="1">
        <v>44929</v>
      </c>
      <c r="F4789" t="s">
        <v>10700</v>
      </c>
      <c r="G4789" t="s">
        <v>88</v>
      </c>
      <c r="H4789" t="s">
        <v>5012</v>
      </c>
      <c r="I4789" t="s">
        <v>2963</v>
      </c>
      <c r="J4789">
        <v>15.8</v>
      </c>
      <c r="K4789">
        <v>4</v>
      </c>
      <c r="L4789">
        <v>0</v>
      </c>
      <c r="M4789">
        <v>5.056</v>
      </c>
      <c r="N4789">
        <v>10.744</v>
      </c>
      <c r="O4789">
        <v>0</v>
      </c>
      <c r="P4789" t="s">
        <v>86</v>
      </c>
      <c r="Q4789" t="s">
        <v>10631</v>
      </c>
      <c r="R4789">
        <v>5</v>
      </c>
      <c r="S4789">
        <v>32</v>
      </c>
      <c r="T4789" t="s">
        <v>10766</v>
      </c>
      <c r="U4789" s="1">
        <v>44701</v>
      </c>
      <c r="V4789" s="1">
        <v>45810</v>
      </c>
      <c r="W4789" t="s">
        <v>10775</v>
      </c>
    </row>
    <row r="4790" spans="1:23" x14ac:dyDescent="0.25">
      <c r="A4790">
        <v>2741</v>
      </c>
      <c r="B4790" t="s">
        <v>6931</v>
      </c>
      <c r="C4790">
        <v>32599251</v>
      </c>
      <c r="D4790" s="1">
        <v>44924</v>
      </c>
      <c r="E4790" s="1">
        <v>44929</v>
      </c>
      <c r="F4790" t="s">
        <v>10700</v>
      </c>
      <c r="G4790" t="s">
        <v>88</v>
      </c>
      <c r="H4790" t="s">
        <v>5012</v>
      </c>
      <c r="I4790" t="s">
        <v>3135</v>
      </c>
      <c r="J4790">
        <v>464.97</v>
      </c>
      <c r="K4790">
        <v>3</v>
      </c>
      <c r="L4790">
        <v>0</v>
      </c>
      <c r="M4790">
        <v>209.23650000000001</v>
      </c>
      <c r="N4790">
        <v>255.73350000000002</v>
      </c>
      <c r="O4790">
        <v>0</v>
      </c>
      <c r="P4790" t="s">
        <v>86</v>
      </c>
      <c r="Q4790" t="s">
        <v>10631</v>
      </c>
      <c r="R4790">
        <v>5</v>
      </c>
      <c r="S4790">
        <v>45</v>
      </c>
      <c r="T4790" t="s">
        <v>10766</v>
      </c>
      <c r="U4790" s="1">
        <v>44701</v>
      </c>
      <c r="V4790" s="1">
        <v>45810</v>
      </c>
      <c r="W4790" t="s">
        <v>10775</v>
      </c>
    </row>
    <row r="4791" spans="1:23" x14ac:dyDescent="0.25">
      <c r="A4791">
        <v>2742</v>
      </c>
      <c r="B4791" t="s">
        <v>6931</v>
      </c>
      <c r="C4791">
        <v>51052722</v>
      </c>
      <c r="D4791" s="1">
        <v>44924</v>
      </c>
      <c r="E4791" s="1">
        <v>44929</v>
      </c>
      <c r="F4791" t="s">
        <v>10700</v>
      </c>
      <c r="G4791" t="s">
        <v>88</v>
      </c>
      <c r="H4791" t="s">
        <v>5012</v>
      </c>
      <c r="I4791" t="s">
        <v>678</v>
      </c>
      <c r="J4791">
        <v>181.96</v>
      </c>
      <c r="K4791">
        <v>2</v>
      </c>
      <c r="L4791">
        <v>0</v>
      </c>
      <c r="M4791">
        <v>20.015599999999999</v>
      </c>
      <c r="N4791">
        <v>161.9444</v>
      </c>
      <c r="O4791">
        <v>0</v>
      </c>
      <c r="P4791" t="s">
        <v>86</v>
      </c>
      <c r="Q4791" t="s">
        <v>10631</v>
      </c>
      <c r="R4791">
        <v>5</v>
      </c>
      <c r="S4791">
        <v>10.999999999999998</v>
      </c>
      <c r="T4791" t="s">
        <v>10767</v>
      </c>
      <c r="U4791" s="1">
        <v>44701</v>
      </c>
      <c r="V4791" s="1">
        <v>45810</v>
      </c>
      <c r="W4791" t="s">
        <v>10775</v>
      </c>
    </row>
    <row r="4792" spans="1:23" x14ac:dyDescent="0.25">
      <c r="A4792">
        <v>2743</v>
      </c>
      <c r="B4792" t="s">
        <v>6931</v>
      </c>
      <c r="C4792">
        <v>74836507</v>
      </c>
      <c r="D4792" s="1">
        <v>44924</v>
      </c>
      <c r="E4792" s="1">
        <v>44929</v>
      </c>
      <c r="F4792" t="s">
        <v>10700</v>
      </c>
      <c r="G4792" t="s">
        <v>88</v>
      </c>
      <c r="H4792" t="s">
        <v>5012</v>
      </c>
      <c r="I4792" t="s">
        <v>3234</v>
      </c>
      <c r="J4792">
        <v>12.39</v>
      </c>
      <c r="K4792">
        <v>3</v>
      </c>
      <c r="L4792">
        <v>0</v>
      </c>
      <c r="M4792">
        <v>5.6993999999999998</v>
      </c>
      <c r="N4792">
        <v>6.6906000000000008</v>
      </c>
      <c r="O4792">
        <v>0</v>
      </c>
      <c r="P4792" t="s">
        <v>86</v>
      </c>
      <c r="Q4792" t="s">
        <v>10631</v>
      </c>
      <c r="R4792">
        <v>5</v>
      </c>
      <c r="S4792">
        <v>46</v>
      </c>
      <c r="T4792" t="s">
        <v>10766</v>
      </c>
      <c r="U4792" s="1">
        <v>44701</v>
      </c>
      <c r="V4792" s="1">
        <v>45810</v>
      </c>
      <c r="W4792" t="s">
        <v>10775</v>
      </c>
    </row>
    <row r="4793" spans="1:23" x14ac:dyDescent="0.25">
      <c r="A4793">
        <v>2744</v>
      </c>
      <c r="B4793" t="s">
        <v>6931</v>
      </c>
      <c r="C4793">
        <v>13777051</v>
      </c>
      <c r="D4793" s="1">
        <v>44924</v>
      </c>
      <c r="E4793" s="1">
        <v>44929</v>
      </c>
      <c r="F4793" t="s">
        <v>10700</v>
      </c>
      <c r="G4793" t="s">
        <v>88</v>
      </c>
      <c r="H4793" t="s">
        <v>5012</v>
      </c>
      <c r="I4793" t="s">
        <v>1943</v>
      </c>
      <c r="J4793">
        <v>84.09</v>
      </c>
      <c r="K4793">
        <v>3</v>
      </c>
      <c r="L4793">
        <v>0</v>
      </c>
      <c r="M4793">
        <v>42.045000000000002</v>
      </c>
      <c r="N4793">
        <v>42.045000000000002</v>
      </c>
      <c r="O4793">
        <v>0</v>
      </c>
      <c r="P4793" t="s">
        <v>86</v>
      </c>
      <c r="Q4793" t="s">
        <v>10631</v>
      </c>
      <c r="R4793">
        <v>5</v>
      </c>
      <c r="S4793">
        <v>50</v>
      </c>
      <c r="T4793" t="s">
        <v>10766</v>
      </c>
      <c r="U4793" s="1">
        <v>44701</v>
      </c>
      <c r="V4793" s="1">
        <v>45810</v>
      </c>
      <c r="W4793" t="s">
        <v>10775</v>
      </c>
    </row>
    <row r="4794" spans="1:23" x14ac:dyDescent="0.25">
      <c r="A4794">
        <v>2745</v>
      </c>
      <c r="B4794" t="s">
        <v>6931</v>
      </c>
      <c r="C4794">
        <v>36631826</v>
      </c>
      <c r="D4794" s="1">
        <v>44924</v>
      </c>
      <c r="E4794" s="1">
        <v>44929</v>
      </c>
      <c r="F4794" t="s">
        <v>10700</v>
      </c>
      <c r="G4794" t="s">
        <v>88</v>
      </c>
      <c r="H4794" t="s">
        <v>5012</v>
      </c>
      <c r="I4794" t="s">
        <v>3236</v>
      </c>
      <c r="J4794">
        <v>79.36</v>
      </c>
      <c r="K4794">
        <v>4</v>
      </c>
      <c r="L4794">
        <v>0</v>
      </c>
      <c r="M4794">
        <v>32.537599999999998</v>
      </c>
      <c r="N4794">
        <v>46.822400000000002</v>
      </c>
      <c r="O4794">
        <v>0</v>
      </c>
      <c r="P4794" t="s">
        <v>86</v>
      </c>
      <c r="Q4794" t="s">
        <v>10631</v>
      </c>
      <c r="R4794">
        <v>5</v>
      </c>
      <c r="S4794">
        <v>41</v>
      </c>
      <c r="T4794" t="s">
        <v>10766</v>
      </c>
      <c r="U4794" s="1">
        <v>44701</v>
      </c>
      <c r="V4794" s="1">
        <v>45810</v>
      </c>
      <c r="W4794" t="s">
        <v>10775</v>
      </c>
    </row>
    <row r="4795" spans="1:23" x14ac:dyDescent="0.25">
      <c r="A4795">
        <v>2746</v>
      </c>
      <c r="B4795" t="s">
        <v>6931</v>
      </c>
      <c r="C4795">
        <v>88441802</v>
      </c>
      <c r="D4795" s="1">
        <v>44924</v>
      </c>
      <c r="E4795" s="1">
        <v>44929</v>
      </c>
      <c r="F4795" t="s">
        <v>10700</v>
      </c>
      <c r="G4795" t="s">
        <v>88</v>
      </c>
      <c r="H4795" t="s">
        <v>5012</v>
      </c>
      <c r="I4795" t="s">
        <v>1768</v>
      </c>
      <c r="J4795">
        <v>153.36000000000001</v>
      </c>
      <c r="K4795">
        <v>9</v>
      </c>
      <c r="L4795">
        <v>0</v>
      </c>
      <c r="M4795">
        <v>70.545599999999993</v>
      </c>
      <c r="N4795">
        <v>82.81440000000002</v>
      </c>
      <c r="O4795">
        <v>0</v>
      </c>
      <c r="P4795" t="s">
        <v>86</v>
      </c>
      <c r="Q4795" t="s">
        <v>10631</v>
      </c>
      <c r="R4795">
        <v>5</v>
      </c>
      <c r="S4795">
        <v>45.999999999999993</v>
      </c>
      <c r="T4795" t="s">
        <v>10766</v>
      </c>
      <c r="U4795" s="1">
        <v>44701</v>
      </c>
      <c r="V4795" s="1">
        <v>45810</v>
      </c>
      <c r="W4795" t="s">
        <v>10763</v>
      </c>
    </row>
    <row r="4796" spans="1:23" x14ac:dyDescent="0.25">
      <c r="A4796">
        <v>2747</v>
      </c>
      <c r="B4796" t="s">
        <v>6931</v>
      </c>
      <c r="C4796">
        <v>26451050</v>
      </c>
      <c r="D4796" s="1">
        <v>44924</v>
      </c>
      <c r="E4796" s="1">
        <v>44929</v>
      </c>
      <c r="F4796" t="s">
        <v>10700</v>
      </c>
      <c r="G4796" t="s">
        <v>88</v>
      </c>
      <c r="H4796" t="s">
        <v>5012</v>
      </c>
      <c r="I4796" t="s">
        <v>186</v>
      </c>
      <c r="J4796">
        <v>43.68</v>
      </c>
      <c r="K4796">
        <v>6</v>
      </c>
      <c r="L4796">
        <v>0</v>
      </c>
      <c r="M4796">
        <v>21.403199999999998</v>
      </c>
      <c r="N4796">
        <v>22.276800000000001</v>
      </c>
      <c r="O4796">
        <v>0</v>
      </c>
      <c r="P4796" t="s">
        <v>86</v>
      </c>
      <c r="Q4796" t="s">
        <v>10631</v>
      </c>
      <c r="R4796">
        <v>5</v>
      </c>
      <c r="S4796">
        <v>48.999999999999993</v>
      </c>
      <c r="T4796" t="s">
        <v>10766</v>
      </c>
      <c r="U4796" s="1">
        <v>44701</v>
      </c>
      <c r="V4796" s="1">
        <v>45810</v>
      </c>
      <c r="W4796" t="s">
        <v>10763</v>
      </c>
    </row>
    <row r="4797" spans="1:23" x14ac:dyDescent="0.25">
      <c r="A4797">
        <v>2748</v>
      </c>
      <c r="B4797" t="s">
        <v>6931</v>
      </c>
      <c r="C4797">
        <v>88578799</v>
      </c>
      <c r="D4797" s="1">
        <v>44924</v>
      </c>
      <c r="E4797" s="1">
        <v>44929</v>
      </c>
      <c r="F4797" t="s">
        <v>10700</v>
      </c>
      <c r="G4797" t="s">
        <v>88</v>
      </c>
      <c r="H4797" t="s">
        <v>5012</v>
      </c>
      <c r="I4797" t="s">
        <v>1665</v>
      </c>
      <c r="J4797">
        <v>98.21</v>
      </c>
      <c r="K4797">
        <v>7</v>
      </c>
      <c r="L4797">
        <v>0</v>
      </c>
      <c r="M4797">
        <v>28.480899999999998</v>
      </c>
      <c r="N4797">
        <v>69.729099999999988</v>
      </c>
      <c r="O4797">
        <v>0</v>
      </c>
      <c r="P4797" t="s">
        <v>86</v>
      </c>
      <c r="Q4797" t="s">
        <v>10631</v>
      </c>
      <c r="R4797">
        <v>5</v>
      </c>
      <c r="S4797">
        <v>28.999999999999996</v>
      </c>
      <c r="T4797" t="s">
        <v>10766</v>
      </c>
      <c r="U4797" s="1">
        <v>44701</v>
      </c>
      <c r="V4797" s="1">
        <v>45810</v>
      </c>
      <c r="W4797" t="s">
        <v>10763</v>
      </c>
    </row>
    <row r="4798" spans="1:23" x14ac:dyDescent="0.25">
      <c r="A4798">
        <v>2749</v>
      </c>
      <c r="B4798" t="s">
        <v>6932</v>
      </c>
      <c r="C4798">
        <v>33971812</v>
      </c>
      <c r="D4798" s="1">
        <v>44924</v>
      </c>
      <c r="E4798" s="1">
        <v>44929</v>
      </c>
      <c r="F4798" t="s">
        <v>10700</v>
      </c>
      <c r="G4798" t="s">
        <v>92</v>
      </c>
      <c r="H4798" t="s">
        <v>3979</v>
      </c>
      <c r="I4798" t="s">
        <v>2769</v>
      </c>
      <c r="J4798">
        <v>269.98200000000003</v>
      </c>
      <c r="K4798">
        <v>3</v>
      </c>
      <c r="L4798">
        <v>0.4</v>
      </c>
      <c r="M4798">
        <v>40.497300000000003</v>
      </c>
      <c r="N4798">
        <v>229.48470000000003</v>
      </c>
      <c r="O4798">
        <v>107.99280000000002</v>
      </c>
      <c r="P4798" t="s">
        <v>86</v>
      </c>
      <c r="Q4798" t="s">
        <v>10632</v>
      </c>
      <c r="R4798">
        <v>5</v>
      </c>
      <c r="S4798">
        <v>15</v>
      </c>
      <c r="T4798" t="s">
        <v>10766</v>
      </c>
      <c r="U4798" s="1">
        <v>44705</v>
      </c>
      <c r="V4798" s="1">
        <v>45803</v>
      </c>
      <c r="W4798" t="s">
        <v>10775</v>
      </c>
    </row>
    <row r="4799" spans="1:23" x14ac:dyDescent="0.25">
      <c r="A4799">
        <v>2750</v>
      </c>
      <c r="B4799" t="s">
        <v>6933</v>
      </c>
      <c r="C4799">
        <v>26759859</v>
      </c>
      <c r="D4799" s="1">
        <v>44924</v>
      </c>
      <c r="E4799" s="1">
        <v>44928</v>
      </c>
      <c r="F4799" t="s">
        <v>10696</v>
      </c>
      <c r="G4799" t="s">
        <v>88</v>
      </c>
      <c r="H4799" t="s">
        <v>4840</v>
      </c>
      <c r="I4799" t="s">
        <v>475</v>
      </c>
      <c r="J4799">
        <v>48.631999999999998</v>
      </c>
      <c r="K4799">
        <v>2</v>
      </c>
      <c r="L4799">
        <v>0.8</v>
      </c>
      <c r="M4799">
        <v>-121.58</v>
      </c>
      <c r="N4799">
        <v>170.21199999999999</v>
      </c>
      <c r="O4799">
        <v>38.9056</v>
      </c>
      <c r="P4799" t="s">
        <v>10633</v>
      </c>
      <c r="Q4799" t="s">
        <v>10632</v>
      </c>
      <c r="R4799">
        <v>4</v>
      </c>
      <c r="S4799">
        <v>-250</v>
      </c>
      <c r="T4799" t="s">
        <v>10768</v>
      </c>
      <c r="U4799" s="1">
        <v>44472</v>
      </c>
      <c r="V4799" s="1">
        <v>45778</v>
      </c>
      <c r="W4799" t="s">
        <v>10775</v>
      </c>
    </row>
    <row r="4800" spans="1:23" x14ac:dyDescent="0.25">
      <c r="A4800">
        <v>2751</v>
      </c>
      <c r="B4800" t="s">
        <v>6934</v>
      </c>
      <c r="C4800">
        <v>37475665</v>
      </c>
      <c r="D4800" s="1">
        <v>44925</v>
      </c>
      <c r="E4800" s="1">
        <v>44925</v>
      </c>
      <c r="F4800" t="s">
        <v>10702</v>
      </c>
      <c r="G4800" t="s">
        <v>3847</v>
      </c>
      <c r="H4800" t="s">
        <v>5820</v>
      </c>
      <c r="I4800" t="s">
        <v>2879</v>
      </c>
      <c r="J4800">
        <v>3.3660000000000001</v>
      </c>
      <c r="K4800">
        <v>3</v>
      </c>
      <c r="L4800">
        <v>0.7</v>
      </c>
      <c r="M4800">
        <v>-2.2440000000000002</v>
      </c>
      <c r="N4800">
        <v>5.61</v>
      </c>
      <c r="O4800">
        <v>2.3561999999999999</v>
      </c>
      <c r="P4800" t="s">
        <v>10633</v>
      </c>
      <c r="Q4800" t="s">
        <v>10632</v>
      </c>
      <c r="R4800">
        <v>0</v>
      </c>
      <c r="S4800">
        <v>-66.666666666666671</v>
      </c>
      <c r="T4800" t="s">
        <v>10768</v>
      </c>
      <c r="U4800" s="1">
        <v>44553</v>
      </c>
      <c r="V4800" s="1">
        <v>45613</v>
      </c>
      <c r="W4800" t="s">
        <v>10770</v>
      </c>
    </row>
    <row r="4801" spans="1:23" x14ac:dyDescent="0.25">
      <c r="A4801">
        <v>2752</v>
      </c>
      <c r="B4801" t="s">
        <v>6935</v>
      </c>
      <c r="C4801">
        <v>71927295</v>
      </c>
      <c r="D4801" s="1">
        <v>44925</v>
      </c>
      <c r="E4801" s="1">
        <v>44929</v>
      </c>
      <c r="F4801" t="s">
        <v>10696</v>
      </c>
      <c r="G4801" t="s">
        <v>88</v>
      </c>
      <c r="H4801" t="s">
        <v>5249</v>
      </c>
      <c r="I4801" t="s">
        <v>1517</v>
      </c>
      <c r="J4801">
        <v>39.92</v>
      </c>
      <c r="K4801">
        <v>2</v>
      </c>
      <c r="L4801">
        <v>0.2</v>
      </c>
      <c r="M4801">
        <v>12.974</v>
      </c>
      <c r="N4801">
        <v>26.946000000000002</v>
      </c>
      <c r="O4801">
        <v>7.9840000000000009</v>
      </c>
      <c r="P4801" t="s">
        <v>86</v>
      </c>
      <c r="Q4801" t="s">
        <v>10632</v>
      </c>
      <c r="R4801">
        <v>4</v>
      </c>
      <c r="S4801">
        <v>32.5</v>
      </c>
      <c r="T4801" t="s">
        <v>10766</v>
      </c>
      <c r="U4801" s="1">
        <v>44400</v>
      </c>
      <c r="V4801" s="1">
        <v>45811</v>
      </c>
      <c r="W4801" t="s">
        <v>10775</v>
      </c>
    </row>
    <row r="4802" spans="1:23" x14ac:dyDescent="0.25">
      <c r="A4802">
        <v>2753</v>
      </c>
      <c r="B4802" t="s">
        <v>6936</v>
      </c>
      <c r="C4802">
        <v>73778834</v>
      </c>
      <c r="D4802" s="1">
        <v>44926</v>
      </c>
      <c r="E4802" s="1">
        <v>44928</v>
      </c>
      <c r="F4802" t="s">
        <v>10697</v>
      </c>
      <c r="G4802" t="s">
        <v>3816</v>
      </c>
      <c r="H4802" t="s">
        <v>4926</v>
      </c>
      <c r="I4802" t="s">
        <v>195</v>
      </c>
      <c r="J4802">
        <v>289.8</v>
      </c>
      <c r="K4802">
        <v>7</v>
      </c>
      <c r="L4802">
        <v>0.2</v>
      </c>
      <c r="M4802">
        <v>36.225000000000001</v>
      </c>
      <c r="N4802">
        <v>253.57500000000002</v>
      </c>
      <c r="O4802">
        <v>57.960000000000008</v>
      </c>
      <c r="P4802" t="s">
        <v>86</v>
      </c>
      <c r="Q4802" t="s">
        <v>10632</v>
      </c>
      <c r="R4802">
        <v>2</v>
      </c>
      <c r="S4802">
        <v>12.5</v>
      </c>
      <c r="T4802" t="s">
        <v>10767</v>
      </c>
      <c r="U4802" s="1">
        <v>44729</v>
      </c>
      <c r="V4802" s="1">
        <v>45787</v>
      </c>
      <c r="W4802" t="s">
        <v>10763</v>
      </c>
    </row>
    <row r="4803" spans="1:23" x14ac:dyDescent="0.25">
      <c r="A4803">
        <v>2754</v>
      </c>
      <c r="B4803" t="s">
        <v>6936</v>
      </c>
      <c r="C4803">
        <v>33541604</v>
      </c>
      <c r="D4803" s="1">
        <v>44926</v>
      </c>
      <c r="E4803" s="1">
        <v>44928</v>
      </c>
      <c r="F4803" t="s">
        <v>10697</v>
      </c>
      <c r="G4803" t="s">
        <v>3816</v>
      </c>
      <c r="H4803" t="s">
        <v>4926</v>
      </c>
      <c r="I4803" t="s">
        <v>119</v>
      </c>
      <c r="J4803">
        <v>2.5019999999999998</v>
      </c>
      <c r="K4803">
        <v>3</v>
      </c>
      <c r="L4803">
        <v>0.7</v>
      </c>
      <c r="M4803">
        <v>-2.0015999999999998</v>
      </c>
      <c r="N4803">
        <v>4.5035999999999996</v>
      </c>
      <c r="O4803">
        <v>1.7513999999999996</v>
      </c>
      <c r="P4803" t="s">
        <v>10633</v>
      </c>
      <c r="Q4803" t="s">
        <v>10632</v>
      </c>
      <c r="R4803">
        <v>2</v>
      </c>
      <c r="S4803">
        <v>-80</v>
      </c>
      <c r="T4803" t="s">
        <v>10768</v>
      </c>
      <c r="U4803" s="1">
        <v>44729</v>
      </c>
      <c r="V4803" s="1">
        <v>45787</v>
      </c>
      <c r="W4803" t="s">
        <v>10775</v>
      </c>
    </row>
    <row r="4804" spans="1:23" x14ac:dyDescent="0.25">
      <c r="A4804">
        <v>2755</v>
      </c>
      <c r="B4804" t="s">
        <v>6936</v>
      </c>
      <c r="C4804">
        <v>72911609</v>
      </c>
      <c r="D4804" s="1">
        <v>44926</v>
      </c>
      <c r="E4804" s="1">
        <v>44928</v>
      </c>
      <c r="F4804" t="s">
        <v>10697</v>
      </c>
      <c r="G4804" t="s">
        <v>3816</v>
      </c>
      <c r="H4804" t="s">
        <v>4926</v>
      </c>
      <c r="I4804" t="s">
        <v>1738</v>
      </c>
      <c r="J4804">
        <v>6.48</v>
      </c>
      <c r="K4804">
        <v>4</v>
      </c>
      <c r="L4804">
        <v>0.7</v>
      </c>
      <c r="M4804">
        <v>-4.7519999999999998</v>
      </c>
      <c r="N4804">
        <v>11.231999999999999</v>
      </c>
      <c r="O4804">
        <v>4.5359999999999996</v>
      </c>
      <c r="P4804" t="s">
        <v>10633</v>
      </c>
      <c r="Q4804" t="s">
        <v>10632</v>
      </c>
      <c r="R4804">
        <v>2</v>
      </c>
      <c r="S4804">
        <v>-73.333333333333329</v>
      </c>
      <c r="T4804" t="s">
        <v>10768</v>
      </c>
      <c r="U4804" s="1">
        <v>44729</v>
      </c>
      <c r="V4804" s="1">
        <v>45787</v>
      </c>
      <c r="W4804" t="s">
        <v>10775</v>
      </c>
    </row>
    <row r="4805" spans="1:23" x14ac:dyDescent="0.25">
      <c r="A4805">
        <v>2756</v>
      </c>
      <c r="B4805" t="s">
        <v>6936</v>
      </c>
      <c r="C4805">
        <v>56838789</v>
      </c>
      <c r="D4805" s="1">
        <v>44926</v>
      </c>
      <c r="E4805" s="1">
        <v>44928</v>
      </c>
      <c r="F4805" t="s">
        <v>10697</v>
      </c>
      <c r="G4805" t="s">
        <v>3816</v>
      </c>
      <c r="H4805" t="s">
        <v>4926</v>
      </c>
      <c r="I4805" t="s">
        <v>2556</v>
      </c>
      <c r="J4805">
        <v>341.488</v>
      </c>
      <c r="K4805">
        <v>8</v>
      </c>
      <c r="L4805">
        <v>0.3</v>
      </c>
      <c r="M4805">
        <v>-73.176000000000002</v>
      </c>
      <c r="N4805">
        <v>414.66399999999999</v>
      </c>
      <c r="O4805">
        <v>102.4464</v>
      </c>
      <c r="P4805" t="s">
        <v>10633</v>
      </c>
      <c r="Q4805" t="s">
        <v>10632</v>
      </c>
      <c r="R4805">
        <v>2</v>
      </c>
      <c r="S4805">
        <v>-21.428571428571431</v>
      </c>
      <c r="T4805" t="s">
        <v>10768</v>
      </c>
      <c r="U4805" s="1">
        <v>44729</v>
      </c>
      <c r="V4805" s="1">
        <v>45787</v>
      </c>
      <c r="W4805" t="s">
        <v>10763</v>
      </c>
    </row>
    <row r="4806" spans="1:23" x14ac:dyDescent="0.25">
      <c r="A4806">
        <v>2757</v>
      </c>
      <c r="B4806" t="s">
        <v>6936</v>
      </c>
      <c r="C4806">
        <v>64128423</v>
      </c>
      <c r="D4806" s="1">
        <v>44926</v>
      </c>
      <c r="E4806" s="1">
        <v>44928</v>
      </c>
      <c r="F4806" t="s">
        <v>10697</v>
      </c>
      <c r="G4806" t="s">
        <v>3816</v>
      </c>
      <c r="H4806" t="s">
        <v>4926</v>
      </c>
      <c r="I4806" t="s">
        <v>789</v>
      </c>
      <c r="J4806">
        <v>11.12</v>
      </c>
      <c r="K4806">
        <v>5</v>
      </c>
      <c r="L4806">
        <v>0.2</v>
      </c>
      <c r="M4806">
        <v>0.83399999999999996</v>
      </c>
      <c r="N4806">
        <v>10.286</v>
      </c>
      <c r="O4806">
        <v>2.2239999999999998</v>
      </c>
      <c r="P4806" t="s">
        <v>86</v>
      </c>
      <c r="Q4806" t="s">
        <v>10632</v>
      </c>
      <c r="R4806">
        <v>2</v>
      </c>
      <c r="S4806">
        <v>7.5</v>
      </c>
      <c r="T4806" t="s">
        <v>10768</v>
      </c>
      <c r="U4806" s="1">
        <v>44729</v>
      </c>
      <c r="V4806" s="1">
        <v>45787</v>
      </c>
      <c r="W4806" t="s">
        <v>10763</v>
      </c>
    </row>
    <row r="4807" spans="1:23" x14ac:dyDescent="0.25">
      <c r="A4807">
        <v>2758</v>
      </c>
      <c r="B4807" t="s">
        <v>6936</v>
      </c>
      <c r="C4807">
        <v>90627967</v>
      </c>
      <c r="D4807" s="1">
        <v>44926</v>
      </c>
      <c r="E4807" s="1">
        <v>44928</v>
      </c>
      <c r="F4807" t="s">
        <v>10697</v>
      </c>
      <c r="G4807" t="s">
        <v>3816</v>
      </c>
      <c r="H4807" t="s">
        <v>4926</v>
      </c>
      <c r="I4807" t="s">
        <v>2558</v>
      </c>
      <c r="J4807">
        <v>25.344000000000001</v>
      </c>
      <c r="K4807">
        <v>6</v>
      </c>
      <c r="L4807">
        <v>0.2</v>
      </c>
      <c r="M4807">
        <v>3.4847999999999999</v>
      </c>
      <c r="N4807">
        <v>21.859200000000001</v>
      </c>
      <c r="O4807">
        <v>5.0688000000000004</v>
      </c>
      <c r="P4807" t="s">
        <v>86</v>
      </c>
      <c r="Q4807" t="s">
        <v>10632</v>
      </c>
      <c r="R4807">
        <v>2</v>
      </c>
      <c r="S4807">
        <v>13.749999999999998</v>
      </c>
      <c r="T4807" t="s">
        <v>10767</v>
      </c>
      <c r="U4807" s="1">
        <v>44729</v>
      </c>
      <c r="V4807" s="1">
        <v>45787</v>
      </c>
      <c r="W4807" t="s">
        <v>10763</v>
      </c>
    </row>
    <row r="4808" spans="1:23" x14ac:dyDescent="0.25">
      <c r="A4808">
        <v>2759</v>
      </c>
      <c r="B4808" t="s">
        <v>6937</v>
      </c>
      <c r="C4808">
        <v>81705825</v>
      </c>
      <c r="D4808" s="1">
        <v>44926</v>
      </c>
      <c r="E4808" s="1">
        <v>44928</v>
      </c>
      <c r="F4808" t="s">
        <v>10697</v>
      </c>
      <c r="G4808" t="s">
        <v>92</v>
      </c>
      <c r="H4808" t="s">
        <v>4376</v>
      </c>
      <c r="I4808" t="s">
        <v>1808</v>
      </c>
      <c r="J4808">
        <v>29.97</v>
      </c>
      <c r="K4808">
        <v>3</v>
      </c>
      <c r="L4808">
        <v>0</v>
      </c>
      <c r="M4808">
        <v>13.486499999999999</v>
      </c>
      <c r="N4808">
        <v>16.483499999999999</v>
      </c>
      <c r="O4808">
        <v>0</v>
      </c>
      <c r="P4808" t="s">
        <v>86</v>
      </c>
      <c r="Q4808" t="s">
        <v>10631</v>
      </c>
      <c r="R4808">
        <v>2</v>
      </c>
      <c r="S4808">
        <v>45</v>
      </c>
      <c r="T4808" t="s">
        <v>10766</v>
      </c>
      <c r="U4808" s="1">
        <v>44430</v>
      </c>
      <c r="V4808" s="1">
        <v>45800</v>
      </c>
      <c r="W4808" t="s">
        <v>10775</v>
      </c>
    </row>
    <row r="4809" spans="1:23" x14ac:dyDescent="0.25">
      <c r="A4809">
        <v>2760</v>
      </c>
      <c r="B4809" t="s">
        <v>6937</v>
      </c>
      <c r="C4809">
        <v>21930758</v>
      </c>
      <c r="D4809" s="1">
        <v>44926</v>
      </c>
      <c r="E4809" s="1">
        <v>44928</v>
      </c>
      <c r="F4809" t="s">
        <v>10697</v>
      </c>
      <c r="G4809" t="s">
        <v>92</v>
      </c>
      <c r="H4809" t="s">
        <v>4376</v>
      </c>
      <c r="I4809" t="s">
        <v>1726</v>
      </c>
      <c r="J4809">
        <v>98.352000000000004</v>
      </c>
      <c r="K4809">
        <v>3</v>
      </c>
      <c r="L4809">
        <v>0.2</v>
      </c>
      <c r="M4809">
        <v>34.423200000000001</v>
      </c>
      <c r="N4809">
        <v>63.928800000000003</v>
      </c>
      <c r="O4809">
        <v>19.670400000000001</v>
      </c>
      <c r="P4809" t="s">
        <v>86</v>
      </c>
      <c r="Q4809" t="s">
        <v>10632</v>
      </c>
      <c r="R4809">
        <v>2</v>
      </c>
      <c r="S4809">
        <v>35</v>
      </c>
      <c r="T4809" t="s">
        <v>10766</v>
      </c>
      <c r="U4809" s="1">
        <v>44430</v>
      </c>
      <c r="V4809" s="1">
        <v>45800</v>
      </c>
      <c r="W4809" t="s">
        <v>10775</v>
      </c>
    </row>
    <row r="4810" spans="1:23" x14ac:dyDescent="0.25">
      <c r="A4810">
        <v>2761</v>
      </c>
      <c r="B4810" t="s">
        <v>6938</v>
      </c>
      <c r="C4810">
        <v>10471953</v>
      </c>
      <c r="D4810" s="1">
        <v>44926</v>
      </c>
      <c r="E4810" s="1">
        <v>44927</v>
      </c>
      <c r="F4810" t="s">
        <v>10703</v>
      </c>
      <c r="G4810" t="s">
        <v>3816</v>
      </c>
      <c r="H4810" t="s">
        <v>4562</v>
      </c>
      <c r="I4810" t="s">
        <v>1572</v>
      </c>
      <c r="J4810">
        <v>199.83600000000001</v>
      </c>
      <c r="K4810">
        <v>4</v>
      </c>
      <c r="L4810">
        <v>0.3</v>
      </c>
      <c r="M4810">
        <v>-37.112400000000001</v>
      </c>
      <c r="N4810">
        <v>236.94840000000002</v>
      </c>
      <c r="O4810">
        <v>59.950800000000001</v>
      </c>
      <c r="P4810" t="s">
        <v>10633</v>
      </c>
      <c r="Q4810" t="s">
        <v>10632</v>
      </c>
      <c r="R4810">
        <v>1</v>
      </c>
      <c r="S4810">
        <v>-18.571428571428573</v>
      </c>
      <c r="T4810" t="s">
        <v>10768</v>
      </c>
      <c r="U4810" s="1">
        <v>44670</v>
      </c>
      <c r="V4810" s="1">
        <v>45794</v>
      </c>
      <c r="W4810" t="s">
        <v>10775</v>
      </c>
    </row>
    <row r="4811" spans="1:23" x14ac:dyDescent="0.25">
      <c r="A4811">
        <v>2762</v>
      </c>
      <c r="B4811" t="s">
        <v>6938</v>
      </c>
      <c r="C4811">
        <v>58054425</v>
      </c>
      <c r="D4811" s="1">
        <v>44926</v>
      </c>
      <c r="E4811" s="1">
        <v>44927</v>
      </c>
      <c r="F4811" t="s">
        <v>10703</v>
      </c>
      <c r="G4811" t="s">
        <v>3816</v>
      </c>
      <c r="H4811" t="s">
        <v>4562</v>
      </c>
      <c r="I4811" t="s">
        <v>2346</v>
      </c>
      <c r="J4811">
        <v>716</v>
      </c>
      <c r="K4811">
        <v>2</v>
      </c>
      <c r="L4811">
        <v>0</v>
      </c>
      <c r="M4811">
        <v>193.32</v>
      </c>
      <c r="N4811">
        <v>522.68000000000006</v>
      </c>
      <c r="O4811">
        <v>0</v>
      </c>
      <c r="P4811" t="s">
        <v>86</v>
      </c>
      <c r="Q4811" t="s">
        <v>10631</v>
      </c>
      <c r="R4811">
        <v>1</v>
      </c>
      <c r="S4811">
        <v>27</v>
      </c>
      <c r="T4811" t="s">
        <v>10766</v>
      </c>
      <c r="U4811" s="1">
        <v>44670</v>
      </c>
      <c r="V4811" s="1">
        <v>45794</v>
      </c>
      <c r="W4811" t="s">
        <v>10775</v>
      </c>
    </row>
    <row r="4812" spans="1:23" x14ac:dyDescent="0.25">
      <c r="A4812">
        <v>2763</v>
      </c>
      <c r="B4812" t="s">
        <v>6938</v>
      </c>
      <c r="C4812">
        <v>64482106</v>
      </c>
      <c r="D4812" s="1">
        <v>44926</v>
      </c>
      <c r="E4812" s="1">
        <v>44927</v>
      </c>
      <c r="F4812" t="s">
        <v>10703</v>
      </c>
      <c r="G4812" t="s">
        <v>3816</v>
      </c>
      <c r="H4812" t="s">
        <v>4562</v>
      </c>
      <c r="I4812" t="s">
        <v>843</v>
      </c>
      <c r="J4812">
        <v>221.06</v>
      </c>
      <c r="K4812">
        <v>7</v>
      </c>
      <c r="L4812">
        <v>0</v>
      </c>
      <c r="M4812">
        <v>103.8982</v>
      </c>
      <c r="N4812">
        <v>117.1618</v>
      </c>
      <c r="O4812">
        <v>0</v>
      </c>
      <c r="P4812" t="s">
        <v>86</v>
      </c>
      <c r="Q4812" t="s">
        <v>10631</v>
      </c>
      <c r="R4812">
        <v>1</v>
      </c>
      <c r="S4812">
        <v>47</v>
      </c>
      <c r="T4812" t="s">
        <v>10766</v>
      </c>
      <c r="U4812" s="1">
        <v>44670</v>
      </c>
      <c r="V4812" s="1">
        <v>45794</v>
      </c>
      <c r="W4812" t="s">
        <v>10763</v>
      </c>
    </row>
    <row r="4813" spans="1:23" x14ac:dyDescent="0.25">
      <c r="A4813">
        <v>2764</v>
      </c>
      <c r="B4813" t="s">
        <v>6939</v>
      </c>
      <c r="C4813">
        <v>95599870</v>
      </c>
      <c r="D4813" s="1">
        <v>44927</v>
      </c>
      <c r="E4813" s="1">
        <v>44932</v>
      </c>
      <c r="F4813" t="s">
        <v>10700</v>
      </c>
      <c r="G4813" t="s">
        <v>92</v>
      </c>
      <c r="H4813" t="s">
        <v>4126</v>
      </c>
      <c r="I4813" t="s">
        <v>566</v>
      </c>
      <c r="J4813">
        <v>383.60700000000003</v>
      </c>
      <c r="K4813">
        <v>9</v>
      </c>
      <c r="L4813">
        <v>0.3</v>
      </c>
      <c r="M4813">
        <v>-5.4801000000000002</v>
      </c>
      <c r="N4813">
        <v>389.08710000000002</v>
      </c>
      <c r="O4813">
        <v>115.08210000000001</v>
      </c>
      <c r="P4813" t="s">
        <v>10633</v>
      </c>
      <c r="Q4813" t="s">
        <v>10632</v>
      </c>
      <c r="R4813">
        <v>5</v>
      </c>
      <c r="S4813">
        <v>-1.4285714285714286</v>
      </c>
      <c r="T4813" t="s">
        <v>10768</v>
      </c>
      <c r="U4813" s="1">
        <v>44708</v>
      </c>
      <c r="V4813" s="1">
        <v>45709</v>
      </c>
      <c r="W4813" t="s">
        <v>10763</v>
      </c>
    </row>
    <row r="4814" spans="1:23" x14ac:dyDescent="0.25">
      <c r="A4814">
        <v>2765</v>
      </c>
      <c r="B4814" t="s">
        <v>6939</v>
      </c>
      <c r="C4814">
        <v>5172613</v>
      </c>
      <c r="D4814" s="1">
        <v>44927</v>
      </c>
      <c r="E4814" s="1">
        <v>44932</v>
      </c>
      <c r="F4814" t="s">
        <v>10700</v>
      </c>
      <c r="G4814" t="s">
        <v>92</v>
      </c>
      <c r="H4814" t="s">
        <v>4126</v>
      </c>
      <c r="I4814" t="s">
        <v>1955</v>
      </c>
      <c r="J4814">
        <v>148.47999999999999</v>
      </c>
      <c r="K4814">
        <v>2</v>
      </c>
      <c r="L4814">
        <v>0.2</v>
      </c>
      <c r="M4814">
        <v>16.704000000000001</v>
      </c>
      <c r="N4814">
        <v>131.77599999999998</v>
      </c>
      <c r="O4814">
        <v>29.695999999999998</v>
      </c>
      <c r="P4814" t="s">
        <v>86</v>
      </c>
      <c r="Q4814" t="s">
        <v>10632</v>
      </c>
      <c r="R4814">
        <v>5</v>
      </c>
      <c r="S4814">
        <v>11.250000000000002</v>
      </c>
      <c r="T4814" t="s">
        <v>10767</v>
      </c>
      <c r="U4814" s="1">
        <v>44708</v>
      </c>
      <c r="V4814" s="1">
        <v>45709</v>
      </c>
      <c r="W4814" t="s">
        <v>10775</v>
      </c>
    </row>
    <row r="4815" spans="1:23" x14ac:dyDescent="0.25">
      <c r="A4815">
        <v>2766</v>
      </c>
      <c r="B4815" t="s">
        <v>6939</v>
      </c>
      <c r="C4815">
        <v>91472653</v>
      </c>
      <c r="D4815" s="1">
        <v>44927</v>
      </c>
      <c r="E4815" s="1">
        <v>44932</v>
      </c>
      <c r="F4815" t="s">
        <v>10700</v>
      </c>
      <c r="G4815" t="s">
        <v>92</v>
      </c>
      <c r="H4815" t="s">
        <v>4126</v>
      </c>
      <c r="I4815" t="s">
        <v>3066</v>
      </c>
      <c r="J4815">
        <v>537.54399999999998</v>
      </c>
      <c r="K4815">
        <v>7</v>
      </c>
      <c r="L4815">
        <v>0.2</v>
      </c>
      <c r="M4815">
        <v>53.754399999999997</v>
      </c>
      <c r="N4815">
        <v>483.78960000000001</v>
      </c>
      <c r="O4815">
        <v>107.50880000000001</v>
      </c>
      <c r="P4815" t="s">
        <v>86</v>
      </c>
      <c r="Q4815" t="s">
        <v>10632</v>
      </c>
      <c r="R4815">
        <v>5</v>
      </c>
      <c r="S4815">
        <v>10</v>
      </c>
      <c r="T4815" t="s">
        <v>10767</v>
      </c>
      <c r="U4815" s="1">
        <v>44708</v>
      </c>
      <c r="V4815" s="1">
        <v>45709</v>
      </c>
      <c r="W4815" t="s">
        <v>10763</v>
      </c>
    </row>
    <row r="4816" spans="1:23" x14ac:dyDescent="0.25">
      <c r="A4816">
        <v>2767</v>
      </c>
      <c r="B4816" t="s">
        <v>6939</v>
      </c>
      <c r="C4816">
        <v>71282586</v>
      </c>
      <c r="D4816" s="1">
        <v>44927</v>
      </c>
      <c r="E4816" s="1">
        <v>44932</v>
      </c>
      <c r="F4816" t="s">
        <v>10700</v>
      </c>
      <c r="G4816" t="s">
        <v>92</v>
      </c>
      <c r="H4816" t="s">
        <v>4126</v>
      </c>
      <c r="I4816" t="s">
        <v>757</v>
      </c>
      <c r="J4816">
        <v>1.9279999999999999</v>
      </c>
      <c r="K4816">
        <v>2</v>
      </c>
      <c r="L4816">
        <v>0.8</v>
      </c>
      <c r="M4816">
        <v>-2.9883999999999999</v>
      </c>
      <c r="N4816">
        <v>4.9163999999999994</v>
      </c>
      <c r="O4816">
        <v>1.5424</v>
      </c>
      <c r="P4816" t="s">
        <v>10633</v>
      </c>
      <c r="Q4816" t="s">
        <v>10632</v>
      </c>
      <c r="R4816">
        <v>5</v>
      </c>
      <c r="S4816">
        <v>-155</v>
      </c>
      <c r="T4816" t="s">
        <v>10768</v>
      </c>
      <c r="U4816" s="1">
        <v>44708</v>
      </c>
      <c r="V4816" s="1">
        <v>45709</v>
      </c>
      <c r="W4816" t="s">
        <v>10775</v>
      </c>
    </row>
    <row r="4817" spans="1:23" x14ac:dyDescent="0.25">
      <c r="A4817">
        <v>2768</v>
      </c>
      <c r="B4817" t="s">
        <v>6939</v>
      </c>
      <c r="C4817">
        <v>66657194</v>
      </c>
      <c r="D4817" s="1">
        <v>44927</v>
      </c>
      <c r="E4817" s="1">
        <v>44932</v>
      </c>
      <c r="F4817" t="s">
        <v>10700</v>
      </c>
      <c r="G4817" t="s">
        <v>92</v>
      </c>
      <c r="H4817" t="s">
        <v>4126</v>
      </c>
      <c r="I4817" t="s">
        <v>1434</v>
      </c>
      <c r="J4817">
        <v>6.9119999999999999</v>
      </c>
      <c r="K4817">
        <v>3</v>
      </c>
      <c r="L4817">
        <v>0.2</v>
      </c>
      <c r="M4817">
        <v>0.69120000000000004</v>
      </c>
      <c r="N4817">
        <v>6.2207999999999997</v>
      </c>
      <c r="O4817">
        <v>1.3824000000000001</v>
      </c>
      <c r="P4817" t="s">
        <v>86</v>
      </c>
      <c r="Q4817" t="s">
        <v>10632</v>
      </c>
      <c r="R4817">
        <v>5</v>
      </c>
      <c r="S4817">
        <v>10</v>
      </c>
      <c r="T4817" t="s">
        <v>10767</v>
      </c>
      <c r="U4817" s="1">
        <v>44708</v>
      </c>
      <c r="V4817" s="1">
        <v>45709</v>
      </c>
      <c r="W4817" t="s">
        <v>10775</v>
      </c>
    </row>
    <row r="4818" spans="1:23" x14ac:dyDescent="0.25">
      <c r="A4818">
        <v>2769</v>
      </c>
      <c r="B4818" t="s">
        <v>6939</v>
      </c>
      <c r="C4818">
        <v>80610580</v>
      </c>
      <c r="D4818" s="1">
        <v>44927</v>
      </c>
      <c r="E4818" s="1">
        <v>44932</v>
      </c>
      <c r="F4818" t="s">
        <v>10700</v>
      </c>
      <c r="G4818" t="s">
        <v>92</v>
      </c>
      <c r="H4818" t="s">
        <v>4126</v>
      </c>
      <c r="I4818" t="s">
        <v>690</v>
      </c>
      <c r="J4818">
        <v>7.76</v>
      </c>
      <c r="K4818">
        <v>1</v>
      </c>
      <c r="L4818">
        <v>0.6</v>
      </c>
      <c r="M4818">
        <v>-2.1339999999999999</v>
      </c>
      <c r="N4818">
        <v>9.8940000000000001</v>
      </c>
      <c r="O4818">
        <v>4.6559999999999997</v>
      </c>
      <c r="P4818" t="s">
        <v>10633</v>
      </c>
      <c r="Q4818" t="s">
        <v>10632</v>
      </c>
      <c r="R4818">
        <v>5</v>
      </c>
      <c r="S4818">
        <v>-27.499999999999996</v>
      </c>
      <c r="T4818" t="s">
        <v>10768</v>
      </c>
      <c r="U4818" s="1">
        <v>44708</v>
      </c>
      <c r="V4818" s="1">
        <v>45709</v>
      </c>
      <c r="W4818" t="s">
        <v>10769</v>
      </c>
    </row>
    <row r="4819" spans="1:23" x14ac:dyDescent="0.25">
      <c r="A4819">
        <v>2770</v>
      </c>
      <c r="B4819" t="s">
        <v>6939</v>
      </c>
      <c r="C4819">
        <v>88542285</v>
      </c>
      <c r="D4819" s="1">
        <v>44927</v>
      </c>
      <c r="E4819" s="1">
        <v>44932</v>
      </c>
      <c r="F4819" t="s">
        <v>10700</v>
      </c>
      <c r="G4819" t="s">
        <v>92</v>
      </c>
      <c r="H4819" t="s">
        <v>4126</v>
      </c>
      <c r="I4819" t="s">
        <v>1172</v>
      </c>
      <c r="J4819">
        <v>659.16800000000001</v>
      </c>
      <c r="K4819">
        <v>4</v>
      </c>
      <c r="L4819">
        <v>0.2</v>
      </c>
      <c r="M4819">
        <v>49.437600000000003</v>
      </c>
      <c r="N4819">
        <v>609.73040000000003</v>
      </c>
      <c r="O4819">
        <v>131.83360000000002</v>
      </c>
      <c r="P4819" t="s">
        <v>86</v>
      </c>
      <c r="Q4819" t="s">
        <v>10632</v>
      </c>
      <c r="R4819">
        <v>5</v>
      </c>
      <c r="S4819">
        <v>7.5000000000000009</v>
      </c>
      <c r="T4819" t="s">
        <v>10768</v>
      </c>
      <c r="U4819" s="1">
        <v>44708</v>
      </c>
      <c r="V4819" s="1">
        <v>45709</v>
      </c>
      <c r="W4819" t="s">
        <v>10775</v>
      </c>
    </row>
    <row r="4820" spans="1:23" x14ac:dyDescent="0.25">
      <c r="A4820">
        <v>2771</v>
      </c>
      <c r="B4820" t="s">
        <v>6940</v>
      </c>
      <c r="C4820">
        <v>86300012</v>
      </c>
      <c r="D4820" s="1">
        <v>44927</v>
      </c>
      <c r="E4820" s="1">
        <v>44933</v>
      </c>
      <c r="F4820" t="s">
        <v>10698</v>
      </c>
      <c r="G4820" t="s">
        <v>88</v>
      </c>
      <c r="H4820" t="s">
        <v>3972</v>
      </c>
      <c r="I4820" t="s">
        <v>3066</v>
      </c>
      <c r="J4820">
        <v>307.16800000000001</v>
      </c>
      <c r="K4820">
        <v>4</v>
      </c>
      <c r="L4820">
        <v>0.2</v>
      </c>
      <c r="M4820">
        <v>30.716799999999999</v>
      </c>
      <c r="N4820">
        <v>276.45120000000003</v>
      </c>
      <c r="O4820">
        <v>61.433600000000006</v>
      </c>
      <c r="P4820" t="s">
        <v>86</v>
      </c>
      <c r="Q4820" t="s">
        <v>10632</v>
      </c>
      <c r="R4820">
        <v>6</v>
      </c>
      <c r="S4820">
        <v>10</v>
      </c>
      <c r="T4820" t="s">
        <v>10767</v>
      </c>
      <c r="U4820" s="1">
        <v>44927</v>
      </c>
      <c r="V4820" s="1">
        <v>45685</v>
      </c>
      <c r="W4820" t="s">
        <v>10775</v>
      </c>
    </row>
    <row r="4821" spans="1:23" x14ac:dyDescent="0.25">
      <c r="A4821">
        <v>2772</v>
      </c>
      <c r="B4821" t="s">
        <v>6941</v>
      </c>
      <c r="C4821">
        <v>21791786</v>
      </c>
      <c r="D4821" s="1">
        <v>44928</v>
      </c>
      <c r="E4821" s="1">
        <v>44930</v>
      </c>
      <c r="F4821" t="s">
        <v>10697</v>
      </c>
      <c r="G4821" t="s">
        <v>92</v>
      </c>
      <c r="H4821" t="s">
        <v>4681</v>
      </c>
      <c r="I4821" t="s">
        <v>1682</v>
      </c>
      <c r="J4821">
        <v>11.808</v>
      </c>
      <c r="K4821">
        <v>2</v>
      </c>
      <c r="L4821">
        <v>0.2</v>
      </c>
      <c r="M4821">
        <v>4.2804000000000002</v>
      </c>
      <c r="N4821">
        <v>7.5275999999999996</v>
      </c>
      <c r="O4821">
        <v>2.3616000000000001</v>
      </c>
      <c r="P4821" t="s">
        <v>86</v>
      </c>
      <c r="Q4821" t="s">
        <v>10632</v>
      </c>
      <c r="R4821">
        <v>2</v>
      </c>
      <c r="S4821">
        <v>36.250000000000007</v>
      </c>
      <c r="T4821" t="s">
        <v>10766</v>
      </c>
      <c r="U4821" s="1">
        <v>44383</v>
      </c>
      <c r="V4821" s="1">
        <v>45803</v>
      </c>
      <c r="W4821" t="s">
        <v>10775</v>
      </c>
    </row>
    <row r="4822" spans="1:23" x14ac:dyDescent="0.25">
      <c r="A4822">
        <v>2773</v>
      </c>
      <c r="B4822" t="s">
        <v>6941</v>
      </c>
      <c r="C4822">
        <v>60926250</v>
      </c>
      <c r="D4822" s="1">
        <v>44928</v>
      </c>
      <c r="E4822" s="1">
        <v>44930</v>
      </c>
      <c r="F4822" t="s">
        <v>10697</v>
      </c>
      <c r="G4822" t="s">
        <v>92</v>
      </c>
      <c r="H4822" t="s">
        <v>4681</v>
      </c>
      <c r="I4822" t="s">
        <v>1073</v>
      </c>
      <c r="J4822">
        <v>1931.04</v>
      </c>
      <c r="K4822">
        <v>9</v>
      </c>
      <c r="L4822">
        <v>0.1</v>
      </c>
      <c r="M4822">
        <v>321.83999999999997</v>
      </c>
      <c r="N4822">
        <v>1609.2</v>
      </c>
      <c r="O4822">
        <v>193.10400000000001</v>
      </c>
      <c r="P4822" t="s">
        <v>86</v>
      </c>
      <c r="Q4822" t="s">
        <v>10632</v>
      </c>
      <c r="R4822">
        <v>2</v>
      </c>
      <c r="S4822">
        <v>16.666666666666664</v>
      </c>
      <c r="T4822" t="s">
        <v>10766</v>
      </c>
      <c r="U4822" s="1">
        <v>44383</v>
      </c>
      <c r="V4822" s="1">
        <v>45803</v>
      </c>
      <c r="W4822" t="s">
        <v>10763</v>
      </c>
    </row>
    <row r="4823" spans="1:23" x14ac:dyDescent="0.25">
      <c r="A4823">
        <v>2774</v>
      </c>
      <c r="B4823" t="s">
        <v>6941</v>
      </c>
      <c r="C4823">
        <v>64439232</v>
      </c>
      <c r="D4823" s="1">
        <v>44928</v>
      </c>
      <c r="E4823" s="1">
        <v>44930</v>
      </c>
      <c r="F4823" t="s">
        <v>10697</v>
      </c>
      <c r="G4823" t="s">
        <v>92</v>
      </c>
      <c r="H4823" t="s">
        <v>4681</v>
      </c>
      <c r="I4823" t="s">
        <v>1748</v>
      </c>
      <c r="J4823">
        <v>9.9600000000000009</v>
      </c>
      <c r="K4823">
        <v>2</v>
      </c>
      <c r="L4823">
        <v>0</v>
      </c>
      <c r="M4823">
        <v>4.6811999999999996</v>
      </c>
      <c r="N4823">
        <v>5.2788000000000013</v>
      </c>
      <c r="O4823">
        <v>0</v>
      </c>
      <c r="P4823" t="s">
        <v>86</v>
      </c>
      <c r="Q4823" t="s">
        <v>10631</v>
      </c>
      <c r="R4823">
        <v>2</v>
      </c>
      <c r="S4823">
        <v>46.999999999999993</v>
      </c>
      <c r="T4823" t="s">
        <v>10766</v>
      </c>
      <c r="U4823" s="1">
        <v>44383</v>
      </c>
      <c r="V4823" s="1">
        <v>45803</v>
      </c>
      <c r="W4823" t="s">
        <v>10775</v>
      </c>
    </row>
    <row r="4824" spans="1:23" x14ac:dyDescent="0.25">
      <c r="A4824">
        <v>2775</v>
      </c>
      <c r="B4824" t="s">
        <v>6942</v>
      </c>
      <c r="C4824">
        <v>42797632</v>
      </c>
      <c r="D4824" s="1">
        <v>44928</v>
      </c>
      <c r="E4824" s="1">
        <v>44930</v>
      </c>
      <c r="F4824" t="s">
        <v>10697</v>
      </c>
      <c r="G4824" t="s">
        <v>3816</v>
      </c>
      <c r="H4824" t="s">
        <v>4489</v>
      </c>
      <c r="I4824" t="s">
        <v>2119</v>
      </c>
      <c r="J4824">
        <v>41.567999999999998</v>
      </c>
      <c r="K4824">
        <v>6</v>
      </c>
      <c r="L4824">
        <v>0.8</v>
      </c>
      <c r="M4824">
        <v>-66.508799999999994</v>
      </c>
      <c r="N4824">
        <v>108.07679999999999</v>
      </c>
      <c r="O4824">
        <v>33.254399999999997</v>
      </c>
      <c r="P4824" t="s">
        <v>10633</v>
      </c>
      <c r="Q4824" t="s">
        <v>10632</v>
      </c>
      <c r="R4824">
        <v>2</v>
      </c>
      <c r="S4824">
        <v>-160</v>
      </c>
      <c r="T4824" t="s">
        <v>10768</v>
      </c>
      <c r="U4824" s="1">
        <v>44633</v>
      </c>
      <c r="V4824" s="1">
        <v>45760</v>
      </c>
      <c r="W4824" t="s">
        <v>10763</v>
      </c>
    </row>
    <row r="4825" spans="1:23" x14ac:dyDescent="0.25">
      <c r="A4825">
        <v>2776</v>
      </c>
      <c r="B4825" t="s">
        <v>6943</v>
      </c>
      <c r="C4825">
        <v>63223657</v>
      </c>
      <c r="D4825" s="1">
        <v>44928</v>
      </c>
      <c r="E4825" s="1">
        <v>44930</v>
      </c>
      <c r="F4825" t="s">
        <v>10697</v>
      </c>
      <c r="G4825" t="s">
        <v>92</v>
      </c>
      <c r="H4825" t="s">
        <v>5459</v>
      </c>
      <c r="I4825" t="s">
        <v>1558</v>
      </c>
      <c r="J4825">
        <v>38.880000000000003</v>
      </c>
      <c r="K4825">
        <v>6</v>
      </c>
      <c r="L4825">
        <v>0</v>
      </c>
      <c r="M4825">
        <v>18.662400000000002</v>
      </c>
      <c r="N4825">
        <v>20.217600000000001</v>
      </c>
      <c r="O4825">
        <v>0</v>
      </c>
      <c r="P4825" t="s">
        <v>86</v>
      </c>
      <c r="Q4825" t="s">
        <v>10631</v>
      </c>
      <c r="R4825">
        <v>2</v>
      </c>
      <c r="S4825">
        <v>48.000000000000007</v>
      </c>
      <c r="T4825" t="s">
        <v>10766</v>
      </c>
      <c r="U4825" s="1">
        <v>44407</v>
      </c>
      <c r="V4825" s="1">
        <v>45647</v>
      </c>
      <c r="W4825" t="s">
        <v>10770</v>
      </c>
    </row>
    <row r="4826" spans="1:23" x14ac:dyDescent="0.25">
      <c r="A4826">
        <v>2777</v>
      </c>
      <c r="B4826" t="s">
        <v>6944</v>
      </c>
      <c r="C4826">
        <v>76848234</v>
      </c>
      <c r="D4826" s="1">
        <v>44929</v>
      </c>
      <c r="E4826" s="1">
        <v>44934</v>
      </c>
      <c r="F4826" t="s">
        <v>10700</v>
      </c>
      <c r="G4826" t="s">
        <v>92</v>
      </c>
      <c r="H4826" t="s">
        <v>6626</v>
      </c>
      <c r="I4826" t="s">
        <v>976</v>
      </c>
      <c r="J4826">
        <v>272.73599999999999</v>
      </c>
      <c r="K4826">
        <v>3</v>
      </c>
      <c r="L4826">
        <v>0.2</v>
      </c>
      <c r="M4826">
        <v>-64.774799999999999</v>
      </c>
      <c r="N4826">
        <v>337.51080000000002</v>
      </c>
      <c r="O4826">
        <v>54.547200000000004</v>
      </c>
      <c r="P4826" t="s">
        <v>10633</v>
      </c>
      <c r="Q4826" t="s">
        <v>10632</v>
      </c>
      <c r="R4826">
        <v>5</v>
      </c>
      <c r="S4826">
        <v>-23.75</v>
      </c>
      <c r="T4826" t="s">
        <v>10768</v>
      </c>
      <c r="U4826" s="1">
        <v>44802</v>
      </c>
      <c r="V4826" s="1">
        <v>45493</v>
      </c>
      <c r="W4826" t="s">
        <v>10770</v>
      </c>
    </row>
    <row r="4827" spans="1:23" x14ac:dyDescent="0.25">
      <c r="A4827">
        <v>2778</v>
      </c>
      <c r="B4827" t="s">
        <v>6944</v>
      </c>
      <c r="C4827">
        <v>93605198</v>
      </c>
      <c r="D4827" s="1">
        <v>44929</v>
      </c>
      <c r="E4827" s="1">
        <v>44934</v>
      </c>
      <c r="F4827" t="s">
        <v>10700</v>
      </c>
      <c r="G4827" t="s">
        <v>92</v>
      </c>
      <c r="H4827" t="s">
        <v>6626</v>
      </c>
      <c r="I4827" t="s">
        <v>3741</v>
      </c>
      <c r="J4827">
        <v>18.495999999999999</v>
      </c>
      <c r="K4827">
        <v>4</v>
      </c>
      <c r="L4827">
        <v>0.2</v>
      </c>
      <c r="M4827">
        <v>6.7047999999999996</v>
      </c>
      <c r="N4827">
        <v>11.7912</v>
      </c>
      <c r="O4827">
        <v>3.6991999999999998</v>
      </c>
      <c r="P4827" t="s">
        <v>86</v>
      </c>
      <c r="Q4827" t="s">
        <v>10632</v>
      </c>
      <c r="R4827">
        <v>5</v>
      </c>
      <c r="S4827">
        <v>36.25</v>
      </c>
      <c r="T4827" t="s">
        <v>10766</v>
      </c>
      <c r="U4827" s="1">
        <v>44802</v>
      </c>
      <c r="V4827" s="1">
        <v>45493</v>
      </c>
      <c r="W4827" t="s">
        <v>10770</v>
      </c>
    </row>
    <row r="4828" spans="1:23" x14ac:dyDescent="0.25">
      <c r="A4828">
        <v>2779</v>
      </c>
      <c r="B4828" t="s">
        <v>6944</v>
      </c>
      <c r="C4828">
        <v>38855129</v>
      </c>
      <c r="D4828" s="1">
        <v>44929</v>
      </c>
      <c r="E4828" s="1">
        <v>44934</v>
      </c>
      <c r="F4828" t="s">
        <v>10700</v>
      </c>
      <c r="G4828" t="s">
        <v>92</v>
      </c>
      <c r="H4828" t="s">
        <v>6626</v>
      </c>
      <c r="I4828" t="s">
        <v>457</v>
      </c>
      <c r="J4828">
        <v>441.92</v>
      </c>
      <c r="K4828">
        <v>2</v>
      </c>
      <c r="L4828">
        <v>0.2</v>
      </c>
      <c r="M4828">
        <v>49.716000000000001</v>
      </c>
      <c r="N4828">
        <v>392.20400000000001</v>
      </c>
      <c r="O4828">
        <v>88.384000000000015</v>
      </c>
      <c r="P4828" t="s">
        <v>86</v>
      </c>
      <c r="Q4828" t="s">
        <v>10632</v>
      </c>
      <c r="R4828">
        <v>5</v>
      </c>
      <c r="S4828">
        <v>11.25</v>
      </c>
      <c r="T4828" t="s">
        <v>10767</v>
      </c>
      <c r="U4828" s="1">
        <v>44802</v>
      </c>
      <c r="V4828" s="1">
        <v>45493</v>
      </c>
      <c r="W4828" t="s">
        <v>10770</v>
      </c>
    </row>
    <row r="4829" spans="1:23" x14ac:dyDescent="0.25">
      <c r="A4829">
        <v>2780</v>
      </c>
      <c r="B4829" t="s">
        <v>6944</v>
      </c>
      <c r="C4829">
        <v>21565064</v>
      </c>
      <c r="D4829" s="1">
        <v>44929</v>
      </c>
      <c r="E4829" s="1">
        <v>44934</v>
      </c>
      <c r="F4829" t="s">
        <v>10700</v>
      </c>
      <c r="G4829" t="s">
        <v>92</v>
      </c>
      <c r="H4829" t="s">
        <v>6626</v>
      </c>
      <c r="I4829" t="s">
        <v>3183</v>
      </c>
      <c r="J4829">
        <v>127.764</v>
      </c>
      <c r="K4829">
        <v>6</v>
      </c>
      <c r="L4829">
        <v>0.7</v>
      </c>
      <c r="M4829">
        <v>-191.64599999999999</v>
      </c>
      <c r="N4829">
        <v>319.40999999999997</v>
      </c>
      <c r="O4829">
        <v>89.434799999999996</v>
      </c>
      <c r="P4829" t="s">
        <v>10633</v>
      </c>
      <c r="Q4829" t="s">
        <v>10632</v>
      </c>
      <c r="R4829">
        <v>5</v>
      </c>
      <c r="S4829">
        <v>-150</v>
      </c>
      <c r="T4829" t="s">
        <v>10768</v>
      </c>
      <c r="U4829" s="1">
        <v>44802</v>
      </c>
      <c r="V4829" s="1">
        <v>45493</v>
      </c>
      <c r="W4829" t="s">
        <v>10770</v>
      </c>
    </row>
    <row r="4830" spans="1:23" x14ac:dyDescent="0.25">
      <c r="A4830">
        <v>2781</v>
      </c>
      <c r="B4830" t="s">
        <v>6945</v>
      </c>
      <c r="C4830">
        <v>75672531</v>
      </c>
      <c r="D4830" s="1">
        <v>44931</v>
      </c>
      <c r="E4830" s="1">
        <v>44931</v>
      </c>
      <c r="F4830" t="s">
        <v>10702</v>
      </c>
      <c r="G4830" t="s">
        <v>3847</v>
      </c>
      <c r="H4830" t="s">
        <v>4056</v>
      </c>
      <c r="I4830" t="s">
        <v>738</v>
      </c>
      <c r="J4830">
        <v>1348.704</v>
      </c>
      <c r="K4830">
        <v>6</v>
      </c>
      <c r="L4830">
        <v>0.2</v>
      </c>
      <c r="M4830">
        <v>-219.1644</v>
      </c>
      <c r="N4830">
        <v>1567.8683999999998</v>
      </c>
      <c r="O4830">
        <v>269.74079999999998</v>
      </c>
      <c r="P4830" t="s">
        <v>10633</v>
      </c>
      <c r="Q4830" t="s">
        <v>10632</v>
      </c>
      <c r="R4830">
        <v>0</v>
      </c>
      <c r="S4830">
        <v>-16.25</v>
      </c>
      <c r="T4830" t="s">
        <v>10768</v>
      </c>
      <c r="U4830" s="1">
        <v>44892</v>
      </c>
      <c r="V4830" s="1">
        <v>45698</v>
      </c>
      <c r="W4830" t="s">
        <v>10763</v>
      </c>
    </row>
    <row r="4831" spans="1:23" x14ac:dyDescent="0.25">
      <c r="A4831">
        <v>2782</v>
      </c>
      <c r="B4831" t="s">
        <v>6945</v>
      </c>
      <c r="C4831">
        <v>70586747</v>
      </c>
      <c r="D4831" s="1">
        <v>44931</v>
      </c>
      <c r="E4831" s="1">
        <v>44931</v>
      </c>
      <c r="F4831" t="s">
        <v>10702</v>
      </c>
      <c r="G4831" t="s">
        <v>3847</v>
      </c>
      <c r="H4831" t="s">
        <v>4056</v>
      </c>
      <c r="I4831" t="s">
        <v>708</v>
      </c>
      <c r="J4831">
        <v>700.15200000000004</v>
      </c>
      <c r="K4831">
        <v>3</v>
      </c>
      <c r="L4831">
        <v>0.2</v>
      </c>
      <c r="M4831">
        <v>78.767099999999999</v>
      </c>
      <c r="N4831">
        <v>621.38490000000002</v>
      </c>
      <c r="O4831">
        <v>140.03040000000001</v>
      </c>
      <c r="P4831" t="s">
        <v>86</v>
      </c>
      <c r="Q4831" t="s">
        <v>10632</v>
      </c>
      <c r="R4831">
        <v>0</v>
      </c>
      <c r="S4831">
        <v>11.249999999999998</v>
      </c>
      <c r="T4831" t="s">
        <v>10767</v>
      </c>
      <c r="U4831" s="1">
        <v>44892</v>
      </c>
      <c r="V4831" s="1">
        <v>45698</v>
      </c>
      <c r="W4831" t="s">
        <v>10775</v>
      </c>
    </row>
    <row r="4832" spans="1:23" x14ac:dyDescent="0.25">
      <c r="A4832">
        <v>2783</v>
      </c>
      <c r="B4832" t="s">
        <v>6946</v>
      </c>
      <c r="C4832">
        <v>29807749</v>
      </c>
      <c r="D4832" s="1">
        <v>44931</v>
      </c>
      <c r="E4832" s="1">
        <v>44934</v>
      </c>
      <c r="F4832" t="s">
        <v>10701</v>
      </c>
      <c r="G4832" t="s">
        <v>3816</v>
      </c>
      <c r="H4832" t="s">
        <v>4916</v>
      </c>
      <c r="I4832" t="s">
        <v>2082</v>
      </c>
      <c r="J4832">
        <v>80.88</v>
      </c>
      <c r="K4832">
        <v>3</v>
      </c>
      <c r="L4832">
        <v>0</v>
      </c>
      <c r="M4832">
        <v>39.6312</v>
      </c>
      <c r="N4832">
        <v>41.248799999999996</v>
      </c>
      <c r="O4832">
        <v>0</v>
      </c>
      <c r="P4832" t="s">
        <v>86</v>
      </c>
      <c r="Q4832" t="s">
        <v>10631</v>
      </c>
      <c r="R4832">
        <v>3</v>
      </c>
      <c r="S4832">
        <v>49.000000000000007</v>
      </c>
      <c r="T4832" t="s">
        <v>10766</v>
      </c>
      <c r="U4832" s="1">
        <v>44463</v>
      </c>
      <c r="V4832" s="1">
        <v>45804</v>
      </c>
      <c r="W4832" t="s">
        <v>10775</v>
      </c>
    </row>
    <row r="4833" spans="1:23" x14ac:dyDescent="0.25">
      <c r="A4833">
        <v>2784</v>
      </c>
      <c r="B4833" t="s">
        <v>6946</v>
      </c>
      <c r="C4833">
        <v>7559052</v>
      </c>
      <c r="D4833" s="1">
        <v>44931</v>
      </c>
      <c r="E4833" s="1">
        <v>44934</v>
      </c>
      <c r="F4833" t="s">
        <v>10701</v>
      </c>
      <c r="G4833" t="s">
        <v>3816</v>
      </c>
      <c r="H4833" t="s">
        <v>4916</v>
      </c>
      <c r="I4833" t="s">
        <v>1873</v>
      </c>
      <c r="J4833">
        <v>599.9</v>
      </c>
      <c r="K4833">
        <v>10</v>
      </c>
      <c r="L4833">
        <v>0</v>
      </c>
      <c r="M4833">
        <v>191.96799999999999</v>
      </c>
      <c r="N4833">
        <v>407.93200000000002</v>
      </c>
      <c r="O4833">
        <v>0</v>
      </c>
      <c r="P4833" t="s">
        <v>86</v>
      </c>
      <c r="Q4833" t="s">
        <v>10631</v>
      </c>
      <c r="R4833">
        <v>3</v>
      </c>
      <c r="S4833">
        <v>32</v>
      </c>
      <c r="T4833" t="s">
        <v>10766</v>
      </c>
      <c r="U4833" s="1">
        <v>44463</v>
      </c>
      <c r="V4833" s="1">
        <v>45804</v>
      </c>
      <c r="W4833" t="s">
        <v>10763</v>
      </c>
    </row>
    <row r="4834" spans="1:23" x14ac:dyDescent="0.25">
      <c r="A4834">
        <v>2785</v>
      </c>
      <c r="B4834" t="s">
        <v>6947</v>
      </c>
      <c r="C4834">
        <v>6265271</v>
      </c>
      <c r="D4834" s="1">
        <v>44931</v>
      </c>
      <c r="E4834" s="1">
        <v>44935</v>
      </c>
      <c r="F4834" t="s">
        <v>10696</v>
      </c>
      <c r="G4834" t="s">
        <v>88</v>
      </c>
      <c r="H4834" t="s">
        <v>4136</v>
      </c>
      <c r="I4834" t="s">
        <v>1200</v>
      </c>
      <c r="J4834">
        <v>150.97999999999999</v>
      </c>
      <c r="K4834">
        <v>1</v>
      </c>
      <c r="L4834">
        <v>0</v>
      </c>
      <c r="M4834">
        <v>43.784199999999998</v>
      </c>
      <c r="N4834">
        <v>107.19579999999999</v>
      </c>
      <c r="O4834">
        <v>0</v>
      </c>
      <c r="P4834" t="s">
        <v>86</v>
      </c>
      <c r="Q4834" t="s">
        <v>10631</v>
      </c>
      <c r="R4834">
        <v>4</v>
      </c>
      <c r="S4834">
        <v>29.000000000000004</v>
      </c>
      <c r="T4834" t="s">
        <v>10766</v>
      </c>
      <c r="U4834" s="1">
        <v>44732</v>
      </c>
      <c r="V4834" s="1">
        <v>45731</v>
      </c>
      <c r="W4834" t="s">
        <v>10769</v>
      </c>
    </row>
    <row r="4835" spans="1:23" x14ac:dyDescent="0.25">
      <c r="A4835">
        <v>2786</v>
      </c>
      <c r="B4835" t="s">
        <v>6947</v>
      </c>
      <c r="C4835">
        <v>3139730</v>
      </c>
      <c r="D4835" s="1">
        <v>44931</v>
      </c>
      <c r="E4835" s="1">
        <v>44935</v>
      </c>
      <c r="F4835" t="s">
        <v>10696</v>
      </c>
      <c r="G4835" t="s">
        <v>88</v>
      </c>
      <c r="H4835" t="s">
        <v>4136</v>
      </c>
      <c r="I4835" t="s">
        <v>887</v>
      </c>
      <c r="J4835">
        <v>137.25</v>
      </c>
      <c r="K4835">
        <v>9</v>
      </c>
      <c r="L4835">
        <v>0</v>
      </c>
      <c r="M4835">
        <v>63.134999999999998</v>
      </c>
      <c r="N4835">
        <v>74.115000000000009</v>
      </c>
      <c r="O4835">
        <v>0</v>
      </c>
      <c r="P4835" t="s">
        <v>86</v>
      </c>
      <c r="Q4835" t="s">
        <v>10631</v>
      </c>
      <c r="R4835">
        <v>4</v>
      </c>
      <c r="S4835">
        <v>46</v>
      </c>
      <c r="T4835" t="s">
        <v>10766</v>
      </c>
      <c r="U4835" s="1">
        <v>44732</v>
      </c>
      <c r="V4835" s="1">
        <v>45731</v>
      </c>
      <c r="W4835" t="s">
        <v>10763</v>
      </c>
    </row>
    <row r="4836" spans="1:23" x14ac:dyDescent="0.25">
      <c r="A4836">
        <v>2787</v>
      </c>
      <c r="B4836" t="s">
        <v>6947</v>
      </c>
      <c r="C4836">
        <v>91706950</v>
      </c>
      <c r="D4836" s="1">
        <v>44931</v>
      </c>
      <c r="E4836" s="1">
        <v>44935</v>
      </c>
      <c r="F4836" t="s">
        <v>10696</v>
      </c>
      <c r="G4836" t="s">
        <v>88</v>
      </c>
      <c r="H4836" t="s">
        <v>4136</v>
      </c>
      <c r="I4836" t="s">
        <v>3252</v>
      </c>
      <c r="J4836">
        <v>11.52</v>
      </c>
      <c r="K4836">
        <v>4</v>
      </c>
      <c r="L4836">
        <v>0</v>
      </c>
      <c r="M4836">
        <v>5.4143999999999997</v>
      </c>
      <c r="N4836">
        <v>6.1055999999999999</v>
      </c>
      <c r="O4836">
        <v>0</v>
      </c>
      <c r="P4836" t="s">
        <v>86</v>
      </c>
      <c r="Q4836" t="s">
        <v>10631</v>
      </c>
      <c r="R4836">
        <v>4</v>
      </c>
      <c r="S4836">
        <v>47</v>
      </c>
      <c r="T4836" t="s">
        <v>10766</v>
      </c>
      <c r="U4836" s="1">
        <v>44732</v>
      </c>
      <c r="V4836" s="1">
        <v>45731</v>
      </c>
      <c r="W4836" t="s">
        <v>10775</v>
      </c>
    </row>
    <row r="4837" spans="1:23" x14ac:dyDescent="0.25">
      <c r="A4837">
        <v>2788</v>
      </c>
      <c r="B4837" t="s">
        <v>6948</v>
      </c>
      <c r="C4837">
        <v>93069128</v>
      </c>
      <c r="D4837" s="1">
        <v>44932</v>
      </c>
      <c r="E4837" s="1">
        <v>44934</v>
      </c>
      <c r="F4837" t="s">
        <v>10697</v>
      </c>
      <c r="G4837" t="s">
        <v>92</v>
      </c>
      <c r="H4837" t="s">
        <v>4313</v>
      </c>
      <c r="I4837" t="s">
        <v>2352</v>
      </c>
      <c r="J4837">
        <v>195.46600000000001</v>
      </c>
      <c r="K4837">
        <v>2</v>
      </c>
      <c r="L4837">
        <v>0.15</v>
      </c>
      <c r="M4837">
        <v>-13.797599999999999</v>
      </c>
      <c r="N4837">
        <v>209.2636</v>
      </c>
      <c r="O4837">
        <v>29.319900000000001</v>
      </c>
      <c r="P4837" t="s">
        <v>10633</v>
      </c>
      <c r="Q4837" t="s">
        <v>10632</v>
      </c>
      <c r="R4837">
        <v>2</v>
      </c>
      <c r="S4837">
        <v>-7.0588235294117645</v>
      </c>
      <c r="T4837" t="s">
        <v>10768</v>
      </c>
      <c r="U4837" s="1">
        <v>44625</v>
      </c>
      <c r="V4837" s="1">
        <v>45728</v>
      </c>
      <c r="W4837" t="s">
        <v>10775</v>
      </c>
    </row>
    <row r="4838" spans="1:23" x14ac:dyDescent="0.25">
      <c r="A4838">
        <v>2789</v>
      </c>
      <c r="B4838" t="s">
        <v>6949</v>
      </c>
      <c r="C4838">
        <v>27384087</v>
      </c>
      <c r="D4838" s="1">
        <v>44932</v>
      </c>
      <c r="E4838" s="1">
        <v>44935</v>
      </c>
      <c r="F4838" t="s">
        <v>10701</v>
      </c>
      <c r="G4838" t="s">
        <v>92</v>
      </c>
      <c r="H4838" t="s">
        <v>4651</v>
      </c>
      <c r="I4838" t="s">
        <v>672</v>
      </c>
      <c r="J4838">
        <v>231.92</v>
      </c>
      <c r="K4838">
        <v>5</v>
      </c>
      <c r="L4838">
        <v>0.2</v>
      </c>
      <c r="M4838">
        <v>5.798</v>
      </c>
      <c r="N4838">
        <v>226.12199999999999</v>
      </c>
      <c r="O4838">
        <v>46.384</v>
      </c>
      <c r="P4838" t="s">
        <v>86</v>
      </c>
      <c r="Q4838" t="s">
        <v>10632</v>
      </c>
      <c r="R4838">
        <v>3</v>
      </c>
      <c r="S4838">
        <v>2.5</v>
      </c>
      <c r="T4838" t="s">
        <v>10768</v>
      </c>
      <c r="U4838" s="1">
        <v>44842</v>
      </c>
      <c r="V4838" s="1">
        <v>45758</v>
      </c>
      <c r="W4838" t="s">
        <v>10763</v>
      </c>
    </row>
    <row r="4839" spans="1:23" x14ac:dyDescent="0.25">
      <c r="A4839">
        <v>2790</v>
      </c>
      <c r="B4839" t="s">
        <v>6950</v>
      </c>
      <c r="C4839">
        <v>46203601</v>
      </c>
      <c r="D4839" s="1">
        <v>44932</v>
      </c>
      <c r="E4839" s="1">
        <v>44939</v>
      </c>
      <c r="F4839" t="s">
        <v>10699</v>
      </c>
      <c r="G4839" t="s">
        <v>88</v>
      </c>
      <c r="H4839" t="s">
        <v>4814</v>
      </c>
      <c r="I4839" t="s">
        <v>3679</v>
      </c>
      <c r="J4839">
        <v>6.2640000000000002</v>
      </c>
      <c r="K4839">
        <v>3</v>
      </c>
      <c r="L4839">
        <v>0.2</v>
      </c>
      <c r="M4839">
        <v>2.0358000000000001</v>
      </c>
      <c r="N4839">
        <v>4.2282000000000002</v>
      </c>
      <c r="O4839">
        <v>1.2528000000000001</v>
      </c>
      <c r="P4839" t="s">
        <v>86</v>
      </c>
      <c r="Q4839" t="s">
        <v>10632</v>
      </c>
      <c r="R4839">
        <v>7</v>
      </c>
      <c r="S4839">
        <v>32.5</v>
      </c>
      <c r="T4839" t="s">
        <v>10766</v>
      </c>
      <c r="U4839" s="1">
        <v>44932</v>
      </c>
      <c r="V4839" s="1">
        <v>45776</v>
      </c>
      <c r="W4839" t="s">
        <v>10775</v>
      </c>
    </row>
    <row r="4840" spans="1:23" x14ac:dyDescent="0.25">
      <c r="A4840">
        <v>2791</v>
      </c>
      <c r="B4840" t="s">
        <v>6950</v>
      </c>
      <c r="C4840">
        <v>41010319</v>
      </c>
      <c r="D4840" s="1">
        <v>44932</v>
      </c>
      <c r="E4840" s="1">
        <v>44939</v>
      </c>
      <c r="F4840" t="s">
        <v>10699</v>
      </c>
      <c r="G4840" t="s">
        <v>88</v>
      </c>
      <c r="H4840" t="s">
        <v>4814</v>
      </c>
      <c r="I4840" t="s">
        <v>1108</v>
      </c>
      <c r="J4840">
        <v>14.432</v>
      </c>
      <c r="K4840">
        <v>4</v>
      </c>
      <c r="L4840">
        <v>0.2</v>
      </c>
      <c r="M4840">
        <v>3.4276</v>
      </c>
      <c r="N4840">
        <v>11.0044</v>
      </c>
      <c r="O4840">
        <v>2.8864000000000001</v>
      </c>
      <c r="P4840" t="s">
        <v>86</v>
      </c>
      <c r="Q4840" t="s">
        <v>10632</v>
      </c>
      <c r="R4840">
        <v>7</v>
      </c>
      <c r="S4840">
        <v>23.75</v>
      </c>
      <c r="T4840" t="s">
        <v>10766</v>
      </c>
      <c r="U4840" s="1">
        <v>44932</v>
      </c>
      <c r="V4840" s="1">
        <v>45776</v>
      </c>
      <c r="W4840" t="s">
        <v>10775</v>
      </c>
    </row>
    <row r="4841" spans="1:23" x14ac:dyDescent="0.25">
      <c r="A4841">
        <v>2792</v>
      </c>
      <c r="B4841" t="s">
        <v>6951</v>
      </c>
      <c r="C4841">
        <v>74759472</v>
      </c>
      <c r="D4841" s="1">
        <v>44933</v>
      </c>
      <c r="E4841" s="1">
        <v>44937</v>
      </c>
      <c r="F4841" t="s">
        <v>10696</v>
      </c>
      <c r="G4841" t="s">
        <v>88</v>
      </c>
      <c r="H4841" t="s">
        <v>3913</v>
      </c>
      <c r="I4841" t="s">
        <v>2706</v>
      </c>
      <c r="J4841">
        <v>519.96</v>
      </c>
      <c r="K4841">
        <v>4</v>
      </c>
      <c r="L4841">
        <v>0</v>
      </c>
      <c r="M4841">
        <v>176.78639999999999</v>
      </c>
      <c r="N4841">
        <v>343.17360000000008</v>
      </c>
      <c r="O4841">
        <v>0</v>
      </c>
      <c r="P4841" t="s">
        <v>86</v>
      </c>
      <c r="Q4841" t="s">
        <v>10631</v>
      </c>
      <c r="R4841">
        <v>4</v>
      </c>
      <c r="S4841">
        <v>34</v>
      </c>
      <c r="T4841" t="s">
        <v>10766</v>
      </c>
      <c r="U4841" s="1">
        <v>44588</v>
      </c>
      <c r="V4841" s="1">
        <v>45741</v>
      </c>
      <c r="W4841" t="s">
        <v>10775</v>
      </c>
    </row>
    <row r="4842" spans="1:23" x14ac:dyDescent="0.25">
      <c r="A4842">
        <v>2793</v>
      </c>
      <c r="B4842" t="s">
        <v>6952</v>
      </c>
      <c r="C4842">
        <v>9826520</v>
      </c>
      <c r="D4842" s="1">
        <v>44933</v>
      </c>
      <c r="E4842" s="1">
        <v>44936</v>
      </c>
      <c r="F4842" t="s">
        <v>10701</v>
      </c>
      <c r="G4842" t="s">
        <v>3816</v>
      </c>
      <c r="H4842" t="s">
        <v>6002</v>
      </c>
      <c r="I4842" t="s">
        <v>1434</v>
      </c>
      <c r="J4842">
        <v>5.76</v>
      </c>
      <c r="K4842">
        <v>2</v>
      </c>
      <c r="L4842">
        <v>0</v>
      </c>
      <c r="M4842">
        <v>1.6128</v>
      </c>
      <c r="N4842">
        <v>4.1471999999999998</v>
      </c>
      <c r="O4842">
        <v>0</v>
      </c>
      <c r="P4842" t="s">
        <v>86</v>
      </c>
      <c r="Q4842" t="s">
        <v>10631</v>
      </c>
      <c r="R4842">
        <v>3</v>
      </c>
      <c r="S4842">
        <v>28.000000000000004</v>
      </c>
      <c r="T4842" t="s">
        <v>10766</v>
      </c>
      <c r="U4842" s="1">
        <v>44933</v>
      </c>
      <c r="V4842" s="1">
        <v>45423</v>
      </c>
      <c r="W4842" t="s">
        <v>10770</v>
      </c>
    </row>
    <row r="4843" spans="1:23" x14ac:dyDescent="0.25">
      <c r="A4843">
        <v>2794</v>
      </c>
      <c r="B4843" t="s">
        <v>6953</v>
      </c>
      <c r="C4843">
        <v>42935956</v>
      </c>
      <c r="D4843" s="1">
        <v>44933</v>
      </c>
      <c r="E4843" s="1">
        <v>44935</v>
      </c>
      <c r="F4843" t="s">
        <v>10697</v>
      </c>
      <c r="G4843" t="s">
        <v>92</v>
      </c>
      <c r="H4843" t="s">
        <v>4042</v>
      </c>
      <c r="I4843" t="s">
        <v>287</v>
      </c>
      <c r="J4843">
        <v>3.3279999999999998</v>
      </c>
      <c r="K4843">
        <v>2</v>
      </c>
      <c r="L4843">
        <v>0.2</v>
      </c>
      <c r="M4843">
        <v>1.2063999999999999</v>
      </c>
      <c r="N4843">
        <v>2.1215999999999999</v>
      </c>
      <c r="O4843">
        <v>0.66559999999999997</v>
      </c>
      <c r="P4843" t="s">
        <v>86</v>
      </c>
      <c r="Q4843" t="s">
        <v>10632</v>
      </c>
      <c r="R4843">
        <v>2</v>
      </c>
      <c r="S4843">
        <v>36.25</v>
      </c>
      <c r="T4843" t="s">
        <v>10766</v>
      </c>
      <c r="U4843" s="1">
        <v>44467</v>
      </c>
      <c r="V4843" s="1">
        <v>45696</v>
      </c>
      <c r="W4843" t="s">
        <v>10775</v>
      </c>
    </row>
    <row r="4844" spans="1:23" x14ac:dyDescent="0.25">
      <c r="A4844">
        <v>2795</v>
      </c>
      <c r="B4844" t="s">
        <v>6953</v>
      </c>
      <c r="C4844">
        <v>96606192</v>
      </c>
      <c r="D4844" s="1">
        <v>44933</v>
      </c>
      <c r="E4844" s="1">
        <v>44935</v>
      </c>
      <c r="F4844" t="s">
        <v>10697</v>
      </c>
      <c r="G4844" t="s">
        <v>92</v>
      </c>
      <c r="H4844" t="s">
        <v>4042</v>
      </c>
      <c r="I4844" t="s">
        <v>2577</v>
      </c>
      <c r="J4844">
        <v>135.99</v>
      </c>
      <c r="K4844">
        <v>1</v>
      </c>
      <c r="L4844">
        <v>0</v>
      </c>
      <c r="M4844">
        <v>36.717300000000002</v>
      </c>
      <c r="N4844">
        <v>99.272700000000015</v>
      </c>
      <c r="O4844">
        <v>0</v>
      </c>
      <c r="P4844" t="s">
        <v>86</v>
      </c>
      <c r="Q4844" t="s">
        <v>10631</v>
      </c>
      <c r="R4844">
        <v>2</v>
      </c>
      <c r="S4844">
        <v>27</v>
      </c>
      <c r="T4844" t="s">
        <v>10766</v>
      </c>
      <c r="U4844" s="1">
        <v>44467</v>
      </c>
      <c r="V4844" s="1">
        <v>45696</v>
      </c>
      <c r="W4844" t="s">
        <v>10769</v>
      </c>
    </row>
    <row r="4845" spans="1:23" x14ac:dyDescent="0.25">
      <c r="A4845">
        <v>2796</v>
      </c>
      <c r="B4845" t="s">
        <v>6953</v>
      </c>
      <c r="C4845">
        <v>34232055</v>
      </c>
      <c r="D4845" s="1">
        <v>44933</v>
      </c>
      <c r="E4845" s="1">
        <v>44935</v>
      </c>
      <c r="F4845" t="s">
        <v>10697</v>
      </c>
      <c r="G4845" t="s">
        <v>92</v>
      </c>
      <c r="H4845" t="s">
        <v>4042</v>
      </c>
      <c r="I4845" t="s">
        <v>2617</v>
      </c>
      <c r="J4845">
        <v>7.38</v>
      </c>
      <c r="K4845">
        <v>1</v>
      </c>
      <c r="L4845">
        <v>0</v>
      </c>
      <c r="M4845">
        <v>2.1402000000000001</v>
      </c>
      <c r="N4845">
        <v>5.2397999999999998</v>
      </c>
      <c r="O4845">
        <v>0</v>
      </c>
      <c r="P4845" t="s">
        <v>86</v>
      </c>
      <c r="Q4845" t="s">
        <v>10631</v>
      </c>
      <c r="R4845">
        <v>2</v>
      </c>
      <c r="S4845">
        <v>29.000000000000004</v>
      </c>
      <c r="T4845" t="s">
        <v>10766</v>
      </c>
      <c r="U4845" s="1">
        <v>44467</v>
      </c>
      <c r="V4845" s="1">
        <v>45696</v>
      </c>
      <c r="W4845" t="s">
        <v>10769</v>
      </c>
    </row>
    <row r="4846" spans="1:23" x14ac:dyDescent="0.25">
      <c r="A4846">
        <v>2797</v>
      </c>
      <c r="B4846" t="s">
        <v>6954</v>
      </c>
      <c r="C4846">
        <v>24001401</v>
      </c>
      <c r="D4846" s="1">
        <v>44934</v>
      </c>
      <c r="E4846" s="1">
        <v>44935</v>
      </c>
      <c r="F4846" t="s">
        <v>10703</v>
      </c>
      <c r="G4846" t="s">
        <v>3816</v>
      </c>
      <c r="H4846" t="s">
        <v>6955</v>
      </c>
      <c r="I4846" t="s">
        <v>2107</v>
      </c>
      <c r="J4846">
        <v>2.0249999999999999</v>
      </c>
      <c r="K4846">
        <v>1</v>
      </c>
      <c r="L4846">
        <v>0.7</v>
      </c>
      <c r="M4846">
        <v>-1.35</v>
      </c>
      <c r="N4846">
        <v>3.375</v>
      </c>
      <c r="O4846">
        <v>1.4174999999999998</v>
      </c>
      <c r="P4846" t="s">
        <v>10633</v>
      </c>
      <c r="Q4846" t="s">
        <v>10632</v>
      </c>
      <c r="R4846">
        <v>1</v>
      </c>
      <c r="S4846">
        <v>-66.666666666666671</v>
      </c>
      <c r="T4846" t="s">
        <v>10768</v>
      </c>
      <c r="U4846" s="1">
        <v>44934</v>
      </c>
      <c r="V4846" s="1">
        <v>45473</v>
      </c>
      <c r="W4846" t="s">
        <v>10775</v>
      </c>
    </row>
    <row r="4847" spans="1:23" x14ac:dyDescent="0.25">
      <c r="A4847">
        <v>2798</v>
      </c>
      <c r="B4847" t="s">
        <v>6956</v>
      </c>
      <c r="C4847">
        <v>88044402</v>
      </c>
      <c r="D4847" s="1">
        <v>44935</v>
      </c>
      <c r="E4847" s="1">
        <v>44940</v>
      </c>
      <c r="F4847" t="s">
        <v>10700</v>
      </c>
      <c r="G4847" t="s">
        <v>92</v>
      </c>
      <c r="H4847" t="s">
        <v>4152</v>
      </c>
      <c r="I4847" t="s">
        <v>2422</v>
      </c>
      <c r="J4847">
        <v>34.76</v>
      </c>
      <c r="K4847">
        <v>1</v>
      </c>
      <c r="L4847">
        <v>0</v>
      </c>
      <c r="M4847">
        <v>9.7327999999999992</v>
      </c>
      <c r="N4847">
        <v>25.027200000000001</v>
      </c>
      <c r="O4847">
        <v>0</v>
      </c>
      <c r="P4847" t="s">
        <v>86</v>
      </c>
      <c r="Q4847" t="s">
        <v>10631</v>
      </c>
      <c r="R4847">
        <v>5</v>
      </c>
      <c r="S4847">
        <v>27.999999999999996</v>
      </c>
      <c r="T4847" t="s">
        <v>10766</v>
      </c>
      <c r="U4847" s="1">
        <v>44935</v>
      </c>
      <c r="V4847" s="1">
        <v>45711</v>
      </c>
      <c r="W4847" t="s">
        <v>10769</v>
      </c>
    </row>
    <row r="4848" spans="1:23" x14ac:dyDescent="0.25">
      <c r="A4848">
        <v>2799</v>
      </c>
      <c r="B4848" t="s">
        <v>6956</v>
      </c>
      <c r="C4848">
        <v>23653707</v>
      </c>
      <c r="D4848" s="1">
        <v>44935</v>
      </c>
      <c r="E4848" s="1">
        <v>44940</v>
      </c>
      <c r="F4848" t="s">
        <v>10700</v>
      </c>
      <c r="G4848" t="s">
        <v>92</v>
      </c>
      <c r="H4848" t="s">
        <v>4152</v>
      </c>
      <c r="I4848" t="s">
        <v>1291</v>
      </c>
      <c r="J4848">
        <v>831.2</v>
      </c>
      <c r="K4848">
        <v>5</v>
      </c>
      <c r="L4848">
        <v>0</v>
      </c>
      <c r="M4848">
        <v>124.68</v>
      </c>
      <c r="N4848">
        <v>706.52</v>
      </c>
      <c r="O4848">
        <v>0</v>
      </c>
      <c r="P4848" t="s">
        <v>86</v>
      </c>
      <c r="Q4848" t="s">
        <v>10631</v>
      </c>
      <c r="R4848">
        <v>5</v>
      </c>
      <c r="S4848">
        <v>15</v>
      </c>
      <c r="T4848" t="s">
        <v>10766</v>
      </c>
      <c r="U4848" s="1">
        <v>44935</v>
      </c>
      <c r="V4848" s="1">
        <v>45711</v>
      </c>
      <c r="W4848" t="s">
        <v>10763</v>
      </c>
    </row>
    <row r="4849" spans="1:23" x14ac:dyDescent="0.25">
      <c r="A4849">
        <v>2800</v>
      </c>
      <c r="B4849" t="s">
        <v>6956</v>
      </c>
      <c r="C4849">
        <v>28823024</v>
      </c>
      <c r="D4849" s="1">
        <v>44935</v>
      </c>
      <c r="E4849" s="1">
        <v>44940</v>
      </c>
      <c r="F4849" t="s">
        <v>10700</v>
      </c>
      <c r="G4849" t="s">
        <v>92</v>
      </c>
      <c r="H4849" t="s">
        <v>4152</v>
      </c>
      <c r="I4849" t="s">
        <v>2424</v>
      </c>
      <c r="J4849">
        <v>26.4</v>
      </c>
      <c r="K4849">
        <v>5</v>
      </c>
      <c r="L4849">
        <v>0</v>
      </c>
      <c r="M4849">
        <v>11.88</v>
      </c>
      <c r="N4849">
        <v>14.519999999999998</v>
      </c>
      <c r="O4849">
        <v>0</v>
      </c>
      <c r="P4849" t="s">
        <v>86</v>
      </c>
      <c r="Q4849" t="s">
        <v>10631</v>
      </c>
      <c r="R4849">
        <v>5</v>
      </c>
      <c r="S4849">
        <v>45.000000000000007</v>
      </c>
      <c r="T4849" t="s">
        <v>10766</v>
      </c>
      <c r="U4849" s="1">
        <v>44935</v>
      </c>
      <c r="V4849" s="1">
        <v>45711</v>
      </c>
      <c r="W4849" t="s">
        <v>10763</v>
      </c>
    </row>
    <row r="4850" spans="1:23" x14ac:dyDescent="0.25">
      <c r="A4850">
        <v>2801</v>
      </c>
      <c r="B4850" t="s">
        <v>6956</v>
      </c>
      <c r="C4850">
        <v>57206391</v>
      </c>
      <c r="D4850" s="1">
        <v>44935</v>
      </c>
      <c r="E4850" s="1">
        <v>44940</v>
      </c>
      <c r="F4850" t="s">
        <v>10700</v>
      </c>
      <c r="G4850" t="s">
        <v>92</v>
      </c>
      <c r="H4850" t="s">
        <v>4152</v>
      </c>
      <c r="I4850" t="s">
        <v>887</v>
      </c>
      <c r="J4850">
        <v>106.75</v>
      </c>
      <c r="K4850">
        <v>7</v>
      </c>
      <c r="L4850">
        <v>0</v>
      </c>
      <c r="M4850">
        <v>49.104999999999997</v>
      </c>
      <c r="N4850">
        <v>57.645000000000003</v>
      </c>
      <c r="O4850">
        <v>0</v>
      </c>
      <c r="P4850" t="s">
        <v>86</v>
      </c>
      <c r="Q4850" t="s">
        <v>10631</v>
      </c>
      <c r="R4850">
        <v>5</v>
      </c>
      <c r="S4850">
        <v>46</v>
      </c>
      <c r="T4850" t="s">
        <v>10766</v>
      </c>
      <c r="U4850" s="1">
        <v>44935</v>
      </c>
      <c r="V4850" s="1">
        <v>45711</v>
      </c>
      <c r="W4850" t="s">
        <v>10763</v>
      </c>
    </row>
    <row r="4851" spans="1:23" x14ac:dyDescent="0.25">
      <c r="A4851">
        <v>2802</v>
      </c>
      <c r="B4851" t="s">
        <v>6956</v>
      </c>
      <c r="C4851">
        <v>26517007</v>
      </c>
      <c r="D4851" s="1">
        <v>44935</v>
      </c>
      <c r="E4851" s="1">
        <v>44940</v>
      </c>
      <c r="F4851" t="s">
        <v>10700</v>
      </c>
      <c r="G4851" t="s">
        <v>92</v>
      </c>
      <c r="H4851" t="s">
        <v>4152</v>
      </c>
      <c r="I4851" t="s">
        <v>2426</v>
      </c>
      <c r="J4851">
        <v>97.82</v>
      </c>
      <c r="K4851">
        <v>2</v>
      </c>
      <c r="L4851">
        <v>0</v>
      </c>
      <c r="M4851">
        <v>45.9754</v>
      </c>
      <c r="N4851">
        <v>51.844599999999993</v>
      </c>
      <c r="O4851">
        <v>0</v>
      </c>
      <c r="P4851" t="s">
        <v>86</v>
      </c>
      <c r="Q4851" t="s">
        <v>10631</v>
      </c>
      <c r="R4851">
        <v>5</v>
      </c>
      <c r="S4851">
        <v>47</v>
      </c>
      <c r="T4851" t="s">
        <v>10766</v>
      </c>
      <c r="U4851" s="1">
        <v>44935</v>
      </c>
      <c r="V4851" s="1">
        <v>45711</v>
      </c>
      <c r="W4851" t="s">
        <v>10775</v>
      </c>
    </row>
    <row r="4852" spans="1:23" x14ac:dyDescent="0.25">
      <c r="A4852">
        <v>2803</v>
      </c>
      <c r="B4852" t="s">
        <v>6956</v>
      </c>
      <c r="C4852">
        <v>73665257</v>
      </c>
      <c r="D4852" s="1">
        <v>44935</v>
      </c>
      <c r="E4852" s="1">
        <v>44940</v>
      </c>
      <c r="F4852" t="s">
        <v>10700</v>
      </c>
      <c r="G4852" t="s">
        <v>92</v>
      </c>
      <c r="H4852" t="s">
        <v>4152</v>
      </c>
      <c r="I4852" t="s">
        <v>313</v>
      </c>
      <c r="J4852">
        <v>141.4</v>
      </c>
      <c r="K4852">
        <v>5</v>
      </c>
      <c r="L4852">
        <v>0</v>
      </c>
      <c r="M4852">
        <v>38.177999999999997</v>
      </c>
      <c r="N4852">
        <v>103.22200000000001</v>
      </c>
      <c r="O4852">
        <v>0</v>
      </c>
      <c r="P4852" t="s">
        <v>86</v>
      </c>
      <c r="Q4852" t="s">
        <v>10631</v>
      </c>
      <c r="R4852">
        <v>5</v>
      </c>
      <c r="S4852">
        <v>26.999999999999996</v>
      </c>
      <c r="T4852" t="s">
        <v>10766</v>
      </c>
      <c r="U4852" s="1">
        <v>44935</v>
      </c>
      <c r="V4852" s="1">
        <v>45711</v>
      </c>
      <c r="W4852" t="s">
        <v>10763</v>
      </c>
    </row>
    <row r="4853" spans="1:23" x14ac:dyDescent="0.25">
      <c r="A4853">
        <v>2804</v>
      </c>
      <c r="B4853" t="s">
        <v>6957</v>
      </c>
      <c r="C4853">
        <v>6408899</v>
      </c>
      <c r="D4853" s="1">
        <v>44935</v>
      </c>
      <c r="E4853" s="1">
        <v>44942</v>
      </c>
      <c r="F4853" t="s">
        <v>10699</v>
      </c>
      <c r="G4853" t="s">
        <v>88</v>
      </c>
      <c r="H4853" t="s">
        <v>4034</v>
      </c>
      <c r="I4853" t="s">
        <v>1364</v>
      </c>
      <c r="J4853">
        <v>2.88</v>
      </c>
      <c r="K4853">
        <v>5</v>
      </c>
      <c r="L4853">
        <v>0.8</v>
      </c>
      <c r="M4853">
        <v>-4.4640000000000004</v>
      </c>
      <c r="N4853">
        <v>7.3440000000000003</v>
      </c>
      <c r="O4853">
        <v>2.3039999999999998</v>
      </c>
      <c r="P4853" t="s">
        <v>10633</v>
      </c>
      <c r="Q4853" t="s">
        <v>10632</v>
      </c>
      <c r="R4853">
        <v>7</v>
      </c>
      <c r="S4853">
        <v>-155.00000000000003</v>
      </c>
      <c r="T4853" t="s">
        <v>10768</v>
      </c>
      <c r="U4853" s="1">
        <v>44551</v>
      </c>
      <c r="V4853" s="1">
        <v>45818</v>
      </c>
      <c r="W4853" t="s">
        <v>10763</v>
      </c>
    </row>
    <row r="4854" spans="1:23" x14ac:dyDescent="0.25">
      <c r="A4854">
        <v>2805</v>
      </c>
      <c r="B4854" t="s">
        <v>6957</v>
      </c>
      <c r="C4854">
        <v>57958042</v>
      </c>
      <c r="D4854" s="1">
        <v>44935</v>
      </c>
      <c r="E4854" s="1">
        <v>44942</v>
      </c>
      <c r="F4854" t="s">
        <v>10699</v>
      </c>
      <c r="G4854" t="s">
        <v>88</v>
      </c>
      <c r="H4854" t="s">
        <v>4034</v>
      </c>
      <c r="I4854" t="s">
        <v>3404</v>
      </c>
      <c r="J4854">
        <v>384.94400000000002</v>
      </c>
      <c r="K4854">
        <v>4</v>
      </c>
      <c r="L4854">
        <v>0.3</v>
      </c>
      <c r="M4854">
        <v>-126.4816</v>
      </c>
      <c r="N4854">
        <v>511.42560000000003</v>
      </c>
      <c r="O4854">
        <v>115.4832</v>
      </c>
      <c r="P4854" t="s">
        <v>10633</v>
      </c>
      <c r="Q4854" t="s">
        <v>10632</v>
      </c>
      <c r="R4854">
        <v>7</v>
      </c>
      <c r="S4854">
        <v>-32.857142857142854</v>
      </c>
      <c r="T4854" t="s">
        <v>10768</v>
      </c>
      <c r="U4854" s="1">
        <v>44551</v>
      </c>
      <c r="V4854" s="1">
        <v>45818</v>
      </c>
      <c r="W4854" t="s">
        <v>10775</v>
      </c>
    </row>
    <row r="4855" spans="1:23" x14ac:dyDescent="0.25">
      <c r="A4855">
        <v>2806</v>
      </c>
      <c r="B4855" t="s">
        <v>6957</v>
      </c>
      <c r="C4855">
        <v>15130985</v>
      </c>
      <c r="D4855" s="1">
        <v>44935</v>
      </c>
      <c r="E4855" s="1">
        <v>44942</v>
      </c>
      <c r="F4855" t="s">
        <v>10699</v>
      </c>
      <c r="G4855" t="s">
        <v>88</v>
      </c>
      <c r="H4855" t="s">
        <v>4034</v>
      </c>
      <c r="I4855" t="s">
        <v>1464</v>
      </c>
      <c r="J4855">
        <v>153.584</v>
      </c>
      <c r="K4855">
        <v>2</v>
      </c>
      <c r="L4855">
        <v>0.2</v>
      </c>
      <c r="M4855">
        <v>13.438599999999999</v>
      </c>
      <c r="N4855">
        <v>140.1454</v>
      </c>
      <c r="O4855">
        <v>30.716800000000003</v>
      </c>
      <c r="P4855" t="s">
        <v>86</v>
      </c>
      <c r="Q4855" t="s">
        <v>10632</v>
      </c>
      <c r="R4855">
        <v>7</v>
      </c>
      <c r="S4855">
        <v>8.75</v>
      </c>
      <c r="T4855" t="s">
        <v>10768</v>
      </c>
      <c r="U4855" s="1">
        <v>44551</v>
      </c>
      <c r="V4855" s="1">
        <v>45818</v>
      </c>
      <c r="W4855" t="s">
        <v>10775</v>
      </c>
    </row>
    <row r="4856" spans="1:23" x14ac:dyDescent="0.25">
      <c r="A4856">
        <v>2807</v>
      </c>
      <c r="B4856" t="s">
        <v>6957</v>
      </c>
      <c r="C4856">
        <v>87560751</v>
      </c>
      <c r="D4856" s="1">
        <v>44935</v>
      </c>
      <c r="E4856" s="1">
        <v>44942</v>
      </c>
      <c r="F4856" t="s">
        <v>10699</v>
      </c>
      <c r="G4856" t="s">
        <v>88</v>
      </c>
      <c r="H4856" t="s">
        <v>4034</v>
      </c>
      <c r="I4856" t="s">
        <v>214</v>
      </c>
      <c r="J4856">
        <v>913.43</v>
      </c>
      <c r="K4856">
        <v>5</v>
      </c>
      <c r="L4856">
        <v>0.3</v>
      </c>
      <c r="M4856">
        <v>-52.195999999999998</v>
      </c>
      <c r="N4856">
        <v>965.62599999999998</v>
      </c>
      <c r="O4856">
        <v>274.029</v>
      </c>
      <c r="P4856" t="s">
        <v>10633</v>
      </c>
      <c r="Q4856" t="s">
        <v>10632</v>
      </c>
      <c r="R4856">
        <v>7</v>
      </c>
      <c r="S4856">
        <v>-5.7142857142857144</v>
      </c>
      <c r="T4856" t="s">
        <v>10768</v>
      </c>
      <c r="U4856" s="1">
        <v>44551</v>
      </c>
      <c r="V4856" s="1">
        <v>45818</v>
      </c>
      <c r="W4856" t="s">
        <v>10763</v>
      </c>
    </row>
    <row r="4857" spans="1:23" x14ac:dyDescent="0.25">
      <c r="A4857">
        <v>2808</v>
      </c>
      <c r="B4857" t="s">
        <v>6958</v>
      </c>
      <c r="C4857">
        <v>5757384</v>
      </c>
      <c r="D4857" s="1">
        <v>44938</v>
      </c>
      <c r="E4857" s="1">
        <v>44942</v>
      </c>
      <c r="F4857" t="s">
        <v>10696</v>
      </c>
      <c r="G4857" t="s">
        <v>88</v>
      </c>
      <c r="H4857" t="s">
        <v>4068</v>
      </c>
      <c r="I4857" t="s">
        <v>154</v>
      </c>
      <c r="J4857">
        <v>68.94</v>
      </c>
      <c r="K4857">
        <v>3</v>
      </c>
      <c r="L4857">
        <v>0</v>
      </c>
      <c r="M4857">
        <v>20.681999999999999</v>
      </c>
      <c r="N4857">
        <v>48.257999999999996</v>
      </c>
      <c r="O4857">
        <v>0</v>
      </c>
      <c r="P4857" t="s">
        <v>86</v>
      </c>
      <c r="Q4857" t="s">
        <v>10631</v>
      </c>
      <c r="R4857">
        <v>4</v>
      </c>
      <c r="S4857">
        <v>30</v>
      </c>
      <c r="T4857" t="s">
        <v>10766</v>
      </c>
      <c r="U4857" s="1">
        <v>44465</v>
      </c>
      <c r="V4857" s="1">
        <v>45758</v>
      </c>
      <c r="W4857" t="s">
        <v>10775</v>
      </c>
    </row>
    <row r="4858" spans="1:23" x14ac:dyDescent="0.25">
      <c r="A4858">
        <v>2809</v>
      </c>
      <c r="B4858" t="s">
        <v>6958</v>
      </c>
      <c r="C4858">
        <v>47600543</v>
      </c>
      <c r="D4858" s="1">
        <v>44938</v>
      </c>
      <c r="E4858" s="1">
        <v>44942</v>
      </c>
      <c r="F4858" t="s">
        <v>10696</v>
      </c>
      <c r="G4858" t="s">
        <v>88</v>
      </c>
      <c r="H4858" t="s">
        <v>4068</v>
      </c>
      <c r="I4858" t="s">
        <v>1321</v>
      </c>
      <c r="J4858">
        <v>128.82</v>
      </c>
      <c r="K4858">
        <v>3</v>
      </c>
      <c r="L4858">
        <v>0</v>
      </c>
      <c r="M4858">
        <v>50.239800000000002</v>
      </c>
      <c r="N4858">
        <v>78.580199999999991</v>
      </c>
      <c r="O4858">
        <v>0</v>
      </c>
      <c r="P4858" t="s">
        <v>86</v>
      </c>
      <c r="Q4858" t="s">
        <v>10631</v>
      </c>
      <c r="R4858">
        <v>4</v>
      </c>
      <c r="S4858">
        <v>39</v>
      </c>
      <c r="T4858" t="s">
        <v>10766</v>
      </c>
      <c r="U4858" s="1">
        <v>44465</v>
      </c>
      <c r="V4858" s="1">
        <v>45758</v>
      </c>
      <c r="W4858" t="s">
        <v>10775</v>
      </c>
    </row>
    <row r="4859" spans="1:23" x14ac:dyDescent="0.25">
      <c r="A4859">
        <v>2810</v>
      </c>
      <c r="B4859" t="s">
        <v>6959</v>
      </c>
      <c r="C4859">
        <v>40597135</v>
      </c>
      <c r="D4859" s="1">
        <v>44938</v>
      </c>
      <c r="E4859" s="1">
        <v>44941</v>
      </c>
      <c r="F4859" t="s">
        <v>10701</v>
      </c>
      <c r="G4859" t="s">
        <v>92</v>
      </c>
      <c r="H4859" t="s">
        <v>5419</v>
      </c>
      <c r="I4859" t="s">
        <v>613</v>
      </c>
      <c r="J4859">
        <v>10.512</v>
      </c>
      <c r="K4859">
        <v>3</v>
      </c>
      <c r="L4859">
        <v>0.2</v>
      </c>
      <c r="M4859">
        <v>3.6791999999999998</v>
      </c>
      <c r="N4859">
        <v>6.8328000000000007</v>
      </c>
      <c r="O4859">
        <v>2.1024000000000003</v>
      </c>
      <c r="P4859" t="s">
        <v>86</v>
      </c>
      <c r="Q4859" t="s">
        <v>10632</v>
      </c>
      <c r="R4859">
        <v>3</v>
      </c>
      <c r="S4859">
        <v>35</v>
      </c>
      <c r="T4859" t="s">
        <v>10766</v>
      </c>
      <c r="U4859" s="1">
        <v>44379</v>
      </c>
      <c r="V4859" s="1">
        <v>45378</v>
      </c>
      <c r="W4859" t="s">
        <v>10770</v>
      </c>
    </row>
    <row r="4860" spans="1:23" x14ac:dyDescent="0.25">
      <c r="A4860">
        <v>2811</v>
      </c>
      <c r="B4860" t="s">
        <v>6960</v>
      </c>
      <c r="C4860">
        <v>55856634</v>
      </c>
      <c r="D4860" s="1">
        <v>44939</v>
      </c>
      <c r="E4860" s="1">
        <v>44943</v>
      </c>
      <c r="F4860" t="s">
        <v>10696</v>
      </c>
      <c r="G4860" t="s">
        <v>88</v>
      </c>
      <c r="H4860" t="s">
        <v>5854</v>
      </c>
      <c r="I4860" t="s">
        <v>141</v>
      </c>
      <c r="J4860">
        <v>20.94</v>
      </c>
      <c r="K4860">
        <v>3</v>
      </c>
      <c r="L4860">
        <v>0</v>
      </c>
      <c r="M4860">
        <v>6.0726000000000004</v>
      </c>
      <c r="N4860">
        <v>14.8674</v>
      </c>
      <c r="O4860">
        <v>0</v>
      </c>
      <c r="P4860" t="s">
        <v>86</v>
      </c>
      <c r="Q4860" t="s">
        <v>10631</v>
      </c>
      <c r="R4860">
        <v>4</v>
      </c>
      <c r="S4860">
        <v>28.999999999999996</v>
      </c>
      <c r="T4860" t="s">
        <v>10766</v>
      </c>
      <c r="U4860" s="1">
        <v>44565</v>
      </c>
      <c r="V4860" s="1">
        <v>45338</v>
      </c>
      <c r="W4860" t="s">
        <v>10770</v>
      </c>
    </row>
    <row r="4861" spans="1:23" x14ac:dyDescent="0.25">
      <c r="A4861">
        <v>2812</v>
      </c>
      <c r="B4861" t="s">
        <v>6960</v>
      </c>
      <c r="C4861">
        <v>31814350</v>
      </c>
      <c r="D4861" s="1">
        <v>44939</v>
      </c>
      <c r="E4861" s="1">
        <v>44943</v>
      </c>
      <c r="F4861" t="s">
        <v>10696</v>
      </c>
      <c r="G4861" t="s">
        <v>88</v>
      </c>
      <c r="H4861" t="s">
        <v>5854</v>
      </c>
      <c r="I4861" t="s">
        <v>1120</v>
      </c>
      <c r="J4861">
        <v>135.09</v>
      </c>
      <c r="K4861">
        <v>9</v>
      </c>
      <c r="L4861">
        <v>0</v>
      </c>
      <c r="M4861">
        <v>62.141399999999997</v>
      </c>
      <c r="N4861">
        <v>72.948599999999999</v>
      </c>
      <c r="O4861">
        <v>0</v>
      </c>
      <c r="P4861" t="s">
        <v>86</v>
      </c>
      <c r="Q4861" t="s">
        <v>10631</v>
      </c>
      <c r="R4861">
        <v>4</v>
      </c>
      <c r="S4861">
        <v>46</v>
      </c>
      <c r="T4861" t="s">
        <v>10766</v>
      </c>
      <c r="U4861" s="1">
        <v>44565</v>
      </c>
      <c r="V4861" s="1">
        <v>45338</v>
      </c>
      <c r="W4861" t="s">
        <v>10770</v>
      </c>
    </row>
    <row r="4862" spans="1:23" x14ac:dyDescent="0.25">
      <c r="A4862">
        <v>2813</v>
      </c>
      <c r="B4862" t="s">
        <v>6960</v>
      </c>
      <c r="C4862">
        <v>26336028</v>
      </c>
      <c r="D4862" s="1">
        <v>44939</v>
      </c>
      <c r="E4862" s="1">
        <v>44943</v>
      </c>
      <c r="F4862" t="s">
        <v>10696</v>
      </c>
      <c r="G4862" t="s">
        <v>88</v>
      </c>
      <c r="H4862" t="s">
        <v>5854</v>
      </c>
      <c r="I4862" t="s">
        <v>2575</v>
      </c>
      <c r="J4862">
        <v>279.86</v>
      </c>
      <c r="K4862">
        <v>14</v>
      </c>
      <c r="L4862">
        <v>0</v>
      </c>
      <c r="M4862">
        <v>64.367800000000003</v>
      </c>
      <c r="N4862">
        <v>215.49220000000003</v>
      </c>
      <c r="O4862">
        <v>0</v>
      </c>
      <c r="P4862" t="s">
        <v>86</v>
      </c>
      <c r="Q4862" t="s">
        <v>10631</v>
      </c>
      <c r="R4862">
        <v>4</v>
      </c>
      <c r="S4862">
        <v>23</v>
      </c>
      <c r="T4862" t="s">
        <v>10766</v>
      </c>
      <c r="U4862" s="1">
        <v>44565</v>
      </c>
      <c r="V4862" s="1">
        <v>45338</v>
      </c>
      <c r="W4862" t="s">
        <v>10770</v>
      </c>
    </row>
    <row r="4863" spans="1:23" x14ac:dyDescent="0.25">
      <c r="A4863">
        <v>2814</v>
      </c>
      <c r="B4863" t="s">
        <v>6960</v>
      </c>
      <c r="C4863">
        <v>47278393</v>
      </c>
      <c r="D4863" s="1">
        <v>44939</v>
      </c>
      <c r="E4863" s="1">
        <v>44943</v>
      </c>
      <c r="F4863" t="s">
        <v>10696</v>
      </c>
      <c r="G4863" t="s">
        <v>88</v>
      </c>
      <c r="H4863" t="s">
        <v>5854</v>
      </c>
      <c r="I4863" t="s">
        <v>1120</v>
      </c>
      <c r="J4863">
        <v>90.06</v>
      </c>
      <c r="K4863">
        <v>6</v>
      </c>
      <c r="L4863">
        <v>0</v>
      </c>
      <c r="M4863">
        <v>41.427599999999998</v>
      </c>
      <c r="N4863">
        <v>48.632400000000004</v>
      </c>
      <c r="O4863">
        <v>0</v>
      </c>
      <c r="P4863" t="s">
        <v>86</v>
      </c>
      <c r="Q4863" t="s">
        <v>10631</v>
      </c>
      <c r="R4863">
        <v>4</v>
      </c>
      <c r="S4863">
        <v>46</v>
      </c>
      <c r="T4863" t="s">
        <v>10766</v>
      </c>
      <c r="U4863" s="1">
        <v>44565</v>
      </c>
      <c r="V4863" s="1">
        <v>45338</v>
      </c>
      <c r="W4863" t="s">
        <v>10770</v>
      </c>
    </row>
    <row r="4864" spans="1:23" x14ac:dyDescent="0.25">
      <c r="A4864">
        <v>2815</v>
      </c>
      <c r="B4864" t="s">
        <v>6961</v>
      </c>
      <c r="C4864">
        <v>30259262</v>
      </c>
      <c r="D4864" s="1">
        <v>44940</v>
      </c>
      <c r="E4864" s="1">
        <v>44944</v>
      </c>
      <c r="F4864" t="s">
        <v>10696</v>
      </c>
      <c r="G4864" t="s">
        <v>88</v>
      </c>
      <c r="H4864" t="s">
        <v>4564</v>
      </c>
      <c r="I4864" t="s">
        <v>742</v>
      </c>
      <c r="J4864">
        <v>25.175999999999998</v>
      </c>
      <c r="K4864">
        <v>4</v>
      </c>
      <c r="L4864">
        <v>0.7</v>
      </c>
      <c r="M4864">
        <v>-18.462399999999999</v>
      </c>
      <c r="N4864">
        <v>43.638399999999997</v>
      </c>
      <c r="O4864">
        <v>17.623199999999997</v>
      </c>
      <c r="P4864" t="s">
        <v>10633</v>
      </c>
      <c r="Q4864" t="s">
        <v>10632</v>
      </c>
      <c r="R4864">
        <v>4</v>
      </c>
      <c r="S4864">
        <v>-73.333333333333329</v>
      </c>
      <c r="T4864" t="s">
        <v>10768</v>
      </c>
      <c r="U4864" s="1">
        <v>44524</v>
      </c>
      <c r="V4864" s="1">
        <v>45798</v>
      </c>
      <c r="W4864" t="s">
        <v>10775</v>
      </c>
    </row>
    <row r="4865" spans="1:23" x14ac:dyDescent="0.25">
      <c r="A4865">
        <v>2816</v>
      </c>
      <c r="B4865" t="s">
        <v>6962</v>
      </c>
      <c r="C4865">
        <v>7490533</v>
      </c>
      <c r="D4865" s="1">
        <v>44940</v>
      </c>
      <c r="E4865" s="1">
        <v>44942</v>
      </c>
      <c r="F4865" t="s">
        <v>10697</v>
      </c>
      <c r="G4865" t="s">
        <v>92</v>
      </c>
      <c r="H4865" t="s">
        <v>4621</v>
      </c>
      <c r="I4865" t="s">
        <v>2540</v>
      </c>
      <c r="J4865">
        <v>9.42</v>
      </c>
      <c r="K4865">
        <v>2</v>
      </c>
      <c r="L4865">
        <v>0</v>
      </c>
      <c r="M4865">
        <v>0.47099999999999997</v>
      </c>
      <c r="N4865">
        <v>8.9489999999999998</v>
      </c>
      <c r="O4865">
        <v>0</v>
      </c>
      <c r="P4865" t="s">
        <v>86</v>
      </c>
      <c r="Q4865" t="s">
        <v>10631</v>
      </c>
      <c r="R4865">
        <v>2</v>
      </c>
      <c r="S4865">
        <v>5</v>
      </c>
      <c r="T4865" t="s">
        <v>10768</v>
      </c>
      <c r="U4865" s="1">
        <v>44559</v>
      </c>
      <c r="V4865" s="1">
        <v>45781</v>
      </c>
      <c r="W4865" t="s">
        <v>10775</v>
      </c>
    </row>
    <row r="4866" spans="1:23" x14ac:dyDescent="0.25">
      <c r="A4866">
        <v>2817</v>
      </c>
      <c r="B4866" t="s">
        <v>6962</v>
      </c>
      <c r="C4866">
        <v>92123978</v>
      </c>
      <c r="D4866" s="1">
        <v>44940</v>
      </c>
      <c r="E4866" s="1">
        <v>44942</v>
      </c>
      <c r="F4866" t="s">
        <v>10697</v>
      </c>
      <c r="G4866" t="s">
        <v>92</v>
      </c>
      <c r="H4866" t="s">
        <v>4621</v>
      </c>
      <c r="I4866" t="s">
        <v>2967</v>
      </c>
      <c r="J4866">
        <v>12.96</v>
      </c>
      <c r="K4866">
        <v>2</v>
      </c>
      <c r="L4866">
        <v>0</v>
      </c>
      <c r="M4866">
        <v>6.2207999999999997</v>
      </c>
      <c r="N4866">
        <v>6.7392000000000012</v>
      </c>
      <c r="O4866">
        <v>0</v>
      </c>
      <c r="P4866" t="s">
        <v>86</v>
      </c>
      <c r="Q4866" t="s">
        <v>10631</v>
      </c>
      <c r="R4866">
        <v>2</v>
      </c>
      <c r="S4866">
        <v>47.999999999999993</v>
      </c>
      <c r="T4866" t="s">
        <v>10766</v>
      </c>
      <c r="U4866" s="1">
        <v>44559</v>
      </c>
      <c r="V4866" s="1">
        <v>45781</v>
      </c>
      <c r="W4866" t="s">
        <v>10775</v>
      </c>
    </row>
    <row r="4867" spans="1:23" x14ac:dyDescent="0.25">
      <c r="A4867">
        <v>2818</v>
      </c>
      <c r="B4867" t="s">
        <v>6962</v>
      </c>
      <c r="C4867">
        <v>43556480</v>
      </c>
      <c r="D4867" s="1">
        <v>44940</v>
      </c>
      <c r="E4867" s="1">
        <v>44942</v>
      </c>
      <c r="F4867" t="s">
        <v>10697</v>
      </c>
      <c r="G4867" t="s">
        <v>92</v>
      </c>
      <c r="H4867" t="s">
        <v>4621</v>
      </c>
      <c r="I4867" t="s">
        <v>2601</v>
      </c>
      <c r="J4867">
        <v>704.9</v>
      </c>
      <c r="K4867">
        <v>5</v>
      </c>
      <c r="L4867">
        <v>0</v>
      </c>
      <c r="M4867">
        <v>56.392000000000003</v>
      </c>
      <c r="N4867">
        <v>648.50799999999992</v>
      </c>
      <c r="O4867">
        <v>0</v>
      </c>
      <c r="P4867" t="s">
        <v>86</v>
      </c>
      <c r="Q4867" t="s">
        <v>10631</v>
      </c>
      <c r="R4867">
        <v>2</v>
      </c>
      <c r="S4867">
        <v>8</v>
      </c>
      <c r="T4867" t="s">
        <v>10768</v>
      </c>
      <c r="U4867" s="1">
        <v>44559</v>
      </c>
      <c r="V4867" s="1">
        <v>45781</v>
      </c>
      <c r="W4867" t="s">
        <v>10763</v>
      </c>
    </row>
    <row r="4868" spans="1:23" x14ac:dyDescent="0.25">
      <c r="A4868">
        <v>2819</v>
      </c>
      <c r="B4868" t="s">
        <v>6962</v>
      </c>
      <c r="C4868">
        <v>59421746</v>
      </c>
      <c r="D4868" s="1">
        <v>44940</v>
      </c>
      <c r="E4868" s="1">
        <v>44942</v>
      </c>
      <c r="F4868" t="s">
        <v>10697</v>
      </c>
      <c r="G4868" t="s">
        <v>92</v>
      </c>
      <c r="H4868" t="s">
        <v>4621</v>
      </c>
      <c r="I4868" t="s">
        <v>2372</v>
      </c>
      <c r="J4868">
        <v>561.56799999999998</v>
      </c>
      <c r="K4868">
        <v>2</v>
      </c>
      <c r="L4868">
        <v>0.2</v>
      </c>
      <c r="M4868">
        <v>28.078399999999998</v>
      </c>
      <c r="N4868">
        <v>533.4896</v>
      </c>
      <c r="O4868">
        <v>112.31360000000001</v>
      </c>
      <c r="P4868" t="s">
        <v>86</v>
      </c>
      <c r="Q4868" t="s">
        <v>10632</v>
      </c>
      <c r="R4868">
        <v>2</v>
      </c>
      <c r="S4868">
        <v>5</v>
      </c>
      <c r="T4868" t="s">
        <v>10768</v>
      </c>
      <c r="U4868" s="1">
        <v>44559</v>
      </c>
      <c r="V4868" s="1">
        <v>45781</v>
      </c>
      <c r="W4868" t="s">
        <v>10775</v>
      </c>
    </row>
    <row r="4869" spans="1:23" x14ac:dyDescent="0.25">
      <c r="A4869">
        <v>2820</v>
      </c>
      <c r="B4869" t="s">
        <v>6963</v>
      </c>
      <c r="C4869">
        <v>57160624</v>
      </c>
      <c r="D4869" s="1">
        <v>44940</v>
      </c>
      <c r="E4869" s="1">
        <v>44944</v>
      </c>
      <c r="F4869" t="s">
        <v>10696</v>
      </c>
      <c r="G4869" t="s">
        <v>88</v>
      </c>
      <c r="H4869" t="s">
        <v>4040</v>
      </c>
      <c r="I4869" t="s">
        <v>1071</v>
      </c>
      <c r="J4869">
        <v>98.46</v>
      </c>
      <c r="K4869">
        <v>9</v>
      </c>
      <c r="L4869">
        <v>0</v>
      </c>
      <c r="M4869">
        <v>49.23</v>
      </c>
      <c r="N4869">
        <v>49.23</v>
      </c>
      <c r="O4869">
        <v>0</v>
      </c>
      <c r="P4869" t="s">
        <v>86</v>
      </c>
      <c r="Q4869" t="s">
        <v>10631</v>
      </c>
      <c r="R4869">
        <v>4</v>
      </c>
      <c r="S4869">
        <v>50</v>
      </c>
      <c r="T4869" t="s">
        <v>10766</v>
      </c>
      <c r="U4869" s="1">
        <v>44746</v>
      </c>
      <c r="V4869" s="1">
        <v>45821</v>
      </c>
      <c r="W4869" t="s">
        <v>10763</v>
      </c>
    </row>
    <row r="4870" spans="1:23" x14ac:dyDescent="0.25">
      <c r="A4870">
        <v>2821</v>
      </c>
      <c r="B4870" t="s">
        <v>6963</v>
      </c>
      <c r="C4870">
        <v>19466721</v>
      </c>
      <c r="D4870" s="1">
        <v>44940</v>
      </c>
      <c r="E4870" s="1">
        <v>44944</v>
      </c>
      <c r="F4870" t="s">
        <v>10696</v>
      </c>
      <c r="G4870" t="s">
        <v>88</v>
      </c>
      <c r="H4870" t="s">
        <v>4040</v>
      </c>
      <c r="I4870" t="s">
        <v>867</v>
      </c>
      <c r="J4870">
        <v>358.58</v>
      </c>
      <c r="K4870">
        <v>2</v>
      </c>
      <c r="L4870">
        <v>0</v>
      </c>
      <c r="M4870">
        <v>39.443800000000003</v>
      </c>
      <c r="N4870">
        <v>319.13619999999997</v>
      </c>
      <c r="O4870">
        <v>0</v>
      </c>
      <c r="P4870" t="s">
        <v>86</v>
      </c>
      <c r="Q4870" t="s">
        <v>10631</v>
      </c>
      <c r="R4870">
        <v>4</v>
      </c>
      <c r="S4870">
        <v>11.000000000000002</v>
      </c>
      <c r="T4870" t="s">
        <v>10767</v>
      </c>
      <c r="U4870" s="1">
        <v>44746</v>
      </c>
      <c r="V4870" s="1">
        <v>45821</v>
      </c>
      <c r="W4870" t="s">
        <v>10775</v>
      </c>
    </row>
    <row r="4871" spans="1:23" x14ac:dyDescent="0.25">
      <c r="A4871">
        <v>2822</v>
      </c>
      <c r="B4871" t="s">
        <v>6964</v>
      </c>
      <c r="C4871">
        <v>56540592</v>
      </c>
      <c r="D4871" s="1">
        <v>44940</v>
      </c>
      <c r="E4871" s="1">
        <v>44945</v>
      </c>
      <c r="F4871" t="s">
        <v>10700</v>
      </c>
      <c r="G4871" t="s">
        <v>88</v>
      </c>
      <c r="H4871" t="s">
        <v>4982</v>
      </c>
      <c r="I4871" t="s">
        <v>3701</v>
      </c>
      <c r="J4871">
        <v>623.96</v>
      </c>
      <c r="K4871">
        <v>5</v>
      </c>
      <c r="L4871">
        <v>0.2</v>
      </c>
      <c r="M4871">
        <v>38.997500000000002</v>
      </c>
      <c r="N4871">
        <v>584.96250000000009</v>
      </c>
      <c r="O4871">
        <v>124.79200000000002</v>
      </c>
      <c r="P4871" t="s">
        <v>86</v>
      </c>
      <c r="Q4871" t="s">
        <v>10632</v>
      </c>
      <c r="R4871">
        <v>5</v>
      </c>
      <c r="S4871">
        <v>6.25</v>
      </c>
      <c r="T4871" t="s">
        <v>10768</v>
      </c>
      <c r="U4871" s="1">
        <v>44645</v>
      </c>
      <c r="V4871" s="1">
        <v>45788</v>
      </c>
      <c r="W4871" t="s">
        <v>10763</v>
      </c>
    </row>
    <row r="4872" spans="1:23" x14ac:dyDescent="0.25">
      <c r="A4872">
        <v>2823</v>
      </c>
      <c r="B4872" t="s">
        <v>6965</v>
      </c>
      <c r="C4872">
        <v>26209644</v>
      </c>
      <c r="D4872" s="1">
        <v>44941</v>
      </c>
      <c r="E4872" s="1">
        <v>44943</v>
      </c>
      <c r="F4872" t="s">
        <v>10697</v>
      </c>
      <c r="G4872" t="s">
        <v>3816</v>
      </c>
      <c r="H4872" t="s">
        <v>4146</v>
      </c>
      <c r="I4872" t="s">
        <v>1604</v>
      </c>
      <c r="J4872">
        <v>393.16500000000002</v>
      </c>
      <c r="K4872">
        <v>3</v>
      </c>
      <c r="L4872">
        <v>0.5</v>
      </c>
      <c r="M4872">
        <v>-204.44579999999999</v>
      </c>
      <c r="N4872">
        <v>597.61080000000004</v>
      </c>
      <c r="O4872">
        <v>196.58250000000001</v>
      </c>
      <c r="P4872" t="s">
        <v>10633</v>
      </c>
      <c r="Q4872" t="s">
        <v>10632</v>
      </c>
      <c r="R4872">
        <v>2</v>
      </c>
      <c r="S4872">
        <v>-51.999999999999993</v>
      </c>
      <c r="T4872" t="s">
        <v>10768</v>
      </c>
      <c r="U4872" s="1">
        <v>44549</v>
      </c>
      <c r="V4872" s="1">
        <v>45710</v>
      </c>
      <c r="W4872" t="s">
        <v>10775</v>
      </c>
    </row>
    <row r="4873" spans="1:23" x14ac:dyDescent="0.25">
      <c r="A4873">
        <v>2824</v>
      </c>
      <c r="B4873" t="s">
        <v>6966</v>
      </c>
      <c r="C4873">
        <v>31222311</v>
      </c>
      <c r="D4873" s="1">
        <v>44941</v>
      </c>
      <c r="E4873" s="1">
        <v>44948</v>
      </c>
      <c r="F4873" t="s">
        <v>10699</v>
      </c>
      <c r="G4873" t="s">
        <v>88</v>
      </c>
      <c r="H4873" t="s">
        <v>4304</v>
      </c>
      <c r="I4873" t="s">
        <v>1249</v>
      </c>
      <c r="J4873">
        <v>167.86</v>
      </c>
      <c r="K4873">
        <v>2</v>
      </c>
      <c r="L4873">
        <v>0</v>
      </c>
      <c r="M4873">
        <v>78.894199999999998</v>
      </c>
      <c r="N4873">
        <v>88.965800000000016</v>
      </c>
      <c r="O4873">
        <v>0</v>
      </c>
      <c r="P4873" t="s">
        <v>86</v>
      </c>
      <c r="Q4873" t="s">
        <v>10631</v>
      </c>
      <c r="R4873">
        <v>7</v>
      </c>
      <c r="S4873">
        <v>47</v>
      </c>
      <c r="T4873" t="s">
        <v>10766</v>
      </c>
      <c r="U4873" s="1">
        <v>44653</v>
      </c>
      <c r="V4873" s="1">
        <v>45810</v>
      </c>
      <c r="W4873" t="s">
        <v>10775</v>
      </c>
    </row>
    <row r="4874" spans="1:23" x14ac:dyDescent="0.25">
      <c r="A4874">
        <v>2825</v>
      </c>
      <c r="B4874" t="s">
        <v>6967</v>
      </c>
      <c r="C4874">
        <v>69602340</v>
      </c>
      <c r="D4874" s="1">
        <v>44941</v>
      </c>
      <c r="E4874" s="1">
        <v>44946</v>
      </c>
      <c r="F4874" t="s">
        <v>10700</v>
      </c>
      <c r="G4874" t="s">
        <v>88</v>
      </c>
      <c r="H4874" t="s">
        <v>4463</v>
      </c>
      <c r="I4874" t="s">
        <v>1210</v>
      </c>
      <c r="J4874">
        <v>9.1440000000000001</v>
      </c>
      <c r="K4874">
        <v>3</v>
      </c>
      <c r="L4874">
        <v>0.2</v>
      </c>
      <c r="M4874">
        <v>3.0861000000000001</v>
      </c>
      <c r="N4874">
        <v>6.0579000000000001</v>
      </c>
      <c r="O4874">
        <v>1.8288000000000002</v>
      </c>
      <c r="P4874" t="s">
        <v>86</v>
      </c>
      <c r="Q4874" t="s">
        <v>10632</v>
      </c>
      <c r="R4874">
        <v>5</v>
      </c>
      <c r="S4874">
        <v>33.75</v>
      </c>
      <c r="T4874" t="s">
        <v>10766</v>
      </c>
      <c r="U4874" s="1">
        <v>44528</v>
      </c>
      <c r="V4874" s="1">
        <v>45813</v>
      </c>
      <c r="W4874" t="s">
        <v>10775</v>
      </c>
    </row>
    <row r="4875" spans="1:23" x14ac:dyDescent="0.25">
      <c r="A4875">
        <v>2826</v>
      </c>
      <c r="B4875" t="s">
        <v>6967</v>
      </c>
      <c r="C4875">
        <v>84079511</v>
      </c>
      <c r="D4875" s="1">
        <v>44941</v>
      </c>
      <c r="E4875" s="1">
        <v>44946</v>
      </c>
      <c r="F4875" t="s">
        <v>10700</v>
      </c>
      <c r="G4875" t="s">
        <v>88</v>
      </c>
      <c r="H4875" t="s">
        <v>4463</v>
      </c>
      <c r="I4875" t="s">
        <v>757</v>
      </c>
      <c r="J4875">
        <v>23.135999999999999</v>
      </c>
      <c r="K4875">
        <v>6</v>
      </c>
      <c r="L4875">
        <v>0.2</v>
      </c>
      <c r="M4875">
        <v>8.3867999999999991</v>
      </c>
      <c r="N4875">
        <v>14.7492</v>
      </c>
      <c r="O4875">
        <v>4.6272000000000002</v>
      </c>
      <c r="P4875" t="s">
        <v>86</v>
      </c>
      <c r="Q4875" t="s">
        <v>10632</v>
      </c>
      <c r="R4875">
        <v>5</v>
      </c>
      <c r="S4875">
        <v>36.25</v>
      </c>
      <c r="T4875" t="s">
        <v>10766</v>
      </c>
      <c r="U4875" s="1">
        <v>44528</v>
      </c>
      <c r="V4875" s="1">
        <v>45813</v>
      </c>
      <c r="W4875" t="s">
        <v>10763</v>
      </c>
    </row>
    <row r="4876" spans="1:23" x14ac:dyDescent="0.25">
      <c r="A4876">
        <v>2827</v>
      </c>
      <c r="B4876" t="s">
        <v>6967</v>
      </c>
      <c r="C4876">
        <v>36589089</v>
      </c>
      <c r="D4876" s="1">
        <v>44941</v>
      </c>
      <c r="E4876" s="1">
        <v>44946</v>
      </c>
      <c r="F4876" t="s">
        <v>10700</v>
      </c>
      <c r="G4876" t="s">
        <v>88</v>
      </c>
      <c r="H4876" t="s">
        <v>4463</v>
      </c>
      <c r="I4876" t="s">
        <v>2443</v>
      </c>
      <c r="J4876">
        <v>99.2</v>
      </c>
      <c r="K4876">
        <v>5</v>
      </c>
      <c r="L4876">
        <v>0</v>
      </c>
      <c r="M4876">
        <v>25.792000000000002</v>
      </c>
      <c r="N4876">
        <v>73.408000000000001</v>
      </c>
      <c r="O4876">
        <v>0</v>
      </c>
      <c r="P4876" t="s">
        <v>86</v>
      </c>
      <c r="Q4876" t="s">
        <v>10631</v>
      </c>
      <c r="R4876">
        <v>5</v>
      </c>
      <c r="S4876">
        <v>26</v>
      </c>
      <c r="T4876" t="s">
        <v>10766</v>
      </c>
      <c r="U4876" s="1">
        <v>44528</v>
      </c>
      <c r="V4876" s="1">
        <v>45813</v>
      </c>
      <c r="W4876" t="s">
        <v>10763</v>
      </c>
    </row>
    <row r="4877" spans="1:23" x14ac:dyDescent="0.25">
      <c r="A4877">
        <v>2828</v>
      </c>
      <c r="B4877" t="s">
        <v>6968</v>
      </c>
      <c r="C4877">
        <v>41131014</v>
      </c>
      <c r="D4877" s="1">
        <v>44941</v>
      </c>
      <c r="E4877" s="1">
        <v>44946</v>
      </c>
      <c r="F4877" t="s">
        <v>10700</v>
      </c>
      <c r="G4877" t="s">
        <v>88</v>
      </c>
      <c r="H4877" t="s">
        <v>4590</v>
      </c>
      <c r="I4877" t="s">
        <v>1410</v>
      </c>
      <c r="J4877">
        <v>266.35199999999998</v>
      </c>
      <c r="K4877">
        <v>3</v>
      </c>
      <c r="L4877">
        <v>0.2</v>
      </c>
      <c r="M4877">
        <v>13.317600000000001</v>
      </c>
      <c r="N4877">
        <v>253.03439999999998</v>
      </c>
      <c r="O4877">
        <v>53.270399999999995</v>
      </c>
      <c r="P4877" t="s">
        <v>86</v>
      </c>
      <c r="Q4877" t="s">
        <v>10632</v>
      </c>
      <c r="R4877">
        <v>5</v>
      </c>
      <c r="S4877">
        <v>5.0000000000000009</v>
      </c>
      <c r="T4877" t="s">
        <v>10768</v>
      </c>
      <c r="U4877" s="1">
        <v>44408</v>
      </c>
      <c r="V4877" s="1">
        <v>45748</v>
      </c>
      <c r="W4877" t="s">
        <v>10775</v>
      </c>
    </row>
    <row r="4878" spans="1:23" x14ac:dyDescent="0.25">
      <c r="A4878">
        <v>2829</v>
      </c>
      <c r="B4878" t="s">
        <v>6969</v>
      </c>
      <c r="C4878">
        <v>73624597</v>
      </c>
      <c r="D4878" s="1">
        <v>44941</v>
      </c>
      <c r="E4878" s="1">
        <v>44941</v>
      </c>
      <c r="F4878" t="s">
        <v>10702</v>
      </c>
      <c r="G4878" t="s">
        <v>3847</v>
      </c>
      <c r="H4878" t="s">
        <v>5522</v>
      </c>
      <c r="I4878" t="s">
        <v>1987</v>
      </c>
      <c r="J4878">
        <v>10.368</v>
      </c>
      <c r="K4878">
        <v>2</v>
      </c>
      <c r="L4878">
        <v>0.2</v>
      </c>
      <c r="M4878">
        <v>3.6288</v>
      </c>
      <c r="N4878">
        <v>6.7392000000000003</v>
      </c>
      <c r="O4878">
        <v>2.0736000000000003</v>
      </c>
      <c r="P4878" t="s">
        <v>86</v>
      </c>
      <c r="Q4878" t="s">
        <v>10632</v>
      </c>
      <c r="R4878">
        <v>0</v>
      </c>
      <c r="S4878">
        <v>35</v>
      </c>
      <c r="T4878" t="s">
        <v>10766</v>
      </c>
      <c r="U4878" s="1">
        <v>44444</v>
      </c>
      <c r="V4878" s="1">
        <v>45638</v>
      </c>
      <c r="W4878" t="s">
        <v>10770</v>
      </c>
    </row>
    <row r="4879" spans="1:23" x14ac:dyDescent="0.25">
      <c r="A4879">
        <v>2830</v>
      </c>
      <c r="B4879" t="s">
        <v>6970</v>
      </c>
      <c r="C4879">
        <v>84202044</v>
      </c>
      <c r="D4879" s="1">
        <v>44942</v>
      </c>
      <c r="E4879" s="1">
        <v>44948</v>
      </c>
      <c r="F4879" t="s">
        <v>10698</v>
      </c>
      <c r="G4879" t="s">
        <v>88</v>
      </c>
      <c r="H4879" t="s">
        <v>4505</v>
      </c>
      <c r="I4879" t="s">
        <v>2382</v>
      </c>
      <c r="J4879">
        <v>29.97</v>
      </c>
      <c r="K4879">
        <v>3</v>
      </c>
      <c r="L4879">
        <v>0</v>
      </c>
      <c r="M4879">
        <v>0.29970000000000002</v>
      </c>
      <c r="N4879">
        <v>29.670299999999997</v>
      </c>
      <c r="O4879">
        <v>0</v>
      </c>
      <c r="P4879" t="s">
        <v>86</v>
      </c>
      <c r="Q4879" t="s">
        <v>10631</v>
      </c>
      <c r="R4879">
        <v>6</v>
      </c>
      <c r="S4879">
        <v>1.0000000000000002</v>
      </c>
      <c r="T4879" t="s">
        <v>10768</v>
      </c>
      <c r="U4879" s="1">
        <v>44499</v>
      </c>
      <c r="V4879" s="1">
        <v>45794</v>
      </c>
      <c r="W4879" t="s">
        <v>10775</v>
      </c>
    </row>
    <row r="4880" spans="1:23" x14ac:dyDescent="0.25">
      <c r="A4880">
        <v>2831</v>
      </c>
      <c r="B4880" t="s">
        <v>6971</v>
      </c>
      <c r="C4880">
        <v>22687881</v>
      </c>
      <c r="D4880" s="1">
        <v>44945</v>
      </c>
      <c r="E4880" s="1">
        <v>44946</v>
      </c>
      <c r="F4880" t="s">
        <v>10703</v>
      </c>
      <c r="G4880" t="s">
        <v>3816</v>
      </c>
      <c r="H4880" t="s">
        <v>4304</v>
      </c>
      <c r="I4880" t="s">
        <v>633</v>
      </c>
      <c r="J4880">
        <v>209.93</v>
      </c>
      <c r="K4880">
        <v>7</v>
      </c>
      <c r="L4880">
        <v>0</v>
      </c>
      <c r="M4880">
        <v>92.369200000000006</v>
      </c>
      <c r="N4880">
        <v>117.5608</v>
      </c>
      <c r="O4880">
        <v>0</v>
      </c>
      <c r="P4880" t="s">
        <v>86</v>
      </c>
      <c r="Q4880" t="s">
        <v>10631</v>
      </c>
      <c r="R4880">
        <v>1</v>
      </c>
      <c r="S4880">
        <v>44</v>
      </c>
      <c r="T4880" t="s">
        <v>10766</v>
      </c>
      <c r="U4880" s="1">
        <v>44653</v>
      </c>
      <c r="V4880" s="1">
        <v>45810</v>
      </c>
      <c r="W4880" t="s">
        <v>10763</v>
      </c>
    </row>
    <row r="4881" spans="1:23" x14ac:dyDescent="0.25">
      <c r="A4881">
        <v>2832</v>
      </c>
      <c r="B4881" t="s">
        <v>6971</v>
      </c>
      <c r="C4881">
        <v>45477272</v>
      </c>
      <c r="D4881" s="1">
        <v>44945</v>
      </c>
      <c r="E4881" s="1">
        <v>44946</v>
      </c>
      <c r="F4881" t="s">
        <v>10703</v>
      </c>
      <c r="G4881" t="s">
        <v>3816</v>
      </c>
      <c r="H4881" t="s">
        <v>4304</v>
      </c>
      <c r="I4881" t="s">
        <v>635</v>
      </c>
      <c r="J4881">
        <v>5.28</v>
      </c>
      <c r="K4881">
        <v>3</v>
      </c>
      <c r="L4881">
        <v>0</v>
      </c>
      <c r="M4881">
        <v>2.3231999999999999</v>
      </c>
      <c r="N4881">
        <v>2.9568000000000003</v>
      </c>
      <c r="O4881">
        <v>0</v>
      </c>
      <c r="P4881" t="s">
        <v>86</v>
      </c>
      <c r="Q4881" t="s">
        <v>10631</v>
      </c>
      <c r="R4881">
        <v>1</v>
      </c>
      <c r="S4881">
        <v>43.999999999999993</v>
      </c>
      <c r="T4881" t="s">
        <v>10766</v>
      </c>
      <c r="U4881" s="1">
        <v>44653</v>
      </c>
      <c r="V4881" s="1">
        <v>45810</v>
      </c>
      <c r="W4881" t="s">
        <v>10775</v>
      </c>
    </row>
    <row r="4882" spans="1:23" x14ac:dyDescent="0.25">
      <c r="A4882">
        <v>2833</v>
      </c>
      <c r="B4882" t="s">
        <v>6971</v>
      </c>
      <c r="C4882">
        <v>74423455</v>
      </c>
      <c r="D4882" s="1">
        <v>44945</v>
      </c>
      <c r="E4882" s="1">
        <v>44946</v>
      </c>
      <c r="F4882" t="s">
        <v>10703</v>
      </c>
      <c r="G4882" t="s">
        <v>3816</v>
      </c>
      <c r="H4882" t="s">
        <v>4304</v>
      </c>
      <c r="I4882" t="s">
        <v>637</v>
      </c>
      <c r="J4882">
        <v>10.92</v>
      </c>
      <c r="K4882">
        <v>3</v>
      </c>
      <c r="L4882">
        <v>0.2</v>
      </c>
      <c r="M4882">
        <v>4.0949999999999998</v>
      </c>
      <c r="N4882">
        <v>6.8250000000000002</v>
      </c>
      <c r="O4882">
        <v>2.1840000000000002</v>
      </c>
      <c r="P4882" t="s">
        <v>86</v>
      </c>
      <c r="Q4882" t="s">
        <v>10632</v>
      </c>
      <c r="R4882">
        <v>1</v>
      </c>
      <c r="S4882">
        <v>37.5</v>
      </c>
      <c r="T4882" t="s">
        <v>10766</v>
      </c>
      <c r="U4882" s="1">
        <v>44653</v>
      </c>
      <c r="V4882" s="1">
        <v>45810</v>
      </c>
      <c r="W4882" t="s">
        <v>10775</v>
      </c>
    </row>
    <row r="4883" spans="1:23" x14ac:dyDescent="0.25">
      <c r="A4883">
        <v>2834</v>
      </c>
      <c r="B4883" t="s">
        <v>6972</v>
      </c>
      <c r="C4883">
        <v>49601855</v>
      </c>
      <c r="D4883" s="1">
        <v>44945</v>
      </c>
      <c r="E4883" s="1">
        <v>44949</v>
      </c>
      <c r="F4883" t="s">
        <v>10696</v>
      </c>
      <c r="G4883" t="s">
        <v>92</v>
      </c>
      <c r="H4883" t="s">
        <v>5079</v>
      </c>
      <c r="I4883" t="s">
        <v>2546</v>
      </c>
      <c r="J4883">
        <v>61.792000000000002</v>
      </c>
      <c r="K4883">
        <v>4</v>
      </c>
      <c r="L4883">
        <v>0.2</v>
      </c>
      <c r="M4883">
        <v>6.1791999999999998</v>
      </c>
      <c r="N4883">
        <v>55.6128</v>
      </c>
      <c r="O4883">
        <v>12.358400000000001</v>
      </c>
      <c r="P4883" t="s">
        <v>86</v>
      </c>
      <c r="Q4883" t="s">
        <v>10632</v>
      </c>
      <c r="R4883">
        <v>4</v>
      </c>
      <c r="S4883">
        <v>10</v>
      </c>
      <c r="T4883" t="s">
        <v>10767</v>
      </c>
      <c r="U4883" s="1">
        <v>44609</v>
      </c>
      <c r="V4883" s="1">
        <v>45796</v>
      </c>
      <c r="W4883" t="s">
        <v>10775</v>
      </c>
    </row>
    <row r="4884" spans="1:23" x14ac:dyDescent="0.25">
      <c r="A4884">
        <v>2835</v>
      </c>
      <c r="B4884" t="s">
        <v>6973</v>
      </c>
      <c r="C4884">
        <v>40529668</v>
      </c>
      <c r="D4884" s="1">
        <v>44945</v>
      </c>
      <c r="E4884" s="1">
        <v>44947</v>
      </c>
      <c r="F4884" t="s">
        <v>10697</v>
      </c>
      <c r="G4884" t="s">
        <v>3816</v>
      </c>
      <c r="H4884" t="s">
        <v>4642</v>
      </c>
      <c r="I4884" t="s">
        <v>1710</v>
      </c>
      <c r="J4884">
        <v>155.88</v>
      </c>
      <c r="K4884">
        <v>6</v>
      </c>
      <c r="L4884">
        <v>0</v>
      </c>
      <c r="M4884">
        <v>38.97</v>
      </c>
      <c r="N4884">
        <v>116.91</v>
      </c>
      <c r="O4884">
        <v>0</v>
      </c>
      <c r="P4884" t="s">
        <v>86</v>
      </c>
      <c r="Q4884" t="s">
        <v>10631</v>
      </c>
      <c r="R4884">
        <v>2</v>
      </c>
      <c r="S4884">
        <v>25</v>
      </c>
      <c r="T4884" t="s">
        <v>10766</v>
      </c>
      <c r="U4884" s="1">
        <v>44560</v>
      </c>
      <c r="V4884" s="1">
        <v>45755</v>
      </c>
      <c r="W4884" t="s">
        <v>10763</v>
      </c>
    </row>
    <row r="4885" spans="1:23" x14ac:dyDescent="0.25">
      <c r="A4885">
        <v>2836</v>
      </c>
      <c r="B4885" t="s">
        <v>6974</v>
      </c>
      <c r="C4885">
        <v>34197870</v>
      </c>
      <c r="D4885" s="1">
        <v>44946</v>
      </c>
      <c r="E4885" s="1">
        <v>44946</v>
      </c>
      <c r="F4885" t="s">
        <v>10702</v>
      </c>
      <c r="G4885" t="s">
        <v>3847</v>
      </c>
      <c r="H4885" t="s">
        <v>3995</v>
      </c>
      <c r="I4885" t="s">
        <v>1657</v>
      </c>
      <c r="J4885">
        <v>2309.65</v>
      </c>
      <c r="K4885">
        <v>7</v>
      </c>
      <c r="L4885">
        <v>0</v>
      </c>
      <c r="M4885">
        <v>762.18449999999996</v>
      </c>
      <c r="N4885">
        <v>1547.4655000000002</v>
      </c>
      <c r="O4885">
        <v>0</v>
      </c>
      <c r="P4885" t="s">
        <v>86</v>
      </c>
      <c r="Q4885" t="s">
        <v>10631</v>
      </c>
      <c r="R4885">
        <v>0</v>
      </c>
      <c r="S4885">
        <v>32.999999999999993</v>
      </c>
      <c r="T4885" t="s">
        <v>10766</v>
      </c>
      <c r="U4885" s="1">
        <v>44605</v>
      </c>
      <c r="V4885" s="1">
        <v>45798</v>
      </c>
      <c r="W4885" t="s">
        <v>10763</v>
      </c>
    </row>
    <row r="4886" spans="1:23" x14ac:dyDescent="0.25">
      <c r="A4886">
        <v>2837</v>
      </c>
      <c r="B4886" t="s">
        <v>6974</v>
      </c>
      <c r="C4886">
        <v>81426221</v>
      </c>
      <c r="D4886" s="1">
        <v>44946</v>
      </c>
      <c r="E4886" s="1">
        <v>44946</v>
      </c>
      <c r="F4886" t="s">
        <v>10702</v>
      </c>
      <c r="G4886" t="s">
        <v>3847</v>
      </c>
      <c r="H4886" t="s">
        <v>3995</v>
      </c>
      <c r="I4886" t="s">
        <v>655</v>
      </c>
      <c r="J4886">
        <v>1090.7819999999999</v>
      </c>
      <c r="K4886">
        <v>7</v>
      </c>
      <c r="L4886">
        <v>0.4</v>
      </c>
      <c r="M4886">
        <v>-290.87520000000001</v>
      </c>
      <c r="N4886">
        <v>1381.6571999999999</v>
      </c>
      <c r="O4886">
        <v>436.31279999999998</v>
      </c>
      <c r="P4886" t="s">
        <v>10633</v>
      </c>
      <c r="Q4886" t="s">
        <v>10632</v>
      </c>
      <c r="R4886">
        <v>0</v>
      </c>
      <c r="S4886">
        <v>-26.666666666666671</v>
      </c>
      <c r="T4886" t="s">
        <v>10768</v>
      </c>
      <c r="U4886" s="1">
        <v>44605</v>
      </c>
      <c r="V4886" s="1">
        <v>45798</v>
      </c>
      <c r="W4886" t="s">
        <v>10763</v>
      </c>
    </row>
    <row r="4887" spans="1:23" x14ac:dyDescent="0.25">
      <c r="A4887">
        <v>2838</v>
      </c>
      <c r="B4887" t="s">
        <v>6974</v>
      </c>
      <c r="C4887">
        <v>69008577</v>
      </c>
      <c r="D4887" s="1">
        <v>44946</v>
      </c>
      <c r="E4887" s="1">
        <v>44946</v>
      </c>
      <c r="F4887" t="s">
        <v>10702</v>
      </c>
      <c r="G4887" t="s">
        <v>3847</v>
      </c>
      <c r="H4887" t="s">
        <v>3995</v>
      </c>
      <c r="I4887" t="s">
        <v>1624</v>
      </c>
      <c r="J4887">
        <v>19.440000000000001</v>
      </c>
      <c r="K4887">
        <v>3</v>
      </c>
      <c r="L4887">
        <v>0</v>
      </c>
      <c r="M4887">
        <v>9.3312000000000008</v>
      </c>
      <c r="N4887">
        <v>10.1088</v>
      </c>
      <c r="O4887">
        <v>0</v>
      </c>
      <c r="P4887" t="s">
        <v>86</v>
      </c>
      <c r="Q4887" t="s">
        <v>10631</v>
      </c>
      <c r="R4887">
        <v>0</v>
      </c>
      <c r="S4887">
        <v>48.000000000000007</v>
      </c>
      <c r="T4887" t="s">
        <v>10766</v>
      </c>
      <c r="U4887" s="1">
        <v>44605</v>
      </c>
      <c r="V4887" s="1">
        <v>45798</v>
      </c>
      <c r="W4887" t="s">
        <v>10775</v>
      </c>
    </row>
    <row r="4888" spans="1:23" x14ac:dyDescent="0.25">
      <c r="A4888">
        <v>2839</v>
      </c>
      <c r="B4888" t="s">
        <v>6975</v>
      </c>
      <c r="C4888">
        <v>44336674</v>
      </c>
      <c r="D4888" s="1">
        <v>44946</v>
      </c>
      <c r="E4888" s="1">
        <v>44952</v>
      </c>
      <c r="F4888" t="s">
        <v>10698</v>
      </c>
      <c r="G4888" t="s">
        <v>88</v>
      </c>
      <c r="H4888" t="s">
        <v>4097</v>
      </c>
      <c r="I4888" t="s">
        <v>621</v>
      </c>
      <c r="J4888">
        <v>239.7</v>
      </c>
      <c r="K4888">
        <v>6</v>
      </c>
      <c r="L4888">
        <v>0</v>
      </c>
      <c r="M4888">
        <v>105.468</v>
      </c>
      <c r="N4888">
        <v>134.23199999999997</v>
      </c>
      <c r="O4888">
        <v>0</v>
      </c>
      <c r="P4888" t="s">
        <v>86</v>
      </c>
      <c r="Q4888" t="s">
        <v>10631</v>
      </c>
      <c r="R4888">
        <v>6</v>
      </c>
      <c r="S4888">
        <v>44.000000000000007</v>
      </c>
      <c r="T4888" t="s">
        <v>10766</v>
      </c>
      <c r="U4888" s="1">
        <v>44645</v>
      </c>
      <c r="V4888" s="1">
        <v>45705</v>
      </c>
      <c r="W4888" t="s">
        <v>10763</v>
      </c>
    </row>
    <row r="4889" spans="1:23" x14ac:dyDescent="0.25">
      <c r="A4889">
        <v>2840</v>
      </c>
      <c r="B4889" t="s">
        <v>6976</v>
      </c>
      <c r="C4889">
        <v>83827250</v>
      </c>
      <c r="D4889" s="1">
        <v>44946</v>
      </c>
      <c r="E4889" s="1">
        <v>44952</v>
      </c>
      <c r="F4889" t="s">
        <v>10698</v>
      </c>
      <c r="G4889" t="s">
        <v>88</v>
      </c>
      <c r="H4889" t="s">
        <v>3987</v>
      </c>
      <c r="I4889" t="s">
        <v>849</v>
      </c>
      <c r="J4889">
        <v>52.59</v>
      </c>
      <c r="K4889">
        <v>3</v>
      </c>
      <c r="L4889">
        <v>0</v>
      </c>
      <c r="M4889">
        <v>15.776999999999999</v>
      </c>
      <c r="N4889">
        <v>36.813000000000002</v>
      </c>
      <c r="O4889">
        <v>0</v>
      </c>
      <c r="P4889" t="s">
        <v>86</v>
      </c>
      <c r="Q4889" t="s">
        <v>10631</v>
      </c>
      <c r="R4889">
        <v>6</v>
      </c>
      <c r="S4889">
        <v>30</v>
      </c>
      <c r="T4889" t="s">
        <v>10766</v>
      </c>
      <c r="U4889" s="1">
        <v>44719</v>
      </c>
      <c r="V4889" s="1">
        <v>45741</v>
      </c>
      <c r="W4889" t="s">
        <v>10775</v>
      </c>
    </row>
    <row r="4890" spans="1:23" x14ac:dyDescent="0.25">
      <c r="A4890">
        <v>2841</v>
      </c>
      <c r="B4890" t="s">
        <v>6977</v>
      </c>
      <c r="C4890">
        <v>8407709</v>
      </c>
      <c r="D4890" s="1">
        <v>44947</v>
      </c>
      <c r="E4890" s="1">
        <v>44953</v>
      </c>
      <c r="F4890" t="s">
        <v>10698</v>
      </c>
      <c r="G4890" t="s">
        <v>88</v>
      </c>
      <c r="H4890" t="s">
        <v>5606</v>
      </c>
      <c r="I4890" t="s">
        <v>259</v>
      </c>
      <c r="J4890">
        <v>6.72</v>
      </c>
      <c r="K4890">
        <v>4</v>
      </c>
      <c r="L4890">
        <v>0</v>
      </c>
      <c r="M4890">
        <v>3.36</v>
      </c>
      <c r="N4890">
        <v>3.36</v>
      </c>
      <c r="O4890">
        <v>0</v>
      </c>
      <c r="P4890" t="s">
        <v>86</v>
      </c>
      <c r="Q4890" t="s">
        <v>10631</v>
      </c>
      <c r="R4890">
        <v>6</v>
      </c>
      <c r="S4890">
        <v>50</v>
      </c>
      <c r="T4890" t="s">
        <v>10766</v>
      </c>
      <c r="U4890" s="1">
        <v>44468</v>
      </c>
      <c r="V4890" s="1">
        <v>44947</v>
      </c>
      <c r="W4890" t="s">
        <v>10770</v>
      </c>
    </row>
    <row r="4891" spans="1:23" x14ac:dyDescent="0.25">
      <c r="A4891">
        <v>2842</v>
      </c>
      <c r="B4891" t="s">
        <v>6977</v>
      </c>
      <c r="C4891">
        <v>11282785</v>
      </c>
      <c r="D4891" s="1">
        <v>44947</v>
      </c>
      <c r="E4891" s="1">
        <v>44953</v>
      </c>
      <c r="F4891" t="s">
        <v>10698</v>
      </c>
      <c r="G4891" t="s">
        <v>88</v>
      </c>
      <c r="H4891" t="s">
        <v>5606</v>
      </c>
      <c r="I4891" t="s">
        <v>2156</v>
      </c>
      <c r="J4891">
        <v>1004.976</v>
      </c>
      <c r="K4891">
        <v>6</v>
      </c>
      <c r="L4891">
        <v>0.2</v>
      </c>
      <c r="M4891">
        <v>-175.8708</v>
      </c>
      <c r="N4891">
        <v>1180.8468</v>
      </c>
      <c r="O4891">
        <v>200.99520000000001</v>
      </c>
      <c r="P4891" t="s">
        <v>10633</v>
      </c>
      <c r="Q4891" t="s">
        <v>10632</v>
      </c>
      <c r="R4891">
        <v>6</v>
      </c>
      <c r="S4891">
        <v>-17.5</v>
      </c>
      <c r="T4891" t="s">
        <v>10768</v>
      </c>
      <c r="U4891" s="1">
        <v>44468</v>
      </c>
      <c r="V4891" s="1">
        <v>44947</v>
      </c>
      <c r="W4891" t="s">
        <v>10770</v>
      </c>
    </row>
    <row r="4892" spans="1:23" x14ac:dyDescent="0.25">
      <c r="A4892">
        <v>2843</v>
      </c>
      <c r="B4892" t="s">
        <v>6978</v>
      </c>
      <c r="C4892">
        <v>54742998</v>
      </c>
      <c r="D4892" s="1">
        <v>44948</v>
      </c>
      <c r="E4892" s="1">
        <v>44952</v>
      </c>
      <c r="F4892" t="s">
        <v>10696</v>
      </c>
      <c r="G4892" t="s">
        <v>88</v>
      </c>
      <c r="H4892" t="s">
        <v>5785</v>
      </c>
      <c r="I4892" t="s">
        <v>2911</v>
      </c>
      <c r="J4892">
        <v>6.3680000000000003</v>
      </c>
      <c r="K4892">
        <v>2</v>
      </c>
      <c r="L4892">
        <v>0.2</v>
      </c>
      <c r="M4892">
        <v>2.1492</v>
      </c>
      <c r="N4892">
        <v>4.2187999999999999</v>
      </c>
      <c r="O4892">
        <v>1.2736000000000001</v>
      </c>
      <c r="P4892" t="s">
        <v>86</v>
      </c>
      <c r="Q4892" t="s">
        <v>10632</v>
      </c>
      <c r="R4892">
        <v>4</v>
      </c>
      <c r="S4892">
        <v>33.75</v>
      </c>
      <c r="T4892" t="s">
        <v>10766</v>
      </c>
      <c r="U4892" s="1">
        <v>44541</v>
      </c>
      <c r="V4892" s="1">
        <v>45280</v>
      </c>
      <c r="W4892" t="s">
        <v>10770</v>
      </c>
    </row>
    <row r="4893" spans="1:23" x14ac:dyDescent="0.25">
      <c r="A4893">
        <v>2844</v>
      </c>
      <c r="B4893" t="s">
        <v>6978</v>
      </c>
      <c r="C4893">
        <v>5664085</v>
      </c>
      <c r="D4893" s="1">
        <v>44948</v>
      </c>
      <c r="E4893" s="1">
        <v>44952</v>
      </c>
      <c r="F4893" t="s">
        <v>10696</v>
      </c>
      <c r="G4893" t="s">
        <v>88</v>
      </c>
      <c r="H4893" t="s">
        <v>5785</v>
      </c>
      <c r="I4893" t="s">
        <v>3078</v>
      </c>
      <c r="J4893">
        <v>558.4</v>
      </c>
      <c r="K4893">
        <v>2</v>
      </c>
      <c r="L4893">
        <v>0.2</v>
      </c>
      <c r="M4893">
        <v>41.88</v>
      </c>
      <c r="N4893">
        <v>516.52</v>
      </c>
      <c r="O4893">
        <v>111.68</v>
      </c>
      <c r="P4893" t="s">
        <v>86</v>
      </c>
      <c r="Q4893" t="s">
        <v>10632</v>
      </c>
      <c r="R4893">
        <v>4</v>
      </c>
      <c r="S4893">
        <v>7.5000000000000009</v>
      </c>
      <c r="T4893" t="s">
        <v>10768</v>
      </c>
      <c r="U4893" s="1">
        <v>44541</v>
      </c>
      <c r="V4893" s="1">
        <v>45280</v>
      </c>
      <c r="W4893" t="s">
        <v>10770</v>
      </c>
    </row>
    <row r="4894" spans="1:23" x14ac:dyDescent="0.25">
      <c r="A4894">
        <v>2845</v>
      </c>
      <c r="B4894" t="s">
        <v>6979</v>
      </c>
      <c r="C4894">
        <v>94182633</v>
      </c>
      <c r="D4894" s="1">
        <v>44948</v>
      </c>
      <c r="E4894" s="1">
        <v>44951</v>
      </c>
      <c r="F4894" t="s">
        <v>10701</v>
      </c>
      <c r="G4894" t="s">
        <v>92</v>
      </c>
      <c r="H4894" t="s">
        <v>6980</v>
      </c>
      <c r="I4894" t="s">
        <v>2704</v>
      </c>
      <c r="J4894">
        <v>128.85</v>
      </c>
      <c r="K4894">
        <v>3</v>
      </c>
      <c r="L4894">
        <v>0</v>
      </c>
      <c r="M4894">
        <v>3.8654999999999999</v>
      </c>
      <c r="N4894">
        <v>124.9845</v>
      </c>
      <c r="O4894">
        <v>0</v>
      </c>
      <c r="P4894" t="s">
        <v>86</v>
      </c>
      <c r="Q4894" t="s">
        <v>10631</v>
      </c>
      <c r="R4894">
        <v>3</v>
      </c>
      <c r="S4894">
        <v>3.0000000000000004</v>
      </c>
      <c r="T4894" t="s">
        <v>10768</v>
      </c>
      <c r="U4894" s="1">
        <v>44948</v>
      </c>
      <c r="V4894" s="1">
        <v>45576</v>
      </c>
      <c r="W4894" t="s">
        <v>10770</v>
      </c>
    </row>
    <row r="4895" spans="1:23" x14ac:dyDescent="0.25">
      <c r="A4895">
        <v>2846</v>
      </c>
      <c r="B4895" t="s">
        <v>6979</v>
      </c>
      <c r="C4895">
        <v>60290028</v>
      </c>
      <c r="D4895" s="1">
        <v>44948</v>
      </c>
      <c r="E4895" s="1">
        <v>44951</v>
      </c>
      <c r="F4895" t="s">
        <v>10701</v>
      </c>
      <c r="G4895" t="s">
        <v>92</v>
      </c>
      <c r="H4895" t="s">
        <v>6980</v>
      </c>
      <c r="I4895" t="s">
        <v>1714</v>
      </c>
      <c r="J4895">
        <v>8.4</v>
      </c>
      <c r="K4895">
        <v>2</v>
      </c>
      <c r="L4895">
        <v>0</v>
      </c>
      <c r="M4895">
        <v>4.1159999999999997</v>
      </c>
      <c r="N4895">
        <v>4.2840000000000007</v>
      </c>
      <c r="O4895">
        <v>0</v>
      </c>
      <c r="P4895" t="s">
        <v>86</v>
      </c>
      <c r="Q4895" t="s">
        <v>10631</v>
      </c>
      <c r="R4895">
        <v>3</v>
      </c>
      <c r="S4895">
        <v>48.999999999999993</v>
      </c>
      <c r="T4895" t="s">
        <v>10766</v>
      </c>
      <c r="U4895" s="1">
        <v>44948</v>
      </c>
      <c r="V4895" s="1">
        <v>45576</v>
      </c>
      <c r="W4895" t="s">
        <v>10770</v>
      </c>
    </row>
    <row r="4896" spans="1:23" x14ac:dyDescent="0.25">
      <c r="A4896">
        <v>2847</v>
      </c>
      <c r="B4896" t="s">
        <v>6979</v>
      </c>
      <c r="C4896">
        <v>66016971</v>
      </c>
      <c r="D4896" s="1">
        <v>44948</v>
      </c>
      <c r="E4896" s="1">
        <v>44951</v>
      </c>
      <c r="F4896" t="s">
        <v>10701</v>
      </c>
      <c r="G4896" t="s">
        <v>92</v>
      </c>
      <c r="H4896" t="s">
        <v>6980</v>
      </c>
      <c r="I4896" t="s">
        <v>958</v>
      </c>
      <c r="J4896">
        <v>199.98</v>
      </c>
      <c r="K4896">
        <v>2</v>
      </c>
      <c r="L4896">
        <v>0</v>
      </c>
      <c r="M4896">
        <v>83.991600000000005</v>
      </c>
      <c r="N4896">
        <v>115.98839999999998</v>
      </c>
      <c r="O4896">
        <v>0</v>
      </c>
      <c r="P4896" t="s">
        <v>86</v>
      </c>
      <c r="Q4896" t="s">
        <v>10631</v>
      </c>
      <c r="R4896">
        <v>3</v>
      </c>
      <c r="S4896">
        <v>42.000000000000007</v>
      </c>
      <c r="T4896" t="s">
        <v>10766</v>
      </c>
      <c r="U4896" s="1">
        <v>44948</v>
      </c>
      <c r="V4896" s="1">
        <v>45576</v>
      </c>
      <c r="W4896" t="s">
        <v>10770</v>
      </c>
    </row>
    <row r="4897" spans="1:23" x14ac:dyDescent="0.25">
      <c r="A4897">
        <v>2848</v>
      </c>
      <c r="B4897" t="s">
        <v>6979</v>
      </c>
      <c r="C4897">
        <v>62020259</v>
      </c>
      <c r="D4897" s="1">
        <v>44948</v>
      </c>
      <c r="E4897" s="1">
        <v>44951</v>
      </c>
      <c r="F4897" t="s">
        <v>10701</v>
      </c>
      <c r="G4897" t="s">
        <v>92</v>
      </c>
      <c r="H4897" t="s">
        <v>6980</v>
      </c>
      <c r="I4897" t="s">
        <v>1945</v>
      </c>
      <c r="J4897">
        <v>110.98</v>
      </c>
      <c r="K4897">
        <v>1</v>
      </c>
      <c r="L4897">
        <v>0</v>
      </c>
      <c r="M4897">
        <v>15.5372</v>
      </c>
      <c r="N4897">
        <v>95.442800000000005</v>
      </c>
      <c r="O4897">
        <v>0</v>
      </c>
      <c r="P4897" t="s">
        <v>86</v>
      </c>
      <c r="Q4897" t="s">
        <v>10631</v>
      </c>
      <c r="R4897">
        <v>3</v>
      </c>
      <c r="S4897">
        <v>13.999999999999998</v>
      </c>
      <c r="T4897" t="s">
        <v>10767</v>
      </c>
      <c r="U4897" s="1">
        <v>44948</v>
      </c>
      <c r="V4897" s="1">
        <v>45576</v>
      </c>
      <c r="W4897" t="s">
        <v>10769</v>
      </c>
    </row>
    <row r="4898" spans="1:23" x14ac:dyDescent="0.25">
      <c r="A4898">
        <v>2849</v>
      </c>
      <c r="B4898" t="s">
        <v>6981</v>
      </c>
      <c r="C4898">
        <v>45610443</v>
      </c>
      <c r="D4898" s="1">
        <v>44948</v>
      </c>
      <c r="E4898" s="1">
        <v>44952</v>
      </c>
      <c r="F4898" t="s">
        <v>10696</v>
      </c>
      <c r="G4898" t="s">
        <v>88</v>
      </c>
      <c r="H4898" t="s">
        <v>5346</v>
      </c>
      <c r="I4898" t="s">
        <v>3258</v>
      </c>
      <c r="J4898">
        <v>277.5</v>
      </c>
      <c r="K4898">
        <v>4</v>
      </c>
      <c r="L4898">
        <v>0.5</v>
      </c>
      <c r="M4898">
        <v>-188.7</v>
      </c>
      <c r="N4898">
        <v>466.2</v>
      </c>
      <c r="O4898">
        <v>138.75</v>
      </c>
      <c r="P4898" t="s">
        <v>10633</v>
      </c>
      <c r="Q4898" t="s">
        <v>10632</v>
      </c>
      <c r="R4898">
        <v>4</v>
      </c>
      <c r="S4898">
        <v>-68</v>
      </c>
      <c r="T4898" t="s">
        <v>10768</v>
      </c>
      <c r="U4898" s="1">
        <v>44697</v>
      </c>
      <c r="V4898" s="1">
        <v>45823</v>
      </c>
      <c r="W4898" t="s">
        <v>10775</v>
      </c>
    </row>
    <row r="4899" spans="1:23" x14ac:dyDescent="0.25">
      <c r="A4899">
        <v>2850</v>
      </c>
      <c r="B4899" t="s">
        <v>6982</v>
      </c>
      <c r="C4899">
        <v>35148972</v>
      </c>
      <c r="D4899" s="1">
        <v>44951</v>
      </c>
      <c r="E4899" s="1">
        <v>44957</v>
      </c>
      <c r="F4899" t="s">
        <v>10698</v>
      </c>
      <c r="G4899" t="s">
        <v>88</v>
      </c>
      <c r="H4899" t="s">
        <v>5579</v>
      </c>
      <c r="I4899" t="s">
        <v>2503</v>
      </c>
      <c r="J4899">
        <v>33.488</v>
      </c>
      <c r="K4899">
        <v>7</v>
      </c>
      <c r="L4899">
        <v>0.2</v>
      </c>
      <c r="M4899">
        <v>-1.2558</v>
      </c>
      <c r="N4899">
        <v>34.7438</v>
      </c>
      <c r="O4899">
        <v>6.6976000000000004</v>
      </c>
      <c r="P4899" t="s">
        <v>10633</v>
      </c>
      <c r="Q4899" t="s">
        <v>10632</v>
      </c>
      <c r="R4899">
        <v>6</v>
      </c>
      <c r="S4899">
        <v>-3.75</v>
      </c>
      <c r="T4899" t="s">
        <v>10768</v>
      </c>
      <c r="U4899" s="1">
        <v>44462</v>
      </c>
      <c r="V4899" s="1">
        <v>45420</v>
      </c>
      <c r="W4899" t="s">
        <v>10770</v>
      </c>
    </row>
    <row r="4900" spans="1:23" x14ac:dyDescent="0.25">
      <c r="A4900">
        <v>2851</v>
      </c>
      <c r="B4900" t="s">
        <v>6982</v>
      </c>
      <c r="C4900">
        <v>89831171</v>
      </c>
      <c r="D4900" s="1">
        <v>44951</v>
      </c>
      <c r="E4900" s="1">
        <v>44957</v>
      </c>
      <c r="F4900" t="s">
        <v>10698</v>
      </c>
      <c r="G4900" t="s">
        <v>88</v>
      </c>
      <c r="H4900" t="s">
        <v>5579</v>
      </c>
      <c r="I4900" t="s">
        <v>3117</v>
      </c>
      <c r="J4900">
        <v>23.04</v>
      </c>
      <c r="K4900">
        <v>3</v>
      </c>
      <c r="L4900">
        <v>0.2</v>
      </c>
      <c r="M4900">
        <v>-4.8959999999999999</v>
      </c>
      <c r="N4900">
        <v>27.936</v>
      </c>
      <c r="O4900">
        <v>4.6079999999999997</v>
      </c>
      <c r="P4900" t="s">
        <v>10633</v>
      </c>
      <c r="Q4900" t="s">
        <v>10632</v>
      </c>
      <c r="R4900">
        <v>6</v>
      </c>
      <c r="S4900">
        <v>-21.25</v>
      </c>
      <c r="T4900" t="s">
        <v>10768</v>
      </c>
      <c r="U4900" s="1">
        <v>44462</v>
      </c>
      <c r="V4900" s="1">
        <v>45420</v>
      </c>
      <c r="W4900" t="s">
        <v>10770</v>
      </c>
    </row>
    <row r="4901" spans="1:23" x14ac:dyDescent="0.25">
      <c r="A4901">
        <v>2852</v>
      </c>
      <c r="B4901" t="s">
        <v>6982</v>
      </c>
      <c r="C4901">
        <v>67804986</v>
      </c>
      <c r="D4901" s="1">
        <v>44951</v>
      </c>
      <c r="E4901" s="1">
        <v>44957</v>
      </c>
      <c r="F4901" t="s">
        <v>10698</v>
      </c>
      <c r="G4901" t="s">
        <v>88</v>
      </c>
      <c r="H4901" t="s">
        <v>5579</v>
      </c>
      <c r="I4901" t="s">
        <v>2669</v>
      </c>
      <c r="J4901">
        <v>1.3620000000000001</v>
      </c>
      <c r="K4901">
        <v>1</v>
      </c>
      <c r="L4901">
        <v>0.8</v>
      </c>
      <c r="M4901">
        <v>-2.1791999999999998</v>
      </c>
      <c r="N4901">
        <v>3.5411999999999999</v>
      </c>
      <c r="O4901">
        <v>1.0896000000000001</v>
      </c>
      <c r="P4901" t="s">
        <v>10633</v>
      </c>
      <c r="Q4901" t="s">
        <v>10632</v>
      </c>
      <c r="R4901">
        <v>6</v>
      </c>
      <c r="S4901">
        <v>-159.99999999999997</v>
      </c>
      <c r="T4901" t="s">
        <v>10768</v>
      </c>
      <c r="U4901" s="1">
        <v>44462</v>
      </c>
      <c r="V4901" s="1">
        <v>45420</v>
      </c>
      <c r="W4901" t="s">
        <v>10771</v>
      </c>
    </row>
    <row r="4902" spans="1:23" x14ac:dyDescent="0.25">
      <c r="A4902">
        <v>2853</v>
      </c>
      <c r="B4902" t="s">
        <v>6982</v>
      </c>
      <c r="C4902">
        <v>20597732</v>
      </c>
      <c r="D4902" s="1">
        <v>44951</v>
      </c>
      <c r="E4902" s="1">
        <v>44957</v>
      </c>
      <c r="F4902" t="s">
        <v>10698</v>
      </c>
      <c r="G4902" t="s">
        <v>88</v>
      </c>
      <c r="H4902" t="s">
        <v>5579</v>
      </c>
      <c r="I4902" t="s">
        <v>2617</v>
      </c>
      <c r="J4902">
        <v>14.76</v>
      </c>
      <c r="K4902">
        <v>5</v>
      </c>
      <c r="L4902">
        <v>0.6</v>
      </c>
      <c r="M4902">
        <v>-11.439</v>
      </c>
      <c r="N4902">
        <v>26.198999999999998</v>
      </c>
      <c r="O4902">
        <v>8.8559999999999999</v>
      </c>
      <c r="P4902" t="s">
        <v>10633</v>
      </c>
      <c r="Q4902" t="s">
        <v>10632</v>
      </c>
      <c r="R4902">
        <v>6</v>
      </c>
      <c r="S4902">
        <v>-77.5</v>
      </c>
      <c r="T4902" t="s">
        <v>10768</v>
      </c>
      <c r="U4902" s="1">
        <v>44462</v>
      </c>
      <c r="V4902" s="1">
        <v>45420</v>
      </c>
      <c r="W4902" t="s">
        <v>10770</v>
      </c>
    </row>
    <row r="4903" spans="1:23" x14ac:dyDescent="0.25">
      <c r="A4903">
        <v>2854</v>
      </c>
      <c r="B4903" t="s">
        <v>6983</v>
      </c>
      <c r="C4903">
        <v>15440786</v>
      </c>
      <c r="D4903" s="1">
        <v>44952</v>
      </c>
      <c r="E4903" s="1">
        <v>44954</v>
      </c>
      <c r="F4903" t="s">
        <v>10697</v>
      </c>
      <c r="G4903" t="s">
        <v>3816</v>
      </c>
      <c r="H4903" t="s">
        <v>5165</v>
      </c>
      <c r="I4903" t="s">
        <v>1634</v>
      </c>
      <c r="J4903">
        <v>27.216000000000001</v>
      </c>
      <c r="K4903">
        <v>3</v>
      </c>
      <c r="L4903">
        <v>0.2</v>
      </c>
      <c r="M4903">
        <v>9.8658000000000001</v>
      </c>
      <c r="N4903">
        <v>17.350200000000001</v>
      </c>
      <c r="O4903">
        <v>5.4432000000000009</v>
      </c>
      <c r="P4903" t="s">
        <v>86</v>
      </c>
      <c r="Q4903" t="s">
        <v>10632</v>
      </c>
      <c r="R4903">
        <v>2</v>
      </c>
      <c r="S4903">
        <v>36.25</v>
      </c>
      <c r="T4903" t="s">
        <v>10766</v>
      </c>
      <c r="U4903" s="1">
        <v>44551</v>
      </c>
      <c r="V4903" s="1">
        <v>45804</v>
      </c>
      <c r="W4903" t="s">
        <v>10775</v>
      </c>
    </row>
    <row r="4904" spans="1:23" x14ac:dyDescent="0.25">
      <c r="A4904">
        <v>2855</v>
      </c>
      <c r="B4904" t="s">
        <v>6984</v>
      </c>
      <c r="C4904">
        <v>10819301</v>
      </c>
      <c r="D4904" s="1">
        <v>44952</v>
      </c>
      <c r="E4904" s="1">
        <v>44956</v>
      </c>
      <c r="F4904" t="s">
        <v>10696</v>
      </c>
      <c r="G4904" t="s">
        <v>88</v>
      </c>
      <c r="H4904" t="s">
        <v>6182</v>
      </c>
      <c r="I4904" t="s">
        <v>538</v>
      </c>
      <c r="J4904">
        <v>35.520000000000003</v>
      </c>
      <c r="K4904">
        <v>3</v>
      </c>
      <c r="L4904">
        <v>0.2</v>
      </c>
      <c r="M4904">
        <v>13.32</v>
      </c>
      <c r="N4904">
        <v>22.200000000000003</v>
      </c>
      <c r="O4904">
        <v>7.104000000000001</v>
      </c>
      <c r="P4904" t="s">
        <v>86</v>
      </c>
      <c r="Q4904" t="s">
        <v>10632</v>
      </c>
      <c r="R4904">
        <v>4</v>
      </c>
      <c r="S4904">
        <v>37.5</v>
      </c>
      <c r="T4904" t="s">
        <v>10766</v>
      </c>
      <c r="U4904" s="1">
        <v>44661</v>
      </c>
      <c r="V4904" s="1">
        <v>45333</v>
      </c>
      <c r="W4904" t="s">
        <v>10770</v>
      </c>
    </row>
    <row r="4905" spans="1:23" x14ac:dyDescent="0.25">
      <c r="A4905">
        <v>2856</v>
      </c>
      <c r="B4905" t="s">
        <v>6984</v>
      </c>
      <c r="C4905">
        <v>40451211</v>
      </c>
      <c r="D4905" s="1">
        <v>44952</v>
      </c>
      <c r="E4905" s="1">
        <v>44956</v>
      </c>
      <c r="F4905" t="s">
        <v>10696</v>
      </c>
      <c r="G4905" t="s">
        <v>88</v>
      </c>
      <c r="H4905" t="s">
        <v>6182</v>
      </c>
      <c r="I4905" t="s">
        <v>1724</v>
      </c>
      <c r="J4905">
        <v>6.23</v>
      </c>
      <c r="K4905">
        <v>5</v>
      </c>
      <c r="L4905">
        <v>0.8</v>
      </c>
      <c r="M4905">
        <v>-9.6564999999999994</v>
      </c>
      <c r="N4905">
        <v>15.8865</v>
      </c>
      <c r="O4905">
        <v>4.9840000000000009</v>
      </c>
      <c r="P4905" t="s">
        <v>10633</v>
      </c>
      <c r="Q4905" t="s">
        <v>10632</v>
      </c>
      <c r="R4905">
        <v>4</v>
      </c>
      <c r="S4905">
        <v>-154.99999999999997</v>
      </c>
      <c r="T4905" t="s">
        <v>10768</v>
      </c>
      <c r="U4905" s="1">
        <v>44661</v>
      </c>
      <c r="V4905" s="1">
        <v>45333</v>
      </c>
      <c r="W4905" t="s">
        <v>10770</v>
      </c>
    </row>
    <row r="4906" spans="1:23" x14ac:dyDescent="0.25">
      <c r="A4906">
        <v>2857</v>
      </c>
      <c r="B4906" t="s">
        <v>6984</v>
      </c>
      <c r="C4906">
        <v>27427500</v>
      </c>
      <c r="D4906" s="1">
        <v>44952</v>
      </c>
      <c r="E4906" s="1">
        <v>44956</v>
      </c>
      <c r="F4906" t="s">
        <v>10696</v>
      </c>
      <c r="G4906" t="s">
        <v>88</v>
      </c>
      <c r="H4906" t="s">
        <v>6182</v>
      </c>
      <c r="I4906" t="s">
        <v>3554</v>
      </c>
      <c r="J4906">
        <v>56.704000000000001</v>
      </c>
      <c r="K4906">
        <v>2</v>
      </c>
      <c r="L4906">
        <v>0.2</v>
      </c>
      <c r="M4906">
        <v>19.137599999999999</v>
      </c>
      <c r="N4906">
        <v>37.566400000000002</v>
      </c>
      <c r="O4906">
        <v>11.340800000000002</v>
      </c>
      <c r="P4906" t="s">
        <v>86</v>
      </c>
      <c r="Q4906" t="s">
        <v>10632</v>
      </c>
      <c r="R4906">
        <v>4</v>
      </c>
      <c r="S4906">
        <v>33.75</v>
      </c>
      <c r="T4906" t="s">
        <v>10766</v>
      </c>
      <c r="U4906" s="1">
        <v>44661</v>
      </c>
      <c r="V4906" s="1">
        <v>45333</v>
      </c>
      <c r="W4906" t="s">
        <v>10770</v>
      </c>
    </row>
    <row r="4907" spans="1:23" x14ac:dyDescent="0.25">
      <c r="A4907">
        <v>2858</v>
      </c>
      <c r="B4907" t="s">
        <v>6984</v>
      </c>
      <c r="C4907">
        <v>35418125</v>
      </c>
      <c r="D4907" s="1">
        <v>44952</v>
      </c>
      <c r="E4907" s="1">
        <v>44956</v>
      </c>
      <c r="F4907" t="s">
        <v>10696</v>
      </c>
      <c r="G4907" t="s">
        <v>88</v>
      </c>
      <c r="H4907" t="s">
        <v>6182</v>
      </c>
      <c r="I4907" t="s">
        <v>2317</v>
      </c>
      <c r="J4907">
        <v>369.19920000000002</v>
      </c>
      <c r="K4907">
        <v>3</v>
      </c>
      <c r="L4907">
        <v>0.32</v>
      </c>
      <c r="M4907">
        <v>-114.01739999999999</v>
      </c>
      <c r="N4907">
        <v>483.21660000000003</v>
      </c>
      <c r="O4907">
        <v>118.14374400000001</v>
      </c>
      <c r="P4907" t="s">
        <v>10633</v>
      </c>
      <c r="Q4907" t="s">
        <v>10632</v>
      </c>
      <c r="R4907">
        <v>4</v>
      </c>
      <c r="S4907">
        <v>-30.882352941176467</v>
      </c>
      <c r="T4907" t="s">
        <v>10768</v>
      </c>
      <c r="U4907" s="1">
        <v>44661</v>
      </c>
      <c r="V4907" s="1">
        <v>45333</v>
      </c>
      <c r="W4907" t="s">
        <v>10770</v>
      </c>
    </row>
    <row r="4908" spans="1:23" x14ac:dyDescent="0.25">
      <c r="A4908">
        <v>2859</v>
      </c>
      <c r="B4908" t="s">
        <v>6985</v>
      </c>
      <c r="C4908">
        <v>76624382</v>
      </c>
      <c r="D4908" s="1">
        <v>44953</v>
      </c>
      <c r="E4908" s="1">
        <v>44957</v>
      </c>
      <c r="F4908" t="s">
        <v>10696</v>
      </c>
      <c r="G4908" t="s">
        <v>88</v>
      </c>
      <c r="H4908" t="s">
        <v>5803</v>
      </c>
      <c r="I4908" t="s">
        <v>1969</v>
      </c>
      <c r="J4908">
        <v>3.3039999999999998</v>
      </c>
      <c r="K4908">
        <v>1</v>
      </c>
      <c r="L4908">
        <v>0.2</v>
      </c>
      <c r="M4908">
        <v>1.1151</v>
      </c>
      <c r="N4908">
        <v>2.1888999999999998</v>
      </c>
      <c r="O4908">
        <v>0.66080000000000005</v>
      </c>
      <c r="P4908" t="s">
        <v>86</v>
      </c>
      <c r="Q4908" t="s">
        <v>10632</v>
      </c>
      <c r="R4908">
        <v>4</v>
      </c>
      <c r="S4908">
        <v>33.75</v>
      </c>
      <c r="T4908" t="s">
        <v>10766</v>
      </c>
      <c r="U4908" s="1">
        <v>44546</v>
      </c>
      <c r="V4908" s="1">
        <v>45656</v>
      </c>
      <c r="W4908" t="s">
        <v>10769</v>
      </c>
    </row>
    <row r="4909" spans="1:23" x14ac:dyDescent="0.25">
      <c r="A4909">
        <v>2860</v>
      </c>
      <c r="B4909" t="s">
        <v>6986</v>
      </c>
      <c r="C4909">
        <v>77935493</v>
      </c>
      <c r="D4909" s="1">
        <v>44953</v>
      </c>
      <c r="E4909" s="1">
        <v>44958</v>
      </c>
      <c r="F4909" t="s">
        <v>10700</v>
      </c>
      <c r="G4909" t="s">
        <v>88</v>
      </c>
      <c r="H4909" t="s">
        <v>4842</v>
      </c>
      <c r="I4909" t="s">
        <v>972</v>
      </c>
      <c r="J4909">
        <v>19.152000000000001</v>
      </c>
      <c r="K4909">
        <v>3</v>
      </c>
      <c r="L4909">
        <v>0.2</v>
      </c>
      <c r="M4909">
        <v>6.4638</v>
      </c>
      <c r="N4909">
        <v>12.688200000000002</v>
      </c>
      <c r="O4909">
        <v>3.8304000000000005</v>
      </c>
      <c r="P4909" t="s">
        <v>86</v>
      </c>
      <c r="Q4909" t="s">
        <v>10632</v>
      </c>
      <c r="R4909">
        <v>5</v>
      </c>
      <c r="S4909">
        <v>33.75</v>
      </c>
      <c r="T4909" t="s">
        <v>10766</v>
      </c>
      <c r="U4909" s="1">
        <v>44953</v>
      </c>
      <c r="V4909" s="1">
        <v>45800</v>
      </c>
      <c r="W4909" t="s">
        <v>10775</v>
      </c>
    </row>
    <row r="4910" spans="1:23" x14ac:dyDescent="0.25">
      <c r="A4910">
        <v>2861</v>
      </c>
      <c r="B4910" t="s">
        <v>6987</v>
      </c>
      <c r="C4910">
        <v>29312143</v>
      </c>
      <c r="D4910" s="1">
        <v>44953</v>
      </c>
      <c r="E4910" s="1">
        <v>44954</v>
      </c>
      <c r="F4910" t="s">
        <v>10703</v>
      </c>
      <c r="G4910" t="s">
        <v>3816</v>
      </c>
      <c r="H4910" t="s">
        <v>6121</v>
      </c>
      <c r="I4910" t="s">
        <v>178</v>
      </c>
      <c r="J4910">
        <v>28.4</v>
      </c>
      <c r="K4910">
        <v>4</v>
      </c>
      <c r="L4910">
        <v>0</v>
      </c>
      <c r="M4910">
        <v>13.064</v>
      </c>
      <c r="N4910">
        <v>15.335999999999999</v>
      </c>
      <c r="O4910">
        <v>0</v>
      </c>
      <c r="P4910" t="s">
        <v>86</v>
      </c>
      <c r="Q4910" t="s">
        <v>10631</v>
      </c>
      <c r="R4910">
        <v>1</v>
      </c>
      <c r="S4910">
        <v>46</v>
      </c>
      <c r="T4910" t="s">
        <v>10766</v>
      </c>
      <c r="U4910" s="1">
        <v>44642</v>
      </c>
      <c r="V4910" s="1">
        <v>45058</v>
      </c>
      <c r="W4910" t="s">
        <v>10770</v>
      </c>
    </row>
    <row r="4911" spans="1:23" x14ac:dyDescent="0.25">
      <c r="A4911">
        <v>2862</v>
      </c>
      <c r="B4911" t="s">
        <v>6987</v>
      </c>
      <c r="C4911">
        <v>16866578</v>
      </c>
      <c r="D4911" s="1">
        <v>44953</v>
      </c>
      <c r="E4911" s="1">
        <v>44954</v>
      </c>
      <c r="F4911" t="s">
        <v>10703</v>
      </c>
      <c r="G4911" t="s">
        <v>3816</v>
      </c>
      <c r="H4911" t="s">
        <v>6121</v>
      </c>
      <c r="I4911" t="s">
        <v>3016</v>
      </c>
      <c r="J4911">
        <v>212.94</v>
      </c>
      <c r="K4911">
        <v>3</v>
      </c>
      <c r="L4911">
        <v>0</v>
      </c>
      <c r="M4911">
        <v>34.070399999999999</v>
      </c>
      <c r="N4911">
        <v>178.86959999999999</v>
      </c>
      <c r="O4911">
        <v>0</v>
      </c>
      <c r="P4911" t="s">
        <v>86</v>
      </c>
      <c r="Q4911" t="s">
        <v>10631</v>
      </c>
      <c r="R4911">
        <v>1</v>
      </c>
      <c r="S4911">
        <v>16</v>
      </c>
      <c r="T4911" t="s">
        <v>10766</v>
      </c>
      <c r="U4911" s="1">
        <v>44642</v>
      </c>
      <c r="V4911" s="1">
        <v>45058</v>
      </c>
      <c r="W4911" t="s">
        <v>10770</v>
      </c>
    </row>
    <row r="4912" spans="1:23" x14ac:dyDescent="0.25">
      <c r="A4912">
        <v>2863</v>
      </c>
      <c r="B4912" t="s">
        <v>6988</v>
      </c>
      <c r="C4912">
        <v>29359667</v>
      </c>
      <c r="D4912" s="1">
        <v>44953</v>
      </c>
      <c r="E4912" s="1">
        <v>44958</v>
      </c>
      <c r="F4912" t="s">
        <v>10700</v>
      </c>
      <c r="G4912" t="s">
        <v>88</v>
      </c>
      <c r="H4912" t="s">
        <v>4736</v>
      </c>
      <c r="I4912" t="s">
        <v>1760</v>
      </c>
      <c r="J4912">
        <v>106.8</v>
      </c>
      <c r="K4912">
        <v>10</v>
      </c>
      <c r="L4912">
        <v>0.2</v>
      </c>
      <c r="M4912">
        <v>10.68</v>
      </c>
      <c r="N4912">
        <v>96.12</v>
      </c>
      <c r="O4912">
        <v>21.36</v>
      </c>
      <c r="P4912" t="s">
        <v>86</v>
      </c>
      <c r="Q4912" t="s">
        <v>10632</v>
      </c>
      <c r="R4912">
        <v>5</v>
      </c>
      <c r="S4912">
        <v>10</v>
      </c>
      <c r="T4912" t="s">
        <v>10767</v>
      </c>
      <c r="U4912" s="1">
        <v>44521</v>
      </c>
      <c r="V4912" s="1">
        <v>45769</v>
      </c>
      <c r="W4912" t="s">
        <v>10763</v>
      </c>
    </row>
    <row r="4913" spans="1:23" x14ac:dyDescent="0.25">
      <c r="A4913">
        <v>2864</v>
      </c>
      <c r="B4913" t="s">
        <v>6989</v>
      </c>
      <c r="C4913">
        <v>81586783</v>
      </c>
      <c r="D4913" s="1">
        <v>44953</v>
      </c>
      <c r="E4913" s="1">
        <v>44955</v>
      </c>
      <c r="F4913" t="s">
        <v>10697</v>
      </c>
      <c r="G4913" t="s">
        <v>3816</v>
      </c>
      <c r="H4913" t="s">
        <v>5803</v>
      </c>
      <c r="I4913" t="s">
        <v>182</v>
      </c>
      <c r="J4913">
        <v>77.58</v>
      </c>
      <c r="K4913">
        <v>9</v>
      </c>
      <c r="L4913">
        <v>0</v>
      </c>
      <c r="M4913">
        <v>20.1708</v>
      </c>
      <c r="N4913">
        <v>57.409199999999998</v>
      </c>
      <c r="O4913">
        <v>0</v>
      </c>
      <c r="P4913" t="s">
        <v>86</v>
      </c>
      <c r="Q4913" t="s">
        <v>10631</v>
      </c>
      <c r="R4913">
        <v>2</v>
      </c>
      <c r="S4913">
        <v>26</v>
      </c>
      <c r="T4913" t="s">
        <v>10766</v>
      </c>
      <c r="U4913" s="1">
        <v>44546</v>
      </c>
      <c r="V4913" s="1">
        <v>45656</v>
      </c>
      <c r="W4913" t="s">
        <v>10770</v>
      </c>
    </row>
    <row r="4914" spans="1:23" x14ac:dyDescent="0.25">
      <c r="A4914">
        <v>2865</v>
      </c>
      <c r="B4914" t="s">
        <v>6990</v>
      </c>
      <c r="C4914">
        <v>55743747</v>
      </c>
      <c r="D4914" s="1">
        <v>44953</v>
      </c>
      <c r="E4914" s="1">
        <v>44955</v>
      </c>
      <c r="F4914" t="s">
        <v>10697</v>
      </c>
      <c r="G4914" t="s">
        <v>92</v>
      </c>
      <c r="H4914" t="s">
        <v>4260</v>
      </c>
      <c r="I4914" t="s">
        <v>2909</v>
      </c>
      <c r="J4914">
        <v>494.97</v>
      </c>
      <c r="K4914">
        <v>3</v>
      </c>
      <c r="L4914">
        <v>0</v>
      </c>
      <c r="M4914">
        <v>148.49100000000001</v>
      </c>
      <c r="N4914">
        <v>346.47900000000004</v>
      </c>
      <c r="O4914">
        <v>0</v>
      </c>
      <c r="P4914" t="s">
        <v>86</v>
      </c>
      <c r="Q4914" t="s">
        <v>10631</v>
      </c>
      <c r="R4914">
        <v>2</v>
      </c>
      <c r="S4914">
        <v>30</v>
      </c>
      <c r="T4914" t="s">
        <v>10766</v>
      </c>
      <c r="U4914" s="1">
        <v>44953</v>
      </c>
      <c r="V4914" s="1">
        <v>45717</v>
      </c>
      <c r="W4914" t="s">
        <v>10775</v>
      </c>
    </row>
    <row r="4915" spans="1:23" x14ac:dyDescent="0.25">
      <c r="A4915">
        <v>2866</v>
      </c>
      <c r="B4915" t="s">
        <v>6990</v>
      </c>
      <c r="C4915">
        <v>77130230</v>
      </c>
      <c r="D4915" s="1">
        <v>44953</v>
      </c>
      <c r="E4915" s="1">
        <v>44955</v>
      </c>
      <c r="F4915" t="s">
        <v>10697</v>
      </c>
      <c r="G4915" t="s">
        <v>92</v>
      </c>
      <c r="H4915" t="s">
        <v>4260</v>
      </c>
      <c r="I4915" t="s">
        <v>2803</v>
      </c>
      <c r="J4915">
        <v>25.06</v>
      </c>
      <c r="K4915">
        <v>2</v>
      </c>
      <c r="L4915">
        <v>0</v>
      </c>
      <c r="M4915">
        <v>11.7782</v>
      </c>
      <c r="N4915">
        <v>13.281799999999999</v>
      </c>
      <c r="O4915">
        <v>0</v>
      </c>
      <c r="P4915" t="s">
        <v>86</v>
      </c>
      <c r="Q4915" t="s">
        <v>10631</v>
      </c>
      <c r="R4915">
        <v>2</v>
      </c>
      <c r="S4915">
        <v>47</v>
      </c>
      <c r="T4915" t="s">
        <v>10766</v>
      </c>
      <c r="U4915" s="1">
        <v>44953</v>
      </c>
      <c r="V4915" s="1">
        <v>45717</v>
      </c>
      <c r="W4915" t="s">
        <v>10775</v>
      </c>
    </row>
    <row r="4916" spans="1:23" x14ac:dyDescent="0.25">
      <c r="A4916">
        <v>2867</v>
      </c>
      <c r="B4916" t="s">
        <v>6991</v>
      </c>
      <c r="C4916">
        <v>69072883</v>
      </c>
      <c r="D4916" s="1">
        <v>44954</v>
      </c>
      <c r="E4916" s="1">
        <v>44954</v>
      </c>
      <c r="F4916" t="s">
        <v>10702</v>
      </c>
      <c r="G4916" t="s">
        <v>3847</v>
      </c>
      <c r="H4916" t="s">
        <v>6091</v>
      </c>
      <c r="I4916" t="s">
        <v>1969</v>
      </c>
      <c r="J4916">
        <v>6.6079999999999997</v>
      </c>
      <c r="K4916">
        <v>2</v>
      </c>
      <c r="L4916">
        <v>0.2</v>
      </c>
      <c r="M4916">
        <v>2.2302</v>
      </c>
      <c r="N4916">
        <v>4.3777999999999997</v>
      </c>
      <c r="O4916">
        <v>1.3216000000000001</v>
      </c>
      <c r="P4916" t="s">
        <v>86</v>
      </c>
      <c r="Q4916" t="s">
        <v>10632</v>
      </c>
      <c r="R4916">
        <v>0</v>
      </c>
      <c r="S4916">
        <v>33.75</v>
      </c>
      <c r="T4916" t="s">
        <v>10766</v>
      </c>
      <c r="U4916" s="1">
        <v>44635</v>
      </c>
      <c r="V4916" s="1">
        <v>45647</v>
      </c>
      <c r="W4916" t="s">
        <v>10770</v>
      </c>
    </row>
    <row r="4917" spans="1:23" x14ac:dyDescent="0.25">
      <c r="A4917">
        <v>2868</v>
      </c>
      <c r="B4917" t="s">
        <v>6991</v>
      </c>
      <c r="C4917">
        <v>65779900</v>
      </c>
      <c r="D4917" s="1">
        <v>44954</v>
      </c>
      <c r="E4917" s="1">
        <v>44954</v>
      </c>
      <c r="F4917" t="s">
        <v>10702</v>
      </c>
      <c r="G4917" t="s">
        <v>3847</v>
      </c>
      <c r="H4917" t="s">
        <v>6091</v>
      </c>
      <c r="I4917" t="s">
        <v>637</v>
      </c>
      <c r="J4917">
        <v>7.28</v>
      </c>
      <c r="K4917">
        <v>2</v>
      </c>
      <c r="L4917">
        <v>0.2</v>
      </c>
      <c r="M4917">
        <v>2.73</v>
      </c>
      <c r="N4917">
        <v>4.5500000000000007</v>
      </c>
      <c r="O4917">
        <v>1.4560000000000002</v>
      </c>
      <c r="P4917" t="s">
        <v>86</v>
      </c>
      <c r="Q4917" t="s">
        <v>10632</v>
      </c>
      <c r="R4917">
        <v>0</v>
      </c>
      <c r="S4917">
        <v>37.5</v>
      </c>
      <c r="T4917" t="s">
        <v>10766</v>
      </c>
      <c r="U4917" s="1">
        <v>44635</v>
      </c>
      <c r="V4917" s="1">
        <v>45647</v>
      </c>
      <c r="W4917" t="s">
        <v>10770</v>
      </c>
    </row>
    <row r="4918" spans="1:23" x14ac:dyDescent="0.25">
      <c r="A4918">
        <v>2869</v>
      </c>
      <c r="B4918" t="s">
        <v>6991</v>
      </c>
      <c r="C4918">
        <v>29832380</v>
      </c>
      <c r="D4918" s="1">
        <v>44954</v>
      </c>
      <c r="E4918" s="1">
        <v>44954</v>
      </c>
      <c r="F4918" t="s">
        <v>10702</v>
      </c>
      <c r="G4918" t="s">
        <v>3847</v>
      </c>
      <c r="H4918" t="s">
        <v>6091</v>
      </c>
      <c r="I4918" t="s">
        <v>787</v>
      </c>
      <c r="J4918">
        <v>144.78399999999999</v>
      </c>
      <c r="K4918">
        <v>1</v>
      </c>
      <c r="L4918">
        <v>0.2</v>
      </c>
      <c r="M4918">
        <v>10.8588</v>
      </c>
      <c r="N4918">
        <v>133.92519999999999</v>
      </c>
      <c r="O4918">
        <v>28.956800000000001</v>
      </c>
      <c r="P4918" t="s">
        <v>86</v>
      </c>
      <c r="Q4918" t="s">
        <v>10632</v>
      </c>
      <c r="R4918">
        <v>0</v>
      </c>
      <c r="S4918">
        <v>7.5000000000000009</v>
      </c>
      <c r="T4918" t="s">
        <v>10768</v>
      </c>
      <c r="U4918" s="1">
        <v>44635</v>
      </c>
      <c r="V4918" s="1">
        <v>45647</v>
      </c>
      <c r="W4918" t="s">
        <v>10769</v>
      </c>
    </row>
    <row r="4919" spans="1:23" x14ac:dyDescent="0.25">
      <c r="A4919">
        <v>2870</v>
      </c>
      <c r="B4919" t="s">
        <v>6992</v>
      </c>
      <c r="C4919">
        <v>64274111</v>
      </c>
      <c r="D4919" s="1">
        <v>44954</v>
      </c>
      <c r="E4919" s="1">
        <v>44956</v>
      </c>
      <c r="F4919" t="s">
        <v>10697</v>
      </c>
      <c r="G4919" t="s">
        <v>92</v>
      </c>
      <c r="H4919" t="s">
        <v>6993</v>
      </c>
      <c r="I4919" t="s">
        <v>3378</v>
      </c>
      <c r="J4919">
        <v>39.659999999999997</v>
      </c>
      <c r="K4919">
        <v>2</v>
      </c>
      <c r="L4919">
        <v>0</v>
      </c>
      <c r="M4919">
        <v>11.898</v>
      </c>
      <c r="N4919">
        <v>27.761999999999997</v>
      </c>
      <c r="O4919">
        <v>0</v>
      </c>
      <c r="P4919" t="s">
        <v>86</v>
      </c>
      <c r="Q4919" t="s">
        <v>10631</v>
      </c>
      <c r="R4919">
        <v>2</v>
      </c>
      <c r="S4919">
        <v>30.000000000000004</v>
      </c>
      <c r="T4919" t="s">
        <v>10766</v>
      </c>
      <c r="U4919" s="1">
        <v>44954</v>
      </c>
      <c r="V4919" s="1">
        <v>45643</v>
      </c>
      <c r="W4919" t="s">
        <v>10770</v>
      </c>
    </row>
    <row r="4920" spans="1:23" x14ac:dyDescent="0.25">
      <c r="A4920">
        <v>2871</v>
      </c>
      <c r="B4920" t="s">
        <v>6992</v>
      </c>
      <c r="C4920">
        <v>21763867</v>
      </c>
      <c r="D4920" s="1">
        <v>44954</v>
      </c>
      <c r="E4920" s="1">
        <v>44956</v>
      </c>
      <c r="F4920" t="s">
        <v>10697</v>
      </c>
      <c r="G4920" t="s">
        <v>92</v>
      </c>
      <c r="H4920" t="s">
        <v>6993</v>
      </c>
      <c r="I4920" t="s">
        <v>2214</v>
      </c>
      <c r="J4920">
        <v>113.92</v>
      </c>
      <c r="K4920">
        <v>2</v>
      </c>
      <c r="L4920">
        <v>0</v>
      </c>
      <c r="M4920">
        <v>33.036799999999999</v>
      </c>
      <c r="N4920">
        <v>80.883200000000002</v>
      </c>
      <c r="O4920">
        <v>0</v>
      </c>
      <c r="P4920" t="s">
        <v>86</v>
      </c>
      <c r="Q4920" t="s">
        <v>10631</v>
      </c>
      <c r="R4920">
        <v>2</v>
      </c>
      <c r="S4920">
        <v>28.999999999999996</v>
      </c>
      <c r="T4920" t="s">
        <v>10766</v>
      </c>
      <c r="U4920" s="1">
        <v>44954</v>
      </c>
      <c r="V4920" s="1">
        <v>45643</v>
      </c>
      <c r="W4920" t="s">
        <v>10770</v>
      </c>
    </row>
    <row r="4921" spans="1:23" x14ac:dyDescent="0.25">
      <c r="A4921">
        <v>2872</v>
      </c>
      <c r="B4921" t="s">
        <v>6992</v>
      </c>
      <c r="C4921">
        <v>10888821</v>
      </c>
      <c r="D4921" s="1">
        <v>44954</v>
      </c>
      <c r="E4921" s="1">
        <v>44956</v>
      </c>
      <c r="F4921" t="s">
        <v>10697</v>
      </c>
      <c r="G4921" t="s">
        <v>92</v>
      </c>
      <c r="H4921" t="s">
        <v>6993</v>
      </c>
      <c r="I4921" t="s">
        <v>2589</v>
      </c>
      <c r="J4921">
        <v>447.86</v>
      </c>
      <c r="K4921">
        <v>7</v>
      </c>
      <c r="L4921">
        <v>0</v>
      </c>
      <c r="M4921">
        <v>210.49420000000001</v>
      </c>
      <c r="N4921">
        <v>237.36580000000001</v>
      </c>
      <c r="O4921">
        <v>0</v>
      </c>
      <c r="P4921" t="s">
        <v>86</v>
      </c>
      <c r="Q4921" t="s">
        <v>10631</v>
      </c>
      <c r="R4921">
        <v>2</v>
      </c>
      <c r="S4921">
        <v>47</v>
      </c>
      <c r="T4921" t="s">
        <v>10766</v>
      </c>
      <c r="U4921" s="1">
        <v>44954</v>
      </c>
      <c r="V4921" s="1">
        <v>45643</v>
      </c>
      <c r="W4921" t="s">
        <v>10770</v>
      </c>
    </row>
    <row r="4922" spans="1:23" x14ac:dyDescent="0.25">
      <c r="A4922">
        <v>2873</v>
      </c>
      <c r="B4922" t="s">
        <v>6994</v>
      </c>
      <c r="C4922">
        <v>76252942</v>
      </c>
      <c r="D4922" s="1">
        <v>44954</v>
      </c>
      <c r="E4922" s="1">
        <v>44958</v>
      </c>
      <c r="F4922" t="s">
        <v>10696</v>
      </c>
      <c r="G4922" t="s">
        <v>88</v>
      </c>
      <c r="H4922" t="s">
        <v>5576</v>
      </c>
      <c r="I4922" t="s">
        <v>2321</v>
      </c>
      <c r="J4922">
        <v>79.989999999999995</v>
      </c>
      <c r="K4922">
        <v>1</v>
      </c>
      <c r="L4922">
        <v>0</v>
      </c>
      <c r="M4922">
        <v>28.796399999999998</v>
      </c>
      <c r="N4922">
        <v>51.193599999999996</v>
      </c>
      <c r="O4922">
        <v>0</v>
      </c>
      <c r="P4922" t="s">
        <v>86</v>
      </c>
      <c r="Q4922" t="s">
        <v>10631</v>
      </c>
      <c r="R4922">
        <v>4</v>
      </c>
      <c r="S4922">
        <v>36</v>
      </c>
      <c r="T4922" t="s">
        <v>10766</v>
      </c>
      <c r="U4922" s="1">
        <v>44462</v>
      </c>
      <c r="V4922" s="1">
        <v>45650</v>
      </c>
      <c r="W4922" t="s">
        <v>10769</v>
      </c>
    </row>
    <row r="4923" spans="1:23" x14ac:dyDescent="0.25">
      <c r="A4923">
        <v>2874</v>
      </c>
      <c r="B4923" t="s">
        <v>6995</v>
      </c>
      <c r="C4923">
        <v>51513199</v>
      </c>
      <c r="D4923" s="1">
        <v>44955</v>
      </c>
      <c r="E4923" s="1">
        <v>44962</v>
      </c>
      <c r="F4923" t="s">
        <v>10699</v>
      </c>
      <c r="G4923" t="s">
        <v>88</v>
      </c>
      <c r="H4923" t="s">
        <v>5192</v>
      </c>
      <c r="I4923" t="s">
        <v>558</v>
      </c>
      <c r="J4923">
        <v>2.2000000000000002</v>
      </c>
      <c r="K4923">
        <v>1</v>
      </c>
      <c r="L4923">
        <v>0</v>
      </c>
      <c r="M4923">
        <v>0.96799999999999997</v>
      </c>
      <c r="N4923">
        <v>1.2320000000000002</v>
      </c>
      <c r="O4923">
        <v>0</v>
      </c>
      <c r="P4923" t="s">
        <v>86</v>
      </c>
      <c r="Q4923" t="s">
        <v>10631</v>
      </c>
      <c r="R4923">
        <v>7</v>
      </c>
      <c r="S4923">
        <v>43.999999999999993</v>
      </c>
      <c r="T4923" t="s">
        <v>10766</v>
      </c>
      <c r="U4923" s="1">
        <v>44488</v>
      </c>
      <c r="V4923" s="1">
        <v>45807</v>
      </c>
      <c r="W4923" t="s">
        <v>10769</v>
      </c>
    </row>
    <row r="4924" spans="1:23" x14ac:dyDescent="0.25">
      <c r="A4924">
        <v>2875</v>
      </c>
      <c r="B4924" t="s">
        <v>6995</v>
      </c>
      <c r="C4924">
        <v>29921798</v>
      </c>
      <c r="D4924" s="1">
        <v>44955</v>
      </c>
      <c r="E4924" s="1">
        <v>44962</v>
      </c>
      <c r="F4924" t="s">
        <v>10699</v>
      </c>
      <c r="G4924" t="s">
        <v>88</v>
      </c>
      <c r="H4924" t="s">
        <v>5192</v>
      </c>
      <c r="I4924" t="s">
        <v>560</v>
      </c>
      <c r="J4924">
        <v>622.45000000000005</v>
      </c>
      <c r="K4924">
        <v>5</v>
      </c>
      <c r="L4924">
        <v>0</v>
      </c>
      <c r="M4924">
        <v>136.93899999999999</v>
      </c>
      <c r="N4924">
        <v>485.51100000000008</v>
      </c>
      <c r="O4924">
        <v>0</v>
      </c>
      <c r="P4924" t="s">
        <v>86</v>
      </c>
      <c r="Q4924" t="s">
        <v>10631</v>
      </c>
      <c r="R4924">
        <v>7</v>
      </c>
      <c r="S4924">
        <v>21.999999999999996</v>
      </c>
      <c r="T4924" t="s">
        <v>10766</v>
      </c>
      <c r="U4924" s="1">
        <v>44488</v>
      </c>
      <c r="V4924" s="1">
        <v>45807</v>
      </c>
      <c r="W4924" t="s">
        <v>10763</v>
      </c>
    </row>
    <row r="4925" spans="1:23" x14ac:dyDescent="0.25">
      <c r="A4925">
        <v>2876</v>
      </c>
      <c r="B4925" t="s">
        <v>6995</v>
      </c>
      <c r="C4925">
        <v>94463711</v>
      </c>
      <c r="D4925" s="1">
        <v>44955</v>
      </c>
      <c r="E4925" s="1">
        <v>44962</v>
      </c>
      <c r="F4925" t="s">
        <v>10699</v>
      </c>
      <c r="G4925" t="s">
        <v>88</v>
      </c>
      <c r="H4925" t="s">
        <v>5192</v>
      </c>
      <c r="I4925" t="s">
        <v>562</v>
      </c>
      <c r="J4925">
        <v>21.98</v>
      </c>
      <c r="K4925">
        <v>1</v>
      </c>
      <c r="L4925">
        <v>0</v>
      </c>
      <c r="M4925">
        <v>0.2198</v>
      </c>
      <c r="N4925">
        <v>21.760200000000001</v>
      </c>
      <c r="O4925">
        <v>0</v>
      </c>
      <c r="P4925" t="s">
        <v>86</v>
      </c>
      <c r="Q4925" t="s">
        <v>10631</v>
      </c>
      <c r="R4925">
        <v>7</v>
      </c>
      <c r="S4925">
        <v>1</v>
      </c>
      <c r="T4925" t="s">
        <v>10768</v>
      </c>
      <c r="U4925" s="1">
        <v>44488</v>
      </c>
      <c r="V4925" s="1">
        <v>45807</v>
      </c>
      <c r="W4925" t="s">
        <v>10769</v>
      </c>
    </row>
    <row r="4926" spans="1:23" x14ac:dyDescent="0.25">
      <c r="A4926">
        <v>2877</v>
      </c>
      <c r="B4926" t="s">
        <v>6996</v>
      </c>
      <c r="C4926">
        <v>36243240</v>
      </c>
      <c r="D4926" s="1">
        <v>44955</v>
      </c>
      <c r="E4926" s="1">
        <v>44958</v>
      </c>
      <c r="F4926" t="s">
        <v>10701</v>
      </c>
      <c r="G4926" t="s">
        <v>3816</v>
      </c>
      <c r="H4926" t="s">
        <v>5179</v>
      </c>
      <c r="I4926" t="s">
        <v>837</v>
      </c>
      <c r="J4926">
        <v>307.98</v>
      </c>
      <c r="K4926">
        <v>2</v>
      </c>
      <c r="L4926">
        <v>0</v>
      </c>
      <c r="M4926">
        <v>89.3142</v>
      </c>
      <c r="N4926">
        <v>218.66580000000002</v>
      </c>
      <c r="O4926">
        <v>0</v>
      </c>
      <c r="P4926" t="s">
        <v>86</v>
      </c>
      <c r="Q4926" t="s">
        <v>10631</v>
      </c>
      <c r="R4926">
        <v>3</v>
      </c>
      <c r="S4926">
        <v>28.999999999999996</v>
      </c>
      <c r="T4926" t="s">
        <v>10766</v>
      </c>
      <c r="U4926" s="1">
        <v>44503</v>
      </c>
      <c r="V4926" s="1">
        <v>45805</v>
      </c>
      <c r="W4926" t="s">
        <v>10775</v>
      </c>
    </row>
    <row r="4927" spans="1:23" x14ac:dyDescent="0.25">
      <c r="A4927">
        <v>2878</v>
      </c>
      <c r="B4927" t="s">
        <v>6996</v>
      </c>
      <c r="C4927">
        <v>76219986</v>
      </c>
      <c r="D4927" s="1">
        <v>44955</v>
      </c>
      <c r="E4927" s="1">
        <v>44958</v>
      </c>
      <c r="F4927" t="s">
        <v>10701</v>
      </c>
      <c r="G4927" t="s">
        <v>3816</v>
      </c>
      <c r="H4927" t="s">
        <v>5179</v>
      </c>
      <c r="I4927" t="s">
        <v>587</v>
      </c>
      <c r="J4927">
        <v>382.80599999999998</v>
      </c>
      <c r="K4927">
        <v>9</v>
      </c>
      <c r="L4927">
        <v>0.4</v>
      </c>
      <c r="M4927">
        <v>-153.1224</v>
      </c>
      <c r="N4927">
        <v>535.92840000000001</v>
      </c>
      <c r="O4927">
        <v>153.1224</v>
      </c>
      <c r="P4927" t="s">
        <v>10633</v>
      </c>
      <c r="Q4927" t="s">
        <v>10632</v>
      </c>
      <c r="R4927">
        <v>3</v>
      </c>
      <c r="S4927">
        <v>-40</v>
      </c>
      <c r="T4927" t="s">
        <v>10768</v>
      </c>
      <c r="U4927" s="1">
        <v>44503</v>
      </c>
      <c r="V4927" s="1">
        <v>45805</v>
      </c>
      <c r="W4927" t="s">
        <v>10763</v>
      </c>
    </row>
    <row r="4928" spans="1:23" x14ac:dyDescent="0.25">
      <c r="A4928">
        <v>2879</v>
      </c>
      <c r="B4928" t="s">
        <v>6996</v>
      </c>
      <c r="C4928">
        <v>2742460</v>
      </c>
      <c r="D4928" s="1">
        <v>44955</v>
      </c>
      <c r="E4928" s="1">
        <v>44958</v>
      </c>
      <c r="F4928" t="s">
        <v>10701</v>
      </c>
      <c r="G4928" t="s">
        <v>3816</v>
      </c>
      <c r="H4928" t="s">
        <v>5179</v>
      </c>
      <c r="I4928" t="s">
        <v>528</v>
      </c>
      <c r="J4928">
        <v>41.96</v>
      </c>
      <c r="K4928">
        <v>2</v>
      </c>
      <c r="L4928">
        <v>0</v>
      </c>
      <c r="M4928">
        <v>2.9371999999999998</v>
      </c>
      <c r="N4928">
        <v>39.022800000000004</v>
      </c>
      <c r="O4928">
        <v>0</v>
      </c>
      <c r="P4928" t="s">
        <v>86</v>
      </c>
      <c r="Q4928" t="s">
        <v>10631</v>
      </c>
      <c r="R4928">
        <v>3</v>
      </c>
      <c r="S4928">
        <v>6.9999999999999991</v>
      </c>
      <c r="T4928" t="s">
        <v>10768</v>
      </c>
      <c r="U4928" s="1">
        <v>44503</v>
      </c>
      <c r="V4928" s="1">
        <v>45805</v>
      </c>
      <c r="W4928" t="s">
        <v>10775</v>
      </c>
    </row>
    <row r="4929" spans="1:23" x14ac:dyDescent="0.25">
      <c r="A4929">
        <v>2880</v>
      </c>
      <c r="B4929" t="s">
        <v>6996</v>
      </c>
      <c r="C4929">
        <v>72223262</v>
      </c>
      <c r="D4929" s="1">
        <v>44955</v>
      </c>
      <c r="E4929" s="1">
        <v>44958</v>
      </c>
      <c r="F4929" t="s">
        <v>10701</v>
      </c>
      <c r="G4929" t="s">
        <v>3816</v>
      </c>
      <c r="H4929" t="s">
        <v>5179</v>
      </c>
      <c r="I4929" t="s">
        <v>1519</v>
      </c>
      <c r="J4929">
        <v>1217.568</v>
      </c>
      <c r="K4929">
        <v>2</v>
      </c>
      <c r="L4929">
        <v>0.2</v>
      </c>
      <c r="M4929">
        <v>456.58800000000002</v>
      </c>
      <c r="N4929">
        <v>760.98</v>
      </c>
      <c r="O4929">
        <v>243.5136</v>
      </c>
      <c r="P4929" t="s">
        <v>86</v>
      </c>
      <c r="Q4929" t="s">
        <v>10632</v>
      </c>
      <c r="R4929">
        <v>3</v>
      </c>
      <c r="S4929">
        <v>37.5</v>
      </c>
      <c r="T4929" t="s">
        <v>10766</v>
      </c>
      <c r="U4929" s="1">
        <v>44503</v>
      </c>
      <c r="V4929" s="1">
        <v>45805</v>
      </c>
      <c r="W4929" t="s">
        <v>10775</v>
      </c>
    </row>
    <row r="4930" spans="1:23" x14ac:dyDescent="0.25">
      <c r="A4930">
        <v>2881</v>
      </c>
      <c r="B4930" t="s">
        <v>6996</v>
      </c>
      <c r="C4930">
        <v>51638384</v>
      </c>
      <c r="D4930" s="1">
        <v>44955</v>
      </c>
      <c r="E4930" s="1">
        <v>44958</v>
      </c>
      <c r="F4930" t="s">
        <v>10701</v>
      </c>
      <c r="G4930" t="s">
        <v>3816</v>
      </c>
      <c r="H4930" t="s">
        <v>5179</v>
      </c>
      <c r="I4930" t="s">
        <v>373</v>
      </c>
      <c r="J4930">
        <v>47.04</v>
      </c>
      <c r="K4930">
        <v>3</v>
      </c>
      <c r="L4930">
        <v>0</v>
      </c>
      <c r="M4930">
        <v>18.345600000000001</v>
      </c>
      <c r="N4930">
        <v>28.694399999999998</v>
      </c>
      <c r="O4930">
        <v>0</v>
      </c>
      <c r="P4930" t="s">
        <v>86</v>
      </c>
      <c r="Q4930" t="s">
        <v>10631</v>
      </c>
      <c r="R4930">
        <v>3</v>
      </c>
      <c r="S4930">
        <v>39</v>
      </c>
      <c r="T4930" t="s">
        <v>10766</v>
      </c>
      <c r="U4930" s="1">
        <v>44503</v>
      </c>
      <c r="V4930" s="1">
        <v>45805</v>
      </c>
      <c r="W4930" t="s">
        <v>10775</v>
      </c>
    </row>
    <row r="4931" spans="1:23" x14ac:dyDescent="0.25">
      <c r="A4931">
        <v>2882</v>
      </c>
      <c r="B4931" t="s">
        <v>6996</v>
      </c>
      <c r="C4931">
        <v>57832657</v>
      </c>
      <c r="D4931" s="1">
        <v>44955</v>
      </c>
      <c r="E4931" s="1">
        <v>44958</v>
      </c>
      <c r="F4931" t="s">
        <v>10701</v>
      </c>
      <c r="G4931" t="s">
        <v>3816</v>
      </c>
      <c r="H4931" t="s">
        <v>5179</v>
      </c>
      <c r="I4931" t="s">
        <v>240</v>
      </c>
      <c r="J4931">
        <v>6.16</v>
      </c>
      <c r="K4931">
        <v>2</v>
      </c>
      <c r="L4931">
        <v>0</v>
      </c>
      <c r="M4931">
        <v>2.9567999999999999</v>
      </c>
      <c r="N4931">
        <v>3.2032000000000003</v>
      </c>
      <c r="O4931">
        <v>0</v>
      </c>
      <c r="P4931" t="s">
        <v>86</v>
      </c>
      <c r="Q4931" t="s">
        <v>10631</v>
      </c>
      <c r="R4931">
        <v>3</v>
      </c>
      <c r="S4931">
        <v>48</v>
      </c>
      <c r="T4931" t="s">
        <v>10766</v>
      </c>
      <c r="U4931" s="1">
        <v>44503</v>
      </c>
      <c r="V4931" s="1">
        <v>45805</v>
      </c>
      <c r="W4931" t="s">
        <v>10775</v>
      </c>
    </row>
    <row r="4932" spans="1:23" x14ac:dyDescent="0.25">
      <c r="A4932">
        <v>2883</v>
      </c>
      <c r="B4932" t="s">
        <v>6996</v>
      </c>
      <c r="C4932">
        <v>16130572</v>
      </c>
      <c r="D4932" s="1">
        <v>44955</v>
      </c>
      <c r="E4932" s="1">
        <v>44958</v>
      </c>
      <c r="F4932" t="s">
        <v>10701</v>
      </c>
      <c r="G4932" t="s">
        <v>3816</v>
      </c>
      <c r="H4932" t="s">
        <v>5179</v>
      </c>
      <c r="I4932" t="s">
        <v>1077</v>
      </c>
      <c r="J4932">
        <v>979.95</v>
      </c>
      <c r="K4932">
        <v>5</v>
      </c>
      <c r="L4932">
        <v>0</v>
      </c>
      <c r="M4932">
        <v>274.38600000000002</v>
      </c>
      <c r="N4932">
        <v>705.56400000000008</v>
      </c>
      <c r="O4932">
        <v>0</v>
      </c>
      <c r="P4932" t="s">
        <v>86</v>
      </c>
      <c r="Q4932" t="s">
        <v>10631</v>
      </c>
      <c r="R4932">
        <v>3</v>
      </c>
      <c r="S4932">
        <v>28.000000000000004</v>
      </c>
      <c r="T4932" t="s">
        <v>10766</v>
      </c>
      <c r="U4932" s="1">
        <v>44503</v>
      </c>
      <c r="V4932" s="1">
        <v>45805</v>
      </c>
      <c r="W4932" t="s">
        <v>10763</v>
      </c>
    </row>
    <row r="4933" spans="1:23" x14ac:dyDescent="0.25">
      <c r="A4933">
        <v>2884</v>
      </c>
      <c r="B4933" t="s">
        <v>6996</v>
      </c>
      <c r="C4933">
        <v>911105</v>
      </c>
      <c r="D4933" s="1">
        <v>44955</v>
      </c>
      <c r="E4933" s="1">
        <v>44958</v>
      </c>
      <c r="F4933" t="s">
        <v>10701</v>
      </c>
      <c r="G4933" t="s">
        <v>3816</v>
      </c>
      <c r="H4933" t="s">
        <v>5179</v>
      </c>
      <c r="I4933" t="s">
        <v>2216</v>
      </c>
      <c r="J4933">
        <v>143.69999999999999</v>
      </c>
      <c r="K4933">
        <v>3</v>
      </c>
      <c r="L4933">
        <v>0</v>
      </c>
      <c r="M4933">
        <v>68.975999999999999</v>
      </c>
      <c r="N4933">
        <v>74.72399999999999</v>
      </c>
      <c r="O4933">
        <v>0</v>
      </c>
      <c r="P4933" t="s">
        <v>86</v>
      </c>
      <c r="Q4933" t="s">
        <v>10631</v>
      </c>
      <c r="R4933">
        <v>3</v>
      </c>
      <c r="S4933">
        <v>48.000000000000007</v>
      </c>
      <c r="T4933" t="s">
        <v>10766</v>
      </c>
      <c r="U4933" s="1">
        <v>44503</v>
      </c>
      <c r="V4933" s="1">
        <v>45805</v>
      </c>
      <c r="W4933" t="s">
        <v>10775</v>
      </c>
    </row>
    <row r="4934" spans="1:23" x14ac:dyDescent="0.25">
      <c r="A4934">
        <v>2885</v>
      </c>
      <c r="B4934" t="s">
        <v>6996</v>
      </c>
      <c r="C4934">
        <v>73735933</v>
      </c>
      <c r="D4934" s="1">
        <v>44955</v>
      </c>
      <c r="E4934" s="1">
        <v>44958</v>
      </c>
      <c r="F4934" t="s">
        <v>10701</v>
      </c>
      <c r="G4934" t="s">
        <v>3816</v>
      </c>
      <c r="H4934" t="s">
        <v>5179</v>
      </c>
      <c r="I4934" t="s">
        <v>2218</v>
      </c>
      <c r="J4934">
        <v>10.65</v>
      </c>
      <c r="K4934">
        <v>3</v>
      </c>
      <c r="L4934">
        <v>0</v>
      </c>
      <c r="M4934">
        <v>5.0054999999999996</v>
      </c>
      <c r="N4934">
        <v>5.6445000000000007</v>
      </c>
      <c r="O4934">
        <v>0</v>
      </c>
      <c r="P4934" t="s">
        <v>86</v>
      </c>
      <c r="Q4934" t="s">
        <v>10631</v>
      </c>
      <c r="R4934">
        <v>3</v>
      </c>
      <c r="S4934">
        <v>47</v>
      </c>
      <c r="T4934" t="s">
        <v>10766</v>
      </c>
      <c r="U4934" s="1">
        <v>44503</v>
      </c>
      <c r="V4934" s="1">
        <v>45805</v>
      </c>
      <c r="W4934" t="s">
        <v>10775</v>
      </c>
    </row>
    <row r="4935" spans="1:23" x14ac:dyDescent="0.25">
      <c r="A4935">
        <v>2886</v>
      </c>
      <c r="B4935" t="s">
        <v>6996</v>
      </c>
      <c r="C4935">
        <v>83811782</v>
      </c>
      <c r="D4935" s="1">
        <v>44955</v>
      </c>
      <c r="E4935" s="1">
        <v>44958</v>
      </c>
      <c r="F4935" t="s">
        <v>10701</v>
      </c>
      <c r="G4935" t="s">
        <v>3816</v>
      </c>
      <c r="H4935" t="s">
        <v>5179</v>
      </c>
      <c r="I4935" t="s">
        <v>913</v>
      </c>
      <c r="J4935">
        <v>247.8</v>
      </c>
      <c r="K4935">
        <v>4</v>
      </c>
      <c r="L4935">
        <v>0</v>
      </c>
      <c r="M4935">
        <v>34.692</v>
      </c>
      <c r="N4935">
        <v>213.108</v>
      </c>
      <c r="O4935">
        <v>0</v>
      </c>
      <c r="P4935" t="s">
        <v>86</v>
      </c>
      <c r="Q4935" t="s">
        <v>10631</v>
      </c>
      <c r="R4935">
        <v>3</v>
      </c>
      <c r="S4935">
        <v>13.999999999999998</v>
      </c>
      <c r="T4935" t="s">
        <v>10767</v>
      </c>
      <c r="U4935" s="1">
        <v>44503</v>
      </c>
      <c r="V4935" s="1">
        <v>45805</v>
      </c>
      <c r="W4935" t="s">
        <v>10775</v>
      </c>
    </row>
    <row r="4936" spans="1:23" x14ac:dyDescent="0.25">
      <c r="A4936">
        <v>2887</v>
      </c>
      <c r="B4936" t="s">
        <v>6997</v>
      </c>
      <c r="C4936">
        <v>3720798</v>
      </c>
      <c r="D4936" s="1">
        <v>44955</v>
      </c>
      <c r="E4936" s="1">
        <v>44960</v>
      </c>
      <c r="F4936" t="s">
        <v>10700</v>
      </c>
      <c r="G4936" t="s">
        <v>88</v>
      </c>
      <c r="H4936" t="s">
        <v>4487</v>
      </c>
      <c r="I4936" t="s">
        <v>1620</v>
      </c>
      <c r="J4936">
        <v>4.6079999999999997</v>
      </c>
      <c r="K4936">
        <v>2</v>
      </c>
      <c r="L4936">
        <v>0.2</v>
      </c>
      <c r="M4936">
        <v>1.6704000000000001</v>
      </c>
      <c r="N4936">
        <v>2.9375999999999998</v>
      </c>
      <c r="O4936">
        <v>0.92159999999999997</v>
      </c>
      <c r="P4936" t="s">
        <v>86</v>
      </c>
      <c r="Q4936" t="s">
        <v>10632</v>
      </c>
      <c r="R4936">
        <v>5</v>
      </c>
      <c r="S4936">
        <v>36.250000000000007</v>
      </c>
      <c r="T4936" t="s">
        <v>10766</v>
      </c>
      <c r="U4936" s="1">
        <v>44468</v>
      </c>
      <c r="V4936" s="1">
        <v>45787</v>
      </c>
      <c r="W4936" t="s">
        <v>10775</v>
      </c>
    </row>
    <row r="4937" spans="1:23" x14ac:dyDescent="0.25">
      <c r="A4937">
        <v>2888</v>
      </c>
      <c r="B4937" t="s">
        <v>6998</v>
      </c>
      <c r="C4937">
        <v>38449653</v>
      </c>
      <c r="D4937" s="1">
        <v>44955</v>
      </c>
      <c r="E4937" s="1">
        <v>44959</v>
      </c>
      <c r="F4937" t="s">
        <v>10696</v>
      </c>
      <c r="G4937" t="s">
        <v>92</v>
      </c>
      <c r="H4937" t="s">
        <v>5289</v>
      </c>
      <c r="I4937" t="s">
        <v>3404</v>
      </c>
      <c r="J4937">
        <v>687.4</v>
      </c>
      <c r="K4937">
        <v>5</v>
      </c>
      <c r="L4937">
        <v>0</v>
      </c>
      <c r="M4937">
        <v>48.118000000000002</v>
      </c>
      <c r="N4937">
        <v>639.28199999999993</v>
      </c>
      <c r="O4937">
        <v>0</v>
      </c>
      <c r="P4937" t="s">
        <v>86</v>
      </c>
      <c r="Q4937" t="s">
        <v>10631</v>
      </c>
      <c r="R4937">
        <v>4</v>
      </c>
      <c r="S4937">
        <v>7.0000000000000009</v>
      </c>
      <c r="T4937" t="s">
        <v>10768</v>
      </c>
      <c r="U4937" s="1">
        <v>44430</v>
      </c>
      <c r="V4937" s="1">
        <v>45817</v>
      </c>
      <c r="W4937" t="s">
        <v>10763</v>
      </c>
    </row>
    <row r="4938" spans="1:23" x14ac:dyDescent="0.25">
      <c r="A4938">
        <v>2889</v>
      </c>
      <c r="B4938" t="s">
        <v>6999</v>
      </c>
      <c r="C4938">
        <v>60409861</v>
      </c>
      <c r="D4938" s="1">
        <v>44955</v>
      </c>
      <c r="E4938" s="1">
        <v>44962</v>
      </c>
      <c r="F4938" t="s">
        <v>10699</v>
      </c>
      <c r="G4938" t="s">
        <v>88</v>
      </c>
      <c r="H4938" t="s">
        <v>5348</v>
      </c>
      <c r="I4938" t="s">
        <v>3161</v>
      </c>
      <c r="J4938">
        <v>10.02</v>
      </c>
      <c r="K4938">
        <v>3</v>
      </c>
      <c r="L4938">
        <v>0</v>
      </c>
      <c r="M4938">
        <v>4.4088000000000003</v>
      </c>
      <c r="N4938">
        <v>5.6111999999999993</v>
      </c>
      <c r="O4938">
        <v>0</v>
      </c>
      <c r="P4938" t="s">
        <v>86</v>
      </c>
      <c r="Q4938" t="s">
        <v>10631</v>
      </c>
      <c r="R4938">
        <v>7</v>
      </c>
      <c r="S4938">
        <v>44.000000000000007</v>
      </c>
      <c r="T4938" t="s">
        <v>10766</v>
      </c>
      <c r="U4938" s="1">
        <v>44627</v>
      </c>
      <c r="V4938" s="1">
        <v>45823</v>
      </c>
      <c r="W4938" t="s">
        <v>10775</v>
      </c>
    </row>
    <row r="4939" spans="1:23" x14ac:dyDescent="0.25">
      <c r="A4939">
        <v>2890</v>
      </c>
      <c r="B4939" t="s">
        <v>6999</v>
      </c>
      <c r="C4939">
        <v>78980704</v>
      </c>
      <c r="D4939" s="1">
        <v>44955</v>
      </c>
      <c r="E4939" s="1">
        <v>44962</v>
      </c>
      <c r="F4939" t="s">
        <v>10699</v>
      </c>
      <c r="G4939" t="s">
        <v>88</v>
      </c>
      <c r="H4939" t="s">
        <v>5348</v>
      </c>
      <c r="I4939" t="s">
        <v>2929</v>
      </c>
      <c r="J4939">
        <v>144.12</v>
      </c>
      <c r="K4939">
        <v>3</v>
      </c>
      <c r="L4939">
        <v>0</v>
      </c>
      <c r="M4939">
        <v>69.177599999999998</v>
      </c>
      <c r="N4939">
        <v>74.942400000000006</v>
      </c>
      <c r="O4939">
        <v>0</v>
      </c>
      <c r="P4939" t="s">
        <v>86</v>
      </c>
      <c r="Q4939" t="s">
        <v>10631</v>
      </c>
      <c r="R4939">
        <v>7</v>
      </c>
      <c r="S4939">
        <v>48</v>
      </c>
      <c r="T4939" t="s">
        <v>10766</v>
      </c>
      <c r="U4939" s="1">
        <v>44627</v>
      </c>
      <c r="V4939" s="1">
        <v>45823</v>
      </c>
      <c r="W4939" t="s">
        <v>10775</v>
      </c>
    </row>
    <row r="4940" spans="1:23" x14ac:dyDescent="0.25">
      <c r="A4940">
        <v>2891</v>
      </c>
      <c r="B4940" t="s">
        <v>7000</v>
      </c>
      <c r="C4940">
        <v>73242183</v>
      </c>
      <c r="D4940" s="1">
        <v>44956</v>
      </c>
      <c r="E4940" s="1">
        <v>44962</v>
      </c>
      <c r="F4940" t="s">
        <v>10698</v>
      </c>
      <c r="G4940" t="s">
        <v>88</v>
      </c>
      <c r="H4940" t="s">
        <v>4213</v>
      </c>
      <c r="I4940" t="s">
        <v>1232</v>
      </c>
      <c r="J4940">
        <v>3.75</v>
      </c>
      <c r="K4940">
        <v>1</v>
      </c>
      <c r="L4940">
        <v>0</v>
      </c>
      <c r="M4940">
        <v>1.8</v>
      </c>
      <c r="N4940">
        <v>1.95</v>
      </c>
      <c r="O4940">
        <v>0</v>
      </c>
      <c r="P4940" t="s">
        <v>86</v>
      </c>
      <c r="Q4940" t="s">
        <v>10631</v>
      </c>
      <c r="R4940">
        <v>6</v>
      </c>
      <c r="S4940">
        <v>48.000000000000007</v>
      </c>
      <c r="T4940" t="s">
        <v>10766</v>
      </c>
      <c r="U4940" s="1">
        <v>44675</v>
      </c>
      <c r="V4940" s="1">
        <v>45713</v>
      </c>
      <c r="W4940" t="s">
        <v>10769</v>
      </c>
    </row>
    <row r="4941" spans="1:23" x14ac:dyDescent="0.25">
      <c r="A4941">
        <v>2892</v>
      </c>
      <c r="B4941" t="s">
        <v>7000</v>
      </c>
      <c r="C4941">
        <v>45457157</v>
      </c>
      <c r="D4941" s="1">
        <v>44956</v>
      </c>
      <c r="E4941" s="1">
        <v>44962</v>
      </c>
      <c r="F4941" t="s">
        <v>10698</v>
      </c>
      <c r="G4941" t="s">
        <v>88</v>
      </c>
      <c r="H4941" t="s">
        <v>4213</v>
      </c>
      <c r="I4941" t="s">
        <v>649</v>
      </c>
      <c r="J4941">
        <v>41.4</v>
      </c>
      <c r="K4941">
        <v>4</v>
      </c>
      <c r="L4941">
        <v>0</v>
      </c>
      <c r="M4941">
        <v>19.872</v>
      </c>
      <c r="N4941">
        <v>21.527999999999999</v>
      </c>
      <c r="O4941">
        <v>0</v>
      </c>
      <c r="P4941" t="s">
        <v>86</v>
      </c>
      <c r="Q4941" t="s">
        <v>10631</v>
      </c>
      <c r="R4941">
        <v>6</v>
      </c>
      <c r="S4941">
        <v>48.000000000000007</v>
      </c>
      <c r="T4941" t="s">
        <v>10766</v>
      </c>
      <c r="U4941" s="1">
        <v>44675</v>
      </c>
      <c r="V4941" s="1">
        <v>45713</v>
      </c>
      <c r="W4941" t="s">
        <v>10775</v>
      </c>
    </row>
    <row r="4942" spans="1:23" x14ac:dyDescent="0.25">
      <c r="A4942">
        <v>2893</v>
      </c>
      <c r="B4942" t="s">
        <v>7000</v>
      </c>
      <c r="C4942">
        <v>89253042</v>
      </c>
      <c r="D4942" s="1">
        <v>44956</v>
      </c>
      <c r="E4942" s="1">
        <v>44962</v>
      </c>
      <c r="F4942" t="s">
        <v>10698</v>
      </c>
      <c r="G4942" t="s">
        <v>88</v>
      </c>
      <c r="H4942" t="s">
        <v>4213</v>
      </c>
      <c r="I4942" t="s">
        <v>2248</v>
      </c>
      <c r="J4942">
        <v>29.79</v>
      </c>
      <c r="K4942">
        <v>3</v>
      </c>
      <c r="L4942">
        <v>0</v>
      </c>
      <c r="M4942">
        <v>12.511799999999999</v>
      </c>
      <c r="N4942">
        <v>17.278199999999998</v>
      </c>
      <c r="O4942">
        <v>0</v>
      </c>
      <c r="P4942" t="s">
        <v>86</v>
      </c>
      <c r="Q4942" t="s">
        <v>10631</v>
      </c>
      <c r="R4942">
        <v>6</v>
      </c>
      <c r="S4942">
        <v>42</v>
      </c>
      <c r="T4942" t="s">
        <v>10766</v>
      </c>
      <c r="U4942" s="1">
        <v>44675</v>
      </c>
      <c r="V4942" s="1">
        <v>45713</v>
      </c>
      <c r="W4942" t="s">
        <v>10775</v>
      </c>
    </row>
    <row r="4943" spans="1:23" x14ac:dyDescent="0.25">
      <c r="A4943">
        <v>2894</v>
      </c>
      <c r="B4943" t="s">
        <v>7001</v>
      </c>
      <c r="C4943">
        <v>39005448</v>
      </c>
      <c r="D4943" s="1">
        <v>44956</v>
      </c>
      <c r="E4943" s="1">
        <v>44962</v>
      </c>
      <c r="F4943" t="s">
        <v>10698</v>
      </c>
      <c r="G4943" t="s">
        <v>88</v>
      </c>
      <c r="H4943" t="s">
        <v>4875</v>
      </c>
      <c r="I4943" t="s">
        <v>1762</v>
      </c>
      <c r="J4943">
        <v>438.36799999999999</v>
      </c>
      <c r="K4943">
        <v>4</v>
      </c>
      <c r="L4943">
        <v>0.2</v>
      </c>
      <c r="M4943">
        <v>38.357199999999999</v>
      </c>
      <c r="N4943">
        <v>400.01080000000002</v>
      </c>
      <c r="O4943">
        <v>87.673600000000008</v>
      </c>
      <c r="P4943" t="s">
        <v>86</v>
      </c>
      <c r="Q4943" t="s">
        <v>10632</v>
      </c>
      <c r="R4943">
        <v>6</v>
      </c>
      <c r="S4943">
        <v>8.75</v>
      </c>
      <c r="T4943" t="s">
        <v>10768</v>
      </c>
      <c r="U4943" s="1">
        <v>44677</v>
      </c>
      <c r="V4943" s="1">
        <v>45810</v>
      </c>
      <c r="W4943" t="s">
        <v>10775</v>
      </c>
    </row>
    <row r="4944" spans="1:23" x14ac:dyDescent="0.25">
      <c r="A4944">
        <v>2895</v>
      </c>
      <c r="B4944" t="s">
        <v>7001</v>
      </c>
      <c r="C4944">
        <v>65753574</v>
      </c>
      <c r="D4944" s="1">
        <v>44956</v>
      </c>
      <c r="E4944" s="1">
        <v>44962</v>
      </c>
      <c r="F4944" t="s">
        <v>10698</v>
      </c>
      <c r="G4944" t="s">
        <v>88</v>
      </c>
      <c r="H4944" t="s">
        <v>4875</v>
      </c>
      <c r="I4944" t="s">
        <v>1671</v>
      </c>
      <c r="J4944">
        <v>139.94399999999999</v>
      </c>
      <c r="K4944">
        <v>7</v>
      </c>
      <c r="L4944">
        <v>0.2</v>
      </c>
      <c r="M4944">
        <v>-31.487400000000001</v>
      </c>
      <c r="N4944">
        <v>171.4314</v>
      </c>
      <c r="O4944">
        <v>27.988799999999998</v>
      </c>
      <c r="P4944" t="s">
        <v>10633</v>
      </c>
      <c r="Q4944" t="s">
        <v>10632</v>
      </c>
      <c r="R4944">
        <v>6</v>
      </c>
      <c r="S4944">
        <v>-22.500000000000004</v>
      </c>
      <c r="T4944" t="s">
        <v>10768</v>
      </c>
      <c r="U4944" s="1">
        <v>44677</v>
      </c>
      <c r="V4944" s="1">
        <v>45810</v>
      </c>
      <c r="W4944" t="s">
        <v>10763</v>
      </c>
    </row>
    <row r="4945" spans="1:23" x14ac:dyDescent="0.25">
      <c r="A4945">
        <v>2896</v>
      </c>
      <c r="B4945" t="s">
        <v>7001</v>
      </c>
      <c r="C4945">
        <v>40268057</v>
      </c>
      <c r="D4945" s="1">
        <v>44956</v>
      </c>
      <c r="E4945" s="1">
        <v>44962</v>
      </c>
      <c r="F4945" t="s">
        <v>10698</v>
      </c>
      <c r="G4945" t="s">
        <v>88</v>
      </c>
      <c r="H4945" t="s">
        <v>4875</v>
      </c>
      <c r="I4945" t="s">
        <v>1309</v>
      </c>
      <c r="J4945">
        <v>133.47200000000001</v>
      </c>
      <c r="K4945">
        <v>4</v>
      </c>
      <c r="L4945">
        <v>0.2</v>
      </c>
      <c r="M4945">
        <v>15.015599999999999</v>
      </c>
      <c r="N4945">
        <v>118.4564</v>
      </c>
      <c r="O4945">
        <v>26.694400000000002</v>
      </c>
      <c r="P4945" t="s">
        <v>86</v>
      </c>
      <c r="Q4945" t="s">
        <v>10632</v>
      </c>
      <c r="R4945">
        <v>6</v>
      </c>
      <c r="S4945">
        <v>11.249999999999998</v>
      </c>
      <c r="T4945" t="s">
        <v>10767</v>
      </c>
      <c r="U4945" s="1">
        <v>44677</v>
      </c>
      <c r="V4945" s="1">
        <v>45810</v>
      </c>
      <c r="W4945" t="s">
        <v>10775</v>
      </c>
    </row>
    <row r="4946" spans="1:23" x14ac:dyDescent="0.25">
      <c r="A4946">
        <v>2897</v>
      </c>
      <c r="B4946" t="s">
        <v>7002</v>
      </c>
      <c r="C4946">
        <v>59114560</v>
      </c>
      <c r="D4946" s="1">
        <v>44956</v>
      </c>
      <c r="E4946" s="1">
        <v>44960</v>
      </c>
      <c r="F4946" t="s">
        <v>10696</v>
      </c>
      <c r="G4946" t="s">
        <v>88</v>
      </c>
      <c r="H4946" t="s">
        <v>4440</v>
      </c>
      <c r="I4946" t="s">
        <v>1275</v>
      </c>
      <c r="J4946">
        <v>64.75</v>
      </c>
      <c r="K4946">
        <v>5</v>
      </c>
      <c r="L4946">
        <v>0</v>
      </c>
      <c r="M4946">
        <v>29.137499999999999</v>
      </c>
      <c r="N4946">
        <v>35.612499999999997</v>
      </c>
      <c r="O4946">
        <v>0</v>
      </c>
      <c r="P4946" t="s">
        <v>86</v>
      </c>
      <c r="Q4946" t="s">
        <v>10631</v>
      </c>
      <c r="R4946">
        <v>4</v>
      </c>
      <c r="S4946">
        <v>45</v>
      </c>
      <c r="T4946" t="s">
        <v>10766</v>
      </c>
      <c r="U4946" s="1">
        <v>44885</v>
      </c>
      <c r="V4946" s="1">
        <v>45797</v>
      </c>
      <c r="W4946" t="s">
        <v>10763</v>
      </c>
    </row>
    <row r="4947" spans="1:23" x14ac:dyDescent="0.25">
      <c r="A4947">
        <v>2898</v>
      </c>
      <c r="B4947" t="s">
        <v>7003</v>
      </c>
      <c r="C4947">
        <v>38152418</v>
      </c>
      <c r="D4947" s="1">
        <v>44957</v>
      </c>
      <c r="E4947" s="1">
        <v>44962</v>
      </c>
      <c r="F4947" t="s">
        <v>10700</v>
      </c>
      <c r="G4947" t="s">
        <v>88</v>
      </c>
      <c r="H4947" t="s">
        <v>5719</v>
      </c>
      <c r="I4947" t="s">
        <v>2127</v>
      </c>
      <c r="J4947">
        <v>46.152000000000001</v>
      </c>
      <c r="K4947">
        <v>3</v>
      </c>
      <c r="L4947">
        <v>0.2</v>
      </c>
      <c r="M4947">
        <v>12.1149</v>
      </c>
      <c r="N4947">
        <v>34.037100000000002</v>
      </c>
      <c r="O4947">
        <v>9.2304000000000013</v>
      </c>
      <c r="P4947" t="s">
        <v>86</v>
      </c>
      <c r="Q4947" t="s">
        <v>10632</v>
      </c>
      <c r="R4947">
        <v>5</v>
      </c>
      <c r="S4947">
        <v>26.25</v>
      </c>
      <c r="T4947" t="s">
        <v>10766</v>
      </c>
      <c r="U4947" s="1">
        <v>44515</v>
      </c>
      <c r="V4947" s="1">
        <v>45618</v>
      </c>
      <c r="W4947" t="s">
        <v>10770</v>
      </c>
    </row>
    <row r="4948" spans="1:23" x14ac:dyDescent="0.25">
      <c r="A4948">
        <v>2899</v>
      </c>
      <c r="B4948" t="s">
        <v>7004</v>
      </c>
      <c r="C4948">
        <v>4384604</v>
      </c>
      <c r="D4948" s="1">
        <v>44957</v>
      </c>
      <c r="E4948" s="1">
        <v>44961</v>
      </c>
      <c r="F4948" t="s">
        <v>10696</v>
      </c>
      <c r="G4948" t="s">
        <v>88</v>
      </c>
      <c r="H4948" t="s">
        <v>3877</v>
      </c>
      <c r="I4948" t="s">
        <v>641</v>
      </c>
      <c r="J4948">
        <v>11.96</v>
      </c>
      <c r="K4948">
        <v>2</v>
      </c>
      <c r="L4948">
        <v>0</v>
      </c>
      <c r="M4948">
        <v>3.1095999999999999</v>
      </c>
      <c r="N4948">
        <v>8.8504000000000005</v>
      </c>
      <c r="O4948">
        <v>0</v>
      </c>
      <c r="P4948" t="s">
        <v>86</v>
      </c>
      <c r="Q4948" t="s">
        <v>10631</v>
      </c>
      <c r="R4948">
        <v>4</v>
      </c>
      <c r="S4948">
        <v>25.999999999999996</v>
      </c>
      <c r="T4948" t="s">
        <v>10766</v>
      </c>
      <c r="U4948" s="1">
        <v>44957</v>
      </c>
      <c r="V4948" s="1">
        <v>45670</v>
      </c>
      <c r="W4948" t="s">
        <v>10775</v>
      </c>
    </row>
    <row r="4949" spans="1:23" x14ac:dyDescent="0.25">
      <c r="A4949">
        <v>2900</v>
      </c>
      <c r="B4949" t="s">
        <v>7004</v>
      </c>
      <c r="C4949">
        <v>24949229</v>
      </c>
      <c r="D4949" s="1">
        <v>44957</v>
      </c>
      <c r="E4949" s="1">
        <v>44961</v>
      </c>
      <c r="F4949" t="s">
        <v>10696</v>
      </c>
      <c r="G4949" t="s">
        <v>88</v>
      </c>
      <c r="H4949" t="s">
        <v>3877</v>
      </c>
      <c r="I4949" t="s">
        <v>744</v>
      </c>
      <c r="J4949">
        <v>138</v>
      </c>
      <c r="K4949">
        <v>2</v>
      </c>
      <c r="L4949">
        <v>0</v>
      </c>
      <c r="M4949">
        <v>34.5</v>
      </c>
      <c r="N4949">
        <v>103.5</v>
      </c>
      <c r="O4949">
        <v>0</v>
      </c>
      <c r="P4949" t="s">
        <v>86</v>
      </c>
      <c r="Q4949" t="s">
        <v>10631</v>
      </c>
      <c r="R4949">
        <v>4</v>
      </c>
      <c r="S4949">
        <v>25</v>
      </c>
      <c r="T4949" t="s">
        <v>10766</v>
      </c>
      <c r="U4949" s="1">
        <v>44957</v>
      </c>
      <c r="V4949" s="1">
        <v>45670</v>
      </c>
      <c r="W4949" t="s">
        <v>10775</v>
      </c>
    </row>
    <row r="4950" spans="1:23" x14ac:dyDescent="0.25">
      <c r="A4950">
        <v>2901</v>
      </c>
      <c r="B4950" t="s">
        <v>7005</v>
      </c>
      <c r="C4950">
        <v>11621137</v>
      </c>
      <c r="D4950" s="1">
        <v>44959</v>
      </c>
      <c r="E4950" s="1">
        <v>44966</v>
      </c>
      <c r="F4950" t="s">
        <v>10699</v>
      </c>
      <c r="G4950" t="s">
        <v>88</v>
      </c>
      <c r="H4950" t="s">
        <v>43</v>
      </c>
      <c r="I4950" t="s">
        <v>941</v>
      </c>
      <c r="J4950">
        <v>50.8</v>
      </c>
      <c r="K4950">
        <v>5</v>
      </c>
      <c r="L4950">
        <v>0</v>
      </c>
      <c r="M4950">
        <v>13.208</v>
      </c>
      <c r="N4950">
        <v>37.591999999999999</v>
      </c>
      <c r="O4950">
        <v>0</v>
      </c>
      <c r="P4950" t="s">
        <v>86</v>
      </c>
      <c r="Q4950" t="s">
        <v>10631</v>
      </c>
      <c r="R4950">
        <v>7</v>
      </c>
      <c r="S4950">
        <v>26</v>
      </c>
      <c r="T4950" t="s">
        <v>10766</v>
      </c>
      <c r="U4950" s="1">
        <v>44625</v>
      </c>
      <c r="V4950" s="1">
        <v>45420</v>
      </c>
      <c r="W4950" t="s">
        <v>10770</v>
      </c>
    </row>
    <row r="4951" spans="1:23" x14ac:dyDescent="0.25">
      <c r="A4951">
        <v>2902</v>
      </c>
      <c r="B4951" t="s">
        <v>7006</v>
      </c>
      <c r="C4951">
        <v>97136099</v>
      </c>
      <c r="D4951" s="1">
        <v>44959</v>
      </c>
      <c r="E4951" s="1">
        <v>44963</v>
      </c>
      <c r="F4951" t="s">
        <v>10696</v>
      </c>
      <c r="G4951" t="s">
        <v>88</v>
      </c>
      <c r="H4951" t="s">
        <v>4926</v>
      </c>
      <c r="I4951" t="s">
        <v>1376</v>
      </c>
      <c r="J4951">
        <v>5.64</v>
      </c>
      <c r="K4951">
        <v>3</v>
      </c>
      <c r="L4951">
        <v>0</v>
      </c>
      <c r="M4951">
        <v>2.7071999999999998</v>
      </c>
      <c r="N4951">
        <v>2.9327999999999999</v>
      </c>
      <c r="O4951">
        <v>0</v>
      </c>
      <c r="P4951" t="s">
        <v>86</v>
      </c>
      <c r="Q4951" t="s">
        <v>10631</v>
      </c>
      <c r="R4951">
        <v>4</v>
      </c>
      <c r="S4951">
        <v>48</v>
      </c>
      <c r="T4951" t="s">
        <v>10766</v>
      </c>
      <c r="U4951" s="1">
        <v>44729</v>
      </c>
      <c r="V4951" s="1">
        <v>45787</v>
      </c>
      <c r="W4951" t="s">
        <v>10775</v>
      </c>
    </row>
    <row r="4952" spans="1:23" x14ac:dyDescent="0.25">
      <c r="A4952">
        <v>2903</v>
      </c>
      <c r="B4952" t="s">
        <v>7007</v>
      </c>
      <c r="C4952">
        <v>50101714</v>
      </c>
      <c r="D4952" s="1">
        <v>44959</v>
      </c>
      <c r="E4952" s="1">
        <v>44963</v>
      </c>
      <c r="F4952" t="s">
        <v>10696</v>
      </c>
      <c r="G4952" t="s">
        <v>92</v>
      </c>
      <c r="H4952" t="s">
        <v>4201</v>
      </c>
      <c r="I4952" t="s">
        <v>1722</v>
      </c>
      <c r="J4952">
        <v>11.36</v>
      </c>
      <c r="K4952">
        <v>4</v>
      </c>
      <c r="L4952">
        <v>0</v>
      </c>
      <c r="M4952">
        <v>5.5663999999999998</v>
      </c>
      <c r="N4952">
        <v>5.7935999999999996</v>
      </c>
      <c r="O4952">
        <v>0</v>
      </c>
      <c r="P4952" t="s">
        <v>86</v>
      </c>
      <c r="Q4952" t="s">
        <v>10631</v>
      </c>
      <c r="R4952">
        <v>4</v>
      </c>
      <c r="S4952">
        <v>49</v>
      </c>
      <c r="T4952" t="s">
        <v>10766</v>
      </c>
      <c r="U4952" s="1">
        <v>44716</v>
      </c>
      <c r="V4952" s="1">
        <v>45825</v>
      </c>
      <c r="W4952" t="s">
        <v>10775</v>
      </c>
    </row>
    <row r="4953" spans="1:23" x14ac:dyDescent="0.25">
      <c r="A4953">
        <v>2904</v>
      </c>
      <c r="B4953" t="s">
        <v>7008</v>
      </c>
      <c r="C4953">
        <v>31043933</v>
      </c>
      <c r="D4953" s="1">
        <v>44959</v>
      </c>
      <c r="E4953" s="1">
        <v>44962</v>
      </c>
      <c r="F4953" t="s">
        <v>10701</v>
      </c>
      <c r="G4953" t="s">
        <v>3816</v>
      </c>
      <c r="H4953" t="s">
        <v>5446</v>
      </c>
      <c r="I4953" t="s">
        <v>1570</v>
      </c>
      <c r="J4953">
        <v>422.85599999999999</v>
      </c>
      <c r="K4953">
        <v>3</v>
      </c>
      <c r="L4953">
        <v>0.2</v>
      </c>
      <c r="M4953">
        <v>15.857100000000001</v>
      </c>
      <c r="N4953">
        <v>406.99889999999999</v>
      </c>
      <c r="O4953">
        <v>84.571200000000005</v>
      </c>
      <c r="P4953" t="s">
        <v>86</v>
      </c>
      <c r="Q4953" t="s">
        <v>10632</v>
      </c>
      <c r="R4953">
        <v>3</v>
      </c>
      <c r="S4953">
        <v>3.7500000000000004</v>
      </c>
      <c r="T4953" t="s">
        <v>10768</v>
      </c>
      <c r="U4953" s="1">
        <v>44397</v>
      </c>
      <c r="V4953" s="1">
        <v>45528</v>
      </c>
      <c r="W4953" t="s">
        <v>10770</v>
      </c>
    </row>
    <row r="4954" spans="1:23" x14ac:dyDescent="0.25">
      <c r="A4954">
        <v>2905</v>
      </c>
      <c r="B4954" t="s">
        <v>7009</v>
      </c>
      <c r="C4954">
        <v>52844955</v>
      </c>
      <c r="D4954" s="1">
        <v>44959</v>
      </c>
      <c r="E4954" s="1">
        <v>44959</v>
      </c>
      <c r="F4954" t="s">
        <v>10702</v>
      </c>
      <c r="G4954" t="s">
        <v>3847</v>
      </c>
      <c r="H4954" t="s">
        <v>3819</v>
      </c>
      <c r="I4954" t="s">
        <v>2452</v>
      </c>
      <c r="J4954">
        <v>31.56</v>
      </c>
      <c r="K4954">
        <v>3</v>
      </c>
      <c r="L4954">
        <v>0</v>
      </c>
      <c r="M4954">
        <v>10.4148</v>
      </c>
      <c r="N4954">
        <v>21.145199999999999</v>
      </c>
      <c r="O4954">
        <v>0</v>
      </c>
      <c r="P4954" t="s">
        <v>86</v>
      </c>
      <c r="Q4954" t="s">
        <v>10631</v>
      </c>
      <c r="R4954">
        <v>0</v>
      </c>
      <c r="S4954">
        <v>33</v>
      </c>
      <c r="T4954" t="s">
        <v>10766</v>
      </c>
      <c r="U4954" s="1">
        <v>44622</v>
      </c>
      <c r="V4954" s="1">
        <v>45771</v>
      </c>
      <c r="W4954" t="s">
        <v>10775</v>
      </c>
    </row>
    <row r="4955" spans="1:23" x14ac:dyDescent="0.25">
      <c r="A4955">
        <v>2906</v>
      </c>
      <c r="B4955" t="s">
        <v>7010</v>
      </c>
      <c r="C4955">
        <v>22357333</v>
      </c>
      <c r="D4955" s="1">
        <v>44959</v>
      </c>
      <c r="E4955" s="1">
        <v>44961</v>
      </c>
      <c r="F4955" t="s">
        <v>10697</v>
      </c>
      <c r="G4955" t="s">
        <v>3816</v>
      </c>
      <c r="H4955" t="s">
        <v>4274</v>
      </c>
      <c r="I4955" t="s">
        <v>2458</v>
      </c>
      <c r="J4955">
        <v>64.680000000000007</v>
      </c>
      <c r="K4955">
        <v>7</v>
      </c>
      <c r="L4955">
        <v>0.2</v>
      </c>
      <c r="M4955">
        <v>8.0850000000000009</v>
      </c>
      <c r="N4955">
        <v>56.595000000000006</v>
      </c>
      <c r="O4955">
        <v>12.936000000000002</v>
      </c>
      <c r="P4955" t="s">
        <v>86</v>
      </c>
      <c r="Q4955" t="s">
        <v>10632</v>
      </c>
      <c r="R4955">
        <v>2</v>
      </c>
      <c r="S4955">
        <v>12.5</v>
      </c>
      <c r="T4955" t="s">
        <v>10767</v>
      </c>
      <c r="U4955" s="1">
        <v>44546</v>
      </c>
      <c r="V4955" s="1">
        <v>45718</v>
      </c>
      <c r="W4955" t="s">
        <v>10763</v>
      </c>
    </row>
    <row r="4956" spans="1:23" x14ac:dyDescent="0.25">
      <c r="A4956">
        <v>2907</v>
      </c>
      <c r="B4956" t="s">
        <v>7011</v>
      </c>
      <c r="C4956">
        <v>38129738</v>
      </c>
      <c r="D4956" s="1">
        <v>44961</v>
      </c>
      <c r="E4956" s="1">
        <v>44965</v>
      </c>
      <c r="F4956" t="s">
        <v>10696</v>
      </c>
      <c r="G4956" t="s">
        <v>88</v>
      </c>
      <c r="H4956" t="s">
        <v>7012</v>
      </c>
      <c r="I4956" t="s">
        <v>1659</v>
      </c>
      <c r="J4956">
        <v>323.10000000000002</v>
      </c>
      <c r="K4956">
        <v>2</v>
      </c>
      <c r="L4956">
        <v>0</v>
      </c>
      <c r="M4956">
        <v>61.389000000000003</v>
      </c>
      <c r="N4956">
        <v>261.71100000000001</v>
      </c>
      <c r="O4956">
        <v>0</v>
      </c>
      <c r="P4956" t="s">
        <v>86</v>
      </c>
      <c r="Q4956" t="s">
        <v>10631</v>
      </c>
      <c r="R4956">
        <v>4</v>
      </c>
      <c r="S4956">
        <v>19</v>
      </c>
      <c r="T4956" t="s">
        <v>10766</v>
      </c>
      <c r="U4956" s="1">
        <v>44961</v>
      </c>
      <c r="V4956" s="1">
        <v>45424</v>
      </c>
      <c r="W4956" t="s">
        <v>10770</v>
      </c>
    </row>
    <row r="4957" spans="1:23" x14ac:dyDescent="0.25">
      <c r="A4957">
        <v>2908</v>
      </c>
      <c r="B4957" t="s">
        <v>7013</v>
      </c>
      <c r="C4957">
        <v>87130483</v>
      </c>
      <c r="D4957" s="1">
        <v>44961</v>
      </c>
      <c r="E4957" s="1">
        <v>44965</v>
      </c>
      <c r="F4957" t="s">
        <v>10696</v>
      </c>
      <c r="G4957" t="s">
        <v>88</v>
      </c>
      <c r="H4957" t="s">
        <v>5748</v>
      </c>
      <c r="I4957" t="s">
        <v>2005</v>
      </c>
      <c r="J4957">
        <v>104.23</v>
      </c>
      <c r="K4957">
        <v>7</v>
      </c>
      <c r="L4957">
        <v>0</v>
      </c>
      <c r="M4957">
        <v>28.142099999999999</v>
      </c>
      <c r="N4957">
        <v>76.087900000000005</v>
      </c>
      <c r="O4957">
        <v>0</v>
      </c>
      <c r="P4957" t="s">
        <v>86</v>
      </c>
      <c r="Q4957" t="s">
        <v>10631</v>
      </c>
      <c r="R4957">
        <v>4</v>
      </c>
      <c r="S4957">
        <v>26.999999999999996</v>
      </c>
      <c r="T4957" t="s">
        <v>10766</v>
      </c>
      <c r="U4957" s="1">
        <v>44524</v>
      </c>
      <c r="V4957" s="1">
        <v>45528</v>
      </c>
      <c r="W4957" t="s">
        <v>10770</v>
      </c>
    </row>
    <row r="4958" spans="1:23" x14ac:dyDescent="0.25">
      <c r="A4958">
        <v>2909</v>
      </c>
      <c r="B4958" t="s">
        <v>7013</v>
      </c>
      <c r="C4958">
        <v>52629617</v>
      </c>
      <c r="D4958" s="1">
        <v>44961</v>
      </c>
      <c r="E4958" s="1">
        <v>44965</v>
      </c>
      <c r="F4958" t="s">
        <v>10696</v>
      </c>
      <c r="G4958" t="s">
        <v>88</v>
      </c>
      <c r="H4958" t="s">
        <v>5748</v>
      </c>
      <c r="I4958" t="s">
        <v>2599</v>
      </c>
      <c r="J4958">
        <v>70.260000000000005</v>
      </c>
      <c r="K4958">
        <v>3</v>
      </c>
      <c r="L4958">
        <v>0</v>
      </c>
      <c r="M4958">
        <v>18.970199999999998</v>
      </c>
      <c r="N4958">
        <v>51.289800000000007</v>
      </c>
      <c r="O4958">
        <v>0</v>
      </c>
      <c r="P4958" t="s">
        <v>86</v>
      </c>
      <c r="Q4958" t="s">
        <v>10631</v>
      </c>
      <c r="R4958">
        <v>4</v>
      </c>
      <c r="S4958">
        <v>26.999999999999996</v>
      </c>
      <c r="T4958" t="s">
        <v>10766</v>
      </c>
      <c r="U4958" s="1">
        <v>44524</v>
      </c>
      <c r="V4958" s="1">
        <v>45528</v>
      </c>
      <c r="W4958" t="s">
        <v>10770</v>
      </c>
    </row>
    <row r="4959" spans="1:23" x14ac:dyDescent="0.25">
      <c r="A4959">
        <v>2910</v>
      </c>
      <c r="B4959" t="s">
        <v>7014</v>
      </c>
      <c r="C4959">
        <v>57618638</v>
      </c>
      <c r="D4959" s="1">
        <v>44962</v>
      </c>
      <c r="E4959" s="1">
        <v>44968</v>
      </c>
      <c r="F4959" t="s">
        <v>10698</v>
      </c>
      <c r="G4959" t="s">
        <v>88</v>
      </c>
      <c r="H4959" t="s">
        <v>4319</v>
      </c>
      <c r="I4959" t="s">
        <v>1776</v>
      </c>
      <c r="J4959">
        <v>2.3039999999999998</v>
      </c>
      <c r="K4959">
        <v>1</v>
      </c>
      <c r="L4959">
        <v>0.2</v>
      </c>
      <c r="M4959">
        <v>0.25919999999999999</v>
      </c>
      <c r="N4959">
        <v>2.0448</v>
      </c>
      <c r="O4959">
        <v>0.46079999999999999</v>
      </c>
      <c r="P4959" t="s">
        <v>86</v>
      </c>
      <c r="Q4959" t="s">
        <v>10632</v>
      </c>
      <c r="R4959">
        <v>6</v>
      </c>
      <c r="S4959">
        <v>11.25</v>
      </c>
      <c r="T4959" t="s">
        <v>10767</v>
      </c>
      <c r="U4959" s="1">
        <v>44692</v>
      </c>
      <c r="V4959" s="1">
        <v>45721</v>
      </c>
      <c r="W4959" t="s">
        <v>10769</v>
      </c>
    </row>
    <row r="4960" spans="1:23" x14ac:dyDescent="0.25">
      <c r="A4960">
        <v>2911</v>
      </c>
      <c r="B4960" t="s">
        <v>7014</v>
      </c>
      <c r="C4960">
        <v>68605085</v>
      </c>
      <c r="D4960" s="1">
        <v>44962</v>
      </c>
      <c r="E4960" s="1">
        <v>44968</v>
      </c>
      <c r="F4960" t="s">
        <v>10698</v>
      </c>
      <c r="G4960" t="s">
        <v>88</v>
      </c>
      <c r="H4960" t="s">
        <v>4319</v>
      </c>
      <c r="I4960" t="s">
        <v>2404</v>
      </c>
      <c r="J4960">
        <v>1879.96</v>
      </c>
      <c r="K4960">
        <v>5</v>
      </c>
      <c r="L4960">
        <v>0.2</v>
      </c>
      <c r="M4960">
        <v>211.49549999999999</v>
      </c>
      <c r="N4960">
        <v>1668.4645</v>
      </c>
      <c r="O4960">
        <v>375.99200000000002</v>
      </c>
      <c r="P4960" t="s">
        <v>86</v>
      </c>
      <c r="Q4960" t="s">
        <v>10632</v>
      </c>
      <c r="R4960">
        <v>6</v>
      </c>
      <c r="S4960">
        <v>11.249999999999998</v>
      </c>
      <c r="T4960" t="s">
        <v>10767</v>
      </c>
      <c r="U4960" s="1">
        <v>44692</v>
      </c>
      <c r="V4960" s="1">
        <v>45721</v>
      </c>
      <c r="W4960" t="s">
        <v>10763</v>
      </c>
    </row>
    <row r="4961" spans="1:23" x14ac:dyDescent="0.25">
      <c r="A4961">
        <v>2912</v>
      </c>
      <c r="B4961" t="s">
        <v>7014</v>
      </c>
      <c r="C4961">
        <v>66513497</v>
      </c>
      <c r="D4961" s="1">
        <v>44962</v>
      </c>
      <c r="E4961" s="1">
        <v>44968</v>
      </c>
      <c r="F4961" t="s">
        <v>10698</v>
      </c>
      <c r="G4961" t="s">
        <v>88</v>
      </c>
      <c r="H4961" t="s">
        <v>4319</v>
      </c>
      <c r="I4961" t="s">
        <v>2476</v>
      </c>
      <c r="J4961">
        <v>313.024</v>
      </c>
      <c r="K4961">
        <v>8</v>
      </c>
      <c r="L4961">
        <v>0.2</v>
      </c>
      <c r="M4961">
        <v>105.6456</v>
      </c>
      <c r="N4961">
        <v>207.3784</v>
      </c>
      <c r="O4961">
        <v>62.604800000000004</v>
      </c>
      <c r="P4961" t="s">
        <v>86</v>
      </c>
      <c r="Q4961" t="s">
        <v>10632</v>
      </c>
      <c r="R4961">
        <v>6</v>
      </c>
      <c r="S4961">
        <v>33.75</v>
      </c>
      <c r="T4961" t="s">
        <v>10766</v>
      </c>
      <c r="U4961" s="1">
        <v>44692</v>
      </c>
      <c r="V4961" s="1">
        <v>45721</v>
      </c>
      <c r="W4961" t="s">
        <v>10763</v>
      </c>
    </row>
    <row r="4962" spans="1:23" x14ac:dyDescent="0.25">
      <c r="A4962">
        <v>2913</v>
      </c>
      <c r="B4962" t="s">
        <v>7014</v>
      </c>
      <c r="C4962">
        <v>88286165</v>
      </c>
      <c r="D4962" s="1">
        <v>44962</v>
      </c>
      <c r="E4962" s="1">
        <v>44968</v>
      </c>
      <c r="F4962" t="s">
        <v>10698</v>
      </c>
      <c r="G4962" t="s">
        <v>88</v>
      </c>
      <c r="H4962" t="s">
        <v>4319</v>
      </c>
      <c r="I4962" t="s">
        <v>1756</v>
      </c>
      <c r="J4962">
        <v>5.04</v>
      </c>
      <c r="K4962">
        <v>2</v>
      </c>
      <c r="L4962">
        <v>0.2</v>
      </c>
      <c r="M4962">
        <v>1.764</v>
      </c>
      <c r="N4962">
        <v>3.2759999999999998</v>
      </c>
      <c r="O4962">
        <v>1.008</v>
      </c>
      <c r="P4962" t="s">
        <v>86</v>
      </c>
      <c r="Q4962" t="s">
        <v>10632</v>
      </c>
      <c r="R4962">
        <v>6</v>
      </c>
      <c r="S4962">
        <v>35</v>
      </c>
      <c r="T4962" t="s">
        <v>10766</v>
      </c>
      <c r="U4962" s="1">
        <v>44692</v>
      </c>
      <c r="V4962" s="1">
        <v>45721</v>
      </c>
      <c r="W4962" t="s">
        <v>10775</v>
      </c>
    </row>
    <row r="4963" spans="1:23" x14ac:dyDescent="0.25">
      <c r="A4963">
        <v>2914</v>
      </c>
      <c r="B4963" t="s">
        <v>7015</v>
      </c>
      <c r="C4963">
        <v>94400932</v>
      </c>
      <c r="D4963" s="1">
        <v>44962</v>
      </c>
      <c r="E4963" s="1">
        <v>44966</v>
      </c>
      <c r="F4963" t="s">
        <v>10696</v>
      </c>
      <c r="G4963" t="s">
        <v>88</v>
      </c>
      <c r="H4963" t="s">
        <v>4495</v>
      </c>
      <c r="I4963" t="s">
        <v>2144</v>
      </c>
      <c r="J4963">
        <v>519.79200000000003</v>
      </c>
      <c r="K4963">
        <v>4</v>
      </c>
      <c r="L4963">
        <v>0.4</v>
      </c>
      <c r="M4963">
        <v>-112.6216</v>
      </c>
      <c r="N4963">
        <v>632.41360000000009</v>
      </c>
      <c r="O4963">
        <v>207.91680000000002</v>
      </c>
      <c r="P4963" t="s">
        <v>10633</v>
      </c>
      <c r="Q4963" t="s">
        <v>10632</v>
      </c>
      <c r="R4963">
        <v>4</v>
      </c>
      <c r="S4963">
        <v>-21.666666666666664</v>
      </c>
      <c r="T4963" t="s">
        <v>10768</v>
      </c>
      <c r="U4963" s="1">
        <v>44718</v>
      </c>
      <c r="V4963" s="1">
        <v>45751</v>
      </c>
      <c r="W4963" t="s">
        <v>10775</v>
      </c>
    </row>
    <row r="4964" spans="1:23" x14ac:dyDescent="0.25">
      <c r="A4964">
        <v>2915</v>
      </c>
      <c r="B4964" t="s">
        <v>7015</v>
      </c>
      <c r="C4964">
        <v>80572067</v>
      </c>
      <c r="D4964" s="1">
        <v>44962</v>
      </c>
      <c r="E4964" s="1">
        <v>44966</v>
      </c>
      <c r="F4964" t="s">
        <v>10696</v>
      </c>
      <c r="G4964" t="s">
        <v>88</v>
      </c>
      <c r="H4964" t="s">
        <v>4495</v>
      </c>
      <c r="I4964" t="s">
        <v>2941</v>
      </c>
      <c r="J4964">
        <v>31.175999999999998</v>
      </c>
      <c r="K4964">
        <v>3</v>
      </c>
      <c r="L4964">
        <v>0.2</v>
      </c>
      <c r="M4964">
        <v>-5.4558</v>
      </c>
      <c r="N4964">
        <v>36.631799999999998</v>
      </c>
      <c r="O4964">
        <v>6.2351999999999999</v>
      </c>
      <c r="P4964" t="s">
        <v>10633</v>
      </c>
      <c r="Q4964" t="s">
        <v>10632</v>
      </c>
      <c r="R4964">
        <v>4</v>
      </c>
      <c r="S4964">
        <v>-17.5</v>
      </c>
      <c r="T4964" t="s">
        <v>10768</v>
      </c>
      <c r="U4964" s="1">
        <v>44718</v>
      </c>
      <c r="V4964" s="1">
        <v>45751</v>
      </c>
      <c r="W4964" t="s">
        <v>10775</v>
      </c>
    </row>
    <row r="4965" spans="1:23" x14ac:dyDescent="0.25">
      <c r="A4965">
        <v>2916</v>
      </c>
      <c r="B4965" t="s">
        <v>7015</v>
      </c>
      <c r="C4965">
        <v>5838220</v>
      </c>
      <c r="D4965" s="1">
        <v>44962</v>
      </c>
      <c r="E4965" s="1">
        <v>44966</v>
      </c>
      <c r="F4965" t="s">
        <v>10696</v>
      </c>
      <c r="G4965" t="s">
        <v>88</v>
      </c>
      <c r="H4965" t="s">
        <v>4495</v>
      </c>
      <c r="I4965" t="s">
        <v>2685</v>
      </c>
      <c r="J4965">
        <v>10.368</v>
      </c>
      <c r="K4965">
        <v>2</v>
      </c>
      <c r="L4965">
        <v>0.2</v>
      </c>
      <c r="M4965">
        <v>3.6288</v>
      </c>
      <c r="N4965">
        <v>6.7392000000000003</v>
      </c>
      <c r="O4965">
        <v>2.0736000000000003</v>
      </c>
      <c r="P4965" t="s">
        <v>86</v>
      </c>
      <c r="Q4965" t="s">
        <v>10632</v>
      </c>
      <c r="R4965">
        <v>4</v>
      </c>
      <c r="S4965">
        <v>35</v>
      </c>
      <c r="T4965" t="s">
        <v>10766</v>
      </c>
      <c r="U4965" s="1">
        <v>44718</v>
      </c>
      <c r="V4965" s="1">
        <v>45751</v>
      </c>
      <c r="W4965" t="s">
        <v>10775</v>
      </c>
    </row>
    <row r="4966" spans="1:23" x14ac:dyDescent="0.25">
      <c r="A4966">
        <v>2917</v>
      </c>
      <c r="B4966" t="s">
        <v>7015</v>
      </c>
      <c r="C4966">
        <v>2681003</v>
      </c>
      <c r="D4966" s="1">
        <v>44962</v>
      </c>
      <c r="E4966" s="1">
        <v>44966</v>
      </c>
      <c r="F4966" t="s">
        <v>10696</v>
      </c>
      <c r="G4966" t="s">
        <v>88</v>
      </c>
      <c r="H4966" t="s">
        <v>4495</v>
      </c>
      <c r="I4966" t="s">
        <v>359</v>
      </c>
      <c r="J4966">
        <v>2.7240000000000002</v>
      </c>
      <c r="K4966">
        <v>2</v>
      </c>
      <c r="L4966">
        <v>0.7</v>
      </c>
      <c r="M4966">
        <v>-1.9068000000000001</v>
      </c>
      <c r="N4966">
        <v>4.6308000000000007</v>
      </c>
      <c r="O4966">
        <v>1.9068000000000001</v>
      </c>
      <c r="P4966" t="s">
        <v>10633</v>
      </c>
      <c r="Q4966" t="s">
        <v>10632</v>
      </c>
      <c r="R4966">
        <v>4</v>
      </c>
      <c r="S4966">
        <v>-70</v>
      </c>
      <c r="T4966" t="s">
        <v>10768</v>
      </c>
      <c r="U4966" s="1">
        <v>44718</v>
      </c>
      <c r="V4966" s="1">
        <v>45751</v>
      </c>
      <c r="W4966" t="s">
        <v>10775</v>
      </c>
    </row>
    <row r="4967" spans="1:23" x14ac:dyDescent="0.25">
      <c r="A4967">
        <v>2918</v>
      </c>
      <c r="B4967" t="s">
        <v>7015</v>
      </c>
      <c r="C4967">
        <v>25221139</v>
      </c>
      <c r="D4967" s="1">
        <v>44962</v>
      </c>
      <c r="E4967" s="1">
        <v>44966</v>
      </c>
      <c r="F4967" t="s">
        <v>10696</v>
      </c>
      <c r="G4967" t="s">
        <v>88</v>
      </c>
      <c r="H4967" t="s">
        <v>4495</v>
      </c>
      <c r="I4967" t="s">
        <v>2232</v>
      </c>
      <c r="J4967">
        <v>254.352</v>
      </c>
      <c r="K4967">
        <v>3</v>
      </c>
      <c r="L4967">
        <v>0.2</v>
      </c>
      <c r="M4967">
        <v>0</v>
      </c>
      <c r="N4967">
        <v>254.352</v>
      </c>
      <c r="O4967">
        <v>50.870400000000004</v>
      </c>
      <c r="P4967" t="s">
        <v>10633</v>
      </c>
      <c r="Q4967" t="s">
        <v>10632</v>
      </c>
      <c r="R4967">
        <v>4</v>
      </c>
      <c r="S4967">
        <v>0</v>
      </c>
      <c r="T4967" t="s">
        <v>10768</v>
      </c>
      <c r="U4967" s="1">
        <v>44718</v>
      </c>
      <c r="V4967" s="1">
        <v>45751</v>
      </c>
      <c r="W4967" t="s">
        <v>10775</v>
      </c>
    </row>
    <row r="4968" spans="1:23" x14ac:dyDescent="0.25">
      <c r="A4968">
        <v>2919</v>
      </c>
      <c r="B4968" t="s">
        <v>7015</v>
      </c>
      <c r="C4968">
        <v>57340790</v>
      </c>
      <c r="D4968" s="1">
        <v>44962</v>
      </c>
      <c r="E4968" s="1">
        <v>44966</v>
      </c>
      <c r="F4968" t="s">
        <v>10696</v>
      </c>
      <c r="G4968" t="s">
        <v>88</v>
      </c>
      <c r="H4968" t="s">
        <v>4495</v>
      </c>
      <c r="I4968" t="s">
        <v>1740</v>
      </c>
      <c r="J4968">
        <v>3.762</v>
      </c>
      <c r="K4968">
        <v>3</v>
      </c>
      <c r="L4968">
        <v>0.7</v>
      </c>
      <c r="M4968">
        <v>-2.7587999999999999</v>
      </c>
      <c r="N4968">
        <v>6.5207999999999995</v>
      </c>
      <c r="O4968">
        <v>2.6334</v>
      </c>
      <c r="P4968" t="s">
        <v>10633</v>
      </c>
      <c r="Q4968" t="s">
        <v>10632</v>
      </c>
      <c r="R4968">
        <v>4</v>
      </c>
      <c r="S4968">
        <v>-73.333333333333329</v>
      </c>
      <c r="T4968" t="s">
        <v>10768</v>
      </c>
      <c r="U4968" s="1">
        <v>44718</v>
      </c>
      <c r="V4968" s="1">
        <v>45751</v>
      </c>
      <c r="W4968" t="s">
        <v>10775</v>
      </c>
    </row>
    <row r="4969" spans="1:23" x14ac:dyDescent="0.25">
      <c r="A4969">
        <v>2920</v>
      </c>
      <c r="B4969" t="s">
        <v>7015</v>
      </c>
      <c r="C4969">
        <v>95460640</v>
      </c>
      <c r="D4969" s="1">
        <v>44962</v>
      </c>
      <c r="E4969" s="1">
        <v>44966</v>
      </c>
      <c r="F4969" t="s">
        <v>10696</v>
      </c>
      <c r="G4969" t="s">
        <v>88</v>
      </c>
      <c r="H4969" t="s">
        <v>4495</v>
      </c>
      <c r="I4969" t="s">
        <v>2139</v>
      </c>
      <c r="J4969">
        <v>10.272</v>
      </c>
      <c r="K4969">
        <v>3</v>
      </c>
      <c r="L4969">
        <v>0.2</v>
      </c>
      <c r="M4969">
        <v>3.21</v>
      </c>
      <c r="N4969">
        <v>7.0620000000000003</v>
      </c>
      <c r="O4969">
        <v>2.0544000000000002</v>
      </c>
      <c r="P4969" t="s">
        <v>86</v>
      </c>
      <c r="Q4969" t="s">
        <v>10632</v>
      </c>
      <c r="R4969">
        <v>4</v>
      </c>
      <c r="S4969">
        <v>31.25</v>
      </c>
      <c r="T4969" t="s">
        <v>10766</v>
      </c>
      <c r="U4969" s="1">
        <v>44718</v>
      </c>
      <c r="V4969" s="1">
        <v>45751</v>
      </c>
      <c r="W4969" t="s">
        <v>10775</v>
      </c>
    </row>
    <row r="4970" spans="1:23" x14ac:dyDescent="0.25">
      <c r="A4970">
        <v>2921</v>
      </c>
      <c r="B4970" t="s">
        <v>7016</v>
      </c>
      <c r="C4970">
        <v>4316358</v>
      </c>
      <c r="D4970" s="1">
        <v>44962</v>
      </c>
      <c r="E4970" s="1">
        <v>44966</v>
      </c>
      <c r="F4970" t="s">
        <v>10696</v>
      </c>
      <c r="G4970" t="s">
        <v>88</v>
      </c>
      <c r="H4970" t="s">
        <v>3901</v>
      </c>
      <c r="I4970" t="s">
        <v>1843</v>
      </c>
      <c r="J4970">
        <v>44.688000000000002</v>
      </c>
      <c r="K4970">
        <v>7</v>
      </c>
      <c r="L4970">
        <v>0.2</v>
      </c>
      <c r="M4970">
        <v>3.3515999999999999</v>
      </c>
      <c r="N4970">
        <v>41.336400000000005</v>
      </c>
      <c r="O4970">
        <v>8.9376000000000015</v>
      </c>
      <c r="P4970" t="s">
        <v>86</v>
      </c>
      <c r="Q4970" t="s">
        <v>10632</v>
      </c>
      <c r="R4970">
        <v>4</v>
      </c>
      <c r="S4970">
        <v>7.5</v>
      </c>
      <c r="T4970" t="s">
        <v>10768</v>
      </c>
      <c r="U4970" s="1">
        <v>44962</v>
      </c>
      <c r="V4970" s="1">
        <v>45825</v>
      </c>
      <c r="W4970" t="s">
        <v>10763</v>
      </c>
    </row>
    <row r="4971" spans="1:23" x14ac:dyDescent="0.25">
      <c r="A4971">
        <v>2922</v>
      </c>
      <c r="B4971" t="s">
        <v>7016</v>
      </c>
      <c r="C4971">
        <v>15352369</v>
      </c>
      <c r="D4971" s="1">
        <v>44962</v>
      </c>
      <c r="E4971" s="1">
        <v>44966</v>
      </c>
      <c r="F4971" t="s">
        <v>10696</v>
      </c>
      <c r="G4971" t="s">
        <v>88</v>
      </c>
      <c r="H4971" t="s">
        <v>3901</v>
      </c>
      <c r="I4971" t="s">
        <v>2767</v>
      </c>
      <c r="J4971">
        <v>301.47000000000003</v>
      </c>
      <c r="K4971">
        <v>3</v>
      </c>
      <c r="L4971">
        <v>0.5</v>
      </c>
      <c r="M4971">
        <v>-204.99959999999999</v>
      </c>
      <c r="N4971">
        <v>506.46960000000001</v>
      </c>
      <c r="O4971">
        <v>150.73500000000001</v>
      </c>
      <c r="P4971" t="s">
        <v>10633</v>
      </c>
      <c r="Q4971" t="s">
        <v>10632</v>
      </c>
      <c r="R4971">
        <v>4</v>
      </c>
      <c r="S4971">
        <v>-68</v>
      </c>
      <c r="T4971" t="s">
        <v>10768</v>
      </c>
      <c r="U4971" s="1">
        <v>44962</v>
      </c>
      <c r="V4971" s="1">
        <v>45825</v>
      </c>
      <c r="W4971" t="s">
        <v>10775</v>
      </c>
    </row>
    <row r="4972" spans="1:23" x14ac:dyDescent="0.25">
      <c r="A4972">
        <v>2923</v>
      </c>
      <c r="B4972" t="s">
        <v>7017</v>
      </c>
      <c r="C4972">
        <v>39320036</v>
      </c>
      <c r="D4972" s="1">
        <v>44963</v>
      </c>
      <c r="E4972" s="1">
        <v>44967</v>
      </c>
      <c r="F4972" t="s">
        <v>10696</v>
      </c>
      <c r="G4972" t="s">
        <v>88</v>
      </c>
      <c r="H4972" t="s">
        <v>4430</v>
      </c>
      <c r="I4972" t="s">
        <v>793</v>
      </c>
      <c r="J4972">
        <v>52.2</v>
      </c>
      <c r="K4972">
        <v>9</v>
      </c>
      <c r="L4972">
        <v>0</v>
      </c>
      <c r="M4972">
        <v>23.49</v>
      </c>
      <c r="N4972">
        <v>28.710000000000004</v>
      </c>
      <c r="O4972">
        <v>0</v>
      </c>
      <c r="P4972" t="s">
        <v>86</v>
      </c>
      <c r="Q4972" t="s">
        <v>10631</v>
      </c>
      <c r="R4972">
        <v>4</v>
      </c>
      <c r="S4972">
        <v>44.999999999999993</v>
      </c>
      <c r="T4972" t="s">
        <v>10766</v>
      </c>
      <c r="U4972" s="1">
        <v>44963</v>
      </c>
      <c r="V4972" s="1">
        <v>45794</v>
      </c>
      <c r="W4972" t="s">
        <v>10763</v>
      </c>
    </row>
    <row r="4973" spans="1:23" x14ac:dyDescent="0.25">
      <c r="A4973">
        <v>2924</v>
      </c>
      <c r="B4973" t="s">
        <v>7018</v>
      </c>
      <c r="C4973">
        <v>80455142</v>
      </c>
      <c r="D4973" s="1">
        <v>44963</v>
      </c>
      <c r="E4973" s="1">
        <v>44969</v>
      </c>
      <c r="F4973" t="s">
        <v>10698</v>
      </c>
      <c r="G4973" t="s">
        <v>88</v>
      </c>
      <c r="H4973" t="s">
        <v>5745</v>
      </c>
      <c r="I4973" t="s">
        <v>2511</v>
      </c>
      <c r="J4973">
        <v>30.08</v>
      </c>
      <c r="K4973">
        <v>2</v>
      </c>
      <c r="L4973">
        <v>0.2</v>
      </c>
      <c r="M4973">
        <v>-5.2640000000000002</v>
      </c>
      <c r="N4973">
        <v>35.344000000000001</v>
      </c>
      <c r="O4973">
        <v>6.016</v>
      </c>
      <c r="P4973" t="s">
        <v>10633</v>
      </c>
      <c r="Q4973" t="s">
        <v>10632</v>
      </c>
      <c r="R4973">
        <v>6</v>
      </c>
      <c r="S4973">
        <v>-17.5</v>
      </c>
      <c r="T4973" t="s">
        <v>10768</v>
      </c>
      <c r="U4973" s="1">
        <v>44524</v>
      </c>
      <c r="V4973" s="1">
        <v>45643</v>
      </c>
      <c r="W4973" t="s">
        <v>10770</v>
      </c>
    </row>
    <row r="4974" spans="1:23" x14ac:dyDescent="0.25">
      <c r="A4974">
        <v>2925</v>
      </c>
      <c r="B4974" t="s">
        <v>7018</v>
      </c>
      <c r="C4974">
        <v>86078103</v>
      </c>
      <c r="D4974" s="1">
        <v>44963</v>
      </c>
      <c r="E4974" s="1">
        <v>44969</v>
      </c>
      <c r="F4974" t="s">
        <v>10698</v>
      </c>
      <c r="G4974" t="s">
        <v>88</v>
      </c>
      <c r="H4974" t="s">
        <v>5745</v>
      </c>
      <c r="I4974" t="s">
        <v>718</v>
      </c>
      <c r="J4974">
        <v>36.287999999999997</v>
      </c>
      <c r="K4974">
        <v>7</v>
      </c>
      <c r="L4974">
        <v>0.2</v>
      </c>
      <c r="M4974">
        <v>12.700799999999999</v>
      </c>
      <c r="N4974">
        <v>23.587199999999996</v>
      </c>
      <c r="O4974">
        <v>7.2576000000000001</v>
      </c>
      <c r="P4974" t="s">
        <v>86</v>
      </c>
      <c r="Q4974" t="s">
        <v>10632</v>
      </c>
      <c r="R4974">
        <v>6</v>
      </c>
      <c r="S4974">
        <v>35</v>
      </c>
      <c r="T4974" t="s">
        <v>10766</v>
      </c>
      <c r="U4974" s="1">
        <v>44524</v>
      </c>
      <c r="V4974" s="1">
        <v>45643</v>
      </c>
      <c r="W4974" t="s">
        <v>10770</v>
      </c>
    </row>
    <row r="4975" spans="1:23" x14ac:dyDescent="0.25">
      <c r="A4975">
        <v>2926</v>
      </c>
      <c r="B4975" t="s">
        <v>7018</v>
      </c>
      <c r="C4975">
        <v>18376871</v>
      </c>
      <c r="D4975" s="1">
        <v>44963</v>
      </c>
      <c r="E4975" s="1">
        <v>44969</v>
      </c>
      <c r="F4975" t="s">
        <v>10698</v>
      </c>
      <c r="G4975" t="s">
        <v>88</v>
      </c>
      <c r="H4975" t="s">
        <v>5745</v>
      </c>
      <c r="I4975" t="s">
        <v>1699</v>
      </c>
      <c r="J4975">
        <v>10.272</v>
      </c>
      <c r="K4975">
        <v>3</v>
      </c>
      <c r="L4975">
        <v>0.2</v>
      </c>
      <c r="M4975">
        <v>1.1556</v>
      </c>
      <c r="N4975">
        <v>9.1164000000000005</v>
      </c>
      <c r="O4975">
        <v>2.0544000000000002</v>
      </c>
      <c r="P4975" t="s">
        <v>86</v>
      </c>
      <c r="Q4975" t="s">
        <v>10632</v>
      </c>
      <c r="R4975">
        <v>6</v>
      </c>
      <c r="S4975">
        <v>11.249999999999998</v>
      </c>
      <c r="T4975" t="s">
        <v>10767</v>
      </c>
      <c r="U4975" s="1">
        <v>44524</v>
      </c>
      <c r="V4975" s="1">
        <v>45643</v>
      </c>
      <c r="W4975" t="s">
        <v>10770</v>
      </c>
    </row>
    <row r="4976" spans="1:23" x14ac:dyDescent="0.25">
      <c r="A4976">
        <v>2927</v>
      </c>
      <c r="B4976" t="s">
        <v>7018</v>
      </c>
      <c r="C4976">
        <v>47425715</v>
      </c>
      <c r="D4976" s="1">
        <v>44963</v>
      </c>
      <c r="E4976" s="1">
        <v>44969</v>
      </c>
      <c r="F4976" t="s">
        <v>10698</v>
      </c>
      <c r="G4976" t="s">
        <v>88</v>
      </c>
      <c r="H4976" t="s">
        <v>5745</v>
      </c>
      <c r="I4976" t="s">
        <v>1241</v>
      </c>
      <c r="J4976">
        <v>252.8</v>
      </c>
      <c r="K4976">
        <v>4</v>
      </c>
      <c r="L4976">
        <v>0.2</v>
      </c>
      <c r="M4976">
        <v>-31.6</v>
      </c>
      <c r="N4976">
        <v>284.40000000000003</v>
      </c>
      <c r="O4976">
        <v>50.56</v>
      </c>
      <c r="P4976" t="s">
        <v>10633</v>
      </c>
      <c r="Q4976" t="s">
        <v>10632</v>
      </c>
      <c r="R4976">
        <v>6</v>
      </c>
      <c r="S4976">
        <v>-12.5</v>
      </c>
      <c r="T4976" t="s">
        <v>10768</v>
      </c>
      <c r="U4976" s="1">
        <v>44524</v>
      </c>
      <c r="V4976" s="1">
        <v>45643</v>
      </c>
      <c r="W4976" t="s">
        <v>10770</v>
      </c>
    </row>
    <row r="4977" spans="1:23" x14ac:dyDescent="0.25">
      <c r="A4977">
        <v>2928</v>
      </c>
      <c r="B4977" t="s">
        <v>7019</v>
      </c>
      <c r="C4977">
        <v>88491539</v>
      </c>
      <c r="D4977" s="1">
        <v>44967</v>
      </c>
      <c r="E4977" s="1">
        <v>44969</v>
      </c>
      <c r="F4977" t="s">
        <v>10697</v>
      </c>
      <c r="G4977" t="s">
        <v>3816</v>
      </c>
      <c r="H4977" t="s">
        <v>3963</v>
      </c>
      <c r="I4977" t="s">
        <v>1394</v>
      </c>
      <c r="J4977">
        <v>544.00800000000004</v>
      </c>
      <c r="K4977">
        <v>3</v>
      </c>
      <c r="L4977">
        <v>0.2</v>
      </c>
      <c r="M4977">
        <v>40.800600000000003</v>
      </c>
      <c r="N4977">
        <v>503.20740000000001</v>
      </c>
      <c r="O4977">
        <v>108.80160000000001</v>
      </c>
      <c r="P4977" t="s">
        <v>86</v>
      </c>
      <c r="Q4977" t="s">
        <v>10632</v>
      </c>
      <c r="R4977">
        <v>2</v>
      </c>
      <c r="S4977">
        <v>7.5</v>
      </c>
      <c r="T4977" t="s">
        <v>10768</v>
      </c>
      <c r="U4977" s="1">
        <v>44584</v>
      </c>
      <c r="V4977" s="1">
        <v>45745</v>
      </c>
      <c r="W4977" t="s">
        <v>10775</v>
      </c>
    </row>
    <row r="4978" spans="1:23" x14ac:dyDescent="0.25">
      <c r="A4978">
        <v>2929</v>
      </c>
      <c r="B4978" t="s">
        <v>7019</v>
      </c>
      <c r="C4978">
        <v>2296285</v>
      </c>
      <c r="D4978" s="1">
        <v>44967</v>
      </c>
      <c r="E4978" s="1">
        <v>44969</v>
      </c>
      <c r="F4978" t="s">
        <v>10697</v>
      </c>
      <c r="G4978" t="s">
        <v>3816</v>
      </c>
      <c r="H4978" t="s">
        <v>3963</v>
      </c>
      <c r="I4978" t="s">
        <v>877</v>
      </c>
      <c r="J4978">
        <v>59.94</v>
      </c>
      <c r="K4978">
        <v>3</v>
      </c>
      <c r="L4978">
        <v>0</v>
      </c>
      <c r="M4978">
        <v>28.171800000000001</v>
      </c>
      <c r="N4978">
        <v>31.768199999999997</v>
      </c>
      <c r="O4978">
        <v>0</v>
      </c>
      <c r="P4978" t="s">
        <v>86</v>
      </c>
      <c r="Q4978" t="s">
        <v>10631</v>
      </c>
      <c r="R4978">
        <v>2</v>
      </c>
      <c r="S4978">
        <v>47</v>
      </c>
      <c r="T4978" t="s">
        <v>10766</v>
      </c>
      <c r="U4978" s="1">
        <v>44584</v>
      </c>
      <c r="V4978" s="1">
        <v>45745</v>
      </c>
      <c r="W4978" t="s">
        <v>10775</v>
      </c>
    </row>
    <row r="4979" spans="1:23" x14ac:dyDescent="0.25">
      <c r="A4979">
        <v>2930</v>
      </c>
      <c r="B4979" t="s">
        <v>7019</v>
      </c>
      <c r="C4979">
        <v>79913128</v>
      </c>
      <c r="D4979" s="1">
        <v>44967</v>
      </c>
      <c r="E4979" s="1">
        <v>44969</v>
      </c>
      <c r="F4979" t="s">
        <v>10697</v>
      </c>
      <c r="G4979" t="s">
        <v>3816</v>
      </c>
      <c r="H4979" t="s">
        <v>3963</v>
      </c>
      <c r="I4979" t="s">
        <v>857</v>
      </c>
      <c r="J4979">
        <v>23.92</v>
      </c>
      <c r="K4979">
        <v>4</v>
      </c>
      <c r="L4979">
        <v>0</v>
      </c>
      <c r="M4979">
        <v>11.720800000000001</v>
      </c>
      <c r="N4979">
        <v>12.199200000000001</v>
      </c>
      <c r="O4979">
        <v>0</v>
      </c>
      <c r="P4979" t="s">
        <v>86</v>
      </c>
      <c r="Q4979" t="s">
        <v>10631</v>
      </c>
      <c r="R4979">
        <v>2</v>
      </c>
      <c r="S4979">
        <v>49</v>
      </c>
      <c r="T4979" t="s">
        <v>10766</v>
      </c>
      <c r="U4979" s="1">
        <v>44584</v>
      </c>
      <c r="V4979" s="1">
        <v>45745</v>
      </c>
      <c r="W4979" t="s">
        <v>10775</v>
      </c>
    </row>
    <row r="4980" spans="1:23" x14ac:dyDescent="0.25">
      <c r="A4980">
        <v>2931</v>
      </c>
      <c r="B4980" t="s">
        <v>7019</v>
      </c>
      <c r="C4980">
        <v>66066014</v>
      </c>
      <c r="D4980" s="1">
        <v>44967</v>
      </c>
      <c r="E4980" s="1">
        <v>44969</v>
      </c>
      <c r="F4980" t="s">
        <v>10697</v>
      </c>
      <c r="G4980" t="s">
        <v>3816</v>
      </c>
      <c r="H4980" t="s">
        <v>3963</v>
      </c>
      <c r="I4980" t="s">
        <v>1396</v>
      </c>
      <c r="J4980">
        <v>4.28</v>
      </c>
      <c r="K4980">
        <v>1</v>
      </c>
      <c r="L4980">
        <v>0</v>
      </c>
      <c r="M4980">
        <v>1.9259999999999999</v>
      </c>
      <c r="N4980">
        <v>2.3540000000000001</v>
      </c>
      <c r="O4980">
        <v>0</v>
      </c>
      <c r="P4980" t="s">
        <v>86</v>
      </c>
      <c r="Q4980" t="s">
        <v>10631</v>
      </c>
      <c r="R4980">
        <v>2</v>
      </c>
      <c r="S4980">
        <v>44.999999999999993</v>
      </c>
      <c r="T4980" t="s">
        <v>10766</v>
      </c>
      <c r="U4980" s="1">
        <v>44584</v>
      </c>
      <c r="V4980" s="1">
        <v>45745</v>
      </c>
      <c r="W4980" t="s">
        <v>10769</v>
      </c>
    </row>
    <row r="4981" spans="1:23" x14ac:dyDescent="0.25">
      <c r="A4981">
        <v>2932</v>
      </c>
      <c r="B4981" t="s">
        <v>7020</v>
      </c>
      <c r="C4981">
        <v>53197305</v>
      </c>
      <c r="D4981" s="1">
        <v>44967</v>
      </c>
      <c r="E4981" s="1">
        <v>44972</v>
      </c>
      <c r="F4981" t="s">
        <v>10700</v>
      </c>
      <c r="G4981" t="s">
        <v>88</v>
      </c>
      <c r="H4981" t="s">
        <v>5192</v>
      </c>
      <c r="I4981" t="s">
        <v>3462</v>
      </c>
      <c r="J4981">
        <v>586.39800000000002</v>
      </c>
      <c r="K4981">
        <v>6</v>
      </c>
      <c r="L4981">
        <v>0.15</v>
      </c>
      <c r="M4981">
        <v>34.494</v>
      </c>
      <c r="N4981">
        <v>551.904</v>
      </c>
      <c r="O4981">
        <v>87.959699999999998</v>
      </c>
      <c r="P4981" t="s">
        <v>86</v>
      </c>
      <c r="Q4981" t="s">
        <v>10632</v>
      </c>
      <c r="R4981">
        <v>5</v>
      </c>
      <c r="S4981">
        <v>5.8823529411764701</v>
      </c>
      <c r="T4981" t="s">
        <v>10768</v>
      </c>
      <c r="U4981" s="1">
        <v>44488</v>
      </c>
      <c r="V4981" s="1">
        <v>45807</v>
      </c>
      <c r="W4981" t="s">
        <v>10763</v>
      </c>
    </row>
    <row r="4982" spans="1:23" x14ac:dyDescent="0.25">
      <c r="A4982">
        <v>2933</v>
      </c>
      <c r="B4982" t="s">
        <v>7020</v>
      </c>
      <c r="C4982">
        <v>62348172</v>
      </c>
      <c r="D4982" s="1">
        <v>44967</v>
      </c>
      <c r="E4982" s="1">
        <v>44972</v>
      </c>
      <c r="F4982" t="s">
        <v>10700</v>
      </c>
      <c r="G4982" t="s">
        <v>88</v>
      </c>
      <c r="H4982" t="s">
        <v>5192</v>
      </c>
      <c r="I4982" t="s">
        <v>1058</v>
      </c>
      <c r="J4982">
        <v>80.98</v>
      </c>
      <c r="K4982">
        <v>1</v>
      </c>
      <c r="L4982">
        <v>0</v>
      </c>
      <c r="M4982">
        <v>3.2391999999999999</v>
      </c>
      <c r="N4982">
        <v>77.740800000000007</v>
      </c>
      <c r="O4982">
        <v>0</v>
      </c>
      <c r="P4982" t="s">
        <v>86</v>
      </c>
      <c r="Q4982" t="s">
        <v>10631</v>
      </c>
      <c r="R4982">
        <v>5</v>
      </c>
      <c r="S4982">
        <v>3.9999999999999996</v>
      </c>
      <c r="T4982" t="s">
        <v>10768</v>
      </c>
      <c r="U4982" s="1">
        <v>44488</v>
      </c>
      <c r="V4982" s="1">
        <v>45807</v>
      </c>
      <c r="W4982" t="s">
        <v>10769</v>
      </c>
    </row>
    <row r="4983" spans="1:23" x14ac:dyDescent="0.25">
      <c r="A4983">
        <v>2934</v>
      </c>
      <c r="B4983" t="s">
        <v>7021</v>
      </c>
      <c r="C4983">
        <v>50052944</v>
      </c>
      <c r="D4983" s="1">
        <v>44967</v>
      </c>
      <c r="E4983" s="1">
        <v>44971</v>
      </c>
      <c r="F4983" t="s">
        <v>10696</v>
      </c>
      <c r="G4983" t="s">
        <v>88</v>
      </c>
      <c r="H4983" t="s">
        <v>89</v>
      </c>
      <c r="I4983" t="s">
        <v>960</v>
      </c>
      <c r="J4983">
        <v>12.827999999999999</v>
      </c>
      <c r="K4983">
        <v>2</v>
      </c>
      <c r="L4983">
        <v>0.7</v>
      </c>
      <c r="M4983">
        <v>-8.9795999999999996</v>
      </c>
      <c r="N4983">
        <v>21.807600000000001</v>
      </c>
      <c r="O4983">
        <v>8.9795999999999996</v>
      </c>
      <c r="P4983" t="s">
        <v>10633</v>
      </c>
      <c r="Q4983" t="s">
        <v>10632</v>
      </c>
      <c r="R4983">
        <v>4</v>
      </c>
      <c r="S4983">
        <v>-70</v>
      </c>
      <c r="T4983" t="s">
        <v>10768</v>
      </c>
      <c r="U4983" s="1">
        <v>44705</v>
      </c>
      <c r="V4983" s="1">
        <v>45811</v>
      </c>
      <c r="W4983" t="s">
        <v>10775</v>
      </c>
    </row>
    <row r="4984" spans="1:23" x14ac:dyDescent="0.25">
      <c r="A4984">
        <v>2935</v>
      </c>
      <c r="B4984" t="s">
        <v>7021</v>
      </c>
      <c r="C4984">
        <v>13146633</v>
      </c>
      <c r="D4984" s="1">
        <v>44967</v>
      </c>
      <c r="E4984" s="1">
        <v>44971</v>
      </c>
      <c r="F4984" t="s">
        <v>10696</v>
      </c>
      <c r="G4984" t="s">
        <v>88</v>
      </c>
      <c r="H4984" t="s">
        <v>89</v>
      </c>
      <c r="I4984" t="s">
        <v>1065</v>
      </c>
      <c r="J4984">
        <v>598.45799999999997</v>
      </c>
      <c r="K4984">
        <v>3</v>
      </c>
      <c r="L4984">
        <v>0.3</v>
      </c>
      <c r="M4984">
        <v>-42.747</v>
      </c>
      <c r="N4984">
        <v>641.20499999999993</v>
      </c>
      <c r="O4984">
        <v>179.53739999999999</v>
      </c>
      <c r="P4984" t="s">
        <v>10633</v>
      </c>
      <c r="Q4984" t="s">
        <v>10632</v>
      </c>
      <c r="R4984">
        <v>4</v>
      </c>
      <c r="S4984">
        <v>-7.1428571428571441</v>
      </c>
      <c r="T4984" t="s">
        <v>10768</v>
      </c>
      <c r="U4984" s="1">
        <v>44705</v>
      </c>
      <c r="V4984" s="1">
        <v>45811</v>
      </c>
      <c r="W4984" t="s">
        <v>10775</v>
      </c>
    </row>
    <row r="4985" spans="1:23" x14ac:dyDescent="0.25">
      <c r="A4985">
        <v>2936</v>
      </c>
      <c r="B4985" t="s">
        <v>7021</v>
      </c>
      <c r="C4985">
        <v>94793635</v>
      </c>
      <c r="D4985" s="1">
        <v>44967</v>
      </c>
      <c r="E4985" s="1">
        <v>44971</v>
      </c>
      <c r="F4985" t="s">
        <v>10696</v>
      </c>
      <c r="G4985" t="s">
        <v>88</v>
      </c>
      <c r="H4985" t="s">
        <v>89</v>
      </c>
      <c r="I4985" t="s">
        <v>3145</v>
      </c>
      <c r="J4985">
        <v>25.984000000000002</v>
      </c>
      <c r="K4985">
        <v>1</v>
      </c>
      <c r="L4985">
        <v>0.2</v>
      </c>
      <c r="M4985">
        <v>-3.8976000000000002</v>
      </c>
      <c r="N4985">
        <v>29.881600000000002</v>
      </c>
      <c r="O4985">
        <v>5.1968000000000005</v>
      </c>
      <c r="P4985" t="s">
        <v>10633</v>
      </c>
      <c r="Q4985" t="s">
        <v>10632</v>
      </c>
      <c r="R4985">
        <v>4</v>
      </c>
      <c r="S4985">
        <v>-15</v>
      </c>
      <c r="T4985" t="s">
        <v>10768</v>
      </c>
      <c r="U4985" s="1">
        <v>44705</v>
      </c>
      <c r="V4985" s="1">
        <v>45811</v>
      </c>
      <c r="W4985" t="s">
        <v>10769</v>
      </c>
    </row>
    <row r="4986" spans="1:23" x14ac:dyDescent="0.25">
      <c r="A4986">
        <v>2937</v>
      </c>
      <c r="B4986" t="s">
        <v>7022</v>
      </c>
      <c r="C4986">
        <v>10753619</v>
      </c>
      <c r="D4986" s="1">
        <v>44967</v>
      </c>
      <c r="E4986" s="1">
        <v>44972</v>
      </c>
      <c r="F4986" t="s">
        <v>10700</v>
      </c>
      <c r="G4986" t="s">
        <v>88</v>
      </c>
      <c r="H4986" t="s">
        <v>4797</v>
      </c>
      <c r="I4986" t="s">
        <v>623</v>
      </c>
      <c r="J4986">
        <v>17.52</v>
      </c>
      <c r="K4986">
        <v>3</v>
      </c>
      <c r="L4986">
        <v>0</v>
      </c>
      <c r="M4986">
        <v>8.2344000000000008</v>
      </c>
      <c r="N4986">
        <v>9.2855999999999987</v>
      </c>
      <c r="O4986">
        <v>0</v>
      </c>
      <c r="P4986" t="s">
        <v>86</v>
      </c>
      <c r="Q4986" t="s">
        <v>10631</v>
      </c>
      <c r="R4986">
        <v>5</v>
      </c>
      <c r="S4986">
        <v>47.000000000000007</v>
      </c>
      <c r="T4986" t="s">
        <v>10766</v>
      </c>
      <c r="U4986" s="1">
        <v>44632</v>
      </c>
      <c r="V4986" s="1">
        <v>45807</v>
      </c>
      <c r="W4986" t="s">
        <v>10775</v>
      </c>
    </row>
    <row r="4987" spans="1:23" x14ac:dyDescent="0.25">
      <c r="A4987">
        <v>2938</v>
      </c>
      <c r="B4987" t="s">
        <v>7022</v>
      </c>
      <c r="C4987">
        <v>62087861</v>
      </c>
      <c r="D4987" s="1">
        <v>44967</v>
      </c>
      <c r="E4987" s="1">
        <v>44972</v>
      </c>
      <c r="F4987" t="s">
        <v>10700</v>
      </c>
      <c r="G4987" t="s">
        <v>88</v>
      </c>
      <c r="H4987" t="s">
        <v>4797</v>
      </c>
      <c r="I4987" t="s">
        <v>299</v>
      </c>
      <c r="J4987">
        <v>35.76</v>
      </c>
      <c r="K4987">
        <v>12</v>
      </c>
      <c r="L4987">
        <v>0</v>
      </c>
      <c r="M4987">
        <v>10.0128</v>
      </c>
      <c r="N4987">
        <v>25.747199999999999</v>
      </c>
      <c r="O4987">
        <v>0</v>
      </c>
      <c r="P4987" t="s">
        <v>86</v>
      </c>
      <c r="Q4987" t="s">
        <v>10631</v>
      </c>
      <c r="R4987">
        <v>5</v>
      </c>
      <c r="S4987">
        <v>28.000000000000004</v>
      </c>
      <c r="T4987" t="s">
        <v>10766</v>
      </c>
      <c r="U4987" s="1">
        <v>44632</v>
      </c>
      <c r="V4987" s="1">
        <v>45807</v>
      </c>
      <c r="W4987" t="s">
        <v>10763</v>
      </c>
    </row>
    <row r="4988" spans="1:23" x14ac:dyDescent="0.25">
      <c r="A4988">
        <v>2939</v>
      </c>
      <c r="B4988" t="s">
        <v>7023</v>
      </c>
      <c r="C4988">
        <v>72900517</v>
      </c>
      <c r="D4988" s="1">
        <v>44967</v>
      </c>
      <c r="E4988" s="1">
        <v>44971</v>
      </c>
      <c r="F4988" t="s">
        <v>10696</v>
      </c>
      <c r="G4988" t="s">
        <v>88</v>
      </c>
      <c r="H4988" t="s">
        <v>4601</v>
      </c>
      <c r="I4988" t="s">
        <v>1103</v>
      </c>
      <c r="J4988">
        <v>3.488</v>
      </c>
      <c r="K4988">
        <v>2</v>
      </c>
      <c r="L4988">
        <v>0.2</v>
      </c>
      <c r="M4988">
        <v>-0.6976</v>
      </c>
      <c r="N4988">
        <v>4.1856</v>
      </c>
      <c r="O4988">
        <v>0.6976</v>
      </c>
      <c r="P4988" t="s">
        <v>10633</v>
      </c>
      <c r="Q4988" t="s">
        <v>10632</v>
      </c>
      <c r="R4988">
        <v>4</v>
      </c>
      <c r="S4988">
        <v>-20</v>
      </c>
      <c r="T4988" t="s">
        <v>10768</v>
      </c>
      <c r="U4988" s="1">
        <v>44447</v>
      </c>
      <c r="V4988" s="1">
        <v>45751</v>
      </c>
      <c r="W4988" t="s">
        <v>10775</v>
      </c>
    </row>
    <row r="4989" spans="1:23" x14ac:dyDescent="0.25">
      <c r="A4989">
        <v>2940</v>
      </c>
      <c r="B4989" t="s">
        <v>7023</v>
      </c>
      <c r="C4989">
        <v>20342975</v>
      </c>
      <c r="D4989" s="1">
        <v>44967</v>
      </c>
      <c r="E4989" s="1">
        <v>44971</v>
      </c>
      <c r="F4989" t="s">
        <v>10696</v>
      </c>
      <c r="G4989" t="s">
        <v>88</v>
      </c>
      <c r="H4989" t="s">
        <v>4601</v>
      </c>
      <c r="I4989" t="s">
        <v>609</v>
      </c>
      <c r="J4989">
        <v>21.728000000000002</v>
      </c>
      <c r="K4989">
        <v>4</v>
      </c>
      <c r="L4989">
        <v>0.2</v>
      </c>
      <c r="M4989">
        <v>3.8024</v>
      </c>
      <c r="N4989">
        <v>17.925600000000003</v>
      </c>
      <c r="O4989">
        <v>4.3456000000000001</v>
      </c>
      <c r="P4989" t="s">
        <v>86</v>
      </c>
      <c r="Q4989" t="s">
        <v>10632</v>
      </c>
      <c r="R4989">
        <v>4</v>
      </c>
      <c r="S4989">
        <v>17.5</v>
      </c>
      <c r="T4989" t="s">
        <v>10766</v>
      </c>
      <c r="U4989" s="1">
        <v>44447</v>
      </c>
      <c r="V4989" s="1">
        <v>45751</v>
      </c>
      <c r="W4989" t="s">
        <v>10775</v>
      </c>
    </row>
    <row r="4990" spans="1:23" x14ac:dyDescent="0.25">
      <c r="A4990">
        <v>2941</v>
      </c>
      <c r="B4990" t="s">
        <v>7023</v>
      </c>
      <c r="C4990">
        <v>54456198</v>
      </c>
      <c r="D4990" s="1">
        <v>44967</v>
      </c>
      <c r="E4990" s="1">
        <v>44971</v>
      </c>
      <c r="F4990" t="s">
        <v>10696</v>
      </c>
      <c r="G4990" t="s">
        <v>88</v>
      </c>
      <c r="H4990" t="s">
        <v>4601</v>
      </c>
      <c r="I4990" t="s">
        <v>2003</v>
      </c>
      <c r="J4990">
        <v>663.072</v>
      </c>
      <c r="K4990">
        <v>6</v>
      </c>
      <c r="L4990">
        <v>0.2</v>
      </c>
      <c r="M4990">
        <v>-165.768</v>
      </c>
      <c r="N4990">
        <v>828.84</v>
      </c>
      <c r="O4990">
        <v>132.61440000000002</v>
      </c>
      <c r="P4990" t="s">
        <v>10633</v>
      </c>
      <c r="Q4990" t="s">
        <v>10632</v>
      </c>
      <c r="R4990">
        <v>4</v>
      </c>
      <c r="S4990">
        <v>-25</v>
      </c>
      <c r="T4990" t="s">
        <v>10768</v>
      </c>
      <c r="U4990" s="1">
        <v>44447</v>
      </c>
      <c r="V4990" s="1">
        <v>45751</v>
      </c>
      <c r="W4990" t="s">
        <v>10763</v>
      </c>
    </row>
    <row r="4991" spans="1:23" x14ac:dyDescent="0.25">
      <c r="A4991">
        <v>2942</v>
      </c>
      <c r="B4991" t="s">
        <v>7023</v>
      </c>
      <c r="C4991">
        <v>98052486</v>
      </c>
      <c r="D4991" s="1">
        <v>44967</v>
      </c>
      <c r="E4991" s="1">
        <v>44971</v>
      </c>
      <c r="F4991" t="s">
        <v>10696</v>
      </c>
      <c r="G4991" t="s">
        <v>88</v>
      </c>
      <c r="H4991" t="s">
        <v>4601</v>
      </c>
      <c r="I4991" t="s">
        <v>1912</v>
      </c>
      <c r="J4991">
        <v>99.587999999999994</v>
      </c>
      <c r="K4991">
        <v>2</v>
      </c>
      <c r="L4991">
        <v>0.7</v>
      </c>
      <c r="M4991">
        <v>-82.99</v>
      </c>
      <c r="N4991">
        <v>182.57799999999997</v>
      </c>
      <c r="O4991">
        <v>69.71159999999999</v>
      </c>
      <c r="P4991" t="s">
        <v>10633</v>
      </c>
      <c r="Q4991" t="s">
        <v>10632</v>
      </c>
      <c r="R4991">
        <v>4</v>
      </c>
      <c r="S4991">
        <v>-83.333333333333343</v>
      </c>
      <c r="T4991" t="s">
        <v>10768</v>
      </c>
      <c r="U4991" s="1">
        <v>44447</v>
      </c>
      <c r="V4991" s="1">
        <v>45751</v>
      </c>
      <c r="W4991" t="s">
        <v>10775</v>
      </c>
    </row>
    <row r="4992" spans="1:23" x14ac:dyDescent="0.25">
      <c r="A4992">
        <v>2943</v>
      </c>
      <c r="B4992" t="s">
        <v>7023</v>
      </c>
      <c r="C4992">
        <v>38534835</v>
      </c>
      <c r="D4992" s="1">
        <v>44967</v>
      </c>
      <c r="E4992" s="1">
        <v>44971</v>
      </c>
      <c r="F4992" t="s">
        <v>10696</v>
      </c>
      <c r="G4992" t="s">
        <v>88</v>
      </c>
      <c r="H4992" t="s">
        <v>4601</v>
      </c>
      <c r="I4992" t="s">
        <v>1647</v>
      </c>
      <c r="J4992">
        <v>49.567999999999998</v>
      </c>
      <c r="K4992">
        <v>2</v>
      </c>
      <c r="L4992">
        <v>0.2</v>
      </c>
      <c r="M4992">
        <v>15.49</v>
      </c>
      <c r="N4992">
        <v>34.077999999999996</v>
      </c>
      <c r="O4992">
        <v>9.9136000000000006</v>
      </c>
      <c r="P4992" t="s">
        <v>86</v>
      </c>
      <c r="Q4992" t="s">
        <v>10632</v>
      </c>
      <c r="R4992">
        <v>4</v>
      </c>
      <c r="S4992">
        <v>31.25</v>
      </c>
      <c r="T4992" t="s">
        <v>10766</v>
      </c>
      <c r="U4992" s="1">
        <v>44447</v>
      </c>
      <c r="V4992" s="1">
        <v>45751</v>
      </c>
      <c r="W4992" t="s">
        <v>10775</v>
      </c>
    </row>
    <row r="4993" spans="1:23" x14ac:dyDescent="0.25">
      <c r="A4993">
        <v>2944</v>
      </c>
      <c r="B4993" t="s">
        <v>7024</v>
      </c>
      <c r="C4993">
        <v>83646396</v>
      </c>
      <c r="D4993" s="1">
        <v>44968</v>
      </c>
      <c r="E4993" s="1">
        <v>44971</v>
      </c>
      <c r="F4993" t="s">
        <v>10701</v>
      </c>
      <c r="G4993" t="s">
        <v>3816</v>
      </c>
      <c r="H4993" t="s">
        <v>4397</v>
      </c>
      <c r="I4993" t="s">
        <v>1849</v>
      </c>
      <c r="J4993">
        <v>50.112000000000002</v>
      </c>
      <c r="K4993">
        <v>6</v>
      </c>
      <c r="L4993">
        <v>0.2</v>
      </c>
      <c r="M4993">
        <v>16.2864</v>
      </c>
      <c r="N4993">
        <v>33.825600000000001</v>
      </c>
      <c r="O4993">
        <v>10.022400000000001</v>
      </c>
      <c r="P4993" t="s">
        <v>86</v>
      </c>
      <c r="Q4993" t="s">
        <v>10632</v>
      </c>
      <c r="R4993">
        <v>3</v>
      </c>
      <c r="S4993">
        <v>32.5</v>
      </c>
      <c r="T4993" t="s">
        <v>10766</v>
      </c>
      <c r="U4993" s="1">
        <v>44968</v>
      </c>
      <c r="V4993" s="1">
        <v>45824</v>
      </c>
      <c r="W4993" t="s">
        <v>10763</v>
      </c>
    </row>
    <row r="4994" spans="1:23" x14ac:dyDescent="0.25">
      <c r="A4994">
        <v>2945</v>
      </c>
      <c r="B4994" t="s">
        <v>7025</v>
      </c>
      <c r="C4994">
        <v>46957154</v>
      </c>
      <c r="D4994" s="1">
        <v>44968</v>
      </c>
      <c r="E4994" s="1">
        <v>44972</v>
      </c>
      <c r="F4994" t="s">
        <v>10696</v>
      </c>
      <c r="G4994" t="s">
        <v>88</v>
      </c>
      <c r="H4994" t="s">
        <v>4330</v>
      </c>
      <c r="I4994" t="s">
        <v>351</v>
      </c>
      <c r="J4994">
        <v>16.52</v>
      </c>
      <c r="K4994">
        <v>4</v>
      </c>
      <c r="L4994">
        <v>0</v>
      </c>
      <c r="M4994">
        <v>7.5991999999999997</v>
      </c>
      <c r="N4994">
        <v>8.9207999999999998</v>
      </c>
      <c r="O4994">
        <v>0</v>
      </c>
      <c r="P4994" t="s">
        <v>86</v>
      </c>
      <c r="Q4994" t="s">
        <v>10631</v>
      </c>
      <c r="R4994">
        <v>4</v>
      </c>
      <c r="S4994">
        <v>46</v>
      </c>
      <c r="T4994" t="s">
        <v>10766</v>
      </c>
      <c r="U4994" s="1">
        <v>44968</v>
      </c>
      <c r="V4994" s="1">
        <v>45776</v>
      </c>
      <c r="W4994" t="s">
        <v>10775</v>
      </c>
    </row>
    <row r="4995" spans="1:23" x14ac:dyDescent="0.25">
      <c r="A4995">
        <v>2946</v>
      </c>
      <c r="B4995" t="s">
        <v>7026</v>
      </c>
      <c r="C4995">
        <v>11516868</v>
      </c>
      <c r="D4995" s="1">
        <v>44969</v>
      </c>
      <c r="E4995" s="1">
        <v>44969</v>
      </c>
      <c r="F4995" t="s">
        <v>10702</v>
      </c>
      <c r="G4995" t="s">
        <v>3847</v>
      </c>
      <c r="H4995" t="s">
        <v>4869</v>
      </c>
      <c r="I4995" t="s">
        <v>1253</v>
      </c>
      <c r="J4995">
        <v>31.68</v>
      </c>
      <c r="K4995">
        <v>4</v>
      </c>
      <c r="L4995">
        <v>0.2</v>
      </c>
      <c r="M4995">
        <v>2.7719999999999998</v>
      </c>
      <c r="N4995">
        <v>28.908000000000001</v>
      </c>
      <c r="O4995">
        <v>6.3360000000000003</v>
      </c>
      <c r="P4995" t="s">
        <v>86</v>
      </c>
      <c r="Q4995" t="s">
        <v>10632</v>
      </c>
      <c r="R4995">
        <v>0</v>
      </c>
      <c r="S4995">
        <v>8.75</v>
      </c>
      <c r="T4995" t="s">
        <v>10768</v>
      </c>
      <c r="U4995" s="1">
        <v>44509</v>
      </c>
      <c r="V4995" s="1">
        <v>45793</v>
      </c>
      <c r="W4995" t="s">
        <v>10775</v>
      </c>
    </row>
    <row r="4996" spans="1:23" x14ac:dyDescent="0.25">
      <c r="A4996">
        <v>2947</v>
      </c>
      <c r="B4996" t="s">
        <v>7026</v>
      </c>
      <c r="C4996">
        <v>19103877</v>
      </c>
      <c r="D4996" s="1">
        <v>44969</v>
      </c>
      <c r="E4996" s="1">
        <v>44969</v>
      </c>
      <c r="F4996" t="s">
        <v>10702</v>
      </c>
      <c r="G4996" t="s">
        <v>3847</v>
      </c>
      <c r="H4996" t="s">
        <v>4869</v>
      </c>
      <c r="I4996" t="s">
        <v>2400</v>
      </c>
      <c r="J4996">
        <v>10.368</v>
      </c>
      <c r="K4996">
        <v>2</v>
      </c>
      <c r="L4996">
        <v>0.2</v>
      </c>
      <c r="M4996">
        <v>3.6288</v>
      </c>
      <c r="N4996">
        <v>6.7392000000000003</v>
      </c>
      <c r="O4996">
        <v>2.0736000000000003</v>
      </c>
      <c r="P4996" t="s">
        <v>86</v>
      </c>
      <c r="Q4996" t="s">
        <v>10632</v>
      </c>
      <c r="R4996">
        <v>0</v>
      </c>
      <c r="S4996">
        <v>35</v>
      </c>
      <c r="T4996" t="s">
        <v>10766</v>
      </c>
      <c r="U4996" s="1">
        <v>44509</v>
      </c>
      <c r="V4996" s="1">
        <v>45793</v>
      </c>
      <c r="W4996" t="s">
        <v>10775</v>
      </c>
    </row>
    <row r="4997" spans="1:23" x14ac:dyDescent="0.25">
      <c r="A4997">
        <v>2948</v>
      </c>
      <c r="B4997" t="s">
        <v>7026</v>
      </c>
      <c r="C4997">
        <v>64511176</v>
      </c>
      <c r="D4997" s="1">
        <v>44969</v>
      </c>
      <c r="E4997" s="1">
        <v>44969</v>
      </c>
      <c r="F4997" t="s">
        <v>10702</v>
      </c>
      <c r="G4997" t="s">
        <v>3847</v>
      </c>
      <c r="H4997" t="s">
        <v>4869</v>
      </c>
      <c r="I4997" t="s">
        <v>2143</v>
      </c>
      <c r="J4997">
        <v>12.032</v>
      </c>
      <c r="K4997">
        <v>8</v>
      </c>
      <c r="L4997">
        <v>0.2</v>
      </c>
      <c r="M4997">
        <v>2.2559999999999998</v>
      </c>
      <c r="N4997">
        <v>9.7759999999999998</v>
      </c>
      <c r="O4997">
        <v>2.4064000000000001</v>
      </c>
      <c r="P4997" t="s">
        <v>86</v>
      </c>
      <c r="Q4997" t="s">
        <v>10632</v>
      </c>
      <c r="R4997">
        <v>0</v>
      </c>
      <c r="S4997">
        <v>18.749999999999996</v>
      </c>
      <c r="T4997" t="s">
        <v>10766</v>
      </c>
      <c r="U4997" s="1">
        <v>44509</v>
      </c>
      <c r="V4997" s="1">
        <v>45793</v>
      </c>
      <c r="W4997" t="s">
        <v>10763</v>
      </c>
    </row>
    <row r="4998" spans="1:23" x14ac:dyDescent="0.25">
      <c r="A4998">
        <v>2949</v>
      </c>
      <c r="B4998" t="s">
        <v>7026</v>
      </c>
      <c r="C4998">
        <v>99359796</v>
      </c>
      <c r="D4998" s="1">
        <v>44969</v>
      </c>
      <c r="E4998" s="1">
        <v>44969</v>
      </c>
      <c r="F4998" t="s">
        <v>10702</v>
      </c>
      <c r="G4998" t="s">
        <v>3847</v>
      </c>
      <c r="H4998" t="s">
        <v>4869</v>
      </c>
      <c r="I4998" t="s">
        <v>813</v>
      </c>
      <c r="J4998">
        <v>5.7679999999999998</v>
      </c>
      <c r="K4998">
        <v>2</v>
      </c>
      <c r="L4998">
        <v>0.8</v>
      </c>
      <c r="M4998">
        <v>-13.5548</v>
      </c>
      <c r="N4998">
        <v>19.322800000000001</v>
      </c>
      <c r="O4998">
        <v>4.6143999999999998</v>
      </c>
      <c r="P4998" t="s">
        <v>10633</v>
      </c>
      <c r="Q4998" t="s">
        <v>10632</v>
      </c>
      <c r="R4998">
        <v>0</v>
      </c>
      <c r="S4998">
        <v>-235</v>
      </c>
      <c r="T4998" t="s">
        <v>10768</v>
      </c>
      <c r="U4998" s="1">
        <v>44509</v>
      </c>
      <c r="V4998" s="1">
        <v>45793</v>
      </c>
      <c r="W4998" t="s">
        <v>10775</v>
      </c>
    </row>
    <row r="4999" spans="1:23" x14ac:dyDescent="0.25">
      <c r="A4999">
        <v>2950</v>
      </c>
      <c r="B4999" t="s">
        <v>7027</v>
      </c>
      <c r="C4999">
        <v>39834571</v>
      </c>
      <c r="D4999" s="1">
        <v>44969</v>
      </c>
      <c r="E4999" s="1">
        <v>44974</v>
      </c>
      <c r="F4999" t="s">
        <v>10700</v>
      </c>
      <c r="G4999" t="s">
        <v>88</v>
      </c>
      <c r="H4999" t="s">
        <v>7028</v>
      </c>
      <c r="I4999" t="s">
        <v>2325</v>
      </c>
      <c r="J4999">
        <v>542.94000000000005</v>
      </c>
      <c r="K4999">
        <v>3</v>
      </c>
      <c r="L4999">
        <v>0</v>
      </c>
      <c r="M4999">
        <v>152.0232</v>
      </c>
      <c r="N4999">
        <v>390.91680000000008</v>
      </c>
      <c r="O4999">
        <v>0</v>
      </c>
      <c r="P4999" t="s">
        <v>86</v>
      </c>
      <c r="Q4999" t="s">
        <v>10631</v>
      </c>
      <c r="R4999">
        <v>5</v>
      </c>
      <c r="S4999">
        <v>27.999999999999996</v>
      </c>
      <c r="T4999" t="s">
        <v>10766</v>
      </c>
      <c r="U4999" s="1">
        <v>44969</v>
      </c>
      <c r="V4999" s="1">
        <v>45618</v>
      </c>
      <c r="W4999" t="s">
        <v>10770</v>
      </c>
    </row>
    <row r="5000" spans="1:23" x14ac:dyDescent="0.25">
      <c r="A5000">
        <v>2951</v>
      </c>
      <c r="B5000" t="s">
        <v>7027</v>
      </c>
      <c r="C5000">
        <v>66471593</v>
      </c>
      <c r="D5000" s="1">
        <v>44969</v>
      </c>
      <c r="E5000" s="1">
        <v>44974</v>
      </c>
      <c r="F5000" t="s">
        <v>10700</v>
      </c>
      <c r="G5000" t="s">
        <v>88</v>
      </c>
      <c r="H5000" t="s">
        <v>7028</v>
      </c>
      <c r="I5000" t="s">
        <v>2480</v>
      </c>
      <c r="J5000">
        <v>8.64</v>
      </c>
      <c r="K5000">
        <v>3</v>
      </c>
      <c r="L5000">
        <v>0</v>
      </c>
      <c r="M5000">
        <v>4.2336</v>
      </c>
      <c r="N5000">
        <v>4.4064000000000005</v>
      </c>
      <c r="O5000">
        <v>0</v>
      </c>
      <c r="P5000" t="s">
        <v>86</v>
      </c>
      <c r="Q5000" t="s">
        <v>10631</v>
      </c>
      <c r="R5000">
        <v>5</v>
      </c>
      <c r="S5000">
        <v>49</v>
      </c>
      <c r="T5000" t="s">
        <v>10766</v>
      </c>
      <c r="U5000" s="1">
        <v>44969</v>
      </c>
      <c r="V5000" s="1">
        <v>45618</v>
      </c>
      <c r="W5000" t="s">
        <v>10770</v>
      </c>
    </row>
    <row r="5001" spans="1:23" x14ac:dyDescent="0.25">
      <c r="A5001">
        <v>2952</v>
      </c>
      <c r="B5001" t="s">
        <v>7027</v>
      </c>
      <c r="C5001">
        <v>1828934</v>
      </c>
      <c r="D5001" s="1">
        <v>44969</v>
      </c>
      <c r="E5001" s="1">
        <v>44974</v>
      </c>
      <c r="F5001" t="s">
        <v>10700</v>
      </c>
      <c r="G5001" t="s">
        <v>88</v>
      </c>
      <c r="H5001" t="s">
        <v>7028</v>
      </c>
      <c r="I5001" t="s">
        <v>2925</v>
      </c>
      <c r="J5001">
        <v>193.8</v>
      </c>
      <c r="K5001">
        <v>5</v>
      </c>
      <c r="L5001">
        <v>0</v>
      </c>
      <c r="M5001">
        <v>94.962000000000003</v>
      </c>
      <c r="N5001">
        <v>98.838000000000008</v>
      </c>
      <c r="O5001">
        <v>0</v>
      </c>
      <c r="P5001" t="s">
        <v>86</v>
      </c>
      <c r="Q5001" t="s">
        <v>10631</v>
      </c>
      <c r="R5001">
        <v>5</v>
      </c>
      <c r="S5001">
        <v>49</v>
      </c>
      <c r="T5001" t="s">
        <v>10766</v>
      </c>
      <c r="U5001" s="1">
        <v>44969</v>
      </c>
      <c r="V5001" s="1">
        <v>45618</v>
      </c>
      <c r="W5001" t="s">
        <v>10770</v>
      </c>
    </row>
    <row r="5002" spans="1:23" x14ac:dyDescent="0.25">
      <c r="A5002">
        <v>2953</v>
      </c>
      <c r="B5002" t="s">
        <v>7027</v>
      </c>
      <c r="C5002">
        <v>37537630</v>
      </c>
      <c r="D5002" s="1">
        <v>44969</v>
      </c>
      <c r="E5002" s="1">
        <v>44974</v>
      </c>
      <c r="F5002" t="s">
        <v>10700</v>
      </c>
      <c r="G5002" t="s">
        <v>88</v>
      </c>
      <c r="H5002" t="s">
        <v>7028</v>
      </c>
      <c r="I5002" t="s">
        <v>2344</v>
      </c>
      <c r="J5002">
        <v>21.4</v>
      </c>
      <c r="K5002">
        <v>5</v>
      </c>
      <c r="L5002">
        <v>0</v>
      </c>
      <c r="M5002">
        <v>9.6300000000000008</v>
      </c>
      <c r="N5002">
        <v>11.769999999999998</v>
      </c>
      <c r="O5002">
        <v>0</v>
      </c>
      <c r="P5002" t="s">
        <v>86</v>
      </c>
      <c r="Q5002" t="s">
        <v>10631</v>
      </c>
      <c r="R5002">
        <v>5</v>
      </c>
      <c r="S5002">
        <v>45.000000000000007</v>
      </c>
      <c r="T5002" t="s">
        <v>10766</v>
      </c>
      <c r="U5002" s="1">
        <v>44969</v>
      </c>
      <c r="V5002" s="1">
        <v>45618</v>
      </c>
      <c r="W5002" t="s">
        <v>10770</v>
      </c>
    </row>
    <row r="5003" spans="1:23" x14ac:dyDescent="0.25">
      <c r="A5003">
        <v>2954</v>
      </c>
      <c r="B5003" t="s">
        <v>7027</v>
      </c>
      <c r="C5003">
        <v>12537505</v>
      </c>
      <c r="D5003" s="1">
        <v>44969</v>
      </c>
      <c r="E5003" s="1">
        <v>44974</v>
      </c>
      <c r="F5003" t="s">
        <v>10700</v>
      </c>
      <c r="G5003" t="s">
        <v>88</v>
      </c>
      <c r="H5003" t="s">
        <v>7028</v>
      </c>
      <c r="I5003" t="s">
        <v>3331</v>
      </c>
      <c r="J5003">
        <v>97.88</v>
      </c>
      <c r="K5003">
        <v>2</v>
      </c>
      <c r="L5003">
        <v>0</v>
      </c>
      <c r="M5003">
        <v>48.94</v>
      </c>
      <c r="N5003">
        <v>48.94</v>
      </c>
      <c r="O5003">
        <v>0</v>
      </c>
      <c r="P5003" t="s">
        <v>86</v>
      </c>
      <c r="Q5003" t="s">
        <v>10631</v>
      </c>
      <c r="R5003">
        <v>5</v>
      </c>
      <c r="S5003">
        <v>50</v>
      </c>
      <c r="T5003" t="s">
        <v>10766</v>
      </c>
      <c r="U5003" s="1">
        <v>44969</v>
      </c>
      <c r="V5003" s="1">
        <v>45618</v>
      </c>
      <c r="W5003" t="s">
        <v>10770</v>
      </c>
    </row>
    <row r="5004" spans="1:23" x14ac:dyDescent="0.25">
      <c r="A5004">
        <v>2955</v>
      </c>
      <c r="B5004" t="s">
        <v>7027</v>
      </c>
      <c r="C5004">
        <v>72346962</v>
      </c>
      <c r="D5004" s="1">
        <v>44969</v>
      </c>
      <c r="E5004" s="1">
        <v>44974</v>
      </c>
      <c r="F5004" t="s">
        <v>10700</v>
      </c>
      <c r="G5004" t="s">
        <v>88</v>
      </c>
      <c r="H5004" t="s">
        <v>7028</v>
      </c>
      <c r="I5004" t="s">
        <v>2370</v>
      </c>
      <c r="J5004">
        <v>251.91</v>
      </c>
      <c r="K5004">
        <v>9</v>
      </c>
      <c r="L5004">
        <v>0</v>
      </c>
      <c r="M5004">
        <v>47.862900000000003</v>
      </c>
      <c r="N5004">
        <v>204.0471</v>
      </c>
      <c r="O5004">
        <v>0</v>
      </c>
      <c r="P5004" t="s">
        <v>86</v>
      </c>
      <c r="Q5004" t="s">
        <v>10631</v>
      </c>
      <c r="R5004">
        <v>5</v>
      </c>
      <c r="S5004">
        <v>19</v>
      </c>
      <c r="T5004" t="s">
        <v>10766</v>
      </c>
      <c r="U5004" s="1">
        <v>44969</v>
      </c>
      <c r="V5004" s="1">
        <v>45618</v>
      </c>
      <c r="W5004" t="s">
        <v>10770</v>
      </c>
    </row>
    <row r="5005" spans="1:23" x14ac:dyDescent="0.25">
      <c r="A5005">
        <v>2956</v>
      </c>
      <c r="B5005" t="s">
        <v>7027</v>
      </c>
      <c r="C5005">
        <v>11533685</v>
      </c>
      <c r="D5005" s="1">
        <v>44969</v>
      </c>
      <c r="E5005" s="1">
        <v>44974</v>
      </c>
      <c r="F5005" t="s">
        <v>10700</v>
      </c>
      <c r="G5005" t="s">
        <v>88</v>
      </c>
      <c r="H5005" t="s">
        <v>7028</v>
      </c>
      <c r="I5005" t="s">
        <v>182</v>
      </c>
      <c r="J5005">
        <v>25.86</v>
      </c>
      <c r="K5005">
        <v>3</v>
      </c>
      <c r="L5005">
        <v>0</v>
      </c>
      <c r="M5005">
        <v>6.7236000000000002</v>
      </c>
      <c r="N5005">
        <v>19.136399999999998</v>
      </c>
      <c r="O5005">
        <v>0</v>
      </c>
      <c r="P5005" t="s">
        <v>86</v>
      </c>
      <c r="Q5005" t="s">
        <v>10631</v>
      </c>
      <c r="R5005">
        <v>5</v>
      </c>
      <c r="S5005">
        <v>26</v>
      </c>
      <c r="T5005" t="s">
        <v>10766</v>
      </c>
      <c r="U5005" s="1">
        <v>44969</v>
      </c>
      <c r="V5005" s="1">
        <v>45618</v>
      </c>
      <c r="W5005" t="s">
        <v>10770</v>
      </c>
    </row>
    <row r="5006" spans="1:23" x14ac:dyDescent="0.25">
      <c r="A5006">
        <v>2957</v>
      </c>
      <c r="B5006" t="s">
        <v>7029</v>
      </c>
      <c r="C5006">
        <v>92226413</v>
      </c>
      <c r="D5006" s="1">
        <v>44970</v>
      </c>
      <c r="E5006" s="1">
        <v>44974</v>
      </c>
      <c r="F5006" t="s">
        <v>10696</v>
      </c>
      <c r="G5006" t="s">
        <v>88</v>
      </c>
      <c r="H5006" t="s">
        <v>4232</v>
      </c>
      <c r="I5006" t="s">
        <v>1174</v>
      </c>
      <c r="J5006">
        <v>999.43200000000002</v>
      </c>
      <c r="K5006">
        <v>7</v>
      </c>
      <c r="L5006">
        <v>0.2</v>
      </c>
      <c r="M5006">
        <v>124.929</v>
      </c>
      <c r="N5006">
        <v>874.50300000000004</v>
      </c>
      <c r="O5006">
        <v>199.88640000000001</v>
      </c>
      <c r="P5006" t="s">
        <v>86</v>
      </c>
      <c r="Q5006" t="s">
        <v>10632</v>
      </c>
      <c r="R5006">
        <v>4</v>
      </c>
      <c r="S5006">
        <v>12.5</v>
      </c>
      <c r="T5006" t="s">
        <v>10767</v>
      </c>
      <c r="U5006" s="1">
        <v>44450</v>
      </c>
      <c r="V5006" s="1">
        <v>45783</v>
      </c>
      <c r="W5006" t="s">
        <v>10763</v>
      </c>
    </row>
    <row r="5007" spans="1:23" x14ac:dyDescent="0.25">
      <c r="A5007">
        <v>2958</v>
      </c>
      <c r="B5007" t="s">
        <v>7029</v>
      </c>
      <c r="C5007">
        <v>7227681</v>
      </c>
      <c r="D5007" s="1">
        <v>44970</v>
      </c>
      <c r="E5007" s="1">
        <v>44974</v>
      </c>
      <c r="F5007" t="s">
        <v>10696</v>
      </c>
      <c r="G5007" t="s">
        <v>88</v>
      </c>
      <c r="H5007" t="s">
        <v>4232</v>
      </c>
      <c r="I5007" t="s">
        <v>1251</v>
      </c>
      <c r="J5007">
        <v>724.08</v>
      </c>
      <c r="K5007">
        <v>14</v>
      </c>
      <c r="L5007">
        <v>0.2</v>
      </c>
      <c r="M5007">
        <v>-135.76499999999999</v>
      </c>
      <c r="N5007">
        <v>859.84500000000003</v>
      </c>
      <c r="O5007">
        <v>144.816</v>
      </c>
      <c r="P5007" t="s">
        <v>10633</v>
      </c>
      <c r="Q5007" t="s">
        <v>10632</v>
      </c>
      <c r="R5007">
        <v>4</v>
      </c>
      <c r="S5007">
        <v>-18.749999999999996</v>
      </c>
      <c r="T5007" t="s">
        <v>10768</v>
      </c>
      <c r="U5007" s="1">
        <v>44450</v>
      </c>
      <c r="V5007" s="1">
        <v>45783</v>
      </c>
      <c r="W5007" t="s">
        <v>10763</v>
      </c>
    </row>
    <row r="5008" spans="1:23" x14ac:dyDescent="0.25">
      <c r="A5008">
        <v>2959</v>
      </c>
      <c r="B5008" t="s">
        <v>7029</v>
      </c>
      <c r="C5008">
        <v>83811038</v>
      </c>
      <c r="D5008" s="1">
        <v>44970</v>
      </c>
      <c r="E5008" s="1">
        <v>44974</v>
      </c>
      <c r="F5008" t="s">
        <v>10696</v>
      </c>
      <c r="G5008" t="s">
        <v>88</v>
      </c>
      <c r="H5008" t="s">
        <v>4232</v>
      </c>
      <c r="I5008" t="s">
        <v>369</v>
      </c>
      <c r="J5008">
        <v>918.78499999999997</v>
      </c>
      <c r="K5008">
        <v>5</v>
      </c>
      <c r="L5008">
        <v>0.3</v>
      </c>
      <c r="M5008">
        <v>-118.12949999999999</v>
      </c>
      <c r="N5008">
        <v>1036.9144999999999</v>
      </c>
      <c r="O5008">
        <v>275.63549999999998</v>
      </c>
      <c r="P5008" t="s">
        <v>10633</v>
      </c>
      <c r="Q5008" t="s">
        <v>10632</v>
      </c>
      <c r="R5008">
        <v>4</v>
      </c>
      <c r="S5008">
        <v>-12.857142857142856</v>
      </c>
      <c r="T5008" t="s">
        <v>10768</v>
      </c>
      <c r="U5008" s="1">
        <v>44450</v>
      </c>
      <c r="V5008" s="1">
        <v>45783</v>
      </c>
      <c r="W5008" t="s">
        <v>10763</v>
      </c>
    </row>
    <row r="5009" spans="1:23" x14ac:dyDescent="0.25">
      <c r="A5009">
        <v>2960</v>
      </c>
      <c r="B5009" t="s">
        <v>7029</v>
      </c>
      <c r="C5009">
        <v>5225090</v>
      </c>
      <c r="D5009" s="1">
        <v>44970</v>
      </c>
      <c r="E5009" s="1">
        <v>44974</v>
      </c>
      <c r="F5009" t="s">
        <v>10696</v>
      </c>
      <c r="G5009" t="s">
        <v>88</v>
      </c>
      <c r="H5009" t="s">
        <v>4232</v>
      </c>
      <c r="I5009" t="s">
        <v>359</v>
      </c>
      <c r="J5009">
        <v>2.7240000000000002</v>
      </c>
      <c r="K5009">
        <v>3</v>
      </c>
      <c r="L5009">
        <v>0.8</v>
      </c>
      <c r="M5009">
        <v>-4.2222</v>
      </c>
      <c r="N5009">
        <v>6.9462000000000002</v>
      </c>
      <c r="O5009">
        <v>2.1792000000000002</v>
      </c>
      <c r="P5009" t="s">
        <v>10633</v>
      </c>
      <c r="Q5009" t="s">
        <v>10632</v>
      </c>
      <c r="R5009">
        <v>4</v>
      </c>
      <c r="S5009">
        <v>-154.99999999999997</v>
      </c>
      <c r="T5009" t="s">
        <v>10768</v>
      </c>
      <c r="U5009" s="1">
        <v>44450</v>
      </c>
      <c r="V5009" s="1">
        <v>45783</v>
      </c>
      <c r="W5009" t="s">
        <v>10775</v>
      </c>
    </row>
    <row r="5010" spans="1:23" x14ac:dyDescent="0.25">
      <c r="A5010">
        <v>2961</v>
      </c>
      <c r="B5010" t="s">
        <v>7030</v>
      </c>
      <c r="C5010">
        <v>43778499</v>
      </c>
      <c r="D5010" s="1">
        <v>44970</v>
      </c>
      <c r="E5010" s="1">
        <v>44974</v>
      </c>
      <c r="F5010" t="s">
        <v>10696</v>
      </c>
      <c r="G5010" t="s">
        <v>88</v>
      </c>
      <c r="H5010" t="s">
        <v>4056</v>
      </c>
      <c r="I5010" t="s">
        <v>157</v>
      </c>
      <c r="J5010">
        <v>284.36399999999998</v>
      </c>
      <c r="K5010">
        <v>2</v>
      </c>
      <c r="L5010">
        <v>0.4</v>
      </c>
      <c r="M5010">
        <v>-75.830399999999997</v>
      </c>
      <c r="N5010">
        <v>360.19439999999997</v>
      </c>
      <c r="O5010">
        <v>113.7456</v>
      </c>
      <c r="P5010" t="s">
        <v>10633</v>
      </c>
      <c r="Q5010" t="s">
        <v>10632</v>
      </c>
      <c r="R5010">
        <v>4</v>
      </c>
      <c r="S5010">
        <v>-26.666666666666668</v>
      </c>
      <c r="T5010" t="s">
        <v>10768</v>
      </c>
      <c r="U5010" s="1">
        <v>44892</v>
      </c>
      <c r="V5010" s="1">
        <v>45698</v>
      </c>
      <c r="W5010" t="s">
        <v>10775</v>
      </c>
    </row>
    <row r="5011" spans="1:23" x14ac:dyDescent="0.25">
      <c r="A5011">
        <v>2962</v>
      </c>
      <c r="B5011" t="s">
        <v>7030</v>
      </c>
      <c r="C5011">
        <v>4877555</v>
      </c>
      <c r="D5011" s="1">
        <v>44970</v>
      </c>
      <c r="E5011" s="1">
        <v>44974</v>
      </c>
      <c r="F5011" t="s">
        <v>10696</v>
      </c>
      <c r="G5011" t="s">
        <v>88</v>
      </c>
      <c r="H5011" t="s">
        <v>4056</v>
      </c>
      <c r="I5011" t="s">
        <v>536</v>
      </c>
      <c r="J5011">
        <v>26</v>
      </c>
      <c r="K5011">
        <v>2</v>
      </c>
      <c r="L5011">
        <v>0</v>
      </c>
      <c r="M5011">
        <v>11.7</v>
      </c>
      <c r="N5011">
        <v>14.3</v>
      </c>
      <c r="O5011">
        <v>0</v>
      </c>
      <c r="P5011" t="s">
        <v>86</v>
      </c>
      <c r="Q5011" t="s">
        <v>10631</v>
      </c>
      <c r="R5011">
        <v>4</v>
      </c>
      <c r="S5011">
        <v>44.999999999999993</v>
      </c>
      <c r="T5011" t="s">
        <v>10766</v>
      </c>
      <c r="U5011" s="1">
        <v>44892</v>
      </c>
      <c r="V5011" s="1">
        <v>45698</v>
      </c>
      <c r="W5011" t="s">
        <v>10775</v>
      </c>
    </row>
    <row r="5012" spans="1:23" x14ac:dyDescent="0.25">
      <c r="A5012">
        <v>2963</v>
      </c>
      <c r="B5012" t="s">
        <v>7031</v>
      </c>
      <c r="C5012">
        <v>22709693</v>
      </c>
      <c r="D5012" s="1">
        <v>44970</v>
      </c>
      <c r="E5012" s="1">
        <v>44974</v>
      </c>
      <c r="F5012" t="s">
        <v>10696</v>
      </c>
      <c r="G5012" t="s">
        <v>88</v>
      </c>
      <c r="H5012" t="s">
        <v>3926</v>
      </c>
      <c r="I5012" t="s">
        <v>542</v>
      </c>
      <c r="J5012">
        <v>3080</v>
      </c>
      <c r="K5012">
        <v>7</v>
      </c>
      <c r="L5012">
        <v>0</v>
      </c>
      <c r="M5012">
        <v>1416.8</v>
      </c>
      <c r="N5012">
        <v>1663.2</v>
      </c>
      <c r="O5012">
        <v>0</v>
      </c>
      <c r="P5012" t="s">
        <v>86</v>
      </c>
      <c r="Q5012" t="s">
        <v>10631</v>
      </c>
      <c r="R5012">
        <v>4</v>
      </c>
      <c r="S5012">
        <v>46</v>
      </c>
      <c r="T5012" t="s">
        <v>10766</v>
      </c>
      <c r="U5012" s="1">
        <v>44970</v>
      </c>
      <c r="V5012" s="1">
        <v>45734</v>
      </c>
      <c r="W5012" t="s">
        <v>10763</v>
      </c>
    </row>
    <row r="5013" spans="1:23" x14ac:dyDescent="0.25">
      <c r="A5013">
        <v>2964</v>
      </c>
      <c r="B5013" t="s">
        <v>7031</v>
      </c>
      <c r="C5013">
        <v>15929729</v>
      </c>
      <c r="D5013" s="1">
        <v>44970</v>
      </c>
      <c r="E5013" s="1">
        <v>44974</v>
      </c>
      <c r="F5013" t="s">
        <v>10696</v>
      </c>
      <c r="G5013" t="s">
        <v>88</v>
      </c>
      <c r="H5013" t="s">
        <v>3926</v>
      </c>
      <c r="I5013" t="s">
        <v>2575</v>
      </c>
      <c r="J5013">
        <v>79.959999999999994</v>
      </c>
      <c r="K5013">
        <v>4</v>
      </c>
      <c r="L5013">
        <v>0</v>
      </c>
      <c r="M5013">
        <v>18.390799999999999</v>
      </c>
      <c r="N5013">
        <v>61.569199999999995</v>
      </c>
      <c r="O5013">
        <v>0</v>
      </c>
      <c r="P5013" t="s">
        <v>86</v>
      </c>
      <c r="Q5013" t="s">
        <v>10631</v>
      </c>
      <c r="R5013">
        <v>4</v>
      </c>
      <c r="S5013">
        <v>23</v>
      </c>
      <c r="T5013" t="s">
        <v>10766</v>
      </c>
      <c r="U5013" s="1">
        <v>44970</v>
      </c>
      <c r="V5013" s="1">
        <v>45734</v>
      </c>
      <c r="W5013" t="s">
        <v>10775</v>
      </c>
    </row>
    <row r="5014" spans="1:23" x14ac:dyDescent="0.25">
      <c r="A5014">
        <v>2965</v>
      </c>
      <c r="B5014" t="s">
        <v>7031</v>
      </c>
      <c r="C5014">
        <v>31255009</v>
      </c>
      <c r="D5014" s="1">
        <v>44970</v>
      </c>
      <c r="E5014" s="1">
        <v>44974</v>
      </c>
      <c r="F5014" t="s">
        <v>10696</v>
      </c>
      <c r="G5014" t="s">
        <v>88</v>
      </c>
      <c r="H5014" t="s">
        <v>3926</v>
      </c>
      <c r="I5014" t="s">
        <v>3298</v>
      </c>
      <c r="J5014">
        <v>587.97</v>
      </c>
      <c r="K5014">
        <v>3</v>
      </c>
      <c r="L5014">
        <v>0</v>
      </c>
      <c r="M5014">
        <v>170.51130000000001</v>
      </c>
      <c r="N5014">
        <v>417.45870000000002</v>
      </c>
      <c r="O5014">
        <v>0</v>
      </c>
      <c r="P5014" t="s">
        <v>86</v>
      </c>
      <c r="Q5014" t="s">
        <v>10631</v>
      </c>
      <c r="R5014">
        <v>4</v>
      </c>
      <c r="S5014">
        <v>28.999999999999996</v>
      </c>
      <c r="T5014" t="s">
        <v>10766</v>
      </c>
      <c r="U5014" s="1">
        <v>44970</v>
      </c>
      <c r="V5014" s="1">
        <v>45734</v>
      </c>
      <c r="W5014" t="s">
        <v>10775</v>
      </c>
    </row>
    <row r="5015" spans="1:23" x14ac:dyDescent="0.25">
      <c r="A5015">
        <v>2966</v>
      </c>
      <c r="B5015" t="s">
        <v>7032</v>
      </c>
      <c r="C5015">
        <v>42510083</v>
      </c>
      <c r="D5015" s="1">
        <v>44970</v>
      </c>
      <c r="E5015" s="1">
        <v>44974</v>
      </c>
      <c r="F5015" t="s">
        <v>10696</v>
      </c>
      <c r="G5015" t="s">
        <v>92</v>
      </c>
      <c r="H5015" t="s">
        <v>4376</v>
      </c>
      <c r="I5015" t="s">
        <v>1192</v>
      </c>
      <c r="J5015">
        <v>14.91</v>
      </c>
      <c r="K5015">
        <v>3</v>
      </c>
      <c r="L5015">
        <v>0</v>
      </c>
      <c r="M5015">
        <v>4.6220999999999997</v>
      </c>
      <c r="N5015">
        <v>10.2879</v>
      </c>
      <c r="O5015">
        <v>0</v>
      </c>
      <c r="P5015" t="s">
        <v>86</v>
      </c>
      <c r="Q5015" t="s">
        <v>10631</v>
      </c>
      <c r="R5015">
        <v>4</v>
      </c>
      <c r="S5015">
        <v>31</v>
      </c>
      <c r="T5015" t="s">
        <v>10766</v>
      </c>
      <c r="U5015" s="1">
        <v>44430</v>
      </c>
      <c r="V5015" s="1">
        <v>45800</v>
      </c>
      <c r="W5015" t="s">
        <v>10775</v>
      </c>
    </row>
    <row r="5016" spans="1:23" x14ac:dyDescent="0.25">
      <c r="A5016">
        <v>2967</v>
      </c>
      <c r="B5016" t="s">
        <v>7033</v>
      </c>
      <c r="C5016">
        <v>72950646</v>
      </c>
      <c r="D5016" s="1">
        <v>44970</v>
      </c>
      <c r="E5016" s="1">
        <v>44972</v>
      </c>
      <c r="F5016" t="s">
        <v>10697</v>
      </c>
      <c r="G5016" t="s">
        <v>3816</v>
      </c>
      <c r="H5016" t="s">
        <v>4053</v>
      </c>
      <c r="I5016" t="s">
        <v>299</v>
      </c>
      <c r="J5016">
        <v>7.1520000000000001</v>
      </c>
      <c r="K5016">
        <v>3</v>
      </c>
      <c r="L5016">
        <v>0.2</v>
      </c>
      <c r="M5016">
        <v>0.71519999999999995</v>
      </c>
      <c r="N5016">
        <v>6.4367999999999999</v>
      </c>
      <c r="O5016">
        <v>1.4304000000000001</v>
      </c>
      <c r="P5016" t="s">
        <v>86</v>
      </c>
      <c r="Q5016" t="s">
        <v>10632</v>
      </c>
      <c r="R5016">
        <v>2</v>
      </c>
      <c r="S5016">
        <v>10</v>
      </c>
      <c r="T5016" t="s">
        <v>10767</v>
      </c>
      <c r="U5016" s="1">
        <v>44645</v>
      </c>
      <c r="V5016" s="1">
        <v>45697</v>
      </c>
      <c r="W5016" t="s">
        <v>10775</v>
      </c>
    </row>
    <row r="5017" spans="1:23" x14ac:dyDescent="0.25">
      <c r="A5017">
        <v>2968</v>
      </c>
      <c r="B5017" t="s">
        <v>7034</v>
      </c>
      <c r="C5017">
        <v>10274486</v>
      </c>
      <c r="D5017" s="1">
        <v>44970</v>
      </c>
      <c r="E5017" s="1">
        <v>44972</v>
      </c>
      <c r="F5017" t="s">
        <v>10697</v>
      </c>
      <c r="G5017" t="s">
        <v>92</v>
      </c>
      <c r="H5017" t="s">
        <v>5546</v>
      </c>
      <c r="I5017" t="s">
        <v>2605</v>
      </c>
      <c r="J5017">
        <v>26.981999999999999</v>
      </c>
      <c r="K5017">
        <v>3</v>
      </c>
      <c r="L5017">
        <v>0.4</v>
      </c>
      <c r="M5017">
        <v>4.0472999999999999</v>
      </c>
      <c r="N5017">
        <v>22.934699999999999</v>
      </c>
      <c r="O5017">
        <v>10.7928</v>
      </c>
      <c r="P5017" t="s">
        <v>86</v>
      </c>
      <c r="Q5017" t="s">
        <v>10632</v>
      </c>
      <c r="R5017">
        <v>2</v>
      </c>
      <c r="S5017">
        <v>15</v>
      </c>
      <c r="T5017" t="s">
        <v>10766</v>
      </c>
      <c r="U5017" s="1">
        <v>44453</v>
      </c>
      <c r="V5017" s="1">
        <v>45417</v>
      </c>
      <c r="W5017" t="s">
        <v>10770</v>
      </c>
    </row>
    <row r="5018" spans="1:23" x14ac:dyDescent="0.25">
      <c r="A5018">
        <v>2969</v>
      </c>
      <c r="B5018" t="s">
        <v>7034</v>
      </c>
      <c r="C5018">
        <v>5590576</v>
      </c>
      <c r="D5018" s="1">
        <v>44970</v>
      </c>
      <c r="E5018" s="1">
        <v>44972</v>
      </c>
      <c r="F5018" t="s">
        <v>10697</v>
      </c>
      <c r="G5018" t="s">
        <v>92</v>
      </c>
      <c r="H5018" t="s">
        <v>5546</v>
      </c>
      <c r="I5018" t="s">
        <v>2480</v>
      </c>
      <c r="J5018">
        <v>6.9119999999999999</v>
      </c>
      <c r="K5018">
        <v>3</v>
      </c>
      <c r="L5018">
        <v>0.2</v>
      </c>
      <c r="M5018">
        <v>2.5055999999999998</v>
      </c>
      <c r="N5018">
        <v>4.4063999999999997</v>
      </c>
      <c r="O5018">
        <v>1.3824000000000001</v>
      </c>
      <c r="P5018" t="s">
        <v>86</v>
      </c>
      <c r="Q5018" t="s">
        <v>10632</v>
      </c>
      <c r="R5018">
        <v>2</v>
      </c>
      <c r="S5018">
        <v>36.25</v>
      </c>
      <c r="T5018" t="s">
        <v>10766</v>
      </c>
      <c r="U5018" s="1">
        <v>44453</v>
      </c>
      <c r="V5018" s="1">
        <v>45417</v>
      </c>
      <c r="W5018" t="s">
        <v>10770</v>
      </c>
    </row>
    <row r="5019" spans="1:23" x14ac:dyDescent="0.25">
      <c r="A5019">
        <v>2970</v>
      </c>
      <c r="B5019" t="s">
        <v>7034</v>
      </c>
      <c r="C5019">
        <v>40650689</v>
      </c>
      <c r="D5019" s="1">
        <v>44970</v>
      </c>
      <c r="E5019" s="1">
        <v>44972</v>
      </c>
      <c r="F5019" t="s">
        <v>10697</v>
      </c>
      <c r="G5019" t="s">
        <v>92</v>
      </c>
      <c r="H5019" t="s">
        <v>5546</v>
      </c>
      <c r="I5019" t="s">
        <v>631</v>
      </c>
      <c r="J5019">
        <v>435.50400000000002</v>
      </c>
      <c r="K5019">
        <v>3</v>
      </c>
      <c r="L5019">
        <v>0.2</v>
      </c>
      <c r="M5019">
        <v>48.994199999999999</v>
      </c>
      <c r="N5019">
        <v>386.50980000000004</v>
      </c>
      <c r="O5019">
        <v>87.100800000000007</v>
      </c>
      <c r="P5019" t="s">
        <v>86</v>
      </c>
      <c r="Q5019" t="s">
        <v>10632</v>
      </c>
      <c r="R5019">
        <v>2</v>
      </c>
      <c r="S5019">
        <v>11.249999999999998</v>
      </c>
      <c r="T5019" t="s">
        <v>10767</v>
      </c>
      <c r="U5019" s="1">
        <v>44453</v>
      </c>
      <c r="V5019" s="1">
        <v>45417</v>
      </c>
      <c r="W5019" t="s">
        <v>10770</v>
      </c>
    </row>
    <row r="5020" spans="1:23" x14ac:dyDescent="0.25">
      <c r="A5020">
        <v>2971</v>
      </c>
      <c r="B5020" t="s">
        <v>7035</v>
      </c>
      <c r="C5020">
        <v>70412525</v>
      </c>
      <c r="D5020" s="1">
        <v>44971</v>
      </c>
      <c r="E5020" s="1">
        <v>44976</v>
      </c>
      <c r="F5020" t="s">
        <v>10700</v>
      </c>
      <c r="G5020" t="s">
        <v>88</v>
      </c>
      <c r="H5020" t="s">
        <v>4749</v>
      </c>
      <c r="I5020" t="s">
        <v>184</v>
      </c>
      <c r="J5020">
        <v>40.783999999999999</v>
      </c>
      <c r="K5020">
        <v>1</v>
      </c>
      <c r="L5020">
        <v>0.2</v>
      </c>
      <c r="M5020">
        <v>4.5881999999999996</v>
      </c>
      <c r="N5020">
        <v>36.195799999999998</v>
      </c>
      <c r="O5020">
        <v>8.1568000000000005</v>
      </c>
      <c r="P5020" t="s">
        <v>86</v>
      </c>
      <c r="Q5020" t="s">
        <v>10632</v>
      </c>
      <c r="R5020">
        <v>5</v>
      </c>
      <c r="S5020">
        <v>11.249999999999998</v>
      </c>
      <c r="T5020" t="s">
        <v>10767</v>
      </c>
      <c r="U5020" s="1">
        <v>44673</v>
      </c>
      <c r="V5020" s="1">
        <v>45772</v>
      </c>
      <c r="W5020" t="s">
        <v>10769</v>
      </c>
    </row>
    <row r="5021" spans="1:23" x14ac:dyDescent="0.25">
      <c r="A5021">
        <v>2972</v>
      </c>
      <c r="B5021" t="s">
        <v>7035</v>
      </c>
      <c r="C5021">
        <v>22471784</v>
      </c>
      <c r="D5021" s="1">
        <v>44971</v>
      </c>
      <c r="E5021" s="1">
        <v>44976</v>
      </c>
      <c r="F5021" t="s">
        <v>10700</v>
      </c>
      <c r="G5021" t="s">
        <v>88</v>
      </c>
      <c r="H5021" t="s">
        <v>4749</v>
      </c>
      <c r="I5021" t="s">
        <v>2657</v>
      </c>
      <c r="J5021">
        <v>105.96</v>
      </c>
      <c r="K5021">
        <v>4</v>
      </c>
      <c r="L5021">
        <v>0</v>
      </c>
      <c r="M5021">
        <v>29.668800000000001</v>
      </c>
      <c r="N5021">
        <v>76.291199999999989</v>
      </c>
      <c r="O5021">
        <v>0</v>
      </c>
      <c r="P5021" t="s">
        <v>86</v>
      </c>
      <c r="Q5021" t="s">
        <v>10631</v>
      </c>
      <c r="R5021">
        <v>5</v>
      </c>
      <c r="S5021">
        <v>28.000000000000004</v>
      </c>
      <c r="T5021" t="s">
        <v>10766</v>
      </c>
      <c r="U5021" s="1">
        <v>44673</v>
      </c>
      <c r="V5021" s="1">
        <v>45772</v>
      </c>
      <c r="W5021" t="s">
        <v>10775</v>
      </c>
    </row>
    <row r="5022" spans="1:23" x14ac:dyDescent="0.25">
      <c r="A5022">
        <v>2973</v>
      </c>
      <c r="B5022" t="s">
        <v>7036</v>
      </c>
      <c r="C5022">
        <v>85605542</v>
      </c>
      <c r="D5022" s="1">
        <v>44971</v>
      </c>
      <c r="E5022" s="1">
        <v>44971</v>
      </c>
      <c r="F5022" t="s">
        <v>10702</v>
      </c>
      <c r="G5022" t="s">
        <v>3847</v>
      </c>
      <c r="H5022" t="s">
        <v>4163</v>
      </c>
      <c r="I5022" t="s">
        <v>2117</v>
      </c>
      <c r="J5022">
        <v>20.103999999999999</v>
      </c>
      <c r="K5022">
        <v>2</v>
      </c>
      <c r="L5022">
        <v>0.6</v>
      </c>
      <c r="M5022">
        <v>-16.585799999999999</v>
      </c>
      <c r="N5022">
        <v>36.689799999999998</v>
      </c>
      <c r="O5022">
        <v>12.062399999999998</v>
      </c>
      <c r="P5022" t="s">
        <v>10633</v>
      </c>
      <c r="Q5022" t="s">
        <v>10632</v>
      </c>
      <c r="R5022">
        <v>0</v>
      </c>
      <c r="S5022">
        <v>-82.5</v>
      </c>
      <c r="T5022" t="s">
        <v>10768</v>
      </c>
      <c r="U5022" s="1">
        <v>44539</v>
      </c>
      <c r="V5022" s="1">
        <v>45789</v>
      </c>
      <c r="W5022" t="s">
        <v>10775</v>
      </c>
    </row>
    <row r="5023" spans="1:23" x14ac:dyDescent="0.25">
      <c r="A5023">
        <v>2974</v>
      </c>
      <c r="B5023" t="s">
        <v>7036</v>
      </c>
      <c r="C5023">
        <v>63235706</v>
      </c>
      <c r="D5023" s="1">
        <v>44971</v>
      </c>
      <c r="E5023" s="1">
        <v>44971</v>
      </c>
      <c r="F5023" t="s">
        <v>10702</v>
      </c>
      <c r="G5023" t="s">
        <v>3847</v>
      </c>
      <c r="H5023" t="s">
        <v>4163</v>
      </c>
      <c r="I5023" t="s">
        <v>964</v>
      </c>
      <c r="J5023">
        <v>3.798</v>
      </c>
      <c r="K5023">
        <v>1</v>
      </c>
      <c r="L5023">
        <v>0.8</v>
      </c>
      <c r="M5023">
        <v>-6.0768000000000004</v>
      </c>
      <c r="N5023">
        <v>9.8748000000000005</v>
      </c>
      <c r="O5023">
        <v>3.0384000000000002</v>
      </c>
      <c r="P5023" t="s">
        <v>10633</v>
      </c>
      <c r="Q5023" t="s">
        <v>10632</v>
      </c>
      <c r="R5023">
        <v>0</v>
      </c>
      <c r="S5023">
        <v>-160</v>
      </c>
      <c r="T5023" t="s">
        <v>10768</v>
      </c>
      <c r="U5023" s="1">
        <v>44539</v>
      </c>
      <c r="V5023" s="1">
        <v>45789</v>
      </c>
      <c r="W5023" t="s">
        <v>10769</v>
      </c>
    </row>
    <row r="5024" spans="1:23" x14ac:dyDescent="0.25">
      <c r="A5024">
        <v>2975</v>
      </c>
      <c r="B5024" t="s">
        <v>7036</v>
      </c>
      <c r="C5024">
        <v>22175698</v>
      </c>
      <c r="D5024" s="1">
        <v>44971</v>
      </c>
      <c r="E5024" s="1">
        <v>44971</v>
      </c>
      <c r="F5024" t="s">
        <v>10702</v>
      </c>
      <c r="G5024" t="s">
        <v>3847</v>
      </c>
      <c r="H5024" t="s">
        <v>4163</v>
      </c>
      <c r="I5024" t="s">
        <v>3687</v>
      </c>
      <c r="J5024">
        <v>7.88</v>
      </c>
      <c r="K5024">
        <v>5</v>
      </c>
      <c r="L5024">
        <v>0.6</v>
      </c>
      <c r="M5024">
        <v>-3.94</v>
      </c>
      <c r="N5024">
        <v>11.82</v>
      </c>
      <c r="O5024">
        <v>4.7279999999999998</v>
      </c>
      <c r="P5024" t="s">
        <v>10633</v>
      </c>
      <c r="Q5024" t="s">
        <v>10632</v>
      </c>
      <c r="R5024">
        <v>0</v>
      </c>
      <c r="S5024">
        <v>-50</v>
      </c>
      <c r="T5024" t="s">
        <v>10768</v>
      </c>
      <c r="U5024" s="1">
        <v>44539</v>
      </c>
      <c r="V5024" s="1">
        <v>45789</v>
      </c>
      <c r="W5024" t="s">
        <v>10763</v>
      </c>
    </row>
    <row r="5025" spans="1:23" x14ac:dyDescent="0.25">
      <c r="A5025">
        <v>2976</v>
      </c>
      <c r="B5025" t="s">
        <v>7037</v>
      </c>
      <c r="C5025">
        <v>61251773</v>
      </c>
      <c r="D5025" s="1">
        <v>44973</v>
      </c>
      <c r="E5025" s="1">
        <v>44977</v>
      </c>
      <c r="F5025" t="s">
        <v>10696</v>
      </c>
      <c r="G5025" t="s">
        <v>88</v>
      </c>
      <c r="H5025" t="s">
        <v>4738</v>
      </c>
      <c r="I5025" t="s">
        <v>1659</v>
      </c>
      <c r="J5025">
        <v>484.65</v>
      </c>
      <c r="K5025">
        <v>3</v>
      </c>
      <c r="L5025">
        <v>0</v>
      </c>
      <c r="M5025">
        <v>92.083500000000001</v>
      </c>
      <c r="N5025">
        <v>392.56649999999996</v>
      </c>
      <c r="O5025">
        <v>0</v>
      </c>
      <c r="P5025" t="s">
        <v>86</v>
      </c>
      <c r="Q5025" t="s">
        <v>10631</v>
      </c>
      <c r="R5025">
        <v>4</v>
      </c>
      <c r="S5025">
        <v>19</v>
      </c>
      <c r="T5025" t="s">
        <v>10766</v>
      </c>
      <c r="U5025" s="1">
        <v>44611</v>
      </c>
      <c r="V5025" s="1">
        <v>45769</v>
      </c>
      <c r="W5025" t="s">
        <v>10775</v>
      </c>
    </row>
    <row r="5026" spans="1:23" x14ac:dyDescent="0.25">
      <c r="A5026">
        <v>2977</v>
      </c>
      <c r="B5026" t="s">
        <v>7038</v>
      </c>
      <c r="C5026">
        <v>26317030</v>
      </c>
      <c r="D5026" s="1">
        <v>44973</v>
      </c>
      <c r="E5026" s="1">
        <v>44978</v>
      </c>
      <c r="F5026" t="s">
        <v>10700</v>
      </c>
      <c r="G5026" t="s">
        <v>88</v>
      </c>
      <c r="H5026" t="s">
        <v>6060</v>
      </c>
      <c r="I5026" t="s">
        <v>407</v>
      </c>
      <c r="J5026">
        <v>32.94</v>
      </c>
      <c r="K5026">
        <v>3</v>
      </c>
      <c r="L5026">
        <v>0</v>
      </c>
      <c r="M5026">
        <v>9.2232000000000003</v>
      </c>
      <c r="N5026">
        <v>23.716799999999999</v>
      </c>
      <c r="O5026">
        <v>0</v>
      </c>
      <c r="P5026" t="s">
        <v>86</v>
      </c>
      <c r="Q5026" t="s">
        <v>10631</v>
      </c>
      <c r="R5026">
        <v>5</v>
      </c>
      <c r="S5026">
        <v>28.000000000000004</v>
      </c>
      <c r="T5026" t="s">
        <v>10766</v>
      </c>
      <c r="U5026" s="1">
        <v>44632</v>
      </c>
      <c r="V5026" s="1">
        <v>45634</v>
      </c>
      <c r="W5026" t="s">
        <v>10770</v>
      </c>
    </row>
    <row r="5027" spans="1:23" x14ac:dyDescent="0.25">
      <c r="A5027">
        <v>2978</v>
      </c>
      <c r="B5027" t="s">
        <v>7038</v>
      </c>
      <c r="C5027">
        <v>64673478</v>
      </c>
      <c r="D5027" s="1">
        <v>44973</v>
      </c>
      <c r="E5027" s="1">
        <v>44978</v>
      </c>
      <c r="F5027" t="s">
        <v>10700</v>
      </c>
      <c r="G5027" t="s">
        <v>88</v>
      </c>
      <c r="H5027" t="s">
        <v>6060</v>
      </c>
      <c r="I5027" t="s">
        <v>1971</v>
      </c>
      <c r="J5027">
        <v>114.2</v>
      </c>
      <c r="K5027">
        <v>5</v>
      </c>
      <c r="L5027">
        <v>0</v>
      </c>
      <c r="M5027">
        <v>52.531999999999996</v>
      </c>
      <c r="N5027">
        <v>61.668000000000006</v>
      </c>
      <c r="O5027">
        <v>0</v>
      </c>
      <c r="P5027" t="s">
        <v>86</v>
      </c>
      <c r="Q5027" t="s">
        <v>10631</v>
      </c>
      <c r="R5027">
        <v>5</v>
      </c>
      <c r="S5027">
        <v>46</v>
      </c>
      <c r="T5027" t="s">
        <v>10766</v>
      </c>
      <c r="U5027" s="1">
        <v>44632</v>
      </c>
      <c r="V5027" s="1">
        <v>45634</v>
      </c>
      <c r="W5027" t="s">
        <v>10770</v>
      </c>
    </row>
    <row r="5028" spans="1:23" x14ac:dyDescent="0.25">
      <c r="A5028">
        <v>2979</v>
      </c>
      <c r="B5028" t="s">
        <v>7038</v>
      </c>
      <c r="C5028">
        <v>78712743</v>
      </c>
      <c r="D5028" s="1">
        <v>44973</v>
      </c>
      <c r="E5028" s="1">
        <v>44978</v>
      </c>
      <c r="F5028" t="s">
        <v>10700</v>
      </c>
      <c r="G5028" t="s">
        <v>88</v>
      </c>
      <c r="H5028" t="s">
        <v>6060</v>
      </c>
      <c r="I5028" t="s">
        <v>311</v>
      </c>
      <c r="J5028">
        <v>3.08</v>
      </c>
      <c r="K5028">
        <v>1</v>
      </c>
      <c r="L5028">
        <v>0</v>
      </c>
      <c r="M5028">
        <v>1.4783999999999999</v>
      </c>
      <c r="N5028">
        <v>1.6016000000000001</v>
      </c>
      <c r="O5028">
        <v>0</v>
      </c>
      <c r="P5028" t="s">
        <v>86</v>
      </c>
      <c r="Q5028" t="s">
        <v>10631</v>
      </c>
      <c r="R5028">
        <v>5</v>
      </c>
      <c r="S5028">
        <v>48</v>
      </c>
      <c r="T5028" t="s">
        <v>10766</v>
      </c>
      <c r="U5028" s="1">
        <v>44632</v>
      </c>
      <c r="V5028" s="1">
        <v>45634</v>
      </c>
      <c r="W5028" t="s">
        <v>10769</v>
      </c>
    </row>
    <row r="5029" spans="1:23" x14ac:dyDescent="0.25">
      <c r="A5029">
        <v>2980</v>
      </c>
      <c r="B5029" t="s">
        <v>7039</v>
      </c>
      <c r="C5029">
        <v>82247736</v>
      </c>
      <c r="D5029" s="1">
        <v>44973</v>
      </c>
      <c r="E5029" s="1">
        <v>44977</v>
      </c>
      <c r="F5029" t="s">
        <v>10696</v>
      </c>
      <c r="G5029" t="s">
        <v>88</v>
      </c>
      <c r="H5029" t="s">
        <v>6445</v>
      </c>
      <c r="I5029" t="s">
        <v>2519</v>
      </c>
      <c r="J5029">
        <v>5.1040000000000001</v>
      </c>
      <c r="K5029">
        <v>1</v>
      </c>
      <c r="L5029">
        <v>0.2</v>
      </c>
      <c r="M5029">
        <v>1.6588000000000001</v>
      </c>
      <c r="N5029">
        <v>3.4451999999999998</v>
      </c>
      <c r="O5029">
        <v>1.0208000000000002</v>
      </c>
      <c r="P5029" t="s">
        <v>86</v>
      </c>
      <c r="Q5029" t="s">
        <v>10632</v>
      </c>
      <c r="R5029">
        <v>4</v>
      </c>
      <c r="S5029">
        <v>32.5</v>
      </c>
      <c r="T5029" t="s">
        <v>10766</v>
      </c>
      <c r="U5029" s="1">
        <v>44719</v>
      </c>
      <c r="V5029" s="1">
        <v>45373</v>
      </c>
      <c r="W5029" t="s">
        <v>10771</v>
      </c>
    </row>
    <row r="5030" spans="1:23" x14ac:dyDescent="0.25">
      <c r="A5030">
        <v>2981</v>
      </c>
      <c r="B5030" t="s">
        <v>7040</v>
      </c>
      <c r="C5030">
        <v>80968263</v>
      </c>
      <c r="D5030" s="1">
        <v>44974</v>
      </c>
      <c r="E5030" s="1">
        <v>44978</v>
      </c>
      <c r="F5030" t="s">
        <v>10696</v>
      </c>
      <c r="G5030" t="s">
        <v>88</v>
      </c>
      <c r="H5030" t="s">
        <v>4562</v>
      </c>
      <c r="I5030" t="s">
        <v>1900</v>
      </c>
      <c r="J5030">
        <v>2799.96</v>
      </c>
      <c r="K5030">
        <v>5</v>
      </c>
      <c r="L5030">
        <v>0.2</v>
      </c>
      <c r="M5030">
        <v>874.98749999999995</v>
      </c>
      <c r="N5030">
        <v>1924.9725000000001</v>
      </c>
      <c r="O5030">
        <v>559.99200000000008</v>
      </c>
      <c r="P5030" t="s">
        <v>86</v>
      </c>
      <c r="Q5030" t="s">
        <v>10632</v>
      </c>
      <c r="R5030">
        <v>4</v>
      </c>
      <c r="S5030">
        <v>31.25</v>
      </c>
      <c r="T5030" t="s">
        <v>10766</v>
      </c>
      <c r="U5030" s="1">
        <v>44670</v>
      </c>
      <c r="V5030" s="1">
        <v>45794</v>
      </c>
      <c r="W5030" t="s">
        <v>10763</v>
      </c>
    </row>
    <row r="5031" spans="1:23" x14ac:dyDescent="0.25">
      <c r="A5031">
        <v>2982</v>
      </c>
      <c r="B5031" t="s">
        <v>7041</v>
      </c>
      <c r="C5031">
        <v>38897848</v>
      </c>
      <c r="D5031" s="1">
        <v>44974</v>
      </c>
      <c r="E5031" s="1">
        <v>44981</v>
      </c>
      <c r="F5031" t="s">
        <v>10699</v>
      </c>
      <c r="G5031" t="s">
        <v>88</v>
      </c>
      <c r="H5031" t="s">
        <v>4232</v>
      </c>
      <c r="I5031" t="s">
        <v>1174</v>
      </c>
      <c r="J5031">
        <v>892.35</v>
      </c>
      <c r="K5031">
        <v>5</v>
      </c>
      <c r="L5031">
        <v>0</v>
      </c>
      <c r="M5031">
        <v>267.70499999999998</v>
      </c>
      <c r="N5031">
        <v>624.64499999999998</v>
      </c>
      <c r="O5031">
        <v>0</v>
      </c>
      <c r="P5031" t="s">
        <v>86</v>
      </c>
      <c r="Q5031" t="s">
        <v>10631</v>
      </c>
      <c r="R5031">
        <v>7</v>
      </c>
      <c r="S5031">
        <v>30</v>
      </c>
      <c r="T5031" t="s">
        <v>10766</v>
      </c>
      <c r="U5031" s="1">
        <v>44450</v>
      </c>
      <c r="V5031" s="1">
        <v>45783</v>
      </c>
      <c r="W5031" t="s">
        <v>10763</v>
      </c>
    </row>
    <row r="5032" spans="1:23" x14ac:dyDescent="0.25">
      <c r="A5032">
        <v>2983</v>
      </c>
      <c r="B5032" t="s">
        <v>7041</v>
      </c>
      <c r="C5032">
        <v>72507693</v>
      </c>
      <c r="D5032" s="1">
        <v>44974</v>
      </c>
      <c r="E5032" s="1">
        <v>44981</v>
      </c>
      <c r="F5032" t="s">
        <v>10699</v>
      </c>
      <c r="G5032" t="s">
        <v>88</v>
      </c>
      <c r="H5032" t="s">
        <v>4232</v>
      </c>
      <c r="I5032" t="s">
        <v>540</v>
      </c>
      <c r="J5032">
        <v>307.666</v>
      </c>
      <c r="K5032">
        <v>2</v>
      </c>
      <c r="L5032">
        <v>0.15</v>
      </c>
      <c r="M5032">
        <v>28.956800000000001</v>
      </c>
      <c r="N5032">
        <v>278.70920000000001</v>
      </c>
      <c r="O5032">
        <v>46.149899999999995</v>
      </c>
      <c r="P5032" t="s">
        <v>86</v>
      </c>
      <c r="Q5032" t="s">
        <v>10632</v>
      </c>
      <c r="R5032">
        <v>7</v>
      </c>
      <c r="S5032">
        <v>9.4117647058823533</v>
      </c>
      <c r="T5032" t="s">
        <v>10768</v>
      </c>
      <c r="U5032" s="1">
        <v>44450</v>
      </c>
      <c r="V5032" s="1">
        <v>45783</v>
      </c>
      <c r="W5032" t="s">
        <v>10775</v>
      </c>
    </row>
    <row r="5033" spans="1:23" x14ac:dyDescent="0.25">
      <c r="A5033">
        <v>2984</v>
      </c>
      <c r="B5033" t="s">
        <v>7041</v>
      </c>
      <c r="C5033">
        <v>91507291</v>
      </c>
      <c r="D5033" s="1">
        <v>44974</v>
      </c>
      <c r="E5033" s="1">
        <v>44981</v>
      </c>
      <c r="F5033" t="s">
        <v>10699</v>
      </c>
      <c r="G5033" t="s">
        <v>88</v>
      </c>
      <c r="H5033" t="s">
        <v>4232</v>
      </c>
      <c r="I5033" t="s">
        <v>1058</v>
      </c>
      <c r="J5033">
        <v>728.82</v>
      </c>
      <c r="K5033">
        <v>9</v>
      </c>
      <c r="L5033">
        <v>0</v>
      </c>
      <c r="M5033">
        <v>29.152799999999999</v>
      </c>
      <c r="N5033">
        <v>699.66720000000009</v>
      </c>
      <c r="O5033">
        <v>0</v>
      </c>
      <c r="P5033" t="s">
        <v>86</v>
      </c>
      <c r="Q5033" t="s">
        <v>10631</v>
      </c>
      <c r="R5033">
        <v>7</v>
      </c>
      <c r="S5033">
        <v>3.9999999999999996</v>
      </c>
      <c r="T5033" t="s">
        <v>10768</v>
      </c>
      <c r="U5033" s="1">
        <v>44450</v>
      </c>
      <c r="V5033" s="1">
        <v>45783</v>
      </c>
      <c r="W5033" t="s">
        <v>10763</v>
      </c>
    </row>
    <row r="5034" spans="1:23" x14ac:dyDescent="0.25">
      <c r="A5034">
        <v>2985</v>
      </c>
      <c r="B5034" t="s">
        <v>7041</v>
      </c>
      <c r="C5034">
        <v>40624850</v>
      </c>
      <c r="D5034" s="1">
        <v>44974</v>
      </c>
      <c r="E5034" s="1">
        <v>44981</v>
      </c>
      <c r="F5034" t="s">
        <v>10699</v>
      </c>
      <c r="G5034" t="s">
        <v>88</v>
      </c>
      <c r="H5034" t="s">
        <v>4232</v>
      </c>
      <c r="I5034" t="s">
        <v>2779</v>
      </c>
      <c r="J5034">
        <v>41.36</v>
      </c>
      <c r="K5034">
        <v>5</v>
      </c>
      <c r="L5034">
        <v>0.2</v>
      </c>
      <c r="M5034">
        <v>13.959</v>
      </c>
      <c r="N5034">
        <v>27.401</v>
      </c>
      <c r="O5034">
        <v>8.2720000000000002</v>
      </c>
      <c r="P5034" t="s">
        <v>86</v>
      </c>
      <c r="Q5034" t="s">
        <v>10632</v>
      </c>
      <c r="R5034">
        <v>7</v>
      </c>
      <c r="S5034">
        <v>33.75</v>
      </c>
      <c r="T5034" t="s">
        <v>10766</v>
      </c>
      <c r="U5034" s="1">
        <v>44450</v>
      </c>
      <c r="V5034" s="1">
        <v>45783</v>
      </c>
      <c r="W5034" t="s">
        <v>10763</v>
      </c>
    </row>
    <row r="5035" spans="1:23" x14ac:dyDescent="0.25">
      <c r="A5035">
        <v>2986</v>
      </c>
      <c r="B5035" t="s">
        <v>7041</v>
      </c>
      <c r="C5035">
        <v>475999</v>
      </c>
      <c r="D5035" s="1">
        <v>44974</v>
      </c>
      <c r="E5035" s="1">
        <v>44981</v>
      </c>
      <c r="F5035" t="s">
        <v>10699</v>
      </c>
      <c r="G5035" t="s">
        <v>88</v>
      </c>
      <c r="H5035" t="s">
        <v>4232</v>
      </c>
      <c r="I5035" t="s">
        <v>1785</v>
      </c>
      <c r="J5035">
        <v>43.176000000000002</v>
      </c>
      <c r="K5035">
        <v>3</v>
      </c>
      <c r="L5035">
        <v>0.2</v>
      </c>
      <c r="M5035">
        <v>15.111599999999999</v>
      </c>
      <c r="N5035">
        <v>28.064400000000003</v>
      </c>
      <c r="O5035">
        <v>8.6352000000000011</v>
      </c>
      <c r="P5035" t="s">
        <v>86</v>
      </c>
      <c r="Q5035" t="s">
        <v>10632</v>
      </c>
      <c r="R5035">
        <v>7</v>
      </c>
      <c r="S5035">
        <v>35</v>
      </c>
      <c r="T5035" t="s">
        <v>10766</v>
      </c>
      <c r="U5035" s="1">
        <v>44450</v>
      </c>
      <c r="V5035" s="1">
        <v>45783</v>
      </c>
      <c r="W5035" t="s">
        <v>10775</v>
      </c>
    </row>
    <row r="5036" spans="1:23" x14ac:dyDescent="0.25">
      <c r="A5036">
        <v>2987</v>
      </c>
      <c r="B5036" t="s">
        <v>7041</v>
      </c>
      <c r="C5036">
        <v>80006175</v>
      </c>
      <c r="D5036" s="1">
        <v>44974</v>
      </c>
      <c r="E5036" s="1">
        <v>44981</v>
      </c>
      <c r="F5036" t="s">
        <v>10699</v>
      </c>
      <c r="G5036" t="s">
        <v>88</v>
      </c>
      <c r="H5036" t="s">
        <v>4232</v>
      </c>
      <c r="I5036" t="s">
        <v>2184</v>
      </c>
      <c r="J5036">
        <v>4.16</v>
      </c>
      <c r="K5036">
        <v>2</v>
      </c>
      <c r="L5036">
        <v>0</v>
      </c>
      <c r="M5036">
        <v>1.7472000000000001</v>
      </c>
      <c r="N5036">
        <v>2.4127999999999998</v>
      </c>
      <c r="O5036">
        <v>0</v>
      </c>
      <c r="P5036" t="s">
        <v>86</v>
      </c>
      <c r="Q5036" t="s">
        <v>10631</v>
      </c>
      <c r="R5036">
        <v>7</v>
      </c>
      <c r="S5036">
        <v>42</v>
      </c>
      <c r="T5036" t="s">
        <v>10766</v>
      </c>
      <c r="U5036" s="1">
        <v>44450</v>
      </c>
      <c r="V5036" s="1">
        <v>45783</v>
      </c>
      <c r="W5036" t="s">
        <v>10775</v>
      </c>
    </row>
    <row r="5037" spans="1:23" x14ac:dyDescent="0.25">
      <c r="A5037">
        <v>2988</v>
      </c>
      <c r="B5037" t="s">
        <v>7042</v>
      </c>
      <c r="C5037">
        <v>56809950</v>
      </c>
      <c r="D5037" s="1">
        <v>44974</v>
      </c>
      <c r="E5037" s="1">
        <v>44978</v>
      </c>
      <c r="F5037" t="s">
        <v>10696</v>
      </c>
      <c r="G5037" t="s">
        <v>88</v>
      </c>
      <c r="H5037" t="s">
        <v>4110</v>
      </c>
      <c r="I5037" t="s">
        <v>1925</v>
      </c>
      <c r="J5037">
        <v>1099.96</v>
      </c>
      <c r="K5037">
        <v>5</v>
      </c>
      <c r="L5037">
        <v>0.2</v>
      </c>
      <c r="M5037">
        <v>82.497</v>
      </c>
      <c r="N5037">
        <v>1017.4630000000001</v>
      </c>
      <c r="O5037">
        <v>219.99200000000002</v>
      </c>
      <c r="P5037" t="s">
        <v>86</v>
      </c>
      <c r="Q5037" t="s">
        <v>10632</v>
      </c>
      <c r="R5037">
        <v>4</v>
      </c>
      <c r="S5037">
        <v>7.5</v>
      </c>
      <c r="T5037" t="s">
        <v>10768</v>
      </c>
      <c r="U5037" s="1">
        <v>44817</v>
      </c>
      <c r="V5037" s="1">
        <v>45829</v>
      </c>
      <c r="W5037" t="s">
        <v>10763</v>
      </c>
    </row>
    <row r="5038" spans="1:23" x14ac:dyDescent="0.25">
      <c r="A5038">
        <v>2989</v>
      </c>
      <c r="B5038" t="s">
        <v>7042</v>
      </c>
      <c r="C5038">
        <v>54714780</v>
      </c>
      <c r="D5038" s="1">
        <v>44974</v>
      </c>
      <c r="E5038" s="1">
        <v>44978</v>
      </c>
      <c r="F5038" t="s">
        <v>10696</v>
      </c>
      <c r="G5038" t="s">
        <v>88</v>
      </c>
      <c r="H5038" t="s">
        <v>4110</v>
      </c>
      <c r="I5038" t="s">
        <v>2342</v>
      </c>
      <c r="J5038">
        <v>103.48099999999999</v>
      </c>
      <c r="K5038">
        <v>1</v>
      </c>
      <c r="L5038">
        <v>0.3</v>
      </c>
      <c r="M5038">
        <v>-16.261299999999999</v>
      </c>
      <c r="N5038">
        <v>119.7423</v>
      </c>
      <c r="O5038">
        <v>31.044299999999996</v>
      </c>
      <c r="P5038" t="s">
        <v>10633</v>
      </c>
      <c r="Q5038" t="s">
        <v>10632</v>
      </c>
      <c r="R5038">
        <v>4</v>
      </c>
      <c r="S5038">
        <v>-15.714285714285714</v>
      </c>
      <c r="T5038" t="s">
        <v>10768</v>
      </c>
      <c r="U5038" s="1">
        <v>44817</v>
      </c>
      <c r="V5038" s="1">
        <v>45829</v>
      </c>
      <c r="W5038" t="s">
        <v>10769</v>
      </c>
    </row>
    <row r="5039" spans="1:23" x14ac:dyDescent="0.25">
      <c r="A5039">
        <v>2990</v>
      </c>
      <c r="B5039" t="s">
        <v>7043</v>
      </c>
      <c r="C5039">
        <v>76311070</v>
      </c>
      <c r="D5039" s="1">
        <v>44974</v>
      </c>
      <c r="E5039" s="1">
        <v>44979</v>
      </c>
      <c r="F5039" t="s">
        <v>10700</v>
      </c>
      <c r="G5039" t="s">
        <v>88</v>
      </c>
      <c r="H5039" t="s">
        <v>3841</v>
      </c>
      <c r="I5039" t="s">
        <v>2809</v>
      </c>
      <c r="J5039">
        <v>470.36</v>
      </c>
      <c r="K5039">
        <v>11</v>
      </c>
      <c r="L5039">
        <v>0</v>
      </c>
      <c r="M5039">
        <v>122.2936</v>
      </c>
      <c r="N5039">
        <v>348.06640000000004</v>
      </c>
      <c r="O5039">
        <v>0</v>
      </c>
      <c r="P5039" t="s">
        <v>86</v>
      </c>
      <c r="Q5039" t="s">
        <v>10631</v>
      </c>
      <c r="R5039">
        <v>5</v>
      </c>
      <c r="S5039">
        <v>26</v>
      </c>
      <c r="T5039" t="s">
        <v>10766</v>
      </c>
      <c r="U5039" s="1">
        <v>44641</v>
      </c>
      <c r="V5039" s="1">
        <v>45805</v>
      </c>
      <c r="W5039" t="s">
        <v>10763</v>
      </c>
    </row>
    <row r="5040" spans="1:23" x14ac:dyDescent="0.25">
      <c r="A5040">
        <v>2991</v>
      </c>
      <c r="B5040" t="s">
        <v>7044</v>
      </c>
      <c r="C5040">
        <v>63662930</v>
      </c>
      <c r="D5040" s="1">
        <v>44975</v>
      </c>
      <c r="E5040" s="1">
        <v>44979</v>
      </c>
      <c r="F5040" t="s">
        <v>10696</v>
      </c>
      <c r="G5040" t="s">
        <v>88</v>
      </c>
      <c r="H5040" t="s">
        <v>6445</v>
      </c>
      <c r="I5040" t="s">
        <v>2086</v>
      </c>
      <c r="J5040">
        <v>131.97999999999999</v>
      </c>
      <c r="K5040">
        <v>2</v>
      </c>
      <c r="L5040">
        <v>0</v>
      </c>
      <c r="M5040">
        <v>35.634599999999999</v>
      </c>
      <c r="N5040">
        <v>96.345399999999984</v>
      </c>
      <c r="O5040">
        <v>0</v>
      </c>
      <c r="P5040" t="s">
        <v>86</v>
      </c>
      <c r="Q5040" t="s">
        <v>10631</v>
      </c>
      <c r="R5040">
        <v>4</v>
      </c>
      <c r="S5040">
        <v>27</v>
      </c>
      <c r="T5040" t="s">
        <v>10766</v>
      </c>
      <c r="U5040" s="1">
        <v>44719</v>
      </c>
      <c r="V5040" s="1">
        <v>45373</v>
      </c>
      <c r="W5040" t="s">
        <v>10770</v>
      </c>
    </row>
    <row r="5041" spans="1:23" x14ac:dyDescent="0.25">
      <c r="A5041">
        <v>2992</v>
      </c>
      <c r="B5041" t="s">
        <v>7044</v>
      </c>
      <c r="C5041">
        <v>34499088</v>
      </c>
      <c r="D5041" s="1">
        <v>44975</v>
      </c>
      <c r="E5041" s="1">
        <v>44979</v>
      </c>
      <c r="F5041" t="s">
        <v>10696</v>
      </c>
      <c r="G5041" t="s">
        <v>88</v>
      </c>
      <c r="H5041" t="s">
        <v>6445</v>
      </c>
      <c r="I5041" t="s">
        <v>2039</v>
      </c>
      <c r="J5041">
        <v>114.52</v>
      </c>
      <c r="K5041">
        <v>7</v>
      </c>
      <c r="L5041">
        <v>0</v>
      </c>
      <c r="M5041">
        <v>11.452</v>
      </c>
      <c r="N5041">
        <v>103.068</v>
      </c>
      <c r="O5041">
        <v>0</v>
      </c>
      <c r="P5041" t="s">
        <v>86</v>
      </c>
      <c r="Q5041" t="s">
        <v>10631</v>
      </c>
      <c r="R5041">
        <v>4</v>
      </c>
      <c r="S5041">
        <v>10</v>
      </c>
      <c r="T5041" t="s">
        <v>10767</v>
      </c>
      <c r="U5041" s="1">
        <v>44719</v>
      </c>
      <c r="V5041" s="1">
        <v>45373</v>
      </c>
      <c r="W5041" t="s">
        <v>10770</v>
      </c>
    </row>
    <row r="5042" spans="1:23" x14ac:dyDescent="0.25">
      <c r="A5042">
        <v>2993</v>
      </c>
      <c r="B5042" t="s">
        <v>7045</v>
      </c>
      <c r="C5042">
        <v>76520327</v>
      </c>
      <c r="D5042" s="1">
        <v>44977</v>
      </c>
      <c r="E5042" s="1">
        <v>44982</v>
      </c>
      <c r="F5042" t="s">
        <v>10700</v>
      </c>
      <c r="G5042" t="s">
        <v>88</v>
      </c>
      <c r="H5042" t="s">
        <v>5282</v>
      </c>
      <c r="I5042" t="s">
        <v>1118</v>
      </c>
      <c r="J5042">
        <v>58.32</v>
      </c>
      <c r="K5042">
        <v>9</v>
      </c>
      <c r="L5042">
        <v>0</v>
      </c>
      <c r="M5042">
        <v>27.993600000000001</v>
      </c>
      <c r="N5042">
        <v>30.3264</v>
      </c>
      <c r="O5042">
        <v>0</v>
      </c>
      <c r="P5042" t="s">
        <v>86</v>
      </c>
      <c r="Q5042" t="s">
        <v>10631</v>
      </c>
      <c r="R5042">
        <v>5</v>
      </c>
      <c r="S5042">
        <v>48</v>
      </c>
      <c r="T5042" t="s">
        <v>10766</v>
      </c>
      <c r="U5042" s="1">
        <v>44492</v>
      </c>
      <c r="V5042" s="1">
        <v>45816</v>
      </c>
      <c r="W5042" t="s">
        <v>10763</v>
      </c>
    </row>
    <row r="5043" spans="1:23" x14ac:dyDescent="0.25">
      <c r="A5043">
        <v>2994</v>
      </c>
      <c r="B5043" t="s">
        <v>7046</v>
      </c>
      <c r="C5043">
        <v>47480448</v>
      </c>
      <c r="D5043" s="1">
        <v>44977</v>
      </c>
      <c r="E5043" s="1">
        <v>44979</v>
      </c>
      <c r="F5043" t="s">
        <v>10697</v>
      </c>
      <c r="G5043" t="s">
        <v>3816</v>
      </c>
      <c r="H5043" t="s">
        <v>5597</v>
      </c>
      <c r="I5043" t="s">
        <v>214</v>
      </c>
      <c r="J5043">
        <v>1552.8309999999999</v>
      </c>
      <c r="K5043">
        <v>7</v>
      </c>
      <c r="L5043">
        <v>0.15</v>
      </c>
      <c r="M5043">
        <v>200.9546</v>
      </c>
      <c r="N5043">
        <v>1351.8763999999999</v>
      </c>
      <c r="O5043">
        <v>232.92464999999999</v>
      </c>
      <c r="P5043" t="s">
        <v>86</v>
      </c>
      <c r="Q5043" t="s">
        <v>10632</v>
      </c>
      <c r="R5043">
        <v>2</v>
      </c>
      <c r="S5043">
        <v>12.941176470588237</v>
      </c>
      <c r="T5043" t="s">
        <v>10767</v>
      </c>
      <c r="U5043" s="1">
        <v>44466</v>
      </c>
      <c r="V5043" s="1">
        <v>45643</v>
      </c>
      <c r="W5043" t="s">
        <v>10770</v>
      </c>
    </row>
    <row r="5044" spans="1:23" x14ac:dyDescent="0.25">
      <c r="A5044">
        <v>2995</v>
      </c>
      <c r="B5044" t="s">
        <v>7046</v>
      </c>
      <c r="C5044">
        <v>13058840</v>
      </c>
      <c r="D5044" s="1">
        <v>44977</v>
      </c>
      <c r="E5044" s="1">
        <v>44979</v>
      </c>
      <c r="F5044" t="s">
        <v>10697</v>
      </c>
      <c r="G5044" t="s">
        <v>3816</v>
      </c>
      <c r="H5044" t="s">
        <v>5597</v>
      </c>
      <c r="I5044" t="s">
        <v>424</v>
      </c>
      <c r="J5044">
        <v>137.24</v>
      </c>
      <c r="K5044">
        <v>5</v>
      </c>
      <c r="L5044">
        <v>0.2</v>
      </c>
      <c r="M5044">
        <v>46.3185</v>
      </c>
      <c r="N5044">
        <v>90.921500000000009</v>
      </c>
      <c r="O5044">
        <v>27.448000000000004</v>
      </c>
      <c r="P5044" t="s">
        <v>86</v>
      </c>
      <c r="Q5044" t="s">
        <v>10632</v>
      </c>
      <c r="R5044">
        <v>2</v>
      </c>
      <c r="S5044">
        <v>33.75</v>
      </c>
      <c r="T5044" t="s">
        <v>10766</v>
      </c>
      <c r="U5044" s="1">
        <v>44466</v>
      </c>
      <c r="V5044" s="1">
        <v>45643</v>
      </c>
      <c r="W5044" t="s">
        <v>10770</v>
      </c>
    </row>
    <row r="5045" spans="1:23" x14ac:dyDescent="0.25">
      <c r="A5045">
        <v>2996</v>
      </c>
      <c r="B5045" t="s">
        <v>7046</v>
      </c>
      <c r="C5045">
        <v>72271320</v>
      </c>
      <c r="D5045" s="1">
        <v>44977</v>
      </c>
      <c r="E5045" s="1">
        <v>44979</v>
      </c>
      <c r="F5045" t="s">
        <v>10697</v>
      </c>
      <c r="G5045" t="s">
        <v>3816</v>
      </c>
      <c r="H5045" t="s">
        <v>5597</v>
      </c>
      <c r="I5045" t="s">
        <v>2727</v>
      </c>
      <c r="J5045">
        <v>36.51</v>
      </c>
      <c r="K5045">
        <v>1</v>
      </c>
      <c r="L5045">
        <v>0</v>
      </c>
      <c r="M5045">
        <v>15.699299999999999</v>
      </c>
      <c r="N5045">
        <v>20.810699999999997</v>
      </c>
      <c r="O5045">
        <v>0</v>
      </c>
      <c r="P5045" t="s">
        <v>86</v>
      </c>
      <c r="Q5045" t="s">
        <v>10631</v>
      </c>
      <c r="R5045">
        <v>2</v>
      </c>
      <c r="S5045">
        <v>43</v>
      </c>
      <c r="T5045" t="s">
        <v>10766</v>
      </c>
      <c r="U5045" s="1">
        <v>44466</v>
      </c>
      <c r="V5045" s="1">
        <v>45643</v>
      </c>
      <c r="W5045" t="s">
        <v>10769</v>
      </c>
    </row>
    <row r="5046" spans="1:23" x14ac:dyDescent="0.25">
      <c r="A5046">
        <v>2997</v>
      </c>
      <c r="B5046" t="s">
        <v>7046</v>
      </c>
      <c r="C5046">
        <v>75750252</v>
      </c>
      <c r="D5046" s="1">
        <v>44977</v>
      </c>
      <c r="E5046" s="1">
        <v>44979</v>
      </c>
      <c r="F5046" t="s">
        <v>10697</v>
      </c>
      <c r="G5046" t="s">
        <v>3816</v>
      </c>
      <c r="H5046" t="s">
        <v>5597</v>
      </c>
      <c r="I5046" t="s">
        <v>2729</v>
      </c>
      <c r="J5046">
        <v>239.976</v>
      </c>
      <c r="K5046">
        <v>3</v>
      </c>
      <c r="L5046">
        <v>0.2</v>
      </c>
      <c r="M5046">
        <v>80.991900000000001</v>
      </c>
      <c r="N5046">
        <v>158.98410000000001</v>
      </c>
      <c r="O5046">
        <v>47.995200000000004</v>
      </c>
      <c r="P5046" t="s">
        <v>86</v>
      </c>
      <c r="Q5046" t="s">
        <v>10632</v>
      </c>
      <c r="R5046">
        <v>2</v>
      </c>
      <c r="S5046">
        <v>33.75</v>
      </c>
      <c r="T5046" t="s">
        <v>10766</v>
      </c>
      <c r="U5046" s="1">
        <v>44466</v>
      </c>
      <c r="V5046" s="1">
        <v>45643</v>
      </c>
      <c r="W5046" t="s">
        <v>10770</v>
      </c>
    </row>
    <row r="5047" spans="1:23" x14ac:dyDescent="0.25">
      <c r="A5047">
        <v>2998</v>
      </c>
      <c r="B5047" t="s">
        <v>7047</v>
      </c>
      <c r="C5047">
        <v>7659773</v>
      </c>
      <c r="D5047" s="1">
        <v>44977</v>
      </c>
      <c r="E5047" s="1">
        <v>44982</v>
      </c>
      <c r="F5047" t="s">
        <v>10700</v>
      </c>
      <c r="G5047" t="s">
        <v>88</v>
      </c>
      <c r="H5047" t="s">
        <v>5443</v>
      </c>
      <c r="I5047" t="s">
        <v>2613</v>
      </c>
      <c r="J5047">
        <v>20.96</v>
      </c>
      <c r="K5047">
        <v>4</v>
      </c>
      <c r="L5047">
        <v>0.2</v>
      </c>
      <c r="M5047">
        <v>6.8120000000000003</v>
      </c>
      <c r="N5047">
        <v>14.148</v>
      </c>
      <c r="O5047">
        <v>4.1920000000000002</v>
      </c>
      <c r="P5047" t="s">
        <v>86</v>
      </c>
      <c r="Q5047" t="s">
        <v>10632</v>
      </c>
      <c r="R5047">
        <v>5</v>
      </c>
      <c r="S5047">
        <v>32.5</v>
      </c>
      <c r="T5047" t="s">
        <v>10766</v>
      </c>
      <c r="U5047" s="1">
        <v>44396</v>
      </c>
      <c r="V5047" s="1">
        <v>45630</v>
      </c>
      <c r="W5047" t="s">
        <v>10770</v>
      </c>
    </row>
    <row r="5048" spans="1:23" x14ac:dyDescent="0.25">
      <c r="A5048">
        <v>2999</v>
      </c>
      <c r="B5048" t="s">
        <v>7048</v>
      </c>
      <c r="C5048">
        <v>41475249</v>
      </c>
      <c r="D5048" s="1">
        <v>44977</v>
      </c>
      <c r="E5048" s="1">
        <v>44981</v>
      </c>
      <c r="F5048" t="s">
        <v>10696</v>
      </c>
      <c r="G5048" t="s">
        <v>88</v>
      </c>
      <c r="H5048" t="s">
        <v>6284</v>
      </c>
      <c r="I5048" t="s">
        <v>1865</v>
      </c>
      <c r="J5048">
        <v>555.96</v>
      </c>
      <c r="K5048">
        <v>5</v>
      </c>
      <c r="L5048">
        <v>0.2</v>
      </c>
      <c r="M5048">
        <v>41.697000000000003</v>
      </c>
      <c r="N5048">
        <v>514.26300000000003</v>
      </c>
      <c r="O5048">
        <v>111.19200000000001</v>
      </c>
      <c r="P5048" t="s">
        <v>86</v>
      </c>
      <c r="Q5048" t="s">
        <v>10632</v>
      </c>
      <c r="R5048">
        <v>4</v>
      </c>
      <c r="S5048">
        <v>7.5</v>
      </c>
      <c r="T5048" t="s">
        <v>10768</v>
      </c>
      <c r="U5048" s="1">
        <v>44689</v>
      </c>
      <c r="V5048" s="1">
        <v>45363</v>
      </c>
      <c r="W5048" t="s">
        <v>10770</v>
      </c>
    </row>
    <row r="5049" spans="1:23" x14ac:dyDescent="0.25">
      <c r="A5049">
        <v>3000</v>
      </c>
      <c r="B5049" t="s">
        <v>7049</v>
      </c>
      <c r="C5049">
        <v>66501309</v>
      </c>
      <c r="D5049" s="1">
        <v>44978</v>
      </c>
      <c r="E5049" s="1">
        <v>44981</v>
      </c>
      <c r="F5049" t="s">
        <v>10701</v>
      </c>
      <c r="G5049" t="s">
        <v>92</v>
      </c>
      <c r="H5049" t="s">
        <v>4415</v>
      </c>
      <c r="I5049" t="s">
        <v>750</v>
      </c>
      <c r="J5049">
        <v>4.7519999999999998</v>
      </c>
      <c r="K5049">
        <v>1</v>
      </c>
      <c r="L5049">
        <v>0.2</v>
      </c>
      <c r="M5049">
        <v>1.6037999999999999</v>
      </c>
      <c r="N5049">
        <v>3.1482000000000001</v>
      </c>
      <c r="O5049">
        <v>0.95040000000000002</v>
      </c>
      <c r="P5049" t="s">
        <v>86</v>
      </c>
      <c r="Q5049" t="s">
        <v>10632</v>
      </c>
      <c r="R5049">
        <v>3</v>
      </c>
      <c r="S5049">
        <v>33.75</v>
      </c>
      <c r="T5049" t="s">
        <v>10766</v>
      </c>
      <c r="U5049" s="1">
        <v>44642</v>
      </c>
      <c r="V5049" s="1">
        <v>45797</v>
      </c>
      <c r="W5049" t="s">
        <v>10769</v>
      </c>
    </row>
    <row r="5050" spans="1:23" x14ac:dyDescent="0.25">
      <c r="A5050">
        <v>3001</v>
      </c>
      <c r="B5050" t="s">
        <v>7049</v>
      </c>
      <c r="C5050">
        <v>51135682</v>
      </c>
      <c r="D5050" s="1">
        <v>44978</v>
      </c>
      <c r="E5050" s="1">
        <v>44981</v>
      </c>
      <c r="F5050" t="s">
        <v>10701</v>
      </c>
      <c r="G5050" t="s">
        <v>92</v>
      </c>
      <c r="H5050" t="s">
        <v>4415</v>
      </c>
      <c r="I5050" t="s">
        <v>752</v>
      </c>
      <c r="J5050">
        <v>959.98400000000004</v>
      </c>
      <c r="K5050">
        <v>2</v>
      </c>
      <c r="L5050">
        <v>0.2</v>
      </c>
      <c r="M5050">
        <v>335.99439999999998</v>
      </c>
      <c r="N5050">
        <v>623.98960000000011</v>
      </c>
      <c r="O5050">
        <v>191.99680000000001</v>
      </c>
      <c r="P5050" t="s">
        <v>86</v>
      </c>
      <c r="Q5050" t="s">
        <v>10632</v>
      </c>
      <c r="R5050">
        <v>3</v>
      </c>
      <c r="S5050">
        <v>35</v>
      </c>
      <c r="T5050" t="s">
        <v>10766</v>
      </c>
      <c r="U5050" s="1">
        <v>44642</v>
      </c>
      <c r="V5050" s="1">
        <v>45797</v>
      </c>
      <c r="W5050" t="s">
        <v>10775</v>
      </c>
    </row>
    <row r="5051" spans="1:23" x14ac:dyDescent="0.25">
      <c r="A5051">
        <v>3002</v>
      </c>
      <c r="B5051" t="s">
        <v>7049</v>
      </c>
      <c r="C5051">
        <v>32601592</v>
      </c>
      <c r="D5051" s="1">
        <v>44978</v>
      </c>
      <c r="E5051" s="1">
        <v>44981</v>
      </c>
      <c r="F5051" t="s">
        <v>10701</v>
      </c>
      <c r="G5051" t="s">
        <v>92</v>
      </c>
      <c r="H5051" t="s">
        <v>4415</v>
      </c>
      <c r="I5051" t="s">
        <v>755</v>
      </c>
      <c r="J5051">
        <v>14.368</v>
      </c>
      <c r="K5051">
        <v>4</v>
      </c>
      <c r="L5051">
        <v>0.2</v>
      </c>
      <c r="M5051">
        <v>4.49</v>
      </c>
      <c r="N5051">
        <v>9.8780000000000001</v>
      </c>
      <c r="O5051">
        <v>2.8736000000000002</v>
      </c>
      <c r="P5051" t="s">
        <v>86</v>
      </c>
      <c r="Q5051" t="s">
        <v>10632</v>
      </c>
      <c r="R5051">
        <v>3</v>
      </c>
      <c r="S5051">
        <v>31.25</v>
      </c>
      <c r="T5051" t="s">
        <v>10766</v>
      </c>
      <c r="U5051" s="1">
        <v>44642</v>
      </c>
      <c r="V5051" s="1">
        <v>45797</v>
      </c>
      <c r="W5051" t="s">
        <v>10775</v>
      </c>
    </row>
    <row r="5052" spans="1:23" x14ac:dyDescent="0.25">
      <c r="A5052">
        <v>3003</v>
      </c>
      <c r="B5052" t="s">
        <v>7050</v>
      </c>
      <c r="C5052">
        <v>36365089</v>
      </c>
      <c r="D5052" s="1">
        <v>44978</v>
      </c>
      <c r="E5052" s="1">
        <v>44985</v>
      </c>
      <c r="F5052" t="s">
        <v>10699</v>
      </c>
      <c r="G5052" t="s">
        <v>88</v>
      </c>
      <c r="H5052" t="s">
        <v>3991</v>
      </c>
      <c r="I5052" t="s">
        <v>1554</v>
      </c>
      <c r="J5052">
        <v>114.6</v>
      </c>
      <c r="K5052">
        <v>5</v>
      </c>
      <c r="L5052">
        <v>0</v>
      </c>
      <c r="M5052">
        <v>51.57</v>
      </c>
      <c r="N5052">
        <v>63.029999999999994</v>
      </c>
      <c r="O5052">
        <v>0</v>
      </c>
      <c r="P5052" t="s">
        <v>86</v>
      </c>
      <c r="Q5052" t="s">
        <v>10631</v>
      </c>
      <c r="R5052">
        <v>7</v>
      </c>
      <c r="S5052">
        <v>45</v>
      </c>
      <c r="T5052" t="s">
        <v>10766</v>
      </c>
      <c r="U5052" s="1">
        <v>44457</v>
      </c>
      <c r="V5052" s="1">
        <v>45780</v>
      </c>
      <c r="W5052" t="s">
        <v>10763</v>
      </c>
    </row>
    <row r="5053" spans="1:23" x14ac:dyDescent="0.25">
      <c r="A5053">
        <v>3004</v>
      </c>
      <c r="B5053" t="s">
        <v>7050</v>
      </c>
      <c r="C5053">
        <v>4499509</v>
      </c>
      <c r="D5053" s="1">
        <v>44978</v>
      </c>
      <c r="E5053" s="1">
        <v>44985</v>
      </c>
      <c r="F5053" t="s">
        <v>10699</v>
      </c>
      <c r="G5053" t="s">
        <v>88</v>
      </c>
      <c r="H5053" t="s">
        <v>3991</v>
      </c>
      <c r="I5053" t="s">
        <v>469</v>
      </c>
      <c r="J5053">
        <v>60.74</v>
      </c>
      <c r="K5053">
        <v>1</v>
      </c>
      <c r="L5053">
        <v>0</v>
      </c>
      <c r="M5053">
        <v>15.185</v>
      </c>
      <c r="N5053">
        <v>45.555</v>
      </c>
      <c r="O5053">
        <v>0</v>
      </c>
      <c r="P5053" t="s">
        <v>86</v>
      </c>
      <c r="Q5053" t="s">
        <v>10631</v>
      </c>
      <c r="R5053">
        <v>7</v>
      </c>
      <c r="S5053">
        <v>25</v>
      </c>
      <c r="T5053" t="s">
        <v>10766</v>
      </c>
      <c r="U5053" s="1">
        <v>44457</v>
      </c>
      <c r="V5053" s="1">
        <v>45780</v>
      </c>
      <c r="W5053" t="s">
        <v>10769</v>
      </c>
    </row>
    <row r="5054" spans="1:23" x14ac:dyDescent="0.25">
      <c r="A5054">
        <v>3005</v>
      </c>
      <c r="B5054" t="s">
        <v>7050</v>
      </c>
      <c r="C5054">
        <v>36533562</v>
      </c>
      <c r="D5054" s="1">
        <v>44978</v>
      </c>
      <c r="E5054" s="1">
        <v>44985</v>
      </c>
      <c r="F5054" t="s">
        <v>10699</v>
      </c>
      <c r="G5054" t="s">
        <v>88</v>
      </c>
      <c r="H5054" t="s">
        <v>3991</v>
      </c>
      <c r="I5054" t="s">
        <v>2689</v>
      </c>
      <c r="J5054">
        <v>124.36</v>
      </c>
      <c r="K5054">
        <v>2</v>
      </c>
      <c r="L5054">
        <v>0</v>
      </c>
      <c r="M5054">
        <v>27.359200000000001</v>
      </c>
      <c r="N5054">
        <v>97.000799999999998</v>
      </c>
      <c r="O5054">
        <v>0</v>
      </c>
      <c r="P5054" t="s">
        <v>86</v>
      </c>
      <c r="Q5054" t="s">
        <v>10631</v>
      </c>
      <c r="R5054">
        <v>7</v>
      </c>
      <c r="S5054">
        <v>22</v>
      </c>
      <c r="T5054" t="s">
        <v>10766</v>
      </c>
      <c r="U5054" s="1">
        <v>44457</v>
      </c>
      <c r="V5054" s="1">
        <v>45780</v>
      </c>
      <c r="W5054" t="s">
        <v>10775</v>
      </c>
    </row>
    <row r="5055" spans="1:23" x14ac:dyDescent="0.25">
      <c r="A5055">
        <v>3006</v>
      </c>
      <c r="B5055" t="s">
        <v>7050</v>
      </c>
      <c r="C5055">
        <v>88885587</v>
      </c>
      <c r="D5055" s="1">
        <v>44978</v>
      </c>
      <c r="E5055" s="1">
        <v>44985</v>
      </c>
      <c r="F5055" t="s">
        <v>10699</v>
      </c>
      <c r="G5055" t="s">
        <v>88</v>
      </c>
      <c r="H5055" t="s">
        <v>3991</v>
      </c>
      <c r="I5055" t="s">
        <v>631</v>
      </c>
      <c r="J5055">
        <v>1088.76</v>
      </c>
      <c r="K5055">
        <v>6</v>
      </c>
      <c r="L5055">
        <v>0</v>
      </c>
      <c r="M5055">
        <v>315.74040000000002</v>
      </c>
      <c r="N5055">
        <v>773.01959999999997</v>
      </c>
      <c r="O5055">
        <v>0</v>
      </c>
      <c r="P5055" t="s">
        <v>86</v>
      </c>
      <c r="Q5055" t="s">
        <v>10631</v>
      </c>
      <c r="R5055">
        <v>7</v>
      </c>
      <c r="S5055">
        <v>29.000000000000004</v>
      </c>
      <c r="T5055" t="s">
        <v>10766</v>
      </c>
      <c r="U5055" s="1">
        <v>44457</v>
      </c>
      <c r="V5055" s="1">
        <v>45780</v>
      </c>
      <c r="W5055" t="s">
        <v>10763</v>
      </c>
    </row>
    <row r="5056" spans="1:23" x14ac:dyDescent="0.25">
      <c r="A5056">
        <v>3007</v>
      </c>
      <c r="B5056" t="s">
        <v>7051</v>
      </c>
      <c r="C5056">
        <v>3228754</v>
      </c>
      <c r="D5056" s="1">
        <v>44980</v>
      </c>
      <c r="E5056" s="1">
        <v>44985</v>
      </c>
      <c r="F5056" t="s">
        <v>10700</v>
      </c>
      <c r="G5056" t="s">
        <v>88</v>
      </c>
      <c r="H5056" t="s">
        <v>4697</v>
      </c>
      <c r="I5056" t="s">
        <v>303</v>
      </c>
      <c r="J5056">
        <v>200.98400000000001</v>
      </c>
      <c r="K5056">
        <v>7</v>
      </c>
      <c r="L5056">
        <v>0.2</v>
      </c>
      <c r="M5056">
        <v>62.807499999999997</v>
      </c>
      <c r="N5056">
        <v>138.1765</v>
      </c>
      <c r="O5056">
        <v>40.196800000000003</v>
      </c>
      <c r="P5056" t="s">
        <v>86</v>
      </c>
      <c r="Q5056" t="s">
        <v>10632</v>
      </c>
      <c r="R5056">
        <v>5</v>
      </c>
      <c r="S5056">
        <v>31.25</v>
      </c>
      <c r="T5056" t="s">
        <v>10766</v>
      </c>
      <c r="U5056" s="1">
        <v>44691</v>
      </c>
      <c r="V5056" s="1">
        <v>45773</v>
      </c>
      <c r="W5056" t="s">
        <v>10763</v>
      </c>
    </row>
    <row r="5057" spans="1:23" x14ac:dyDescent="0.25">
      <c r="A5057">
        <v>3008</v>
      </c>
      <c r="B5057" t="s">
        <v>7052</v>
      </c>
      <c r="C5057">
        <v>44406930</v>
      </c>
      <c r="D5057" s="1">
        <v>44980</v>
      </c>
      <c r="E5057" s="1">
        <v>44984</v>
      </c>
      <c r="F5057" t="s">
        <v>10696</v>
      </c>
      <c r="G5057" t="s">
        <v>88</v>
      </c>
      <c r="H5057" t="s">
        <v>3895</v>
      </c>
      <c r="I5057" t="s">
        <v>1067</v>
      </c>
      <c r="J5057">
        <v>36.335999999999999</v>
      </c>
      <c r="K5057">
        <v>3</v>
      </c>
      <c r="L5057">
        <v>0.2</v>
      </c>
      <c r="M5057">
        <v>-7.2671999999999999</v>
      </c>
      <c r="N5057">
        <v>43.603200000000001</v>
      </c>
      <c r="O5057">
        <v>7.2671999999999999</v>
      </c>
      <c r="P5057" t="s">
        <v>10633</v>
      </c>
      <c r="Q5057" t="s">
        <v>10632</v>
      </c>
      <c r="R5057">
        <v>4</v>
      </c>
      <c r="S5057">
        <v>-20</v>
      </c>
      <c r="T5057" t="s">
        <v>10768</v>
      </c>
      <c r="U5057" s="1">
        <v>44458</v>
      </c>
      <c r="V5057" s="1">
        <v>45746</v>
      </c>
      <c r="W5057" t="s">
        <v>10775</v>
      </c>
    </row>
    <row r="5058" spans="1:23" x14ac:dyDescent="0.25">
      <c r="A5058">
        <v>3009</v>
      </c>
      <c r="B5058" t="s">
        <v>7052</v>
      </c>
      <c r="C5058">
        <v>93531268</v>
      </c>
      <c r="D5058" s="1">
        <v>44980</v>
      </c>
      <c r="E5058" s="1">
        <v>44984</v>
      </c>
      <c r="F5058" t="s">
        <v>10696</v>
      </c>
      <c r="G5058" t="s">
        <v>88</v>
      </c>
      <c r="H5058" t="s">
        <v>3895</v>
      </c>
      <c r="I5058" t="s">
        <v>1069</v>
      </c>
      <c r="J5058">
        <v>666.24800000000005</v>
      </c>
      <c r="K5058">
        <v>1</v>
      </c>
      <c r="L5058">
        <v>0.2</v>
      </c>
      <c r="M5058">
        <v>-149.9058</v>
      </c>
      <c r="N5058">
        <v>816.15380000000005</v>
      </c>
      <c r="O5058">
        <v>133.24960000000002</v>
      </c>
      <c r="P5058" t="s">
        <v>10633</v>
      </c>
      <c r="Q5058" t="s">
        <v>10632</v>
      </c>
      <c r="R5058">
        <v>4</v>
      </c>
      <c r="S5058">
        <v>-22.499999999999996</v>
      </c>
      <c r="T5058" t="s">
        <v>10768</v>
      </c>
      <c r="U5058" s="1">
        <v>44458</v>
      </c>
      <c r="V5058" s="1">
        <v>45746</v>
      </c>
      <c r="W5058" t="s">
        <v>10769</v>
      </c>
    </row>
    <row r="5059" spans="1:23" x14ac:dyDescent="0.25">
      <c r="A5059">
        <v>3010</v>
      </c>
      <c r="B5059" t="s">
        <v>7052</v>
      </c>
      <c r="C5059">
        <v>8298567</v>
      </c>
      <c r="D5059" s="1">
        <v>44980</v>
      </c>
      <c r="E5059" s="1">
        <v>44984</v>
      </c>
      <c r="F5059" t="s">
        <v>10696</v>
      </c>
      <c r="G5059" t="s">
        <v>88</v>
      </c>
      <c r="H5059" t="s">
        <v>3895</v>
      </c>
      <c r="I5059" t="s">
        <v>1071</v>
      </c>
      <c r="J5059">
        <v>52.512</v>
      </c>
      <c r="K5059">
        <v>6</v>
      </c>
      <c r="L5059">
        <v>0.2</v>
      </c>
      <c r="M5059">
        <v>19.692</v>
      </c>
      <c r="N5059">
        <v>32.82</v>
      </c>
      <c r="O5059">
        <v>10.502400000000002</v>
      </c>
      <c r="P5059" t="s">
        <v>86</v>
      </c>
      <c r="Q5059" t="s">
        <v>10632</v>
      </c>
      <c r="R5059">
        <v>4</v>
      </c>
      <c r="S5059">
        <v>37.5</v>
      </c>
      <c r="T5059" t="s">
        <v>10766</v>
      </c>
      <c r="U5059" s="1">
        <v>44458</v>
      </c>
      <c r="V5059" s="1">
        <v>45746</v>
      </c>
      <c r="W5059" t="s">
        <v>10763</v>
      </c>
    </row>
    <row r="5060" spans="1:23" x14ac:dyDescent="0.25">
      <c r="A5060">
        <v>3011</v>
      </c>
      <c r="B5060" t="s">
        <v>7053</v>
      </c>
      <c r="C5060">
        <v>39665591</v>
      </c>
      <c r="D5060" s="1">
        <v>44980</v>
      </c>
      <c r="E5060" s="1">
        <v>44986</v>
      </c>
      <c r="F5060" t="s">
        <v>10698</v>
      </c>
      <c r="G5060" t="s">
        <v>88</v>
      </c>
      <c r="H5060" t="s">
        <v>4886</v>
      </c>
      <c r="I5060" t="s">
        <v>1079</v>
      </c>
      <c r="J5060">
        <v>31.44</v>
      </c>
      <c r="K5060">
        <v>3</v>
      </c>
      <c r="L5060">
        <v>0</v>
      </c>
      <c r="M5060">
        <v>8.4887999999999995</v>
      </c>
      <c r="N5060">
        <v>22.9512</v>
      </c>
      <c r="O5060">
        <v>0</v>
      </c>
      <c r="P5060" t="s">
        <v>86</v>
      </c>
      <c r="Q5060" t="s">
        <v>10631</v>
      </c>
      <c r="R5060">
        <v>6</v>
      </c>
      <c r="S5060">
        <v>26.999999999999996</v>
      </c>
      <c r="T5060" t="s">
        <v>10766</v>
      </c>
      <c r="U5060" s="1">
        <v>44855</v>
      </c>
      <c r="V5060" s="1">
        <v>45782</v>
      </c>
      <c r="W5060" t="s">
        <v>10775</v>
      </c>
    </row>
    <row r="5061" spans="1:23" x14ac:dyDescent="0.25">
      <c r="A5061">
        <v>3012</v>
      </c>
      <c r="B5061" t="s">
        <v>7053</v>
      </c>
      <c r="C5061">
        <v>20788871</v>
      </c>
      <c r="D5061" s="1">
        <v>44980</v>
      </c>
      <c r="E5061" s="1">
        <v>44986</v>
      </c>
      <c r="F5061" t="s">
        <v>10698</v>
      </c>
      <c r="G5061" t="s">
        <v>88</v>
      </c>
      <c r="H5061" t="s">
        <v>4886</v>
      </c>
      <c r="I5061" t="s">
        <v>2200</v>
      </c>
      <c r="J5061">
        <v>17.899999999999999</v>
      </c>
      <c r="K5061">
        <v>2</v>
      </c>
      <c r="L5061">
        <v>0</v>
      </c>
      <c r="M5061">
        <v>3.4009999999999998</v>
      </c>
      <c r="N5061">
        <v>14.498999999999999</v>
      </c>
      <c r="O5061">
        <v>0</v>
      </c>
      <c r="P5061" t="s">
        <v>86</v>
      </c>
      <c r="Q5061" t="s">
        <v>10631</v>
      </c>
      <c r="R5061">
        <v>6</v>
      </c>
      <c r="S5061">
        <v>19</v>
      </c>
      <c r="T5061" t="s">
        <v>10766</v>
      </c>
      <c r="U5061" s="1">
        <v>44855</v>
      </c>
      <c r="V5061" s="1">
        <v>45782</v>
      </c>
      <c r="W5061" t="s">
        <v>10775</v>
      </c>
    </row>
    <row r="5062" spans="1:23" x14ac:dyDescent="0.25">
      <c r="A5062">
        <v>3013</v>
      </c>
      <c r="B5062" t="s">
        <v>7053</v>
      </c>
      <c r="C5062">
        <v>37448833</v>
      </c>
      <c r="D5062" s="1">
        <v>44980</v>
      </c>
      <c r="E5062" s="1">
        <v>44986</v>
      </c>
      <c r="F5062" t="s">
        <v>10698</v>
      </c>
      <c r="G5062" t="s">
        <v>88</v>
      </c>
      <c r="H5062" t="s">
        <v>4886</v>
      </c>
      <c r="I5062" t="s">
        <v>2337</v>
      </c>
      <c r="J5062">
        <v>129.44999999999999</v>
      </c>
      <c r="K5062">
        <v>5</v>
      </c>
      <c r="L5062">
        <v>0</v>
      </c>
      <c r="M5062">
        <v>46.601999999999997</v>
      </c>
      <c r="N5062">
        <v>82.847999999999985</v>
      </c>
      <c r="O5062">
        <v>0</v>
      </c>
      <c r="P5062" t="s">
        <v>86</v>
      </c>
      <c r="Q5062" t="s">
        <v>10631</v>
      </c>
      <c r="R5062">
        <v>6</v>
      </c>
      <c r="S5062">
        <v>36</v>
      </c>
      <c r="T5062" t="s">
        <v>10766</v>
      </c>
      <c r="U5062" s="1">
        <v>44855</v>
      </c>
      <c r="V5062" s="1">
        <v>45782</v>
      </c>
      <c r="W5062" t="s">
        <v>10763</v>
      </c>
    </row>
    <row r="5063" spans="1:23" x14ac:dyDescent="0.25">
      <c r="A5063">
        <v>3014</v>
      </c>
      <c r="B5063" t="s">
        <v>7054</v>
      </c>
      <c r="C5063">
        <v>56757599</v>
      </c>
      <c r="D5063" s="1">
        <v>44980</v>
      </c>
      <c r="E5063" s="1">
        <v>44982</v>
      </c>
      <c r="F5063" t="s">
        <v>10697</v>
      </c>
      <c r="G5063" t="s">
        <v>3816</v>
      </c>
      <c r="H5063" t="s">
        <v>4047</v>
      </c>
      <c r="I5063" t="s">
        <v>166</v>
      </c>
      <c r="J5063">
        <v>137.62</v>
      </c>
      <c r="K5063">
        <v>2</v>
      </c>
      <c r="L5063">
        <v>0</v>
      </c>
      <c r="M5063">
        <v>60.552799999999998</v>
      </c>
      <c r="N5063">
        <v>77.067200000000014</v>
      </c>
      <c r="O5063">
        <v>0</v>
      </c>
      <c r="P5063" t="s">
        <v>86</v>
      </c>
      <c r="Q5063" t="s">
        <v>10631</v>
      </c>
      <c r="R5063">
        <v>2</v>
      </c>
      <c r="S5063">
        <v>43.999999999999993</v>
      </c>
      <c r="T5063" t="s">
        <v>10766</v>
      </c>
      <c r="U5063" s="1">
        <v>44626</v>
      </c>
      <c r="V5063" s="1">
        <v>45823</v>
      </c>
      <c r="W5063" t="s">
        <v>10775</v>
      </c>
    </row>
    <row r="5064" spans="1:23" x14ac:dyDescent="0.25">
      <c r="A5064">
        <v>3015</v>
      </c>
      <c r="B5064" t="s">
        <v>7054</v>
      </c>
      <c r="C5064">
        <v>83081600</v>
      </c>
      <c r="D5064" s="1">
        <v>44980</v>
      </c>
      <c r="E5064" s="1">
        <v>44982</v>
      </c>
      <c r="F5064" t="s">
        <v>10697</v>
      </c>
      <c r="G5064" t="s">
        <v>3816</v>
      </c>
      <c r="H5064" t="s">
        <v>4047</v>
      </c>
      <c r="I5064" t="s">
        <v>2431</v>
      </c>
      <c r="J5064">
        <v>100.49</v>
      </c>
      <c r="K5064">
        <v>1</v>
      </c>
      <c r="L5064">
        <v>0</v>
      </c>
      <c r="M5064">
        <v>25.122499999999999</v>
      </c>
      <c r="N5064">
        <v>75.367499999999993</v>
      </c>
      <c r="O5064">
        <v>0</v>
      </c>
      <c r="P5064" t="s">
        <v>86</v>
      </c>
      <c r="Q5064" t="s">
        <v>10631</v>
      </c>
      <c r="R5064">
        <v>2</v>
      </c>
      <c r="S5064">
        <v>25</v>
      </c>
      <c r="T5064" t="s">
        <v>10766</v>
      </c>
      <c r="U5064" s="1">
        <v>44626</v>
      </c>
      <c r="V5064" s="1">
        <v>45823</v>
      </c>
      <c r="W5064" t="s">
        <v>10769</v>
      </c>
    </row>
    <row r="5065" spans="1:23" x14ac:dyDescent="0.25">
      <c r="A5065">
        <v>3016</v>
      </c>
      <c r="B5065" t="s">
        <v>7055</v>
      </c>
      <c r="C5065">
        <v>86866331</v>
      </c>
      <c r="D5065" s="1">
        <v>44980</v>
      </c>
      <c r="E5065" s="1">
        <v>44985</v>
      </c>
      <c r="F5065" t="s">
        <v>10700</v>
      </c>
      <c r="G5065" t="s">
        <v>92</v>
      </c>
      <c r="H5065" t="s">
        <v>4047</v>
      </c>
      <c r="I5065" t="s">
        <v>1673</v>
      </c>
      <c r="J5065">
        <v>120.33</v>
      </c>
      <c r="K5065">
        <v>1</v>
      </c>
      <c r="L5065">
        <v>0</v>
      </c>
      <c r="M5065">
        <v>31.285799999999998</v>
      </c>
      <c r="N5065">
        <v>89.044200000000004</v>
      </c>
      <c r="O5065">
        <v>0</v>
      </c>
      <c r="P5065" t="s">
        <v>86</v>
      </c>
      <c r="Q5065" t="s">
        <v>10631</v>
      </c>
      <c r="R5065">
        <v>5</v>
      </c>
      <c r="S5065">
        <v>26</v>
      </c>
      <c r="T5065" t="s">
        <v>10766</v>
      </c>
      <c r="U5065" s="1">
        <v>44626</v>
      </c>
      <c r="V5065" s="1">
        <v>45823</v>
      </c>
      <c r="W5065" t="s">
        <v>10769</v>
      </c>
    </row>
    <row r="5066" spans="1:23" x14ac:dyDescent="0.25">
      <c r="A5066">
        <v>3017</v>
      </c>
      <c r="B5066" t="s">
        <v>7056</v>
      </c>
      <c r="C5066">
        <v>88090601</v>
      </c>
      <c r="D5066" s="1">
        <v>44980</v>
      </c>
      <c r="E5066" s="1">
        <v>44985</v>
      </c>
      <c r="F5066" t="s">
        <v>10700</v>
      </c>
      <c r="G5066" t="s">
        <v>88</v>
      </c>
      <c r="H5066" t="s">
        <v>4498</v>
      </c>
      <c r="I5066" t="s">
        <v>929</v>
      </c>
      <c r="J5066">
        <v>129.56800000000001</v>
      </c>
      <c r="K5066">
        <v>2</v>
      </c>
      <c r="L5066">
        <v>0.2</v>
      </c>
      <c r="M5066">
        <v>-12.956799999999999</v>
      </c>
      <c r="N5066">
        <v>142.5248</v>
      </c>
      <c r="O5066">
        <v>25.913600000000002</v>
      </c>
      <c r="P5066" t="s">
        <v>10633</v>
      </c>
      <c r="Q5066" t="s">
        <v>10632</v>
      </c>
      <c r="R5066">
        <v>5</v>
      </c>
      <c r="S5066">
        <v>-10</v>
      </c>
      <c r="T5066" t="s">
        <v>10768</v>
      </c>
      <c r="U5066" s="1">
        <v>44583</v>
      </c>
      <c r="V5066" s="1">
        <v>45738</v>
      </c>
      <c r="W5066" t="s">
        <v>10775</v>
      </c>
    </row>
    <row r="5067" spans="1:23" x14ac:dyDescent="0.25">
      <c r="A5067">
        <v>3018</v>
      </c>
      <c r="B5067" t="s">
        <v>7056</v>
      </c>
      <c r="C5067">
        <v>38586053</v>
      </c>
      <c r="D5067" s="1">
        <v>44980</v>
      </c>
      <c r="E5067" s="1">
        <v>44985</v>
      </c>
      <c r="F5067" t="s">
        <v>10700</v>
      </c>
      <c r="G5067" t="s">
        <v>88</v>
      </c>
      <c r="H5067" t="s">
        <v>4498</v>
      </c>
      <c r="I5067" t="s">
        <v>385</v>
      </c>
      <c r="J5067">
        <v>6.3680000000000003</v>
      </c>
      <c r="K5067">
        <v>2</v>
      </c>
      <c r="L5067">
        <v>0.2</v>
      </c>
      <c r="M5067">
        <v>2.1492</v>
      </c>
      <c r="N5067">
        <v>4.2187999999999999</v>
      </c>
      <c r="O5067">
        <v>1.2736000000000001</v>
      </c>
      <c r="P5067" t="s">
        <v>86</v>
      </c>
      <c r="Q5067" t="s">
        <v>10632</v>
      </c>
      <c r="R5067">
        <v>5</v>
      </c>
      <c r="S5067">
        <v>33.75</v>
      </c>
      <c r="T5067" t="s">
        <v>10766</v>
      </c>
      <c r="U5067" s="1">
        <v>44583</v>
      </c>
      <c r="V5067" s="1">
        <v>45738</v>
      </c>
      <c r="W5067" t="s">
        <v>10775</v>
      </c>
    </row>
    <row r="5068" spans="1:23" x14ac:dyDescent="0.25">
      <c r="A5068">
        <v>3019</v>
      </c>
      <c r="B5068" t="s">
        <v>7057</v>
      </c>
      <c r="C5068">
        <v>20858015</v>
      </c>
      <c r="D5068" s="1">
        <v>44980</v>
      </c>
      <c r="E5068" s="1">
        <v>44985</v>
      </c>
      <c r="F5068" t="s">
        <v>10700</v>
      </c>
      <c r="G5068" t="s">
        <v>88</v>
      </c>
      <c r="H5068" t="s">
        <v>4119</v>
      </c>
      <c r="I5068" t="s">
        <v>2254</v>
      </c>
      <c r="J5068">
        <v>238.15199999999999</v>
      </c>
      <c r="K5068">
        <v>3</v>
      </c>
      <c r="L5068">
        <v>0.2</v>
      </c>
      <c r="M5068">
        <v>89.307000000000002</v>
      </c>
      <c r="N5068">
        <v>148.84499999999997</v>
      </c>
      <c r="O5068">
        <v>47.630400000000002</v>
      </c>
      <c r="P5068" t="s">
        <v>86</v>
      </c>
      <c r="Q5068" t="s">
        <v>10632</v>
      </c>
      <c r="R5068">
        <v>5</v>
      </c>
      <c r="S5068">
        <v>37.500000000000007</v>
      </c>
      <c r="T5068" t="s">
        <v>10766</v>
      </c>
      <c r="U5068" s="1">
        <v>44707</v>
      </c>
      <c r="V5068" s="1">
        <v>45748</v>
      </c>
      <c r="W5068" t="s">
        <v>10775</v>
      </c>
    </row>
    <row r="5069" spans="1:23" x14ac:dyDescent="0.25">
      <c r="A5069">
        <v>3020</v>
      </c>
      <c r="B5069" t="s">
        <v>7058</v>
      </c>
      <c r="C5069">
        <v>52294890</v>
      </c>
      <c r="D5069" s="1">
        <v>44980</v>
      </c>
      <c r="E5069" s="1">
        <v>44984</v>
      </c>
      <c r="F5069" t="s">
        <v>10696</v>
      </c>
      <c r="G5069" t="s">
        <v>92</v>
      </c>
      <c r="H5069" t="s">
        <v>5703</v>
      </c>
      <c r="I5069" t="s">
        <v>3195</v>
      </c>
      <c r="J5069">
        <v>7.5</v>
      </c>
      <c r="K5069">
        <v>2</v>
      </c>
      <c r="L5069">
        <v>0</v>
      </c>
      <c r="M5069">
        <v>3.6</v>
      </c>
      <c r="N5069">
        <v>3.9</v>
      </c>
      <c r="O5069">
        <v>0</v>
      </c>
      <c r="P5069" t="s">
        <v>86</v>
      </c>
      <c r="Q5069" t="s">
        <v>10631</v>
      </c>
      <c r="R5069">
        <v>4</v>
      </c>
      <c r="S5069">
        <v>48.000000000000007</v>
      </c>
      <c r="T5069" t="s">
        <v>10766</v>
      </c>
      <c r="U5069" s="1">
        <v>44509</v>
      </c>
      <c r="V5069" s="1">
        <v>45656</v>
      </c>
      <c r="W5069" t="s">
        <v>10770</v>
      </c>
    </row>
    <row r="5070" spans="1:23" x14ac:dyDescent="0.25">
      <c r="A5070">
        <v>3021</v>
      </c>
      <c r="B5070" t="s">
        <v>7059</v>
      </c>
      <c r="C5070">
        <v>71937209</v>
      </c>
      <c r="D5070" s="1">
        <v>44981</v>
      </c>
      <c r="E5070" s="1">
        <v>44985</v>
      </c>
      <c r="F5070" t="s">
        <v>10696</v>
      </c>
      <c r="G5070" t="s">
        <v>88</v>
      </c>
      <c r="H5070" t="s">
        <v>4897</v>
      </c>
      <c r="I5070" t="s">
        <v>769</v>
      </c>
      <c r="J5070">
        <v>279.89999999999998</v>
      </c>
      <c r="K5070">
        <v>5</v>
      </c>
      <c r="L5070">
        <v>0</v>
      </c>
      <c r="M5070">
        <v>137.15100000000001</v>
      </c>
      <c r="N5070">
        <v>142.74899999999997</v>
      </c>
      <c r="O5070">
        <v>0</v>
      </c>
      <c r="P5070" t="s">
        <v>86</v>
      </c>
      <c r="Q5070" t="s">
        <v>10631</v>
      </c>
      <c r="R5070">
        <v>4</v>
      </c>
      <c r="S5070">
        <v>49.000000000000007</v>
      </c>
      <c r="T5070" t="s">
        <v>10766</v>
      </c>
      <c r="U5070" s="1">
        <v>44597</v>
      </c>
      <c r="V5070" s="1">
        <v>45824</v>
      </c>
      <c r="W5070" t="s">
        <v>10763</v>
      </c>
    </row>
    <row r="5071" spans="1:23" x14ac:dyDescent="0.25">
      <c r="A5071">
        <v>3022</v>
      </c>
      <c r="B5071" t="s">
        <v>7059</v>
      </c>
      <c r="C5071">
        <v>62117365</v>
      </c>
      <c r="D5071" s="1">
        <v>44981</v>
      </c>
      <c r="E5071" s="1">
        <v>44985</v>
      </c>
      <c r="F5071" t="s">
        <v>10696</v>
      </c>
      <c r="G5071" t="s">
        <v>88</v>
      </c>
      <c r="H5071" t="s">
        <v>4897</v>
      </c>
      <c r="I5071" t="s">
        <v>1525</v>
      </c>
      <c r="J5071">
        <v>619.95000000000005</v>
      </c>
      <c r="K5071">
        <v>5</v>
      </c>
      <c r="L5071">
        <v>0</v>
      </c>
      <c r="M5071">
        <v>111.59099999999999</v>
      </c>
      <c r="N5071">
        <v>508.35900000000004</v>
      </c>
      <c r="O5071">
        <v>0</v>
      </c>
      <c r="P5071" t="s">
        <v>86</v>
      </c>
      <c r="Q5071" t="s">
        <v>10631</v>
      </c>
      <c r="R5071">
        <v>4</v>
      </c>
      <c r="S5071">
        <v>17.999999999999996</v>
      </c>
      <c r="T5071" t="s">
        <v>10766</v>
      </c>
      <c r="U5071" s="1">
        <v>44597</v>
      </c>
      <c r="V5071" s="1">
        <v>45824</v>
      </c>
      <c r="W5071" t="s">
        <v>10763</v>
      </c>
    </row>
    <row r="5072" spans="1:23" x14ac:dyDescent="0.25">
      <c r="A5072">
        <v>3023</v>
      </c>
      <c r="B5072" t="s">
        <v>7059</v>
      </c>
      <c r="C5072">
        <v>66551696</v>
      </c>
      <c r="D5072" s="1">
        <v>44981</v>
      </c>
      <c r="E5072" s="1">
        <v>44985</v>
      </c>
      <c r="F5072" t="s">
        <v>10696</v>
      </c>
      <c r="G5072" t="s">
        <v>88</v>
      </c>
      <c r="H5072" t="s">
        <v>4897</v>
      </c>
      <c r="I5072" t="s">
        <v>1791</v>
      </c>
      <c r="J5072">
        <v>4.3600000000000003</v>
      </c>
      <c r="K5072">
        <v>2</v>
      </c>
      <c r="L5072">
        <v>0</v>
      </c>
      <c r="M5072">
        <v>2.0491999999999999</v>
      </c>
      <c r="N5072">
        <v>2.3108000000000004</v>
      </c>
      <c r="O5072">
        <v>0</v>
      </c>
      <c r="P5072" t="s">
        <v>86</v>
      </c>
      <c r="Q5072" t="s">
        <v>10631</v>
      </c>
      <c r="R5072">
        <v>4</v>
      </c>
      <c r="S5072">
        <v>46.999999999999993</v>
      </c>
      <c r="T5072" t="s">
        <v>10766</v>
      </c>
      <c r="U5072" s="1">
        <v>44597</v>
      </c>
      <c r="V5072" s="1">
        <v>45824</v>
      </c>
      <c r="W5072" t="s">
        <v>10775</v>
      </c>
    </row>
    <row r="5073" spans="1:23" x14ac:dyDescent="0.25">
      <c r="A5073">
        <v>3024</v>
      </c>
      <c r="B5073" t="s">
        <v>7059</v>
      </c>
      <c r="C5073">
        <v>34952763</v>
      </c>
      <c r="D5073" s="1">
        <v>44981</v>
      </c>
      <c r="E5073" s="1">
        <v>44985</v>
      </c>
      <c r="F5073" t="s">
        <v>10696</v>
      </c>
      <c r="G5073" t="s">
        <v>88</v>
      </c>
      <c r="H5073" t="s">
        <v>4897</v>
      </c>
      <c r="I5073" t="s">
        <v>1458</v>
      </c>
      <c r="J5073">
        <v>15.28</v>
      </c>
      <c r="K5073">
        <v>2</v>
      </c>
      <c r="L5073">
        <v>0</v>
      </c>
      <c r="M5073">
        <v>7.4871999999999996</v>
      </c>
      <c r="N5073">
        <v>7.7927999999999997</v>
      </c>
      <c r="O5073">
        <v>0</v>
      </c>
      <c r="P5073" t="s">
        <v>86</v>
      </c>
      <c r="Q5073" t="s">
        <v>10631</v>
      </c>
      <c r="R5073">
        <v>4</v>
      </c>
      <c r="S5073">
        <v>49</v>
      </c>
      <c r="T5073" t="s">
        <v>10766</v>
      </c>
      <c r="U5073" s="1">
        <v>44597</v>
      </c>
      <c r="V5073" s="1">
        <v>45824</v>
      </c>
      <c r="W5073" t="s">
        <v>10775</v>
      </c>
    </row>
    <row r="5074" spans="1:23" x14ac:dyDescent="0.25">
      <c r="A5074">
        <v>3025</v>
      </c>
      <c r="B5074" t="s">
        <v>7060</v>
      </c>
      <c r="C5074">
        <v>99661154</v>
      </c>
      <c r="D5074" s="1">
        <v>44981</v>
      </c>
      <c r="E5074" s="1">
        <v>44986</v>
      </c>
      <c r="F5074" t="s">
        <v>10700</v>
      </c>
      <c r="G5074" t="s">
        <v>88</v>
      </c>
      <c r="H5074" t="s">
        <v>24</v>
      </c>
      <c r="I5074" t="s">
        <v>3147</v>
      </c>
      <c r="J5074">
        <v>9.7620000000000005</v>
      </c>
      <c r="K5074">
        <v>2</v>
      </c>
      <c r="L5074">
        <v>0.7</v>
      </c>
      <c r="M5074">
        <v>-6.8334000000000001</v>
      </c>
      <c r="N5074">
        <v>16.595400000000001</v>
      </c>
      <c r="O5074">
        <v>6.8334000000000001</v>
      </c>
      <c r="P5074" t="s">
        <v>10633</v>
      </c>
      <c r="Q5074" t="s">
        <v>10632</v>
      </c>
      <c r="R5074">
        <v>5</v>
      </c>
      <c r="S5074">
        <v>-70</v>
      </c>
      <c r="T5074" t="s">
        <v>10768</v>
      </c>
      <c r="U5074" s="1">
        <v>44464</v>
      </c>
      <c r="V5074" s="1">
        <v>45600</v>
      </c>
      <c r="W5074" t="s">
        <v>10770</v>
      </c>
    </row>
    <row r="5075" spans="1:23" x14ac:dyDescent="0.25">
      <c r="A5075">
        <v>3026</v>
      </c>
      <c r="B5075" t="s">
        <v>7061</v>
      </c>
      <c r="C5075">
        <v>73583629</v>
      </c>
      <c r="D5075" s="1">
        <v>44981</v>
      </c>
      <c r="E5075" s="1">
        <v>44984</v>
      </c>
      <c r="F5075" t="s">
        <v>10701</v>
      </c>
      <c r="G5075" t="s">
        <v>92</v>
      </c>
      <c r="H5075" t="s">
        <v>5192</v>
      </c>
      <c r="I5075" t="s">
        <v>544</v>
      </c>
      <c r="J5075">
        <v>134.376</v>
      </c>
      <c r="K5075">
        <v>3</v>
      </c>
      <c r="L5075">
        <v>0.2</v>
      </c>
      <c r="M5075">
        <v>6.7187999999999999</v>
      </c>
      <c r="N5075">
        <v>127.6572</v>
      </c>
      <c r="O5075">
        <v>26.875200000000003</v>
      </c>
      <c r="P5075" t="s">
        <v>86</v>
      </c>
      <c r="Q5075" t="s">
        <v>10632</v>
      </c>
      <c r="R5075">
        <v>3</v>
      </c>
      <c r="S5075">
        <v>5</v>
      </c>
      <c r="T5075" t="s">
        <v>10768</v>
      </c>
      <c r="U5075" s="1">
        <v>44488</v>
      </c>
      <c r="V5075" s="1">
        <v>45807</v>
      </c>
      <c r="W5075" t="s">
        <v>10775</v>
      </c>
    </row>
    <row r="5076" spans="1:23" x14ac:dyDescent="0.25">
      <c r="A5076">
        <v>3027</v>
      </c>
      <c r="B5076" t="s">
        <v>7062</v>
      </c>
      <c r="C5076">
        <v>28788239</v>
      </c>
      <c r="D5076" s="1">
        <v>44981</v>
      </c>
      <c r="E5076" s="1">
        <v>44985</v>
      </c>
      <c r="F5076" t="s">
        <v>10696</v>
      </c>
      <c r="G5076" t="s">
        <v>88</v>
      </c>
      <c r="H5076" t="s">
        <v>4430</v>
      </c>
      <c r="I5076" t="s">
        <v>2519</v>
      </c>
      <c r="J5076">
        <v>7.6559999999999997</v>
      </c>
      <c r="K5076">
        <v>4</v>
      </c>
      <c r="L5076">
        <v>0.7</v>
      </c>
      <c r="M5076">
        <v>-6.1247999999999996</v>
      </c>
      <c r="N5076">
        <v>13.780799999999999</v>
      </c>
      <c r="O5076">
        <v>5.3591999999999995</v>
      </c>
      <c r="P5076" t="s">
        <v>10633</v>
      </c>
      <c r="Q5076" t="s">
        <v>10632</v>
      </c>
      <c r="R5076">
        <v>4</v>
      </c>
      <c r="S5076">
        <v>-80</v>
      </c>
      <c r="T5076" t="s">
        <v>10768</v>
      </c>
      <c r="U5076" s="1">
        <v>44963</v>
      </c>
      <c r="V5076" s="1">
        <v>45794</v>
      </c>
      <c r="W5076" t="s">
        <v>10775</v>
      </c>
    </row>
    <row r="5077" spans="1:23" x14ac:dyDescent="0.25">
      <c r="A5077">
        <v>3028</v>
      </c>
      <c r="B5077" t="s">
        <v>7063</v>
      </c>
      <c r="C5077">
        <v>84300430</v>
      </c>
      <c r="D5077" s="1">
        <v>44982</v>
      </c>
      <c r="E5077" s="1">
        <v>44986</v>
      </c>
      <c r="F5077" t="s">
        <v>10696</v>
      </c>
      <c r="G5077" t="s">
        <v>88</v>
      </c>
      <c r="H5077" t="s">
        <v>4187</v>
      </c>
      <c r="I5077" t="s">
        <v>2348</v>
      </c>
      <c r="J5077">
        <v>411.33199999999999</v>
      </c>
      <c r="K5077">
        <v>4</v>
      </c>
      <c r="L5077">
        <v>0.15</v>
      </c>
      <c r="M5077">
        <v>-4.8391999999999999</v>
      </c>
      <c r="N5077">
        <v>416.1712</v>
      </c>
      <c r="O5077">
        <v>61.699799999999996</v>
      </c>
      <c r="P5077" t="s">
        <v>10633</v>
      </c>
      <c r="Q5077" t="s">
        <v>10632</v>
      </c>
      <c r="R5077">
        <v>4</v>
      </c>
      <c r="S5077">
        <v>-1.1764705882352942</v>
      </c>
      <c r="T5077" t="s">
        <v>10768</v>
      </c>
      <c r="U5077" s="1">
        <v>44574</v>
      </c>
      <c r="V5077" s="1">
        <v>45734</v>
      </c>
      <c r="W5077" t="s">
        <v>10775</v>
      </c>
    </row>
    <row r="5078" spans="1:23" x14ac:dyDescent="0.25">
      <c r="A5078">
        <v>3029</v>
      </c>
      <c r="B5078" t="s">
        <v>7063</v>
      </c>
      <c r="C5078">
        <v>21428892</v>
      </c>
      <c r="D5078" s="1">
        <v>44982</v>
      </c>
      <c r="E5078" s="1">
        <v>44986</v>
      </c>
      <c r="F5078" t="s">
        <v>10696</v>
      </c>
      <c r="G5078" t="s">
        <v>88</v>
      </c>
      <c r="H5078" t="s">
        <v>4187</v>
      </c>
      <c r="I5078" t="s">
        <v>2350</v>
      </c>
      <c r="J5078">
        <v>28.751999999999999</v>
      </c>
      <c r="K5078">
        <v>6</v>
      </c>
      <c r="L5078">
        <v>0.2</v>
      </c>
      <c r="M5078">
        <v>9.7037999999999993</v>
      </c>
      <c r="N5078">
        <v>19.048200000000001</v>
      </c>
      <c r="O5078">
        <v>5.7504</v>
      </c>
      <c r="P5078" t="s">
        <v>86</v>
      </c>
      <c r="Q5078" t="s">
        <v>10632</v>
      </c>
      <c r="R5078">
        <v>4</v>
      </c>
      <c r="S5078">
        <v>33.75</v>
      </c>
      <c r="T5078" t="s">
        <v>10766</v>
      </c>
      <c r="U5078" s="1">
        <v>44574</v>
      </c>
      <c r="V5078" s="1">
        <v>45734</v>
      </c>
      <c r="W5078" t="s">
        <v>10763</v>
      </c>
    </row>
    <row r="5079" spans="1:23" x14ac:dyDescent="0.25">
      <c r="A5079">
        <v>3030</v>
      </c>
      <c r="B5079" t="s">
        <v>7063</v>
      </c>
      <c r="C5079">
        <v>20941436</v>
      </c>
      <c r="D5079" s="1">
        <v>44982</v>
      </c>
      <c r="E5079" s="1">
        <v>44986</v>
      </c>
      <c r="F5079" t="s">
        <v>10696</v>
      </c>
      <c r="G5079" t="s">
        <v>88</v>
      </c>
      <c r="H5079" t="s">
        <v>4187</v>
      </c>
      <c r="I5079" t="s">
        <v>2352</v>
      </c>
      <c r="J5079">
        <v>293.19900000000001</v>
      </c>
      <c r="K5079">
        <v>3</v>
      </c>
      <c r="L5079">
        <v>0.15</v>
      </c>
      <c r="M5079">
        <v>-20.696400000000001</v>
      </c>
      <c r="N5079">
        <v>313.8954</v>
      </c>
      <c r="O5079">
        <v>43.979849999999999</v>
      </c>
      <c r="P5079" t="s">
        <v>10633</v>
      </c>
      <c r="Q5079" t="s">
        <v>10632</v>
      </c>
      <c r="R5079">
        <v>4</v>
      </c>
      <c r="S5079">
        <v>-7.0588235294117645</v>
      </c>
      <c r="T5079" t="s">
        <v>10768</v>
      </c>
      <c r="U5079" s="1">
        <v>44574</v>
      </c>
      <c r="V5079" s="1">
        <v>45734</v>
      </c>
      <c r="W5079" t="s">
        <v>10775</v>
      </c>
    </row>
    <row r="5080" spans="1:23" x14ac:dyDescent="0.25">
      <c r="A5080">
        <v>3031</v>
      </c>
      <c r="B5080" t="s">
        <v>7064</v>
      </c>
      <c r="C5080">
        <v>36801114</v>
      </c>
      <c r="D5080" s="1">
        <v>44982</v>
      </c>
      <c r="E5080" s="1">
        <v>44988</v>
      </c>
      <c r="F5080" t="s">
        <v>10698</v>
      </c>
      <c r="G5080" t="s">
        <v>88</v>
      </c>
      <c r="H5080" t="s">
        <v>7065</v>
      </c>
      <c r="I5080" t="s">
        <v>3147</v>
      </c>
      <c r="J5080">
        <v>16.27</v>
      </c>
      <c r="K5080">
        <v>5</v>
      </c>
      <c r="L5080">
        <v>0.8</v>
      </c>
      <c r="M5080">
        <v>-25.218499999999999</v>
      </c>
      <c r="N5080">
        <v>41.488500000000002</v>
      </c>
      <c r="O5080">
        <v>13.016</v>
      </c>
      <c r="P5080" t="s">
        <v>10633</v>
      </c>
      <c r="Q5080" t="s">
        <v>10632</v>
      </c>
      <c r="R5080">
        <v>6</v>
      </c>
      <c r="S5080">
        <v>-155</v>
      </c>
      <c r="T5080" t="s">
        <v>10768</v>
      </c>
      <c r="U5080" s="1">
        <v>44982</v>
      </c>
      <c r="V5080" s="1">
        <v>45429</v>
      </c>
      <c r="W5080" t="s">
        <v>10770</v>
      </c>
    </row>
    <row r="5081" spans="1:23" x14ac:dyDescent="0.25">
      <c r="A5081">
        <v>3032</v>
      </c>
      <c r="B5081" t="s">
        <v>7064</v>
      </c>
      <c r="C5081">
        <v>95436876</v>
      </c>
      <c r="D5081" s="1">
        <v>44982</v>
      </c>
      <c r="E5081" s="1">
        <v>44988</v>
      </c>
      <c r="F5081" t="s">
        <v>10698</v>
      </c>
      <c r="G5081" t="s">
        <v>88</v>
      </c>
      <c r="H5081" t="s">
        <v>7065</v>
      </c>
      <c r="I5081" t="s">
        <v>3117</v>
      </c>
      <c r="J5081">
        <v>69.12</v>
      </c>
      <c r="K5081">
        <v>9</v>
      </c>
      <c r="L5081">
        <v>0.2</v>
      </c>
      <c r="M5081">
        <v>-14.688000000000001</v>
      </c>
      <c r="N5081">
        <v>83.808000000000007</v>
      </c>
      <c r="O5081">
        <v>13.824000000000002</v>
      </c>
      <c r="P5081" t="s">
        <v>10633</v>
      </c>
      <c r="Q5081" t="s">
        <v>10632</v>
      </c>
      <c r="R5081">
        <v>6</v>
      </c>
      <c r="S5081">
        <v>-21.25</v>
      </c>
      <c r="T5081" t="s">
        <v>10768</v>
      </c>
      <c r="U5081" s="1">
        <v>44982</v>
      </c>
      <c r="V5081" s="1">
        <v>45429</v>
      </c>
      <c r="W5081" t="s">
        <v>10770</v>
      </c>
    </row>
    <row r="5082" spans="1:23" x14ac:dyDescent="0.25">
      <c r="A5082">
        <v>3033</v>
      </c>
      <c r="B5082" t="s">
        <v>7064</v>
      </c>
      <c r="C5082">
        <v>9635221</v>
      </c>
      <c r="D5082" s="1">
        <v>44982</v>
      </c>
      <c r="E5082" s="1">
        <v>44988</v>
      </c>
      <c r="F5082" t="s">
        <v>10698</v>
      </c>
      <c r="G5082" t="s">
        <v>88</v>
      </c>
      <c r="H5082" t="s">
        <v>7065</v>
      </c>
      <c r="I5082" t="s">
        <v>105</v>
      </c>
      <c r="J5082">
        <v>4.47</v>
      </c>
      <c r="K5082">
        <v>3</v>
      </c>
      <c r="L5082">
        <v>0.8</v>
      </c>
      <c r="M5082">
        <v>-7.8224999999999998</v>
      </c>
      <c r="N5082">
        <v>12.2925</v>
      </c>
      <c r="O5082">
        <v>3.5760000000000001</v>
      </c>
      <c r="P5082" t="s">
        <v>10633</v>
      </c>
      <c r="Q5082" t="s">
        <v>10632</v>
      </c>
      <c r="R5082">
        <v>6</v>
      </c>
      <c r="S5082">
        <v>-175</v>
      </c>
      <c r="T5082" t="s">
        <v>10768</v>
      </c>
      <c r="U5082" s="1">
        <v>44982</v>
      </c>
      <c r="V5082" s="1">
        <v>45429</v>
      </c>
      <c r="W5082" t="s">
        <v>10770</v>
      </c>
    </row>
    <row r="5083" spans="1:23" x14ac:dyDescent="0.25">
      <c r="A5083">
        <v>3034</v>
      </c>
      <c r="B5083" t="s">
        <v>7066</v>
      </c>
      <c r="C5083">
        <v>81183623</v>
      </c>
      <c r="D5083" s="1">
        <v>44982</v>
      </c>
      <c r="E5083" s="1">
        <v>44987</v>
      </c>
      <c r="F5083" t="s">
        <v>10700</v>
      </c>
      <c r="G5083" t="s">
        <v>88</v>
      </c>
      <c r="H5083" t="s">
        <v>4495</v>
      </c>
      <c r="I5083" t="s">
        <v>240</v>
      </c>
      <c r="J5083">
        <v>6.16</v>
      </c>
      <c r="K5083">
        <v>2</v>
      </c>
      <c r="L5083">
        <v>0</v>
      </c>
      <c r="M5083">
        <v>2.9567999999999999</v>
      </c>
      <c r="N5083">
        <v>3.2032000000000003</v>
      </c>
      <c r="O5083">
        <v>0</v>
      </c>
      <c r="P5083" t="s">
        <v>86</v>
      </c>
      <c r="Q5083" t="s">
        <v>10631</v>
      </c>
      <c r="R5083">
        <v>5</v>
      </c>
      <c r="S5083">
        <v>48</v>
      </c>
      <c r="T5083" t="s">
        <v>10766</v>
      </c>
      <c r="U5083" s="1">
        <v>44718</v>
      </c>
      <c r="V5083" s="1">
        <v>45751</v>
      </c>
      <c r="W5083" t="s">
        <v>10775</v>
      </c>
    </row>
    <row r="5084" spans="1:23" x14ac:dyDescent="0.25">
      <c r="A5084">
        <v>3035</v>
      </c>
      <c r="B5084" t="s">
        <v>7066</v>
      </c>
      <c r="C5084">
        <v>44959442</v>
      </c>
      <c r="D5084" s="1">
        <v>44982</v>
      </c>
      <c r="E5084" s="1">
        <v>44987</v>
      </c>
      <c r="F5084" t="s">
        <v>10700</v>
      </c>
      <c r="G5084" t="s">
        <v>88</v>
      </c>
      <c r="H5084" t="s">
        <v>4495</v>
      </c>
      <c r="I5084" t="s">
        <v>769</v>
      </c>
      <c r="J5084">
        <v>36.840000000000003</v>
      </c>
      <c r="K5084">
        <v>3</v>
      </c>
      <c r="L5084">
        <v>0</v>
      </c>
      <c r="M5084">
        <v>17.314800000000002</v>
      </c>
      <c r="N5084">
        <v>19.525200000000002</v>
      </c>
      <c r="O5084">
        <v>0</v>
      </c>
      <c r="P5084" t="s">
        <v>86</v>
      </c>
      <c r="Q5084" t="s">
        <v>10631</v>
      </c>
      <c r="R5084">
        <v>5</v>
      </c>
      <c r="S5084">
        <v>47</v>
      </c>
      <c r="T5084" t="s">
        <v>10766</v>
      </c>
      <c r="U5084" s="1">
        <v>44718</v>
      </c>
      <c r="V5084" s="1">
        <v>45751</v>
      </c>
      <c r="W5084" t="s">
        <v>10775</v>
      </c>
    </row>
    <row r="5085" spans="1:23" x14ac:dyDescent="0.25">
      <c r="A5085">
        <v>3036</v>
      </c>
      <c r="B5085" t="s">
        <v>7067</v>
      </c>
      <c r="C5085">
        <v>73473814</v>
      </c>
      <c r="D5085" s="1">
        <v>44982</v>
      </c>
      <c r="E5085" s="1">
        <v>44989</v>
      </c>
      <c r="F5085" t="s">
        <v>10699</v>
      </c>
      <c r="G5085" t="s">
        <v>88</v>
      </c>
      <c r="H5085" t="s">
        <v>3845</v>
      </c>
      <c r="I5085" t="s">
        <v>3673</v>
      </c>
      <c r="J5085">
        <v>67.959999999999994</v>
      </c>
      <c r="K5085">
        <v>4</v>
      </c>
      <c r="L5085">
        <v>0</v>
      </c>
      <c r="M5085">
        <v>12.232799999999999</v>
      </c>
      <c r="N5085">
        <v>55.727199999999996</v>
      </c>
      <c r="O5085">
        <v>0</v>
      </c>
      <c r="P5085" t="s">
        <v>86</v>
      </c>
      <c r="Q5085" t="s">
        <v>10631</v>
      </c>
      <c r="R5085">
        <v>7</v>
      </c>
      <c r="S5085">
        <v>18</v>
      </c>
      <c r="T5085" t="s">
        <v>10766</v>
      </c>
      <c r="U5085" s="1">
        <v>44725</v>
      </c>
      <c r="V5085" s="1">
        <v>45766</v>
      </c>
      <c r="W5085" t="s">
        <v>10775</v>
      </c>
    </row>
    <row r="5086" spans="1:23" x14ac:dyDescent="0.25">
      <c r="A5086">
        <v>3037</v>
      </c>
      <c r="B5086" t="s">
        <v>7068</v>
      </c>
      <c r="C5086">
        <v>10789608</v>
      </c>
      <c r="D5086" s="1">
        <v>44983</v>
      </c>
      <c r="E5086" s="1">
        <v>44989</v>
      </c>
      <c r="F5086" t="s">
        <v>10698</v>
      </c>
      <c r="G5086" t="s">
        <v>88</v>
      </c>
      <c r="H5086" t="s">
        <v>5640</v>
      </c>
      <c r="I5086" t="s">
        <v>771</v>
      </c>
      <c r="J5086">
        <v>6.0960000000000001</v>
      </c>
      <c r="K5086">
        <v>2</v>
      </c>
      <c r="L5086">
        <v>0.2</v>
      </c>
      <c r="M5086">
        <v>2.1335999999999999</v>
      </c>
      <c r="N5086">
        <v>3.9624000000000001</v>
      </c>
      <c r="O5086">
        <v>1.2192000000000001</v>
      </c>
      <c r="P5086" t="s">
        <v>86</v>
      </c>
      <c r="Q5086" t="s">
        <v>10632</v>
      </c>
      <c r="R5086">
        <v>6</v>
      </c>
      <c r="S5086">
        <v>35</v>
      </c>
      <c r="T5086" t="s">
        <v>10766</v>
      </c>
      <c r="U5086" s="1">
        <v>44485</v>
      </c>
      <c r="V5086" s="1">
        <v>45494</v>
      </c>
      <c r="W5086" t="s">
        <v>10770</v>
      </c>
    </row>
    <row r="5087" spans="1:23" x14ac:dyDescent="0.25">
      <c r="A5087">
        <v>3038</v>
      </c>
      <c r="B5087" t="s">
        <v>7068</v>
      </c>
      <c r="C5087">
        <v>56014181</v>
      </c>
      <c r="D5087" s="1">
        <v>44983</v>
      </c>
      <c r="E5087" s="1">
        <v>44989</v>
      </c>
      <c r="F5087" t="s">
        <v>10698</v>
      </c>
      <c r="G5087" t="s">
        <v>88</v>
      </c>
      <c r="H5087" t="s">
        <v>5640</v>
      </c>
      <c r="I5087" t="s">
        <v>2641</v>
      </c>
      <c r="J5087">
        <v>191.82</v>
      </c>
      <c r="K5087">
        <v>3</v>
      </c>
      <c r="L5087">
        <v>0</v>
      </c>
      <c r="M5087">
        <v>74.809799999999996</v>
      </c>
      <c r="N5087">
        <v>117.0102</v>
      </c>
      <c r="O5087">
        <v>0</v>
      </c>
      <c r="P5087" t="s">
        <v>86</v>
      </c>
      <c r="Q5087" t="s">
        <v>10631</v>
      </c>
      <c r="R5087">
        <v>6</v>
      </c>
      <c r="S5087">
        <v>39</v>
      </c>
      <c r="T5087" t="s">
        <v>10766</v>
      </c>
      <c r="U5087" s="1">
        <v>44485</v>
      </c>
      <c r="V5087" s="1">
        <v>45494</v>
      </c>
      <c r="W5087" t="s">
        <v>10770</v>
      </c>
    </row>
    <row r="5088" spans="1:23" x14ac:dyDescent="0.25">
      <c r="A5088">
        <v>3039</v>
      </c>
      <c r="B5088" t="s">
        <v>7069</v>
      </c>
      <c r="C5088">
        <v>31845800</v>
      </c>
      <c r="D5088" s="1">
        <v>44983</v>
      </c>
      <c r="E5088" s="1">
        <v>44985</v>
      </c>
      <c r="F5088" t="s">
        <v>10697</v>
      </c>
      <c r="G5088" t="s">
        <v>3816</v>
      </c>
      <c r="H5088" t="s">
        <v>4722</v>
      </c>
      <c r="I5088" t="s">
        <v>347</v>
      </c>
      <c r="J5088">
        <v>46.32</v>
      </c>
      <c r="K5088">
        <v>4</v>
      </c>
      <c r="L5088">
        <v>0</v>
      </c>
      <c r="M5088">
        <v>18.064800000000002</v>
      </c>
      <c r="N5088">
        <v>28.255199999999999</v>
      </c>
      <c r="O5088">
        <v>0</v>
      </c>
      <c r="P5088" t="s">
        <v>86</v>
      </c>
      <c r="Q5088" t="s">
        <v>10631</v>
      </c>
      <c r="R5088">
        <v>2</v>
      </c>
      <c r="S5088">
        <v>39</v>
      </c>
      <c r="T5088" t="s">
        <v>10766</v>
      </c>
      <c r="U5088" s="1">
        <v>44771</v>
      </c>
      <c r="V5088" s="1">
        <v>45828</v>
      </c>
      <c r="W5088" t="s">
        <v>10775</v>
      </c>
    </row>
    <row r="5089" spans="1:23" x14ac:dyDescent="0.25">
      <c r="A5089">
        <v>3040</v>
      </c>
      <c r="B5089" t="s">
        <v>7070</v>
      </c>
      <c r="C5089">
        <v>46700647</v>
      </c>
      <c r="D5089" s="1">
        <v>44983</v>
      </c>
      <c r="E5089" s="1">
        <v>44990</v>
      </c>
      <c r="F5089" t="s">
        <v>10699</v>
      </c>
      <c r="G5089" t="s">
        <v>88</v>
      </c>
      <c r="H5089" t="s">
        <v>4553</v>
      </c>
      <c r="I5089" t="s">
        <v>1460</v>
      </c>
      <c r="J5089">
        <v>271.76400000000001</v>
      </c>
      <c r="K5089">
        <v>2</v>
      </c>
      <c r="L5089">
        <v>0.1</v>
      </c>
      <c r="M5089">
        <v>60.392000000000003</v>
      </c>
      <c r="N5089">
        <v>211.37200000000001</v>
      </c>
      <c r="O5089">
        <v>27.176400000000001</v>
      </c>
      <c r="P5089" t="s">
        <v>86</v>
      </c>
      <c r="Q5089" t="s">
        <v>10632</v>
      </c>
      <c r="R5089">
        <v>7</v>
      </c>
      <c r="S5089">
        <v>22.222222222222225</v>
      </c>
      <c r="T5089" t="s">
        <v>10766</v>
      </c>
      <c r="U5089" s="1">
        <v>44983</v>
      </c>
      <c r="V5089" s="1">
        <v>45830</v>
      </c>
      <c r="W5089" t="s">
        <v>10775</v>
      </c>
    </row>
    <row r="5090" spans="1:23" x14ac:dyDescent="0.25">
      <c r="A5090">
        <v>3041</v>
      </c>
      <c r="B5090" t="s">
        <v>7071</v>
      </c>
      <c r="C5090">
        <v>86073186</v>
      </c>
      <c r="D5090" s="1">
        <v>44983</v>
      </c>
      <c r="E5090" s="1">
        <v>44987</v>
      </c>
      <c r="F5090" t="s">
        <v>10696</v>
      </c>
      <c r="G5090" t="s">
        <v>88</v>
      </c>
      <c r="H5090" t="s">
        <v>4590</v>
      </c>
      <c r="I5090" t="s">
        <v>1734</v>
      </c>
      <c r="J5090">
        <v>7.24</v>
      </c>
      <c r="K5090">
        <v>5</v>
      </c>
      <c r="L5090">
        <v>0.2</v>
      </c>
      <c r="M5090">
        <v>1.1765000000000001</v>
      </c>
      <c r="N5090">
        <v>6.0635000000000003</v>
      </c>
      <c r="O5090">
        <v>1.4480000000000002</v>
      </c>
      <c r="P5090" t="s">
        <v>86</v>
      </c>
      <c r="Q5090" t="s">
        <v>10632</v>
      </c>
      <c r="R5090">
        <v>4</v>
      </c>
      <c r="S5090">
        <v>16.25</v>
      </c>
      <c r="T5090" t="s">
        <v>10766</v>
      </c>
      <c r="U5090" s="1">
        <v>44408</v>
      </c>
      <c r="V5090" s="1">
        <v>45748</v>
      </c>
      <c r="W5090" t="s">
        <v>10763</v>
      </c>
    </row>
    <row r="5091" spans="1:23" x14ac:dyDescent="0.25">
      <c r="A5091">
        <v>3042</v>
      </c>
      <c r="B5091" t="s">
        <v>7072</v>
      </c>
      <c r="C5091">
        <v>9400203</v>
      </c>
      <c r="D5091" s="1">
        <v>44983</v>
      </c>
      <c r="E5091" s="1">
        <v>44985</v>
      </c>
      <c r="F5091" t="s">
        <v>10697</v>
      </c>
      <c r="G5091" t="s">
        <v>92</v>
      </c>
      <c r="H5091" t="s">
        <v>5227</v>
      </c>
      <c r="I5091" t="s">
        <v>2951</v>
      </c>
      <c r="J5091">
        <v>3.444</v>
      </c>
      <c r="K5091">
        <v>1</v>
      </c>
      <c r="L5091">
        <v>0.7</v>
      </c>
      <c r="M5091">
        <v>-2.5255999999999998</v>
      </c>
      <c r="N5091">
        <v>5.9695999999999998</v>
      </c>
      <c r="O5091">
        <v>2.4107999999999996</v>
      </c>
      <c r="P5091" t="s">
        <v>10633</v>
      </c>
      <c r="Q5091" t="s">
        <v>10632</v>
      </c>
      <c r="R5091">
        <v>2</v>
      </c>
      <c r="S5091">
        <v>-73.333333333333329</v>
      </c>
      <c r="T5091" t="s">
        <v>10768</v>
      </c>
      <c r="U5091" s="1">
        <v>44697</v>
      </c>
      <c r="V5091" s="1">
        <v>45809</v>
      </c>
      <c r="W5091" t="s">
        <v>10769</v>
      </c>
    </row>
    <row r="5092" spans="1:23" x14ac:dyDescent="0.25">
      <c r="A5092">
        <v>3043</v>
      </c>
      <c r="B5092" t="s">
        <v>7073</v>
      </c>
      <c r="C5092">
        <v>45905758</v>
      </c>
      <c r="D5092" s="1">
        <v>44983</v>
      </c>
      <c r="E5092" s="1">
        <v>44989</v>
      </c>
      <c r="F5092" t="s">
        <v>10698</v>
      </c>
      <c r="G5092" t="s">
        <v>88</v>
      </c>
      <c r="H5092" t="s">
        <v>5073</v>
      </c>
      <c r="I5092" t="s">
        <v>3317</v>
      </c>
      <c r="J5092">
        <v>8.39</v>
      </c>
      <c r="K5092">
        <v>1</v>
      </c>
      <c r="L5092">
        <v>0</v>
      </c>
      <c r="M5092">
        <v>2.0975000000000001</v>
      </c>
      <c r="N5092">
        <v>6.2925000000000004</v>
      </c>
      <c r="O5092">
        <v>0</v>
      </c>
      <c r="P5092" t="s">
        <v>86</v>
      </c>
      <c r="Q5092" t="s">
        <v>10631</v>
      </c>
      <c r="R5092">
        <v>6</v>
      </c>
      <c r="S5092">
        <v>25</v>
      </c>
      <c r="T5092" t="s">
        <v>10766</v>
      </c>
      <c r="U5092" s="1">
        <v>44384</v>
      </c>
      <c r="V5092" s="1">
        <v>45795</v>
      </c>
      <c r="W5092" t="s">
        <v>10769</v>
      </c>
    </row>
    <row r="5093" spans="1:23" x14ac:dyDescent="0.25">
      <c r="A5093">
        <v>3044</v>
      </c>
      <c r="B5093" t="s">
        <v>7073</v>
      </c>
      <c r="C5093">
        <v>78456758</v>
      </c>
      <c r="D5093" s="1">
        <v>44983</v>
      </c>
      <c r="E5093" s="1">
        <v>44989</v>
      </c>
      <c r="F5093" t="s">
        <v>10698</v>
      </c>
      <c r="G5093" t="s">
        <v>88</v>
      </c>
      <c r="H5093" t="s">
        <v>5073</v>
      </c>
      <c r="I5093" t="s">
        <v>2080</v>
      </c>
      <c r="J5093">
        <v>337.98</v>
      </c>
      <c r="K5093">
        <v>2</v>
      </c>
      <c r="L5093">
        <v>0</v>
      </c>
      <c r="M5093">
        <v>101.39400000000001</v>
      </c>
      <c r="N5093">
        <v>236.58600000000001</v>
      </c>
      <c r="O5093">
        <v>0</v>
      </c>
      <c r="P5093" t="s">
        <v>86</v>
      </c>
      <c r="Q5093" t="s">
        <v>10631</v>
      </c>
      <c r="R5093">
        <v>6</v>
      </c>
      <c r="S5093">
        <v>30</v>
      </c>
      <c r="T5093" t="s">
        <v>10766</v>
      </c>
      <c r="U5093" s="1">
        <v>44384</v>
      </c>
      <c r="V5093" s="1">
        <v>45795</v>
      </c>
      <c r="W5093" t="s">
        <v>10775</v>
      </c>
    </row>
    <row r="5094" spans="1:23" x14ac:dyDescent="0.25">
      <c r="A5094">
        <v>3045</v>
      </c>
      <c r="B5094" t="s">
        <v>7074</v>
      </c>
      <c r="C5094">
        <v>62618232</v>
      </c>
      <c r="D5094" s="1">
        <v>44983</v>
      </c>
      <c r="E5094" s="1">
        <v>44989</v>
      </c>
      <c r="F5094" t="s">
        <v>10698</v>
      </c>
      <c r="G5094" t="s">
        <v>88</v>
      </c>
      <c r="H5094" t="s">
        <v>5915</v>
      </c>
      <c r="I5094" t="s">
        <v>3040</v>
      </c>
      <c r="J5094">
        <v>46.62</v>
      </c>
      <c r="K5094">
        <v>9</v>
      </c>
      <c r="L5094">
        <v>0</v>
      </c>
      <c r="M5094">
        <v>21.4452</v>
      </c>
      <c r="N5094">
        <v>25.174799999999998</v>
      </c>
      <c r="O5094">
        <v>0</v>
      </c>
      <c r="P5094" t="s">
        <v>86</v>
      </c>
      <c r="Q5094" t="s">
        <v>10631</v>
      </c>
      <c r="R5094">
        <v>6</v>
      </c>
      <c r="S5094">
        <v>46</v>
      </c>
      <c r="T5094" t="s">
        <v>10766</v>
      </c>
      <c r="U5094" s="1">
        <v>44591</v>
      </c>
      <c r="V5094" s="1">
        <v>44984</v>
      </c>
      <c r="W5094" t="s">
        <v>10770</v>
      </c>
    </row>
    <row r="5095" spans="1:23" x14ac:dyDescent="0.25">
      <c r="A5095">
        <v>3046</v>
      </c>
      <c r="B5095" t="s">
        <v>7075</v>
      </c>
      <c r="C5095">
        <v>18934948</v>
      </c>
      <c r="D5095" s="1">
        <v>44983</v>
      </c>
      <c r="E5095" s="1">
        <v>44986</v>
      </c>
      <c r="F5095" t="s">
        <v>10701</v>
      </c>
      <c r="G5095" t="s">
        <v>92</v>
      </c>
      <c r="H5095" t="s">
        <v>3825</v>
      </c>
      <c r="I5095" t="s">
        <v>2073</v>
      </c>
      <c r="J5095">
        <v>85.98</v>
      </c>
      <c r="K5095">
        <v>1</v>
      </c>
      <c r="L5095">
        <v>0</v>
      </c>
      <c r="M5095">
        <v>22.354800000000001</v>
      </c>
      <c r="N5095">
        <v>63.625200000000007</v>
      </c>
      <c r="O5095">
        <v>0</v>
      </c>
      <c r="P5095" t="s">
        <v>86</v>
      </c>
      <c r="Q5095" t="s">
        <v>10631</v>
      </c>
      <c r="R5095">
        <v>3</v>
      </c>
      <c r="S5095">
        <v>26</v>
      </c>
      <c r="T5095" t="s">
        <v>10766</v>
      </c>
      <c r="U5095" s="1">
        <v>44907</v>
      </c>
      <c r="V5095" s="1">
        <v>45668</v>
      </c>
      <c r="W5095" t="s">
        <v>10769</v>
      </c>
    </row>
    <row r="5096" spans="1:23" x14ac:dyDescent="0.25">
      <c r="A5096">
        <v>3047</v>
      </c>
      <c r="B5096" t="s">
        <v>7076</v>
      </c>
      <c r="C5096">
        <v>87294573</v>
      </c>
      <c r="D5096" s="1">
        <v>44984</v>
      </c>
      <c r="E5096" s="1">
        <v>44989</v>
      </c>
      <c r="F5096" t="s">
        <v>10700</v>
      </c>
      <c r="G5096" t="s">
        <v>88</v>
      </c>
      <c r="H5096" t="s">
        <v>4304</v>
      </c>
      <c r="I5096" t="s">
        <v>305</v>
      </c>
      <c r="J5096">
        <v>671.93</v>
      </c>
      <c r="K5096">
        <v>7</v>
      </c>
      <c r="L5096">
        <v>0</v>
      </c>
      <c r="M5096">
        <v>20.157900000000001</v>
      </c>
      <c r="N5096">
        <v>651.77209999999991</v>
      </c>
      <c r="O5096">
        <v>0</v>
      </c>
      <c r="P5096" t="s">
        <v>86</v>
      </c>
      <c r="Q5096" t="s">
        <v>10631</v>
      </c>
      <c r="R5096">
        <v>5</v>
      </c>
      <c r="S5096">
        <v>3.0000000000000004</v>
      </c>
      <c r="T5096" t="s">
        <v>10768</v>
      </c>
      <c r="U5096" s="1">
        <v>44653</v>
      </c>
      <c r="V5096" s="1">
        <v>45810</v>
      </c>
      <c r="W5096" t="s">
        <v>10763</v>
      </c>
    </row>
    <row r="5097" spans="1:23" x14ac:dyDescent="0.25">
      <c r="A5097">
        <v>3048</v>
      </c>
      <c r="B5097" t="s">
        <v>7077</v>
      </c>
      <c r="C5097">
        <v>75536836</v>
      </c>
      <c r="D5097" s="1">
        <v>44984</v>
      </c>
      <c r="E5097" s="1">
        <v>44988</v>
      </c>
      <c r="F5097" t="s">
        <v>10696</v>
      </c>
      <c r="G5097" t="s">
        <v>88</v>
      </c>
      <c r="H5097" t="s">
        <v>4351</v>
      </c>
      <c r="I5097" t="s">
        <v>2649</v>
      </c>
      <c r="J5097">
        <v>47.515999999999998</v>
      </c>
      <c r="K5097">
        <v>2</v>
      </c>
      <c r="L5097">
        <v>0.3</v>
      </c>
      <c r="M5097">
        <v>-2.0364</v>
      </c>
      <c r="N5097">
        <v>49.552399999999999</v>
      </c>
      <c r="O5097">
        <v>14.254799999999999</v>
      </c>
      <c r="P5097" t="s">
        <v>10633</v>
      </c>
      <c r="Q5097" t="s">
        <v>10632</v>
      </c>
      <c r="R5097">
        <v>4</v>
      </c>
      <c r="S5097">
        <v>-4.2857142857142856</v>
      </c>
      <c r="T5097" t="s">
        <v>10768</v>
      </c>
      <c r="U5097" s="1">
        <v>44571</v>
      </c>
      <c r="V5097" s="1">
        <v>45724</v>
      </c>
      <c r="W5097" t="s">
        <v>10775</v>
      </c>
    </row>
    <row r="5098" spans="1:23" x14ac:dyDescent="0.25">
      <c r="A5098">
        <v>3049</v>
      </c>
      <c r="B5098" t="s">
        <v>7078</v>
      </c>
      <c r="C5098">
        <v>11421562</v>
      </c>
      <c r="D5098" s="1">
        <v>44984</v>
      </c>
      <c r="E5098" s="1">
        <v>44984</v>
      </c>
      <c r="F5098" t="s">
        <v>10702</v>
      </c>
      <c r="G5098" t="s">
        <v>3847</v>
      </c>
      <c r="H5098" t="s">
        <v>4633</v>
      </c>
      <c r="I5098" t="s">
        <v>1535</v>
      </c>
      <c r="J5098">
        <v>13.96</v>
      </c>
      <c r="K5098">
        <v>2</v>
      </c>
      <c r="L5098">
        <v>0</v>
      </c>
      <c r="M5098">
        <v>0.2792</v>
      </c>
      <c r="N5098">
        <v>13.680800000000001</v>
      </c>
      <c r="O5098">
        <v>0</v>
      </c>
      <c r="P5098" t="s">
        <v>86</v>
      </c>
      <c r="Q5098" t="s">
        <v>10631</v>
      </c>
      <c r="R5098">
        <v>0</v>
      </c>
      <c r="S5098">
        <v>2</v>
      </c>
      <c r="T5098" t="s">
        <v>10768</v>
      </c>
      <c r="U5098" s="1">
        <v>44806</v>
      </c>
      <c r="V5098" s="1">
        <v>45754</v>
      </c>
      <c r="W5098" t="s">
        <v>10775</v>
      </c>
    </row>
    <row r="5099" spans="1:23" x14ac:dyDescent="0.25">
      <c r="A5099">
        <v>3050</v>
      </c>
      <c r="B5099" t="s">
        <v>7078</v>
      </c>
      <c r="C5099">
        <v>90527852</v>
      </c>
      <c r="D5099" s="1">
        <v>44984</v>
      </c>
      <c r="E5099" s="1">
        <v>44984</v>
      </c>
      <c r="F5099" t="s">
        <v>10702</v>
      </c>
      <c r="G5099" t="s">
        <v>3847</v>
      </c>
      <c r="H5099" t="s">
        <v>4633</v>
      </c>
      <c r="I5099" t="s">
        <v>3054</v>
      </c>
      <c r="J5099">
        <v>27.414000000000001</v>
      </c>
      <c r="K5099">
        <v>3</v>
      </c>
      <c r="L5099">
        <v>0.4</v>
      </c>
      <c r="M5099">
        <v>-14.1639</v>
      </c>
      <c r="N5099">
        <v>41.5779</v>
      </c>
      <c r="O5099">
        <v>10.965600000000002</v>
      </c>
      <c r="P5099" t="s">
        <v>10633</v>
      </c>
      <c r="Q5099" t="s">
        <v>10632</v>
      </c>
      <c r="R5099">
        <v>0</v>
      </c>
      <c r="S5099">
        <v>-51.666666666666657</v>
      </c>
      <c r="T5099" t="s">
        <v>10768</v>
      </c>
      <c r="U5099" s="1">
        <v>44806</v>
      </c>
      <c r="V5099" s="1">
        <v>45754</v>
      </c>
      <c r="W5099" t="s">
        <v>10775</v>
      </c>
    </row>
    <row r="5100" spans="1:23" x14ac:dyDescent="0.25">
      <c r="A5100">
        <v>3051</v>
      </c>
      <c r="B5100" t="s">
        <v>7079</v>
      </c>
      <c r="C5100">
        <v>85267024</v>
      </c>
      <c r="D5100" s="1">
        <v>44984</v>
      </c>
      <c r="E5100" s="1">
        <v>44991</v>
      </c>
      <c r="F5100" t="s">
        <v>10699</v>
      </c>
      <c r="G5100" t="s">
        <v>88</v>
      </c>
      <c r="H5100" t="s">
        <v>3871</v>
      </c>
      <c r="I5100" t="s">
        <v>405</v>
      </c>
      <c r="J5100">
        <v>9.5220000000000002</v>
      </c>
      <c r="K5100">
        <v>1</v>
      </c>
      <c r="L5100">
        <v>0.7</v>
      </c>
      <c r="M5100">
        <v>-6.9828000000000001</v>
      </c>
      <c r="N5100">
        <v>16.504799999999999</v>
      </c>
      <c r="O5100">
        <v>6.6654</v>
      </c>
      <c r="P5100" t="s">
        <v>10633</v>
      </c>
      <c r="Q5100" t="s">
        <v>10632</v>
      </c>
      <c r="R5100">
        <v>7</v>
      </c>
      <c r="S5100">
        <v>-73.333333333333329</v>
      </c>
      <c r="T5100" t="s">
        <v>10768</v>
      </c>
      <c r="U5100" s="1">
        <v>44620</v>
      </c>
      <c r="V5100" s="1">
        <v>45698</v>
      </c>
      <c r="W5100" t="s">
        <v>10769</v>
      </c>
    </row>
    <row r="5101" spans="1:23" x14ac:dyDescent="0.25">
      <c r="A5101">
        <v>3052</v>
      </c>
      <c r="B5101" t="s">
        <v>7079</v>
      </c>
      <c r="C5101">
        <v>59784827</v>
      </c>
      <c r="D5101" s="1">
        <v>44984</v>
      </c>
      <c r="E5101" s="1">
        <v>44991</v>
      </c>
      <c r="F5101" t="s">
        <v>10699</v>
      </c>
      <c r="G5101" t="s">
        <v>88</v>
      </c>
      <c r="H5101" t="s">
        <v>3871</v>
      </c>
      <c r="I5101" t="s">
        <v>980</v>
      </c>
      <c r="J5101">
        <v>791.96400000000006</v>
      </c>
      <c r="K5101">
        <v>6</v>
      </c>
      <c r="L5101">
        <v>0.4</v>
      </c>
      <c r="M5101">
        <v>-131.994</v>
      </c>
      <c r="N5101">
        <v>923.95800000000008</v>
      </c>
      <c r="O5101">
        <v>316.78560000000004</v>
      </c>
      <c r="P5101" t="s">
        <v>10633</v>
      </c>
      <c r="Q5101" t="s">
        <v>10632</v>
      </c>
      <c r="R5101">
        <v>7</v>
      </c>
      <c r="S5101">
        <v>-16.666666666666664</v>
      </c>
      <c r="T5101" t="s">
        <v>10768</v>
      </c>
      <c r="U5101" s="1">
        <v>44620</v>
      </c>
      <c r="V5101" s="1">
        <v>45698</v>
      </c>
      <c r="W5101" t="s">
        <v>10763</v>
      </c>
    </row>
    <row r="5102" spans="1:23" x14ac:dyDescent="0.25">
      <c r="A5102">
        <v>3053</v>
      </c>
      <c r="B5102" t="s">
        <v>7079</v>
      </c>
      <c r="C5102">
        <v>2149058</v>
      </c>
      <c r="D5102" s="1">
        <v>44984</v>
      </c>
      <c r="E5102" s="1">
        <v>44991</v>
      </c>
      <c r="F5102" t="s">
        <v>10699</v>
      </c>
      <c r="G5102" t="s">
        <v>88</v>
      </c>
      <c r="H5102" t="s">
        <v>3871</v>
      </c>
      <c r="I5102" t="s">
        <v>1178</v>
      </c>
      <c r="J5102">
        <v>4.923</v>
      </c>
      <c r="K5102">
        <v>3</v>
      </c>
      <c r="L5102">
        <v>0.7</v>
      </c>
      <c r="M5102">
        <v>-3.9384000000000001</v>
      </c>
      <c r="N5102">
        <v>8.8613999999999997</v>
      </c>
      <c r="O5102">
        <v>3.4460999999999999</v>
      </c>
      <c r="P5102" t="s">
        <v>10633</v>
      </c>
      <c r="Q5102" t="s">
        <v>10632</v>
      </c>
      <c r="R5102">
        <v>7</v>
      </c>
      <c r="S5102">
        <v>-80</v>
      </c>
      <c r="T5102" t="s">
        <v>10768</v>
      </c>
      <c r="U5102" s="1">
        <v>44620</v>
      </c>
      <c r="V5102" s="1">
        <v>45698</v>
      </c>
      <c r="W5102" t="s">
        <v>10775</v>
      </c>
    </row>
    <row r="5103" spans="1:23" x14ac:dyDescent="0.25">
      <c r="A5103">
        <v>3054</v>
      </c>
      <c r="B5103" t="s">
        <v>7080</v>
      </c>
      <c r="C5103">
        <v>61659490</v>
      </c>
      <c r="D5103" s="1">
        <v>44984</v>
      </c>
      <c r="E5103" s="1">
        <v>44986</v>
      </c>
      <c r="F5103" t="s">
        <v>10697</v>
      </c>
      <c r="G5103" t="s">
        <v>92</v>
      </c>
      <c r="H5103" t="s">
        <v>5079</v>
      </c>
      <c r="I5103" t="s">
        <v>939</v>
      </c>
      <c r="J5103">
        <v>140.73599999999999</v>
      </c>
      <c r="K5103">
        <v>4</v>
      </c>
      <c r="L5103">
        <v>0.2</v>
      </c>
      <c r="M5103">
        <v>12.314399999999999</v>
      </c>
      <c r="N5103">
        <v>128.42159999999998</v>
      </c>
      <c r="O5103">
        <v>28.147199999999998</v>
      </c>
      <c r="P5103" t="s">
        <v>86</v>
      </c>
      <c r="Q5103" t="s">
        <v>10632</v>
      </c>
      <c r="R5103">
        <v>2</v>
      </c>
      <c r="S5103">
        <v>8.75</v>
      </c>
      <c r="T5103" t="s">
        <v>10768</v>
      </c>
      <c r="U5103" s="1">
        <v>44609</v>
      </c>
      <c r="V5103" s="1">
        <v>45796</v>
      </c>
      <c r="W5103" t="s">
        <v>10775</v>
      </c>
    </row>
    <row r="5104" spans="1:23" x14ac:dyDescent="0.25">
      <c r="A5104">
        <v>3055</v>
      </c>
      <c r="B5104" t="s">
        <v>7081</v>
      </c>
      <c r="C5104">
        <v>22502212</v>
      </c>
      <c r="D5104" s="1">
        <v>44984</v>
      </c>
      <c r="E5104" s="1">
        <v>44988</v>
      </c>
      <c r="F5104" t="s">
        <v>10696</v>
      </c>
      <c r="G5104" t="s">
        <v>88</v>
      </c>
      <c r="H5104" t="s">
        <v>4529</v>
      </c>
      <c r="I5104" t="s">
        <v>1450</v>
      </c>
      <c r="J5104">
        <v>559.92999999999995</v>
      </c>
      <c r="K5104">
        <v>7</v>
      </c>
      <c r="L5104">
        <v>0</v>
      </c>
      <c r="M5104">
        <v>167.97900000000001</v>
      </c>
      <c r="N5104">
        <v>391.95099999999991</v>
      </c>
      <c r="O5104">
        <v>0</v>
      </c>
      <c r="P5104" t="s">
        <v>86</v>
      </c>
      <c r="Q5104" t="s">
        <v>10631</v>
      </c>
      <c r="R5104">
        <v>4</v>
      </c>
      <c r="S5104">
        <v>30.000000000000004</v>
      </c>
      <c r="T5104" t="s">
        <v>10766</v>
      </c>
      <c r="U5104" s="1">
        <v>44652</v>
      </c>
      <c r="V5104" s="1">
        <v>45740</v>
      </c>
      <c r="W5104" t="s">
        <v>10763</v>
      </c>
    </row>
    <row r="5105" spans="1:23" x14ac:dyDescent="0.25">
      <c r="A5105">
        <v>3056</v>
      </c>
      <c r="B5105" t="s">
        <v>7082</v>
      </c>
      <c r="C5105">
        <v>4514486</v>
      </c>
      <c r="D5105" s="1">
        <v>44984</v>
      </c>
      <c r="E5105" s="1">
        <v>44989</v>
      </c>
      <c r="F5105" t="s">
        <v>10700</v>
      </c>
      <c r="G5105" t="s">
        <v>88</v>
      </c>
      <c r="H5105" t="s">
        <v>5915</v>
      </c>
      <c r="I5105" t="s">
        <v>2599</v>
      </c>
      <c r="J5105">
        <v>70.260000000000005</v>
      </c>
      <c r="K5105">
        <v>3</v>
      </c>
      <c r="L5105">
        <v>0</v>
      </c>
      <c r="M5105">
        <v>18.970199999999998</v>
      </c>
      <c r="N5105">
        <v>51.289800000000007</v>
      </c>
      <c r="O5105">
        <v>0</v>
      </c>
      <c r="P5105" t="s">
        <v>86</v>
      </c>
      <c r="Q5105" t="s">
        <v>10631</v>
      </c>
      <c r="R5105">
        <v>5</v>
      </c>
      <c r="S5105">
        <v>26.999999999999996</v>
      </c>
      <c r="T5105" t="s">
        <v>10766</v>
      </c>
      <c r="U5105" s="1">
        <v>44591</v>
      </c>
      <c r="V5105" s="1">
        <v>44984</v>
      </c>
      <c r="W5105" t="s">
        <v>10770</v>
      </c>
    </row>
    <row r="5106" spans="1:23" x14ac:dyDescent="0.25">
      <c r="A5106">
        <v>3057</v>
      </c>
      <c r="B5106" t="s">
        <v>7082</v>
      </c>
      <c r="C5106">
        <v>99322746</v>
      </c>
      <c r="D5106" s="1">
        <v>44984</v>
      </c>
      <c r="E5106" s="1">
        <v>44989</v>
      </c>
      <c r="F5106" t="s">
        <v>10700</v>
      </c>
      <c r="G5106" t="s">
        <v>88</v>
      </c>
      <c r="H5106" t="s">
        <v>5915</v>
      </c>
      <c r="I5106" t="s">
        <v>3179</v>
      </c>
      <c r="J5106">
        <v>90</v>
      </c>
      <c r="K5106">
        <v>5</v>
      </c>
      <c r="L5106">
        <v>0</v>
      </c>
      <c r="M5106">
        <v>16.2</v>
      </c>
      <c r="N5106">
        <v>73.8</v>
      </c>
      <c r="O5106">
        <v>0</v>
      </c>
      <c r="P5106" t="s">
        <v>86</v>
      </c>
      <c r="Q5106" t="s">
        <v>10631</v>
      </c>
      <c r="R5106">
        <v>5</v>
      </c>
      <c r="S5106">
        <v>18</v>
      </c>
      <c r="T5106" t="s">
        <v>10766</v>
      </c>
      <c r="U5106" s="1">
        <v>44591</v>
      </c>
      <c r="V5106" s="1">
        <v>44984</v>
      </c>
      <c r="W5106" t="s">
        <v>10770</v>
      </c>
    </row>
    <row r="5107" spans="1:23" x14ac:dyDescent="0.25">
      <c r="A5107">
        <v>3058</v>
      </c>
      <c r="B5107" t="s">
        <v>7082</v>
      </c>
      <c r="C5107">
        <v>73166603</v>
      </c>
      <c r="D5107" s="1">
        <v>44984</v>
      </c>
      <c r="E5107" s="1">
        <v>44989</v>
      </c>
      <c r="F5107" t="s">
        <v>10700</v>
      </c>
      <c r="G5107" t="s">
        <v>88</v>
      </c>
      <c r="H5107" t="s">
        <v>5915</v>
      </c>
      <c r="I5107" t="s">
        <v>1210</v>
      </c>
      <c r="J5107">
        <v>6.0960000000000001</v>
      </c>
      <c r="K5107">
        <v>2</v>
      </c>
      <c r="L5107">
        <v>0.2</v>
      </c>
      <c r="M5107">
        <v>2.0573999999999999</v>
      </c>
      <c r="N5107">
        <v>4.0386000000000006</v>
      </c>
      <c r="O5107">
        <v>1.2192000000000001</v>
      </c>
      <c r="P5107" t="s">
        <v>86</v>
      </c>
      <c r="Q5107" t="s">
        <v>10632</v>
      </c>
      <c r="R5107">
        <v>5</v>
      </c>
      <c r="S5107">
        <v>33.75</v>
      </c>
      <c r="T5107" t="s">
        <v>10766</v>
      </c>
      <c r="U5107" s="1">
        <v>44591</v>
      </c>
      <c r="V5107" s="1">
        <v>44984</v>
      </c>
      <c r="W5107" t="s">
        <v>10770</v>
      </c>
    </row>
    <row r="5108" spans="1:23" x14ac:dyDescent="0.25">
      <c r="A5108">
        <v>3059</v>
      </c>
      <c r="B5108" t="s">
        <v>7082</v>
      </c>
      <c r="C5108">
        <v>25244929</v>
      </c>
      <c r="D5108" s="1">
        <v>44984</v>
      </c>
      <c r="E5108" s="1">
        <v>44989</v>
      </c>
      <c r="F5108" t="s">
        <v>10700</v>
      </c>
      <c r="G5108" t="s">
        <v>88</v>
      </c>
      <c r="H5108" t="s">
        <v>5915</v>
      </c>
      <c r="I5108" t="s">
        <v>2863</v>
      </c>
      <c r="J5108">
        <v>481.17599999999999</v>
      </c>
      <c r="K5108">
        <v>2</v>
      </c>
      <c r="L5108">
        <v>0.4</v>
      </c>
      <c r="M5108">
        <v>-120.294</v>
      </c>
      <c r="N5108">
        <v>601.47</v>
      </c>
      <c r="O5108">
        <v>192.47040000000001</v>
      </c>
      <c r="P5108" t="s">
        <v>10633</v>
      </c>
      <c r="Q5108" t="s">
        <v>10632</v>
      </c>
      <c r="R5108">
        <v>5</v>
      </c>
      <c r="S5108">
        <v>-25</v>
      </c>
      <c r="T5108" t="s">
        <v>10768</v>
      </c>
      <c r="U5108" s="1">
        <v>44591</v>
      </c>
      <c r="V5108" s="1">
        <v>44984</v>
      </c>
      <c r="W5108" t="s">
        <v>10770</v>
      </c>
    </row>
    <row r="5109" spans="1:23" x14ac:dyDescent="0.25">
      <c r="A5109">
        <v>3060</v>
      </c>
      <c r="B5109" t="s">
        <v>7082</v>
      </c>
      <c r="C5109">
        <v>93047011</v>
      </c>
      <c r="D5109" s="1">
        <v>44984</v>
      </c>
      <c r="E5109" s="1">
        <v>44989</v>
      </c>
      <c r="F5109" t="s">
        <v>10700</v>
      </c>
      <c r="G5109" t="s">
        <v>88</v>
      </c>
      <c r="H5109" t="s">
        <v>5915</v>
      </c>
      <c r="I5109" t="s">
        <v>1734</v>
      </c>
      <c r="J5109">
        <v>7.24</v>
      </c>
      <c r="K5109">
        <v>4</v>
      </c>
      <c r="L5109">
        <v>0</v>
      </c>
      <c r="M5109">
        <v>2.3892000000000002</v>
      </c>
      <c r="N5109">
        <v>4.8507999999999996</v>
      </c>
      <c r="O5109">
        <v>0</v>
      </c>
      <c r="P5109" t="s">
        <v>86</v>
      </c>
      <c r="Q5109" t="s">
        <v>10631</v>
      </c>
      <c r="R5109">
        <v>5</v>
      </c>
      <c r="S5109">
        <v>33</v>
      </c>
      <c r="T5109" t="s">
        <v>10766</v>
      </c>
      <c r="U5109" s="1">
        <v>44591</v>
      </c>
      <c r="V5109" s="1">
        <v>44984</v>
      </c>
      <c r="W5109" t="s">
        <v>10770</v>
      </c>
    </row>
    <row r="5110" spans="1:23" x14ac:dyDescent="0.25">
      <c r="A5110">
        <v>3061</v>
      </c>
      <c r="B5110" t="s">
        <v>7083</v>
      </c>
      <c r="C5110">
        <v>97691205</v>
      </c>
      <c r="D5110" s="1">
        <v>44985</v>
      </c>
      <c r="E5110" s="1">
        <v>44988</v>
      </c>
      <c r="F5110" t="s">
        <v>10701</v>
      </c>
      <c r="G5110" t="s">
        <v>3816</v>
      </c>
      <c r="H5110" t="s">
        <v>7084</v>
      </c>
      <c r="I5110" t="s">
        <v>3313</v>
      </c>
      <c r="J5110">
        <v>26.4</v>
      </c>
      <c r="K5110">
        <v>5</v>
      </c>
      <c r="L5110">
        <v>0</v>
      </c>
      <c r="M5110">
        <v>11.88</v>
      </c>
      <c r="N5110">
        <v>14.519999999999998</v>
      </c>
      <c r="O5110">
        <v>0</v>
      </c>
      <c r="P5110" t="s">
        <v>86</v>
      </c>
      <c r="Q5110" t="s">
        <v>10631</v>
      </c>
      <c r="R5110">
        <v>3</v>
      </c>
      <c r="S5110">
        <v>45.000000000000007</v>
      </c>
      <c r="T5110" t="s">
        <v>10766</v>
      </c>
      <c r="U5110" s="1">
        <v>44985</v>
      </c>
      <c r="V5110" s="1">
        <v>45586</v>
      </c>
      <c r="W5110" t="s">
        <v>10770</v>
      </c>
    </row>
    <row r="5111" spans="1:23" x14ac:dyDescent="0.25">
      <c r="A5111">
        <v>3062</v>
      </c>
      <c r="B5111" t="s">
        <v>7083</v>
      </c>
      <c r="C5111">
        <v>11962891</v>
      </c>
      <c r="D5111" s="1">
        <v>44985</v>
      </c>
      <c r="E5111" s="1">
        <v>44988</v>
      </c>
      <c r="F5111" t="s">
        <v>10701</v>
      </c>
      <c r="G5111" t="s">
        <v>3816</v>
      </c>
      <c r="H5111" t="s">
        <v>7084</v>
      </c>
      <c r="I5111" t="s">
        <v>1535</v>
      </c>
      <c r="J5111">
        <v>41.88</v>
      </c>
      <c r="K5111">
        <v>6</v>
      </c>
      <c r="L5111">
        <v>0</v>
      </c>
      <c r="M5111">
        <v>0.83760000000000001</v>
      </c>
      <c r="N5111">
        <v>41.042400000000001</v>
      </c>
      <c r="O5111">
        <v>0</v>
      </c>
      <c r="P5111" t="s">
        <v>86</v>
      </c>
      <c r="Q5111" t="s">
        <v>10631</v>
      </c>
      <c r="R5111">
        <v>3</v>
      </c>
      <c r="S5111">
        <v>2</v>
      </c>
      <c r="T5111" t="s">
        <v>10768</v>
      </c>
      <c r="U5111" s="1">
        <v>44985</v>
      </c>
      <c r="V5111" s="1">
        <v>45586</v>
      </c>
      <c r="W5111" t="s">
        <v>10770</v>
      </c>
    </row>
    <row r="5112" spans="1:23" x14ac:dyDescent="0.25">
      <c r="A5112">
        <v>3063</v>
      </c>
      <c r="B5112" t="s">
        <v>7085</v>
      </c>
      <c r="C5112">
        <v>38648047</v>
      </c>
      <c r="D5112" s="1">
        <v>44985</v>
      </c>
      <c r="E5112" s="1">
        <v>44991</v>
      </c>
      <c r="F5112" t="s">
        <v>10698</v>
      </c>
      <c r="G5112" t="s">
        <v>88</v>
      </c>
      <c r="H5112" t="s">
        <v>4964</v>
      </c>
      <c r="I5112" t="s">
        <v>3224</v>
      </c>
      <c r="J5112">
        <v>21.36</v>
      </c>
      <c r="K5112">
        <v>8</v>
      </c>
      <c r="L5112">
        <v>0</v>
      </c>
      <c r="M5112">
        <v>8.1167999999999996</v>
      </c>
      <c r="N5112">
        <v>13.2432</v>
      </c>
      <c r="O5112">
        <v>0</v>
      </c>
      <c r="P5112" t="s">
        <v>86</v>
      </c>
      <c r="Q5112" t="s">
        <v>10631</v>
      </c>
      <c r="R5112">
        <v>6</v>
      </c>
      <c r="S5112">
        <v>38</v>
      </c>
      <c r="T5112" t="s">
        <v>10766</v>
      </c>
      <c r="U5112" s="1">
        <v>44501</v>
      </c>
      <c r="V5112" s="1">
        <v>45802</v>
      </c>
      <c r="W5112" t="s">
        <v>10763</v>
      </c>
    </row>
    <row r="5113" spans="1:23" x14ac:dyDescent="0.25">
      <c r="A5113">
        <v>3064</v>
      </c>
      <c r="B5113" t="s">
        <v>7086</v>
      </c>
      <c r="C5113">
        <v>24194854</v>
      </c>
      <c r="D5113" s="1">
        <v>44987</v>
      </c>
      <c r="E5113" s="1">
        <v>44991</v>
      </c>
      <c r="F5113" t="s">
        <v>10696</v>
      </c>
      <c r="G5113" t="s">
        <v>88</v>
      </c>
      <c r="H5113" t="s">
        <v>4351</v>
      </c>
      <c r="I5113" t="s">
        <v>1148</v>
      </c>
      <c r="J5113">
        <v>51.52</v>
      </c>
      <c r="K5113">
        <v>4</v>
      </c>
      <c r="L5113">
        <v>0</v>
      </c>
      <c r="M5113">
        <v>1.5456000000000001</v>
      </c>
      <c r="N5113">
        <v>49.974400000000003</v>
      </c>
      <c r="O5113">
        <v>0</v>
      </c>
      <c r="P5113" t="s">
        <v>86</v>
      </c>
      <c r="Q5113" t="s">
        <v>10631</v>
      </c>
      <c r="R5113">
        <v>4</v>
      </c>
      <c r="S5113">
        <v>3</v>
      </c>
      <c r="T5113" t="s">
        <v>10768</v>
      </c>
      <c r="U5113" s="1">
        <v>44571</v>
      </c>
      <c r="V5113" s="1">
        <v>45724</v>
      </c>
      <c r="W5113" t="s">
        <v>10775</v>
      </c>
    </row>
    <row r="5114" spans="1:23" x14ac:dyDescent="0.25">
      <c r="A5114">
        <v>3065</v>
      </c>
      <c r="B5114" t="s">
        <v>7087</v>
      </c>
      <c r="C5114">
        <v>53972726</v>
      </c>
      <c r="D5114" s="1">
        <v>44987</v>
      </c>
      <c r="E5114" s="1">
        <v>44992</v>
      </c>
      <c r="F5114" t="s">
        <v>10700</v>
      </c>
      <c r="G5114" t="s">
        <v>88</v>
      </c>
      <c r="H5114" t="s">
        <v>4193</v>
      </c>
      <c r="I5114" t="s">
        <v>2567</v>
      </c>
      <c r="J5114">
        <v>14.94</v>
      </c>
      <c r="K5114">
        <v>3</v>
      </c>
      <c r="L5114">
        <v>0</v>
      </c>
      <c r="M5114">
        <v>7.0217999999999998</v>
      </c>
      <c r="N5114">
        <v>7.9181999999999997</v>
      </c>
      <c r="O5114">
        <v>0</v>
      </c>
      <c r="P5114" t="s">
        <v>86</v>
      </c>
      <c r="Q5114" t="s">
        <v>10631</v>
      </c>
      <c r="R5114">
        <v>5</v>
      </c>
      <c r="S5114">
        <v>47</v>
      </c>
      <c r="T5114" t="s">
        <v>10766</v>
      </c>
      <c r="U5114" s="1">
        <v>44434</v>
      </c>
      <c r="V5114" s="1">
        <v>45789</v>
      </c>
      <c r="W5114" t="s">
        <v>10775</v>
      </c>
    </row>
    <row r="5115" spans="1:23" x14ac:dyDescent="0.25">
      <c r="A5115">
        <v>3066</v>
      </c>
      <c r="B5115" t="s">
        <v>7088</v>
      </c>
      <c r="C5115">
        <v>52006561</v>
      </c>
      <c r="D5115" s="1">
        <v>44987</v>
      </c>
      <c r="E5115" s="1">
        <v>44991</v>
      </c>
      <c r="F5115" t="s">
        <v>10696</v>
      </c>
      <c r="G5115" t="s">
        <v>88</v>
      </c>
      <c r="H5115" t="s">
        <v>4022</v>
      </c>
      <c r="I5115" t="s">
        <v>2647</v>
      </c>
      <c r="J5115">
        <v>61.96</v>
      </c>
      <c r="K5115">
        <v>2</v>
      </c>
      <c r="L5115">
        <v>0</v>
      </c>
      <c r="M5115">
        <v>16.1096</v>
      </c>
      <c r="N5115">
        <v>45.8504</v>
      </c>
      <c r="O5115">
        <v>0</v>
      </c>
      <c r="P5115" t="s">
        <v>86</v>
      </c>
      <c r="Q5115" t="s">
        <v>10631</v>
      </c>
      <c r="R5115">
        <v>4</v>
      </c>
      <c r="S5115">
        <v>26</v>
      </c>
      <c r="T5115" t="s">
        <v>10766</v>
      </c>
      <c r="U5115" s="1">
        <v>44472</v>
      </c>
      <c r="V5115" s="1">
        <v>45695</v>
      </c>
      <c r="W5115" t="s">
        <v>10775</v>
      </c>
    </row>
    <row r="5116" spans="1:23" x14ac:dyDescent="0.25">
      <c r="A5116">
        <v>3067</v>
      </c>
      <c r="B5116" t="s">
        <v>7088</v>
      </c>
      <c r="C5116">
        <v>53411915</v>
      </c>
      <c r="D5116" s="1">
        <v>44987</v>
      </c>
      <c r="E5116" s="1">
        <v>44991</v>
      </c>
      <c r="F5116" t="s">
        <v>10696</v>
      </c>
      <c r="G5116" t="s">
        <v>88</v>
      </c>
      <c r="H5116" t="s">
        <v>4022</v>
      </c>
      <c r="I5116" t="s">
        <v>540</v>
      </c>
      <c r="J5116">
        <v>361.96</v>
      </c>
      <c r="K5116">
        <v>2</v>
      </c>
      <c r="L5116">
        <v>0</v>
      </c>
      <c r="M5116">
        <v>83.250799999999998</v>
      </c>
      <c r="N5116">
        <v>278.70920000000001</v>
      </c>
      <c r="O5116">
        <v>0</v>
      </c>
      <c r="P5116" t="s">
        <v>86</v>
      </c>
      <c r="Q5116" t="s">
        <v>10631</v>
      </c>
      <c r="R5116">
        <v>4</v>
      </c>
      <c r="S5116">
        <v>23</v>
      </c>
      <c r="T5116" t="s">
        <v>10766</v>
      </c>
      <c r="U5116" s="1">
        <v>44472</v>
      </c>
      <c r="V5116" s="1">
        <v>45695</v>
      </c>
      <c r="W5116" t="s">
        <v>10775</v>
      </c>
    </row>
    <row r="5117" spans="1:23" x14ac:dyDescent="0.25">
      <c r="A5117">
        <v>3068</v>
      </c>
      <c r="B5117" t="s">
        <v>7088</v>
      </c>
      <c r="C5117">
        <v>20918596</v>
      </c>
      <c r="D5117" s="1">
        <v>44987</v>
      </c>
      <c r="E5117" s="1">
        <v>44991</v>
      </c>
      <c r="F5117" t="s">
        <v>10696</v>
      </c>
      <c r="G5117" t="s">
        <v>88</v>
      </c>
      <c r="H5117" t="s">
        <v>4022</v>
      </c>
      <c r="I5117" t="s">
        <v>809</v>
      </c>
      <c r="J5117">
        <v>278.82</v>
      </c>
      <c r="K5117">
        <v>9</v>
      </c>
      <c r="L5117">
        <v>0</v>
      </c>
      <c r="M5117">
        <v>125.46899999999999</v>
      </c>
      <c r="N5117">
        <v>153.351</v>
      </c>
      <c r="O5117">
        <v>0</v>
      </c>
      <c r="P5117" t="s">
        <v>86</v>
      </c>
      <c r="Q5117" t="s">
        <v>10631</v>
      </c>
      <c r="R5117">
        <v>4</v>
      </c>
      <c r="S5117">
        <v>45</v>
      </c>
      <c r="T5117" t="s">
        <v>10766</v>
      </c>
      <c r="U5117" s="1">
        <v>44472</v>
      </c>
      <c r="V5117" s="1">
        <v>45695</v>
      </c>
      <c r="W5117" t="s">
        <v>10763</v>
      </c>
    </row>
    <row r="5118" spans="1:23" x14ac:dyDescent="0.25">
      <c r="A5118">
        <v>3069</v>
      </c>
      <c r="B5118" t="s">
        <v>7089</v>
      </c>
      <c r="C5118">
        <v>30899440</v>
      </c>
      <c r="D5118" s="1">
        <v>44987</v>
      </c>
      <c r="E5118" s="1">
        <v>44989</v>
      </c>
      <c r="F5118" t="s">
        <v>10697</v>
      </c>
      <c r="G5118" t="s">
        <v>92</v>
      </c>
      <c r="H5118" t="s">
        <v>3979</v>
      </c>
      <c r="I5118" t="s">
        <v>3598</v>
      </c>
      <c r="J5118">
        <v>353.88</v>
      </c>
      <c r="K5118">
        <v>6</v>
      </c>
      <c r="L5118">
        <v>0</v>
      </c>
      <c r="M5118">
        <v>17.693999999999999</v>
      </c>
      <c r="N5118">
        <v>336.18599999999998</v>
      </c>
      <c r="O5118">
        <v>0</v>
      </c>
      <c r="P5118" t="s">
        <v>86</v>
      </c>
      <c r="Q5118" t="s">
        <v>10631</v>
      </c>
      <c r="R5118">
        <v>2</v>
      </c>
      <c r="S5118">
        <v>5</v>
      </c>
      <c r="T5118" t="s">
        <v>10768</v>
      </c>
      <c r="U5118" s="1">
        <v>44705</v>
      </c>
      <c r="V5118" s="1">
        <v>45803</v>
      </c>
      <c r="W5118" t="s">
        <v>10763</v>
      </c>
    </row>
    <row r="5119" spans="1:23" x14ac:dyDescent="0.25">
      <c r="A5119">
        <v>3070</v>
      </c>
      <c r="B5119" t="s">
        <v>7090</v>
      </c>
      <c r="C5119">
        <v>34001902</v>
      </c>
      <c r="D5119" s="1">
        <v>44987</v>
      </c>
      <c r="E5119" s="1">
        <v>44994</v>
      </c>
      <c r="F5119" t="s">
        <v>10699</v>
      </c>
      <c r="G5119" t="s">
        <v>88</v>
      </c>
      <c r="H5119" t="s">
        <v>4637</v>
      </c>
      <c r="I5119" t="s">
        <v>2663</v>
      </c>
      <c r="J5119">
        <v>6.08</v>
      </c>
      <c r="K5119">
        <v>2</v>
      </c>
      <c r="L5119">
        <v>0</v>
      </c>
      <c r="M5119">
        <v>2.0672000000000001</v>
      </c>
      <c r="N5119">
        <v>4.0128000000000004</v>
      </c>
      <c r="O5119">
        <v>0</v>
      </c>
      <c r="P5119" t="s">
        <v>86</v>
      </c>
      <c r="Q5119" t="s">
        <v>10631</v>
      </c>
      <c r="R5119">
        <v>7</v>
      </c>
      <c r="S5119">
        <v>34</v>
      </c>
      <c r="T5119" t="s">
        <v>10766</v>
      </c>
      <c r="U5119" s="1">
        <v>44987</v>
      </c>
      <c r="V5119" s="1">
        <v>45755</v>
      </c>
      <c r="W5119" t="s">
        <v>10775</v>
      </c>
    </row>
    <row r="5120" spans="1:23" x14ac:dyDescent="0.25">
      <c r="A5120">
        <v>3071</v>
      </c>
      <c r="B5120" t="s">
        <v>7091</v>
      </c>
      <c r="C5120">
        <v>41304872</v>
      </c>
      <c r="D5120" s="1">
        <v>44987</v>
      </c>
      <c r="E5120" s="1">
        <v>44993</v>
      </c>
      <c r="F5120" t="s">
        <v>10698</v>
      </c>
      <c r="G5120" t="s">
        <v>88</v>
      </c>
      <c r="H5120" t="s">
        <v>4465</v>
      </c>
      <c r="I5120" t="s">
        <v>321</v>
      </c>
      <c r="J5120">
        <v>106.68</v>
      </c>
      <c r="K5120">
        <v>6</v>
      </c>
      <c r="L5120">
        <v>0</v>
      </c>
      <c r="M5120">
        <v>33.070799999999998</v>
      </c>
      <c r="N5120">
        <v>73.609200000000016</v>
      </c>
      <c r="O5120">
        <v>0</v>
      </c>
      <c r="P5120" t="s">
        <v>86</v>
      </c>
      <c r="Q5120" t="s">
        <v>10631</v>
      </c>
      <c r="R5120">
        <v>6</v>
      </c>
      <c r="S5120">
        <v>30.999999999999993</v>
      </c>
      <c r="T5120" t="s">
        <v>10766</v>
      </c>
      <c r="U5120" s="1">
        <v>44631</v>
      </c>
      <c r="V5120" s="1">
        <v>45733</v>
      </c>
      <c r="W5120" t="s">
        <v>10763</v>
      </c>
    </row>
    <row r="5121" spans="1:23" x14ac:dyDescent="0.25">
      <c r="A5121">
        <v>3072</v>
      </c>
      <c r="B5121" t="s">
        <v>7092</v>
      </c>
      <c r="C5121">
        <v>68743424</v>
      </c>
      <c r="D5121" s="1">
        <v>44987</v>
      </c>
      <c r="E5121" s="1">
        <v>44991</v>
      </c>
      <c r="F5121" t="s">
        <v>10696</v>
      </c>
      <c r="G5121" t="s">
        <v>88</v>
      </c>
      <c r="H5121" t="s">
        <v>4254</v>
      </c>
      <c r="I5121" t="s">
        <v>2486</v>
      </c>
      <c r="J5121">
        <v>179.886</v>
      </c>
      <c r="K5121">
        <v>1</v>
      </c>
      <c r="L5121">
        <v>0.3</v>
      </c>
      <c r="M5121">
        <v>-2.5697999999999999</v>
      </c>
      <c r="N5121">
        <v>182.45579999999998</v>
      </c>
      <c r="O5121">
        <v>53.965799999999994</v>
      </c>
      <c r="P5121" t="s">
        <v>10633</v>
      </c>
      <c r="Q5121" t="s">
        <v>10632</v>
      </c>
      <c r="R5121">
        <v>4</v>
      </c>
      <c r="S5121">
        <v>-1.4285714285714286</v>
      </c>
      <c r="T5121" t="s">
        <v>10768</v>
      </c>
      <c r="U5121" s="1">
        <v>44733</v>
      </c>
      <c r="V5121" s="1">
        <v>45719</v>
      </c>
      <c r="W5121" t="s">
        <v>10769</v>
      </c>
    </row>
    <row r="5122" spans="1:23" x14ac:dyDescent="0.25">
      <c r="A5122">
        <v>3073</v>
      </c>
      <c r="B5122" t="s">
        <v>7093</v>
      </c>
      <c r="C5122">
        <v>64808903</v>
      </c>
      <c r="D5122" s="1">
        <v>44988</v>
      </c>
      <c r="E5122" s="1">
        <v>44992</v>
      </c>
      <c r="F5122" t="s">
        <v>10696</v>
      </c>
      <c r="G5122" t="s">
        <v>88</v>
      </c>
      <c r="H5122" t="s">
        <v>5745</v>
      </c>
      <c r="I5122" t="s">
        <v>1388</v>
      </c>
      <c r="J5122">
        <v>181.35</v>
      </c>
      <c r="K5122">
        <v>9</v>
      </c>
      <c r="L5122">
        <v>0</v>
      </c>
      <c r="M5122">
        <v>48.964500000000001</v>
      </c>
      <c r="N5122">
        <v>132.38549999999998</v>
      </c>
      <c r="O5122">
        <v>0</v>
      </c>
      <c r="P5122" t="s">
        <v>86</v>
      </c>
      <c r="Q5122" t="s">
        <v>10631</v>
      </c>
      <c r="R5122">
        <v>4</v>
      </c>
      <c r="S5122">
        <v>27</v>
      </c>
      <c r="T5122" t="s">
        <v>10766</v>
      </c>
      <c r="U5122" s="1">
        <v>44524</v>
      </c>
      <c r="V5122" s="1">
        <v>45643</v>
      </c>
      <c r="W5122" t="s">
        <v>10770</v>
      </c>
    </row>
    <row r="5123" spans="1:23" x14ac:dyDescent="0.25">
      <c r="A5123">
        <v>3074</v>
      </c>
      <c r="B5123" t="s">
        <v>7093</v>
      </c>
      <c r="C5123">
        <v>12211009</v>
      </c>
      <c r="D5123" s="1">
        <v>44988</v>
      </c>
      <c r="E5123" s="1">
        <v>44992</v>
      </c>
      <c r="F5123" t="s">
        <v>10696</v>
      </c>
      <c r="G5123" t="s">
        <v>88</v>
      </c>
      <c r="H5123" t="s">
        <v>5745</v>
      </c>
      <c r="I5123" t="s">
        <v>2480</v>
      </c>
      <c r="J5123">
        <v>8.64</v>
      </c>
      <c r="K5123">
        <v>3</v>
      </c>
      <c r="L5123">
        <v>0</v>
      </c>
      <c r="M5123">
        <v>4.2336</v>
      </c>
      <c r="N5123">
        <v>4.4064000000000005</v>
      </c>
      <c r="O5123">
        <v>0</v>
      </c>
      <c r="P5123" t="s">
        <v>86</v>
      </c>
      <c r="Q5123" t="s">
        <v>10631</v>
      </c>
      <c r="R5123">
        <v>4</v>
      </c>
      <c r="S5123">
        <v>49</v>
      </c>
      <c r="T5123" t="s">
        <v>10766</v>
      </c>
      <c r="U5123" s="1">
        <v>44524</v>
      </c>
      <c r="V5123" s="1">
        <v>45643</v>
      </c>
      <c r="W5123" t="s">
        <v>10770</v>
      </c>
    </row>
    <row r="5124" spans="1:23" x14ac:dyDescent="0.25">
      <c r="A5124">
        <v>3075</v>
      </c>
      <c r="B5124" t="s">
        <v>7094</v>
      </c>
      <c r="C5124">
        <v>11587256</v>
      </c>
      <c r="D5124" s="1">
        <v>44988</v>
      </c>
      <c r="E5124" s="1">
        <v>44993</v>
      </c>
      <c r="F5124" t="s">
        <v>10700</v>
      </c>
      <c r="G5124" t="s">
        <v>88</v>
      </c>
      <c r="H5124" t="s">
        <v>4263</v>
      </c>
      <c r="I5124" t="s">
        <v>357</v>
      </c>
      <c r="J5124">
        <v>265.86</v>
      </c>
      <c r="K5124">
        <v>7</v>
      </c>
      <c r="L5124">
        <v>0</v>
      </c>
      <c r="M5124">
        <v>79.757999999999996</v>
      </c>
      <c r="N5124">
        <v>186.10200000000003</v>
      </c>
      <c r="O5124">
        <v>0</v>
      </c>
      <c r="P5124" t="s">
        <v>86</v>
      </c>
      <c r="Q5124" t="s">
        <v>10631</v>
      </c>
      <c r="R5124">
        <v>5</v>
      </c>
      <c r="S5124">
        <v>30</v>
      </c>
      <c r="T5124" t="s">
        <v>10766</v>
      </c>
      <c r="U5124" s="1">
        <v>44499</v>
      </c>
      <c r="V5124" s="1">
        <v>45783</v>
      </c>
      <c r="W5124" t="s">
        <v>10763</v>
      </c>
    </row>
    <row r="5125" spans="1:23" x14ac:dyDescent="0.25">
      <c r="A5125">
        <v>3076</v>
      </c>
      <c r="B5125" t="s">
        <v>7095</v>
      </c>
      <c r="C5125">
        <v>24012543</v>
      </c>
      <c r="D5125" s="1">
        <v>44988</v>
      </c>
      <c r="E5125" s="1">
        <v>44992</v>
      </c>
      <c r="F5125" t="s">
        <v>10696</v>
      </c>
      <c r="G5125" t="s">
        <v>92</v>
      </c>
      <c r="H5125" t="s">
        <v>5829</v>
      </c>
      <c r="I5125" t="s">
        <v>3697</v>
      </c>
      <c r="J5125">
        <v>210.68</v>
      </c>
      <c r="K5125">
        <v>2</v>
      </c>
      <c r="L5125">
        <v>0</v>
      </c>
      <c r="M5125">
        <v>50.563200000000002</v>
      </c>
      <c r="N5125">
        <v>160.11680000000001</v>
      </c>
      <c r="O5125">
        <v>0</v>
      </c>
      <c r="P5125" t="s">
        <v>86</v>
      </c>
      <c r="Q5125" t="s">
        <v>10631</v>
      </c>
      <c r="R5125">
        <v>4</v>
      </c>
      <c r="S5125">
        <v>24</v>
      </c>
      <c r="T5125" t="s">
        <v>10766</v>
      </c>
      <c r="U5125" s="1">
        <v>44556</v>
      </c>
      <c r="V5125" s="1">
        <v>45348</v>
      </c>
      <c r="W5125" t="s">
        <v>10770</v>
      </c>
    </row>
    <row r="5126" spans="1:23" x14ac:dyDescent="0.25">
      <c r="A5126">
        <v>3077</v>
      </c>
      <c r="B5126" t="s">
        <v>7095</v>
      </c>
      <c r="C5126">
        <v>47486533</v>
      </c>
      <c r="D5126" s="1">
        <v>44988</v>
      </c>
      <c r="E5126" s="1">
        <v>44992</v>
      </c>
      <c r="F5126" t="s">
        <v>10696</v>
      </c>
      <c r="G5126" t="s">
        <v>92</v>
      </c>
      <c r="H5126" t="s">
        <v>5829</v>
      </c>
      <c r="I5126" t="s">
        <v>3724</v>
      </c>
      <c r="J5126">
        <v>78.8</v>
      </c>
      <c r="K5126">
        <v>1</v>
      </c>
      <c r="L5126">
        <v>0</v>
      </c>
      <c r="M5126">
        <v>1.5760000000000001</v>
      </c>
      <c r="N5126">
        <v>77.224000000000004</v>
      </c>
      <c r="O5126">
        <v>0</v>
      </c>
      <c r="P5126" t="s">
        <v>86</v>
      </c>
      <c r="Q5126" t="s">
        <v>10631</v>
      </c>
      <c r="R5126">
        <v>4</v>
      </c>
      <c r="S5126">
        <v>2</v>
      </c>
      <c r="T5126" t="s">
        <v>10768</v>
      </c>
      <c r="U5126" s="1">
        <v>44556</v>
      </c>
      <c r="V5126" s="1">
        <v>45348</v>
      </c>
      <c r="W5126" t="s">
        <v>10771</v>
      </c>
    </row>
    <row r="5127" spans="1:23" x14ac:dyDescent="0.25">
      <c r="A5127">
        <v>3078</v>
      </c>
      <c r="B5127" t="s">
        <v>7095</v>
      </c>
      <c r="C5127">
        <v>19277708</v>
      </c>
      <c r="D5127" s="1">
        <v>44988</v>
      </c>
      <c r="E5127" s="1">
        <v>44992</v>
      </c>
      <c r="F5127" t="s">
        <v>10696</v>
      </c>
      <c r="G5127" t="s">
        <v>92</v>
      </c>
      <c r="H5127" t="s">
        <v>5829</v>
      </c>
      <c r="I5127" t="s">
        <v>309</v>
      </c>
      <c r="J5127">
        <v>19.989999999999998</v>
      </c>
      <c r="K5127">
        <v>1</v>
      </c>
      <c r="L5127">
        <v>0</v>
      </c>
      <c r="M5127">
        <v>6.7965999999999998</v>
      </c>
      <c r="N5127">
        <v>13.193399999999999</v>
      </c>
      <c r="O5127">
        <v>0</v>
      </c>
      <c r="P5127" t="s">
        <v>86</v>
      </c>
      <c r="Q5127" t="s">
        <v>10631</v>
      </c>
      <c r="R5127">
        <v>4</v>
      </c>
      <c r="S5127">
        <v>34</v>
      </c>
      <c r="T5127" t="s">
        <v>10766</v>
      </c>
      <c r="U5127" s="1">
        <v>44556</v>
      </c>
      <c r="V5127" s="1">
        <v>45348</v>
      </c>
      <c r="W5127" t="s">
        <v>10771</v>
      </c>
    </row>
    <row r="5128" spans="1:23" x14ac:dyDescent="0.25">
      <c r="A5128">
        <v>3079</v>
      </c>
      <c r="B5128" t="s">
        <v>7095</v>
      </c>
      <c r="C5128">
        <v>26907592</v>
      </c>
      <c r="D5128" s="1">
        <v>44988</v>
      </c>
      <c r="E5128" s="1">
        <v>44992</v>
      </c>
      <c r="F5128" t="s">
        <v>10696</v>
      </c>
      <c r="G5128" t="s">
        <v>92</v>
      </c>
      <c r="H5128" t="s">
        <v>5829</v>
      </c>
      <c r="I5128" t="s">
        <v>3414</v>
      </c>
      <c r="J5128">
        <v>772.68</v>
      </c>
      <c r="K5128">
        <v>4</v>
      </c>
      <c r="L5128">
        <v>0</v>
      </c>
      <c r="M5128">
        <v>108.1752</v>
      </c>
      <c r="N5128">
        <v>664.50479999999993</v>
      </c>
      <c r="O5128">
        <v>0</v>
      </c>
      <c r="P5128" t="s">
        <v>86</v>
      </c>
      <c r="Q5128" t="s">
        <v>10631</v>
      </c>
      <c r="R5128">
        <v>4</v>
      </c>
      <c r="S5128">
        <v>14.000000000000002</v>
      </c>
      <c r="T5128" t="s">
        <v>10767</v>
      </c>
      <c r="U5128" s="1">
        <v>44556</v>
      </c>
      <c r="V5128" s="1">
        <v>45348</v>
      </c>
      <c r="W5128" t="s">
        <v>10770</v>
      </c>
    </row>
    <row r="5129" spans="1:23" x14ac:dyDescent="0.25">
      <c r="A5129">
        <v>3080</v>
      </c>
      <c r="B5129" t="s">
        <v>7096</v>
      </c>
      <c r="C5129">
        <v>98054629</v>
      </c>
      <c r="D5129" s="1">
        <v>44988</v>
      </c>
      <c r="E5129" s="1">
        <v>44989</v>
      </c>
      <c r="F5129" t="s">
        <v>10703</v>
      </c>
      <c r="G5129" t="s">
        <v>3816</v>
      </c>
      <c r="H5129" t="s">
        <v>4729</v>
      </c>
      <c r="I5129" t="s">
        <v>1024</v>
      </c>
      <c r="J5129">
        <v>24.64</v>
      </c>
      <c r="K5129">
        <v>4</v>
      </c>
      <c r="L5129">
        <v>0.2</v>
      </c>
      <c r="M5129">
        <v>4.0039999999999996</v>
      </c>
      <c r="N5129">
        <v>20.636000000000003</v>
      </c>
      <c r="O5129">
        <v>4.9280000000000008</v>
      </c>
      <c r="P5129" t="s">
        <v>86</v>
      </c>
      <c r="Q5129" t="s">
        <v>10632</v>
      </c>
      <c r="R5129">
        <v>1</v>
      </c>
      <c r="S5129">
        <v>16.249999999999996</v>
      </c>
      <c r="T5129" t="s">
        <v>10766</v>
      </c>
      <c r="U5129" s="1">
        <v>44488</v>
      </c>
      <c r="V5129" s="1">
        <v>45768</v>
      </c>
      <c r="W5129" t="s">
        <v>10775</v>
      </c>
    </row>
    <row r="5130" spans="1:23" x14ac:dyDescent="0.25">
      <c r="A5130">
        <v>3081</v>
      </c>
      <c r="B5130" t="s">
        <v>7097</v>
      </c>
      <c r="C5130">
        <v>78293525</v>
      </c>
      <c r="D5130" s="1">
        <v>44988</v>
      </c>
      <c r="E5130" s="1">
        <v>44995</v>
      </c>
      <c r="F5130" t="s">
        <v>10699</v>
      </c>
      <c r="G5130" t="s">
        <v>88</v>
      </c>
      <c r="H5130" t="s">
        <v>4288</v>
      </c>
      <c r="I5130" t="s">
        <v>3400</v>
      </c>
      <c r="J5130">
        <v>31.05</v>
      </c>
      <c r="K5130">
        <v>3</v>
      </c>
      <c r="L5130">
        <v>0</v>
      </c>
      <c r="M5130">
        <v>14.904</v>
      </c>
      <c r="N5130">
        <v>16.146000000000001</v>
      </c>
      <c r="O5130">
        <v>0</v>
      </c>
      <c r="P5130" t="s">
        <v>86</v>
      </c>
      <c r="Q5130" t="s">
        <v>10631</v>
      </c>
      <c r="R5130">
        <v>7</v>
      </c>
      <c r="S5130">
        <v>48</v>
      </c>
      <c r="T5130" t="s">
        <v>10766</v>
      </c>
      <c r="U5130" s="1">
        <v>44903</v>
      </c>
      <c r="V5130" s="1">
        <v>45719</v>
      </c>
      <c r="W5130" t="s">
        <v>10775</v>
      </c>
    </row>
    <row r="5131" spans="1:23" x14ac:dyDescent="0.25">
      <c r="A5131">
        <v>3082</v>
      </c>
      <c r="B5131" t="s">
        <v>7097</v>
      </c>
      <c r="C5131">
        <v>20598913</v>
      </c>
      <c r="D5131" s="1">
        <v>44988</v>
      </c>
      <c r="E5131" s="1">
        <v>44995</v>
      </c>
      <c r="F5131" t="s">
        <v>10699</v>
      </c>
      <c r="G5131" t="s">
        <v>88</v>
      </c>
      <c r="H5131" t="s">
        <v>4288</v>
      </c>
      <c r="I5131" t="s">
        <v>2797</v>
      </c>
      <c r="J5131">
        <v>8.92</v>
      </c>
      <c r="K5131">
        <v>4</v>
      </c>
      <c r="L5131">
        <v>0</v>
      </c>
      <c r="M5131">
        <v>3.9247999999999998</v>
      </c>
      <c r="N5131">
        <v>4.9952000000000005</v>
      </c>
      <c r="O5131">
        <v>0</v>
      </c>
      <c r="P5131" t="s">
        <v>86</v>
      </c>
      <c r="Q5131" t="s">
        <v>10631</v>
      </c>
      <c r="R5131">
        <v>7</v>
      </c>
      <c r="S5131">
        <v>44</v>
      </c>
      <c r="T5131" t="s">
        <v>10766</v>
      </c>
      <c r="U5131" s="1">
        <v>44903</v>
      </c>
      <c r="V5131" s="1">
        <v>45719</v>
      </c>
      <c r="W5131" t="s">
        <v>10775</v>
      </c>
    </row>
    <row r="5132" spans="1:23" x14ac:dyDescent="0.25">
      <c r="A5132">
        <v>3083</v>
      </c>
      <c r="B5132" t="s">
        <v>7097</v>
      </c>
      <c r="C5132">
        <v>66001902</v>
      </c>
      <c r="D5132" s="1">
        <v>44988</v>
      </c>
      <c r="E5132" s="1">
        <v>44995</v>
      </c>
      <c r="F5132" t="s">
        <v>10699</v>
      </c>
      <c r="G5132" t="s">
        <v>88</v>
      </c>
      <c r="H5132" t="s">
        <v>4288</v>
      </c>
      <c r="I5132" t="s">
        <v>680</v>
      </c>
      <c r="J5132">
        <v>209.6</v>
      </c>
      <c r="K5132">
        <v>4</v>
      </c>
      <c r="L5132">
        <v>0</v>
      </c>
      <c r="M5132">
        <v>96.415999999999997</v>
      </c>
      <c r="N5132">
        <v>113.184</v>
      </c>
      <c r="O5132">
        <v>0</v>
      </c>
      <c r="P5132" t="s">
        <v>86</v>
      </c>
      <c r="Q5132" t="s">
        <v>10631</v>
      </c>
      <c r="R5132">
        <v>7</v>
      </c>
      <c r="S5132">
        <v>46</v>
      </c>
      <c r="T5132" t="s">
        <v>10766</v>
      </c>
      <c r="U5132" s="1">
        <v>44903</v>
      </c>
      <c r="V5132" s="1">
        <v>45719</v>
      </c>
      <c r="W5132" t="s">
        <v>10775</v>
      </c>
    </row>
    <row r="5133" spans="1:23" x14ac:dyDescent="0.25">
      <c r="A5133">
        <v>3084</v>
      </c>
      <c r="B5133" t="s">
        <v>7097</v>
      </c>
      <c r="C5133">
        <v>14911137</v>
      </c>
      <c r="D5133" s="1">
        <v>44988</v>
      </c>
      <c r="E5133" s="1">
        <v>44995</v>
      </c>
      <c r="F5133" t="s">
        <v>10699</v>
      </c>
      <c r="G5133" t="s">
        <v>88</v>
      </c>
      <c r="H5133" t="s">
        <v>4288</v>
      </c>
      <c r="I5133" t="s">
        <v>2329</v>
      </c>
      <c r="J5133">
        <v>111.04</v>
      </c>
      <c r="K5133">
        <v>4</v>
      </c>
      <c r="L5133">
        <v>0</v>
      </c>
      <c r="M5133">
        <v>29.980799999999999</v>
      </c>
      <c r="N5133">
        <v>81.059200000000004</v>
      </c>
      <c r="O5133">
        <v>0</v>
      </c>
      <c r="P5133" t="s">
        <v>86</v>
      </c>
      <c r="Q5133" t="s">
        <v>10631</v>
      </c>
      <c r="R5133">
        <v>7</v>
      </c>
      <c r="S5133">
        <v>26.999999999999996</v>
      </c>
      <c r="T5133" t="s">
        <v>10766</v>
      </c>
      <c r="U5133" s="1">
        <v>44903</v>
      </c>
      <c r="V5133" s="1">
        <v>45719</v>
      </c>
      <c r="W5133" t="s">
        <v>10775</v>
      </c>
    </row>
    <row r="5134" spans="1:23" x14ac:dyDescent="0.25">
      <c r="A5134">
        <v>3085</v>
      </c>
      <c r="B5134" t="s">
        <v>7097</v>
      </c>
      <c r="C5134">
        <v>98059508</v>
      </c>
      <c r="D5134" s="1">
        <v>44988</v>
      </c>
      <c r="E5134" s="1">
        <v>44995</v>
      </c>
      <c r="F5134" t="s">
        <v>10699</v>
      </c>
      <c r="G5134" t="s">
        <v>88</v>
      </c>
      <c r="H5134" t="s">
        <v>4288</v>
      </c>
      <c r="I5134" t="s">
        <v>3391</v>
      </c>
      <c r="J5134">
        <v>38.880000000000003</v>
      </c>
      <c r="K5134">
        <v>6</v>
      </c>
      <c r="L5134">
        <v>0</v>
      </c>
      <c r="M5134">
        <v>18.662400000000002</v>
      </c>
      <c r="N5134">
        <v>20.217600000000001</v>
      </c>
      <c r="O5134">
        <v>0</v>
      </c>
      <c r="P5134" t="s">
        <v>86</v>
      </c>
      <c r="Q5134" t="s">
        <v>10631</v>
      </c>
      <c r="R5134">
        <v>7</v>
      </c>
      <c r="S5134">
        <v>48.000000000000007</v>
      </c>
      <c r="T5134" t="s">
        <v>10766</v>
      </c>
      <c r="U5134" s="1">
        <v>44903</v>
      </c>
      <c r="V5134" s="1">
        <v>45719</v>
      </c>
      <c r="W5134" t="s">
        <v>10763</v>
      </c>
    </row>
    <row r="5135" spans="1:23" x14ac:dyDescent="0.25">
      <c r="A5135">
        <v>3086</v>
      </c>
      <c r="B5135" t="s">
        <v>7098</v>
      </c>
      <c r="C5135">
        <v>54696795</v>
      </c>
      <c r="D5135" s="1">
        <v>44989</v>
      </c>
      <c r="E5135" s="1">
        <v>44994</v>
      </c>
      <c r="F5135" t="s">
        <v>10700</v>
      </c>
      <c r="G5135" t="s">
        <v>88</v>
      </c>
      <c r="H5135" t="s">
        <v>62</v>
      </c>
      <c r="I5135" t="s">
        <v>2756</v>
      </c>
      <c r="J5135">
        <v>479.98399999999998</v>
      </c>
      <c r="K5135">
        <v>2</v>
      </c>
      <c r="L5135">
        <v>0.2</v>
      </c>
      <c r="M5135">
        <v>59.997999999999998</v>
      </c>
      <c r="N5135">
        <v>419.98599999999999</v>
      </c>
      <c r="O5135">
        <v>95.996800000000007</v>
      </c>
      <c r="P5135" t="s">
        <v>86</v>
      </c>
      <c r="Q5135" t="s">
        <v>10632</v>
      </c>
      <c r="R5135">
        <v>5</v>
      </c>
      <c r="S5135">
        <v>12.5</v>
      </c>
      <c r="T5135" t="s">
        <v>10767</v>
      </c>
      <c r="U5135" s="1">
        <v>44501</v>
      </c>
      <c r="V5135" s="1">
        <v>45773</v>
      </c>
      <c r="W5135" t="s">
        <v>10775</v>
      </c>
    </row>
    <row r="5136" spans="1:23" x14ac:dyDescent="0.25">
      <c r="A5136">
        <v>3087</v>
      </c>
      <c r="B5136" t="s">
        <v>7098</v>
      </c>
      <c r="C5136">
        <v>75261426</v>
      </c>
      <c r="D5136" s="1">
        <v>44989</v>
      </c>
      <c r="E5136" s="1">
        <v>44994</v>
      </c>
      <c r="F5136" t="s">
        <v>10700</v>
      </c>
      <c r="G5136" t="s">
        <v>88</v>
      </c>
      <c r="H5136" t="s">
        <v>62</v>
      </c>
      <c r="I5136" t="s">
        <v>931</v>
      </c>
      <c r="J5136">
        <v>12.6</v>
      </c>
      <c r="K5136">
        <v>4</v>
      </c>
      <c r="L5136">
        <v>0</v>
      </c>
      <c r="M5136">
        <v>6.048</v>
      </c>
      <c r="N5136">
        <v>6.5519999999999996</v>
      </c>
      <c r="O5136">
        <v>0</v>
      </c>
      <c r="P5136" t="s">
        <v>86</v>
      </c>
      <c r="Q5136" t="s">
        <v>10631</v>
      </c>
      <c r="R5136">
        <v>5</v>
      </c>
      <c r="S5136">
        <v>48.000000000000007</v>
      </c>
      <c r="T5136" t="s">
        <v>10766</v>
      </c>
      <c r="U5136" s="1">
        <v>44501</v>
      </c>
      <c r="V5136" s="1">
        <v>45773</v>
      </c>
      <c r="W5136" t="s">
        <v>10775</v>
      </c>
    </row>
    <row r="5137" spans="1:23" x14ac:dyDescent="0.25">
      <c r="A5137">
        <v>3088</v>
      </c>
      <c r="B5137" t="s">
        <v>7099</v>
      </c>
      <c r="C5137">
        <v>89721953</v>
      </c>
      <c r="D5137" s="1">
        <v>44989</v>
      </c>
      <c r="E5137" s="1">
        <v>44995</v>
      </c>
      <c r="F5137" t="s">
        <v>10698</v>
      </c>
      <c r="G5137" t="s">
        <v>88</v>
      </c>
      <c r="H5137" t="s">
        <v>4384</v>
      </c>
      <c r="I5137" t="s">
        <v>506</v>
      </c>
      <c r="J5137">
        <v>9.26</v>
      </c>
      <c r="K5137">
        <v>2</v>
      </c>
      <c r="L5137">
        <v>0</v>
      </c>
      <c r="M5137">
        <v>3.0558000000000001</v>
      </c>
      <c r="N5137">
        <v>6.2042000000000002</v>
      </c>
      <c r="O5137">
        <v>0</v>
      </c>
      <c r="P5137" t="s">
        <v>86</v>
      </c>
      <c r="Q5137" t="s">
        <v>10631</v>
      </c>
      <c r="R5137">
        <v>6</v>
      </c>
      <c r="S5137">
        <v>33</v>
      </c>
      <c r="T5137" t="s">
        <v>10766</v>
      </c>
      <c r="U5137" s="1">
        <v>44422</v>
      </c>
      <c r="V5137" s="1">
        <v>45727</v>
      </c>
      <c r="W5137" t="s">
        <v>10775</v>
      </c>
    </row>
    <row r="5138" spans="1:23" x14ac:dyDescent="0.25">
      <c r="A5138">
        <v>3089</v>
      </c>
      <c r="B5138" t="s">
        <v>7099</v>
      </c>
      <c r="C5138">
        <v>68947829</v>
      </c>
      <c r="D5138" s="1">
        <v>44989</v>
      </c>
      <c r="E5138" s="1">
        <v>44995</v>
      </c>
      <c r="F5138" t="s">
        <v>10698</v>
      </c>
      <c r="G5138" t="s">
        <v>88</v>
      </c>
      <c r="H5138" t="s">
        <v>4384</v>
      </c>
      <c r="I5138" t="s">
        <v>230</v>
      </c>
      <c r="J5138">
        <v>105.98</v>
      </c>
      <c r="K5138">
        <v>2</v>
      </c>
      <c r="L5138">
        <v>0</v>
      </c>
      <c r="M5138">
        <v>4.2392000000000003</v>
      </c>
      <c r="N5138">
        <v>101.74080000000001</v>
      </c>
      <c r="O5138">
        <v>0</v>
      </c>
      <c r="P5138" t="s">
        <v>86</v>
      </c>
      <c r="Q5138" t="s">
        <v>10631</v>
      </c>
      <c r="R5138">
        <v>6</v>
      </c>
      <c r="S5138">
        <v>4</v>
      </c>
      <c r="T5138" t="s">
        <v>10768</v>
      </c>
      <c r="U5138" s="1">
        <v>44422</v>
      </c>
      <c r="V5138" s="1">
        <v>45727</v>
      </c>
      <c r="W5138" t="s">
        <v>10775</v>
      </c>
    </row>
    <row r="5139" spans="1:23" x14ac:dyDescent="0.25">
      <c r="A5139">
        <v>3090</v>
      </c>
      <c r="B5139" t="s">
        <v>7099</v>
      </c>
      <c r="C5139">
        <v>59540228</v>
      </c>
      <c r="D5139" s="1">
        <v>44989</v>
      </c>
      <c r="E5139" s="1">
        <v>44995</v>
      </c>
      <c r="F5139" t="s">
        <v>10698</v>
      </c>
      <c r="G5139" t="s">
        <v>88</v>
      </c>
      <c r="H5139" t="s">
        <v>4384</v>
      </c>
      <c r="I5139" t="s">
        <v>761</v>
      </c>
      <c r="J5139">
        <v>1.24</v>
      </c>
      <c r="K5139">
        <v>1</v>
      </c>
      <c r="L5139">
        <v>0</v>
      </c>
      <c r="M5139">
        <v>0.58279999999999998</v>
      </c>
      <c r="N5139">
        <v>0.65720000000000001</v>
      </c>
      <c r="O5139">
        <v>0</v>
      </c>
      <c r="P5139" t="s">
        <v>86</v>
      </c>
      <c r="Q5139" t="s">
        <v>10631</v>
      </c>
      <c r="R5139">
        <v>6</v>
      </c>
      <c r="S5139">
        <v>47</v>
      </c>
      <c r="T5139" t="s">
        <v>10766</v>
      </c>
      <c r="U5139" s="1">
        <v>44422</v>
      </c>
      <c r="V5139" s="1">
        <v>45727</v>
      </c>
      <c r="W5139" t="s">
        <v>10769</v>
      </c>
    </row>
    <row r="5140" spans="1:23" x14ac:dyDescent="0.25">
      <c r="A5140">
        <v>3091</v>
      </c>
      <c r="B5140" t="s">
        <v>7099</v>
      </c>
      <c r="C5140">
        <v>7692697</v>
      </c>
      <c r="D5140" s="1">
        <v>44989</v>
      </c>
      <c r="E5140" s="1">
        <v>44995</v>
      </c>
      <c r="F5140" t="s">
        <v>10698</v>
      </c>
      <c r="G5140" t="s">
        <v>88</v>
      </c>
      <c r="H5140" t="s">
        <v>4384</v>
      </c>
      <c r="I5140" t="s">
        <v>649</v>
      </c>
      <c r="J5140">
        <v>20.7</v>
      </c>
      <c r="K5140">
        <v>2</v>
      </c>
      <c r="L5140">
        <v>0</v>
      </c>
      <c r="M5140">
        <v>9.9359999999999999</v>
      </c>
      <c r="N5140">
        <v>10.763999999999999</v>
      </c>
      <c r="O5140">
        <v>0</v>
      </c>
      <c r="P5140" t="s">
        <v>86</v>
      </c>
      <c r="Q5140" t="s">
        <v>10631</v>
      </c>
      <c r="R5140">
        <v>6</v>
      </c>
      <c r="S5140">
        <v>48.000000000000007</v>
      </c>
      <c r="T5140" t="s">
        <v>10766</v>
      </c>
      <c r="U5140" s="1">
        <v>44422</v>
      </c>
      <c r="V5140" s="1">
        <v>45727</v>
      </c>
      <c r="W5140" t="s">
        <v>10775</v>
      </c>
    </row>
    <row r="5141" spans="1:23" x14ac:dyDescent="0.25">
      <c r="A5141">
        <v>3092</v>
      </c>
      <c r="B5141" t="s">
        <v>7099</v>
      </c>
      <c r="C5141">
        <v>63403349</v>
      </c>
      <c r="D5141" s="1">
        <v>44989</v>
      </c>
      <c r="E5141" s="1">
        <v>44995</v>
      </c>
      <c r="F5141" t="s">
        <v>10698</v>
      </c>
      <c r="G5141" t="s">
        <v>88</v>
      </c>
      <c r="H5141" t="s">
        <v>4384</v>
      </c>
      <c r="I5141" t="s">
        <v>2135</v>
      </c>
      <c r="J5141">
        <v>28.9</v>
      </c>
      <c r="K5141">
        <v>5</v>
      </c>
      <c r="L5141">
        <v>0</v>
      </c>
      <c r="M5141">
        <v>14.161</v>
      </c>
      <c r="N5141">
        <v>14.738999999999999</v>
      </c>
      <c r="O5141">
        <v>0</v>
      </c>
      <c r="P5141" t="s">
        <v>86</v>
      </c>
      <c r="Q5141" t="s">
        <v>10631</v>
      </c>
      <c r="R5141">
        <v>6</v>
      </c>
      <c r="S5141">
        <v>49</v>
      </c>
      <c r="T5141" t="s">
        <v>10766</v>
      </c>
      <c r="U5141" s="1">
        <v>44422</v>
      </c>
      <c r="V5141" s="1">
        <v>45727</v>
      </c>
      <c r="W5141" t="s">
        <v>10763</v>
      </c>
    </row>
    <row r="5142" spans="1:23" x14ac:dyDescent="0.25">
      <c r="A5142">
        <v>3093</v>
      </c>
      <c r="B5142" t="s">
        <v>7099</v>
      </c>
      <c r="C5142">
        <v>72648628</v>
      </c>
      <c r="D5142" s="1">
        <v>44989</v>
      </c>
      <c r="E5142" s="1">
        <v>44995</v>
      </c>
      <c r="F5142" t="s">
        <v>10698</v>
      </c>
      <c r="G5142" t="s">
        <v>88</v>
      </c>
      <c r="H5142" t="s">
        <v>4384</v>
      </c>
      <c r="I5142" t="s">
        <v>367</v>
      </c>
      <c r="J5142">
        <v>27.18</v>
      </c>
      <c r="K5142">
        <v>1</v>
      </c>
      <c r="L5142">
        <v>0</v>
      </c>
      <c r="M5142">
        <v>12.7746</v>
      </c>
      <c r="N5142">
        <v>14.4054</v>
      </c>
      <c r="O5142">
        <v>0</v>
      </c>
      <c r="P5142" t="s">
        <v>86</v>
      </c>
      <c r="Q5142" t="s">
        <v>10631</v>
      </c>
      <c r="R5142">
        <v>6</v>
      </c>
      <c r="S5142">
        <v>47</v>
      </c>
      <c r="T5142" t="s">
        <v>10766</v>
      </c>
      <c r="U5142" s="1">
        <v>44422</v>
      </c>
      <c r="V5142" s="1">
        <v>45727</v>
      </c>
      <c r="W5142" t="s">
        <v>10769</v>
      </c>
    </row>
    <row r="5143" spans="1:23" x14ac:dyDescent="0.25">
      <c r="A5143">
        <v>3094</v>
      </c>
      <c r="B5143" t="s">
        <v>7100</v>
      </c>
      <c r="C5143">
        <v>89550793</v>
      </c>
      <c r="D5143" s="1">
        <v>44989</v>
      </c>
      <c r="E5143" s="1">
        <v>44994</v>
      </c>
      <c r="F5143" t="s">
        <v>10700</v>
      </c>
      <c r="G5143" t="s">
        <v>92</v>
      </c>
      <c r="H5143" t="s">
        <v>5118</v>
      </c>
      <c r="I5143" t="s">
        <v>1951</v>
      </c>
      <c r="J5143">
        <v>21.98</v>
      </c>
      <c r="K5143">
        <v>2</v>
      </c>
      <c r="L5143">
        <v>0</v>
      </c>
      <c r="M5143">
        <v>8.5722000000000005</v>
      </c>
      <c r="N5143">
        <v>13.4078</v>
      </c>
      <c r="O5143">
        <v>0</v>
      </c>
      <c r="P5143" t="s">
        <v>86</v>
      </c>
      <c r="Q5143" t="s">
        <v>10631</v>
      </c>
      <c r="R5143">
        <v>5</v>
      </c>
      <c r="S5143">
        <v>39</v>
      </c>
      <c r="T5143" t="s">
        <v>10766</v>
      </c>
      <c r="U5143" s="1">
        <v>44726</v>
      </c>
      <c r="V5143" s="1">
        <v>45801</v>
      </c>
      <c r="W5143" t="s">
        <v>10775</v>
      </c>
    </row>
    <row r="5144" spans="1:23" x14ac:dyDescent="0.25">
      <c r="A5144">
        <v>3095</v>
      </c>
      <c r="B5144" t="s">
        <v>7101</v>
      </c>
      <c r="C5144">
        <v>57219369</v>
      </c>
      <c r="D5144" s="1">
        <v>44990</v>
      </c>
      <c r="E5144" s="1">
        <v>44995</v>
      </c>
      <c r="F5144" t="s">
        <v>10700</v>
      </c>
      <c r="G5144" t="s">
        <v>88</v>
      </c>
      <c r="H5144" t="s">
        <v>4816</v>
      </c>
      <c r="I5144" t="s">
        <v>2037</v>
      </c>
      <c r="J5144">
        <v>199.96</v>
      </c>
      <c r="K5144">
        <v>4</v>
      </c>
      <c r="L5144">
        <v>0</v>
      </c>
      <c r="M5144">
        <v>15.9968</v>
      </c>
      <c r="N5144">
        <v>183.9632</v>
      </c>
      <c r="O5144">
        <v>0</v>
      </c>
      <c r="P5144" t="s">
        <v>86</v>
      </c>
      <c r="Q5144" t="s">
        <v>10631</v>
      </c>
      <c r="R5144">
        <v>5</v>
      </c>
      <c r="S5144">
        <v>8</v>
      </c>
      <c r="T5144" t="s">
        <v>10768</v>
      </c>
      <c r="U5144" s="1">
        <v>44655</v>
      </c>
      <c r="V5144" s="1">
        <v>45776</v>
      </c>
      <c r="W5144" t="s">
        <v>10775</v>
      </c>
    </row>
    <row r="5145" spans="1:23" x14ac:dyDescent="0.25">
      <c r="A5145">
        <v>3096</v>
      </c>
      <c r="B5145" t="s">
        <v>7101</v>
      </c>
      <c r="C5145">
        <v>82387863</v>
      </c>
      <c r="D5145" s="1">
        <v>44990</v>
      </c>
      <c r="E5145" s="1">
        <v>44995</v>
      </c>
      <c r="F5145" t="s">
        <v>10700</v>
      </c>
      <c r="G5145" t="s">
        <v>88</v>
      </c>
      <c r="H5145" t="s">
        <v>4816</v>
      </c>
      <c r="I5145" t="s">
        <v>895</v>
      </c>
      <c r="J5145">
        <v>1516.2</v>
      </c>
      <c r="K5145">
        <v>7</v>
      </c>
      <c r="L5145">
        <v>0</v>
      </c>
      <c r="M5145">
        <v>394.21199999999999</v>
      </c>
      <c r="N5145">
        <v>1121.9880000000001</v>
      </c>
      <c r="O5145">
        <v>0</v>
      </c>
      <c r="P5145" t="s">
        <v>86</v>
      </c>
      <c r="Q5145" t="s">
        <v>10631</v>
      </c>
      <c r="R5145">
        <v>5</v>
      </c>
      <c r="S5145">
        <v>26</v>
      </c>
      <c r="T5145" t="s">
        <v>10766</v>
      </c>
      <c r="U5145" s="1">
        <v>44655</v>
      </c>
      <c r="V5145" s="1">
        <v>45776</v>
      </c>
      <c r="W5145" t="s">
        <v>10763</v>
      </c>
    </row>
    <row r="5146" spans="1:23" x14ac:dyDescent="0.25">
      <c r="A5146">
        <v>3097</v>
      </c>
      <c r="B5146" t="s">
        <v>7102</v>
      </c>
      <c r="C5146">
        <v>86970500</v>
      </c>
      <c r="D5146" s="1">
        <v>44990</v>
      </c>
      <c r="E5146" s="1">
        <v>44996</v>
      </c>
      <c r="F5146" t="s">
        <v>10698</v>
      </c>
      <c r="G5146" t="s">
        <v>88</v>
      </c>
      <c r="H5146" t="s">
        <v>4593</v>
      </c>
      <c r="I5146" t="s">
        <v>2569</v>
      </c>
      <c r="J5146">
        <v>2.4119999999999999</v>
      </c>
      <c r="K5146">
        <v>1</v>
      </c>
      <c r="L5146">
        <v>0.7</v>
      </c>
      <c r="M5146">
        <v>-2.0099999999999998</v>
      </c>
      <c r="N5146">
        <v>4.4219999999999997</v>
      </c>
      <c r="O5146">
        <v>1.6883999999999999</v>
      </c>
      <c r="P5146" t="s">
        <v>10633</v>
      </c>
      <c r="Q5146" t="s">
        <v>10632</v>
      </c>
      <c r="R5146">
        <v>6</v>
      </c>
      <c r="S5146">
        <v>-83.333333333333329</v>
      </c>
      <c r="T5146" t="s">
        <v>10768</v>
      </c>
      <c r="U5146" s="1">
        <v>44489</v>
      </c>
      <c r="V5146" s="1">
        <v>45776</v>
      </c>
      <c r="W5146" t="s">
        <v>10769</v>
      </c>
    </row>
    <row r="5147" spans="1:23" x14ac:dyDescent="0.25">
      <c r="A5147">
        <v>3098</v>
      </c>
      <c r="B5147" t="s">
        <v>7103</v>
      </c>
      <c r="C5147">
        <v>77227274</v>
      </c>
      <c r="D5147" s="1">
        <v>44990</v>
      </c>
      <c r="E5147" s="1">
        <v>44997</v>
      </c>
      <c r="F5147" t="s">
        <v>10699</v>
      </c>
      <c r="G5147" t="s">
        <v>88</v>
      </c>
      <c r="H5147" t="s">
        <v>4985</v>
      </c>
      <c r="I5147" t="s">
        <v>1695</v>
      </c>
      <c r="J5147">
        <v>129.93</v>
      </c>
      <c r="K5147">
        <v>3</v>
      </c>
      <c r="L5147">
        <v>0</v>
      </c>
      <c r="M5147">
        <v>12.993</v>
      </c>
      <c r="N5147">
        <v>116.93700000000001</v>
      </c>
      <c r="O5147">
        <v>0</v>
      </c>
      <c r="P5147" t="s">
        <v>86</v>
      </c>
      <c r="Q5147" t="s">
        <v>10631</v>
      </c>
      <c r="R5147">
        <v>7</v>
      </c>
      <c r="S5147">
        <v>10</v>
      </c>
      <c r="T5147" t="s">
        <v>10767</v>
      </c>
      <c r="U5147" s="1">
        <v>44897</v>
      </c>
      <c r="V5147" s="1">
        <v>45789</v>
      </c>
      <c r="W5147" t="s">
        <v>10775</v>
      </c>
    </row>
    <row r="5148" spans="1:23" x14ac:dyDescent="0.25">
      <c r="A5148">
        <v>3099</v>
      </c>
      <c r="B5148" t="s">
        <v>7103</v>
      </c>
      <c r="C5148">
        <v>48364954</v>
      </c>
      <c r="D5148" s="1">
        <v>44990</v>
      </c>
      <c r="E5148" s="1">
        <v>44997</v>
      </c>
      <c r="F5148" t="s">
        <v>10699</v>
      </c>
      <c r="G5148" t="s">
        <v>88</v>
      </c>
      <c r="H5148" t="s">
        <v>4985</v>
      </c>
      <c r="I5148" t="s">
        <v>2097</v>
      </c>
      <c r="J5148">
        <v>69.930000000000007</v>
      </c>
      <c r="K5148">
        <v>7</v>
      </c>
      <c r="L5148">
        <v>0</v>
      </c>
      <c r="M5148">
        <v>31.468499999999999</v>
      </c>
      <c r="N5148">
        <v>38.461500000000008</v>
      </c>
      <c r="O5148">
        <v>0</v>
      </c>
      <c r="P5148" t="s">
        <v>86</v>
      </c>
      <c r="Q5148" t="s">
        <v>10631</v>
      </c>
      <c r="R5148">
        <v>7</v>
      </c>
      <c r="S5148">
        <v>44.999999999999993</v>
      </c>
      <c r="T5148" t="s">
        <v>10766</v>
      </c>
      <c r="U5148" s="1">
        <v>44897</v>
      </c>
      <c r="V5148" s="1">
        <v>45789</v>
      </c>
      <c r="W5148" t="s">
        <v>10763</v>
      </c>
    </row>
    <row r="5149" spans="1:23" x14ac:dyDescent="0.25">
      <c r="A5149">
        <v>3100</v>
      </c>
      <c r="B5149" t="s">
        <v>7104</v>
      </c>
      <c r="C5149">
        <v>39900890</v>
      </c>
      <c r="D5149" s="1">
        <v>44990</v>
      </c>
      <c r="E5149" s="1">
        <v>44994</v>
      </c>
      <c r="F5149" t="s">
        <v>10696</v>
      </c>
      <c r="G5149" t="s">
        <v>92</v>
      </c>
      <c r="H5149" t="s">
        <v>4187</v>
      </c>
      <c r="I5149" t="s">
        <v>2449</v>
      </c>
      <c r="J5149">
        <v>7.8239999999999998</v>
      </c>
      <c r="K5149">
        <v>1</v>
      </c>
      <c r="L5149">
        <v>0.2</v>
      </c>
      <c r="M5149">
        <v>2.9340000000000002</v>
      </c>
      <c r="N5149">
        <v>4.8899999999999997</v>
      </c>
      <c r="O5149">
        <v>1.5648</v>
      </c>
      <c r="P5149" t="s">
        <v>86</v>
      </c>
      <c r="Q5149" t="s">
        <v>10632</v>
      </c>
      <c r="R5149">
        <v>4</v>
      </c>
      <c r="S5149">
        <v>37.500000000000007</v>
      </c>
      <c r="T5149" t="s">
        <v>10766</v>
      </c>
      <c r="U5149" s="1">
        <v>44574</v>
      </c>
      <c r="V5149" s="1">
        <v>45734</v>
      </c>
      <c r="W5149" t="s">
        <v>10769</v>
      </c>
    </row>
    <row r="5150" spans="1:23" x14ac:dyDescent="0.25">
      <c r="A5150">
        <v>3101</v>
      </c>
      <c r="B5150" t="s">
        <v>7104</v>
      </c>
      <c r="C5150">
        <v>69763978</v>
      </c>
      <c r="D5150" s="1">
        <v>44990</v>
      </c>
      <c r="E5150" s="1">
        <v>44994</v>
      </c>
      <c r="F5150" t="s">
        <v>10696</v>
      </c>
      <c r="G5150" t="s">
        <v>92</v>
      </c>
      <c r="H5150" t="s">
        <v>4187</v>
      </c>
      <c r="I5150" t="s">
        <v>469</v>
      </c>
      <c r="J5150">
        <v>170.072</v>
      </c>
      <c r="K5150">
        <v>4</v>
      </c>
      <c r="L5150">
        <v>0.3</v>
      </c>
      <c r="M5150">
        <v>-12.148</v>
      </c>
      <c r="N5150">
        <v>182.22</v>
      </c>
      <c r="O5150">
        <v>51.021599999999999</v>
      </c>
      <c r="P5150" t="s">
        <v>10633</v>
      </c>
      <c r="Q5150" t="s">
        <v>10632</v>
      </c>
      <c r="R5150">
        <v>4</v>
      </c>
      <c r="S5150">
        <v>-7.1428571428571423</v>
      </c>
      <c r="T5150" t="s">
        <v>10768</v>
      </c>
      <c r="U5150" s="1">
        <v>44574</v>
      </c>
      <c r="V5150" s="1">
        <v>45734</v>
      </c>
      <c r="W5150" t="s">
        <v>10775</v>
      </c>
    </row>
    <row r="5151" spans="1:23" x14ac:dyDescent="0.25">
      <c r="A5151">
        <v>3102</v>
      </c>
      <c r="B5151" t="s">
        <v>7105</v>
      </c>
      <c r="C5151">
        <v>67398142</v>
      </c>
      <c r="D5151" s="1">
        <v>44990</v>
      </c>
      <c r="E5151" s="1">
        <v>44994</v>
      </c>
      <c r="F5151" t="s">
        <v>10696</v>
      </c>
      <c r="G5151" t="s">
        <v>88</v>
      </c>
      <c r="H5151" t="s">
        <v>3852</v>
      </c>
      <c r="I5151" t="s">
        <v>1404</v>
      </c>
      <c r="J5151">
        <v>13.092000000000001</v>
      </c>
      <c r="K5151">
        <v>4</v>
      </c>
      <c r="L5151">
        <v>0.7</v>
      </c>
      <c r="M5151">
        <v>-10.0372</v>
      </c>
      <c r="N5151">
        <v>23.129200000000001</v>
      </c>
      <c r="O5151">
        <v>9.1644000000000005</v>
      </c>
      <c r="P5151" t="s">
        <v>10633</v>
      </c>
      <c r="Q5151" t="s">
        <v>10632</v>
      </c>
      <c r="R5151">
        <v>4</v>
      </c>
      <c r="S5151">
        <v>-76.666666666666657</v>
      </c>
      <c r="T5151" t="s">
        <v>10768</v>
      </c>
      <c r="U5151" s="1">
        <v>44673</v>
      </c>
      <c r="V5151" s="1">
        <v>45668</v>
      </c>
      <c r="W5151" t="s">
        <v>10775</v>
      </c>
    </row>
    <row r="5152" spans="1:23" x14ac:dyDescent="0.25">
      <c r="A5152">
        <v>3103</v>
      </c>
      <c r="B5152" t="s">
        <v>7106</v>
      </c>
      <c r="C5152">
        <v>81702905</v>
      </c>
      <c r="D5152" s="1">
        <v>44990</v>
      </c>
      <c r="E5152" s="1">
        <v>44992</v>
      </c>
      <c r="F5152" t="s">
        <v>10697</v>
      </c>
      <c r="G5152" t="s">
        <v>3816</v>
      </c>
      <c r="H5152" t="s">
        <v>7107</v>
      </c>
      <c r="I5152" t="s">
        <v>2420</v>
      </c>
      <c r="J5152">
        <v>131.88</v>
      </c>
      <c r="K5152">
        <v>7</v>
      </c>
      <c r="L5152">
        <v>0</v>
      </c>
      <c r="M5152">
        <v>55.389600000000002</v>
      </c>
      <c r="N5152">
        <v>76.490399999999994</v>
      </c>
      <c r="O5152">
        <v>0</v>
      </c>
      <c r="P5152" t="s">
        <v>86</v>
      </c>
      <c r="Q5152" t="s">
        <v>10631</v>
      </c>
      <c r="R5152">
        <v>2</v>
      </c>
      <c r="S5152">
        <v>42.000000000000007</v>
      </c>
      <c r="T5152" t="s">
        <v>10766</v>
      </c>
      <c r="U5152" s="1">
        <v>44990</v>
      </c>
      <c r="V5152" s="1">
        <v>45541</v>
      </c>
      <c r="W5152" t="s">
        <v>10770</v>
      </c>
    </row>
    <row r="5153" spans="1:23" x14ac:dyDescent="0.25">
      <c r="A5153">
        <v>3104</v>
      </c>
      <c r="B5153" t="s">
        <v>7106</v>
      </c>
      <c r="C5153">
        <v>38259139</v>
      </c>
      <c r="D5153" s="1">
        <v>44990</v>
      </c>
      <c r="E5153" s="1">
        <v>44992</v>
      </c>
      <c r="F5153" t="s">
        <v>10697</v>
      </c>
      <c r="G5153" t="s">
        <v>3816</v>
      </c>
      <c r="H5153" t="s">
        <v>7107</v>
      </c>
      <c r="I5153" t="s">
        <v>2358</v>
      </c>
      <c r="J5153">
        <v>25.032</v>
      </c>
      <c r="K5153">
        <v>3</v>
      </c>
      <c r="L5153">
        <v>0.2</v>
      </c>
      <c r="M5153">
        <v>7.8224999999999998</v>
      </c>
      <c r="N5153">
        <v>17.209499999999998</v>
      </c>
      <c r="O5153">
        <v>5.0064000000000002</v>
      </c>
      <c r="P5153" t="s">
        <v>86</v>
      </c>
      <c r="Q5153" t="s">
        <v>10632</v>
      </c>
      <c r="R5153">
        <v>2</v>
      </c>
      <c r="S5153">
        <v>31.25</v>
      </c>
      <c r="T5153" t="s">
        <v>10766</v>
      </c>
      <c r="U5153" s="1">
        <v>44990</v>
      </c>
      <c r="V5153" s="1">
        <v>45541</v>
      </c>
      <c r="W5153" t="s">
        <v>10770</v>
      </c>
    </row>
    <row r="5154" spans="1:23" x14ac:dyDescent="0.25">
      <c r="A5154">
        <v>3105</v>
      </c>
      <c r="B5154" t="s">
        <v>7106</v>
      </c>
      <c r="C5154">
        <v>12430079</v>
      </c>
      <c r="D5154" s="1">
        <v>44990</v>
      </c>
      <c r="E5154" s="1">
        <v>44992</v>
      </c>
      <c r="F5154" t="s">
        <v>10697</v>
      </c>
      <c r="G5154" t="s">
        <v>3816</v>
      </c>
      <c r="H5154" t="s">
        <v>7107</v>
      </c>
      <c r="I5154" t="s">
        <v>2468</v>
      </c>
      <c r="J5154">
        <v>717.72</v>
      </c>
      <c r="K5154">
        <v>3</v>
      </c>
      <c r="L5154">
        <v>0.2</v>
      </c>
      <c r="M5154">
        <v>71.772000000000006</v>
      </c>
      <c r="N5154">
        <v>645.94799999999998</v>
      </c>
      <c r="O5154">
        <v>143.54400000000001</v>
      </c>
      <c r="P5154" t="s">
        <v>86</v>
      </c>
      <c r="Q5154" t="s">
        <v>10632</v>
      </c>
      <c r="R5154">
        <v>2</v>
      </c>
      <c r="S5154">
        <v>10</v>
      </c>
      <c r="T5154" t="s">
        <v>10767</v>
      </c>
      <c r="U5154" s="1">
        <v>44990</v>
      </c>
      <c r="V5154" s="1">
        <v>45541</v>
      </c>
      <c r="W5154" t="s">
        <v>10770</v>
      </c>
    </row>
    <row r="5155" spans="1:23" x14ac:dyDescent="0.25">
      <c r="A5155">
        <v>3106</v>
      </c>
      <c r="B5155" t="s">
        <v>7106</v>
      </c>
      <c r="C5155">
        <v>79390618</v>
      </c>
      <c r="D5155" s="1">
        <v>44990</v>
      </c>
      <c r="E5155" s="1">
        <v>44992</v>
      </c>
      <c r="F5155" t="s">
        <v>10697</v>
      </c>
      <c r="G5155" t="s">
        <v>3816</v>
      </c>
      <c r="H5155" t="s">
        <v>7107</v>
      </c>
      <c r="I5155" t="s">
        <v>3064</v>
      </c>
      <c r="J5155">
        <v>207.35</v>
      </c>
      <c r="K5155">
        <v>5</v>
      </c>
      <c r="L5155">
        <v>0</v>
      </c>
      <c r="M5155">
        <v>24.882000000000001</v>
      </c>
      <c r="N5155">
        <v>182.46799999999999</v>
      </c>
      <c r="O5155">
        <v>0</v>
      </c>
      <c r="P5155" t="s">
        <v>86</v>
      </c>
      <c r="Q5155" t="s">
        <v>10631</v>
      </c>
      <c r="R5155">
        <v>2</v>
      </c>
      <c r="S5155">
        <v>12.000000000000002</v>
      </c>
      <c r="T5155" t="s">
        <v>10767</v>
      </c>
      <c r="U5155" s="1">
        <v>44990</v>
      </c>
      <c r="V5155" s="1">
        <v>45541</v>
      </c>
      <c r="W5155" t="s">
        <v>10770</v>
      </c>
    </row>
    <row r="5156" spans="1:23" x14ac:dyDescent="0.25">
      <c r="A5156">
        <v>3107</v>
      </c>
      <c r="B5156" t="s">
        <v>7106</v>
      </c>
      <c r="C5156">
        <v>62567748</v>
      </c>
      <c r="D5156" s="1">
        <v>44990</v>
      </c>
      <c r="E5156" s="1">
        <v>44992</v>
      </c>
      <c r="F5156" t="s">
        <v>10697</v>
      </c>
      <c r="G5156" t="s">
        <v>3816</v>
      </c>
      <c r="H5156" t="s">
        <v>7107</v>
      </c>
      <c r="I5156" t="s">
        <v>2005</v>
      </c>
      <c r="J5156">
        <v>44.67</v>
      </c>
      <c r="K5156">
        <v>3</v>
      </c>
      <c r="L5156">
        <v>0</v>
      </c>
      <c r="M5156">
        <v>12.0609</v>
      </c>
      <c r="N5156">
        <v>32.609099999999998</v>
      </c>
      <c r="O5156">
        <v>0</v>
      </c>
      <c r="P5156" t="s">
        <v>86</v>
      </c>
      <c r="Q5156" t="s">
        <v>10631</v>
      </c>
      <c r="R5156">
        <v>2</v>
      </c>
      <c r="S5156">
        <v>27</v>
      </c>
      <c r="T5156" t="s">
        <v>10766</v>
      </c>
      <c r="U5156" s="1">
        <v>44990</v>
      </c>
      <c r="V5156" s="1">
        <v>45541</v>
      </c>
      <c r="W5156" t="s">
        <v>10770</v>
      </c>
    </row>
    <row r="5157" spans="1:23" x14ac:dyDescent="0.25">
      <c r="A5157">
        <v>3108</v>
      </c>
      <c r="B5157" t="s">
        <v>7106</v>
      </c>
      <c r="C5157">
        <v>94822596</v>
      </c>
      <c r="D5157" s="1">
        <v>44990</v>
      </c>
      <c r="E5157" s="1">
        <v>44992</v>
      </c>
      <c r="F5157" t="s">
        <v>10697</v>
      </c>
      <c r="G5157" t="s">
        <v>3816</v>
      </c>
      <c r="H5157" t="s">
        <v>7107</v>
      </c>
      <c r="I5157" t="s">
        <v>1961</v>
      </c>
      <c r="J5157">
        <v>209.7</v>
      </c>
      <c r="K5157">
        <v>2</v>
      </c>
      <c r="L5157">
        <v>0</v>
      </c>
      <c r="M5157">
        <v>100.65600000000001</v>
      </c>
      <c r="N5157">
        <v>109.04399999999998</v>
      </c>
      <c r="O5157">
        <v>0</v>
      </c>
      <c r="P5157" t="s">
        <v>86</v>
      </c>
      <c r="Q5157" t="s">
        <v>10631</v>
      </c>
      <c r="R5157">
        <v>2</v>
      </c>
      <c r="S5157">
        <v>48.000000000000007</v>
      </c>
      <c r="T5157" t="s">
        <v>10766</v>
      </c>
      <c r="U5157" s="1">
        <v>44990</v>
      </c>
      <c r="V5157" s="1">
        <v>45541</v>
      </c>
      <c r="W5157" t="s">
        <v>10770</v>
      </c>
    </row>
    <row r="5158" spans="1:23" x14ac:dyDescent="0.25">
      <c r="A5158">
        <v>3109</v>
      </c>
      <c r="B5158" t="s">
        <v>7108</v>
      </c>
      <c r="C5158">
        <v>34015445</v>
      </c>
      <c r="D5158" s="1">
        <v>44991</v>
      </c>
      <c r="E5158" s="1">
        <v>44996</v>
      </c>
      <c r="F5158" t="s">
        <v>10700</v>
      </c>
      <c r="G5158" t="s">
        <v>88</v>
      </c>
      <c r="H5158" t="s">
        <v>4427</v>
      </c>
      <c r="I5158" t="s">
        <v>2043</v>
      </c>
      <c r="J5158">
        <v>912.75</v>
      </c>
      <c r="K5158">
        <v>5</v>
      </c>
      <c r="L5158">
        <v>0</v>
      </c>
      <c r="M5158">
        <v>118.6575</v>
      </c>
      <c r="N5158">
        <v>794.09249999999997</v>
      </c>
      <c r="O5158">
        <v>0</v>
      </c>
      <c r="P5158" t="s">
        <v>86</v>
      </c>
      <c r="Q5158" t="s">
        <v>10631</v>
      </c>
      <c r="R5158">
        <v>5</v>
      </c>
      <c r="S5158">
        <v>13</v>
      </c>
      <c r="T5158" t="s">
        <v>10767</v>
      </c>
      <c r="U5158" s="1">
        <v>44454</v>
      </c>
      <c r="V5158" s="1">
        <v>45774</v>
      </c>
      <c r="W5158" t="s">
        <v>10763</v>
      </c>
    </row>
    <row r="5159" spans="1:23" x14ac:dyDescent="0.25">
      <c r="A5159">
        <v>3110</v>
      </c>
      <c r="B5159" t="s">
        <v>7109</v>
      </c>
      <c r="C5159">
        <v>58456362</v>
      </c>
      <c r="D5159" s="1">
        <v>44991</v>
      </c>
      <c r="E5159" s="1">
        <v>44995</v>
      </c>
      <c r="F5159" t="s">
        <v>10696</v>
      </c>
      <c r="G5159" t="s">
        <v>88</v>
      </c>
      <c r="H5159" t="s">
        <v>4103</v>
      </c>
      <c r="I5159" t="s">
        <v>587</v>
      </c>
      <c r="J5159">
        <v>170.136</v>
      </c>
      <c r="K5159">
        <v>3</v>
      </c>
      <c r="L5159">
        <v>0.2</v>
      </c>
      <c r="M5159">
        <v>-8.5068000000000001</v>
      </c>
      <c r="N5159">
        <v>178.64279999999999</v>
      </c>
      <c r="O5159">
        <v>34.027200000000001</v>
      </c>
      <c r="P5159" t="s">
        <v>10633</v>
      </c>
      <c r="Q5159" t="s">
        <v>10632</v>
      </c>
      <c r="R5159">
        <v>4</v>
      </c>
      <c r="S5159">
        <v>-5</v>
      </c>
      <c r="T5159" t="s">
        <v>10768</v>
      </c>
      <c r="U5159" s="1">
        <v>44733</v>
      </c>
      <c r="V5159" s="1">
        <v>45783</v>
      </c>
      <c r="W5159" t="s">
        <v>10775</v>
      </c>
    </row>
    <row r="5160" spans="1:23" x14ac:dyDescent="0.25">
      <c r="A5160">
        <v>3111</v>
      </c>
      <c r="B5160" t="s">
        <v>7110</v>
      </c>
      <c r="C5160">
        <v>94829956</v>
      </c>
      <c r="D5160" s="1">
        <v>44991</v>
      </c>
      <c r="E5160" s="1">
        <v>44994</v>
      </c>
      <c r="F5160" t="s">
        <v>10701</v>
      </c>
      <c r="G5160" t="s">
        <v>92</v>
      </c>
      <c r="H5160" t="s">
        <v>5038</v>
      </c>
      <c r="I5160" t="s">
        <v>1010</v>
      </c>
      <c r="J5160">
        <v>269.49</v>
      </c>
      <c r="K5160">
        <v>3</v>
      </c>
      <c r="L5160">
        <v>0</v>
      </c>
      <c r="M5160">
        <v>5.3898000000000001</v>
      </c>
      <c r="N5160">
        <v>264.10020000000003</v>
      </c>
      <c r="O5160">
        <v>0</v>
      </c>
      <c r="P5160" t="s">
        <v>86</v>
      </c>
      <c r="Q5160" t="s">
        <v>10631</v>
      </c>
      <c r="R5160">
        <v>3</v>
      </c>
      <c r="S5160">
        <v>2</v>
      </c>
      <c r="T5160" t="s">
        <v>10768</v>
      </c>
      <c r="U5160" s="1">
        <v>44809</v>
      </c>
      <c r="V5160" s="1">
        <v>45793</v>
      </c>
      <c r="W5160" t="s">
        <v>10775</v>
      </c>
    </row>
    <row r="5161" spans="1:23" x14ac:dyDescent="0.25">
      <c r="A5161">
        <v>3112</v>
      </c>
      <c r="B5161" t="s">
        <v>7111</v>
      </c>
      <c r="C5161">
        <v>47912176</v>
      </c>
      <c r="D5161" s="1">
        <v>44991</v>
      </c>
      <c r="E5161" s="1">
        <v>44995</v>
      </c>
      <c r="F5161" t="s">
        <v>10696</v>
      </c>
      <c r="G5161" t="s">
        <v>88</v>
      </c>
      <c r="H5161" t="s">
        <v>5539</v>
      </c>
      <c r="I5161" t="s">
        <v>1230</v>
      </c>
      <c r="J5161">
        <v>991.2</v>
      </c>
      <c r="K5161">
        <v>6</v>
      </c>
      <c r="L5161">
        <v>0</v>
      </c>
      <c r="M5161">
        <v>257.71199999999999</v>
      </c>
      <c r="N5161">
        <v>733.48800000000006</v>
      </c>
      <c r="O5161">
        <v>0</v>
      </c>
      <c r="P5161" t="s">
        <v>86</v>
      </c>
      <c r="Q5161" t="s">
        <v>10631</v>
      </c>
      <c r="R5161">
        <v>4</v>
      </c>
      <c r="S5161">
        <v>25.999999999999996</v>
      </c>
      <c r="T5161" t="s">
        <v>10766</v>
      </c>
      <c r="U5161" s="1">
        <v>44451</v>
      </c>
      <c r="V5161" s="1">
        <v>45030</v>
      </c>
      <c r="W5161" t="s">
        <v>10770</v>
      </c>
    </row>
    <row r="5162" spans="1:23" x14ac:dyDescent="0.25">
      <c r="A5162">
        <v>3113</v>
      </c>
      <c r="B5162" t="s">
        <v>7111</v>
      </c>
      <c r="C5162">
        <v>71657163</v>
      </c>
      <c r="D5162" s="1">
        <v>44991</v>
      </c>
      <c r="E5162" s="1">
        <v>44995</v>
      </c>
      <c r="F5162" t="s">
        <v>10696</v>
      </c>
      <c r="G5162" t="s">
        <v>88</v>
      </c>
      <c r="H5162" t="s">
        <v>5539</v>
      </c>
      <c r="I5162" t="s">
        <v>3238</v>
      </c>
      <c r="J5162">
        <v>879.98400000000004</v>
      </c>
      <c r="K5162">
        <v>2</v>
      </c>
      <c r="L5162">
        <v>0.2</v>
      </c>
      <c r="M5162">
        <v>329.99400000000003</v>
      </c>
      <c r="N5162">
        <v>549.99</v>
      </c>
      <c r="O5162">
        <v>175.99680000000001</v>
      </c>
      <c r="P5162" t="s">
        <v>86</v>
      </c>
      <c r="Q5162" t="s">
        <v>10632</v>
      </c>
      <c r="R5162">
        <v>4</v>
      </c>
      <c r="S5162">
        <v>37.5</v>
      </c>
      <c r="T5162" t="s">
        <v>10766</v>
      </c>
      <c r="U5162" s="1">
        <v>44451</v>
      </c>
      <c r="V5162" s="1">
        <v>45030</v>
      </c>
      <c r="W5162" t="s">
        <v>10770</v>
      </c>
    </row>
    <row r="5163" spans="1:23" x14ac:dyDescent="0.25">
      <c r="A5163">
        <v>3114</v>
      </c>
      <c r="B5163" t="s">
        <v>7111</v>
      </c>
      <c r="C5163">
        <v>24836628</v>
      </c>
      <c r="D5163" s="1">
        <v>44991</v>
      </c>
      <c r="E5163" s="1">
        <v>44995</v>
      </c>
      <c r="F5163" t="s">
        <v>10696</v>
      </c>
      <c r="G5163" t="s">
        <v>88</v>
      </c>
      <c r="H5163" t="s">
        <v>5539</v>
      </c>
      <c r="I5163" t="s">
        <v>1632</v>
      </c>
      <c r="J5163">
        <v>12.96</v>
      </c>
      <c r="K5163">
        <v>9</v>
      </c>
      <c r="L5163">
        <v>0.2</v>
      </c>
      <c r="M5163">
        <v>4.5359999999999996</v>
      </c>
      <c r="N5163">
        <v>8.4240000000000013</v>
      </c>
      <c r="O5163">
        <v>2.5920000000000005</v>
      </c>
      <c r="P5163" t="s">
        <v>86</v>
      </c>
      <c r="Q5163" t="s">
        <v>10632</v>
      </c>
      <c r="R5163">
        <v>4</v>
      </c>
      <c r="S5163">
        <v>34.999999999999993</v>
      </c>
      <c r="T5163" t="s">
        <v>10766</v>
      </c>
      <c r="U5163" s="1">
        <v>44451</v>
      </c>
      <c r="V5163" s="1">
        <v>45030</v>
      </c>
      <c r="W5163" t="s">
        <v>10770</v>
      </c>
    </row>
    <row r="5164" spans="1:23" x14ac:dyDescent="0.25">
      <c r="A5164">
        <v>3115</v>
      </c>
      <c r="B5164" t="s">
        <v>7112</v>
      </c>
      <c r="C5164">
        <v>97280821</v>
      </c>
      <c r="D5164" s="1">
        <v>44991</v>
      </c>
      <c r="E5164" s="1">
        <v>44995</v>
      </c>
      <c r="F5164" t="s">
        <v>10696</v>
      </c>
      <c r="G5164" t="s">
        <v>92</v>
      </c>
      <c r="H5164" t="s">
        <v>6980</v>
      </c>
      <c r="I5164" t="s">
        <v>3094</v>
      </c>
      <c r="J5164">
        <v>25.9</v>
      </c>
      <c r="K5164">
        <v>5</v>
      </c>
      <c r="L5164">
        <v>0</v>
      </c>
      <c r="M5164">
        <v>12.691000000000001</v>
      </c>
      <c r="N5164">
        <v>13.208999999999998</v>
      </c>
      <c r="O5164">
        <v>0</v>
      </c>
      <c r="P5164" t="s">
        <v>86</v>
      </c>
      <c r="Q5164" t="s">
        <v>10631</v>
      </c>
      <c r="R5164">
        <v>4</v>
      </c>
      <c r="S5164">
        <v>49.000000000000007</v>
      </c>
      <c r="T5164" t="s">
        <v>10766</v>
      </c>
      <c r="U5164" s="1">
        <v>44948</v>
      </c>
      <c r="V5164" s="1">
        <v>45576</v>
      </c>
      <c r="W5164" t="s">
        <v>10770</v>
      </c>
    </row>
    <row r="5165" spans="1:23" x14ac:dyDescent="0.25">
      <c r="A5165">
        <v>3116</v>
      </c>
      <c r="B5165" t="s">
        <v>7113</v>
      </c>
      <c r="C5165">
        <v>27893456</v>
      </c>
      <c r="D5165" s="1">
        <v>44992</v>
      </c>
      <c r="E5165" s="1">
        <v>44992</v>
      </c>
      <c r="F5165" t="s">
        <v>10702</v>
      </c>
      <c r="G5165" t="s">
        <v>3847</v>
      </c>
      <c r="H5165" t="s">
        <v>4032</v>
      </c>
      <c r="I5165" t="s">
        <v>718</v>
      </c>
      <c r="J5165">
        <v>15.552</v>
      </c>
      <c r="K5165">
        <v>3</v>
      </c>
      <c r="L5165">
        <v>0.2</v>
      </c>
      <c r="M5165">
        <v>5.4432</v>
      </c>
      <c r="N5165">
        <v>10.108799999999999</v>
      </c>
      <c r="O5165">
        <v>3.1104000000000003</v>
      </c>
      <c r="P5165" t="s">
        <v>86</v>
      </c>
      <c r="Q5165" t="s">
        <v>10632</v>
      </c>
      <c r="R5165">
        <v>0</v>
      </c>
      <c r="S5165">
        <v>35</v>
      </c>
      <c r="T5165" t="s">
        <v>10766</v>
      </c>
      <c r="U5165" s="1">
        <v>44697</v>
      </c>
      <c r="V5165" s="1">
        <v>45782</v>
      </c>
      <c r="W5165" t="s">
        <v>10775</v>
      </c>
    </row>
    <row r="5166" spans="1:23" x14ac:dyDescent="0.25">
      <c r="A5166">
        <v>3117</v>
      </c>
      <c r="B5166" t="s">
        <v>7113</v>
      </c>
      <c r="C5166">
        <v>81662428</v>
      </c>
      <c r="D5166" s="1">
        <v>44992</v>
      </c>
      <c r="E5166" s="1">
        <v>44992</v>
      </c>
      <c r="F5166" t="s">
        <v>10702</v>
      </c>
      <c r="G5166" t="s">
        <v>3847</v>
      </c>
      <c r="H5166" t="s">
        <v>4032</v>
      </c>
      <c r="I5166" t="s">
        <v>1871</v>
      </c>
      <c r="J5166">
        <v>15.712</v>
      </c>
      <c r="K5166">
        <v>4</v>
      </c>
      <c r="L5166">
        <v>0.2</v>
      </c>
      <c r="M5166">
        <v>2.5531999999999999</v>
      </c>
      <c r="N5166">
        <v>13.158799999999999</v>
      </c>
      <c r="O5166">
        <v>3.1424000000000003</v>
      </c>
      <c r="P5166" t="s">
        <v>86</v>
      </c>
      <c r="Q5166" t="s">
        <v>10632</v>
      </c>
      <c r="R5166">
        <v>0</v>
      </c>
      <c r="S5166">
        <v>16.25</v>
      </c>
      <c r="T5166" t="s">
        <v>10766</v>
      </c>
      <c r="U5166" s="1">
        <v>44697</v>
      </c>
      <c r="V5166" s="1">
        <v>45782</v>
      </c>
      <c r="W5166" t="s">
        <v>10775</v>
      </c>
    </row>
    <row r="5167" spans="1:23" x14ac:dyDescent="0.25">
      <c r="A5167">
        <v>3118</v>
      </c>
      <c r="B5167" t="s">
        <v>7113</v>
      </c>
      <c r="C5167">
        <v>36165053</v>
      </c>
      <c r="D5167" s="1">
        <v>44992</v>
      </c>
      <c r="E5167" s="1">
        <v>44992</v>
      </c>
      <c r="F5167" t="s">
        <v>10702</v>
      </c>
      <c r="G5167" t="s">
        <v>3847</v>
      </c>
      <c r="H5167" t="s">
        <v>4032</v>
      </c>
      <c r="I5167" t="s">
        <v>982</v>
      </c>
      <c r="J5167">
        <v>24.672000000000001</v>
      </c>
      <c r="K5167">
        <v>2</v>
      </c>
      <c r="L5167">
        <v>0.2</v>
      </c>
      <c r="M5167">
        <v>2.1587999999999998</v>
      </c>
      <c r="N5167">
        <v>22.513200000000001</v>
      </c>
      <c r="O5167">
        <v>4.9344000000000001</v>
      </c>
      <c r="P5167" t="s">
        <v>86</v>
      </c>
      <c r="Q5167" t="s">
        <v>10632</v>
      </c>
      <c r="R5167">
        <v>0</v>
      </c>
      <c r="S5167">
        <v>8.75</v>
      </c>
      <c r="T5167" t="s">
        <v>10768</v>
      </c>
      <c r="U5167" s="1">
        <v>44697</v>
      </c>
      <c r="V5167" s="1">
        <v>45782</v>
      </c>
      <c r="W5167" t="s">
        <v>10775</v>
      </c>
    </row>
    <row r="5168" spans="1:23" x14ac:dyDescent="0.25">
      <c r="A5168">
        <v>3119</v>
      </c>
      <c r="B5168" t="s">
        <v>7113</v>
      </c>
      <c r="C5168">
        <v>33635925</v>
      </c>
      <c r="D5168" s="1">
        <v>44992</v>
      </c>
      <c r="E5168" s="1">
        <v>44992</v>
      </c>
      <c r="F5168" t="s">
        <v>10702</v>
      </c>
      <c r="G5168" t="s">
        <v>3847</v>
      </c>
      <c r="H5168" t="s">
        <v>4032</v>
      </c>
      <c r="I5168" t="s">
        <v>1303</v>
      </c>
      <c r="J5168">
        <v>55.968000000000004</v>
      </c>
      <c r="K5168">
        <v>1</v>
      </c>
      <c r="L5168">
        <v>0.2</v>
      </c>
      <c r="M5168">
        <v>-2.0988000000000002</v>
      </c>
      <c r="N5168">
        <v>58.066800000000001</v>
      </c>
      <c r="O5168">
        <v>11.193600000000002</v>
      </c>
      <c r="P5168" t="s">
        <v>10633</v>
      </c>
      <c r="Q5168" t="s">
        <v>10632</v>
      </c>
      <c r="R5168">
        <v>0</v>
      </c>
      <c r="S5168">
        <v>-3.75</v>
      </c>
      <c r="T5168" t="s">
        <v>10768</v>
      </c>
      <c r="U5168" s="1">
        <v>44697</v>
      </c>
      <c r="V5168" s="1">
        <v>45782</v>
      </c>
      <c r="W5168" t="s">
        <v>10769</v>
      </c>
    </row>
    <row r="5169" spans="1:23" x14ac:dyDescent="0.25">
      <c r="A5169">
        <v>3120</v>
      </c>
      <c r="B5169" t="s">
        <v>7114</v>
      </c>
      <c r="C5169">
        <v>40368442</v>
      </c>
      <c r="D5169" s="1">
        <v>44992</v>
      </c>
      <c r="E5169" s="1">
        <v>44994</v>
      </c>
      <c r="F5169" t="s">
        <v>10697</v>
      </c>
      <c r="G5169" t="s">
        <v>92</v>
      </c>
      <c r="H5169" t="s">
        <v>4477</v>
      </c>
      <c r="I5169" t="s">
        <v>1378</v>
      </c>
      <c r="J5169">
        <v>190.86</v>
      </c>
      <c r="K5169">
        <v>2</v>
      </c>
      <c r="L5169">
        <v>0</v>
      </c>
      <c r="M5169">
        <v>11.451599999999999</v>
      </c>
      <c r="N5169">
        <v>179.40840000000003</v>
      </c>
      <c r="O5169">
        <v>0</v>
      </c>
      <c r="P5169" t="s">
        <v>86</v>
      </c>
      <c r="Q5169" t="s">
        <v>10631</v>
      </c>
      <c r="R5169">
        <v>2</v>
      </c>
      <c r="S5169">
        <v>5.9999999999999991</v>
      </c>
      <c r="T5169" t="s">
        <v>10768</v>
      </c>
      <c r="U5169" s="1">
        <v>44497</v>
      </c>
      <c r="V5169" s="1">
        <v>45734</v>
      </c>
      <c r="W5169" t="s">
        <v>10775</v>
      </c>
    </row>
    <row r="5170" spans="1:23" x14ac:dyDescent="0.25">
      <c r="A5170">
        <v>3121</v>
      </c>
      <c r="B5170" t="s">
        <v>7114</v>
      </c>
      <c r="C5170">
        <v>67466512</v>
      </c>
      <c r="D5170" s="1">
        <v>44992</v>
      </c>
      <c r="E5170" s="1">
        <v>44994</v>
      </c>
      <c r="F5170" t="s">
        <v>10697</v>
      </c>
      <c r="G5170" t="s">
        <v>92</v>
      </c>
      <c r="H5170" t="s">
        <v>4477</v>
      </c>
      <c r="I5170" t="s">
        <v>2663</v>
      </c>
      <c r="J5170">
        <v>24.32</v>
      </c>
      <c r="K5170">
        <v>8</v>
      </c>
      <c r="L5170">
        <v>0</v>
      </c>
      <c r="M5170">
        <v>8.2688000000000006</v>
      </c>
      <c r="N5170">
        <v>16.051200000000001</v>
      </c>
      <c r="O5170">
        <v>0</v>
      </c>
      <c r="P5170" t="s">
        <v>86</v>
      </c>
      <c r="Q5170" t="s">
        <v>10631</v>
      </c>
      <c r="R5170">
        <v>2</v>
      </c>
      <c r="S5170">
        <v>34</v>
      </c>
      <c r="T5170" t="s">
        <v>10766</v>
      </c>
      <c r="U5170" s="1">
        <v>44497</v>
      </c>
      <c r="V5170" s="1">
        <v>45734</v>
      </c>
      <c r="W5170" t="s">
        <v>10763</v>
      </c>
    </row>
    <row r="5171" spans="1:23" x14ac:dyDescent="0.25">
      <c r="A5171">
        <v>3122</v>
      </c>
      <c r="B5171" t="s">
        <v>7115</v>
      </c>
      <c r="C5171">
        <v>94653858</v>
      </c>
      <c r="D5171" s="1">
        <v>44992</v>
      </c>
      <c r="E5171" s="1">
        <v>44996</v>
      </c>
      <c r="F5171" t="s">
        <v>10696</v>
      </c>
      <c r="G5171" t="s">
        <v>92</v>
      </c>
      <c r="H5171" t="s">
        <v>4413</v>
      </c>
      <c r="I5171" t="s">
        <v>2501</v>
      </c>
      <c r="J5171">
        <v>79.872</v>
      </c>
      <c r="K5171">
        <v>3</v>
      </c>
      <c r="L5171">
        <v>0.2</v>
      </c>
      <c r="M5171">
        <v>29.952000000000002</v>
      </c>
      <c r="N5171">
        <v>49.92</v>
      </c>
      <c r="O5171">
        <v>15.974400000000001</v>
      </c>
      <c r="P5171" t="s">
        <v>86</v>
      </c>
      <c r="Q5171" t="s">
        <v>10632</v>
      </c>
      <c r="R5171">
        <v>4</v>
      </c>
      <c r="S5171">
        <v>37.5</v>
      </c>
      <c r="T5171" t="s">
        <v>10766</v>
      </c>
      <c r="U5171" s="1">
        <v>44992</v>
      </c>
      <c r="V5171" s="1">
        <v>45730</v>
      </c>
      <c r="W5171" t="s">
        <v>10775</v>
      </c>
    </row>
    <row r="5172" spans="1:23" x14ac:dyDescent="0.25">
      <c r="A5172">
        <v>3123</v>
      </c>
      <c r="B5172" t="s">
        <v>7115</v>
      </c>
      <c r="C5172">
        <v>39490324</v>
      </c>
      <c r="D5172" s="1">
        <v>44992</v>
      </c>
      <c r="E5172" s="1">
        <v>44996</v>
      </c>
      <c r="F5172" t="s">
        <v>10696</v>
      </c>
      <c r="G5172" t="s">
        <v>92</v>
      </c>
      <c r="H5172" t="s">
        <v>4413</v>
      </c>
      <c r="I5172" t="s">
        <v>672</v>
      </c>
      <c r="J5172">
        <v>46.384</v>
      </c>
      <c r="K5172">
        <v>1</v>
      </c>
      <c r="L5172">
        <v>0.2</v>
      </c>
      <c r="M5172">
        <v>1.1596</v>
      </c>
      <c r="N5172">
        <v>45.224400000000003</v>
      </c>
      <c r="O5172">
        <v>9.2767999999999997</v>
      </c>
      <c r="P5172" t="s">
        <v>86</v>
      </c>
      <c r="Q5172" t="s">
        <v>10632</v>
      </c>
      <c r="R5172">
        <v>4</v>
      </c>
      <c r="S5172">
        <v>2.5</v>
      </c>
      <c r="T5172" t="s">
        <v>10768</v>
      </c>
      <c r="U5172" s="1">
        <v>44992</v>
      </c>
      <c r="V5172" s="1">
        <v>45730</v>
      </c>
      <c r="W5172" t="s">
        <v>10769</v>
      </c>
    </row>
    <row r="5173" spans="1:23" x14ac:dyDescent="0.25">
      <c r="A5173">
        <v>3124</v>
      </c>
      <c r="B5173" t="s">
        <v>7115</v>
      </c>
      <c r="C5173">
        <v>48256547</v>
      </c>
      <c r="D5173" s="1">
        <v>44992</v>
      </c>
      <c r="E5173" s="1">
        <v>44996</v>
      </c>
      <c r="F5173" t="s">
        <v>10696</v>
      </c>
      <c r="G5173" t="s">
        <v>92</v>
      </c>
      <c r="H5173" t="s">
        <v>4413</v>
      </c>
      <c r="I5173" t="s">
        <v>161</v>
      </c>
      <c r="J5173">
        <v>12.96</v>
      </c>
      <c r="K5173">
        <v>2</v>
      </c>
      <c r="L5173">
        <v>0</v>
      </c>
      <c r="M5173">
        <v>6.2207999999999997</v>
      </c>
      <c r="N5173">
        <v>6.7392000000000012</v>
      </c>
      <c r="O5173">
        <v>0</v>
      </c>
      <c r="P5173" t="s">
        <v>86</v>
      </c>
      <c r="Q5173" t="s">
        <v>10631</v>
      </c>
      <c r="R5173">
        <v>4</v>
      </c>
      <c r="S5173">
        <v>47.999999999999993</v>
      </c>
      <c r="T5173" t="s">
        <v>10766</v>
      </c>
      <c r="U5173" s="1">
        <v>44992</v>
      </c>
      <c r="V5173" s="1">
        <v>45730</v>
      </c>
      <c r="W5173" t="s">
        <v>10775</v>
      </c>
    </row>
    <row r="5174" spans="1:23" x14ac:dyDescent="0.25">
      <c r="A5174">
        <v>3125</v>
      </c>
      <c r="B5174" t="s">
        <v>7116</v>
      </c>
      <c r="C5174">
        <v>71371670</v>
      </c>
      <c r="D5174" s="1">
        <v>44992</v>
      </c>
      <c r="E5174" s="1">
        <v>44996</v>
      </c>
      <c r="F5174" t="s">
        <v>10696</v>
      </c>
      <c r="G5174" t="s">
        <v>88</v>
      </c>
      <c r="H5174" t="s">
        <v>96</v>
      </c>
      <c r="I5174" t="s">
        <v>2863</v>
      </c>
      <c r="J5174">
        <v>801.96</v>
      </c>
      <c r="K5174">
        <v>2</v>
      </c>
      <c r="L5174">
        <v>0</v>
      </c>
      <c r="M5174">
        <v>200.49</v>
      </c>
      <c r="N5174">
        <v>601.47</v>
      </c>
      <c r="O5174">
        <v>0</v>
      </c>
      <c r="P5174" t="s">
        <v>86</v>
      </c>
      <c r="Q5174" t="s">
        <v>10631</v>
      </c>
      <c r="R5174">
        <v>4</v>
      </c>
      <c r="S5174">
        <v>25</v>
      </c>
      <c r="T5174" t="s">
        <v>10766</v>
      </c>
      <c r="U5174" s="1">
        <v>44542</v>
      </c>
      <c r="V5174" s="1">
        <v>45658</v>
      </c>
      <c r="W5174" t="s">
        <v>10775</v>
      </c>
    </row>
    <row r="5175" spans="1:23" x14ac:dyDescent="0.25">
      <c r="A5175">
        <v>3126</v>
      </c>
      <c r="B5175" t="s">
        <v>7116</v>
      </c>
      <c r="C5175">
        <v>63070880</v>
      </c>
      <c r="D5175" s="1">
        <v>44992</v>
      </c>
      <c r="E5175" s="1">
        <v>44996</v>
      </c>
      <c r="F5175" t="s">
        <v>10696</v>
      </c>
      <c r="G5175" t="s">
        <v>88</v>
      </c>
      <c r="H5175" t="s">
        <v>96</v>
      </c>
      <c r="I5175" t="s">
        <v>2961</v>
      </c>
      <c r="J5175">
        <v>59.97</v>
      </c>
      <c r="K5175">
        <v>3</v>
      </c>
      <c r="L5175">
        <v>0</v>
      </c>
      <c r="M5175">
        <v>0</v>
      </c>
      <c r="N5175">
        <v>59.97</v>
      </c>
      <c r="O5175">
        <v>0</v>
      </c>
      <c r="P5175" t="s">
        <v>10633</v>
      </c>
      <c r="Q5175" t="s">
        <v>10631</v>
      </c>
      <c r="R5175">
        <v>4</v>
      </c>
      <c r="S5175">
        <v>0</v>
      </c>
      <c r="T5175" t="s">
        <v>10768</v>
      </c>
      <c r="U5175" s="1">
        <v>44542</v>
      </c>
      <c r="V5175" s="1">
        <v>45658</v>
      </c>
      <c r="W5175" t="s">
        <v>10775</v>
      </c>
    </row>
    <row r="5176" spans="1:23" x14ac:dyDescent="0.25">
      <c r="A5176">
        <v>3127</v>
      </c>
      <c r="B5176" t="s">
        <v>7116</v>
      </c>
      <c r="C5176">
        <v>27363012</v>
      </c>
      <c r="D5176" s="1">
        <v>44992</v>
      </c>
      <c r="E5176" s="1">
        <v>44996</v>
      </c>
      <c r="F5176" t="s">
        <v>10696</v>
      </c>
      <c r="G5176" t="s">
        <v>88</v>
      </c>
      <c r="H5176" t="s">
        <v>96</v>
      </c>
      <c r="I5176" t="s">
        <v>1200</v>
      </c>
      <c r="J5176">
        <v>1056.8599999999999</v>
      </c>
      <c r="K5176">
        <v>7</v>
      </c>
      <c r="L5176">
        <v>0</v>
      </c>
      <c r="M5176">
        <v>306.48939999999999</v>
      </c>
      <c r="N5176">
        <v>750.37059999999997</v>
      </c>
      <c r="O5176">
        <v>0</v>
      </c>
      <c r="P5176" t="s">
        <v>86</v>
      </c>
      <c r="Q5176" t="s">
        <v>10631</v>
      </c>
      <c r="R5176">
        <v>4</v>
      </c>
      <c r="S5176">
        <v>29.000000000000004</v>
      </c>
      <c r="T5176" t="s">
        <v>10766</v>
      </c>
      <c r="U5176" s="1">
        <v>44542</v>
      </c>
      <c r="V5176" s="1">
        <v>45658</v>
      </c>
      <c r="W5176" t="s">
        <v>10763</v>
      </c>
    </row>
    <row r="5177" spans="1:23" x14ac:dyDescent="0.25">
      <c r="A5177">
        <v>3128</v>
      </c>
      <c r="B5177" t="s">
        <v>7117</v>
      </c>
      <c r="C5177">
        <v>97262414</v>
      </c>
      <c r="D5177" s="1">
        <v>44992</v>
      </c>
      <c r="E5177" s="1">
        <v>44997</v>
      </c>
      <c r="F5177" t="s">
        <v>10700</v>
      </c>
      <c r="G5177" t="s">
        <v>88</v>
      </c>
      <c r="H5177" t="s">
        <v>4156</v>
      </c>
      <c r="I5177" t="s">
        <v>337</v>
      </c>
      <c r="J5177">
        <v>3.5760000000000001</v>
      </c>
      <c r="K5177">
        <v>4</v>
      </c>
      <c r="L5177">
        <v>0.7</v>
      </c>
      <c r="M5177">
        <v>-2.8607999999999998</v>
      </c>
      <c r="N5177">
        <v>6.4367999999999999</v>
      </c>
      <c r="O5177">
        <v>2.5032000000000001</v>
      </c>
      <c r="P5177" t="s">
        <v>10633</v>
      </c>
      <c r="Q5177" t="s">
        <v>10632</v>
      </c>
      <c r="R5177">
        <v>5</v>
      </c>
      <c r="S5177">
        <v>-80</v>
      </c>
      <c r="T5177" t="s">
        <v>10768</v>
      </c>
      <c r="U5177" s="1">
        <v>44992</v>
      </c>
      <c r="V5177" s="1">
        <v>45824</v>
      </c>
      <c r="W5177" t="s">
        <v>10775</v>
      </c>
    </row>
    <row r="5178" spans="1:23" x14ac:dyDescent="0.25">
      <c r="A5178">
        <v>3129</v>
      </c>
      <c r="B5178" t="s">
        <v>7117</v>
      </c>
      <c r="C5178">
        <v>38024330</v>
      </c>
      <c r="D5178" s="1">
        <v>44992</v>
      </c>
      <c r="E5178" s="1">
        <v>44997</v>
      </c>
      <c r="F5178" t="s">
        <v>10700</v>
      </c>
      <c r="G5178" t="s">
        <v>88</v>
      </c>
      <c r="H5178" t="s">
        <v>4156</v>
      </c>
      <c r="I5178" t="s">
        <v>534</v>
      </c>
      <c r="J5178">
        <v>147.184</v>
      </c>
      <c r="K5178">
        <v>2</v>
      </c>
      <c r="L5178">
        <v>0.2</v>
      </c>
      <c r="M5178">
        <v>-29.436800000000002</v>
      </c>
      <c r="N5178">
        <v>176.6208</v>
      </c>
      <c r="O5178">
        <v>29.436800000000002</v>
      </c>
      <c r="P5178" t="s">
        <v>10633</v>
      </c>
      <c r="Q5178" t="s">
        <v>10632</v>
      </c>
      <c r="R5178">
        <v>5</v>
      </c>
      <c r="S5178">
        <v>-20</v>
      </c>
      <c r="T5178" t="s">
        <v>10768</v>
      </c>
      <c r="U5178" s="1">
        <v>44992</v>
      </c>
      <c r="V5178" s="1">
        <v>45824</v>
      </c>
      <c r="W5178" t="s">
        <v>10775</v>
      </c>
    </row>
    <row r="5179" spans="1:23" x14ac:dyDescent="0.25">
      <c r="A5179">
        <v>3130</v>
      </c>
      <c r="B5179" t="s">
        <v>7118</v>
      </c>
      <c r="C5179">
        <v>99813794</v>
      </c>
      <c r="D5179" s="1">
        <v>44993</v>
      </c>
      <c r="E5179" s="1">
        <v>44998</v>
      </c>
      <c r="F5179" t="s">
        <v>10700</v>
      </c>
      <c r="G5179" t="s">
        <v>88</v>
      </c>
      <c r="H5179" t="s">
        <v>5064</v>
      </c>
      <c r="I5179" t="s">
        <v>1797</v>
      </c>
      <c r="J5179">
        <v>31.12</v>
      </c>
      <c r="K5179">
        <v>4</v>
      </c>
      <c r="L5179">
        <v>0</v>
      </c>
      <c r="M5179">
        <v>14.6264</v>
      </c>
      <c r="N5179">
        <v>16.493600000000001</v>
      </c>
      <c r="O5179">
        <v>0</v>
      </c>
      <c r="P5179" t="s">
        <v>86</v>
      </c>
      <c r="Q5179" t="s">
        <v>10631</v>
      </c>
      <c r="R5179">
        <v>5</v>
      </c>
      <c r="S5179">
        <v>47</v>
      </c>
      <c r="T5179" t="s">
        <v>10766</v>
      </c>
      <c r="U5179" s="1">
        <v>44402</v>
      </c>
      <c r="V5179" s="1">
        <v>45795</v>
      </c>
      <c r="W5179" t="s">
        <v>10775</v>
      </c>
    </row>
    <row r="5180" spans="1:23" x14ac:dyDescent="0.25">
      <c r="A5180">
        <v>3131</v>
      </c>
      <c r="B5180" t="s">
        <v>7119</v>
      </c>
      <c r="C5180">
        <v>37894209</v>
      </c>
      <c r="D5180" s="1">
        <v>44994</v>
      </c>
      <c r="E5180" s="1">
        <v>44998</v>
      </c>
      <c r="F5180" t="s">
        <v>10696</v>
      </c>
      <c r="G5180" t="s">
        <v>88</v>
      </c>
      <c r="H5180" t="s">
        <v>3879</v>
      </c>
      <c r="I5180" t="s">
        <v>191</v>
      </c>
      <c r="J5180">
        <v>3083.43</v>
      </c>
      <c r="K5180">
        <v>7</v>
      </c>
      <c r="L5180">
        <v>0.5</v>
      </c>
      <c r="M5180">
        <v>-1665.0522000000001</v>
      </c>
      <c r="N5180">
        <v>4748.4822000000004</v>
      </c>
      <c r="O5180">
        <v>1541.7149999999999</v>
      </c>
      <c r="P5180" t="s">
        <v>10633</v>
      </c>
      <c r="Q5180" t="s">
        <v>10632</v>
      </c>
      <c r="R5180">
        <v>4</v>
      </c>
      <c r="S5180">
        <v>-54</v>
      </c>
      <c r="T5180" t="s">
        <v>10768</v>
      </c>
      <c r="U5180" s="1">
        <v>44659</v>
      </c>
      <c r="V5180" s="1">
        <v>45723</v>
      </c>
      <c r="W5180" t="s">
        <v>10763</v>
      </c>
    </row>
    <row r="5181" spans="1:23" x14ac:dyDescent="0.25">
      <c r="A5181">
        <v>3132</v>
      </c>
      <c r="B5181" t="s">
        <v>7119</v>
      </c>
      <c r="C5181">
        <v>11488223</v>
      </c>
      <c r="D5181" s="1">
        <v>44994</v>
      </c>
      <c r="E5181" s="1">
        <v>44998</v>
      </c>
      <c r="F5181" t="s">
        <v>10696</v>
      </c>
      <c r="G5181" t="s">
        <v>88</v>
      </c>
      <c r="H5181" t="s">
        <v>3879</v>
      </c>
      <c r="I5181" t="s">
        <v>193</v>
      </c>
      <c r="J5181">
        <v>9.6180000000000003</v>
      </c>
      <c r="K5181">
        <v>2</v>
      </c>
      <c r="L5181">
        <v>0.7</v>
      </c>
      <c r="M5181">
        <v>-7.0532000000000004</v>
      </c>
      <c r="N5181">
        <v>16.671199999999999</v>
      </c>
      <c r="O5181">
        <v>6.7325999999999997</v>
      </c>
      <c r="P5181" t="s">
        <v>10633</v>
      </c>
      <c r="Q5181" t="s">
        <v>10632</v>
      </c>
      <c r="R5181">
        <v>4</v>
      </c>
      <c r="S5181">
        <v>-73.333333333333343</v>
      </c>
      <c r="T5181" t="s">
        <v>10768</v>
      </c>
      <c r="U5181" s="1">
        <v>44659</v>
      </c>
      <c r="V5181" s="1">
        <v>45723</v>
      </c>
      <c r="W5181" t="s">
        <v>10775</v>
      </c>
    </row>
    <row r="5182" spans="1:23" x14ac:dyDescent="0.25">
      <c r="A5182">
        <v>3133</v>
      </c>
      <c r="B5182" t="s">
        <v>7119</v>
      </c>
      <c r="C5182">
        <v>8045553</v>
      </c>
      <c r="D5182" s="1">
        <v>44994</v>
      </c>
      <c r="E5182" s="1">
        <v>44998</v>
      </c>
      <c r="F5182" t="s">
        <v>10696</v>
      </c>
      <c r="G5182" t="s">
        <v>88</v>
      </c>
      <c r="H5182" t="s">
        <v>3879</v>
      </c>
      <c r="I5182" t="s">
        <v>195</v>
      </c>
      <c r="J5182">
        <v>124.2</v>
      </c>
      <c r="K5182">
        <v>3</v>
      </c>
      <c r="L5182">
        <v>0.2</v>
      </c>
      <c r="M5182">
        <v>15.525</v>
      </c>
      <c r="N5182">
        <v>108.675</v>
      </c>
      <c r="O5182">
        <v>24.840000000000003</v>
      </c>
      <c r="P5182" t="s">
        <v>86</v>
      </c>
      <c r="Q5182" t="s">
        <v>10632</v>
      </c>
      <c r="R5182">
        <v>4</v>
      </c>
      <c r="S5182">
        <v>12.5</v>
      </c>
      <c r="T5182" t="s">
        <v>10767</v>
      </c>
      <c r="U5182" s="1">
        <v>44659</v>
      </c>
      <c r="V5182" s="1">
        <v>45723</v>
      </c>
      <c r="W5182" t="s">
        <v>10775</v>
      </c>
    </row>
    <row r="5183" spans="1:23" x14ac:dyDescent="0.25">
      <c r="A5183">
        <v>3134</v>
      </c>
      <c r="B5183" t="s">
        <v>7119</v>
      </c>
      <c r="C5183">
        <v>23475772</v>
      </c>
      <c r="D5183" s="1">
        <v>44994</v>
      </c>
      <c r="E5183" s="1">
        <v>44998</v>
      </c>
      <c r="F5183" t="s">
        <v>10696</v>
      </c>
      <c r="G5183" t="s">
        <v>88</v>
      </c>
      <c r="H5183" t="s">
        <v>3879</v>
      </c>
      <c r="I5183" t="s">
        <v>197</v>
      </c>
      <c r="J5183">
        <v>3.2639999999999998</v>
      </c>
      <c r="K5183">
        <v>2</v>
      </c>
      <c r="L5183">
        <v>0.2</v>
      </c>
      <c r="M5183">
        <v>1.1015999999999999</v>
      </c>
      <c r="N5183">
        <v>2.1623999999999999</v>
      </c>
      <c r="O5183">
        <v>0.65280000000000005</v>
      </c>
      <c r="P5183" t="s">
        <v>86</v>
      </c>
      <c r="Q5183" t="s">
        <v>10632</v>
      </c>
      <c r="R5183">
        <v>4</v>
      </c>
      <c r="S5183">
        <v>33.75</v>
      </c>
      <c r="T5183" t="s">
        <v>10766</v>
      </c>
      <c r="U5183" s="1">
        <v>44659</v>
      </c>
      <c r="V5183" s="1">
        <v>45723</v>
      </c>
      <c r="W5183" t="s">
        <v>10775</v>
      </c>
    </row>
    <row r="5184" spans="1:23" x14ac:dyDescent="0.25">
      <c r="A5184">
        <v>3135</v>
      </c>
      <c r="B5184" t="s">
        <v>7119</v>
      </c>
      <c r="C5184">
        <v>15463838</v>
      </c>
      <c r="D5184" s="1">
        <v>44994</v>
      </c>
      <c r="E5184" s="1">
        <v>44998</v>
      </c>
      <c r="F5184" t="s">
        <v>10696</v>
      </c>
      <c r="G5184" t="s">
        <v>88</v>
      </c>
      <c r="H5184" t="s">
        <v>3879</v>
      </c>
      <c r="I5184" t="s">
        <v>200</v>
      </c>
      <c r="J5184">
        <v>86.304000000000002</v>
      </c>
      <c r="K5184">
        <v>6</v>
      </c>
      <c r="L5184">
        <v>0.2</v>
      </c>
      <c r="M5184">
        <v>9.7091999999999992</v>
      </c>
      <c r="N5184">
        <v>76.594800000000006</v>
      </c>
      <c r="O5184">
        <v>17.2608</v>
      </c>
      <c r="P5184" t="s">
        <v>86</v>
      </c>
      <c r="Q5184" t="s">
        <v>10632</v>
      </c>
      <c r="R5184">
        <v>4</v>
      </c>
      <c r="S5184">
        <v>11.249999999999998</v>
      </c>
      <c r="T5184" t="s">
        <v>10767</v>
      </c>
      <c r="U5184" s="1">
        <v>44659</v>
      </c>
      <c r="V5184" s="1">
        <v>45723</v>
      </c>
      <c r="W5184" t="s">
        <v>10763</v>
      </c>
    </row>
    <row r="5185" spans="1:23" x14ac:dyDescent="0.25">
      <c r="A5185">
        <v>3136</v>
      </c>
      <c r="B5185" t="s">
        <v>7119</v>
      </c>
      <c r="C5185">
        <v>96165713</v>
      </c>
      <c r="D5185" s="1">
        <v>44994</v>
      </c>
      <c r="E5185" s="1">
        <v>44998</v>
      </c>
      <c r="F5185" t="s">
        <v>10696</v>
      </c>
      <c r="G5185" t="s">
        <v>88</v>
      </c>
      <c r="H5185" t="s">
        <v>3879</v>
      </c>
      <c r="I5185" t="s">
        <v>202</v>
      </c>
      <c r="J5185">
        <v>6.8579999999999997</v>
      </c>
      <c r="K5185">
        <v>6</v>
      </c>
      <c r="L5185">
        <v>0.7</v>
      </c>
      <c r="M5185">
        <v>-5.7149999999999999</v>
      </c>
      <c r="N5185">
        <v>12.573</v>
      </c>
      <c r="O5185">
        <v>4.8005999999999993</v>
      </c>
      <c r="P5185" t="s">
        <v>10633</v>
      </c>
      <c r="Q5185" t="s">
        <v>10632</v>
      </c>
      <c r="R5185">
        <v>4</v>
      </c>
      <c r="S5185">
        <v>-83.333333333333343</v>
      </c>
      <c r="T5185" t="s">
        <v>10768</v>
      </c>
      <c r="U5185" s="1">
        <v>44659</v>
      </c>
      <c r="V5185" s="1">
        <v>45723</v>
      </c>
      <c r="W5185" t="s">
        <v>10763</v>
      </c>
    </row>
    <row r="5186" spans="1:23" x14ac:dyDescent="0.25">
      <c r="A5186">
        <v>3137</v>
      </c>
      <c r="B5186" t="s">
        <v>7119</v>
      </c>
      <c r="C5186">
        <v>56849137</v>
      </c>
      <c r="D5186" s="1">
        <v>44994</v>
      </c>
      <c r="E5186" s="1">
        <v>44998</v>
      </c>
      <c r="F5186" t="s">
        <v>10696</v>
      </c>
      <c r="G5186" t="s">
        <v>88</v>
      </c>
      <c r="H5186" t="s">
        <v>3879</v>
      </c>
      <c r="I5186" t="s">
        <v>204</v>
      </c>
      <c r="J5186">
        <v>15.76</v>
      </c>
      <c r="K5186">
        <v>2</v>
      </c>
      <c r="L5186">
        <v>0.2</v>
      </c>
      <c r="M5186">
        <v>3.5459999999999998</v>
      </c>
      <c r="N5186">
        <v>12.214</v>
      </c>
      <c r="O5186">
        <v>3.1520000000000001</v>
      </c>
      <c r="P5186" t="s">
        <v>86</v>
      </c>
      <c r="Q5186" t="s">
        <v>10632</v>
      </c>
      <c r="R5186">
        <v>4</v>
      </c>
      <c r="S5186">
        <v>22.499999999999996</v>
      </c>
      <c r="T5186" t="s">
        <v>10766</v>
      </c>
      <c r="U5186" s="1">
        <v>44659</v>
      </c>
      <c r="V5186" s="1">
        <v>45723</v>
      </c>
      <c r="W5186" t="s">
        <v>10775</v>
      </c>
    </row>
    <row r="5187" spans="1:23" x14ac:dyDescent="0.25">
      <c r="A5187">
        <v>3138</v>
      </c>
      <c r="B5187" t="s">
        <v>7120</v>
      </c>
      <c r="C5187">
        <v>19927668</v>
      </c>
      <c r="D5187" s="1">
        <v>44994</v>
      </c>
      <c r="E5187" s="1">
        <v>44996</v>
      </c>
      <c r="F5187" t="s">
        <v>10697</v>
      </c>
      <c r="G5187" t="s">
        <v>92</v>
      </c>
      <c r="H5187" t="s">
        <v>4337</v>
      </c>
      <c r="I5187" t="s">
        <v>660</v>
      </c>
      <c r="J5187">
        <v>32.4</v>
      </c>
      <c r="K5187">
        <v>5</v>
      </c>
      <c r="L5187">
        <v>0</v>
      </c>
      <c r="M5187">
        <v>15.552</v>
      </c>
      <c r="N5187">
        <v>16.847999999999999</v>
      </c>
      <c r="O5187">
        <v>0</v>
      </c>
      <c r="P5187" t="s">
        <v>86</v>
      </c>
      <c r="Q5187" t="s">
        <v>10631</v>
      </c>
      <c r="R5187">
        <v>2</v>
      </c>
      <c r="S5187">
        <v>48</v>
      </c>
      <c r="T5187" t="s">
        <v>10766</v>
      </c>
      <c r="U5187" s="1">
        <v>44994</v>
      </c>
      <c r="V5187" s="1">
        <v>45726</v>
      </c>
      <c r="W5187" t="s">
        <v>10763</v>
      </c>
    </row>
    <row r="5188" spans="1:23" x14ac:dyDescent="0.25">
      <c r="A5188">
        <v>3139</v>
      </c>
      <c r="B5188" t="s">
        <v>7121</v>
      </c>
      <c r="C5188">
        <v>71924237</v>
      </c>
      <c r="D5188" s="1">
        <v>44994</v>
      </c>
      <c r="E5188" s="1">
        <v>44998</v>
      </c>
      <c r="F5188" t="s">
        <v>10696</v>
      </c>
      <c r="G5188" t="s">
        <v>88</v>
      </c>
      <c r="H5188" t="s">
        <v>3989</v>
      </c>
      <c r="I5188" t="s">
        <v>1929</v>
      </c>
      <c r="J5188">
        <v>21.936</v>
      </c>
      <c r="K5188">
        <v>2</v>
      </c>
      <c r="L5188">
        <v>0.6</v>
      </c>
      <c r="M5188">
        <v>-10.419600000000001</v>
      </c>
      <c r="N5188">
        <v>32.355600000000003</v>
      </c>
      <c r="O5188">
        <v>13.1616</v>
      </c>
      <c r="P5188" t="s">
        <v>10633</v>
      </c>
      <c r="Q5188" t="s">
        <v>10632</v>
      </c>
      <c r="R5188">
        <v>4</v>
      </c>
      <c r="S5188">
        <v>-47.5</v>
      </c>
      <c r="T5188" t="s">
        <v>10768</v>
      </c>
      <c r="U5188" s="1">
        <v>44663</v>
      </c>
      <c r="V5188" s="1">
        <v>45782</v>
      </c>
      <c r="W5188" t="s">
        <v>10775</v>
      </c>
    </row>
    <row r="5189" spans="1:23" x14ac:dyDescent="0.25">
      <c r="A5189">
        <v>3140</v>
      </c>
      <c r="B5189" t="s">
        <v>7121</v>
      </c>
      <c r="C5189">
        <v>4107450</v>
      </c>
      <c r="D5189" s="1">
        <v>44994</v>
      </c>
      <c r="E5189" s="1">
        <v>44998</v>
      </c>
      <c r="F5189" t="s">
        <v>10696</v>
      </c>
      <c r="G5189" t="s">
        <v>88</v>
      </c>
      <c r="H5189" t="s">
        <v>3989</v>
      </c>
      <c r="I5189" t="s">
        <v>2202</v>
      </c>
      <c r="J5189">
        <v>6.5880000000000001</v>
      </c>
      <c r="K5189">
        <v>3</v>
      </c>
      <c r="L5189">
        <v>0.8</v>
      </c>
      <c r="M5189">
        <v>-10.211399999999999</v>
      </c>
      <c r="N5189">
        <v>16.799399999999999</v>
      </c>
      <c r="O5189">
        <v>5.2704000000000004</v>
      </c>
      <c r="P5189" t="s">
        <v>10633</v>
      </c>
      <c r="Q5189" t="s">
        <v>10632</v>
      </c>
      <c r="R5189">
        <v>4</v>
      </c>
      <c r="S5189">
        <v>-154.99999999999997</v>
      </c>
      <c r="T5189" t="s">
        <v>10768</v>
      </c>
      <c r="U5189" s="1">
        <v>44663</v>
      </c>
      <c r="V5189" s="1">
        <v>45782</v>
      </c>
      <c r="W5189" t="s">
        <v>10775</v>
      </c>
    </row>
    <row r="5190" spans="1:23" x14ac:dyDescent="0.25">
      <c r="A5190">
        <v>3141</v>
      </c>
      <c r="B5190" t="s">
        <v>7122</v>
      </c>
      <c r="C5190">
        <v>81926897</v>
      </c>
      <c r="D5190" s="1">
        <v>44994</v>
      </c>
      <c r="E5190" s="1">
        <v>44998</v>
      </c>
      <c r="F5190" t="s">
        <v>10696</v>
      </c>
      <c r="G5190" t="s">
        <v>88</v>
      </c>
      <c r="H5190" t="s">
        <v>4894</v>
      </c>
      <c r="I5190" t="s">
        <v>1607</v>
      </c>
      <c r="J5190">
        <v>344.22</v>
      </c>
      <c r="K5190">
        <v>2</v>
      </c>
      <c r="L5190">
        <v>0.4</v>
      </c>
      <c r="M5190">
        <v>-103.26600000000001</v>
      </c>
      <c r="N5190">
        <v>447.48600000000005</v>
      </c>
      <c r="O5190">
        <v>137.68800000000002</v>
      </c>
      <c r="P5190" t="s">
        <v>10633</v>
      </c>
      <c r="Q5190" t="s">
        <v>10632</v>
      </c>
      <c r="R5190">
        <v>4</v>
      </c>
      <c r="S5190">
        <v>-30</v>
      </c>
      <c r="T5190" t="s">
        <v>10768</v>
      </c>
      <c r="U5190" s="1">
        <v>44662</v>
      </c>
      <c r="V5190" s="1">
        <v>45810</v>
      </c>
      <c r="W5190" t="s">
        <v>10775</v>
      </c>
    </row>
    <row r="5191" spans="1:23" x14ac:dyDescent="0.25">
      <c r="A5191">
        <v>3142</v>
      </c>
      <c r="B5191" t="s">
        <v>7123</v>
      </c>
      <c r="C5191">
        <v>90501943</v>
      </c>
      <c r="D5191" s="1">
        <v>44994</v>
      </c>
      <c r="E5191" s="1">
        <v>45000</v>
      </c>
      <c r="F5191" t="s">
        <v>10698</v>
      </c>
      <c r="G5191" t="s">
        <v>88</v>
      </c>
      <c r="H5191" t="s">
        <v>6993</v>
      </c>
      <c r="I5191" t="s">
        <v>1093</v>
      </c>
      <c r="J5191">
        <v>87.168000000000006</v>
      </c>
      <c r="K5191">
        <v>3</v>
      </c>
      <c r="L5191">
        <v>0.2</v>
      </c>
      <c r="M5191">
        <v>10.896000000000001</v>
      </c>
      <c r="N5191">
        <v>76.272000000000006</v>
      </c>
      <c r="O5191">
        <v>17.433600000000002</v>
      </c>
      <c r="P5191" t="s">
        <v>86</v>
      </c>
      <c r="Q5191" t="s">
        <v>10632</v>
      </c>
      <c r="R5191">
        <v>6</v>
      </c>
      <c r="S5191">
        <v>12.5</v>
      </c>
      <c r="T5191" t="s">
        <v>10767</v>
      </c>
      <c r="U5191" s="1">
        <v>44954</v>
      </c>
      <c r="V5191" s="1">
        <v>45643</v>
      </c>
      <c r="W5191" t="s">
        <v>10770</v>
      </c>
    </row>
    <row r="5192" spans="1:23" x14ac:dyDescent="0.25">
      <c r="A5192">
        <v>3143</v>
      </c>
      <c r="B5192" t="s">
        <v>7124</v>
      </c>
      <c r="C5192">
        <v>85729689</v>
      </c>
      <c r="D5192" s="1">
        <v>44994</v>
      </c>
      <c r="E5192" s="1">
        <v>44997</v>
      </c>
      <c r="F5192" t="s">
        <v>10701</v>
      </c>
      <c r="G5192" t="s">
        <v>3816</v>
      </c>
      <c r="H5192" t="s">
        <v>4512</v>
      </c>
      <c r="I5192" t="s">
        <v>2358</v>
      </c>
      <c r="J5192">
        <v>25.032</v>
      </c>
      <c r="K5192">
        <v>3</v>
      </c>
      <c r="L5192">
        <v>0.2</v>
      </c>
      <c r="M5192">
        <v>7.8224999999999998</v>
      </c>
      <c r="N5192">
        <v>17.209499999999998</v>
      </c>
      <c r="O5192">
        <v>5.0064000000000002</v>
      </c>
      <c r="P5192" t="s">
        <v>86</v>
      </c>
      <c r="Q5192" t="s">
        <v>10632</v>
      </c>
      <c r="R5192">
        <v>3</v>
      </c>
      <c r="S5192">
        <v>31.25</v>
      </c>
      <c r="T5192" t="s">
        <v>10766</v>
      </c>
      <c r="U5192" s="1">
        <v>44717</v>
      </c>
      <c r="V5192" s="1">
        <v>45739</v>
      </c>
      <c r="W5192" t="s">
        <v>10775</v>
      </c>
    </row>
    <row r="5193" spans="1:23" x14ac:dyDescent="0.25">
      <c r="A5193">
        <v>3144</v>
      </c>
      <c r="B5193" t="s">
        <v>7125</v>
      </c>
      <c r="C5193">
        <v>73520376</v>
      </c>
      <c r="D5193" s="1">
        <v>44994</v>
      </c>
      <c r="E5193" s="1">
        <v>45000</v>
      </c>
      <c r="F5193" t="s">
        <v>10698</v>
      </c>
      <c r="G5193" t="s">
        <v>88</v>
      </c>
      <c r="H5193" t="s">
        <v>5667</v>
      </c>
      <c r="I5193" t="s">
        <v>907</v>
      </c>
      <c r="J5193">
        <v>14.9</v>
      </c>
      <c r="K5193">
        <v>5</v>
      </c>
      <c r="L5193">
        <v>0</v>
      </c>
      <c r="M5193">
        <v>1.0429999999999999</v>
      </c>
      <c r="N5193">
        <v>13.857000000000001</v>
      </c>
      <c r="O5193">
        <v>0</v>
      </c>
      <c r="P5193" t="s">
        <v>86</v>
      </c>
      <c r="Q5193" t="s">
        <v>10631</v>
      </c>
      <c r="R5193">
        <v>6</v>
      </c>
      <c r="S5193">
        <v>6.9999999999999991</v>
      </c>
      <c r="T5193" t="s">
        <v>10768</v>
      </c>
      <c r="U5193" s="1">
        <v>44495</v>
      </c>
      <c r="V5193" s="1">
        <v>44994</v>
      </c>
      <c r="W5193" t="s">
        <v>10770</v>
      </c>
    </row>
    <row r="5194" spans="1:23" x14ac:dyDescent="0.25">
      <c r="A5194">
        <v>3145</v>
      </c>
      <c r="B5194" t="s">
        <v>7125</v>
      </c>
      <c r="C5194">
        <v>94253766</v>
      </c>
      <c r="D5194" s="1">
        <v>44994</v>
      </c>
      <c r="E5194" s="1">
        <v>45000</v>
      </c>
      <c r="F5194" t="s">
        <v>10698</v>
      </c>
      <c r="G5194" t="s">
        <v>88</v>
      </c>
      <c r="H5194" t="s">
        <v>5667</v>
      </c>
      <c r="I5194" t="s">
        <v>238</v>
      </c>
      <c r="J5194">
        <v>87.71</v>
      </c>
      <c r="K5194">
        <v>7</v>
      </c>
      <c r="L5194">
        <v>0</v>
      </c>
      <c r="M5194">
        <v>41.223700000000001</v>
      </c>
      <c r="N5194">
        <v>46.486299999999993</v>
      </c>
      <c r="O5194">
        <v>0</v>
      </c>
      <c r="P5194" t="s">
        <v>86</v>
      </c>
      <c r="Q5194" t="s">
        <v>10631</v>
      </c>
      <c r="R5194">
        <v>6</v>
      </c>
      <c r="S5194">
        <v>47</v>
      </c>
      <c r="T5194" t="s">
        <v>10766</v>
      </c>
      <c r="U5194" s="1">
        <v>44495</v>
      </c>
      <c r="V5194" s="1">
        <v>44994</v>
      </c>
      <c r="W5194" t="s">
        <v>10770</v>
      </c>
    </row>
    <row r="5195" spans="1:23" x14ac:dyDescent="0.25">
      <c r="A5195">
        <v>3146</v>
      </c>
      <c r="B5195" t="s">
        <v>7125</v>
      </c>
      <c r="C5195">
        <v>92496956</v>
      </c>
      <c r="D5195" s="1">
        <v>44994</v>
      </c>
      <c r="E5195" s="1">
        <v>45000</v>
      </c>
      <c r="F5195" t="s">
        <v>10698</v>
      </c>
      <c r="G5195" t="s">
        <v>88</v>
      </c>
      <c r="H5195" t="s">
        <v>5667</v>
      </c>
      <c r="I5195" t="s">
        <v>1945</v>
      </c>
      <c r="J5195">
        <v>199.76400000000001</v>
      </c>
      <c r="K5195">
        <v>2</v>
      </c>
      <c r="L5195">
        <v>0.1</v>
      </c>
      <c r="M5195">
        <v>8.8783999999999992</v>
      </c>
      <c r="N5195">
        <v>190.88560000000001</v>
      </c>
      <c r="O5195">
        <v>19.976400000000002</v>
      </c>
      <c r="P5195" t="s">
        <v>86</v>
      </c>
      <c r="Q5195" t="s">
        <v>10632</v>
      </c>
      <c r="R5195">
        <v>6</v>
      </c>
      <c r="S5195">
        <v>4.4444444444444438</v>
      </c>
      <c r="T5195" t="s">
        <v>10768</v>
      </c>
      <c r="U5195" s="1">
        <v>44495</v>
      </c>
      <c r="V5195" s="1">
        <v>44994</v>
      </c>
      <c r="W5195" t="s">
        <v>10770</v>
      </c>
    </row>
    <row r="5196" spans="1:23" x14ac:dyDescent="0.25">
      <c r="A5196">
        <v>3147</v>
      </c>
      <c r="B5196" t="s">
        <v>7125</v>
      </c>
      <c r="C5196">
        <v>1438936</v>
      </c>
      <c r="D5196" s="1">
        <v>44994</v>
      </c>
      <c r="E5196" s="1">
        <v>45000</v>
      </c>
      <c r="F5196" t="s">
        <v>10698</v>
      </c>
      <c r="G5196" t="s">
        <v>88</v>
      </c>
      <c r="H5196" t="s">
        <v>5667</v>
      </c>
      <c r="I5196" t="s">
        <v>925</v>
      </c>
      <c r="J5196">
        <v>94.6</v>
      </c>
      <c r="K5196">
        <v>4</v>
      </c>
      <c r="L5196">
        <v>0</v>
      </c>
      <c r="M5196">
        <v>27.434000000000001</v>
      </c>
      <c r="N5196">
        <v>67.165999999999997</v>
      </c>
      <c r="O5196">
        <v>0</v>
      </c>
      <c r="P5196" t="s">
        <v>86</v>
      </c>
      <c r="Q5196" t="s">
        <v>10631</v>
      </c>
      <c r="R5196">
        <v>6</v>
      </c>
      <c r="S5196">
        <v>29.000000000000004</v>
      </c>
      <c r="T5196" t="s">
        <v>10766</v>
      </c>
      <c r="U5196" s="1">
        <v>44495</v>
      </c>
      <c r="V5196" s="1">
        <v>44994</v>
      </c>
      <c r="W5196" t="s">
        <v>10770</v>
      </c>
    </row>
    <row r="5197" spans="1:23" x14ac:dyDescent="0.25">
      <c r="A5197">
        <v>3148</v>
      </c>
      <c r="B5197" t="s">
        <v>7125</v>
      </c>
      <c r="C5197">
        <v>8165764</v>
      </c>
      <c r="D5197" s="1">
        <v>44994</v>
      </c>
      <c r="E5197" s="1">
        <v>45000</v>
      </c>
      <c r="F5197" t="s">
        <v>10698</v>
      </c>
      <c r="G5197" t="s">
        <v>88</v>
      </c>
      <c r="H5197" t="s">
        <v>5667</v>
      </c>
      <c r="I5197" t="s">
        <v>191</v>
      </c>
      <c r="J5197">
        <v>4228.7039999999997</v>
      </c>
      <c r="K5197">
        <v>6</v>
      </c>
      <c r="L5197">
        <v>0.2</v>
      </c>
      <c r="M5197">
        <v>158.57640000000001</v>
      </c>
      <c r="N5197">
        <v>4070.1275999999998</v>
      </c>
      <c r="O5197">
        <v>845.74080000000004</v>
      </c>
      <c r="P5197" t="s">
        <v>86</v>
      </c>
      <c r="Q5197" t="s">
        <v>10632</v>
      </c>
      <c r="R5197">
        <v>6</v>
      </c>
      <c r="S5197">
        <v>3.7500000000000004</v>
      </c>
      <c r="T5197" t="s">
        <v>10768</v>
      </c>
      <c r="U5197" s="1">
        <v>44495</v>
      </c>
      <c r="V5197" s="1">
        <v>44994</v>
      </c>
      <c r="W5197" t="s">
        <v>10770</v>
      </c>
    </row>
    <row r="5198" spans="1:23" x14ac:dyDescent="0.25">
      <c r="A5198">
        <v>3149</v>
      </c>
      <c r="B5198" t="s">
        <v>7125</v>
      </c>
      <c r="C5198">
        <v>28658818</v>
      </c>
      <c r="D5198" s="1">
        <v>44994</v>
      </c>
      <c r="E5198" s="1">
        <v>45000</v>
      </c>
      <c r="F5198" t="s">
        <v>10698</v>
      </c>
      <c r="G5198" t="s">
        <v>88</v>
      </c>
      <c r="H5198" t="s">
        <v>5667</v>
      </c>
      <c r="I5198" t="s">
        <v>2601</v>
      </c>
      <c r="J5198">
        <v>2003.92</v>
      </c>
      <c r="K5198">
        <v>5</v>
      </c>
      <c r="L5198">
        <v>0.2</v>
      </c>
      <c r="M5198">
        <v>-25.048999999999999</v>
      </c>
      <c r="N5198">
        <v>2028.9690000000001</v>
      </c>
      <c r="O5198">
        <v>400.78400000000005</v>
      </c>
      <c r="P5198" t="s">
        <v>10633</v>
      </c>
      <c r="Q5198" t="s">
        <v>10632</v>
      </c>
      <c r="R5198">
        <v>6</v>
      </c>
      <c r="S5198">
        <v>-1.25</v>
      </c>
      <c r="T5198" t="s">
        <v>10768</v>
      </c>
      <c r="U5198" s="1">
        <v>44495</v>
      </c>
      <c r="V5198" s="1">
        <v>44994</v>
      </c>
      <c r="W5198" t="s">
        <v>10770</v>
      </c>
    </row>
    <row r="5199" spans="1:23" x14ac:dyDescent="0.25">
      <c r="A5199">
        <v>3150</v>
      </c>
      <c r="B5199" t="s">
        <v>7125</v>
      </c>
      <c r="C5199">
        <v>31698226</v>
      </c>
      <c r="D5199" s="1">
        <v>44994</v>
      </c>
      <c r="E5199" s="1">
        <v>45000</v>
      </c>
      <c r="F5199" t="s">
        <v>10698</v>
      </c>
      <c r="G5199" t="s">
        <v>88</v>
      </c>
      <c r="H5199" t="s">
        <v>5667</v>
      </c>
      <c r="I5199" t="s">
        <v>1335</v>
      </c>
      <c r="J5199">
        <v>209.97</v>
      </c>
      <c r="K5199">
        <v>3</v>
      </c>
      <c r="L5199">
        <v>0</v>
      </c>
      <c r="M5199">
        <v>58.791600000000003</v>
      </c>
      <c r="N5199">
        <v>151.17840000000001</v>
      </c>
      <c r="O5199">
        <v>0</v>
      </c>
      <c r="P5199" t="s">
        <v>86</v>
      </c>
      <c r="Q5199" t="s">
        <v>10631</v>
      </c>
      <c r="R5199">
        <v>6</v>
      </c>
      <c r="S5199">
        <v>28.000000000000004</v>
      </c>
      <c r="T5199" t="s">
        <v>10766</v>
      </c>
      <c r="U5199" s="1">
        <v>44495</v>
      </c>
      <c r="V5199" s="1">
        <v>44994</v>
      </c>
      <c r="W5199" t="s">
        <v>10770</v>
      </c>
    </row>
    <row r="5200" spans="1:23" x14ac:dyDescent="0.25">
      <c r="A5200">
        <v>3151</v>
      </c>
      <c r="B5200" t="s">
        <v>7125</v>
      </c>
      <c r="C5200">
        <v>58952753</v>
      </c>
      <c r="D5200" s="1">
        <v>44994</v>
      </c>
      <c r="E5200" s="1">
        <v>45000</v>
      </c>
      <c r="F5200" t="s">
        <v>10698</v>
      </c>
      <c r="G5200" t="s">
        <v>88</v>
      </c>
      <c r="H5200" t="s">
        <v>5667</v>
      </c>
      <c r="I5200" t="s">
        <v>1657</v>
      </c>
      <c r="J5200">
        <v>659.9</v>
      </c>
      <c r="K5200">
        <v>2</v>
      </c>
      <c r="L5200">
        <v>0</v>
      </c>
      <c r="M5200">
        <v>217.767</v>
      </c>
      <c r="N5200">
        <v>442.13299999999998</v>
      </c>
      <c r="O5200">
        <v>0</v>
      </c>
      <c r="P5200" t="s">
        <v>86</v>
      </c>
      <c r="Q5200" t="s">
        <v>10631</v>
      </c>
      <c r="R5200">
        <v>6</v>
      </c>
      <c r="S5200">
        <v>33</v>
      </c>
      <c r="T5200" t="s">
        <v>10766</v>
      </c>
      <c r="U5200" s="1">
        <v>44495</v>
      </c>
      <c r="V5200" s="1">
        <v>44994</v>
      </c>
      <c r="W5200" t="s">
        <v>10770</v>
      </c>
    </row>
    <row r="5201" spans="1:23" x14ac:dyDescent="0.25">
      <c r="A5201">
        <v>3152</v>
      </c>
      <c r="B5201" t="s">
        <v>7125</v>
      </c>
      <c r="C5201">
        <v>73095253</v>
      </c>
      <c r="D5201" s="1">
        <v>44994</v>
      </c>
      <c r="E5201" s="1">
        <v>45000</v>
      </c>
      <c r="F5201" t="s">
        <v>10698</v>
      </c>
      <c r="G5201" t="s">
        <v>88</v>
      </c>
      <c r="H5201" t="s">
        <v>5667</v>
      </c>
      <c r="I5201" t="s">
        <v>974</v>
      </c>
      <c r="J5201">
        <v>110.96</v>
      </c>
      <c r="K5201">
        <v>2</v>
      </c>
      <c r="L5201">
        <v>0</v>
      </c>
      <c r="M5201">
        <v>53.260800000000003</v>
      </c>
      <c r="N5201">
        <v>57.69919999999999</v>
      </c>
      <c r="O5201">
        <v>0</v>
      </c>
      <c r="P5201" t="s">
        <v>86</v>
      </c>
      <c r="Q5201" t="s">
        <v>10631</v>
      </c>
      <c r="R5201">
        <v>6</v>
      </c>
      <c r="S5201">
        <v>48.000000000000007</v>
      </c>
      <c r="T5201" t="s">
        <v>10766</v>
      </c>
      <c r="U5201" s="1">
        <v>44495</v>
      </c>
      <c r="V5201" s="1">
        <v>44994</v>
      </c>
      <c r="W5201" t="s">
        <v>10770</v>
      </c>
    </row>
    <row r="5202" spans="1:23" x14ac:dyDescent="0.25">
      <c r="A5202">
        <v>3153</v>
      </c>
      <c r="B5202" t="s">
        <v>7125</v>
      </c>
      <c r="C5202">
        <v>22526015</v>
      </c>
      <c r="D5202" s="1">
        <v>44994</v>
      </c>
      <c r="E5202" s="1">
        <v>45000</v>
      </c>
      <c r="F5202" t="s">
        <v>10698</v>
      </c>
      <c r="G5202" t="s">
        <v>88</v>
      </c>
      <c r="H5202" t="s">
        <v>5667</v>
      </c>
      <c r="I5202" t="s">
        <v>2210</v>
      </c>
      <c r="J5202">
        <v>67.8</v>
      </c>
      <c r="K5202">
        <v>4</v>
      </c>
      <c r="L5202">
        <v>0</v>
      </c>
      <c r="M5202">
        <v>1.3560000000000001</v>
      </c>
      <c r="N5202">
        <v>66.444000000000003</v>
      </c>
      <c r="O5202">
        <v>0</v>
      </c>
      <c r="P5202" t="s">
        <v>86</v>
      </c>
      <c r="Q5202" t="s">
        <v>10631</v>
      </c>
      <c r="R5202">
        <v>6</v>
      </c>
      <c r="S5202">
        <v>2.0000000000000004</v>
      </c>
      <c r="T5202" t="s">
        <v>10768</v>
      </c>
      <c r="U5202" s="1">
        <v>44495</v>
      </c>
      <c r="V5202" s="1">
        <v>44994</v>
      </c>
      <c r="W5202" t="s">
        <v>10770</v>
      </c>
    </row>
    <row r="5203" spans="1:23" x14ac:dyDescent="0.25">
      <c r="A5203">
        <v>3154</v>
      </c>
      <c r="B5203" t="s">
        <v>7126</v>
      </c>
      <c r="C5203">
        <v>8181387</v>
      </c>
      <c r="D5203" s="1">
        <v>44995</v>
      </c>
      <c r="E5203" s="1">
        <v>44999</v>
      </c>
      <c r="F5203" t="s">
        <v>10696</v>
      </c>
      <c r="G5203" t="s">
        <v>92</v>
      </c>
      <c r="H5203" t="s">
        <v>4238</v>
      </c>
      <c r="I5203" t="s">
        <v>1130</v>
      </c>
      <c r="J5203">
        <v>160.72</v>
      </c>
      <c r="K5203">
        <v>14</v>
      </c>
      <c r="L5203">
        <v>0</v>
      </c>
      <c r="M5203">
        <v>78.752799999999993</v>
      </c>
      <c r="N5203">
        <v>81.967200000000005</v>
      </c>
      <c r="O5203">
        <v>0</v>
      </c>
      <c r="P5203" t="s">
        <v>86</v>
      </c>
      <c r="Q5203" t="s">
        <v>10631</v>
      </c>
      <c r="R5203">
        <v>4</v>
      </c>
      <c r="S5203">
        <v>48.999999999999993</v>
      </c>
      <c r="T5203" t="s">
        <v>10766</v>
      </c>
      <c r="U5203" s="1">
        <v>44460</v>
      </c>
      <c r="V5203" s="1">
        <v>45716</v>
      </c>
      <c r="W5203" t="s">
        <v>10763</v>
      </c>
    </row>
    <row r="5204" spans="1:23" x14ac:dyDescent="0.25">
      <c r="A5204">
        <v>3155</v>
      </c>
      <c r="B5204" t="s">
        <v>7126</v>
      </c>
      <c r="C5204">
        <v>99742819</v>
      </c>
      <c r="D5204" s="1">
        <v>44995</v>
      </c>
      <c r="E5204" s="1">
        <v>44999</v>
      </c>
      <c r="F5204" t="s">
        <v>10696</v>
      </c>
      <c r="G5204" t="s">
        <v>92</v>
      </c>
      <c r="H5204" t="s">
        <v>4238</v>
      </c>
      <c r="I5204" t="s">
        <v>1142</v>
      </c>
      <c r="J5204">
        <v>19.920000000000002</v>
      </c>
      <c r="K5204">
        <v>4</v>
      </c>
      <c r="L5204">
        <v>0</v>
      </c>
      <c r="M5204">
        <v>9.7607999999999997</v>
      </c>
      <c r="N5204">
        <v>10.159200000000002</v>
      </c>
      <c r="O5204">
        <v>0</v>
      </c>
      <c r="P5204" t="s">
        <v>86</v>
      </c>
      <c r="Q5204" t="s">
        <v>10631</v>
      </c>
      <c r="R5204">
        <v>4</v>
      </c>
      <c r="S5204">
        <v>48.999999999999993</v>
      </c>
      <c r="T5204" t="s">
        <v>10766</v>
      </c>
      <c r="U5204" s="1">
        <v>44460</v>
      </c>
      <c r="V5204" s="1">
        <v>45716</v>
      </c>
      <c r="W5204" t="s">
        <v>10775</v>
      </c>
    </row>
    <row r="5205" spans="1:23" x14ac:dyDescent="0.25">
      <c r="A5205">
        <v>3156</v>
      </c>
      <c r="B5205" t="s">
        <v>7126</v>
      </c>
      <c r="C5205">
        <v>74933547</v>
      </c>
      <c r="D5205" s="1">
        <v>44995</v>
      </c>
      <c r="E5205" s="1">
        <v>44999</v>
      </c>
      <c r="F5205" t="s">
        <v>10696</v>
      </c>
      <c r="G5205" t="s">
        <v>92</v>
      </c>
      <c r="H5205" t="s">
        <v>4238</v>
      </c>
      <c r="I5205" t="s">
        <v>1144</v>
      </c>
      <c r="J5205">
        <v>7.3</v>
      </c>
      <c r="K5205">
        <v>2</v>
      </c>
      <c r="L5205">
        <v>0</v>
      </c>
      <c r="M5205">
        <v>2.19</v>
      </c>
      <c r="N5205">
        <v>5.1099999999999994</v>
      </c>
      <c r="O5205">
        <v>0</v>
      </c>
      <c r="P5205" t="s">
        <v>86</v>
      </c>
      <c r="Q5205" t="s">
        <v>10631</v>
      </c>
      <c r="R5205">
        <v>4</v>
      </c>
      <c r="S5205">
        <v>30</v>
      </c>
      <c r="T5205" t="s">
        <v>10766</v>
      </c>
      <c r="U5205" s="1">
        <v>44460</v>
      </c>
      <c r="V5205" s="1">
        <v>45716</v>
      </c>
      <c r="W5205" t="s">
        <v>10775</v>
      </c>
    </row>
    <row r="5206" spans="1:23" x14ac:dyDescent="0.25">
      <c r="A5206">
        <v>3157</v>
      </c>
      <c r="B5206" t="s">
        <v>7127</v>
      </c>
      <c r="C5206">
        <v>47653998</v>
      </c>
      <c r="D5206" s="1">
        <v>44995</v>
      </c>
      <c r="E5206" s="1">
        <v>45000</v>
      </c>
      <c r="F5206" t="s">
        <v>10700</v>
      </c>
      <c r="G5206" t="s">
        <v>88</v>
      </c>
      <c r="H5206" t="s">
        <v>4292</v>
      </c>
      <c r="I5206" t="s">
        <v>2150</v>
      </c>
      <c r="J5206">
        <v>41.96</v>
      </c>
      <c r="K5206">
        <v>2</v>
      </c>
      <c r="L5206">
        <v>0</v>
      </c>
      <c r="M5206">
        <v>7.9724000000000004</v>
      </c>
      <c r="N5206">
        <v>33.9876</v>
      </c>
      <c r="O5206">
        <v>0</v>
      </c>
      <c r="P5206" t="s">
        <v>86</v>
      </c>
      <c r="Q5206" t="s">
        <v>10631</v>
      </c>
      <c r="R5206">
        <v>5</v>
      </c>
      <c r="S5206">
        <v>19</v>
      </c>
      <c r="T5206" t="s">
        <v>10766</v>
      </c>
      <c r="U5206" s="1">
        <v>44674</v>
      </c>
      <c r="V5206" s="1">
        <v>45772</v>
      </c>
      <c r="W5206" t="s">
        <v>10775</v>
      </c>
    </row>
    <row r="5207" spans="1:23" x14ac:dyDescent="0.25">
      <c r="A5207">
        <v>3158</v>
      </c>
      <c r="B5207" t="s">
        <v>7127</v>
      </c>
      <c r="C5207">
        <v>94321530</v>
      </c>
      <c r="D5207" s="1">
        <v>44995</v>
      </c>
      <c r="E5207" s="1">
        <v>45000</v>
      </c>
      <c r="F5207" t="s">
        <v>10700</v>
      </c>
      <c r="G5207" t="s">
        <v>88</v>
      </c>
      <c r="H5207" t="s">
        <v>4292</v>
      </c>
      <c r="I5207" t="s">
        <v>285</v>
      </c>
      <c r="J5207">
        <v>636.86</v>
      </c>
      <c r="K5207">
        <v>7</v>
      </c>
      <c r="L5207">
        <v>0</v>
      </c>
      <c r="M5207">
        <v>0</v>
      </c>
      <c r="N5207">
        <v>636.86</v>
      </c>
      <c r="O5207">
        <v>0</v>
      </c>
      <c r="P5207" t="s">
        <v>10633</v>
      </c>
      <c r="Q5207" t="s">
        <v>10631</v>
      </c>
      <c r="R5207">
        <v>5</v>
      </c>
      <c r="S5207">
        <v>0</v>
      </c>
      <c r="T5207" t="s">
        <v>10768</v>
      </c>
      <c r="U5207" s="1">
        <v>44674</v>
      </c>
      <c r="V5207" s="1">
        <v>45772</v>
      </c>
      <c r="W5207" t="s">
        <v>10763</v>
      </c>
    </row>
    <row r="5208" spans="1:23" x14ac:dyDescent="0.25">
      <c r="A5208">
        <v>3159</v>
      </c>
      <c r="B5208" t="s">
        <v>7127</v>
      </c>
      <c r="C5208">
        <v>84602416</v>
      </c>
      <c r="D5208" s="1">
        <v>44995</v>
      </c>
      <c r="E5208" s="1">
        <v>45000</v>
      </c>
      <c r="F5208" t="s">
        <v>10700</v>
      </c>
      <c r="G5208" t="s">
        <v>88</v>
      </c>
      <c r="H5208" t="s">
        <v>4292</v>
      </c>
      <c r="I5208" t="s">
        <v>3248</v>
      </c>
      <c r="J5208">
        <v>499.99</v>
      </c>
      <c r="K5208">
        <v>1</v>
      </c>
      <c r="L5208">
        <v>0</v>
      </c>
      <c r="M5208">
        <v>129.9974</v>
      </c>
      <c r="N5208">
        <v>369.99260000000004</v>
      </c>
      <c r="O5208">
        <v>0</v>
      </c>
      <c r="P5208" t="s">
        <v>86</v>
      </c>
      <c r="Q5208" t="s">
        <v>10631</v>
      </c>
      <c r="R5208">
        <v>5</v>
      </c>
      <c r="S5208">
        <v>26</v>
      </c>
      <c r="T5208" t="s">
        <v>10766</v>
      </c>
      <c r="U5208" s="1">
        <v>44674</v>
      </c>
      <c r="V5208" s="1">
        <v>45772</v>
      </c>
      <c r="W5208" t="s">
        <v>10769</v>
      </c>
    </row>
    <row r="5209" spans="1:23" x14ac:dyDescent="0.25">
      <c r="A5209">
        <v>3160</v>
      </c>
      <c r="B5209" t="s">
        <v>7127</v>
      </c>
      <c r="C5209">
        <v>27861534</v>
      </c>
      <c r="D5209" s="1">
        <v>44995</v>
      </c>
      <c r="E5209" s="1">
        <v>45000</v>
      </c>
      <c r="F5209" t="s">
        <v>10700</v>
      </c>
      <c r="G5209" t="s">
        <v>88</v>
      </c>
      <c r="H5209" t="s">
        <v>4292</v>
      </c>
      <c r="I5209" t="s">
        <v>2408</v>
      </c>
      <c r="J5209">
        <v>1259.93</v>
      </c>
      <c r="K5209">
        <v>7</v>
      </c>
      <c r="L5209">
        <v>0</v>
      </c>
      <c r="M5209">
        <v>327.58179999999999</v>
      </c>
      <c r="N5209">
        <v>932.34820000000013</v>
      </c>
      <c r="O5209">
        <v>0</v>
      </c>
      <c r="P5209" t="s">
        <v>86</v>
      </c>
      <c r="Q5209" t="s">
        <v>10631</v>
      </c>
      <c r="R5209">
        <v>5</v>
      </c>
      <c r="S5209">
        <v>25.999999999999996</v>
      </c>
      <c r="T5209" t="s">
        <v>10766</v>
      </c>
      <c r="U5209" s="1">
        <v>44674</v>
      </c>
      <c r="V5209" s="1">
        <v>45772</v>
      </c>
      <c r="W5209" t="s">
        <v>10763</v>
      </c>
    </row>
    <row r="5210" spans="1:23" x14ac:dyDescent="0.25">
      <c r="A5210">
        <v>3161</v>
      </c>
      <c r="B5210" t="s">
        <v>7127</v>
      </c>
      <c r="C5210">
        <v>99742704</v>
      </c>
      <c r="D5210" s="1">
        <v>44995</v>
      </c>
      <c r="E5210" s="1">
        <v>45000</v>
      </c>
      <c r="F5210" t="s">
        <v>10700</v>
      </c>
      <c r="G5210" t="s">
        <v>88</v>
      </c>
      <c r="H5210" t="s">
        <v>4292</v>
      </c>
      <c r="I5210" t="s">
        <v>3147</v>
      </c>
      <c r="J5210">
        <v>65.08</v>
      </c>
      <c r="K5210">
        <v>4</v>
      </c>
      <c r="L5210">
        <v>0</v>
      </c>
      <c r="M5210">
        <v>31.889199999999999</v>
      </c>
      <c r="N5210">
        <v>33.190799999999996</v>
      </c>
      <c r="O5210">
        <v>0</v>
      </c>
      <c r="P5210" t="s">
        <v>86</v>
      </c>
      <c r="Q5210" t="s">
        <v>10631</v>
      </c>
      <c r="R5210">
        <v>5</v>
      </c>
      <c r="S5210">
        <v>49</v>
      </c>
      <c r="T5210" t="s">
        <v>10766</v>
      </c>
      <c r="U5210" s="1">
        <v>44674</v>
      </c>
      <c r="V5210" s="1">
        <v>45772</v>
      </c>
      <c r="W5210" t="s">
        <v>10775</v>
      </c>
    </row>
    <row r="5211" spans="1:23" x14ac:dyDescent="0.25">
      <c r="A5211">
        <v>3162</v>
      </c>
      <c r="B5211" t="s">
        <v>7128</v>
      </c>
      <c r="C5211">
        <v>24237790</v>
      </c>
      <c r="D5211" s="1">
        <v>44995</v>
      </c>
      <c r="E5211" s="1">
        <v>45000</v>
      </c>
      <c r="F5211" t="s">
        <v>10700</v>
      </c>
      <c r="G5211" t="s">
        <v>88</v>
      </c>
      <c r="H5211" t="s">
        <v>4729</v>
      </c>
      <c r="I5211" t="s">
        <v>623</v>
      </c>
      <c r="J5211">
        <v>11.68</v>
      </c>
      <c r="K5211">
        <v>2</v>
      </c>
      <c r="L5211">
        <v>0</v>
      </c>
      <c r="M5211">
        <v>5.4896000000000003</v>
      </c>
      <c r="N5211">
        <v>6.1903999999999995</v>
      </c>
      <c r="O5211">
        <v>0</v>
      </c>
      <c r="P5211" t="s">
        <v>86</v>
      </c>
      <c r="Q5211" t="s">
        <v>10631</v>
      </c>
      <c r="R5211">
        <v>5</v>
      </c>
      <c r="S5211">
        <v>47</v>
      </c>
      <c r="T5211" t="s">
        <v>10766</v>
      </c>
      <c r="U5211" s="1">
        <v>44488</v>
      </c>
      <c r="V5211" s="1">
        <v>45768</v>
      </c>
      <c r="W5211" t="s">
        <v>10775</v>
      </c>
    </row>
    <row r="5212" spans="1:23" x14ac:dyDescent="0.25">
      <c r="A5212">
        <v>3163</v>
      </c>
      <c r="B5212" t="s">
        <v>7128</v>
      </c>
      <c r="C5212">
        <v>63276054</v>
      </c>
      <c r="D5212" s="1">
        <v>44995</v>
      </c>
      <c r="E5212" s="1">
        <v>45000</v>
      </c>
      <c r="F5212" t="s">
        <v>10700</v>
      </c>
      <c r="G5212" t="s">
        <v>88</v>
      </c>
      <c r="H5212" t="s">
        <v>4729</v>
      </c>
      <c r="I5212" t="s">
        <v>3226</v>
      </c>
      <c r="J5212">
        <v>16.899999999999999</v>
      </c>
      <c r="K5212">
        <v>2</v>
      </c>
      <c r="L5212">
        <v>0</v>
      </c>
      <c r="M5212">
        <v>5.07</v>
      </c>
      <c r="N5212">
        <v>11.829999999999998</v>
      </c>
      <c r="O5212">
        <v>0</v>
      </c>
      <c r="P5212" t="s">
        <v>86</v>
      </c>
      <c r="Q5212" t="s">
        <v>10631</v>
      </c>
      <c r="R5212">
        <v>5</v>
      </c>
      <c r="S5212">
        <v>30.000000000000004</v>
      </c>
      <c r="T5212" t="s">
        <v>10766</v>
      </c>
      <c r="U5212" s="1">
        <v>44488</v>
      </c>
      <c r="V5212" s="1">
        <v>45768</v>
      </c>
      <c r="W5212" t="s">
        <v>10775</v>
      </c>
    </row>
    <row r="5213" spans="1:23" x14ac:dyDescent="0.25">
      <c r="A5213">
        <v>3164</v>
      </c>
      <c r="B5213" t="s">
        <v>7128</v>
      </c>
      <c r="C5213">
        <v>9252544</v>
      </c>
      <c r="D5213" s="1">
        <v>44995</v>
      </c>
      <c r="E5213" s="1">
        <v>45000</v>
      </c>
      <c r="F5213" t="s">
        <v>10700</v>
      </c>
      <c r="G5213" t="s">
        <v>88</v>
      </c>
      <c r="H5213" t="s">
        <v>4729</v>
      </c>
      <c r="I5213" t="s">
        <v>2354</v>
      </c>
      <c r="J5213">
        <v>24.4</v>
      </c>
      <c r="K5213">
        <v>2</v>
      </c>
      <c r="L5213">
        <v>0</v>
      </c>
      <c r="M5213">
        <v>10.247999999999999</v>
      </c>
      <c r="N5213">
        <v>14.151999999999999</v>
      </c>
      <c r="O5213">
        <v>0</v>
      </c>
      <c r="P5213" t="s">
        <v>86</v>
      </c>
      <c r="Q5213" t="s">
        <v>10631</v>
      </c>
      <c r="R5213">
        <v>5</v>
      </c>
      <c r="S5213">
        <v>42</v>
      </c>
      <c r="T5213" t="s">
        <v>10766</v>
      </c>
      <c r="U5213" s="1">
        <v>44488</v>
      </c>
      <c r="V5213" s="1">
        <v>45768</v>
      </c>
      <c r="W5213" t="s">
        <v>10775</v>
      </c>
    </row>
    <row r="5214" spans="1:23" x14ac:dyDescent="0.25">
      <c r="A5214">
        <v>3165</v>
      </c>
      <c r="B5214" t="s">
        <v>7129</v>
      </c>
      <c r="C5214">
        <v>87911327</v>
      </c>
      <c r="D5214" s="1">
        <v>44995</v>
      </c>
      <c r="E5214" s="1">
        <v>45000</v>
      </c>
      <c r="F5214" t="s">
        <v>10700</v>
      </c>
      <c r="G5214" t="s">
        <v>92</v>
      </c>
      <c r="H5214" t="s">
        <v>4394</v>
      </c>
      <c r="I5214" t="s">
        <v>1667</v>
      </c>
      <c r="J5214">
        <v>717.12</v>
      </c>
      <c r="K5214">
        <v>9</v>
      </c>
      <c r="L5214">
        <v>0.2</v>
      </c>
      <c r="M5214">
        <v>152.38800000000001</v>
      </c>
      <c r="N5214">
        <v>564.73199999999997</v>
      </c>
      <c r="O5214">
        <v>143.42400000000001</v>
      </c>
      <c r="P5214" t="s">
        <v>86</v>
      </c>
      <c r="Q5214" t="s">
        <v>10632</v>
      </c>
      <c r="R5214">
        <v>5</v>
      </c>
      <c r="S5214">
        <v>21.25</v>
      </c>
      <c r="T5214" t="s">
        <v>10766</v>
      </c>
      <c r="U5214" s="1">
        <v>44995</v>
      </c>
      <c r="V5214" s="1">
        <v>45797</v>
      </c>
      <c r="W5214" t="s">
        <v>10763</v>
      </c>
    </row>
    <row r="5215" spans="1:23" x14ac:dyDescent="0.25">
      <c r="A5215">
        <v>3166</v>
      </c>
      <c r="B5215" t="s">
        <v>7130</v>
      </c>
      <c r="C5215">
        <v>90794533</v>
      </c>
      <c r="D5215" s="1">
        <v>44995</v>
      </c>
      <c r="E5215" s="1">
        <v>45001</v>
      </c>
      <c r="F5215" t="s">
        <v>10698</v>
      </c>
      <c r="G5215" t="s">
        <v>88</v>
      </c>
      <c r="H5215" t="s">
        <v>4360</v>
      </c>
      <c r="I5215" t="s">
        <v>2677</v>
      </c>
      <c r="J5215">
        <v>18.54</v>
      </c>
      <c r="K5215">
        <v>2</v>
      </c>
      <c r="L5215">
        <v>0</v>
      </c>
      <c r="M5215">
        <v>8.7138000000000009</v>
      </c>
      <c r="N5215">
        <v>9.8261999999999983</v>
      </c>
      <c r="O5215">
        <v>0</v>
      </c>
      <c r="P5215" t="s">
        <v>86</v>
      </c>
      <c r="Q5215" t="s">
        <v>10631</v>
      </c>
      <c r="R5215">
        <v>6</v>
      </c>
      <c r="S5215">
        <v>47.000000000000007</v>
      </c>
      <c r="T5215" t="s">
        <v>10766</v>
      </c>
      <c r="U5215" s="1">
        <v>44995</v>
      </c>
      <c r="V5215" s="1">
        <v>45776</v>
      </c>
      <c r="W5215" t="s">
        <v>10775</v>
      </c>
    </row>
    <row r="5216" spans="1:23" x14ac:dyDescent="0.25">
      <c r="A5216">
        <v>3167</v>
      </c>
      <c r="B5216" t="s">
        <v>7131</v>
      </c>
      <c r="C5216">
        <v>11871283</v>
      </c>
      <c r="D5216" s="1">
        <v>44995</v>
      </c>
      <c r="E5216" s="1">
        <v>44998</v>
      </c>
      <c r="F5216" t="s">
        <v>10701</v>
      </c>
      <c r="G5216" t="s">
        <v>3816</v>
      </c>
      <c r="H5216" t="s">
        <v>3946</v>
      </c>
      <c r="I5216" t="s">
        <v>170</v>
      </c>
      <c r="J5216">
        <v>443.92</v>
      </c>
      <c r="K5216">
        <v>4</v>
      </c>
      <c r="L5216">
        <v>0</v>
      </c>
      <c r="M5216">
        <v>8.8783999999999992</v>
      </c>
      <c r="N5216">
        <v>435.04160000000002</v>
      </c>
      <c r="O5216">
        <v>0</v>
      </c>
      <c r="P5216" t="s">
        <v>86</v>
      </c>
      <c r="Q5216" t="s">
        <v>10631</v>
      </c>
      <c r="R5216">
        <v>3</v>
      </c>
      <c r="S5216">
        <v>1.9999999999999998</v>
      </c>
      <c r="T5216" t="s">
        <v>10768</v>
      </c>
      <c r="U5216" s="1">
        <v>44995</v>
      </c>
      <c r="V5216" s="1">
        <v>45822</v>
      </c>
      <c r="W5216" t="s">
        <v>10775</v>
      </c>
    </row>
    <row r="5217" spans="1:23" x14ac:dyDescent="0.25">
      <c r="A5217">
        <v>3168</v>
      </c>
      <c r="B5217" t="s">
        <v>7132</v>
      </c>
      <c r="C5217">
        <v>90226687</v>
      </c>
      <c r="D5217" s="1">
        <v>44996</v>
      </c>
      <c r="E5217" s="1">
        <v>45001</v>
      </c>
      <c r="F5217" t="s">
        <v>10700</v>
      </c>
      <c r="G5217" t="s">
        <v>92</v>
      </c>
      <c r="H5217" t="s">
        <v>5199</v>
      </c>
      <c r="I5217" t="s">
        <v>1973</v>
      </c>
      <c r="J5217">
        <v>61.96</v>
      </c>
      <c r="K5217">
        <v>2</v>
      </c>
      <c r="L5217">
        <v>0</v>
      </c>
      <c r="M5217">
        <v>4.3372000000000002</v>
      </c>
      <c r="N5217">
        <v>57.622799999999998</v>
      </c>
      <c r="O5217">
        <v>0</v>
      </c>
      <c r="P5217" t="s">
        <v>86</v>
      </c>
      <c r="Q5217" t="s">
        <v>10631</v>
      </c>
      <c r="R5217">
        <v>5</v>
      </c>
      <c r="S5217">
        <v>7.0000000000000009</v>
      </c>
      <c r="T5217" t="s">
        <v>10768</v>
      </c>
      <c r="U5217" s="1">
        <v>44676</v>
      </c>
      <c r="V5217" s="1">
        <v>45826</v>
      </c>
      <c r="W5217" t="s">
        <v>10775</v>
      </c>
    </row>
    <row r="5218" spans="1:23" x14ac:dyDescent="0.25">
      <c r="A5218">
        <v>3169</v>
      </c>
      <c r="B5218" t="s">
        <v>7133</v>
      </c>
      <c r="C5218">
        <v>27652043</v>
      </c>
      <c r="D5218" s="1">
        <v>44996</v>
      </c>
      <c r="E5218" s="1">
        <v>45003</v>
      </c>
      <c r="F5218" t="s">
        <v>10699</v>
      </c>
      <c r="G5218" t="s">
        <v>88</v>
      </c>
      <c r="H5218" t="s">
        <v>5492</v>
      </c>
      <c r="I5218" t="s">
        <v>2801</v>
      </c>
      <c r="J5218">
        <v>66.36</v>
      </c>
      <c r="K5218">
        <v>4</v>
      </c>
      <c r="L5218">
        <v>0</v>
      </c>
      <c r="M5218">
        <v>23.225999999999999</v>
      </c>
      <c r="N5218">
        <v>43.134</v>
      </c>
      <c r="O5218">
        <v>0</v>
      </c>
      <c r="P5218" t="s">
        <v>86</v>
      </c>
      <c r="Q5218" t="s">
        <v>10631</v>
      </c>
      <c r="R5218">
        <v>7</v>
      </c>
      <c r="S5218">
        <v>35</v>
      </c>
      <c r="T5218" t="s">
        <v>10766</v>
      </c>
      <c r="U5218" s="1">
        <v>44431</v>
      </c>
      <c r="V5218" s="1">
        <v>45641</v>
      </c>
      <c r="W5218" t="s">
        <v>10770</v>
      </c>
    </row>
    <row r="5219" spans="1:23" x14ac:dyDescent="0.25">
      <c r="A5219">
        <v>3170</v>
      </c>
      <c r="B5219" t="s">
        <v>7134</v>
      </c>
      <c r="C5219">
        <v>1344331</v>
      </c>
      <c r="D5219" s="1">
        <v>44996</v>
      </c>
      <c r="E5219" s="1">
        <v>44999</v>
      </c>
      <c r="F5219" t="s">
        <v>10701</v>
      </c>
      <c r="G5219" t="s">
        <v>92</v>
      </c>
      <c r="H5219" t="s">
        <v>4030</v>
      </c>
      <c r="I5219" t="s">
        <v>1130</v>
      </c>
      <c r="J5219">
        <v>22.96</v>
      </c>
      <c r="K5219">
        <v>2</v>
      </c>
      <c r="L5219">
        <v>0</v>
      </c>
      <c r="M5219">
        <v>11.250400000000001</v>
      </c>
      <c r="N5219">
        <v>11.7096</v>
      </c>
      <c r="O5219">
        <v>0</v>
      </c>
      <c r="P5219" t="s">
        <v>86</v>
      </c>
      <c r="Q5219" t="s">
        <v>10631</v>
      </c>
      <c r="R5219">
        <v>3</v>
      </c>
      <c r="S5219">
        <v>49</v>
      </c>
      <c r="T5219" t="s">
        <v>10766</v>
      </c>
      <c r="U5219" s="1">
        <v>44768</v>
      </c>
      <c r="V5219" s="1">
        <v>45710</v>
      </c>
      <c r="W5219" t="s">
        <v>10775</v>
      </c>
    </row>
    <row r="5220" spans="1:23" x14ac:dyDescent="0.25">
      <c r="A5220">
        <v>3171</v>
      </c>
      <c r="B5220" t="s">
        <v>7135</v>
      </c>
      <c r="C5220">
        <v>84489852</v>
      </c>
      <c r="D5220" s="1">
        <v>44996</v>
      </c>
      <c r="E5220" s="1">
        <v>44999</v>
      </c>
      <c r="F5220" t="s">
        <v>10701</v>
      </c>
      <c r="G5220" t="s">
        <v>92</v>
      </c>
      <c r="H5220" t="s">
        <v>3907</v>
      </c>
      <c r="I5220" t="s">
        <v>585</v>
      </c>
      <c r="J5220">
        <v>279.86</v>
      </c>
      <c r="K5220">
        <v>14</v>
      </c>
      <c r="L5220">
        <v>0</v>
      </c>
      <c r="M5220">
        <v>134.33279999999999</v>
      </c>
      <c r="N5220">
        <v>145.52720000000002</v>
      </c>
      <c r="O5220">
        <v>0</v>
      </c>
      <c r="P5220" t="s">
        <v>86</v>
      </c>
      <c r="Q5220" t="s">
        <v>10631</v>
      </c>
      <c r="R5220">
        <v>3</v>
      </c>
      <c r="S5220">
        <v>47.999999999999993</v>
      </c>
      <c r="T5220" t="s">
        <v>10766</v>
      </c>
      <c r="U5220" s="1">
        <v>44430</v>
      </c>
      <c r="V5220" s="1">
        <v>45802</v>
      </c>
      <c r="W5220" t="s">
        <v>10763</v>
      </c>
    </row>
    <row r="5221" spans="1:23" x14ac:dyDescent="0.25">
      <c r="A5221">
        <v>3172</v>
      </c>
      <c r="B5221" t="s">
        <v>7136</v>
      </c>
      <c r="C5221">
        <v>50897834</v>
      </c>
      <c r="D5221" s="1">
        <v>44996</v>
      </c>
      <c r="E5221" s="1">
        <v>45001</v>
      </c>
      <c r="F5221" t="s">
        <v>10700</v>
      </c>
      <c r="G5221" t="s">
        <v>88</v>
      </c>
      <c r="H5221" t="s">
        <v>4173</v>
      </c>
      <c r="I5221" t="s">
        <v>3376</v>
      </c>
      <c r="J5221">
        <v>8.4</v>
      </c>
      <c r="K5221">
        <v>5</v>
      </c>
      <c r="L5221">
        <v>0</v>
      </c>
      <c r="M5221">
        <v>2.1840000000000002</v>
      </c>
      <c r="N5221">
        <v>6.2160000000000002</v>
      </c>
      <c r="O5221">
        <v>0</v>
      </c>
      <c r="P5221" t="s">
        <v>86</v>
      </c>
      <c r="Q5221" t="s">
        <v>10631</v>
      </c>
      <c r="R5221">
        <v>5</v>
      </c>
      <c r="S5221">
        <v>26</v>
      </c>
      <c r="T5221" t="s">
        <v>10766</v>
      </c>
      <c r="U5221" s="1">
        <v>44486</v>
      </c>
      <c r="V5221" s="1">
        <v>45711</v>
      </c>
      <c r="W5221" t="s">
        <v>10763</v>
      </c>
    </row>
    <row r="5222" spans="1:23" x14ac:dyDescent="0.25">
      <c r="A5222">
        <v>3173</v>
      </c>
      <c r="B5222" t="s">
        <v>7137</v>
      </c>
      <c r="C5222">
        <v>1027185</v>
      </c>
      <c r="D5222" s="1">
        <v>44996</v>
      </c>
      <c r="E5222" s="1">
        <v>45000</v>
      </c>
      <c r="F5222" t="s">
        <v>10696</v>
      </c>
      <c r="G5222" t="s">
        <v>88</v>
      </c>
      <c r="H5222" t="s">
        <v>4258</v>
      </c>
      <c r="I5222" t="s">
        <v>3080</v>
      </c>
      <c r="J5222">
        <v>60.84</v>
      </c>
      <c r="K5222">
        <v>3</v>
      </c>
      <c r="L5222">
        <v>0</v>
      </c>
      <c r="M5222">
        <v>19.468800000000002</v>
      </c>
      <c r="N5222">
        <v>41.371200000000002</v>
      </c>
      <c r="O5222">
        <v>0</v>
      </c>
      <c r="P5222" t="s">
        <v>86</v>
      </c>
      <c r="Q5222" t="s">
        <v>10631</v>
      </c>
      <c r="R5222">
        <v>4</v>
      </c>
      <c r="S5222">
        <v>32</v>
      </c>
      <c r="T5222" t="s">
        <v>10766</v>
      </c>
      <c r="U5222" s="1">
        <v>44898</v>
      </c>
      <c r="V5222" s="1">
        <v>45760</v>
      </c>
      <c r="W5222" t="s">
        <v>10775</v>
      </c>
    </row>
    <row r="5223" spans="1:23" x14ac:dyDescent="0.25">
      <c r="A5223">
        <v>3174</v>
      </c>
      <c r="B5223" t="s">
        <v>7138</v>
      </c>
      <c r="C5223">
        <v>35481630</v>
      </c>
      <c r="D5223" s="1">
        <v>44997</v>
      </c>
      <c r="E5223" s="1">
        <v>44999</v>
      </c>
      <c r="F5223" t="s">
        <v>10697</v>
      </c>
      <c r="G5223" t="s">
        <v>3816</v>
      </c>
      <c r="H5223" t="s">
        <v>5691</v>
      </c>
      <c r="I5223" t="s">
        <v>2850</v>
      </c>
      <c r="J5223">
        <v>37.68</v>
      </c>
      <c r="K5223">
        <v>6</v>
      </c>
      <c r="L5223">
        <v>0</v>
      </c>
      <c r="M5223">
        <v>16.956</v>
      </c>
      <c r="N5223">
        <v>20.724</v>
      </c>
      <c r="O5223">
        <v>0</v>
      </c>
      <c r="P5223" t="s">
        <v>86</v>
      </c>
      <c r="Q5223" t="s">
        <v>10631</v>
      </c>
      <c r="R5223">
        <v>2</v>
      </c>
      <c r="S5223">
        <v>45</v>
      </c>
      <c r="T5223" t="s">
        <v>10766</v>
      </c>
      <c r="U5223" s="1">
        <v>44503</v>
      </c>
      <c r="V5223" s="1">
        <v>45552</v>
      </c>
      <c r="W5223" t="s">
        <v>10770</v>
      </c>
    </row>
    <row r="5224" spans="1:23" x14ac:dyDescent="0.25">
      <c r="A5224">
        <v>3175</v>
      </c>
      <c r="B5224" t="s">
        <v>7139</v>
      </c>
      <c r="C5224">
        <v>60185932</v>
      </c>
      <c r="D5224" s="1">
        <v>44997</v>
      </c>
      <c r="E5224" s="1">
        <v>45003</v>
      </c>
      <c r="F5224" t="s">
        <v>10698</v>
      </c>
      <c r="G5224" t="s">
        <v>88</v>
      </c>
      <c r="H5224" t="s">
        <v>6247</v>
      </c>
      <c r="I5224" t="s">
        <v>769</v>
      </c>
      <c r="J5224">
        <v>61.4</v>
      </c>
      <c r="K5224">
        <v>5</v>
      </c>
      <c r="L5224">
        <v>0</v>
      </c>
      <c r="M5224">
        <v>28.858000000000001</v>
      </c>
      <c r="N5224">
        <v>32.542000000000002</v>
      </c>
      <c r="O5224">
        <v>0</v>
      </c>
      <c r="P5224" t="s">
        <v>86</v>
      </c>
      <c r="Q5224" t="s">
        <v>10631</v>
      </c>
      <c r="R5224">
        <v>6</v>
      </c>
      <c r="S5224">
        <v>47</v>
      </c>
      <c r="T5224" t="s">
        <v>10766</v>
      </c>
      <c r="U5224" s="1">
        <v>44680</v>
      </c>
      <c r="V5224" s="1">
        <v>45431</v>
      </c>
      <c r="W5224" t="s">
        <v>10770</v>
      </c>
    </row>
    <row r="5225" spans="1:23" x14ac:dyDescent="0.25">
      <c r="A5225">
        <v>3176</v>
      </c>
      <c r="B5225" t="s">
        <v>7139</v>
      </c>
      <c r="C5225">
        <v>69335474</v>
      </c>
      <c r="D5225" s="1">
        <v>44997</v>
      </c>
      <c r="E5225" s="1">
        <v>45003</v>
      </c>
      <c r="F5225" t="s">
        <v>10698</v>
      </c>
      <c r="G5225" t="s">
        <v>88</v>
      </c>
      <c r="H5225" t="s">
        <v>6247</v>
      </c>
      <c r="I5225" t="s">
        <v>2759</v>
      </c>
      <c r="J5225">
        <v>24.448</v>
      </c>
      <c r="K5225">
        <v>2</v>
      </c>
      <c r="L5225">
        <v>0.2</v>
      </c>
      <c r="M5225">
        <v>8.8623999999999992</v>
      </c>
      <c r="N5225">
        <v>15.585600000000001</v>
      </c>
      <c r="O5225">
        <v>4.8896000000000006</v>
      </c>
      <c r="P5225" t="s">
        <v>86</v>
      </c>
      <c r="Q5225" t="s">
        <v>10632</v>
      </c>
      <c r="R5225">
        <v>6</v>
      </c>
      <c r="S5225">
        <v>36.249999999999993</v>
      </c>
      <c r="T5225" t="s">
        <v>10766</v>
      </c>
      <c r="U5225" s="1">
        <v>44680</v>
      </c>
      <c r="V5225" s="1">
        <v>45431</v>
      </c>
      <c r="W5225" t="s">
        <v>10770</v>
      </c>
    </row>
    <row r="5226" spans="1:23" x14ac:dyDescent="0.25">
      <c r="A5226">
        <v>3177</v>
      </c>
      <c r="B5226" t="s">
        <v>7140</v>
      </c>
      <c r="C5226">
        <v>57035755</v>
      </c>
      <c r="D5226" s="1">
        <v>44997</v>
      </c>
      <c r="E5226" s="1">
        <v>45001</v>
      </c>
      <c r="F5226" t="s">
        <v>10696</v>
      </c>
      <c r="G5226" t="s">
        <v>88</v>
      </c>
      <c r="H5226" t="s">
        <v>4132</v>
      </c>
      <c r="I5226" t="s">
        <v>1519</v>
      </c>
      <c r="J5226">
        <v>1369.7639999999999</v>
      </c>
      <c r="K5226">
        <v>6</v>
      </c>
      <c r="L5226">
        <v>0.7</v>
      </c>
      <c r="M5226">
        <v>-913.17600000000004</v>
      </c>
      <c r="N5226">
        <v>2282.94</v>
      </c>
      <c r="O5226">
        <v>958.83479999999986</v>
      </c>
      <c r="P5226" t="s">
        <v>10633</v>
      </c>
      <c r="Q5226" t="s">
        <v>10632</v>
      </c>
      <c r="R5226">
        <v>4</v>
      </c>
      <c r="S5226">
        <v>-66.666666666666671</v>
      </c>
      <c r="T5226" t="s">
        <v>10768</v>
      </c>
      <c r="U5226" s="1">
        <v>44678</v>
      </c>
      <c r="V5226" s="1">
        <v>45802</v>
      </c>
      <c r="W5226" t="s">
        <v>10763</v>
      </c>
    </row>
    <row r="5227" spans="1:23" x14ac:dyDescent="0.25">
      <c r="A5227">
        <v>3178</v>
      </c>
      <c r="B5227" t="s">
        <v>7140</v>
      </c>
      <c r="C5227">
        <v>94533170</v>
      </c>
      <c r="D5227" s="1">
        <v>44997</v>
      </c>
      <c r="E5227" s="1">
        <v>45001</v>
      </c>
      <c r="F5227" t="s">
        <v>10696</v>
      </c>
      <c r="G5227" t="s">
        <v>88</v>
      </c>
      <c r="H5227" t="s">
        <v>4132</v>
      </c>
      <c r="I5227" t="s">
        <v>534</v>
      </c>
      <c r="J5227">
        <v>294.36799999999999</v>
      </c>
      <c r="K5227">
        <v>4</v>
      </c>
      <c r="L5227">
        <v>0.2</v>
      </c>
      <c r="M5227">
        <v>-58.873600000000003</v>
      </c>
      <c r="N5227">
        <v>353.24160000000001</v>
      </c>
      <c r="O5227">
        <v>58.873600000000003</v>
      </c>
      <c r="P5227" t="s">
        <v>10633</v>
      </c>
      <c r="Q5227" t="s">
        <v>10632</v>
      </c>
      <c r="R5227">
        <v>4</v>
      </c>
      <c r="S5227">
        <v>-20</v>
      </c>
      <c r="T5227" t="s">
        <v>10768</v>
      </c>
      <c r="U5227" s="1">
        <v>44678</v>
      </c>
      <c r="V5227" s="1">
        <v>45802</v>
      </c>
      <c r="W5227" t="s">
        <v>10775</v>
      </c>
    </row>
    <row r="5228" spans="1:23" x14ac:dyDescent="0.25">
      <c r="A5228">
        <v>3179</v>
      </c>
      <c r="B5228" t="s">
        <v>7141</v>
      </c>
      <c r="C5228">
        <v>17049195</v>
      </c>
      <c r="D5228" s="1">
        <v>44997</v>
      </c>
      <c r="E5228" s="1">
        <v>45003</v>
      </c>
      <c r="F5228" t="s">
        <v>10698</v>
      </c>
      <c r="G5228" t="s">
        <v>88</v>
      </c>
      <c r="H5228" t="s">
        <v>3852</v>
      </c>
      <c r="I5228" t="s">
        <v>3094</v>
      </c>
      <c r="J5228">
        <v>45.584000000000003</v>
      </c>
      <c r="K5228">
        <v>11</v>
      </c>
      <c r="L5228">
        <v>0.2</v>
      </c>
      <c r="M5228">
        <v>16.5242</v>
      </c>
      <c r="N5228">
        <v>29.059800000000003</v>
      </c>
      <c r="O5228">
        <v>9.1168000000000013</v>
      </c>
      <c r="P5228" t="s">
        <v>86</v>
      </c>
      <c r="Q5228" t="s">
        <v>10632</v>
      </c>
      <c r="R5228">
        <v>6</v>
      </c>
      <c r="S5228">
        <v>36.25</v>
      </c>
      <c r="T5228" t="s">
        <v>10766</v>
      </c>
      <c r="U5228" s="1">
        <v>44673</v>
      </c>
      <c r="V5228" s="1">
        <v>45668</v>
      </c>
      <c r="W5228" t="s">
        <v>10763</v>
      </c>
    </row>
    <row r="5229" spans="1:23" x14ac:dyDescent="0.25">
      <c r="A5229">
        <v>3180</v>
      </c>
      <c r="B5229" t="s">
        <v>7142</v>
      </c>
      <c r="C5229">
        <v>27064571</v>
      </c>
      <c r="D5229" s="1">
        <v>44997</v>
      </c>
      <c r="E5229" s="1">
        <v>45001</v>
      </c>
      <c r="F5229" t="s">
        <v>10696</v>
      </c>
      <c r="G5229" t="s">
        <v>88</v>
      </c>
      <c r="H5229" t="s">
        <v>5168</v>
      </c>
      <c r="I5229" t="s">
        <v>1347</v>
      </c>
      <c r="J5229">
        <v>2.8079999999999998</v>
      </c>
      <c r="K5229">
        <v>3</v>
      </c>
      <c r="L5229">
        <v>0.8</v>
      </c>
      <c r="M5229">
        <v>-4.4927999999999999</v>
      </c>
      <c r="N5229">
        <v>7.3007999999999997</v>
      </c>
      <c r="O5229">
        <v>2.2464</v>
      </c>
      <c r="P5229" t="s">
        <v>10633</v>
      </c>
      <c r="Q5229" t="s">
        <v>10632</v>
      </c>
      <c r="R5229">
        <v>4</v>
      </c>
      <c r="S5229">
        <v>-160</v>
      </c>
      <c r="T5229" t="s">
        <v>10768</v>
      </c>
      <c r="U5229" s="1">
        <v>44838</v>
      </c>
      <c r="V5229" s="1">
        <v>45822</v>
      </c>
      <c r="W5229" t="s">
        <v>10775</v>
      </c>
    </row>
    <row r="5230" spans="1:23" x14ac:dyDescent="0.25">
      <c r="A5230">
        <v>3181</v>
      </c>
      <c r="B5230" t="s">
        <v>7143</v>
      </c>
      <c r="C5230">
        <v>25911180</v>
      </c>
      <c r="D5230" s="1">
        <v>44998</v>
      </c>
      <c r="E5230" s="1">
        <v>45001</v>
      </c>
      <c r="F5230" t="s">
        <v>10701</v>
      </c>
      <c r="G5230" t="s">
        <v>3816</v>
      </c>
      <c r="H5230" t="s">
        <v>4635</v>
      </c>
      <c r="I5230" t="s">
        <v>2080</v>
      </c>
      <c r="J5230">
        <v>946.34400000000005</v>
      </c>
      <c r="K5230">
        <v>7</v>
      </c>
      <c r="L5230">
        <v>0.2</v>
      </c>
      <c r="M5230">
        <v>118.29300000000001</v>
      </c>
      <c r="N5230">
        <v>828.05100000000004</v>
      </c>
      <c r="O5230">
        <v>189.26880000000003</v>
      </c>
      <c r="P5230" t="s">
        <v>86</v>
      </c>
      <c r="Q5230" t="s">
        <v>10632</v>
      </c>
      <c r="R5230">
        <v>3</v>
      </c>
      <c r="S5230">
        <v>12.5</v>
      </c>
      <c r="T5230" t="s">
        <v>10767</v>
      </c>
      <c r="U5230" s="1">
        <v>44858</v>
      </c>
      <c r="V5230" s="1">
        <v>45754</v>
      </c>
      <c r="W5230" t="s">
        <v>10763</v>
      </c>
    </row>
    <row r="5231" spans="1:23" x14ac:dyDescent="0.25">
      <c r="A5231">
        <v>3182</v>
      </c>
      <c r="B5231" t="s">
        <v>7143</v>
      </c>
      <c r="C5231">
        <v>96932059</v>
      </c>
      <c r="D5231" s="1">
        <v>44998</v>
      </c>
      <c r="E5231" s="1">
        <v>45001</v>
      </c>
      <c r="F5231" t="s">
        <v>10701</v>
      </c>
      <c r="G5231" t="s">
        <v>3816</v>
      </c>
      <c r="H5231" t="s">
        <v>4635</v>
      </c>
      <c r="I5231" t="s">
        <v>1584</v>
      </c>
      <c r="J5231">
        <v>151.19999999999999</v>
      </c>
      <c r="K5231">
        <v>3</v>
      </c>
      <c r="L5231">
        <v>0.2</v>
      </c>
      <c r="M5231">
        <v>32.130000000000003</v>
      </c>
      <c r="N5231">
        <v>119.07</v>
      </c>
      <c r="O5231">
        <v>30.24</v>
      </c>
      <c r="P5231" t="s">
        <v>86</v>
      </c>
      <c r="Q5231" t="s">
        <v>10632</v>
      </c>
      <c r="R5231">
        <v>3</v>
      </c>
      <c r="S5231">
        <v>21.250000000000004</v>
      </c>
      <c r="T5231" t="s">
        <v>10766</v>
      </c>
      <c r="U5231" s="1">
        <v>44858</v>
      </c>
      <c r="V5231" s="1">
        <v>45754</v>
      </c>
      <c r="W5231" t="s">
        <v>10775</v>
      </c>
    </row>
    <row r="5232" spans="1:23" x14ac:dyDescent="0.25">
      <c r="A5232">
        <v>3183</v>
      </c>
      <c r="B5232" t="s">
        <v>7143</v>
      </c>
      <c r="C5232">
        <v>64271351</v>
      </c>
      <c r="D5232" s="1">
        <v>44998</v>
      </c>
      <c r="E5232" s="1">
        <v>45001</v>
      </c>
      <c r="F5232" t="s">
        <v>10701</v>
      </c>
      <c r="G5232" t="s">
        <v>3816</v>
      </c>
      <c r="H5232" t="s">
        <v>4635</v>
      </c>
      <c r="I5232" t="s">
        <v>240</v>
      </c>
      <c r="J5232">
        <v>4.9279999999999999</v>
      </c>
      <c r="K5232">
        <v>4</v>
      </c>
      <c r="L5232">
        <v>0.6</v>
      </c>
      <c r="M5232">
        <v>-1.4783999999999999</v>
      </c>
      <c r="N5232">
        <v>6.4063999999999997</v>
      </c>
      <c r="O5232">
        <v>2.9567999999999999</v>
      </c>
      <c r="P5232" t="s">
        <v>10633</v>
      </c>
      <c r="Q5232" t="s">
        <v>10632</v>
      </c>
      <c r="R5232">
        <v>3</v>
      </c>
      <c r="S5232">
        <v>-30</v>
      </c>
      <c r="T5232" t="s">
        <v>10768</v>
      </c>
      <c r="U5232" s="1">
        <v>44858</v>
      </c>
      <c r="V5232" s="1">
        <v>45754</v>
      </c>
      <c r="W5232" t="s">
        <v>10775</v>
      </c>
    </row>
    <row r="5233" spans="1:23" x14ac:dyDescent="0.25">
      <c r="A5233">
        <v>3184</v>
      </c>
      <c r="B5233" t="s">
        <v>7144</v>
      </c>
      <c r="C5233">
        <v>3130256</v>
      </c>
      <c r="D5233" s="1">
        <v>44998</v>
      </c>
      <c r="E5233" s="1">
        <v>45004</v>
      </c>
      <c r="F5233" t="s">
        <v>10698</v>
      </c>
      <c r="G5233" t="s">
        <v>88</v>
      </c>
      <c r="H5233" t="s">
        <v>5901</v>
      </c>
      <c r="I5233" t="s">
        <v>2687</v>
      </c>
      <c r="J5233">
        <v>199.74</v>
      </c>
      <c r="K5233">
        <v>6</v>
      </c>
      <c r="L5233">
        <v>0</v>
      </c>
      <c r="M5233">
        <v>47.937600000000003</v>
      </c>
      <c r="N5233">
        <v>151.80240000000001</v>
      </c>
      <c r="O5233">
        <v>0</v>
      </c>
      <c r="P5233" t="s">
        <v>86</v>
      </c>
      <c r="Q5233" t="s">
        <v>10631</v>
      </c>
      <c r="R5233">
        <v>6</v>
      </c>
      <c r="S5233">
        <v>24.000000000000004</v>
      </c>
      <c r="T5233" t="s">
        <v>10766</v>
      </c>
      <c r="U5233" s="1">
        <v>44587</v>
      </c>
      <c r="V5233" s="1">
        <v>45340</v>
      </c>
      <c r="W5233" t="s">
        <v>10770</v>
      </c>
    </row>
    <row r="5234" spans="1:23" x14ac:dyDescent="0.25">
      <c r="A5234">
        <v>3185</v>
      </c>
      <c r="B5234" t="s">
        <v>7145</v>
      </c>
      <c r="C5234">
        <v>29607453</v>
      </c>
      <c r="D5234" s="1">
        <v>44998</v>
      </c>
      <c r="E5234" s="1">
        <v>45000</v>
      </c>
      <c r="F5234" t="s">
        <v>10697</v>
      </c>
      <c r="G5234" t="s">
        <v>3816</v>
      </c>
      <c r="H5234" t="s">
        <v>5452</v>
      </c>
      <c r="I5234" t="s">
        <v>1136</v>
      </c>
      <c r="J5234">
        <v>601.53599999999994</v>
      </c>
      <c r="K5234">
        <v>4</v>
      </c>
      <c r="L5234">
        <v>0.2</v>
      </c>
      <c r="M5234">
        <v>0</v>
      </c>
      <c r="N5234">
        <v>601.53599999999994</v>
      </c>
      <c r="O5234">
        <v>120.30719999999999</v>
      </c>
      <c r="P5234" t="s">
        <v>10633</v>
      </c>
      <c r="Q5234" t="s">
        <v>10632</v>
      </c>
      <c r="R5234">
        <v>2</v>
      </c>
      <c r="S5234">
        <v>0</v>
      </c>
      <c r="T5234" t="s">
        <v>10768</v>
      </c>
      <c r="U5234" s="1">
        <v>44403</v>
      </c>
      <c r="V5234" s="1">
        <v>45431</v>
      </c>
      <c r="W5234" t="s">
        <v>10770</v>
      </c>
    </row>
    <row r="5235" spans="1:23" x14ac:dyDescent="0.25">
      <c r="A5235">
        <v>3186</v>
      </c>
      <c r="B5235" t="s">
        <v>7145</v>
      </c>
      <c r="C5235">
        <v>57405546</v>
      </c>
      <c r="D5235" s="1">
        <v>44998</v>
      </c>
      <c r="E5235" s="1">
        <v>45000</v>
      </c>
      <c r="F5235" t="s">
        <v>10697</v>
      </c>
      <c r="G5235" t="s">
        <v>3816</v>
      </c>
      <c r="H5235" t="s">
        <v>5452</v>
      </c>
      <c r="I5235" t="s">
        <v>2963</v>
      </c>
      <c r="J5235">
        <v>7.9</v>
      </c>
      <c r="K5235">
        <v>2</v>
      </c>
      <c r="L5235">
        <v>0</v>
      </c>
      <c r="M5235">
        <v>2.528</v>
      </c>
      <c r="N5235">
        <v>5.3719999999999999</v>
      </c>
      <c r="O5235">
        <v>0</v>
      </c>
      <c r="P5235" t="s">
        <v>86</v>
      </c>
      <c r="Q5235" t="s">
        <v>10631</v>
      </c>
      <c r="R5235">
        <v>2</v>
      </c>
      <c r="S5235">
        <v>32</v>
      </c>
      <c r="T5235" t="s">
        <v>10766</v>
      </c>
      <c r="U5235" s="1">
        <v>44403</v>
      </c>
      <c r="V5235" s="1">
        <v>45431</v>
      </c>
      <c r="W5235" t="s">
        <v>10770</v>
      </c>
    </row>
    <row r="5236" spans="1:23" x14ac:dyDescent="0.25">
      <c r="A5236">
        <v>3187</v>
      </c>
      <c r="B5236" t="s">
        <v>7146</v>
      </c>
      <c r="C5236">
        <v>66453329</v>
      </c>
      <c r="D5236" s="1">
        <v>44998</v>
      </c>
      <c r="E5236" s="1">
        <v>45004</v>
      </c>
      <c r="F5236" t="s">
        <v>10698</v>
      </c>
      <c r="G5236" t="s">
        <v>88</v>
      </c>
      <c r="H5236" t="s">
        <v>4242</v>
      </c>
      <c r="I5236" t="s">
        <v>2497</v>
      </c>
      <c r="J5236">
        <v>194.32</v>
      </c>
      <c r="K5236">
        <v>4</v>
      </c>
      <c r="L5236">
        <v>0</v>
      </c>
      <c r="M5236">
        <v>31.091200000000001</v>
      </c>
      <c r="N5236">
        <v>163.22879999999998</v>
      </c>
      <c r="O5236">
        <v>0</v>
      </c>
      <c r="P5236" t="s">
        <v>86</v>
      </c>
      <c r="Q5236" t="s">
        <v>10631</v>
      </c>
      <c r="R5236">
        <v>6</v>
      </c>
      <c r="S5236">
        <v>16</v>
      </c>
      <c r="T5236" t="s">
        <v>10766</v>
      </c>
      <c r="U5236" s="1">
        <v>44642</v>
      </c>
      <c r="V5236" s="1">
        <v>45716</v>
      </c>
      <c r="W5236" t="s">
        <v>10775</v>
      </c>
    </row>
    <row r="5237" spans="1:23" x14ac:dyDescent="0.25">
      <c r="A5237">
        <v>3188</v>
      </c>
      <c r="B5237" t="s">
        <v>7146</v>
      </c>
      <c r="C5237">
        <v>88641769</v>
      </c>
      <c r="D5237" s="1">
        <v>44998</v>
      </c>
      <c r="E5237" s="1">
        <v>45004</v>
      </c>
      <c r="F5237" t="s">
        <v>10698</v>
      </c>
      <c r="G5237" t="s">
        <v>88</v>
      </c>
      <c r="H5237" t="s">
        <v>4242</v>
      </c>
      <c r="I5237" t="s">
        <v>2236</v>
      </c>
      <c r="J5237">
        <v>25.99</v>
      </c>
      <c r="K5237">
        <v>1</v>
      </c>
      <c r="L5237">
        <v>0</v>
      </c>
      <c r="M5237">
        <v>7.5370999999999997</v>
      </c>
      <c r="N5237">
        <v>18.4529</v>
      </c>
      <c r="O5237">
        <v>0</v>
      </c>
      <c r="P5237" t="s">
        <v>86</v>
      </c>
      <c r="Q5237" t="s">
        <v>10631</v>
      </c>
      <c r="R5237">
        <v>6</v>
      </c>
      <c r="S5237">
        <v>28.999999999999996</v>
      </c>
      <c r="T5237" t="s">
        <v>10766</v>
      </c>
      <c r="U5237" s="1">
        <v>44642</v>
      </c>
      <c r="V5237" s="1">
        <v>45716</v>
      </c>
      <c r="W5237" t="s">
        <v>10769</v>
      </c>
    </row>
    <row r="5238" spans="1:23" x14ac:dyDescent="0.25">
      <c r="A5238">
        <v>3189</v>
      </c>
      <c r="B5238" t="s">
        <v>7147</v>
      </c>
      <c r="C5238">
        <v>77083414</v>
      </c>
      <c r="D5238" s="1">
        <v>44998</v>
      </c>
      <c r="E5238" s="1">
        <v>44998</v>
      </c>
      <c r="F5238" t="s">
        <v>10702</v>
      </c>
      <c r="G5238" t="s">
        <v>3847</v>
      </c>
      <c r="H5238" t="s">
        <v>5928</v>
      </c>
      <c r="I5238" t="s">
        <v>343</v>
      </c>
      <c r="J5238">
        <v>85.3</v>
      </c>
      <c r="K5238">
        <v>2</v>
      </c>
      <c r="L5238">
        <v>0</v>
      </c>
      <c r="M5238">
        <v>14.500999999999999</v>
      </c>
      <c r="N5238">
        <v>70.798999999999992</v>
      </c>
      <c r="O5238">
        <v>0</v>
      </c>
      <c r="P5238" t="s">
        <v>86</v>
      </c>
      <c r="Q5238" t="s">
        <v>10631</v>
      </c>
      <c r="R5238">
        <v>0</v>
      </c>
      <c r="S5238">
        <v>17</v>
      </c>
      <c r="T5238" t="s">
        <v>10766</v>
      </c>
      <c r="U5238" s="1">
        <v>44594</v>
      </c>
      <c r="V5238" s="1">
        <v>45053</v>
      </c>
      <c r="W5238" t="s">
        <v>10770</v>
      </c>
    </row>
    <row r="5239" spans="1:23" x14ac:dyDescent="0.25">
      <c r="A5239">
        <v>3190</v>
      </c>
      <c r="B5239" t="s">
        <v>7148</v>
      </c>
      <c r="C5239">
        <v>80791499</v>
      </c>
      <c r="D5239" s="1">
        <v>44998</v>
      </c>
      <c r="E5239" s="1">
        <v>45003</v>
      </c>
      <c r="F5239" t="s">
        <v>10700</v>
      </c>
      <c r="G5239" t="s">
        <v>88</v>
      </c>
      <c r="H5239" t="s">
        <v>4068</v>
      </c>
      <c r="I5239" t="s">
        <v>3171</v>
      </c>
      <c r="J5239">
        <v>589.9</v>
      </c>
      <c r="K5239">
        <v>2</v>
      </c>
      <c r="L5239">
        <v>0</v>
      </c>
      <c r="M5239">
        <v>147.47499999999999</v>
      </c>
      <c r="N5239">
        <v>442.42499999999995</v>
      </c>
      <c r="O5239">
        <v>0</v>
      </c>
      <c r="P5239" t="s">
        <v>86</v>
      </c>
      <c r="Q5239" t="s">
        <v>10631</v>
      </c>
      <c r="R5239">
        <v>5</v>
      </c>
      <c r="S5239">
        <v>25</v>
      </c>
      <c r="T5239" t="s">
        <v>10766</v>
      </c>
      <c r="U5239" s="1">
        <v>44465</v>
      </c>
      <c r="V5239" s="1">
        <v>45758</v>
      </c>
      <c r="W5239" t="s">
        <v>10775</v>
      </c>
    </row>
    <row r="5240" spans="1:23" x14ac:dyDescent="0.25">
      <c r="A5240">
        <v>3191</v>
      </c>
      <c r="B5240" t="s">
        <v>7148</v>
      </c>
      <c r="C5240">
        <v>52008836</v>
      </c>
      <c r="D5240" s="1">
        <v>44998</v>
      </c>
      <c r="E5240" s="1">
        <v>45003</v>
      </c>
      <c r="F5240" t="s">
        <v>10700</v>
      </c>
      <c r="G5240" t="s">
        <v>88</v>
      </c>
      <c r="H5240" t="s">
        <v>4068</v>
      </c>
      <c r="I5240" t="s">
        <v>787</v>
      </c>
      <c r="J5240">
        <v>542.94000000000005</v>
      </c>
      <c r="K5240">
        <v>3</v>
      </c>
      <c r="L5240">
        <v>0</v>
      </c>
      <c r="M5240">
        <v>141.1644</v>
      </c>
      <c r="N5240">
        <v>401.77560000000005</v>
      </c>
      <c r="O5240">
        <v>0</v>
      </c>
      <c r="P5240" t="s">
        <v>86</v>
      </c>
      <c r="Q5240" t="s">
        <v>10631</v>
      </c>
      <c r="R5240">
        <v>5</v>
      </c>
      <c r="S5240">
        <v>25.999999999999996</v>
      </c>
      <c r="T5240" t="s">
        <v>10766</v>
      </c>
      <c r="U5240" s="1">
        <v>44465</v>
      </c>
      <c r="V5240" s="1">
        <v>45758</v>
      </c>
      <c r="W5240" t="s">
        <v>10775</v>
      </c>
    </row>
    <row r="5241" spans="1:23" x14ac:dyDescent="0.25">
      <c r="A5241">
        <v>3192</v>
      </c>
      <c r="B5241" t="s">
        <v>7149</v>
      </c>
      <c r="C5241">
        <v>70627883</v>
      </c>
      <c r="D5241" s="1">
        <v>44998</v>
      </c>
      <c r="E5241" s="1">
        <v>45003</v>
      </c>
      <c r="F5241" t="s">
        <v>10700</v>
      </c>
      <c r="G5241" t="s">
        <v>88</v>
      </c>
      <c r="H5241" t="s">
        <v>5294</v>
      </c>
      <c r="I5241" t="s">
        <v>1676</v>
      </c>
      <c r="J5241">
        <v>1690.04</v>
      </c>
      <c r="K5241">
        <v>4</v>
      </c>
      <c r="L5241">
        <v>0</v>
      </c>
      <c r="M5241">
        <v>422.51</v>
      </c>
      <c r="N5241">
        <v>1267.53</v>
      </c>
      <c r="O5241">
        <v>0</v>
      </c>
      <c r="P5241" t="s">
        <v>86</v>
      </c>
      <c r="Q5241" t="s">
        <v>10631</v>
      </c>
      <c r="R5241">
        <v>5</v>
      </c>
      <c r="S5241">
        <v>25</v>
      </c>
      <c r="T5241" t="s">
        <v>10766</v>
      </c>
      <c r="U5241" s="1">
        <v>44897</v>
      </c>
      <c r="V5241" s="1">
        <v>45817</v>
      </c>
      <c r="W5241" t="s">
        <v>10775</v>
      </c>
    </row>
    <row r="5242" spans="1:23" x14ac:dyDescent="0.25">
      <c r="A5242">
        <v>3193</v>
      </c>
      <c r="B5242" t="s">
        <v>7149</v>
      </c>
      <c r="C5242">
        <v>18089853</v>
      </c>
      <c r="D5242" s="1">
        <v>44998</v>
      </c>
      <c r="E5242" s="1">
        <v>45003</v>
      </c>
      <c r="F5242" t="s">
        <v>10700</v>
      </c>
      <c r="G5242" t="s">
        <v>88</v>
      </c>
      <c r="H5242" t="s">
        <v>5294</v>
      </c>
      <c r="I5242" t="s">
        <v>1289</v>
      </c>
      <c r="J5242">
        <v>85.96</v>
      </c>
      <c r="K5242">
        <v>7</v>
      </c>
      <c r="L5242">
        <v>0</v>
      </c>
      <c r="M5242">
        <v>24.0688</v>
      </c>
      <c r="N5242">
        <v>61.891199999999998</v>
      </c>
      <c r="O5242">
        <v>0</v>
      </c>
      <c r="P5242" t="s">
        <v>86</v>
      </c>
      <c r="Q5242" t="s">
        <v>10631</v>
      </c>
      <c r="R5242">
        <v>5</v>
      </c>
      <c r="S5242">
        <v>28.000000000000004</v>
      </c>
      <c r="T5242" t="s">
        <v>10766</v>
      </c>
      <c r="U5242" s="1">
        <v>44897</v>
      </c>
      <c r="V5242" s="1">
        <v>45817</v>
      </c>
      <c r="W5242" t="s">
        <v>10763</v>
      </c>
    </row>
    <row r="5243" spans="1:23" x14ac:dyDescent="0.25">
      <c r="A5243">
        <v>3194</v>
      </c>
      <c r="B5243" t="s">
        <v>7149</v>
      </c>
      <c r="C5243">
        <v>98300832</v>
      </c>
      <c r="D5243" s="1">
        <v>44998</v>
      </c>
      <c r="E5243" s="1">
        <v>45003</v>
      </c>
      <c r="F5243" t="s">
        <v>10700</v>
      </c>
      <c r="G5243" t="s">
        <v>88</v>
      </c>
      <c r="H5243" t="s">
        <v>5294</v>
      </c>
      <c r="I5243" t="s">
        <v>3484</v>
      </c>
      <c r="J5243">
        <v>121.96</v>
      </c>
      <c r="K5243">
        <v>2</v>
      </c>
      <c r="L5243">
        <v>0</v>
      </c>
      <c r="M5243">
        <v>57.321199999999997</v>
      </c>
      <c r="N5243">
        <v>64.638800000000003</v>
      </c>
      <c r="O5243">
        <v>0</v>
      </c>
      <c r="P5243" t="s">
        <v>86</v>
      </c>
      <c r="Q5243" t="s">
        <v>10631</v>
      </c>
      <c r="R5243">
        <v>5</v>
      </c>
      <c r="S5243">
        <v>47</v>
      </c>
      <c r="T5243" t="s">
        <v>10766</v>
      </c>
      <c r="U5243" s="1">
        <v>44897</v>
      </c>
      <c r="V5243" s="1">
        <v>45817</v>
      </c>
      <c r="W5243" t="s">
        <v>10775</v>
      </c>
    </row>
    <row r="5244" spans="1:23" x14ac:dyDescent="0.25">
      <c r="A5244">
        <v>3195</v>
      </c>
      <c r="B5244" t="s">
        <v>7149</v>
      </c>
      <c r="C5244">
        <v>80991308</v>
      </c>
      <c r="D5244" s="1">
        <v>44998</v>
      </c>
      <c r="E5244" s="1">
        <v>45003</v>
      </c>
      <c r="F5244" t="s">
        <v>10700</v>
      </c>
      <c r="G5244" t="s">
        <v>88</v>
      </c>
      <c r="H5244" t="s">
        <v>5294</v>
      </c>
      <c r="I5244" t="s">
        <v>3639</v>
      </c>
      <c r="J5244">
        <v>23.92</v>
      </c>
      <c r="K5244">
        <v>4</v>
      </c>
      <c r="L5244">
        <v>0</v>
      </c>
      <c r="M5244">
        <v>11.720800000000001</v>
      </c>
      <c r="N5244">
        <v>12.199200000000001</v>
      </c>
      <c r="O5244">
        <v>0</v>
      </c>
      <c r="P5244" t="s">
        <v>86</v>
      </c>
      <c r="Q5244" t="s">
        <v>10631</v>
      </c>
      <c r="R5244">
        <v>5</v>
      </c>
      <c r="S5244">
        <v>49</v>
      </c>
      <c r="T5244" t="s">
        <v>10766</v>
      </c>
      <c r="U5244" s="1">
        <v>44897</v>
      </c>
      <c r="V5244" s="1">
        <v>45817</v>
      </c>
      <c r="W5244" t="s">
        <v>10775</v>
      </c>
    </row>
    <row r="5245" spans="1:23" x14ac:dyDescent="0.25">
      <c r="A5245">
        <v>3196</v>
      </c>
      <c r="B5245" t="s">
        <v>7149</v>
      </c>
      <c r="C5245">
        <v>40597343</v>
      </c>
      <c r="D5245" s="1">
        <v>44998</v>
      </c>
      <c r="E5245" s="1">
        <v>45003</v>
      </c>
      <c r="F5245" t="s">
        <v>10700</v>
      </c>
      <c r="G5245" t="s">
        <v>88</v>
      </c>
      <c r="H5245" t="s">
        <v>5294</v>
      </c>
      <c r="I5245" t="s">
        <v>1941</v>
      </c>
      <c r="J5245">
        <v>63.96</v>
      </c>
      <c r="K5245">
        <v>2</v>
      </c>
      <c r="L5245">
        <v>0</v>
      </c>
      <c r="M5245">
        <v>6.3959999999999999</v>
      </c>
      <c r="N5245">
        <v>57.564</v>
      </c>
      <c r="O5245">
        <v>0</v>
      </c>
      <c r="P5245" t="s">
        <v>86</v>
      </c>
      <c r="Q5245" t="s">
        <v>10631</v>
      </c>
      <c r="R5245">
        <v>5</v>
      </c>
      <c r="S5245">
        <v>10</v>
      </c>
      <c r="T5245" t="s">
        <v>10767</v>
      </c>
      <c r="U5245" s="1">
        <v>44897</v>
      </c>
      <c r="V5245" s="1">
        <v>45817</v>
      </c>
      <c r="W5245" t="s">
        <v>10775</v>
      </c>
    </row>
    <row r="5246" spans="1:23" x14ac:dyDescent="0.25">
      <c r="A5246">
        <v>3197</v>
      </c>
      <c r="B5246" t="s">
        <v>7149</v>
      </c>
      <c r="C5246">
        <v>85764766</v>
      </c>
      <c r="D5246" s="1">
        <v>44998</v>
      </c>
      <c r="E5246" s="1">
        <v>45003</v>
      </c>
      <c r="F5246" t="s">
        <v>10700</v>
      </c>
      <c r="G5246" t="s">
        <v>88</v>
      </c>
      <c r="H5246" t="s">
        <v>5294</v>
      </c>
      <c r="I5246" t="s">
        <v>2840</v>
      </c>
      <c r="J5246">
        <v>629.95000000000005</v>
      </c>
      <c r="K5246">
        <v>5</v>
      </c>
      <c r="L5246">
        <v>0</v>
      </c>
      <c r="M5246">
        <v>176.386</v>
      </c>
      <c r="N5246">
        <v>453.56400000000008</v>
      </c>
      <c r="O5246">
        <v>0</v>
      </c>
      <c r="P5246" t="s">
        <v>86</v>
      </c>
      <c r="Q5246" t="s">
        <v>10631</v>
      </c>
      <c r="R5246">
        <v>5</v>
      </c>
      <c r="S5246">
        <v>27.999999999999996</v>
      </c>
      <c r="T5246" t="s">
        <v>10766</v>
      </c>
      <c r="U5246" s="1">
        <v>44897</v>
      </c>
      <c r="V5246" s="1">
        <v>45817</v>
      </c>
      <c r="W5246" t="s">
        <v>10763</v>
      </c>
    </row>
    <row r="5247" spans="1:23" x14ac:dyDescent="0.25">
      <c r="A5247">
        <v>3198</v>
      </c>
      <c r="B5247" t="s">
        <v>7149</v>
      </c>
      <c r="C5247">
        <v>60269695</v>
      </c>
      <c r="D5247" s="1">
        <v>44998</v>
      </c>
      <c r="E5247" s="1">
        <v>45003</v>
      </c>
      <c r="F5247" t="s">
        <v>10700</v>
      </c>
      <c r="G5247" t="s">
        <v>88</v>
      </c>
      <c r="H5247" t="s">
        <v>5294</v>
      </c>
      <c r="I5247" t="s">
        <v>1196</v>
      </c>
      <c r="J5247">
        <v>113.73</v>
      </c>
      <c r="K5247">
        <v>3</v>
      </c>
      <c r="L5247">
        <v>0</v>
      </c>
      <c r="M5247">
        <v>32.981699999999996</v>
      </c>
      <c r="N5247">
        <v>80.7483</v>
      </c>
      <c r="O5247">
        <v>0</v>
      </c>
      <c r="P5247" t="s">
        <v>86</v>
      </c>
      <c r="Q5247" t="s">
        <v>10631</v>
      </c>
      <c r="R5247">
        <v>5</v>
      </c>
      <c r="S5247">
        <v>28.999999999999996</v>
      </c>
      <c r="T5247" t="s">
        <v>10766</v>
      </c>
      <c r="U5247" s="1">
        <v>44897</v>
      </c>
      <c r="V5247" s="1">
        <v>45817</v>
      </c>
      <c r="W5247" t="s">
        <v>10775</v>
      </c>
    </row>
    <row r="5248" spans="1:23" x14ac:dyDescent="0.25">
      <c r="A5248">
        <v>3199</v>
      </c>
      <c r="B5248" t="s">
        <v>7149</v>
      </c>
      <c r="C5248">
        <v>19986032</v>
      </c>
      <c r="D5248" s="1">
        <v>44998</v>
      </c>
      <c r="E5248" s="1">
        <v>45003</v>
      </c>
      <c r="F5248" t="s">
        <v>10700</v>
      </c>
      <c r="G5248" t="s">
        <v>88</v>
      </c>
      <c r="H5248" t="s">
        <v>5294</v>
      </c>
      <c r="I5248" t="s">
        <v>835</v>
      </c>
      <c r="J5248">
        <v>14.6</v>
      </c>
      <c r="K5248">
        <v>2</v>
      </c>
      <c r="L5248">
        <v>0</v>
      </c>
      <c r="M5248">
        <v>6.8620000000000001</v>
      </c>
      <c r="N5248">
        <v>7.7379999999999995</v>
      </c>
      <c r="O5248">
        <v>0</v>
      </c>
      <c r="P5248" t="s">
        <v>86</v>
      </c>
      <c r="Q5248" t="s">
        <v>10631</v>
      </c>
      <c r="R5248">
        <v>5</v>
      </c>
      <c r="S5248">
        <v>47</v>
      </c>
      <c r="T5248" t="s">
        <v>10766</v>
      </c>
      <c r="U5248" s="1">
        <v>44897</v>
      </c>
      <c r="V5248" s="1">
        <v>45817</v>
      </c>
      <c r="W5248" t="s">
        <v>10775</v>
      </c>
    </row>
    <row r="5249" spans="1:23" x14ac:dyDescent="0.25">
      <c r="A5249">
        <v>3200</v>
      </c>
      <c r="B5249" t="s">
        <v>7149</v>
      </c>
      <c r="C5249">
        <v>30126164</v>
      </c>
      <c r="D5249" s="1">
        <v>44998</v>
      </c>
      <c r="E5249" s="1">
        <v>45003</v>
      </c>
      <c r="F5249" t="s">
        <v>10700</v>
      </c>
      <c r="G5249" t="s">
        <v>88</v>
      </c>
      <c r="H5249" t="s">
        <v>5294</v>
      </c>
      <c r="I5249" t="s">
        <v>170</v>
      </c>
      <c r="J5249">
        <v>887.84</v>
      </c>
      <c r="K5249">
        <v>8</v>
      </c>
      <c r="L5249">
        <v>0</v>
      </c>
      <c r="M5249">
        <v>17.756799999999998</v>
      </c>
      <c r="N5249">
        <v>870.08320000000003</v>
      </c>
      <c r="O5249">
        <v>0</v>
      </c>
      <c r="P5249" t="s">
        <v>86</v>
      </c>
      <c r="Q5249" t="s">
        <v>10631</v>
      </c>
      <c r="R5249">
        <v>5</v>
      </c>
      <c r="S5249">
        <v>1.9999999999999998</v>
      </c>
      <c r="T5249" t="s">
        <v>10768</v>
      </c>
      <c r="U5249" s="1">
        <v>44897</v>
      </c>
      <c r="V5249" s="1">
        <v>45817</v>
      </c>
      <c r="W5249" t="s">
        <v>10763</v>
      </c>
    </row>
    <row r="5250" spans="1:23" x14ac:dyDescent="0.25">
      <c r="A5250">
        <v>3201</v>
      </c>
      <c r="B5250" t="s">
        <v>7150</v>
      </c>
      <c r="C5250">
        <v>16950554</v>
      </c>
      <c r="D5250" s="1">
        <v>44999</v>
      </c>
      <c r="E5250" s="1">
        <v>44999</v>
      </c>
      <c r="F5250" t="s">
        <v>10702</v>
      </c>
      <c r="G5250" t="s">
        <v>3847</v>
      </c>
      <c r="H5250" t="s">
        <v>4770</v>
      </c>
      <c r="I5250" t="s">
        <v>1616</v>
      </c>
      <c r="J5250">
        <v>204.6</v>
      </c>
      <c r="K5250">
        <v>2</v>
      </c>
      <c r="L5250">
        <v>0</v>
      </c>
      <c r="M5250">
        <v>53.195999999999998</v>
      </c>
      <c r="N5250">
        <v>151.404</v>
      </c>
      <c r="O5250">
        <v>0</v>
      </c>
      <c r="P5250" t="s">
        <v>86</v>
      </c>
      <c r="Q5250" t="s">
        <v>10631</v>
      </c>
      <c r="R5250">
        <v>0</v>
      </c>
      <c r="S5250">
        <v>26</v>
      </c>
      <c r="T5250" t="s">
        <v>10766</v>
      </c>
      <c r="U5250" s="1">
        <v>44621</v>
      </c>
      <c r="V5250" s="1">
        <v>45773</v>
      </c>
      <c r="W5250" t="s">
        <v>10775</v>
      </c>
    </row>
    <row r="5251" spans="1:23" x14ac:dyDescent="0.25">
      <c r="A5251">
        <v>3202</v>
      </c>
      <c r="B5251" t="s">
        <v>7151</v>
      </c>
      <c r="C5251">
        <v>53783059</v>
      </c>
      <c r="D5251" s="1">
        <v>44999</v>
      </c>
      <c r="E5251" s="1">
        <v>45003</v>
      </c>
      <c r="F5251" t="s">
        <v>10696</v>
      </c>
      <c r="G5251" t="s">
        <v>92</v>
      </c>
      <c r="H5251" t="s">
        <v>4219</v>
      </c>
      <c r="I5251" t="s">
        <v>2493</v>
      </c>
      <c r="J5251">
        <v>32.4</v>
      </c>
      <c r="K5251">
        <v>5</v>
      </c>
      <c r="L5251">
        <v>0</v>
      </c>
      <c r="M5251">
        <v>15.552</v>
      </c>
      <c r="N5251">
        <v>16.847999999999999</v>
      </c>
      <c r="O5251">
        <v>0</v>
      </c>
      <c r="P5251" t="s">
        <v>86</v>
      </c>
      <c r="Q5251" t="s">
        <v>10631</v>
      </c>
      <c r="R5251">
        <v>4</v>
      </c>
      <c r="S5251">
        <v>48</v>
      </c>
      <c r="T5251" t="s">
        <v>10766</v>
      </c>
      <c r="U5251" s="1">
        <v>44424</v>
      </c>
      <c r="V5251" s="1">
        <v>45714</v>
      </c>
      <c r="W5251" t="s">
        <v>10763</v>
      </c>
    </row>
    <row r="5252" spans="1:23" x14ac:dyDescent="0.25">
      <c r="A5252">
        <v>3203</v>
      </c>
      <c r="B5252" t="s">
        <v>7151</v>
      </c>
      <c r="C5252">
        <v>97372294</v>
      </c>
      <c r="D5252" s="1">
        <v>44999</v>
      </c>
      <c r="E5252" s="1">
        <v>45003</v>
      </c>
      <c r="F5252" t="s">
        <v>10696</v>
      </c>
      <c r="G5252" t="s">
        <v>92</v>
      </c>
      <c r="H5252" t="s">
        <v>4219</v>
      </c>
      <c r="I5252" t="s">
        <v>1975</v>
      </c>
      <c r="J5252">
        <v>47.98</v>
      </c>
      <c r="K5252">
        <v>2</v>
      </c>
      <c r="L5252">
        <v>0</v>
      </c>
      <c r="M5252">
        <v>11.035399999999999</v>
      </c>
      <c r="N5252">
        <v>36.944599999999994</v>
      </c>
      <c r="O5252">
        <v>0</v>
      </c>
      <c r="P5252" t="s">
        <v>86</v>
      </c>
      <c r="Q5252" t="s">
        <v>10631</v>
      </c>
      <c r="R5252">
        <v>4</v>
      </c>
      <c r="S5252">
        <v>23</v>
      </c>
      <c r="T5252" t="s">
        <v>10766</v>
      </c>
      <c r="U5252" s="1">
        <v>44424</v>
      </c>
      <c r="V5252" s="1">
        <v>45714</v>
      </c>
      <c r="W5252" t="s">
        <v>10775</v>
      </c>
    </row>
    <row r="5253" spans="1:23" x14ac:dyDescent="0.25">
      <c r="A5253">
        <v>3204</v>
      </c>
      <c r="B5253" t="s">
        <v>7152</v>
      </c>
      <c r="C5253">
        <v>89123209</v>
      </c>
      <c r="D5253" s="1">
        <v>44999</v>
      </c>
      <c r="E5253" s="1">
        <v>45003</v>
      </c>
      <c r="F5253" t="s">
        <v>10696</v>
      </c>
      <c r="G5253" t="s">
        <v>88</v>
      </c>
      <c r="H5253" t="s">
        <v>3993</v>
      </c>
      <c r="I5253" t="s">
        <v>2450</v>
      </c>
      <c r="J5253">
        <v>12</v>
      </c>
      <c r="K5253">
        <v>4</v>
      </c>
      <c r="L5253">
        <v>0.2</v>
      </c>
      <c r="M5253">
        <v>4.2</v>
      </c>
      <c r="N5253">
        <v>7.8</v>
      </c>
      <c r="O5253">
        <v>2.4000000000000004</v>
      </c>
      <c r="P5253" t="s">
        <v>86</v>
      </c>
      <c r="Q5253" t="s">
        <v>10632</v>
      </c>
      <c r="R5253">
        <v>4</v>
      </c>
      <c r="S5253">
        <v>35</v>
      </c>
      <c r="T5253" t="s">
        <v>10766</v>
      </c>
      <c r="U5253" s="1">
        <v>44999</v>
      </c>
      <c r="V5253" s="1">
        <v>45735</v>
      </c>
      <c r="W5253" t="s">
        <v>10775</v>
      </c>
    </row>
    <row r="5254" spans="1:23" x14ac:dyDescent="0.25">
      <c r="A5254">
        <v>3205</v>
      </c>
      <c r="B5254" t="s">
        <v>7152</v>
      </c>
      <c r="C5254">
        <v>38717670</v>
      </c>
      <c r="D5254" s="1">
        <v>44999</v>
      </c>
      <c r="E5254" s="1">
        <v>45003</v>
      </c>
      <c r="F5254" t="s">
        <v>10696</v>
      </c>
      <c r="G5254" t="s">
        <v>88</v>
      </c>
      <c r="H5254" t="s">
        <v>3993</v>
      </c>
      <c r="I5254" t="s">
        <v>1931</v>
      </c>
      <c r="J5254">
        <v>720.06399999999996</v>
      </c>
      <c r="K5254">
        <v>4</v>
      </c>
      <c r="L5254">
        <v>0.2</v>
      </c>
      <c r="M5254">
        <v>-63.005600000000001</v>
      </c>
      <c r="N5254">
        <v>783.06959999999992</v>
      </c>
      <c r="O5254">
        <v>144.0128</v>
      </c>
      <c r="P5254" t="s">
        <v>10633</v>
      </c>
      <c r="Q5254" t="s">
        <v>10632</v>
      </c>
      <c r="R5254">
        <v>4</v>
      </c>
      <c r="S5254">
        <v>-8.75</v>
      </c>
      <c r="T5254" t="s">
        <v>10768</v>
      </c>
      <c r="U5254" s="1">
        <v>44999</v>
      </c>
      <c r="V5254" s="1">
        <v>45735</v>
      </c>
      <c r="W5254" t="s">
        <v>10775</v>
      </c>
    </row>
    <row r="5255" spans="1:23" x14ac:dyDescent="0.25">
      <c r="A5255">
        <v>3206</v>
      </c>
      <c r="B5255" t="s">
        <v>7152</v>
      </c>
      <c r="C5255">
        <v>61833829</v>
      </c>
      <c r="D5255" s="1">
        <v>44999</v>
      </c>
      <c r="E5255" s="1">
        <v>45003</v>
      </c>
      <c r="F5255" t="s">
        <v>10696</v>
      </c>
      <c r="G5255" t="s">
        <v>88</v>
      </c>
      <c r="H5255" t="s">
        <v>3993</v>
      </c>
      <c r="I5255" t="s">
        <v>2053</v>
      </c>
      <c r="J5255">
        <v>25.423999999999999</v>
      </c>
      <c r="K5255">
        <v>1</v>
      </c>
      <c r="L5255">
        <v>0.2</v>
      </c>
      <c r="M5255">
        <v>-4.7670000000000003</v>
      </c>
      <c r="N5255">
        <v>30.190999999999999</v>
      </c>
      <c r="O5255">
        <v>5.0848000000000004</v>
      </c>
      <c r="P5255" t="s">
        <v>10633</v>
      </c>
      <c r="Q5255" t="s">
        <v>10632</v>
      </c>
      <c r="R5255">
        <v>4</v>
      </c>
      <c r="S5255">
        <v>-18.750000000000004</v>
      </c>
      <c r="T5255" t="s">
        <v>10768</v>
      </c>
      <c r="U5255" s="1">
        <v>44999</v>
      </c>
      <c r="V5255" s="1">
        <v>45735</v>
      </c>
      <c r="W5255" t="s">
        <v>10769</v>
      </c>
    </row>
    <row r="5256" spans="1:23" x14ac:dyDescent="0.25">
      <c r="A5256">
        <v>3207</v>
      </c>
      <c r="B5256" t="s">
        <v>7152</v>
      </c>
      <c r="C5256">
        <v>2765422</v>
      </c>
      <c r="D5256" s="1">
        <v>44999</v>
      </c>
      <c r="E5256" s="1">
        <v>45003</v>
      </c>
      <c r="F5256" t="s">
        <v>10696</v>
      </c>
      <c r="G5256" t="s">
        <v>88</v>
      </c>
      <c r="H5256" t="s">
        <v>3993</v>
      </c>
      <c r="I5256" t="s">
        <v>2191</v>
      </c>
      <c r="J5256">
        <v>2.8159999999999998</v>
      </c>
      <c r="K5256">
        <v>2</v>
      </c>
      <c r="L5256">
        <v>0.2</v>
      </c>
      <c r="M5256">
        <v>0.31680000000000003</v>
      </c>
      <c r="N5256">
        <v>2.4991999999999996</v>
      </c>
      <c r="O5256">
        <v>0.56320000000000003</v>
      </c>
      <c r="P5256" t="s">
        <v>86</v>
      </c>
      <c r="Q5256" t="s">
        <v>10632</v>
      </c>
      <c r="R5256">
        <v>4</v>
      </c>
      <c r="S5256">
        <v>11.250000000000002</v>
      </c>
      <c r="T5256" t="s">
        <v>10767</v>
      </c>
      <c r="U5256" s="1">
        <v>44999</v>
      </c>
      <c r="V5256" s="1">
        <v>45735</v>
      </c>
      <c r="W5256" t="s">
        <v>10775</v>
      </c>
    </row>
    <row r="5257" spans="1:23" x14ac:dyDescent="0.25">
      <c r="A5257">
        <v>3208</v>
      </c>
      <c r="B5257" t="s">
        <v>7152</v>
      </c>
      <c r="C5257">
        <v>9898465</v>
      </c>
      <c r="D5257" s="1">
        <v>44999</v>
      </c>
      <c r="E5257" s="1">
        <v>45003</v>
      </c>
      <c r="F5257" t="s">
        <v>10696</v>
      </c>
      <c r="G5257" t="s">
        <v>88</v>
      </c>
      <c r="H5257" t="s">
        <v>3993</v>
      </c>
      <c r="I5257" t="s">
        <v>2041</v>
      </c>
      <c r="J5257">
        <v>3.2040000000000002</v>
      </c>
      <c r="K5257">
        <v>2</v>
      </c>
      <c r="L5257">
        <v>0.7</v>
      </c>
      <c r="M5257">
        <v>-2.5632000000000001</v>
      </c>
      <c r="N5257">
        <v>5.7672000000000008</v>
      </c>
      <c r="O5257">
        <v>2.2427999999999999</v>
      </c>
      <c r="P5257" t="s">
        <v>10633</v>
      </c>
      <c r="Q5257" t="s">
        <v>10632</v>
      </c>
      <c r="R5257">
        <v>4</v>
      </c>
      <c r="S5257">
        <v>-80</v>
      </c>
      <c r="T5257" t="s">
        <v>10768</v>
      </c>
      <c r="U5257" s="1">
        <v>44999</v>
      </c>
      <c r="V5257" s="1">
        <v>45735</v>
      </c>
      <c r="W5257" t="s">
        <v>10775</v>
      </c>
    </row>
    <row r="5258" spans="1:23" x14ac:dyDescent="0.25">
      <c r="A5258">
        <v>3209</v>
      </c>
      <c r="B5258" t="s">
        <v>7153</v>
      </c>
      <c r="C5258">
        <v>12099341</v>
      </c>
      <c r="D5258" s="1">
        <v>44999</v>
      </c>
      <c r="E5258" s="1">
        <v>45002</v>
      </c>
      <c r="F5258" t="s">
        <v>10701</v>
      </c>
      <c r="G5258" t="s">
        <v>3816</v>
      </c>
      <c r="H5258" t="s">
        <v>4930</v>
      </c>
      <c r="I5258" t="s">
        <v>2517</v>
      </c>
      <c r="J5258">
        <v>55.6</v>
      </c>
      <c r="K5258">
        <v>5</v>
      </c>
      <c r="L5258">
        <v>0.2</v>
      </c>
      <c r="M5258">
        <v>6.2549999999999999</v>
      </c>
      <c r="N5258">
        <v>49.344999999999999</v>
      </c>
      <c r="O5258">
        <v>11.120000000000001</v>
      </c>
      <c r="P5258" t="s">
        <v>86</v>
      </c>
      <c r="Q5258" t="s">
        <v>10632</v>
      </c>
      <c r="R5258">
        <v>3</v>
      </c>
      <c r="S5258">
        <v>11.249999999999998</v>
      </c>
      <c r="T5258" t="s">
        <v>10767</v>
      </c>
      <c r="U5258" s="1">
        <v>44530</v>
      </c>
      <c r="V5258" s="1">
        <v>45792</v>
      </c>
      <c r="W5258" t="s">
        <v>10763</v>
      </c>
    </row>
    <row r="5259" spans="1:23" x14ac:dyDescent="0.25">
      <c r="A5259">
        <v>3210</v>
      </c>
      <c r="B5259" t="s">
        <v>7153</v>
      </c>
      <c r="C5259">
        <v>4682404</v>
      </c>
      <c r="D5259" s="1">
        <v>44999</v>
      </c>
      <c r="E5259" s="1">
        <v>45002</v>
      </c>
      <c r="F5259" t="s">
        <v>10701</v>
      </c>
      <c r="G5259" t="s">
        <v>3816</v>
      </c>
      <c r="H5259" t="s">
        <v>4930</v>
      </c>
      <c r="I5259" t="s">
        <v>100</v>
      </c>
      <c r="J5259">
        <v>617.976</v>
      </c>
      <c r="K5259">
        <v>3</v>
      </c>
      <c r="L5259">
        <v>0.2</v>
      </c>
      <c r="M5259">
        <v>-7.7247000000000003</v>
      </c>
      <c r="N5259">
        <v>625.70069999999998</v>
      </c>
      <c r="O5259">
        <v>123.59520000000001</v>
      </c>
      <c r="P5259" t="s">
        <v>10633</v>
      </c>
      <c r="Q5259" t="s">
        <v>10632</v>
      </c>
      <c r="R5259">
        <v>3</v>
      </c>
      <c r="S5259">
        <v>-1.25</v>
      </c>
      <c r="T5259" t="s">
        <v>10768</v>
      </c>
      <c r="U5259" s="1">
        <v>44530</v>
      </c>
      <c r="V5259" s="1">
        <v>45792</v>
      </c>
      <c r="W5259" t="s">
        <v>10775</v>
      </c>
    </row>
    <row r="5260" spans="1:23" x14ac:dyDescent="0.25">
      <c r="A5260">
        <v>3211</v>
      </c>
      <c r="B5260" t="s">
        <v>7154</v>
      </c>
      <c r="C5260">
        <v>86713656</v>
      </c>
      <c r="D5260" s="1">
        <v>44999</v>
      </c>
      <c r="E5260" s="1">
        <v>45003</v>
      </c>
      <c r="F5260" t="s">
        <v>10696</v>
      </c>
      <c r="G5260" t="s">
        <v>92</v>
      </c>
      <c r="H5260" t="s">
        <v>4382</v>
      </c>
      <c r="I5260" t="s">
        <v>1265</v>
      </c>
      <c r="J5260">
        <v>61.44</v>
      </c>
      <c r="K5260">
        <v>3</v>
      </c>
      <c r="L5260">
        <v>0</v>
      </c>
      <c r="M5260">
        <v>16.588799999999999</v>
      </c>
      <c r="N5260">
        <v>44.851199999999999</v>
      </c>
      <c r="O5260">
        <v>0</v>
      </c>
      <c r="P5260" t="s">
        <v>86</v>
      </c>
      <c r="Q5260" t="s">
        <v>10631</v>
      </c>
      <c r="R5260">
        <v>4</v>
      </c>
      <c r="S5260">
        <v>27</v>
      </c>
      <c r="T5260" t="s">
        <v>10766</v>
      </c>
      <c r="U5260" s="1">
        <v>44390</v>
      </c>
      <c r="V5260" s="1">
        <v>45745</v>
      </c>
      <c r="W5260" t="s">
        <v>10775</v>
      </c>
    </row>
    <row r="5261" spans="1:23" x14ac:dyDescent="0.25">
      <c r="A5261">
        <v>3212</v>
      </c>
      <c r="B5261" t="s">
        <v>7155</v>
      </c>
      <c r="C5261">
        <v>91213945</v>
      </c>
      <c r="D5261" s="1">
        <v>45001</v>
      </c>
      <c r="E5261" s="1">
        <v>45004</v>
      </c>
      <c r="F5261" t="s">
        <v>10701</v>
      </c>
      <c r="G5261" t="s">
        <v>92</v>
      </c>
      <c r="H5261" t="s">
        <v>43</v>
      </c>
      <c r="I5261" t="s">
        <v>2125</v>
      </c>
      <c r="J5261">
        <v>6.8479999999999999</v>
      </c>
      <c r="K5261">
        <v>2</v>
      </c>
      <c r="L5261">
        <v>0.2</v>
      </c>
      <c r="M5261">
        <v>0.59919999999999995</v>
      </c>
      <c r="N5261">
        <v>6.2488000000000001</v>
      </c>
      <c r="O5261">
        <v>1.3696000000000002</v>
      </c>
      <c r="P5261" t="s">
        <v>86</v>
      </c>
      <c r="Q5261" t="s">
        <v>10632</v>
      </c>
      <c r="R5261">
        <v>3</v>
      </c>
      <c r="S5261">
        <v>8.75</v>
      </c>
      <c r="T5261" t="s">
        <v>10768</v>
      </c>
      <c r="U5261" s="1">
        <v>44625</v>
      </c>
      <c r="V5261" s="1">
        <v>45420</v>
      </c>
      <c r="W5261" t="s">
        <v>10770</v>
      </c>
    </row>
    <row r="5262" spans="1:23" x14ac:dyDescent="0.25">
      <c r="A5262">
        <v>3213</v>
      </c>
      <c r="B5262" t="s">
        <v>7156</v>
      </c>
      <c r="C5262">
        <v>62194318</v>
      </c>
      <c r="D5262" s="1">
        <v>45001</v>
      </c>
      <c r="E5262" s="1">
        <v>45007</v>
      </c>
      <c r="F5262" t="s">
        <v>10698</v>
      </c>
      <c r="G5262" t="s">
        <v>88</v>
      </c>
      <c r="H5262" t="s">
        <v>4633</v>
      </c>
      <c r="I5262" t="s">
        <v>1853</v>
      </c>
      <c r="J5262">
        <v>517.5</v>
      </c>
      <c r="K5262">
        <v>6</v>
      </c>
      <c r="L5262">
        <v>0</v>
      </c>
      <c r="M5262">
        <v>155.25</v>
      </c>
      <c r="N5262">
        <v>362.25</v>
      </c>
      <c r="O5262">
        <v>0</v>
      </c>
      <c r="P5262" t="s">
        <v>86</v>
      </c>
      <c r="Q5262" t="s">
        <v>10631</v>
      </c>
      <c r="R5262">
        <v>6</v>
      </c>
      <c r="S5262">
        <v>30</v>
      </c>
      <c r="T5262" t="s">
        <v>10766</v>
      </c>
      <c r="U5262" s="1">
        <v>44806</v>
      </c>
      <c r="V5262" s="1">
        <v>45754</v>
      </c>
      <c r="W5262" t="s">
        <v>10763</v>
      </c>
    </row>
    <row r="5263" spans="1:23" x14ac:dyDescent="0.25">
      <c r="A5263">
        <v>3214</v>
      </c>
      <c r="B5263" t="s">
        <v>7157</v>
      </c>
      <c r="C5263">
        <v>36025459</v>
      </c>
      <c r="D5263" s="1">
        <v>45001</v>
      </c>
      <c r="E5263" s="1">
        <v>45005</v>
      </c>
      <c r="F5263" t="s">
        <v>10696</v>
      </c>
      <c r="G5263" t="s">
        <v>88</v>
      </c>
      <c r="H5263" t="s">
        <v>5945</v>
      </c>
      <c r="I5263" t="s">
        <v>202</v>
      </c>
      <c r="J5263">
        <v>15.24</v>
      </c>
      <c r="K5263">
        <v>4</v>
      </c>
      <c r="L5263">
        <v>0</v>
      </c>
      <c r="M5263">
        <v>6.8579999999999997</v>
      </c>
      <c r="N5263">
        <v>8.3820000000000014</v>
      </c>
      <c r="O5263">
        <v>0</v>
      </c>
      <c r="P5263" t="s">
        <v>86</v>
      </c>
      <c r="Q5263" t="s">
        <v>10631</v>
      </c>
      <c r="R5263">
        <v>4</v>
      </c>
      <c r="S5263">
        <v>44.999999999999993</v>
      </c>
      <c r="T5263" t="s">
        <v>10766</v>
      </c>
      <c r="U5263" s="1">
        <v>44604</v>
      </c>
      <c r="V5263" s="1">
        <v>45110</v>
      </c>
      <c r="W5263" t="s">
        <v>10770</v>
      </c>
    </row>
    <row r="5264" spans="1:23" x14ac:dyDescent="0.25">
      <c r="A5264">
        <v>3215</v>
      </c>
      <c r="B5264" t="s">
        <v>7157</v>
      </c>
      <c r="C5264">
        <v>14651501</v>
      </c>
      <c r="D5264" s="1">
        <v>45001</v>
      </c>
      <c r="E5264" s="1">
        <v>45005</v>
      </c>
      <c r="F5264" t="s">
        <v>10696</v>
      </c>
      <c r="G5264" t="s">
        <v>88</v>
      </c>
      <c r="H5264" t="s">
        <v>5945</v>
      </c>
      <c r="I5264" t="s">
        <v>2416</v>
      </c>
      <c r="J5264">
        <v>1408.1</v>
      </c>
      <c r="K5264">
        <v>10</v>
      </c>
      <c r="L5264">
        <v>0</v>
      </c>
      <c r="M5264">
        <v>394.26799999999997</v>
      </c>
      <c r="N5264">
        <v>1013.8319999999999</v>
      </c>
      <c r="O5264">
        <v>0</v>
      </c>
      <c r="P5264" t="s">
        <v>86</v>
      </c>
      <c r="Q5264" t="s">
        <v>10631</v>
      </c>
      <c r="R5264">
        <v>4</v>
      </c>
      <c r="S5264">
        <v>27.999999999999996</v>
      </c>
      <c r="T5264" t="s">
        <v>10766</v>
      </c>
      <c r="U5264" s="1">
        <v>44604</v>
      </c>
      <c r="V5264" s="1">
        <v>45110</v>
      </c>
      <c r="W5264" t="s">
        <v>10770</v>
      </c>
    </row>
    <row r="5265" spans="1:23" x14ac:dyDescent="0.25">
      <c r="A5265">
        <v>3216</v>
      </c>
      <c r="B5265" t="s">
        <v>7158</v>
      </c>
      <c r="C5265">
        <v>39582874</v>
      </c>
      <c r="D5265" s="1">
        <v>45001</v>
      </c>
      <c r="E5265" s="1">
        <v>45004</v>
      </c>
      <c r="F5265" t="s">
        <v>10701</v>
      </c>
      <c r="G5265" t="s">
        <v>3816</v>
      </c>
      <c r="H5265" t="s">
        <v>4092</v>
      </c>
      <c r="I5265" t="s">
        <v>3187</v>
      </c>
      <c r="J5265">
        <v>821.94</v>
      </c>
      <c r="K5265">
        <v>6</v>
      </c>
      <c r="L5265">
        <v>0</v>
      </c>
      <c r="M5265">
        <v>213.70439999999999</v>
      </c>
      <c r="N5265">
        <v>608.23560000000009</v>
      </c>
      <c r="O5265">
        <v>0</v>
      </c>
      <c r="P5265" t="s">
        <v>86</v>
      </c>
      <c r="Q5265" t="s">
        <v>10631</v>
      </c>
      <c r="R5265">
        <v>3</v>
      </c>
      <c r="S5265">
        <v>25.999999999999996</v>
      </c>
      <c r="T5265" t="s">
        <v>10766</v>
      </c>
      <c r="U5265" s="1">
        <v>44694</v>
      </c>
      <c r="V5265" s="1">
        <v>45704</v>
      </c>
      <c r="W5265" t="s">
        <v>10763</v>
      </c>
    </row>
    <row r="5266" spans="1:23" x14ac:dyDescent="0.25">
      <c r="A5266">
        <v>3217</v>
      </c>
      <c r="B5266" t="s">
        <v>7159</v>
      </c>
      <c r="C5266">
        <v>29172855</v>
      </c>
      <c r="D5266" s="1">
        <v>45001</v>
      </c>
      <c r="E5266" s="1">
        <v>45003</v>
      </c>
      <c r="F5266" t="s">
        <v>10697</v>
      </c>
      <c r="G5266" t="s">
        <v>92</v>
      </c>
      <c r="H5266" t="s">
        <v>5103</v>
      </c>
      <c r="I5266" t="s">
        <v>200</v>
      </c>
      <c r="J5266">
        <v>35.96</v>
      </c>
      <c r="K5266">
        <v>2</v>
      </c>
      <c r="L5266">
        <v>0</v>
      </c>
      <c r="M5266">
        <v>10.4284</v>
      </c>
      <c r="N5266">
        <v>25.531600000000001</v>
      </c>
      <c r="O5266">
        <v>0</v>
      </c>
      <c r="P5266" t="s">
        <v>86</v>
      </c>
      <c r="Q5266" t="s">
        <v>10631</v>
      </c>
      <c r="R5266">
        <v>2</v>
      </c>
      <c r="S5266">
        <v>28.999999999999996</v>
      </c>
      <c r="T5266" t="s">
        <v>10766</v>
      </c>
      <c r="U5266" s="1">
        <v>44563</v>
      </c>
      <c r="V5266" s="1">
        <v>45802</v>
      </c>
      <c r="W5266" t="s">
        <v>10775</v>
      </c>
    </row>
    <row r="5267" spans="1:23" x14ac:dyDescent="0.25">
      <c r="A5267">
        <v>3218</v>
      </c>
      <c r="B5267" t="s">
        <v>7159</v>
      </c>
      <c r="C5267">
        <v>63270009</v>
      </c>
      <c r="D5267" s="1">
        <v>45001</v>
      </c>
      <c r="E5267" s="1">
        <v>45003</v>
      </c>
      <c r="F5267" t="s">
        <v>10697</v>
      </c>
      <c r="G5267" t="s">
        <v>92</v>
      </c>
      <c r="H5267" t="s">
        <v>5103</v>
      </c>
      <c r="I5267" t="s">
        <v>1724</v>
      </c>
      <c r="J5267">
        <v>14.952</v>
      </c>
      <c r="K5267">
        <v>3</v>
      </c>
      <c r="L5267">
        <v>0.2</v>
      </c>
      <c r="M5267">
        <v>5.4200999999999997</v>
      </c>
      <c r="N5267">
        <v>9.5319000000000003</v>
      </c>
      <c r="O5267">
        <v>2.9904000000000002</v>
      </c>
      <c r="P5267" t="s">
        <v>86</v>
      </c>
      <c r="Q5267" t="s">
        <v>10632</v>
      </c>
      <c r="R5267">
        <v>2</v>
      </c>
      <c r="S5267">
        <v>36.25</v>
      </c>
      <c r="T5267" t="s">
        <v>10766</v>
      </c>
      <c r="U5267" s="1">
        <v>44563</v>
      </c>
      <c r="V5267" s="1">
        <v>45802</v>
      </c>
      <c r="W5267" t="s">
        <v>10775</v>
      </c>
    </row>
    <row r="5268" spans="1:23" x14ac:dyDescent="0.25">
      <c r="A5268">
        <v>3219</v>
      </c>
      <c r="B5268" t="s">
        <v>7160</v>
      </c>
      <c r="C5268">
        <v>73866321</v>
      </c>
      <c r="D5268" s="1">
        <v>45001</v>
      </c>
      <c r="E5268" s="1">
        <v>45005</v>
      </c>
      <c r="F5268" t="s">
        <v>10696</v>
      </c>
      <c r="G5268" t="s">
        <v>88</v>
      </c>
      <c r="H5268" t="s">
        <v>4430</v>
      </c>
      <c r="I5268" t="s">
        <v>1192</v>
      </c>
      <c r="J5268">
        <v>14.91</v>
      </c>
      <c r="K5268">
        <v>3</v>
      </c>
      <c r="L5268">
        <v>0</v>
      </c>
      <c r="M5268">
        <v>4.6220999999999997</v>
      </c>
      <c r="N5268">
        <v>10.2879</v>
      </c>
      <c r="O5268">
        <v>0</v>
      </c>
      <c r="P5268" t="s">
        <v>86</v>
      </c>
      <c r="Q5268" t="s">
        <v>10631</v>
      </c>
      <c r="R5268">
        <v>4</v>
      </c>
      <c r="S5268">
        <v>31</v>
      </c>
      <c r="T5268" t="s">
        <v>10766</v>
      </c>
      <c r="U5268" s="1">
        <v>44963</v>
      </c>
      <c r="V5268" s="1">
        <v>45794</v>
      </c>
      <c r="W5268" t="s">
        <v>10775</v>
      </c>
    </row>
    <row r="5269" spans="1:23" x14ac:dyDescent="0.25">
      <c r="A5269">
        <v>3220</v>
      </c>
      <c r="B5269" t="s">
        <v>7160</v>
      </c>
      <c r="C5269">
        <v>26548204</v>
      </c>
      <c r="D5269" s="1">
        <v>45001</v>
      </c>
      <c r="E5269" s="1">
        <v>45005</v>
      </c>
      <c r="F5269" t="s">
        <v>10696</v>
      </c>
      <c r="G5269" t="s">
        <v>88</v>
      </c>
      <c r="H5269" t="s">
        <v>4430</v>
      </c>
      <c r="I5269" t="s">
        <v>2829</v>
      </c>
      <c r="J5269">
        <v>1158.1199999999999</v>
      </c>
      <c r="K5269">
        <v>4</v>
      </c>
      <c r="L5269">
        <v>0</v>
      </c>
      <c r="M5269">
        <v>335.85480000000001</v>
      </c>
      <c r="N5269">
        <v>822.26519999999982</v>
      </c>
      <c r="O5269">
        <v>0</v>
      </c>
      <c r="P5269" t="s">
        <v>86</v>
      </c>
      <c r="Q5269" t="s">
        <v>10631</v>
      </c>
      <c r="R5269">
        <v>4</v>
      </c>
      <c r="S5269">
        <v>29.000000000000004</v>
      </c>
      <c r="T5269" t="s">
        <v>10766</v>
      </c>
      <c r="U5269" s="1">
        <v>44963</v>
      </c>
      <c r="V5269" s="1">
        <v>45794</v>
      </c>
      <c r="W5269" t="s">
        <v>10775</v>
      </c>
    </row>
    <row r="5270" spans="1:23" x14ac:dyDescent="0.25">
      <c r="A5270">
        <v>3221</v>
      </c>
      <c r="B5270" t="s">
        <v>7161</v>
      </c>
      <c r="C5270">
        <v>26435020</v>
      </c>
      <c r="D5270" s="1">
        <v>45001</v>
      </c>
      <c r="E5270" s="1">
        <v>45003</v>
      </c>
      <c r="F5270" t="s">
        <v>10697</v>
      </c>
      <c r="G5270" t="s">
        <v>92</v>
      </c>
      <c r="H5270" t="s">
        <v>7162</v>
      </c>
      <c r="I5270" t="s">
        <v>3121</v>
      </c>
      <c r="J5270">
        <v>35.119999999999997</v>
      </c>
      <c r="K5270">
        <v>2</v>
      </c>
      <c r="L5270">
        <v>0.2</v>
      </c>
      <c r="M5270">
        <v>13.17</v>
      </c>
      <c r="N5270">
        <v>21.949999999999996</v>
      </c>
      <c r="O5270">
        <v>7.024</v>
      </c>
      <c r="P5270" t="s">
        <v>86</v>
      </c>
      <c r="Q5270" t="s">
        <v>10632</v>
      </c>
      <c r="R5270">
        <v>2</v>
      </c>
      <c r="S5270">
        <v>37.5</v>
      </c>
      <c r="T5270" t="s">
        <v>10766</v>
      </c>
      <c r="U5270" s="1">
        <v>45001</v>
      </c>
      <c r="V5270" s="1">
        <v>45121</v>
      </c>
      <c r="W5270" t="s">
        <v>10770</v>
      </c>
    </row>
    <row r="5271" spans="1:23" x14ac:dyDescent="0.25">
      <c r="A5271">
        <v>3222</v>
      </c>
      <c r="B5271" t="s">
        <v>7163</v>
      </c>
      <c r="C5271">
        <v>10148983</v>
      </c>
      <c r="D5271" s="1">
        <v>45001</v>
      </c>
      <c r="E5271" s="1">
        <v>45006</v>
      </c>
      <c r="F5271" t="s">
        <v>10700</v>
      </c>
      <c r="G5271" t="s">
        <v>92</v>
      </c>
      <c r="H5271" t="s">
        <v>5151</v>
      </c>
      <c r="I5271" t="s">
        <v>3260</v>
      </c>
      <c r="J5271">
        <v>14.576000000000001</v>
      </c>
      <c r="K5271">
        <v>2</v>
      </c>
      <c r="L5271">
        <v>0.2</v>
      </c>
      <c r="M5271">
        <v>2.3685999999999998</v>
      </c>
      <c r="N5271">
        <v>12.2074</v>
      </c>
      <c r="O5271">
        <v>2.9152000000000005</v>
      </c>
      <c r="P5271" t="s">
        <v>86</v>
      </c>
      <c r="Q5271" t="s">
        <v>10632</v>
      </c>
      <c r="R5271">
        <v>5</v>
      </c>
      <c r="S5271">
        <v>16.249999999999996</v>
      </c>
      <c r="T5271" t="s">
        <v>10766</v>
      </c>
      <c r="U5271" s="1">
        <v>44459</v>
      </c>
      <c r="V5271" s="1">
        <v>45802</v>
      </c>
      <c r="W5271" t="s">
        <v>10775</v>
      </c>
    </row>
    <row r="5272" spans="1:23" x14ac:dyDescent="0.25">
      <c r="A5272">
        <v>3223</v>
      </c>
      <c r="B5272" t="s">
        <v>7163</v>
      </c>
      <c r="C5272">
        <v>17864496</v>
      </c>
      <c r="D5272" s="1">
        <v>45001</v>
      </c>
      <c r="E5272" s="1">
        <v>45006</v>
      </c>
      <c r="F5272" t="s">
        <v>10700</v>
      </c>
      <c r="G5272" t="s">
        <v>92</v>
      </c>
      <c r="H5272" t="s">
        <v>5151</v>
      </c>
      <c r="I5272" t="s">
        <v>491</v>
      </c>
      <c r="J5272">
        <v>23.2</v>
      </c>
      <c r="K5272">
        <v>2</v>
      </c>
      <c r="L5272">
        <v>0.2</v>
      </c>
      <c r="M5272">
        <v>1.45</v>
      </c>
      <c r="N5272">
        <v>21.75</v>
      </c>
      <c r="O5272">
        <v>4.6399999999999997</v>
      </c>
      <c r="P5272" t="s">
        <v>86</v>
      </c>
      <c r="Q5272" t="s">
        <v>10632</v>
      </c>
      <c r="R5272">
        <v>5</v>
      </c>
      <c r="S5272">
        <v>6.25</v>
      </c>
      <c r="T5272" t="s">
        <v>10768</v>
      </c>
      <c r="U5272" s="1">
        <v>44459</v>
      </c>
      <c r="V5272" s="1">
        <v>45802</v>
      </c>
      <c r="W5272" t="s">
        <v>10775</v>
      </c>
    </row>
    <row r="5273" spans="1:23" x14ac:dyDescent="0.25">
      <c r="A5273">
        <v>3224</v>
      </c>
      <c r="B5273" t="s">
        <v>7163</v>
      </c>
      <c r="C5273">
        <v>10652986</v>
      </c>
      <c r="D5273" s="1">
        <v>45001</v>
      </c>
      <c r="E5273" s="1">
        <v>45006</v>
      </c>
      <c r="F5273" t="s">
        <v>10700</v>
      </c>
      <c r="G5273" t="s">
        <v>92</v>
      </c>
      <c r="H5273" t="s">
        <v>5151</v>
      </c>
      <c r="I5273" t="s">
        <v>1048</v>
      </c>
      <c r="J5273">
        <v>16.463999999999999</v>
      </c>
      <c r="K5273">
        <v>7</v>
      </c>
      <c r="L5273">
        <v>0.2</v>
      </c>
      <c r="M5273">
        <v>1.8522000000000001</v>
      </c>
      <c r="N5273">
        <v>14.611799999999999</v>
      </c>
      <c r="O5273">
        <v>3.2927999999999997</v>
      </c>
      <c r="P5273" t="s">
        <v>86</v>
      </c>
      <c r="Q5273" t="s">
        <v>10632</v>
      </c>
      <c r="R5273">
        <v>5</v>
      </c>
      <c r="S5273">
        <v>11.250000000000002</v>
      </c>
      <c r="T5273" t="s">
        <v>10767</v>
      </c>
      <c r="U5273" s="1">
        <v>44459</v>
      </c>
      <c r="V5273" s="1">
        <v>45802</v>
      </c>
      <c r="W5273" t="s">
        <v>10763</v>
      </c>
    </row>
    <row r="5274" spans="1:23" x14ac:dyDescent="0.25">
      <c r="A5274">
        <v>3225</v>
      </c>
      <c r="B5274" t="s">
        <v>7164</v>
      </c>
      <c r="C5274">
        <v>42729981</v>
      </c>
      <c r="D5274" s="1">
        <v>45001</v>
      </c>
      <c r="E5274" s="1">
        <v>45001</v>
      </c>
      <c r="F5274" t="s">
        <v>10702</v>
      </c>
      <c r="G5274" t="s">
        <v>3847</v>
      </c>
      <c r="H5274" t="s">
        <v>4595</v>
      </c>
      <c r="I5274" t="s">
        <v>2879</v>
      </c>
      <c r="J5274">
        <v>6.7320000000000002</v>
      </c>
      <c r="K5274">
        <v>6</v>
      </c>
      <c r="L5274">
        <v>0.7</v>
      </c>
      <c r="M5274">
        <v>-4.4880000000000004</v>
      </c>
      <c r="N5274">
        <v>11.22</v>
      </c>
      <c r="O5274">
        <v>4.7123999999999997</v>
      </c>
      <c r="P5274" t="s">
        <v>10633</v>
      </c>
      <c r="Q5274" t="s">
        <v>10632</v>
      </c>
      <c r="R5274">
        <v>0</v>
      </c>
      <c r="S5274">
        <v>-66.666666666666671</v>
      </c>
      <c r="T5274" t="s">
        <v>10768</v>
      </c>
      <c r="U5274" s="1">
        <v>44590</v>
      </c>
      <c r="V5274" s="1">
        <v>45782</v>
      </c>
      <c r="W5274" t="s">
        <v>10763</v>
      </c>
    </row>
    <row r="5275" spans="1:23" x14ac:dyDescent="0.25">
      <c r="A5275">
        <v>3226</v>
      </c>
      <c r="B5275" t="s">
        <v>7164</v>
      </c>
      <c r="C5275">
        <v>31668582</v>
      </c>
      <c r="D5275" s="1">
        <v>45001</v>
      </c>
      <c r="E5275" s="1">
        <v>45001</v>
      </c>
      <c r="F5275" t="s">
        <v>10702</v>
      </c>
      <c r="G5275" t="s">
        <v>3847</v>
      </c>
      <c r="H5275" t="s">
        <v>4595</v>
      </c>
      <c r="I5275" t="s">
        <v>2550</v>
      </c>
      <c r="J5275">
        <v>33.567999999999998</v>
      </c>
      <c r="K5275">
        <v>2</v>
      </c>
      <c r="L5275">
        <v>0.2</v>
      </c>
      <c r="M5275">
        <v>1.6783999999999999</v>
      </c>
      <c r="N5275">
        <v>31.889599999999998</v>
      </c>
      <c r="O5275">
        <v>6.7135999999999996</v>
      </c>
      <c r="P5275" t="s">
        <v>86</v>
      </c>
      <c r="Q5275" t="s">
        <v>10632</v>
      </c>
      <c r="R5275">
        <v>0</v>
      </c>
      <c r="S5275">
        <v>5</v>
      </c>
      <c r="T5275" t="s">
        <v>10768</v>
      </c>
      <c r="U5275" s="1">
        <v>44590</v>
      </c>
      <c r="V5275" s="1">
        <v>45782</v>
      </c>
      <c r="W5275" t="s">
        <v>10775</v>
      </c>
    </row>
    <row r="5276" spans="1:23" x14ac:dyDescent="0.25">
      <c r="A5276">
        <v>3227</v>
      </c>
      <c r="B5276" t="s">
        <v>7164</v>
      </c>
      <c r="C5276">
        <v>95975297</v>
      </c>
      <c r="D5276" s="1">
        <v>45001</v>
      </c>
      <c r="E5276" s="1">
        <v>45001</v>
      </c>
      <c r="F5276" t="s">
        <v>10702</v>
      </c>
      <c r="G5276" t="s">
        <v>3847</v>
      </c>
      <c r="H5276" t="s">
        <v>4595</v>
      </c>
      <c r="I5276" t="s">
        <v>3395</v>
      </c>
      <c r="J5276">
        <v>15.84</v>
      </c>
      <c r="K5276">
        <v>2</v>
      </c>
      <c r="L5276">
        <v>0.2</v>
      </c>
      <c r="M5276">
        <v>5.5439999999999996</v>
      </c>
      <c r="N5276">
        <v>10.295999999999999</v>
      </c>
      <c r="O5276">
        <v>3.1680000000000001</v>
      </c>
      <c r="P5276" t="s">
        <v>86</v>
      </c>
      <c r="Q5276" t="s">
        <v>10632</v>
      </c>
      <c r="R5276">
        <v>0</v>
      </c>
      <c r="S5276">
        <v>35</v>
      </c>
      <c r="T5276" t="s">
        <v>10766</v>
      </c>
      <c r="U5276" s="1">
        <v>44590</v>
      </c>
      <c r="V5276" s="1">
        <v>45782</v>
      </c>
      <c r="W5276" t="s">
        <v>10775</v>
      </c>
    </row>
    <row r="5277" spans="1:23" x14ac:dyDescent="0.25">
      <c r="A5277">
        <v>3228</v>
      </c>
      <c r="B5277" t="s">
        <v>7164</v>
      </c>
      <c r="C5277">
        <v>41537910</v>
      </c>
      <c r="D5277" s="1">
        <v>45001</v>
      </c>
      <c r="E5277" s="1">
        <v>45001</v>
      </c>
      <c r="F5277" t="s">
        <v>10702</v>
      </c>
      <c r="G5277" t="s">
        <v>3847</v>
      </c>
      <c r="H5277" t="s">
        <v>4595</v>
      </c>
      <c r="I5277" t="s">
        <v>1297</v>
      </c>
      <c r="J5277">
        <v>24.423999999999999</v>
      </c>
      <c r="K5277">
        <v>1</v>
      </c>
      <c r="L5277">
        <v>0.2</v>
      </c>
      <c r="M5277">
        <v>7.9378000000000002</v>
      </c>
      <c r="N5277">
        <v>16.4862</v>
      </c>
      <c r="O5277">
        <v>4.8848000000000003</v>
      </c>
      <c r="P5277" t="s">
        <v>86</v>
      </c>
      <c r="Q5277" t="s">
        <v>10632</v>
      </c>
      <c r="R5277">
        <v>0</v>
      </c>
      <c r="S5277">
        <v>32.5</v>
      </c>
      <c r="T5277" t="s">
        <v>10766</v>
      </c>
      <c r="U5277" s="1">
        <v>44590</v>
      </c>
      <c r="V5277" s="1">
        <v>45782</v>
      </c>
      <c r="W5277" t="s">
        <v>10769</v>
      </c>
    </row>
    <row r="5278" spans="1:23" x14ac:dyDescent="0.25">
      <c r="A5278">
        <v>3229</v>
      </c>
      <c r="B5278" t="s">
        <v>7164</v>
      </c>
      <c r="C5278">
        <v>83726511</v>
      </c>
      <c r="D5278" s="1">
        <v>45001</v>
      </c>
      <c r="E5278" s="1">
        <v>45001</v>
      </c>
      <c r="F5278" t="s">
        <v>10702</v>
      </c>
      <c r="G5278" t="s">
        <v>3847</v>
      </c>
      <c r="H5278" t="s">
        <v>4595</v>
      </c>
      <c r="I5278" t="s">
        <v>2204</v>
      </c>
      <c r="J5278">
        <v>17.12</v>
      </c>
      <c r="K5278">
        <v>5</v>
      </c>
      <c r="L5278">
        <v>0.2</v>
      </c>
      <c r="M5278">
        <v>1.9259999999999999</v>
      </c>
      <c r="N5278">
        <v>15.194000000000001</v>
      </c>
      <c r="O5278">
        <v>3.4240000000000004</v>
      </c>
      <c r="P5278" t="s">
        <v>86</v>
      </c>
      <c r="Q5278" t="s">
        <v>10632</v>
      </c>
      <c r="R5278">
        <v>0</v>
      </c>
      <c r="S5278">
        <v>11.249999999999998</v>
      </c>
      <c r="T5278" t="s">
        <v>10767</v>
      </c>
      <c r="U5278" s="1">
        <v>44590</v>
      </c>
      <c r="V5278" s="1">
        <v>45782</v>
      </c>
      <c r="W5278" t="s">
        <v>10763</v>
      </c>
    </row>
    <row r="5279" spans="1:23" x14ac:dyDescent="0.25">
      <c r="A5279">
        <v>3230</v>
      </c>
      <c r="B5279" t="s">
        <v>7165</v>
      </c>
      <c r="C5279">
        <v>77292176</v>
      </c>
      <c r="D5279" s="1">
        <v>45001</v>
      </c>
      <c r="E5279" s="1">
        <v>45006</v>
      </c>
      <c r="F5279" t="s">
        <v>10700</v>
      </c>
      <c r="G5279" t="s">
        <v>88</v>
      </c>
      <c r="H5279" t="s">
        <v>4709</v>
      </c>
      <c r="I5279" t="s">
        <v>1898</v>
      </c>
      <c r="J5279">
        <v>39.979999999999997</v>
      </c>
      <c r="K5279">
        <v>1</v>
      </c>
      <c r="L5279">
        <v>0</v>
      </c>
      <c r="M5279">
        <v>17.991</v>
      </c>
      <c r="N5279">
        <v>21.988999999999997</v>
      </c>
      <c r="O5279">
        <v>0</v>
      </c>
      <c r="P5279" t="s">
        <v>86</v>
      </c>
      <c r="Q5279" t="s">
        <v>10631</v>
      </c>
      <c r="R5279">
        <v>5</v>
      </c>
      <c r="S5279">
        <v>45</v>
      </c>
      <c r="T5279" t="s">
        <v>10766</v>
      </c>
      <c r="U5279" s="1">
        <v>44688</v>
      </c>
      <c r="V5279" s="1">
        <v>45765</v>
      </c>
      <c r="W5279" t="s">
        <v>10769</v>
      </c>
    </row>
    <row r="5280" spans="1:23" x14ac:dyDescent="0.25">
      <c r="A5280">
        <v>3231</v>
      </c>
      <c r="B5280" t="s">
        <v>7166</v>
      </c>
      <c r="C5280">
        <v>7977459</v>
      </c>
      <c r="D5280" s="1">
        <v>45002</v>
      </c>
      <c r="E5280" s="1">
        <v>45007</v>
      </c>
      <c r="F5280" t="s">
        <v>10700</v>
      </c>
      <c r="G5280" t="s">
        <v>88</v>
      </c>
      <c r="H5280" t="s">
        <v>4407</v>
      </c>
      <c r="I5280" t="s">
        <v>135</v>
      </c>
      <c r="J5280">
        <v>1044.6300000000001</v>
      </c>
      <c r="K5280">
        <v>3</v>
      </c>
      <c r="L5280">
        <v>0</v>
      </c>
      <c r="M5280">
        <v>240.26490000000001</v>
      </c>
      <c r="N5280">
        <v>804.3651000000001</v>
      </c>
      <c r="O5280">
        <v>0</v>
      </c>
      <c r="P5280" t="s">
        <v>86</v>
      </c>
      <c r="Q5280" t="s">
        <v>10631</v>
      </c>
      <c r="R5280">
        <v>5</v>
      </c>
      <c r="S5280">
        <v>23</v>
      </c>
      <c r="T5280" t="s">
        <v>10766</v>
      </c>
      <c r="U5280" s="1">
        <v>44495</v>
      </c>
      <c r="V5280" s="1">
        <v>45730</v>
      </c>
      <c r="W5280" t="s">
        <v>10775</v>
      </c>
    </row>
    <row r="5281" spans="1:23" x14ac:dyDescent="0.25">
      <c r="A5281">
        <v>3232</v>
      </c>
      <c r="B5281" t="s">
        <v>7167</v>
      </c>
      <c r="C5281">
        <v>90808347</v>
      </c>
      <c r="D5281" s="1">
        <v>45002</v>
      </c>
      <c r="E5281" s="1">
        <v>45005</v>
      </c>
      <c r="F5281" t="s">
        <v>10701</v>
      </c>
      <c r="G5281" t="s">
        <v>92</v>
      </c>
      <c r="H5281" t="s">
        <v>4558</v>
      </c>
      <c r="I5281" t="s">
        <v>2306</v>
      </c>
      <c r="J5281">
        <v>63.96</v>
      </c>
      <c r="K5281">
        <v>4</v>
      </c>
      <c r="L5281">
        <v>0</v>
      </c>
      <c r="M5281">
        <v>19.8276</v>
      </c>
      <c r="N5281">
        <v>44.132400000000004</v>
      </c>
      <c r="O5281">
        <v>0</v>
      </c>
      <c r="P5281" t="s">
        <v>86</v>
      </c>
      <c r="Q5281" t="s">
        <v>10631</v>
      </c>
      <c r="R5281">
        <v>3</v>
      </c>
      <c r="S5281">
        <v>31</v>
      </c>
      <c r="T5281" t="s">
        <v>10766</v>
      </c>
      <c r="U5281" s="1">
        <v>44374</v>
      </c>
      <c r="V5281" s="1">
        <v>45744</v>
      </c>
      <c r="W5281" t="s">
        <v>10775</v>
      </c>
    </row>
    <row r="5282" spans="1:23" x14ac:dyDescent="0.25">
      <c r="A5282">
        <v>3233</v>
      </c>
      <c r="B5282" t="s">
        <v>7167</v>
      </c>
      <c r="C5282">
        <v>2816319</v>
      </c>
      <c r="D5282" s="1">
        <v>45002</v>
      </c>
      <c r="E5282" s="1">
        <v>45005</v>
      </c>
      <c r="F5282" t="s">
        <v>10701</v>
      </c>
      <c r="G5282" t="s">
        <v>92</v>
      </c>
      <c r="H5282" t="s">
        <v>4558</v>
      </c>
      <c r="I5282" t="s">
        <v>757</v>
      </c>
      <c r="J5282">
        <v>14.46</v>
      </c>
      <c r="K5282">
        <v>3</v>
      </c>
      <c r="L5282">
        <v>0</v>
      </c>
      <c r="M5282">
        <v>7.0853999999999999</v>
      </c>
      <c r="N5282">
        <v>7.3746000000000009</v>
      </c>
      <c r="O5282">
        <v>0</v>
      </c>
      <c r="P5282" t="s">
        <v>86</v>
      </c>
      <c r="Q5282" t="s">
        <v>10631</v>
      </c>
      <c r="R5282">
        <v>3</v>
      </c>
      <c r="S5282">
        <v>49</v>
      </c>
      <c r="T5282" t="s">
        <v>10766</v>
      </c>
      <c r="U5282" s="1">
        <v>44374</v>
      </c>
      <c r="V5282" s="1">
        <v>45744</v>
      </c>
      <c r="W5282" t="s">
        <v>10775</v>
      </c>
    </row>
    <row r="5283" spans="1:23" x14ac:dyDescent="0.25">
      <c r="A5283">
        <v>3234</v>
      </c>
      <c r="B5283" t="s">
        <v>7167</v>
      </c>
      <c r="C5283">
        <v>70483593</v>
      </c>
      <c r="D5283" s="1">
        <v>45002</v>
      </c>
      <c r="E5283" s="1">
        <v>45005</v>
      </c>
      <c r="F5283" t="s">
        <v>10701</v>
      </c>
      <c r="G5283" t="s">
        <v>92</v>
      </c>
      <c r="H5283" t="s">
        <v>4558</v>
      </c>
      <c r="I5283" t="s">
        <v>273</v>
      </c>
      <c r="J5283">
        <v>104.98</v>
      </c>
      <c r="K5283">
        <v>2</v>
      </c>
      <c r="L5283">
        <v>0</v>
      </c>
      <c r="M5283">
        <v>52.49</v>
      </c>
      <c r="N5283">
        <v>52.49</v>
      </c>
      <c r="O5283">
        <v>0</v>
      </c>
      <c r="P5283" t="s">
        <v>86</v>
      </c>
      <c r="Q5283" t="s">
        <v>10631</v>
      </c>
      <c r="R5283">
        <v>3</v>
      </c>
      <c r="S5283">
        <v>50</v>
      </c>
      <c r="T5283" t="s">
        <v>10766</v>
      </c>
      <c r="U5283" s="1">
        <v>44374</v>
      </c>
      <c r="V5283" s="1">
        <v>45744</v>
      </c>
      <c r="W5283" t="s">
        <v>10775</v>
      </c>
    </row>
    <row r="5284" spans="1:23" x14ac:dyDescent="0.25">
      <c r="A5284">
        <v>3235</v>
      </c>
      <c r="B5284" t="s">
        <v>7168</v>
      </c>
      <c r="C5284">
        <v>77823470</v>
      </c>
      <c r="D5284" s="1">
        <v>45002</v>
      </c>
      <c r="E5284" s="1">
        <v>45008</v>
      </c>
      <c r="F5284" t="s">
        <v>10698</v>
      </c>
      <c r="G5284" t="s">
        <v>88</v>
      </c>
      <c r="H5284" t="s">
        <v>3852</v>
      </c>
      <c r="I5284" t="s">
        <v>1640</v>
      </c>
      <c r="J5284">
        <v>17.48</v>
      </c>
      <c r="K5284">
        <v>2</v>
      </c>
      <c r="L5284">
        <v>0</v>
      </c>
      <c r="M5284">
        <v>8.2156000000000002</v>
      </c>
      <c r="N5284">
        <v>9.2644000000000002</v>
      </c>
      <c r="O5284">
        <v>0</v>
      </c>
      <c r="P5284" t="s">
        <v>86</v>
      </c>
      <c r="Q5284" t="s">
        <v>10631</v>
      </c>
      <c r="R5284">
        <v>6</v>
      </c>
      <c r="S5284">
        <v>47</v>
      </c>
      <c r="T5284" t="s">
        <v>10766</v>
      </c>
      <c r="U5284" s="1">
        <v>44673</v>
      </c>
      <c r="V5284" s="1">
        <v>45668</v>
      </c>
      <c r="W5284" t="s">
        <v>10775</v>
      </c>
    </row>
    <row r="5285" spans="1:23" x14ac:dyDescent="0.25">
      <c r="A5285">
        <v>3236</v>
      </c>
      <c r="B5285" t="s">
        <v>7169</v>
      </c>
      <c r="C5285">
        <v>62353174</v>
      </c>
      <c r="D5285" s="1">
        <v>45002</v>
      </c>
      <c r="E5285" s="1">
        <v>45006</v>
      </c>
      <c r="F5285" t="s">
        <v>10696</v>
      </c>
      <c r="G5285" t="s">
        <v>88</v>
      </c>
      <c r="H5285" t="s">
        <v>6068</v>
      </c>
      <c r="I5285" t="s">
        <v>424</v>
      </c>
      <c r="J5285">
        <v>68.62</v>
      </c>
      <c r="K5285">
        <v>2</v>
      </c>
      <c r="L5285">
        <v>0</v>
      </c>
      <c r="M5285">
        <v>32.251399999999997</v>
      </c>
      <c r="N5285">
        <v>36.368600000000008</v>
      </c>
      <c r="O5285">
        <v>0</v>
      </c>
      <c r="P5285" t="s">
        <v>86</v>
      </c>
      <c r="Q5285" t="s">
        <v>10631</v>
      </c>
      <c r="R5285">
        <v>4</v>
      </c>
      <c r="S5285">
        <v>46.999999999999993</v>
      </c>
      <c r="T5285" t="s">
        <v>10766</v>
      </c>
      <c r="U5285" s="1">
        <v>44632</v>
      </c>
      <c r="V5285" s="1">
        <v>45642</v>
      </c>
      <c r="W5285" t="s">
        <v>10770</v>
      </c>
    </row>
    <row r="5286" spans="1:23" x14ac:dyDescent="0.25">
      <c r="A5286">
        <v>3237</v>
      </c>
      <c r="B5286" t="s">
        <v>7170</v>
      </c>
      <c r="C5286">
        <v>39216918</v>
      </c>
      <c r="D5286" s="1">
        <v>45002</v>
      </c>
      <c r="E5286" s="1">
        <v>45004</v>
      </c>
      <c r="F5286" t="s">
        <v>10697</v>
      </c>
      <c r="G5286" t="s">
        <v>3816</v>
      </c>
      <c r="H5286" t="s">
        <v>4105</v>
      </c>
      <c r="I5286" t="s">
        <v>2773</v>
      </c>
      <c r="J5286">
        <v>899.91</v>
      </c>
      <c r="K5286">
        <v>9</v>
      </c>
      <c r="L5286">
        <v>0</v>
      </c>
      <c r="M5286">
        <v>395.96039999999999</v>
      </c>
      <c r="N5286">
        <v>503.94959999999998</v>
      </c>
      <c r="O5286">
        <v>0</v>
      </c>
      <c r="P5286" t="s">
        <v>86</v>
      </c>
      <c r="Q5286" t="s">
        <v>10631</v>
      </c>
      <c r="R5286">
        <v>2</v>
      </c>
      <c r="S5286">
        <v>44</v>
      </c>
      <c r="T5286" t="s">
        <v>10766</v>
      </c>
      <c r="U5286" s="1">
        <v>45002</v>
      </c>
      <c r="V5286" s="1">
        <v>45827</v>
      </c>
      <c r="W5286" t="s">
        <v>10763</v>
      </c>
    </row>
    <row r="5287" spans="1:23" x14ac:dyDescent="0.25">
      <c r="A5287">
        <v>3238</v>
      </c>
      <c r="B5287" t="s">
        <v>7171</v>
      </c>
      <c r="C5287">
        <v>21733195</v>
      </c>
      <c r="D5287" s="1">
        <v>45002</v>
      </c>
      <c r="E5287" s="1">
        <v>45006</v>
      </c>
      <c r="F5287" t="s">
        <v>10696</v>
      </c>
      <c r="G5287" t="s">
        <v>88</v>
      </c>
      <c r="H5287" t="s">
        <v>5428</v>
      </c>
      <c r="I5287" t="s">
        <v>2065</v>
      </c>
      <c r="J5287">
        <v>10.76</v>
      </c>
      <c r="K5287">
        <v>2</v>
      </c>
      <c r="L5287">
        <v>0</v>
      </c>
      <c r="M5287">
        <v>5.1647999999999996</v>
      </c>
      <c r="N5287">
        <v>5.5952000000000002</v>
      </c>
      <c r="O5287">
        <v>0</v>
      </c>
      <c r="P5287" t="s">
        <v>86</v>
      </c>
      <c r="Q5287" t="s">
        <v>10631</v>
      </c>
      <c r="R5287">
        <v>4</v>
      </c>
      <c r="S5287">
        <v>48</v>
      </c>
      <c r="T5287" t="s">
        <v>10766</v>
      </c>
      <c r="U5287" s="1">
        <v>44385</v>
      </c>
      <c r="V5287" s="1">
        <v>45425</v>
      </c>
      <c r="W5287" t="s">
        <v>10770</v>
      </c>
    </row>
    <row r="5288" spans="1:23" x14ac:dyDescent="0.25">
      <c r="A5288">
        <v>3239</v>
      </c>
      <c r="B5288" t="s">
        <v>7171</v>
      </c>
      <c r="C5288">
        <v>98684349</v>
      </c>
      <c r="D5288" s="1">
        <v>45002</v>
      </c>
      <c r="E5288" s="1">
        <v>45006</v>
      </c>
      <c r="F5288" t="s">
        <v>10696</v>
      </c>
      <c r="G5288" t="s">
        <v>88</v>
      </c>
      <c r="H5288" t="s">
        <v>5428</v>
      </c>
      <c r="I5288" t="s">
        <v>927</v>
      </c>
      <c r="J5288">
        <v>45.68</v>
      </c>
      <c r="K5288">
        <v>2</v>
      </c>
      <c r="L5288">
        <v>0</v>
      </c>
      <c r="M5288">
        <v>21.012799999999999</v>
      </c>
      <c r="N5288">
        <v>24.667200000000001</v>
      </c>
      <c r="O5288">
        <v>0</v>
      </c>
      <c r="P5288" t="s">
        <v>86</v>
      </c>
      <c r="Q5288" t="s">
        <v>10631</v>
      </c>
      <c r="R5288">
        <v>4</v>
      </c>
      <c r="S5288">
        <v>46</v>
      </c>
      <c r="T5288" t="s">
        <v>10766</v>
      </c>
      <c r="U5288" s="1">
        <v>44385</v>
      </c>
      <c r="V5288" s="1">
        <v>45425</v>
      </c>
      <c r="W5288" t="s">
        <v>10770</v>
      </c>
    </row>
    <row r="5289" spans="1:23" x14ac:dyDescent="0.25">
      <c r="A5289">
        <v>3240</v>
      </c>
      <c r="B5289" t="s">
        <v>7171</v>
      </c>
      <c r="C5289">
        <v>42301526</v>
      </c>
      <c r="D5289" s="1">
        <v>45002</v>
      </c>
      <c r="E5289" s="1">
        <v>45006</v>
      </c>
      <c r="F5289" t="s">
        <v>10696</v>
      </c>
      <c r="G5289" t="s">
        <v>88</v>
      </c>
      <c r="H5289" t="s">
        <v>5428</v>
      </c>
      <c r="I5289" t="s">
        <v>315</v>
      </c>
      <c r="J5289">
        <v>6.7</v>
      </c>
      <c r="K5289">
        <v>1</v>
      </c>
      <c r="L5289">
        <v>0</v>
      </c>
      <c r="M5289">
        <v>2.2109999999999999</v>
      </c>
      <c r="N5289">
        <v>4.4890000000000008</v>
      </c>
      <c r="O5289">
        <v>0</v>
      </c>
      <c r="P5289" t="s">
        <v>86</v>
      </c>
      <c r="Q5289" t="s">
        <v>10631</v>
      </c>
      <c r="R5289">
        <v>4</v>
      </c>
      <c r="S5289">
        <v>32.999999999999993</v>
      </c>
      <c r="T5289" t="s">
        <v>10766</v>
      </c>
      <c r="U5289" s="1">
        <v>44385</v>
      </c>
      <c r="V5289" s="1">
        <v>45425</v>
      </c>
      <c r="W5289" t="s">
        <v>10771</v>
      </c>
    </row>
    <row r="5290" spans="1:23" x14ac:dyDescent="0.25">
      <c r="A5290">
        <v>3241</v>
      </c>
      <c r="B5290" t="s">
        <v>7172</v>
      </c>
      <c r="C5290">
        <v>34405277</v>
      </c>
      <c r="D5290" s="1">
        <v>45002</v>
      </c>
      <c r="E5290" s="1">
        <v>45006</v>
      </c>
      <c r="F5290" t="s">
        <v>10696</v>
      </c>
      <c r="G5290" t="s">
        <v>88</v>
      </c>
      <c r="H5290" t="s">
        <v>4001</v>
      </c>
      <c r="I5290" t="s">
        <v>2591</v>
      </c>
      <c r="J5290">
        <v>128.744</v>
      </c>
      <c r="K5290">
        <v>7</v>
      </c>
      <c r="L5290">
        <v>0.2</v>
      </c>
      <c r="M5290">
        <v>12.8744</v>
      </c>
      <c r="N5290">
        <v>115.86960000000001</v>
      </c>
      <c r="O5290">
        <v>25.748800000000003</v>
      </c>
      <c r="P5290" t="s">
        <v>86</v>
      </c>
      <c r="Q5290" t="s">
        <v>10632</v>
      </c>
      <c r="R5290">
        <v>4</v>
      </c>
      <c r="S5290">
        <v>10</v>
      </c>
      <c r="T5290" t="s">
        <v>10767</v>
      </c>
      <c r="U5290" s="1">
        <v>44801</v>
      </c>
      <c r="V5290" s="1">
        <v>45785</v>
      </c>
      <c r="W5290" t="s">
        <v>10763</v>
      </c>
    </row>
    <row r="5291" spans="1:23" x14ac:dyDescent="0.25">
      <c r="A5291">
        <v>3242</v>
      </c>
      <c r="B5291" t="s">
        <v>7173</v>
      </c>
      <c r="C5291">
        <v>48679605</v>
      </c>
      <c r="D5291" s="1">
        <v>45002</v>
      </c>
      <c r="E5291" s="1">
        <v>45007</v>
      </c>
      <c r="F5291" t="s">
        <v>10700</v>
      </c>
      <c r="G5291" t="s">
        <v>88</v>
      </c>
      <c r="H5291" t="s">
        <v>4378</v>
      </c>
      <c r="I5291" t="s">
        <v>2099</v>
      </c>
      <c r="J5291">
        <v>307.13600000000002</v>
      </c>
      <c r="K5291">
        <v>4</v>
      </c>
      <c r="L5291">
        <v>0.2</v>
      </c>
      <c r="M5291">
        <v>-11.5176</v>
      </c>
      <c r="N5291">
        <v>318.65360000000004</v>
      </c>
      <c r="O5291">
        <v>61.427200000000006</v>
      </c>
      <c r="P5291" t="s">
        <v>10633</v>
      </c>
      <c r="Q5291" t="s">
        <v>10632</v>
      </c>
      <c r="R5291">
        <v>5</v>
      </c>
      <c r="S5291">
        <v>-3.75</v>
      </c>
      <c r="T5291" t="s">
        <v>10768</v>
      </c>
      <c r="U5291" s="1">
        <v>44713</v>
      </c>
      <c r="V5291" s="1">
        <v>45801</v>
      </c>
      <c r="W5291" t="s">
        <v>10775</v>
      </c>
    </row>
    <row r="5292" spans="1:23" x14ac:dyDescent="0.25">
      <c r="A5292">
        <v>3243</v>
      </c>
      <c r="B5292" t="s">
        <v>7173</v>
      </c>
      <c r="C5292">
        <v>43485996</v>
      </c>
      <c r="D5292" s="1">
        <v>45002</v>
      </c>
      <c r="E5292" s="1">
        <v>45007</v>
      </c>
      <c r="F5292" t="s">
        <v>10700</v>
      </c>
      <c r="G5292" t="s">
        <v>88</v>
      </c>
      <c r="H5292" t="s">
        <v>4378</v>
      </c>
      <c r="I5292" t="s">
        <v>3335</v>
      </c>
      <c r="J5292">
        <v>12.6</v>
      </c>
      <c r="K5292">
        <v>2</v>
      </c>
      <c r="L5292">
        <v>0</v>
      </c>
      <c r="M5292">
        <v>5.7960000000000003</v>
      </c>
      <c r="N5292">
        <v>6.8039999999999994</v>
      </c>
      <c r="O5292">
        <v>0</v>
      </c>
      <c r="P5292" t="s">
        <v>86</v>
      </c>
      <c r="Q5292" t="s">
        <v>10631</v>
      </c>
      <c r="R5292">
        <v>5</v>
      </c>
      <c r="S5292">
        <v>46</v>
      </c>
      <c r="T5292" t="s">
        <v>10766</v>
      </c>
      <c r="U5292" s="1">
        <v>44713</v>
      </c>
      <c r="V5292" s="1">
        <v>45801</v>
      </c>
      <c r="W5292" t="s">
        <v>10775</v>
      </c>
    </row>
    <row r="5293" spans="1:23" x14ac:dyDescent="0.25">
      <c r="A5293">
        <v>3244</v>
      </c>
      <c r="B5293" t="s">
        <v>7173</v>
      </c>
      <c r="C5293">
        <v>91731197</v>
      </c>
      <c r="D5293" s="1">
        <v>45002</v>
      </c>
      <c r="E5293" s="1">
        <v>45007</v>
      </c>
      <c r="F5293" t="s">
        <v>10700</v>
      </c>
      <c r="G5293" t="s">
        <v>88</v>
      </c>
      <c r="H5293" t="s">
        <v>4378</v>
      </c>
      <c r="I5293" t="s">
        <v>996</v>
      </c>
      <c r="J5293">
        <v>159.97999999999999</v>
      </c>
      <c r="K5293">
        <v>2</v>
      </c>
      <c r="L5293">
        <v>0</v>
      </c>
      <c r="M5293">
        <v>57.592799999999997</v>
      </c>
      <c r="N5293">
        <v>102.38719999999999</v>
      </c>
      <c r="O5293">
        <v>0</v>
      </c>
      <c r="P5293" t="s">
        <v>86</v>
      </c>
      <c r="Q5293" t="s">
        <v>10631</v>
      </c>
      <c r="R5293">
        <v>5</v>
      </c>
      <c r="S5293">
        <v>36</v>
      </c>
      <c r="T5293" t="s">
        <v>10766</v>
      </c>
      <c r="U5293" s="1">
        <v>44713</v>
      </c>
      <c r="V5293" s="1">
        <v>45801</v>
      </c>
      <c r="W5293" t="s">
        <v>10775</v>
      </c>
    </row>
    <row r="5294" spans="1:23" x14ac:dyDescent="0.25">
      <c r="A5294">
        <v>3245</v>
      </c>
      <c r="B5294" t="s">
        <v>7174</v>
      </c>
      <c r="C5294">
        <v>60888514</v>
      </c>
      <c r="D5294" s="1">
        <v>45002</v>
      </c>
      <c r="E5294" s="1">
        <v>45009</v>
      </c>
      <c r="F5294" t="s">
        <v>10699</v>
      </c>
      <c r="G5294" t="s">
        <v>88</v>
      </c>
      <c r="H5294" t="s">
        <v>4693</v>
      </c>
      <c r="I5294" t="s">
        <v>2282</v>
      </c>
      <c r="J5294">
        <v>6.3360000000000003</v>
      </c>
      <c r="K5294">
        <v>4</v>
      </c>
      <c r="L5294">
        <v>0.7</v>
      </c>
      <c r="M5294">
        <v>-4.6463999999999999</v>
      </c>
      <c r="N5294">
        <v>10.9824</v>
      </c>
      <c r="O5294">
        <v>4.4352</v>
      </c>
      <c r="P5294" t="s">
        <v>10633</v>
      </c>
      <c r="Q5294" t="s">
        <v>10632</v>
      </c>
      <c r="R5294">
        <v>7</v>
      </c>
      <c r="S5294">
        <v>-73.333333333333329</v>
      </c>
      <c r="T5294" t="s">
        <v>10768</v>
      </c>
      <c r="U5294" s="1">
        <v>44415</v>
      </c>
      <c r="V5294" s="1">
        <v>45761</v>
      </c>
      <c r="W5294" t="s">
        <v>10775</v>
      </c>
    </row>
    <row r="5295" spans="1:23" x14ac:dyDescent="0.25">
      <c r="A5295">
        <v>3246</v>
      </c>
      <c r="B5295" t="s">
        <v>7174</v>
      </c>
      <c r="C5295">
        <v>58993035</v>
      </c>
      <c r="D5295" s="1">
        <v>45002</v>
      </c>
      <c r="E5295" s="1">
        <v>45009</v>
      </c>
      <c r="F5295" t="s">
        <v>10699</v>
      </c>
      <c r="G5295" t="s">
        <v>88</v>
      </c>
      <c r="H5295" t="s">
        <v>4693</v>
      </c>
      <c r="I5295" t="s">
        <v>2903</v>
      </c>
      <c r="J5295">
        <v>10.48</v>
      </c>
      <c r="K5295">
        <v>1</v>
      </c>
      <c r="L5295">
        <v>0.2</v>
      </c>
      <c r="M5295">
        <v>3.7989999999999999</v>
      </c>
      <c r="N5295">
        <v>6.6810000000000009</v>
      </c>
      <c r="O5295">
        <v>2.0960000000000001</v>
      </c>
      <c r="P5295" t="s">
        <v>86</v>
      </c>
      <c r="Q5295" t="s">
        <v>10632</v>
      </c>
      <c r="R5295">
        <v>7</v>
      </c>
      <c r="S5295">
        <v>36.25</v>
      </c>
      <c r="T5295" t="s">
        <v>10766</v>
      </c>
      <c r="U5295" s="1">
        <v>44415</v>
      </c>
      <c r="V5295" s="1">
        <v>45761</v>
      </c>
      <c r="W5295" t="s">
        <v>10769</v>
      </c>
    </row>
    <row r="5296" spans="1:23" x14ac:dyDescent="0.25">
      <c r="A5296">
        <v>3247</v>
      </c>
      <c r="B5296" t="s">
        <v>7174</v>
      </c>
      <c r="C5296">
        <v>66983038</v>
      </c>
      <c r="D5296" s="1">
        <v>45002</v>
      </c>
      <c r="E5296" s="1">
        <v>45009</v>
      </c>
      <c r="F5296" t="s">
        <v>10699</v>
      </c>
      <c r="G5296" t="s">
        <v>88</v>
      </c>
      <c r="H5296" t="s">
        <v>4693</v>
      </c>
      <c r="I5296" t="s">
        <v>2631</v>
      </c>
      <c r="J5296">
        <v>2.4689999999999999</v>
      </c>
      <c r="K5296">
        <v>1</v>
      </c>
      <c r="L5296">
        <v>0.7</v>
      </c>
      <c r="M5296">
        <v>-1.8106</v>
      </c>
      <c r="N5296">
        <v>4.2796000000000003</v>
      </c>
      <c r="O5296">
        <v>1.7282999999999997</v>
      </c>
      <c r="P5296" t="s">
        <v>10633</v>
      </c>
      <c r="Q5296" t="s">
        <v>10632</v>
      </c>
      <c r="R5296">
        <v>7</v>
      </c>
      <c r="S5296">
        <v>-73.333333333333343</v>
      </c>
      <c r="T5296" t="s">
        <v>10768</v>
      </c>
      <c r="U5296" s="1">
        <v>44415</v>
      </c>
      <c r="V5296" s="1">
        <v>45761</v>
      </c>
      <c r="W5296" t="s">
        <v>10769</v>
      </c>
    </row>
    <row r="5297" spans="1:23" x14ac:dyDescent="0.25">
      <c r="A5297">
        <v>3248</v>
      </c>
      <c r="B5297" t="s">
        <v>7174</v>
      </c>
      <c r="C5297">
        <v>88033477</v>
      </c>
      <c r="D5297" s="1">
        <v>45002</v>
      </c>
      <c r="E5297" s="1">
        <v>45009</v>
      </c>
      <c r="F5297" t="s">
        <v>10699</v>
      </c>
      <c r="G5297" t="s">
        <v>88</v>
      </c>
      <c r="H5297" t="s">
        <v>4693</v>
      </c>
      <c r="I5297" t="s">
        <v>748</v>
      </c>
      <c r="J5297">
        <v>3.2639999999999998</v>
      </c>
      <c r="K5297">
        <v>2</v>
      </c>
      <c r="L5297">
        <v>0.7</v>
      </c>
      <c r="M5297">
        <v>-2.2848000000000002</v>
      </c>
      <c r="N5297">
        <v>5.5488</v>
      </c>
      <c r="O5297">
        <v>2.2847999999999997</v>
      </c>
      <c r="P5297" t="s">
        <v>10633</v>
      </c>
      <c r="Q5297" t="s">
        <v>10632</v>
      </c>
      <c r="R5297">
        <v>7</v>
      </c>
      <c r="S5297">
        <v>-70</v>
      </c>
      <c r="T5297" t="s">
        <v>10768</v>
      </c>
      <c r="U5297" s="1">
        <v>44415</v>
      </c>
      <c r="V5297" s="1">
        <v>45761</v>
      </c>
      <c r="W5297" t="s">
        <v>10775</v>
      </c>
    </row>
    <row r="5298" spans="1:23" x14ac:dyDescent="0.25">
      <c r="A5298">
        <v>3249</v>
      </c>
      <c r="B5298" t="s">
        <v>7175</v>
      </c>
      <c r="C5298">
        <v>10907748</v>
      </c>
      <c r="D5298" s="1">
        <v>45002</v>
      </c>
      <c r="E5298" s="1">
        <v>45002</v>
      </c>
      <c r="F5298" t="s">
        <v>10702</v>
      </c>
      <c r="G5298" t="s">
        <v>3847</v>
      </c>
      <c r="H5298" t="s">
        <v>3837</v>
      </c>
      <c r="I5298" t="s">
        <v>3600</v>
      </c>
      <c r="J5298">
        <v>102.58199999999999</v>
      </c>
      <c r="K5298">
        <v>1</v>
      </c>
      <c r="L5298">
        <v>0.1</v>
      </c>
      <c r="M5298">
        <v>6.8388</v>
      </c>
      <c r="N5298">
        <v>95.743199999999987</v>
      </c>
      <c r="O5298">
        <v>10.2582</v>
      </c>
      <c r="P5298" t="s">
        <v>86</v>
      </c>
      <c r="Q5298" t="s">
        <v>10632</v>
      </c>
      <c r="R5298">
        <v>0</v>
      </c>
      <c r="S5298">
        <v>6.666666666666667</v>
      </c>
      <c r="T5298" t="s">
        <v>10768</v>
      </c>
      <c r="U5298" s="1">
        <v>44529</v>
      </c>
      <c r="V5298" s="1">
        <v>45805</v>
      </c>
      <c r="W5298" t="s">
        <v>10769</v>
      </c>
    </row>
    <row r="5299" spans="1:23" x14ac:dyDescent="0.25">
      <c r="A5299">
        <v>3250</v>
      </c>
      <c r="B5299" t="s">
        <v>7175</v>
      </c>
      <c r="C5299">
        <v>8744755</v>
      </c>
      <c r="D5299" s="1">
        <v>45002</v>
      </c>
      <c r="E5299" s="1">
        <v>45002</v>
      </c>
      <c r="F5299" t="s">
        <v>10702</v>
      </c>
      <c r="G5299" t="s">
        <v>3847</v>
      </c>
      <c r="H5299" t="s">
        <v>3837</v>
      </c>
      <c r="I5299" t="s">
        <v>1556</v>
      </c>
      <c r="J5299">
        <v>20.04</v>
      </c>
      <c r="K5299">
        <v>3</v>
      </c>
      <c r="L5299">
        <v>0</v>
      </c>
      <c r="M5299">
        <v>9.6191999999999993</v>
      </c>
      <c r="N5299">
        <v>10.4208</v>
      </c>
      <c r="O5299">
        <v>0</v>
      </c>
      <c r="P5299" t="s">
        <v>86</v>
      </c>
      <c r="Q5299" t="s">
        <v>10631</v>
      </c>
      <c r="R5299">
        <v>0</v>
      </c>
      <c r="S5299">
        <v>48</v>
      </c>
      <c r="T5299" t="s">
        <v>10766</v>
      </c>
      <c r="U5299" s="1">
        <v>44529</v>
      </c>
      <c r="V5299" s="1">
        <v>45805</v>
      </c>
      <c r="W5299" t="s">
        <v>10775</v>
      </c>
    </row>
    <row r="5300" spans="1:23" x14ac:dyDescent="0.25">
      <c r="A5300">
        <v>3251</v>
      </c>
      <c r="B5300" t="s">
        <v>7176</v>
      </c>
      <c r="C5300">
        <v>82506444</v>
      </c>
      <c r="D5300" s="1">
        <v>45002</v>
      </c>
      <c r="E5300" s="1">
        <v>45002</v>
      </c>
      <c r="F5300" t="s">
        <v>10702</v>
      </c>
      <c r="G5300" t="s">
        <v>3847</v>
      </c>
      <c r="H5300" t="s">
        <v>5753</v>
      </c>
      <c r="I5300" t="s">
        <v>1527</v>
      </c>
      <c r="J5300">
        <v>2.9460000000000002</v>
      </c>
      <c r="K5300">
        <v>2</v>
      </c>
      <c r="L5300">
        <v>0.7</v>
      </c>
      <c r="M5300">
        <v>-2.0621999999999998</v>
      </c>
      <c r="N5300">
        <v>5.0082000000000004</v>
      </c>
      <c r="O5300">
        <v>2.0621999999999998</v>
      </c>
      <c r="P5300" t="s">
        <v>10633</v>
      </c>
      <c r="Q5300" t="s">
        <v>10632</v>
      </c>
      <c r="R5300">
        <v>0</v>
      </c>
      <c r="S5300">
        <v>-69.999999999999986</v>
      </c>
      <c r="T5300" t="s">
        <v>10768</v>
      </c>
      <c r="U5300" s="1">
        <v>44527</v>
      </c>
      <c r="V5300" s="1">
        <v>45612</v>
      </c>
      <c r="W5300" t="s">
        <v>10770</v>
      </c>
    </row>
    <row r="5301" spans="1:23" x14ac:dyDescent="0.25">
      <c r="A5301">
        <v>3252</v>
      </c>
      <c r="B5301" t="s">
        <v>7177</v>
      </c>
      <c r="C5301">
        <v>72979210</v>
      </c>
      <c r="D5301" s="1">
        <v>45003</v>
      </c>
      <c r="E5301" s="1">
        <v>45005</v>
      </c>
      <c r="F5301" t="s">
        <v>10697</v>
      </c>
      <c r="G5301" t="s">
        <v>92</v>
      </c>
      <c r="H5301" t="s">
        <v>5745</v>
      </c>
      <c r="I5301" t="s">
        <v>651</v>
      </c>
      <c r="J5301">
        <v>2.08</v>
      </c>
      <c r="K5301">
        <v>5</v>
      </c>
      <c r="L5301">
        <v>0.8</v>
      </c>
      <c r="M5301">
        <v>-3.4319999999999999</v>
      </c>
      <c r="N5301">
        <v>5.5120000000000005</v>
      </c>
      <c r="O5301">
        <v>1.6640000000000001</v>
      </c>
      <c r="P5301" t="s">
        <v>10633</v>
      </c>
      <c r="Q5301" t="s">
        <v>10632</v>
      </c>
      <c r="R5301">
        <v>2</v>
      </c>
      <c r="S5301">
        <v>-165</v>
      </c>
      <c r="T5301" t="s">
        <v>10768</v>
      </c>
      <c r="U5301" s="1">
        <v>44524</v>
      </c>
      <c r="V5301" s="1">
        <v>45643</v>
      </c>
      <c r="W5301" t="s">
        <v>10770</v>
      </c>
    </row>
    <row r="5302" spans="1:23" x14ac:dyDescent="0.25">
      <c r="A5302">
        <v>3253</v>
      </c>
      <c r="B5302" t="s">
        <v>7177</v>
      </c>
      <c r="C5302">
        <v>19808333</v>
      </c>
      <c r="D5302" s="1">
        <v>45003</v>
      </c>
      <c r="E5302" s="1">
        <v>45005</v>
      </c>
      <c r="F5302" t="s">
        <v>10697</v>
      </c>
      <c r="G5302" t="s">
        <v>92</v>
      </c>
      <c r="H5302" t="s">
        <v>5745</v>
      </c>
      <c r="I5302" t="s">
        <v>653</v>
      </c>
      <c r="J5302">
        <v>1114.4000000000001</v>
      </c>
      <c r="K5302">
        <v>7</v>
      </c>
      <c r="L5302">
        <v>0.2</v>
      </c>
      <c r="M5302">
        <v>376.11</v>
      </c>
      <c r="N5302">
        <v>738.29000000000008</v>
      </c>
      <c r="O5302">
        <v>222.88000000000002</v>
      </c>
      <c r="P5302" t="s">
        <v>86</v>
      </c>
      <c r="Q5302" t="s">
        <v>10632</v>
      </c>
      <c r="R5302">
        <v>2</v>
      </c>
      <c r="S5302">
        <v>33.75</v>
      </c>
      <c r="T5302" t="s">
        <v>10766</v>
      </c>
      <c r="U5302" s="1">
        <v>44524</v>
      </c>
      <c r="V5302" s="1">
        <v>45643</v>
      </c>
      <c r="W5302" t="s">
        <v>10770</v>
      </c>
    </row>
    <row r="5303" spans="1:23" x14ac:dyDescent="0.25">
      <c r="A5303">
        <v>3254</v>
      </c>
      <c r="B5303" t="s">
        <v>7178</v>
      </c>
      <c r="C5303">
        <v>49632650</v>
      </c>
      <c r="D5303" s="1">
        <v>45003</v>
      </c>
      <c r="E5303" s="1">
        <v>45009</v>
      </c>
      <c r="F5303" t="s">
        <v>10698</v>
      </c>
      <c r="G5303" t="s">
        <v>88</v>
      </c>
      <c r="H5303" t="s">
        <v>3879</v>
      </c>
      <c r="I5303" t="s">
        <v>657</v>
      </c>
      <c r="J5303">
        <v>141.76</v>
      </c>
      <c r="K5303">
        <v>5</v>
      </c>
      <c r="L5303">
        <v>0.2</v>
      </c>
      <c r="M5303">
        <v>47.844000000000001</v>
      </c>
      <c r="N5303">
        <v>93.915999999999997</v>
      </c>
      <c r="O5303">
        <v>28.352</v>
      </c>
      <c r="P5303" t="s">
        <v>86</v>
      </c>
      <c r="Q5303" t="s">
        <v>10632</v>
      </c>
      <c r="R5303">
        <v>6</v>
      </c>
      <c r="S5303">
        <v>33.75</v>
      </c>
      <c r="T5303" t="s">
        <v>10766</v>
      </c>
      <c r="U5303" s="1">
        <v>44659</v>
      </c>
      <c r="V5303" s="1">
        <v>45723</v>
      </c>
      <c r="W5303" t="s">
        <v>10763</v>
      </c>
    </row>
    <row r="5304" spans="1:23" x14ac:dyDescent="0.25">
      <c r="A5304">
        <v>3255</v>
      </c>
      <c r="B5304" t="s">
        <v>7178</v>
      </c>
      <c r="C5304">
        <v>52718416</v>
      </c>
      <c r="D5304" s="1">
        <v>45003</v>
      </c>
      <c r="E5304" s="1">
        <v>45009</v>
      </c>
      <c r="F5304" t="s">
        <v>10698</v>
      </c>
      <c r="G5304" t="s">
        <v>88</v>
      </c>
      <c r="H5304" t="s">
        <v>3879</v>
      </c>
      <c r="I5304" t="s">
        <v>658</v>
      </c>
      <c r="J5304">
        <v>239.8</v>
      </c>
      <c r="K5304">
        <v>5</v>
      </c>
      <c r="L5304">
        <v>0.2</v>
      </c>
      <c r="M5304">
        <v>47.96</v>
      </c>
      <c r="N5304">
        <v>191.84</v>
      </c>
      <c r="O5304">
        <v>47.960000000000008</v>
      </c>
      <c r="P5304" t="s">
        <v>86</v>
      </c>
      <c r="Q5304" t="s">
        <v>10632</v>
      </c>
      <c r="R5304">
        <v>6</v>
      </c>
      <c r="S5304">
        <v>20</v>
      </c>
      <c r="T5304" t="s">
        <v>10766</v>
      </c>
      <c r="U5304" s="1">
        <v>44659</v>
      </c>
      <c r="V5304" s="1">
        <v>45723</v>
      </c>
      <c r="W5304" t="s">
        <v>10763</v>
      </c>
    </row>
    <row r="5305" spans="1:23" x14ac:dyDescent="0.25">
      <c r="A5305">
        <v>3256</v>
      </c>
      <c r="B5305" t="s">
        <v>7178</v>
      </c>
      <c r="C5305">
        <v>54719572</v>
      </c>
      <c r="D5305" s="1">
        <v>45003</v>
      </c>
      <c r="E5305" s="1">
        <v>45009</v>
      </c>
      <c r="F5305" t="s">
        <v>10698</v>
      </c>
      <c r="G5305" t="s">
        <v>88</v>
      </c>
      <c r="H5305" t="s">
        <v>3879</v>
      </c>
      <c r="I5305" t="s">
        <v>660</v>
      </c>
      <c r="J5305">
        <v>31.103999999999999</v>
      </c>
      <c r="K5305">
        <v>6</v>
      </c>
      <c r="L5305">
        <v>0.2</v>
      </c>
      <c r="M5305">
        <v>10.8864</v>
      </c>
      <c r="N5305">
        <v>20.217599999999997</v>
      </c>
      <c r="O5305">
        <v>6.2208000000000006</v>
      </c>
      <c r="P5305" t="s">
        <v>86</v>
      </c>
      <c r="Q5305" t="s">
        <v>10632</v>
      </c>
      <c r="R5305">
        <v>6</v>
      </c>
      <c r="S5305">
        <v>35</v>
      </c>
      <c r="T5305" t="s">
        <v>10766</v>
      </c>
      <c r="U5305" s="1">
        <v>44659</v>
      </c>
      <c r="V5305" s="1">
        <v>45723</v>
      </c>
      <c r="W5305" t="s">
        <v>10763</v>
      </c>
    </row>
    <row r="5306" spans="1:23" x14ac:dyDescent="0.25">
      <c r="A5306">
        <v>3257</v>
      </c>
      <c r="B5306" t="s">
        <v>7179</v>
      </c>
      <c r="C5306">
        <v>54402172</v>
      </c>
      <c r="D5306" s="1">
        <v>45003</v>
      </c>
      <c r="E5306" s="1">
        <v>45007</v>
      </c>
      <c r="F5306" t="s">
        <v>10696</v>
      </c>
      <c r="G5306" t="s">
        <v>88</v>
      </c>
      <c r="H5306" t="s">
        <v>4030</v>
      </c>
      <c r="I5306" t="s">
        <v>2082</v>
      </c>
      <c r="J5306">
        <v>86.272000000000006</v>
      </c>
      <c r="K5306">
        <v>4</v>
      </c>
      <c r="L5306">
        <v>0.2</v>
      </c>
      <c r="M5306">
        <v>31.273599999999998</v>
      </c>
      <c r="N5306">
        <v>54.998400000000004</v>
      </c>
      <c r="O5306">
        <v>17.2544</v>
      </c>
      <c r="P5306" t="s">
        <v>86</v>
      </c>
      <c r="Q5306" t="s">
        <v>10632</v>
      </c>
      <c r="R5306">
        <v>4</v>
      </c>
      <c r="S5306">
        <v>36.249999999999993</v>
      </c>
      <c r="T5306" t="s">
        <v>10766</v>
      </c>
      <c r="U5306" s="1">
        <v>44768</v>
      </c>
      <c r="V5306" s="1">
        <v>45710</v>
      </c>
      <c r="W5306" t="s">
        <v>10775</v>
      </c>
    </row>
    <row r="5307" spans="1:23" x14ac:dyDescent="0.25">
      <c r="A5307">
        <v>3258</v>
      </c>
      <c r="B5307" t="s">
        <v>7179</v>
      </c>
      <c r="C5307">
        <v>9756975</v>
      </c>
      <c r="D5307" s="1">
        <v>45003</v>
      </c>
      <c r="E5307" s="1">
        <v>45007</v>
      </c>
      <c r="F5307" t="s">
        <v>10696</v>
      </c>
      <c r="G5307" t="s">
        <v>88</v>
      </c>
      <c r="H5307" t="s">
        <v>4030</v>
      </c>
      <c r="I5307" t="s">
        <v>662</v>
      </c>
      <c r="J5307">
        <v>72.587999999999994</v>
      </c>
      <c r="K5307">
        <v>2</v>
      </c>
      <c r="L5307">
        <v>0.7</v>
      </c>
      <c r="M5307">
        <v>-48.392000000000003</v>
      </c>
      <c r="N5307">
        <v>120.97999999999999</v>
      </c>
      <c r="O5307">
        <v>50.811599999999991</v>
      </c>
      <c r="P5307" t="s">
        <v>10633</v>
      </c>
      <c r="Q5307" t="s">
        <v>10632</v>
      </c>
      <c r="R5307">
        <v>4</v>
      </c>
      <c r="S5307">
        <v>-66.666666666666671</v>
      </c>
      <c r="T5307" t="s">
        <v>10768</v>
      </c>
      <c r="U5307" s="1">
        <v>44768</v>
      </c>
      <c r="V5307" s="1">
        <v>45710</v>
      </c>
      <c r="W5307" t="s">
        <v>10775</v>
      </c>
    </row>
    <row r="5308" spans="1:23" x14ac:dyDescent="0.25">
      <c r="A5308">
        <v>3259</v>
      </c>
      <c r="B5308" t="s">
        <v>7179</v>
      </c>
      <c r="C5308">
        <v>78592417</v>
      </c>
      <c r="D5308" s="1">
        <v>45003</v>
      </c>
      <c r="E5308" s="1">
        <v>45007</v>
      </c>
      <c r="F5308" t="s">
        <v>10696</v>
      </c>
      <c r="G5308" t="s">
        <v>88</v>
      </c>
      <c r="H5308" t="s">
        <v>4030</v>
      </c>
      <c r="I5308" t="s">
        <v>2084</v>
      </c>
      <c r="J5308">
        <v>60.671999999999997</v>
      </c>
      <c r="K5308">
        <v>2</v>
      </c>
      <c r="L5308">
        <v>0.2</v>
      </c>
      <c r="M5308">
        <v>14.409599999999999</v>
      </c>
      <c r="N5308">
        <v>46.2624</v>
      </c>
      <c r="O5308">
        <v>12.134399999999999</v>
      </c>
      <c r="P5308" t="s">
        <v>86</v>
      </c>
      <c r="Q5308" t="s">
        <v>10632</v>
      </c>
      <c r="R5308">
        <v>4</v>
      </c>
      <c r="S5308">
        <v>23.75</v>
      </c>
      <c r="T5308" t="s">
        <v>10766</v>
      </c>
      <c r="U5308" s="1">
        <v>44768</v>
      </c>
      <c r="V5308" s="1">
        <v>45710</v>
      </c>
      <c r="W5308" t="s">
        <v>10775</v>
      </c>
    </row>
    <row r="5309" spans="1:23" x14ac:dyDescent="0.25">
      <c r="A5309">
        <v>3260</v>
      </c>
      <c r="B5309" t="s">
        <v>7179</v>
      </c>
      <c r="C5309">
        <v>553470</v>
      </c>
      <c r="D5309" s="1">
        <v>45003</v>
      </c>
      <c r="E5309" s="1">
        <v>45007</v>
      </c>
      <c r="F5309" t="s">
        <v>10696</v>
      </c>
      <c r="G5309" t="s">
        <v>88</v>
      </c>
      <c r="H5309" t="s">
        <v>4030</v>
      </c>
      <c r="I5309" t="s">
        <v>1529</v>
      </c>
      <c r="J5309">
        <v>77.031000000000006</v>
      </c>
      <c r="K5309">
        <v>9</v>
      </c>
      <c r="L5309">
        <v>0.7</v>
      </c>
      <c r="M5309">
        <v>-59.057099999999998</v>
      </c>
      <c r="N5309">
        <v>136.0881</v>
      </c>
      <c r="O5309">
        <v>53.921700000000001</v>
      </c>
      <c r="P5309" t="s">
        <v>10633</v>
      </c>
      <c r="Q5309" t="s">
        <v>10632</v>
      </c>
      <c r="R5309">
        <v>4</v>
      </c>
      <c r="S5309">
        <v>-76.666666666666657</v>
      </c>
      <c r="T5309" t="s">
        <v>10768</v>
      </c>
      <c r="U5309" s="1">
        <v>44768</v>
      </c>
      <c r="V5309" s="1">
        <v>45710</v>
      </c>
      <c r="W5309" t="s">
        <v>10763</v>
      </c>
    </row>
    <row r="5310" spans="1:23" x14ac:dyDescent="0.25">
      <c r="A5310">
        <v>3261</v>
      </c>
      <c r="B5310" t="s">
        <v>7179</v>
      </c>
      <c r="C5310">
        <v>81643232</v>
      </c>
      <c r="D5310" s="1">
        <v>45003</v>
      </c>
      <c r="E5310" s="1">
        <v>45007</v>
      </c>
      <c r="F5310" t="s">
        <v>10696</v>
      </c>
      <c r="G5310" t="s">
        <v>88</v>
      </c>
      <c r="H5310" t="s">
        <v>4030</v>
      </c>
      <c r="I5310" t="s">
        <v>845</v>
      </c>
      <c r="J5310">
        <v>119.904</v>
      </c>
      <c r="K5310">
        <v>6</v>
      </c>
      <c r="L5310">
        <v>0.2</v>
      </c>
      <c r="M5310">
        <v>-1.4987999999999999</v>
      </c>
      <c r="N5310">
        <v>121.4028</v>
      </c>
      <c r="O5310">
        <v>23.980800000000002</v>
      </c>
      <c r="P5310" t="s">
        <v>10633</v>
      </c>
      <c r="Q5310" t="s">
        <v>10632</v>
      </c>
      <c r="R5310">
        <v>4</v>
      </c>
      <c r="S5310">
        <v>-1.25</v>
      </c>
      <c r="T5310" t="s">
        <v>10768</v>
      </c>
      <c r="U5310" s="1">
        <v>44768</v>
      </c>
      <c r="V5310" s="1">
        <v>45710</v>
      </c>
      <c r="W5310" t="s">
        <v>10763</v>
      </c>
    </row>
    <row r="5311" spans="1:23" x14ac:dyDescent="0.25">
      <c r="A5311">
        <v>3262</v>
      </c>
      <c r="B5311" t="s">
        <v>7179</v>
      </c>
      <c r="C5311">
        <v>82161250</v>
      </c>
      <c r="D5311" s="1">
        <v>45003</v>
      </c>
      <c r="E5311" s="1">
        <v>45007</v>
      </c>
      <c r="F5311" t="s">
        <v>10696</v>
      </c>
      <c r="G5311" t="s">
        <v>88</v>
      </c>
      <c r="H5311" t="s">
        <v>4030</v>
      </c>
      <c r="I5311" t="s">
        <v>2086</v>
      </c>
      <c r="J5311">
        <v>263.95999999999998</v>
      </c>
      <c r="K5311">
        <v>5</v>
      </c>
      <c r="L5311">
        <v>0.2</v>
      </c>
      <c r="M5311">
        <v>23.096499999999999</v>
      </c>
      <c r="N5311">
        <v>240.86349999999999</v>
      </c>
      <c r="O5311">
        <v>52.792000000000002</v>
      </c>
      <c r="P5311" t="s">
        <v>86</v>
      </c>
      <c r="Q5311" t="s">
        <v>10632</v>
      </c>
      <c r="R5311">
        <v>4</v>
      </c>
      <c r="S5311">
        <v>8.75</v>
      </c>
      <c r="T5311" t="s">
        <v>10768</v>
      </c>
      <c r="U5311" s="1">
        <v>44768</v>
      </c>
      <c r="V5311" s="1">
        <v>45710</v>
      </c>
      <c r="W5311" t="s">
        <v>10763</v>
      </c>
    </row>
    <row r="5312" spans="1:23" x14ac:dyDescent="0.25">
      <c r="A5312">
        <v>3263</v>
      </c>
      <c r="B5312" t="s">
        <v>7179</v>
      </c>
      <c r="C5312">
        <v>98894648</v>
      </c>
      <c r="D5312" s="1">
        <v>45003</v>
      </c>
      <c r="E5312" s="1">
        <v>45007</v>
      </c>
      <c r="F5312" t="s">
        <v>10696</v>
      </c>
      <c r="G5312" t="s">
        <v>88</v>
      </c>
      <c r="H5312" t="s">
        <v>4030</v>
      </c>
      <c r="I5312" t="s">
        <v>976</v>
      </c>
      <c r="J5312">
        <v>363.64800000000002</v>
      </c>
      <c r="K5312">
        <v>4</v>
      </c>
      <c r="L5312">
        <v>0.2</v>
      </c>
      <c r="M5312">
        <v>-86.366399999999999</v>
      </c>
      <c r="N5312">
        <v>450.01440000000002</v>
      </c>
      <c r="O5312">
        <v>72.729600000000005</v>
      </c>
      <c r="P5312" t="s">
        <v>10633</v>
      </c>
      <c r="Q5312" t="s">
        <v>10632</v>
      </c>
      <c r="R5312">
        <v>4</v>
      </c>
      <c r="S5312">
        <v>-23.75</v>
      </c>
      <c r="T5312" t="s">
        <v>10768</v>
      </c>
      <c r="U5312" s="1">
        <v>44768</v>
      </c>
      <c r="V5312" s="1">
        <v>45710</v>
      </c>
      <c r="W5312" t="s">
        <v>10775</v>
      </c>
    </row>
    <row r="5313" spans="1:23" x14ac:dyDescent="0.25">
      <c r="A5313">
        <v>3264</v>
      </c>
      <c r="B5313" t="s">
        <v>7180</v>
      </c>
      <c r="C5313">
        <v>46291676</v>
      </c>
      <c r="D5313" s="1">
        <v>45003</v>
      </c>
      <c r="E5313" s="1">
        <v>45006</v>
      </c>
      <c r="F5313" t="s">
        <v>10701</v>
      </c>
      <c r="G5313" t="s">
        <v>92</v>
      </c>
      <c r="H5313" t="s">
        <v>3848</v>
      </c>
      <c r="I5313" t="s">
        <v>2272</v>
      </c>
      <c r="J5313">
        <v>121.104</v>
      </c>
      <c r="K5313">
        <v>6</v>
      </c>
      <c r="L5313">
        <v>0.7</v>
      </c>
      <c r="M5313">
        <v>-100.92</v>
      </c>
      <c r="N5313">
        <v>222.024</v>
      </c>
      <c r="O5313">
        <v>84.772799999999989</v>
      </c>
      <c r="P5313" t="s">
        <v>10633</v>
      </c>
      <c r="Q5313" t="s">
        <v>10632</v>
      </c>
      <c r="R5313">
        <v>3</v>
      </c>
      <c r="S5313">
        <v>-83.333333333333343</v>
      </c>
      <c r="T5313" t="s">
        <v>10768</v>
      </c>
      <c r="U5313" s="1">
        <v>44726</v>
      </c>
      <c r="V5313" s="1">
        <v>45771</v>
      </c>
      <c r="W5313" t="s">
        <v>10763</v>
      </c>
    </row>
    <row r="5314" spans="1:23" x14ac:dyDescent="0.25">
      <c r="A5314">
        <v>3265</v>
      </c>
      <c r="B5314" t="s">
        <v>7180</v>
      </c>
      <c r="C5314">
        <v>2738560</v>
      </c>
      <c r="D5314" s="1">
        <v>45003</v>
      </c>
      <c r="E5314" s="1">
        <v>45006</v>
      </c>
      <c r="F5314" t="s">
        <v>10701</v>
      </c>
      <c r="G5314" t="s">
        <v>92</v>
      </c>
      <c r="H5314" t="s">
        <v>3848</v>
      </c>
      <c r="I5314" t="s">
        <v>2274</v>
      </c>
      <c r="J5314">
        <v>45.893999999999998</v>
      </c>
      <c r="K5314">
        <v>1</v>
      </c>
      <c r="L5314">
        <v>0.4</v>
      </c>
      <c r="M5314">
        <v>-9.1788000000000007</v>
      </c>
      <c r="N5314">
        <v>55.072800000000001</v>
      </c>
      <c r="O5314">
        <v>18.357600000000001</v>
      </c>
      <c r="P5314" t="s">
        <v>10633</v>
      </c>
      <c r="Q5314" t="s">
        <v>10632</v>
      </c>
      <c r="R5314">
        <v>3</v>
      </c>
      <c r="S5314">
        <v>-20</v>
      </c>
      <c r="T5314" t="s">
        <v>10768</v>
      </c>
      <c r="U5314" s="1">
        <v>44726</v>
      </c>
      <c r="V5314" s="1">
        <v>45771</v>
      </c>
      <c r="W5314" t="s">
        <v>10769</v>
      </c>
    </row>
    <row r="5315" spans="1:23" x14ac:dyDescent="0.25">
      <c r="A5315">
        <v>3266</v>
      </c>
      <c r="B5315" t="s">
        <v>7181</v>
      </c>
      <c r="C5315">
        <v>2189432</v>
      </c>
      <c r="D5315" s="1">
        <v>45003</v>
      </c>
      <c r="E5315" s="1">
        <v>45008</v>
      </c>
      <c r="F5315" t="s">
        <v>10700</v>
      </c>
      <c r="G5315" t="s">
        <v>88</v>
      </c>
      <c r="H5315" t="s">
        <v>7182</v>
      </c>
      <c r="I5315" t="s">
        <v>301</v>
      </c>
      <c r="J5315">
        <v>64.17</v>
      </c>
      <c r="K5315">
        <v>3</v>
      </c>
      <c r="L5315">
        <v>0</v>
      </c>
      <c r="M5315">
        <v>18.609300000000001</v>
      </c>
      <c r="N5315">
        <v>45.560699999999997</v>
      </c>
      <c r="O5315">
        <v>0</v>
      </c>
      <c r="P5315" t="s">
        <v>86</v>
      </c>
      <c r="Q5315" t="s">
        <v>10631</v>
      </c>
      <c r="R5315">
        <v>5</v>
      </c>
      <c r="S5315">
        <v>29.000000000000004</v>
      </c>
      <c r="T5315" t="s">
        <v>10766</v>
      </c>
      <c r="U5315" s="1">
        <v>45003</v>
      </c>
      <c r="V5315" s="1">
        <v>45565</v>
      </c>
      <c r="W5315" t="s">
        <v>10770</v>
      </c>
    </row>
    <row r="5316" spans="1:23" x14ac:dyDescent="0.25">
      <c r="A5316">
        <v>3267</v>
      </c>
      <c r="B5316" t="s">
        <v>7181</v>
      </c>
      <c r="C5316">
        <v>130177</v>
      </c>
      <c r="D5316" s="1">
        <v>45003</v>
      </c>
      <c r="E5316" s="1">
        <v>45008</v>
      </c>
      <c r="F5316" t="s">
        <v>10700</v>
      </c>
      <c r="G5316" t="s">
        <v>88</v>
      </c>
      <c r="H5316" t="s">
        <v>7182</v>
      </c>
      <c r="I5316" t="s">
        <v>1402</v>
      </c>
      <c r="J5316">
        <v>124.46</v>
      </c>
      <c r="K5316">
        <v>2</v>
      </c>
      <c r="L5316">
        <v>0</v>
      </c>
      <c r="M5316">
        <v>58.496200000000002</v>
      </c>
      <c r="N5316">
        <v>65.963799999999992</v>
      </c>
      <c r="O5316">
        <v>0</v>
      </c>
      <c r="P5316" t="s">
        <v>86</v>
      </c>
      <c r="Q5316" t="s">
        <v>10631</v>
      </c>
      <c r="R5316">
        <v>5</v>
      </c>
      <c r="S5316">
        <v>47</v>
      </c>
      <c r="T5316" t="s">
        <v>10766</v>
      </c>
      <c r="U5316" s="1">
        <v>45003</v>
      </c>
      <c r="V5316" s="1">
        <v>45565</v>
      </c>
      <c r="W5316" t="s">
        <v>10770</v>
      </c>
    </row>
    <row r="5317" spans="1:23" x14ac:dyDescent="0.25">
      <c r="A5317">
        <v>3268</v>
      </c>
      <c r="B5317" t="s">
        <v>7183</v>
      </c>
      <c r="C5317">
        <v>6656311</v>
      </c>
      <c r="D5317" s="1">
        <v>45003</v>
      </c>
      <c r="E5317" s="1">
        <v>45007</v>
      </c>
      <c r="F5317" t="s">
        <v>10696</v>
      </c>
      <c r="G5317" t="s">
        <v>88</v>
      </c>
      <c r="H5317" t="s">
        <v>6060</v>
      </c>
      <c r="I5317" t="s">
        <v>2842</v>
      </c>
      <c r="J5317">
        <v>50</v>
      </c>
      <c r="K5317">
        <v>2</v>
      </c>
      <c r="L5317">
        <v>0</v>
      </c>
      <c r="M5317">
        <v>12</v>
      </c>
      <c r="N5317">
        <v>38</v>
      </c>
      <c r="O5317">
        <v>0</v>
      </c>
      <c r="P5317" t="s">
        <v>86</v>
      </c>
      <c r="Q5317" t="s">
        <v>10631</v>
      </c>
      <c r="R5317">
        <v>4</v>
      </c>
      <c r="S5317">
        <v>24</v>
      </c>
      <c r="T5317" t="s">
        <v>10766</v>
      </c>
      <c r="U5317" s="1">
        <v>44632</v>
      </c>
      <c r="V5317" s="1">
        <v>45634</v>
      </c>
      <c r="W5317" t="s">
        <v>10770</v>
      </c>
    </row>
    <row r="5318" spans="1:23" x14ac:dyDescent="0.25">
      <c r="A5318">
        <v>3269</v>
      </c>
      <c r="B5318" t="s">
        <v>7184</v>
      </c>
      <c r="C5318">
        <v>57790934</v>
      </c>
      <c r="D5318" s="1">
        <v>45003</v>
      </c>
      <c r="E5318" s="1">
        <v>45010</v>
      </c>
      <c r="F5318" t="s">
        <v>10699</v>
      </c>
      <c r="G5318" t="s">
        <v>88</v>
      </c>
      <c r="H5318" t="s">
        <v>3857</v>
      </c>
      <c r="I5318" t="s">
        <v>682</v>
      </c>
      <c r="J5318">
        <v>34.44</v>
      </c>
      <c r="K5318">
        <v>3</v>
      </c>
      <c r="L5318">
        <v>0</v>
      </c>
      <c r="M5318">
        <v>16.186800000000002</v>
      </c>
      <c r="N5318">
        <v>18.253199999999996</v>
      </c>
      <c r="O5318">
        <v>0</v>
      </c>
      <c r="P5318" t="s">
        <v>86</v>
      </c>
      <c r="Q5318" t="s">
        <v>10631</v>
      </c>
      <c r="R5318">
        <v>7</v>
      </c>
      <c r="S5318">
        <v>47.000000000000007</v>
      </c>
      <c r="T5318" t="s">
        <v>10766</v>
      </c>
      <c r="U5318" s="1">
        <v>44591</v>
      </c>
      <c r="V5318" s="1">
        <v>45724</v>
      </c>
      <c r="W5318" t="s">
        <v>10775</v>
      </c>
    </row>
    <row r="5319" spans="1:23" x14ac:dyDescent="0.25">
      <c r="A5319">
        <v>3270</v>
      </c>
      <c r="B5319" t="s">
        <v>7184</v>
      </c>
      <c r="C5319">
        <v>78720966</v>
      </c>
      <c r="D5319" s="1">
        <v>45003</v>
      </c>
      <c r="E5319" s="1">
        <v>45010</v>
      </c>
      <c r="F5319" t="s">
        <v>10699</v>
      </c>
      <c r="G5319" t="s">
        <v>88</v>
      </c>
      <c r="H5319" t="s">
        <v>3857</v>
      </c>
      <c r="I5319" t="s">
        <v>3191</v>
      </c>
      <c r="J5319">
        <v>629.92999999999995</v>
      </c>
      <c r="K5319">
        <v>7</v>
      </c>
      <c r="L5319">
        <v>0</v>
      </c>
      <c r="M5319">
        <v>296.06709999999998</v>
      </c>
      <c r="N5319">
        <v>333.86289999999997</v>
      </c>
      <c r="O5319">
        <v>0</v>
      </c>
      <c r="P5319" t="s">
        <v>86</v>
      </c>
      <c r="Q5319" t="s">
        <v>10631</v>
      </c>
      <c r="R5319">
        <v>7</v>
      </c>
      <c r="S5319">
        <v>47</v>
      </c>
      <c r="T5319" t="s">
        <v>10766</v>
      </c>
      <c r="U5319" s="1">
        <v>44591</v>
      </c>
      <c r="V5319" s="1">
        <v>45724</v>
      </c>
      <c r="W5319" t="s">
        <v>10763</v>
      </c>
    </row>
    <row r="5320" spans="1:23" x14ac:dyDescent="0.25">
      <c r="A5320">
        <v>3271</v>
      </c>
      <c r="B5320" t="s">
        <v>7184</v>
      </c>
      <c r="C5320">
        <v>65447667</v>
      </c>
      <c r="D5320" s="1">
        <v>45003</v>
      </c>
      <c r="E5320" s="1">
        <v>45010</v>
      </c>
      <c r="F5320" t="s">
        <v>10699</v>
      </c>
      <c r="G5320" t="s">
        <v>88</v>
      </c>
      <c r="H5320" t="s">
        <v>3857</v>
      </c>
      <c r="I5320" t="s">
        <v>2202</v>
      </c>
      <c r="J5320">
        <v>79.055999999999997</v>
      </c>
      <c r="K5320">
        <v>9</v>
      </c>
      <c r="L5320">
        <v>0.2</v>
      </c>
      <c r="M5320">
        <v>28.657800000000002</v>
      </c>
      <c r="N5320">
        <v>50.398199999999996</v>
      </c>
      <c r="O5320">
        <v>15.811199999999999</v>
      </c>
      <c r="P5320" t="s">
        <v>86</v>
      </c>
      <c r="Q5320" t="s">
        <v>10632</v>
      </c>
      <c r="R5320">
        <v>7</v>
      </c>
      <c r="S5320">
        <v>36.250000000000007</v>
      </c>
      <c r="T5320" t="s">
        <v>10766</v>
      </c>
      <c r="U5320" s="1">
        <v>44591</v>
      </c>
      <c r="V5320" s="1">
        <v>45724</v>
      </c>
      <c r="W5320" t="s">
        <v>10763</v>
      </c>
    </row>
    <row r="5321" spans="1:23" x14ac:dyDescent="0.25">
      <c r="A5321">
        <v>3272</v>
      </c>
      <c r="B5321" t="s">
        <v>7185</v>
      </c>
      <c r="C5321">
        <v>41219450</v>
      </c>
      <c r="D5321" s="1">
        <v>45004</v>
      </c>
      <c r="E5321" s="1">
        <v>45006</v>
      </c>
      <c r="F5321" t="s">
        <v>10697</v>
      </c>
      <c r="G5321" t="s">
        <v>3816</v>
      </c>
      <c r="H5321" t="s">
        <v>7084</v>
      </c>
      <c r="I5321" t="s">
        <v>1026</v>
      </c>
      <c r="J5321">
        <v>15.08</v>
      </c>
      <c r="K5321">
        <v>2</v>
      </c>
      <c r="L5321">
        <v>0.8</v>
      </c>
      <c r="M5321">
        <v>-22.62</v>
      </c>
      <c r="N5321">
        <v>37.700000000000003</v>
      </c>
      <c r="O5321">
        <v>12.064</v>
      </c>
      <c r="P5321" t="s">
        <v>10633</v>
      </c>
      <c r="Q5321" t="s">
        <v>10632</v>
      </c>
      <c r="R5321">
        <v>2</v>
      </c>
      <c r="S5321">
        <v>-150</v>
      </c>
      <c r="T5321" t="s">
        <v>10768</v>
      </c>
      <c r="U5321" s="1">
        <v>44985</v>
      </c>
      <c r="V5321" s="1">
        <v>45586</v>
      </c>
      <c r="W5321" t="s">
        <v>10770</v>
      </c>
    </row>
    <row r="5322" spans="1:23" x14ac:dyDescent="0.25">
      <c r="A5322">
        <v>3273</v>
      </c>
      <c r="B5322" t="s">
        <v>7185</v>
      </c>
      <c r="C5322">
        <v>51775896</v>
      </c>
      <c r="D5322" s="1">
        <v>45004</v>
      </c>
      <c r="E5322" s="1">
        <v>45006</v>
      </c>
      <c r="F5322" t="s">
        <v>10697</v>
      </c>
      <c r="G5322" t="s">
        <v>3816</v>
      </c>
      <c r="H5322" t="s">
        <v>7084</v>
      </c>
      <c r="I5322" t="s">
        <v>1190</v>
      </c>
      <c r="J5322">
        <v>24.288</v>
      </c>
      <c r="K5322">
        <v>3</v>
      </c>
      <c r="L5322">
        <v>0.6</v>
      </c>
      <c r="M5322">
        <v>-12.751200000000001</v>
      </c>
      <c r="N5322">
        <v>37.039200000000001</v>
      </c>
      <c r="O5322">
        <v>14.572799999999999</v>
      </c>
      <c r="P5322" t="s">
        <v>10633</v>
      </c>
      <c r="Q5322" t="s">
        <v>10632</v>
      </c>
      <c r="R5322">
        <v>2</v>
      </c>
      <c r="S5322">
        <v>-52.5</v>
      </c>
      <c r="T5322" t="s">
        <v>10768</v>
      </c>
      <c r="U5322" s="1">
        <v>44985</v>
      </c>
      <c r="V5322" s="1">
        <v>45586</v>
      </c>
      <c r="W5322" t="s">
        <v>10770</v>
      </c>
    </row>
    <row r="5323" spans="1:23" x14ac:dyDescent="0.25">
      <c r="A5323">
        <v>3274</v>
      </c>
      <c r="B5323" t="s">
        <v>7186</v>
      </c>
      <c r="C5323">
        <v>51248379</v>
      </c>
      <c r="D5323" s="1">
        <v>45004</v>
      </c>
      <c r="E5323" s="1">
        <v>45006</v>
      </c>
      <c r="F5323" t="s">
        <v>10697</v>
      </c>
      <c r="G5323" t="s">
        <v>92</v>
      </c>
      <c r="H5323" t="s">
        <v>6284</v>
      </c>
      <c r="I5323" t="s">
        <v>496</v>
      </c>
      <c r="J5323">
        <v>15.51</v>
      </c>
      <c r="K5323">
        <v>1</v>
      </c>
      <c r="L5323">
        <v>0</v>
      </c>
      <c r="M5323">
        <v>4.3428000000000004</v>
      </c>
      <c r="N5323">
        <v>11.167199999999999</v>
      </c>
      <c r="O5323">
        <v>0</v>
      </c>
      <c r="P5323" t="s">
        <v>86</v>
      </c>
      <c r="Q5323" t="s">
        <v>10631</v>
      </c>
      <c r="R5323">
        <v>2</v>
      </c>
      <c r="S5323">
        <v>28.000000000000004</v>
      </c>
      <c r="T5323" t="s">
        <v>10766</v>
      </c>
      <c r="U5323" s="1">
        <v>44689</v>
      </c>
      <c r="V5323" s="1">
        <v>45363</v>
      </c>
      <c r="W5323" t="s">
        <v>10771</v>
      </c>
    </row>
    <row r="5324" spans="1:23" x14ac:dyDescent="0.25">
      <c r="A5324">
        <v>3275</v>
      </c>
      <c r="B5324" t="s">
        <v>7186</v>
      </c>
      <c r="C5324">
        <v>19582738</v>
      </c>
      <c r="D5324" s="1">
        <v>45004</v>
      </c>
      <c r="E5324" s="1">
        <v>45006</v>
      </c>
      <c r="F5324" t="s">
        <v>10697</v>
      </c>
      <c r="G5324" t="s">
        <v>92</v>
      </c>
      <c r="H5324" t="s">
        <v>6284</v>
      </c>
      <c r="I5324" t="s">
        <v>393</v>
      </c>
      <c r="J5324">
        <v>146.82</v>
      </c>
      <c r="K5324">
        <v>3</v>
      </c>
      <c r="L5324">
        <v>0</v>
      </c>
      <c r="M5324">
        <v>73.41</v>
      </c>
      <c r="N5324">
        <v>73.41</v>
      </c>
      <c r="O5324">
        <v>0</v>
      </c>
      <c r="P5324" t="s">
        <v>86</v>
      </c>
      <c r="Q5324" t="s">
        <v>10631</v>
      </c>
      <c r="R5324">
        <v>2</v>
      </c>
      <c r="S5324">
        <v>50</v>
      </c>
      <c r="T5324" t="s">
        <v>10766</v>
      </c>
      <c r="U5324" s="1">
        <v>44689</v>
      </c>
      <c r="V5324" s="1">
        <v>45363</v>
      </c>
      <c r="W5324" t="s">
        <v>10770</v>
      </c>
    </row>
    <row r="5325" spans="1:23" x14ac:dyDescent="0.25">
      <c r="A5325">
        <v>3276</v>
      </c>
      <c r="B5325" t="s">
        <v>7186</v>
      </c>
      <c r="C5325">
        <v>21312574</v>
      </c>
      <c r="D5325" s="1">
        <v>45004</v>
      </c>
      <c r="E5325" s="1">
        <v>45006</v>
      </c>
      <c r="F5325" t="s">
        <v>10697</v>
      </c>
      <c r="G5325" t="s">
        <v>92</v>
      </c>
      <c r="H5325" t="s">
        <v>6284</v>
      </c>
      <c r="I5325" t="s">
        <v>1118</v>
      </c>
      <c r="J5325">
        <v>12.96</v>
      </c>
      <c r="K5325">
        <v>2</v>
      </c>
      <c r="L5325">
        <v>0</v>
      </c>
      <c r="M5325">
        <v>6.2207999999999997</v>
      </c>
      <c r="N5325">
        <v>6.7392000000000012</v>
      </c>
      <c r="O5325">
        <v>0</v>
      </c>
      <c r="P5325" t="s">
        <v>86</v>
      </c>
      <c r="Q5325" t="s">
        <v>10631</v>
      </c>
      <c r="R5325">
        <v>2</v>
      </c>
      <c r="S5325">
        <v>47.999999999999993</v>
      </c>
      <c r="T5325" t="s">
        <v>10766</v>
      </c>
      <c r="U5325" s="1">
        <v>44689</v>
      </c>
      <c r="V5325" s="1">
        <v>45363</v>
      </c>
      <c r="W5325" t="s">
        <v>10770</v>
      </c>
    </row>
    <row r="5326" spans="1:23" x14ac:dyDescent="0.25">
      <c r="A5326">
        <v>3277</v>
      </c>
      <c r="B5326" t="s">
        <v>7187</v>
      </c>
      <c r="C5326">
        <v>32253417</v>
      </c>
      <c r="D5326" s="1">
        <v>45004</v>
      </c>
      <c r="E5326" s="1">
        <v>45007</v>
      </c>
      <c r="F5326" t="s">
        <v>10701</v>
      </c>
      <c r="G5326" t="s">
        <v>92</v>
      </c>
      <c r="H5326" t="s">
        <v>4038</v>
      </c>
      <c r="I5326" t="s">
        <v>2527</v>
      </c>
      <c r="J5326">
        <v>16.399999999999999</v>
      </c>
      <c r="K5326">
        <v>5</v>
      </c>
      <c r="L5326">
        <v>0</v>
      </c>
      <c r="M5326">
        <v>4.7560000000000002</v>
      </c>
      <c r="N5326">
        <v>11.643999999999998</v>
      </c>
      <c r="O5326">
        <v>0</v>
      </c>
      <c r="P5326" t="s">
        <v>86</v>
      </c>
      <c r="Q5326" t="s">
        <v>10631</v>
      </c>
      <c r="R5326">
        <v>3</v>
      </c>
      <c r="S5326">
        <v>29.000000000000004</v>
      </c>
      <c r="T5326" t="s">
        <v>10766</v>
      </c>
      <c r="U5326" s="1">
        <v>45004</v>
      </c>
      <c r="V5326" s="1">
        <v>45713</v>
      </c>
      <c r="W5326" t="s">
        <v>10763</v>
      </c>
    </row>
    <row r="5327" spans="1:23" x14ac:dyDescent="0.25">
      <c r="A5327">
        <v>3278</v>
      </c>
      <c r="B5327" t="s">
        <v>7187</v>
      </c>
      <c r="C5327">
        <v>9831919</v>
      </c>
      <c r="D5327" s="1">
        <v>45004</v>
      </c>
      <c r="E5327" s="1">
        <v>45007</v>
      </c>
      <c r="F5327" t="s">
        <v>10701</v>
      </c>
      <c r="G5327" t="s">
        <v>92</v>
      </c>
      <c r="H5327" t="s">
        <v>4038</v>
      </c>
      <c r="I5327" t="s">
        <v>1841</v>
      </c>
      <c r="J5327">
        <v>25.92</v>
      </c>
      <c r="K5327">
        <v>4</v>
      </c>
      <c r="L5327">
        <v>0</v>
      </c>
      <c r="M5327">
        <v>12.441599999999999</v>
      </c>
      <c r="N5327">
        <v>13.478400000000002</v>
      </c>
      <c r="O5327">
        <v>0</v>
      </c>
      <c r="P5327" t="s">
        <v>86</v>
      </c>
      <c r="Q5327" t="s">
        <v>10631</v>
      </c>
      <c r="R5327">
        <v>3</v>
      </c>
      <c r="S5327">
        <v>47.999999999999993</v>
      </c>
      <c r="T5327" t="s">
        <v>10766</v>
      </c>
      <c r="U5327" s="1">
        <v>45004</v>
      </c>
      <c r="V5327" s="1">
        <v>45713</v>
      </c>
      <c r="W5327" t="s">
        <v>10775</v>
      </c>
    </row>
    <row r="5328" spans="1:23" x14ac:dyDescent="0.25">
      <c r="A5328">
        <v>3279</v>
      </c>
      <c r="B5328" t="s">
        <v>7188</v>
      </c>
      <c r="C5328">
        <v>94809075</v>
      </c>
      <c r="D5328" s="1">
        <v>45004</v>
      </c>
      <c r="E5328" s="1">
        <v>45009</v>
      </c>
      <c r="F5328" t="s">
        <v>10700</v>
      </c>
      <c r="G5328" t="s">
        <v>88</v>
      </c>
      <c r="H5328" t="s">
        <v>4733</v>
      </c>
      <c r="I5328" t="s">
        <v>2174</v>
      </c>
      <c r="J5328">
        <v>154.9</v>
      </c>
      <c r="K5328">
        <v>5</v>
      </c>
      <c r="L5328">
        <v>0</v>
      </c>
      <c r="M5328">
        <v>69.704999999999998</v>
      </c>
      <c r="N5328">
        <v>85.195000000000007</v>
      </c>
      <c r="O5328">
        <v>0</v>
      </c>
      <c r="P5328" t="s">
        <v>86</v>
      </c>
      <c r="Q5328" t="s">
        <v>10631</v>
      </c>
      <c r="R5328">
        <v>5</v>
      </c>
      <c r="S5328">
        <v>44.999999999999993</v>
      </c>
      <c r="T5328" t="s">
        <v>10766</v>
      </c>
      <c r="U5328" s="1">
        <v>44562</v>
      </c>
      <c r="V5328" s="1">
        <v>45769</v>
      </c>
      <c r="W5328" t="s">
        <v>10763</v>
      </c>
    </row>
    <row r="5329" spans="1:23" x14ac:dyDescent="0.25">
      <c r="A5329">
        <v>3280</v>
      </c>
      <c r="B5329" t="s">
        <v>7188</v>
      </c>
      <c r="C5329">
        <v>93900659</v>
      </c>
      <c r="D5329" s="1">
        <v>45004</v>
      </c>
      <c r="E5329" s="1">
        <v>45009</v>
      </c>
      <c r="F5329" t="s">
        <v>10700</v>
      </c>
      <c r="G5329" t="s">
        <v>88</v>
      </c>
      <c r="H5329" t="s">
        <v>4733</v>
      </c>
      <c r="I5329" t="s">
        <v>1128</v>
      </c>
      <c r="J5329">
        <v>1871.88</v>
      </c>
      <c r="K5329">
        <v>12</v>
      </c>
      <c r="L5329">
        <v>0</v>
      </c>
      <c r="M5329">
        <v>561.56399999999996</v>
      </c>
      <c r="N5329">
        <v>1310.3160000000003</v>
      </c>
      <c r="O5329">
        <v>0</v>
      </c>
      <c r="P5329" t="s">
        <v>86</v>
      </c>
      <c r="Q5329" t="s">
        <v>10631</v>
      </c>
      <c r="R5329">
        <v>5</v>
      </c>
      <c r="S5329">
        <v>30</v>
      </c>
      <c r="T5329" t="s">
        <v>10766</v>
      </c>
      <c r="U5329" s="1">
        <v>44562</v>
      </c>
      <c r="V5329" s="1">
        <v>45769</v>
      </c>
      <c r="W5329" t="s">
        <v>10763</v>
      </c>
    </row>
    <row r="5330" spans="1:23" x14ac:dyDescent="0.25">
      <c r="A5330">
        <v>3281</v>
      </c>
      <c r="B5330" t="s">
        <v>7189</v>
      </c>
      <c r="C5330">
        <v>69583127</v>
      </c>
      <c r="D5330" s="1">
        <v>45004</v>
      </c>
      <c r="E5330" s="1">
        <v>45006</v>
      </c>
      <c r="F5330" t="s">
        <v>10697</v>
      </c>
      <c r="G5330" t="s">
        <v>92</v>
      </c>
      <c r="H5330" t="s">
        <v>4388</v>
      </c>
      <c r="I5330" t="s">
        <v>2443</v>
      </c>
      <c r="J5330">
        <v>99.2</v>
      </c>
      <c r="K5330">
        <v>5</v>
      </c>
      <c r="L5330">
        <v>0</v>
      </c>
      <c r="M5330">
        <v>25.792000000000002</v>
      </c>
      <c r="N5330">
        <v>73.408000000000001</v>
      </c>
      <c r="O5330">
        <v>0</v>
      </c>
      <c r="P5330" t="s">
        <v>86</v>
      </c>
      <c r="Q5330" t="s">
        <v>10631</v>
      </c>
      <c r="R5330">
        <v>2</v>
      </c>
      <c r="S5330">
        <v>26</v>
      </c>
      <c r="T5330" t="s">
        <v>10766</v>
      </c>
      <c r="U5330" s="1">
        <v>44696</v>
      </c>
      <c r="V5330" s="1">
        <v>45815</v>
      </c>
      <c r="W5330" t="s">
        <v>10763</v>
      </c>
    </row>
    <row r="5331" spans="1:23" x14ac:dyDescent="0.25">
      <c r="A5331">
        <v>3282</v>
      </c>
      <c r="B5331" t="s">
        <v>7190</v>
      </c>
      <c r="C5331">
        <v>39262795</v>
      </c>
      <c r="D5331" s="1">
        <v>45005</v>
      </c>
      <c r="E5331" s="1">
        <v>45008</v>
      </c>
      <c r="F5331" t="s">
        <v>10701</v>
      </c>
      <c r="G5331" t="s">
        <v>3816</v>
      </c>
      <c r="H5331" t="s">
        <v>4797</v>
      </c>
      <c r="I5331" t="s">
        <v>813</v>
      </c>
      <c r="J5331">
        <v>43.26</v>
      </c>
      <c r="K5331">
        <v>3</v>
      </c>
      <c r="L5331">
        <v>0</v>
      </c>
      <c r="M5331">
        <v>14.2758</v>
      </c>
      <c r="N5331">
        <v>28.984199999999998</v>
      </c>
      <c r="O5331">
        <v>0</v>
      </c>
      <c r="P5331" t="s">
        <v>86</v>
      </c>
      <c r="Q5331" t="s">
        <v>10631</v>
      </c>
      <c r="R5331">
        <v>3</v>
      </c>
      <c r="S5331">
        <v>33</v>
      </c>
      <c r="T5331" t="s">
        <v>10766</v>
      </c>
      <c r="U5331" s="1">
        <v>44632</v>
      </c>
      <c r="V5331" s="1">
        <v>45807</v>
      </c>
      <c r="W5331" t="s">
        <v>10775</v>
      </c>
    </row>
    <row r="5332" spans="1:23" x14ac:dyDescent="0.25">
      <c r="A5332">
        <v>3283</v>
      </c>
      <c r="B5332" t="s">
        <v>7190</v>
      </c>
      <c r="C5332">
        <v>23679722</v>
      </c>
      <c r="D5332" s="1">
        <v>45005</v>
      </c>
      <c r="E5332" s="1">
        <v>45008</v>
      </c>
      <c r="F5332" t="s">
        <v>10701</v>
      </c>
      <c r="G5332" t="s">
        <v>3816</v>
      </c>
      <c r="H5332" t="s">
        <v>4797</v>
      </c>
      <c r="I5332" t="s">
        <v>2335</v>
      </c>
      <c r="J5332">
        <v>43.56</v>
      </c>
      <c r="K5332">
        <v>2</v>
      </c>
      <c r="L5332">
        <v>0</v>
      </c>
      <c r="M5332">
        <v>15.246</v>
      </c>
      <c r="N5332">
        <v>28.314</v>
      </c>
      <c r="O5332">
        <v>0</v>
      </c>
      <c r="P5332" t="s">
        <v>86</v>
      </c>
      <c r="Q5332" t="s">
        <v>10631</v>
      </c>
      <c r="R5332">
        <v>3</v>
      </c>
      <c r="S5332">
        <v>35</v>
      </c>
      <c r="T5332" t="s">
        <v>10766</v>
      </c>
      <c r="U5332" s="1">
        <v>44632</v>
      </c>
      <c r="V5332" s="1">
        <v>45807</v>
      </c>
      <c r="W5332" t="s">
        <v>10775</v>
      </c>
    </row>
    <row r="5333" spans="1:23" x14ac:dyDescent="0.25">
      <c r="A5333">
        <v>3284</v>
      </c>
      <c r="B5333" t="s">
        <v>7191</v>
      </c>
      <c r="C5333">
        <v>26612214</v>
      </c>
      <c r="D5333" s="1">
        <v>45005</v>
      </c>
      <c r="E5333" s="1">
        <v>45011</v>
      </c>
      <c r="F5333" t="s">
        <v>10698</v>
      </c>
      <c r="G5333" t="s">
        <v>88</v>
      </c>
      <c r="H5333" t="s">
        <v>4816</v>
      </c>
      <c r="I5333" t="s">
        <v>2817</v>
      </c>
      <c r="J5333">
        <v>12.536</v>
      </c>
      <c r="K5333">
        <v>1</v>
      </c>
      <c r="L5333">
        <v>0.2</v>
      </c>
      <c r="M5333">
        <v>4.2309000000000001</v>
      </c>
      <c r="N5333">
        <v>8.3050999999999995</v>
      </c>
      <c r="O5333">
        <v>2.5072000000000001</v>
      </c>
      <c r="P5333" t="s">
        <v>86</v>
      </c>
      <c r="Q5333" t="s">
        <v>10632</v>
      </c>
      <c r="R5333">
        <v>6</v>
      </c>
      <c r="S5333">
        <v>33.75</v>
      </c>
      <c r="T5333" t="s">
        <v>10766</v>
      </c>
      <c r="U5333" s="1">
        <v>44655</v>
      </c>
      <c r="V5333" s="1">
        <v>45776</v>
      </c>
      <c r="W5333" t="s">
        <v>10769</v>
      </c>
    </row>
    <row r="5334" spans="1:23" x14ac:dyDescent="0.25">
      <c r="A5334">
        <v>3285</v>
      </c>
      <c r="B5334" t="s">
        <v>7191</v>
      </c>
      <c r="C5334">
        <v>63433296</v>
      </c>
      <c r="D5334" s="1">
        <v>45005</v>
      </c>
      <c r="E5334" s="1">
        <v>45011</v>
      </c>
      <c r="F5334" t="s">
        <v>10698</v>
      </c>
      <c r="G5334" t="s">
        <v>88</v>
      </c>
      <c r="H5334" t="s">
        <v>4816</v>
      </c>
      <c r="I5334" t="s">
        <v>1632</v>
      </c>
      <c r="J5334">
        <v>1.08</v>
      </c>
      <c r="K5334">
        <v>2</v>
      </c>
      <c r="L5334">
        <v>0.7</v>
      </c>
      <c r="M5334">
        <v>-0.79200000000000004</v>
      </c>
      <c r="N5334">
        <v>1.8720000000000001</v>
      </c>
      <c r="O5334">
        <v>0.75600000000000001</v>
      </c>
      <c r="P5334" t="s">
        <v>10633</v>
      </c>
      <c r="Q5334" t="s">
        <v>10632</v>
      </c>
      <c r="R5334">
        <v>6</v>
      </c>
      <c r="S5334">
        <v>-73.333333333333329</v>
      </c>
      <c r="T5334" t="s">
        <v>10768</v>
      </c>
      <c r="U5334" s="1">
        <v>44655</v>
      </c>
      <c r="V5334" s="1">
        <v>45776</v>
      </c>
      <c r="W5334" t="s">
        <v>10775</v>
      </c>
    </row>
    <row r="5335" spans="1:23" x14ac:dyDescent="0.25">
      <c r="A5335">
        <v>3286</v>
      </c>
      <c r="B5335" t="s">
        <v>7191</v>
      </c>
      <c r="C5335">
        <v>11576610</v>
      </c>
      <c r="D5335" s="1">
        <v>45005</v>
      </c>
      <c r="E5335" s="1">
        <v>45011</v>
      </c>
      <c r="F5335" t="s">
        <v>10698</v>
      </c>
      <c r="G5335" t="s">
        <v>88</v>
      </c>
      <c r="H5335" t="s">
        <v>4816</v>
      </c>
      <c r="I5335" t="s">
        <v>2143</v>
      </c>
      <c r="J5335">
        <v>4.5119999999999996</v>
      </c>
      <c r="K5335">
        <v>3</v>
      </c>
      <c r="L5335">
        <v>0.2</v>
      </c>
      <c r="M5335">
        <v>0.84599999999999997</v>
      </c>
      <c r="N5335">
        <v>3.6659999999999995</v>
      </c>
      <c r="O5335">
        <v>0.90239999999999998</v>
      </c>
      <c r="P5335" t="s">
        <v>86</v>
      </c>
      <c r="Q5335" t="s">
        <v>10632</v>
      </c>
      <c r="R5335">
        <v>6</v>
      </c>
      <c r="S5335">
        <v>18.75</v>
      </c>
      <c r="T5335" t="s">
        <v>10766</v>
      </c>
      <c r="U5335" s="1">
        <v>44655</v>
      </c>
      <c r="V5335" s="1">
        <v>45776</v>
      </c>
      <c r="W5335" t="s">
        <v>10775</v>
      </c>
    </row>
    <row r="5336" spans="1:23" x14ac:dyDescent="0.25">
      <c r="A5336">
        <v>3287</v>
      </c>
      <c r="B5336" t="s">
        <v>7192</v>
      </c>
      <c r="C5336">
        <v>25049869</v>
      </c>
      <c r="D5336" s="1">
        <v>45005</v>
      </c>
      <c r="E5336" s="1">
        <v>45010</v>
      </c>
      <c r="F5336" t="s">
        <v>10700</v>
      </c>
      <c r="G5336" t="s">
        <v>92</v>
      </c>
      <c r="H5336" t="s">
        <v>6616</v>
      </c>
      <c r="I5336" t="s">
        <v>968</v>
      </c>
      <c r="J5336">
        <v>293.52</v>
      </c>
      <c r="K5336">
        <v>6</v>
      </c>
      <c r="L5336">
        <v>0</v>
      </c>
      <c r="M5336">
        <v>76.315200000000004</v>
      </c>
      <c r="N5336">
        <v>217.20479999999998</v>
      </c>
      <c r="O5336">
        <v>0</v>
      </c>
      <c r="P5336" t="s">
        <v>86</v>
      </c>
      <c r="Q5336" t="s">
        <v>10631</v>
      </c>
      <c r="R5336">
        <v>5</v>
      </c>
      <c r="S5336">
        <v>26</v>
      </c>
      <c r="T5336" t="s">
        <v>10766</v>
      </c>
      <c r="U5336" s="1">
        <v>44798</v>
      </c>
      <c r="V5336" s="1">
        <v>45346</v>
      </c>
      <c r="W5336" t="s">
        <v>10770</v>
      </c>
    </row>
    <row r="5337" spans="1:23" x14ac:dyDescent="0.25">
      <c r="A5337">
        <v>3288</v>
      </c>
      <c r="B5337" t="s">
        <v>7192</v>
      </c>
      <c r="C5337">
        <v>86333804</v>
      </c>
      <c r="D5337" s="1">
        <v>45005</v>
      </c>
      <c r="E5337" s="1">
        <v>45010</v>
      </c>
      <c r="F5337" t="s">
        <v>10700</v>
      </c>
      <c r="G5337" t="s">
        <v>92</v>
      </c>
      <c r="H5337" t="s">
        <v>6616</v>
      </c>
      <c r="I5337" t="s">
        <v>837</v>
      </c>
      <c r="J5337">
        <v>307.98</v>
      </c>
      <c r="K5337">
        <v>2</v>
      </c>
      <c r="L5337">
        <v>0</v>
      </c>
      <c r="M5337">
        <v>89.3142</v>
      </c>
      <c r="N5337">
        <v>218.66580000000002</v>
      </c>
      <c r="O5337">
        <v>0</v>
      </c>
      <c r="P5337" t="s">
        <v>86</v>
      </c>
      <c r="Q5337" t="s">
        <v>10631</v>
      </c>
      <c r="R5337">
        <v>5</v>
      </c>
      <c r="S5337">
        <v>28.999999999999996</v>
      </c>
      <c r="T5337" t="s">
        <v>10766</v>
      </c>
      <c r="U5337" s="1">
        <v>44798</v>
      </c>
      <c r="V5337" s="1">
        <v>45346</v>
      </c>
      <c r="W5337" t="s">
        <v>10770</v>
      </c>
    </row>
    <row r="5338" spans="1:23" x14ac:dyDescent="0.25">
      <c r="A5338">
        <v>3289</v>
      </c>
      <c r="B5338" t="s">
        <v>7193</v>
      </c>
      <c r="C5338">
        <v>65787095</v>
      </c>
      <c r="D5338" s="1">
        <v>45005</v>
      </c>
      <c r="E5338" s="1">
        <v>45012</v>
      </c>
      <c r="F5338" t="s">
        <v>10699</v>
      </c>
      <c r="G5338" t="s">
        <v>88</v>
      </c>
      <c r="H5338" t="s">
        <v>5145</v>
      </c>
      <c r="I5338" t="s">
        <v>2300</v>
      </c>
      <c r="J5338">
        <v>186.15</v>
      </c>
      <c r="K5338">
        <v>3</v>
      </c>
      <c r="L5338">
        <v>0</v>
      </c>
      <c r="M5338">
        <v>55.844999999999999</v>
      </c>
      <c r="N5338">
        <v>130.30500000000001</v>
      </c>
      <c r="O5338">
        <v>0</v>
      </c>
      <c r="P5338" t="s">
        <v>86</v>
      </c>
      <c r="Q5338" t="s">
        <v>10631</v>
      </c>
      <c r="R5338">
        <v>7</v>
      </c>
      <c r="S5338">
        <v>30</v>
      </c>
      <c r="T5338" t="s">
        <v>10766</v>
      </c>
      <c r="U5338" s="1">
        <v>44465</v>
      </c>
      <c r="V5338" s="1">
        <v>45802</v>
      </c>
      <c r="W5338" t="s">
        <v>10775</v>
      </c>
    </row>
    <row r="5339" spans="1:23" x14ac:dyDescent="0.25">
      <c r="A5339">
        <v>3290</v>
      </c>
      <c r="B5339" t="s">
        <v>7193</v>
      </c>
      <c r="C5339">
        <v>54050728</v>
      </c>
      <c r="D5339" s="1">
        <v>45005</v>
      </c>
      <c r="E5339" s="1">
        <v>45012</v>
      </c>
      <c r="F5339" t="s">
        <v>10699</v>
      </c>
      <c r="G5339" t="s">
        <v>88</v>
      </c>
      <c r="H5339" t="s">
        <v>5145</v>
      </c>
      <c r="I5339" t="s">
        <v>1768</v>
      </c>
      <c r="J5339">
        <v>81.792000000000002</v>
      </c>
      <c r="K5339">
        <v>6</v>
      </c>
      <c r="L5339">
        <v>0.2</v>
      </c>
      <c r="M5339">
        <v>26.5824</v>
      </c>
      <c r="N5339">
        <v>55.209600000000002</v>
      </c>
      <c r="O5339">
        <v>16.3584</v>
      </c>
      <c r="P5339" t="s">
        <v>86</v>
      </c>
      <c r="Q5339" t="s">
        <v>10632</v>
      </c>
      <c r="R5339">
        <v>7</v>
      </c>
      <c r="S5339">
        <v>32.5</v>
      </c>
      <c r="T5339" t="s">
        <v>10766</v>
      </c>
      <c r="U5339" s="1">
        <v>44465</v>
      </c>
      <c r="V5339" s="1">
        <v>45802</v>
      </c>
      <c r="W5339" t="s">
        <v>10763</v>
      </c>
    </row>
    <row r="5340" spans="1:23" x14ac:dyDescent="0.25">
      <c r="A5340">
        <v>3291</v>
      </c>
      <c r="B5340" t="s">
        <v>7193</v>
      </c>
      <c r="C5340">
        <v>83166825</v>
      </c>
      <c r="D5340" s="1">
        <v>45005</v>
      </c>
      <c r="E5340" s="1">
        <v>45012</v>
      </c>
      <c r="F5340" t="s">
        <v>10699</v>
      </c>
      <c r="G5340" t="s">
        <v>88</v>
      </c>
      <c r="H5340" t="s">
        <v>5145</v>
      </c>
      <c r="I5340" t="s">
        <v>3685</v>
      </c>
      <c r="J5340">
        <v>47.19</v>
      </c>
      <c r="K5340">
        <v>3</v>
      </c>
      <c r="L5340">
        <v>0</v>
      </c>
      <c r="M5340">
        <v>13.6851</v>
      </c>
      <c r="N5340">
        <v>33.504899999999999</v>
      </c>
      <c r="O5340">
        <v>0</v>
      </c>
      <c r="P5340" t="s">
        <v>86</v>
      </c>
      <c r="Q5340" t="s">
        <v>10631</v>
      </c>
      <c r="R5340">
        <v>7</v>
      </c>
      <c r="S5340">
        <v>29.000000000000004</v>
      </c>
      <c r="T5340" t="s">
        <v>10766</v>
      </c>
      <c r="U5340" s="1">
        <v>44465</v>
      </c>
      <c r="V5340" s="1">
        <v>45802</v>
      </c>
      <c r="W5340" t="s">
        <v>10775</v>
      </c>
    </row>
    <row r="5341" spans="1:23" x14ac:dyDescent="0.25">
      <c r="A5341">
        <v>3292</v>
      </c>
      <c r="B5341" t="s">
        <v>7193</v>
      </c>
      <c r="C5341">
        <v>15680227</v>
      </c>
      <c r="D5341" s="1">
        <v>45005</v>
      </c>
      <c r="E5341" s="1">
        <v>45012</v>
      </c>
      <c r="F5341" t="s">
        <v>10699</v>
      </c>
      <c r="G5341" t="s">
        <v>88</v>
      </c>
      <c r="H5341" t="s">
        <v>5145</v>
      </c>
      <c r="I5341" t="s">
        <v>1062</v>
      </c>
      <c r="J5341">
        <v>36.783999999999999</v>
      </c>
      <c r="K5341">
        <v>2</v>
      </c>
      <c r="L5341">
        <v>0.2</v>
      </c>
      <c r="M5341">
        <v>-8.2764000000000006</v>
      </c>
      <c r="N5341">
        <v>45.060400000000001</v>
      </c>
      <c r="O5341">
        <v>7.3567999999999998</v>
      </c>
      <c r="P5341" t="s">
        <v>10633</v>
      </c>
      <c r="Q5341" t="s">
        <v>10632</v>
      </c>
      <c r="R5341">
        <v>7</v>
      </c>
      <c r="S5341">
        <v>-22.500000000000004</v>
      </c>
      <c r="T5341" t="s">
        <v>10768</v>
      </c>
      <c r="U5341" s="1">
        <v>44465</v>
      </c>
      <c r="V5341" s="1">
        <v>45802</v>
      </c>
      <c r="W5341" t="s">
        <v>10775</v>
      </c>
    </row>
    <row r="5342" spans="1:23" x14ac:dyDescent="0.25">
      <c r="A5342">
        <v>3293</v>
      </c>
      <c r="B5342" t="s">
        <v>7194</v>
      </c>
      <c r="C5342">
        <v>28796579</v>
      </c>
      <c r="D5342" s="1">
        <v>45008</v>
      </c>
      <c r="E5342" s="1">
        <v>45013</v>
      </c>
      <c r="F5342" t="s">
        <v>10700</v>
      </c>
      <c r="G5342" t="s">
        <v>88</v>
      </c>
      <c r="H5342" t="s">
        <v>4430</v>
      </c>
      <c r="I5342" t="s">
        <v>387</v>
      </c>
      <c r="J5342">
        <v>139.42400000000001</v>
      </c>
      <c r="K5342">
        <v>4</v>
      </c>
      <c r="L5342">
        <v>0.2</v>
      </c>
      <c r="M5342">
        <v>17.428000000000001</v>
      </c>
      <c r="N5342">
        <v>121.99600000000001</v>
      </c>
      <c r="O5342">
        <v>27.884800000000002</v>
      </c>
      <c r="P5342" t="s">
        <v>86</v>
      </c>
      <c r="Q5342" t="s">
        <v>10632</v>
      </c>
      <c r="R5342">
        <v>5</v>
      </c>
      <c r="S5342">
        <v>12.5</v>
      </c>
      <c r="T5342" t="s">
        <v>10767</v>
      </c>
      <c r="U5342" s="1">
        <v>44963</v>
      </c>
      <c r="V5342" s="1">
        <v>45794</v>
      </c>
      <c r="W5342" t="s">
        <v>10775</v>
      </c>
    </row>
    <row r="5343" spans="1:23" x14ac:dyDescent="0.25">
      <c r="A5343">
        <v>3294</v>
      </c>
      <c r="B5343" t="s">
        <v>7195</v>
      </c>
      <c r="C5343">
        <v>64648763</v>
      </c>
      <c r="D5343" s="1">
        <v>45008</v>
      </c>
      <c r="E5343" s="1">
        <v>45011</v>
      </c>
      <c r="F5343" t="s">
        <v>10701</v>
      </c>
      <c r="G5343" t="s">
        <v>92</v>
      </c>
      <c r="H5343" t="s">
        <v>5361</v>
      </c>
      <c r="I5343" t="s">
        <v>1128</v>
      </c>
      <c r="J5343">
        <v>311.98</v>
      </c>
      <c r="K5343">
        <v>2</v>
      </c>
      <c r="L5343">
        <v>0</v>
      </c>
      <c r="M5343">
        <v>93.593999999999994</v>
      </c>
      <c r="N5343">
        <v>218.38600000000002</v>
      </c>
      <c r="O5343">
        <v>0</v>
      </c>
      <c r="P5343" t="s">
        <v>86</v>
      </c>
      <c r="Q5343" t="s">
        <v>10631</v>
      </c>
      <c r="R5343">
        <v>3</v>
      </c>
      <c r="S5343">
        <v>30</v>
      </c>
      <c r="T5343" t="s">
        <v>10766</v>
      </c>
      <c r="U5343" s="1">
        <v>44687</v>
      </c>
      <c r="V5343" s="1">
        <v>45824</v>
      </c>
      <c r="W5343" t="s">
        <v>10775</v>
      </c>
    </row>
    <row r="5344" spans="1:23" x14ac:dyDescent="0.25">
      <c r="A5344">
        <v>3295</v>
      </c>
      <c r="B5344" t="s">
        <v>7195</v>
      </c>
      <c r="C5344">
        <v>59816098</v>
      </c>
      <c r="D5344" s="1">
        <v>45008</v>
      </c>
      <c r="E5344" s="1">
        <v>45011</v>
      </c>
      <c r="F5344" t="s">
        <v>10701</v>
      </c>
      <c r="G5344" t="s">
        <v>92</v>
      </c>
      <c r="H5344" t="s">
        <v>5361</v>
      </c>
      <c r="I5344" t="s">
        <v>2833</v>
      </c>
      <c r="J5344">
        <v>22.45</v>
      </c>
      <c r="K5344">
        <v>5</v>
      </c>
      <c r="L5344">
        <v>0</v>
      </c>
      <c r="M5344">
        <v>10.327</v>
      </c>
      <c r="N5344">
        <v>12.122999999999999</v>
      </c>
      <c r="O5344">
        <v>0</v>
      </c>
      <c r="P5344" t="s">
        <v>86</v>
      </c>
      <c r="Q5344" t="s">
        <v>10631</v>
      </c>
      <c r="R5344">
        <v>3</v>
      </c>
      <c r="S5344">
        <v>46</v>
      </c>
      <c r="T5344" t="s">
        <v>10766</v>
      </c>
      <c r="U5344" s="1">
        <v>44687</v>
      </c>
      <c r="V5344" s="1">
        <v>45824</v>
      </c>
      <c r="W5344" t="s">
        <v>10763</v>
      </c>
    </row>
    <row r="5345" spans="1:23" x14ac:dyDescent="0.25">
      <c r="A5345">
        <v>3296</v>
      </c>
      <c r="B5345" t="s">
        <v>7196</v>
      </c>
      <c r="C5345">
        <v>10154726</v>
      </c>
      <c r="D5345" s="1">
        <v>45008</v>
      </c>
      <c r="E5345" s="1">
        <v>45012</v>
      </c>
      <c r="F5345" t="s">
        <v>10696</v>
      </c>
      <c r="G5345" t="s">
        <v>88</v>
      </c>
      <c r="H5345" t="s">
        <v>3944</v>
      </c>
      <c r="I5345" t="s">
        <v>2879</v>
      </c>
      <c r="J5345">
        <v>2.992</v>
      </c>
      <c r="K5345">
        <v>4</v>
      </c>
      <c r="L5345">
        <v>0.8</v>
      </c>
      <c r="M5345">
        <v>-4.4880000000000004</v>
      </c>
      <c r="N5345">
        <v>7.48</v>
      </c>
      <c r="O5345">
        <v>2.3936000000000002</v>
      </c>
      <c r="P5345" t="s">
        <v>10633</v>
      </c>
      <c r="Q5345" t="s">
        <v>10632</v>
      </c>
      <c r="R5345">
        <v>4</v>
      </c>
      <c r="S5345">
        <v>-150.00000000000003</v>
      </c>
      <c r="T5345" t="s">
        <v>10768</v>
      </c>
      <c r="U5345" s="1">
        <v>45008</v>
      </c>
      <c r="V5345" s="1">
        <v>45679</v>
      </c>
      <c r="W5345" t="s">
        <v>10775</v>
      </c>
    </row>
    <row r="5346" spans="1:23" x14ac:dyDescent="0.25">
      <c r="A5346">
        <v>3297</v>
      </c>
      <c r="B5346" t="s">
        <v>7196</v>
      </c>
      <c r="C5346">
        <v>91595540</v>
      </c>
      <c r="D5346" s="1">
        <v>45008</v>
      </c>
      <c r="E5346" s="1">
        <v>45012</v>
      </c>
      <c r="F5346" t="s">
        <v>10696</v>
      </c>
      <c r="G5346" t="s">
        <v>88</v>
      </c>
      <c r="H5346" t="s">
        <v>3944</v>
      </c>
      <c r="I5346" t="s">
        <v>444</v>
      </c>
      <c r="J5346">
        <v>108.768</v>
      </c>
      <c r="K5346">
        <v>4</v>
      </c>
      <c r="L5346">
        <v>0.2</v>
      </c>
      <c r="M5346">
        <v>2.7191999999999998</v>
      </c>
      <c r="N5346">
        <v>106.0488</v>
      </c>
      <c r="O5346">
        <v>21.753600000000002</v>
      </c>
      <c r="P5346" t="s">
        <v>86</v>
      </c>
      <c r="Q5346" t="s">
        <v>10632</v>
      </c>
      <c r="R5346">
        <v>4</v>
      </c>
      <c r="S5346">
        <v>2.5</v>
      </c>
      <c r="T5346" t="s">
        <v>10768</v>
      </c>
      <c r="U5346" s="1">
        <v>45008</v>
      </c>
      <c r="V5346" s="1">
        <v>45679</v>
      </c>
      <c r="W5346" t="s">
        <v>10775</v>
      </c>
    </row>
    <row r="5347" spans="1:23" x14ac:dyDescent="0.25">
      <c r="A5347">
        <v>3298</v>
      </c>
      <c r="B5347" t="s">
        <v>7197</v>
      </c>
      <c r="C5347">
        <v>98705651</v>
      </c>
      <c r="D5347" s="1">
        <v>45008</v>
      </c>
      <c r="E5347" s="1">
        <v>45011</v>
      </c>
      <c r="F5347" t="s">
        <v>10701</v>
      </c>
      <c r="G5347" t="s">
        <v>3816</v>
      </c>
      <c r="H5347" t="s">
        <v>3944</v>
      </c>
      <c r="I5347" t="s">
        <v>2346</v>
      </c>
      <c r="J5347">
        <v>572.79999999999995</v>
      </c>
      <c r="K5347">
        <v>2</v>
      </c>
      <c r="L5347">
        <v>0.2</v>
      </c>
      <c r="M5347">
        <v>50.12</v>
      </c>
      <c r="N5347">
        <v>522.67999999999995</v>
      </c>
      <c r="O5347">
        <v>114.56</v>
      </c>
      <c r="P5347" t="s">
        <v>86</v>
      </c>
      <c r="Q5347" t="s">
        <v>10632</v>
      </c>
      <c r="R5347">
        <v>3</v>
      </c>
      <c r="S5347">
        <v>8.75</v>
      </c>
      <c r="T5347" t="s">
        <v>10768</v>
      </c>
      <c r="U5347" s="1">
        <v>45008</v>
      </c>
      <c r="V5347" s="1">
        <v>45679</v>
      </c>
      <c r="W5347" t="s">
        <v>10775</v>
      </c>
    </row>
    <row r="5348" spans="1:23" x14ac:dyDescent="0.25">
      <c r="A5348">
        <v>3299</v>
      </c>
      <c r="B5348" t="s">
        <v>7198</v>
      </c>
      <c r="C5348">
        <v>63212200</v>
      </c>
      <c r="D5348" s="1">
        <v>45009</v>
      </c>
      <c r="E5348" s="1">
        <v>45015</v>
      </c>
      <c r="F5348" t="s">
        <v>10698</v>
      </c>
      <c r="G5348" t="s">
        <v>88</v>
      </c>
      <c r="H5348" t="s">
        <v>4663</v>
      </c>
      <c r="I5348" t="s">
        <v>2554</v>
      </c>
      <c r="J5348">
        <v>57.503999999999998</v>
      </c>
      <c r="K5348">
        <v>6</v>
      </c>
      <c r="L5348">
        <v>0.2</v>
      </c>
      <c r="M5348">
        <v>20.1264</v>
      </c>
      <c r="N5348">
        <v>37.377600000000001</v>
      </c>
      <c r="O5348">
        <v>11.5008</v>
      </c>
      <c r="P5348" t="s">
        <v>86</v>
      </c>
      <c r="Q5348" t="s">
        <v>10632</v>
      </c>
      <c r="R5348">
        <v>6</v>
      </c>
      <c r="S5348">
        <v>35</v>
      </c>
      <c r="T5348" t="s">
        <v>10766</v>
      </c>
      <c r="U5348" s="1">
        <v>44559</v>
      </c>
      <c r="V5348" s="1">
        <v>45782</v>
      </c>
      <c r="W5348" t="s">
        <v>10763</v>
      </c>
    </row>
    <row r="5349" spans="1:23" x14ac:dyDescent="0.25">
      <c r="A5349">
        <v>3300</v>
      </c>
      <c r="B5349" t="s">
        <v>7199</v>
      </c>
      <c r="C5349">
        <v>43703691</v>
      </c>
      <c r="D5349" s="1">
        <v>45009</v>
      </c>
      <c r="E5349" s="1">
        <v>45015</v>
      </c>
      <c r="F5349" t="s">
        <v>10698</v>
      </c>
      <c r="G5349" t="s">
        <v>88</v>
      </c>
      <c r="H5349" t="s">
        <v>5043</v>
      </c>
      <c r="I5349" t="s">
        <v>2579</v>
      </c>
      <c r="J5349">
        <v>94.85</v>
      </c>
      <c r="K5349">
        <v>5</v>
      </c>
      <c r="L5349">
        <v>0</v>
      </c>
      <c r="M5349">
        <v>45.527999999999999</v>
      </c>
      <c r="N5349">
        <v>49.321999999999996</v>
      </c>
      <c r="O5349">
        <v>0</v>
      </c>
      <c r="P5349" t="s">
        <v>86</v>
      </c>
      <c r="Q5349" t="s">
        <v>10631</v>
      </c>
      <c r="R5349">
        <v>6</v>
      </c>
      <c r="S5349">
        <v>48.000000000000007</v>
      </c>
      <c r="T5349" t="s">
        <v>10766</v>
      </c>
      <c r="U5349" s="1">
        <v>44606</v>
      </c>
      <c r="V5349" s="1">
        <v>45793</v>
      </c>
      <c r="W5349" t="s">
        <v>10763</v>
      </c>
    </row>
    <row r="5350" spans="1:23" x14ac:dyDescent="0.25">
      <c r="A5350">
        <v>3301</v>
      </c>
      <c r="B5350" t="s">
        <v>7199</v>
      </c>
      <c r="C5350">
        <v>80415744</v>
      </c>
      <c r="D5350" s="1">
        <v>45009</v>
      </c>
      <c r="E5350" s="1">
        <v>45015</v>
      </c>
      <c r="F5350" t="s">
        <v>10698</v>
      </c>
      <c r="G5350" t="s">
        <v>88</v>
      </c>
      <c r="H5350" t="s">
        <v>5043</v>
      </c>
      <c r="I5350" t="s">
        <v>377</v>
      </c>
      <c r="J5350">
        <v>51.12</v>
      </c>
      <c r="K5350">
        <v>4</v>
      </c>
      <c r="L5350">
        <v>0</v>
      </c>
      <c r="M5350">
        <v>23.004000000000001</v>
      </c>
      <c r="N5350">
        <v>28.115999999999996</v>
      </c>
      <c r="O5350">
        <v>0</v>
      </c>
      <c r="P5350" t="s">
        <v>86</v>
      </c>
      <c r="Q5350" t="s">
        <v>10631</v>
      </c>
      <c r="R5350">
        <v>6</v>
      </c>
      <c r="S5350">
        <v>45.000000000000007</v>
      </c>
      <c r="T5350" t="s">
        <v>10766</v>
      </c>
      <c r="U5350" s="1">
        <v>44606</v>
      </c>
      <c r="V5350" s="1">
        <v>45793</v>
      </c>
      <c r="W5350" t="s">
        <v>10775</v>
      </c>
    </row>
    <row r="5351" spans="1:23" x14ac:dyDescent="0.25">
      <c r="A5351">
        <v>3302</v>
      </c>
      <c r="B5351" t="s">
        <v>7199</v>
      </c>
      <c r="C5351">
        <v>22379018</v>
      </c>
      <c r="D5351" s="1">
        <v>45009</v>
      </c>
      <c r="E5351" s="1">
        <v>45015</v>
      </c>
      <c r="F5351" t="s">
        <v>10698</v>
      </c>
      <c r="G5351" t="s">
        <v>88</v>
      </c>
      <c r="H5351" t="s">
        <v>5043</v>
      </c>
      <c r="I5351" t="s">
        <v>726</v>
      </c>
      <c r="J5351">
        <v>90</v>
      </c>
      <c r="K5351">
        <v>1</v>
      </c>
      <c r="L5351">
        <v>0</v>
      </c>
      <c r="M5351">
        <v>32.4</v>
      </c>
      <c r="N5351">
        <v>57.6</v>
      </c>
      <c r="O5351">
        <v>0</v>
      </c>
      <c r="P5351" t="s">
        <v>86</v>
      </c>
      <c r="Q5351" t="s">
        <v>10631</v>
      </c>
      <c r="R5351">
        <v>6</v>
      </c>
      <c r="S5351">
        <v>36</v>
      </c>
      <c r="T5351" t="s">
        <v>10766</v>
      </c>
      <c r="U5351" s="1">
        <v>44606</v>
      </c>
      <c r="V5351" s="1">
        <v>45793</v>
      </c>
      <c r="W5351" t="s">
        <v>10769</v>
      </c>
    </row>
    <row r="5352" spans="1:23" x14ac:dyDescent="0.25">
      <c r="A5352">
        <v>3303</v>
      </c>
      <c r="B5352" t="s">
        <v>7200</v>
      </c>
      <c r="C5352">
        <v>35674678</v>
      </c>
      <c r="D5352" s="1">
        <v>45009</v>
      </c>
      <c r="E5352" s="1">
        <v>45014</v>
      </c>
      <c r="F5352" t="s">
        <v>10700</v>
      </c>
      <c r="G5352" t="s">
        <v>92</v>
      </c>
      <c r="H5352" t="s">
        <v>60</v>
      </c>
      <c r="I5352" t="s">
        <v>2546</v>
      </c>
      <c r="J5352">
        <v>270.33999999999997</v>
      </c>
      <c r="K5352">
        <v>14</v>
      </c>
      <c r="L5352">
        <v>0</v>
      </c>
      <c r="M5352">
        <v>75.6952</v>
      </c>
      <c r="N5352">
        <v>194.64479999999998</v>
      </c>
      <c r="O5352">
        <v>0</v>
      </c>
      <c r="P5352" t="s">
        <v>86</v>
      </c>
      <c r="Q5352" t="s">
        <v>10631</v>
      </c>
      <c r="R5352">
        <v>5</v>
      </c>
      <c r="S5352">
        <v>28.000000000000004</v>
      </c>
      <c r="T5352" t="s">
        <v>10766</v>
      </c>
      <c r="U5352" s="1">
        <v>44638</v>
      </c>
      <c r="V5352" s="1">
        <v>45828</v>
      </c>
      <c r="W5352" t="s">
        <v>10763</v>
      </c>
    </row>
    <row r="5353" spans="1:23" x14ac:dyDescent="0.25">
      <c r="A5353">
        <v>3304</v>
      </c>
      <c r="B5353" t="s">
        <v>7201</v>
      </c>
      <c r="C5353">
        <v>74103385</v>
      </c>
      <c r="D5353" s="1">
        <v>45009</v>
      </c>
      <c r="E5353" s="1">
        <v>45013</v>
      </c>
      <c r="F5353" t="s">
        <v>10696</v>
      </c>
      <c r="G5353" t="s">
        <v>88</v>
      </c>
      <c r="H5353" t="s">
        <v>5505</v>
      </c>
      <c r="I5353" t="s">
        <v>2470</v>
      </c>
      <c r="J5353">
        <v>7.38</v>
      </c>
      <c r="K5353">
        <v>5</v>
      </c>
      <c r="L5353">
        <v>0.7</v>
      </c>
      <c r="M5353">
        <v>-5.4119999999999999</v>
      </c>
      <c r="N5353">
        <v>12.792</v>
      </c>
      <c r="O5353">
        <v>5.1659999999999995</v>
      </c>
      <c r="P5353" t="s">
        <v>10633</v>
      </c>
      <c r="Q5353" t="s">
        <v>10632</v>
      </c>
      <c r="R5353">
        <v>4</v>
      </c>
      <c r="S5353">
        <v>-73.333333333333329</v>
      </c>
      <c r="T5353" t="s">
        <v>10768</v>
      </c>
      <c r="U5353" s="1">
        <v>44436</v>
      </c>
      <c r="V5353" s="1">
        <v>45424</v>
      </c>
      <c r="W5353" t="s">
        <v>10770</v>
      </c>
    </row>
    <row r="5354" spans="1:23" x14ac:dyDescent="0.25">
      <c r="A5354">
        <v>3305</v>
      </c>
      <c r="B5354" t="s">
        <v>7202</v>
      </c>
      <c r="C5354">
        <v>75731205</v>
      </c>
      <c r="D5354" s="1">
        <v>45009</v>
      </c>
      <c r="E5354" s="1">
        <v>45010</v>
      </c>
      <c r="F5354" t="s">
        <v>10703</v>
      </c>
      <c r="G5354" t="s">
        <v>3816</v>
      </c>
      <c r="H5354" t="s">
        <v>7203</v>
      </c>
      <c r="I5354" t="s">
        <v>2470</v>
      </c>
      <c r="J5354">
        <v>11.808</v>
      </c>
      <c r="K5354">
        <v>3</v>
      </c>
      <c r="L5354">
        <v>0.2</v>
      </c>
      <c r="M5354">
        <v>4.1327999999999996</v>
      </c>
      <c r="N5354">
        <v>7.6752000000000002</v>
      </c>
      <c r="O5354">
        <v>2.3616000000000001</v>
      </c>
      <c r="P5354" t="s">
        <v>86</v>
      </c>
      <c r="Q5354" t="s">
        <v>10632</v>
      </c>
      <c r="R5354">
        <v>1</v>
      </c>
      <c r="S5354">
        <v>35</v>
      </c>
      <c r="T5354" t="s">
        <v>10766</v>
      </c>
      <c r="U5354" s="1">
        <v>45009</v>
      </c>
      <c r="V5354" s="1">
        <v>45583</v>
      </c>
      <c r="W5354" t="s">
        <v>10770</v>
      </c>
    </row>
    <row r="5355" spans="1:23" x14ac:dyDescent="0.25">
      <c r="A5355">
        <v>3306</v>
      </c>
      <c r="B5355" t="s">
        <v>7202</v>
      </c>
      <c r="C5355">
        <v>98342367</v>
      </c>
      <c r="D5355" s="1">
        <v>45009</v>
      </c>
      <c r="E5355" s="1">
        <v>45010</v>
      </c>
      <c r="F5355" t="s">
        <v>10703</v>
      </c>
      <c r="G5355" t="s">
        <v>3816</v>
      </c>
      <c r="H5355" t="s">
        <v>7203</v>
      </c>
      <c r="I5355" t="s">
        <v>3284</v>
      </c>
      <c r="J5355">
        <v>53.567999999999998</v>
      </c>
      <c r="K5355">
        <v>4</v>
      </c>
      <c r="L5355">
        <v>0.2</v>
      </c>
      <c r="M5355">
        <v>19.418399999999998</v>
      </c>
      <c r="N5355">
        <v>34.1496</v>
      </c>
      <c r="O5355">
        <v>10.7136</v>
      </c>
      <c r="P5355" t="s">
        <v>86</v>
      </c>
      <c r="Q5355" t="s">
        <v>10632</v>
      </c>
      <c r="R5355">
        <v>1</v>
      </c>
      <c r="S5355">
        <v>36.25</v>
      </c>
      <c r="T5355" t="s">
        <v>10766</v>
      </c>
      <c r="U5355" s="1">
        <v>45009</v>
      </c>
      <c r="V5355" s="1">
        <v>45583</v>
      </c>
      <c r="W5355" t="s">
        <v>10770</v>
      </c>
    </row>
    <row r="5356" spans="1:23" x14ac:dyDescent="0.25">
      <c r="A5356">
        <v>3307</v>
      </c>
      <c r="B5356" t="s">
        <v>7202</v>
      </c>
      <c r="C5356">
        <v>70328296</v>
      </c>
      <c r="D5356" s="1">
        <v>45009</v>
      </c>
      <c r="E5356" s="1">
        <v>45010</v>
      </c>
      <c r="F5356" t="s">
        <v>10703</v>
      </c>
      <c r="G5356" t="s">
        <v>3816</v>
      </c>
      <c r="H5356" t="s">
        <v>7203</v>
      </c>
      <c r="I5356" t="s">
        <v>2840</v>
      </c>
      <c r="J5356">
        <v>503.96</v>
      </c>
      <c r="K5356">
        <v>5</v>
      </c>
      <c r="L5356">
        <v>0.2</v>
      </c>
      <c r="M5356">
        <v>50.396000000000001</v>
      </c>
      <c r="N5356">
        <v>453.56399999999996</v>
      </c>
      <c r="O5356">
        <v>100.792</v>
      </c>
      <c r="P5356" t="s">
        <v>86</v>
      </c>
      <c r="Q5356" t="s">
        <v>10632</v>
      </c>
      <c r="R5356">
        <v>1</v>
      </c>
      <c r="S5356">
        <v>10</v>
      </c>
      <c r="T5356" t="s">
        <v>10767</v>
      </c>
      <c r="U5356" s="1">
        <v>45009</v>
      </c>
      <c r="V5356" s="1">
        <v>45583</v>
      </c>
      <c r="W5356" t="s">
        <v>10770</v>
      </c>
    </row>
    <row r="5357" spans="1:23" x14ac:dyDescent="0.25">
      <c r="A5357">
        <v>3308</v>
      </c>
      <c r="B5357" t="s">
        <v>7204</v>
      </c>
      <c r="C5357">
        <v>92013744</v>
      </c>
      <c r="D5357" s="1">
        <v>45009</v>
      </c>
      <c r="E5357" s="1">
        <v>45013</v>
      </c>
      <c r="F5357" t="s">
        <v>10696</v>
      </c>
      <c r="G5357" t="s">
        <v>88</v>
      </c>
      <c r="H5357" t="s">
        <v>4651</v>
      </c>
      <c r="I5357" t="s">
        <v>263</v>
      </c>
      <c r="J5357">
        <v>26.9</v>
      </c>
      <c r="K5357">
        <v>5</v>
      </c>
      <c r="L5357">
        <v>0</v>
      </c>
      <c r="M5357">
        <v>13.180999999999999</v>
      </c>
      <c r="N5357">
        <v>13.718999999999999</v>
      </c>
      <c r="O5357">
        <v>0</v>
      </c>
      <c r="P5357" t="s">
        <v>86</v>
      </c>
      <c r="Q5357" t="s">
        <v>10631</v>
      </c>
      <c r="R5357">
        <v>4</v>
      </c>
      <c r="S5357">
        <v>49</v>
      </c>
      <c r="T5357" t="s">
        <v>10766</v>
      </c>
      <c r="U5357" s="1">
        <v>44842</v>
      </c>
      <c r="V5357" s="1">
        <v>45758</v>
      </c>
      <c r="W5357" t="s">
        <v>10763</v>
      </c>
    </row>
    <row r="5358" spans="1:23" x14ac:dyDescent="0.25">
      <c r="A5358">
        <v>3309</v>
      </c>
      <c r="B5358" t="s">
        <v>7205</v>
      </c>
      <c r="C5358">
        <v>42341277</v>
      </c>
      <c r="D5358" s="1">
        <v>45009</v>
      </c>
      <c r="E5358" s="1">
        <v>45012</v>
      </c>
      <c r="F5358" t="s">
        <v>10701</v>
      </c>
      <c r="G5358" t="s">
        <v>92</v>
      </c>
      <c r="H5358" t="s">
        <v>5883</v>
      </c>
      <c r="I5358" t="s">
        <v>1496</v>
      </c>
      <c r="J5358">
        <v>19.440000000000001</v>
      </c>
      <c r="K5358">
        <v>3</v>
      </c>
      <c r="L5358">
        <v>0</v>
      </c>
      <c r="M5358">
        <v>9.3312000000000008</v>
      </c>
      <c r="N5358">
        <v>10.1088</v>
      </c>
      <c r="O5358">
        <v>0</v>
      </c>
      <c r="P5358" t="s">
        <v>86</v>
      </c>
      <c r="Q5358" t="s">
        <v>10631</v>
      </c>
      <c r="R5358">
        <v>3</v>
      </c>
      <c r="S5358">
        <v>48.000000000000007</v>
      </c>
      <c r="T5358" t="s">
        <v>10766</v>
      </c>
      <c r="U5358" s="1">
        <v>44577</v>
      </c>
      <c r="V5358" s="1">
        <v>45647</v>
      </c>
      <c r="W5358" t="s">
        <v>10770</v>
      </c>
    </row>
    <row r="5359" spans="1:23" x14ac:dyDescent="0.25">
      <c r="A5359">
        <v>3310</v>
      </c>
      <c r="B5359" t="s">
        <v>7205</v>
      </c>
      <c r="C5359">
        <v>54460444</v>
      </c>
      <c r="D5359" s="1">
        <v>45009</v>
      </c>
      <c r="E5359" s="1">
        <v>45012</v>
      </c>
      <c r="F5359" t="s">
        <v>10701</v>
      </c>
      <c r="G5359" t="s">
        <v>92</v>
      </c>
      <c r="H5359" t="s">
        <v>5883</v>
      </c>
      <c r="I5359" t="s">
        <v>1682</v>
      </c>
      <c r="J5359">
        <v>7.38</v>
      </c>
      <c r="K5359">
        <v>1</v>
      </c>
      <c r="L5359">
        <v>0</v>
      </c>
      <c r="M5359">
        <v>3.6162000000000001</v>
      </c>
      <c r="N5359">
        <v>3.7637999999999998</v>
      </c>
      <c r="O5359">
        <v>0</v>
      </c>
      <c r="P5359" t="s">
        <v>86</v>
      </c>
      <c r="Q5359" t="s">
        <v>10631</v>
      </c>
      <c r="R5359">
        <v>3</v>
      </c>
      <c r="S5359">
        <v>49</v>
      </c>
      <c r="T5359" t="s">
        <v>10766</v>
      </c>
      <c r="U5359" s="1">
        <v>44577</v>
      </c>
      <c r="V5359" s="1">
        <v>45647</v>
      </c>
      <c r="W5359" t="s">
        <v>10769</v>
      </c>
    </row>
    <row r="5360" spans="1:23" x14ac:dyDescent="0.25">
      <c r="A5360">
        <v>3311</v>
      </c>
      <c r="B5360" t="s">
        <v>7206</v>
      </c>
      <c r="C5360">
        <v>63461175</v>
      </c>
      <c r="D5360" s="1">
        <v>45009</v>
      </c>
      <c r="E5360" s="1">
        <v>45014</v>
      </c>
      <c r="F5360" t="s">
        <v>10700</v>
      </c>
      <c r="G5360" t="s">
        <v>88</v>
      </c>
      <c r="H5360" t="s">
        <v>5091</v>
      </c>
      <c r="I5360" t="s">
        <v>3763</v>
      </c>
      <c r="J5360">
        <v>10.944000000000001</v>
      </c>
      <c r="K5360">
        <v>2</v>
      </c>
      <c r="L5360">
        <v>0.2</v>
      </c>
      <c r="M5360">
        <v>0.95760000000000001</v>
      </c>
      <c r="N5360">
        <v>9.9864000000000015</v>
      </c>
      <c r="O5360">
        <v>2.1888000000000001</v>
      </c>
      <c r="P5360" t="s">
        <v>86</v>
      </c>
      <c r="Q5360" t="s">
        <v>10632</v>
      </c>
      <c r="R5360">
        <v>5</v>
      </c>
      <c r="S5360">
        <v>8.75</v>
      </c>
      <c r="T5360" t="s">
        <v>10768</v>
      </c>
      <c r="U5360" s="1">
        <v>44514</v>
      </c>
      <c r="V5360" s="1">
        <v>45797</v>
      </c>
      <c r="W5360" t="s">
        <v>10775</v>
      </c>
    </row>
    <row r="5361" spans="1:23" x14ac:dyDescent="0.25">
      <c r="A5361">
        <v>3312</v>
      </c>
      <c r="B5361" t="s">
        <v>7207</v>
      </c>
      <c r="C5361">
        <v>84988888</v>
      </c>
      <c r="D5361" s="1">
        <v>45009</v>
      </c>
      <c r="E5361" s="1">
        <v>45011</v>
      </c>
      <c r="F5361" t="s">
        <v>10697</v>
      </c>
      <c r="G5361" t="s">
        <v>3816</v>
      </c>
      <c r="H5361" t="s">
        <v>3981</v>
      </c>
      <c r="I5361" t="s">
        <v>327</v>
      </c>
      <c r="J5361">
        <v>11.032</v>
      </c>
      <c r="K5361">
        <v>1</v>
      </c>
      <c r="L5361">
        <v>0.2</v>
      </c>
      <c r="M5361">
        <v>3.0337999999999998</v>
      </c>
      <c r="N5361">
        <v>7.9982000000000006</v>
      </c>
      <c r="O5361">
        <v>2.2063999999999999</v>
      </c>
      <c r="P5361" t="s">
        <v>86</v>
      </c>
      <c r="Q5361" t="s">
        <v>10632</v>
      </c>
      <c r="R5361">
        <v>2</v>
      </c>
      <c r="S5361">
        <v>27.499999999999996</v>
      </c>
      <c r="T5361" t="s">
        <v>10766</v>
      </c>
      <c r="U5361" s="1">
        <v>44440</v>
      </c>
      <c r="V5361" s="1">
        <v>45791</v>
      </c>
      <c r="W5361" t="s">
        <v>10769</v>
      </c>
    </row>
    <row r="5362" spans="1:23" x14ac:dyDescent="0.25">
      <c r="A5362">
        <v>3313</v>
      </c>
      <c r="B5362" t="s">
        <v>7207</v>
      </c>
      <c r="C5362">
        <v>58314421</v>
      </c>
      <c r="D5362" s="1">
        <v>45009</v>
      </c>
      <c r="E5362" s="1">
        <v>45011</v>
      </c>
      <c r="F5362" t="s">
        <v>10697</v>
      </c>
      <c r="G5362" t="s">
        <v>3816</v>
      </c>
      <c r="H5362" t="s">
        <v>3981</v>
      </c>
      <c r="I5362" t="s">
        <v>94</v>
      </c>
      <c r="J5362">
        <v>53.04</v>
      </c>
      <c r="K5362">
        <v>3</v>
      </c>
      <c r="L5362">
        <v>0.2</v>
      </c>
      <c r="M5362">
        <v>-4.641</v>
      </c>
      <c r="N5362">
        <v>57.680999999999997</v>
      </c>
      <c r="O5362">
        <v>10.608000000000001</v>
      </c>
      <c r="P5362" t="s">
        <v>10633</v>
      </c>
      <c r="Q5362" t="s">
        <v>10632</v>
      </c>
      <c r="R5362">
        <v>2</v>
      </c>
      <c r="S5362">
        <v>-8.75</v>
      </c>
      <c r="T5362" t="s">
        <v>10768</v>
      </c>
      <c r="U5362" s="1">
        <v>44440</v>
      </c>
      <c r="V5362" s="1">
        <v>45791</v>
      </c>
      <c r="W5362" t="s">
        <v>10775</v>
      </c>
    </row>
    <row r="5363" spans="1:23" x14ac:dyDescent="0.25">
      <c r="A5363">
        <v>3314</v>
      </c>
      <c r="B5363" t="s">
        <v>7208</v>
      </c>
      <c r="C5363">
        <v>25533446</v>
      </c>
      <c r="D5363" s="1">
        <v>45010</v>
      </c>
      <c r="E5363" s="1">
        <v>45013</v>
      </c>
      <c r="F5363" t="s">
        <v>10701</v>
      </c>
      <c r="G5363" t="s">
        <v>92</v>
      </c>
      <c r="H5363" t="s">
        <v>5753</v>
      </c>
      <c r="I5363" t="s">
        <v>960</v>
      </c>
      <c r="J5363">
        <v>32.07</v>
      </c>
      <c r="K5363">
        <v>5</v>
      </c>
      <c r="L5363">
        <v>0.7</v>
      </c>
      <c r="M5363">
        <v>-22.449000000000002</v>
      </c>
      <c r="N5363">
        <v>54.519000000000005</v>
      </c>
      <c r="O5363">
        <v>22.448999999999998</v>
      </c>
      <c r="P5363" t="s">
        <v>10633</v>
      </c>
      <c r="Q5363" t="s">
        <v>10632</v>
      </c>
      <c r="R5363">
        <v>3</v>
      </c>
      <c r="S5363">
        <v>-70</v>
      </c>
      <c r="T5363" t="s">
        <v>10768</v>
      </c>
      <c r="U5363" s="1">
        <v>44527</v>
      </c>
      <c r="V5363" s="1">
        <v>45612</v>
      </c>
      <c r="W5363" t="s">
        <v>10770</v>
      </c>
    </row>
    <row r="5364" spans="1:23" x14ac:dyDescent="0.25">
      <c r="A5364">
        <v>3315</v>
      </c>
      <c r="B5364" t="s">
        <v>7208</v>
      </c>
      <c r="C5364">
        <v>23880212</v>
      </c>
      <c r="D5364" s="1">
        <v>45010</v>
      </c>
      <c r="E5364" s="1">
        <v>45013</v>
      </c>
      <c r="F5364" t="s">
        <v>10701</v>
      </c>
      <c r="G5364" t="s">
        <v>92</v>
      </c>
      <c r="H5364" t="s">
        <v>5753</v>
      </c>
      <c r="I5364" t="s">
        <v>232</v>
      </c>
      <c r="J5364">
        <v>24</v>
      </c>
      <c r="K5364">
        <v>2</v>
      </c>
      <c r="L5364">
        <v>0.2</v>
      </c>
      <c r="M5364">
        <v>-2.7</v>
      </c>
      <c r="N5364">
        <v>26.7</v>
      </c>
      <c r="O5364">
        <v>4.8000000000000007</v>
      </c>
      <c r="P5364" t="s">
        <v>10633</v>
      </c>
      <c r="Q5364" t="s">
        <v>10632</v>
      </c>
      <c r="R5364">
        <v>3</v>
      </c>
      <c r="S5364">
        <v>-11.25</v>
      </c>
      <c r="T5364" t="s">
        <v>10768</v>
      </c>
      <c r="U5364" s="1">
        <v>44527</v>
      </c>
      <c r="V5364" s="1">
        <v>45612</v>
      </c>
      <c r="W5364" t="s">
        <v>10770</v>
      </c>
    </row>
    <row r="5365" spans="1:23" x14ac:dyDescent="0.25">
      <c r="A5365">
        <v>3316</v>
      </c>
      <c r="B5365" t="s">
        <v>7208</v>
      </c>
      <c r="C5365">
        <v>17005316</v>
      </c>
      <c r="D5365" s="1">
        <v>45010</v>
      </c>
      <c r="E5365" s="1">
        <v>45013</v>
      </c>
      <c r="F5365" t="s">
        <v>10701</v>
      </c>
      <c r="G5365" t="s">
        <v>92</v>
      </c>
      <c r="H5365" t="s">
        <v>5753</v>
      </c>
      <c r="I5365" t="s">
        <v>1398</v>
      </c>
      <c r="J5365">
        <v>35.49</v>
      </c>
      <c r="K5365">
        <v>1</v>
      </c>
      <c r="L5365">
        <v>0.5</v>
      </c>
      <c r="M5365">
        <v>-15.615600000000001</v>
      </c>
      <c r="N5365">
        <v>51.105600000000003</v>
      </c>
      <c r="O5365">
        <v>17.745000000000001</v>
      </c>
      <c r="P5365" t="s">
        <v>10633</v>
      </c>
      <c r="Q5365" t="s">
        <v>10632</v>
      </c>
      <c r="R5365">
        <v>3</v>
      </c>
      <c r="S5365">
        <v>-44</v>
      </c>
      <c r="T5365" t="s">
        <v>10768</v>
      </c>
      <c r="U5365" s="1">
        <v>44527</v>
      </c>
      <c r="V5365" s="1">
        <v>45612</v>
      </c>
      <c r="W5365" t="s">
        <v>10769</v>
      </c>
    </row>
    <row r="5366" spans="1:23" x14ac:dyDescent="0.25">
      <c r="A5366">
        <v>3317</v>
      </c>
      <c r="B5366" t="s">
        <v>7208</v>
      </c>
      <c r="C5366">
        <v>99436667</v>
      </c>
      <c r="D5366" s="1">
        <v>45010</v>
      </c>
      <c r="E5366" s="1">
        <v>45013</v>
      </c>
      <c r="F5366" t="s">
        <v>10701</v>
      </c>
      <c r="G5366" t="s">
        <v>92</v>
      </c>
      <c r="H5366" t="s">
        <v>5753</v>
      </c>
      <c r="I5366" t="s">
        <v>1400</v>
      </c>
      <c r="J5366">
        <v>47.984000000000002</v>
      </c>
      <c r="K5366">
        <v>2</v>
      </c>
      <c r="L5366">
        <v>0.2</v>
      </c>
      <c r="M5366">
        <v>0.5998</v>
      </c>
      <c r="N5366">
        <v>47.3842</v>
      </c>
      <c r="O5366">
        <v>9.5968</v>
      </c>
      <c r="P5366" t="s">
        <v>86</v>
      </c>
      <c r="Q5366" t="s">
        <v>10632</v>
      </c>
      <c r="R5366">
        <v>3</v>
      </c>
      <c r="S5366">
        <v>1.25</v>
      </c>
      <c r="T5366" t="s">
        <v>10768</v>
      </c>
      <c r="U5366" s="1">
        <v>44527</v>
      </c>
      <c r="V5366" s="1">
        <v>45612</v>
      </c>
      <c r="W5366" t="s">
        <v>10770</v>
      </c>
    </row>
    <row r="5367" spans="1:23" x14ac:dyDescent="0.25">
      <c r="A5367">
        <v>3318</v>
      </c>
      <c r="B5367" t="s">
        <v>7209</v>
      </c>
      <c r="C5367">
        <v>30307985</v>
      </c>
      <c r="D5367" s="1">
        <v>45010</v>
      </c>
      <c r="E5367" s="1">
        <v>45016</v>
      </c>
      <c r="F5367" t="s">
        <v>10698</v>
      </c>
      <c r="G5367" t="s">
        <v>88</v>
      </c>
      <c r="H5367" t="s">
        <v>5585</v>
      </c>
      <c r="I5367" t="s">
        <v>2488</v>
      </c>
      <c r="J5367">
        <v>15.007999999999999</v>
      </c>
      <c r="K5367">
        <v>2</v>
      </c>
      <c r="L5367">
        <v>0.2</v>
      </c>
      <c r="M5367">
        <v>1.5007999999999999</v>
      </c>
      <c r="N5367">
        <v>13.507199999999999</v>
      </c>
      <c r="O5367">
        <v>3.0015999999999998</v>
      </c>
      <c r="P5367" t="s">
        <v>86</v>
      </c>
      <c r="Q5367" t="s">
        <v>10632</v>
      </c>
      <c r="R5367">
        <v>6</v>
      </c>
      <c r="S5367">
        <v>10</v>
      </c>
      <c r="T5367" t="s">
        <v>10767</v>
      </c>
      <c r="U5367" s="1">
        <v>44464</v>
      </c>
      <c r="V5367" s="1">
        <v>45548</v>
      </c>
      <c r="W5367" t="s">
        <v>10770</v>
      </c>
    </row>
    <row r="5368" spans="1:23" x14ac:dyDescent="0.25">
      <c r="A5368">
        <v>3319</v>
      </c>
      <c r="B5368" t="s">
        <v>7210</v>
      </c>
      <c r="C5368">
        <v>42163291</v>
      </c>
      <c r="D5368" s="1">
        <v>45010</v>
      </c>
      <c r="E5368" s="1">
        <v>45015</v>
      </c>
      <c r="F5368" t="s">
        <v>10700</v>
      </c>
      <c r="G5368" t="s">
        <v>88</v>
      </c>
      <c r="H5368" t="s">
        <v>4444</v>
      </c>
      <c r="I5368" t="s">
        <v>1398</v>
      </c>
      <c r="J5368">
        <v>120.666</v>
      </c>
      <c r="K5368">
        <v>2</v>
      </c>
      <c r="L5368">
        <v>0.15</v>
      </c>
      <c r="M5368">
        <v>18.454799999999999</v>
      </c>
      <c r="N5368">
        <v>102.21119999999999</v>
      </c>
      <c r="O5368">
        <v>18.099899999999998</v>
      </c>
      <c r="P5368" t="s">
        <v>86</v>
      </c>
      <c r="Q5368" t="s">
        <v>10632</v>
      </c>
      <c r="R5368">
        <v>5</v>
      </c>
      <c r="S5368">
        <v>15.294117647058822</v>
      </c>
      <c r="T5368" t="s">
        <v>10766</v>
      </c>
      <c r="U5368" s="1">
        <v>44508</v>
      </c>
      <c r="V5368" s="1">
        <v>45829</v>
      </c>
      <c r="W5368" t="s">
        <v>10775</v>
      </c>
    </row>
    <row r="5369" spans="1:23" x14ac:dyDescent="0.25">
      <c r="A5369">
        <v>3320</v>
      </c>
      <c r="B5369" t="s">
        <v>7211</v>
      </c>
      <c r="C5369">
        <v>68928649</v>
      </c>
      <c r="D5369" s="1">
        <v>45011</v>
      </c>
      <c r="E5369" s="1">
        <v>45016</v>
      </c>
      <c r="F5369" t="s">
        <v>10700</v>
      </c>
      <c r="G5369" t="s">
        <v>92</v>
      </c>
      <c r="H5369" t="s">
        <v>6415</v>
      </c>
      <c r="I5369" t="s">
        <v>1220</v>
      </c>
      <c r="J5369">
        <v>392.94</v>
      </c>
      <c r="K5369">
        <v>3</v>
      </c>
      <c r="L5369">
        <v>0</v>
      </c>
      <c r="M5369">
        <v>43.223399999999998</v>
      </c>
      <c r="N5369">
        <v>349.71659999999997</v>
      </c>
      <c r="O5369">
        <v>0</v>
      </c>
      <c r="P5369" t="s">
        <v>86</v>
      </c>
      <c r="Q5369" t="s">
        <v>10631</v>
      </c>
      <c r="R5369">
        <v>5</v>
      </c>
      <c r="S5369">
        <v>11</v>
      </c>
      <c r="T5369" t="s">
        <v>10767</v>
      </c>
      <c r="U5369" s="1">
        <v>44711</v>
      </c>
      <c r="V5369" s="1">
        <v>45192</v>
      </c>
      <c r="W5369" t="s">
        <v>10770</v>
      </c>
    </row>
    <row r="5370" spans="1:23" x14ac:dyDescent="0.25">
      <c r="A5370">
        <v>3321</v>
      </c>
      <c r="B5370" t="s">
        <v>7212</v>
      </c>
      <c r="C5370">
        <v>81387678</v>
      </c>
      <c r="D5370" s="1">
        <v>45011</v>
      </c>
      <c r="E5370" s="1">
        <v>45014</v>
      </c>
      <c r="F5370" t="s">
        <v>10701</v>
      </c>
      <c r="G5370" t="s">
        <v>3816</v>
      </c>
      <c r="H5370" t="s">
        <v>5568</v>
      </c>
      <c r="I5370" t="s">
        <v>434</v>
      </c>
      <c r="J5370">
        <v>26.96</v>
      </c>
      <c r="K5370">
        <v>2</v>
      </c>
      <c r="L5370">
        <v>0</v>
      </c>
      <c r="M5370">
        <v>7.0095999999999998</v>
      </c>
      <c r="N5370">
        <v>19.950400000000002</v>
      </c>
      <c r="O5370">
        <v>0</v>
      </c>
      <c r="P5370" t="s">
        <v>86</v>
      </c>
      <c r="Q5370" t="s">
        <v>10631</v>
      </c>
      <c r="R5370">
        <v>3</v>
      </c>
      <c r="S5370">
        <v>26</v>
      </c>
      <c r="T5370" t="s">
        <v>10766</v>
      </c>
      <c r="U5370" s="1">
        <v>44460</v>
      </c>
      <c r="V5370" s="1">
        <v>45646</v>
      </c>
      <c r="W5370" t="s">
        <v>10770</v>
      </c>
    </row>
    <row r="5371" spans="1:23" x14ac:dyDescent="0.25">
      <c r="A5371">
        <v>3322</v>
      </c>
      <c r="B5371" t="s">
        <v>7213</v>
      </c>
      <c r="C5371">
        <v>83628862</v>
      </c>
      <c r="D5371" s="1">
        <v>45011</v>
      </c>
      <c r="E5371" s="1">
        <v>45016</v>
      </c>
      <c r="F5371" t="s">
        <v>10700</v>
      </c>
      <c r="G5371" t="s">
        <v>88</v>
      </c>
      <c r="H5371" t="s">
        <v>4213</v>
      </c>
      <c r="I5371" t="s">
        <v>2607</v>
      </c>
      <c r="J5371">
        <v>64.944000000000003</v>
      </c>
      <c r="K5371">
        <v>3</v>
      </c>
      <c r="L5371">
        <v>0.2</v>
      </c>
      <c r="M5371">
        <v>6.4943999999999997</v>
      </c>
      <c r="N5371">
        <v>58.449600000000004</v>
      </c>
      <c r="O5371">
        <v>12.988800000000001</v>
      </c>
      <c r="P5371" t="s">
        <v>86</v>
      </c>
      <c r="Q5371" t="s">
        <v>10632</v>
      </c>
      <c r="R5371">
        <v>5</v>
      </c>
      <c r="S5371">
        <v>10</v>
      </c>
      <c r="T5371" t="s">
        <v>10767</v>
      </c>
      <c r="U5371" s="1">
        <v>44675</v>
      </c>
      <c r="V5371" s="1">
        <v>45713</v>
      </c>
      <c r="W5371" t="s">
        <v>10775</v>
      </c>
    </row>
    <row r="5372" spans="1:23" x14ac:dyDescent="0.25">
      <c r="A5372">
        <v>3323</v>
      </c>
      <c r="B5372" t="s">
        <v>7213</v>
      </c>
      <c r="C5372">
        <v>27963613</v>
      </c>
      <c r="D5372" s="1">
        <v>45011</v>
      </c>
      <c r="E5372" s="1">
        <v>45016</v>
      </c>
      <c r="F5372" t="s">
        <v>10700</v>
      </c>
      <c r="G5372" t="s">
        <v>88</v>
      </c>
      <c r="H5372" t="s">
        <v>4213</v>
      </c>
      <c r="I5372" t="s">
        <v>2123</v>
      </c>
      <c r="J5372">
        <v>20.736000000000001</v>
      </c>
      <c r="K5372">
        <v>4</v>
      </c>
      <c r="L5372">
        <v>0.2</v>
      </c>
      <c r="M5372">
        <v>7.2576000000000001</v>
      </c>
      <c r="N5372">
        <v>13.478400000000001</v>
      </c>
      <c r="O5372">
        <v>4.1472000000000007</v>
      </c>
      <c r="P5372" t="s">
        <v>86</v>
      </c>
      <c r="Q5372" t="s">
        <v>10632</v>
      </c>
      <c r="R5372">
        <v>5</v>
      </c>
      <c r="S5372">
        <v>35</v>
      </c>
      <c r="T5372" t="s">
        <v>10766</v>
      </c>
      <c r="U5372" s="1">
        <v>44675</v>
      </c>
      <c r="V5372" s="1">
        <v>45713</v>
      </c>
      <c r="W5372" t="s">
        <v>10775</v>
      </c>
    </row>
    <row r="5373" spans="1:23" x14ac:dyDescent="0.25">
      <c r="A5373">
        <v>3324</v>
      </c>
      <c r="B5373" t="s">
        <v>7214</v>
      </c>
      <c r="C5373">
        <v>67941579</v>
      </c>
      <c r="D5373" s="1">
        <v>45012</v>
      </c>
      <c r="E5373" s="1">
        <v>45016</v>
      </c>
      <c r="F5373" t="s">
        <v>10696</v>
      </c>
      <c r="G5373" t="s">
        <v>88</v>
      </c>
      <c r="H5373" t="s">
        <v>7215</v>
      </c>
      <c r="I5373" t="s">
        <v>805</v>
      </c>
      <c r="J5373">
        <v>46.2</v>
      </c>
      <c r="K5373">
        <v>4</v>
      </c>
      <c r="L5373">
        <v>0</v>
      </c>
      <c r="M5373">
        <v>12.936</v>
      </c>
      <c r="N5373">
        <v>33.264000000000003</v>
      </c>
      <c r="O5373">
        <v>0</v>
      </c>
      <c r="P5373" t="s">
        <v>86</v>
      </c>
      <c r="Q5373" t="s">
        <v>10631</v>
      </c>
      <c r="R5373">
        <v>4</v>
      </c>
      <c r="S5373">
        <v>27.999999999999996</v>
      </c>
      <c r="T5373" t="s">
        <v>10766</v>
      </c>
      <c r="U5373" s="1">
        <v>45012</v>
      </c>
      <c r="V5373" s="1">
        <v>45076</v>
      </c>
      <c r="W5373" t="s">
        <v>10770</v>
      </c>
    </row>
    <row r="5374" spans="1:23" x14ac:dyDescent="0.25">
      <c r="A5374">
        <v>3325</v>
      </c>
      <c r="B5374" t="s">
        <v>7214</v>
      </c>
      <c r="C5374">
        <v>43985296</v>
      </c>
      <c r="D5374" s="1">
        <v>45012</v>
      </c>
      <c r="E5374" s="1">
        <v>45016</v>
      </c>
      <c r="F5374" t="s">
        <v>10696</v>
      </c>
      <c r="G5374" t="s">
        <v>88</v>
      </c>
      <c r="H5374" t="s">
        <v>7215</v>
      </c>
      <c r="I5374" t="s">
        <v>813</v>
      </c>
      <c r="J5374">
        <v>28.84</v>
      </c>
      <c r="K5374">
        <v>2</v>
      </c>
      <c r="L5374">
        <v>0</v>
      </c>
      <c r="M5374">
        <v>9.5172000000000008</v>
      </c>
      <c r="N5374">
        <v>19.322800000000001</v>
      </c>
      <c r="O5374">
        <v>0</v>
      </c>
      <c r="P5374" t="s">
        <v>86</v>
      </c>
      <c r="Q5374" t="s">
        <v>10631</v>
      </c>
      <c r="R5374">
        <v>4</v>
      </c>
      <c r="S5374">
        <v>33</v>
      </c>
      <c r="T5374" t="s">
        <v>10766</v>
      </c>
      <c r="U5374" s="1">
        <v>45012</v>
      </c>
      <c r="V5374" s="1">
        <v>45076</v>
      </c>
      <c r="W5374" t="s">
        <v>10770</v>
      </c>
    </row>
    <row r="5375" spans="1:23" x14ac:dyDescent="0.25">
      <c r="A5375">
        <v>3326</v>
      </c>
      <c r="B5375" t="s">
        <v>7216</v>
      </c>
      <c r="C5375">
        <v>7290057</v>
      </c>
      <c r="D5375" s="1">
        <v>45012</v>
      </c>
      <c r="E5375" s="1">
        <v>45015</v>
      </c>
      <c r="F5375" t="s">
        <v>10701</v>
      </c>
      <c r="G5375" t="s">
        <v>92</v>
      </c>
      <c r="H5375" t="s">
        <v>3989</v>
      </c>
      <c r="I5375" t="s">
        <v>496</v>
      </c>
      <c r="J5375">
        <v>77.55</v>
      </c>
      <c r="K5375">
        <v>5</v>
      </c>
      <c r="L5375">
        <v>0</v>
      </c>
      <c r="M5375">
        <v>21.713999999999999</v>
      </c>
      <c r="N5375">
        <v>55.835999999999999</v>
      </c>
      <c r="O5375">
        <v>0</v>
      </c>
      <c r="P5375" t="s">
        <v>86</v>
      </c>
      <c r="Q5375" t="s">
        <v>10631</v>
      </c>
      <c r="R5375">
        <v>3</v>
      </c>
      <c r="S5375">
        <v>27.999999999999996</v>
      </c>
      <c r="T5375" t="s">
        <v>10766</v>
      </c>
      <c r="U5375" s="1">
        <v>44663</v>
      </c>
      <c r="V5375" s="1">
        <v>45782</v>
      </c>
      <c r="W5375" t="s">
        <v>10763</v>
      </c>
    </row>
    <row r="5376" spans="1:23" x14ac:dyDescent="0.25">
      <c r="A5376">
        <v>3327</v>
      </c>
      <c r="B5376" t="s">
        <v>7217</v>
      </c>
      <c r="C5376">
        <v>86856509</v>
      </c>
      <c r="D5376" s="1">
        <v>45012</v>
      </c>
      <c r="E5376" s="1">
        <v>45014</v>
      </c>
      <c r="F5376" t="s">
        <v>10697</v>
      </c>
      <c r="G5376" t="s">
        <v>3816</v>
      </c>
      <c r="H5376" t="s">
        <v>4595</v>
      </c>
      <c r="I5376" t="s">
        <v>94</v>
      </c>
      <c r="J5376">
        <v>53.04</v>
      </c>
      <c r="K5376">
        <v>3</v>
      </c>
      <c r="L5376">
        <v>0.2</v>
      </c>
      <c r="M5376">
        <v>-4.641</v>
      </c>
      <c r="N5376">
        <v>57.680999999999997</v>
      </c>
      <c r="O5376">
        <v>10.608000000000001</v>
      </c>
      <c r="P5376" t="s">
        <v>10633</v>
      </c>
      <c r="Q5376" t="s">
        <v>10632</v>
      </c>
      <c r="R5376">
        <v>2</v>
      </c>
      <c r="S5376">
        <v>-8.75</v>
      </c>
      <c r="T5376" t="s">
        <v>10768</v>
      </c>
      <c r="U5376" s="1">
        <v>44590</v>
      </c>
      <c r="V5376" s="1">
        <v>45782</v>
      </c>
      <c r="W5376" t="s">
        <v>10775</v>
      </c>
    </row>
    <row r="5377" spans="1:23" x14ac:dyDescent="0.25">
      <c r="A5377">
        <v>3328</v>
      </c>
      <c r="B5377" t="s">
        <v>7218</v>
      </c>
      <c r="C5377">
        <v>27782641</v>
      </c>
      <c r="D5377" s="1">
        <v>45012</v>
      </c>
      <c r="E5377" s="1">
        <v>45016</v>
      </c>
      <c r="F5377" t="s">
        <v>10696</v>
      </c>
      <c r="G5377" t="s">
        <v>88</v>
      </c>
      <c r="H5377" t="s">
        <v>4124</v>
      </c>
      <c r="I5377" t="s">
        <v>3070</v>
      </c>
      <c r="J5377">
        <v>66.293999999999997</v>
      </c>
      <c r="K5377">
        <v>1</v>
      </c>
      <c r="L5377">
        <v>0.7</v>
      </c>
      <c r="M5377">
        <v>-103.86060000000001</v>
      </c>
      <c r="N5377">
        <v>170.15460000000002</v>
      </c>
      <c r="O5377">
        <v>46.405799999999992</v>
      </c>
      <c r="P5377" t="s">
        <v>10633</v>
      </c>
      <c r="Q5377" t="s">
        <v>10632</v>
      </c>
      <c r="R5377">
        <v>4</v>
      </c>
      <c r="S5377">
        <v>-156.66666666666669</v>
      </c>
      <c r="T5377" t="s">
        <v>10768</v>
      </c>
      <c r="U5377" s="1">
        <v>44661</v>
      </c>
      <c r="V5377" s="1">
        <v>45709</v>
      </c>
      <c r="W5377" t="s">
        <v>10769</v>
      </c>
    </row>
    <row r="5378" spans="1:23" x14ac:dyDescent="0.25">
      <c r="A5378">
        <v>3329</v>
      </c>
      <c r="B5378" t="s">
        <v>7218</v>
      </c>
      <c r="C5378">
        <v>42543290</v>
      </c>
      <c r="D5378" s="1">
        <v>45012</v>
      </c>
      <c r="E5378" s="1">
        <v>45016</v>
      </c>
      <c r="F5378" t="s">
        <v>10696</v>
      </c>
      <c r="G5378" t="s">
        <v>88</v>
      </c>
      <c r="H5378" t="s">
        <v>4124</v>
      </c>
      <c r="I5378" t="s">
        <v>3006</v>
      </c>
      <c r="J5378">
        <v>291.16800000000001</v>
      </c>
      <c r="K5378">
        <v>4</v>
      </c>
      <c r="L5378">
        <v>0.2</v>
      </c>
      <c r="M5378">
        <v>-14.558400000000001</v>
      </c>
      <c r="N5378">
        <v>305.72640000000001</v>
      </c>
      <c r="O5378">
        <v>58.233600000000003</v>
      </c>
      <c r="P5378" t="s">
        <v>10633</v>
      </c>
      <c r="Q5378" t="s">
        <v>10632</v>
      </c>
      <c r="R5378">
        <v>4</v>
      </c>
      <c r="S5378">
        <v>-5</v>
      </c>
      <c r="T5378" t="s">
        <v>10768</v>
      </c>
      <c r="U5378" s="1">
        <v>44661</v>
      </c>
      <c r="V5378" s="1">
        <v>45709</v>
      </c>
      <c r="W5378" t="s">
        <v>10775</v>
      </c>
    </row>
    <row r="5379" spans="1:23" x14ac:dyDescent="0.25">
      <c r="A5379">
        <v>3330</v>
      </c>
      <c r="B5379" t="s">
        <v>7219</v>
      </c>
      <c r="C5379">
        <v>38406110</v>
      </c>
      <c r="D5379" s="1">
        <v>45012</v>
      </c>
      <c r="E5379" s="1">
        <v>45016</v>
      </c>
      <c r="F5379" t="s">
        <v>10696</v>
      </c>
      <c r="G5379" t="s">
        <v>88</v>
      </c>
      <c r="H5379" t="s">
        <v>3985</v>
      </c>
      <c r="I5379" t="s">
        <v>726</v>
      </c>
      <c r="J5379">
        <v>288</v>
      </c>
      <c r="K5379">
        <v>4</v>
      </c>
      <c r="L5379">
        <v>0.2</v>
      </c>
      <c r="M5379">
        <v>57.6</v>
      </c>
      <c r="N5379">
        <v>230.4</v>
      </c>
      <c r="O5379">
        <v>57.6</v>
      </c>
      <c r="P5379" t="s">
        <v>86</v>
      </c>
      <c r="Q5379" t="s">
        <v>10632</v>
      </c>
      <c r="R5379">
        <v>4</v>
      </c>
      <c r="S5379">
        <v>20</v>
      </c>
      <c r="T5379" t="s">
        <v>10766</v>
      </c>
      <c r="U5379" s="1">
        <v>44583</v>
      </c>
      <c r="V5379" s="1">
        <v>45688</v>
      </c>
      <c r="W5379" t="s">
        <v>10775</v>
      </c>
    </row>
    <row r="5380" spans="1:23" x14ac:dyDescent="0.25">
      <c r="A5380">
        <v>3331</v>
      </c>
      <c r="B5380" t="s">
        <v>7220</v>
      </c>
      <c r="C5380">
        <v>76994522</v>
      </c>
      <c r="D5380" s="1">
        <v>45015</v>
      </c>
      <c r="E5380" s="1">
        <v>45019</v>
      </c>
      <c r="F5380" t="s">
        <v>10696</v>
      </c>
      <c r="G5380" t="s">
        <v>88</v>
      </c>
      <c r="H5380" t="s">
        <v>4595</v>
      </c>
      <c r="I5380" t="s">
        <v>714</v>
      </c>
      <c r="J5380">
        <v>145.9</v>
      </c>
      <c r="K5380">
        <v>5</v>
      </c>
      <c r="L5380">
        <v>0</v>
      </c>
      <c r="M5380">
        <v>62.737000000000002</v>
      </c>
      <c r="N5380">
        <v>83.163000000000011</v>
      </c>
      <c r="O5380">
        <v>0</v>
      </c>
      <c r="P5380" t="s">
        <v>86</v>
      </c>
      <c r="Q5380" t="s">
        <v>10631</v>
      </c>
      <c r="R5380">
        <v>4</v>
      </c>
      <c r="S5380">
        <v>43</v>
      </c>
      <c r="T5380" t="s">
        <v>10766</v>
      </c>
      <c r="U5380" s="1">
        <v>44590</v>
      </c>
      <c r="V5380" s="1">
        <v>45782</v>
      </c>
      <c r="W5380" t="s">
        <v>10763</v>
      </c>
    </row>
    <row r="5381" spans="1:23" x14ac:dyDescent="0.25">
      <c r="A5381">
        <v>3332</v>
      </c>
      <c r="B5381" t="s">
        <v>7221</v>
      </c>
      <c r="C5381">
        <v>46623876</v>
      </c>
      <c r="D5381" s="1">
        <v>45015</v>
      </c>
      <c r="E5381" s="1">
        <v>45020</v>
      </c>
      <c r="F5381" t="s">
        <v>10700</v>
      </c>
      <c r="G5381" t="s">
        <v>88</v>
      </c>
      <c r="H5381" t="s">
        <v>5012</v>
      </c>
      <c r="I5381" t="s">
        <v>3173</v>
      </c>
      <c r="J5381">
        <v>3.44</v>
      </c>
      <c r="K5381">
        <v>2</v>
      </c>
      <c r="L5381">
        <v>0.2</v>
      </c>
      <c r="M5381">
        <v>0.55900000000000005</v>
      </c>
      <c r="N5381">
        <v>2.8809999999999998</v>
      </c>
      <c r="O5381">
        <v>0.68800000000000006</v>
      </c>
      <c r="P5381" t="s">
        <v>86</v>
      </c>
      <c r="Q5381" t="s">
        <v>10632</v>
      </c>
      <c r="R5381">
        <v>5</v>
      </c>
      <c r="S5381">
        <v>16.25</v>
      </c>
      <c r="T5381" t="s">
        <v>10766</v>
      </c>
      <c r="U5381" s="1">
        <v>44701</v>
      </c>
      <c r="V5381" s="1">
        <v>45810</v>
      </c>
      <c r="W5381" t="s">
        <v>10775</v>
      </c>
    </row>
    <row r="5382" spans="1:23" x14ac:dyDescent="0.25">
      <c r="A5382">
        <v>3333</v>
      </c>
      <c r="B5382" t="s">
        <v>7222</v>
      </c>
      <c r="C5382">
        <v>88531300</v>
      </c>
      <c r="D5382" s="1">
        <v>45015</v>
      </c>
      <c r="E5382" s="1">
        <v>45020</v>
      </c>
      <c r="F5382" t="s">
        <v>10700</v>
      </c>
      <c r="G5382" t="s">
        <v>88</v>
      </c>
      <c r="H5382" t="s">
        <v>33</v>
      </c>
      <c r="I5382" t="s">
        <v>283</v>
      </c>
      <c r="J5382">
        <v>72.78</v>
      </c>
      <c r="K5382">
        <v>3</v>
      </c>
      <c r="L5382">
        <v>0.6</v>
      </c>
      <c r="M5382">
        <v>-70.960499999999996</v>
      </c>
      <c r="N5382">
        <v>143.7405</v>
      </c>
      <c r="O5382">
        <v>43.667999999999999</v>
      </c>
      <c r="P5382" t="s">
        <v>10633</v>
      </c>
      <c r="Q5382" t="s">
        <v>10632</v>
      </c>
      <c r="R5382">
        <v>5</v>
      </c>
      <c r="S5382">
        <v>-97.5</v>
      </c>
      <c r="T5382" t="s">
        <v>10768</v>
      </c>
      <c r="U5382" s="1">
        <v>45015</v>
      </c>
      <c r="V5382" s="1">
        <v>45443</v>
      </c>
      <c r="W5382" t="s">
        <v>10770</v>
      </c>
    </row>
    <row r="5383" spans="1:23" x14ac:dyDescent="0.25">
      <c r="A5383">
        <v>3334</v>
      </c>
      <c r="B5383" t="s">
        <v>7223</v>
      </c>
      <c r="C5383">
        <v>23982598</v>
      </c>
      <c r="D5383" s="1">
        <v>45016</v>
      </c>
      <c r="E5383" s="1">
        <v>45020</v>
      </c>
      <c r="F5383" t="s">
        <v>10696</v>
      </c>
      <c r="G5383" t="s">
        <v>88</v>
      </c>
      <c r="H5383" t="s">
        <v>4527</v>
      </c>
      <c r="I5383" t="s">
        <v>982</v>
      </c>
      <c r="J5383">
        <v>30.84</v>
      </c>
      <c r="K5383">
        <v>2</v>
      </c>
      <c r="L5383">
        <v>0</v>
      </c>
      <c r="M5383">
        <v>8.3268000000000004</v>
      </c>
      <c r="N5383">
        <v>22.513199999999998</v>
      </c>
      <c r="O5383">
        <v>0</v>
      </c>
      <c r="P5383" t="s">
        <v>86</v>
      </c>
      <c r="Q5383" t="s">
        <v>10631</v>
      </c>
      <c r="R5383">
        <v>4</v>
      </c>
      <c r="S5383">
        <v>27</v>
      </c>
      <c r="T5383" t="s">
        <v>10766</v>
      </c>
      <c r="U5383" s="1">
        <v>44795</v>
      </c>
      <c r="V5383" s="1">
        <v>45788</v>
      </c>
      <c r="W5383" t="s">
        <v>10775</v>
      </c>
    </row>
    <row r="5384" spans="1:23" x14ac:dyDescent="0.25">
      <c r="A5384">
        <v>3335</v>
      </c>
      <c r="B5384" t="s">
        <v>7224</v>
      </c>
      <c r="C5384">
        <v>52932751</v>
      </c>
      <c r="D5384" s="1">
        <v>45016</v>
      </c>
      <c r="E5384" s="1">
        <v>45020</v>
      </c>
      <c r="F5384" t="s">
        <v>10696</v>
      </c>
      <c r="G5384" t="s">
        <v>92</v>
      </c>
      <c r="H5384" t="s">
        <v>6412</v>
      </c>
      <c r="I5384" t="s">
        <v>2813</v>
      </c>
      <c r="J5384">
        <v>631.96</v>
      </c>
      <c r="K5384">
        <v>4</v>
      </c>
      <c r="L5384">
        <v>0</v>
      </c>
      <c r="M5384">
        <v>303.3408</v>
      </c>
      <c r="N5384">
        <v>328.61920000000003</v>
      </c>
      <c r="O5384">
        <v>0</v>
      </c>
      <c r="P5384" t="s">
        <v>86</v>
      </c>
      <c r="Q5384" t="s">
        <v>10631</v>
      </c>
      <c r="R5384">
        <v>4</v>
      </c>
      <c r="S5384">
        <v>48</v>
      </c>
      <c r="T5384" t="s">
        <v>10766</v>
      </c>
      <c r="U5384" s="1">
        <v>44711</v>
      </c>
      <c r="V5384" s="1">
        <v>45481</v>
      </c>
      <c r="W5384" t="s">
        <v>10770</v>
      </c>
    </row>
    <row r="5385" spans="1:23" x14ac:dyDescent="0.25">
      <c r="A5385">
        <v>3336</v>
      </c>
      <c r="B5385" t="s">
        <v>7224</v>
      </c>
      <c r="C5385">
        <v>94848705</v>
      </c>
      <c r="D5385" s="1">
        <v>45016</v>
      </c>
      <c r="E5385" s="1">
        <v>45020</v>
      </c>
      <c r="F5385" t="s">
        <v>10696</v>
      </c>
      <c r="G5385" t="s">
        <v>92</v>
      </c>
      <c r="H5385" t="s">
        <v>6412</v>
      </c>
      <c r="I5385" t="s">
        <v>2815</v>
      </c>
      <c r="J5385">
        <v>23.92</v>
      </c>
      <c r="K5385">
        <v>4</v>
      </c>
      <c r="L5385">
        <v>0</v>
      </c>
      <c r="M5385">
        <v>10.763999999999999</v>
      </c>
      <c r="N5385">
        <v>13.156000000000002</v>
      </c>
      <c r="O5385">
        <v>0</v>
      </c>
      <c r="P5385" t="s">
        <v>86</v>
      </c>
      <c r="Q5385" t="s">
        <v>10631</v>
      </c>
      <c r="R5385">
        <v>4</v>
      </c>
      <c r="S5385">
        <v>44.999999999999993</v>
      </c>
      <c r="T5385" t="s">
        <v>10766</v>
      </c>
      <c r="U5385" s="1">
        <v>44711</v>
      </c>
      <c r="V5385" s="1">
        <v>45481</v>
      </c>
      <c r="W5385" t="s">
        <v>10770</v>
      </c>
    </row>
    <row r="5386" spans="1:23" x14ac:dyDescent="0.25">
      <c r="A5386">
        <v>3337</v>
      </c>
      <c r="B5386" t="s">
        <v>7225</v>
      </c>
      <c r="C5386">
        <v>50037608</v>
      </c>
      <c r="D5386" s="1">
        <v>45016</v>
      </c>
      <c r="E5386" s="1">
        <v>45019</v>
      </c>
      <c r="F5386" t="s">
        <v>10701</v>
      </c>
      <c r="G5386" t="s">
        <v>92</v>
      </c>
      <c r="H5386" t="s">
        <v>4847</v>
      </c>
      <c r="I5386" t="s">
        <v>1525</v>
      </c>
      <c r="J5386">
        <v>619.95000000000005</v>
      </c>
      <c r="K5386">
        <v>5</v>
      </c>
      <c r="L5386">
        <v>0</v>
      </c>
      <c r="M5386">
        <v>111.59099999999999</v>
      </c>
      <c r="N5386">
        <v>508.35900000000004</v>
      </c>
      <c r="O5386">
        <v>0</v>
      </c>
      <c r="P5386" t="s">
        <v>86</v>
      </c>
      <c r="Q5386" t="s">
        <v>10631</v>
      </c>
      <c r="R5386">
        <v>3</v>
      </c>
      <c r="S5386">
        <v>17.999999999999996</v>
      </c>
      <c r="T5386" t="s">
        <v>10766</v>
      </c>
      <c r="U5386" s="1">
        <v>44560</v>
      </c>
      <c r="V5386" s="1">
        <v>45797</v>
      </c>
      <c r="W5386" t="s">
        <v>10763</v>
      </c>
    </row>
    <row r="5387" spans="1:23" x14ac:dyDescent="0.25">
      <c r="A5387">
        <v>3338</v>
      </c>
      <c r="B5387" t="s">
        <v>7225</v>
      </c>
      <c r="C5387">
        <v>10666058</v>
      </c>
      <c r="D5387" s="1">
        <v>45016</v>
      </c>
      <c r="E5387" s="1">
        <v>45019</v>
      </c>
      <c r="F5387" t="s">
        <v>10701</v>
      </c>
      <c r="G5387" t="s">
        <v>92</v>
      </c>
      <c r="H5387" t="s">
        <v>4847</v>
      </c>
      <c r="I5387" t="s">
        <v>379</v>
      </c>
      <c r="J5387">
        <v>29.16</v>
      </c>
      <c r="K5387">
        <v>3</v>
      </c>
      <c r="L5387">
        <v>0</v>
      </c>
      <c r="M5387">
        <v>8.4564000000000004</v>
      </c>
      <c r="N5387">
        <v>20.703600000000002</v>
      </c>
      <c r="O5387">
        <v>0</v>
      </c>
      <c r="P5387" t="s">
        <v>86</v>
      </c>
      <c r="Q5387" t="s">
        <v>10631</v>
      </c>
      <c r="R5387">
        <v>3</v>
      </c>
      <c r="S5387">
        <v>29.000000000000004</v>
      </c>
      <c r="T5387" t="s">
        <v>10766</v>
      </c>
      <c r="U5387" s="1">
        <v>44560</v>
      </c>
      <c r="V5387" s="1">
        <v>45797</v>
      </c>
      <c r="W5387" t="s">
        <v>10775</v>
      </c>
    </row>
    <row r="5388" spans="1:23" x14ac:dyDescent="0.25">
      <c r="A5388">
        <v>3339</v>
      </c>
      <c r="B5388" t="s">
        <v>7225</v>
      </c>
      <c r="C5388">
        <v>68447071</v>
      </c>
      <c r="D5388" s="1">
        <v>45016</v>
      </c>
      <c r="E5388" s="1">
        <v>45019</v>
      </c>
      <c r="F5388" t="s">
        <v>10701</v>
      </c>
      <c r="G5388" t="s">
        <v>92</v>
      </c>
      <c r="H5388" t="s">
        <v>4847</v>
      </c>
      <c r="I5388" t="s">
        <v>2999</v>
      </c>
      <c r="J5388">
        <v>57.96</v>
      </c>
      <c r="K5388">
        <v>7</v>
      </c>
      <c r="L5388">
        <v>0</v>
      </c>
      <c r="M5388">
        <v>27.241199999999999</v>
      </c>
      <c r="N5388">
        <v>30.718800000000002</v>
      </c>
      <c r="O5388">
        <v>0</v>
      </c>
      <c r="P5388" t="s">
        <v>86</v>
      </c>
      <c r="Q5388" t="s">
        <v>10631</v>
      </c>
      <c r="R5388">
        <v>3</v>
      </c>
      <c r="S5388">
        <v>47</v>
      </c>
      <c r="T5388" t="s">
        <v>10766</v>
      </c>
      <c r="U5388" s="1">
        <v>44560</v>
      </c>
      <c r="V5388" s="1">
        <v>45797</v>
      </c>
      <c r="W5388" t="s">
        <v>10763</v>
      </c>
    </row>
    <row r="5389" spans="1:23" x14ac:dyDescent="0.25">
      <c r="A5389">
        <v>3340</v>
      </c>
      <c r="B5389" t="s">
        <v>7225</v>
      </c>
      <c r="C5389">
        <v>67120994</v>
      </c>
      <c r="D5389" s="1">
        <v>45016</v>
      </c>
      <c r="E5389" s="1">
        <v>45019</v>
      </c>
      <c r="F5389" t="s">
        <v>10701</v>
      </c>
      <c r="G5389" t="s">
        <v>92</v>
      </c>
      <c r="H5389" t="s">
        <v>4847</v>
      </c>
      <c r="I5389" t="s">
        <v>1979</v>
      </c>
      <c r="J5389">
        <v>29.402999999999999</v>
      </c>
      <c r="K5389">
        <v>3</v>
      </c>
      <c r="L5389">
        <v>0.1</v>
      </c>
      <c r="M5389">
        <v>5.2271999999999998</v>
      </c>
      <c r="N5389">
        <v>24.175799999999999</v>
      </c>
      <c r="O5389">
        <v>2.9403000000000001</v>
      </c>
      <c r="P5389" t="s">
        <v>86</v>
      </c>
      <c r="Q5389" t="s">
        <v>10632</v>
      </c>
      <c r="R5389">
        <v>3</v>
      </c>
      <c r="S5389">
        <v>17.777777777777779</v>
      </c>
      <c r="T5389" t="s">
        <v>10766</v>
      </c>
      <c r="U5389" s="1">
        <v>44560</v>
      </c>
      <c r="V5389" s="1">
        <v>45797</v>
      </c>
      <c r="W5389" t="s">
        <v>10775</v>
      </c>
    </row>
    <row r="5390" spans="1:23" x14ac:dyDescent="0.25">
      <c r="A5390">
        <v>3341</v>
      </c>
      <c r="B5390" t="s">
        <v>7226</v>
      </c>
      <c r="C5390">
        <v>81806015</v>
      </c>
      <c r="D5390" s="1">
        <v>45016</v>
      </c>
      <c r="E5390" s="1">
        <v>45020</v>
      </c>
      <c r="F5390" t="s">
        <v>10696</v>
      </c>
      <c r="G5390" t="s">
        <v>88</v>
      </c>
      <c r="H5390" t="s">
        <v>4049</v>
      </c>
      <c r="I5390" t="s">
        <v>1618</v>
      </c>
      <c r="J5390">
        <v>1.8720000000000001</v>
      </c>
      <c r="K5390">
        <v>2</v>
      </c>
      <c r="L5390">
        <v>0.7</v>
      </c>
      <c r="M5390">
        <v>-1.3104</v>
      </c>
      <c r="N5390">
        <v>3.1824000000000003</v>
      </c>
      <c r="O5390">
        <v>1.3104</v>
      </c>
      <c r="P5390" t="s">
        <v>10633</v>
      </c>
      <c r="Q5390" t="s">
        <v>10632</v>
      </c>
      <c r="R5390">
        <v>4</v>
      </c>
      <c r="S5390">
        <v>-70</v>
      </c>
      <c r="T5390" t="s">
        <v>10768</v>
      </c>
      <c r="U5390" s="1">
        <v>44537</v>
      </c>
      <c r="V5390" s="1">
        <v>45738</v>
      </c>
      <c r="W5390" t="s">
        <v>10775</v>
      </c>
    </row>
    <row r="5391" spans="1:23" x14ac:dyDescent="0.25">
      <c r="A5391">
        <v>3342</v>
      </c>
      <c r="B5391" t="s">
        <v>7226</v>
      </c>
      <c r="C5391">
        <v>74751846</v>
      </c>
      <c r="D5391" s="1">
        <v>45016</v>
      </c>
      <c r="E5391" s="1">
        <v>45020</v>
      </c>
      <c r="F5391" t="s">
        <v>10696</v>
      </c>
      <c r="G5391" t="s">
        <v>88</v>
      </c>
      <c r="H5391" t="s">
        <v>4049</v>
      </c>
      <c r="I5391" t="s">
        <v>1020</v>
      </c>
      <c r="J5391">
        <v>11.214</v>
      </c>
      <c r="K5391">
        <v>2</v>
      </c>
      <c r="L5391">
        <v>0.7</v>
      </c>
      <c r="M5391">
        <v>-8.5974000000000004</v>
      </c>
      <c r="N5391">
        <v>19.811399999999999</v>
      </c>
      <c r="O5391">
        <v>7.8498000000000001</v>
      </c>
      <c r="P5391" t="s">
        <v>10633</v>
      </c>
      <c r="Q5391" t="s">
        <v>10632</v>
      </c>
      <c r="R5391">
        <v>4</v>
      </c>
      <c r="S5391">
        <v>-76.666666666666671</v>
      </c>
      <c r="T5391" t="s">
        <v>10768</v>
      </c>
      <c r="U5391" s="1">
        <v>44537</v>
      </c>
      <c r="V5391" s="1">
        <v>45738</v>
      </c>
      <c r="W5391" t="s">
        <v>10775</v>
      </c>
    </row>
    <row r="5392" spans="1:23" x14ac:dyDescent="0.25">
      <c r="A5392">
        <v>3343</v>
      </c>
      <c r="B5392" t="s">
        <v>7226</v>
      </c>
      <c r="C5392">
        <v>97720345</v>
      </c>
      <c r="D5392" s="1">
        <v>45016</v>
      </c>
      <c r="E5392" s="1">
        <v>45020</v>
      </c>
      <c r="F5392" t="s">
        <v>10696</v>
      </c>
      <c r="G5392" t="s">
        <v>88</v>
      </c>
      <c r="H5392" t="s">
        <v>4049</v>
      </c>
      <c r="I5392" t="s">
        <v>3416</v>
      </c>
      <c r="J5392">
        <v>37.375999999999998</v>
      </c>
      <c r="K5392">
        <v>8</v>
      </c>
      <c r="L5392">
        <v>0.2</v>
      </c>
      <c r="M5392">
        <v>7.4752000000000001</v>
      </c>
      <c r="N5392">
        <v>29.900799999999997</v>
      </c>
      <c r="O5392">
        <v>7.4752000000000001</v>
      </c>
      <c r="P5392" t="s">
        <v>86</v>
      </c>
      <c r="Q5392" t="s">
        <v>10632</v>
      </c>
      <c r="R5392">
        <v>4</v>
      </c>
      <c r="S5392">
        <v>20</v>
      </c>
      <c r="T5392" t="s">
        <v>10766</v>
      </c>
      <c r="U5392" s="1">
        <v>44537</v>
      </c>
      <c r="V5392" s="1">
        <v>45738</v>
      </c>
      <c r="W5392" t="s">
        <v>10763</v>
      </c>
    </row>
    <row r="5393" spans="1:23" x14ac:dyDescent="0.25">
      <c r="A5393">
        <v>3344</v>
      </c>
      <c r="B5393" t="s">
        <v>7227</v>
      </c>
      <c r="C5393">
        <v>71161450</v>
      </c>
      <c r="D5393" s="1">
        <v>45016</v>
      </c>
      <c r="E5393" s="1">
        <v>45020</v>
      </c>
      <c r="F5393" t="s">
        <v>10696</v>
      </c>
      <c r="G5393" t="s">
        <v>88</v>
      </c>
      <c r="H5393" t="s">
        <v>3972</v>
      </c>
      <c r="I5393" t="s">
        <v>281</v>
      </c>
      <c r="J5393">
        <v>389.97</v>
      </c>
      <c r="K5393">
        <v>3</v>
      </c>
      <c r="L5393">
        <v>0</v>
      </c>
      <c r="M5393">
        <v>35.097299999999997</v>
      </c>
      <c r="N5393">
        <v>354.87270000000001</v>
      </c>
      <c r="O5393">
        <v>0</v>
      </c>
      <c r="P5393" t="s">
        <v>86</v>
      </c>
      <c r="Q5393" t="s">
        <v>10631</v>
      </c>
      <c r="R5393">
        <v>4</v>
      </c>
      <c r="S5393">
        <v>8.9999999999999982</v>
      </c>
      <c r="T5393" t="s">
        <v>10768</v>
      </c>
      <c r="U5393" s="1">
        <v>44927</v>
      </c>
      <c r="V5393" s="1">
        <v>45685</v>
      </c>
      <c r="W5393" t="s">
        <v>10775</v>
      </c>
    </row>
    <row r="5394" spans="1:23" x14ac:dyDescent="0.25">
      <c r="A5394">
        <v>3345</v>
      </c>
      <c r="B5394" t="s">
        <v>7227</v>
      </c>
      <c r="C5394">
        <v>1879227</v>
      </c>
      <c r="D5394" s="1">
        <v>45016</v>
      </c>
      <c r="E5394" s="1">
        <v>45020</v>
      </c>
      <c r="F5394" t="s">
        <v>10696</v>
      </c>
      <c r="G5394" t="s">
        <v>88</v>
      </c>
      <c r="H5394" t="s">
        <v>3972</v>
      </c>
      <c r="I5394" t="s">
        <v>1746</v>
      </c>
      <c r="J5394">
        <v>269.91000000000003</v>
      </c>
      <c r="K5394">
        <v>5</v>
      </c>
      <c r="L5394">
        <v>0.1</v>
      </c>
      <c r="M5394">
        <v>53.981999999999999</v>
      </c>
      <c r="N5394">
        <v>215.92800000000003</v>
      </c>
      <c r="O5394">
        <v>26.991000000000003</v>
      </c>
      <c r="P5394" t="s">
        <v>86</v>
      </c>
      <c r="Q5394" t="s">
        <v>10632</v>
      </c>
      <c r="R5394">
        <v>4</v>
      </c>
      <c r="S5394">
        <v>20</v>
      </c>
      <c r="T5394" t="s">
        <v>10766</v>
      </c>
      <c r="U5394" s="1">
        <v>44927</v>
      </c>
      <c r="V5394" s="1">
        <v>45685</v>
      </c>
      <c r="W5394" t="s">
        <v>10763</v>
      </c>
    </row>
    <row r="5395" spans="1:23" x14ac:dyDescent="0.25">
      <c r="A5395">
        <v>3346</v>
      </c>
      <c r="B5395" t="s">
        <v>7228</v>
      </c>
      <c r="C5395">
        <v>34340642</v>
      </c>
      <c r="D5395" s="1">
        <v>45017</v>
      </c>
      <c r="E5395" s="1">
        <v>45018</v>
      </c>
      <c r="F5395" t="s">
        <v>10703</v>
      </c>
      <c r="G5395" t="s">
        <v>3816</v>
      </c>
      <c r="H5395" t="s">
        <v>6415</v>
      </c>
      <c r="I5395" t="s">
        <v>1160</v>
      </c>
      <c r="J5395">
        <v>45.36</v>
      </c>
      <c r="K5395">
        <v>7</v>
      </c>
      <c r="L5395">
        <v>0</v>
      </c>
      <c r="M5395">
        <v>21.7728</v>
      </c>
      <c r="N5395">
        <v>23.587199999999999</v>
      </c>
      <c r="O5395">
        <v>0</v>
      </c>
      <c r="P5395" t="s">
        <v>86</v>
      </c>
      <c r="Q5395" t="s">
        <v>10631</v>
      </c>
      <c r="R5395">
        <v>1</v>
      </c>
      <c r="S5395">
        <v>48</v>
      </c>
      <c r="T5395" t="s">
        <v>10766</v>
      </c>
      <c r="U5395" s="1">
        <v>44711</v>
      </c>
      <c r="V5395" s="1">
        <v>45192</v>
      </c>
      <c r="W5395" t="s">
        <v>10770</v>
      </c>
    </row>
    <row r="5396" spans="1:23" x14ac:dyDescent="0.25">
      <c r="A5396">
        <v>3347</v>
      </c>
      <c r="B5396" t="s">
        <v>7229</v>
      </c>
      <c r="C5396">
        <v>8649583</v>
      </c>
      <c r="D5396" s="1">
        <v>45017</v>
      </c>
      <c r="E5396" s="1">
        <v>45022</v>
      </c>
      <c r="F5396" t="s">
        <v>10700</v>
      </c>
      <c r="G5396" t="s">
        <v>88</v>
      </c>
      <c r="H5396" t="s">
        <v>4191</v>
      </c>
      <c r="I5396" t="s">
        <v>1056</v>
      </c>
      <c r="J5396">
        <v>1801.6320000000001</v>
      </c>
      <c r="K5396">
        <v>6</v>
      </c>
      <c r="L5396">
        <v>0.2</v>
      </c>
      <c r="M5396">
        <v>-337.80599999999998</v>
      </c>
      <c r="N5396">
        <v>2139.4380000000001</v>
      </c>
      <c r="O5396">
        <v>360.32640000000004</v>
      </c>
      <c r="P5396" t="s">
        <v>10633</v>
      </c>
      <c r="Q5396" t="s">
        <v>10632</v>
      </c>
      <c r="R5396">
        <v>5</v>
      </c>
      <c r="S5396">
        <v>-18.749999999999996</v>
      </c>
      <c r="T5396" t="s">
        <v>10768</v>
      </c>
      <c r="U5396" s="1">
        <v>44826</v>
      </c>
      <c r="V5396" s="1">
        <v>45713</v>
      </c>
      <c r="W5396" t="s">
        <v>10763</v>
      </c>
    </row>
    <row r="5397" spans="1:23" x14ac:dyDescent="0.25">
      <c r="A5397">
        <v>3348</v>
      </c>
      <c r="B5397" t="s">
        <v>7230</v>
      </c>
      <c r="C5397">
        <v>94892513</v>
      </c>
      <c r="D5397" s="1">
        <v>45017</v>
      </c>
      <c r="E5397" s="1">
        <v>45024</v>
      </c>
      <c r="F5397" t="s">
        <v>10699</v>
      </c>
      <c r="G5397" t="s">
        <v>88</v>
      </c>
      <c r="H5397" t="s">
        <v>6383</v>
      </c>
      <c r="I5397" t="s">
        <v>2923</v>
      </c>
      <c r="J5397">
        <v>8.016</v>
      </c>
      <c r="K5397">
        <v>3</v>
      </c>
      <c r="L5397">
        <v>0.2</v>
      </c>
      <c r="M5397">
        <v>1.002</v>
      </c>
      <c r="N5397">
        <v>7.0140000000000002</v>
      </c>
      <c r="O5397">
        <v>1.6032000000000002</v>
      </c>
      <c r="P5397" t="s">
        <v>86</v>
      </c>
      <c r="Q5397" t="s">
        <v>10632</v>
      </c>
      <c r="R5397">
        <v>7</v>
      </c>
      <c r="S5397">
        <v>12.5</v>
      </c>
      <c r="T5397" t="s">
        <v>10767</v>
      </c>
      <c r="U5397" s="1">
        <v>44705</v>
      </c>
      <c r="V5397" s="1">
        <v>45017</v>
      </c>
      <c r="W5397" t="s">
        <v>10770</v>
      </c>
    </row>
    <row r="5398" spans="1:23" x14ac:dyDescent="0.25">
      <c r="A5398">
        <v>3349</v>
      </c>
      <c r="B5398" t="s">
        <v>7231</v>
      </c>
      <c r="C5398">
        <v>87995418</v>
      </c>
      <c r="D5398" s="1">
        <v>45017</v>
      </c>
      <c r="E5398" s="1">
        <v>45019</v>
      </c>
      <c r="F5398" t="s">
        <v>10697</v>
      </c>
      <c r="G5398" t="s">
        <v>3816</v>
      </c>
      <c r="H5398" t="s">
        <v>89</v>
      </c>
      <c r="I5398" t="s">
        <v>2739</v>
      </c>
      <c r="J5398">
        <v>362.13600000000002</v>
      </c>
      <c r="K5398">
        <v>3</v>
      </c>
      <c r="L5398">
        <v>0.2</v>
      </c>
      <c r="M5398">
        <v>-54.320399999999999</v>
      </c>
      <c r="N5398">
        <v>416.45640000000003</v>
      </c>
      <c r="O5398">
        <v>72.427200000000013</v>
      </c>
      <c r="P5398" t="s">
        <v>10633</v>
      </c>
      <c r="Q5398" t="s">
        <v>10632</v>
      </c>
      <c r="R5398">
        <v>2</v>
      </c>
      <c r="S5398">
        <v>-15</v>
      </c>
      <c r="T5398" t="s">
        <v>10768</v>
      </c>
      <c r="U5398" s="1">
        <v>44705</v>
      </c>
      <c r="V5398" s="1">
        <v>45811</v>
      </c>
      <c r="W5398" t="s">
        <v>10775</v>
      </c>
    </row>
    <row r="5399" spans="1:23" x14ac:dyDescent="0.25">
      <c r="A5399">
        <v>3350</v>
      </c>
      <c r="B5399" t="s">
        <v>7231</v>
      </c>
      <c r="C5399">
        <v>45691315</v>
      </c>
      <c r="D5399" s="1">
        <v>45017</v>
      </c>
      <c r="E5399" s="1">
        <v>45019</v>
      </c>
      <c r="F5399" t="s">
        <v>10697</v>
      </c>
      <c r="G5399" t="s">
        <v>3816</v>
      </c>
      <c r="H5399" t="s">
        <v>89</v>
      </c>
      <c r="I5399" t="s">
        <v>3400</v>
      </c>
      <c r="J5399">
        <v>31.05</v>
      </c>
      <c r="K5399">
        <v>3</v>
      </c>
      <c r="L5399">
        <v>0</v>
      </c>
      <c r="M5399">
        <v>14.904</v>
      </c>
      <c r="N5399">
        <v>16.146000000000001</v>
      </c>
      <c r="O5399">
        <v>0</v>
      </c>
      <c r="P5399" t="s">
        <v>86</v>
      </c>
      <c r="Q5399" t="s">
        <v>10631</v>
      </c>
      <c r="R5399">
        <v>2</v>
      </c>
      <c r="S5399">
        <v>48</v>
      </c>
      <c r="T5399" t="s">
        <v>10766</v>
      </c>
      <c r="U5399" s="1">
        <v>44705</v>
      </c>
      <c r="V5399" s="1">
        <v>45811</v>
      </c>
      <c r="W5399" t="s">
        <v>10775</v>
      </c>
    </row>
    <row r="5400" spans="1:23" x14ac:dyDescent="0.25">
      <c r="A5400">
        <v>3351</v>
      </c>
      <c r="B5400" t="s">
        <v>7232</v>
      </c>
      <c r="C5400">
        <v>72242301</v>
      </c>
      <c r="D5400" s="1">
        <v>45018</v>
      </c>
      <c r="E5400" s="1">
        <v>45025</v>
      </c>
      <c r="F5400" t="s">
        <v>10699</v>
      </c>
      <c r="G5400" t="s">
        <v>88</v>
      </c>
      <c r="H5400" t="s">
        <v>4265</v>
      </c>
      <c r="I5400" t="s">
        <v>135</v>
      </c>
      <c r="J5400">
        <v>957.57749999999999</v>
      </c>
      <c r="K5400">
        <v>5</v>
      </c>
      <c r="L5400">
        <v>0.45</v>
      </c>
      <c r="M5400">
        <v>-383.03100000000001</v>
      </c>
      <c r="N5400">
        <v>1340.6085</v>
      </c>
      <c r="O5400">
        <v>430.909875</v>
      </c>
      <c r="P5400" t="s">
        <v>10633</v>
      </c>
      <c r="Q5400" t="s">
        <v>10632</v>
      </c>
      <c r="R5400">
        <v>7</v>
      </c>
      <c r="S5400">
        <v>-40</v>
      </c>
      <c r="T5400" t="s">
        <v>10768</v>
      </c>
      <c r="U5400" s="1">
        <v>45018</v>
      </c>
      <c r="V5400" s="1">
        <v>45801</v>
      </c>
      <c r="W5400" t="s">
        <v>10763</v>
      </c>
    </row>
    <row r="5401" spans="1:23" x14ac:dyDescent="0.25">
      <c r="A5401">
        <v>3352</v>
      </c>
      <c r="B5401" t="s">
        <v>7232</v>
      </c>
      <c r="C5401">
        <v>6489102</v>
      </c>
      <c r="D5401" s="1">
        <v>45018</v>
      </c>
      <c r="E5401" s="1">
        <v>45025</v>
      </c>
      <c r="F5401" t="s">
        <v>10699</v>
      </c>
      <c r="G5401" t="s">
        <v>88</v>
      </c>
      <c r="H5401" t="s">
        <v>4265</v>
      </c>
      <c r="I5401" t="s">
        <v>138</v>
      </c>
      <c r="J5401">
        <v>22.367999999999999</v>
      </c>
      <c r="K5401">
        <v>2</v>
      </c>
      <c r="L5401">
        <v>0.2</v>
      </c>
      <c r="M5401">
        <v>2.5164</v>
      </c>
      <c r="N5401">
        <v>19.851599999999998</v>
      </c>
      <c r="O5401">
        <v>4.4736000000000002</v>
      </c>
      <c r="P5401" t="s">
        <v>86</v>
      </c>
      <c r="Q5401" t="s">
        <v>10632</v>
      </c>
      <c r="R5401">
        <v>7</v>
      </c>
      <c r="S5401">
        <v>11.25</v>
      </c>
      <c r="T5401" t="s">
        <v>10767</v>
      </c>
      <c r="U5401" s="1">
        <v>45018</v>
      </c>
      <c r="V5401" s="1">
        <v>45801</v>
      </c>
      <c r="W5401" t="s">
        <v>10775</v>
      </c>
    </row>
    <row r="5402" spans="1:23" x14ac:dyDescent="0.25">
      <c r="A5402">
        <v>3353</v>
      </c>
      <c r="B5402" t="s">
        <v>7233</v>
      </c>
      <c r="C5402">
        <v>10293272</v>
      </c>
      <c r="D5402" s="1">
        <v>45018</v>
      </c>
      <c r="E5402" s="1">
        <v>45020</v>
      </c>
      <c r="F5402" t="s">
        <v>10697</v>
      </c>
      <c r="G5402" t="s">
        <v>92</v>
      </c>
      <c r="H5402" t="s">
        <v>3970</v>
      </c>
      <c r="I5402" t="s">
        <v>2831</v>
      </c>
      <c r="J5402">
        <v>31.95</v>
      </c>
      <c r="K5402">
        <v>1</v>
      </c>
      <c r="L5402">
        <v>0</v>
      </c>
      <c r="M5402">
        <v>2.2364999999999999</v>
      </c>
      <c r="N5402">
        <v>29.7135</v>
      </c>
      <c r="O5402">
        <v>0</v>
      </c>
      <c r="P5402" t="s">
        <v>86</v>
      </c>
      <c r="Q5402" t="s">
        <v>10631</v>
      </c>
      <c r="R5402">
        <v>2</v>
      </c>
      <c r="S5402">
        <v>6.9999999999999991</v>
      </c>
      <c r="T5402" t="s">
        <v>10768</v>
      </c>
      <c r="U5402" s="1">
        <v>44675</v>
      </c>
      <c r="V5402" s="1">
        <v>45807</v>
      </c>
      <c r="W5402" t="s">
        <v>10769</v>
      </c>
    </row>
    <row r="5403" spans="1:23" x14ac:dyDescent="0.25">
      <c r="A5403">
        <v>3354</v>
      </c>
      <c r="B5403" t="s">
        <v>7234</v>
      </c>
      <c r="C5403">
        <v>76125547</v>
      </c>
      <c r="D5403" s="1">
        <v>45019</v>
      </c>
      <c r="E5403" s="1">
        <v>45021</v>
      </c>
      <c r="F5403" t="s">
        <v>10697</v>
      </c>
      <c r="G5403" t="s">
        <v>3816</v>
      </c>
      <c r="H5403" t="s">
        <v>5564</v>
      </c>
      <c r="I5403" t="s">
        <v>498</v>
      </c>
      <c r="J5403">
        <v>899.13599999999997</v>
      </c>
      <c r="K5403">
        <v>4</v>
      </c>
      <c r="L5403">
        <v>0.2</v>
      </c>
      <c r="M5403">
        <v>112.392</v>
      </c>
      <c r="N5403">
        <v>786.74399999999991</v>
      </c>
      <c r="O5403">
        <v>179.8272</v>
      </c>
      <c r="P5403" t="s">
        <v>86</v>
      </c>
      <c r="Q5403" t="s">
        <v>10632</v>
      </c>
      <c r="R5403">
        <v>2</v>
      </c>
      <c r="S5403">
        <v>12.5</v>
      </c>
      <c r="T5403" t="s">
        <v>10767</v>
      </c>
      <c r="U5403" s="1">
        <v>44459</v>
      </c>
      <c r="V5403" s="1">
        <v>45110</v>
      </c>
      <c r="W5403" t="s">
        <v>10770</v>
      </c>
    </row>
    <row r="5404" spans="1:23" x14ac:dyDescent="0.25">
      <c r="A5404">
        <v>3355</v>
      </c>
      <c r="B5404" t="s">
        <v>7234</v>
      </c>
      <c r="C5404">
        <v>89844145</v>
      </c>
      <c r="D5404" s="1">
        <v>45019</v>
      </c>
      <c r="E5404" s="1">
        <v>45021</v>
      </c>
      <c r="F5404" t="s">
        <v>10697</v>
      </c>
      <c r="G5404" t="s">
        <v>3816</v>
      </c>
      <c r="H5404" t="s">
        <v>5564</v>
      </c>
      <c r="I5404" t="s">
        <v>500</v>
      </c>
      <c r="J5404">
        <v>71.760000000000005</v>
      </c>
      <c r="K5404">
        <v>6</v>
      </c>
      <c r="L5404">
        <v>0</v>
      </c>
      <c r="M5404">
        <v>20.0928</v>
      </c>
      <c r="N5404">
        <v>51.667200000000008</v>
      </c>
      <c r="O5404">
        <v>0</v>
      </c>
      <c r="P5404" t="s">
        <v>86</v>
      </c>
      <c r="Q5404" t="s">
        <v>10631</v>
      </c>
      <c r="R5404">
        <v>2</v>
      </c>
      <c r="S5404">
        <v>27.999999999999996</v>
      </c>
      <c r="T5404" t="s">
        <v>10766</v>
      </c>
      <c r="U5404" s="1">
        <v>44459</v>
      </c>
      <c r="V5404" s="1">
        <v>45110</v>
      </c>
      <c r="W5404" t="s">
        <v>10770</v>
      </c>
    </row>
    <row r="5405" spans="1:23" x14ac:dyDescent="0.25">
      <c r="A5405">
        <v>3356</v>
      </c>
      <c r="B5405" t="s">
        <v>7234</v>
      </c>
      <c r="C5405">
        <v>38426927</v>
      </c>
      <c r="D5405" s="1">
        <v>45019</v>
      </c>
      <c r="E5405" s="1">
        <v>45021</v>
      </c>
      <c r="F5405" t="s">
        <v>10697</v>
      </c>
      <c r="G5405" t="s">
        <v>3816</v>
      </c>
      <c r="H5405" t="s">
        <v>5564</v>
      </c>
      <c r="I5405" t="s">
        <v>502</v>
      </c>
      <c r="J5405">
        <v>51.84</v>
      </c>
      <c r="K5405">
        <v>8</v>
      </c>
      <c r="L5405">
        <v>0</v>
      </c>
      <c r="M5405">
        <v>24.883199999999999</v>
      </c>
      <c r="N5405">
        <v>26.956800000000005</v>
      </c>
      <c r="O5405">
        <v>0</v>
      </c>
      <c r="P5405" t="s">
        <v>86</v>
      </c>
      <c r="Q5405" t="s">
        <v>10631</v>
      </c>
      <c r="R5405">
        <v>2</v>
      </c>
      <c r="S5405">
        <v>47.999999999999993</v>
      </c>
      <c r="T5405" t="s">
        <v>10766</v>
      </c>
      <c r="U5405" s="1">
        <v>44459</v>
      </c>
      <c r="V5405" s="1">
        <v>45110</v>
      </c>
      <c r="W5405" t="s">
        <v>10770</v>
      </c>
    </row>
    <row r="5406" spans="1:23" x14ac:dyDescent="0.25">
      <c r="A5406">
        <v>3357</v>
      </c>
      <c r="B5406" t="s">
        <v>7234</v>
      </c>
      <c r="C5406">
        <v>39853898</v>
      </c>
      <c r="D5406" s="1">
        <v>45019</v>
      </c>
      <c r="E5406" s="1">
        <v>45021</v>
      </c>
      <c r="F5406" t="s">
        <v>10697</v>
      </c>
      <c r="G5406" t="s">
        <v>3816</v>
      </c>
      <c r="H5406" t="s">
        <v>5564</v>
      </c>
      <c r="I5406" t="s">
        <v>214</v>
      </c>
      <c r="J5406">
        <v>626.35199999999998</v>
      </c>
      <c r="K5406">
        <v>3</v>
      </c>
      <c r="L5406">
        <v>0.2</v>
      </c>
      <c r="M5406">
        <v>46.976399999999998</v>
      </c>
      <c r="N5406">
        <v>579.37559999999996</v>
      </c>
      <c r="O5406">
        <v>125.2704</v>
      </c>
      <c r="P5406" t="s">
        <v>86</v>
      </c>
      <c r="Q5406" t="s">
        <v>10632</v>
      </c>
      <c r="R5406">
        <v>2</v>
      </c>
      <c r="S5406">
        <v>7.5</v>
      </c>
      <c r="T5406" t="s">
        <v>10768</v>
      </c>
      <c r="U5406" s="1">
        <v>44459</v>
      </c>
      <c r="V5406" s="1">
        <v>45110</v>
      </c>
      <c r="W5406" t="s">
        <v>10770</v>
      </c>
    </row>
    <row r="5407" spans="1:23" x14ac:dyDescent="0.25">
      <c r="A5407">
        <v>3358</v>
      </c>
      <c r="B5407" t="s">
        <v>7234</v>
      </c>
      <c r="C5407">
        <v>82227104</v>
      </c>
      <c r="D5407" s="1">
        <v>45019</v>
      </c>
      <c r="E5407" s="1">
        <v>45021</v>
      </c>
      <c r="F5407" t="s">
        <v>10697</v>
      </c>
      <c r="G5407" t="s">
        <v>3816</v>
      </c>
      <c r="H5407" t="s">
        <v>5564</v>
      </c>
      <c r="I5407" t="s">
        <v>504</v>
      </c>
      <c r="J5407">
        <v>19.899999999999999</v>
      </c>
      <c r="K5407">
        <v>5</v>
      </c>
      <c r="L5407">
        <v>0</v>
      </c>
      <c r="M5407">
        <v>6.5670000000000002</v>
      </c>
      <c r="N5407">
        <v>13.332999999999998</v>
      </c>
      <c r="O5407">
        <v>0</v>
      </c>
      <c r="P5407" t="s">
        <v>86</v>
      </c>
      <c r="Q5407" t="s">
        <v>10631</v>
      </c>
      <c r="R5407">
        <v>2</v>
      </c>
      <c r="S5407">
        <v>33</v>
      </c>
      <c r="T5407" t="s">
        <v>10766</v>
      </c>
      <c r="U5407" s="1">
        <v>44459</v>
      </c>
      <c r="V5407" s="1">
        <v>45110</v>
      </c>
      <c r="W5407" t="s">
        <v>10770</v>
      </c>
    </row>
    <row r="5408" spans="1:23" x14ac:dyDescent="0.25">
      <c r="A5408">
        <v>3359</v>
      </c>
      <c r="B5408" t="s">
        <v>7235</v>
      </c>
      <c r="C5408">
        <v>91256150</v>
      </c>
      <c r="D5408" s="1">
        <v>45019</v>
      </c>
      <c r="E5408" s="1">
        <v>45024</v>
      </c>
      <c r="F5408" t="s">
        <v>10700</v>
      </c>
      <c r="G5408" t="s">
        <v>92</v>
      </c>
      <c r="H5408" t="s">
        <v>4152</v>
      </c>
      <c r="I5408" t="s">
        <v>2331</v>
      </c>
      <c r="J5408">
        <v>209.67</v>
      </c>
      <c r="K5408">
        <v>1</v>
      </c>
      <c r="L5408">
        <v>0.4</v>
      </c>
      <c r="M5408">
        <v>-13.978</v>
      </c>
      <c r="N5408">
        <v>223.648</v>
      </c>
      <c r="O5408">
        <v>83.867999999999995</v>
      </c>
      <c r="P5408" t="s">
        <v>10633</v>
      </c>
      <c r="Q5408" t="s">
        <v>10632</v>
      </c>
      <c r="R5408">
        <v>5</v>
      </c>
      <c r="S5408">
        <v>-6.666666666666667</v>
      </c>
      <c r="T5408" t="s">
        <v>10768</v>
      </c>
      <c r="U5408" s="1">
        <v>44935</v>
      </c>
      <c r="V5408" s="1">
        <v>45711</v>
      </c>
      <c r="W5408" t="s">
        <v>10769</v>
      </c>
    </row>
    <row r="5409" spans="1:23" x14ac:dyDescent="0.25">
      <c r="A5409">
        <v>3360</v>
      </c>
      <c r="B5409" t="s">
        <v>7236</v>
      </c>
      <c r="C5409">
        <v>23348217</v>
      </c>
      <c r="D5409" s="1">
        <v>45019</v>
      </c>
      <c r="E5409" s="1">
        <v>45024</v>
      </c>
      <c r="F5409" t="s">
        <v>10700</v>
      </c>
      <c r="G5409" t="s">
        <v>92</v>
      </c>
      <c r="H5409" t="s">
        <v>4770</v>
      </c>
      <c r="I5409" t="s">
        <v>2917</v>
      </c>
      <c r="J5409">
        <v>135.72</v>
      </c>
      <c r="K5409">
        <v>3</v>
      </c>
      <c r="L5409">
        <v>0</v>
      </c>
      <c r="M5409">
        <v>35.287199999999999</v>
      </c>
      <c r="N5409">
        <v>100.4328</v>
      </c>
      <c r="O5409">
        <v>0</v>
      </c>
      <c r="P5409" t="s">
        <v>86</v>
      </c>
      <c r="Q5409" t="s">
        <v>10631</v>
      </c>
      <c r="R5409">
        <v>5</v>
      </c>
      <c r="S5409">
        <v>26</v>
      </c>
      <c r="T5409" t="s">
        <v>10766</v>
      </c>
      <c r="U5409" s="1">
        <v>44621</v>
      </c>
      <c r="V5409" s="1">
        <v>45773</v>
      </c>
      <c r="W5409" t="s">
        <v>10775</v>
      </c>
    </row>
    <row r="5410" spans="1:23" x14ac:dyDescent="0.25">
      <c r="A5410">
        <v>3361</v>
      </c>
      <c r="B5410" t="s">
        <v>7236</v>
      </c>
      <c r="C5410">
        <v>14645395</v>
      </c>
      <c r="D5410" s="1">
        <v>45019</v>
      </c>
      <c r="E5410" s="1">
        <v>45024</v>
      </c>
      <c r="F5410" t="s">
        <v>10700</v>
      </c>
      <c r="G5410" t="s">
        <v>92</v>
      </c>
      <c r="H5410" t="s">
        <v>4770</v>
      </c>
      <c r="I5410" t="s">
        <v>2850</v>
      </c>
      <c r="J5410">
        <v>12.56</v>
      </c>
      <c r="K5410">
        <v>2</v>
      </c>
      <c r="L5410">
        <v>0</v>
      </c>
      <c r="M5410">
        <v>5.6520000000000001</v>
      </c>
      <c r="N5410">
        <v>6.9080000000000004</v>
      </c>
      <c r="O5410">
        <v>0</v>
      </c>
      <c r="P5410" t="s">
        <v>86</v>
      </c>
      <c r="Q5410" t="s">
        <v>10631</v>
      </c>
      <c r="R5410">
        <v>5</v>
      </c>
      <c r="S5410">
        <v>45</v>
      </c>
      <c r="T5410" t="s">
        <v>10766</v>
      </c>
      <c r="U5410" s="1">
        <v>44621</v>
      </c>
      <c r="V5410" s="1">
        <v>45773</v>
      </c>
      <c r="W5410" t="s">
        <v>10775</v>
      </c>
    </row>
    <row r="5411" spans="1:23" x14ac:dyDescent="0.25">
      <c r="A5411">
        <v>3362</v>
      </c>
      <c r="B5411" t="s">
        <v>7236</v>
      </c>
      <c r="C5411">
        <v>2931424</v>
      </c>
      <c r="D5411" s="1">
        <v>45019</v>
      </c>
      <c r="E5411" s="1">
        <v>45024</v>
      </c>
      <c r="F5411" t="s">
        <v>10700</v>
      </c>
      <c r="G5411" t="s">
        <v>92</v>
      </c>
      <c r="H5411" t="s">
        <v>4770</v>
      </c>
      <c r="I5411" t="s">
        <v>2086</v>
      </c>
      <c r="J5411">
        <v>263.95999999999998</v>
      </c>
      <c r="K5411">
        <v>4</v>
      </c>
      <c r="L5411">
        <v>0</v>
      </c>
      <c r="M5411">
        <v>71.269199999999998</v>
      </c>
      <c r="N5411">
        <v>192.69079999999997</v>
      </c>
      <c r="O5411">
        <v>0</v>
      </c>
      <c r="P5411" t="s">
        <v>86</v>
      </c>
      <c r="Q5411" t="s">
        <v>10631</v>
      </c>
      <c r="R5411">
        <v>5</v>
      </c>
      <c r="S5411">
        <v>27</v>
      </c>
      <c r="T5411" t="s">
        <v>10766</v>
      </c>
      <c r="U5411" s="1">
        <v>44621</v>
      </c>
      <c r="V5411" s="1">
        <v>45773</v>
      </c>
      <c r="W5411" t="s">
        <v>10775</v>
      </c>
    </row>
    <row r="5412" spans="1:23" x14ac:dyDescent="0.25">
      <c r="A5412">
        <v>3363</v>
      </c>
      <c r="B5412" t="s">
        <v>7237</v>
      </c>
      <c r="C5412">
        <v>32269332</v>
      </c>
      <c r="D5412" s="1">
        <v>45019</v>
      </c>
      <c r="E5412" s="1">
        <v>45024</v>
      </c>
      <c r="F5412" t="s">
        <v>10700</v>
      </c>
      <c r="G5412" t="s">
        <v>88</v>
      </c>
      <c r="H5412" t="s">
        <v>5014</v>
      </c>
      <c r="I5412" t="s">
        <v>2200</v>
      </c>
      <c r="J5412">
        <v>17.899999999999999</v>
      </c>
      <c r="K5412">
        <v>2</v>
      </c>
      <c r="L5412">
        <v>0</v>
      </c>
      <c r="M5412">
        <v>3.4009999999999998</v>
      </c>
      <c r="N5412">
        <v>14.498999999999999</v>
      </c>
      <c r="O5412">
        <v>0</v>
      </c>
      <c r="P5412" t="s">
        <v>86</v>
      </c>
      <c r="Q5412" t="s">
        <v>10631</v>
      </c>
      <c r="R5412">
        <v>5</v>
      </c>
      <c r="S5412">
        <v>19</v>
      </c>
      <c r="T5412" t="s">
        <v>10766</v>
      </c>
      <c r="U5412" s="1">
        <v>44440</v>
      </c>
      <c r="V5412" s="1">
        <v>45794</v>
      </c>
      <c r="W5412" t="s">
        <v>10775</v>
      </c>
    </row>
    <row r="5413" spans="1:23" x14ac:dyDescent="0.25">
      <c r="A5413">
        <v>3364</v>
      </c>
      <c r="B5413" t="s">
        <v>7237</v>
      </c>
      <c r="C5413">
        <v>28855313</v>
      </c>
      <c r="D5413" s="1">
        <v>45019</v>
      </c>
      <c r="E5413" s="1">
        <v>45024</v>
      </c>
      <c r="F5413" t="s">
        <v>10700</v>
      </c>
      <c r="G5413" t="s">
        <v>88</v>
      </c>
      <c r="H5413" t="s">
        <v>5014</v>
      </c>
      <c r="I5413" t="s">
        <v>853</v>
      </c>
      <c r="J5413">
        <v>81.96</v>
      </c>
      <c r="K5413">
        <v>2</v>
      </c>
      <c r="L5413">
        <v>0</v>
      </c>
      <c r="M5413">
        <v>0</v>
      </c>
      <c r="N5413">
        <v>81.96</v>
      </c>
      <c r="O5413">
        <v>0</v>
      </c>
      <c r="P5413" t="s">
        <v>10633</v>
      </c>
      <c r="Q5413" t="s">
        <v>10631</v>
      </c>
      <c r="R5413">
        <v>5</v>
      </c>
      <c r="S5413">
        <v>0</v>
      </c>
      <c r="T5413" t="s">
        <v>10768</v>
      </c>
      <c r="U5413" s="1">
        <v>44440</v>
      </c>
      <c r="V5413" s="1">
        <v>45794</v>
      </c>
      <c r="W5413" t="s">
        <v>10775</v>
      </c>
    </row>
    <row r="5414" spans="1:23" x14ac:dyDescent="0.25">
      <c r="A5414">
        <v>3365</v>
      </c>
      <c r="B5414" t="s">
        <v>7238</v>
      </c>
      <c r="C5414">
        <v>68488118</v>
      </c>
      <c r="D5414" s="1">
        <v>45020</v>
      </c>
      <c r="E5414" s="1">
        <v>45024</v>
      </c>
      <c r="F5414" t="s">
        <v>10696</v>
      </c>
      <c r="G5414" t="s">
        <v>88</v>
      </c>
      <c r="H5414" t="s">
        <v>5679</v>
      </c>
      <c r="I5414" t="s">
        <v>500</v>
      </c>
      <c r="J5414">
        <v>83.72</v>
      </c>
      <c r="K5414">
        <v>7</v>
      </c>
      <c r="L5414">
        <v>0</v>
      </c>
      <c r="M5414">
        <v>23.441600000000001</v>
      </c>
      <c r="N5414">
        <v>60.278399999999998</v>
      </c>
      <c r="O5414">
        <v>0</v>
      </c>
      <c r="P5414" t="s">
        <v>86</v>
      </c>
      <c r="Q5414" t="s">
        <v>10631</v>
      </c>
      <c r="R5414">
        <v>4</v>
      </c>
      <c r="S5414">
        <v>28.000000000000004</v>
      </c>
      <c r="T5414" t="s">
        <v>10766</v>
      </c>
      <c r="U5414" s="1">
        <v>44500</v>
      </c>
      <c r="V5414" s="1">
        <v>45415</v>
      </c>
      <c r="W5414" t="s">
        <v>10770</v>
      </c>
    </row>
    <row r="5415" spans="1:23" x14ac:dyDescent="0.25">
      <c r="A5415">
        <v>3366</v>
      </c>
      <c r="B5415" t="s">
        <v>7238</v>
      </c>
      <c r="C5415">
        <v>34593137</v>
      </c>
      <c r="D5415" s="1">
        <v>45020</v>
      </c>
      <c r="E5415" s="1">
        <v>45024</v>
      </c>
      <c r="F5415" t="s">
        <v>10696</v>
      </c>
      <c r="G5415" t="s">
        <v>88</v>
      </c>
      <c r="H5415" t="s">
        <v>5679</v>
      </c>
      <c r="I5415" t="s">
        <v>676</v>
      </c>
      <c r="J5415">
        <v>287.94</v>
      </c>
      <c r="K5415">
        <v>3</v>
      </c>
      <c r="L5415">
        <v>0</v>
      </c>
      <c r="M5415">
        <v>77.743799999999993</v>
      </c>
      <c r="N5415">
        <v>210.1962</v>
      </c>
      <c r="O5415">
        <v>0</v>
      </c>
      <c r="P5415" t="s">
        <v>86</v>
      </c>
      <c r="Q5415" t="s">
        <v>10631</v>
      </c>
      <c r="R5415">
        <v>4</v>
      </c>
      <c r="S5415">
        <v>26.999999999999996</v>
      </c>
      <c r="T5415" t="s">
        <v>10766</v>
      </c>
      <c r="U5415" s="1">
        <v>44500</v>
      </c>
      <c r="V5415" s="1">
        <v>45415</v>
      </c>
      <c r="W5415" t="s">
        <v>10770</v>
      </c>
    </row>
    <row r="5416" spans="1:23" x14ac:dyDescent="0.25">
      <c r="A5416">
        <v>3367</v>
      </c>
      <c r="B5416" t="s">
        <v>7239</v>
      </c>
      <c r="C5416">
        <v>37677801</v>
      </c>
      <c r="D5416" s="1">
        <v>45022</v>
      </c>
      <c r="E5416" s="1">
        <v>45027</v>
      </c>
      <c r="F5416" t="s">
        <v>10700</v>
      </c>
      <c r="G5416" t="s">
        <v>88</v>
      </c>
      <c r="H5416" t="s">
        <v>4390</v>
      </c>
      <c r="I5416" t="s">
        <v>353</v>
      </c>
      <c r="J5416">
        <v>339.96</v>
      </c>
      <c r="K5416">
        <v>5</v>
      </c>
      <c r="L5416">
        <v>0.2</v>
      </c>
      <c r="M5416">
        <v>67.992000000000004</v>
      </c>
      <c r="N5416">
        <v>271.96799999999996</v>
      </c>
      <c r="O5416">
        <v>67.992000000000004</v>
      </c>
      <c r="P5416" t="s">
        <v>86</v>
      </c>
      <c r="Q5416" t="s">
        <v>10632</v>
      </c>
      <c r="R5416">
        <v>5</v>
      </c>
      <c r="S5416">
        <v>20.000000000000004</v>
      </c>
      <c r="T5416" t="s">
        <v>10766</v>
      </c>
      <c r="U5416" s="1">
        <v>44507</v>
      </c>
      <c r="V5416" s="1">
        <v>45727</v>
      </c>
      <c r="W5416" t="s">
        <v>10763</v>
      </c>
    </row>
    <row r="5417" spans="1:23" x14ac:dyDescent="0.25">
      <c r="A5417">
        <v>3368</v>
      </c>
      <c r="B5417" t="s">
        <v>7240</v>
      </c>
      <c r="C5417">
        <v>61973775</v>
      </c>
      <c r="D5417" s="1">
        <v>45022</v>
      </c>
      <c r="E5417" s="1">
        <v>45022</v>
      </c>
      <c r="F5417" t="s">
        <v>10702</v>
      </c>
      <c r="G5417" t="s">
        <v>3847</v>
      </c>
      <c r="H5417" t="s">
        <v>4423</v>
      </c>
      <c r="I5417" t="s">
        <v>2094</v>
      </c>
      <c r="J5417">
        <v>263.88</v>
      </c>
      <c r="K5417">
        <v>3</v>
      </c>
      <c r="L5417">
        <v>0.2</v>
      </c>
      <c r="M5417">
        <v>42.880499999999998</v>
      </c>
      <c r="N5417">
        <v>220.99950000000001</v>
      </c>
      <c r="O5417">
        <v>52.776000000000003</v>
      </c>
      <c r="P5417" t="s">
        <v>86</v>
      </c>
      <c r="Q5417" t="s">
        <v>10632</v>
      </c>
      <c r="R5417">
        <v>0</v>
      </c>
      <c r="S5417">
        <v>16.25</v>
      </c>
      <c r="T5417" t="s">
        <v>10766</v>
      </c>
      <c r="U5417" s="1">
        <v>44543</v>
      </c>
      <c r="V5417" s="1">
        <v>45779</v>
      </c>
      <c r="W5417" t="s">
        <v>10775</v>
      </c>
    </row>
    <row r="5418" spans="1:23" x14ac:dyDescent="0.25">
      <c r="A5418">
        <v>3369</v>
      </c>
      <c r="B5418" t="s">
        <v>7240</v>
      </c>
      <c r="C5418">
        <v>37424548</v>
      </c>
      <c r="D5418" s="1">
        <v>45022</v>
      </c>
      <c r="E5418" s="1">
        <v>45022</v>
      </c>
      <c r="F5418" t="s">
        <v>10702</v>
      </c>
      <c r="G5418" t="s">
        <v>3847</v>
      </c>
      <c r="H5418" t="s">
        <v>4423</v>
      </c>
      <c r="I5418" t="s">
        <v>1104</v>
      </c>
      <c r="J5418">
        <v>2453.4299999999998</v>
      </c>
      <c r="K5418">
        <v>5</v>
      </c>
      <c r="L5418">
        <v>0.3</v>
      </c>
      <c r="M5418">
        <v>-350.49</v>
      </c>
      <c r="N5418">
        <v>2803.92</v>
      </c>
      <c r="O5418">
        <v>736.02899999999988</v>
      </c>
      <c r="P5418" t="s">
        <v>10633</v>
      </c>
      <c r="Q5418" t="s">
        <v>10632</v>
      </c>
      <c r="R5418">
        <v>0</v>
      </c>
      <c r="S5418">
        <v>-14.285714285714288</v>
      </c>
      <c r="T5418" t="s">
        <v>10768</v>
      </c>
      <c r="U5418" s="1">
        <v>44543</v>
      </c>
      <c r="V5418" s="1">
        <v>45779</v>
      </c>
      <c r="W5418" t="s">
        <v>10763</v>
      </c>
    </row>
    <row r="5419" spans="1:23" x14ac:dyDescent="0.25">
      <c r="A5419">
        <v>3370</v>
      </c>
      <c r="B5419" t="s">
        <v>7241</v>
      </c>
      <c r="C5419">
        <v>59089139</v>
      </c>
      <c r="D5419" s="1">
        <v>45022</v>
      </c>
      <c r="E5419" s="1">
        <v>45022</v>
      </c>
      <c r="F5419" t="s">
        <v>10702</v>
      </c>
      <c r="G5419" t="s">
        <v>3847</v>
      </c>
      <c r="H5419" t="s">
        <v>4085</v>
      </c>
      <c r="I5419" t="s">
        <v>3460</v>
      </c>
      <c r="J5419">
        <v>17.14</v>
      </c>
      <c r="K5419">
        <v>2</v>
      </c>
      <c r="L5419">
        <v>0</v>
      </c>
      <c r="M5419">
        <v>6.1703999999999999</v>
      </c>
      <c r="N5419">
        <v>10.9696</v>
      </c>
      <c r="O5419">
        <v>0</v>
      </c>
      <c r="P5419" t="s">
        <v>86</v>
      </c>
      <c r="Q5419" t="s">
        <v>10631</v>
      </c>
      <c r="R5419">
        <v>0</v>
      </c>
      <c r="S5419">
        <v>36</v>
      </c>
      <c r="T5419" t="s">
        <v>10766</v>
      </c>
      <c r="U5419" s="1">
        <v>44412</v>
      </c>
      <c r="V5419" s="1">
        <v>45825</v>
      </c>
      <c r="W5419" t="s">
        <v>10775</v>
      </c>
    </row>
    <row r="5420" spans="1:23" x14ac:dyDescent="0.25">
      <c r="A5420">
        <v>3371</v>
      </c>
      <c r="B5420" t="s">
        <v>7242</v>
      </c>
      <c r="C5420">
        <v>84208159</v>
      </c>
      <c r="D5420" s="1">
        <v>45022</v>
      </c>
      <c r="E5420" s="1">
        <v>45022</v>
      </c>
      <c r="F5420" t="s">
        <v>10702</v>
      </c>
      <c r="G5420" t="s">
        <v>3847</v>
      </c>
      <c r="H5420" t="s">
        <v>7243</v>
      </c>
      <c r="I5420" t="s">
        <v>1839</v>
      </c>
      <c r="J5420">
        <v>131.376</v>
      </c>
      <c r="K5420">
        <v>6</v>
      </c>
      <c r="L5420">
        <v>0.6</v>
      </c>
      <c r="M5420">
        <v>-95.247600000000006</v>
      </c>
      <c r="N5420">
        <v>226.62360000000001</v>
      </c>
      <c r="O5420">
        <v>78.825599999999994</v>
      </c>
      <c r="P5420" t="s">
        <v>10633</v>
      </c>
      <c r="Q5420" t="s">
        <v>10632</v>
      </c>
      <c r="R5420">
        <v>0</v>
      </c>
      <c r="S5420">
        <v>-72.5</v>
      </c>
      <c r="T5420" t="s">
        <v>10768</v>
      </c>
      <c r="U5420" s="1">
        <v>45022</v>
      </c>
      <c r="V5420" s="1">
        <v>45492</v>
      </c>
      <c r="W5420" t="s">
        <v>10770</v>
      </c>
    </row>
    <row r="5421" spans="1:23" x14ac:dyDescent="0.25">
      <c r="A5421">
        <v>3372</v>
      </c>
      <c r="B5421" t="s">
        <v>7242</v>
      </c>
      <c r="C5421">
        <v>93032329</v>
      </c>
      <c r="D5421" s="1">
        <v>45022</v>
      </c>
      <c r="E5421" s="1">
        <v>45022</v>
      </c>
      <c r="F5421" t="s">
        <v>10702</v>
      </c>
      <c r="G5421" t="s">
        <v>3847</v>
      </c>
      <c r="H5421" t="s">
        <v>7243</v>
      </c>
      <c r="I5421" t="s">
        <v>2278</v>
      </c>
      <c r="J5421">
        <v>5.3440000000000003</v>
      </c>
      <c r="K5421">
        <v>1</v>
      </c>
      <c r="L5421">
        <v>0.2</v>
      </c>
      <c r="M5421">
        <v>1.8704000000000001</v>
      </c>
      <c r="N5421">
        <v>3.4736000000000002</v>
      </c>
      <c r="O5421">
        <v>1.0688000000000002</v>
      </c>
      <c r="P5421" t="s">
        <v>86</v>
      </c>
      <c r="Q5421" t="s">
        <v>10632</v>
      </c>
      <c r="R5421">
        <v>0</v>
      </c>
      <c r="S5421">
        <v>35</v>
      </c>
      <c r="T5421" t="s">
        <v>10766</v>
      </c>
      <c r="U5421" s="1">
        <v>45022</v>
      </c>
      <c r="V5421" s="1">
        <v>45492</v>
      </c>
      <c r="W5421" t="s">
        <v>10769</v>
      </c>
    </row>
    <row r="5422" spans="1:23" x14ac:dyDescent="0.25">
      <c r="A5422">
        <v>3373</v>
      </c>
      <c r="B5422" t="s">
        <v>7244</v>
      </c>
      <c r="C5422">
        <v>19954101</v>
      </c>
      <c r="D5422" s="1">
        <v>45022</v>
      </c>
      <c r="E5422" s="1">
        <v>45029</v>
      </c>
      <c r="F5422" t="s">
        <v>10699</v>
      </c>
      <c r="G5422" t="s">
        <v>88</v>
      </c>
      <c r="H5422" t="s">
        <v>4894</v>
      </c>
      <c r="I5422" t="s">
        <v>955</v>
      </c>
      <c r="J5422">
        <v>4.4640000000000004</v>
      </c>
      <c r="K5422">
        <v>1</v>
      </c>
      <c r="L5422">
        <v>0.2</v>
      </c>
      <c r="M5422">
        <v>1.6739999999999999</v>
      </c>
      <c r="N5422">
        <v>2.7900000000000005</v>
      </c>
      <c r="O5422">
        <v>0.89280000000000015</v>
      </c>
      <c r="P5422" t="s">
        <v>86</v>
      </c>
      <c r="Q5422" t="s">
        <v>10632</v>
      </c>
      <c r="R5422">
        <v>7</v>
      </c>
      <c r="S5422">
        <v>37.499999999999993</v>
      </c>
      <c r="T5422" t="s">
        <v>10766</v>
      </c>
      <c r="U5422" s="1">
        <v>44662</v>
      </c>
      <c r="V5422" s="1">
        <v>45810</v>
      </c>
      <c r="W5422" t="s">
        <v>10769</v>
      </c>
    </row>
    <row r="5423" spans="1:23" x14ac:dyDescent="0.25">
      <c r="A5423">
        <v>3374</v>
      </c>
      <c r="B5423" t="s">
        <v>7244</v>
      </c>
      <c r="C5423">
        <v>58093347</v>
      </c>
      <c r="D5423" s="1">
        <v>45022</v>
      </c>
      <c r="E5423" s="1">
        <v>45029</v>
      </c>
      <c r="F5423" t="s">
        <v>10699</v>
      </c>
      <c r="G5423" t="s">
        <v>88</v>
      </c>
      <c r="H5423" t="s">
        <v>4894</v>
      </c>
      <c r="I5423" t="s">
        <v>1963</v>
      </c>
      <c r="J5423">
        <v>3.96</v>
      </c>
      <c r="K5423">
        <v>10</v>
      </c>
      <c r="L5423">
        <v>0.8</v>
      </c>
      <c r="M5423">
        <v>-6.93</v>
      </c>
      <c r="N5423">
        <v>10.89</v>
      </c>
      <c r="O5423">
        <v>3.1680000000000001</v>
      </c>
      <c r="P5423" t="s">
        <v>10633</v>
      </c>
      <c r="Q5423" t="s">
        <v>10632</v>
      </c>
      <c r="R5423">
        <v>7</v>
      </c>
      <c r="S5423">
        <v>-175</v>
      </c>
      <c r="T5423" t="s">
        <v>10768</v>
      </c>
      <c r="U5423" s="1">
        <v>44662</v>
      </c>
      <c r="V5423" s="1">
        <v>45810</v>
      </c>
      <c r="W5423" t="s">
        <v>10763</v>
      </c>
    </row>
    <row r="5424" spans="1:23" x14ac:dyDescent="0.25">
      <c r="A5424">
        <v>3375</v>
      </c>
      <c r="B5424" t="s">
        <v>7245</v>
      </c>
      <c r="C5424">
        <v>34806739</v>
      </c>
      <c r="D5424" s="1">
        <v>45023</v>
      </c>
      <c r="E5424" s="1">
        <v>45027</v>
      </c>
      <c r="F5424" t="s">
        <v>10696</v>
      </c>
      <c r="G5424" t="s">
        <v>92</v>
      </c>
      <c r="H5424" t="s">
        <v>4651</v>
      </c>
      <c r="I5424" t="s">
        <v>1925</v>
      </c>
      <c r="J5424">
        <v>824.97</v>
      </c>
      <c r="K5424">
        <v>3</v>
      </c>
      <c r="L5424">
        <v>0</v>
      </c>
      <c r="M5424">
        <v>214.4922</v>
      </c>
      <c r="N5424">
        <v>610.4778</v>
      </c>
      <c r="O5424">
        <v>0</v>
      </c>
      <c r="P5424" t="s">
        <v>86</v>
      </c>
      <c r="Q5424" t="s">
        <v>10631</v>
      </c>
      <c r="R5424">
        <v>4</v>
      </c>
      <c r="S5424">
        <v>26</v>
      </c>
      <c r="T5424" t="s">
        <v>10766</v>
      </c>
      <c r="U5424" s="1">
        <v>44842</v>
      </c>
      <c r="V5424" s="1">
        <v>45758</v>
      </c>
      <c r="W5424" t="s">
        <v>10775</v>
      </c>
    </row>
    <row r="5425" spans="1:23" x14ac:dyDescent="0.25">
      <c r="A5425">
        <v>3376</v>
      </c>
      <c r="B5425" t="s">
        <v>7246</v>
      </c>
      <c r="C5425">
        <v>34811278</v>
      </c>
      <c r="D5425" s="1">
        <v>45024</v>
      </c>
      <c r="E5425" s="1">
        <v>45024</v>
      </c>
      <c r="F5425" t="s">
        <v>10702</v>
      </c>
      <c r="G5425" t="s">
        <v>3847</v>
      </c>
      <c r="H5425" t="s">
        <v>3946</v>
      </c>
      <c r="I5425" t="s">
        <v>222</v>
      </c>
      <c r="J5425">
        <v>77.88</v>
      </c>
      <c r="K5425">
        <v>2</v>
      </c>
      <c r="L5425">
        <v>0</v>
      </c>
      <c r="M5425">
        <v>3.8940000000000001</v>
      </c>
      <c r="N5425">
        <v>73.98599999999999</v>
      </c>
      <c r="O5425">
        <v>0</v>
      </c>
      <c r="P5425" t="s">
        <v>86</v>
      </c>
      <c r="Q5425" t="s">
        <v>10631</v>
      </c>
      <c r="R5425">
        <v>0</v>
      </c>
      <c r="S5425">
        <v>5</v>
      </c>
      <c r="T5425" t="s">
        <v>10768</v>
      </c>
      <c r="U5425" s="1">
        <v>44995</v>
      </c>
      <c r="V5425" s="1">
        <v>45822</v>
      </c>
      <c r="W5425" t="s">
        <v>10775</v>
      </c>
    </row>
    <row r="5426" spans="1:23" x14ac:dyDescent="0.25">
      <c r="A5426">
        <v>3377</v>
      </c>
      <c r="B5426" t="s">
        <v>7247</v>
      </c>
      <c r="C5426">
        <v>32839911</v>
      </c>
      <c r="D5426" s="1">
        <v>45025</v>
      </c>
      <c r="E5426" s="1">
        <v>45029</v>
      </c>
      <c r="F5426" t="s">
        <v>10696</v>
      </c>
      <c r="G5426" t="s">
        <v>88</v>
      </c>
      <c r="H5426" t="s">
        <v>4113</v>
      </c>
      <c r="I5426" t="s">
        <v>3244</v>
      </c>
      <c r="J5426">
        <v>27.696000000000002</v>
      </c>
      <c r="K5426">
        <v>3</v>
      </c>
      <c r="L5426">
        <v>0.2</v>
      </c>
      <c r="M5426">
        <v>3.4620000000000002</v>
      </c>
      <c r="N5426">
        <v>24.234000000000002</v>
      </c>
      <c r="O5426">
        <v>5.539200000000001</v>
      </c>
      <c r="P5426" t="s">
        <v>86</v>
      </c>
      <c r="Q5426" t="s">
        <v>10632</v>
      </c>
      <c r="R5426">
        <v>4</v>
      </c>
      <c r="S5426">
        <v>12.5</v>
      </c>
      <c r="T5426" t="s">
        <v>10767</v>
      </c>
      <c r="U5426" s="1">
        <v>44431</v>
      </c>
      <c r="V5426" s="1">
        <v>45732</v>
      </c>
      <c r="W5426" t="s">
        <v>10775</v>
      </c>
    </row>
    <row r="5427" spans="1:23" x14ac:dyDescent="0.25">
      <c r="A5427">
        <v>3378</v>
      </c>
      <c r="B5427" t="s">
        <v>7247</v>
      </c>
      <c r="C5427">
        <v>2873650</v>
      </c>
      <c r="D5427" s="1">
        <v>45025</v>
      </c>
      <c r="E5427" s="1">
        <v>45029</v>
      </c>
      <c r="F5427" t="s">
        <v>10696</v>
      </c>
      <c r="G5427" t="s">
        <v>88</v>
      </c>
      <c r="H5427" t="s">
        <v>4113</v>
      </c>
      <c r="I5427" t="s">
        <v>2716</v>
      </c>
      <c r="J5427">
        <v>73.164000000000001</v>
      </c>
      <c r="K5427">
        <v>6</v>
      </c>
      <c r="L5427">
        <v>0.8</v>
      </c>
      <c r="M5427">
        <v>-186.56819999999999</v>
      </c>
      <c r="N5427">
        <v>259.73219999999998</v>
      </c>
      <c r="O5427">
        <v>58.531200000000005</v>
      </c>
      <c r="P5427" t="s">
        <v>10633</v>
      </c>
      <c r="Q5427" t="s">
        <v>10632</v>
      </c>
      <c r="R5427">
        <v>4</v>
      </c>
      <c r="S5427">
        <v>-254.99999999999997</v>
      </c>
      <c r="T5427" t="s">
        <v>10768</v>
      </c>
      <c r="U5427" s="1">
        <v>44431</v>
      </c>
      <c r="V5427" s="1">
        <v>45732</v>
      </c>
      <c r="W5427" t="s">
        <v>10763</v>
      </c>
    </row>
    <row r="5428" spans="1:23" x14ac:dyDescent="0.25">
      <c r="A5428">
        <v>3379</v>
      </c>
      <c r="B5428" t="s">
        <v>7248</v>
      </c>
      <c r="C5428">
        <v>27980437</v>
      </c>
      <c r="D5428" s="1">
        <v>45025</v>
      </c>
      <c r="E5428" s="1">
        <v>45029</v>
      </c>
      <c r="F5428" t="s">
        <v>10696</v>
      </c>
      <c r="G5428" t="s">
        <v>88</v>
      </c>
      <c r="H5428" t="s">
        <v>3889</v>
      </c>
      <c r="I5428" t="s">
        <v>3701</v>
      </c>
      <c r="J5428">
        <v>249.584</v>
      </c>
      <c r="K5428">
        <v>2</v>
      </c>
      <c r="L5428">
        <v>0.2</v>
      </c>
      <c r="M5428">
        <v>15.599</v>
      </c>
      <c r="N5428">
        <v>233.98500000000001</v>
      </c>
      <c r="O5428">
        <v>49.916800000000002</v>
      </c>
      <c r="P5428" t="s">
        <v>86</v>
      </c>
      <c r="Q5428" t="s">
        <v>10632</v>
      </c>
      <c r="R5428">
        <v>4</v>
      </c>
      <c r="S5428">
        <v>6.25</v>
      </c>
      <c r="T5428" t="s">
        <v>10768</v>
      </c>
      <c r="U5428" s="1">
        <v>44626</v>
      </c>
      <c r="V5428" s="1">
        <v>45672</v>
      </c>
      <c r="W5428" t="s">
        <v>10775</v>
      </c>
    </row>
    <row r="5429" spans="1:23" x14ac:dyDescent="0.25">
      <c r="A5429">
        <v>3380</v>
      </c>
      <c r="B5429" t="s">
        <v>7248</v>
      </c>
      <c r="C5429">
        <v>54622515</v>
      </c>
      <c r="D5429" s="1">
        <v>45025</v>
      </c>
      <c r="E5429" s="1">
        <v>45029</v>
      </c>
      <c r="F5429" t="s">
        <v>10696</v>
      </c>
      <c r="G5429" t="s">
        <v>88</v>
      </c>
      <c r="H5429" t="s">
        <v>3889</v>
      </c>
      <c r="I5429" t="s">
        <v>2763</v>
      </c>
      <c r="J5429">
        <v>17.940000000000001</v>
      </c>
      <c r="K5429">
        <v>3</v>
      </c>
      <c r="L5429">
        <v>0</v>
      </c>
      <c r="M5429">
        <v>8.7905999999999995</v>
      </c>
      <c r="N5429">
        <v>9.1494000000000018</v>
      </c>
      <c r="O5429">
        <v>0</v>
      </c>
      <c r="P5429" t="s">
        <v>86</v>
      </c>
      <c r="Q5429" t="s">
        <v>10631</v>
      </c>
      <c r="R5429">
        <v>4</v>
      </c>
      <c r="S5429">
        <v>48.999999999999993</v>
      </c>
      <c r="T5429" t="s">
        <v>10766</v>
      </c>
      <c r="U5429" s="1">
        <v>44626</v>
      </c>
      <c r="V5429" s="1">
        <v>45672</v>
      </c>
      <c r="W5429" t="s">
        <v>10775</v>
      </c>
    </row>
    <row r="5430" spans="1:23" x14ac:dyDescent="0.25">
      <c r="A5430">
        <v>3381</v>
      </c>
      <c r="B5430" t="s">
        <v>7248</v>
      </c>
      <c r="C5430">
        <v>60541818</v>
      </c>
      <c r="D5430" s="1">
        <v>45025</v>
      </c>
      <c r="E5430" s="1">
        <v>45029</v>
      </c>
      <c r="F5430" t="s">
        <v>10696</v>
      </c>
      <c r="G5430" t="s">
        <v>88</v>
      </c>
      <c r="H5430" t="s">
        <v>3889</v>
      </c>
      <c r="I5430" t="s">
        <v>589</v>
      </c>
      <c r="J5430">
        <v>10.11</v>
      </c>
      <c r="K5430">
        <v>3</v>
      </c>
      <c r="L5430">
        <v>0</v>
      </c>
      <c r="M5430">
        <v>3.2351999999999999</v>
      </c>
      <c r="N5430">
        <v>6.8747999999999996</v>
      </c>
      <c r="O5430">
        <v>0</v>
      </c>
      <c r="P5430" t="s">
        <v>86</v>
      </c>
      <c r="Q5430" t="s">
        <v>10631</v>
      </c>
      <c r="R5430">
        <v>4</v>
      </c>
      <c r="S5430">
        <v>32</v>
      </c>
      <c r="T5430" t="s">
        <v>10766</v>
      </c>
      <c r="U5430" s="1">
        <v>44626</v>
      </c>
      <c r="V5430" s="1">
        <v>45672</v>
      </c>
      <c r="W5430" t="s">
        <v>10775</v>
      </c>
    </row>
    <row r="5431" spans="1:23" x14ac:dyDescent="0.25">
      <c r="A5431">
        <v>3382</v>
      </c>
      <c r="B5431" t="s">
        <v>7249</v>
      </c>
      <c r="C5431">
        <v>17303227</v>
      </c>
      <c r="D5431" s="1">
        <v>45026</v>
      </c>
      <c r="E5431" s="1">
        <v>45027</v>
      </c>
      <c r="F5431" t="s">
        <v>10703</v>
      </c>
      <c r="G5431" t="s">
        <v>3816</v>
      </c>
      <c r="H5431" t="s">
        <v>3879</v>
      </c>
      <c r="I5431" t="s">
        <v>1521</v>
      </c>
      <c r="J5431">
        <v>34.44</v>
      </c>
      <c r="K5431">
        <v>3</v>
      </c>
      <c r="L5431">
        <v>0</v>
      </c>
      <c r="M5431">
        <v>17.22</v>
      </c>
      <c r="N5431">
        <v>17.22</v>
      </c>
      <c r="O5431">
        <v>0</v>
      </c>
      <c r="P5431" t="s">
        <v>86</v>
      </c>
      <c r="Q5431" t="s">
        <v>10631</v>
      </c>
      <c r="R5431">
        <v>1</v>
      </c>
      <c r="S5431">
        <v>50</v>
      </c>
      <c r="T5431" t="s">
        <v>10766</v>
      </c>
      <c r="U5431" s="1">
        <v>44659</v>
      </c>
      <c r="V5431" s="1">
        <v>45723</v>
      </c>
      <c r="W5431" t="s">
        <v>10775</v>
      </c>
    </row>
    <row r="5432" spans="1:23" x14ac:dyDescent="0.25">
      <c r="A5432">
        <v>3383</v>
      </c>
      <c r="B5432" t="s">
        <v>7250</v>
      </c>
      <c r="C5432">
        <v>3431547</v>
      </c>
      <c r="D5432" s="1">
        <v>45026</v>
      </c>
      <c r="E5432" s="1">
        <v>45031</v>
      </c>
      <c r="F5432" t="s">
        <v>10700</v>
      </c>
      <c r="G5432" t="s">
        <v>88</v>
      </c>
      <c r="H5432" t="s">
        <v>5492</v>
      </c>
      <c r="I5432" t="s">
        <v>2519</v>
      </c>
      <c r="J5432">
        <v>38.28</v>
      </c>
      <c r="K5432">
        <v>6</v>
      </c>
      <c r="L5432">
        <v>0</v>
      </c>
      <c r="M5432">
        <v>17.608799999999999</v>
      </c>
      <c r="N5432">
        <v>20.671200000000002</v>
      </c>
      <c r="O5432">
        <v>0</v>
      </c>
      <c r="P5432" t="s">
        <v>86</v>
      </c>
      <c r="Q5432" t="s">
        <v>10631</v>
      </c>
      <c r="R5432">
        <v>5</v>
      </c>
      <c r="S5432">
        <v>46</v>
      </c>
      <c r="T5432" t="s">
        <v>10766</v>
      </c>
      <c r="U5432" s="1">
        <v>44431</v>
      </c>
      <c r="V5432" s="1">
        <v>45641</v>
      </c>
      <c r="W5432" t="s">
        <v>10770</v>
      </c>
    </row>
    <row r="5433" spans="1:23" x14ac:dyDescent="0.25">
      <c r="A5433">
        <v>3384</v>
      </c>
      <c r="B5433" t="s">
        <v>7250</v>
      </c>
      <c r="C5433">
        <v>95061615</v>
      </c>
      <c r="D5433" s="1">
        <v>45026</v>
      </c>
      <c r="E5433" s="1">
        <v>45031</v>
      </c>
      <c r="F5433" t="s">
        <v>10700</v>
      </c>
      <c r="G5433" t="s">
        <v>88</v>
      </c>
      <c r="H5433" t="s">
        <v>5492</v>
      </c>
      <c r="I5433" t="s">
        <v>2101</v>
      </c>
      <c r="J5433">
        <v>149.94999999999999</v>
      </c>
      <c r="K5433">
        <v>5</v>
      </c>
      <c r="L5433">
        <v>0</v>
      </c>
      <c r="M5433">
        <v>44.984999999999999</v>
      </c>
      <c r="N5433">
        <v>104.96499999999999</v>
      </c>
      <c r="O5433">
        <v>0</v>
      </c>
      <c r="P5433" t="s">
        <v>86</v>
      </c>
      <c r="Q5433" t="s">
        <v>10631</v>
      </c>
      <c r="R5433">
        <v>5</v>
      </c>
      <c r="S5433">
        <v>30.000000000000004</v>
      </c>
      <c r="T5433" t="s">
        <v>10766</v>
      </c>
      <c r="U5433" s="1">
        <v>44431</v>
      </c>
      <c r="V5433" s="1">
        <v>45641</v>
      </c>
      <c r="W5433" t="s">
        <v>10770</v>
      </c>
    </row>
    <row r="5434" spans="1:23" x14ac:dyDescent="0.25">
      <c r="A5434">
        <v>3385</v>
      </c>
      <c r="B5434" t="s">
        <v>7251</v>
      </c>
      <c r="C5434">
        <v>83625155</v>
      </c>
      <c r="D5434" s="1">
        <v>45026</v>
      </c>
      <c r="E5434" s="1">
        <v>45031</v>
      </c>
      <c r="F5434" t="s">
        <v>10700</v>
      </c>
      <c r="G5434" t="s">
        <v>88</v>
      </c>
      <c r="H5434" t="s">
        <v>5361</v>
      </c>
      <c r="I5434" t="s">
        <v>3566</v>
      </c>
      <c r="J5434">
        <v>1640.7</v>
      </c>
      <c r="K5434">
        <v>5</v>
      </c>
      <c r="L5434">
        <v>0</v>
      </c>
      <c r="M5434">
        <v>459.39600000000002</v>
      </c>
      <c r="N5434">
        <v>1181.3040000000001</v>
      </c>
      <c r="O5434">
        <v>0</v>
      </c>
      <c r="P5434" t="s">
        <v>86</v>
      </c>
      <c r="Q5434" t="s">
        <v>10631</v>
      </c>
      <c r="R5434">
        <v>5</v>
      </c>
      <c r="S5434">
        <v>28.000000000000004</v>
      </c>
      <c r="T5434" t="s">
        <v>10766</v>
      </c>
      <c r="U5434" s="1">
        <v>44687</v>
      </c>
      <c r="V5434" s="1">
        <v>45824</v>
      </c>
      <c r="W5434" t="s">
        <v>10763</v>
      </c>
    </row>
    <row r="5435" spans="1:23" x14ac:dyDescent="0.25">
      <c r="A5435">
        <v>3386</v>
      </c>
      <c r="B5435" t="s">
        <v>7251</v>
      </c>
      <c r="C5435">
        <v>34559676</v>
      </c>
      <c r="D5435" s="1">
        <v>45026</v>
      </c>
      <c r="E5435" s="1">
        <v>45031</v>
      </c>
      <c r="F5435" t="s">
        <v>10700</v>
      </c>
      <c r="G5435" t="s">
        <v>88</v>
      </c>
      <c r="H5435" t="s">
        <v>5361</v>
      </c>
      <c r="I5435" t="s">
        <v>726</v>
      </c>
      <c r="J5435">
        <v>270</v>
      </c>
      <c r="K5435">
        <v>3</v>
      </c>
      <c r="L5435">
        <v>0</v>
      </c>
      <c r="M5435">
        <v>97.2</v>
      </c>
      <c r="N5435">
        <v>172.8</v>
      </c>
      <c r="O5435">
        <v>0</v>
      </c>
      <c r="P5435" t="s">
        <v>86</v>
      </c>
      <c r="Q5435" t="s">
        <v>10631</v>
      </c>
      <c r="R5435">
        <v>5</v>
      </c>
      <c r="S5435">
        <v>36</v>
      </c>
      <c r="T5435" t="s">
        <v>10766</v>
      </c>
      <c r="U5435" s="1">
        <v>44687</v>
      </c>
      <c r="V5435" s="1">
        <v>45824</v>
      </c>
      <c r="W5435" t="s">
        <v>10775</v>
      </c>
    </row>
    <row r="5436" spans="1:23" x14ac:dyDescent="0.25">
      <c r="A5436">
        <v>3387</v>
      </c>
      <c r="B5436" t="s">
        <v>7252</v>
      </c>
      <c r="C5436">
        <v>11499580</v>
      </c>
      <c r="D5436" s="1">
        <v>45026</v>
      </c>
      <c r="E5436" s="1">
        <v>45031</v>
      </c>
      <c r="F5436" t="s">
        <v>10700</v>
      </c>
      <c r="G5436" t="s">
        <v>92</v>
      </c>
      <c r="H5436" t="s">
        <v>107</v>
      </c>
      <c r="I5436" t="s">
        <v>1099</v>
      </c>
      <c r="J5436">
        <v>1.72</v>
      </c>
      <c r="K5436">
        <v>1</v>
      </c>
      <c r="L5436">
        <v>0.8</v>
      </c>
      <c r="M5436">
        <v>-2.8380000000000001</v>
      </c>
      <c r="N5436">
        <v>4.5579999999999998</v>
      </c>
      <c r="O5436">
        <v>1.3760000000000001</v>
      </c>
      <c r="P5436" t="s">
        <v>10633</v>
      </c>
      <c r="Q5436" t="s">
        <v>10632</v>
      </c>
      <c r="R5436">
        <v>5</v>
      </c>
      <c r="S5436">
        <v>-165</v>
      </c>
      <c r="T5436" t="s">
        <v>10768</v>
      </c>
      <c r="U5436" s="1">
        <v>44492</v>
      </c>
      <c r="V5436" s="1">
        <v>45668</v>
      </c>
      <c r="W5436" t="s">
        <v>10769</v>
      </c>
    </row>
    <row r="5437" spans="1:23" x14ac:dyDescent="0.25">
      <c r="A5437">
        <v>3388</v>
      </c>
      <c r="B5437" t="s">
        <v>7253</v>
      </c>
      <c r="C5437">
        <v>21690583</v>
      </c>
      <c r="D5437" s="1">
        <v>45027</v>
      </c>
      <c r="E5437" s="1">
        <v>45031</v>
      </c>
      <c r="F5437" t="s">
        <v>10696</v>
      </c>
      <c r="G5437" t="s">
        <v>88</v>
      </c>
      <c r="H5437" t="s">
        <v>5803</v>
      </c>
      <c r="I5437" t="s">
        <v>996</v>
      </c>
      <c r="J5437">
        <v>239.97</v>
      </c>
      <c r="K5437">
        <v>3</v>
      </c>
      <c r="L5437">
        <v>0</v>
      </c>
      <c r="M5437">
        <v>86.389200000000002</v>
      </c>
      <c r="N5437">
        <v>153.58080000000001</v>
      </c>
      <c r="O5437">
        <v>0</v>
      </c>
      <c r="P5437" t="s">
        <v>86</v>
      </c>
      <c r="Q5437" t="s">
        <v>10631</v>
      </c>
      <c r="R5437">
        <v>4</v>
      </c>
      <c r="S5437">
        <v>36</v>
      </c>
      <c r="T5437" t="s">
        <v>10766</v>
      </c>
      <c r="U5437" s="1">
        <v>44546</v>
      </c>
      <c r="V5437" s="1">
        <v>45656</v>
      </c>
      <c r="W5437" t="s">
        <v>10770</v>
      </c>
    </row>
    <row r="5438" spans="1:23" x14ac:dyDescent="0.25">
      <c r="A5438">
        <v>3389</v>
      </c>
      <c r="B5438" t="s">
        <v>7253</v>
      </c>
      <c r="C5438">
        <v>66459607</v>
      </c>
      <c r="D5438" s="1">
        <v>45027</v>
      </c>
      <c r="E5438" s="1">
        <v>45031</v>
      </c>
      <c r="F5438" t="s">
        <v>10696</v>
      </c>
      <c r="G5438" t="s">
        <v>88</v>
      </c>
      <c r="H5438" t="s">
        <v>5803</v>
      </c>
      <c r="I5438" t="s">
        <v>3224</v>
      </c>
      <c r="J5438">
        <v>16.02</v>
      </c>
      <c r="K5438">
        <v>6</v>
      </c>
      <c r="L5438">
        <v>0</v>
      </c>
      <c r="M5438">
        <v>6.0876000000000001</v>
      </c>
      <c r="N5438">
        <v>9.9323999999999995</v>
      </c>
      <c r="O5438">
        <v>0</v>
      </c>
      <c r="P5438" t="s">
        <v>86</v>
      </c>
      <c r="Q5438" t="s">
        <v>10631</v>
      </c>
      <c r="R5438">
        <v>4</v>
      </c>
      <c r="S5438">
        <v>38</v>
      </c>
      <c r="T5438" t="s">
        <v>10766</v>
      </c>
      <c r="U5438" s="1">
        <v>44546</v>
      </c>
      <c r="V5438" s="1">
        <v>45656</v>
      </c>
      <c r="W5438" t="s">
        <v>10770</v>
      </c>
    </row>
    <row r="5439" spans="1:23" x14ac:dyDescent="0.25">
      <c r="A5439">
        <v>3390</v>
      </c>
      <c r="B5439" t="s">
        <v>7254</v>
      </c>
      <c r="C5439">
        <v>20518366</v>
      </c>
      <c r="D5439" s="1">
        <v>45027</v>
      </c>
      <c r="E5439" s="1">
        <v>45029</v>
      </c>
      <c r="F5439" t="s">
        <v>10697</v>
      </c>
      <c r="G5439" t="s">
        <v>3816</v>
      </c>
      <c r="H5439" t="s">
        <v>4138</v>
      </c>
      <c r="I5439" t="s">
        <v>206</v>
      </c>
      <c r="J5439">
        <v>24.56</v>
      </c>
      <c r="K5439">
        <v>2</v>
      </c>
      <c r="L5439">
        <v>0</v>
      </c>
      <c r="M5439">
        <v>11.543200000000001</v>
      </c>
      <c r="N5439">
        <v>13.016799999999998</v>
      </c>
      <c r="O5439">
        <v>0</v>
      </c>
      <c r="P5439" t="s">
        <v>86</v>
      </c>
      <c r="Q5439" t="s">
        <v>10631</v>
      </c>
      <c r="R5439">
        <v>2</v>
      </c>
      <c r="S5439">
        <v>47</v>
      </c>
      <c r="T5439" t="s">
        <v>10766</v>
      </c>
      <c r="U5439" s="1">
        <v>44555</v>
      </c>
      <c r="V5439" s="1">
        <v>45709</v>
      </c>
      <c r="W5439" t="s">
        <v>10775</v>
      </c>
    </row>
    <row r="5440" spans="1:23" x14ac:dyDescent="0.25">
      <c r="A5440">
        <v>3391</v>
      </c>
      <c r="B5440" t="s">
        <v>7255</v>
      </c>
      <c r="C5440">
        <v>54186698</v>
      </c>
      <c r="D5440" s="1">
        <v>45027</v>
      </c>
      <c r="E5440" s="1">
        <v>45031</v>
      </c>
      <c r="F5440" t="s">
        <v>10696</v>
      </c>
      <c r="G5440" t="s">
        <v>88</v>
      </c>
      <c r="H5440" t="s">
        <v>5616</v>
      </c>
      <c r="I5440" t="s">
        <v>3450</v>
      </c>
      <c r="J5440">
        <v>74.760000000000005</v>
      </c>
      <c r="K5440">
        <v>7</v>
      </c>
      <c r="L5440">
        <v>0</v>
      </c>
      <c r="M5440">
        <v>23.923200000000001</v>
      </c>
      <c r="N5440">
        <v>50.836800000000004</v>
      </c>
      <c r="O5440">
        <v>0</v>
      </c>
      <c r="P5440" t="s">
        <v>86</v>
      </c>
      <c r="Q5440" t="s">
        <v>10631</v>
      </c>
      <c r="R5440">
        <v>4</v>
      </c>
      <c r="S5440">
        <v>32</v>
      </c>
      <c r="T5440" t="s">
        <v>10766</v>
      </c>
      <c r="U5440" s="1">
        <v>44472</v>
      </c>
      <c r="V5440" s="1">
        <v>45510</v>
      </c>
      <c r="W5440" t="s">
        <v>10770</v>
      </c>
    </row>
    <row r="5441" spans="1:23" x14ac:dyDescent="0.25">
      <c r="A5441">
        <v>3392</v>
      </c>
      <c r="B5441" t="s">
        <v>7255</v>
      </c>
      <c r="C5441">
        <v>45989441</v>
      </c>
      <c r="D5441" s="1">
        <v>45027</v>
      </c>
      <c r="E5441" s="1">
        <v>45031</v>
      </c>
      <c r="F5441" t="s">
        <v>10696</v>
      </c>
      <c r="G5441" t="s">
        <v>88</v>
      </c>
      <c r="H5441" t="s">
        <v>5616</v>
      </c>
      <c r="I5441" t="s">
        <v>3580</v>
      </c>
      <c r="J5441">
        <v>364.77600000000001</v>
      </c>
      <c r="K5441">
        <v>3</v>
      </c>
      <c r="L5441">
        <v>0.2</v>
      </c>
      <c r="M5441">
        <v>27.3582</v>
      </c>
      <c r="N5441">
        <v>337.4178</v>
      </c>
      <c r="O5441">
        <v>72.955200000000005</v>
      </c>
      <c r="P5441" t="s">
        <v>86</v>
      </c>
      <c r="Q5441" t="s">
        <v>10632</v>
      </c>
      <c r="R5441">
        <v>4</v>
      </c>
      <c r="S5441">
        <v>7.5</v>
      </c>
      <c r="T5441" t="s">
        <v>10768</v>
      </c>
      <c r="U5441" s="1">
        <v>44472</v>
      </c>
      <c r="V5441" s="1">
        <v>45510</v>
      </c>
      <c r="W5441" t="s">
        <v>10770</v>
      </c>
    </row>
    <row r="5442" spans="1:23" x14ac:dyDescent="0.25">
      <c r="A5442">
        <v>3393</v>
      </c>
      <c r="B5442" t="s">
        <v>7256</v>
      </c>
      <c r="C5442">
        <v>40083909</v>
      </c>
      <c r="D5442" s="1">
        <v>45029</v>
      </c>
      <c r="E5442" s="1">
        <v>45033</v>
      </c>
      <c r="F5442" t="s">
        <v>10696</v>
      </c>
      <c r="G5442" t="s">
        <v>88</v>
      </c>
      <c r="H5442" t="s">
        <v>4324</v>
      </c>
      <c r="I5442" t="s">
        <v>1386</v>
      </c>
      <c r="J5442">
        <v>5.1760000000000002</v>
      </c>
      <c r="K5442">
        <v>4</v>
      </c>
      <c r="L5442">
        <v>0.8</v>
      </c>
      <c r="M5442">
        <v>-7.7640000000000002</v>
      </c>
      <c r="N5442">
        <v>12.940000000000001</v>
      </c>
      <c r="O5442">
        <v>4.1408000000000005</v>
      </c>
      <c r="P5442" t="s">
        <v>10633</v>
      </c>
      <c r="Q5442" t="s">
        <v>10632</v>
      </c>
      <c r="R5442">
        <v>4</v>
      </c>
      <c r="S5442">
        <v>-150</v>
      </c>
      <c r="T5442" t="s">
        <v>10768</v>
      </c>
      <c r="U5442" s="1">
        <v>44522</v>
      </c>
      <c r="V5442" s="1">
        <v>45796</v>
      </c>
      <c r="W5442" t="s">
        <v>10775</v>
      </c>
    </row>
    <row r="5443" spans="1:23" x14ac:dyDescent="0.25">
      <c r="A5443">
        <v>3394</v>
      </c>
      <c r="B5443" t="s">
        <v>7257</v>
      </c>
      <c r="C5443">
        <v>12411000</v>
      </c>
      <c r="D5443" s="1">
        <v>45029</v>
      </c>
      <c r="E5443" s="1">
        <v>45033</v>
      </c>
      <c r="F5443" t="s">
        <v>10696</v>
      </c>
      <c r="G5443" t="s">
        <v>92</v>
      </c>
      <c r="H5443" t="s">
        <v>3857</v>
      </c>
      <c r="I5443" t="s">
        <v>647</v>
      </c>
      <c r="J5443">
        <v>9.952</v>
      </c>
      <c r="K5443">
        <v>1</v>
      </c>
      <c r="L5443">
        <v>0.2</v>
      </c>
      <c r="M5443">
        <v>0.99519999999999997</v>
      </c>
      <c r="N5443">
        <v>8.9567999999999994</v>
      </c>
      <c r="O5443">
        <v>1.9904000000000002</v>
      </c>
      <c r="P5443" t="s">
        <v>86</v>
      </c>
      <c r="Q5443" t="s">
        <v>10632</v>
      </c>
      <c r="R5443">
        <v>4</v>
      </c>
      <c r="S5443">
        <v>10</v>
      </c>
      <c r="T5443" t="s">
        <v>10767</v>
      </c>
      <c r="U5443" s="1">
        <v>44591</v>
      </c>
      <c r="V5443" s="1">
        <v>45724</v>
      </c>
      <c r="W5443" t="s">
        <v>10769</v>
      </c>
    </row>
    <row r="5444" spans="1:23" x14ac:dyDescent="0.25">
      <c r="A5444">
        <v>3395</v>
      </c>
      <c r="B5444" t="s">
        <v>7258</v>
      </c>
      <c r="C5444">
        <v>78650349</v>
      </c>
      <c r="D5444" s="1">
        <v>45030</v>
      </c>
      <c r="E5444" s="1">
        <v>45034</v>
      </c>
      <c r="F5444" t="s">
        <v>10696</v>
      </c>
      <c r="G5444" t="s">
        <v>92</v>
      </c>
      <c r="H5444" t="s">
        <v>3920</v>
      </c>
      <c r="I5444" t="s">
        <v>1492</v>
      </c>
      <c r="J5444">
        <v>148.32</v>
      </c>
      <c r="K5444">
        <v>9</v>
      </c>
      <c r="L5444">
        <v>0</v>
      </c>
      <c r="M5444">
        <v>63.7776</v>
      </c>
      <c r="N5444">
        <v>84.542399999999986</v>
      </c>
      <c r="O5444">
        <v>0</v>
      </c>
      <c r="P5444" t="s">
        <v>86</v>
      </c>
      <c r="Q5444" t="s">
        <v>10631</v>
      </c>
      <c r="R5444">
        <v>4</v>
      </c>
      <c r="S5444">
        <v>43</v>
      </c>
      <c r="T5444" t="s">
        <v>10766</v>
      </c>
      <c r="U5444" s="1">
        <v>45030</v>
      </c>
      <c r="V5444" s="1">
        <v>45725</v>
      </c>
      <c r="W5444" t="s">
        <v>10763</v>
      </c>
    </row>
    <row r="5445" spans="1:23" x14ac:dyDescent="0.25">
      <c r="A5445">
        <v>3396</v>
      </c>
      <c r="B5445" t="s">
        <v>7258</v>
      </c>
      <c r="C5445">
        <v>9537854</v>
      </c>
      <c r="D5445" s="1">
        <v>45030</v>
      </c>
      <c r="E5445" s="1">
        <v>45034</v>
      </c>
      <c r="F5445" t="s">
        <v>10696</v>
      </c>
      <c r="G5445" t="s">
        <v>92</v>
      </c>
      <c r="H5445" t="s">
        <v>3920</v>
      </c>
      <c r="I5445" t="s">
        <v>3088</v>
      </c>
      <c r="J5445">
        <v>240.78399999999999</v>
      </c>
      <c r="K5445">
        <v>1</v>
      </c>
      <c r="L5445">
        <v>0.2</v>
      </c>
      <c r="M5445">
        <v>27.088200000000001</v>
      </c>
      <c r="N5445">
        <v>213.69579999999999</v>
      </c>
      <c r="O5445">
        <v>48.156800000000004</v>
      </c>
      <c r="P5445" t="s">
        <v>86</v>
      </c>
      <c r="Q5445" t="s">
        <v>10632</v>
      </c>
      <c r="R5445">
        <v>4</v>
      </c>
      <c r="S5445">
        <v>11.25</v>
      </c>
      <c r="T5445" t="s">
        <v>10767</v>
      </c>
      <c r="U5445" s="1">
        <v>45030</v>
      </c>
      <c r="V5445" s="1">
        <v>45725</v>
      </c>
      <c r="W5445" t="s">
        <v>10769</v>
      </c>
    </row>
    <row r="5446" spans="1:23" x14ac:dyDescent="0.25">
      <c r="A5446">
        <v>3397</v>
      </c>
      <c r="B5446" t="s">
        <v>7258</v>
      </c>
      <c r="C5446">
        <v>68535297</v>
      </c>
      <c r="D5446" s="1">
        <v>45030</v>
      </c>
      <c r="E5446" s="1">
        <v>45034</v>
      </c>
      <c r="F5446" t="s">
        <v>10696</v>
      </c>
      <c r="G5446" t="s">
        <v>92</v>
      </c>
      <c r="H5446" t="s">
        <v>3920</v>
      </c>
      <c r="I5446" t="s">
        <v>1875</v>
      </c>
      <c r="J5446">
        <v>191.96799999999999</v>
      </c>
      <c r="K5446">
        <v>7</v>
      </c>
      <c r="L5446">
        <v>0.2</v>
      </c>
      <c r="M5446">
        <v>16.7972</v>
      </c>
      <c r="N5446">
        <v>175.17079999999999</v>
      </c>
      <c r="O5446">
        <v>38.393599999999999</v>
      </c>
      <c r="P5446" t="s">
        <v>86</v>
      </c>
      <c r="Q5446" t="s">
        <v>10632</v>
      </c>
      <c r="R5446">
        <v>4</v>
      </c>
      <c r="S5446">
        <v>8.75</v>
      </c>
      <c r="T5446" t="s">
        <v>10768</v>
      </c>
      <c r="U5446" s="1">
        <v>45030</v>
      </c>
      <c r="V5446" s="1">
        <v>45725</v>
      </c>
      <c r="W5446" t="s">
        <v>10763</v>
      </c>
    </row>
    <row r="5447" spans="1:23" x14ac:dyDescent="0.25">
      <c r="A5447">
        <v>3398</v>
      </c>
      <c r="B5447" t="s">
        <v>7258</v>
      </c>
      <c r="C5447">
        <v>15519651</v>
      </c>
      <c r="D5447" s="1">
        <v>45030</v>
      </c>
      <c r="E5447" s="1">
        <v>45034</v>
      </c>
      <c r="F5447" t="s">
        <v>10696</v>
      </c>
      <c r="G5447" t="s">
        <v>92</v>
      </c>
      <c r="H5447" t="s">
        <v>3920</v>
      </c>
      <c r="I5447" t="s">
        <v>1355</v>
      </c>
      <c r="J5447">
        <v>11.56</v>
      </c>
      <c r="K5447">
        <v>2</v>
      </c>
      <c r="L5447">
        <v>0</v>
      </c>
      <c r="M5447">
        <v>5.6643999999999997</v>
      </c>
      <c r="N5447">
        <v>5.8956000000000008</v>
      </c>
      <c r="O5447">
        <v>0</v>
      </c>
      <c r="P5447" t="s">
        <v>86</v>
      </c>
      <c r="Q5447" t="s">
        <v>10631</v>
      </c>
      <c r="R5447">
        <v>4</v>
      </c>
      <c r="S5447">
        <v>48.999999999999993</v>
      </c>
      <c r="T5447" t="s">
        <v>10766</v>
      </c>
      <c r="U5447" s="1">
        <v>45030</v>
      </c>
      <c r="V5447" s="1">
        <v>45725</v>
      </c>
      <c r="W5447" t="s">
        <v>10775</v>
      </c>
    </row>
    <row r="5448" spans="1:23" x14ac:dyDescent="0.25">
      <c r="A5448">
        <v>3399</v>
      </c>
      <c r="B5448" t="s">
        <v>7258</v>
      </c>
      <c r="C5448">
        <v>28441826</v>
      </c>
      <c r="D5448" s="1">
        <v>45030</v>
      </c>
      <c r="E5448" s="1">
        <v>45034</v>
      </c>
      <c r="F5448" t="s">
        <v>10696</v>
      </c>
      <c r="G5448" t="s">
        <v>92</v>
      </c>
      <c r="H5448" t="s">
        <v>3920</v>
      </c>
      <c r="I5448" t="s">
        <v>363</v>
      </c>
      <c r="J5448">
        <v>11.8</v>
      </c>
      <c r="K5448">
        <v>4</v>
      </c>
      <c r="L5448">
        <v>0</v>
      </c>
      <c r="M5448">
        <v>5.6639999999999997</v>
      </c>
      <c r="N5448">
        <v>6.136000000000001</v>
      </c>
      <c r="O5448">
        <v>0</v>
      </c>
      <c r="P5448" t="s">
        <v>86</v>
      </c>
      <c r="Q5448" t="s">
        <v>10631</v>
      </c>
      <c r="R5448">
        <v>4</v>
      </c>
      <c r="S5448">
        <v>47.999999999999993</v>
      </c>
      <c r="T5448" t="s">
        <v>10766</v>
      </c>
      <c r="U5448" s="1">
        <v>45030</v>
      </c>
      <c r="V5448" s="1">
        <v>45725</v>
      </c>
      <c r="W5448" t="s">
        <v>10775</v>
      </c>
    </row>
    <row r="5449" spans="1:23" x14ac:dyDescent="0.25">
      <c r="A5449">
        <v>3400</v>
      </c>
      <c r="B5449" t="s">
        <v>7258</v>
      </c>
      <c r="C5449">
        <v>77701451</v>
      </c>
      <c r="D5449" s="1">
        <v>45030</v>
      </c>
      <c r="E5449" s="1">
        <v>45034</v>
      </c>
      <c r="F5449" t="s">
        <v>10696</v>
      </c>
      <c r="G5449" t="s">
        <v>92</v>
      </c>
      <c r="H5449" t="s">
        <v>3920</v>
      </c>
      <c r="I5449" t="s">
        <v>2372</v>
      </c>
      <c r="J5449">
        <v>842.35199999999998</v>
      </c>
      <c r="K5449">
        <v>3</v>
      </c>
      <c r="L5449">
        <v>0.2</v>
      </c>
      <c r="M5449">
        <v>42.117600000000003</v>
      </c>
      <c r="N5449">
        <v>800.23439999999994</v>
      </c>
      <c r="O5449">
        <v>168.47040000000001</v>
      </c>
      <c r="P5449" t="s">
        <v>86</v>
      </c>
      <c r="Q5449" t="s">
        <v>10632</v>
      </c>
      <c r="R5449">
        <v>4</v>
      </c>
      <c r="S5449">
        <v>5</v>
      </c>
      <c r="T5449" t="s">
        <v>10768</v>
      </c>
      <c r="U5449" s="1">
        <v>45030</v>
      </c>
      <c r="V5449" s="1">
        <v>45725</v>
      </c>
      <c r="W5449" t="s">
        <v>10775</v>
      </c>
    </row>
    <row r="5450" spans="1:23" x14ac:dyDescent="0.25">
      <c r="A5450">
        <v>3401</v>
      </c>
      <c r="B5450" t="s">
        <v>7259</v>
      </c>
      <c r="C5450">
        <v>94029098</v>
      </c>
      <c r="D5450" s="1">
        <v>45030</v>
      </c>
      <c r="E5450" s="1">
        <v>45030</v>
      </c>
      <c r="F5450" t="s">
        <v>10702</v>
      </c>
      <c r="G5450" t="s">
        <v>3847</v>
      </c>
      <c r="H5450" t="s">
        <v>4201</v>
      </c>
      <c r="I5450" t="s">
        <v>2382</v>
      </c>
      <c r="J5450">
        <v>55.944000000000003</v>
      </c>
      <c r="K5450">
        <v>7</v>
      </c>
      <c r="L5450">
        <v>0.2</v>
      </c>
      <c r="M5450">
        <v>-13.2867</v>
      </c>
      <c r="N5450">
        <v>69.230699999999999</v>
      </c>
      <c r="O5450">
        <v>11.188800000000001</v>
      </c>
      <c r="P5450" t="s">
        <v>10633</v>
      </c>
      <c r="Q5450" t="s">
        <v>10632</v>
      </c>
      <c r="R5450">
        <v>0</v>
      </c>
      <c r="S5450">
        <v>-23.75</v>
      </c>
      <c r="T5450" t="s">
        <v>10768</v>
      </c>
      <c r="U5450" s="1">
        <v>44716</v>
      </c>
      <c r="V5450" s="1">
        <v>45825</v>
      </c>
      <c r="W5450" t="s">
        <v>10763</v>
      </c>
    </row>
    <row r="5451" spans="1:23" x14ac:dyDescent="0.25">
      <c r="A5451">
        <v>3402</v>
      </c>
      <c r="B5451" t="s">
        <v>7259</v>
      </c>
      <c r="C5451">
        <v>76975845</v>
      </c>
      <c r="D5451" s="1">
        <v>45030</v>
      </c>
      <c r="E5451" s="1">
        <v>45030</v>
      </c>
      <c r="F5451" t="s">
        <v>10702</v>
      </c>
      <c r="G5451" t="s">
        <v>3847</v>
      </c>
      <c r="H5451" t="s">
        <v>4201</v>
      </c>
      <c r="I5451" t="s">
        <v>459</v>
      </c>
      <c r="J5451">
        <v>10.688000000000001</v>
      </c>
      <c r="K5451">
        <v>2</v>
      </c>
      <c r="L5451">
        <v>0.2</v>
      </c>
      <c r="M5451">
        <v>2.2711999999999999</v>
      </c>
      <c r="N5451">
        <v>8.4168000000000003</v>
      </c>
      <c r="O5451">
        <v>2.1376000000000004</v>
      </c>
      <c r="P5451" t="s">
        <v>86</v>
      </c>
      <c r="Q5451" t="s">
        <v>10632</v>
      </c>
      <c r="R5451">
        <v>0</v>
      </c>
      <c r="S5451">
        <v>21.249999999999996</v>
      </c>
      <c r="T5451" t="s">
        <v>10766</v>
      </c>
      <c r="U5451" s="1">
        <v>44716</v>
      </c>
      <c r="V5451" s="1">
        <v>45825</v>
      </c>
      <c r="W5451" t="s">
        <v>10775</v>
      </c>
    </row>
    <row r="5452" spans="1:23" x14ac:dyDescent="0.25">
      <c r="A5452">
        <v>3403</v>
      </c>
      <c r="B5452" t="s">
        <v>7259</v>
      </c>
      <c r="C5452">
        <v>14651060</v>
      </c>
      <c r="D5452" s="1">
        <v>45030</v>
      </c>
      <c r="E5452" s="1">
        <v>45030</v>
      </c>
      <c r="F5452" t="s">
        <v>10702</v>
      </c>
      <c r="G5452" t="s">
        <v>3847</v>
      </c>
      <c r="H5452" t="s">
        <v>4201</v>
      </c>
      <c r="I5452" t="s">
        <v>2466</v>
      </c>
      <c r="J5452">
        <v>11.824</v>
      </c>
      <c r="K5452">
        <v>2</v>
      </c>
      <c r="L5452">
        <v>0.2</v>
      </c>
      <c r="M5452">
        <v>1.0346</v>
      </c>
      <c r="N5452">
        <v>10.789400000000001</v>
      </c>
      <c r="O5452">
        <v>2.3648000000000002</v>
      </c>
      <c r="P5452" t="s">
        <v>86</v>
      </c>
      <c r="Q5452" t="s">
        <v>10632</v>
      </c>
      <c r="R5452">
        <v>0</v>
      </c>
      <c r="S5452">
        <v>8.75</v>
      </c>
      <c r="T5452" t="s">
        <v>10768</v>
      </c>
      <c r="U5452" s="1">
        <v>44716</v>
      </c>
      <c r="V5452" s="1">
        <v>45825</v>
      </c>
      <c r="W5452" t="s">
        <v>10775</v>
      </c>
    </row>
    <row r="5453" spans="1:23" x14ac:dyDescent="0.25">
      <c r="A5453">
        <v>3404</v>
      </c>
      <c r="B5453" t="s">
        <v>7260</v>
      </c>
      <c r="C5453">
        <v>62194218</v>
      </c>
      <c r="D5453" s="1">
        <v>45030</v>
      </c>
      <c r="E5453" s="1">
        <v>45035</v>
      </c>
      <c r="F5453" t="s">
        <v>10700</v>
      </c>
      <c r="G5453" t="s">
        <v>88</v>
      </c>
      <c r="H5453" t="s">
        <v>4613</v>
      </c>
      <c r="I5453" t="s">
        <v>755</v>
      </c>
      <c r="J5453">
        <v>3.5920000000000001</v>
      </c>
      <c r="K5453">
        <v>1</v>
      </c>
      <c r="L5453">
        <v>0.2</v>
      </c>
      <c r="M5453">
        <v>1.1225000000000001</v>
      </c>
      <c r="N5453">
        <v>2.4695</v>
      </c>
      <c r="O5453">
        <v>0.71840000000000004</v>
      </c>
      <c r="P5453" t="s">
        <v>86</v>
      </c>
      <c r="Q5453" t="s">
        <v>10632</v>
      </c>
      <c r="R5453">
        <v>5</v>
      </c>
      <c r="S5453">
        <v>31.25</v>
      </c>
      <c r="T5453" t="s">
        <v>10766</v>
      </c>
      <c r="U5453" s="1">
        <v>44738</v>
      </c>
      <c r="V5453" s="1">
        <v>45752</v>
      </c>
      <c r="W5453" t="s">
        <v>10769</v>
      </c>
    </row>
    <row r="5454" spans="1:23" x14ac:dyDescent="0.25">
      <c r="A5454">
        <v>3405</v>
      </c>
      <c r="B5454" t="s">
        <v>7261</v>
      </c>
      <c r="C5454">
        <v>54295305</v>
      </c>
      <c r="D5454" s="1">
        <v>45030</v>
      </c>
      <c r="E5454" s="1">
        <v>45033</v>
      </c>
      <c r="F5454" t="s">
        <v>10701</v>
      </c>
      <c r="G5454" t="s">
        <v>3816</v>
      </c>
      <c r="H5454" t="s">
        <v>4089</v>
      </c>
      <c r="I5454" t="s">
        <v>1624</v>
      </c>
      <c r="J5454">
        <v>36.287999999999997</v>
      </c>
      <c r="K5454">
        <v>7</v>
      </c>
      <c r="L5454">
        <v>0.2</v>
      </c>
      <c r="M5454">
        <v>12.700799999999999</v>
      </c>
      <c r="N5454">
        <v>23.587199999999996</v>
      </c>
      <c r="O5454">
        <v>7.2576000000000001</v>
      </c>
      <c r="P5454" t="s">
        <v>86</v>
      </c>
      <c r="Q5454" t="s">
        <v>10632</v>
      </c>
      <c r="R5454">
        <v>3</v>
      </c>
      <c r="S5454">
        <v>35</v>
      </c>
      <c r="T5454" t="s">
        <v>10766</v>
      </c>
      <c r="U5454" s="1">
        <v>44607</v>
      </c>
      <c r="V5454" s="1">
        <v>45784</v>
      </c>
      <c r="W5454" t="s">
        <v>10763</v>
      </c>
    </row>
    <row r="5455" spans="1:23" x14ac:dyDescent="0.25">
      <c r="A5455">
        <v>3406</v>
      </c>
      <c r="B5455" t="s">
        <v>7261</v>
      </c>
      <c r="C5455">
        <v>10403442</v>
      </c>
      <c r="D5455" s="1">
        <v>45030</v>
      </c>
      <c r="E5455" s="1">
        <v>45033</v>
      </c>
      <c r="F5455" t="s">
        <v>10701</v>
      </c>
      <c r="G5455" t="s">
        <v>3816</v>
      </c>
      <c r="H5455" t="s">
        <v>4089</v>
      </c>
      <c r="I5455" t="s">
        <v>1216</v>
      </c>
      <c r="J5455">
        <v>150.38399999999999</v>
      </c>
      <c r="K5455">
        <v>2</v>
      </c>
      <c r="L5455">
        <v>0.2</v>
      </c>
      <c r="M5455">
        <v>15.038399999999999</v>
      </c>
      <c r="N5455">
        <v>135.34559999999999</v>
      </c>
      <c r="O5455">
        <v>30.076799999999999</v>
      </c>
      <c r="P5455" t="s">
        <v>86</v>
      </c>
      <c r="Q5455" t="s">
        <v>10632</v>
      </c>
      <c r="R5455">
        <v>3</v>
      </c>
      <c r="S5455">
        <v>10</v>
      </c>
      <c r="T5455" t="s">
        <v>10767</v>
      </c>
      <c r="U5455" s="1">
        <v>44607</v>
      </c>
      <c r="V5455" s="1">
        <v>45784</v>
      </c>
      <c r="W5455" t="s">
        <v>10775</v>
      </c>
    </row>
    <row r="5456" spans="1:23" x14ac:dyDescent="0.25">
      <c r="A5456">
        <v>3407</v>
      </c>
      <c r="B5456" t="s">
        <v>7262</v>
      </c>
      <c r="C5456">
        <v>94026665</v>
      </c>
      <c r="D5456" s="1">
        <v>45030</v>
      </c>
      <c r="E5456" s="1">
        <v>45035</v>
      </c>
      <c r="F5456" t="s">
        <v>10700</v>
      </c>
      <c r="G5456" t="s">
        <v>88</v>
      </c>
      <c r="H5456" t="s">
        <v>5539</v>
      </c>
      <c r="I5456" t="s">
        <v>3268</v>
      </c>
      <c r="J5456">
        <v>60.735999999999997</v>
      </c>
      <c r="K5456">
        <v>8</v>
      </c>
      <c r="L5456">
        <v>0.2</v>
      </c>
      <c r="M5456">
        <v>20.4984</v>
      </c>
      <c r="N5456">
        <v>40.2376</v>
      </c>
      <c r="O5456">
        <v>12.1472</v>
      </c>
      <c r="P5456" t="s">
        <v>86</v>
      </c>
      <c r="Q5456" t="s">
        <v>10632</v>
      </c>
      <c r="R5456">
        <v>5</v>
      </c>
      <c r="S5456">
        <v>33.75</v>
      </c>
      <c r="T5456" t="s">
        <v>10766</v>
      </c>
      <c r="U5456" s="1">
        <v>44451</v>
      </c>
      <c r="V5456" s="1">
        <v>45030</v>
      </c>
      <c r="W5456" t="s">
        <v>10770</v>
      </c>
    </row>
    <row r="5457" spans="1:23" x14ac:dyDescent="0.25">
      <c r="A5457">
        <v>3408</v>
      </c>
      <c r="B5457" t="s">
        <v>7262</v>
      </c>
      <c r="C5457">
        <v>99018238</v>
      </c>
      <c r="D5457" s="1">
        <v>45030</v>
      </c>
      <c r="E5457" s="1">
        <v>45035</v>
      </c>
      <c r="F5457" t="s">
        <v>10700</v>
      </c>
      <c r="G5457" t="s">
        <v>88</v>
      </c>
      <c r="H5457" t="s">
        <v>5539</v>
      </c>
      <c r="I5457" t="s">
        <v>3464</v>
      </c>
      <c r="J5457">
        <v>479.976</v>
      </c>
      <c r="K5457">
        <v>3</v>
      </c>
      <c r="L5457">
        <v>0.2</v>
      </c>
      <c r="M5457">
        <v>161.99189999999999</v>
      </c>
      <c r="N5457">
        <v>317.98410000000001</v>
      </c>
      <c r="O5457">
        <v>95.995200000000011</v>
      </c>
      <c r="P5457" t="s">
        <v>86</v>
      </c>
      <c r="Q5457" t="s">
        <v>10632</v>
      </c>
      <c r="R5457">
        <v>5</v>
      </c>
      <c r="S5457">
        <v>33.75</v>
      </c>
      <c r="T5457" t="s">
        <v>10766</v>
      </c>
      <c r="U5457" s="1">
        <v>44451</v>
      </c>
      <c r="V5457" s="1">
        <v>45030</v>
      </c>
      <c r="W5457" t="s">
        <v>10770</v>
      </c>
    </row>
    <row r="5458" spans="1:23" x14ac:dyDescent="0.25">
      <c r="A5458">
        <v>3409</v>
      </c>
      <c r="B5458" t="s">
        <v>7262</v>
      </c>
      <c r="C5458">
        <v>53987579</v>
      </c>
      <c r="D5458" s="1">
        <v>45030</v>
      </c>
      <c r="E5458" s="1">
        <v>45035</v>
      </c>
      <c r="F5458" t="s">
        <v>10700</v>
      </c>
      <c r="G5458" t="s">
        <v>88</v>
      </c>
      <c r="H5458" t="s">
        <v>5539</v>
      </c>
      <c r="I5458" t="s">
        <v>2113</v>
      </c>
      <c r="J5458">
        <v>6.08</v>
      </c>
      <c r="K5458">
        <v>1</v>
      </c>
      <c r="L5458">
        <v>0.8</v>
      </c>
      <c r="M5458">
        <v>-10.336</v>
      </c>
      <c r="N5458">
        <v>16.416</v>
      </c>
      <c r="O5458">
        <v>4.8640000000000008</v>
      </c>
      <c r="P5458" t="s">
        <v>10633</v>
      </c>
      <c r="Q5458" t="s">
        <v>10632</v>
      </c>
      <c r="R5458">
        <v>5</v>
      </c>
      <c r="S5458">
        <v>-170</v>
      </c>
      <c r="T5458" t="s">
        <v>10768</v>
      </c>
      <c r="U5458" s="1">
        <v>44451</v>
      </c>
      <c r="V5458" s="1">
        <v>45030</v>
      </c>
      <c r="W5458" t="s">
        <v>10771</v>
      </c>
    </row>
    <row r="5459" spans="1:23" x14ac:dyDescent="0.25">
      <c r="A5459">
        <v>3410</v>
      </c>
      <c r="B5459" t="s">
        <v>7263</v>
      </c>
      <c r="C5459">
        <v>89005666</v>
      </c>
      <c r="D5459" s="1">
        <v>45031</v>
      </c>
      <c r="E5459" s="1">
        <v>45037</v>
      </c>
      <c r="F5459" t="s">
        <v>10698</v>
      </c>
      <c r="G5459" t="s">
        <v>88</v>
      </c>
      <c r="H5459" t="s">
        <v>4613</v>
      </c>
      <c r="I5459" t="s">
        <v>319</v>
      </c>
      <c r="J5459">
        <v>15.552</v>
      </c>
      <c r="K5459">
        <v>3</v>
      </c>
      <c r="L5459">
        <v>0.2</v>
      </c>
      <c r="M5459">
        <v>5.4432</v>
      </c>
      <c r="N5459">
        <v>10.108799999999999</v>
      </c>
      <c r="O5459">
        <v>3.1104000000000003</v>
      </c>
      <c r="P5459" t="s">
        <v>86</v>
      </c>
      <c r="Q5459" t="s">
        <v>10632</v>
      </c>
      <c r="R5459">
        <v>6</v>
      </c>
      <c r="S5459">
        <v>35</v>
      </c>
      <c r="T5459" t="s">
        <v>10766</v>
      </c>
      <c r="U5459" s="1">
        <v>44738</v>
      </c>
      <c r="V5459" s="1">
        <v>45752</v>
      </c>
      <c r="W5459" t="s">
        <v>10775</v>
      </c>
    </row>
    <row r="5460" spans="1:23" x14ac:dyDescent="0.25">
      <c r="A5460">
        <v>3411</v>
      </c>
      <c r="B5460" t="s">
        <v>7263</v>
      </c>
      <c r="C5460">
        <v>40152788</v>
      </c>
      <c r="D5460" s="1">
        <v>45031</v>
      </c>
      <c r="E5460" s="1">
        <v>45037</v>
      </c>
      <c r="F5460" t="s">
        <v>10698</v>
      </c>
      <c r="G5460" t="s">
        <v>88</v>
      </c>
      <c r="H5460" t="s">
        <v>4613</v>
      </c>
      <c r="I5460" t="s">
        <v>587</v>
      </c>
      <c r="J5460">
        <v>347.36099999999999</v>
      </c>
      <c r="K5460">
        <v>7</v>
      </c>
      <c r="L5460">
        <v>0.3</v>
      </c>
      <c r="M5460">
        <v>-69.472200000000001</v>
      </c>
      <c r="N5460">
        <v>416.83319999999998</v>
      </c>
      <c r="O5460">
        <v>104.20829999999999</v>
      </c>
      <c r="P5460" t="s">
        <v>10633</v>
      </c>
      <c r="Q5460" t="s">
        <v>10632</v>
      </c>
      <c r="R5460">
        <v>6</v>
      </c>
      <c r="S5460">
        <v>-20</v>
      </c>
      <c r="T5460" t="s">
        <v>10768</v>
      </c>
      <c r="U5460" s="1">
        <v>44738</v>
      </c>
      <c r="V5460" s="1">
        <v>45752</v>
      </c>
      <c r="W5460" t="s">
        <v>10763</v>
      </c>
    </row>
    <row r="5461" spans="1:23" x14ac:dyDescent="0.25">
      <c r="A5461">
        <v>3412</v>
      </c>
      <c r="B5461" t="s">
        <v>7263</v>
      </c>
      <c r="C5461">
        <v>36462697</v>
      </c>
      <c r="D5461" s="1">
        <v>45031</v>
      </c>
      <c r="E5461" s="1">
        <v>45037</v>
      </c>
      <c r="F5461" t="s">
        <v>10698</v>
      </c>
      <c r="G5461" t="s">
        <v>88</v>
      </c>
      <c r="H5461" t="s">
        <v>4613</v>
      </c>
      <c r="I5461" t="s">
        <v>1684</v>
      </c>
      <c r="J5461">
        <v>10.368</v>
      </c>
      <c r="K5461">
        <v>2</v>
      </c>
      <c r="L5461">
        <v>0.2</v>
      </c>
      <c r="M5461">
        <v>3.6288</v>
      </c>
      <c r="N5461">
        <v>6.7392000000000003</v>
      </c>
      <c r="O5461">
        <v>2.0736000000000003</v>
      </c>
      <c r="P5461" t="s">
        <v>86</v>
      </c>
      <c r="Q5461" t="s">
        <v>10632</v>
      </c>
      <c r="R5461">
        <v>6</v>
      </c>
      <c r="S5461">
        <v>35</v>
      </c>
      <c r="T5461" t="s">
        <v>10766</v>
      </c>
      <c r="U5461" s="1">
        <v>44738</v>
      </c>
      <c r="V5461" s="1">
        <v>45752</v>
      </c>
      <c r="W5461" t="s">
        <v>10775</v>
      </c>
    </row>
    <row r="5462" spans="1:23" x14ac:dyDescent="0.25">
      <c r="A5462">
        <v>3413</v>
      </c>
      <c r="B5462" t="s">
        <v>7264</v>
      </c>
      <c r="C5462">
        <v>76575586</v>
      </c>
      <c r="D5462" s="1">
        <v>45031</v>
      </c>
      <c r="E5462" s="1">
        <v>45036</v>
      </c>
      <c r="F5462" t="s">
        <v>10700</v>
      </c>
      <c r="G5462" t="s">
        <v>88</v>
      </c>
      <c r="H5462" t="s">
        <v>6095</v>
      </c>
      <c r="I5462" t="s">
        <v>755</v>
      </c>
      <c r="J5462">
        <v>3.5920000000000001</v>
      </c>
      <c r="K5462">
        <v>4</v>
      </c>
      <c r="L5462">
        <v>0.8</v>
      </c>
      <c r="M5462">
        <v>-6.2859999999999996</v>
      </c>
      <c r="N5462">
        <v>9.8780000000000001</v>
      </c>
      <c r="O5462">
        <v>2.8736000000000002</v>
      </c>
      <c r="P5462" t="s">
        <v>10633</v>
      </c>
      <c r="Q5462" t="s">
        <v>10632</v>
      </c>
      <c r="R5462">
        <v>5</v>
      </c>
      <c r="S5462">
        <v>-174.99999999999997</v>
      </c>
      <c r="T5462" t="s">
        <v>10768</v>
      </c>
      <c r="U5462" s="1">
        <v>44637</v>
      </c>
      <c r="V5462" s="1">
        <v>45627</v>
      </c>
      <c r="W5462" t="s">
        <v>10770</v>
      </c>
    </row>
    <row r="5463" spans="1:23" x14ac:dyDescent="0.25">
      <c r="A5463">
        <v>3414</v>
      </c>
      <c r="B5463" t="s">
        <v>7265</v>
      </c>
      <c r="C5463">
        <v>94455593</v>
      </c>
      <c r="D5463" s="1">
        <v>45031</v>
      </c>
      <c r="E5463" s="1">
        <v>45034</v>
      </c>
      <c r="F5463" t="s">
        <v>10701</v>
      </c>
      <c r="G5463" t="s">
        <v>3816</v>
      </c>
      <c r="H5463" t="s">
        <v>4229</v>
      </c>
      <c r="I5463" t="s">
        <v>875</v>
      </c>
      <c r="J5463">
        <v>454.27199999999999</v>
      </c>
      <c r="K5463">
        <v>8</v>
      </c>
      <c r="L5463">
        <v>0.2</v>
      </c>
      <c r="M5463">
        <v>-73.819199999999995</v>
      </c>
      <c r="N5463">
        <v>528.09119999999996</v>
      </c>
      <c r="O5463">
        <v>90.854399999999998</v>
      </c>
      <c r="P5463" t="s">
        <v>10633</v>
      </c>
      <c r="Q5463" t="s">
        <v>10632</v>
      </c>
      <c r="R5463">
        <v>3</v>
      </c>
      <c r="S5463">
        <v>-16.25</v>
      </c>
      <c r="T5463" t="s">
        <v>10768</v>
      </c>
      <c r="U5463" s="1">
        <v>44836</v>
      </c>
      <c r="V5463" s="1">
        <v>45716</v>
      </c>
      <c r="W5463" t="s">
        <v>10763</v>
      </c>
    </row>
    <row r="5464" spans="1:23" x14ac:dyDescent="0.25">
      <c r="A5464">
        <v>3415</v>
      </c>
      <c r="B5464" t="s">
        <v>7266</v>
      </c>
      <c r="C5464">
        <v>79203363</v>
      </c>
      <c r="D5464" s="1">
        <v>45032</v>
      </c>
      <c r="E5464" s="1">
        <v>45037</v>
      </c>
      <c r="F5464" t="s">
        <v>10700</v>
      </c>
      <c r="G5464" t="s">
        <v>88</v>
      </c>
      <c r="H5464" t="s">
        <v>4971</v>
      </c>
      <c r="I5464" t="s">
        <v>1388</v>
      </c>
      <c r="J5464">
        <v>60.45</v>
      </c>
      <c r="K5464">
        <v>3</v>
      </c>
      <c r="L5464">
        <v>0</v>
      </c>
      <c r="M5464">
        <v>16.3215</v>
      </c>
      <c r="N5464">
        <v>44.128500000000003</v>
      </c>
      <c r="O5464">
        <v>0</v>
      </c>
      <c r="P5464" t="s">
        <v>86</v>
      </c>
      <c r="Q5464" t="s">
        <v>10631</v>
      </c>
      <c r="R5464">
        <v>5</v>
      </c>
      <c r="S5464">
        <v>27</v>
      </c>
      <c r="T5464" t="s">
        <v>10766</v>
      </c>
      <c r="U5464" s="1">
        <v>44588</v>
      </c>
      <c r="V5464" s="1">
        <v>45800</v>
      </c>
      <c r="W5464" t="s">
        <v>10775</v>
      </c>
    </row>
    <row r="5465" spans="1:23" x14ac:dyDescent="0.25">
      <c r="A5465">
        <v>3416</v>
      </c>
      <c r="B5465" t="s">
        <v>7266</v>
      </c>
      <c r="C5465">
        <v>49896991</v>
      </c>
      <c r="D5465" s="1">
        <v>45032</v>
      </c>
      <c r="E5465" s="1">
        <v>45037</v>
      </c>
      <c r="F5465" t="s">
        <v>10700</v>
      </c>
      <c r="G5465" t="s">
        <v>88</v>
      </c>
      <c r="H5465" t="s">
        <v>4971</v>
      </c>
      <c r="I5465" t="s">
        <v>1016</v>
      </c>
      <c r="J5465">
        <v>253.17599999999999</v>
      </c>
      <c r="K5465">
        <v>3</v>
      </c>
      <c r="L5465">
        <v>0.2</v>
      </c>
      <c r="M5465">
        <v>-31.646999999999998</v>
      </c>
      <c r="N5465">
        <v>284.82299999999998</v>
      </c>
      <c r="O5465">
        <v>50.635199999999998</v>
      </c>
      <c r="P5465" t="s">
        <v>10633</v>
      </c>
      <c r="Q5465" t="s">
        <v>10632</v>
      </c>
      <c r="R5465">
        <v>5</v>
      </c>
      <c r="S5465">
        <v>-12.5</v>
      </c>
      <c r="T5465" t="s">
        <v>10768</v>
      </c>
      <c r="U5465" s="1">
        <v>44588</v>
      </c>
      <c r="V5465" s="1">
        <v>45800</v>
      </c>
      <c r="W5465" t="s">
        <v>10775</v>
      </c>
    </row>
    <row r="5466" spans="1:23" x14ac:dyDescent="0.25">
      <c r="A5466">
        <v>3417</v>
      </c>
      <c r="B5466" t="s">
        <v>7267</v>
      </c>
      <c r="C5466">
        <v>60319137</v>
      </c>
      <c r="D5466" s="1">
        <v>45032</v>
      </c>
      <c r="E5466" s="1">
        <v>45037</v>
      </c>
      <c r="F5466" t="s">
        <v>10700</v>
      </c>
      <c r="G5466" t="s">
        <v>88</v>
      </c>
      <c r="H5466" t="s">
        <v>3942</v>
      </c>
      <c r="I5466" t="s">
        <v>1255</v>
      </c>
      <c r="J5466">
        <v>158.99</v>
      </c>
      <c r="K5466">
        <v>1</v>
      </c>
      <c r="L5466">
        <v>0</v>
      </c>
      <c r="M5466">
        <v>41.337400000000002</v>
      </c>
      <c r="N5466">
        <v>117.65260000000001</v>
      </c>
      <c r="O5466">
        <v>0</v>
      </c>
      <c r="P5466" t="s">
        <v>86</v>
      </c>
      <c r="Q5466" t="s">
        <v>10631</v>
      </c>
      <c r="R5466">
        <v>5</v>
      </c>
      <c r="S5466">
        <v>26</v>
      </c>
      <c r="T5466" t="s">
        <v>10766</v>
      </c>
      <c r="U5466" s="1">
        <v>44531</v>
      </c>
      <c r="V5466" s="1">
        <v>45679</v>
      </c>
      <c r="W5466" t="s">
        <v>10769</v>
      </c>
    </row>
    <row r="5467" spans="1:23" x14ac:dyDescent="0.25">
      <c r="A5467">
        <v>3418</v>
      </c>
      <c r="B5467" t="s">
        <v>7267</v>
      </c>
      <c r="C5467">
        <v>42293899</v>
      </c>
      <c r="D5467" s="1">
        <v>45032</v>
      </c>
      <c r="E5467" s="1">
        <v>45037</v>
      </c>
      <c r="F5467" t="s">
        <v>10700</v>
      </c>
      <c r="G5467" t="s">
        <v>88</v>
      </c>
      <c r="H5467" t="s">
        <v>3942</v>
      </c>
      <c r="I5467" t="s">
        <v>2781</v>
      </c>
      <c r="J5467">
        <v>291.10000000000002</v>
      </c>
      <c r="K5467">
        <v>5</v>
      </c>
      <c r="L5467">
        <v>0</v>
      </c>
      <c r="M5467">
        <v>75.686000000000007</v>
      </c>
      <c r="N5467">
        <v>215.41400000000002</v>
      </c>
      <c r="O5467">
        <v>0</v>
      </c>
      <c r="P5467" t="s">
        <v>86</v>
      </c>
      <c r="Q5467" t="s">
        <v>10631</v>
      </c>
      <c r="R5467">
        <v>5</v>
      </c>
      <c r="S5467">
        <v>26</v>
      </c>
      <c r="T5467" t="s">
        <v>10766</v>
      </c>
      <c r="U5467" s="1">
        <v>44531</v>
      </c>
      <c r="V5467" s="1">
        <v>45679</v>
      </c>
      <c r="W5467" t="s">
        <v>10763</v>
      </c>
    </row>
    <row r="5468" spans="1:23" x14ac:dyDescent="0.25">
      <c r="A5468">
        <v>3419</v>
      </c>
      <c r="B5468" t="s">
        <v>7268</v>
      </c>
      <c r="C5468">
        <v>45711602</v>
      </c>
      <c r="D5468" s="1">
        <v>45032</v>
      </c>
      <c r="E5468" s="1">
        <v>45034</v>
      </c>
      <c r="F5468" t="s">
        <v>10697</v>
      </c>
      <c r="G5468" t="s">
        <v>92</v>
      </c>
      <c r="H5468" t="s">
        <v>4307</v>
      </c>
      <c r="I5468" t="s">
        <v>2194</v>
      </c>
      <c r="J5468">
        <v>79.36</v>
      </c>
      <c r="K5468">
        <v>4</v>
      </c>
      <c r="L5468">
        <v>0</v>
      </c>
      <c r="M5468">
        <v>23.808</v>
      </c>
      <c r="N5468">
        <v>55.552</v>
      </c>
      <c r="O5468">
        <v>0</v>
      </c>
      <c r="P5468" t="s">
        <v>86</v>
      </c>
      <c r="Q5468" t="s">
        <v>10631</v>
      </c>
      <c r="R5468">
        <v>2</v>
      </c>
      <c r="S5468">
        <v>30</v>
      </c>
      <c r="T5468" t="s">
        <v>10766</v>
      </c>
      <c r="U5468" s="1">
        <v>44538</v>
      </c>
      <c r="V5468" s="1">
        <v>45828</v>
      </c>
      <c r="W5468" t="s">
        <v>10775</v>
      </c>
    </row>
    <row r="5469" spans="1:23" x14ac:dyDescent="0.25">
      <c r="A5469">
        <v>3420</v>
      </c>
      <c r="B5469" t="s">
        <v>7269</v>
      </c>
      <c r="C5469">
        <v>8094512</v>
      </c>
      <c r="D5469" s="1">
        <v>45032</v>
      </c>
      <c r="E5469" s="1">
        <v>45032</v>
      </c>
      <c r="F5469" t="s">
        <v>10702</v>
      </c>
      <c r="G5469" t="s">
        <v>3847</v>
      </c>
      <c r="H5469" t="s">
        <v>5096</v>
      </c>
      <c r="I5469" t="s">
        <v>3006</v>
      </c>
      <c r="J5469">
        <v>582.33600000000001</v>
      </c>
      <c r="K5469">
        <v>8</v>
      </c>
      <c r="L5469">
        <v>0.2</v>
      </c>
      <c r="M5469">
        <v>-29.116800000000001</v>
      </c>
      <c r="N5469">
        <v>611.45280000000002</v>
      </c>
      <c r="O5469">
        <v>116.46720000000001</v>
      </c>
      <c r="P5469" t="s">
        <v>10633</v>
      </c>
      <c r="Q5469" t="s">
        <v>10632</v>
      </c>
      <c r="R5469">
        <v>0</v>
      </c>
      <c r="S5469">
        <v>-5</v>
      </c>
      <c r="T5469" t="s">
        <v>10768</v>
      </c>
      <c r="U5469" s="1">
        <v>44674</v>
      </c>
      <c r="V5469" s="1">
        <v>45798</v>
      </c>
      <c r="W5469" t="s">
        <v>10763</v>
      </c>
    </row>
    <row r="5470" spans="1:23" x14ac:dyDescent="0.25">
      <c r="A5470">
        <v>3421</v>
      </c>
      <c r="B5470" t="s">
        <v>7270</v>
      </c>
      <c r="C5470">
        <v>74052838</v>
      </c>
      <c r="D5470" s="1">
        <v>45033</v>
      </c>
      <c r="E5470" s="1">
        <v>45037</v>
      </c>
      <c r="F5470" t="s">
        <v>10696</v>
      </c>
      <c r="G5470" t="s">
        <v>88</v>
      </c>
      <c r="H5470" t="s">
        <v>3875</v>
      </c>
      <c r="I5470" t="s">
        <v>2585</v>
      </c>
      <c r="J5470">
        <v>5.76</v>
      </c>
      <c r="K5470">
        <v>2</v>
      </c>
      <c r="L5470">
        <v>0</v>
      </c>
      <c r="M5470">
        <v>2.6496</v>
      </c>
      <c r="N5470">
        <v>3.1103999999999998</v>
      </c>
      <c r="O5470">
        <v>0</v>
      </c>
      <c r="P5470" t="s">
        <v>86</v>
      </c>
      <c r="Q5470" t="s">
        <v>10631</v>
      </c>
      <c r="R5470">
        <v>4</v>
      </c>
      <c r="S5470">
        <v>46</v>
      </c>
      <c r="T5470" t="s">
        <v>10766</v>
      </c>
      <c r="U5470" s="1">
        <v>45033</v>
      </c>
      <c r="V5470" s="1">
        <v>45801</v>
      </c>
      <c r="W5470" t="s">
        <v>10775</v>
      </c>
    </row>
    <row r="5471" spans="1:23" x14ac:dyDescent="0.25">
      <c r="A5471">
        <v>3422</v>
      </c>
      <c r="B5471" t="s">
        <v>7271</v>
      </c>
      <c r="C5471">
        <v>87044065</v>
      </c>
      <c r="D5471" s="1">
        <v>45033</v>
      </c>
      <c r="E5471" s="1">
        <v>45037</v>
      </c>
      <c r="F5471" t="s">
        <v>10696</v>
      </c>
      <c r="G5471" t="s">
        <v>92</v>
      </c>
      <c r="H5471" t="s">
        <v>4613</v>
      </c>
      <c r="I5471" t="s">
        <v>530</v>
      </c>
      <c r="J5471">
        <v>105.584</v>
      </c>
      <c r="K5471">
        <v>2</v>
      </c>
      <c r="L5471">
        <v>0.2</v>
      </c>
      <c r="M5471">
        <v>9.2385999999999999</v>
      </c>
      <c r="N5471">
        <v>96.345399999999998</v>
      </c>
      <c r="O5471">
        <v>21.116800000000001</v>
      </c>
      <c r="P5471" t="s">
        <v>86</v>
      </c>
      <c r="Q5471" t="s">
        <v>10632</v>
      </c>
      <c r="R5471">
        <v>4</v>
      </c>
      <c r="S5471">
        <v>8.75</v>
      </c>
      <c r="T5471" t="s">
        <v>10768</v>
      </c>
      <c r="U5471" s="1">
        <v>44738</v>
      </c>
      <c r="V5471" s="1">
        <v>45752</v>
      </c>
      <c r="W5471" t="s">
        <v>10775</v>
      </c>
    </row>
    <row r="5472" spans="1:23" x14ac:dyDescent="0.25">
      <c r="A5472">
        <v>3423</v>
      </c>
      <c r="B5472" t="s">
        <v>7271</v>
      </c>
      <c r="C5472">
        <v>84922225</v>
      </c>
      <c r="D5472" s="1">
        <v>45033</v>
      </c>
      <c r="E5472" s="1">
        <v>45037</v>
      </c>
      <c r="F5472" t="s">
        <v>10696</v>
      </c>
      <c r="G5472" t="s">
        <v>92</v>
      </c>
      <c r="H5472" t="s">
        <v>4613</v>
      </c>
      <c r="I5472" t="s">
        <v>2704</v>
      </c>
      <c r="J5472">
        <v>68.72</v>
      </c>
      <c r="K5472">
        <v>2</v>
      </c>
      <c r="L5472">
        <v>0.2</v>
      </c>
      <c r="M5472">
        <v>-14.603</v>
      </c>
      <c r="N5472">
        <v>83.322999999999993</v>
      </c>
      <c r="O5472">
        <v>13.744</v>
      </c>
      <c r="P5472" t="s">
        <v>10633</v>
      </c>
      <c r="Q5472" t="s">
        <v>10632</v>
      </c>
      <c r="R5472">
        <v>4</v>
      </c>
      <c r="S5472">
        <v>-21.25</v>
      </c>
      <c r="T5472" t="s">
        <v>10768</v>
      </c>
      <c r="U5472" s="1">
        <v>44738</v>
      </c>
      <c r="V5472" s="1">
        <v>45752</v>
      </c>
      <c r="W5472" t="s">
        <v>10775</v>
      </c>
    </row>
    <row r="5473" spans="1:23" x14ac:dyDescent="0.25">
      <c r="A5473">
        <v>3424</v>
      </c>
      <c r="B5473" t="s">
        <v>7272</v>
      </c>
      <c r="C5473">
        <v>52686335</v>
      </c>
      <c r="D5473" s="1">
        <v>45033</v>
      </c>
      <c r="E5473" s="1">
        <v>45039</v>
      </c>
      <c r="F5473" t="s">
        <v>10698</v>
      </c>
      <c r="G5473" t="s">
        <v>88</v>
      </c>
      <c r="H5473" t="s">
        <v>5384</v>
      </c>
      <c r="I5473" t="s">
        <v>1985</v>
      </c>
      <c r="J5473">
        <v>146.54400000000001</v>
      </c>
      <c r="K5473">
        <v>6</v>
      </c>
      <c r="L5473">
        <v>0.2</v>
      </c>
      <c r="M5473">
        <v>47.626800000000003</v>
      </c>
      <c r="N5473">
        <v>98.917200000000008</v>
      </c>
      <c r="O5473">
        <v>29.308800000000005</v>
      </c>
      <c r="P5473" t="s">
        <v>86</v>
      </c>
      <c r="Q5473" t="s">
        <v>10632</v>
      </c>
      <c r="R5473">
        <v>6</v>
      </c>
      <c r="S5473">
        <v>32.5</v>
      </c>
      <c r="T5473" t="s">
        <v>10766</v>
      </c>
      <c r="U5473" s="1">
        <v>44450</v>
      </c>
      <c r="V5473" s="1">
        <v>45828</v>
      </c>
      <c r="W5473" t="s">
        <v>10763</v>
      </c>
    </row>
    <row r="5474" spans="1:23" x14ac:dyDescent="0.25">
      <c r="A5474">
        <v>3425</v>
      </c>
      <c r="B5474" t="s">
        <v>7272</v>
      </c>
      <c r="C5474">
        <v>98341784</v>
      </c>
      <c r="D5474" s="1">
        <v>45033</v>
      </c>
      <c r="E5474" s="1">
        <v>45039</v>
      </c>
      <c r="F5474" t="s">
        <v>10698</v>
      </c>
      <c r="G5474" t="s">
        <v>88</v>
      </c>
      <c r="H5474" t="s">
        <v>5384</v>
      </c>
      <c r="I5474" t="s">
        <v>3619</v>
      </c>
      <c r="J5474">
        <v>131.904</v>
      </c>
      <c r="K5474">
        <v>3</v>
      </c>
      <c r="L5474">
        <v>0.2</v>
      </c>
      <c r="M5474">
        <v>47.815199999999997</v>
      </c>
      <c r="N5474">
        <v>84.088799999999992</v>
      </c>
      <c r="O5474">
        <v>26.380800000000001</v>
      </c>
      <c r="P5474" t="s">
        <v>86</v>
      </c>
      <c r="Q5474" t="s">
        <v>10632</v>
      </c>
      <c r="R5474">
        <v>6</v>
      </c>
      <c r="S5474">
        <v>36.25</v>
      </c>
      <c r="T5474" t="s">
        <v>10766</v>
      </c>
      <c r="U5474" s="1">
        <v>44450</v>
      </c>
      <c r="V5474" s="1">
        <v>45828</v>
      </c>
      <c r="W5474" t="s">
        <v>10775</v>
      </c>
    </row>
    <row r="5475" spans="1:23" x14ac:dyDescent="0.25">
      <c r="A5475">
        <v>3426</v>
      </c>
      <c r="B5475" t="s">
        <v>7272</v>
      </c>
      <c r="C5475">
        <v>14304880</v>
      </c>
      <c r="D5475" s="1">
        <v>45033</v>
      </c>
      <c r="E5475" s="1">
        <v>45039</v>
      </c>
      <c r="F5475" t="s">
        <v>10698</v>
      </c>
      <c r="G5475" t="s">
        <v>88</v>
      </c>
      <c r="H5475" t="s">
        <v>5384</v>
      </c>
      <c r="I5475" t="s">
        <v>1224</v>
      </c>
      <c r="J5475">
        <v>203.88</v>
      </c>
      <c r="K5475">
        <v>5</v>
      </c>
      <c r="L5475">
        <v>0.2</v>
      </c>
      <c r="M5475">
        <v>20.388000000000002</v>
      </c>
      <c r="N5475">
        <v>183.49199999999999</v>
      </c>
      <c r="O5475">
        <v>40.776000000000003</v>
      </c>
      <c r="P5475" t="s">
        <v>86</v>
      </c>
      <c r="Q5475" t="s">
        <v>10632</v>
      </c>
      <c r="R5475">
        <v>6</v>
      </c>
      <c r="S5475">
        <v>10</v>
      </c>
      <c r="T5475" t="s">
        <v>10767</v>
      </c>
      <c r="U5475" s="1">
        <v>44450</v>
      </c>
      <c r="V5475" s="1">
        <v>45828</v>
      </c>
      <c r="W5475" t="s">
        <v>10763</v>
      </c>
    </row>
    <row r="5476" spans="1:23" x14ac:dyDescent="0.25">
      <c r="A5476">
        <v>3427</v>
      </c>
      <c r="B5476" t="s">
        <v>7272</v>
      </c>
      <c r="C5476">
        <v>53335479</v>
      </c>
      <c r="D5476" s="1">
        <v>45033</v>
      </c>
      <c r="E5476" s="1">
        <v>45039</v>
      </c>
      <c r="F5476" t="s">
        <v>10698</v>
      </c>
      <c r="G5476" t="s">
        <v>88</v>
      </c>
      <c r="H5476" t="s">
        <v>5384</v>
      </c>
      <c r="I5476" t="s">
        <v>2669</v>
      </c>
      <c r="J5476">
        <v>14.301</v>
      </c>
      <c r="K5476">
        <v>7</v>
      </c>
      <c r="L5476">
        <v>0.7</v>
      </c>
      <c r="M5476">
        <v>-10.487399999999999</v>
      </c>
      <c r="N5476">
        <v>24.788399999999999</v>
      </c>
      <c r="O5476">
        <v>10.0107</v>
      </c>
      <c r="P5476" t="s">
        <v>10633</v>
      </c>
      <c r="Q5476" t="s">
        <v>10632</v>
      </c>
      <c r="R5476">
        <v>6</v>
      </c>
      <c r="S5476">
        <v>-73.333333333333329</v>
      </c>
      <c r="T5476" t="s">
        <v>10768</v>
      </c>
      <c r="U5476" s="1">
        <v>44450</v>
      </c>
      <c r="V5476" s="1">
        <v>45828</v>
      </c>
      <c r="W5476" t="s">
        <v>10763</v>
      </c>
    </row>
    <row r="5477" spans="1:23" x14ac:dyDescent="0.25">
      <c r="A5477">
        <v>3428</v>
      </c>
      <c r="B5477" t="s">
        <v>7272</v>
      </c>
      <c r="C5477">
        <v>39982206</v>
      </c>
      <c r="D5477" s="1">
        <v>45033</v>
      </c>
      <c r="E5477" s="1">
        <v>45039</v>
      </c>
      <c r="F5477" t="s">
        <v>10698</v>
      </c>
      <c r="G5477" t="s">
        <v>88</v>
      </c>
      <c r="H5477" t="s">
        <v>5384</v>
      </c>
      <c r="I5477" t="s">
        <v>1010</v>
      </c>
      <c r="J5477">
        <v>718.64</v>
      </c>
      <c r="K5477">
        <v>10</v>
      </c>
      <c r="L5477">
        <v>0.2</v>
      </c>
      <c r="M5477">
        <v>-161.69399999999999</v>
      </c>
      <c r="N5477">
        <v>880.33399999999995</v>
      </c>
      <c r="O5477">
        <v>143.72800000000001</v>
      </c>
      <c r="P5477" t="s">
        <v>10633</v>
      </c>
      <c r="Q5477" t="s">
        <v>10632</v>
      </c>
      <c r="R5477">
        <v>6</v>
      </c>
      <c r="S5477">
        <v>-22.499999999999996</v>
      </c>
      <c r="T5477" t="s">
        <v>10768</v>
      </c>
      <c r="U5477" s="1">
        <v>44450</v>
      </c>
      <c r="V5477" s="1">
        <v>45828</v>
      </c>
      <c r="W5477" t="s">
        <v>10763</v>
      </c>
    </row>
    <row r="5478" spans="1:23" x14ac:dyDescent="0.25">
      <c r="A5478">
        <v>3429</v>
      </c>
      <c r="B5478" t="s">
        <v>7273</v>
      </c>
      <c r="C5478">
        <v>55406583</v>
      </c>
      <c r="D5478" s="1">
        <v>45035</v>
      </c>
      <c r="E5478" s="1">
        <v>45041</v>
      </c>
      <c r="F5478" t="s">
        <v>10698</v>
      </c>
      <c r="G5478" t="s">
        <v>88</v>
      </c>
      <c r="H5478" t="s">
        <v>5576</v>
      </c>
      <c r="I5478" t="s">
        <v>1651</v>
      </c>
      <c r="J5478">
        <v>10.67</v>
      </c>
      <c r="K5478">
        <v>1</v>
      </c>
      <c r="L5478">
        <v>0</v>
      </c>
      <c r="M5478">
        <v>4.9081999999999999</v>
      </c>
      <c r="N5478">
        <v>5.7618</v>
      </c>
      <c r="O5478">
        <v>0</v>
      </c>
      <c r="P5478" t="s">
        <v>86</v>
      </c>
      <c r="Q5478" t="s">
        <v>10631</v>
      </c>
      <c r="R5478">
        <v>6</v>
      </c>
      <c r="S5478">
        <v>46</v>
      </c>
      <c r="T5478" t="s">
        <v>10766</v>
      </c>
      <c r="U5478" s="1">
        <v>44462</v>
      </c>
      <c r="V5478" s="1">
        <v>45650</v>
      </c>
      <c r="W5478" t="s">
        <v>10769</v>
      </c>
    </row>
    <row r="5479" spans="1:23" x14ac:dyDescent="0.25">
      <c r="A5479">
        <v>3430</v>
      </c>
      <c r="B5479" t="s">
        <v>7273</v>
      </c>
      <c r="C5479">
        <v>88001847</v>
      </c>
      <c r="D5479" s="1">
        <v>45035</v>
      </c>
      <c r="E5479" s="1">
        <v>45041</v>
      </c>
      <c r="F5479" t="s">
        <v>10698</v>
      </c>
      <c r="G5479" t="s">
        <v>88</v>
      </c>
      <c r="H5479" t="s">
        <v>5576</v>
      </c>
      <c r="I5479" t="s">
        <v>1653</v>
      </c>
      <c r="J5479">
        <v>36.630000000000003</v>
      </c>
      <c r="K5479">
        <v>3</v>
      </c>
      <c r="L5479">
        <v>0</v>
      </c>
      <c r="M5479">
        <v>9.8901000000000003</v>
      </c>
      <c r="N5479">
        <v>26.739900000000002</v>
      </c>
      <c r="O5479">
        <v>0</v>
      </c>
      <c r="P5479" t="s">
        <v>86</v>
      </c>
      <c r="Q5479" t="s">
        <v>10631</v>
      </c>
      <c r="R5479">
        <v>6</v>
      </c>
      <c r="S5479">
        <v>27</v>
      </c>
      <c r="T5479" t="s">
        <v>10766</v>
      </c>
      <c r="U5479" s="1">
        <v>44462</v>
      </c>
      <c r="V5479" s="1">
        <v>45650</v>
      </c>
      <c r="W5479" t="s">
        <v>10770</v>
      </c>
    </row>
    <row r="5480" spans="1:23" x14ac:dyDescent="0.25">
      <c r="A5480">
        <v>3431</v>
      </c>
      <c r="B5480" t="s">
        <v>7273</v>
      </c>
      <c r="C5480">
        <v>63722375</v>
      </c>
      <c r="D5480" s="1">
        <v>45035</v>
      </c>
      <c r="E5480" s="1">
        <v>45041</v>
      </c>
      <c r="F5480" t="s">
        <v>10698</v>
      </c>
      <c r="G5480" t="s">
        <v>88</v>
      </c>
      <c r="H5480" t="s">
        <v>5576</v>
      </c>
      <c r="I5480" t="s">
        <v>1655</v>
      </c>
      <c r="J5480">
        <v>24.1</v>
      </c>
      <c r="K5480">
        <v>5</v>
      </c>
      <c r="L5480">
        <v>0</v>
      </c>
      <c r="M5480">
        <v>9.1579999999999995</v>
      </c>
      <c r="N5480">
        <v>14.942000000000002</v>
      </c>
      <c r="O5480">
        <v>0</v>
      </c>
      <c r="P5480" t="s">
        <v>86</v>
      </c>
      <c r="Q5480" t="s">
        <v>10631</v>
      </c>
      <c r="R5480">
        <v>6</v>
      </c>
      <c r="S5480">
        <v>37.999999999999993</v>
      </c>
      <c r="T5480" t="s">
        <v>10766</v>
      </c>
      <c r="U5480" s="1">
        <v>44462</v>
      </c>
      <c r="V5480" s="1">
        <v>45650</v>
      </c>
      <c r="W5480" t="s">
        <v>10770</v>
      </c>
    </row>
    <row r="5481" spans="1:23" x14ac:dyDescent="0.25">
      <c r="A5481">
        <v>3432</v>
      </c>
      <c r="B5481" t="s">
        <v>7273</v>
      </c>
      <c r="C5481">
        <v>40706058</v>
      </c>
      <c r="D5481" s="1">
        <v>45035</v>
      </c>
      <c r="E5481" s="1">
        <v>45041</v>
      </c>
      <c r="F5481" t="s">
        <v>10698</v>
      </c>
      <c r="G5481" t="s">
        <v>88</v>
      </c>
      <c r="H5481" t="s">
        <v>5576</v>
      </c>
      <c r="I5481" t="s">
        <v>706</v>
      </c>
      <c r="J5481">
        <v>33.11</v>
      </c>
      <c r="K5481">
        <v>7</v>
      </c>
      <c r="L5481">
        <v>0</v>
      </c>
      <c r="M5481">
        <v>12.9129</v>
      </c>
      <c r="N5481">
        <v>20.197099999999999</v>
      </c>
      <c r="O5481">
        <v>0</v>
      </c>
      <c r="P5481" t="s">
        <v>86</v>
      </c>
      <c r="Q5481" t="s">
        <v>10631</v>
      </c>
      <c r="R5481">
        <v>6</v>
      </c>
      <c r="S5481">
        <v>39</v>
      </c>
      <c r="T5481" t="s">
        <v>10766</v>
      </c>
      <c r="U5481" s="1">
        <v>44462</v>
      </c>
      <c r="V5481" s="1">
        <v>45650</v>
      </c>
      <c r="W5481" t="s">
        <v>10770</v>
      </c>
    </row>
    <row r="5482" spans="1:23" x14ac:dyDescent="0.25">
      <c r="A5482">
        <v>3433</v>
      </c>
      <c r="B5482" t="s">
        <v>7274</v>
      </c>
      <c r="C5482">
        <v>92824191</v>
      </c>
      <c r="D5482" s="1">
        <v>45036</v>
      </c>
      <c r="E5482" s="1">
        <v>45040</v>
      </c>
      <c r="F5482" t="s">
        <v>10696</v>
      </c>
      <c r="G5482" t="s">
        <v>88</v>
      </c>
      <c r="H5482" t="s">
        <v>4720</v>
      </c>
      <c r="I5482" t="s">
        <v>1101</v>
      </c>
      <c r="J5482">
        <v>33.4</v>
      </c>
      <c r="K5482">
        <v>5</v>
      </c>
      <c r="L5482">
        <v>0</v>
      </c>
      <c r="M5482">
        <v>16.032</v>
      </c>
      <c r="N5482">
        <v>17.367999999999999</v>
      </c>
      <c r="O5482">
        <v>0</v>
      </c>
      <c r="P5482" t="s">
        <v>86</v>
      </c>
      <c r="Q5482" t="s">
        <v>10631</v>
      </c>
      <c r="R5482">
        <v>4</v>
      </c>
      <c r="S5482">
        <v>48.000000000000007</v>
      </c>
      <c r="T5482" t="s">
        <v>10766</v>
      </c>
      <c r="U5482" s="1">
        <v>44708</v>
      </c>
      <c r="V5482" s="1">
        <v>45811</v>
      </c>
      <c r="W5482" t="s">
        <v>10763</v>
      </c>
    </row>
    <row r="5483" spans="1:23" x14ac:dyDescent="0.25">
      <c r="A5483">
        <v>3434</v>
      </c>
      <c r="B5483" t="s">
        <v>7274</v>
      </c>
      <c r="C5483">
        <v>68944172</v>
      </c>
      <c r="D5483" s="1">
        <v>45036</v>
      </c>
      <c r="E5483" s="1">
        <v>45040</v>
      </c>
      <c r="F5483" t="s">
        <v>10696</v>
      </c>
      <c r="G5483" t="s">
        <v>88</v>
      </c>
      <c r="H5483" t="s">
        <v>4720</v>
      </c>
      <c r="I5483" t="s">
        <v>1018</v>
      </c>
      <c r="J5483">
        <v>210.84</v>
      </c>
      <c r="K5483">
        <v>4</v>
      </c>
      <c r="L5483">
        <v>0</v>
      </c>
      <c r="M5483">
        <v>103.3116</v>
      </c>
      <c r="N5483">
        <v>107.5284</v>
      </c>
      <c r="O5483">
        <v>0</v>
      </c>
      <c r="P5483" t="s">
        <v>86</v>
      </c>
      <c r="Q5483" t="s">
        <v>10631</v>
      </c>
      <c r="R5483">
        <v>4</v>
      </c>
      <c r="S5483">
        <v>49</v>
      </c>
      <c r="T5483" t="s">
        <v>10766</v>
      </c>
      <c r="U5483" s="1">
        <v>44708</v>
      </c>
      <c r="V5483" s="1">
        <v>45811</v>
      </c>
      <c r="W5483" t="s">
        <v>10775</v>
      </c>
    </row>
    <row r="5484" spans="1:23" x14ac:dyDescent="0.25">
      <c r="A5484">
        <v>3435</v>
      </c>
      <c r="B5484" t="s">
        <v>7275</v>
      </c>
      <c r="C5484">
        <v>42090442</v>
      </c>
      <c r="D5484" s="1">
        <v>45037</v>
      </c>
      <c r="E5484" s="1">
        <v>45039</v>
      </c>
      <c r="F5484" t="s">
        <v>10697</v>
      </c>
      <c r="G5484" t="s">
        <v>92</v>
      </c>
      <c r="H5484" t="s">
        <v>6894</v>
      </c>
      <c r="I5484" t="s">
        <v>2482</v>
      </c>
      <c r="J5484">
        <v>299.89999999999998</v>
      </c>
      <c r="K5484">
        <v>2</v>
      </c>
      <c r="L5484">
        <v>0</v>
      </c>
      <c r="M5484">
        <v>74.974999999999994</v>
      </c>
      <c r="N5484">
        <v>224.92499999999998</v>
      </c>
      <c r="O5484">
        <v>0</v>
      </c>
      <c r="P5484" t="s">
        <v>86</v>
      </c>
      <c r="Q5484" t="s">
        <v>10631</v>
      </c>
      <c r="R5484">
        <v>2</v>
      </c>
      <c r="S5484">
        <v>25</v>
      </c>
      <c r="T5484" t="s">
        <v>10766</v>
      </c>
      <c r="U5484" s="1">
        <v>44910</v>
      </c>
      <c r="V5484" s="1">
        <v>45138</v>
      </c>
      <c r="W5484" t="s">
        <v>10770</v>
      </c>
    </row>
    <row r="5485" spans="1:23" x14ac:dyDescent="0.25">
      <c r="A5485">
        <v>3436</v>
      </c>
      <c r="B5485" t="s">
        <v>7276</v>
      </c>
      <c r="C5485">
        <v>62391393</v>
      </c>
      <c r="D5485" s="1">
        <v>45037</v>
      </c>
      <c r="E5485" s="1">
        <v>45040</v>
      </c>
      <c r="F5485" t="s">
        <v>10701</v>
      </c>
      <c r="G5485" t="s">
        <v>92</v>
      </c>
      <c r="H5485" t="s">
        <v>4465</v>
      </c>
      <c r="I5485" t="s">
        <v>2729</v>
      </c>
      <c r="J5485">
        <v>59.994</v>
      </c>
      <c r="K5485">
        <v>2</v>
      </c>
      <c r="L5485">
        <v>0.7</v>
      </c>
      <c r="M5485">
        <v>-45.995399999999997</v>
      </c>
      <c r="N5485">
        <v>105.98939999999999</v>
      </c>
      <c r="O5485">
        <v>41.995799999999996</v>
      </c>
      <c r="P5485" t="s">
        <v>10633</v>
      </c>
      <c r="Q5485" t="s">
        <v>10632</v>
      </c>
      <c r="R5485">
        <v>3</v>
      </c>
      <c r="S5485">
        <v>-76.666666666666657</v>
      </c>
      <c r="T5485" t="s">
        <v>10768</v>
      </c>
      <c r="U5485" s="1">
        <v>44631</v>
      </c>
      <c r="V5485" s="1">
        <v>45733</v>
      </c>
      <c r="W5485" t="s">
        <v>10775</v>
      </c>
    </row>
    <row r="5486" spans="1:23" x14ac:dyDescent="0.25">
      <c r="A5486">
        <v>3437</v>
      </c>
      <c r="B5486" t="s">
        <v>7276</v>
      </c>
      <c r="C5486">
        <v>9617965</v>
      </c>
      <c r="D5486" s="1">
        <v>45037</v>
      </c>
      <c r="E5486" s="1">
        <v>45040</v>
      </c>
      <c r="F5486" t="s">
        <v>10701</v>
      </c>
      <c r="G5486" t="s">
        <v>92</v>
      </c>
      <c r="H5486" t="s">
        <v>4465</v>
      </c>
      <c r="I5486" t="s">
        <v>3238</v>
      </c>
      <c r="J5486">
        <v>439.99200000000002</v>
      </c>
      <c r="K5486">
        <v>1</v>
      </c>
      <c r="L5486">
        <v>0.2</v>
      </c>
      <c r="M5486">
        <v>164.99700000000001</v>
      </c>
      <c r="N5486">
        <v>274.995</v>
      </c>
      <c r="O5486">
        <v>87.998400000000004</v>
      </c>
      <c r="P5486" t="s">
        <v>86</v>
      </c>
      <c r="Q5486" t="s">
        <v>10632</v>
      </c>
      <c r="R5486">
        <v>3</v>
      </c>
      <c r="S5486">
        <v>37.5</v>
      </c>
      <c r="T5486" t="s">
        <v>10766</v>
      </c>
      <c r="U5486" s="1">
        <v>44631</v>
      </c>
      <c r="V5486" s="1">
        <v>45733</v>
      </c>
      <c r="W5486" t="s">
        <v>10769</v>
      </c>
    </row>
    <row r="5487" spans="1:23" x14ac:dyDescent="0.25">
      <c r="A5487">
        <v>3438</v>
      </c>
      <c r="B5487" t="s">
        <v>7276</v>
      </c>
      <c r="C5487">
        <v>53781692</v>
      </c>
      <c r="D5487" s="1">
        <v>45037</v>
      </c>
      <c r="E5487" s="1">
        <v>45040</v>
      </c>
      <c r="F5487" t="s">
        <v>10701</v>
      </c>
      <c r="G5487" t="s">
        <v>92</v>
      </c>
      <c r="H5487" t="s">
        <v>4465</v>
      </c>
      <c r="I5487" t="s">
        <v>1578</v>
      </c>
      <c r="J5487">
        <v>87.96</v>
      </c>
      <c r="K5487">
        <v>5</v>
      </c>
      <c r="L5487">
        <v>0.2</v>
      </c>
      <c r="M5487">
        <v>30.786000000000001</v>
      </c>
      <c r="N5487">
        <v>57.173999999999992</v>
      </c>
      <c r="O5487">
        <v>17.591999999999999</v>
      </c>
      <c r="P5487" t="s">
        <v>86</v>
      </c>
      <c r="Q5487" t="s">
        <v>10632</v>
      </c>
      <c r="R5487">
        <v>3</v>
      </c>
      <c r="S5487">
        <v>35</v>
      </c>
      <c r="T5487" t="s">
        <v>10766</v>
      </c>
      <c r="U5487" s="1">
        <v>44631</v>
      </c>
      <c r="V5487" s="1">
        <v>45733</v>
      </c>
      <c r="W5487" t="s">
        <v>10763</v>
      </c>
    </row>
    <row r="5488" spans="1:23" x14ac:dyDescent="0.25">
      <c r="A5488">
        <v>3439</v>
      </c>
      <c r="B5488" t="s">
        <v>7276</v>
      </c>
      <c r="C5488">
        <v>1616369</v>
      </c>
      <c r="D5488" s="1">
        <v>45037</v>
      </c>
      <c r="E5488" s="1">
        <v>45040</v>
      </c>
      <c r="F5488" t="s">
        <v>10701</v>
      </c>
      <c r="G5488" t="s">
        <v>92</v>
      </c>
      <c r="H5488" t="s">
        <v>4465</v>
      </c>
      <c r="I5488" t="s">
        <v>3240</v>
      </c>
      <c r="J5488">
        <v>15.488</v>
      </c>
      <c r="K5488">
        <v>4</v>
      </c>
      <c r="L5488">
        <v>0.2</v>
      </c>
      <c r="M5488">
        <v>3.6783999999999999</v>
      </c>
      <c r="N5488">
        <v>11.8096</v>
      </c>
      <c r="O5488">
        <v>3.0975999999999999</v>
      </c>
      <c r="P5488" t="s">
        <v>86</v>
      </c>
      <c r="Q5488" t="s">
        <v>10632</v>
      </c>
      <c r="R5488">
        <v>3</v>
      </c>
      <c r="S5488">
        <v>23.75</v>
      </c>
      <c r="T5488" t="s">
        <v>10766</v>
      </c>
      <c r="U5488" s="1">
        <v>44631</v>
      </c>
      <c r="V5488" s="1">
        <v>45733</v>
      </c>
      <c r="W5488" t="s">
        <v>10775</v>
      </c>
    </row>
    <row r="5489" spans="1:23" x14ac:dyDescent="0.25">
      <c r="A5489">
        <v>3440</v>
      </c>
      <c r="B5489" t="s">
        <v>7277</v>
      </c>
      <c r="C5489">
        <v>89188093</v>
      </c>
      <c r="D5489" s="1">
        <v>45037</v>
      </c>
      <c r="E5489" s="1">
        <v>45040</v>
      </c>
      <c r="F5489" t="s">
        <v>10701</v>
      </c>
      <c r="G5489" t="s">
        <v>3816</v>
      </c>
      <c r="H5489" t="s">
        <v>6091</v>
      </c>
      <c r="I5489" t="s">
        <v>2716</v>
      </c>
      <c r="J5489">
        <v>182.91</v>
      </c>
      <c r="K5489">
        <v>3</v>
      </c>
      <c r="L5489">
        <v>0</v>
      </c>
      <c r="M5489">
        <v>53.043900000000001</v>
      </c>
      <c r="N5489">
        <v>129.86609999999999</v>
      </c>
      <c r="O5489">
        <v>0</v>
      </c>
      <c r="P5489" t="s">
        <v>86</v>
      </c>
      <c r="Q5489" t="s">
        <v>10631</v>
      </c>
      <c r="R5489">
        <v>3</v>
      </c>
      <c r="S5489">
        <v>29.000000000000004</v>
      </c>
      <c r="T5489" t="s">
        <v>10766</v>
      </c>
      <c r="U5489" s="1">
        <v>44635</v>
      </c>
      <c r="V5489" s="1">
        <v>45647</v>
      </c>
      <c r="W5489" t="s">
        <v>10770</v>
      </c>
    </row>
    <row r="5490" spans="1:23" x14ac:dyDescent="0.25">
      <c r="A5490">
        <v>3441</v>
      </c>
      <c r="B5490" t="s">
        <v>7278</v>
      </c>
      <c r="C5490">
        <v>14996064</v>
      </c>
      <c r="D5490" s="1">
        <v>45037</v>
      </c>
      <c r="E5490" s="1">
        <v>45037</v>
      </c>
      <c r="F5490" t="s">
        <v>10702</v>
      </c>
      <c r="G5490" t="s">
        <v>3847</v>
      </c>
      <c r="H5490" t="s">
        <v>4256</v>
      </c>
      <c r="I5490" t="s">
        <v>3765</v>
      </c>
      <c r="J5490">
        <v>1035.8</v>
      </c>
      <c r="K5490">
        <v>4</v>
      </c>
      <c r="L5490">
        <v>0</v>
      </c>
      <c r="M5490">
        <v>269.30799999999999</v>
      </c>
      <c r="N5490">
        <v>766.49199999999996</v>
      </c>
      <c r="O5490">
        <v>0</v>
      </c>
      <c r="P5490" t="s">
        <v>86</v>
      </c>
      <c r="Q5490" t="s">
        <v>10631</v>
      </c>
      <c r="R5490">
        <v>0</v>
      </c>
      <c r="S5490">
        <v>26</v>
      </c>
      <c r="T5490" t="s">
        <v>10766</v>
      </c>
      <c r="U5490" s="1">
        <v>44416</v>
      </c>
      <c r="V5490" s="1">
        <v>45756</v>
      </c>
      <c r="W5490" t="s">
        <v>10775</v>
      </c>
    </row>
    <row r="5491" spans="1:23" x14ac:dyDescent="0.25">
      <c r="A5491">
        <v>3442</v>
      </c>
      <c r="B5491" t="s">
        <v>7279</v>
      </c>
      <c r="C5491">
        <v>32763561</v>
      </c>
      <c r="D5491" s="1">
        <v>45038</v>
      </c>
      <c r="E5491" s="1">
        <v>45044</v>
      </c>
      <c r="F5491" t="s">
        <v>10698</v>
      </c>
      <c r="G5491" t="s">
        <v>88</v>
      </c>
      <c r="H5491" t="s">
        <v>5585</v>
      </c>
      <c r="I5491" t="s">
        <v>197</v>
      </c>
      <c r="J5491">
        <v>14.28</v>
      </c>
      <c r="K5491">
        <v>7</v>
      </c>
      <c r="L5491">
        <v>0</v>
      </c>
      <c r="M5491">
        <v>6.7115999999999998</v>
      </c>
      <c r="N5491">
        <v>7.5683999999999996</v>
      </c>
      <c r="O5491">
        <v>0</v>
      </c>
      <c r="P5491" t="s">
        <v>86</v>
      </c>
      <c r="Q5491" t="s">
        <v>10631</v>
      </c>
      <c r="R5491">
        <v>6</v>
      </c>
      <c r="S5491">
        <v>47</v>
      </c>
      <c r="T5491" t="s">
        <v>10766</v>
      </c>
      <c r="U5491" s="1">
        <v>44464</v>
      </c>
      <c r="V5491" s="1">
        <v>45548</v>
      </c>
      <c r="W5491" t="s">
        <v>10770</v>
      </c>
    </row>
    <row r="5492" spans="1:23" x14ac:dyDescent="0.25">
      <c r="A5492">
        <v>3443</v>
      </c>
      <c r="B5492" t="s">
        <v>7280</v>
      </c>
      <c r="C5492">
        <v>63765517</v>
      </c>
      <c r="D5492" s="1">
        <v>45038</v>
      </c>
      <c r="E5492" s="1">
        <v>45042</v>
      </c>
      <c r="F5492" t="s">
        <v>10696</v>
      </c>
      <c r="G5492" t="s">
        <v>88</v>
      </c>
      <c r="H5492" t="s">
        <v>10</v>
      </c>
      <c r="I5492" t="s">
        <v>849</v>
      </c>
      <c r="J5492">
        <v>70.12</v>
      </c>
      <c r="K5492">
        <v>4</v>
      </c>
      <c r="L5492">
        <v>0</v>
      </c>
      <c r="M5492">
        <v>21.036000000000001</v>
      </c>
      <c r="N5492">
        <v>49.084000000000003</v>
      </c>
      <c r="O5492">
        <v>0</v>
      </c>
      <c r="P5492" t="s">
        <v>86</v>
      </c>
      <c r="Q5492" t="s">
        <v>10631</v>
      </c>
      <c r="R5492">
        <v>4</v>
      </c>
      <c r="S5492">
        <v>30</v>
      </c>
      <c r="T5492" t="s">
        <v>10766</v>
      </c>
      <c r="U5492" s="1">
        <v>44496</v>
      </c>
      <c r="V5492" s="1">
        <v>45800</v>
      </c>
      <c r="W5492" t="s">
        <v>10775</v>
      </c>
    </row>
    <row r="5493" spans="1:23" x14ac:dyDescent="0.25">
      <c r="A5493">
        <v>3444</v>
      </c>
      <c r="B5493" t="s">
        <v>7281</v>
      </c>
      <c r="C5493">
        <v>98686453</v>
      </c>
      <c r="D5493" s="1">
        <v>45038</v>
      </c>
      <c r="E5493" s="1">
        <v>45040</v>
      </c>
      <c r="F5493" t="s">
        <v>10697</v>
      </c>
      <c r="G5493" t="s">
        <v>92</v>
      </c>
      <c r="H5493" t="s">
        <v>4059</v>
      </c>
      <c r="I5493" t="s">
        <v>903</v>
      </c>
      <c r="J5493">
        <v>2.78</v>
      </c>
      <c r="K5493">
        <v>2</v>
      </c>
      <c r="L5493">
        <v>0</v>
      </c>
      <c r="M5493">
        <v>0.7228</v>
      </c>
      <c r="N5493">
        <v>2.0571999999999999</v>
      </c>
      <c r="O5493">
        <v>0</v>
      </c>
      <c r="P5493" t="s">
        <v>86</v>
      </c>
      <c r="Q5493" t="s">
        <v>10631</v>
      </c>
      <c r="R5493">
        <v>2</v>
      </c>
      <c r="S5493">
        <v>26</v>
      </c>
      <c r="T5493" t="s">
        <v>10766</v>
      </c>
      <c r="U5493" s="1">
        <v>44439</v>
      </c>
      <c r="V5493" s="1">
        <v>45730</v>
      </c>
      <c r="W5493" t="s">
        <v>10775</v>
      </c>
    </row>
    <row r="5494" spans="1:23" x14ac:dyDescent="0.25">
      <c r="A5494">
        <v>3445</v>
      </c>
      <c r="B5494" t="s">
        <v>7281</v>
      </c>
      <c r="C5494">
        <v>2433287</v>
      </c>
      <c r="D5494" s="1">
        <v>45038</v>
      </c>
      <c r="E5494" s="1">
        <v>45040</v>
      </c>
      <c r="F5494" t="s">
        <v>10697</v>
      </c>
      <c r="G5494" t="s">
        <v>92</v>
      </c>
      <c r="H5494" t="s">
        <v>4059</v>
      </c>
      <c r="I5494" t="s">
        <v>1898</v>
      </c>
      <c r="J5494">
        <v>79.959999999999994</v>
      </c>
      <c r="K5494">
        <v>2</v>
      </c>
      <c r="L5494">
        <v>0</v>
      </c>
      <c r="M5494">
        <v>35.981999999999999</v>
      </c>
      <c r="N5494">
        <v>43.977999999999994</v>
      </c>
      <c r="O5494">
        <v>0</v>
      </c>
      <c r="P5494" t="s">
        <v>86</v>
      </c>
      <c r="Q5494" t="s">
        <v>10631</v>
      </c>
      <c r="R5494">
        <v>2</v>
      </c>
      <c r="S5494">
        <v>45</v>
      </c>
      <c r="T5494" t="s">
        <v>10766</v>
      </c>
      <c r="U5494" s="1">
        <v>44439</v>
      </c>
      <c r="V5494" s="1">
        <v>45730</v>
      </c>
      <c r="W5494" t="s">
        <v>10775</v>
      </c>
    </row>
    <row r="5495" spans="1:23" x14ac:dyDescent="0.25">
      <c r="A5495">
        <v>3446</v>
      </c>
      <c r="B5495" t="s">
        <v>7282</v>
      </c>
      <c r="C5495">
        <v>43108499</v>
      </c>
      <c r="D5495" s="1">
        <v>45038</v>
      </c>
      <c r="E5495" s="1">
        <v>45042</v>
      </c>
      <c r="F5495" t="s">
        <v>10696</v>
      </c>
      <c r="G5495" t="s">
        <v>92</v>
      </c>
      <c r="H5495" t="s">
        <v>4280</v>
      </c>
      <c r="I5495" t="s">
        <v>1188</v>
      </c>
      <c r="J5495">
        <v>9.7279999999999998</v>
      </c>
      <c r="K5495">
        <v>2</v>
      </c>
      <c r="L5495">
        <v>0.2</v>
      </c>
      <c r="M5495">
        <v>3.2831999999999999</v>
      </c>
      <c r="N5495">
        <v>6.4447999999999999</v>
      </c>
      <c r="O5495">
        <v>1.9456</v>
      </c>
      <c r="P5495" t="s">
        <v>86</v>
      </c>
      <c r="Q5495" t="s">
        <v>10632</v>
      </c>
      <c r="R5495">
        <v>4</v>
      </c>
      <c r="S5495">
        <v>33.75</v>
      </c>
      <c r="T5495" t="s">
        <v>10766</v>
      </c>
      <c r="U5495" s="1">
        <v>44455</v>
      </c>
      <c r="V5495" s="1">
        <v>45809</v>
      </c>
      <c r="W5495" t="s">
        <v>10775</v>
      </c>
    </row>
    <row r="5496" spans="1:23" x14ac:dyDescent="0.25">
      <c r="A5496">
        <v>3447</v>
      </c>
      <c r="B5496" t="s">
        <v>7282</v>
      </c>
      <c r="C5496">
        <v>50809535</v>
      </c>
      <c r="D5496" s="1">
        <v>45038</v>
      </c>
      <c r="E5496" s="1">
        <v>45042</v>
      </c>
      <c r="F5496" t="s">
        <v>10696</v>
      </c>
      <c r="G5496" t="s">
        <v>92</v>
      </c>
      <c r="H5496" t="s">
        <v>4280</v>
      </c>
      <c r="I5496" t="s">
        <v>363</v>
      </c>
      <c r="J5496">
        <v>14.75</v>
      </c>
      <c r="K5496">
        <v>5</v>
      </c>
      <c r="L5496">
        <v>0</v>
      </c>
      <c r="M5496">
        <v>7.08</v>
      </c>
      <c r="N5496">
        <v>7.67</v>
      </c>
      <c r="O5496">
        <v>0</v>
      </c>
      <c r="P5496" t="s">
        <v>86</v>
      </c>
      <c r="Q5496" t="s">
        <v>10631</v>
      </c>
      <c r="R5496">
        <v>4</v>
      </c>
      <c r="S5496">
        <v>48</v>
      </c>
      <c r="T5496" t="s">
        <v>10766</v>
      </c>
      <c r="U5496" s="1">
        <v>44455</v>
      </c>
      <c r="V5496" s="1">
        <v>45809</v>
      </c>
      <c r="W5496" t="s">
        <v>10763</v>
      </c>
    </row>
    <row r="5497" spans="1:23" x14ac:dyDescent="0.25">
      <c r="A5497">
        <v>3448</v>
      </c>
      <c r="B5497" t="s">
        <v>7282</v>
      </c>
      <c r="C5497">
        <v>18629182</v>
      </c>
      <c r="D5497" s="1">
        <v>45038</v>
      </c>
      <c r="E5497" s="1">
        <v>45042</v>
      </c>
      <c r="F5497" t="s">
        <v>10696</v>
      </c>
      <c r="G5497" t="s">
        <v>92</v>
      </c>
      <c r="H5497" t="s">
        <v>4280</v>
      </c>
      <c r="I5497" t="s">
        <v>105</v>
      </c>
      <c r="J5497">
        <v>29.8</v>
      </c>
      <c r="K5497">
        <v>5</v>
      </c>
      <c r="L5497">
        <v>0.2</v>
      </c>
      <c r="M5497">
        <v>9.3125</v>
      </c>
      <c r="N5497">
        <v>20.487500000000001</v>
      </c>
      <c r="O5497">
        <v>5.9600000000000009</v>
      </c>
      <c r="P5497" t="s">
        <v>86</v>
      </c>
      <c r="Q5497" t="s">
        <v>10632</v>
      </c>
      <c r="R5497">
        <v>4</v>
      </c>
      <c r="S5497">
        <v>31.25</v>
      </c>
      <c r="T5497" t="s">
        <v>10766</v>
      </c>
      <c r="U5497" s="1">
        <v>44455</v>
      </c>
      <c r="V5497" s="1">
        <v>45809</v>
      </c>
      <c r="W5497" t="s">
        <v>10763</v>
      </c>
    </row>
    <row r="5498" spans="1:23" x14ac:dyDescent="0.25">
      <c r="A5498">
        <v>3449</v>
      </c>
      <c r="B5498" t="s">
        <v>7282</v>
      </c>
      <c r="C5498">
        <v>12613580</v>
      </c>
      <c r="D5498" s="1">
        <v>45038</v>
      </c>
      <c r="E5498" s="1">
        <v>45042</v>
      </c>
      <c r="F5498" t="s">
        <v>10696</v>
      </c>
      <c r="G5498" t="s">
        <v>92</v>
      </c>
      <c r="H5498" t="s">
        <v>4280</v>
      </c>
      <c r="I5498" t="s">
        <v>1297</v>
      </c>
      <c r="J5498">
        <v>427.42</v>
      </c>
      <c r="K5498">
        <v>14</v>
      </c>
      <c r="L5498">
        <v>0</v>
      </c>
      <c r="M5498">
        <v>196.61320000000001</v>
      </c>
      <c r="N5498">
        <v>230.80680000000001</v>
      </c>
      <c r="O5498">
        <v>0</v>
      </c>
      <c r="P5498" t="s">
        <v>86</v>
      </c>
      <c r="Q5498" t="s">
        <v>10631</v>
      </c>
      <c r="R5498">
        <v>4</v>
      </c>
      <c r="S5498">
        <v>46</v>
      </c>
      <c r="T5498" t="s">
        <v>10766</v>
      </c>
      <c r="U5498" s="1">
        <v>44455</v>
      </c>
      <c r="V5498" s="1">
        <v>45809</v>
      </c>
      <c r="W5498" t="s">
        <v>10763</v>
      </c>
    </row>
    <row r="5499" spans="1:23" x14ac:dyDescent="0.25">
      <c r="A5499">
        <v>3450</v>
      </c>
      <c r="B5499" t="s">
        <v>7283</v>
      </c>
      <c r="C5499">
        <v>88873685</v>
      </c>
      <c r="D5499" s="1">
        <v>45038</v>
      </c>
      <c r="E5499" s="1">
        <v>45038</v>
      </c>
      <c r="F5499" t="s">
        <v>10702</v>
      </c>
      <c r="G5499" t="s">
        <v>3847</v>
      </c>
      <c r="H5499" t="s">
        <v>5327</v>
      </c>
      <c r="I5499" t="s">
        <v>877</v>
      </c>
      <c r="J5499">
        <v>19.98</v>
      </c>
      <c r="K5499">
        <v>1</v>
      </c>
      <c r="L5499">
        <v>0</v>
      </c>
      <c r="M5499">
        <v>9.3905999999999992</v>
      </c>
      <c r="N5499">
        <v>10.589400000000001</v>
      </c>
      <c r="O5499">
        <v>0</v>
      </c>
      <c r="P5499" t="s">
        <v>86</v>
      </c>
      <c r="Q5499" t="s">
        <v>10631</v>
      </c>
      <c r="R5499">
        <v>0</v>
      </c>
      <c r="S5499">
        <v>47</v>
      </c>
      <c r="T5499" t="s">
        <v>10766</v>
      </c>
      <c r="U5499" s="1">
        <v>45038</v>
      </c>
      <c r="V5499" s="1">
        <v>45822</v>
      </c>
      <c r="W5499" t="s">
        <v>10769</v>
      </c>
    </row>
    <row r="5500" spans="1:23" x14ac:dyDescent="0.25">
      <c r="A5500">
        <v>3451</v>
      </c>
      <c r="B5500" t="s">
        <v>7283</v>
      </c>
      <c r="C5500">
        <v>92053954</v>
      </c>
      <c r="D5500" s="1">
        <v>45038</v>
      </c>
      <c r="E5500" s="1">
        <v>45038</v>
      </c>
      <c r="F5500" t="s">
        <v>10702</v>
      </c>
      <c r="G5500" t="s">
        <v>3847</v>
      </c>
      <c r="H5500" t="s">
        <v>5327</v>
      </c>
      <c r="I5500" t="s">
        <v>1912</v>
      </c>
      <c r="J5500">
        <v>398.35199999999998</v>
      </c>
      <c r="K5500">
        <v>3</v>
      </c>
      <c r="L5500">
        <v>0.2</v>
      </c>
      <c r="M5500">
        <v>124.485</v>
      </c>
      <c r="N5500">
        <v>273.86699999999996</v>
      </c>
      <c r="O5500">
        <v>79.670400000000001</v>
      </c>
      <c r="P5500" t="s">
        <v>86</v>
      </c>
      <c r="Q5500" t="s">
        <v>10632</v>
      </c>
      <c r="R5500">
        <v>0</v>
      </c>
      <c r="S5500">
        <v>31.25</v>
      </c>
      <c r="T5500" t="s">
        <v>10766</v>
      </c>
      <c r="U5500" s="1">
        <v>45038</v>
      </c>
      <c r="V5500" s="1">
        <v>45822</v>
      </c>
      <c r="W5500" t="s">
        <v>10775</v>
      </c>
    </row>
    <row r="5501" spans="1:23" x14ac:dyDescent="0.25">
      <c r="A5501">
        <v>3452</v>
      </c>
      <c r="B5501" t="s">
        <v>7283</v>
      </c>
      <c r="C5501">
        <v>99590881</v>
      </c>
      <c r="D5501" s="1">
        <v>45038</v>
      </c>
      <c r="E5501" s="1">
        <v>45038</v>
      </c>
      <c r="F5501" t="s">
        <v>10702</v>
      </c>
      <c r="G5501" t="s">
        <v>3847</v>
      </c>
      <c r="H5501" t="s">
        <v>5327</v>
      </c>
      <c r="I5501" t="s">
        <v>2595</v>
      </c>
      <c r="J5501">
        <v>5.04</v>
      </c>
      <c r="K5501">
        <v>3</v>
      </c>
      <c r="L5501">
        <v>0</v>
      </c>
      <c r="M5501">
        <v>1.26</v>
      </c>
      <c r="N5501">
        <v>3.7800000000000002</v>
      </c>
      <c r="O5501">
        <v>0</v>
      </c>
      <c r="P5501" t="s">
        <v>86</v>
      </c>
      <c r="Q5501" t="s">
        <v>10631</v>
      </c>
      <c r="R5501">
        <v>0</v>
      </c>
      <c r="S5501">
        <v>25</v>
      </c>
      <c r="T5501" t="s">
        <v>10766</v>
      </c>
      <c r="U5501" s="1">
        <v>45038</v>
      </c>
      <c r="V5501" s="1">
        <v>45822</v>
      </c>
      <c r="W5501" t="s">
        <v>10775</v>
      </c>
    </row>
    <row r="5502" spans="1:23" x14ac:dyDescent="0.25">
      <c r="A5502">
        <v>3453</v>
      </c>
      <c r="B5502" t="s">
        <v>7283</v>
      </c>
      <c r="C5502">
        <v>67821821</v>
      </c>
      <c r="D5502" s="1">
        <v>45038</v>
      </c>
      <c r="E5502" s="1">
        <v>45038</v>
      </c>
      <c r="F5502" t="s">
        <v>10702</v>
      </c>
      <c r="G5502" t="s">
        <v>3847</v>
      </c>
      <c r="H5502" t="s">
        <v>5327</v>
      </c>
      <c r="I5502" t="s">
        <v>548</v>
      </c>
      <c r="J5502">
        <v>17.45</v>
      </c>
      <c r="K5502">
        <v>5</v>
      </c>
      <c r="L5502">
        <v>0</v>
      </c>
      <c r="M5502">
        <v>8.0269999999999992</v>
      </c>
      <c r="N5502">
        <v>9.423</v>
      </c>
      <c r="O5502">
        <v>0</v>
      </c>
      <c r="P5502" t="s">
        <v>86</v>
      </c>
      <c r="Q5502" t="s">
        <v>10631</v>
      </c>
      <c r="R5502">
        <v>0</v>
      </c>
      <c r="S5502">
        <v>46</v>
      </c>
      <c r="T5502" t="s">
        <v>10766</v>
      </c>
      <c r="U5502" s="1">
        <v>45038</v>
      </c>
      <c r="V5502" s="1">
        <v>45822</v>
      </c>
      <c r="W5502" t="s">
        <v>10763</v>
      </c>
    </row>
    <row r="5503" spans="1:23" x14ac:dyDescent="0.25">
      <c r="A5503">
        <v>3454</v>
      </c>
      <c r="B5503" t="s">
        <v>7283</v>
      </c>
      <c r="C5503">
        <v>94812124</v>
      </c>
      <c r="D5503" s="1">
        <v>45038</v>
      </c>
      <c r="E5503" s="1">
        <v>45038</v>
      </c>
      <c r="F5503" t="s">
        <v>10702</v>
      </c>
      <c r="G5503" t="s">
        <v>3847</v>
      </c>
      <c r="H5503" t="s">
        <v>5327</v>
      </c>
      <c r="I5503" t="s">
        <v>216</v>
      </c>
      <c r="J5503">
        <v>323.13600000000002</v>
      </c>
      <c r="K5503">
        <v>4</v>
      </c>
      <c r="L5503">
        <v>0.2</v>
      </c>
      <c r="M5503">
        <v>20.196000000000002</v>
      </c>
      <c r="N5503">
        <v>302.94</v>
      </c>
      <c r="O5503">
        <v>64.627200000000002</v>
      </c>
      <c r="P5503" t="s">
        <v>86</v>
      </c>
      <c r="Q5503" t="s">
        <v>10632</v>
      </c>
      <c r="R5503">
        <v>0</v>
      </c>
      <c r="S5503">
        <v>6.25</v>
      </c>
      <c r="T5503" t="s">
        <v>10768</v>
      </c>
      <c r="U5503" s="1">
        <v>45038</v>
      </c>
      <c r="V5503" s="1">
        <v>45822</v>
      </c>
      <c r="W5503" t="s">
        <v>10775</v>
      </c>
    </row>
    <row r="5504" spans="1:23" x14ac:dyDescent="0.25">
      <c r="A5504">
        <v>3455</v>
      </c>
      <c r="B5504" t="s">
        <v>7283</v>
      </c>
      <c r="C5504">
        <v>50026440</v>
      </c>
      <c r="D5504" s="1">
        <v>45038</v>
      </c>
      <c r="E5504" s="1">
        <v>45038</v>
      </c>
      <c r="F5504" t="s">
        <v>10702</v>
      </c>
      <c r="G5504" t="s">
        <v>3847</v>
      </c>
      <c r="H5504" t="s">
        <v>5327</v>
      </c>
      <c r="I5504" t="s">
        <v>1253</v>
      </c>
      <c r="J5504">
        <v>29.7</v>
      </c>
      <c r="K5504">
        <v>3</v>
      </c>
      <c r="L5504">
        <v>0</v>
      </c>
      <c r="M5504">
        <v>8.0190000000000001</v>
      </c>
      <c r="N5504">
        <v>21.680999999999997</v>
      </c>
      <c r="O5504">
        <v>0</v>
      </c>
      <c r="P5504" t="s">
        <v>86</v>
      </c>
      <c r="Q5504" t="s">
        <v>10631</v>
      </c>
      <c r="R5504">
        <v>0</v>
      </c>
      <c r="S5504">
        <v>27</v>
      </c>
      <c r="T5504" t="s">
        <v>10766</v>
      </c>
      <c r="U5504" s="1">
        <v>45038</v>
      </c>
      <c r="V5504" s="1">
        <v>45822</v>
      </c>
      <c r="W5504" t="s">
        <v>10775</v>
      </c>
    </row>
    <row r="5505" spans="1:23" x14ac:dyDescent="0.25">
      <c r="A5505">
        <v>3456</v>
      </c>
      <c r="B5505" t="s">
        <v>7283</v>
      </c>
      <c r="C5505">
        <v>52456516</v>
      </c>
      <c r="D5505" s="1">
        <v>45038</v>
      </c>
      <c r="E5505" s="1">
        <v>45038</v>
      </c>
      <c r="F5505" t="s">
        <v>10702</v>
      </c>
      <c r="G5505" t="s">
        <v>3847</v>
      </c>
      <c r="H5505" t="s">
        <v>5327</v>
      </c>
      <c r="I5505" t="s">
        <v>2597</v>
      </c>
      <c r="J5505">
        <v>1295.8399999999999</v>
      </c>
      <c r="K5505">
        <v>4</v>
      </c>
      <c r="L5505">
        <v>0.2</v>
      </c>
      <c r="M5505">
        <v>145.78200000000001</v>
      </c>
      <c r="N5505">
        <v>1150.058</v>
      </c>
      <c r="O5505">
        <v>259.16800000000001</v>
      </c>
      <c r="P5505" t="s">
        <v>86</v>
      </c>
      <c r="Q5505" t="s">
        <v>10632</v>
      </c>
      <c r="R5505">
        <v>0</v>
      </c>
      <c r="S5505">
        <v>11.250000000000002</v>
      </c>
      <c r="T5505" t="s">
        <v>10767</v>
      </c>
      <c r="U5505" s="1">
        <v>45038</v>
      </c>
      <c r="V5505" s="1">
        <v>45822</v>
      </c>
      <c r="W5505" t="s">
        <v>10775</v>
      </c>
    </row>
    <row r="5506" spans="1:23" x14ac:dyDescent="0.25">
      <c r="A5506">
        <v>3457</v>
      </c>
      <c r="B5506" t="s">
        <v>7283</v>
      </c>
      <c r="C5506">
        <v>3491219</v>
      </c>
      <c r="D5506" s="1">
        <v>45038</v>
      </c>
      <c r="E5506" s="1">
        <v>45038</v>
      </c>
      <c r="F5506" t="s">
        <v>10702</v>
      </c>
      <c r="G5506" t="s">
        <v>3847</v>
      </c>
      <c r="H5506" t="s">
        <v>5327</v>
      </c>
      <c r="I5506" t="s">
        <v>2599</v>
      </c>
      <c r="J5506">
        <v>46.84</v>
      </c>
      <c r="K5506">
        <v>2</v>
      </c>
      <c r="L5506">
        <v>0</v>
      </c>
      <c r="M5506">
        <v>12.646800000000001</v>
      </c>
      <c r="N5506">
        <v>34.193200000000004</v>
      </c>
      <c r="O5506">
        <v>0</v>
      </c>
      <c r="P5506" t="s">
        <v>86</v>
      </c>
      <c r="Q5506" t="s">
        <v>10631</v>
      </c>
      <c r="R5506">
        <v>0</v>
      </c>
      <c r="S5506">
        <v>27</v>
      </c>
      <c r="T5506" t="s">
        <v>10766</v>
      </c>
      <c r="U5506" s="1">
        <v>45038</v>
      </c>
      <c r="V5506" s="1">
        <v>45822</v>
      </c>
      <c r="W5506" t="s">
        <v>10775</v>
      </c>
    </row>
    <row r="5507" spans="1:23" x14ac:dyDescent="0.25">
      <c r="A5507">
        <v>3458</v>
      </c>
      <c r="B5507" t="s">
        <v>7283</v>
      </c>
      <c r="C5507">
        <v>24549419</v>
      </c>
      <c r="D5507" s="1">
        <v>45038</v>
      </c>
      <c r="E5507" s="1">
        <v>45038</v>
      </c>
      <c r="F5507" t="s">
        <v>10702</v>
      </c>
      <c r="G5507" t="s">
        <v>3847</v>
      </c>
      <c r="H5507" t="s">
        <v>5327</v>
      </c>
      <c r="I5507" t="s">
        <v>2601</v>
      </c>
      <c r="J5507">
        <v>425.83300000000003</v>
      </c>
      <c r="K5507">
        <v>1</v>
      </c>
      <c r="L5507">
        <v>0.15</v>
      </c>
      <c r="M5507">
        <v>20.039200000000001</v>
      </c>
      <c r="N5507">
        <v>405.79380000000003</v>
      </c>
      <c r="O5507">
        <v>63.874949999999998</v>
      </c>
      <c r="P5507" t="s">
        <v>86</v>
      </c>
      <c r="Q5507" t="s">
        <v>10632</v>
      </c>
      <c r="R5507">
        <v>0</v>
      </c>
      <c r="S5507">
        <v>4.7058823529411766</v>
      </c>
      <c r="T5507" t="s">
        <v>10768</v>
      </c>
      <c r="U5507" s="1">
        <v>45038</v>
      </c>
      <c r="V5507" s="1">
        <v>45822</v>
      </c>
      <c r="W5507" t="s">
        <v>10769</v>
      </c>
    </row>
    <row r="5508" spans="1:23" x14ac:dyDescent="0.25">
      <c r="A5508">
        <v>3459</v>
      </c>
      <c r="B5508" t="s">
        <v>7284</v>
      </c>
      <c r="C5508">
        <v>203123</v>
      </c>
      <c r="D5508" s="1">
        <v>45039</v>
      </c>
      <c r="E5508" s="1">
        <v>45041</v>
      </c>
      <c r="F5508" t="s">
        <v>10697</v>
      </c>
      <c r="G5508" t="s">
        <v>3816</v>
      </c>
      <c r="H5508" t="s">
        <v>3821</v>
      </c>
      <c r="I5508" t="s">
        <v>94</v>
      </c>
      <c r="J5508">
        <v>35.36</v>
      </c>
      <c r="K5508">
        <v>2</v>
      </c>
      <c r="L5508">
        <v>0.2</v>
      </c>
      <c r="M5508">
        <v>-3.0939999999999999</v>
      </c>
      <c r="N5508">
        <v>38.454000000000001</v>
      </c>
      <c r="O5508">
        <v>7.0720000000000001</v>
      </c>
      <c r="P5508" t="s">
        <v>10633</v>
      </c>
      <c r="Q5508" t="s">
        <v>10632</v>
      </c>
      <c r="R5508">
        <v>2</v>
      </c>
      <c r="S5508">
        <v>-8.75</v>
      </c>
      <c r="T5508" t="s">
        <v>10768</v>
      </c>
      <c r="U5508" s="1">
        <v>44467</v>
      </c>
      <c r="V5508" s="1">
        <v>45776</v>
      </c>
      <c r="W5508" t="s">
        <v>10775</v>
      </c>
    </row>
    <row r="5509" spans="1:23" x14ac:dyDescent="0.25">
      <c r="A5509">
        <v>3460</v>
      </c>
      <c r="B5509" t="s">
        <v>7284</v>
      </c>
      <c r="C5509">
        <v>90381061</v>
      </c>
      <c r="D5509" s="1">
        <v>45039</v>
      </c>
      <c r="E5509" s="1">
        <v>45041</v>
      </c>
      <c r="F5509" t="s">
        <v>10697</v>
      </c>
      <c r="G5509" t="s">
        <v>3816</v>
      </c>
      <c r="H5509" t="s">
        <v>3821</v>
      </c>
      <c r="I5509" t="s">
        <v>2270</v>
      </c>
      <c r="J5509">
        <v>3.1680000000000001</v>
      </c>
      <c r="K5509">
        <v>2</v>
      </c>
      <c r="L5509">
        <v>0.2</v>
      </c>
      <c r="M5509">
        <v>-0.71279999999999999</v>
      </c>
      <c r="N5509">
        <v>3.8808000000000002</v>
      </c>
      <c r="O5509">
        <v>0.63360000000000005</v>
      </c>
      <c r="P5509" t="s">
        <v>10633</v>
      </c>
      <c r="Q5509" t="s">
        <v>10632</v>
      </c>
      <c r="R5509">
        <v>2</v>
      </c>
      <c r="S5509">
        <v>-22.499999999999996</v>
      </c>
      <c r="T5509" t="s">
        <v>10768</v>
      </c>
      <c r="U5509" s="1">
        <v>44467</v>
      </c>
      <c r="V5509" s="1">
        <v>45776</v>
      </c>
      <c r="W5509" t="s">
        <v>10775</v>
      </c>
    </row>
    <row r="5510" spans="1:23" x14ac:dyDescent="0.25">
      <c r="A5510">
        <v>3461</v>
      </c>
      <c r="B5510" t="s">
        <v>7285</v>
      </c>
      <c r="C5510">
        <v>15575753</v>
      </c>
      <c r="D5510" s="1">
        <v>45039</v>
      </c>
      <c r="E5510" s="1">
        <v>45044</v>
      </c>
      <c r="F5510" t="s">
        <v>10700</v>
      </c>
      <c r="G5510" t="s">
        <v>88</v>
      </c>
      <c r="H5510" t="s">
        <v>5181</v>
      </c>
      <c r="I5510" t="s">
        <v>1138</v>
      </c>
      <c r="J5510">
        <v>4.95</v>
      </c>
      <c r="K5510">
        <v>1</v>
      </c>
      <c r="L5510">
        <v>0</v>
      </c>
      <c r="M5510">
        <v>1.3365</v>
      </c>
      <c r="N5510">
        <v>3.6135000000000002</v>
      </c>
      <c r="O5510">
        <v>0</v>
      </c>
      <c r="P5510" t="s">
        <v>86</v>
      </c>
      <c r="Q5510" t="s">
        <v>10631</v>
      </c>
      <c r="R5510">
        <v>5</v>
      </c>
      <c r="S5510">
        <v>27</v>
      </c>
      <c r="T5510" t="s">
        <v>10766</v>
      </c>
      <c r="U5510" s="1">
        <v>44446</v>
      </c>
      <c r="V5510" s="1">
        <v>45805</v>
      </c>
      <c r="W5510" t="s">
        <v>10769</v>
      </c>
    </row>
    <row r="5511" spans="1:23" x14ac:dyDescent="0.25">
      <c r="A5511">
        <v>3462</v>
      </c>
      <c r="B5511" t="s">
        <v>7286</v>
      </c>
      <c r="C5511">
        <v>9175115</v>
      </c>
      <c r="D5511" s="1">
        <v>45039</v>
      </c>
      <c r="E5511" s="1">
        <v>45043</v>
      </c>
      <c r="F5511" t="s">
        <v>10696</v>
      </c>
      <c r="G5511" t="s">
        <v>88</v>
      </c>
      <c r="H5511" t="s">
        <v>5898</v>
      </c>
      <c r="I5511" t="s">
        <v>1995</v>
      </c>
      <c r="J5511">
        <v>13.52</v>
      </c>
      <c r="K5511">
        <v>4</v>
      </c>
      <c r="L5511">
        <v>0</v>
      </c>
      <c r="M5511">
        <v>6.2191999999999998</v>
      </c>
      <c r="N5511">
        <v>7.3007999999999997</v>
      </c>
      <c r="O5511">
        <v>0</v>
      </c>
      <c r="P5511" t="s">
        <v>86</v>
      </c>
      <c r="Q5511" t="s">
        <v>10631</v>
      </c>
      <c r="R5511">
        <v>4</v>
      </c>
      <c r="S5511">
        <v>46</v>
      </c>
      <c r="T5511" t="s">
        <v>10766</v>
      </c>
      <c r="U5511" s="1">
        <v>44586</v>
      </c>
      <c r="V5511" s="1">
        <v>45248</v>
      </c>
      <c r="W5511" t="s">
        <v>10770</v>
      </c>
    </row>
    <row r="5512" spans="1:23" x14ac:dyDescent="0.25">
      <c r="A5512">
        <v>3463</v>
      </c>
      <c r="B5512" t="s">
        <v>7286</v>
      </c>
      <c r="C5512">
        <v>22541373</v>
      </c>
      <c r="D5512" s="1">
        <v>45039</v>
      </c>
      <c r="E5512" s="1">
        <v>45043</v>
      </c>
      <c r="F5512" t="s">
        <v>10696</v>
      </c>
      <c r="G5512" t="s">
        <v>88</v>
      </c>
      <c r="H5512" t="s">
        <v>5898</v>
      </c>
      <c r="I5512" t="s">
        <v>1513</v>
      </c>
      <c r="J5512">
        <v>259.7</v>
      </c>
      <c r="K5512">
        <v>5</v>
      </c>
      <c r="L5512">
        <v>0</v>
      </c>
      <c r="M5512">
        <v>106.477</v>
      </c>
      <c r="N5512">
        <v>153.22299999999998</v>
      </c>
      <c r="O5512">
        <v>0</v>
      </c>
      <c r="P5512" t="s">
        <v>86</v>
      </c>
      <c r="Q5512" t="s">
        <v>10631</v>
      </c>
      <c r="R5512">
        <v>4</v>
      </c>
      <c r="S5512">
        <v>41</v>
      </c>
      <c r="T5512" t="s">
        <v>10766</v>
      </c>
      <c r="U5512" s="1">
        <v>44586</v>
      </c>
      <c r="V5512" s="1">
        <v>45248</v>
      </c>
      <c r="W5512" t="s">
        <v>10770</v>
      </c>
    </row>
    <row r="5513" spans="1:23" x14ac:dyDescent="0.25">
      <c r="A5513">
        <v>3464</v>
      </c>
      <c r="B5513" t="s">
        <v>7286</v>
      </c>
      <c r="C5513">
        <v>78458699</v>
      </c>
      <c r="D5513" s="1">
        <v>45039</v>
      </c>
      <c r="E5513" s="1">
        <v>45043</v>
      </c>
      <c r="F5513" t="s">
        <v>10696</v>
      </c>
      <c r="G5513" t="s">
        <v>88</v>
      </c>
      <c r="H5513" t="s">
        <v>5898</v>
      </c>
      <c r="I5513" t="s">
        <v>2704</v>
      </c>
      <c r="J5513">
        <v>42.95</v>
      </c>
      <c r="K5513">
        <v>1</v>
      </c>
      <c r="L5513">
        <v>0</v>
      </c>
      <c r="M5513">
        <v>1.2885</v>
      </c>
      <c r="N5513">
        <v>41.661500000000004</v>
      </c>
      <c r="O5513">
        <v>0</v>
      </c>
      <c r="P5513" t="s">
        <v>86</v>
      </c>
      <c r="Q5513" t="s">
        <v>10631</v>
      </c>
      <c r="R5513">
        <v>4</v>
      </c>
      <c r="S5513">
        <v>3</v>
      </c>
      <c r="T5513" t="s">
        <v>10768</v>
      </c>
      <c r="U5513" s="1">
        <v>44586</v>
      </c>
      <c r="V5513" s="1">
        <v>45248</v>
      </c>
      <c r="W5513" t="s">
        <v>10771</v>
      </c>
    </row>
    <row r="5514" spans="1:23" x14ac:dyDescent="0.25">
      <c r="A5514">
        <v>3465</v>
      </c>
      <c r="B5514" t="s">
        <v>7286</v>
      </c>
      <c r="C5514">
        <v>56733565</v>
      </c>
      <c r="D5514" s="1">
        <v>45039</v>
      </c>
      <c r="E5514" s="1">
        <v>45043</v>
      </c>
      <c r="F5514" t="s">
        <v>10696</v>
      </c>
      <c r="G5514" t="s">
        <v>88</v>
      </c>
      <c r="H5514" t="s">
        <v>5898</v>
      </c>
      <c r="I5514" t="s">
        <v>1438</v>
      </c>
      <c r="J5514">
        <v>1399.93</v>
      </c>
      <c r="K5514">
        <v>7</v>
      </c>
      <c r="L5514">
        <v>0</v>
      </c>
      <c r="M5514">
        <v>601.96990000000005</v>
      </c>
      <c r="N5514">
        <v>797.96010000000001</v>
      </c>
      <c r="O5514">
        <v>0</v>
      </c>
      <c r="P5514" t="s">
        <v>86</v>
      </c>
      <c r="Q5514" t="s">
        <v>10631</v>
      </c>
      <c r="R5514">
        <v>4</v>
      </c>
      <c r="S5514">
        <v>43</v>
      </c>
      <c r="T5514" t="s">
        <v>10766</v>
      </c>
      <c r="U5514" s="1">
        <v>44586</v>
      </c>
      <c r="V5514" s="1">
        <v>45248</v>
      </c>
      <c r="W5514" t="s">
        <v>10770</v>
      </c>
    </row>
    <row r="5515" spans="1:23" x14ac:dyDescent="0.25">
      <c r="A5515">
        <v>3466</v>
      </c>
      <c r="B5515" t="s">
        <v>7286</v>
      </c>
      <c r="C5515">
        <v>74318310</v>
      </c>
      <c r="D5515" s="1">
        <v>45039</v>
      </c>
      <c r="E5515" s="1">
        <v>45043</v>
      </c>
      <c r="F5515" t="s">
        <v>10696</v>
      </c>
      <c r="G5515" t="s">
        <v>88</v>
      </c>
      <c r="H5515" t="s">
        <v>5898</v>
      </c>
      <c r="I5515" t="s">
        <v>1095</v>
      </c>
      <c r="J5515">
        <v>503.96</v>
      </c>
      <c r="K5515">
        <v>4</v>
      </c>
      <c r="L5515">
        <v>0</v>
      </c>
      <c r="M5515">
        <v>125.99</v>
      </c>
      <c r="N5515">
        <v>377.96999999999997</v>
      </c>
      <c r="O5515">
        <v>0</v>
      </c>
      <c r="P5515" t="s">
        <v>86</v>
      </c>
      <c r="Q5515" t="s">
        <v>10631</v>
      </c>
      <c r="R5515">
        <v>4</v>
      </c>
      <c r="S5515">
        <v>25</v>
      </c>
      <c r="T5515" t="s">
        <v>10766</v>
      </c>
      <c r="U5515" s="1">
        <v>44586</v>
      </c>
      <c r="V5515" s="1">
        <v>45248</v>
      </c>
      <c r="W5515" t="s">
        <v>10770</v>
      </c>
    </row>
    <row r="5516" spans="1:23" x14ac:dyDescent="0.25">
      <c r="A5516">
        <v>3467</v>
      </c>
      <c r="B5516" t="s">
        <v>7287</v>
      </c>
      <c r="C5516">
        <v>93547709</v>
      </c>
      <c r="D5516" s="1">
        <v>45039</v>
      </c>
      <c r="E5516" s="1">
        <v>45042</v>
      </c>
      <c r="F5516" t="s">
        <v>10701</v>
      </c>
      <c r="G5516" t="s">
        <v>3816</v>
      </c>
      <c r="H5516" t="s">
        <v>4085</v>
      </c>
      <c r="I5516" t="s">
        <v>204</v>
      </c>
      <c r="J5516">
        <v>7.88</v>
      </c>
      <c r="K5516">
        <v>1</v>
      </c>
      <c r="L5516">
        <v>0.2</v>
      </c>
      <c r="M5516">
        <v>1.7729999999999999</v>
      </c>
      <c r="N5516">
        <v>6.1070000000000002</v>
      </c>
      <c r="O5516">
        <v>1.5760000000000001</v>
      </c>
      <c r="P5516" t="s">
        <v>86</v>
      </c>
      <c r="Q5516" t="s">
        <v>10632</v>
      </c>
      <c r="R5516">
        <v>3</v>
      </c>
      <c r="S5516">
        <v>22.499999999999996</v>
      </c>
      <c r="T5516" t="s">
        <v>10766</v>
      </c>
      <c r="U5516" s="1">
        <v>44412</v>
      </c>
      <c r="V5516" s="1">
        <v>45825</v>
      </c>
      <c r="W5516" t="s">
        <v>10769</v>
      </c>
    </row>
    <row r="5517" spans="1:23" x14ac:dyDescent="0.25">
      <c r="A5517">
        <v>3468</v>
      </c>
      <c r="B5517" t="s">
        <v>7288</v>
      </c>
      <c r="C5517">
        <v>15122951</v>
      </c>
      <c r="D5517" s="1">
        <v>45039</v>
      </c>
      <c r="E5517" s="1">
        <v>45046</v>
      </c>
      <c r="F5517" t="s">
        <v>10699</v>
      </c>
      <c r="G5517" t="s">
        <v>88</v>
      </c>
      <c r="H5517" t="s">
        <v>6237</v>
      </c>
      <c r="I5517" t="s">
        <v>2115</v>
      </c>
      <c r="J5517">
        <v>301.95999999999998</v>
      </c>
      <c r="K5517">
        <v>2</v>
      </c>
      <c r="L5517">
        <v>0</v>
      </c>
      <c r="M5517">
        <v>45.293999999999997</v>
      </c>
      <c r="N5517">
        <v>256.666</v>
      </c>
      <c r="O5517">
        <v>0</v>
      </c>
      <c r="P5517" t="s">
        <v>86</v>
      </c>
      <c r="Q5517" t="s">
        <v>10631</v>
      </c>
      <c r="R5517">
        <v>7</v>
      </c>
      <c r="S5517">
        <v>15</v>
      </c>
      <c r="T5517" t="s">
        <v>10766</v>
      </c>
      <c r="U5517" s="1">
        <v>44677</v>
      </c>
      <c r="V5517" s="1">
        <v>45396</v>
      </c>
      <c r="W5517" t="s">
        <v>10770</v>
      </c>
    </row>
    <row r="5518" spans="1:23" x14ac:dyDescent="0.25">
      <c r="A5518">
        <v>3469</v>
      </c>
      <c r="B5518" t="s">
        <v>7289</v>
      </c>
      <c r="C5518">
        <v>86937402</v>
      </c>
      <c r="D5518" s="1">
        <v>45039</v>
      </c>
      <c r="E5518" s="1">
        <v>45041</v>
      </c>
      <c r="F5518" t="s">
        <v>10697</v>
      </c>
      <c r="G5518" t="s">
        <v>92</v>
      </c>
      <c r="H5518" t="s">
        <v>6812</v>
      </c>
      <c r="I5518" t="s">
        <v>3006</v>
      </c>
      <c r="J5518">
        <v>327.56400000000002</v>
      </c>
      <c r="K5518">
        <v>4</v>
      </c>
      <c r="L5518">
        <v>0.1</v>
      </c>
      <c r="M5518">
        <v>21.837599999999998</v>
      </c>
      <c r="N5518">
        <v>305.72640000000001</v>
      </c>
      <c r="O5518">
        <v>32.756400000000006</v>
      </c>
      <c r="P5518" t="s">
        <v>86</v>
      </c>
      <c r="Q5518" t="s">
        <v>10632</v>
      </c>
      <c r="R5518">
        <v>2</v>
      </c>
      <c r="S5518">
        <v>6.6666666666666652</v>
      </c>
      <c r="T5518" t="s">
        <v>10768</v>
      </c>
      <c r="U5518" s="1">
        <v>44879</v>
      </c>
      <c r="V5518" s="1">
        <v>45426</v>
      </c>
      <c r="W5518" t="s">
        <v>10770</v>
      </c>
    </row>
    <row r="5519" spans="1:23" x14ac:dyDescent="0.25">
      <c r="A5519">
        <v>3470</v>
      </c>
      <c r="B5519" t="s">
        <v>7290</v>
      </c>
      <c r="C5519">
        <v>5923182</v>
      </c>
      <c r="D5519" s="1">
        <v>45039</v>
      </c>
      <c r="E5519" s="1">
        <v>45043</v>
      </c>
      <c r="F5519" t="s">
        <v>10696</v>
      </c>
      <c r="G5519" t="s">
        <v>88</v>
      </c>
      <c r="H5519" t="s">
        <v>4124</v>
      </c>
      <c r="I5519" t="s">
        <v>3600</v>
      </c>
      <c r="J5519">
        <v>205.16399999999999</v>
      </c>
      <c r="K5519">
        <v>2</v>
      </c>
      <c r="L5519">
        <v>0.1</v>
      </c>
      <c r="M5519">
        <v>13.6776</v>
      </c>
      <c r="N5519">
        <v>191.48639999999997</v>
      </c>
      <c r="O5519">
        <v>20.516400000000001</v>
      </c>
      <c r="P5519" t="s">
        <v>86</v>
      </c>
      <c r="Q5519" t="s">
        <v>10632</v>
      </c>
      <c r="R5519">
        <v>4</v>
      </c>
      <c r="S5519">
        <v>6.666666666666667</v>
      </c>
      <c r="T5519" t="s">
        <v>10768</v>
      </c>
      <c r="U5519" s="1">
        <v>44661</v>
      </c>
      <c r="V5519" s="1">
        <v>45709</v>
      </c>
      <c r="W5519" t="s">
        <v>10775</v>
      </c>
    </row>
    <row r="5520" spans="1:23" x14ac:dyDescent="0.25">
      <c r="A5520">
        <v>3471</v>
      </c>
      <c r="B5520" t="s">
        <v>7291</v>
      </c>
      <c r="C5520">
        <v>59266227</v>
      </c>
      <c r="D5520" s="1">
        <v>45040</v>
      </c>
      <c r="E5520" s="1">
        <v>45044</v>
      </c>
      <c r="F5520" t="s">
        <v>10696</v>
      </c>
      <c r="G5520" t="s">
        <v>88</v>
      </c>
      <c r="H5520" t="s">
        <v>4502</v>
      </c>
      <c r="I5520" t="s">
        <v>655</v>
      </c>
      <c r="J5520">
        <v>1038.8399999999999</v>
      </c>
      <c r="K5520">
        <v>5</v>
      </c>
      <c r="L5520">
        <v>0.2</v>
      </c>
      <c r="M5520">
        <v>51.942</v>
      </c>
      <c r="N5520">
        <v>986.89799999999991</v>
      </c>
      <c r="O5520">
        <v>207.768</v>
      </c>
      <c r="P5520" t="s">
        <v>86</v>
      </c>
      <c r="Q5520" t="s">
        <v>10632</v>
      </c>
      <c r="R5520">
        <v>4</v>
      </c>
      <c r="S5520">
        <v>5</v>
      </c>
      <c r="T5520" t="s">
        <v>10768</v>
      </c>
      <c r="U5520" s="1">
        <v>44460</v>
      </c>
      <c r="V5520" s="1">
        <v>45738</v>
      </c>
      <c r="W5520" t="s">
        <v>10763</v>
      </c>
    </row>
    <row r="5521" spans="1:23" x14ac:dyDescent="0.25">
      <c r="A5521">
        <v>3472</v>
      </c>
      <c r="B5521" t="s">
        <v>7292</v>
      </c>
      <c r="C5521">
        <v>33307356</v>
      </c>
      <c r="D5521" s="1">
        <v>45040</v>
      </c>
      <c r="E5521" s="1">
        <v>45040</v>
      </c>
      <c r="F5521" t="s">
        <v>10702</v>
      </c>
      <c r="G5521" t="s">
        <v>3847</v>
      </c>
      <c r="H5521" t="s">
        <v>4457</v>
      </c>
      <c r="I5521" t="s">
        <v>341</v>
      </c>
      <c r="J5521">
        <v>447.93</v>
      </c>
      <c r="K5521">
        <v>9</v>
      </c>
      <c r="L5521">
        <v>0</v>
      </c>
      <c r="M5521">
        <v>49.272300000000001</v>
      </c>
      <c r="N5521">
        <v>398.65769999999998</v>
      </c>
      <c r="O5521">
        <v>0</v>
      </c>
      <c r="P5521" t="s">
        <v>86</v>
      </c>
      <c r="Q5521" t="s">
        <v>10631</v>
      </c>
      <c r="R5521">
        <v>0</v>
      </c>
      <c r="S5521">
        <v>11</v>
      </c>
      <c r="T5521" t="s">
        <v>10767</v>
      </c>
      <c r="U5521" s="1">
        <v>45040</v>
      </c>
      <c r="V5521" s="1">
        <v>45733</v>
      </c>
      <c r="W5521" t="s">
        <v>10763</v>
      </c>
    </row>
    <row r="5522" spans="1:23" x14ac:dyDescent="0.25">
      <c r="A5522">
        <v>3473</v>
      </c>
      <c r="B5522" t="s">
        <v>7293</v>
      </c>
      <c r="C5522">
        <v>46352861</v>
      </c>
      <c r="D5522" s="1">
        <v>45040</v>
      </c>
      <c r="E5522" s="1">
        <v>45045</v>
      </c>
      <c r="F5522" t="s">
        <v>10700</v>
      </c>
      <c r="G5522" t="s">
        <v>88</v>
      </c>
      <c r="H5522" t="s">
        <v>4598</v>
      </c>
      <c r="I5522" t="s">
        <v>3163</v>
      </c>
      <c r="J5522">
        <v>109.764</v>
      </c>
      <c r="K5522">
        <v>2</v>
      </c>
      <c r="L5522">
        <v>0.1</v>
      </c>
      <c r="M5522">
        <v>8.5372000000000003</v>
      </c>
      <c r="N5522">
        <v>101.2268</v>
      </c>
      <c r="O5522">
        <v>10.9764</v>
      </c>
      <c r="P5522" t="s">
        <v>86</v>
      </c>
      <c r="Q5522" t="s">
        <v>10632</v>
      </c>
      <c r="R5522">
        <v>5</v>
      </c>
      <c r="S5522">
        <v>7.7777777777777777</v>
      </c>
      <c r="T5522" t="s">
        <v>10768</v>
      </c>
      <c r="U5522" s="1">
        <v>44571</v>
      </c>
      <c r="V5522" s="1">
        <v>45749</v>
      </c>
      <c r="W5522" t="s">
        <v>10775</v>
      </c>
    </row>
    <row r="5523" spans="1:23" x14ac:dyDescent="0.25">
      <c r="A5523">
        <v>3474</v>
      </c>
      <c r="B5523" t="s">
        <v>7294</v>
      </c>
      <c r="C5523">
        <v>13634487</v>
      </c>
      <c r="D5523" s="1">
        <v>45040</v>
      </c>
      <c r="E5523" s="1">
        <v>45044</v>
      </c>
      <c r="F5523" t="s">
        <v>10696</v>
      </c>
      <c r="G5523" t="s">
        <v>88</v>
      </c>
      <c r="H5523" t="s">
        <v>4324</v>
      </c>
      <c r="I5523" t="s">
        <v>2844</v>
      </c>
      <c r="J5523">
        <v>96.96</v>
      </c>
      <c r="K5523">
        <v>6</v>
      </c>
      <c r="L5523">
        <v>0</v>
      </c>
      <c r="M5523">
        <v>33.936</v>
      </c>
      <c r="N5523">
        <v>63.023999999999994</v>
      </c>
      <c r="O5523">
        <v>0</v>
      </c>
      <c r="P5523" t="s">
        <v>86</v>
      </c>
      <c r="Q5523" t="s">
        <v>10631</v>
      </c>
      <c r="R5523">
        <v>4</v>
      </c>
      <c r="S5523">
        <v>35</v>
      </c>
      <c r="T5523" t="s">
        <v>10766</v>
      </c>
      <c r="U5523" s="1">
        <v>44522</v>
      </c>
      <c r="V5523" s="1">
        <v>45796</v>
      </c>
      <c r="W5523" t="s">
        <v>10763</v>
      </c>
    </row>
    <row r="5524" spans="1:23" x14ac:dyDescent="0.25">
      <c r="A5524">
        <v>3475</v>
      </c>
      <c r="B5524" t="s">
        <v>7294</v>
      </c>
      <c r="C5524">
        <v>13898515</v>
      </c>
      <c r="D5524" s="1">
        <v>45040</v>
      </c>
      <c r="E5524" s="1">
        <v>45044</v>
      </c>
      <c r="F5524" t="s">
        <v>10696</v>
      </c>
      <c r="G5524" t="s">
        <v>88</v>
      </c>
      <c r="H5524" t="s">
        <v>4324</v>
      </c>
      <c r="I5524" t="s">
        <v>742</v>
      </c>
      <c r="J5524">
        <v>117.488</v>
      </c>
      <c r="K5524">
        <v>7</v>
      </c>
      <c r="L5524">
        <v>0.2</v>
      </c>
      <c r="M5524">
        <v>41.120800000000003</v>
      </c>
      <c r="N5524">
        <v>76.367199999999997</v>
      </c>
      <c r="O5524">
        <v>23.497600000000002</v>
      </c>
      <c r="P5524" t="s">
        <v>86</v>
      </c>
      <c r="Q5524" t="s">
        <v>10632</v>
      </c>
      <c r="R5524">
        <v>4</v>
      </c>
      <c r="S5524">
        <v>35</v>
      </c>
      <c r="T5524" t="s">
        <v>10766</v>
      </c>
      <c r="U5524" s="1">
        <v>44522</v>
      </c>
      <c r="V5524" s="1">
        <v>45796</v>
      </c>
      <c r="W5524" t="s">
        <v>10763</v>
      </c>
    </row>
    <row r="5525" spans="1:23" x14ac:dyDescent="0.25">
      <c r="A5525">
        <v>3476</v>
      </c>
      <c r="B5525" t="s">
        <v>7294</v>
      </c>
      <c r="C5525">
        <v>53067178</v>
      </c>
      <c r="D5525" s="1">
        <v>45040</v>
      </c>
      <c r="E5525" s="1">
        <v>45044</v>
      </c>
      <c r="F5525" t="s">
        <v>10696</v>
      </c>
      <c r="G5525" t="s">
        <v>88</v>
      </c>
      <c r="H5525" t="s">
        <v>4324</v>
      </c>
      <c r="I5525" t="s">
        <v>1319</v>
      </c>
      <c r="J5525">
        <v>11.952</v>
      </c>
      <c r="K5525">
        <v>3</v>
      </c>
      <c r="L5525">
        <v>0.2</v>
      </c>
      <c r="M5525">
        <v>4.1832000000000003</v>
      </c>
      <c r="N5525">
        <v>7.7687999999999997</v>
      </c>
      <c r="O5525">
        <v>2.3904000000000001</v>
      </c>
      <c r="P5525" t="s">
        <v>86</v>
      </c>
      <c r="Q5525" t="s">
        <v>10632</v>
      </c>
      <c r="R5525">
        <v>4</v>
      </c>
      <c r="S5525">
        <v>35</v>
      </c>
      <c r="T5525" t="s">
        <v>10766</v>
      </c>
      <c r="U5525" s="1">
        <v>44522</v>
      </c>
      <c r="V5525" s="1">
        <v>45796</v>
      </c>
      <c r="W5525" t="s">
        <v>10775</v>
      </c>
    </row>
    <row r="5526" spans="1:23" x14ac:dyDescent="0.25">
      <c r="A5526">
        <v>3477</v>
      </c>
      <c r="B5526" t="s">
        <v>7294</v>
      </c>
      <c r="C5526">
        <v>92108635</v>
      </c>
      <c r="D5526" s="1">
        <v>45040</v>
      </c>
      <c r="E5526" s="1">
        <v>45044</v>
      </c>
      <c r="F5526" t="s">
        <v>10696</v>
      </c>
      <c r="G5526" t="s">
        <v>88</v>
      </c>
      <c r="H5526" t="s">
        <v>4324</v>
      </c>
      <c r="I5526" t="s">
        <v>2846</v>
      </c>
      <c r="J5526">
        <v>512.49900000000002</v>
      </c>
      <c r="K5526">
        <v>3</v>
      </c>
      <c r="L5526">
        <v>0.15</v>
      </c>
      <c r="M5526">
        <v>-30.146999999999998</v>
      </c>
      <c r="N5526">
        <v>542.64600000000007</v>
      </c>
      <c r="O5526">
        <v>76.874849999999995</v>
      </c>
      <c r="P5526" t="s">
        <v>10633</v>
      </c>
      <c r="Q5526" t="s">
        <v>10632</v>
      </c>
      <c r="R5526">
        <v>4</v>
      </c>
      <c r="S5526">
        <v>-5.8823529411764701</v>
      </c>
      <c r="T5526" t="s">
        <v>10768</v>
      </c>
      <c r="U5526" s="1">
        <v>44522</v>
      </c>
      <c r="V5526" s="1">
        <v>45796</v>
      </c>
      <c r="W5526" t="s">
        <v>10775</v>
      </c>
    </row>
    <row r="5527" spans="1:23" x14ac:dyDescent="0.25">
      <c r="A5527">
        <v>3478</v>
      </c>
      <c r="B5527" t="s">
        <v>7295</v>
      </c>
      <c r="C5527">
        <v>21710683</v>
      </c>
      <c r="D5527" s="1">
        <v>45040</v>
      </c>
      <c r="E5527" s="1">
        <v>45042</v>
      </c>
      <c r="F5527" t="s">
        <v>10697</v>
      </c>
      <c r="G5527" t="s">
        <v>3816</v>
      </c>
      <c r="H5527" t="s">
        <v>4026</v>
      </c>
      <c r="I5527" t="s">
        <v>3691</v>
      </c>
      <c r="J5527">
        <v>2621.3220000000001</v>
      </c>
      <c r="K5527">
        <v>11</v>
      </c>
      <c r="L5527">
        <v>0.1</v>
      </c>
      <c r="M5527">
        <v>553.39020000000005</v>
      </c>
      <c r="N5527">
        <v>2067.9318000000003</v>
      </c>
      <c r="O5527">
        <v>262.13220000000001</v>
      </c>
      <c r="P5527" t="s">
        <v>86</v>
      </c>
      <c r="Q5527" t="s">
        <v>10632</v>
      </c>
      <c r="R5527">
        <v>2</v>
      </c>
      <c r="S5527">
        <v>21.111111111111111</v>
      </c>
      <c r="T5527" t="s">
        <v>10766</v>
      </c>
      <c r="U5527" s="1">
        <v>44591</v>
      </c>
      <c r="V5527" s="1">
        <v>45695</v>
      </c>
      <c r="W5527" t="s">
        <v>10763</v>
      </c>
    </row>
    <row r="5528" spans="1:23" x14ac:dyDescent="0.25">
      <c r="A5528">
        <v>3479</v>
      </c>
      <c r="B5528" t="s">
        <v>7296</v>
      </c>
      <c r="C5528">
        <v>18965426</v>
      </c>
      <c r="D5528" s="1">
        <v>45040</v>
      </c>
      <c r="E5528" s="1">
        <v>45045</v>
      </c>
      <c r="F5528" t="s">
        <v>10700</v>
      </c>
      <c r="G5528" t="s">
        <v>88</v>
      </c>
      <c r="H5528" t="s">
        <v>4357</v>
      </c>
      <c r="I5528" t="s">
        <v>742</v>
      </c>
      <c r="J5528">
        <v>29.372</v>
      </c>
      <c r="K5528">
        <v>7</v>
      </c>
      <c r="L5528">
        <v>0.8</v>
      </c>
      <c r="M5528">
        <v>-46.995199999999997</v>
      </c>
      <c r="N5528">
        <v>76.367199999999997</v>
      </c>
      <c r="O5528">
        <v>23.497600000000002</v>
      </c>
      <c r="P5528" t="s">
        <v>10633</v>
      </c>
      <c r="Q5528" t="s">
        <v>10632</v>
      </c>
      <c r="R5528">
        <v>5</v>
      </c>
      <c r="S5528">
        <v>-160</v>
      </c>
      <c r="T5528" t="s">
        <v>10768</v>
      </c>
      <c r="U5528" s="1">
        <v>44578</v>
      </c>
      <c r="V5528" s="1">
        <v>45725</v>
      </c>
      <c r="W5528" t="s">
        <v>10763</v>
      </c>
    </row>
    <row r="5529" spans="1:23" x14ac:dyDescent="0.25">
      <c r="A5529">
        <v>3480</v>
      </c>
      <c r="B5529" t="s">
        <v>7296</v>
      </c>
      <c r="C5529">
        <v>66627730</v>
      </c>
      <c r="D5529" s="1">
        <v>45040</v>
      </c>
      <c r="E5529" s="1">
        <v>45045</v>
      </c>
      <c r="F5529" t="s">
        <v>10700</v>
      </c>
      <c r="G5529" t="s">
        <v>88</v>
      </c>
      <c r="H5529" t="s">
        <v>4357</v>
      </c>
      <c r="I5529" t="s">
        <v>1887</v>
      </c>
      <c r="J5529">
        <v>344.70400000000001</v>
      </c>
      <c r="K5529">
        <v>2</v>
      </c>
      <c r="L5529">
        <v>0.2</v>
      </c>
      <c r="M5529">
        <v>38.779200000000003</v>
      </c>
      <c r="N5529">
        <v>305.9248</v>
      </c>
      <c r="O5529">
        <v>68.94080000000001</v>
      </c>
      <c r="P5529" t="s">
        <v>86</v>
      </c>
      <c r="Q5529" t="s">
        <v>10632</v>
      </c>
      <c r="R5529">
        <v>5</v>
      </c>
      <c r="S5529">
        <v>11.25</v>
      </c>
      <c r="T5529" t="s">
        <v>10767</v>
      </c>
      <c r="U5529" s="1">
        <v>44578</v>
      </c>
      <c r="V5529" s="1">
        <v>45725</v>
      </c>
      <c r="W5529" t="s">
        <v>10775</v>
      </c>
    </row>
    <row r="5530" spans="1:23" x14ac:dyDescent="0.25">
      <c r="A5530">
        <v>3481</v>
      </c>
      <c r="B5530" t="s">
        <v>7297</v>
      </c>
      <c r="C5530">
        <v>81392178</v>
      </c>
      <c r="D5530" s="1">
        <v>45040</v>
      </c>
      <c r="E5530" s="1">
        <v>45043</v>
      </c>
      <c r="F5530" t="s">
        <v>10701</v>
      </c>
      <c r="G5530" t="s">
        <v>3816</v>
      </c>
      <c r="H5530" t="s">
        <v>4962</v>
      </c>
      <c r="I5530" t="s">
        <v>3803</v>
      </c>
      <c r="J5530">
        <v>197.72</v>
      </c>
      <c r="K5530">
        <v>4</v>
      </c>
      <c r="L5530">
        <v>0</v>
      </c>
      <c r="M5530">
        <v>55.361600000000003</v>
      </c>
      <c r="N5530">
        <v>142.35839999999999</v>
      </c>
      <c r="O5530">
        <v>0</v>
      </c>
      <c r="P5530" t="s">
        <v>86</v>
      </c>
      <c r="Q5530" t="s">
        <v>10631</v>
      </c>
      <c r="R5530">
        <v>3</v>
      </c>
      <c r="S5530">
        <v>28.000000000000004</v>
      </c>
      <c r="T5530" t="s">
        <v>10766</v>
      </c>
      <c r="U5530" s="1">
        <v>45040</v>
      </c>
      <c r="V5530" s="1">
        <v>45808</v>
      </c>
      <c r="W5530" t="s">
        <v>10775</v>
      </c>
    </row>
    <row r="5531" spans="1:23" x14ac:dyDescent="0.25">
      <c r="A5531">
        <v>3482</v>
      </c>
      <c r="B5531" t="s">
        <v>7298</v>
      </c>
      <c r="C5531">
        <v>95825307</v>
      </c>
      <c r="D5531" s="1">
        <v>45041</v>
      </c>
      <c r="E5531" s="1">
        <v>45045</v>
      </c>
      <c r="F5531" t="s">
        <v>10696</v>
      </c>
      <c r="G5531" t="s">
        <v>88</v>
      </c>
      <c r="H5531" t="s">
        <v>4525</v>
      </c>
      <c r="I5531" t="s">
        <v>2144</v>
      </c>
      <c r="J5531">
        <v>1212.848</v>
      </c>
      <c r="K5531">
        <v>7</v>
      </c>
      <c r="L5531">
        <v>0.2</v>
      </c>
      <c r="M5531">
        <v>106.1242</v>
      </c>
      <c r="N5531">
        <v>1106.7238</v>
      </c>
      <c r="O5531">
        <v>242.56960000000001</v>
      </c>
      <c r="P5531" t="s">
        <v>86</v>
      </c>
      <c r="Q5531" t="s">
        <v>10632</v>
      </c>
      <c r="R5531">
        <v>4</v>
      </c>
      <c r="S5531">
        <v>8.75</v>
      </c>
      <c r="T5531" t="s">
        <v>10768</v>
      </c>
      <c r="U5531" s="1">
        <v>44812</v>
      </c>
      <c r="V5531" s="1">
        <v>45803</v>
      </c>
      <c r="W5531" t="s">
        <v>10763</v>
      </c>
    </row>
    <row r="5532" spans="1:23" x14ac:dyDescent="0.25">
      <c r="A5532">
        <v>3483</v>
      </c>
      <c r="B5532" t="s">
        <v>7298</v>
      </c>
      <c r="C5532">
        <v>77144902</v>
      </c>
      <c r="D5532" s="1">
        <v>45041</v>
      </c>
      <c r="E5532" s="1">
        <v>45045</v>
      </c>
      <c r="F5532" t="s">
        <v>10696</v>
      </c>
      <c r="G5532" t="s">
        <v>88</v>
      </c>
      <c r="H5532" t="s">
        <v>4525</v>
      </c>
      <c r="I5532" t="s">
        <v>2146</v>
      </c>
      <c r="J5532">
        <v>89.97</v>
      </c>
      <c r="K5532">
        <v>3</v>
      </c>
      <c r="L5532">
        <v>0</v>
      </c>
      <c r="M5532">
        <v>37.787399999999998</v>
      </c>
      <c r="N5532">
        <v>52.182600000000001</v>
      </c>
      <c r="O5532">
        <v>0</v>
      </c>
      <c r="P5532" t="s">
        <v>86</v>
      </c>
      <c r="Q5532" t="s">
        <v>10631</v>
      </c>
      <c r="R5532">
        <v>4</v>
      </c>
      <c r="S5532">
        <v>42</v>
      </c>
      <c r="T5532" t="s">
        <v>10766</v>
      </c>
      <c r="U5532" s="1">
        <v>44812</v>
      </c>
      <c r="V5532" s="1">
        <v>45803</v>
      </c>
      <c r="W5532" t="s">
        <v>10775</v>
      </c>
    </row>
    <row r="5533" spans="1:23" x14ac:dyDescent="0.25">
      <c r="A5533">
        <v>3484</v>
      </c>
      <c r="B5533" t="s">
        <v>7298</v>
      </c>
      <c r="C5533">
        <v>76810231</v>
      </c>
      <c r="D5533" s="1">
        <v>45041</v>
      </c>
      <c r="E5533" s="1">
        <v>45045</v>
      </c>
      <c r="F5533" t="s">
        <v>10696</v>
      </c>
      <c r="G5533" t="s">
        <v>88</v>
      </c>
      <c r="H5533" t="s">
        <v>4525</v>
      </c>
      <c r="I5533" t="s">
        <v>897</v>
      </c>
      <c r="J5533">
        <v>42.6</v>
      </c>
      <c r="K5533">
        <v>3</v>
      </c>
      <c r="L5533">
        <v>0</v>
      </c>
      <c r="M5533">
        <v>16.614000000000001</v>
      </c>
      <c r="N5533">
        <v>25.986000000000001</v>
      </c>
      <c r="O5533">
        <v>0</v>
      </c>
      <c r="P5533" t="s">
        <v>86</v>
      </c>
      <c r="Q5533" t="s">
        <v>10631</v>
      </c>
      <c r="R5533">
        <v>4</v>
      </c>
      <c r="S5533">
        <v>39</v>
      </c>
      <c r="T5533" t="s">
        <v>10766</v>
      </c>
      <c r="U5533" s="1">
        <v>44812</v>
      </c>
      <c r="V5533" s="1">
        <v>45803</v>
      </c>
      <c r="W5533" t="s">
        <v>10775</v>
      </c>
    </row>
    <row r="5534" spans="1:23" x14ac:dyDescent="0.25">
      <c r="A5534">
        <v>3485</v>
      </c>
      <c r="B5534" t="s">
        <v>7299</v>
      </c>
      <c r="C5534">
        <v>6494486</v>
      </c>
      <c r="D5534" s="1">
        <v>45041</v>
      </c>
      <c r="E5534" s="1">
        <v>45048</v>
      </c>
      <c r="F5534" t="s">
        <v>10699</v>
      </c>
      <c r="G5534" t="s">
        <v>88</v>
      </c>
      <c r="H5534" t="s">
        <v>4583</v>
      </c>
      <c r="I5534" t="s">
        <v>777</v>
      </c>
      <c r="J5534">
        <v>6.6079999999999997</v>
      </c>
      <c r="K5534">
        <v>2</v>
      </c>
      <c r="L5534">
        <v>0.2</v>
      </c>
      <c r="M5534">
        <v>2.1476000000000002</v>
      </c>
      <c r="N5534">
        <v>4.4603999999999999</v>
      </c>
      <c r="O5534">
        <v>1.3216000000000001</v>
      </c>
      <c r="P5534" t="s">
        <v>86</v>
      </c>
      <c r="Q5534" t="s">
        <v>10632</v>
      </c>
      <c r="R5534">
        <v>7</v>
      </c>
      <c r="S5534">
        <v>32.500000000000007</v>
      </c>
      <c r="T5534" t="s">
        <v>10766</v>
      </c>
      <c r="U5534" s="1">
        <v>44383</v>
      </c>
      <c r="V5534" s="1">
        <v>45804</v>
      </c>
      <c r="W5534" t="s">
        <v>10775</v>
      </c>
    </row>
    <row r="5535" spans="1:23" x14ac:dyDescent="0.25">
      <c r="A5535">
        <v>3486</v>
      </c>
      <c r="B5535" t="s">
        <v>7300</v>
      </c>
      <c r="C5535">
        <v>22351324</v>
      </c>
      <c r="D5535" s="1">
        <v>45041</v>
      </c>
      <c r="E5535" s="1">
        <v>45043</v>
      </c>
      <c r="F5535" t="s">
        <v>10697</v>
      </c>
      <c r="G5535" t="s">
        <v>3816</v>
      </c>
      <c r="H5535" t="s">
        <v>3863</v>
      </c>
      <c r="I5535" t="s">
        <v>3250</v>
      </c>
      <c r="J5535">
        <v>1448.82</v>
      </c>
      <c r="K5535">
        <v>10</v>
      </c>
      <c r="L5535">
        <v>0.1</v>
      </c>
      <c r="M5535">
        <v>209.274</v>
      </c>
      <c r="N5535">
        <v>1239.5459999999998</v>
      </c>
      <c r="O5535">
        <v>144.88200000000001</v>
      </c>
      <c r="P5535" t="s">
        <v>86</v>
      </c>
      <c r="Q5535" t="s">
        <v>10632</v>
      </c>
      <c r="R5535">
        <v>2</v>
      </c>
      <c r="S5535">
        <v>14.444444444444446</v>
      </c>
      <c r="T5535" t="s">
        <v>10766</v>
      </c>
      <c r="U5535" s="1">
        <v>44662</v>
      </c>
      <c r="V5535" s="1">
        <v>45825</v>
      </c>
      <c r="W5535" t="s">
        <v>10763</v>
      </c>
    </row>
    <row r="5536" spans="1:23" x14ac:dyDescent="0.25">
      <c r="A5536">
        <v>3487</v>
      </c>
      <c r="B5536" t="s">
        <v>7301</v>
      </c>
      <c r="C5536">
        <v>75912014</v>
      </c>
      <c r="D5536" s="1">
        <v>45043</v>
      </c>
      <c r="E5536" s="1">
        <v>45047</v>
      </c>
      <c r="F5536" t="s">
        <v>10696</v>
      </c>
      <c r="G5536" t="s">
        <v>88</v>
      </c>
      <c r="H5536" t="s">
        <v>4729</v>
      </c>
      <c r="I5536" t="s">
        <v>1853</v>
      </c>
      <c r="J5536">
        <v>207</v>
      </c>
      <c r="K5536">
        <v>3</v>
      </c>
      <c r="L5536">
        <v>0.2</v>
      </c>
      <c r="M5536">
        <v>25.875</v>
      </c>
      <c r="N5536">
        <v>181.125</v>
      </c>
      <c r="O5536">
        <v>41.400000000000006</v>
      </c>
      <c r="P5536" t="s">
        <v>86</v>
      </c>
      <c r="Q5536" t="s">
        <v>10632</v>
      </c>
      <c r="R5536">
        <v>4</v>
      </c>
      <c r="S5536">
        <v>12.5</v>
      </c>
      <c r="T5536" t="s">
        <v>10767</v>
      </c>
      <c r="U5536" s="1">
        <v>44488</v>
      </c>
      <c r="V5536" s="1">
        <v>45768</v>
      </c>
      <c r="W5536" t="s">
        <v>10775</v>
      </c>
    </row>
    <row r="5537" spans="1:23" x14ac:dyDescent="0.25">
      <c r="A5537">
        <v>3488</v>
      </c>
      <c r="B5537" t="s">
        <v>7302</v>
      </c>
      <c r="C5537">
        <v>60861108</v>
      </c>
      <c r="D5537" s="1">
        <v>45043</v>
      </c>
      <c r="E5537" s="1">
        <v>45047</v>
      </c>
      <c r="F5537" t="s">
        <v>10696</v>
      </c>
      <c r="G5537" t="s">
        <v>88</v>
      </c>
      <c r="H5537" t="s">
        <v>5898</v>
      </c>
      <c r="I5537" t="s">
        <v>1422</v>
      </c>
      <c r="J5537">
        <v>387.13600000000002</v>
      </c>
      <c r="K5537">
        <v>4</v>
      </c>
      <c r="L5537">
        <v>0.2</v>
      </c>
      <c r="M5537">
        <v>24.196000000000002</v>
      </c>
      <c r="N5537">
        <v>362.94</v>
      </c>
      <c r="O5537">
        <v>77.427200000000013</v>
      </c>
      <c r="P5537" t="s">
        <v>86</v>
      </c>
      <c r="Q5537" t="s">
        <v>10632</v>
      </c>
      <c r="R5537">
        <v>4</v>
      </c>
      <c r="S5537">
        <v>6.25</v>
      </c>
      <c r="T5537" t="s">
        <v>10768</v>
      </c>
      <c r="U5537" s="1">
        <v>44586</v>
      </c>
      <c r="V5537" s="1">
        <v>45248</v>
      </c>
      <c r="W5537" t="s">
        <v>10770</v>
      </c>
    </row>
    <row r="5538" spans="1:23" x14ac:dyDescent="0.25">
      <c r="A5538">
        <v>3489</v>
      </c>
      <c r="B5538" t="s">
        <v>7303</v>
      </c>
      <c r="C5538">
        <v>82324428</v>
      </c>
      <c r="D5538" s="1">
        <v>45043</v>
      </c>
      <c r="E5538" s="1">
        <v>45049</v>
      </c>
      <c r="F5538" t="s">
        <v>10698</v>
      </c>
      <c r="G5538" t="s">
        <v>88</v>
      </c>
      <c r="H5538" t="s">
        <v>4787</v>
      </c>
      <c r="I5538" t="s">
        <v>2282</v>
      </c>
      <c r="J5538">
        <v>25.344000000000001</v>
      </c>
      <c r="K5538">
        <v>6</v>
      </c>
      <c r="L5538">
        <v>0.2</v>
      </c>
      <c r="M5538">
        <v>8.8704000000000001</v>
      </c>
      <c r="N5538">
        <v>16.473600000000001</v>
      </c>
      <c r="O5538">
        <v>5.0688000000000004</v>
      </c>
      <c r="P5538" t="s">
        <v>86</v>
      </c>
      <c r="Q5538" t="s">
        <v>10632</v>
      </c>
      <c r="R5538">
        <v>6</v>
      </c>
      <c r="S5538">
        <v>35</v>
      </c>
      <c r="T5538" t="s">
        <v>10766</v>
      </c>
      <c r="U5538" s="1">
        <v>44527</v>
      </c>
      <c r="V5538" s="1">
        <v>45774</v>
      </c>
      <c r="W5538" t="s">
        <v>10763</v>
      </c>
    </row>
    <row r="5539" spans="1:23" x14ac:dyDescent="0.25">
      <c r="A5539">
        <v>3490</v>
      </c>
      <c r="B5539" t="s">
        <v>7304</v>
      </c>
      <c r="C5539">
        <v>66449232</v>
      </c>
      <c r="D5539" s="1">
        <v>45043</v>
      </c>
      <c r="E5539" s="1">
        <v>45047</v>
      </c>
      <c r="F5539" t="s">
        <v>10696</v>
      </c>
      <c r="G5539" t="s">
        <v>88</v>
      </c>
      <c r="H5539" t="s">
        <v>4889</v>
      </c>
      <c r="I5539" t="s">
        <v>1370</v>
      </c>
      <c r="J5539">
        <v>19.824000000000002</v>
      </c>
      <c r="K5539">
        <v>6</v>
      </c>
      <c r="L5539">
        <v>0.2</v>
      </c>
      <c r="M5539">
        <v>6.4428000000000001</v>
      </c>
      <c r="N5539">
        <v>13.381200000000002</v>
      </c>
      <c r="O5539">
        <v>3.9648000000000003</v>
      </c>
      <c r="P5539" t="s">
        <v>86</v>
      </c>
      <c r="Q5539" t="s">
        <v>10632</v>
      </c>
      <c r="R5539">
        <v>4</v>
      </c>
      <c r="S5539">
        <v>32.499999999999993</v>
      </c>
      <c r="T5539" t="s">
        <v>10766</v>
      </c>
      <c r="U5539" s="1">
        <v>44697</v>
      </c>
      <c r="V5539" s="1">
        <v>45782</v>
      </c>
      <c r="W5539" t="s">
        <v>10763</v>
      </c>
    </row>
    <row r="5540" spans="1:23" x14ac:dyDescent="0.25">
      <c r="A5540">
        <v>3491</v>
      </c>
      <c r="B5540" t="s">
        <v>7305</v>
      </c>
      <c r="C5540">
        <v>31290403</v>
      </c>
      <c r="D5540" s="1">
        <v>45043</v>
      </c>
      <c r="E5540" s="1">
        <v>45043</v>
      </c>
      <c r="F5540" t="s">
        <v>10702</v>
      </c>
      <c r="G5540" t="s">
        <v>3847</v>
      </c>
      <c r="H5540" t="s">
        <v>3997</v>
      </c>
      <c r="I5540" t="s">
        <v>2025</v>
      </c>
      <c r="J5540">
        <v>62.8</v>
      </c>
      <c r="K5540">
        <v>4</v>
      </c>
      <c r="L5540">
        <v>0</v>
      </c>
      <c r="M5540">
        <v>15.7</v>
      </c>
      <c r="N5540">
        <v>47.099999999999994</v>
      </c>
      <c r="O5540">
        <v>0</v>
      </c>
      <c r="P5540" t="s">
        <v>86</v>
      </c>
      <c r="Q5540" t="s">
        <v>10631</v>
      </c>
      <c r="R5540">
        <v>0</v>
      </c>
      <c r="S5540">
        <v>25</v>
      </c>
      <c r="T5540" t="s">
        <v>10766</v>
      </c>
      <c r="U5540" s="1">
        <v>44490</v>
      </c>
      <c r="V5540" s="1">
        <v>45773</v>
      </c>
      <c r="W5540" t="s">
        <v>10775</v>
      </c>
    </row>
    <row r="5541" spans="1:23" x14ac:dyDescent="0.25">
      <c r="A5541">
        <v>3492</v>
      </c>
      <c r="B5541" t="s">
        <v>7306</v>
      </c>
      <c r="C5541">
        <v>45337616</v>
      </c>
      <c r="D5541" s="1">
        <v>45043</v>
      </c>
      <c r="E5541" s="1">
        <v>45043</v>
      </c>
      <c r="F5541" t="s">
        <v>10702</v>
      </c>
      <c r="G5541" t="s">
        <v>3847</v>
      </c>
      <c r="H5541" t="s">
        <v>4924</v>
      </c>
      <c r="I5541" t="s">
        <v>345</v>
      </c>
      <c r="J5541">
        <v>98.352000000000004</v>
      </c>
      <c r="K5541">
        <v>3</v>
      </c>
      <c r="L5541">
        <v>0.2</v>
      </c>
      <c r="M5541">
        <v>35.6526</v>
      </c>
      <c r="N5541">
        <v>62.699400000000004</v>
      </c>
      <c r="O5541">
        <v>19.670400000000001</v>
      </c>
      <c r="P5541" t="s">
        <v>86</v>
      </c>
      <c r="Q5541" t="s">
        <v>10632</v>
      </c>
      <c r="R5541">
        <v>0</v>
      </c>
      <c r="S5541">
        <v>36.25</v>
      </c>
      <c r="T5541" t="s">
        <v>10766</v>
      </c>
      <c r="U5541" s="1">
        <v>44576</v>
      </c>
      <c r="V5541" s="1">
        <v>45783</v>
      </c>
      <c r="W5541" t="s">
        <v>10775</v>
      </c>
    </row>
    <row r="5542" spans="1:23" x14ac:dyDescent="0.25">
      <c r="A5542">
        <v>3493</v>
      </c>
      <c r="B5542" t="s">
        <v>7307</v>
      </c>
      <c r="C5542">
        <v>76636919</v>
      </c>
      <c r="D5542" s="1">
        <v>45043</v>
      </c>
      <c r="E5542" s="1">
        <v>45046</v>
      </c>
      <c r="F5542" t="s">
        <v>10701</v>
      </c>
      <c r="G5542" t="s">
        <v>3816</v>
      </c>
      <c r="H5542" t="s">
        <v>4938</v>
      </c>
      <c r="I5542" t="s">
        <v>911</v>
      </c>
      <c r="J5542">
        <v>7.218</v>
      </c>
      <c r="K5542">
        <v>3</v>
      </c>
      <c r="L5542">
        <v>0.7</v>
      </c>
      <c r="M5542">
        <v>-5.5338000000000003</v>
      </c>
      <c r="N5542">
        <v>12.751799999999999</v>
      </c>
      <c r="O5542">
        <v>5.0526</v>
      </c>
      <c r="P5542" t="s">
        <v>10633</v>
      </c>
      <c r="Q5542" t="s">
        <v>10632</v>
      </c>
      <c r="R5542">
        <v>3</v>
      </c>
      <c r="S5542">
        <v>-76.666666666666671</v>
      </c>
      <c r="T5542" t="s">
        <v>10768</v>
      </c>
      <c r="U5542" s="1">
        <v>45043</v>
      </c>
      <c r="V5542" s="1">
        <v>45804</v>
      </c>
      <c r="W5542" t="s">
        <v>10775</v>
      </c>
    </row>
    <row r="5543" spans="1:23" x14ac:dyDescent="0.25">
      <c r="A5543">
        <v>3494</v>
      </c>
      <c r="B5543" t="s">
        <v>7307</v>
      </c>
      <c r="C5543">
        <v>52504406</v>
      </c>
      <c r="D5543" s="1">
        <v>45043</v>
      </c>
      <c r="E5543" s="1">
        <v>45046</v>
      </c>
      <c r="F5543" t="s">
        <v>10701</v>
      </c>
      <c r="G5543" t="s">
        <v>3816</v>
      </c>
      <c r="H5543" t="s">
        <v>4938</v>
      </c>
      <c r="I5543" t="s">
        <v>3623</v>
      </c>
      <c r="J5543">
        <v>27.2</v>
      </c>
      <c r="K5543">
        <v>4</v>
      </c>
      <c r="L5543">
        <v>0.2</v>
      </c>
      <c r="M5543">
        <v>2.04</v>
      </c>
      <c r="N5543">
        <v>25.16</v>
      </c>
      <c r="O5543">
        <v>5.44</v>
      </c>
      <c r="P5543" t="s">
        <v>86</v>
      </c>
      <c r="Q5543" t="s">
        <v>10632</v>
      </c>
      <c r="R5543">
        <v>3</v>
      </c>
      <c r="S5543">
        <v>7.5</v>
      </c>
      <c r="T5543" t="s">
        <v>10768</v>
      </c>
      <c r="U5543" s="1">
        <v>45043</v>
      </c>
      <c r="V5543" s="1">
        <v>45804</v>
      </c>
      <c r="W5543" t="s">
        <v>10775</v>
      </c>
    </row>
    <row r="5544" spans="1:23" x14ac:dyDescent="0.25">
      <c r="A5544">
        <v>3495</v>
      </c>
      <c r="B5544" t="s">
        <v>7308</v>
      </c>
      <c r="C5544">
        <v>42616646</v>
      </c>
      <c r="D5544" s="1">
        <v>45044</v>
      </c>
      <c r="E5544" s="1">
        <v>45047</v>
      </c>
      <c r="F5544" t="s">
        <v>10701</v>
      </c>
      <c r="G5544" t="s">
        <v>3816</v>
      </c>
      <c r="H5544" t="s">
        <v>4879</v>
      </c>
      <c r="I5544" t="s">
        <v>363</v>
      </c>
      <c r="J5544">
        <v>7.08</v>
      </c>
      <c r="K5544">
        <v>3</v>
      </c>
      <c r="L5544">
        <v>0.2</v>
      </c>
      <c r="M5544">
        <v>2.4780000000000002</v>
      </c>
      <c r="N5544">
        <v>4.6020000000000003</v>
      </c>
      <c r="O5544">
        <v>1.4160000000000001</v>
      </c>
      <c r="P5544" t="s">
        <v>86</v>
      </c>
      <c r="Q5544" t="s">
        <v>10632</v>
      </c>
      <c r="R5544">
        <v>3</v>
      </c>
      <c r="S5544">
        <v>35</v>
      </c>
      <c r="T5544" t="s">
        <v>10766</v>
      </c>
      <c r="U5544" s="1">
        <v>45044</v>
      </c>
      <c r="V5544" s="1">
        <v>45781</v>
      </c>
      <c r="W5544" t="s">
        <v>10775</v>
      </c>
    </row>
    <row r="5545" spans="1:23" x14ac:dyDescent="0.25">
      <c r="A5545">
        <v>3496</v>
      </c>
      <c r="B5545" t="s">
        <v>7308</v>
      </c>
      <c r="C5545">
        <v>95725013</v>
      </c>
      <c r="D5545" s="1">
        <v>45044</v>
      </c>
      <c r="E5545" s="1">
        <v>45047</v>
      </c>
      <c r="F5545" t="s">
        <v>10701</v>
      </c>
      <c r="G5545" t="s">
        <v>3816</v>
      </c>
      <c r="H5545" t="s">
        <v>4879</v>
      </c>
      <c r="I5545" t="s">
        <v>1661</v>
      </c>
      <c r="J5545">
        <v>4.4009999999999998</v>
      </c>
      <c r="K5545">
        <v>3</v>
      </c>
      <c r="L5545">
        <v>0.7</v>
      </c>
      <c r="M5545">
        <v>-3.5207999999999999</v>
      </c>
      <c r="N5545">
        <v>7.9217999999999993</v>
      </c>
      <c r="O5545">
        <v>3.0806999999999998</v>
      </c>
      <c r="P5545" t="s">
        <v>10633</v>
      </c>
      <c r="Q5545" t="s">
        <v>10632</v>
      </c>
      <c r="R5545">
        <v>3</v>
      </c>
      <c r="S5545">
        <v>-80</v>
      </c>
      <c r="T5545" t="s">
        <v>10768</v>
      </c>
      <c r="U5545" s="1">
        <v>45044</v>
      </c>
      <c r="V5545" s="1">
        <v>45781</v>
      </c>
      <c r="W5545" t="s">
        <v>10775</v>
      </c>
    </row>
    <row r="5546" spans="1:23" x14ac:dyDescent="0.25">
      <c r="A5546">
        <v>3497</v>
      </c>
      <c r="B5546" t="s">
        <v>7309</v>
      </c>
      <c r="C5546">
        <v>91658307</v>
      </c>
      <c r="D5546" s="1">
        <v>45045</v>
      </c>
      <c r="E5546" s="1">
        <v>45047</v>
      </c>
      <c r="F5546" t="s">
        <v>10697</v>
      </c>
      <c r="G5546" t="s">
        <v>92</v>
      </c>
      <c r="H5546" t="s">
        <v>99</v>
      </c>
      <c r="I5546" t="s">
        <v>1073</v>
      </c>
      <c r="J5546">
        <v>190.72</v>
      </c>
      <c r="K5546">
        <v>1</v>
      </c>
      <c r="L5546">
        <v>0.2</v>
      </c>
      <c r="M5546">
        <v>11.92</v>
      </c>
      <c r="N5546">
        <v>178.8</v>
      </c>
      <c r="O5546">
        <v>38.143999999999998</v>
      </c>
      <c r="P5546" t="s">
        <v>86</v>
      </c>
      <c r="Q5546" t="s">
        <v>10632</v>
      </c>
      <c r="R5546">
        <v>2</v>
      </c>
      <c r="S5546">
        <v>6.25</v>
      </c>
      <c r="T5546" t="s">
        <v>10768</v>
      </c>
      <c r="U5546" s="1">
        <v>44460</v>
      </c>
      <c r="V5546" s="1">
        <v>45826</v>
      </c>
      <c r="W5546" t="s">
        <v>10769</v>
      </c>
    </row>
    <row r="5547" spans="1:23" x14ac:dyDescent="0.25">
      <c r="A5547">
        <v>3498</v>
      </c>
      <c r="B5547" t="s">
        <v>7310</v>
      </c>
      <c r="C5547">
        <v>64368871</v>
      </c>
      <c r="D5547" s="1">
        <v>45045</v>
      </c>
      <c r="E5547" s="1">
        <v>45048</v>
      </c>
      <c r="F5547" t="s">
        <v>10701</v>
      </c>
      <c r="G5547" t="s">
        <v>92</v>
      </c>
      <c r="H5547" t="s">
        <v>6055</v>
      </c>
      <c r="I5547" t="s">
        <v>2170</v>
      </c>
      <c r="J5547">
        <v>26.18</v>
      </c>
      <c r="K5547">
        <v>7</v>
      </c>
      <c r="L5547">
        <v>0</v>
      </c>
      <c r="M5547">
        <v>0.52359999999999995</v>
      </c>
      <c r="N5547">
        <v>25.656400000000001</v>
      </c>
      <c r="O5547">
        <v>0</v>
      </c>
      <c r="P5547" t="s">
        <v>86</v>
      </c>
      <c r="Q5547" t="s">
        <v>10631</v>
      </c>
      <c r="R5547">
        <v>3</v>
      </c>
      <c r="S5547">
        <v>1.9999999999999998</v>
      </c>
      <c r="T5547" t="s">
        <v>10768</v>
      </c>
      <c r="U5547" s="1">
        <v>44631</v>
      </c>
      <c r="V5547" s="1">
        <v>45461</v>
      </c>
      <c r="W5547" t="s">
        <v>10770</v>
      </c>
    </row>
    <row r="5548" spans="1:23" x14ac:dyDescent="0.25">
      <c r="A5548">
        <v>3499</v>
      </c>
      <c r="B5548" t="s">
        <v>7310</v>
      </c>
      <c r="C5548">
        <v>31014076</v>
      </c>
      <c r="D5548" s="1">
        <v>45045</v>
      </c>
      <c r="E5548" s="1">
        <v>45048</v>
      </c>
      <c r="F5548" t="s">
        <v>10701</v>
      </c>
      <c r="G5548" t="s">
        <v>92</v>
      </c>
      <c r="H5548" t="s">
        <v>6055</v>
      </c>
      <c r="I5548" t="s">
        <v>2172</v>
      </c>
      <c r="J5548">
        <v>7.3</v>
      </c>
      <c r="K5548">
        <v>2</v>
      </c>
      <c r="L5548">
        <v>0</v>
      </c>
      <c r="M5548">
        <v>3.431</v>
      </c>
      <c r="N5548">
        <v>3.8689999999999998</v>
      </c>
      <c r="O5548">
        <v>0</v>
      </c>
      <c r="P5548" t="s">
        <v>86</v>
      </c>
      <c r="Q5548" t="s">
        <v>10631</v>
      </c>
      <c r="R5548">
        <v>3</v>
      </c>
      <c r="S5548">
        <v>47</v>
      </c>
      <c r="T5548" t="s">
        <v>10766</v>
      </c>
      <c r="U5548" s="1">
        <v>44631</v>
      </c>
      <c r="V5548" s="1">
        <v>45461</v>
      </c>
      <c r="W5548" t="s">
        <v>10770</v>
      </c>
    </row>
    <row r="5549" spans="1:23" x14ac:dyDescent="0.25">
      <c r="A5549">
        <v>3500</v>
      </c>
      <c r="B5549" t="s">
        <v>7311</v>
      </c>
      <c r="C5549">
        <v>31007903</v>
      </c>
      <c r="D5549" s="1">
        <v>45045</v>
      </c>
      <c r="E5549" s="1">
        <v>45049</v>
      </c>
      <c r="F5549" t="s">
        <v>10696</v>
      </c>
      <c r="G5549" t="s">
        <v>88</v>
      </c>
      <c r="H5549" t="s">
        <v>99</v>
      </c>
      <c r="I5549" t="s">
        <v>887</v>
      </c>
      <c r="J5549">
        <v>24.4</v>
      </c>
      <c r="K5549">
        <v>2</v>
      </c>
      <c r="L5549">
        <v>0.2</v>
      </c>
      <c r="M5549">
        <v>7.93</v>
      </c>
      <c r="N5549">
        <v>16.47</v>
      </c>
      <c r="O5549">
        <v>4.88</v>
      </c>
      <c r="P5549" t="s">
        <v>86</v>
      </c>
      <c r="Q5549" t="s">
        <v>10632</v>
      </c>
      <c r="R5549">
        <v>4</v>
      </c>
      <c r="S5549">
        <v>32.5</v>
      </c>
      <c r="T5549" t="s">
        <v>10766</v>
      </c>
      <c r="U5549" s="1">
        <v>44460</v>
      </c>
      <c r="V5549" s="1">
        <v>45826</v>
      </c>
      <c r="W5549" t="s">
        <v>10775</v>
      </c>
    </row>
    <row r="5550" spans="1:23" x14ac:dyDescent="0.25">
      <c r="A5550">
        <v>3501</v>
      </c>
      <c r="B5550" t="s">
        <v>7312</v>
      </c>
      <c r="C5550">
        <v>92944260</v>
      </c>
      <c r="D5550" s="1">
        <v>45045</v>
      </c>
      <c r="E5550" s="1">
        <v>45047</v>
      </c>
      <c r="F5550" t="s">
        <v>10697</v>
      </c>
      <c r="G5550" t="s">
        <v>92</v>
      </c>
      <c r="H5550" t="s">
        <v>5616</v>
      </c>
      <c r="I5550" t="s">
        <v>1073</v>
      </c>
      <c r="J5550">
        <v>715.2</v>
      </c>
      <c r="K5550">
        <v>3</v>
      </c>
      <c r="L5550">
        <v>0</v>
      </c>
      <c r="M5550">
        <v>178.8</v>
      </c>
      <c r="N5550">
        <v>536.40000000000009</v>
      </c>
      <c r="O5550">
        <v>0</v>
      </c>
      <c r="P5550" t="s">
        <v>86</v>
      </c>
      <c r="Q5550" t="s">
        <v>10631</v>
      </c>
      <c r="R5550">
        <v>2</v>
      </c>
      <c r="S5550">
        <v>25</v>
      </c>
      <c r="T5550" t="s">
        <v>10766</v>
      </c>
      <c r="U5550" s="1">
        <v>44472</v>
      </c>
      <c r="V5550" s="1">
        <v>45510</v>
      </c>
      <c r="W5550" t="s">
        <v>10770</v>
      </c>
    </row>
    <row r="5551" spans="1:23" x14ac:dyDescent="0.25">
      <c r="A5551">
        <v>3502</v>
      </c>
      <c r="B5551" t="s">
        <v>7313</v>
      </c>
      <c r="C5551">
        <v>54615458</v>
      </c>
      <c r="D5551" s="1">
        <v>45045</v>
      </c>
      <c r="E5551" s="1">
        <v>45049</v>
      </c>
      <c r="F5551" t="s">
        <v>10696</v>
      </c>
      <c r="G5551" t="s">
        <v>88</v>
      </c>
      <c r="H5551" t="s">
        <v>3867</v>
      </c>
      <c r="I5551" t="s">
        <v>1277</v>
      </c>
      <c r="J5551">
        <v>16.146000000000001</v>
      </c>
      <c r="K5551">
        <v>9</v>
      </c>
      <c r="L5551">
        <v>0.7</v>
      </c>
      <c r="M5551">
        <v>-12.9168</v>
      </c>
      <c r="N5551">
        <v>29.062800000000003</v>
      </c>
      <c r="O5551">
        <v>11.302199999999999</v>
      </c>
      <c r="P5551" t="s">
        <v>10633</v>
      </c>
      <c r="Q5551" t="s">
        <v>10632</v>
      </c>
      <c r="R5551">
        <v>4</v>
      </c>
      <c r="S5551">
        <v>-80</v>
      </c>
      <c r="T5551" t="s">
        <v>10768</v>
      </c>
      <c r="U5551" s="1">
        <v>44446</v>
      </c>
      <c r="V5551" s="1">
        <v>45670</v>
      </c>
      <c r="W5551" t="s">
        <v>10763</v>
      </c>
    </row>
    <row r="5552" spans="1:23" x14ac:dyDescent="0.25">
      <c r="A5552">
        <v>3503</v>
      </c>
      <c r="B5552" t="s">
        <v>7313</v>
      </c>
      <c r="C5552">
        <v>58709271</v>
      </c>
      <c r="D5552" s="1">
        <v>45045</v>
      </c>
      <c r="E5552" s="1">
        <v>45049</v>
      </c>
      <c r="F5552" t="s">
        <v>10696</v>
      </c>
      <c r="G5552" t="s">
        <v>88</v>
      </c>
      <c r="H5552" t="s">
        <v>3867</v>
      </c>
      <c r="I5552" t="s">
        <v>2460</v>
      </c>
      <c r="J5552">
        <v>1345.4849999999999</v>
      </c>
      <c r="K5552">
        <v>5</v>
      </c>
      <c r="L5552">
        <v>0.7</v>
      </c>
      <c r="M5552">
        <v>-1031.5385000000001</v>
      </c>
      <c r="N5552">
        <v>2377.0235000000002</v>
      </c>
      <c r="O5552">
        <v>941.83949999999982</v>
      </c>
      <c r="P5552" t="s">
        <v>10633</v>
      </c>
      <c r="Q5552" t="s">
        <v>10632</v>
      </c>
      <c r="R5552">
        <v>4</v>
      </c>
      <c r="S5552">
        <v>-76.666666666666686</v>
      </c>
      <c r="T5552" t="s">
        <v>10768</v>
      </c>
      <c r="U5552" s="1">
        <v>44446</v>
      </c>
      <c r="V5552" s="1">
        <v>45670</v>
      </c>
      <c r="W5552" t="s">
        <v>10763</v>
      </c>
    </row>
    <row r="5553" spans="1:23" x14ac:dyDescent="0.25">
      <c r="A5553">
        <v>3504</v>
      </c>
      <c r="B5553" t="s">
        <v>7314</v>
      </c>
      <c r="C5553">
        <v>97601936</v>
      </c>
      <c r="D5553" s="1">
        <v>45045</v>
      </c>
      <c r="E5553" s="1">
        <v>45051</v>
      </c>
      <c r="F5553" t="s">
        <v>10698</v>
      </c>
      <c r="G5553" t="s">
        <v>88</v>
      </c>
      <c r="H5553" t="s">
        <v>4051</v>
      </c>
      <c r="I5553" t="s">
        <v>2216</v>
      </c>
      <c r="J5553">
        <v>76.64</v>
      </c>
      <c r="K5553">
        <v>2</v>
      </c>
      <c r="L5553">
        <v>0.2</v>
      </c>
      <c r="M5553">
        <v>26.824000000000002</v>
      </c>
      <c r="N5553">
        <v>49.816000000000003</v>
      </c>
      <c r="O5553">
        <v>15.328000000000001</v>
      </c>
      <c r="P5553" t="s">
        <v>86</v>
      </c>
      <c r="Q5553" t="s">
        <v>10632</v>
      </c>
      <c r="R5553">
        <v>6</v>
      </c>
      <c r="S5553">
        <v>35</v>
      </c>
      <c r="T5553" t="s">
        <v>10766</v>
      </c>
      <c r="U5553" s="1">
        <v>45045</v>
      </c>
      <c r="V5553" s="1">
        <v>45804</v>
      </c>
      <c r="W5553" t="s">
        <v>10775</v>
      </c>
    </row>
    <row r="5554" spans="1:23" x14ac:dyDescent="0.25">
      <c r="A5554">
        <v>3505</v>
      </c>
      <c r="B5554" t="s">
        <v>7315</v>
      </c>
      <c r="C5554">
        <v>28002196</v>
      </c>
      <c r="D5554" s="1">
        <v>45045</v>
      </c>
      <c r="E5554" s="1">
        <v>45050</v>
      </c>
      <c r="F5554" t="s">
        <v>10700</v>
      </c>
      <c r="G5554" t="s">
        <v>88</v>
      </c>
      <c r="H5554" t="s">
        <v>3952</v>
      </c>
      <c r="I5554" t="s">
        <v>204</v>
      </c>
      <c r="J5554">
        <v>23.64</v>
      </c>
      <c r="K5554">
        <v>3</v>
      </c>
      <c r="L5554">
        <v>0.2</v>
      </c>
      <c r="M5554">
        <v>5.319</v>
      </c>
      <c r="N5554">
        <v>18.321000000000002</v>
      </c>
      <c r="O5554">
        <v>4.7280000000000006</v>
      </c>
      <c r="P5554" t="s">
        <v>86</v>
      </c>
      <c r="Q5554" t="s">
        <v>10632</v>
      </c>
      <c r="R5554">
        <v>5</v>
      </c>
      <c r="S5554">
        <v>22.5</v>
      </c>
      <c r="T5554" t="s">
        <v>10766</v>
      </c>
      <c r="U5554" s="1">
        <v>44723</v>
      </c>
      <c r="V5554" s="1">
        <v>45789</v>
      </c>
      <c r="W5554" t="s">
        <v>10775</v>
      </c>
    </row>
    <row r="5555" spans="1:23" x14ac:dyDescent="0.25">
      <c r="A5555">
        <v>3506</v>
      </c>
      <c r="B5555" t="s">
        <v>7315</v>
      </c>
      <c r="C5555">
        <v>72797438</v>
      </c>
      <c r="D5555" s="1">
        <v>45045</v>
      </c>
      <c r="E5555" s="1">
        <v>45050</v>
      </c>
      <c r="F5555" t="s">
        <v>10700</v>
      </c>
      <c r="G5555" t="s">
        <v>88</v>
      </c>
      <c r="H5555" t="s">
        <v>3952</v>
      </c>
      <c r="I5555" t="s">
        <v>230</v>
      </c>
      <c r="J5555">
        <v>84.784000000000006</v>
      </c>
      <c r="K5555">
        <v>2</v>
      </c>
      <c r="L5555">
        <v>0.2</v>
      </c>
      <c r="M5555">
        <v>-16.956800000000001</v>
      </c>
      <c r="N5555">
        <v>101.74080000000001</v>
      </c>
      <c r="O5555">
        <v>16.956800000000001</v>
      </c>
      <c r="P5555" t="s">
        <v>10633</v>
      </c>
      <c r="Q5555" t="s">
        <v>10632</v>
      </c>
      <c r="R5555">
        <v>5</v>
      </c>
      <c r="S5555">
        <v>-20</v>
      </c>
      <c r="T5555" t="s">
        <v>10768</v>
      </c>
      <c r="U5555" s="1">
        <v>44723</v>
      </c>
      <c r="V5555" s="1">
        <v>45789</v>
      </c>
      <c r="W5555" t="s">
        <v>10775</v>
      </c>
    </row>
    <row r="5556" spans="1:23" x14ac:dyDescent="0.25">
      <c r="A5556">
        <v>3507</v>
      </c>
      <c r="B5556" t="s">
        <v>7315</v>
      </c>
      <c r="C5556">
        <v>62517017</v>
      </c>
      <c r="D5556" s="1">
        <v>45045</v>
      </c>
      <c r="E5556" s="1">
        <v>45050</v>
      </c>
      <c r="F5556" t="s">
        <v>10700</v>
      </c>
      <c r="G5556" t="s">
        <v>88</v>
      </c>
      <c r="H5556" t="s">
        <v>3952</v>
      </c>
      <c r="I5556" t="s">
        <v>3145</v>
      </c>
      <c r="J5556">
        <v>64.959999999999994</v>
      </c>
      <c r="K5556">
        <v>5</v>
      </c>
      <c r="L5556">
        <v>0.6</v>
      </c>
      <c r="M5556">
        <v>-84.447999999999993</v>
      </c>
      <c r="N5556">
        <v>149.40799999999999</v>
      </c>
      <c r="O5556">
        <v>38.975999999999992</v>
      </c>
      <c r="P5556" t="s">
        <v>10633</v>
      </c>
      <c r="Q5556" t="s">
        <v>10632</v>
      </c>
      <c r="R5556">
        <v>5</v>
      </c>
      <c r="S5556">
        <v>-130</v>
      </c>
      <c r="T5556" t="s">
        <v>10768</v>
      </c>
      <c r="U5556" s="1">
        <v>44723</v>
      </c>
      <c r="V5556" s="1">
        <v>45789</v>
      </c>
      <c r="W5556" t="s">
        <v>10763</v>
      </c>
    </row>
    <row r="5557" spans="1:23" x14ac:dyDescent="0.25">
      <c r="A5557">
        <v>3508</v>
      </c>
      <c r="B5557" t="s">
        <v>7315</v>
      </c>
      <c r="C5557">
        <v>80522273</v>
      </c>
      <c r="D5557" s="1">
        <v>45045</v>
      </c>
      <c r="E5557" s="1">
        <v>45050</v>
      </c>
      <c r="F5557" t="s">
        <v>10700</v>
      </c>
      <c r="G5557" t="s">
        <v>88</v>
      </c>
      <c r="H5557" t="s">
        <v>3952</v>
      </c>
      <c r="I5557" t="s">
        <v>193</v>
      </c>
      <c r="J5557">
        <v>32.06</v>
      </c>
      <c r="K5557">
        <v>10</v>
      </c>
      <c r="L5557">
        <v>0.8</v>
      </c>
      <c r="M5557">
        <v>-51.295999999999999</v>
      </c>
      <c r="N5557">
        <v>83.355999999999995</v>
      </c>
      <c r="O5557">
        <v>25.648000000000003</v>
      </c>
      <c r="P5557" t="s">
        <v>10633</v>
      </c>
      <c r="Q5557" t="s">
        <v>10632</v>
      </c>
      <c r="R5557">
        <v>5</v>
      </c>
      <c r="S5557">
        <v>-160</v>
      </c>
      <c r="T5557" t="s">
        <v>10768</v>
      </c>
      <c r="U5557" s="1">
        <v>44723</v>
      </c>
      <c r="V5557" s="1">
        <v>45789</v>
      </c>
      <c r="W5557" t="s">
        <v>10763</v>
      </c>
    </row>
    <row r="5558" spans="1:23" x14ac:dyDescent="0.25">
      <c r="A5558">
        <v>3509</v>
      </c>
      <c r="B5558" t="s">
        <v>7315</v>
      </c>
      <c r="C5558">
        <v>79582731</v>
      </c>
      <c r="D5558" s="1">
        <v>45045</v>
      </c>
      <c r="E5558" s="1">
        <v>45050</v>
      </c>
      <c r="F5558" t="s">
        <v>10700</v>
      </c>
      <c r="G5558" t="s">
        <v>88</v>
      </c>
      <c r="H5558" t="s">
        <v>3952</v>
      </c>
      <c r="I5558" t="s">
        <v>3424</v>
      </c>
      <c r="J5558">
        <v>177.648</v>
      </c>
      <c r="K5558">
        <v>2</v>
      </c>
      <c r="L5558">
        <v>0.2</v>
      </c>
      <c r="M5558">
        <v>-28.867799999999999</v>
      </c>
      <c r="N5558">
        <v>206.51579999999998</v>
      </c>
      <c r="O5558">
        <v>35.529600000000002</v>
      </c>
      <c r="P5558" t="s">
        <v>10633</v>
      </c>
      <c r="Q5558" t="s">
        <v>10632</v>
      </c>
      <c r="R5558">
        <v>5</v>
      </c>
      <c r="S5558">
        <v>-16.25</v>
      </c>
      <c r="T5558" t="s">
        <v>10768</v>
      </c>
      <c r="U5558" s="1">
        <v>44723</v>
      </c>
      <c r="V5558" s="1">
        <v>45789</v>
      </c>
      <c r="W5558" t="s">
        <v>10775</v>
      </c>
    </row>
    <row r="5559" spans="1:23" x14ac:dyDescent="0.25">
      <c r="A5559">
        <v>3510</v>
      </c>
      <c r="B5559" t="s">
        <v>7315</v>
      </c>
      <c r="C5559">
        <v>59867715</v>
      </c>
      <c r="D5559" s="1">
        <v>45045</v>
      </c>
      <c r="E5559" s="1">
        <v>45050</v>
      </c>
      <c r="F5559" t="s">
        <v>10700</v>
      </c>
      <c r="G5559" t="s">
        <v>88</v>
      </c>
      <c r="H5559" t="s">
        <v>3952</v>
      </c>
      <c r="I5559" t="s">
        <v>3325</v>
      </c>
      <c r="J5559">
        <v>287.91000000000003</v>
      </c>
      <c r="K5559">
        <v>3</v>
      </c>
      <c r="L5559">
        <v>0.4</v>
      </c>
      <c r="M5559">
        <v>33.589500000000001</v>
      </c>
      <c r="N5559">
        <v>254.32050000000004</v>
      </c>
      <c r="O5559">
        <v>115.16400000000002</v>
      </c>
      <c r="P5559" t="s">
        <v>86</v>
      </c>
      <c r="Q5559" t="s">
        <v>10632</v>
      </c>
      <c r="R5559">
        <v>5</v>
      </c>
      <c r="S5559">
        <v>11.666666666666666</v>
      </c>
      <c r="T5559" t="s">
        <v>10767</v>
      </c>
      <c r="U5559" s="1">
        <v>44723</v>
      </c>
      <c r="V5559" s="1">
        <v>45789</v>
      </c>
      <c r="W5559" t="s">
        <v>10775</v>
      </c>
    </row>
    <row r="5560" spans="1:23" x14ac:dyDescent="0.25">
      <c r="A5560">
        <v>3511</v>
      </c>
      <c r="B5560" t="s">
        <v>7316</v>
      </c>
      <c r="C5560">
        <v>31476994</v>
      </c>
      <c r="D5560" s="1">
        <v>45046</v>
      </c>
      <c r="E5560" s="1">
        <v>45052</v>
      </c>
      <c r="F5560" t="s">
        <v>10698</v>
      </c>
      <c r="G5560" t="s">
        <v>88</v>
      </c>
      <c r="H5560" t="s">
        <v>4296</v>
      </c>
      <c r="I5560" t="s">
        <v>885</v>
      </c>
      <c r="J5560">
        <v>11.65</v>
      </c>
      <c r="K5560">
        <v>5</v>
      </c>
      <c r="L5560">
        <v>0</v>
      </c>
      <c r="M5560">
        <v>3.3784999999999998</v>
      </c>
      <c r="N5560">
        <v>8.2714999999999996</v>
      </c>
      <c r="O5560">
        <v>0</v>
      </c>
      <c r="P5560" t="s">
        <v>86</v>
      </c>
      <c r="Q5560" t="s">
        <v>10631</v>
      </c>
      <c r="R5560">
        <v>6</v>
      </c>
      <c r="S5560">
        <v>28.999999999999996</v>
      </c>
      <c r="T5560" t="s">
        <v>10766</v>
      </c>
      <c r="U5560" s="1">
        <v>44551</v>
      </c>
      <c r="V5560" s="1">
        <v>45761</v>
      </c>
      <c r="W5560" t="s">
        <v>10763</v>
      </c>
    </row>
    <row r="5561" spans="1:23" x14ac:dyDescent="0.25">
      <c r="A5561">
        <v>3512</v>
      </c>
      <c r="B5561" t="s">
        <v>7317</v>
      </c>
      <c r="C5561">
        <v>17211994</v>
      </c>
      <c r="D5561" s="1">
        <v>45046</v>
      </c>
      <c r="E5561" s="1">
        <v>45048</v>
      </c>
      <c r="F5561" t="s">
        <v>10697</v>
      </c>
      <c r="G5561" t="s">
        <v>92</v>
      </c>
      <c r="H5561" t="s">
        <v>5112</v>
      </c>
      <c r="I5561" t="s">
        <v>1454</v>
      </c>
      <c r="J5561">
        <v>5</v>
      </c>
      <c r="K5561">
        <v>1</v>
      </c>
      <c r="L5561">
        <v>0</v>
      </c>
      <c r="M5561">
        <v>2.4</v>
      </c>
      <c r="N5561">
        <v>2.6</v>
      </c>
      <c r="O5561">
        <v>0</v>
      </c>
      <c r="P5561" t="s">
        <v>86</v>
      </c>
      <c r="Q5561" t="s">
        <v>10631</v>
      </c>
      <c r="R5561">
        <v>2</v>
      </c>
      <c r="S5561">
        <v>48</v>
      </c>
      <c r="T5561" t="s">
        <v>10766</v>
      </c>
      <c r="U5561" s="1">
        <v>45046</v>
      </c>
      <c r="V5561" s="1">
        <v>45800</v>
      </c>
      <c r="W5561" t="s">
        <v>10769</v>
      </c>
    </row>
    <row r="5562" spans="1:23" x14ac:dyDescent="0.25">
      <c r="A5562">
        <v>3513</v>
      </c>
      <c r="B5562" t="s">
        <v>7317</v>
      </c>
      <c r="C5562">
        <v>86180180</v>
      </c>
      <c r="D5562" s="1">
        <v>45046</v>
      </c>
      <c r="E5562" s="1">
        <v>45048</v>
      </c>
      <c r="F5562" t="s">
        <v>10697</v>
      </c>
      <c r="G5562" t="s">
        <v>92</v>
      </c>
      <c r="H5562" t="s">
        <v>5112</v>
      </c>
      <c r="I5562" t="s">
        <v>1525</v>
      </c>
      <c r="J5562">
        <v>371.97</v>
      </c>
      <c r="K5562">
        <v>3</v>
      </c>
      <c r="L5562">
        <v>0</v>
      </c>
      <c r="M5562">
        <v>66.954599999999999</v>
      </c>
      <c r="N5562">
        <v>305.0154</v>
      </c>
      <c r="O5562">
        <v>0</v>
      </c>
      <c r="P5562" t="s">
        <v>86</v>
      </c>
      <c r="Q5562" t="s">
        <v>10631</v>
      </c>
      <c r="R5562">
        <v>2</v>
      </c>
      <c r="S5562">
        <v>18</v>
      </c>
      <c r="T5562" t="s">
        <v>10766</v>
      </c>
      <c r="U5562" s="1">
        <v>45046</v>
      </c>
      <c r="V5562" s="1">
        <v>45800</v>
      </c>
      <c r="W5562" t="s">
        <v>10775</v>
      </c>
    </row>
    <row r="5563" spans="1:23" x14ac:dyDescent="0.25">
      <c r="A5563">
        <v>3514</v>
      </c>
      <c r="B5563" t="s">
        <v>7318</v>
      </c>
      <c r="C5563">
        <v>81756660</v>
      </c>
      <c r="D5563" s="1">
        <v>45046</v>
      </c>
      <c r="E5563" s="1">
        <v>45052</v>
      </c>
      <c r="F5563" t="s">
        <v>10698</v>
      </c>
      <c r="G5563" t="s">
        <v>88</v>
      </c>
      <c r="H5563" t="s">
        <v>5467</v>
      </c>
      <c r="I5563" t="s">
        <v>3038</v>
      </c>
      <c r="J5563">
        <v>5.04</v>
      </c>
      <c r="K5563">
        <v>3</v>
      </c>
      <c r="L5563">
        <v>0</v>
      </c>
      <c r="M5563">
        <v>0.2016</v>
      </c>
      <c r="N5563">
        <v>4.8384</v>
      </c>
      <c r="O5563">
        <v>0</v>
      </c>
      <c r="P5563" t="s">
        <v>86</v>
      </c>
      <c r="Q5563" t="s">
        <v>10631</v>
      </c>
      <c r="R5563">
        <v>6</v>
      </c>
      <c r="S5563">
        <v>4</v>
      </c>
      <c r="T5563" t="s">
        <v>10768</v>
      </c>
      <c r="U5563" s="1">
        <v>44413</v>
      </c>
      <c r="V5563" s="1">
        <v>45481</v>
      </c>
      <c r="W5563" t="s">
        <v>10770</v>
      </c>
    </row>
    <row r="5564" spans="1:23" x14ac:dyDescent="0.25">
      <c r="A5564">
        <v>3515</v>
      </c>
      <c r="B5564" t="s">
        <v>7318</v>
      </c>
      <c r="C5564">
        <v>63149180</v>
      </c>
      <c r="D5564" s="1">
        <v>45046</v>
      </c>
      <c r="E5564" s="1">
        <v>45052</v>
      </c>
      <c r="F5564" t="s">
        <v>10698</v>
      </c>
      <c r="G5564" t="s">
        <v>88</v>
      </c>
      <c r="H5564" t="s">
        <v>5467</v>
      </c>
      <c r="I5564" t="s">
        <v>2174</v>
      </c>
      <c r="J5564">
        <v>92.94</v>
      </c>
      <c r="K5564">
        <v>3</v>
      </c>
      <c r="L5564">
        <v>0</v>
      </c>
      <c r="M5564">
        <v>41.823</v>
      </c>
      <c r="N5564">
        <v>51.116999999999997</v>
      </c>
      <c r="O5564">
        <v>0</v>
      </c>
      <c r="P5564" t="s">
        <v>86</v>
      </c>
      <c r="Q5564" t="s">
        <v>10631</v>
      </c>
      <c r="R5564">
        <v>6</v>
      </c>
      <c r="S5564">
        <v>45</v>
      </c>
      <c r="T5564" t="s">
        <v>10766</v>
      </c>
      <c r="U5564" s="1">
        <v>44413</v>
      </c>
      <c r="V5564" s="1">
        <v>45481</v>
      </c>
      <c r="W5564" t="s">
        <v>10770</v>
      </c>
    </row>
    <row r="5565" spans="1:23" x14ac:dyDescent="0.25">
      <c r="A5565">
        <v>3516</v>
      </c>
      <c r="B5565" t="s">
        <v>7318</v>
      </c>
      <c r="C5565">
        <v>97539207</v>
      </c>
      <c r="D5565" s="1">
        <v>45046</v>
      </c>
      <c r="E5565" s="1">
        <v>45052</v>
      </c>
      <c r="F5565" t="s">
        <v>10698</v>
      </c>
      <c r="G5565" t="s">
        <v>88</v>
      </c>
      <c r="H5565" t="s">
        <v>5467</v>
      </c>
      <c r="I5565" t="s">
        <v>1420</v>
      </c>
      <c r="J5565">
        <v>66.69</v>
      </c>
      <c r="K5565">
        <v>3</v>
      </c>
      <c r="L5565">
        <v>0</v>
      </c>
      <c r="M5565">
        <v>22.0077</v>
      </c>
      <c r="N5565">
        <v>44.682299999999998</v>
      </c>
      <c r="O5565">
        <v>0</v>
      </c>
      <c r="P5565" t="s">
        <v>86</v>
      </c>
      <c r="Q5565" t="s">
        <v>10631</v>
      </c>
      <c r="R5565">
        <v>6</v>
      </c>
      <c r="S5565">
        <v>33</v>
      </c>
      <c r="T5565" t="s">
        <v>10766</v>
      </c>
      <c r="U5565" s="1">
        <v>44413</v>
      </c>
      <c r="V5565" s="1">
        <v>45481</v>
      </c>
      <c r="W5565" t="s">
        <v>10770</v>
      </c>
    </row>
    <row r="5566" spans="1:23" x14ac:dyDescent="0.25">
      <c r="A5566">
        <v>3517</v>
      </c>
      <c r="B5566" t="s">
        <v>7318</v>
      </c>
      <c r="C5566">
        <v>82743825</v>
      </c>
      <c r="D5566" s="1">
        <v>45046</v>
      </c>
      <c r="E5566" s="1">
        <v>45052</v>
      </c>
      <c r="F5566" t="s">
        <v>10698</v>
      </c>
      <c r="G5566" t="s">
        <v>88</v>
      </c>
      <c r="H5566" t="s">
        <v>5467</v>
      </c>
      <c r="I5566" t="s">
        <v>1554</v>
      </c>
      <c r="J5566">
        <v>91.68</v>
      </c>
      <c r="K5566">
        <v>5</v>
      </c>
      <c r="L5566">
        <v>0.2</v>
      </c>
      <c r="M5566">
        <v>28.65</v>
      </c>
      <c r="N5566">
        <v>63.030000000000008</v>
      </c>
      <c r="O5566">
        <v>18.336000000000002</v>
      </c>
      <c r="P5566" t="s">
        <v>86</v>
      </c>
      <c r="Q5566" t="s">
        <v>10632</v>
      </c>
      <c r="R5566">
        <v>6</v>
      </c>
      <c r="S5566">
        <v>31.249999999999993</v>
      </c>
      <c r="T5566" t="s">
        <v>10766</v>
      </c>
      <c r="U5566" s="1">
        <v>44413</v>
      </c>
      <c r="V5566" s="1">
        <v>45481</v>
      </c>
      <c r="W5566" t="s">
        <v>10770</v>
      </c>
    </row>
    <row r="5567" spans="1:23" x14ac:dyDescent="0.25">
      <c r="A5567">
        <v>3518</v>
      </c>
      <c r="B5567" t="s">
        <v>7319</v>
      </c>
      <c r="C5567">
        <v>32503730</v>
      </c>
      <c r="D5567" s="1">
        <v>45046</v>
      </c>
      <c r="E5567" s="1">
        <v>45051</v>
      </c>
      <c r="F5567" t="s">
        <v>10700</v>
      </c>
      <c r="G5567" t="s">
        <v>88</v>
      </c>
      <c r="H5567" t="s">
        <v>4547</v>
      </c>
      <c r="I5567" t="s">
        <v>750</v>
      </c>
      <c r="J5567">
        <v>52.271999999999998</v>
      </c>
      <c r="K5567">
        <v>11</v>
      </c>
      <c r="L5567">
        <v>0.2</v>
      </c>
      <c r="M5567">
        <v>17.6418</v>
      </c>
      <c r="N5567">
        <v>34.630200000000002</v>
      </c>
      <c r="O5567">
        <v>10.4544</v>
      </c>
      <c r="P5567" t="s">
        <v>86</v>
      </c>
      <c r="Q5567" t="s">
        <v>10632</v>
      </c>
      <c r="R5567">
        <v>5</v>
      </c>
      <c r="S5567">
        <v>33.75</v>
      </c>
      <c r="T5567" t="s">
        <v>10766</v>
      </c>
      <c r="U5567" s="1">
        <v>44673</v>
      </c>
      <c r="V5567" s="1">
        <v>45819</v>
      </c>
      <c r="W5567" t="s">
        <v>10763</v>
      </c>
    </row>
    <row r="5568" spans="1:23" x14ac:dyDescent="0.25">
      <c r="A5568">
        <v>3519</v>
      </c>
      <c r="B5568" t="s">
        <v>7319</v>
      </c>
      <c r="C5568">
        <v>47649297</v>
      </c>
      <c r="D5568" s="1">
        <v>45046</v>
      </c>
      <c r="E5568" s="1">
        <v>45051</v>
      </c>
      <c r="F5568" t="s">
        <v>10700</v>
      </c>
      <c r="G5568" t="s">
        <v>88</v>
      </c>
      <c r="H5568" t="s">
        <v>4547</v>
      </c>
      <c r="I5568" t="s">
        <v>1054</v>
      </c>
      <c r="J5568">
        <v>17.940000000000001</v>
      </c>
      <c r="K5568">
        <v>3</v>
      </c>
      <c r="L5568">
        <v>0</v>
      </c>
      <c r="M5568">
        <v>8.0730000000000004</v>
      </c>
      <c r="N5568">
        <v>9.8670000000000009</v>
      </c>
      <c r="O5568">
        <v>0</v>
      </c>
      <c r="P5568" t="s">
        <v>86</v>
      </c>
      <c r="Q5568" t="s">
        <v>10631</v>
      </c>
      <c r="R5568">
        <v>5</v>
      </c>
      <c r="S5568">
        <v>45</v>
      </c>
      <c r="T5568" t="s">
        <v>10766</v>
      </c>
      <c r="U5568" s="1">
        <v>44673</v>
      </c>
      <c r="V5568" s="1">
        <v>45819</v>
      </c>
      <c r="W5568" t="s">
        <v>10775</v>
      </c>
    </row>
    <row r="5569" spans="1:23" x14ac:dyDescent="0.25">
      <c r="A5569">
        <v>3520</v>
      </c>
      <c r="B5569" t="s">
        <v>7320</v>
      </c>
      <c r="C5569">
        <v>50610808</v>
      </c>
      <c r="D5569" s="1">
        <v>45046</v>
      </c>
      <c r="E5569" s="1">
        <v>45051</v>
      </c>
      <c r="F5569" t="s">
        <v>10700</v>
      </c>
      <c r="G5569" t="s">
        <v>88</v>
      </c>
      <c r="H5569" t="s">
        <v>4451</v>
      </c>
      <c r="I5569" t="s">
        <v>228</v>
      </c>
      <c r="J5569">
        <v>10.476000000000001</v>
      </c>
      <c r="K5569">
        <v>6</v>
      </c>
      <c r="L5569">
        <v>0.8</v>
      </c>
      <c r="M5569">
        <v>-17.285399999999999</v>
      </c>
      <c r="N5569">
        <v>27.761400000000002</v>
      </c>
      <c r="O5569">
        <v>8.3808000000000007</v>
      </c>
      <c r="P5569" t="s">
        <v>10633</v>
      </c>
      <c r="Q5569" t="s">
        <v>10632</v>
      </c>
      <c r="R5569">
        <v>5</v>
      </c>
      <c r="S5569">
        <v>-164.99999999999997</v>
      </c>
      <c r="T5569" t="s">
        <v>10768</v>
      </c>
      <c r="U5569" s="1">
        <v>44538</v>
      </c>
      <c r="V5569" s="1">
        <v>45818</v>
      </c>
      <c r="W5569" t="s">
        <v>10763</v>
      </c>
    </row>
    <row r="5570" spans="1:23" x14ac:dyDescent="0.25">
      <c r="A5570">
        <v>3521</v>
      </c>
      <c r="B5570" t="s">
        <v>7321</v>
      </c>
      <c r="C5570">
        <v>42332565</v>
      </c>
      <c r="D5570" s="1">
        <v>45046</v>
      </c>
      <c r="E5570" s="1">
        <v>45050</v>
      </c>
      <c r="F5570" t="s">
        <v>10696</v>
      </c>
      <c r="G5570" t="s">
        <v>88</v>
      </c>
      <c r="H5570" t="s">
        <v>3825</v>
      </c>
      <c r="I5570" t="s">
        <v>658</v>
      </c>
      <c r="J5570">
        <v>119.9</v>
      </c>
      <c r="K5570">
        <v>2</v>
      </c>
      <c r="L5570">
        <v>0</v>
      </c>
      <c r="M5570">
        <v>43.164000000000001</v>
      </c>
      <c r="N5570">
        <v>76.736000000000004</v>
      </c>
      <c r="O5570">
        <v>0</v>
      </c>
      <c r="P5570" t="s">
        <v>86</v>
      </c>
      <c r="Q5570" t="s">
        <v>10631</v>
      </c>
      <c r="R5570">
        <v>4</v>
      </c>
      <c r="S5570">
        <v>36</v>
      </c>
      <c r="T5570" t="s">
        <v>10766</v>
      </c>
      <c r="U5570" s="1">
        <v>44907</v>
      </c>
      <c r="V5570" s="1">
        <v>45668</v>
      </c>
      <c r="W5570" t="s">
        <v>10775</v>
      </c>
    </row>
    <row r="5571" spans="1:23" x14ac:dyDescent="0.25">
      <c r="A5571">
        <v>3522</v>
      </c>
      <c r="B5571" t="s">
        <v>7322</v>
      </c>
      <c r="C5571">
        <v>30793582</v>
      </c>
      <c r="D5571" s="1">
        <v>45046</v>
      </c>
      <c r="E5571" s="1">
        <v>45051</v>
      </c>
      <c r="F5571" t="s">
        <v>10700</v>
      </c>
      <c r="G5571" t="s">
        <v>92</v>
      </c>
      <c r="H5571" t="s">
        <v>6911</v>
      </c>
      <c r="I5571" t="s">
        <v>1470</v>
      </c>
      <c r="J5571">
        <v>44.43</v>
      </c>
      <c r="K5571">
        <v>3</v>
      </c>
      <c r="L5571">
        <v>0</v>
      </c>
      <c r="M5571">
        <v>18.660599999999999</v>
      </c>
      <c r="N5571">
        <v>25.769400000000001</v>
      </c>
      <c r="O5571">
        <v>0</v>
      </c>
      <c r="P5571" t="s">
        <v>86</v>
      </c>
      <c r="Q5571" t="s">
        <v>10631</v>
      </c>
      <c r="R5571">
        <v>5</v>
      </c>
      <c r="S5571">
        <v>42</v>
      </c>
      <c r="T5571" t="s">
        <v>10766</v>
      </c>
      <c r="U5571" s="1">
        <v>44917</v>
      </c>
      <c r="V5571" s="1">
        <v>45295</v>
      </c>
      <c r="W5571" t="s">
        <v>10770</v>
      </c>
    </row>
    <row r="5572" spans="1:23" x14ac:dyDescent="0.25">
      <c r="A5572">
        <v>3523</v>
      </c>
      <c r="B5572" t="s">
        <v>7322</v>
      </c>
      <c r="C5572">
        <v>85587349</v>
      </c>
      <c r="D5572" s="1">
        <v>45046</v>
      </c>
      <c r="E5572" s="1">
        <v>45051</v>
      </c>
      <c r="F5572" t="s">
        <v>10700</v>
      </c>
      <c r="G5572" t="s">
        <v>92</v>
      </c>
      <c r="H5572" t="s">
        <v>6911</v>
      </c>
      <c r="I5572" t="s">
        <v>2917</v>
      </c>
      <c r="J5572">
        <v>226.2</v>
      </c>
      <c r="K5572">
        <v>5</v>
      </c>
      <c r="L5572">
        <v>0</v>
      </c>
      <c r="M5572">
        <v>58.811999999999998</v>
      </c>
      <c r="N5572">
        <v>167.38799999999998</v>
      </c>
      <c r="O5572">
        <v>0</v>
      </c>
      <c r="P5572" t="s">
        <v>86</v>
      </c>
      <c r="Q5572" t="s">
        <v>10631</v>
      </c>
      <c r="R5572">
        <v>5</v>
      </c>
      <c r="S5572">
        <v>26</v>
      </c>
      <c r="T5572" t="s">
        <v>10766</v>
      </c>
      <c r="U5572" s="1">
        <v>44917</v>
      </c>
      <c r="V5572" s="1">
        <v>45295</v>
      </c>
      <c r="W5572" t="s">
        <v>10770</v>
      </c>
    </row>
    <row r="5573" spans="1:23" x14ac:dyDescent="0.25">
      <c r="A5573">
        <v>3524</v>
      </c>
      <c r="B5573" t="s">
        <v>7322</v>
      </c>
      <c r="C5573">
        <v>62827391</v>
      </c>
      <c r="D5573" s="1">
        <v>45046</v>
      </c>
      <c r="E5573" s="1">
        <v>45051</v>
      </c>
      <c r="F5573" t="s">
        <v>10700</v>
      </c>
      <c r="G5573" t="s">
        <v>92</v>
      </c>
      <c r="H5573" t="s">
        <v>6911</v>
      </c>
      <c r="I5573" t="s">
        <v>2689</v>
      </c>
      <c r="J5573">
        <v>186.54</v>
      </c>
      <c r="K5573">
        <v>3</v>
      </c>
      <c r="L5573">
        <v>0</v>
      </c>
      <c r="M5573">
        <v>41.038800000000002</v>
      </c>
      <c r="N5573">
        <v>145.50119999999998</v>
      </c>
      <c r="O5573">
        <v>0</v>
      </c>
      <c r="P5573" t="s">
        <v>86</v>
      </c>
      <c r="Q5573" t="s">
        <v>10631</v>
      </c>
      <c r="R5573">
        <v>5</v>
      </c>
      <c r="S5573">
        <v>22.000000000000004</v>
      </c>
      <c r="T5573" t="s">
        <v>10766</v>
      </c>
      <c r="U5573" s="1">
        <v>44917</v>
      </c>
      <c r="V5573" s="1">
        <v>45295</v>
      </c>
      <c r="W5573" t="s">
        <v>10770</v>
      </c>
    </row>
    <row r="5574" spans="1:23" x14ac:dyDescent="0.25">
      <c r="A5574">
        <v>3525</v>
      </c>
      <c r="B5574" t="s">
        <v>7322</v>
      </c>
      <c r="C5574">
        <v>61683597</v>
      </c>
      <c r="D5574" s="1">
        <v>45046</v>
      </c>
      <c r="E5574" s="1">
        <v>45051</v>
      </c>
      <c r="F5574" t="s">
        <v>10700</v>
      </c>
      <c r="G5574" t="s">
        <v>92</v>
      </c>
      <c r="H5574" t="s">
        <v>6911</v>
      </c>
      <c r="I5574" t="s">
        <v>357</v>
      </c>
      <c r="J5574">
        <v>265.86</v>
      </c>
      <c r="K5574">
        <v>7</v>
      </c>
      <c r="L5574">
        <v>0</v>
      </c>
      <c r="M5574">
        <v>79.757999999999996</v>
      </c>
      <c r="N5574">
        <v>186.10200000000003</v>
      </c>
      <c r="O5574">
        <v>0</v>
      </c>
      <c r="P5574" t="s">
        <v>86</v>
      </c>
      <c r="Q5574" t="s">
        <v>10631</v>
      </c>
      <c r="R5574">
        <v>5</v>
      </c>
      <c r="S5574">
        <v>30</v>
      </c>
      <c r="T5574" t="s">
        <v>10766</v>
      </c>
      <c r="U5574" s="1">
        <v>44917</v>
      </c>
      <c r="V5574" s="1">
        <v>45295</v>
      </c>
      <c r="W5574" t="s">
        <v>10770</v>
      </c>
    </row>
    <row r="5575" spans="1:23" x14ac:dyDescent="0.25">
      <c r="A5575">
        <v>3526</v>
      </c>
      <c r="B5575" t="s">
        <v>7322</v>
      </c>
      <c r="C5575">
        <v>98338589</v>
      </c>
      <c r="D5575" s="1">
        <v>45046</v>
      </c>
      <c r="E5575" s="1">
        <v>45051</v>
      </c>
      <c r="F5575" t="s">
        <v>10700</v>
      </c>
      <c r="G5575" t="s">
        <v>92</v>
      </c>
      <c r="H5575" t="s">
        <v>6911</v>
      </c>
      <c r="I5575" t="s">
        <v>763</v>
      </c>
      <c r="J5575">
        <v>27.9</v>
      </c>
      <c r="K5575">
        <v>5</v>
      </c>
      <c r="L5575">
        <v>0</v>
      </c>
      <c r="M5575">
        <v>6.9749999999999996</v>
      </c>
      <c r="N5575">
        <v>20.924999999999997</v>
      </c>
      <c r="O5575">
        <v>0</v>
      </c>
      <c r="P5575" t="s">
        <v>86</v>
      </c>
      <c r="Q5575" t="s">
        <v>10631</v>
      </c>
      <c r="R5575">
        <v>5</v>
      </c>
      <c r="S5575">
        <v>25</v>
      </c>
      <c r="T5575" t="s">
        <v>10766</v>
      </c>
      <c r="U5575" s="1">
        <v>44917</v>
      </c>
      <c r="V5575" s="1">
        <v>45295</v>
      </c>
      <c r="W5575" t="s">
        <v>10770</v>
      </c>
    </row>
    <row r="5576" spans="1:23" x14ac:dyDescent="0.25">
      <c r="A5576">
        <v>3527</v>
      </c>
      <c r="B5576" t="s">
        <v>7323</v>
      </c>
      <c r="C5576">
        <v>82600846</v>
      </c>
      <c r="D5576" s="1">
        <v>45046</v>
      </c>
      <c r="E5576" s="1">
        <v>45050</v>
      </c>
      <c r="F5576" t="s">
        <v>10696</v>
      </c>
      <c r="G5576" t="s">
        <v>88</v>
      </c>
      <c r="H5576" t="s">
        <v>5576</v>
      </c>
      <c r="I5576" t="s">
        <v>111</v>
      </c>
      <c r="J5576">
        <v>263.95999999999998</v>
      </c>
      <c r="K5576">
        <v>4</v>
      </c>
      <c r="L5576">
        <v>0</v>
      </c>
      <c r="M5576">
        <v>76.548400000000001</v>
      </c>
      <c r="N5576">
        <v>187.41159999999996</v>
      </c>
      <c r="O5576">
        <v>0</v>
      </c>
      <c r="P5576" t="s">
        <v>86</v>
      </c>
      <c r="Q5576" t="s">
        <v>10631</v>
      </c>
      <c r="R5576">
        <v>4</v>
      </c>
      <c r="S5576">
        <v>29.000000000000004</v>
      </c>
      <c r="T5576" t="s">
        <v>10766</v>
      </c>
      <c r="U5576" s="1">
        <v>44462</v>
      </c>
      <c r="V5576" s="1">
        <v>45650</v>
      </c>
      <c r="W5576" t="s">
        <v>10770</v>
      </c>
    </row>
    <row r="5577" spans="1:23" x14ac:dyDescent="0.25">
      <c r="A5577">
        <v>3528</v>
      </c>
      <c r="B5577" t="s">
        <v>7324</v>
      </c>
      <c r="C5577">
        <v>80758592</v>
      </c>
      <c r="D5577" s="1">
        <v>45046</v>
      </c>
      <c r="E5577" s="1">
        <v>45046</v>
      </c>
      <c r="F5577" t="s">
        <v>10702</v>
      </c>
      <c r="G5577" t="s">
        <v>3847</v>
      </c>
      <c r="H5577" t="s">
        <v>4004</v>
      </c>
      <c r="I5577" t="s">
        <v>3446</v>
      </c>
      <c r="J5577">
        <v>67.150000000000006</v>
      </c>
      <c r="K5577">
        <v>5</v>
      </c>
      <c r="L5577">
        <v>0</v>
      </c>
      <c r="M5577">
        <v>16.787500000000001</v>
      </c>
      <c r="N5577">
        <v>50.362500000000004</v>
      </c>
      <c r="O5577">
        <v>0</v>
      </c>
      <c r="P5577" t="s">
        <v>86</v>
      </c>
      <c r="Q5577" t="s">
        <v>10631</v>
      </c>
      <c r="R5577">
        <v>0</v>
      </c>
      <c r="S5577">
        <v>25</v>
      </c>
      <c r="T5577" t="s">
        <v>10766</v>
      </c>
      <c r="U5577" s="1">
        <v>44640</v>
      </c>
      <c r="V5577" s="1">
        <v>45718</v>
      </c>
      <c r="W5577" t="s">
        <v>10763</v>
      </c>
    </row>
    <row r="5578" spans="1:23" x14ac:dyDescent="0.25">
      <c r="A5578">
        <v>3529</v>
      </c>
      <c r="B5578" t="s">
        <v>7324</v>
      </c>
      <c r="C5578">
        <v>95871828</v>
      </c>
      <c r="D5578" s="1">
        <v>45046</v>
      </c>
      <c r="E5578" s="1">
        <v>45046</v>
      </c>
      <c r="F5578" t="s">
        <v>10702</v>
      </c>
      <c r="G5578" t="s">
        <v>3847</v>
      </c>
      <c r="H5578" t="s">
        <v>4004</v>
      </c>
      <c r="I5578" t="s">
        <v>1925</v>
      </c>
      <c r="J5578">
        <v>549.98</v>
      </c>
      <c r="K5578">
        <v>2</v>
      </c>
      <c r="L5578">
        <v>0</v>
      </c>
      <c r="M5578">
        <v>142.9948</v>
      </c>
      <c r="N5578">
        <v>406.98520000000002</v>
      </c>
      <c r="O5578">
        <v>0</v>
      </c>
      <c r="P5578" t="s">
        <v>86</v>
      </c>
      <c r="Q5578" t="s">
        <v>10631</v>
      </c>
      <c r="R5578">
        <v>0</v>
      </c>
      <c r="S5578">
        <v>26</v>
      </c>
      <c r="T5578" t="s">
        <v>10766</v>
      </c>
      <c r="U5578" s="1">
        <v>44640</v>
      </c>
      <c r="V5578" s="1">
        <v>45718</v>
      </c>
      <c r="W5578" t="s">
        <v>10775</v>
      </c>
    </row>
    <row r="5579" spans="1:23" x14ac:dyDescent="0.25">
      <c r="A5579">
        <v>3530</v>
      </c>
      <c r="B5579" t="s">
        <v>7324</v>
      </c>
      <c r="C5579">
        <v>71805138</v>
      </c>
      <c r="D5579" s="1">
        <v>45046</v>
      </c>
      <c r="E5579" s="1">
        <v>45046</v>
      </c>
      <c r="F5579" t="s">
        <v>10702</v>
      </c>
      <c r="G5579" t="s">
        <v>3847</v>
      </c>
      <c r="H5579" t="s">
        <v>4004</v>
      </c>
      <c r="I5579" t="s">
        <v>3687</v>
      </c>
      <c r="J5579">
        <v>11.82</v>
      </c>
      <c r="K5579">
        <v>3</v>
      </c>
      <c r="L5579">
        <v>0</v>
      </c>
      <c r="M5579">
        <v>4.7279999999999998</v>
      </c>
      <c r="N5579">
        <v>7.0920000000000005</v>
      </c>
      <c r="O5579">
        <v>0</v>
      </c>
      <c r="P5579" t="s">
        <v>86</v>
      </c>
      <c r="Q5579" t="s">
        <v>10631</v>
      </c>
      <c r="R5579">
        <v>0</v>
      </c>
      <c r="S5579">
        <v>40</v>
      </c>
      <c r="T5579" t="s">
        <v>10766</v>
      </c>
      <c r="U5579" s="1">
        <v>44640</v>
      </c>
      <c r="V5579" s="1">
        <v>45718</v>
      </c>
      <c r="W5579" t="s">
        <v>10775</v>
      </c>
    </row>
    <row r="5580" spans="1:23" x14ac:dyDescent="0.25">
      <c r="A5580">
        <v>3531</v>
      </c>
      <c r="B5580" t="s">
        <v>7324</v>
      </c>
      <c r="C5580">
        <v>3012409</v>
      </c>
      <c r="D5580" s="1">
        <v>45046</v>
      </c>
      <c r="E5580" s="1">
        <v>45046</v>
      </c>
      <c r="F5580" t="s">
        <v>10702</v>
      </c>
      <c r="G5580" t="s">
        <v>3847</v>
      </c>
      <c r="H5580" t="s">
        <v>4004</v>
      </c>
      <c r="I5580" t="s">
        <v>3518</v>
      </c>
      <c r="J5580">
        <v>4643.8</v>
      </c>
      <c r="K5580">
        <v>4</v>
      </c>
      <c r="L5580">
        <v>0</v>
      </c>
      <c r="M5580">
        <v>2229.0239999999999</v>
      </c>
      <c r="N5580">
        <v>2414.7760000000003</v>
      </c>
      <c r="O5580">
        <v>0</v>
      </c>
      <c r="P5580" t="s">
        <v>86</v>
      </c>
      <c r="Q5580" t="s">
        <v>10631</v>
      </c>
      <c r="R5580">
        <v>0</v>
      </c>
      <c r="S5580">
        <v>48</v>
      </c>
      <c r="T5580" t="s">
        <v>10766</v>
      </c>
      <c r="U5580" s="1">
        <v>44640</v>
      </c>
      <c r="V5580" s="1">
        <v>45718</v>
      </c>
      <c r="W5580" t="s">
        <v>10775</v>
      </c>
    </row>
    <row r="5581" spans="1:23" x14ac:dyDescent="0.25">
      <c r="A5581">
        <v>3532</v>
      </c>
      <c r="B5581" t="s">
        <v>7324</v>
      </c>
      <c r="C5581">
        <v>80000209</v>
      </c>
      <c r="D5581" s="1">
        <v>45046</v>
      </c>
      <c r="E5581" s="1">
        <v>45046</v>
      </c>
      <c r="F5581" t="s">
        <v>10702</v>
      </c>
      <c r="G5581" t="s">
        <v>3847</v>
      </c>
      <c r="H5581" t="s">
        <v>4004</v>
      </c>
      <c r="I5581" t="s">
        <v>1382</v>
      </c>
      <c r="J5581">
        <v>577.76400000000001</v>
      </c>
      <c r="K5581">
        <v>2</v>
      </c>
      <c r="L5581">
        <v>0.1</v>
      </c>
      <c r="M5581">
        <v>115.5528</v>
      </c>
      <c r="N5581">
        <v>462.21120000000002</v>
      </c>
      <c r="O5581">
        <v>57.776400000000002</v>
      </c>
      <c r="P5581" t="s">
        <v>86</v>
      </c>
      <c r="Q5581" t="s">
        <v>10632</v>
      </c>
      <c r="R5581">
        <v>0</v>
      </c>
      <c r="S5581">
        <v>20</v>
      </c>
      <c r="T5581" t="s">
        <v>10766</v>
      </c>
      <c r="U5581" s="1">
        <v>44640</v>
      </c>
      <c r="V5581" s="1">
        <v>45718</v>
      </c>
      <c r="W5581" t="s">
        <v>10775</v>
      </c>
    </row>
    <row r="5582" spans="1:23" x14ac:dyDescent="0.25">
      <c r="A5582">
        <v>3533</v>
      </c>
      <c r="B5582" t="s">
        <v>7325</v>
      </c>
      <c r="C5582">
        <v>70443274</v>
      </c>
      <c r="D5582" s="1">
        <v>45046</v>
      </c>
      <c r="E5582" s="1">
        <v>45053</v>
      </c>
      <c r="F5582" t="s">
        <v>10699</v>
      </c>
      <c r="G5582" t="s">
        <v>88</v>
      </c>
      <c r="H5582" t="s">
        <v>5803</v>
      </c>
      <c r="I5582" t="s">
        <v>728</v>
      </c>
      <c r="J5582">
        <v>31.504000000000001</v>
      </c>
      <c r="K5582">
        <v>11</v>
      </c>
      <c r="L5582">
        <v>0.2</v>
      </c>
      <c r="M5582">
        <v>11.814</v>
      </c>
      <c r="N5582">
        <v>19.690000000000001</v>
      </c>
      <c r="O5582">
        <v>6.3008000000000006</v>
      </c>
      <c r="P5582" t="s">
        <v>86</v>
      </c>
      <c r="Q5582" t="s">
        <v>10632</v>
      </c>
      <c r="R5582">
        <v>7</v>
      </c>
      <c r="S5582">
        <v>37.5</v>
      </c>
      <c r="T5582" t="s">
        <v>10766</v>
      </c>
      <c r="U5582" s="1">
        <v>44546</v>
      </c>
      <c r="V5582" s="1">
        <v>45656</v>
      </c>
      <c r="W5582" t="s">
        <v>10770</v>
      </c>
    </row>
    <row r="5583" spans="1:23" x14ac:dyDescent="0.25">
      <c r="A5583">
        <v>3534</v>
      </c>
      <c r="B5583" t="s">
        <v>7325</v>
      </c>
      <c r="C5583">
        <v>66123462</v>
      </c>
      <c r="D5583" s="1">
        <v>45046</v>
      </c>
      <c r="E5583" s="1">
        <v>45053</v>
      </c>
      <c r="F5583" t="s">
        <v>10699</v>
      </c>
      <c r="G5583" t="s">
        <v>88</v>
      </c>
      <c r="H5583" t="s">
        <v>5803</v>
      </c>
      <c r="I5583" t="s">
        <v>3335</v>
      </c>
      <c r="J5583">
        <v>5.04</v>
      </c>
      <c r="K5583">
        <v>1</v>
      </c>
      <c r="L5583">
        <v>0.2</v>
      </c>
      <c r="M5583">
        <v>1.6379999999999999</v>
      </c>
      <c r="N5583">
        <v>3.4020000000000001</v>
      </c>
      <c r="O5583">
        <v>1.008</v>
      </c>
      <c r="P5583" t="s">
        <v>86</v>
      </c>
      <c r="Q5583" t="s">
        <v>10632</v>
      </c>
      <c r="R5583">
        <v>7</v>
      </c>
      <c r="S5583">
        <v>32.499999999999993</v>
      </c>
      <c r="T5583" t="s">
        <v>10766</v>
      </c>
      <c r="U5583" s="1">
        <v>44546</v>
      </c>
      <c r="V5583" s="1">
        <v>45656</v>
      </c>
      <c r="W5583" t="s">
        <v>10769</v>
      </c>
    </row>
    <row r="5584" spans="1:23" x14ac:dyDescent="0.25">
      <c r="A5584">
        <v>3535</v>
      </c>
      <c r="B5584" t="s">
        <v>7325</v>
      </c>
      <c r="C5584">
        <v>70859272</v>
      </c>
      <c r="D5584" s="1">
        <v>45046</v>
      </c>
      <c r="E5584" s="1">
        <v>45053</v>
      </c>
      <c r="F5584" t="s">
        <v>10699</v>
      </c>
      <c r="G5584" t="s">
        <v>88</v>
      </c>
      <c r="H5584" t="s">
        <v>5803</v>
      </c>
      <c r="I5584" t="s">
        <v>964</v>
      </c>
      <c r="J5584">
        <v>39.878999999999998</v>
      </c>
      <c r="K5584">
        <v>7</v>
      </c>
      <c r="L5584">
        <v>0.7</v>
      </c>
      <c r="M5584">
        <v>-29.244599999999998</v>
      </c>
      <c r="N5584">
        <v>69.123599999999996</v>
      </c>
      <c r="O5584">
        <v>27.915299999999998</v>
      </c>
      <c r="P5584" t="s">
        <v>10633</v>
      </c>
      <c r="Q5584" t="s">
        <v>10632</v>
      </c>
      <c r="R5584">
        <v>7</v>
      </c>
      <c r="S5584">
        <v>-73.333333333333329</v>
      </c>
      <c r="T5584" t="s">
        <v>10768</v>
      </c>
      <c r="U5584" s="1">
        <v>44546</v>
      </c>
      <c r="V5584" s="1">
        <v>45656</v>
      </c>
      <c r="W5584" t="s">
        <v>10770</v>
      </c>
    </row>
    <row r="5585" spans="1:23" x14ac:dyDescent="0.25">
      <c r="A5585">
        <v>3536</v>
      </c>
      <c r="B5585" t="s">
        <v>7325</v>
      </c>
      <c r="C5585">
        <v>17666611</v>
      </c>
      <c r="D5585" s="1">
        <v>45046</v>
      </c>
      <c r="E5585" s="1">
        <v>45053</v>
      </c>
      <c r="F5585" t="s">
        <v>10699</v>
      </c>
      <c r="G5585" t="s">
        <v>88</v>
      </c>
      <c r="H5585" t="s">
        <v>5803</v>
      </c>
      <c r="I5585" t="s">
        <v>791</v>
      </c>
      <c r="J5585">
        <v>4.7119999999999997</v>
      </c>
      <c r="K5585">
        <v>1</v>
      </c>
      <c r="L5585">
        <v>0.2</v>
      </c>
      <c r="M5585">
        <v>1.4136</v>
      </c>
      <c r="N5585">
        <v>3.2984</v>
      </c>
      <c r="O5585">
        <v>0.94240000000000002</v>
      </c>
      <c r="P5585" t="s">
        <v>86</v>
      </c>
      <c r="Q5585" t="s">
        <v>10632</v>
      </c>
      <c r="R5585">
        <v>7</v>
      </c>
      <c r="S5585">
        <v>30</v>
      </c>
      <c r="T5585" t="s">
        <v>10766</v>
      </c>
      <c r="U5585" s="1">
        <v>44546</v>
      </c>
      <c r="V5585" s="1">
        <v>45656</v>
      </c>
      <c r="W5585" t="s">
        <v>10769</v>
      </c>
    </row>
    <row r="5586" spans="1:23" x14ac:dyDescent="0.25">
      <c r="A5586">
        <v>3537</v>
      </c>
      <c r="B5586" t="s">
        <v>7326</v>
      </c>
      <c r="C5586">
        <v>2934931</v>
      </c>
      <c r="D5586" s="1">
        <v>45046</v>
      </c>
      <c r="E5586" s="1">
        <v>45050</v>
      </c>
      <c r="F5586" t="s">
        <v>10696</v>
      </c>
      <c r="G5586" t="s">
        <v>88</v>
      </c>
      <c r="H5586" t="s">
        <v>5181</v>
      </c>
      <c r="I5586" t="s">
        <v>191</v>
      </c>
      <c r="J5586">
        <v>4404.8999999999996</v>
      </c>
      <c r="K5586">
        <v>5</v>
      </c>
      <c r="L5586">
        <v>0</v>
      </c>
      <c r="M5586">
        <v>1013.127</v>
      </c>
      <c r="N5586">
        <v>3391.7729999999997</v>
      </c>
      <c r="O5586">
        <v>0</v>
      </c>
      <c r="P5586" t="s">
        <v>86</v>
      </c>
      <c r="Q5586" t="s">
        <v>10631</v>
      </c>
      <c r="R5586">
        <v>4</v>
      </c>
      <c r="S5586">
        <v>23</v>
      </c>
      <c r="T5586" t="s">
        <v>10766</v>
      </c>
      <c r="U5586" s="1">
        <v>44446</v>
      </c>
      <c r="V5586" s="1">
        <v>45805</v>
      </c>
      <c r="W5586" t="s">
        <v>10763</v>
      </c>
    </row>
    <row r="5587" spans="1:23" x14ac:dyDescent="0.25">
      <c r="A5587">
        <v>3538</v>
      </c>
      <c r="B5587" t="s">
        <v>7327</v>
      </c>
      <c r="C5587">
        <v>67976487</v>
      </c>
      <c r="D5587" s="1">
        <v>45047</v>
      </c>
      <c r="E5587" s="1">
        <v>45047</v>
      </c>
      <c r="F5587" t="s">
        <v>10702</v>
      </c>
      <c r="G5587" t="s">
        <v>3847</v>
      </c>
      <c r="H5587" t="s">
        <v>3946</v>
      </c>
      <c r="I5587" t="s">
        <v>550</v>
      </c>
      <c r="J5587">
        <v>11.352</v>
      </c>
      <c r="K5587">
        <v>3</v>
      </c>
      <c r="L5587">
        <v>0.2</v>
      </c>
      <c r="M5587">
        <v>4.1151</v>
      </c>
      <c r="N5587">
        <v>7.2369000000000003</v>
      </c>
      <c r="O5587">
        <v>2.2704</v>
      </c>
      <c r="P5587" t="s">
        <v>86</v>
      </c>
      <c r="Q5587" t="s">
        <v>10632</v>
      </c>
      <c r="R5587">
        <v>0</v>
      </c>
      <c r="S5587">
        <v>36.25</v>
      </c>
      <c r="T5587" t="s">
        <v>10766</v>
      </c>
      <c r="U5587" s="1">
        <v>44995</v>
      </c>
      <c r="V5587" s="1">
        <v>45822</v>
      </c>
      <c r="W5587" t="s">
        <v>10775</v>
      </c>
    </row>
    <row r="5588" spans="1:23" x14ac:dyDescent="0.25">
      <c r="A5588">
        <v>3539</v>
      </c>
      <c r="B5588" t="s">
        <v>7328</v>
      </c>
      <c r="C5588">
        <v>58299153</v>
      </c>
      <c r="D5588" s="1">
        <v>45047</v>
      </c>
      <c r="E5588" s="1">
        <v>45051</v>
      </c>
      <c r="F5588" t="s">
        <v>10696</v>
      </c>
      <c r="G5588" t="s">
        <v>88</v>
      </c>
      <c r="H5588" t="s">
        <v>4362</v>
      </c>
      <c r="I5588" t="s">
        <v>2531</v>
      </c>
      <c r="J5588">
        <v>17.22</v>
      </c>
      <c r="K5588">
        <v>3</v>
      </c>
      <c r="L5588">
        <v>0</v>
      </c>
      <c r="M5588">
        <v>7.9211999999999998</v>
      </c>
      <c r="N5588">
        <v>9.2988</v>
      </c>
      <c r="O5588">
        <v>0</v>
      </c>
      <c r="P5588" t="s">
        <v>86</v>
      </c>
      <c r="Q5588" t="s">
        <v>10631</v>
      </c>
      <c r="R5588">
        <v>4</v>
      </c>
      <c r="S5588">
        <v>46</v>
      </c>
      <c r="T5588" t="s">
        <v>10766</v>
      </c>
      <c r="U5588" s="1">
        <v>44634</v>
      </c>
      <c r="V5588" s="1">
        <v>45802</v>
      </c>
      <c r="W5588" t="s">
        <v>10775</v>
      </c>
    </row>
    <row r="5589" spans="1:23" x14ac:dyDescent="0.25">
      <c r="A5589">
        <v>3540</v>
      </c>
      <c r="B5589" t="s">
        <v>7328</v>
      </c>
      <c r="C5589">
        <v>67361583</v>
      </c>
      <c r="D5589" s="1">
        <v>45047</v>
      </c>
      <c r="E5589" s="1">
        <v>45051</v>
      </c>
      <c r="F5589" t="s">
        <v>10696</v>
      </c>
      <c r="G5589" t="s">
        <v>88</v>
      </c>
      <c r="H5589" t="s">
        <v>4362</v>
      </c>
      <c r="I5589" t="s">
        <v>2533</v>
      </c>
      <c r="J5589">
        <v>1024.3800000000001</v>
      </c>
      <c r="K5589">
        <v>7</v>
      </c>
      <c r="L5589">
        <v>0</v>
      </c>
      <c r="M5589">
        <v>215.1198</v>
      </c>
      <c r="N5589">
        <v>809.26020000000017</v>
      </c>
      <c r="O5589">
        <v>0</v>
      </c>
      <c r="P5589" t="s">
        <v>86</v>
      </c>
      <c r="Q5589" t="s">
        <v>10631</v>
      </c>
      <c r="R5589">
        <v>4</v>
      </c>
      <c r="S5589">
        <v>20.999999999999996</v>
      </c>
      <c r="T5589" t="s">
        <v>10766</v>
      </c>
      <c r="U5589" s="1">
        <v>44634</v>
      </c>
      <c r="V5589" s="1">
        <v>45802</v>
      </c>
      <c r="W5589" t="s">
        <v>10763</v>
      </c>
    </row>
    <row r="5590" spans="1:23" x14ac:dyDescent="0.25">
      <c r="A5590">
        <v>3541</v>
      </c>
      <c r="B5590" t="s">
        <v>7328</v>
      </c>
      <c r="C5590">
        <v>29291061</v>
      </c>
      <c r="D5590" s="1">
        <v>45047</v>
      </c>
      <c r="E5590" s="1">
        <v>45051</v>
      </c>
      <c r="F5590" t="s">
        <v>10696</v>
      </c>
      <c r="G5590" t="s">
        <v>88</v>
      </c>
      <c r="H5590" t="s">
        <v>4362</v>
      </c>
      <c r="I5590" t="s">
        <v>2535</v>
      </c>
      <c r="J5590">
        <v>26.22</v>
      </c>
      <c r="K5590">
        <v>3</v>
      </c>
      <c r="L5590">
        <v>0</v>
      </c>
      <c r="M5590">
        <v>12.323399999999999</v>
      </c>
      <c r="N5590">
        <v>13.896599999999999</v>
      </c>
      <c r="O5590">
        <v>0</v>
      </c>
      <c r="P5590" t="s">
        <v>86</v>
      </c>
      <c r="Q5590" t="s">
        <v>10631</v>
      </c>
      <c r="R5590">
        <v>4</v>
      </c>
      <c r="S5590">
        <v>47</v>
      </c>
      <c r="T5590" t="s">
        <v>10766</v>
      </c>
      <c r="U5590" s="1">
        <v>44634</v>
      </c>
      <c r="V5590" s="1">
        <v>45802</v>
      </c>
      <c r="W5590" t="s">
        <v>10775</v>
      </c>
    </row>
    <row r="5591" spans="1:23" x14ac:dyDescent="0.25">
      <c r="A5591">
        <v>3542</v>
      </c>
      <c r="B5591" t="s">
        <v>7328</v>
      </c>
      <c r="C5591">
        <v>38657493</v>
      </c>
      <c r="D5591" s="1">
        <v>45047</v>
      </c>
      <c r="E5591" s="1">
        <v>45051</v>
      </c>
      <c r="F5591" t="s">
        <v>10696</v>
      </c>
      <c r="G5591" t="s">
        <v>88</v>
      </c>
      <c r="H5591" t="s">
        <v>4362</v>
      </c>
      <c r="I5591" t="s">
        <v>2536</v>
      </c>
      <c r="J5591">
        <v>17.34</v>
      </c>
      <c r="K5591">
        <v>3</v>
      </c>
      <c r="L5591">
        <v>0</v>
      </c>
      <c r="M5591">
        <v>8.4966000000000008</v>
      </c>
      <c r="N5591">
        <v>8.843399999999999</v>
      </c>
      <c r="O5591">
        <v>0</v>
      </c>
      <c r="P5591" t="s">
        <v>86</v>
      </c>
      <c r="Q5591" t="s">
        <v>10631</v>
      </c>
      <c r="R5591">
        <v>4</v>
      </c>
      <c r="S5591">
        <v>49.000000000000007</v>
      </c>
      <c r="T5591" t="s">
        <v>10766</v>
      </c>
      <c r="U5591" s="1">
        <v>44634</v>
      </c>
      <c r="V5591" s="1">
        <v>45802</v>
      </c>
      <c r="W5591" t="s">
        <v>10775</v>
      </c>
    </row>
    <row r="5592" spans="1:23" x14ac:dyDescent="0.25">
      <c r="A5592">
        <v>3543</v>
      </c>
      <c r="B5592" t="s">
        <v>7329</v>
      </c>
      <c r="C5592">
        <v>63419426</v>
      </c>
      <c r="D5592" s="1">
        <v>45047</v>
      </c>
      <c r="E5592" s="1">
        <v>45052</v>
      </c>
      <c r="F5592" t="s">
        <v>10700</v>
      </c>
      <c r="G5592" t="s">
        <v>88</v>
      </c>
      <c r="H5592" t="s">
        <v>4077</v>
      </c>
      <c r="I5592" t="s">
        <v>3518</v>
      </c>
      <c r="J5592">
        <v>2321.9</v>
      </c>
      <c r="K5592">
        <v>2</v>
      </c>
      <c r="L5592">
        <v>0</v>
      </c>
      <c r="M5592">
        <v>1114.5119999999999</v>
      </c>
      <c r="N5592">
        <v>1207.3880000000001</v>
      </c>
      <c r="O5592">
        <v>0</v>
      </c>
      <c r="P5592" t="s">
        <v>86</v>
      </c>
      <c r="Q5592" t="s">
        <v>10631</v>
      </c>
      <c r="R5592">
        <v>5</v>
      </c>
      <c r="S5592">
        <v>48</v>
      </c>
      <c r="T5592" t="s">
        <v>10766</v>
      </c>
      <c r="U5592" s="1">
        <v>44516</v>
      </c>
      <c r="V5592" s="1">
        <v>45746</v>
      </c>
      <c r="W5592" t="s">
        <v>10775</v>
      </c>
    </row>
    <row r="5593" spans="1:23" x14ac:dyDescent="0.25">
      <c r="A5593">
        <v>3544</v>
      </c>
      <c r="B5593" t="s">
        <v>7329</v>
      </c>
      <c r="C5593">
        <v>48475458</v>
      </c>
      <c r="D5593" s="1">
        <v>45047</v>
      </c>
      <c r="E5593" s="1">
        <v>45052</v>
      </c>
      <c r="F5593" t="s">
        <v>10700</v>
      </c>
      <c r="G5593" t="s">
        <v>88</v>
      </c>
      <c r="H5593" t="s">
        <v>4077</v>
      </c>
      <c r="I5593" t="s">
        <v>2503</v>
      </c>
      <c r="J5593">
        <v>17.940000000000001</v>
      </c>
      <c r="K5593">
        <v>3</v>
      </c>
      <c r="L5593">
        <v>0</v>
      </c>
      <c r="M5593">
        <v>3.0497999999999998</v>
      </c>
      <c r="N5593">
        <v>14.890200000000002</v>
      </c>
      <c r="O5593">
        <v>0</v>
      </c>
      <c r="P5593" t="s">
        <v>86</v>
      </c>
      <c r="Q5593" t="s">
        <v>10631</v>
      </c>
      <c r="R5593">
        <v>5</v>
      </c>
      <c r="S5593">
        <v>17</v>
      </c>
      <c r="T5593" t="s">
        <v>10766</v>
      </c>
      <c r="U5593" s="1">
        <v>44516</v>
      </c>
      <c r="V5593" s="1">
        <v>45746</v>
      </c>
      <c r="W5593" t="s">
        <v>10775</v>
      </c>
    </row>
    <row r="5594" spans="1:23" x14ac:dyDescent="0.25">
      <c r="A5594">
        <v>3545</v>
      </c>
      <c r="B5594" t="s">
        <v>7330</v>
      </c>
      <c r="C5594">
        <v>1101983</v>
      </c>
      <c r="D5594" s="1">
        <v>45047</v>
      </c>
      <c r="E5594" s="1">
        <v>45052</v>
      </c>
      <c r="F5594" t="s">
        <v>10700</v>
      </c>
      <c r="G5594" t="s">
        <v>92</v>
      </c>
      <c r="H5594" t="s">
        <v>5120</v>
      </c>
      <c r="I5594" t="s">
        <v>2441</v>
      </c>
      <c r="J5594">
        <v>244.55</v>
      </c>
      <c r="K5594">
        <v>5</v>
      </c>
      <c r="L5594">
        <v>0</v>
      </c>
      <c r="M5594">
        <v>4.891</v>
      </c>
      <c r="N5594">
        <v>239.65900000000002</v>
      </c>
      <c r="O5594">
        <v>0</v>
      </c>
      <c r="P5594" t="s">
        <v>86</v>
      </c>
      <c r="Q5594" t="s">
        <v>10631</v>
      </c>
      <c r="R5594">
        <v>5</v>
      </c>
      <c r="S5594">
        <v>2</v>
      </c>
      <c r="T5594" t="s">
        <v>10768</v>
      </c>
      <c r="U5594" s="1">
        <v>44543</v>
      </c>
      <c r="V5594" s="1">
        <v>45801</v>
      </c>
      <c r="W5594" t="s">
        <v>10763</v>
      </c>
    </row>
    <row r="5595" spans="1:23" x14ac:dyDescent="0.25">
      <c r="A5595">
        <v>3546</v>
      </c>
      <c r="B5595" t="s">
        <v>7330</v>
      </c>
      <c r="C5595">
        <v>340447</v>
      </c>
      <c r="D5595" s="1">
        <v>45047</v>
      </c>
      <c r="E5595" s="1">
        <v>45052</v>
      </c>
      <c r="F5595" t="s">
        <v>10700</v>
      </c>
      <c r="G5595" t="s">
        <v>92</v>
      </c>
      <c r="H5595" t="s">
        <v>5120</v>
      </c>
      <c r="I5595" t="s">
        <v>197</v>
      </c>
      <c r="J5595">
        <v>12.24</v>
      </c>
      <c r="K5595">
        <v>6</v>
      </c>
      <c r="L5595">
        <v>0</v>
      </c>
      <c r="M5595">
        <v>5.7527999999999997</v>
      </c>
      <c r="N5595">
        <v>6.4872000000000005</v>
      </c>
      <c r="O5595">
        <v>0</v>
      </c>
      <c r="P5595" t="s">
        <v>86</v>
      </c>
      <c r="Q5595" t="s">
        <v>10631</v>
      </c>
      <c r="R5595">
        <v>5</v>
      </c>
      <c r="S5595">
        <v>47</v>
      </c>
      <c r="T5595" t="s">
        <v>10766</v>
      </c>
      <c r="U5595" s="1">
        <v>44543</v>
      </c>
      <c r="V5595" s="1">
        <v>45801</v>
      </c>
      <c r="W5595" t="s">
        <v>10763</v>
      </c>
    </row>
    <row r="5596" spans="1:23" x14ac:dyDescent="0.25">
      <c r="A5596">
        <v>3547</v>
      </c>
      <c r="B5596" t="s">
        <v>7330</v>
      </c>
      <c r="C5596">
        <v>96346363</v>
      </c>
      <c r="D5596" s="1">
        <v>45047</v>
      </c>
      <c r="E5596" s="1">
        <v>45052</v>
      </c>
      <c r="F5596" t="s">
        <v>10700</v>
      </c>
      <c r="G5596" t="s">
        <v>92</v>
      </c>
      <c r="H5596" t="s">
        <v>5120</v>
      </c>
      <c r="I5596" t="s">
        <v>3480</v>
      </c>
      <c r="J5596">
        <v>13.98</v>
      </c>
      <c r="K5596">
        <v>2</v>
      </c>
      <c r="L5596">
        <v>0</v>
      </c>
      <c r="M5596">
        <v>6.0114000000000001</v>
      </c>
      <c r="N5596">
        <v>7.9686000000000003</v>
      </c>
      <c r="O5596">
        <v>0</v>
      </c>
      <c r="P5596" t="s">
        <v>86</v>
      </c>
      <c r="Q5596" t="s">
        <v>10631</v>
      </c>
      <c r="R5596">
        <v>5</v>
      </c>
      <c r="S5596">
        <v>43</v>
      </c>
      <c r="T5596" t="s">
        <v>10766</v>
      </c>
      <c r="U5596" s="1">
        <v>44543</v>
      </c>
      <c r="V5596" s="1">
        <v>45801</v>
      </c>
      <c r="W5596" t="s">
        <v>10775</v>
      </c>
    </row>
    <row r="5597" spans="1:23" x14ac:dyDescent="0.25">
      <c r="A5597">
        <v>3548</v>
      </c>
      <c r="B5597" t="s">
        <v>7330</v>
      </c>
      <c r="C5597">
        <v>28555940</v>
      </c>
      <c r="D5597" s="1">
        <v>45047</v>
      </c>
      <c r="E5597" s="1">
        <v>45052</v>
      </c>
      <c r="F5597" t="s">
        <v>10700</v>
      </c>
      <c r="G5597" t="s">
        <v>92</v>
      </c>
      <c r="H5597" t="s">
        <v>5120</v>
      </c>
      <c r="I5597" t="s">
        <v>2765</v>
      </c>
      <c r="J5597">
        <v>899.95</v>
      </c>
      <c r="K5597">
        <v>5</v>
      </c>
      <c r="L5597">
        <v>0</v>
      </c>
      <c r="M5597">
        <v>53.997</v>
      </c>
      <c r="N5597">
        <v>845.95300000000009</v>
      </c>
      <c r="O5597">
        <v>0</v>
      </c>
      <c r="P5597" t="s">
        <v>86</v>
      </c>
      <c r="Q5597" t="s">
        <v>10631</v>
      </c>
      <c r="R5597">
        <v>5</v>
      </c>
      <c r="S5597">
        <v>6</v>
      </c>
      <c r="T5597" t="s">
        <v>10768</v>
      </c>
      <c r="U5597" s="1">
        <v>44543</v>
      </c>
      <c r="V5597" s="1">
        <v>45801</v>
      </c>
      <c r="W5597" t="s">
        <v>10763</v>
      </c>
    </row>
    <row r="5598" spans="1:23" x14ac:dyDescent="0.25">
      <c r="A5598">
        <v>3549</v>
      </c>
      <c r="B5598" t="s">
        <v>7331</v>
      </c>
      <c r="C5598">
        <v>27764744</v>
      </c>
      <c r="D5598" s="1">
        <v>45047</v>
      </c>
      <c r="E5598" s="1">
        <v>45051</v>
      </c>
      <c r="F5598" t="s">
        <v>10696</v>
      </c>
      <c r="G5598" t="s">
        <v>88</v>
      </c>
      <c r="H5598" t="s">
        <v>6645</v>
      </c>
      <c r="I5598" t="s">
        <v>761</v>
      </c>
      <c r="J5598">
        <v>2.48</v>
      </c>
      <c r="K5598">
        <v>2</v>
      </c>
      <c r="L5598">
        <v>0</v>
      </c>
      <c r="M5598">
        <v>1.1656</v>
      </c>
      <c r="N5598">
        <v>1.3144</v>
      </c>
      <c r="O5598">
        <v>0</v>
      </c>
      <c r="P5598" t="s">
        <v>86</v>
      </c>
      <c r="Q5598" t="s">
        <v>10631</v>
      </c>
      <c r="R5598">
        <v>4</v>
      </c>
      <c r="S5598">
        <v>47</v>
      </c>
      <c r="T5598" t="s">
        <v>10766</v>
      </c>
      <c r="U5598" s="1">
        <v>44812</v>
      </c>
      <c r="V5598" s="1">
        <v>45615</v>
      </c>
      <c r="W5598" t="s">
        <v>10770</v>
      </c>
    </row>
    <row r="5599" spans="1:23" x14ac:dyDescent="0.25">
      <c r="A5599">
        <v>3550</v>
      </c>
      <c r="B5599" t="s">
        <v>7332</v>
      </c>
      <c r="C5599">
        <v>58017284</v>
      </c>
      <c r="D5599" s="1">
        <v>45047</v>
      </c>
      <c r="E5599" s="1">
        <v>45047</v>
      </c>
      <c r="F5599" t="s">
        <v>10702</v>
      </c>
      <c r="G5599" t="s">
        <v>3847</v>
      </c>
      <c r="H5599" t="s">
        <v>4626</v>
      </c>
      <c r="I5599" t="s">
        <v>493</v>
      </c>
      <c r="J5599">
        <v>10.74</v>
      </c>
      <c r="K5599">
        <v>3</v>
      </c>
      <c r="L5599">
        <v>0</v>
      </c>
      <c r="M5599">
        <v>5.1551999999999998</v>
      </c>
      <c r="N5599">
        <v>5.5848000000000004</v>
      </c>
      <c r="O5599">
        <v>0</v>
      </c>
      <c r="P5599" t="s">
        <v>86</v>
      </c>
      <c r="Q5599" t="s">
        <v>10631</v>
      </c>
      <c r="R5599">
        <v>0</v>
      </c>
      <c r="S5599">
        <v>48</v>
      </c>
      <c r="T5599" t="s">
        <v>10766</v>
      </c>
      <c r="U5599" s="1">
        <v>44629</v>
      </c>
      <c r="V5599" s="1">
        <v>45753</v>
      </c>
      <c r="W5599" t="s">
        <v>10775</v>
      </c>
    </row>
    <row r="5600" spans="1:23" x14ac:dyDescent="0.25">
      <c r="A5600">
        <v>3551</v>
      </c>
      <c r="B5600" t="s">
        <v>7333</v>
      </c>
      <c r="C5600">
        <v>75263487</v>
      </c>
      <c r="D5600" s="1">
        <v>45048</v>
      </c>
      <c r="E5600" s="1">
        <v>45053</v>
      </c>
      <c r="F5600" t="s">
        <v>10700</v>
      </c>
      <c r="G5600" t="s">
        <v>88</v>
      </c>
      <c r="H5600" t="s">
        <v>4169</v>
      </c>
      <c r="I5600" t="s">
        <v>621</v>
      </c>
      <c r="J5600">
        <v>79.900000000000006</v>
      </c>
      <c r="K5600">
        <v>2</v>
      </c>
      <c r="L5600">
        <v>0</v>
      </c>
      <c r="M5600">
        <v>35.155999999999999</v>
      </c>
      <c r="N5600">
        <v>44.744000000000007</v>
      </c>
      <c r="O5600">
        <v>0</v>
      </c>
      <c r="P5600" t="s">
        <v>86</v>
      </c>
      <c r="Q5600" t="s">
        <v>10631</v>
      </c>
      <c r="R5600">
        <v>5</v>
      </c>
      <c r="S5600">
        <v>43.999999999999993</v>
      </c>
      <c r="T5600" t="s">
        <v>10766</v>
      </c>
      <c r="U5600" s="1">
        <v>44702</v>
      </c>
      <c r="V5600" s="1">
        <v>45824</v>
      </c>
      <c r="W5600" t="s">
        <v>10775</v>
      </c>
    </row>
    <row r="5601" spans="1:23" x14ac:dyDescent="0.25">
      <c r="A5601">
        <v>3552</v>
      </c>
      <c r="B5601" t="s">
        <v>7334</v>
      </c>
      <c r="C5601">
        <v>15909296</v>
      </c>
      <c r="D5601" s="1">
        <v>45048</v>
      </c>
      <c r="E5601" s="1">
        <v>45052</v>
      </c>
      <c r="F5601" t="s">
        <v>10696</v>
      </c>
      <c r="G5601" t="s">
        <v>92</v>
      </c>
      <c r="H5601" t="s">
        <v>3987</v>
      </c>
      <c r="I5601" t="s">
        <v>909</v>
      </c>
      <c r="J5601">
        <v>714.3</v>
      </c>
      <c r="K5601">
        <v>5</v>
      </c>
      <c r="L5601">
        <v>0</v>
      </c>
      <c r="M5601">
        <v>207.14699999999999</v>
      </c>
      <c r="N5601">
        <v>507.15299999999996</v>
      </c>
      <c r="O5601">
        <v>0</v>
      </c>
      <c r="P5601" t="s">
        <v>86</v>
      </c>
      <c r="Q5601" t="s">
        <v>10631</v>
      </c>
      <c r="R5601">
        <v>4</v>
      </c>
      <c r="S5601">
        <v>28.999999999999996</v>
      </c>
      <c r="T5601" t="s">
        <v>10766</v>
      </c>
      <c r="U5601" s="1">
        <v>44719</v>
      </c>
      <c r="V5601" s="1">
        <v>45741</v>
      </c>
      <c r="W5601" t="s">
        <v>10763</v>
      </c>
    </row>
    <row r="5602" spans="1:23" x14ac:dyDescent="0.25">
      <c r="A5602">
        <v>3553</v>
      </c>
      <c r="B5602" t="s">
        <v>7335</v>
      </c>
      <c r="C5602">
        <v>96949279</v>
      </c>
      <c r="D5602" s="1">
        <v>45048</v>
      </c>
      <c r="E5602" s="1">
        <v>45052</v>
      </c>
      <c r="F5602" t="s">
        <v>10696</v>
      </c>
      <c r="G5602" t="s">
        <v>88</v>
      </c>
      <c r="H5602" t="s">
        <v>3877</v>
      </c>
      <c r="I5602" t="s">
        <v>1816</v>
      </c>
      <c r="J5602">
        <v>715.64</v>
      </c>
      <c r="K5602">
        <v>2</v>
      </c>
      <c r="L5602">
        <v>0</v>
      </c>
      <c r="M5602">
        <v>178.91</v>
      </c>
      <c r="N5602">
        <v>536.73</v>
      </c>
      <c r="O5602">
        <v>0</v>
      </c>
      <c r="P5602" t="s">
        <v>86</v>
      </c>
      <c r="Q5602" t="s">
        <v>10631</v>
      </c>
      <c r="R5602">
        <v>4</v>
      </c>
      <c r="S5602">
        <v>25</v>
      </c>
      <c r="T5602" t="s">
        <v>10766</v>
      </c>
      <c r="U5602" s="1">
        <v>44957</v>
      </c>
      <c r="V5602" s="1">
        <v>45670</v>
      </c>
      <c r="W5602" t="s">
        <v>10775</v>
      </c>
    </row>
    <row r="5603" spans="1:23" x14ac:dyDescent="0.25">
      <c r="A5603">
        <v>3554</v>
      </c>
      <c r="B5603" t="s">
        <v>7335</v>
      </c>
      <c r="C5603">
        <v>38384130</v>
      </c>
      <c r="D5603" s="1">
        <v>45048</v>
      </c>
      <c r="E5603" s="1">
        <v>45052</v>
      </c>
      <c r="F5603" t="s">
        <v>10696</v>
      </c>
      <c r="G5603" t="s">
        <v>88</v>
      </c>
      <c r="H5603" t="s">
        <v>3877</v>
      </c>
      <c r="I5603" t="s">
        <v>2593</v>
      </c>
      <c r="J5603">
        <v>795.51</v>
      </c>
      <c r="K5603">
        <v>3</v>
      </c>
      <c r="L5603">
        <v>0</v>
      </c>
      <c r="M5603">
        <v>143.1918</v>
      </c>
      <c r="N5603">
        <v>652.31819999999993</v>
      </c>
      <c r="O5603">
        <v>0</v>
      </c>
      <c r="P5603" t="s">
        <v>86</v>
      </c>
      <c r="Q5603" t="s">
        <v>10631</v>
      </c>
      <c r="R5603">
        <v>4</v>
      </c>
      <c r="S5603">
        <v>18</v>
      </c>
      <c r="T5603" t="s">
        <v>10766</v>
      </c>
      <c r="U5603" s="1">
        <v>44957</v>
      </c>
      <c r="V5603" s="1">
        <v>45670</v>
      </c>
      <c r="W5603" t="s">
        <v>10775</v>
      </c>
    </row>
    <row r="5604" spans="1:23" x14ac:dyDescent="0.25">
      <c r="A5604">
        <v>3555</v>
      </c>
      <c r="B5604" t="s">
        <v>7335</v>
      </c>
      <c r="C5604">
        <v>66155546</v>
      </c>
      <c r="D5604" s="1">
        <v>45048</v>
      </c>
      <c r="E5604" s="1">
        <v>45052</v>
      </c>
      <c r="F5604" t="s">
        <v>10696</v>
      </c>
      <c r="G5604" t="s">
        <v>88</v>
      </c>
      <c r="H5604" t="s">
        <v>3877</v>
      </c>
      <c r="I5604" t="s">
        <v>3238</v>
      </c>
      <c r="J5604">
        <v>549.99</v>
      </c>
      <c r="K5604">
        <v>1</v>
      </c>
      <c r="L5604">
        <v>0</v>
      </c>
      <c r="M5604">
        <v>274.995</v>
      </c>
      <c r="N5604">
        <v>274.995</v>
      </c>
      <c r="O5604">
        <v>0</v>
      </c>
      <c r="P5604" t="s">
        <v>86</v>
      </c>
      <c r="Q5604" t="s">
        <v>10631</v>
      </c>
      <c r="R5604">
        <v>4</v>
      </c>
      <c r="S5604">
        <v>50</v>
      </c>
      <c r="T5604" t="s">
        <v>10766</v>
      </c>
      <c r="U5604" s="1">
        <v>44957</v>
      </c>
      <c r="V5604" s="1">
        <v>45670</v>
      </c>
      <c r="W5604" t="s">
        <v>10769</v>
      </c>
    </row>
    <row r="5605" spans="1:23" x14ac:dyDescent="0.25">
      <c r="A5605">
        <v>3556</v>
      </c>
      <c r="B5605" t="s">
        <v>7335</v>
      </c>
      <c r="C5605">
        <v>6108923</v>
      </c>
      <c r="D5605" s="1">
        <v>45048</v>
      </c>
      <c r="E5605" s="1">
        <v>45052</v>
      </c>
      <c r="F5605" t="s">
        <v>10696</v>
      </c>
      <c r="G5605" t="s">
        <v>88</v>
      </c>
      <c r="H5605" t="s">
        <v>3877</v>
      </c>
      <c r="I5605" t="s">
        <v>1028</v>
      </c>
      <c r="J5605">
        <v>74.760000000000005</v>
      </c>
      <c r="K5605">
        <v>3</v>
      </c>
      <c r="L5605">
        <v>0</v>
      </c>
      <c r="M5605">
        <v>34.389600000000002</v>
      </c>
      <c r="N5605">
        <v>40.370400000000004</v>
      </c>
      <c r="O5605">
        <v>0</v>
      </c>
      <c r="P5605" t="s">
        <v>86</v>
      </c>
      <c r="Q5605" t="s">
        <v>10631</v>
      </c>
      <c r="R5605">
        <v>4</v>
      </c>
      <c r="S5605">
        <v>46</v>
      </c>
      <c r="T5605" t="s">
        <v>10766</v>
      </c>
      <c r="U5605" s="1">
        <v>44957</v>
      </c>
      <c r="V5605" s="1">
        <v>45670</v>
      </c>
      <c r="W5605" t="s">
        <v>10775</v>
      </c>
    </row>
    <row r="5606" spans="1:23" x14ac:dyDescent="0.25">
      <c r="A5606">
        <v>3557</v>
      </c>
      <c r="B5606" t="s">
        <v>7335</v>
      </c>
      <c r="C5606">
        <v>84940944</v>
      </c>
      <c r="D5606" s="1">
        <v>45048</v>
      </c>
      <c r="E5606" s="1">
        <v>45052</v>
      </c>
      <c r="F5606" t="s">
        <v>10696</v>
      </c>
      <c r="G5606" t="s">
        <v>88</v>
      </c>
      <c r="H5606" t="s">
        <v>3877</v>
      </c>
      <c r="I5606" t="s">
        <v>583</v>
      </c>
      <c r="J5606">
        <v>29.22</v>
      </c>
      <c r="K5606">
        <v>3</v>
      </c>
      <c r="L5606">
        <v>0</v>
      </c>
      <c r="M5606">
        <v>12.8568</v>
      </c>
      <c r="N5606">
        <v>16.363199999999999</v>
      </c>
      <c r="O5606">
        <v>0</v>
      </c>
      <c r="P5606" t="s">
        <v>86</v>
      </c>
      <c r="Q5606" t="s">
        <v>10631</v>
      </c>
      <c r="R5606">
        <v>4</v>
      </c>
      <c r="S5606">
        <v>44</v>
      </c>
      <c r="T5606" t="s">
        <v>10766</v>
      </c>
      <c r="U5606" s="1">
        <v>44957</v>
      </c>
      <c r="V5606" s="1">
        <v>45670</v>
      </c>
      <c r="W5606" t="s">
        <v>10775</v>
      </c>
    </row>
    <row r="5607" spans="1:23" x14ac:dyDescent="0.25">
      <c r="A5607">
        <v>3558</v>
      </c>
      <c r="B5607" t="s">
        <v>7336</v>
      </c>
      <c r="C5607">
        <v>24761422</v>
      </c>
      <c r="D5607" s="1">
        <v>45048</v>
      </c>
      <c r="E5607" s="1">
        <v>45052</v>
      </c>
      <c r="F5607" t="s">
        <v>10696</v>
      </c>
      <c r="G5607" t="s">
        <v>88</v>
      </c>
      <c r="H5607" t="s">
        <v>5497</v>
      </c>
      <c r="I5607" t="s">
        <v>1673</v>
      </c>
      <c r="J5607">
        <v>577.58399999999995</v>
      </c>
      <c r="K5607">
        <v>6</v>
      </c>
      <c r="L5607">
        <v>0.2</v>
      </c>
      <c r="M5607">
        <v>43.318800000000003</v>
      </c>
      <c r="N5607">
        <v>534.26519999999994</v>
      </c>
      <c r="O5607">
        <v>115.51679999999999</v>
      </c>
      <c r="P5607" t="s">
        <v>86</v>
      </c>
      <c r="Q5607" t="s">
        <v>10632</v>
      </c>
      <c r="R5607">
        <v>4</v>
      </c>
      <c r="S5607">
        <v>7.5000000000000009</v>
      </c>
      <c r="T5607" t="s">
        <v>10768</v>
      </c>
      <c r="U5607" s="1">
        <v>44432</v>
      </c>
      <c r="V5607" s="1">
        <v>45048</v>
      </c>
      <c r="W5607" t="s">
        <v>10770</v>
      </c>
    </row>
    <row r="5608" spans="1:23" x14ac:dyDescent="0.25">
      <c r="A5608">
        <v>3559</v>
      </c>
      <c r="B5608" t="s">
        <v>7337</v>
      </c>
      <c r="C5608">
        <v>83250430</v>
      </c>
      <c r="D5608" s="1">
        <v>45049</v>
      </c>
      <c r="E5608" s="1">
        <v>45049</v>
      </c>
      <c r="F5608" t="s">
        <v>10702</v>
      </c>
      <c r="G5608" t="s">
        <v>3847</v>
      </c>
      <c r="H5608" t="s">
        <v>4613</v>
      </c>
      <c r="I5608" t="s">
        <v>224</v>
      </c>
      <c r="J5608">
        <v>418.32</v>
      </c>
      <c r="K5608">
        <v>7</v>
      </c>
      <c r="L5608">
        <v>0</v>
      </c>
      <c r="M5608">
        <v>117.1296</v>
      </c>
      <c r="N5608">
        <v>301.19040000000001</v>
      </c>
      <c r="O5608">
        <v>0</v>
      </c>
      <c r="P5608" t="s">
        <v>86</v>
      </c>
      <c r="Q5608" t="s">
        <v>10631</v>
      </c>
      <c r="R5608">
        <v>0</v>
      </c>
      <c r="S5608">
        <v>27.999999999999996</v>
      </c>
      <c r="T5608" t="s">
        <v>10766</v>
      </c>
      <c r="U5608" s="1">
        <v>44738</v>
      </c>
      <c r="V5608" s="1">
        <v>45752</v>
      </c>
      <c r="W5608" t="s">
        <v>10763</v>
      </c>
    </row>
    <row r="5609" spans="1:23" x14ac:dyDescent="0.25">
      <c r="A5609">
        <v>3560</v>
      </c>
      <c r="B5609" t="s">
        <v>7337</v>
      </c>
      <c r="C5609">
        <v>89582028</v>
      </c>
      <c r="D5609" s="1">
        <v>45049</v>
      </c>
      <c r="E5609" s="1">
        <v>45049</v>
      </c>
      <c r="F5609" t="s">
        <v>10702</v>
      </c>
      <c r="G5609" t="s">
        <v>3847</v>
      </c>
      <c r="H5609" t="s">
        <v>4613</v>
      </c>
      <c r="I5609" t="s">
        <v>166</v>
      </c>
      <c r="J5609">
        <v>123.858</v>
      </c>
      <c r="K5609">
        <v>2</v>
      </c>
      <c r="L5609">
        <v>0.1</v>
      </c>
      <c r="M5609">
        <v>46.790799999999997</v>
      </c>
      <c r="N5609">
        <v>77.067200000000014</v>
      </c>
      <c r="O5609">
        <v>12.385800000000001</v>
      </c>
      <c r="P5609" t="s">
        <v>86</v>
      </c>
      <c r="Q5609" t="s">
        <v>10632</v>
      </c>
      <c r="R5609">
        <v>0</v>
      </c>
      <c r="S5609">
        <v>37.777777777777779</v>
      </c>
      <c r="T5609" t="s">
        <v>10766</v>
      </c>
      <c r="U5609" s="1">
        <v>44738</v>
      </c>
      <c r="V5609" s="1">
        <v>45752</v>
      </c>
      <c r="W5609" t="s">
        <v>10775</v>
      </c>
    </row>
    <row r="5610" spans="1:23" x14ac:dyDescent="0.25">
      <c r="A5610">
        <v>3561</v>
      </c>
      <c r="B5610" t="s">
        <v>7338</v>
      </c>
      <c r="C5610">
        <v>76790415</v>
      </c>
      <c r="D5610" s="1">
        <v>45050</v>
      </c>
      <c r="E5610" s="1">
        <v>45052</v>
      </c>
      <c r="F5610" t="s">
        <v>10697</v>
      </c>
      <c r="G5610" t="s">
        <v>3816</v>
      </c>
      <c r="H5610" t="s">
        <v>5380</v>
      </c>
      <c r="I5610" t="s">
        <v>2913</v>
      </c>
      <c r="J5610">
        <v>15.7</v>
      </c>
      <c r="K5610">
        <v>5</v>
      </c>
      <c r="L5610">
        <v>0</v>
      </c>
      <c r="M5610">
        <v>7.0650000000000004</v>
      </c>
      <c r="N5610">
        <v>8.634999999999998</v>
      </c>
      <c r="O5610">
        <v>0</v>
      </c>
      <c r="P5610" t="s">
        <v>86</v>
      </c>
      <c r="Q5610" t="s">
        <v>10631</v>
      </c>
      <c r="R5610">
        <v>2</v>
      </c>
      <c r="S5610">
        <v>45.000000000000007</v>
      </c>
      <c r="T5610" t="s">
        <v>10766</v>
      </c>
      <c r="U5610" s="1">
        <v>44690</v>
      </c>
      <c r="V5610" s="1">
        <v>45826</v>
      </c>
      <c r="W5610" t="s">
        <v>10763</v>
      </c>
    </row>
    <row r="5611" spans="1:23" x14ac:dyDescent="0.25">
      <c r="A5611">
        <v>3562</v>
      </c>
      <c r="B5611" t="s">
        <v>7339</v>
      </c>
      <c r="C5611">
        <v>7945168</v>
      </c>
      <c r="D5611" s="1">
        <v>45050</v>
      </c>
      <c r="E5611" s="1">
        <v>45057</v>
      </c>
      <c r="F5611" t="s">
        <v>10699</v>
      </c>
      <c r="G5611" t="s">
        <v>88</v>
      </c>
      <c r="H5611" t="s">
        <v>5579</v>
      </c>
      <c r="I5611" t="s">
        <v>1048</v>
      </c>
      <c r="J5611">
        <v>11.76</v>
      </c>
      <c r="K5611">
        <v>5</v>
      </c>
      <c r="L5611">
        <v>0.2</v>
      </c>
      <c r="M5611">
        <v>1.323</v>
      </c>
      <c r="N5611">
        <v>10.436999999999999</v>
      </c>
      <c r="O5611">
        <v>2.3519999999999999</v>
      </c>
      <c r="P5611" t="s">
        <v>86</v>
      </c>
      <c r="Q5611" t="s">
        <v>10632</v>
      </c>
      <c r="R5611">
        <v>7</v>
      </c>
      <c r="S5611">
        <v>11.25</v>
      </c>
      <c r="T5611" t="s">
        <v>10767</v>
      </c>
      <c r="U5611" s="1">
        <v>44462</v>
      </c>
      <c r="V5611" s="1">
        <v>45420</v>
      </c>
      <c r="W5611" t="s">
        <v>10770</v>
      </c>
    </row>
    <row r="5612" spans="1:23" x14ac:dyDescent="0.25">
      <c r="A5612">
        <v>3563</v>
      </c>
      <c r="B5612" t="s">
        <v>7339</v>
      </c>
      <c r="C5612">
        <v>75420125</v>
      </c>
      <c r="D5612" s="1">
        <v>45050</v>
      </c>
      <c r="E5612" s="1">
        <v>45057</v>
      </c>
      <c r="F5612" t="s">
        <v>10699</v>
      </c>
      <c r="G5612" t="s">
        <v>88</v>
      </c>
      <c r="H5612" t="s">
        <v>5579</v>
      </c>
      <c r="I5612" t="s">
        <v>228</v>
      </c>
      <c r="J5612">
        <v>5.2380000000000004</v>
      </c>
      <c r="K5612">
        <v>2</v>
      </c>
      <c r="L5612">
        <v>0.7</v>
      </c>
      <c r="M5612">
        <v>-4.0157999999999996</v>
      </c>
      <c r="N5612">
        <v>9.2538</v>
      </c>
      <c r="O5612">
        <v>3.6665999999999999</v>
      </c>
      <c r="P5612" t="s">
        <v>10633</v>
      </c>
      <c r="Q5612" t="s">
        <v>10632</v>
      </c>
      <c r="R5612">
        <v>7</v>
      </c>
      <c r="S5612">
        <v>-76.666666666666643</v>
      </c>
      <c r="T5612" t="s">
        <v>10768</v>
      </c>
      <c r="U5612" s="1">
        <v>44462</v>
      </c>
      <c r="V5612" s="1">
        <v>45420</v>
      </c>
      <c r="W5612" t="s">
        <v>10770</v>
      </c>
    </row>
    <row r="5613" spans="1:23" x14ac:dyDescent="0.25">
      <c r="A5613">
        <v>3564</v>
      </c>
      <c r="B5613" t="s">
        <v>7339</v>
      </c>
      <c r="C5613">
        <v>45184210</v>
      </c>
      <c r="D5613" s="1">
        <v>45050</v>
      </c>
      <c r="E5613" s="1">
        <v>45057</v>
      </c>
      <c r="F5613" t="s">
        <v>10699</v>
      </c>
      <c r="G5613" t="s">
        <v>88</v>
      </c>
      <c r="H5613" t="s">
        <v>5579</v>
      </c>
      <c r="I5613" t="s">
        <v>3040</v>
      </c>
      <c r="J5613">
        <v>4.6619999999999999</v>
      </c>
      <c r="K5613">
        <v>3</v>
      </c>
      <c r="L5613">
        <v>0.7</v>
      </c>
      <c r="M5613">
        <v>-3.7296</v>
      </c>
      <c r="N5613">
        <v>8.3916000000000004</v>
      </c>
      <c r="O5613">
        <v>3.2633999999999999</v>
      </c>
      <c r="P5613" t="s">
        <v>10633</v>
      </c>
      <c r="Q5613" t="s">
        <v>10632</v>
      </c>
      <c r="R5613">
        <v>7</v>
      </c>
      <c r="S5613">
        <v>-80</v>
      </c>
      <c r="T5613" t="s">
        <v>10768</v>
      </c>
      <c r="U5613" s="1">
        <v>44462</v>
      </c>
      <c r="V5613" s="1">
        <v>45420</v>
      </c>
      <c r="W5613" t="s">
        <v>10770</v>
      </c>
    </row>
    <row r="5614" spans="1:23" x14ac:dyDescent="0.25">
      <c r="A5614">
        <v>3565</v>
      </c>
      <c r="B5614" t="s">
        <v>7339</v>
      </c>
      <c r="C5614">
        <v>83770990</v>
      </c>
      <c r="D5614" s="1">
        <v>45050</v>
      </c>
      <c r="E5614" s="1">
        <v>45057</v>
      </c>
      <c r="F5614" t="s">
        <v>10699</v>
      </c>
      <c r="G5614" t="s">
        <v>88</v>
      </c>
      <c r="H5614" t="s">
        <v>5579</v>
      </c>
      <c r="I5614" t="s">
        <v>3264</v>
      </c>
      <c r="J5614">
        <v>523.91999999999996</v>
      </c>
      <c r="K5614">
        <v>5</v>
      </c>
      <c r="L5614">
        <v>0.2</v>
      </c>
      <c r="M5614">
        <v>-72.039000000000001</v>
      </c>
      <c r="N5614">
        <v>595.95899999999995</v>
      </c>
      <c r="O5614">
        <v>104.78399999999999</v>
      </c>
      <c r="P5614" t="s">
        <v>10633</v>
      </c>
      <c r="Q5614" t="s">
        <v>10632</v>
      </c>
      <c r="R5614">
        <v>7</v>
      </c>
      <c r="S5614">
        <v>-13.750000000000002</v>
      </c>
      <c r="T5614" t="s">
        <v>10768</v>
      </c>
      <c r="U5614" s="1">
        <v>44462</v>
      </c>
      <c r="V5614" s="1">
        <v>45420</v>
      </c>
      <c r="W5614" t="s">
        <v>10770</v>
      </c>
    </row>
    <row r="5615" spans="1:23" x14ac:dyDescent="0.25">
      <c r="A5615">
        <v>3566</v>
      </c>
      <c r="B5615" t="s">
        <v>7339</v>
      </c>
      <c r="C5615">
        <v>28013787</v>
      </c>
      <c r="D5615" s="1">
        <v>45050</v>
      </c>
      <c r="E5615" s="1">
        <v>45057</v>
      </c>
      <c r="F5615" t="s">
        <v>10699</v>
      </c>
      <c r="G5615" t="s">
        <v>88</v>
      </c>
      <c r="H5615" t="s">
        <v>5579</v>
      </c>
      <c r="I5615" t="s">
        <v>2244</v>
      </c>
      <c r="J5615">
        <v>100.792</v>
      </c>
      <c r="K5615">
        <v>1</v>
      </c>
      <c r="L5615">
        <v>0.2</v>
      </c>
      <c r="M5615">
        <v>10.0792</v>
      </c>
      <c r="N5615">
        <v>90.712800000000001</v>
      </c>
      <c r="O5615">
        <v>20.1584</v>
      </c>
      <c r="P5615" t="s">
        <v>86</v>
      </c>
      <c r="Q5615" t="s">
        <v>10632</v>
      </c>
      <c r="R5615">
        <v>7</v>
      </c>
      <c r="S5615">
        <v>10</v>
      </c>
      <c r="T5615" t="s">
        <v>10767</v>
      </c>
      <c r="U5615" s="1">
        <v>44462</v>
      </c>
      <c r="V5615" s="1">
        <v>45420</v>
      </c>
      <c r="W5615" t="s">
        <v>10771</v>
      </c>
    </row>
    <row r="5616" spans="1:23" x14ac:dyDescent="0.25">
      <c r="A5616">
        <v>3567</v>
      </c>
      <c r="B5616" t="s">
        <v>7339</v>
      </c>
      <c r="C5616">
        <v>68703265</v>
      </c>
      <c r="D5616" s="1">
        <v>45050</v>
      </c>
      <c r="E5616" s="1">
        <v>45057</v>
      </c>
      <c r="F5616" t="s">
        <v>10699</v>
      </c>
      <c r="G5616" t="s">
        <v>88</v>
      </c>
      <c r="H5616" t="s">
        <v>5579</v>
      </c>
      <c r="I5616" t="s">
        <v>566</v>
      </c>
      <c r="J5616">
        <v>146.136</v>
      </c>
      <c r="K5616">
        <v>3</v>
      </c>
      <c r="L5616">
        <v>0.2</v>
      </c>
      <c r="M5616">
        <v>16.440300000000001</v>
      </c>
      <c r="N5616">
        <v>129.69569999999999</v>
      </c>
      <c r="O5616">
        <v>29.2272</v>
      </c>
      <c r="P5616" t="s">
        <v>86</v>
      </c>
      <c r="Q5616" t="s">
        <v>10632</v>
      </c>
      <c r="R5616">
        <v>7</v>
      </c>
      <c r="S5616">
        <v>11.25</v>
      </c>
      <c r="T5616" t="s">
        <v>10767</v>
      </c>
      <c r="U5616" s="1">
        <v>44462</v>
      </c>
      <c r="V5616" s="1">
        <v>45420</v>
      </c>
      <c r="W5616" t="s">
        <v>10770</v>
      </c>
    </row>
    <row r="5617" spans="1:23" x14ac:dyDescent="0.25">
      <c r="A5617">
        <v>3568</v>
      </c>
      <c r="B5617" t="s">
        <v>7340</v>
      </c>
      <c r="C5617">
        <v>37586861</v>
      </c>
      <c r="D5617" s="1">
        <v>45050</v>
      </c>
      <c r="E5617" s="1">
        <v>45056</v>
      </c>
      <c r="F5617" t="s">
        <v>10698</v>
      </c>
      <c r="G5617" t="s">
        <v>88</v>
      </c>
      <c r="H5617" t="s">
        <v>5348</v>
      </c>
      <c r="I5617" t="s">
        <v>1863</v>
      </c>
      <c r="J5617">
        <v>64.784000000000006</v>
      </c>
      <c r="K5617">
        <v>1</v>
      </c>
      <c r="L5617">
        <v>0.2</v>
      </c>
      <c r="M5617">
        <v>-14.5764</v>
      </c>
      <c r="N5617">
        <v>79.360399999999998</v>
      </c>
      <c r="O5617">
        <v>12.956800000000001</v>
      </c>
      <c r="P5617" t="s">
        <v>10633</v>
      </c>
      <c r="Q5617" t="s">
        <v>10632</v>
      </c>
      <c r="R5617">
        <v>6</v>
      </c>
      <c r="S5617">
        <v>-22.499999999999996</v>
      </c>
      <c r="T5617" t="s">
        <v>10768</v>
      </c>
      <c r="U5617" s="1">
        <v>44627</v>
      </c>
      <c r="V5617" s="1">
        <v>45823</v>
      </c>
      <c r="W5617" t="s">
        <v>10769</v>
      </c>
    </row>
    <row r="5618" spans="1:23" x14ac:dyDescent="0.25">
      <c r="A5618">
        <v>3569</v>
      </c>
      <c r="B5618" t="s">
        <v>7340</v>
      </c>
      <c r="C5618">
        <v>93008481</v>
      </c>
      <c r="D5618" s="1">
        <v>45050</v>
      </c>
      <c r="E5618" s="1">
        <v>45056</v>
      </c>
      <c r="F5618" t="s">
        <v>10698</v>
      </c>
      <c r="G5618" t="s">
        <v>88</v>
      </c>
      <c r="H5618" t="s">
        <v>5348</v>
      </c>
      <c r="I5618" t="s">
        <v>579</v>
      </c>
      <c r="J5618">
        <v>15.552</v>
      </c>
      <c r="K5618">
        <v>3</v>
      </c>
      <c r="L5618">
        <v>0.2</v>
      </c>
      <c r="M5618">
        <v>5.6375999999999999</v>
      </c>
      <c r="N5618">
        <v>9.9144000000000005</v>
      </c>
      <c r="O5618">
        <v>3.1104000000000003</v>
      </c>
      <c r="P5618" t="s">
        <v>86</v>
      </c>
      <c r="Q5618" t="s">
        <v>10632</v>
      </c>
      <c r="R5618">
        <v>6</v>
      </c>
      <c r="S5618">
        <v>36.25</v>
      </c>
      <c r="T5618" t="s">
        <v>10766</v>
      </c>
      <c r="U5618" s="1">
        <v>44627</v>
      </c>
      <c r="V5618" s="1">
        <v>45823</v>
      </c>
      <c r="W5618" t="s">
        <v>10775</v>
      </c>
    </row>
    <row r="5619" spans="1:23" x14ac:dyDescent="0.25">
      <c r="A5619">
        <v>3570</v>
      </c>
      <c r="B5619" t="s">
        <v>7340</v>
      </c>
      <c r="C5619">
        <v>9807746</v>
      </c>
      <c r="D5619" s="1">
        <v>45050</v>
      </c>
      <c r="E5619" s="1">
        <v>45056</v>
      </c>
      <c r="F5619" t="s">
        <v>10698</v>
      </c>
      <c r="G5619" t="s">
        <v>88</v>
      </c>
      <c r="H5619" t="s">
        <v>5348</v>
      </c>
      <c r="I5619" t="s">
        <v>1898</v>
      </c>
      <c r="J5619">
        <v>223.88800000000001</v>
      </c>
      <c r="K5619">
        <v>7</v>
      </c>
      <c r="L5619">
        <v>0.2</v>
      </c>
      <c r="M5619">
        <v>69.965000000000003</v>
      </c>
      <c r="N5619">
        <v>153.923</v>
      </c>
      <c r="O5619">
        <v>44.777600000000007</v>
      </c>
      <c r="P5619" t="s">
        <v>86</v>
      </c>
      <c r="Q5619" t="s">
        <v>10632</v>
      </c>
      <c r="R5619">
        <v>6</v>
      </c>
      <c r="S5619">
        <v>31.25</v>
      </c>
      <c r="T5619" t="s">
        <v>10766</v>
      </c>
      <c r="U5619" s="1">
        <v>44627</v>
      </c>
      <c r="V5619" s="1">
        <v>45823</v>
      </c>
      <c r="W5619" t="s">
        <v>10763</v>
      </c>
    </row>
    <row r="5620" spans="1:23" x14ac:dyDescent="0.25">
      <c r="A5620">
        <v>3571</v>
      </c>
      <c r="B5620" t="s">
        <v>7341</v>
      </c>
      <c r="C5620">
        <v>15090896</v>
      </c>
      <c r="D5620" s="1">
        <v>45050</v>
      </c>
      <c r="E5620" s="1">
        <v>45056</v>
      </c>
      <c r="F5620" t="s">
        <v>10698</v>
      </c>
      <c r="G5620" t="s">
        <v>88</v>
      </c>
      <c r="H5620" t="s">
        <v>4248</v>
      </c>
      <c r="I5620" t="s">
        <v>1797</v>
      </c>
      <c r="J5620">
        <v>15.56</v>
      </c>
      <c r="K5620">
        <v>2</v>
      </c>
      <c r="L5620">
        <v>0</v>
      </c>
      <c r="M5620">
        <v>7.3132000000000001</v>
      </c>
      <c r="N5620">
        <v>8.2468000000000004</v>
      </c>
      <c r="O5620">
        <v>0</v>
      </c>
      <c r="P5620" t="s">
        <v>86</v>
      </c>
      <c r="Q5620" t="s">
        <v>10631</v>
      </c>
      <c r="R5620">
        <v>6</v>
      </c>
      <c r="S5620">
        <v>47</v>
      </c>
      <c r="T5620" t="s">
        <v>10766</v>
      </c>
      <c r="U5620" s="1">
        <v>44837</v>
      </c>
      <c r="V5620" s="1">
        <v>45717</v>
      </c>
      <c r="W5620" t="s">
        <v>10775</v>
      </c>
    </row>
    <row r="5621" spans="1:23" x14ac:dyDescent="0.25">
      <c r="A5621">
        <v>3572</v>
      </c>
      <c r="B5621" t="s">
        <v>7342</v>
      </c>
      <c r="C5621">
        <v>98098858</v>
      </c>
      <c r="D5621" s="1">
        <v>45051</v>
      </c>
      <c r="E5621" s="1">
        <v>45055</v>
      </c>
      <c r="F5621" t="s">
        <v>10696</v>
      </c>
      <c r="G5621" t="s">
        <v>88</v>
      </c>
      <c r="H5621" t="s">
        <v>4448</v>
      </c>
      <c r="I5621" t="s">
        <v>341</v>
      </c>
      <c r="J5621">
        <v>238.89599999999999</v>
      </c>
      <c r="K5621">
        <v>6</v>
      </c>
      <c r="L5621">
        <v>0.2</v>
      </c>
      <c r="M5621">
        <v>-26.875800000000002</v>
      </c>
      <c r="N5621">
        <v>265.77179999999998</v>
      </c>
      <c r="O5621">
        <v>47.779200000000003</v>
      </c>
      <c r="P5621" t="s">
        <v>10633</v>
      </c>
      <c r="Q5621" t="s">
        <v>10632</v>
      </c>
      <c r="R5621">
        <v>4</v>
      </c>
      <c r="S5621">
        <v>-11.250000000000002</v>
      </c>
      <c r="T5621" t="s">
        <v>10768</v>
      </c>
      <c r="U5621" s="1">
        <v>44857</v>
      </c>
      <c r="V5621" s="1">
        <v>45803</v>
      </c>
      <c r="W5621" t="s">
        <v>10763</v>
      </c>
    </row>
    <row r="5622" spans="1:23" x14ac:dyDescent="0.25">
      <c r="A5622">
        <v>3573</v>
      </c>
      <c r="B5622" t="s">
        <v>7342</v>
      </c>
      <c r="C5622">
        <v>20002106</v>
      </c>
      <c r="D5622" s="1">
        <v>45051</v>
      </c>
      <c r="E5622" s="1">
        <v>45055</v>
      </c>
      <c r="F5622" t="s">
        <v>10696</v>
      </c>
      <c r="G5622" t="s">
        <v>88</v>
      </c>
      <c r="H5622" t="s">
        <v>4448</v>
      </c>
      <c r="I5622" t="s">
        <v>343</v>
      </c>
      <c r="J5622">
        <v>102.36</v>
      </c>
      <c r="K5622">
        <v>3</v>
      </c>
      <c r="L5622">
        <v>0.2</v>
      </c>
      <c r="M5622">
        <v>-3.8384999999999998</v>
      </c>
      <c r="N5622">
        <v>106.1985</v>
      </c>
      <c r="O5622">
        <v>20.472000000000001</v>
      </c>
      <c r="P5622" t="s">
        <v>10633</v>
      </c>
      <c r="Q5622" t="s">
        <v>10632</v>
      </c>
      <c r="R5622">
        <v>4</v>
      </c>
      <c r="S5622">
        <v>-3.75</v>
      </c>
      <c r="T5622" t="s">
        <v>10768</v>
      </c>
      <c r="U5622" s="1">
        <v>44857</v>
      </c>
      <c r="V5622" s="1">
        <v>45803</v>
      </c>
      <c r="W5622" t="s">
        <v>10775</v>
      </c>
    </row>
    <row r="5623" spans="1:23" x14ac:dyDescent="0.25">
      <c r="A5623">
        <v>3574</v>
      </c>
      <c r="B5623" t="s">
        <v>7342</v>
      </c>
      <c r="C5623">
        <v>2476816</v>
      </c>
      <c r="D5623" s="1">
        <v>45051</v>
      </c>
      <c r="E5623" s="1">
        <v>45055</v>
      </c>
      <c r="F5623" t="s">
        <v>10696</v>
      </c>
      <c r="G5623" t="s">
        <v>88</v>
      </c>
      <c r="H5623" t="s">
        <v>4448</v>
      </c>
      <c r="I5623" t="s">
        <v>345</v>
      </c>
      <c r="J5623">
        <v>36.881999999999998</v>
      </c>
      <c r="K5623">
        <v>3</v>
      </c>
      <c r="L5623">
        <v>0.7</v>
      </c>
      <c r="M5623">
        <v>-25.817399999999999</v>
      </c>
      <c r="N5623">
        <v>62.699399999999997</v>
      </c>
      <c r="O5623">
        <v>25.817399999999996</v>
      </c>
      <c r="P5623" t="s">
        <v>10633</v>
      </c>
      <c r="Q5623" t="s">
        <v>10632</v>
      </c>
      <c r="R5623">
        <v>4</v>
      </c>
      <c r="S5623">
        <v>-70</v>
      </c>
      <c r="T5623" t="s">
        <v>10768</v>
      </c>
      <c r="U5623" s="1">
        <v>44857</v>
      </c>
      <c r="V5623" s="1">
        <v>45803</v>
      </c>
      <c r="W5623" t="s">
        <v>10775</v>
      </c>
    </row>
    <row r="5624" spans="1:23" x14ac:dyDescent="0.25">
      <c r="A5624">
        <v>3575</v>
      </c>
      <c r="B5624" t="s">
        <v>7343</v>
      </c>
      <c r="C5624">
        <v>65915468</v>
      </c>
      <c r="D5624" s="1">
        <v>45051</v>
      </c>
      <c r="E5624" s="1">
        <v>45055</v>
      </c>
      <c r="F5624" t="s">
        <v>10696</v>
      </c>
      <c r="G5624" t="s">
        <v>88</v>
      </c>
      <c r="H5624" t="s">
        <v>4185</v>
      </c>
      <c r="I5624" t="s">
        <v>1523</v>
      </c>
      <c r="J5624">
        <v>115.29600000000001</v>
      </c>
      <c r="K5624">
        <v>3</v>
      </c>
      <c r="L5624">
        <v>0.2</v>
      </c>
      <c r="M5624">
        <v>40.3536</v>
      </c>
      <c r="N5624">
        <v>74.942400000000006</v>
      </c>
      <c r="O5624">
        <v>23.059200000000004</v>
      </c>
      <c r="P5624" t="s">
        <v>86</v>
      </c>
      <c r="Q5624" t="s">
        <v>10632</v>
      </c>
      <c r="R5624">
        <v>4</v>
      </c>
      <c r="S5624">
        <v>35</v>
      </c>
      <c r="T5624" t="s">
        <v>10766</v>
      </c>
      <c r="U5624" s="1">
        <v>44691</v>
      </c>
      <c r="V5624" s="1">
        <v>45746</v>
      </c>
      <c r="W5624" t="s">
        <v>10775</v>
      </c>
    </row>
    <row r="5625" spans="1:23" x14ac:dyDescent="0.25">
      <c r="A5625">
        <v>3576</v>
      </c>
      <c r="B5625" t="s">
        <v>7344</v>
      </c>
      <c r="C5625">
        <v>4786792</v>
      </c>
      <c r="D5625" s="1">
        <v>45051</v>
      </c>
      <c r="E5625" s="1">
        <v>45057</v>
      </c>
      <c r="F5625" t="s">
        <v>10698</v>
      </c>
      <c r="G5625" t="s">
        <v>88</v>
      </c>
      <c r="H5625" t="s">
        <v>4924</v>
      </c>
      <c r="I5625" t="s">
        <v>2937</v>
      </c>
      <c r="J5625">
        <v>377.97</v>
      </c>
      <c r="K5625">
        <v>3</v>
      </c>
      <c r="L5625">
        <v>0</v>
      </c>
      <c r="M5625">
        <v>94.492500000000007</v>
      </c>
      <c r="N5625">
        <v>283.47750000000002</v>
      </c>
      <c r="O5625">
        <v>0</v>
      </c>
      <c r="P5625" t="s">
        <v>86</v>
      </c>
      <c r="Q5625" t="s">
        <v>10631</v>
      </c>
      <c r="R5625">
        <v>6</v>
      </c>
      <c r="S5625">
        <v>25</v>
      </c>
      <c r="T5625" t="s">
        <v>10766</v>
      </c>
      <c r="U5625" s="1">
        <v>44576</v>
      </c>
      <c r="V5625" s="1">
        <v>45783</v>
      </c>
      <c r="W5625" t="s">
        <v>10775</v>
      </c>
    </row>
    <row r="5626" spans="1:23" x14ac:dyDescent="0.25">
      <c r="A5626">
        <v>3577</v>
      </c>
      <c r="B5626" t="s">
        <v>7344</v>
      </c>
      <c r="C5626">
        <v>32400747</v>
      </c>
      <c r="D5626" s="1">
        <v>45051</v>
      </c>
      <c r="E5626" s="1">
        <v>45057</v>
      </c>
      <c r="F5626" t="s">
        <v>10698</v>
      </c>
      <c r="G5626" t="s">
        <v>88</v>
      </c>
      <c r="H5626" t="s">
        <v>4924</v>
      </c>
      <c r="I5626" t="s">
        <v>1476</v>
      </c>
      <c r="J5626">
        <v>42.28</v>
      </c>
      <c r="K5626">
        <v>7</v>
      </c>
      <c r="L5626">
        <v>0</v>
      </c>
      <c r="M5626">
        <v>19.871600000000001</v>
      </c>
      <c r="N5626">
        <v>22.4084</v>
      </c>
      <c r="O5626">
        <v>0</v>
      </c>
      <c r="P5626" t="s">
        <v>86</v>
      </c>
      <c r="Q5626" t="s">
        <v>10631</v>
      </c>
      <c r="R5626">
        <v>6</v>
      </c>
      <c r="S5626">
        <v>47</v>
      </c>
      <c r="T5626" t="s">
        <v>10766</v>
      </c>
      <c r="U5626" s="1">
        <v>44576</v>
      </c>
      <c r="V5626" s="1">
        <v>45783</v>
      </c>
      <c r="W5626" t="s">
        <v>10763</v>
      </c>
    </row>
    <row r="5627" spans="1:23" x14ac:dyDescent="0.25">
      <c r="A5627">
        <v>3578</v>
      </c>
      <c r="B5627" t="s">
        <v>7344</v>
      </c>
      <c r="C5627">
        <v>9899291</v>
      </c>
      <c r="D5627" s="1">
        <v>45051</v>
      </c>
      <c r="E5627" s="1">
        <v>45057</v>
      </c>
      <c r="F5627" t="s">
        <v>10698</v>
      </c>
      <c r="G5627" t="s">
        <v>88</v>
      </c>
      <c r="H5627" t="s">
        <v>4924</v>
      </c>
      <c r="I5627" t="s">
        <v>1918</v>
      </c>
      <c r="J5627">
        <v>299.97000000000003</v>
      </c>
      <c r="K5627">
        <v>3</v>
      </c>
      <c r="L5627">
        <v>0</v>
      </c>
      <c r="M5627">
        <v>56.994300000000003</v>
      </c>
      <c r="N5627">
        <v>242.97570000000002</v>
      </c>
      <c r="O5627">
        <v>0</v>
      </c>
      <c r="P5627" t="s">
        <v>86</v>
      </c>
      <c r="Q5627" t="s">
        <v>10631</v>
      </c>
      <c r="R5627">
        <v>6</v>
      </c>
      <c r="S5627">
        <v>19</v>
      </c>
      <c r="T5627" t="s">
        <v>10766</v>
      </c>
      <c r="U5627" s="1">
        <v>44576</v>
      </c>
      <c r="V5627" s="1">
        <v>45783</v>
      </c>
      <c r="W5627" t="s">
        <v>10775</v>
      </c>
    </row>
    <row r="5628" spans="1:23" x14ac:dyDescent="0.25">
      <c r="A5628">
        <v>3579</v>
      </c>
      <c r="B5628" t="s">
        <v>7344</v>
      </c>
      <c r="C5628">
        <v>57504080</v>
      </c>
      <c r="D5628" s="1">
        <v>45051</v>
      </c>
      <c r="E5628" s="1">
        <v>45057</v>
      </c>
      <c r="F5628" t="s">
        <v>10698</v>
      </c>
      <c r="G5628" t="s">
        <v>88</v>
      </c>
      <c r="H5628" t="s">
        <v>4924</v>
      </c>
      <c r="I5628" t="s">
        <v>1758</v>
      </c>
      <c r="J5628">
        <v>89.98</v>
      </c>
      <c r="K5628">
        <v>2</v>
      </c>
      <c r="L5628">
        <v>0</v>
      </c>
      <c r="M5628">
        <v>43.190399999999997</v>
      </c>
      <c r="N5628">
        <v>46.789600000000007</v>
      </c>
      <c r="O5628">
        <v>0</v>
      </c>
      <c r="P5628" t="s">
        <v>86</v>
      </c>
      <c r="Q5628" t="s">
        <v>10631</v>
      </c>
      <c r="R5628">
        <v>6</v>
      </c>
      <c r="S5628">
        <v>47.999999999999993</v>
      </c>
      <c r="T5628" t="s">
        <v>10766</v>
      </c>
      <c r="U5628" s="1">
        <v>44576</v>
      </c>
      <c r="V5628" s="1">
        <v>45783</v>
      </c>
      <c r="W5628" t="s">
        <v>10775</v>
      </c>
    </row>
    <row r="5629" spans="1:23" x14ac:dyDescent="0.25">
      <c r="A5629">
        <v>3580</v>
      </c>
      <c r="B5629" t="s">
        <v>7345</v>
      </c>
      <c r="C5629">
        <v>42640689</v>
      </c>
      <c r="D5629" s="1">
        <v>45051</v>
      </c>
      <c r="E5629" s="1">
        <v>45051</v>
      </c>
      <c r="F5629" t="s">
        <v>10702</v>
      </c>
      <c r="G5629" t="s">
        <v>3847</v>
      </c>
      <c r="H5629" t="s">
        <v>4296</v>
      </c>
      <c r="I5629" t="s">
        <v>3530</v>
      </c>
      <c r="J5629">
        <v>17.495999999999999</v>
      </c>
      <c r="K5629">
        <v>9</v>
      </c>
      <c r="L5629">
        <v>0.6</v>
      </c>
      <c r="M5629">
        <v>-7.4358000000000004</v>
      </c>
      <c r="N5629">
        <v>24.931799999999999</v>
      </c>
      <c r="O5629">
        <v>10.497599999999998</v>
      </c>
      <c r="P5629" t="s">
        <v>10633</v>
      </c>
      <c r="Q5629" t="s">
        <v>10632</v>
      </c>
      <c r="R5629">
        <v>0</v>
      </c>
      <c r="S5629">
        <v>-42.500000000000007</v>
      </c>
      <c r="T5629" t="s">
        <v>10768</v>
      </c>
      <c r="U5629" s="1">
        <v>44551</v>
      </c>
      <c r="V5629" s="1">
        <v>45761</v>
      </c>
      <c r="W5629" t="s">
        <v>10763</v>
      </c>
    </row>
    <row r="5630" spans="1:23" x14ac:dyDescent="0.25">
      <c r="A5630">
        <v>3581</v>
      </c>
      <c r="B5630" t="s">
        <v>7346</v>
      </c>
      <c r="C5630">
        <v>65860046</v>
      </c>
      <c r="D5630" s="1">
        <v>45051</v>
      </c>
      <c r="E5630" s="1">
        <v>45055</v>
      </c>
      <c r="F5630" t="s">
        <v>10696</v>
      </c>
      <c r="G5630" t="s">
        <v>88</v>
      </c>
      <c r="H5630" t="s">
        <v>4034</v>
      </c>
      <c r="I5630" t="s">
        <v>2793</v>
      </c>
      <c r="J5630">
        <v>63.77</v>
      </c>
      <c r="K5630">
        <v>7</v>
      </c>
      <c r="L5630">
        <v>0</v>
      </c>
      <c r="M5630">
        <v>28.6965</v>
      </c>
      <c r="N5630">
        <v>35.073500000000003</v>
      </c>
      <c r="O5630">
        <v>0</v>
      </c>
      <c r="P5630" t="s">
        <v>86</v>
      </c>
      <c r="Q5630" t="s">
        <v>10631</v>
      </c>
      <c r="R5630">
        <v>4</v>
      </c>
      <c r="S5630">
        <v>44.999999999999993</v>
      </c>
      <c r="T5630" t="s">
        <v>10766</v>
      </c>
      <c r="U5630" s="1">
        <v>44551</v>
      </c>
      <c r="V5630" s="1">
        <v>45818</v>
      </c>
      <c r="W5630" t="s">
        <v>10763</v>
      </c>
    </row>
    <row r="5631" spans="1:23" x14ac:dyDescent="0.25">
      <c r="A5631">
        <v>3582</v>
      </c>
      <c r="B5631" t="s">
        <v>7346</v>
      </c>
      <c r="C5631">
        <v>83166093</v>
      </c>
      <c r="D5631" s="1">
        <v>45051</v>
      </c>
      <c r="E5631" s="1">
        <v>45055</v>
      </c>
      <c r="F5631" t="s">
        <v>10696</v>
      </c>
      <c r="G5631" t="s">
        <v>88</v>
      </c>
      <c r="H5631" t="s">
        <v>4034</v>
      </c>
      <c r="I5631" t="s">
        <v>2623</v>
      </c>
      <c r="J5631">
        <v>50.97</v>
      </c>
      <c r="K5631">
        <v>3</v>
      </c>
      <c r="L5631">
        <v>0</v>
      </c>
      <c r="M5631">
        <v>13.2522</v>
      </c>
      <c r="N5631">
        <v>37.717799999999997</v>
      </c>
      <c r="O5631">
        <v>0</v>
      </c>
      <c r="P5631" t="s">
        <v>86</v>
      </c>
      <c r="Q5631" t="s">
        <v>10631</v>
      </c>
      <c r="R5631">
        <v>4</v>
      </c>
      <c r="S5631">
        <v>26</v>
      </c>
      <c r="T5631" t="s">
        <v>10766</v>
      </c>
      <c r="U5631" s="1">
        <v>44551</v>
      </c>
      <c r="V5631" s="1">
        <v>45818</v>
      </c>
      <c r="W5631" t="s">
        <v>10775</v>
      </c>
    </row>
    <row r="5632" spans="1:23" x14ac:dyDescent="0.25">
      <c r="A5632">
        <v>3583</v>
      </c>
      <c r="B5632" t="s">
        <v>7346</v>
      </c>
      <c r="C5632">
        <v>22474544</v>
      </c>
      <c r="D5632" s="1">
        <v>45051</v>
      </c>
      <c r="E5632" s="1">
        <v>45055</v>
      </c>
      <c r="F5632" t="s">
        <v>10696</v>
      </c>
      <c r="G5632" t="s">
        <v>88</v>
      </c>
      <c r="H5632" t="s">
        <v>4034</v>
      </c>
      <c r="I5632" t="s">
        <v>1523</v>
      </c>
      <c r="J5632">
        <v>96.08</v>
      </c>
      <c r="K5632">
        <v>2</v>
      </c>
      <c r="L5632">
        <v>0</v>
      </c>
      <c r="M5632">
        <v>46.118400000000001</v>
      </c>
      <c r="N5632">
        <v>49.961599999999997</v>
      </c>
      <c r="O5632">
        <v>0</v>
      </c>
      <c r="P5632" t="s">
        <v>86</v>
      </c>
      <c r="Q5632" t="s">
        <v>10631</v>
      </c>
      <c r="R5632">
        <v>4</v>
      </c>
      <c r="S5632">
        <v>48.000000000000007</v>
      </c>
      <c r="T5632" t="s">
        <v>10766</v>
      </c>
      <c r="U5632" s="1">
        <v>44551</v>
      </c>
      <c r="V5632" s="1">
        <v>45818</v>
      </c>
      <c r="W5632" t="s">
        <v>10775</v>
      </c>
    </row>
    <row r="5633" spans="1:23" x14ac:dyDescent="0.25">
      <c r="A5633">
        <v>3584</v>
      </c>
      <c r="B5633" t="s">
        <v>7347</v>
      </c>
      <c r="C5633">
        <v>1351149</v>
      </c>
      <c r="D5633" s="1">
        <v>45051</v>
      </c>
      <c r="E5633" s="1">
        <v>45055</v>
      </c>
      <c r="F5633" t="s">
        <v>10696</v>
      </c>
      <c r="G5633" t="s">
        <v>88</v>
      </c>
      <c r="H5633" t="s">
        <v>4245</v>
      </c>
      <c r="I5633" t="s">
        <v>3596</v>
      </c>
      <c r="J5633">
        <v>84.96</v>
      </c>
      <c r="K5633">
        <v>6</v>
      </c>
      <c r="L5633">
        <v>0.2</v>
      </c>
      <c r="M5633">
        <v>6.3719999999999999</v>
      </c>
      <c r="N5633">
        <v>78.587999999999994</v>
      </c>
      <c r="O5633">
        <v>16.992000000000001</v>
      </c>
      <c r="P5633" t="s">
        <v>86</v>
      </c>
      <c r="Q5633" t="s">
        <v>10632</v>
      </c>
      <c r="R5633">
        <v>4</v>
      </c>
      <c r="S5633">
        <v>7.5000000000000009</v>
      </c>
      <c r="T5633" t="s">
        <v>10768</v>
      </c>
      <c r="U5633" s="1">
        <v>44481</v>
      </c>
      <c r="V5633" s="1">
        <v>45811</v>
      </c>
      <c r="W5633" t="s">
        <v>10763</v>
      </c>
    </row>
    <row r="5634" spans="1:23" x14ac:dyDescent="0.25">
      <c r="A5634">
        <v>3585</v>
      </c>
      <c r="B5634" t="s">
        <v>7348</v>
      </c>
      <c r="C5634">
        <v>52292114</v>
      </c>
      <c r="D5634" s="1">
        <v>45051</v>
      </c>
      <c r="E5634" s="1">
        <v>45055</v>
      </c>
      <c r="F5634" t="s">
        <v>10696</v>
      </c>
      <c r="G5634" t="s">
        <v>88</v>
      </c>
      <c r="H5634" t="s">
        <v>4130</v>
      </c>
      <c r="I5634" t="s">
        <v>3086</v>
      </c>
      <c r="J5634">
        <v>339.96</v>
      </c>
      <c r="K5634">
        <v>5</v>
      </c>
      <c r="L5634">
        <v>0.2</v>
      </c>
      <c r="M5634">
        <v>42.494999999999997</v>
      </c>
      <c r="N5634">
        <v>297.46499999999997</v>
      </c>
      <c r="O5634">
        <v>67.992000000000004</v>
      </c>
      <c r="P5634" t="s">
        <v>86</v>
      </c>
      <c r="Q5634" t="s">
        <v>10632</v>
      </c>
      <c r="R5634">
        <v>4</v>
      </c>
      <c r="S5634">
        <v>12.5</v>
      </c>
      <c r="T5634" t="s">
        <v>10767</v>
      </c>
      <c r="U5634" s="1">
        <v>44565</v>
      </c>
      <c r="V5634" s="1">
        <v>45784</v>
      </c>
      <c r="W5634" t="s">
        <v>10763</v>
      </c>
    </row>
    <row r="5635" spans="1:23" x14ac:dyDescent="0.25">
      <c r="A5635">
        <v>3586</v>
      </c>
      <c r="B5635" t="s">
        <v>7348</v>
      </c>
      <c r="C5635">
        <v>26921245</v>
      </c>
      <c r="D5635" s="1">
        <v>45051</v>
      </c>
      <c r="E5635" s="1">
        <v>45055</v>
      </c>
      <c r="F5635" t="s">
        <v>10696</v>
      </c>
      <c r="G5635" t="s">
        <v>88</v>
      </c>
      <c r="H5635" t="s">
        <v>4130</v>
      </c>
      <c r="I5635" t="s">
        <v>1426</v>
      </c>
      <c r="J5635">
        <v>63.98</v>
      </c>
      <c r="K5635">
        <v>7</v>
      </c>
      <c r="L5635">
        <v>0</v>
      </c>
      <c r="M5635">
        <v>21.7532</v>
      </c>
      <c r="N5635">
        <v>42.226799999999997</v>
      </c>
      <c r="O5635">
        <v>0</v>
      </c>
      <c r="P5635" t="s">
        <v>86</v>
      </c>
      <c r="Q5635" t="s">
        <v>10631</v>
      </c>
      <c r="R5635">
        <v>4</v>
      </c>
      <c r="S5635">
        <v>34</v>
      </c>
      <c r="T5635" t="s">
        <v>10766</v>
      </c>
      <c r="U5635" s="1">
        <v>44565</v>
      </c>
      <c r="V5635" s="1">
        <v>45784</v>
      </c>
      <c r="W5635" t="s">
        <v>10763</v>
      </c>
    </row>
    <row r="5636" spans="1:23" x14ac:dyDescent="0.25">
      <c r="A5636">
        <v>3587</v>
      </c>
      <c r="B5636" t="s">
        <v>7349</v>
      </c>
      <c r="C5636">
        <v>76480585</v>
      </c>
      <c r="D5636" s="1">
        <v>45051</v>
      </c>
      <c r="E5636" s="1">
        <v>45056</v>
      </c>
      <c r="F5636" t="s">
        <v>10700</v>
      </c>
      <c r="G5636" t="s">
        <v>88</v>
      </c>
      <c r="H5636" t="s">
        <v>3972</v>
      </c>
      <c r="I5636" t="s">
        <v>2272</v>
      </c>
      <c r="J5636">
        <v>121.104</v>
      </c>
      <c r="K5636">
        <v>6</v>
      </c>
      <c r="L5636">
        <v>0.7</v>
      </c>
      <c r="M5636">
        <v>-100.92</v>
      </c>
      <c r="N5636">
        <v>222.024</v>
      </c>
      <c r="O5636">
        <v>84.772799999999989</v>
      </c>
      <c r="P5636" t="s">
        <v>10633</v>
      </c>
      <c r="Q5636" t="s">
        <v>10632</v>
      </c>
      <c r="R5636">
        <v>5</v>
      </c>
      <c r="S5636">
        <v>-83.333333333333343</v>
      </c>
      <c r="T5636" t="s">
        <v>10768</v>
      </c>
      <c r="U5636" s="1">
        <v>44927</v>
      </c>
      <c r="V5636" s="1">
        <v>45685</v>
      </c>
      <c r="W5636" t="s">
        <v>10763</v>
      </c>
    </row>
    <row r="5637" spans="1:23" x14ac:dyDescent="0.25">
      <c r="A5637">
        <v>3588</v>
      </c>
      <c r="B5637" t="s">
        <v>7349</v>
      </c>
      <c r="C5637">
        <v>10395700</v>
      </c>
      <c r="D5637" s="1">
        <v>45051</v>
      </c>
      <c r="E5637" s="1">
        <v>45056</v>
      </c>
      <c r="F5637" t="s">
        <v>10700</v>
      </c>
      <c r="G5637" t="s">
        <v>88</v>
      </c>
      <c r="H5637" t="s">
        <v>3972</v>
      </c>
      <c r="I5637" t="s">
        <v>2370</v>
      </c>
      <c r="J5637">
        <v>111.96</v>
      </c>
      <c r="K5637">
        <v>5</v>
      </c>
      <c r="L5637">
        <v>0.2</v>
      </c>
      <c r="M5637">
        <v>-1.3995</v>
      </c>
      <c r="N5637">
        <v>113.3595</v>
      </c>
      <c r="O5637">
        <v>22.391999999999999</v>
      </c>
      <c r="P5637" t="s">
        <v>10633</v>
      </c>
      <c r="Q5637" t="s">
        <v>10632</v>
      </c>
      <c r="R5637">
        <v>5</v>
      </c>
      <c r="S5637">
        <v>-1.25</v>
      </c>
      <c r="T5637" t="s">
        <v>10768</v>
      </c>
      <c r="U5637" s="1">
        <v>44927</v>
      </c>
      <c r="V5637" s="1">
        <v>45685</v>
      </c>
      <c r="W5637" t="s">
        <v>10763</v>
      </c>
    </row>
    <row r="5638" spans="1:23" x14ac:dyDescent="0.25">
      <c r="A5638">
        <v>3589</v>
      </c>
      <c r="B5638" t="s">
        <v>7350</v>
      </c>
      <c r="C5638">
        <v>36197381</v>
      </c>
      <c r="D5638" s="1">
        <v>45051</v>
      </c>
      <c r="E5638" s="1">
        <v>45055</v>
      </c>
      <c r="F5638" t="s">
        <v>10696</v>
      </c>
      <c r="G5638" t="s">
        <v>88</v>
      </c>
      <c r="H5638" t="s">
        <v>4079</v>
      </c>
      <c r="I5638" t="s">
        <v>1704</v>
      </c>
      <c r="J5638">
        <v>613.99919999999997</v>
      </c>
      <c r="K5638">
        <v>3</v>
      </c>
      <c r="L5638">
        <v>0.32</v>
      </c>
      <c r="M5638">
        <v>-18.058800000000002</v>
      </c>
      <c r="N5638">
        <v>632.05799999999999</v>
      </c>
      <c r="O5638">
        <v>196.47974399999998</v>
      </c>
      <c r="P5638" t="s">
        <v>10633</v>
      </c>
      <c r="Q5638" t="s">
        <v>10632</v>
      </c>
      <c r="R5638">
        <v>4</v>
      </c>
      <c r="S5638">
        <v>-2.9411764705882355</v>
      </c>
      <c r="T5638" t="s">
        <v>10768</v>
      </c>
      <c r="U5638" s="1">
        <v>44675</v>
      </c>
      <c r="V5638" s="1">
        <v>45826</v>
      </c>
      <c r="W5638" t="s">
        <v>10775</v>
      </c>
    </row>
    <row r="5639" spans="1:23" x14ac:dyDescent="0.25">
      <c r="A5639">
        <v>3590</v>
      </c>
      <c r="B5639" t="s">
        <v>7351</v>
      </c>
      <c r="C5639">
        <v>47546717</v>
      </c>
      <c r="D5639" s="1">
        <v>45051</v>
      </c>
      <c r="E5639" s="1">
        <v>45055</v>
      </c>
      <c r="F5639" t="s">
        <v>10696</v>
      </c>
      <c r="G5639" t="s">
        <v>88</v>
      </c>
      <c r="H5639" t="s">
        <v>4724</v>
      </c>
      <c r="I5639" t="s">
        <v>3072</v>
      </c>
      <c r="J5639">
        <v>9.8719999999999999</v>
      </c>
      <c r="K5639">
        <v>2</v>
      </c>
      <c r="L5639">
        <v>0.2</v>
      </c>
      <c r="M5639">
        <v>3.4552</v>
      </c>
      <c r="N5639">
        <v>6.4168000000000003</v>
      </c>
      <c r="O5639">
        <v>1.9744000000000002</v>
      </c>
      <c r="P5639" t="s">
        <v>86</v>
      </c>
      <c r="Q5639" t="s">
        <v>10632</v>
      </c>
      <c r="R5639">
        <v>4</v>
      </c>
      <c r="S5639">
        <v>35</v>
      </c>
      <c r="T5639" t="s">
        <v>10766</v>
      </c>
      <c r="U5639" s="1">
        <v>44597</v>
      </c>
      <c r="V5639" s="1">
        <v>45808</v>
      </c>
      <c r="W5639" t="s">
        <v>10775</v>
      </c>
    </row>
    <row r="5640" spans="1:23" x14ac:dyDescent="0.25">
      <c r="A5640">
        <v>3591</v>
      </c>
      <c r="B5640" t="s">
        <v>7351</v>
      </c>
      <c r="C5640">
        <v>63769912</v>
      </c>
      <c r="D5640" s="1">
        <v>45051</v>
      </c>
      <c r="E5640" s="1">
        <v>45055</v>
      </c>
      <c r="F5640" t="s">
        <v>10696</v>
      </c>
      <c r="G5640" t="s">
        <v>88</v>
      </c>
      <c r="H5640" t="s">
        <v>4724</v>
      </c>
      <c r="I5640" t="s">
        <v>2846</v>
      </c>
      <c r="J5640">
        <v>683.33199999999999</v>
      </c>
      <c r="K5640">
        <v>4</v>
      </c>
      <c r="L5640">
        <v>0.15</v>
      </c>
      <c r="M5640">
        <v>-40.195999999999998</v>
      </c>
      <c r="N5640">
        <v>723.52800000000002</v>
      </c>
      <c r="O5640">
        <v>102.49979999999999</v>
      </c>
      <c r="P5640" t="s">
        <v>10633</v>
      </c>
      <c r="Q5640" t="s">
        <v>10632</v>
      </c>
      <c r="R5640">
        <v>4</v>
      </c>
      <c r="S5640">
        <v>-5.8823529411764701</v>
      </c>
      <c r="T5640" t="s">
        <v>10768</v>
      </c>
      <c r="U5640" s="1">
        <v>44597</v>
      </c>
      <c r="V5640" s="1">
        <v>45808</v>
      </c>
      <c r="W5640" t="s">
        <v>10775</v>
      </c>
    </row>
    <row r="5641" spans="1:23" x14ac:dyDescent="0.25">
      <c r="A5641">
        <v>3592</v>
      </c>
      <c r="B5641" t="s">
        <v>7351</v>
      </c>
      <c r="C5641">
        <v>80716135</v>
      </c>
      <c r="D5641" s="1">
        <v>45051</v>
      </c>
      <c r="E5641" s="1">
        <v>45055</v>
      </c>
      <c r="F5641" t="s">
        <v>10696</v>
      </c>
      <c r="G5641" t="s">
        <v>88</v>
      </c>
      <c r="H5641" t="s">
        <v>4724</v>
      </c>
      <c r="I5641" t="s">
        <v>3159</v>
      </c>
      <c r="J5641">
        <v>29.96</v>
      </c>
      <c r="K5641">
        <v>7</v>
      </c>
      <c r="L5641">
        <v>0</v>
      </c>
      <c r="M5641">
        <v>13.481999999999999</v>
      </c>
      <c r="N5641">
        <v>16.478000000000002</v>
      </c>
      <c r="O5641">
        <v>0</v>
      </c>
      <c r="P5641" t="s">
        <v>86</v>
      </c>
      <c r="Q5641" t="s">
        <v>10631</v>
      </c>
      <c r="R5641">
        <v>4</v>
      </c>
      <c r="S5641">
        <v>44.999999999999993</v>
      </c>
      <c r="T5641" t="s">
        <v>10766</v>
      </c>
      <c r="U5641" s="1">
        <v>44597</v>
      </c>
      <c r="V5641" s="1">
        <v>45808</v>
      </c>
      <c r="W5641" t="s">
        <v>10763</v>
      </c>
    </row>
    <row r="5642" spans="1:23" x14ac:dyDescent="0.25">
      <c r="A5642">
        <v>3593</v>
      </c>
      <c r="B5642" t="s">
        <v>7352</v>
      </c>
      <c r="C5642">
        <v>52439176</v>
      </c>
      <c r="D5642" s="1">
        <v>45052</v>
      </c>
      <c r="E5642" s="1">
        <v>45057</v>
      </c>
      <c r="F5642" t="s">
        <v>10700</v>
      </c>
      <c r="G5642" t="s">
        <v>88</v>
      </c>
      <c r="H5642" t="s">
        <v>4774</v>
      </c>
      <c r="I5642" t="s">
        <v>2511</v>
      </c>
      <c r="J5642">
        <v>37.6</v>
      </c>
      <c r="K5642">
        <v>2</v>
      </c>
      <c r="L5642">
        <v>0</v>
      </c>
      <c r="M5642">
        <v>2.2559999999999998</v>
      </c>
      <c r="N5642">
        <v>35.344000000000001</v>
      </c>
      <c r="O5642">
        <v>0</v>
      </c>
      <c r="P5642" t="s">
        <v>86</v>
      </c>
      <c r="Q5642" t="s">
        <v>10631</v>
      </c>
      <c r="R5642">
        <v>5</v>
      </c>
      <c r="S5642">
        <v>5.9999999999999991</v>
      </c>
      <c r="T5642" t="s">
        <v>10768</v>
      </c>
      <c r="U5642" s="1">
        <v>44518</v>
      </c>
      <c r="V5642" s="1">
        <v>45791</v>
      </c>
      <c r="W5642" t="s">
        <v>10775</v>
      </c>
    </row>
    <row r="5643" spans="1:23" x14ac:dyDescent="0.25">
      <c r="A5643">
        <v>3594</v>
      </c>
      <c r="B5643" t="s">
        <v>7352</v>
      </c>
      <c r="C5643">
        <v>83685287</v>
      </c>
      <c r="D5643" s="1">
        <v>45052</v>
      </c>
      <c r="E5643" s="1">
        <v>45057</v>
      </c>
      <c r="F5643" t="s">
        <v>10700</v>
      </c>
      <c r="G5643" t="s">
        <v>88</v>
      </c>
      <c r="H5643" t="s">
        <v>4774</v>
      </c>
      <c r="I5643" t="s">
        <v>1214</v>
      </c>
      <c r="J5643">
        <v>59.9</v>
      </c>
      <c r="K5643">
        <v>2</v>
      </c>
      <c r="L5643">
        <v>0</v>
      </c>
      <c r="M5643">
        <v>23.96</v>
      </c>
      <c r="N5643">
        <v>35.94</v>
      </c>
      <c r="O5643">
        <v>0</v>
      </c>
      <c r="P5643" t="s">
        <v>86</v>
      </c>
      <c r="Q5643" t="s">
        <v>10631</v>
      </c>
      <c r="R5643">
        <v>5</v>
      </c>
      <c r="S5643">
        <v>40</v>
      </c>
      <c r="T5643" t="s">
        <v>10766</v>
      </c>
      <c r="U5643" s="1">
        <v>44518</v>
      </c>
      <c r="V5643" s="1">
        <v>45791</v>
      </c>
      <c r="W5643" t="s">
        <v>10775</v>
      </c>
    </row>
    <row r="5644" spans="1:23" x14ac:dyDescent="0.25">
      <c r="A5644">
        <v>3595</v>
      </c>
      <c r="B5644" t="s">
        <v>7352</v>
      </c>
      <c r="C5644">
        <v>86481244</v>
      </c>
      <c r="D5644" s="1">
        <v>45052</v>
      </c>
      <c r="E5644" s="1">
        <v>45057</v>
      </c>
      <c r="F5644" t="s">
        <v>10700</v>
      </c>
      <c r="G5644" t="s">
        <v>88</v>
      </c>
      <c r="H5644" t="s">
        <v>4774</v>
      </c>
      <c r="I5644" t="s">
        <v>2031</v>
      </c>
      <c r="J5644">
        <v>37</v>
      </c>
      <c r="K5644">
        <v>5</v>
      </c>
      <c r="L5644">
        <v>0</v>
      </c>
      <c r="M5644">
        <v>16.649999999999999</v>
      </c>
      <c r="N5644">
        <v>20.350000000000001</v>
      </c>
      <c r="O5644">
        <v>0</v>
      </c>
      <c r="P5644" t="s">
        <v>86</v>
      </c>
      <c r="Q5644" t="s">
        <v>10631</v>
      </c>
      <c r="R5644">
        <v>5</v>
      </c>
      <c r="S5644">
        <v>44.999999999999993</v>
      </c>
      <c r="T5644" t="s">
        <v>10766</v>
      </c>
      <c r="U5644" s="1">
        <v>44518</v>
      </c>
      <c r="V5644" s="1">
        <v>45791</v>
      </c>
      <c r="W5644" t="s">
        <v>10763</v>
      </c>
    </row>
    <row r="5645" spans="1:23" x14ac:dyDescent="0.25">
      <c r="A5645">
        <v>3596</v>
      </c>
      <c r="B5645" t="s">
        <v>7353</v>
      </c>
      <c r="C5645">
        <v>19966556</v>
      </c>
      <c r="D5645" s="1">
        <v>45052</v>
      </c>
      <c r="E5645" s="1">
        <v>45055</v>
      </c>
      <c r="F5645" t="s">
        <v>10701</v>
      </c>
      <c r="G5645" t="s">
        <v>3816</v>
      </c>
      <c r="H5645" t="s">
        <v>4774</v>
      </c>
      <c r="I5645" t="s">
        <v>1372</v>
      </c>
      <c r="J5645">
        <v>33.96</v>
      </c>
      <c r="K5645">
        <v>2</v>
      </c>
      <c r="L5645">
        <v>0</v>
      </c>
      <c r="M5645">
        <v>16.98</v>
      </c>
      <c r="N5645">
        <v>16.98</v>
      </c>
      <c r="O5645">
        <v>0</v>
      </c>
      <c r="P5645" t="s">
        <v>86</v>
      </c>
      <c r="Q5645" t="s">
        <v>10631</v>
      </c>
      <c r="R5645">
        <v>3</v>
      </c>
      <c r="S5645">
        <v>50</v>
      </c>
      <c r="T5645" t="s">
        <v>10766</v>
      </c>
      <c r="U5645" s="1">
        <v>44518</v>
      </c>
      <c r="V5645" s="1">
        <v>45791</v>
      </c>
      <c r="W5645" t="s">
        <v>10775</v>
      </c>
    </row>
    <row r="5646" spans="1:23" x14ac:dyDescent="0.25">
      <c r="A5646">
        <v>3597</v>
      </c>
      <c r="B5646" t="s">
        <v>7353</v>
      </c>
      <c r="C5646">
        <v>58978549</v>
      </c>
      <c r="D5646" s="1">
        <v>45052</v>
      </c>
      <c r="E5646" s="1">
        <v>45055</v>
      </c>
      <c r="F5646" t="s">
        <v>10701</v>
      </c>
      <c r="G5646" t="s">
        <v>3816</v>
      </c>
      <c r="H5646" t="s">
        <v>4774</v>
      </c>
      <c r="I5646" t="s">
        <v>2783</v>
      </c>
      <c r="J5646">
        <v>826.11</v>
      </c>
      <c r="K5646">
        <v>3</v>
      </c>
      <c r="L5646">
        <v>0</v>
      </c>
      <c r="M5646">
        <v>322.18290000000002</v>
      </c>
      <c r="N5646">
        <v>503.9271</v>
      </c>
      <c r="O5646">
        <v>0</v>
      </c>
      <c r="P5646" t="s">
        <v>86</v>
      </c>
      <c r="Q5646" t="s">
        <v>10631</v>
      </c>
      <c r="R5646">
        <v>3</v>
      </c>
      <c r="S5646">
        <v>39</v>
      </c>
      <c r="T5646" t="s">
        <v>10766</v>
      </c>
      <c r="U5646" s="1">
        <v>44518</v>
      </c>
      <c r="V5646" s="1">
        <v>45791</v>
      </c>
      <c r="W5646" t="s">
        <v>10775</v>
      </c>
    </row>
    <row r="5647" spans="1:23" x14ac:dyDescent="0.25">
      <c r="A5647">
        <v>3598</v>
      </c>
      <c r="B5647" t="s">
        <v>7354</v>
      </c>
      <c r="C5647">
        <v>47688573</v>
      </c>
      <c r="D5647" s="1">
        <v>45052</v>
      </c>
      <c r="E5647" s="1">
        <v>45057</v>
      </c>
      <c r="F5647" t="s">
        <v>10700</v>
      </c>
      <c r="G5647" t="s">
        <v>88</v>
      </c>
      <c r="H5647" t="s">
        <v>5413</v>
      </c>
      <c r="I5647" t="s">
        <v>574</v>
      </c>
      <c r="J5647">
        <v>76.14</v>
      </c>
      <c r="K5647">
        <v>3</v>
      </c>
      <c r="L5647">
        <v>0</v>
      </c>
      <c r="M5647">
        <v>26.649000000000001</v>
      </c>
      <c r="N5647">
        <v>49.491</v>
      </c>
      <c r="O5647">
        <v>0</v>
      </c>
      <c r="P5647" t="s">
        <v>86</v>
      </c>
      <c r="Q5647" t="s">
        <v>10631</v>
      </c>
      <c r="R5647">
        <v>5</v>
      </c>
      <c r="S5647">
        <v>35</v>
      </c>
      <c r="T5647" t="s">
        <v>10766</v>
      </c>
      <c r="U5647" s="1">
        <v>44376</v>
      </c>
      <c r="V5647" s="1">
        <v>45052</v>
      </c>
      <c r="W5647" t="s">
        <v>10770</v>
      </c>
    </row>
    <row r="5648" spans="1:23" x14ac:dyDescent="0.25">
      <c r="A5648">
        <v>3599</v>
      </c>
      <c r="B5648" t="s">
        <v>7354</v>
      </c>
      <c r="C5648">
        <v>59800836</v>
      </c>
      <c r="D5648" s="1">
        <v>45052</v>
      </c>
      <c r="E5648" s="1">
        <v>45057</v>
      </c>
      <c r="F5648" t="s">
        <v>10700</v>
      </c>
      <c r="G5648" t="s">
        <v>88</v>
      </c>
      <c r="H5648" t="s">
        <v>5413</v>
      </c>
      <c r="I5648" t="s">
        <v>2565</v>
      </c>
      <c r="J5648">
        <v>19.96</v>
      </c>
      <c r="K5648">
        <v>2</v>
      </c>
      <c r="L5648">
        <v>0</v>
      </c>
      <c r="M5648">
        <v>9.3811999999999998</v>
      </c>
      <c r="N5648">
        <v>10.578800000000001</v>
      </c>
      <c r="O5648">
        <v>0</v>
      </c>
      <c r="P5648" t="s">
        <v>86</v>
      </c>
      <c r="Q5648" t="s">
        <v>10631</v>
      </c>
      <c r="R5648">
        <v>5</v>
      </c>
      <c r="S5648">
        <v>47</v>
      </c>
      <c r="T5648" t="s">
        <v>10766</v>
      </c>
      <c r="U5648" s="1">
        <v>44376</v>
      </c>
      <c r="V5648" s="1">
        <v>45052</v>
      </c>
      <c r="W5648" t="s">
        <v>10770</v>
      </c>
    </row>
    <row r="5649" spans="1:23" x14ac:dyDescent="0.25">
      <c r="A5649">
        <v>3600</v>
      </c>
      <c r="B5649" t="s">
        <v>7355</v>
      </c>
      <c r="C5649">
        <v>42178832</v>
      </c>
      <c r="D5649" s="1">
        <v>45052</v>
      </c>
      <c r="E5649" s="1">
        <v>45058</v>
      </c>
      <c r="F5649" t="s">
        <v>10698</v>
      </c>
      <c r="G5649" t="s">
        <v>88</v>
      </c>
      <c r="H5649" t="s">
        <v>4500</v>
      </c>
      <c r="I5649" t="s">
        <v>3294</v>
      </c>
      <c r="J5649">
        <v>47.984000000000002</v>
      </c>
      <c r="K5649">
        <v>2</v>
      </c>
      <c r="L5649">
        <v>0.2</v>
      </c>
      <c r="M5649">
        <v>-1.1996</v>
      </c>
      <c r="N5649">
        <v>49.183599999999998</v>
      </c>
      <c r="O5649">
        <v>9.5968</v>
      </c>
      <c r="P5649" t="s">
        <v>10633</v>
      </c>
      <c r="Q5649" t="s">
        <v>10632</v>
      </c>
      <c r="R5649">
        <v>6</v>
      </c>
      <c r="S5649">
        <v>-2.5</v>
      </c>
      <c r="T5649" t="s">
        <v>10768</v>
      </c>
      <c r="U5649" s="1">
        <v>44664</v>
      </c>
      <c r="V5649" s="1">
        <v>45738</v>
      </c>
      <c r="W5649" t="s">
        <v>10775</v>
      </c>
    </row>
    <row r="5650" spans="1:23" x14ac:dyDescent="0.25">
      <c r="A5650">
        <v>3601</v>
      </c>
      <c r="B5650" t="s">
        <v>7356</v>
      </c>
      <c r="C5650">
        <v>1865607</v>
      </c>
      <c r="D5650" s="1">
        <v>45052</v>
      </c>
      <c r="E5650" s="1">
        <v>45055</v>
      </c>
      <c r="F5650" t="s">
        <v>10701</v>
      </c>
      <c r="G5650" t="s">
        <v>3816</v>
      </c>
      <c r="H5650" t="s">
        <v>24</v>
      </c>
      <c r="I5650" t="s">
        <v>244</v>
      </c>
      <c r="J5650">
        <v>8.7200000000000006</v>
      </c>
      <c r="K5650">
        <v>5</v>
      </c>
      <c r="L5650">
        <v>0.2</v>
      </c>
      <c r="M5650">
        <v>2.2890000000000001</v>
      </c>
      <c r="N5650">
        <v>6.4310000000000009</v>
      </c>
      <c r="O5650">
        <v>1.7440000000000002</v>
      </c>
      <c r="P5650" t="s">
        <v>86</v>
      </c>
      <c r="Q5650" t="s">
        <v>10632</v>
      </c>
      <c r="R5650">
        <v>3</v>
      </c>
      <c r="S5650">
        <v>26.25</v>
      </c>
      <c r="T5650" t="s">
        <v>10766</v>
      </c>
      <c r="U5650" s="1">
        <v>44464</v>
      </c>
      <c r="V5650" s="1">
        <v>45600</v>
      </c>
      <c r="W5650" t="s">
        <v>10770</v>
      </c>
    </row>
    <row r="5651" spans="1:23" x14ac:dyDescent="0.25">
      <c r="A5651">
        <v>3602</v>
      </c>
      <c r="B5651" t="s">
        <v>7356</v>
      </c>
      <c r="C5651">
        <v>75221509</v>
      </c>
      <c r="D5651" s="1">
        <v>45052</v>
      </c>
      <c r="E5651" s="1">
        <v>45055</v>
      </c>
      <c r="F5651" t="s">
        <v>10701</v>
      </c>
      <c r="G5651" t="s">
        <v>3816</v>
      </c>
      <c r="H5651" t="s">
        <v>24</v>
      </c>
      <c r="I5651" t="s">
        <v>2708</v>
      </c>
      <c r="J5651">
        <v>91.176000000000002</v>
      </c>
      <c r="K5651">
        <v>3</v>
      </c>
      <c r="L5651">
        <v>0.2</v>
      </c>
      <c r="M5651">
        <v>4.5587999999999997</v>
      </c>
      <c r="N5651">
        <v>86.617199999999997</v>
      </c>
      <c r="O5651">
        <v>18.235200000000003</v>
      </c>
      <c r="P5651" t="s">
        <v>86</v>
      </c>
      <c r="Q5651" t="s">
        <v>10632</v>
      </c>
      <c r="R5651">
        <v>3</v>
      </c>
      <c r="S5651">
        <v>5</v>
      </c>
      <c r="T5651" t="s">
        <v>10768</v>
      </c>
      <c r="U5651" s="1">
        <v>44464</v>
      </c>
      <c r="V5651" s="1">
        <v>45600</v>
      </c>
      <c r="W5651" t="s">
        <v>10770</v>
      </c>
    </row>
    <row r="5652" spans="1:23" x14ac:dyDescent="0.25">
      <c r="A5652">
        <v>3603</v>
      </c>
      <c r="B5652" t="s">
        <v>7356</v>
      </c>
      <c r="C5652">
        <v>38653392</v>
      </c>
      <c r="D5652" s="1">
        <v>45052</v>
      </c>
      <c r="E5652" s="1">
        <v>45055</v>
      </c>
      <c r="F5652" t="s">
        <v>10701</v>
      </c>
      <c r="G5652" t="s">
        <v>3816</v>
      </c>
      <c r="H5652" t="s">
        <v>24</v>
      </c>
      <c r="I5652" t="s">
        <v>2571</v>
      </c>
      <c r="J5652">
        <v>159.96799999999999</v>
      </c>
      <c r="K5652">
        <v>4</v>
      </c>
      <c r="L5652">
        <v>0.2</v>
      </c>
      <c r="M5652">
        <v>29.994</v>
      </c>
      <c r="N5652">
        <v>129.97399999999999</v>
      </c>
      <c r="O5652">
        <v>31.993600000000001</v>
      </c>
      <c r="P5652" t="s">
        <v>86</v>
      </c>
      <c r="Q5652" t="s">
        <v>10632</v>
      </c>
      <c r="R5652">
        <v>3</v>
      </c>
      <c r="S5652">
        <v>18.75</v>
      </c>
      <c r="T5652" t="s">
        <v>10766</v>
      </c>
      <c r="U5652" s="1">
        <v>44464</v>
      </c>
      <c r="V5652" s="1">
        <v>45600</v>
      </c>
      <c r="W5652" t="s">
        <v>10770</v>
      </c>
    </row>
    <row r="5653" spans="1:23" x14ac:dyDescent="0.25">
      <c r="A5653">
        <v>3604</v>
      </c>
      <c r="B5653" t="s">
        <v>7357</v>
      </c>
      <c r="C5653">
        <v>81989994</v>
      </c>
      <c r="D5653" s="1">
        <v>45052</v>
      </c>
      <c r="E5653" s="1">
        <v>45057</v>
      </c>
      <c r="F5653" t="s">
        <v>10700</v>
      </c>
      <c r="G5653" t="s">
        <v>88</v>
      </c>
      <c r="H5653" t="s">
        <v>4374</v>
      </c>
      <c r="I5653" t="s">
        <v>457</v>
      </c>
      <c r="J5653">
        <v>883.84</v>
      </c>
      <c r="K5653">
        <v>4</v>
      </c>
      <c r="L5653">
        <v>0.2</v>
      </c>
      <c r="M5653">
        <v>99.432000000000002</v>
      </c>
      <c r="N5653">
        <v>784.40800000000002</v>
      </c>
      <c r="O5653">
        <v>176.76800000000003</v>
      </c>
      <c r="P5653" t="s">
        <v>86</v>
      </c>
      <c r="Q5653" t="s">
        <v>10632</v>
      </c>
      <c r="R5653">
        <v>5</v>
      </c>
      <c r="S5653">
        <v>11.25</v>
      </c>
      <c r="T5653" t="s">
        <v>10767</v>
      </c>
      <c r="U5653" s="1">
        <v>44587</v>
      </c>
      <c r="V5653" s="1">
        <v>45823</v>
      </c>
      <c r="W5653" t="s">
        <v>10775</v>
      </c>
    </row>
    <row r="5654" spans="1:23" x14ac:dyDescent="0.25">
      <c r="A5654">
        <v>3605</v>
      </c>
      <c r="B5654" t="s">
        <v>7357</v>
      </c>
      <c r="C5654">
        <v>68198352</v>
      </c>
      <c r="D5654" s="1">
        <v>45052</v>
      </c>
      <c r="E5654" s="1">
        <v>45057</v>
      </c>
      <c r="F5654" t="s">
        <v>10700</v>
      </c>
      <c r="G5654" t="s">
        <v>88</v>
      </c>
      <c r="H5654" t="s">
        <v>4374</v>
      </c>
      <c r="I5654" t="s">
        <v>676</v>
      </c>
      <c r="J5654">
        <v>230.352</v>
      </c>
      <c r="K5654">
        <v>3</v>
      </c>
      <c r="L5654">
        <v>0.2</v>
      </c>
      <c r="M5654">
        <v>20.155799999999999</v>
      </c>
      <c r="N5654">
        <v>210.1962</v>
      </c>
      <c r="O5654">
        <v>46.070400000000006</v>
      </c>
      <c r="P5654" t="s">
        <v>86</v>
      </c>
      <c r="Q5654" t="s">
        <v>10632</v>
      </c>
      <c r="R5654">
        <v>5</v>
      </c>
      <c r="S5654">
        <v>8.75</v>
      </c>
      <c r="T5654" t="s">
        <v>10768</v>
      </c>
      <c r="U5654" s="1">
        <v>44587</v>
      </c>
      <c r="V5654" s="1">
        <v>45823</v>
      </c>
      <c r="W5654" t="s">
        <v>10775</v>
      </c>
    </row>
    <row r="5655" spans="1:23" x14ac:dyDescent="0.25">
      <c r="A5655">
        <v>3606</v>
      </c>
      <c r="B5655" t="s">
        <v>7358</v>
      </c>
      <c r="C5655">
        <v>89187199</v>
      </c>
      <c r="D5655" s="1">
        <v>45053</v>
      </c>
      <c r="E5655" s="1">
        <v>45055</v>
      </c>
      <c r="F5655" t="s">
        <v>10697</v>
      </c>
      <c r="G5655" t="s">
        <v>92</v>
      </c>
      <c r="H5655" t="s">
        <v>5314</v>
      </c>
      <c r="I5655" t="s">
        <v>249</v>
      </c>
      <c r="J5655">
        <v>250.27199999999999</v>
      </c>
      <c r="K5655">
        <v>9</v>
      </c>
      <c r="L5655">
        <v>0.2</v>
      </c>
      <c r="M5655">
        <v>15.641999999999999</v>
      </c>
      <c r="N5655">
        <v>234.63</v>
      </c>
      <c r="O5655">
        <v>50.054400000000001</v>
      </c>
      <c r="P5655" t="s">
        <v>86</v>
      </c>
      <c r="Q5655" t="s">
        <v>10632</v>
      </c>
      <c r="R5655">
        <v>2</v>
      </c>
      <c r="S5655">
        <v>6.25</v>
      </c>
      <c r="T5655" t="s">
        <v>10768</v>
      </c>
      <c r="U5655" s="1">
        <v>44443</v>
      </c>
      <c r="V5655" s="1">
        <v>45820</v>
      </c>
      <c r="W5655" t="s">
        <v>10763</v>
      </c>
    </row>
    <row r="5656" spans="1:23" x14ac:dyDescent="0.25">
      <c r="A5656">
        <v>3607</v>
      </c>
      <c r="B5656" t="s">
        <v>7358</v>
      </c>
      <c r="C5656">
        <v>31431414</v>
      </c>
      <c r="D5656" s="1">
        <v>45053</v>
      </c>
      <c r="E5656" s="1">
        <v>45055</v>
      </c>
      <c r="F5656" t="s">
        <v>10697</v>
      </c>
      <c r="G5656" t="s">
        <v>92</v>
      </c>
      <c r="H5656" t="s">
        <v>5314</v>
      </c>
      <c r="I5656" t="s">
        <v>325</v>
      </c>
      <c r="J5656">
        <v>11.364000000000001</v>
      </c>
      <c r="K5656">
        <v>3</v>
      </c>
      <c r="L5656">
        <v>0.8</v>
      </c>
      <c r="M5656">
        <v>-17.045999999999999</v>
      </c>
      <c r="N5656">
        <v>28.41</v>
      </c>
      <c r="O5656">
        <v>9.0912000000000006</v>
      </c>
      <c r="P5656" t="s">
        <v>10633</v>
      </c>
      <c r="Q5656" t="s">
        <v>10632</v>
      </c>
      <c r="R5656">
        <v>2</v>
      </c>
      <c r="S5656">
        <v>-149.99999999999997</v>
      </c>
      <c r="T5656" t="s">
        <v>10768</v>
      </c>
      <c r="U5656" s="1">
        <v>44443</v>
      </c>
      <c r="V5656" s="1">
        <v>45820</v>
      </c>
      <c r="W5656" t="s">
        <v>10775</v>
      </c>
    </row>
    <row r="5657" spans="1:23" x14ac:dyDescent="0.25">
      <c r="A5657">
        <v>3608</v>
      </c>
      <c r="B5657" t="s">
        <v>7358</v>
      </c>
      <c r="C5657">
        <v>98129803</v>
      </c>
      <c r="D5657" s="1">
        <v>45053</v>
      </c>
      <c r="E5657" s="1">
        <v>45055</v>
      </c>
      <c r="F5657" t="s">
        <v>10697</v>
      </c>
      <c r="G5657" t="s">
        <v>92</v>
      </c>
      <c r="H5657" t="s">
        <v>5314</v>
      </c>
      <c r="I5657" t="s">
        <v>1103</v>
      </c>
      <c r="J5657">
        <v>8.7200000000000006</v>
      </c>
      <c r="K5657">
        <v>5</v>
      </c>
      <c r="L5657">
        <v>0.2</v>
      </c>
      <c r="M5657">
        <v>-1.744</v>
      </c>
      <c r="N5657">
        <v>10.464</v>
      </c>
      <c r="O5657">
        <v>1.7440000000000002</v>
      </c>
      <c r="P5657" t="s">
        <v>10633</v>
      </c>
      <c r="Q5657" t="s">
        <v>10632</v>
      </c>
      <c r="R5657">
        <v>2</v>
      </c>
      <c r="S5657">
        <v>-20</v>
      </c>
      <c r="T5657" t="s">
        <v>10768</v>
      </c>
      <c r="U5657" s="1">
        <v>44443</v>
      </c>
      <c r="V5657" s="1">
        <v>45820</v>
      </c>
      <c r="W5657" t="s">
        <v>10763</v>
      </c>
    </row>
    <row r="5658" spans="1:23" x14ac:dyDescent="0.25">
      <c r="A5658">
        <v>3609</v>
      </c>
      <c r="B5658" t="s">
        <v>7359</v>
      </c>
      <c r="C5658">
        <v>53518069</v>
      </c>
      <c r="D5658" s="1">
        <v>45053</v>
      </c>
      <c r="E5658" s="1">
        <v>45055</v>
      </c>
      <c r="F5658" t="s">
        <v>10697</v>
      </c>
      <c r="G5658" t="s">
        <v>3816</v>
      </c>
      <c r="H5658" t="s">
        <v>4453</v>
      </c>
      <c r="I5658" t="s">
        <v>925</v>
      </c>
      <c r="J5658">
        <v>70.95</v>
      </c>
      <c r="K5658">
        <v>3</v>
      </c>
      <c r="L5658">
        <v>0</v>
      </c>
      <c r="M5658">
        <v>20.575500000000002</v>
      </c>
      <c r="N5658">
        <v>50.374499999999998</v>
      </c>
      <c r="O5658">
        <v>0</v>
      </c>
      <c r="P5658" t="s">
        <v>86</v>
      </c>
      <c r="Q5658" t="s">
        <v>10631</v>
      </c>
      <c r="R5658">
        <v>2</v>
      </c>
      <c r="S5658">
        <v>29.000000000000004</v>
      </c>
      <c r="T5658" t="s">
        <v>10766</v>
      </c>
      <c r="U5658" s="1">
        <v>44517</v>
      </c>
      <c r="V5658" s="1">
        <v>45732</v>
      </c>
      <c r="W5658" t="s">
        <v>10775</v>
      </c>
    </row>
    <row r="5659" spans="1:23" x14ac:dyDescent="0.25">
      <c r="A5659">
        <v>3610</v>
      </c>
      <c r="B5659" t="s">
        <v>7359</v>
      </c>
      <c r="C5659">
        <v>35798958</v>
      </c>
      <c r="D5659" s="1">
        <v>45053</v>
      </c>
      <c r="E5659" s="1">
        <v>45055</v>
      </c>
      <c r="F5659" t="s">
        <v>10697</v>
      </c>
      <c r="G5659" t="s">
        <v>3816</v>
      </c>
      <c r="H5659" t="s">
        <v>4453</v>
      </c>
      <c r="I5659" t="s">
        <v>2789</v>
      </c>
      <c r="J5659">
        <v>34.944000000000003</v>
      </c>
      <c r="K5659">
        <v>6</v>
      </c>
      <c r="L5659">
        <v>0.2</v>
      </c>
      <c r="M5659">
        <v>11.7936</v>
      </c>
      <c r="N5659">
        <v>23.150400000000005</v>
      </c>
      <c r="O5659">
        <v>6.9888000000000012</v>
      </c>
      <c r="P5659" t="s">
        <v>86</v>
      </c>
      <c r="Q5659" t="s">
        <v>10632</v>
      </c>
      <c r="R5659">
        <v>2</v>
      </c>
      <c r="S5659">
        <v>33.75</v>
      </c>
      <c r="T5659" t="s">
        <v>10766</v>
      </c>
      <c r="U5659" s="1">
        <v>44517</v>
      </c>
      <c r="V5659" s="1">
        <v>45732</v>
      </c>
      <c r="W5659" t="s">
        <v>10763</v>
      </c>
    </row>
    <row r="5660" spans="1:23" x14ac:dyDescent="0.25">
      <c r="A5660">
        <v>3611</v>
      </c>
      <c r="B5660" t="s">
        <v>7359</v>
      </c>
      <c r="C5660">
        <v>39830561</v>
      </c>
      <c r="D5660" s="1">
        <v>45053</v>
      </c>
      <c r="E5660" s="1">
        <v>45055</v>
      </c>
      <c r="F5660" t="s">
        <v>10697</v>
      </c>
      <c r="G5660" t="s">
        <v>3816</v>
      </c>
      <c r="H5660" t="s">
        <v>4453</v>
      </c>
      <c r="I5660" t="s">
        <v>2194</v>
      </c>
      <c r="J5660">
        <v>119.04</v>
      </c>
      <c r="K5660">
        <v>6</v>
      </c>
      <c r="L5660">
        <v>0</v>
      </c>
      <c r="M5660">
        <v>35.712000000000003</v>
      </c>
      <c r="N5660">
        <v>83.328000000000003</v>
      </c>
      <c r="O5660">
        <v>0</v>
      </c>
      <c r="P5660" t="s">
        <v>86</v>
      </c>
      <c r="Q5660" t="s">
        <v>10631</v>
      </c>
      <c r="R5660">
        <v>2</v>
      </c>
      <c r="S5660">
        <v>30</v>
      </c>
      <c r="T5660" t="s">
        <v>10766</v>
      </c>
      <c r="U5660" s="1">
        <v>44517</v>
      </c>
      <c r="V5660" s="1">
        <v>45732</v>
      </c>
      <c r="W5660" t="s">
        <v>10763</v>
      </c>
    </row>
    <row r="5661" spans="1:23" x14ac:dyDescent="0.25">
      <c r="A5661">
        <v>3612</v>
      </c>
      <c r="B5661" t="s">
        <v>7360</v>
      </c>
      <c r="C5661">
        <v>55400269</v>
      </c>
      <c r="D5661" s="1">
        <v>45053</v>
      </c>
      <c r="E5661" s="1">
        <v>45057</v>
      </c>
      <c r="F5661" t="s">
        <v>10696</v>
      </c>
      <c r="G5661" t="s">
        <v>88</v>
      </c>
      <c r="H5661" t="s">
        <v>5928</v>
      </c>
      <c r="I5661" t="s">
        <v>1259</v>
      </c>
      <c r="J5661">
        <v>39.96</v>
      </c>
      <c r="K5661">
        <v>2</v>
      </c>
      <c r="L5661">
        <v>0</v>
      </c>
      <c r="M5661">
        <v>14.3856</v>
      </c>
      <c r="N5661">
        <v>25.574400000000001</v>
      </c>
      <c r="O5661">
        <v>0</v>
      </c>
      <c r="P5661" t="s">
        <v>86</v>
      </c>
      <c r="Q5661" t="s">
        <v>10631</v>
      </c>
      <c r="R5661">
        <v>4</v>
      </c>
      <c r="S5661">
        <v>36</v>
      </c>
      <c r="T5661" t="s">
        <v>10766</v>
      </c>
      <c r="U5661" s="1">
        <v>44594</v>
      </c>
      <c r="V5661" s="1">
        <v>45053</v>
      </c>
      <c r="W5661" t="s">
        <v>10770</v>
      </c>
    </row>
    <row r="5662" spans="1:23" x14ac:dyDescent="0.25">
      <c r="A5662">
        <v>3613</v>
      </c>
      <c r="B5662" t="s">
        <v>7361</v>
      </c>
      <c r="C5662">
        <v>36992337</v>
      </c>
      <c r="D5662" s="1">
        <v>45053</v>
      </c>
      <c r="E5662" s="1">
        <v>45058</v>
      </c>
      <c r="F5662" t="s">
        <v>10700</v>
      </c>
      <c r="G5662" t="s">
        <v>88</v>
      </c>
      <c r="H5662" t="s">
        <v>4644</v>
      </c>
      <c r="I5662" t="s">
        <v>2429</v>
      </c>
      <c r="J5662">
        <v>166.92</v>
      </c>
      <c r="K5662">
        <v>13</v>
      </c>
      <c r="L5662">
        <v>0.7</v>
      </c>
      <c r="M5662">
        <v>-116.84399999999999</v>
      </c>
      <c r="N5662">
        <v>283.76400000000001</v>
      </c>
      <c r="O5662">
        <v>116.84399999999998</v>
      </c>
      <c r="P5662" t="s">
        <v>10633</v>
      </c>
      <c r="Q5662" t="s">
        <v>10632</v>
      </c>
      <c r="R5662">
        <v>5</v>
      </c>
      <c r="S5662">
        <v>-70</v>
      </c>
      <c r="T5662" t="s">
        <v>10768</v>
      </c>
      <c r="U5662" s="1">
        <v>44619</v>
      </c>
      <c r="V5662" s="1">
        <v>45755</v>
      </c>
      <c r="W5662" t="s">
        <v>10763</v>
      </c>
    </row>
    <row r="5663" spans="1:23" x14ac:dyDescent="0.25">
      <c r="A5663">
        <v>3614</v>
      </c>
      <c r="B5663" t="s">
        <v>7362</v>
      </c>
      <c r="C5663">
        <v>19260698</v>
      </c>
      <c r="D5663" s="1">
        <v>45054</v>
      </c>
      <c r="E5663" s="1">
        <v>45060</v>
      </c>
      <c r="F5663" t="s">
        <v>10698</v>
      </c>
      <c r="G5663" t="s">
        <v>88</v>
      </c>
      <c r="H5663" t="s">
        <v>3877</v>
      </c>
      <c r="I5663" t="s">
        <v>1236</v>
      </c>
      <c r="J5663">
        <v>523.25</v>
      </c>
      <c r="K5663">
        <v>5</v>
      </c>
      <c r="L5663">
        <v>0</v>
      </c>
      <c r="M5663">
        <v>141.2775</v>
      </c>
      <c r="N5663">
        <v>381.97249999999997</v>
      </c>
      <c r="O5663">
        <v>0</v>
      </c>
      <c r="P5663" t="s">
        <v>86</v>
      </c>
      <c r="Q5663" t="s">
        <v>10631</v>
      </c>
      <c r="R5663">
        <v>6</v>
      </c>
      <c r="S5663">
        <v>27</v>
      </c>
      <c r="T5663" t="s">
        <v>10766</v>
      </c>
      <c r="U5663" s="1">
        <v>44957</v>
      </c>
      <c r="V5663" s="1">
        <v>45670</v>
      </c>
      <c r="W5663" t="s">
        <v>10763</v>
      </c>
    </row>
    <row r="5664" spans="1:23" x14ac:dyDescent="0.25">
      <c r="A5664">
        <v>3615</v>
      </c>
      <c r="B5664" t="s">
        <v>7363</v>
      </c>
      <c r="C5664">
        <v>75980690</v>
      </c>
      <c r="D5664" s="1">
        <v>45054</v>
      </c>
      <c r="E5664" s="1">
        <v>45056</v>
      </c>
      <c r="F5664" t="s">
        <v>10697</v>
      </c>
      <c r="G5664" t="s">
        <v>92</v>
      </c>
      <c r="H5664" t="s">
        <v>4560</v>
      </c>
      <c r="I5664" t="s">
        <v>877</v>
      </c>
      <c r="J5664">
        <v>179.82</v>
      </c>
      <c r="K5664">
        <v>9</v>
      </c>
      <c r="L5664">
        <v>0</v>
      </c>
      <c r="M5664">
        <v>84.5154</v>
      </c>
      <c r="N5664">
        <v>95.304599999999994</v>
      </c>
      <c r="O5664">
        <v>0</v>
      </c>
      <c r="P5664" t="s">
        <v>86</v>
      </c>
      <c r="Q5664" t="s">
        <v>10631</v>
      </c>
      <c r="R5664">
        <v>2</v>
      </c>
      <c r="S5664">
        <v>47</v>
      </c>
      <c r="T5664" t="s">
        <v>10766</v>
      </c>
      <c r="U5664" s="1">
        <v>44457</v>
      </c>
      <c r="V5664" s="1">
        <v>45814</v>
      </c>
      <c r="W5664" t="s">
        <v>10763</v>
      </c>
    </row>
    <row r="5665" spans="1:23" x14ac:dyDescent="0.25">
      <c r="A5665">
        <v>3616</v>
      </c>
      <c r="B5665" t="s">
        <v>7363</v>
      </c>
      <c r="C5665">
        <v>85779097</v>
      </c>
      <c r="D5665" s="1">
        <v>45054</v>
      </c>
      <c r="E5665" s="1">
        <v>45056</v>
      </c>
      <c r="F5665" t="s">
        <v>10697</v>
      </c>
      <c r="G5665" t="s">
        <v>92</v>
      </c>
      <c r="H5665" t="s">
        <v>4560</v>
      </c>
      <c r="I5665" t="s">
        <v>2969</v>
      </c>
      <c r="J5665">
        <v>185.58</v>
      </c>
      <c r="K5665">
        <v>6</v>
      </c>
      <c r="L5665">
        <v>0</v>
      </c>
      <c r="M5665">
        <v>76.087800000000001</v>
      </c>
      <c r="N5665">
        <v>109.49220000000001</v>
      </c>
      <c r="O5665">
        <v>0</v>
      </c>
      <c r="P5665" t="s">
        <v>86</v>
      </c>
      <c r="Q5665" t="s">
        <v>10631</v>
      </c>
      <c r="R5665">
        <v>2</v>
      </c>
      <c r="S5665">
        <v>41</v>
      </c>
      <c r="T5665" t="s">
        <v>10766</v>
      </c>
      <c r="U5665" s="1">
        <v>44457</v>
      </c>
      <c r="V5665" s="1">
        <v>45814</v>
      </c>
      <c r="W5665" t="s">
        <v>10763</v>
      </c>
    </row>
    <row r="5666" spans="1:23" x14ac:dyDescent="0.25">
      <c r="A5666">
        <v>3617</v>
      </c>
      <c r="B5666" t="s">
        <v>7363</v>
      </c>
      <c r="C5666">
        <v>92111641</v>
      </c>
      <c r="D5666" s="1">
        <v>45054</v>
      </c>
      <c r="E5666" s="1">
        <v>45056</v>
      </c>
      <c r="F5666" t="s">
        <v>10697</v>
      </c>
      <c r="G5666" t="s">
        <v>92</v>
      </c>
      <c r="H5666" t="s">
        <v>4560</v>
      </c>
      <c r="I5666" t="s">
        <v>1572</v>
      </c>
      <c r="J5666">
        <v>214.11</v>
      </c>
      <c r="K5666">
        <v>3</v>
      </c>
      <c r="L5666">
        <v>0</v>
      </c>
      <c r="M5666">
        <v>36.398699999999998</v>
      </c>
      <c r="N5666">
        <v>177.71130000000002</v>
      </c>
      <c r="O5666">
        <v>0</v>
      </c>
      <c r="P5666" t="s">
        <v>86</v>
      </c>
      <c r="Q5666" t="s">
        <v>10631</v>
      </c>
      <c r="R5666">
        <v>2</v>
      </c>
      <c r="S5666">
        <v>17</v>
      </c>
      <c r="T5666" t="s">
        <v>10766</v>
      </c>
      <c r="U5666" s="1">
        <v>44457</v>
      </c>
      <c r="V5666" s="1">
        <v>45814</v>
      </c>
      <c r="W5666" t="s">
        <v>10775</v>
      </c>
    </row>
    <row r="5667" spans="1:23" x14ac:dyDescent="0.25">
      <c r="A5667">
        <v>3618</v>
      </c>
      <c r="B5667" t="s">
        <v>7363</v>
      </c>
      <c r="C5667">
        <v>32307521</v>
      </c>
      <c r="D5667" s="1">
        <v>45054</v>
      </c>
      <c r="E5667" s="1">
        <v>45056</v>
      </c>
      <c r="F5667" t="s">
        <v>10697</v>
      </c>
      <c r="G5667" t="s">
        <v>92</v>
      </c>
      <c r="H5667" t="s">
        <v>4560</v>
      </c>
      <c r="I5667" t="s">
        <v>2679</v>
      </c>
      <c r="J5667">
        <v>999.96</v>
      </c>
      <c r="K5667">
        <v>4</v>
      </c>
      <c r="L5667">
        <v>0</v>
      </c>
      <c r="M5667">
        <v>229.99080000000001</v>
      </c>
      <c r="N5667">
        <v>769.9692</v>
      </c>
      <c r="O5667">
        <v>0</v>
      </c>
      <c r="P5667" t="s">
        <v>86</v>
      </c>
      <c r="Q5667" t="s">
        <v>10631</v>
      </c>
      <c r="R5667">
        <v>2</v>
      </c>
      <c r="S5667">
        <v>23</v>
      </c>
      <c r="T5667" t="s">
        <v>10766</v>
      </c>
      <c r="U5667" s="1">
        <v>44457</v>
      </c>
      <c r="V5667" s="1">
        <v>45814</v>
      </c>
      <c r="W5667" t="s">
        <v>10775</v>
      </c>
    </row>
    <row r="5668" spans="1:23" x14ac:dyDescent="0.25">
      <c r="A5668">
        <v>3619</v>
      </c>
      <c r="B5668" t="s">
        <v>7363</v>
      </c>
      <c r="C5668">
        <v>36017399</v>
      </c>
      <c r="D5668" s="1">
        <v>45054</v>
      </c>
      <c r="E5668" s="1">
        <v>45056</v>
      </c>
      <c r="F5668" t="s">
        <v>10697</v>
      </c>
      <c r="G5668" t="s">
        <v>92</v>
      </c>
      <c r="H5668" t="s">
        <v>4560</v>
      </c>
      <c r="I5668" t="s">
        <v>1261</v>
      </c>
      <c r="J5668">
        <v>653.54999999999995</v>
      </c>
      <c r="K5668">
        <v>3</v>
      </c>
      <c r="L5668">
        <v>0</v>
      </c>
      <c r="M5668">
        <v>111.1035</v>
      </c>
      <c r="N5668">
        <v>542.44650000000001</v>
      </c>
      <c r="O5668">
        <v>0</v>
      </c>
      <c r="P5668" t="s">
        <v>86</v>
      </c>
      <c r="Q5668" t="s">
        <v>10631</v>
      </c>
      <c r="R5668">
        <v>2</v>
      </c>
      <c r="S5668">
        <v>17</v>
      </c>
      <c r="T5668" t="s">
        <v>10766</v>
      </c>
      <c r="U5668" s="1">
        <v>44457</v>
      </c>
      <c r="V5668" s="1">
        <v>45814</v>
      </c>
      <c r="W5668" t="s">
        <v>10775</v>
      </c>
    </row>
    <row r="5669" spans="1:23" x14ac:dyDescent="0.25">
      <c r="A5669">
        <v>3620</v>
      </c>
      <c r="B5669" t="s">
        <v>7364</v>
      </c>
      <c r="C5669">
        <v>64088306</v>
      </c>
      <c r="D5669" s="1">
        <v>45054</v>
      </c>
      <c r="E5669" s="1">
        <v>45058</v>
      </c>
      <c r="F5669" t="s">
        <v>10696</v>
      </c>
      <c r="G5669" t="s">
        <v>88</v>
      </c>
      <c r="H5669" t="s">
        <v>3942</v>
      </c>
      <c r="I5669" t="s">
        <v>135</v>
      </c>
      <c r="J5669">
        <v>696.42</v>
      </c>
      <c r="K5669">
        <v>2</v>
      </c>
      <c r="L5669">
        <v>0</v>
      </c>
      <c r="M5669">
        <v>160.17660000000001</v>
      </c>
      <c r="N5669">
        <v>536.24339999999995</v>
      </c>
      <c r="O5669">
        <v>0</v>
      </c>
      <c r="P5669" t="s">
        <v>86</v>
      </c>
      <c r="Q5669" t="s">
        <v>10631</v>
      </c>
      <c r="R5669">
        <v>4</v>
      </c>
      <c r="S5669">
        <v>23.000000000000004</v>
      </c>
      <c r="T5669" t="s">
        <v>10766</v>
      </c>
      <c r="U5669" s="1">
        <v>44531</v>
      </c>
      <c r="V5669" s="1">
        <v>45679</v>
      </c>
      <c r="W5669" t="s">
        <v>10775</v>
      </c>
    </row>
    <row r="5670" spans="1:23" x14ac:dyDescent="0.25">
      <c r="A5670">
        <v>3621</v>
      </c>
      <c r="B5670" t="s">
        <v>7364</v>
      </c>
      <c r="C5670">
        <v>60039939</v>
      </c>
      <c r="D5670" s="1">
        <v>45054</v>
      </c>
      <c r="E5670" s="1">
        <v>45058</v>
      </c>
      <c r="F5670" t="s">
        <v>10696</v>
      </c>
      <c r="G5670" t="s">
        <v>88</v>
      </c>
      <c r="H5670" t="s">
        <v>3942</v>
      </c>
      <c r="I5670" t="s">
        <v>428</v>
      </c>
      <c r="J5670">
        <v>304.77600000000001</v>
      </c>
      <c r="K5670">
        <v>3</v>
      </c>
      <c r="L5670">
        <v>0.2</v>
      </c>
      <c r="M5670">
        <v>22.8582</v>
      </c>
      <c r="N5670">
        <v>281.9178</v>
      </c>
      <c r="O5670">
        <v>60.955200000000005</v>
      </c>
      <c r="P5670" t="s">
        <v>86</v>
      </c>
      <c r="Q5670" t="s">
        <v>10632</v>
      </c>
      <c r="R5670">
        <v>4</v>
      </c>
      <c r="S5670">
        <v>7.5</v>
      </c>
      <c r="T5670" t="s">
        <v>10768</v>
      </c>
      <c r="U5670" s="1">
        <v>44531</v>
      </c>
      <c r="V5670" s="1">
        <v>45679</v>
      </c>
      <c r="W5670" t="s">
        <v>10775</v>
      </c>
    </row>
    <row r="5671" spans="1:23" x14ac:dyDescent="0.25">
      <c r="A5671">
        <v>3622</v>
      </c>
      <c r="B5671" t="s">
        <v>7365</v>
      </c>
      <c r="C5671">
        <v>31666235</v>
      </c>
      <c r="D5671" s="1">
        <v>45054</v>
      </c>
      <c r="E5671" s="1">
        <v>45058</v>
      </c>
      <c r="F5671" t="s">
        <v>10696</v>
      </c>
      <c r="G5671" t="s">
        <v>88</v>
      </c>
      <c r="H5671" t="s">
        <v>4278</v>
      </c>
      <c r="I5671" t="s">
        <v>2176</v>
      </c>
      <c r="J5671">
        <v>21.488</v>
      </c>
      <c r="K5671">
        <v>2</v>
      </c>
      <c r="L5671">
        <v>0.2</v>
      </c>
      <c r="M5671">
        <v>1.6115999999999999</v>
      </c>
      <c r="N5671">
        <v>19.8764</v>
      </c>
      <c r="O5671">
        <v>4.2976000000000001</v>
      </c>
      <c r="P5671" t="s">
        <v>86</v>
      </c>
      <c r="Q5671" t="s">
        <v>10632</v>
      </c>
      <c r="R5671">
        <v>4</v>
      </c>
      <c r="S5671">
        <v>7.5</v>
      </c>
      <c r="T5671" t="s">
        <v>10768</v>
      </c>
      <c r="U5671" s="1">
        <v>44448</v>
      </c>
      <c r="V5671" s="1">
        <v>45718</v>
      </c>
      <c r="W5671" t="s">
        <v>10775</v>
      </c>
    </row>
    <row r="5672" spans="1:23" x14ac:dyDescent="0.25">
      <c r="A5672">
        <v>3623</v>
      </c>
      <c r="B5672" t="s">
        <v>7365</v>
      </c>
      <c r="C5672">
        <v>11939017</v>
      </c>
      <c r="D5672" s="1">
        <v>45054</v>
      </c>
      <c r="E5672" s="1">
        <v>45058</v>
      </c>
      <c r="F5672" t="s">
        <v>10696</v>
      </c>
      <c r="G5672" t="s">
        <v>88</v>
      </c>
      <c r="H5672" t="s">
        <v>4278</v>
      </c>
      <c r="I5672" t="s">
        <v>2661</v>
      </c>
      <c r="J5672">
        <v>239.976</v>
      </c>
      <c r="K5672">
        <v>3</v>
      </c>
      <c r="L5672">
        <v>0.2</v>
      </c>
      <c r="M5672">
        <v>26.997299999999999</v>
      </c>
      <c r="N5672">
        <v>212.9787</v>
      </c>
      <c r="O5672">
        <v>47.995200000000004</v>
      </c>
      <c r="P5672" t="s">
        <v>86</v>
      </c>
      <c r="Q5672" t="s">
        <v>10632</v>
      </c>
      <c r="R5672">
        <v>4</v>
      </c>
      <c r="S5672">
        <v>11.25</v>
      </c>
      <c r="T5672" t="s">
        <v>10767</v>
      </c>
      <c r="U5672" s="1">
        <v>44448</v>
      </c>
      <c r="V5672" s="1">
        <v>45718</v>
      </c>
      <c r="W5672" t="s">
        <v>10775</v>
      </c>
    </row>
    <row r="5673" spans="1:23" x14ac:dyDescent="0.25">
      <c r="A5673">
        <v>3624</v>
      </c>
      <c r="B5673" t="s">
        <v>7365</v>
      </c>
      <c r="C5673">
        <v>49776555</v>
      </c>
      <c r="D5673" s="1">
        <v>45054</v>
      </c>
      <c r="E5673" s="1">
        <v>45058</v>
      </c>
      <c r="F5673" t="s">
        <v>10696</v>
      </c>
      <c r="G5673" t="s">
        <v>88</v>
      </c>
      <c r="H5673" t="s">
        <v>4278</v>
      </c>
      <c r="I5673" t="s">
        <v>3329</v>
      </c>
      <c r="J5673">
        <v>34.503999999999998</v>
      </c>
      <c r="K5673">
        <v>2</v>
      </c>
      <c r="L5673">
        <v>0.6</v>
      </c>
      <c r="M5673">
        <v>-15.5268</v>
      </c>
      <c r="N5673">
        <v>50.030799999999999</v>
      </c>
      <c r="O5673">
        <v>20.702399999999997</v>
      </c>
      <c r="P5673" t="s">
        <v>10633</v>
      </c>
      <c r="Q5673" t="s">
        <v>10632</v>
      </c>
      <c r="R5673">
        <v>4</v>
      </c>
      <c r="S5673">
        <v>-45</v>
      </c>
      <c r="T5673" t="s">
        <v>10768</v>
      </c>
      <c r="U5673" s="1">
        <v>44448</v>
      </c>
      <c r="V5673" s="1">
        <v>45718</v>
      </c>
      <c r="W5673" t="s">
        <v>10775</v>
      </c>
    </row>
    <row r="5674" spans="1:23" x14ac:dyDescent="0.25">
      <c r="A5674">
        <v>3625</v>
      </c>
      <c r="B5674" t="s">
        <v>7366</v>
      </c>
      <c r="C5674">
        <v>83197730</v>
      </c>
      <c r="D5674" s="1">
        <v>45054</v>
      </c>
      <c r="E5674" s="1">
        <v>45056</v>
      </c>
      <c r="F5674" t="s">
        <v>10697</v>
      </c>
      <c r="G5674" t="s">
        <v>3816</v>
      </c>
      <c r="H5674" t="s">
        <v>5590</v>
      </c>
      <c r="I5674" t="s">
        <v>473</v>
      </c>
      <c r="J5674">
        <v>18.899999999999999</v>
      </c>
      <c r="K5674">
        <v>3</v>
      </c>
      <c r="L5674">
        <v>0</v>
      </c>
      <c r="M5674">
        <v>8.6940000000000008</v>
      </c>
      <c r="N5674">
        <v>10.205999999999998</v>
      </c>
      <c r="O5674">
        <v>0</v>
      </c>
      <c r="P5674" t="s">
        <v>86</v>
      </c>
      <c r="Q5674" t="s">
        <v>10631</v>
      </c>
      <c r="R5674">
        <v>2</v>
      </c>
      <c r="S5674">
        <v>46.000000000000007</v>
      </c>
      <c r="T5674" t="s">
        <v>10766</v>
      </c>
      <c r="U5674" s="1">
        <v>44465</v>
      </c>
      <c r="V5674" s="1">
        <v>45607</v>
      </c>
      <c r="W5674" t="s">
        <v>10770</v>
      </c>
    </row>
    <row r="5675" spans="1:23" x14ac:dyDescent="0.25">
      <c r="A5675">
        <v>3626</v>
      </c>
      <c r="B5675" t="s">
        <v>7367</v>
      </c>
      <c r="C5675">
        <v>4460298</v>
      </c>
      <c r="D5675" s="1">
        <v>45055</v>
      </c>
      <c r="E5675" s="1">
        <v>45059</v>
      </c>
      <c r="F5675" t="s">
        <v>10696</v>
      </c>
      <c r="G5675" t="s">
        <v>92</v>
      </c>
      <c r="H5675" t="s">
        <v>5387</v>
      </c>
      <c r="I5675" t="s">
        <v>1500</v>
      </c>
      <c r="J5675">
        <v>40.92</v>
      </c>
      <c r="K5675">
        <v>5</v>
      </c>
      <c r="L5675">
        <v>0.2</v>
      </c>
      <c r="M5675">
        <v>3.069</v>
      </c>
      <c r="N5675">
        <v>37.850999999999999</v>
      </c>
      <c r="O5675">
        <v>8.1840000000000011</v>
      </c>
      <c r="P5675" t="s">
        <v>86</v>
      </c>
      <c r="Q5675" t="s">
        <v>10632</v>
      </c>
      <c r="R5675">
        <v>4</v>
      </c>
      <c r="S5675">
        <v>7.5</v>
      </c>
      <c r="T5675" t="s">
        <v>10768</v>
      </c>
      <c r="U5675" s="1">
        <v>45055</v>
      </c>
      <c r="V5675" s="1">
        <v>45828</v>
      </c>
      <c r="W5675" t="s">
        <v>10763</v>
      </c>
    </row>
    <row r="5676" spans="1:23" x14ac:dyDescent="0.25">
      <c r="A5676">
        <v>3627</v>
      </c>
      <c r="B5676" t="s">
        <v>7368</v>
      </c>
      <c r="C5676">
        <v>64731222</v>
      </c>
      <c r="D5676" s="1">
        <v>45055</v>
      </c>
      <c r="E5676" s="1">
        <v>45059</v>
      </c>
      <c r="F5676" t="s">
        <v>10696</v>
      </c>
      <c r="G5676" t="s">
        <v>88</v>
      </c>
      <c r="H5676" t="s">
        <v>5799</v>
      </c>
      <c r="I5676" t="s">
        <v>3617</v>
      </c>
      <c r="J5676">
        <v>415.96800000000002</v>
      </c>
      <c r="K5676">
        <v>4</v>
      </c>
      <c r="L5676">
        <v>0.2</v>
      </c>
      <c r="M5676">
        <v>51.996000000000002</v>
      </c>
      <c r="N5676">
        <v>363.97200000000004</v>
      </c>
      <c r="O5676">
        <v>83.193600000000004</v>
      </c>
      <c r="P5676" t="s">
        <v>86</v>
      </c>
      <c r="Q5676" t="s">
        <v>10632</v>
      </c>
      <c r="R5676">
        <v>4</v>
      </c>
      <c r="S5676">
        <v>12.5</v>
      </c>
      <c r="T5676" t="s">
        <v>10767</v>
      </c>
      <c r="U5676" s="1">
        <v>44544</v>
      </c>
      <c r="V5676" s="1">
        <v>45247</v>
      </c>
      <c r="W5676" t="s">
        <v>10770</v>
      </c>
    </row>
    <row r="5677" spans="1:23" x14ac:dyDescent="0.25">
      <c r="A5677">
        <v>3628</v>
      </c>
      <c r="B5677" t="s">
        <v>7368</v>
      </c>
      <c r="C5677">
        <v>86216898</v>
      </c>
      <c r="D5677" s="1">
        <v>45055</v>
      </c>
      <c r="E5677" s="1">
        <v>45059</v>
      </c>
      <c r="F5677" t="s">
        <v>10696</v>
      </c>
      <c r="G5677" t="s">
        <v>88</v>
      </c>
      <c r="H5677" t="s">
        <v>5799</v>
      </c>
      <c r="I5677" t="s">
        <v>1892</v>
      </c>
      <c r="J5677">
        <v>304.89999999999998</v>
      </c>
      <c r="K5677">
        <v>5</v>
      </c>
      <c r="L5677">
        <v>0</v>
      </c>
      <c r="M5677">
        <v>6.0979999999999999</v>
      </c>
      <c r="N5677">
        <v>298.80199999999996</v>
      </c>
      <c r="O5677">
        <v>0</v>
      </c>
      <c r="P5677" t="s">
        <v>86</v>
      </c>
      <c r="Q5677" t="s">
        <v>10631</v>
      </c>
      <c r="R5677">
        <v>4</v>
      </c>
      <c r="S5677">
        <v>2</v>
      </c>
      <c r="T5677" t="s">
        <v>10768</v>
      </c>
      <c r="U5677" s="1">
        <v>44544</v>
      </c>
      <c r="V5677" s="1">
        <v>45247</v>
      </c>
      <c r="W5677" t="s">
        <v>10770</v>
      </c>
    </row>
    <row r="5678" spans="1:23" x14ac:dyDescent="0.25">
      <c r="A5678">
        <v>3629</v>
      </c>
      <c r="B5678" t="s">
        <v>7368</v>
      </c>
      <c r="C5678">
        <v>2003396</v>
      </c>
      <c r="D5678" s="1">
        <v>45055</v>
      </c>
      <c r="E5678" s="1">
        <v>45059</v>
      </c>
      <c r="F5678" t="s">
        <v>10696</v>
      </c>
      <c r="G5678" t="s">
        <v>88</v>
      </c>
      <c r="H5678" t="s">
        <v>5799</v>
      </c>
      <c r="I5678" t="s">
        <v>3494</v>
      </c>
      <c r="J5678">
        <v>80.959999999999994</v>
      </c>
      <c r="K5678">
        <v>4</v>
      </c>
      <c r="L5678">
        <v>0</v>
      </c>
      <c r="M5678">
        <v>29.145600000000002</v>
      </c>
      <c r="N5678">
        <v>51.814399999999992</v>
      </c>
      <c r="O5678">
        <v>0</v>
      </c>
      <c r="P5678" t="s">
        <v>86</v>
      </c>
      <c r="Q5678" t="s">
        <v>10631</v>
      </c>
      <c r="R5678">
        <v>4</v>
      </c>
      <c r="S5678">
        <v>36.000000000000007</v>
      </c>
      <c r="T5678" t="s">
        <v>10766</v>
      </c>
      <c r="U5678" s="1">
        <v>44544</v>
      </c>
      <c r="V5678" s="1">
        <v>45247</v>
      </c>
      <c r="W5678" t="s">
        <v>10770</v>
      </c>
    </row>
    <row r="5679" spans="1:23" x14ac:dyDescent="0.25">
      <c r="A5679">
        <v>3630</v>
      </c>
      <c r="B5679" t="s">
        <v>7368</v>
      </c>
      <c r="C5679">
        <v>48971485</v>
      </c>
      <c r="D5679" s="1">
        <v>45055</v>
      </c>
      <c r="E5679" s="1">
        <v>45059</v>
      </c>
      <c r="F5679" t="s">
        <v>10696</v>
      </c>
      <c r="G5679" t="s">
        <v>88</v>
      </c>
      <c r="H5679" t="s">
        <v>5799</v>
      </c>
      <c r="I5679" t="s">
        <v>3424</v>
      </c>
      <c r="J5679">
        <v>777.21</v>
      </c>
      <c r="K5679">
        <v>7</v>
      </c>
      <c r="L5679">
        <v>0</v>
      </c>
      <c r="M5679">
        <v>54.404699999999998</v>
      </c>
      <c r="N5679">
        <v>722.80529999999999</v>
      </c>
      <c r="O5679">
        <v>0</v>
      </c>
      <c r="P5679" t="s">
        <v>86</v>
      </c>
      <c r="Q5679" t="s">
        <v>10631</v>
      </c>
      <c r="R5679">
        <v>4</v>
      </c>
      <c r="S5679">
        <v>6.9999999999999991</v>
      </c>
      <c r="T5679" t="s">
        <v>10768</v>
      </c>
      <c r="U5679" s="1">
        <v>44544</v>
      </c>
      <c r="V5679" s="1">
        <v>45247</v>
      </c>
      <c r="W5679" t="s">
        <v>10770</v>
      </c>
    </row>
    <row r="5680" spans="1:23" x14ac:dyDescent="0.25">
      <c r="A5680">
        <v>3631</v>
      </c>
      <c r="B5680" t="s">
        <v>7368</v>
      </c>
      <c r="C5680">
        <v>74783402</v>
      </c>
      <c r="D5680" s="1">
        <v>45055</v>
      </c>
      <c r="E5680" s="1">
        <v>45059</v>
      </c>
      <c r="F5680" t="s">
        <v>10696</v>
      </c>
      <c r="G5680" t="s">
        <v>88</v>
      </c>
      <c r="H5680" t="s">
        <v>5799</v>
      </c>
      <c r="I5680" t="s">
        <v>2092</v>
      </c>
      <c r="J5680">
        <v>32.4</v>
      </c>
      <c r="K5680">
        <v>5</v>
      </c>
      <c r="L5680">
        <v>0</v>
      </c>
      <c r="M5680">
        <v>15.552</v>
      </c>
      <c r="N5680">
        <v>16.847999999999999</v>
      </c>
      <c r="O5680">
        <v>0</v>
      </c>
      <c r="P5680" t="s">
        <v>86</v>
      </c>
      <c r="Q5680" t="s">
        <v>10631</v>
      </c>
      <c r="R5680">
        <v>4</v>
      </c>
      <c r="S5680">
        <v>48</v>
      </c>
      <c r="T5680" t="s">
        <v>10766</v>
      </c>
      <c r="U5680" s="1">
        <v>44544</v>
      </c>
      <c r="V5680" s="1">
        <v>45247</v>
      </c>
      <c r="W5680" t="s">
        <v>10770</v>
      </c>
    </row>
    <row r="5681" spans="1:23" x14ac:dyDescent="0.25">
      <c r="A5681">
        <v>3632</v>
      </c>
      <c r="B5681" t="s">
        <v>7368</v>
      </c>
      <c r="C5681">
        <v>68476927</v>
      </c>
      <c r="D5681" s="1">
        <v>45055</v>
      </c>
      <c r="E5681" s="1">
        <v>45059</v>
      </c>
      <c r="F5681" t="s">
        <v>10696</v>
      </c>
      <c r="G5681" t="s">
        <v>88</v>
      </c>
      <c r="H5681" t="s">
        <v>5799</v>
      </c>
      <c r="I5681" t="s">
        <v>1921</v>
      </c>
      <c r="J5681">
        <v>225.56800000000001</v>
      </c>
      <c r="K5681">
        <v>2</v>
      </c>
      <c r="L5681">
        <v>0.2</v>
      </c>
      <c r="M5681">
        <v>2.8195999999999999</v>
      </c>
      <c r="N5681">
        <v>222.7484</v>
      </c>
      <c r="O5681">
        <v>45.113600000000005</v>
      </c>
      <c r="P5681" t="s">
        <v>86</v>
      </c>
      <c r="Q5681" t="s">
        <v>10632</v>
      </c>
      <c r="R5681">
        <v>4</v>
      </c>
      <c r="S5681">
        <v>1.25</v>
      </c>
      <c r="T5681" t="s">
        <v>10768</v>
      </c>
      <c r="U5681" s="1">
        <v>44544</v>
      </c>
      <c r="V5681" s="1">
        <v>45247</v>
      </c>
      <c r="W5681" t="s">
        <v>10770</v>
      </c>
    </row>
    <row r="5682" spans="1:23" x14ac:dyDescent="0.25">
      <c r="A5682">
        <v>3633</v>
      </c>
      <c r="B5682" t="s">
        <v>7368</v>
      </c>
      <c r="C5682">
        <v>74974437</v>
      </c>
      <c r="D5682" s="1">
        <v>45055</v>
      </c>
      <c r="E5682" s="1">
        <v>45059</v>
      </c>
      <c r="F5682" t="s">
        <v>10696</v>
      </c>
      <c r="G5682" t="s">
        <v>88</v>
      </c>
      <c r="H5682" t="s">
        <v>5799</v>
      </c>
      <c r="I5682" t="s">
        <v>2354</v>
      </c>
      <c r="J5682">
        <v>36.6</v>
      </c>
      <c r="K5682">
        <v>3</v>
      </c>
      <c r="L5682">
        <v>0</v>
      </c>
      <c r="M5682">
        <v>15.372</v>
      </c>
      <c r="N5682">
        <v>21.228000000000002</v>
      </c>
      <c r="O5682">
        <v>0</v>
      </c>
      <c r="P5682" t="s">
        <v>86</v>
      </c>
      <c r="Q5682" t="s">
        <v>10631</v>
      </c>
      <c r="R5682">
        <v>4</v>
      </c>
      <c r="S5682">
        <v>42</v>
      </c>
      <c r="T5682" t="s">
        <v>10766</v>
      </c>
      <c r="U5682" s="1">
        <v>44544</v>
      </c>
      <c r="V5682" s="1">
        <v>45247</v>
      </c>
      <c r="W5682" t="s">
        <v>10770</v>
      </c>
    </row>
    <row r="5683" spans="1:23" x14ac:dyDescent="0.25">
      <c r="A5683">
        <v>3634</v>
      </c>
      <c r="B5683" t="s">
        <v>7369</v>
      </c>
      <c r="C5683">
        <v>80429828</v>
      </c>
      <c r="D5683" s="1">
        <v>45055</v>
      </c>
      <c r="E5683" s="1">
        <v>45062</v>
      </c>
      <c r="F5683" t="s">
        <v>10699</v>
      </c>
      <c r="G5683" t="s">
        <v>88</v>
      </c>
      <c r="H5683" t="s">
        <v>4807</v>
      </c>
      <c r="I5683" t="s">
        <v>686</v>
      </c>
      <c r="J5683">
        <v>541.24</v>
      </c>
      <c r="K5683">
        <v>4</v>
      </c>
      <c r="L5683">
        <v>0</v>
      </c>
      <c r="M5683">
        <v>5.4123999999999999</v>
      </c>
      <c r="N5683">
        <v>535.82759999999996</v>
      </c>
      <c r="O5683">
        <v>0</v>
      </c>
      <c r="P5683" t="s">
        <v>86</v>
      </c>
      <c r="Q5683" t="s">
        <v>10631</v>
      </c>
      <c r="R5683">
        <v>7</v>
      </c>
      <c r="S5683">
        <v>1</v>
      </c>
      <c r="T5683" t="s">
        <v>10768</v>
      </c>
      <c r="U5683" s="1">
        <v>44543</v>
      </c>
      <c r="V5683" s="1">
        <v>45775</v>
      </c>
      <c r="W5683" t="s">
        <v>10775</v>
      </c>
    </row>
    <row r="5684" spans="1:23" x14ac:dyDescent="0.25">
      <c r="A5684">
        <v>3635</v>
      </c>
      <c r="B5684" t="s">
        <v>7369</v>
      </c>
      <c r="C5684">
        <v>99425352</v>
      </c>
      <c r="D5684" s="1">
        <v>45055</v>
      </c>
      <c r="E5684" s="1">
        <v>45062</v>
      </c>
      <c r="F5684" t="s">
        <v>10699</v>
      </c>
      <c r="G5684" t="s">
        <v>88</v>
      </c>
      <c r="H5684" t="s">
        <v>4807</v>
      </c>
      <c r="I5684" t="s">
        <v>657</v>
      </c>
      <c r="J5684">
        <v>106.32</v>
      </c>
      <c r="K5684">
        <v>3</v>
      </c>
      <c r="L5684">
        <v>0</v>
      </c>
      <c r="M5684">
        <v>49.970399999999998</v>
      </c>
      <c r="N5684">
        <v>56.349599999999995</v>
      </c>
      <c r="O5684">
        <v>0</v>
      </c>
      <c r="P5684" t="s">
        <v>86</v>
      </c>
      <c r="Q5684" t="s">
        <v>10631</v>
      </c>
      <c r="R5684">
        <v>7</v>
      </c>
      <c r="S5684">
        <v>47</v>
      </c>
      <c r="T5684" t="s">
        <v>10766</v>
      </c>
      <c r="U5684" s="1">
        <v>44543</v>
      </c>
      <c r="V5684" s="1">
        <v>45775</v>
      </c>
      <c r="W5684" t="s">
        <v>10775</v>
      </c>
    </row>
    <row r="5685" spans="1:23" x14ac:dyDescent="0.25">
      <c r="A5685">
        <v>3636</v>
      </c>
      <c r="B5685" t="s">
        <v>7369</v>
      </c>
      <c r="C5685">
        <v>94156254</v>
      </c>
      <c r="D5685" s="1">
        <v>45055</v>
      </c>
      <c r="E5685" s="1">
        <v>45062</v>
      </c>
      <c r="F5685" t="s">
        <v>10699</v>
      </c>
      <c r="G5685" t="s">
        <v>88</v>
      </c>
      <c r="H5685" t="s">
        <v>4807</v>
      </c>
      <c r="I5685" t="s">
        <v>3691</v>
      </c>
      <c r="J5685">
        <v>1323.9</v>
      </c>
      <c r="K5685">
        <v>5</v>
      </c>
      <c r="L5685">
        <v>0</v>
      </c>
      <c r="M5685">
        <v>383.93099999999998</v>
      </c>
      <c r="N5685">
        <v>939.96900000000005</v>
      </c>
      <c r="O5685">
        <v>0</v>
      </c>
      <c r="P5685" t="s">
        <v>86</v>
      </c>
      <c r="Q5685" t="s">
        <v>10631</v>
      </c>
      <c r="R5685">
        <v>7</v>
      </c>
      <c r="S5685">
        <v>28.999999999999996</v>
      </c>
      <c r="T5685" t="s">
        <v>10766</v>
      </c>
      <c r="U5685" s="1">
        <v>44543</v>
      </c>
      <c r="V5685" s="1">
        <v>45775</v>
      </c>
      <c r="W5685" t="s">
        <v>10763</v>
      </c>
    </row>
    <row r="5686" spans="1:23" x14ac:dyDescent="0.25">
      <c r="A5686">
        <v>3637</v>
      </c>
      <c r="B5686" t="s">
        <v>7370</v>
      </c>
      <c r="C5686">
        <v>25435043</v>
      </c>
      <c r="D5686" s="1">
        <v>45057</v>
      </c>
      <c r="E5686" s="1">
        <v>45059</v>
      </c>
      <c r="F5686" t="s">
        <v>10697</v>
      </c>
      <c r="G5686" t="s">
        <v>92</v>
      </c>
      <c r="H5686" t="s">
        <v>3918</v>
      </c>
      <c r="I5686" t="s">
        <v>3016</v>
      </c>
      <c r="J5686">
        <v>141.96</v>
      </c>
      <c r="K5686">
        <v>2</v>
      </c>
      <c r="L5686">
        <v>0</v>
      </c>
      <c r="M5686">
        <v>22.7136</v>
      </c>
      <c r="N5686">
        <v>119.24640000000001</v>
      </c>
      <c r="O5686">
        <v>0</v>
      </c>
      <c r="P5686" t="s">
        <v>86</v>
      </c>
      <c r="Q5686" t="s">
        <v>10631</v>
      </c>
      <c r="R5686">
        <v>2</v>
      </c>
      <c r="S5686">
        <v>15.999999999999998</v>
      </c>
      <c r="T5686" t="s">
        <v>10766</v>
      </c>
      <c r="U5686" s="1">
        <v>44695</v>
      </c>
      <c r="V5686" s="1">
        <v>45677</v>
      </c>
      <c r="W5686" t="s">
        <v>10775</v>
      </c>
    </row>
    <row r="5687" spans="1:23" x14ac:dyDescent="0.25">
      <c r="A5687">
        <v>3638</v>
      </c>
      <c r="B5687" t="s">
        <v>7371</v>
      </c>
      <c r="C5687">
        <v>64660617</v>
      </c>
      <c r="D5687" s="1">
        <v>45057</v>
      </c>
      <c r="E5687" s="1">
        <v>45064</v>
      </c>
      <c r="F5687" t="s">
        <v>10699</v>
      </c>
      <c r="G5687" t="s">
        <v>88</v>
      </c>
      <c r="H5687" t="s">
        <v>4179</v>
      </c>
      <c r="I5687" t="s">
        <v>2187</v>
      </c>
      <c r="J5687">
        <v>31.08</v>
      </c>
      <c r="K5687">
        <v>4</v>
      </c>
      <c r="L5687">
        <v>0</v>
      </c>
      <c r="M5687">
        <v>8.3916000000000004</v>
      </c>
      <c r="N5687">
        <v>22.688399999999998</v>
      </c>
      <c r="O5687">
        <v>0</v>
      </c>
      <c r="P5687" t="s">
        <v>86</v>
      </c>
      <c r="Q5687" t="s">
        <v>10631</v>
      </c>
      <c r="R5687">
        <v>7</v>
      </c>
      <c r="S5687">
        <v>27</v>
      </c>
      <c r="T5687" t="s">
        <v>10766</v>
      </c>
      <c r="U5687" s="1">
        <v>44486</v>
      </c>
      <c r="V5687" s="1">
        <v>45712</v>
      </c>
      <c r="W5687" t="s">
        <v>10775</v>
      </c>
    </row>
    <row r="5688" spans="1:23" x14ac:dyDescent="0.25">
      <c r="A5688">
        <v>3639</v>
      </c>
      <c r="B5688" t="s">
        <v>7372</v>
      </c>
      <c r="C5688">
        <v>81118673</v>
      </c>
      <c r="D5688" s="1">
        <v>45057</v>
      </c>
      <c r="E5688" s="1">
        <v>45062</v>
      </c>
      <c r="F5688" t="s">
        <v>10700</v>
      </c>
      <c r="G5688" t="s">
        <v>88</v>
      </c>
      <c r="H5688" t="s">
        <v>4989</v>
      </c>
      <c r="I5688" t="s">
        <v>2879</v>
      </c>
      <c r="J5688">
        <v>5.984</v>
      </c>
      <c r="K5688">
        <v>2</v>
      </c>
      <c r="L5688">
        <v>0.2</v>
      </c>
      <c r="M5688">
        <v>2.2440000000000002</v>
      </c>
      <c r="N5688">
        <v>3.7399999999999998</v>
      </c>
      <c r="O5688">
        <v>1.1968000000000001</v>
      </c>
      <c r="P5688" t="s">
        <v>86</v>
      </c>
      <c r="Q5688" t="s">
        <v>10632</v>
      </c>
      <c r="R5688">
        <v>5</v>
      </c>
      <c r="S5688">
        <v>37.500000000000007</v>
      </c>
      <c r="T5688" t="s">
        <v>10766</v>
      </c>
      <c r="U5688" s="1">
        <v>44615</v>
      </c>
      <c r="V5688" s="1">
        <v>45789</v>
      </c>
      <c r="W5688" t="s">
        <v>10775</v>
      </c>
    </row>
    <row r="5689" spans="1:23" x14ac:dyDescent="0.25">
      <c r="A5689">
        <v>3640</v>
      </c>
      <c r="B5689" t="s">
        <v>7372</v>
      </c>
      <c r="C5689">
        <v>10009930</v>
      </c>
      <c r="D5689" s="1">
        <v>45057</v>
      </c>
      <c r="E5689" s="1">
        <v>45062</v>
      </c>
      <c r="F5689" t="s">
        <v>10700</v>
      </c>
      <c r="G5689" t="s">
        <v>88</v>
      </c>
      <c r="H5689" t="s">
        <v>4989</v>
      </c>
      <c r="I5689" t="s">
        <v>1887</v>
      </c>
      <c r="J5689">
        <v>861.76</v>
      </c>
      <c r="K5689">
        <v>4</v>
      </c>
      <c r="L5689">
        <v>0</v>
      </c>
      <c r="M5689">
        <v>249.91040000000001</v>
      </c>
      <c r="N5689">
        <v>611.84960000000001</v>
      </c>
      <c r="O5689">
        <v>0</v>
      </c>
      <c r="P5689" t="s">
        <v>86</v>
      </c>
      <c r="Q5689" t="s">
        <v>10631</v>
      </c>
      <c r="R5689">
        <v>5</v>
      </c>
      <c r="S5689">
        <v>29.000000000000004</v>
      </c>
      <c r="T5689" t="s">
        <v>10766</v>
      </c>
      <c r="U5689" s="1">
        <v>44615</v>
      </c>
      <c r="V5689" s="1">
        <v>45789</v>
      </c>
      <c r="W5689" t="s">
        <v>10775</v>
      </c>
    </row>
    <row r="5690" spans="1:23" x14ac:dyDescent="0.25">
      <c r="A5690">
        <v>3641</v>
      </c>
      <c r="B5690" t="s">
        <v>7373</v>
      </c>
      <c r="C5690">
        <v>24622614</v>
      </c>
      <c r="D5690" s="1">
        <v>45058</v>
      </c>
      <c r="E5690" s="1">
        <v>45063</v>
      </c>
      <c r="F5690" t="s">
        <v>10700</v>
      </c>
      <c r="G5690" t="s">
        <v>88</v>
      </c>
      <c r="H5690" t="s">
        <v>4847</v>
      </c>
      <c r="I5690" t="s">
        <v>1388</v>
      </c>
      <c r="J5690">
        <v>60.45</v>
      </c>
      <c r="K5690">
        <v>3</v>
      </c>
      <c r="L5690">
        <v>0</v>
      </c>
      <c r="M5690">
        <v>16.3215</v>
      </c>
      <c r="N5690">
        <v>44.128500000000003</v>
      </c>
      <c r="O5690">
        <v>0</v>
      </c>
      <c r="P5690" t="s">
        <v>86</v>
      </c>
      <c r="Q5690" t="s">
        <v>10631</v>
      </c>
      <c r="R5690">
        <v>5</v>
      </c>
      <c r="S5690">
        <v>27</v>
      </c>
      <c r="T5690" t="s">
        <v>10766</v>
      </c>
      <c r="U5690" s="1">
        <v>44560</v>
      </c>
      <c r="V5690" s="1">
        <v>45797</v>
      </c>
      <c r="W5690" t="s">
        <v>10775</v>
      </c>
    </row>
    <row r="5691" spans="1:23" x14ac:dyDescent="0.25">
      <c r="A5691">
        <v>3642</v>
      </c>
      <c r="B5691" t="s">
        <v>7373</v>
      </c>
      <c r="C5691">
        <v>98095881</v>
      </c>
      <c r="D5691" s="1">
        <v>45058</v>
      </c>
      <c r="E5691" s="1">
        <v>45063</v>
      </c>
      <c r="F5691" t="s">
        <v>10700</v>
      </c>
      <c r="G5691" t="s">
        <v>88</v>
      </c>
      <c r="H5691" t="s">
        <v>4847</v>
      </c>
      <c r="I5691" t="s">
        <v>1478</v>
      </c>
      <c r="J5691">
        <v>11.52</v>
      </c>
      <c r="K5691">
        <v>4</v>
      </c>
      <c r="L5691">
        <v>0</v>
      </c>
      <c r="M5691">
        <v>3.3408000000000002</v>
      </c>
      <c r="N5691">
        <v>8.1791999999999998</v>
      </c>
      <c r="O5691">
        <v>0</v>
      </c>
      <c r="P5691" t="s">
        <v>86</v>
      </c>
      <c r="Q5691" t="s">
        <v>10631</v>
      </c>
      <c r="R5691">
        <v>5</v>
      </c>
      <c r="S5691">
        <v>29.000000000000004</v>
      </c>
      <c r="T5691" t="s">
        <v>10766</v>
      </c>
      <c r="U5691" s="1">
        <v>44560</v>
      </c>
      <c r="V5691" s="1">
        <v>45797</v>
      </c>
      <c r="W5691" t="s">
        <v>10775</v>
      </c>
    </row>
    <row r="5692" spans="1:23" x14ac:dyDescent="0.25">
      <c r="A5692">
        <v>3643</v>
      </c>
      <c r="B5692" t="s">
        <v>7373</v>
      </c>
      <c r="C5692">
        <v>49513112</v>
      </c>
      <c r="D5692" s="1">
        <v>45058</v>
      </c>
      <c r="E5692" s="1">
        <v>45063</v>
      </c>
      <c r="F5692" t="s">
        <v>10700</v>
      </c>
      <c r="G5692" t="s">
        <v>88</v>
      </c>
      <c r="H5692" t="s">
        <v>4847</v>
      </c>
      <c r="I5692" t="s">
        <v>1480</v>
      </c>
      <c r="J5692">
        <v>186.048</v>
      </c>
      <c r="K5692">
        <v>4</v>
      </c>
      <c r="L5692">
        <v>0.2</v>
      </c>
      <c r="M5692">
        <v>9.3024000000000004</v>
      </c>
      <c r="N5692">
        <v>176.7456</v>
      </c>
      <c r="O5692">
        <v>37.209600000000002</v>
      </c>
      <c r="P5692" t="s">
        <v>86</v>
      </c>
      <c r="Q5692" t="s">
        <v>10632</v>
      </c>
      <c r="R5692">
        <v>5</v>
      </c>
      <c r="S5692">
        <v>5</v>
      </c>
      <c r="T5692" t="s">
        <v>10768</v>
      </c>
      <c r="U5692" s="1">
        <v>44560</v>
      </c>
      <c r="V5692" s="1">
        <v>45797</v>
      </c>
      <c r="W5692" t="s">
        <v>10775</v>
      </c>
    </row>
    <row r="5693" spans="1:23" x14ac:dyDescent="0.25">
      <c r="A5693">
        <v>3644</v>
      </c>
      <c r="B5693" t="s">
        <v>7374</v>
      </c>
      <c r="C5693">
        <v>83609738</v>
      </c>
      <c r="D5693" s="1">
        <v>45058</v>
      </c>
      <c r="E5693" s="1">
        <v>45064</v>
      </c>
      <c r="F5693" t="s">
        <v>10698</v>
      </c>
      <c r="G5693" t="s">
        <v>88</v>
      </c>
      <c r="H5693" t="s">
        <v>4288</v>
      </c>
      <c r="I5693" t="s">
        <v>789</v>
      </c>
      <c r="J5693">
        <v>19.46</v>
      </c>
      <c r="K5693">
        <v>7</v>
      </c>
      <c r="L5693">
        <v>0</v>
      </c>
      <c r="M5693">
        <v>5.0595999999999997</v>
      </c>
      <c r="N5693">
        <v>14.400400000000001</v>
      </c>
      <c r="O5693">
        <v>0</v>
      </c>
      <c r="P5693" t="s">
        <v>86</v>
      </c>
      <c r="Q5693" t="s">
        <v>10631</v>
      </c>
      <c r="R5693">
        <v>6</v>
      </c>
      <c r="S5693">
        <v>25.999999999999996</v>
      </c>
      <c r="T5693" t="s">
        <v>10766</v>
      </c>
      <c r="U5693" s="1">
        <v>44903</v>
      </c>
      <c r="V5693" s="1">
        <v>45719</v>
      </c>
      <c r="W5693" t="s">
        <v>10763</v>
      </c>
    </row>
    <row r="5694" spans="1:23" x14ac:dyDescent="0.25">
      <c r="A5694">
        <v>3645</v>
      </c>
      <c r="B5694" t="s">
        <v>7375</v>
      </c>
      <c r="C5694">
        <v>43031082</v>
      </c>
      <c r="D5694" s="1">
        <v>45058</v>
      </c>
      <c r="E5694" s="1">
        <v>45064</v>
      </c>
      <c r="F5694" t="s">
        <v>10698</v>
      </c>
      <c r="G5694" t="s">
        <v>88</v>
      </c>
      <c r="H5694" t="s">
        <v>4411</v>
      </c>
      <c r="I5694" t="s">
        <v>2613</v>
      </c>
      <c r="J5694">
        <v>19.649999999999999</v>
      </c>
      <c r="K5694">
        <v>3</v>
      </c>
      <c r="L5694">
        <v>0</v>
      </c>
      <c r="M5694">
        <v>9.0389999999999997</v>
      </c>
      <c r="N5694">
        <v>10.610999999999999</v>
      </c>
      <c r="O5694">
        <v>0</v>
      </c>
      <c r="P5694" t="s">
        <v>86</v>
      </c>
      <c r="Q5694" t="s">
        <v>10631</v>
      </c>
      <c r="R5694">
        <v>6</v>
      </c>
      <c r="S5694">
        <v>46</v>
      </c>
      <c r="T5694" t="s">
        <v>10766</v>
      </c>
      <c r="U5694" s="1">
        <v>44550</v>
      </c>
      <c r="V5694" s="1">
        <v>45730</v>
      </c>
      <c r="W5694" t="s">
        <v>10775</v>
      </c>
    </row>
    <row r="5695" spans="1:23" x14ac:dyDescent="0.25">
      <c r="A5695">
        <v>3646</v>
      </c>
      <c r="B5695" t="s">
        <v>7376</v>
      </c>
      <c r="C5695">
        <v>87169686</v>
      </c>
      <c r="D5695" s="1">
        <v>45058</v>
      </c>
      <c r="E5695" s="1">
        <v>45062</v>
      </c>
      <c r="F5695" t="s">
        <v>10696</v>
      </c>
      <c r="G5695" t="s">
        <v>88</v>
      </c>
      <c r="H5695" t="s">
        <v>4956</v>
      </c>
      <c r="I5695" t="s">
        <v>1562</v>
      </c>
      <c r="J5695">
        <v>72.744</v>
      </c>
      <c r="K5695">
        <v>7</v>
      </c>
      <c r="L5695">
        <v>0.2</v>
      </c>
      <c r="M5695">
        <v>-15.4581</v>
      </c>
      <c r="N5695">
        <v>88.202100000000002</v>
      </c>
      <c r="O5695">
        <v>14.5488</v>
      </c>
      <c r="P5695" t="s">
        <v>10633</v>
      </c>
      <c r="Q5695" t="s">
        <v>10632</v>
      </c>
      <c r="R5695">
        <v>4</v>
      </c>
      <c r="S5695">
        <v>-21.25</v>
      </c>
      <c r="T5695" t="s">
        <v>10768</v>
      </c>
      <c r="U5695" s="1">
        <v>44485</v>
      </c>
      <c r="V5695" s="1">
        <v>45814</v>
      </c>
      <c r="W5695" t="s">
        <v>10763</v>
      </c>
    </row>
    <row r="5696" spans="1:23" x14ac:dyDescent="0.25">
      <c r="A5696">
        <v>3647</v>
      </c>
      <c r="B5696" t="s">
        <v>7376</v>
      </c>
      <c r="C5696">
        <v>23740938</v>
      </c>
      <c r="D5696" s="1">
        <v>45058</v>
      </c>
      <c r="E5696" s="1">
        <v>45062</v>
      </c>
      <c r="F5696" t="s">
        <v>10696</v>
      </c>
      <c r="G5696" t="s">
        <v>88</v>
      </c>
      <c r="H5696" t="s">
        <v>4956</v>
      </c>
      <c r="I5696" t="s">
        <v>1073</v>
      </c>
      <c r="J5696">
        <v>572.16</v>
      </c>
      <c r="K5696">
        <v>3</v>
      </c>
      <c r="L5696">
        <v>0.2</v>
      </c>
      <c r="M5696">
        <v>35.76</v>
      </c>
      <c r="N5696">
        <v>536.4</v>
      </c>
      <c r="O5696">
        <v>114.432</v>
      </c>
      <c r="P5696" t="s">
        <v>86</v>
      </c>
      <c r="Q5696" t="s">
        <v>10632</v>
      </c>
      <c r="R5696">
        <v>4</v>
      </c>
      <c r="S5696">
        <v>6.25</v>
      </c>
      <c r="T5696" t="s">
        <v>10768</v>
      </c>
      <c r="U5696" s="1">
        <v>44485</v>
      </c>
      <c r="V5696" s="1">
        <v>45814</v>
      </c>
      <c r="W5696" t="s">
        <v>10775</v>
      </c>
    </row>
    <row r="5697" spans="1:23" x14ac:dyDescent="0.25">
      <c r="A5697">
        <v>3648</v>
      </c>
      <c r="B5697" t="s">
        <v>7377</v>
      </c>
      <c r="C5697">
        <v>37839413</v>
      </c>
      <c r="D5697" s="1">
        <v>45058</v>
      </c>
      <c r="E5697" s="1">
        <v>45062</v>
      </c>
      <c r="F5697" t="s">
        <v>10696</v>
      </c>
      <c r="G5697" t="s">
        <v>88</v>
      </c>
      <c r="H5697" t="s">
        <v>5186</v>
      </c>
      <c r="I5697" t="s">
        <v>1083</v>
      </c>
      <c r="J5697">
        <v>24.192</v>
      </c>
      <c r="K5697">
        <v>9</v>
      </c>
      <c r="L5697">
        <v>0.2</v>
      </c>
      <c r="M5697">
        <v>7.56</v>
      </c>
      <c r="N5697">
        <v>16.632000000000001</v>
      </c>
      <c r="O5697">
        <v>4.8384</v>
      </c>
      <c r="P5697" t="s">
        <v>86</v>
      </c>
      <c r="Q5697" t="s">
        <v>10632</v>
      </c>
      <c r="R5697">
        <v>4</v>
      </c>
      <c r="S5697">
        <v>31.25</v>
      </c>
      <c r="T5697" t="s">
        <v>10766</v>
      </c>
      <c r="U5697" s="1">
        <v>45058</v>
      </c>
      <c r="V5697" s="1">
        <v>45805</v>
      </c>
      <c r="W5697" t="s">
        <v>10763</v>
      </c>
    </row>
    <row r="5698" spans="1:23" x14ac:dyDescent="0.25">
      <c r="A5698">
        <v>3649</v>
      </c>
      <c r="B5698" t="s">
        <v>7378</v>
      </c>
      <c r="C5698">
        <v>21382397</v>
      </c>
      <c r="D5698" s="1">
        <v>45058</v>
      </c>
      <c r="E5698" s="1">
        <v>45063</v>
      </c>
      <c r="F5698" t="s">
        <v>10700</v>
      </c>
      <c r="G5698" t="s">
        <v>88</v>
      </c>
      <c r="H5698" t="s">
        <v>4183</v>
      </c>
      <c r="I5698" t="s">
        <v>2443</v>
      </c>
      <c r="J5698">
        <v>119.04</v>
      </c>
      <c r="K5698">
        <v>6</v>
      </c>
      <c r="L5698">
        <v>0</v>
      </c>
      <c r="M5698">
        <v>30.950399999999998</v>
      </c>
      <c r="N5698">
        <v>88.089600000000004</v>
      </c>
      <c r="O5698">
        <v>0</v>
      </c>
      <c r="P5698" t="s">
        <v>86</v>
      </c>
      <c r="Q5698" t="s">
        <v>10631</v>
      </c>
      <c r="R5698">
        <v>5</v>
      </c>
      <c r="S5698">
        <v>25.999999999999996</v>
      </c>
      <c r="T5698" t="s">
        <v>10766</v>
      </c>
      <c r="U5698" s="1">
        <v>45058</v>
      </c>
      <c r="V5698" s="1">
        <v>45713</v>
      </c>
      <c r="W5698" t="s">
        <v>10763</v>
      </c>
    </row>
    <row r="5699" spans="1:23" x14ac:dyDescent="0.25">
      <c r="A5699">
        <v>3650</v>
      </c>
      <c r="B5699" t="s">
        <v>7378</v>
      </c>
      <c r="C5699">
        <v>81317505</v>
      </c>
      <c r="D5699" s="1">
        <v>45058</v>
      </c>
      <c r="E5699" s="1">
        <v>45063</v>
      </c>
      <c r="F5699" t="s">
        <v>10700</v>
      </c>
      <c r="G5699" t="s">
        <v>88</v>
      </c>
      <c r="H5699" t="s">
        <v>4183</v>
      </c>
      <c r="I5699" t="s">
        <v>2617</v>
      </c>
      <c r="J5699">
        <v>22.14</v>
      </c>
      <c r="K5699">
        <v>3</v>
      </c>
      <c r="L5699">
        <v>0</v>
      </c>
      <c r="M5699">
        <v>6.4206000000000003</v>
      </c>
      <c r="N5699">
        <v>15.7194</v>
      </c>
      <c r="O5699">
        <v>0</v>
      </c>
      <c r="P5699" t="s">
        <v>86</v>
      </c>
      <c r="Q5699" t="s">
        <v>10631</v>
      </c>
      <c r="R5699">
        <v>5</v>
      </c>
      <c r="S5699">
        <v>28.999999999999996</v>
      </c>
      <c r="T5699" t="s">
        <v>10766</v>
      </c>
      <c r="U5699" s="1">
        <v>45058</v>
      </c>
      <c r="V5699" s="1">
        <v>45713</v>
      </c>
      <c r="W5699" t="s">
        <v>10775</v>
      </c>
    </row>
    <row r="5700" spans="1:23" x14ac:dyDescent="0.25">
      <c r="A5700">
        <v>3651</v>
      </c>
      <c r="B5700" t="s">
        <v>7378</v>
      </c>
      <c r="C5700">
        <v>77801483</v>
      </c>
      <c r="D5700" s="1">
        <v>45058</v>
      </c>
      <c r="E5700" s="1">
        <v>45063</v>
      </c>
      <c r="F5700" t="s">
        <v>10700</v>
      </c>
      <c r="G5700" t="s">
        <v>88</v>
      </c>
      <c r="H5700" t="s">
        <v>4183</v>
      </c>
      <c r="I5700" t="s">
        <v>3480</v>
      </c>
      <c r="J5700">
        <v>13.98</v>
      </c>
      <c r="K5700">
        <v>2</v>
      </c>
      <c r="L5700">
        <v>0</v>
      </c>
      <c r="M5700">
        <v>6.0114000000000001</v>
      </c>
      <c r="N5700">
        <v>7.9686000000000003</v>
      </c>
      <c r="O5700">
        <v>0</v>
      </c>
      <c r="P5700" t="s">
        <v>86</v>
      </c>
      <c r="Q5700" t="s">
        <v>10631</v>
      </c>
      <c r="R5700">
        <v>5</v>
      </c>
      <c r="S5700">
        <v>43</v>
      </c>
      <c r="T5700" t="s">
        <v>10766</v>
      </c>
      <c r="U5700" s="1">
        <v>45058</v>
      </c>
      <c r="V5700" s="1">
        <v>45713</v>
      </c>
      <c r="W5700" t="s">
        <v>10775</v>
      </c>
    </row>
    <row r="5701" spans="1:23" x14ac:dyDescent="0.25">
      <c r="A5701">
        <v>3652</v>
      </c>
      <c r="B5701" t="s">
        <v>7379</v>
      </c>
      <c r="C5701">
        <v>70283989</v>
      </c>
      <c r="D5701" s="1">
        <v>45058</v>
      </c>
      <c r="E5701" s="1">
        <v>45064</v>
      </c>
      <c r="F5701" t="s">
        <v>10698</v>
      </c>
      <c r="G5701" t="s">
        <v>88</v>
      </c>
      <c r="H5701" t="s">
        <v>4733</v>
      </c>
      <c r="I5701" t="s">
        <v>3647</v>
      </c>
      <c r="J5701">
        <v>63.823999999999998</v>
      </c>
      <c r="K5701">
        <v>2</v>
      </c>
      <c r="L5701">
        <v>0.2</v>
      </c>
      <c r="M5701">
        <v>9.5736000000000008</v>
      </c>
      <c r="N5701">
        <v>54.250399999999999</v>
      </c>
      <c r="O5701">
        <v>12.764800000000001</v>
      </c>
      <c r="P5701" t="s">
        <v>86</v>
      </c>
      <c r="Q5701" t="s">
        <v>10632</v>
      </c>
      <c r="R5701">
        <v>6</v>
      </c>
      <c r="S5701">
        <v>15.000000000000002</v>
      </c>
      <c r="T5701" t="s">
        <v>10766</v>
      </c>
      <c r="U5701" s="1">
        <v>44562</v>
      </c>
      <c r="V5701" s="1">
        <v>45769</v>
      </c>
      <c r="W5701" t="s">
        <v>10775</v>
      </c>
    </row>
    <row r="5702" spans="1:23" x14ac:dyDescent="0.25">
      <c r="A5702">
        <v>3653</v>
      </c>
      <c r="B5702" t="s">
        <v>7379</v>
      </c>
      <c r="C5702">
        <v>5439286</v>
      </c>
      <c r="D5702" s="1">
        <v>45058</v>
      </c>
      <c r="E5702" s="1">
        <v>45064</v>
      </c>
      <c r="F5702" t="s">
        <v>10698</v>
      </c>
      <c r="G5702" t="s">
        <v>88</v>
      </c>
      <c r="H5702" t="s">
        <v>4733</v>
      </c>
      <c r="I5702" t="s">
        <v>3598</v>
      </c>
      <c r="J5702">
        <v>141.55199999999999</v>
      </c>
      <c r="K5702">
        <v>3</v>
      </c>
      <c r="L5702">
        <v>0.2</v>
      </c>
      <c r="M5702">
        <v>-26.541</v>
      </c>
      <c r="N5702">
        <v>168.09299999999999</v>
      </c>
      <c r="O5702">
        <v>28.310400000000001</v>
      </c>
      <c r="P5702" t="s">
        <v>10633</v>
      </c>
      <c r="Q5702" t="s">
        <v>10632</v>
      </c>
      <c r="R5702">
        <v>6</v>
      </c>
      <c r="S5702">
        <v>-18.75</v>
      </c>
      <c r="T5702" t="s">
        <v>10768</v>
      </c>
      <c r="U5702" s="1">
        <v>44562</v>
      </c>
      <c r="V5702" s="1">
        <v>45769</v>
      </c>
      <c r="W5702" t="s">
        <v>10775</v>
      </c>
    </row>
    <row r="5703" spans="1:23" x14ac:dyDescent="0.25">
      <c r="A5703">
        <v>3654</v>
      </c>
      <c r="B5703" t="s">
        <v>7380</v>
      </c>
      <c r="C5703">
        <v>85429590</v>
      </c>
      <c r="D5703" s="1">
        <v>45058</v>
      </c>
      <c r="E5703" s="1">
        <v>45062</v>
      </c>
      <c r="F5703" t="s">
        <v>10696</v>
      </c>
      <c r="G5703" t="s">
        <v>88</v>
      </c>
      <c r="H5703" t="s">
        <v>4274</v>
      </c>
      <c r="I5703" t="s">
        <v>3703</v>
      </c>
      <c r="J5703">
        <v>479.988</v>
      </c>
      <c r="K5703">
        <v>2</v>
      </c>
      <c r="L5703">
        <v>0.4</v>
      </c>
      <c r="M5703">
        <v>55.998600000000003</v>
      </c>
      <c r="N5703">
        <v>423.98939999999999</v>
      </c>
      <c r="O5703">
        <v>191.99520000000001</v>
      </c>
      <c r="P5703" t="s">
        <v>86</v>
      </c>
      <c r="Q5703" t="s">
        <v>10632</v>
      </c>
      <c r="R5703">
        <v>4</v>
      </c>
      <c r="S5703">
        <v>11.666666666666666</v>
      </c>
      <c r="T5703" t="s">
        <v>10767</v>
      </c>
      <c r="U5703" s="1">
        <v>44546</v>
      </c>
      <c r="V5703" s="1">
        <v>45718</v>
      </c>
      <c r="W5703" t="s">
        <v>10775</v>
      </c>
    </row>
    <row r="5704" spans="1:23" x14ac:dyDescent="0.25">
      <c r="A5704">
        <v>3655</v>
      </c>
      <c r="B5704" t="s">
        <v>7381</v>
      </c>
      <c r="C5704">
        <v>97475906</v>
      </c>
      <c r="D5704" s="1">
        <v>45058</v>
      </c>
      <c r="E5704" s="1">
        <v>45065</v>
      </c>
      <c r="F5704" t="s">
        <v>10699</v>
      </c>
      <c r="G5704" t="s">
        <v>88</v>
      </c>
      <c r="H5704" t="s">
        <v>4142</v>
      </c>
      <c r="I5704" t="s">
        <v>1226</v>
      </c>
      <c r="J5704">
        <v>7.23</v>
      </c>
      <c r="K5704">
        <v>5</v>
      </c>
      <c r="L5704">
        <v>0.7</v>
      </c>
      <c r="M5704">
        <v>-5.7839999999999998</v>
      </c>
      <c r="N5704">
        <v>13.013999999999999</v>
      </c>
      <c r="O5704">
        <v>5.0609999999999999</v>
      </c>
      <c r="P5704" t="s">
        <v>10633</v>
      </c>
      <c r="Q5704" t="s">
        <v>10632</v>
      </c>
      <c r="R5704">
        <v>7</v>
      </c>
      <c r="S5704">
        <v>-80</v>
      </c>
      <c r="T5704" t="s">
        <v>10768</v>
      </c>
      <c r="U5704" s="1">
        <v>44717</v>
      </c>
      <c r="V5704" s="1">
        <v>45710</v>
      </c>
      <c r="W5704" t="s">
        <v>10763</v>
      </c>
    </row>
    <row r="5705" spans="1:23" x14ac:dyDescent="0.25">
      <c r="A5705">
        <v>3656</v>
      </c>
      <c r="B5705" t="s">
        <v>7381</v>
      </c>
      <c r="C5705">
        <v>88276724</v>
      </c>
      <c r="D5705" s="1">
        <v>45058</v>
      </c>
      <c r="E5705" s="1">
        <v>45065</v>
      </c>
      <c r="F5705" t="s">
        <v>10699</v>
      </c>
      <c r="G5705" t="s">
        <v>88</v>
      </c>
      <c r="H5705" t="s">
        <v>4142</v>
      </c>
      <c r="I5705" t="s">
        <v>893</v>
      </c>
      <c r="J5705">
        <v>17.440000000000001</v>
      </c>
      <c r="K5705">
        <v>2</v>
      </c>
      <c r="L5705">
        <v>0.2</v>
      </c>
      <c r="M5705">
        <v>1.3080000000000001</v>
      </c>
      <c r="N5705">
        <v>16.132000000000001</v>
      </c>
      <c r="O5705">
        <v>3.4880000000000004</v>
      </c>
      <c r="P5705" t="s">
        <v>86</v>
      </c>
      <c r="Q5705" t="s">
        <v>10632</v>
      </c>
      <c r="R5705">
        <v>7</v>
      </c>
      <c r="S5705">
        <v>7.5</v>
      </c>
      <c r="T5705" t="s">
        <v>10768</v>
      </c>
      <c r="U5705" s="1">
        <v>44717</v>
      </c>
      <c r="V5705" s="1">
        <v>45710</v>
      </c>
      <c r="W5705" t="s">
        <v>10775</v>
      </c>
    </row>
    <row r="5706" spans="1:23" x14ac:dyDescent="0.25">
      <c r="A5706">
        <v>3657</v>
      </c>
      <c r="B5706" t="s">
        <v>7381</v>
      </c>
      <c r="C5706">
        <v>66668198</v>
      </c>
      <c r="D5706" s="1">
        <v>45058</v>
      </c>
      <c r="E5706" s="1">
        <v>45065</v>
      </c>
      <c r="F5706" t="s">
        <v>10699</v>
      </c>
      <c r="G5706" t="s">
        <v>88</v>
      </c>
      <c r="H5706" t="s">
        <v>4142</v>
      </c>
      <c r="I5706" t="s">
        <v>680</v>
      </c>
      <c r="J5706">
        <v>62.88</v>
      </c>
      <c r="K5706">
        <v>4</v>
      </c>
      <c r="L5706">
        <v>0.7</v>
      </c>
      <c r="M5706">
        <v>-50.304000000000002</v>
      </c>
      <c r="N5706">
        <v>113.184</v>
      </c>
      <c r="O5706">
        <v>44.015999999999998</v>
      </c>
      <c r="P5706" t="s">
        <v>10633</v>
      </c>
      <c r="Q5706" t="s">
        <v>10632</v>
      </c>
      <c r="R5706">
        <v>7</v>
      </c>
      <c r="S5706">
        <v>-80</v>
      </c>
      <c r="T5706" t="s">
        <v>10768</v>
      </c>
      <c r="U5706" s="1">
        <v>44717</v>
      </c>
      <c r="V5706" s="1">
        <v>45710</v>
      </c>
      <c r="W5706" t="s">
        <v>10775</v>
      </c>
    </row>
    <row r="5707" spans="1:23" x14ac:dyDescent="0.25">
      <c r="A5707">
        <v>3658</v>
      </c>
      <c r="B5707" t="s">
        <v>7381</v>
      </c>
      <c r="C5707">
        <v>34411849</v>
      </c>
      <c r="D5707" s="1">
        <v>45058</v>
      </c>
      <c r="E5707" s="1">
        <v>45065</v>
      </c>
      <c r="F5707" t="s">
        <v>10699</v>
      </c>
      <c r="G5707" t="s">
        <v>88</v>
      </c>
      <c r="H5707" t="s">
        <v>4142</v>
      </c>
      <c r="I5707" t="s">
        <v>1000</v>
      </c>
      <c r="J5707">
        <v>290.35199999999998</v>
      </c>
      <c r="K5707">
        <v>3</v>
      </c>
      <c r="L5707">
        <v>0.2</v>
      </c>
      <c r="M5707">
        <v>-36.293999999999997</v>
      </c>
      <c r="N5707">
        <v>326.64599999999996</v>
      </c>
      <c r="O5707">
        <v>58.070399999999999</v>
      </c>
      <c r="P5707" t="s">
        <v>10633</v>
      </c>
      <c r="Q5707" t="s">
        <v>10632</v>
      </c>
      <c r="R5707">
        <v>7</v>
      </c>
      <c r="S5707">
        <v>-12.5</v>
      </c>
      <c r="T5707" t="s">
        <v>10768</v>
      </c>
      <c r="U5707" s="1">
        <v>44717</v>
      </c>
      <c r="V5707" s="1">
        <v>45710</v>
      </c>
      <c r="W5707" t="s">
        <v>10775</v>
      </c>
    </row>
    <row r="5708" spans="1:23" x14ac:dyDescent="0.25">
      <c r="A5708">
        <v>3659</v>
      </c>
      <c r="B5708" t="s">
        <v>7382</v>
      </c>
      <c r="C5708">
        <v>21984814</v>
      </c>
      <c r="D5708" s="1">
        <v>45058</v>
      </c>
      <c r="E5708" s="1">
        <v>45062</v>
      </c>
      <c r="F5708" t="s">
        <v>10696</v>
      </c>
      <c r="G5708" t="s">
        <v>88</v>
      </c>
      <c r="H5708" t="s">
        <v>4558</v>
      </c>
      <c r="I5708" t="s">
        <v>1749</v>
      </c>
      <c r="J5708">
        <v>344.37200000000001</v>
      </c>
      <c r="K5708">
        <v>4</v>
      </c>
      <c r="L5708">
        <v>0.3</v>
      </c>
      <c r="M5708">
        <v>-93.472399999999993</v>
      </c>
      <c r="N5708">
        <v>437.84440000000001</v>
      </c>
      <c r="O5708">
        <v>103.3116</v>
      </c>
      <c r="P5708" t="s">
        <v>10633</v>
      </c>
      <c r="Q5708" t="s">
        <v>10632</v>
      </c>
      <c r="R5708">
        <v>4</v>
      </c>
      <c r="S5708">
        <v>-27.142857142857142</v>
      </c>
      <c r="T5708" t="s">
        <v>10768</v>
      </c>
      <c r="U5708" s="1">
        <v>44374</v>
      </c>
      <c r="V5708" s="1">
        <v>45744</v>
      </c>
      <c r="W5708" t="s">
        <v>10775</v>
      </c>
    </row>
    <row r="5709" spans="1:23" x14ac:dyDescent="0.25">
      <c r="A5709">
        <v>3660</v>
      </c>
      <c r="B5709" t="s">
        <v>7383</v>
      </c>
      <c r="C5709">
        <v>54899727</v>
      </c>
      <c r="D5709" s="1">
        <v>45058</v>
      </c>
      <c r="E5709" s="1">
        <v>45061</v>
      </c>
      <c r="F5709" t="s">
        <v>10701</v>
      </c>
      <c r="G5709" t="s">
        <v>92</v>
      </c>
      <c r="H5709" t="s">
        <v>3814</v>
      </c>
      <c r="I5709" t="s">
        <v>748</v>
      </c>
      <c r="J5709">
        <v>4.8959999999999999</v>
      </c>
      <c r="K5709">
        <v>3</v>
      </c>
      <c r="L5709">
        <v>0.7</v>
      </c>
      <c r="M5709">
        <v>-3.4272</v>
      </c>
      <c r="N5709">
        <v>8.3231999999999999</v>
      </c>
      <c r="O5709">
        <v>3.4271999999999996</v>
      </c>
      <c r="P5709" t="s">
        <v>10633</v>
      </c>
      <c r="Q5709" t="s">
        <v>10632</v>
      </c>
      <c r="R5709">
        <v>3</v>
      </c>
      <c r="S5709">
        <v>-70</v>
      </c>
      <c r="T5709" t="s">
        <v>10768</v>
      </c>
      <c r="U5709" s="1">
        <v>44471</v>
      </c>
      <c r="V5709" s="1">
        <v>45769</v>
      </c>
      <c r="W5709" t="s">
        <v>10775</v>
      </c>
    </row>
    <row r="5710" spans="1:23" x14ac:dyDescent="0.25">
      <c r="A5710">
        <v>3661</v>
      </c>
      <c r="B5710" t="s">
        <v>7383</v>
      </c>
      <c r="C5710">
        <v>14187829</v>
      </c>
      <c r="D5710" s="1">
        <v>45058</v>
      </c>
      <c r="E5710" s="1">
        <v>45061</v>
      </c>
      <c r="F5710" t="s">
        <v>10701</v>
      </c>
      <c r="G5710" t="s">
        <v>92</v>
      </c>
      <c r="H5710" t="s">
        <v>3814</v>
      </c>
      <c r="I5710" t="s">
        <v>775</v>
      </c>
      <c r="J5710">
        <v>145.76400000000001</v>
      </c>
      <c r="K5710">
        <v>6</v>
      </c>
      <c r="L5710">
        <v>0.7</v>
      </c>
      <c r="M5710">
        <v>-247.7988</v>
      </c>
      <c r="N5710">
        <v>393.56280000000004</v>
      </c>
      <c r="O5710">
        <v>102.0348</v>
      </c>
      <c r="P5710" t="s">
        <v>10633</v>
      </c>
      <c r="Q5710" t="s">
        <v>10632</v>
      </c>
      <c r="R5710">
        <v>3</v>
      </c>
      <c r="S5710">
        <v>-170</v>
      </c>
      <c r="T5710" t="s">
        <v>10768</v>
      </c>
      <c r="U5710" s="1">
        <v>44471</v>
      </c>
      <c r="V5710" s="1">
        <v>45769</v>
      </c>
      <c r="W5710" t="s">
        <v>10763</v>
      </c>
    </row>
    <row r="5711" spans="1:23" x14ac:dyDescent="0.25">
      <c r="A5711">
        <v>3662</v>
      </c>
      <c r="B5711" t="s">
        <v>7383</v>
      </c>
      <c r="C5711">
        <v>66606282</v>
      </c>
      <c r="D5711" s="1">
        <v>45058</v>
      </c>
      <c r="E5711" s="1">
        <v>45061</v>
      </c>
      <c r="F5711" t="s">
        <v>10701</v>
      </c>
      <c r="G5711" t="s">
        <v>92</v>
      </c>
      <c r="H5711" t="s">
        <v>3814</v>
      </c>
      <c r="I5711" t="s">
        <v>2021</v>
      </c>
      <c r="J5711">
        <v>9.6120000000000001</v>
      </c>
      <c r="K5711">
        <v>6</v>
      </c>
      <c r="L5711">
        <v>0.7</v>
      </c>
      <c r="M5711">
        <v>-7.3692000000000002</v>
      </c>
      <c r="N5711">
        <v>16.981200000000001</v>
      </c>
      <c r="O5711">
        <v>6.7283999999999997</v>
      </c>
      <c r="P5711" t="s">
        <v>10633</v>
      </c>
      <c r="Q5711" t="s">
        <v>10632</v>
      </c>
      <c r="R5711">
        <v>3</v>
      </c>
      <c r="S5711">
        <v>-76.666666666666671</v>
      </c>
      <c r="T5711" t="s">
        <v>10768</v>
      </c>
      <c r="U5711" s="1">
        <v>44471</v>
      </c>
      <c r="V5711" s="1">
        <v>45769</v>
      </c>
      <c r="W5711" t="s">
        <v>10763</v>
      </c>
    </row>
    <row r="5712" spans="1:23" x14ac:dyDescent="0.25">
      <c r="A5712">
        <v>3663</v>
      </c>
      <c r="B5712" t="s">
        <v>7384</v>
      </c>
      <c r="C5712">
        <v>72092543</v>
      </c>
      <c r="D5712" s="1">
        <v>45058</v>
      </c>
      <c r="E5712" s="1">
        <v>45059</v>
      </c>
      <c r="F5712" t="s">
        <v>10703</v>
      </c>
      <c r="G5712" t="s">
        <v>3816</v>
      </c>
      <c r="H5712" t="s">
        <v>4583</v>
      </c>
      <c r="I5712" t="s">
        <v>1943</v>
      </c>
      <c r="J5712">
        <v>89.695999999999998</v>
      </c>
      <c r="K5712">
        <v>4</v>
      </c>
      <c r="L5712">
        <v>0.2</v>
      </c>
      <c r="M5712">
        <v>33.636000000000003</v>
      </c>
      <c r="N5712">
        <v>56.059999999999995</v>
      </c>
      <c r="O5712">
        <v>17.9392</v>
      </c>
      <c r="P5712" t="s">
        <v>86</v>
      </c>
      <c r="Q5712" t="s">
        <v>10632</v>
      </c>
      <c r="R5712">
        <v>1</v>
      </c>
      <c r="S5712">
        <v>37.500000000000007</v>
      </c>
      <c r="T5712" t="s">
        <v>10766</v>
      </c>
      <c r="U5712" s="1">
        <v>44383</v>
      </c>
      <c r="V5712" s="1">
        <v>45804</v>
      </c>
      <c r="W5712" t="s">
        <v>10775</v>
      </c>
    </row>
    <row r="5713" spans="1:23" x14ac:dyDescent="0.25">
      <c r="A5713">
        <v>3664</v>
      </c>
      <c r="B5713" t="s">
        <v>7384</v>
      </c>
      <c r="C5713">
        <v>99604042</v>
      </c>
      <c r="D5713" s="1">
        <v>45058</v>
      </c>
      <c r="E5713" s="1">
        <v>45059</v>
      </c>
      <c r="F5713" t="s">
        <v>10703</v>
      </c>
      <c r="G5713" t="s">
        <v>3816</v>
      </c>
      <c r="H5713" t="s">
        <v>4583</v>
      </c>
      <c r="I5713" t="s">
        <v>238</v>
      </c>
      <c r="J5713">
        <v>50.12</v>
      </c>
      <c r="K5713">
        <v>4</v>
      </c>
      <c r="L5713">
        <v>0</v>
      </c>
      <c r="M5713">
        <v>23.5564</v>
      </c>
      <c r="N5713">
        <v>26.563599999999997</v>
      </c>
      <c r="O5713">
        <v>0</v>
      </c>
      <c r="P5713" t="s">
        <v>86</v>
      </c>
      <c r="Q5713" t="s">
        <v>10631</v>
      </c>
      <c r="R5713">
        <v>1</v>
      </c>
      <c r="S5713">
        <v>47</v>
      </c>
      <c r="T5713" t="s">
        <v>10766</v>
      </c>
      <c r="U5713" s="1">
        <v>44383</v>
      </c>
      <c r="V5713" s="1">
        <v>45804</v>
      </c>
      <c r="W5713" t="s">
        <v>10775</v>
      </c>
    </row>
    <row r="5714" spans="1:23" x14ac:dyDescent="0.25">
      <c r="A5714">
        <v>3665</v>
      </c>
      <c r="B5714" t="s">
        <v>7385</v>
      </c>
      <c r="C5714">
        <v>137719</v>
      </c>
      <c r="D5714" s="1">
        <v>45058</v>
      </c>
      <c r="E5714" s="1">
        <v>45062</v>
      </c>
      <c r="F5714" t="s">
        <v>10696</v>
      </c>
      <c r="G5714" t="s">
        <v>88</v>
      </c>
      <c r="H5714" t="s">
        <v>6121</v>
      </c>
      <c r="I5714" t="s">
        <v>2988</v>
      </c>
      <c r="J5714">
        <v>32.04</v>
      </c>
      <c r="K5714">
        <v>3</v>
      </c>
      <c r="L5714">
        <v>0</v>
      </c>
      <c r="M5714">
        <v>8.01</v>
      </c>
      <c r="N5714">
        <v>24.03</v>
      </c>
      <c r="O5714">
        <v>0</v>
      </c>
      <c r="P5714" t="s">
        <v>86</v>
      </c>
      <c r="Q5714" t="s">
        <v>10631</v>
      </c>
      <c r="R5714">
        <v>4</v>
      </c>
      <c r="S5714">
        <v>25</v>
      </c>
      <c r="T5714" t="s">
        <v>10766</v>
      </c>
      <c r="U5714" s="1">
        <v>44642</v>
      </c>
      <c r="V5714" s="1">
        <v>45058</v>
      </c>
      <c r="W5714" t="s">
        <v>10770</v>
      </c>
    </row>
    <row r="5715" spans="1:23" x14ac:dyDescent="0.25">
      <c r="A5715">
        <v>3666</v>
      </c>
      <c r="B5715" t="s">
        <v>7386</v>
      </c>
      <c r="C5715">
        <v>10269983</v>
      </c>
      <c r="D5715" s="1">
        <v>45059</v>
      </c>
      <c r="E5715" s="1">
        <v>45061</v>
      </c>
      <c r="F5715" t="s">
        <v>10697</v>
      </c>
      <c r="G5715" t="s">
        <v>92</v>
      </c>
      <c r="H5715" t="s">
        <v>4423</v>
      </c>
      <c r="I5715" t="s">
        <v>477</v>
      </c>
      <c r="J5715">
        <v>396.80200000000002</v>
      </c>
      <c r="K5715">
        <v>7</v>
      </c>
      <c r="L5715">
        <v>0.3</v>
      </c>
      <c r="M5715">
        <v>-11.337199999999999</v>
      </c>
      <c r="N5715">
        <v>408.13920000000002</v>
      </c>
      <c r="O5715">
        <v>119.0406</v>
      </c>
      <c r="P5715" t="s">
        <v>10633</v>
      </c>
      <c r="Q5715" t="s">
        <v>10632</v>
      </c>
      <c r="R5715">
        <v>2</v>
      </c>
      <c r="S5715">
        <v>-2.8571428571428568</v>
      </c>
      <c r="T5715" t="s">
        <v>10768</v>
      </c>
      <c r="U5715" s="1">
        <v>44543</v>
      </c>
      <c r="V5715" s="1">
        <v>45779</v>
      </c>
      <c r="W5715" t="s">
        <v>10763</v>
      </c>
    </row>
    <row r="5716" spans="1:23" x14ac:dyDescent="0.25">
      <c r="A5716">
        <v>3667</v>
      </c>
      <c r="B5716" t="s">
        <v>7386</v>
      </c>
      <c r="C5716">
        <v>28819138</v>
      </c>
      <c r="D5716" s="1">
        <v>45059</v>
      </c>
      <c r="E5716" s="1">
        <v>45061</v>
      </c>
      <c r="F5716" t="s">
        <v>10697</v>
      </c>
      <c r="G5716" t="s">
        <v>92</v>
      </c>
      <c r="H5716" t="s">
        <v>4423</v>
      </c>
      <c r="I5716" t="s">
        <v>479</v>
      </c>
      <c r="J5716">
        <v>15.88</v>
      </c>
      <c r="K5716">
        <v>5</v>
      </c>
      <c r="L5716">
        <v>0.2</v>
      </c>
      <c r="M5716">
        <v>-3.7715000000000001</v>
      </c>
      <c r="N5716">
        <v>19.651500000000002</v>
      </c>
      <c r="O5716">
        <v>3.1760000000000002</v>
      </c>
      <c r="P5716" t="s">
        <v>10633</v>
      </c>
      <c r="Q5716" t="s">
        <v>10632</v>
      </c>
      <c r="R5716">
        <v>2</v>
      </c>
      <c r="S5716">
        <v>-23.75</v>
      </c>
      <c r="T5716" t="s">
        <v>10768</v>
      </c>
      <c r="U5716" s="1">
        <v>44543</v>
      </c>
      <c r="V5716" s="1">
        <v>45779</v>
      </c>
      <c r="W5716" t="s">
        <v>10763</v>
      </c>
    </row>
    <row r="5717" spans="1:23" x14ac:dyDescent="0.25">
      <c r="A5717">
        <v>3668</v>
      </c>
      <c r="B5717" t="s">
        <v>7387</v>
      </c>
      <c r="C5717">
        <v>26752832</v>
      </c>
      <c r="D5717" s="1">
        <v>45059</v>
      </c>
      <c r="E5717" s="1">
        <v>45063</v>
      </c>
      <c r="F5717" t="s">
        <v>10696</v>
      </c>
      <c r="G5717" t="s">
        <v>88</v>
      </c>
      <c r="H5717" t="s">
        <v>96</v>
      </c>
      <c r="I5717" t="s">
        <v>3157</v>
      </c>
      <c r="J5717">
        <v>141.96</v>
      </c>
      <c r="K5717">
        <v>2</v>
      </c>
      <c r="L5717">
        <v>0</v>
      </c>
      <c r="M5717">
        <v>41.168399999999998</v>
      </c>
      <c r="N5717">
        <v>100.79160000000002</v>
      </c>
      <c r="O5717">
        <v>0</v>
      </c>
      <c r="P5717" t="s">
        <v>86</v>
      </c>
      <c r="Q5717" t="s">
        <v>10631</v>
      </c>
      <c r="R5717">
        <v>4</v>
      </c>
      <c r="S5717">
        <v>28.999999999999996</v>
      </c>
      <c r="T5717" t="s">
        <v>10766</v>
      </c>
      <c r="U5717" s="1">
        <v>44542</v>
      </c>
      <c r="V5717" s="1">
        <v>45658</v>
      </c>
      <c r="W5717" t="s">
        <v>10775</v>
      </c>
    </row>
    <row r="5718" spans="1:23" x14ac:dyDescent="0.25">
      <c r="A5718">
        <v>3669</v>
      </c>
      <c r="B5718" t="s">
        <v>7387</v>
      </c>
      <c r="C5718">
        <v>83738745</v>
      </c>
      <c r="D5718" s="1">
        <v>45059</v>
      </c>
      <c r="E5718" s="1">
        <v>45063</v>
      </c>
      <c r="F5718" t="s">
        <v>10696</v>
      </c>
      <c r="G5718" t="s">
        <v>88</v>
      </c>
      <c r="H5718" t="s">
        <v>96</v>
      </c>
      <c r="I5718" t="s">
        <v>821</v>
      </c>
      <c r="J5718">
        <v>66.048000000000002</v>
      </c>
      <c r="K5718">
        <v>4</v>
      </c>
      <c r="L5718">
        <v>0.2</v>
      </c>
      <c r="M5718">
        <v>23.116800000000001</v>
      </c>
      <c r="N5718">
        <v>42.931200000000004</v>
      </c>
      <c r="O5718">
        <v>13.209600000000002</v>
      </c>
      <c r="P5718" t="s">
        <v>86</v>
      </c>
      <c r="Q5718" t="s">
        <v>10632</v>
      </c>
      <c r="R5718">
        <v>4</v>
      </c>
      <c r="S5718">
        <v>35</v>
      </c>
      <c r="T5718" t="s">
        <v>10766</v>
      </c>
      <c r="U5718" s="1">
        <v>44542</v>
      </c>
      <c r="V5718" s="1">
        <v>45658</v>
      </c>
      <c r="W5718" t="s">
        <v>10775</v>
      </c>
    </row>
    <row r="5719" spans="1:23" x14ac:dyDescent="0.25">
      <c r="A5719">
        <v>3670</v>
      </c>
      <c r="B5719" t="s">
        <v>7388</v>
      </c>
      <c r="C5719">
        <v>54977510</v>
      </c>
      <c r="D5719" s="1">
        <v>45059</v>
      </c>
      <c r="E5719" s="1">
        <v>45064</v>
      </c>
      <c r="F5719" t="s">
        <v>10700</v>
      </c>
      <c r="G5719" t="s">
        <v>92</v>
      </c>
      <c r="H5719" t="s">
        <v>4484</v>
      </c>
      <c r="I5719" t="s">
        <v>2317</v>
      </c>
      <c r="J5719">
        <v>246.1328</v>
      </c>
      <c r="K5719">
        <v>2</v>
      </c>
      <c r="L5719">
        <v>0.32</v>
      </c>
      <c r="M5719">
        <v>-76.011600000000001</v>
      </c>
      <c r="N5719">
        <v>322.14440000000002</v>
      </c>
      <c r="O5719">
        <v>78.762495999999999</v>
      </c>
      <c r="P5719" t="s">
        <v>10633</v>
      </c>
      <c r="Q5719" t="s">
        <v>10632</v>
      </c>
      <c r="R5719">
        <v>5</v>
      </c>
      <c r="S5719">
        <v>-30.882352941176471</v>
      </c>
      <c r="T5719" t="s">
        <v>10768</v>
      </c>
      <c r="U5719" s="1">
        <v>44396</v>
      </c>
      <c r="V5719" s="1">
        <v>45734</v>
      </c>
      <c r="W5719" t="s">
        <v>10775</v>
      </c>
    </row>
    <row r="5720" spans="1:23" x14ac:dyDescent="0.25">
      <c r="A5720">
        <v>3671</v>
      </c>
      <c r="B5720" t="s">
        <v>7388</v>
      </c>
      <c r="C5720">
        <v>36956882</v>
      </c>
      <c r="D5720" s="1">
        <v>45059</v>
      </c>
      <c r="E5720" s="1">
        <v>45064</v>
      </c>
      <c r="F5720" t="s">
        <v>10700</v>
      </c>
      <c r="G5720" t="s">
        <v>92</v>
      </c>
      <c r="H5720" t="s">
        <v>4484</v>
      </c>
      <c r="I5720" t="s">
        <v>131</v>
      </c>
      <c r="J5720">
        <v>11.696</v>
      </c>
      <c r="K5720">
        <v>2</v>
      </c>
      <c r="L5720">
        <v>0.2</v>
      </c>
      <c r="M5720">
        <v>3.9474</v>
      </c>
      <c r="N5720">
        <v>7.7485999999999997</v>
      </c>
      <c r="O5720">
        <v>2.3391999999999999</v>
      </c>
      <c r="P5720" t="s">
        <v>86</v>
      </c>
      <c r="Q5720" t="s">
        <v>10632</v>
      </c>
      <c r="R5720">
        <v>5</v>
      </c>
      <c r="S5720">
        <v>33.75</v>
      </c>
      <c r="T5720" t="s">
        <v>10766</v>
      </c>
      <c r="U5720" s="1">
        <v>44396</v>
      </c>
      <c r="V5720" s="1">
        <v>45734</v>
      </c>
      <c r="W5720" t="s">
        <v>10775</v>
      </c>
    </row>
    <row r="5721" spans="1:23" x14ac:dyDescent="0.25">
      <c r="A5721">
        <v>3672</v>
      </c>
      <c r="B5721" t="s">
        <v>7388</v>
      </c>
      <c r="C5721">
        <v>22158125</v>
      </c>
      <c r="D5721" s="1">
        <v>45059</v>
      </c>
      <c r="E5721" s="1">
        <v>45064</v>
      </c>
      <c r="F5721" t="s">
        <v>10700</v>
      </c>
      <c r="G5721" t="s">
        <v>92</v>
      </c>
      <c r="H5721" t="s">
        <v>4484</v>
      </c>
      <c r="I5721" t="s">
        <v>3238</v>
      </c>
      <c r="J5721">
        <v>439.99200000000002</v>
      </c>
      <c r="K5721">
        <v>1</v>
      </c>
      <c r="L5721">
        <v>0.2</v>
      </c>
      <c r="M5721">
        <v>164.99700000000001</v>
      </c>
      <c r="N5721">
        <v>274.995</v>
      </c>
      <c r="O5721">
        <v>87.998400000000004</v>
      </c>
      <c r="P5721" t="s">
        <v>86</v>
      </c>
      <c r="Q5721" t="s">
        <v>10632</v>
      </c>
      <c r="R5721">
        <v>5</v>
      </c>
      <c r="S5721">
        <v>37.5</v>
      </c>
      <c r="T5721" t="s">
        <v>10766</v>
      </c>
      <c r="U5721" s="1">
        <v>44396</v>
      </c>
      <c r="V5721" s="1">
        <v>45734</v>
      </c>
      <c r="W5721" t="s">
        <v>10769</v>
      </c>
    </row>
    <row r="5722" spans="1:23" x14ac:dyDescent="0.25">
      <c r="A5722">
        <v>3673</v>
      </c>
      <c r="B5722" t="s">
        <v>7389</v>
      </c>
      <c r="C5722">
        <v>2303120</v>
      </c>
      <c r="D5722" s="1">
        <v>45059</v>
      </c>
      <c r="E5722" s="1">
        <v>45061</v>
      </c>
      <c r="F5722" t="s">
        <v>10697</v>
      </c>
      <c r="G5722" t="s">
        <v>92</v>
      </c>
      <c r="H5722" t="s">
        <v>4768</v>
      </c>
      <c r="I5722" t="s">
        <v>1827</v>
      </c>
      <c r="J5722">
        <v>10.92</v>
      </c>
      <c r="K5722">
        <v>6</v>
      </c>
      <c r="L5722">
        <v>0</v>
      </c>
      <c r="M5722">
        <v>4.9139999999999997</v>
      </c>
      <c r="N5722">
        <v>6.0060000000000002</v>
      </c>
      <c r="O5722">
        <v>0</v>
      </c>
      <c r="P5722" t="s">
        <v>86</v>
      </c>
      <c r="Q5722" t="s">
        <v>10631</v>
      </c>
      <c r="R5722">
        <v>2</v>
      </c>
      <c r="S5722">
        <v>44.999999999999993</v>
      </c>
      <c r="T5722" t="s">
        <v>10766</v>
      </c>
      <c r="U5722" s="1">
        <v>44544</v>
      </c>
      <c r="V5722" s="1">
        <v>45773</v>
      </c>
      <c r="W5722" t="s">
        <v>10763</v>
      </c>
    </row>
    <row r="5723" spans="1:23" x14ac:dyDescent="0.25">
      <c r="A5723">
        <v>3674</v>
      </c>
      <c r="B5723" t="s">
        <v>7389</v>
      </c>
      <c r="C5723">
        <v>98478806</v>
      </c>
      <c r="D5723" s="1">
        <v>45059</v>
      </c>
      <c r="E5723" s="1">
        <v>45061</v>
      </c>
      <c r="F5723" t="s">
        <v>10697</v>
      </c>
      <c r="G5723" t="s">
        <v>92</v>
      </c>
      <c r="H5723" t="s">
        <v>4768</v>
      </c>
      <c r="I5723" t="s">
        <v>3675</v>
      </c>
      <c r="J5723">
        <v>83.9</v>
      </c>
      <c r="K5723">
        <v>2</v>
      </c>
      <c r="L5723">
        <v>0</v>
      </c>
      <c r="M5723">
        <v>22.652999999999999</v>
      </c>
      <c r="N5723">
        <v>61.247000000000007</v>
      </c>
      <c r="O5723">
        <v>0</v>
      </c>
      <c r="P5723" t="s">
        <v>86</v>
      </c>
      <c r="Q5723" t="s">
        <v>10631</v>
      </c>
      <c r="R5723">
        <v>2</v>
      </c>
      <c r="S5723">
        <v>26.999999999999996</v>
      </c>
      <c r="T5723" t="s">
        <v>10766</v>
      </c>
      <c r="U5723" s="1">
        <v>44544</v>
      </c>
      <c r="V5723" s="1">
        <v>45773</v>
      </c>
      <c r="W5723" t="s">
        <v>10775</v>
      </c>
    </row>
    <row r="5724" spans="1:23" x14ac:dyDescent="0.25">
      <c r="A5724">
        <v>3675</v>
      </c>
      <c r="B5724" t="s">
        <v>7389</v>
      </c>
      <c r="C5724">
        <v>60239786</v>
      </c>
      <c r="D5724" s="1">
        <v>45059</v>
      </c>
      <c r="E5724" s="1">
        <v>45061</v>
      </c>
      <c r="F5724" t="s">
        <v>10697</v>
      </c>
      <c r="G5724" t="s">
        <v>92</v>
      </c>
      <c r="H5724" t="s">
        <v>4768</v>
      </c>
      <c r="I5724" t="s">
        <v>3456</v>
      </c>
      <c r="J5724">
        <v>19.75</v>
      </c>
      <c r="K5724">
        <v>5</v>
      </c>
      <c r="L5724">
        <v>0</v>
      </c>
      <c r="M5724">
        <v>5.1349999999999998</v>
      </c>
      <c r="N5724">
        <v>14.615</v>
      </c>
      <c r="O5724">
        <v>0</v>
      </c>
      <c r="P5724" t="s">
        <v>86</v>
      </c>
      <c r="Q5724" t="s">
        <v>10631</v>
      </c>
      <c r="R5724">
        <v>2</v>
      </c>
      <c r="S5724">
        <v>26</v>
      </c>
      <c r="T5724" t="s">
        <v>10766</v>
      </c>
      <c r="U5724" s="1">
        <v>44544</v>
      </c>
      <c r="V5724" s="1">
        <v>45773</v>
      </c>
      <c r="W5724" t="s">
        <v>10763</v>
      </c>
    </row>
    <row r="5725" spans="1:23" x14ac:dyDescent="0.25">
      <c r="A5725">
        <v>3676</v>
      </c>
      <c r="B5725" t="s">
        <v>7389</v>
      </c>
      <c r="C5725">
        <v>346926</v>
      </c>
      <c r="D5725" s="1">
        <v>45059</v>
      </c>
      <c r="E5725" s="1">
        <v>45061</v>
      </c>
      <c r="F5725" t="s">
        <v>10697</v>
      </c>
      <c r="G5725" t="s">
        <v>92</v>
      </c>
      <c r="H5725" t="s">
        <v>4768</v>
      </c>
      <c r="I5725" t="s">
        <v>3181</v>
      </c>
      <c r="J5725">
        <v>393.54</v>
      </c>
      <c r="K5725">
        <v>3</v>
      </c>
      <c r="L5725">
        <v>0</v>
      </c>
      <c r="M5725">
        <v>165.2868</v>
      </c>
      <c r="N5725">
        <v>228.25320000000002</v>
      </c>
      <c r="O5725">
        <v>0</v>
      </c>
      <c r="P5725" t="s">
        <v>86</v>
      </c>
      <c r="Q5725" t="s">
        <v>10631</v>
      </c>
      <c r="R5725">
        <v>2</v>
      </c>
      <c r="S5725">
        <v>42</v>
      </c>
      <c r="T5725" t="s">
        <v>10766</v>
      </c>
      <c r="U5725" s="1">
        <v>44544</v>
      </c>
      <c r="V5725" s="1">
        <v>45773</v>
      </c>
      <c r="W5725" t="s">
        <v>10775</v>
      </c>
    </row>
    <row r="5726" spans="1:23" x14ac:dyDescent="0.25">
      <c r="A5726">
        <v>3677</v>
      </c>
      <c r="B5726" t="s">
        <v>7390</v>
      </c>
      <c r="C5726">
        <v>85292777</v>
      </c>
      <c r="D5726" s="1">
        <v>45059</v>
      </c>
      <c r="E5726" s="1">
        <v>45061</v>
      </c>
      <c r="F5726" t="s">
        <v>10697</v>
      </c>
      <c r="G5726" t="s">
        <v>92</v>
      </c>
      <c r="H5726" t="s">
        <v>4260</v>
      </c>
      <c r="I5726" t="s">
        <v>3149</v>
      </c>
      <c r="J5726">
        <v>325.63200000000001</v>
      </c>
      <c r="K5726">
        <v>6</v>
      </c>
      <c r="L5726">
        <v>0.2</v>
      </c>
      <c r="M5726">
        <v>28.492799999999999</v>
      </c>
      <c r="N5726">
        <v>297.13920000000002</v>
      </c>
      <c r="O5726">
        <v>65.126400000000004</v>
      </c>
      <c r="P5726" t="s">
        <v>86</v>
      </c>
      <c r="Q5726" t="s">
        <v>10632</v>
      </c>
      <c r="R5726">
        <v>2</v>
      </c>
      <c r="S5726">
        <v>8.75</v>
      </c>
      <c r="T5726" t="s">
        <v>10768</v>
      </c>
      <c r="U5726" s="1">
        <v>44953</v>
      </c>
      <c r="V5726" s="1">
        <v>45717</v>
      </c>
      <c r="W5726" t="s">
        <v>10763</v>
      </c>
    </row>
    <row r="5727" spans="1:23" x14ac:dyDescent="0.25">
      <c r="A5727">
        <v>3678</v>
      </c>
      <c r="B5727" t="s">
        <v>7390</v>
      </c>
      <c r="C5727">
        <v>2299845</v>
      </c>
      <c r="D5727" s="1">
        <v>45059</v>
      </c>
      <c r="E5727" s="1">
        <v>45061</v>
      </c>
      <c r="F5727" t="s">
        <v>10697</v>
      </c>
      <c r="G5727" t="s">
        <v>92</v>
      </c>
      <c r="H5727" t="s">
        <v>4260</v>
      </c>
      <c r="I5727" t="s">
        <v>2521</v>
      </c>
      <c r="J5727">
        <v>23.344000000000001</v>
      </c>
      <c r="K5727">
        <v>2</v>
      </c>
      <c r="L5727">
        <v>0.2</v>
      </c>
      <c r="M5727">
        <v>-1.4590000000000001</v>
      </c>
      <c r="N5727">
        <v>24.803000000000001</v>
      </c>
      <c r="O5727">
        <v>4.6688000000000001</v>
      </c>
      <c r="P5727" t="s">
        <v>10633</v>
      </c>
      <c r="Q5727" t="s">
        <v>10632</v>
      </c>
      <c r="R5727">
        <v>2</v>
      </c>
      <c r="S5727">
        <v>-6.25</v>
      </c>
      <c r="T5727" t="s">
        <v>10768</v>
      </c>
      <c r="U5727" s="1">
        <v>44953</v>
      </c>
      <c r="V5727" s="1">
        <v>45717</v>
      </c>
      <c r="W5727" t="s">
        <v>10775</v>
      </c>
    </row>
    <row r="5728" spans="1:23" x14ac:dyDescent="0.25">
      <c r="A5728">
        <v>3679</v>
      </c>
      <c r="B5728" t="s">
        <v>7390</v>
      </c>
      <c r="C5728">
        <v>95608914</v>
      </c>
      <c r="D5728" s="1">
        <v>45059</v>
      </c>
      <c r="E5728" s="1">
        <v>45061</v>
      </c>
      <c r="F5728" t="s">
        <v>10697</v>
      </c>
      <c r="G5728" t="s">
        <v>92</v>
      </c>
      <c r="H5728" t="s">
        <v>4260</v>
      </c>
      <c r="I5728" t="s">
        <v>2131</v>
      </c>
      <c r="J5728">
        <v>16.52</v>
      </c>
      <c r="K5728">
        <v>5</v>
      </c>
      <c r="L5728">
        <v>0.2</v>
      </c>
      <c r="M5728">
        <v>5.3689999999999998</v>
      </c>
      <c r="N5728">
        <v>11.151</v>
      </c>
      <c r="O5728">
        <v>3.3040000000000003</v>
      </c>
      <c r="P5728" t="s">
        <v>86</v>
      </c>
      <c r="Q5728" t="s">
        <v>10632</v>
      </c>
      <c r="R5728">
        <v>2</v>
      </c>
      <c r="S5728">
        <v>32.5</v>
      </c>
      <c r="T5728" t="s">
        <v>10766</v>
      </c>
      <c r="U5728" s="1">
        <v>44953</v>
      </c>
      <c r="V5728" s="1">
        <v>45717</v>
      </c>
      <c r="W5728" t="s">
        <v>10763</v>
      </c>
    </row>
    <row r="5729" spans="1:23" x14ac:dyDescent="0.25">
      <c r="A5729">
        <v>3680</v>
      </c>
      <c r="B5729" t="s">
        <v>7391</v>
      </c>
      <c r="C5729">
        <v>14351008</v>
      </c>
      <c r="D5729" s="1">
        <v>45059</v>
      </c>
      <c r="E5729" s="1">
        <v>45063</v>
      </c>
      <c r="F5729" t="s">
        <v>10696</v>
      </c>
      <c r="G5729" t="s">
        <v>88</v>
      </c>
      <c r="H5729" t="s">
        <v>4294</v>
      </c>
      <c r="I5729" t="s">
        <v>2061</v>
      </c>
      <c r="J5729">
        <v>1252.704</v>
      </c>
      <c r="K5729">
        <v>8</v>
      </c>
      <c r="L5729">
        <v>0.4</v>
      </c>
      <c r="M5729">
        <v>-480.20319999999998</v>
      </c>
      <c r="N5729">
        <v>1732.9071999999999</v>
      </c>
      <c r="O5729">
        <v>501.08159999999998</v>
      </c>
      <c r="P5729" t="s">
        <v>10633</v>
      </c>
      <c r="Q5729" t="s">
        <v>10632</v>
      </c>
      <c r="R5729">
        <v>4</v>
      </c>
      <c r="S5729">
        <v>-38.333333333333336</v>
      </c>
      <c r="T5729" t="s">
        <v>10768</v>
      </c>
      <c r="U5729" s="1">
        <v>44520</v>
      </c>
      <c r="V5729" s="1">
        <v>45720</v>
      </c>
      <c r="W5729" t="s">
        <v>10763</v>
      </c>
    </row>
    <row r="5730" spans="1:23" x14ac:dyDescent="0.25">
      <c r="A5730">
        <v>3681</v>
      </c>
      <c r="B5730" t="s">
        <v>7391</v>
      </c>
      <c r="C5730">
        <v>91592576</v>
      </c>
      <c r="D5730" s="1">
        <v>45059</v>
      </c>
      <c r="E5730" s="1">
        <v>45063</v>
      </c>
      <c r="F5730" t="s">
        <v>10696</v>
      </c>
      <c r="G5730" t="s">
        <v>88</v>
      </c>
      <c r="H5730" t="s">
        <v>4294</v>
      </c>
      <c r="I5730" t="s">
        <v>1510</v>
      </c>
      <c r="J5730">
        <v>110.97</v>
      </c>
      <c r="K5730">
        <v>5</v>
      </c>
      <c r="L5730">
        <v>0.4</v>
      </c>
      <c r="M5730">
        <v>-24.043500000000002</v>
      </c>
      <c r="N5730">
        <v>135.01349999999999</v>
      </c>
      <c r="O5730">
        <v>44.388000000000005</v>
      </c>
      <c r="P5730" t="s">
        <v>10633</v>
      </c>
      <c r="Q5730" t="s">
        <v>10632</v>
      </c>
      <c r="R5730">
        <v>4</v>
      </c>
      <c r="S5730">
        <v>-21.666666666666668</v>
      </c>
      <c r="T5730" t="s">
        <v>10768</v>
      </c>
      <c r="U5730" s="1">
        <v>44520</v>
      </c>
      <c r="V5730" s="1">
        <v>45720</v>
      </c>
      <c r="W5730" t="s">
        <v>10763</v>
      </c>
    </row>
    <row r="5731" spans="1:23" x14ac:dyDescent="0.25">
      <c r="A5731">
        <v>3682</v>
      </c>
      <c r="B5731" t="s">
        <v>7392</v>
      </c>
      <c r="C5731">
        <v>34366800</v>
      </c>
      <c r="D5731" s="1">
        <v>45059</v>
      </c>
      <c r="E5731" s="1">
        <v>45065</v>
      </c>
      <c r="F5731" t="s">
        <v>10698</v>
      </c>
      <c r="G5731" t="s">
        <v>88</v>
      </c>
      <c r="H5731" t="s">
        <v>3999</v>
      </c>
      <c r="I5731" t="s">
        <v>2538</v>
      </c>
      <c r="J5731">
        <v>5.3440000000000003</v>
      </c>
      <c r="K5731">
        <v>2</v>
      </c>
      <c r="L5731">
        <v>0.2</v>
      </c>
      <c r="M5731">
        <v>0.73480000000000001</v>
      </c>
      <c r="N5731">
        <v>4.6092000000000004</v>
      </c>
      <c r="O5731">
        <v>1.0688000000000002</v>
      </c>
      <c r="P5731" t="s">
        <v>86</v>
      </c>
      <c r="Q5731" t="s">
        <v>10632</v>
      </c>
      <c r="R5731">
        <v>6</v>
      </c>
      <c r="S5731">
        <v>13.749999999999998</v>
      </c>
      <c r="T5731" t="s">
        <v>10767</v>
      </c>
      <c r="U5731" s="1">
        <v>44890</v>
      </c>
      <c r="V5731" s="1">
        <v>45802</v>
      </c>
      <c r="W5731" t="s">
        <v>10775</v>
      </c>
    </row>
    <row r="5732" spans="1:23" x14ac:dyDescent="0.25">
      <c r="A5732">
        <v>3683</v>
      </c>
      <c r="B5732" t="s">
        <v>7392</v>
      </c>
      <c r="C5732">
        <v>76152677</v>
      </c>
      <c r="D5732" s="1">
        <v>45059</v>
      </c>
      <c r="E5732" s="1">
        <v>45065</v>
      </c>
      <c r="F5732" t="s">
        <v>10698</v>
      </c>
      <c r="G5732" t="s">
        <v>88</v>
      </c>
      <c r="H5732" t="s">
        <v>3999</v>
      </c>
      <c r="I5732" t="s">
        <v>168</v>
      </c>
      <c r="J5732">
        <v>1.696</v>
      </c>
      <c r="K5732">
        <v>2</v>
      </c>
      <c r="L5732">
        <v>0.8</v>
      </c>
      <c r="M5732">
        <v>-2.544</v>
      </c>
      <c r="N5732">
        <v>4.24</v>
      </c>
      <c r="O5732">
        <v>1.3568</v>
      </c>
      <c r="P5732" t="s">
        <v>10633</v>
      </c>
      <c r="Q5732" t="s">
        <v>10632</v>
      </c>
      <c r="R5732">
        <v>6</v>
      </c>
      <c r="S5732">
        <v>-150</v>
      </c>
      <c r="T5732" t="s">
        <v>10768</v>
      </c>
      <c r="U5732" s="1">
        <v>44890</v>
      </c>
      <c r="V5732" s="1">
        <v>45802</v>
      </c>
      <c r="W5732" t="s">
        <v>10775</v>
      </c>
    </row>
    <row r="5733" spans="1:23" x14ac:dyDescent="0.25">
      <c r="A5733">
        <v>3684</v>
      </c>
      <c r="B5733" t="s">
        <v>7392</v>
      </c>
      <c r="C5733">
        <v>51764951</v>
      </c>
      <c r="D5733" s="1">
        <v>45059</v>
      </c>
      <c r="E5733" s="1">
        <v>45065</v>
      </c>
      <c r="F5733" t="s">
        <v>10698</v>
      </c>
      <c r="G5733" t="s">
        <v>88</v>
      </c>
      <c r="H5733" t="s">
        <v>3999</v>
      </c>
      <c r="I5733" t="s">
        <v>3757</v>
      </c>
      <c r="J5733">
        <v>24.588000000000001</v>
      </c>
      <c r="K5733">
        <v>3</v>
      </c>
      <c r="L5733">
        <v>0.8</v>
      </c>
      <c r="M5733">
        <v>-67.617000000000004</v>
      </c>
      <c r="N5733">
        <v>92.205000000000013</v>
      </c>
      <c r="O5733">
        <v>19.670400000000001</v>
      </c>
      <c r="P5733" t="s">
        <v>10633</v>
      </c>
      <c r="Q5733" t="s">
        <v>10632</v>
      </c>
      <c r="R5733">
        <v>6</v>
      </c>
      <c r="S5733">
        <v>-275</v>
      </c>
      <c r="T5733" t="s">
        <v>10768</v>
      </c>
      <c r="U5733" s="1">
        <v>44890</v>
      </c>
      <c r="V5733" s="1">
        <v>45802</v>
      </c>
      <c r="W5733" t="s">
        <v>10775</v>
      </c>
    </row>
    <row r="5734" spans="1:23" x14ac:dyDescent="0.25">
      <c r="A5734">
        <v>3685</v>
      </c>
      <c r="B5734" t="s">
        <v>7392</v>
      </c>
      <c r="C5734">
        <v>38269569</v>
      </c>
      <c r="D5734" s="1">
        <v>45059</v>
      </c>
      <c r="E5734" s="1">
        <v>45065</v>
      </c>
      <c r="F5734" t="s">
        <v>10698</v>
      </c>
      <c r="G5734" t="s">
        <v>88</v>
      </c>
      <c r="H5734" t="s">
        <v>3999</v>
      </c>
      <c r="I5734" t="s">
        <v>972</v>
      </c>
      <c r="J5734">
        <v>7.98</v>
      </c>
      <c r="K5734">
        <v>5</v>
      </c>
      <c r="L5734">
        <v>0.8</v>
      </c>
      <c r="M5734">
        <v>-13.167</v>
      </c>
      <c r="N5734">
        <v>21.146999999999998</v>
      </c>
      <c r="O5734">
        <v>6.3840000000000003</v>
      </c>
      <c r="P5734" t="s">
        <v>10633</v>
      </c>
      <c r="Q5734" t="s">
        <v>10632</v>
      </c>
      <c r="R5734">
        <v>6</v>
      </c>
      <c r="S5734">
        <v>-165</v>
      </c>
      <c r="T5734" t="s">
        <v>10768</v>
      </c>
      <c r="U5734" s="1">
        <v>44890</v>
      </c>
      <c r="V5734" s="1">
        <v>45802</v>
      </c>
      <c r="W5734" t="s">
        <v>10763</v>
      </c>
    </row>
    <row r="5735" spans="1:23" x14ac:dyDescent="0.25">
      <c r="A5735">
        <v>3686</v>
      </c>
      <c r="B5735" t="s">
        <v>7393</v>
      </c>
      <c r="C5735">
        <v>19855785</v>
      </c>
      <c r="D5735" s="1">
        <v>45059</v>
      </c>
      <c r="E5735" s="1">
        <v>45062</v>
      </c>
      <c r="F5735" t="s">
        <v>10701</v>
      </c>
      <c r="G5735" t="s">
        <v>3816</v>
      </c>
      <c r="H5735" t="s">
        <v>5703</v>
      </c>
      <c r="I5735" t="s">
        <v>552</v>
      </c>
      <c r="J5735">
        <v>18.175999999999998</v>
      </c>
      <c r="K5735">
        <v>1</v>
      </c>
      <c r="L5735">
        <v>0.2</v>
      </c>
      <c r="M5735">
        <v>4.7712000000000003</v>
      </c>
      <c r="N5735">
        <v>13.404799999999998</v>
      </c>
      <c r="O5735">
        <v>3.6351999999999998</v>
      </c>
      <c r="P5735" t="s">
        <v>86</v>
      </c>
      <c r="Q5735" t="s">
        <v>10632</v>
      </c>
      <c r="R5735">
        <v>3</v>
      </c>
      <c r="S5735">
        <v>26.250000000000007</v>
      </c>
      <c r="T5735" t="s">
        <v>10766</v>
      </c>
      <c r="U5735" s="1">
        <v>44509</v>
      </c>
      <c r="V5735" s="1">
        <v>45656</v>
      </c>
      <c r="W5735" t="s">
        <v>10769</v>
      </c>
    </row>
    <row r="5736" spans="1:23" x14ac:dyDescent="0.25">
      <c r="A5736">
        <v>3687</v>
      </c>
      <c r="B5736" t="s">
        <v>7394</v>
      </c>
      <c r="C5736">
        <v>87859048</v>
      </c>
      <c r="D5736" s="1">
        <v>45060</v>
      </c>
      <c r="E5736" s="1">
        <v>45064</v>
      </c>
      <c r="F5736" t="s">
        <v>10696</v>
      </c>
      <c r="G5736" t="s">
        <v>88</v>
      </c>
      <c r="H5736" t="s">
        <v>10</v>
      </c>
      <c r="I5736" t="s">
        <v>166</v>
      </c>
      <c r="J5736">
        <v>68.81</v>
      </c>
      <c r="K5736">
        <v>5</v>
      </c>
      <c r="L5736">
        <v>0.8</v>
      </c>
      <c r="M5736">
        <v>-123.858</v>
      </c>
      <c r="N5736">
        <v>192.66800000000001</v>
      </c>
      <c r="O5736">
        <v>55.048000000000002</v>
      </c>
      <c r="P5736" t="s">
        <v>10633</v>
      </c>
      <c r="Q5736" t="s">
        <v>10632</v>
      </c>
      <c r="R5736">
        <v>4</v>
      </c>
      <c r="S5736">
        <v>-180</v>
      </c>
      <c r="T5736" t="s">
        <v>10768</v>
      </c>
      <c r="U5736" s="1">
        <v>44496</v>
      </c>
      <c r="V5736" s="1">
        <v>45800</v>
      </c>
      <c r="W5736" t="s">
        <v>10763</v>
      </c>
    </row>
    <row r="5737" spans="1:23" x14ac:dyDescent="0.25">
      <c r="A5737">
        <v>3688</v>
      </c>
      <c r="B5737" t="s">
        <v>7394</v>
      </c>
      <c r="C5737">
        <v>71094875</v>
      </c>
      <c r="D5737" s="1">
        <v>45060</v>
      </c>
      <c r="E5737" s="1">
        <v>45064</v>
      </c>
      <c r="F5737" t="s">
        <v>10696</v>
      </c>
      <c r="G5737" t="s">
        <v>88</v>
      </c>
      <c r="H5737" t="s">
        <v>10</v>
      </c>
      <c r="I5737" t="s">
        <v>168</v>
      </c>
      <c r="J5737">
        <v>2.544</v>
      </c>
      <c r="K5737">
        <v>3</v>
      </c>
      <c r="L5737">
        <v>0.8</v>
      </c>
      <c r="M5737">
        <v>-3.8159999999999998</v>
      </c>
      <c r="N5737">
        <v>6.3599999999999994</v>
      </c>
      <c r="O5737">
        <v>2.0352000000000001</v>
      </c>
      <c r="P5737" t="s">
        <v>10633</v>
      </c>
      <c r="Q5737" t="s">
        <v>10632</v>
      </c>
      <c r="R5737">
        <v>4</v>
      </c>
      <c r="S5737">
        <v>-150</v>
      </c>
      <c r="T5737" t="s">
        <v>10768</v>
      </c>
      <c r="U5737" s="1">
        <v>44496</v>
      </c>
      <c r="V5737" s="1">
        <v>45800</v>
      </c>
      <c r="W5737" t="s">
        <v>10775</v>
      </c>
    </row>
    <row r="5738" spans="1:23" x14ac:dyDescent="0.25">
      <c r="A5738">
        <v>3689</v>
      </c>
      <c r="B5738" t="s">
        <v>7395</v>
      </c>
      <c r="C5738">
        <v>5424554</v>
      </c>
      <c r="D5738" s="1">
        <v>45060</v>
      </c>
      <c r="E5738" s="1">
        <v>45064</v>
      </c>
      <c r="F5738" t="s">
        <v>10696</v>
      </c>
      <c r="G5738" t="s">
        <v>88</v>
      </c>
      <c r="H5738" t="s">
        <v>6458</v>
      </c>
      <c r="I5738" t="s">
        <v>1360</v>
      </c>
      <c r="J5738">
        <v>11.61</v>
      </c>
      <c r="K5738">
        <v>2</v>
      </c>
      <c r="L5738">
        <v>0.7</v>
      </c>
      <c r="M5738">
        <v>-9.2880000000000003</v>
      </c>
      <c r="N5738">
        <v>20.898</v>
      </c>
      <c r="O5738">
        <v>8.1269999999999989</v>
      </c>
      <c r="P5738" t="s">
        <v>10633</v>
      </c>
      <c r="Q5738" t="s">
        <v>10632</v>
      </c>
      <c r="R5738">
        <v>4</v>
      </c>
      <c r="S5738">
        <v>-80</v>
      </c>
      <c r="T5738" t="s">
        <v>10768</v>
      </c>
      <c r="U5738" s="1">
        <v>44722</v>
      </c>
      <c r="V5738" s="1">
        <v>45440</v>
      </c>
      <c r="W5738" t="s">
        <v>10770</v>
      </c>
    </row>
    <row r="5739" spans="1:23" x14ac:dyDescent="0.25">
      <c r="A5739">
        <v>3690</v>
      </c>
      <c r="B5739" t="s">
        <v>7396</v>
      </c>
      <c r="C5739">
        <v>70881183</v>
      </c>
      <c r="D5739" s="1">
        <v>45060</v>
      </c>
      <c r="E5739" s="1">
        <v>45065</v>
      </c>
      <c r="F5739" t="s">
        <v>10700</v>
      </c>
      <c r="G5739" t="s">
        <v>88</v>
      </c>
      <c r="H5739" t="s">
        <v>4337</v>
      </c>
      <c r="I5739" t="s">
        <v>2342</v>
      </c>
      <c r="J5739">
        <v>206.96199999999999</v>
      </c>
      <c r="K5739">
        <v>2</v>
      </c>
      <c r="L5739">
        <v>0.3</v>
      </c>
      <c r="M5739">
        <v>-32.522599999999997</v>
      </c>
      <c r="N5739">
        <v>239.4846</v>
      </c>
      <c r="O5739">
        <v>62.088599999999992</v>
      </c>
      <c r="P5739" t="s">
        <v>10633</v>
      </c>
      <c r="Q5739" t="s">
        <v>10632</v>
      </c>
      <c r="R5739">
        <v>5</v>
      </c>
      <c r="S5739">
        <v>-15.714285714285714</v>
      </c>
      <c r="T5739" t="s">
        <v>10768</v>
      </c>
      <c r="U5739" s="1">
        <v>44994</v>
      </c>
      <c r="V5739" s="1">
        <v>45726</v>
      </c>
      <c r="W5739" t="s">
        <v>10775</v>
      </c>
    </row>
    <row r="5740" spans="1:23" x14ac:dyDescent="0.25">
      <c r="A5740">
        <v>3691</v>
      </c>
      <c r="B5740" t="s">
        <v>7397</v>
      </c>
      <c r="C5740">
        <v>54763588</v>
      </c>
      <c r="D5740" s="1">
        <v>45060</v>
      </c>
      <c r="E5740" s="1">
        <v>45064</v>
      </c>
      <c r="F5740" t="s">
        <v>10696</v>
      </c>
      <c r="G5740" t="s">
        <v>88</v>
      </c>
      <c r="H5740" t="s">
        <v>5355</v>
      </c>
      <c r="I5740" t="s">
        <v>2164</v>
      </c>
      <c r="J5740">
        <v>14.94</v>
      </c>
      <c r="K5740">
        <v>3</v>
      </c>
      <c r="L5740">
        <v>0</v>
      </c>
      <c r="M5740">
        <v>7.0217999999999998</v>
      </c>
      <c r="N5740">
        <v>7.9181999999999997</v>
      </c>
      <c r="O5740">
        <v>0</v>
      </c>
      <c r="P5740" t="s">
        <v>86</v>
      </c>
      <c r="Q5740" t="s">
        <v>10631</v>
      </c>
      <c r="R5740">
        <v>4</v>
      </c>
      <c r="S5740">
        <v>47</v>
      </c>
      <c r="T5740" t="s">
        <v>10766</v>
      </c>
      <c r="U5740" s="1">
        <v>44698</v>
      </c>
      <c r="V5740" s="1">
        <v>45824</v>
      </c>
      <c r="W5740" t="s">
        <v>10775</v>
      </c>
    </row>
    <row r="5741" spans="1:23" x14ac:dyDescent="0.25">
      <c r="A5741">
        <v>3692</v>
      </c>
      <c r="B5741" t="s">
        <v>7398</v>
      </c>
      <c r="C5741">
        <v>11445137</v>
      </c>
      <c r="D5741" s="1">
        <v>45060</v>
      </c>
      <c r="E5741" s="1">
        <v>45064</v>
      </c>
      <c r="F5741" t="s">
        <v>10696</v>
      </c>
      <c r="G5741" t="s">
        <v>88</v>
      </c>
      <c r="H5741" t="s">
        <v>5007</v>
      </c>
      <c r="I5741" t="s">
        <v>2943</v>
      </c>
      <c r="J5741">
        <v>27.167999999999999</v>
      </c>
      <c r="K5741">
        <v>4</v>
      </c>
      <c r="L5741">
        <v>0.2</v>
      </c>
      <c r="M5741">
        <v>-1.3584000000000001</v>
      </c>
      <c r="N5741">
        <v>28.526399999999999</v>
      </c>
      <c r="O5741">
        <v>5.4336000000000002</v>
      </c>
      <c r="P5741" t="s">
        <v>10633</v>
      </c>
      <c r="Q5741" t="s">
        <v>10632</v>
      </c>
      <c r="R5741">
        <v>4</v>
      </c>
      <c r="S5741">
        <v>-5</v>
      </c>
      <c r="T5741" t="s">
        <v>10768</v>
      </c>
      <c r="U5741" s="1">
        <v>44432</v>
      </c>
      <c r="V5741" s="1">
        <v>45789</v>
      </c>
      <c r="W5741" t="s">
        <v>10775</v>
      </c>
    </row>
    <row r="5742" spans="1:23" x14ac:dyDescent="0.25">
      <c r="A5742">
        <v>3693</v>
      </c>
      <c r="B5742" t="s">
        <v>7399</v>
      </c>
      <c r="C5742">
        <v>31512087</v>
      </c>
      <c r="D5742" s="1">
        <v>45060</v>
      </c>
      <c r="E5742" s="1">
        <v>45065</v>
      </c>
      <c r="F5742" t="s">
        <v>10700</v>
      </c>
      <c r="G5742" t="s">
        <v>88</v>
      </c>
      <c r="H5742" t="s">
        <v>4633</v>
      </c>
      <c r="I5742" t="s">
        <v>1527</v>
      </c>
      <c r="J5742">
        <v>2.9460000000000002</v>
      </c>
      <c r="K5742">
        <v>2</v>
      </c>
      <c r="L5742">
        <v>0.7</v>
      </c>
      <c r="M5742">
        <v>-2.0621999999999998</v>
      </c>
      <c r="N5742">
        <v>5.0082000000000004</v>
      </c>
      <c r="O5742">
        <v>2.0621999999999998</v>
      </c>
      <c r="P5742" t="s">
        <v>10633</v>
      </c>
      <c r="Q5742" t="s">
        <v>10632</v>
      </c>
      <c r="R5742">
        <v>5</v>
      </c>
      <c r="S5742">
        <v>-69.999999999999986</v>
      </c>
      <c r="T5742" t="s">
        <v>10768</v>
      </c>
      <c r="U5742" s="1">
        <v>44806</v>
      </c>
      <c r="V5742" s="1">
        <v>45754</v>
      </c>
      <c r="W5742" t="s">
        <v>10775</v>
      </c>
    </row>
    <row r="5743" spans="1:23" x14ac:dyDescent="0.25">
      <c r="A5743">
        <v>3694</v>
      </c>
      <c r="B5743" t="s">
        <v>7399</v>
      </c>
      <c r="C5743">
        <v>79739978</v>
      </c>
      <c r="D5743" s="1">
        <v>45060</v>
      </c>
      <c r="E5743" s="1">
        <v>45065</v>
      </c>
      <c r="F5743" t="s">
        <v>10700</v>
      </c>
      <c r="G5743" t="s">
        <v>88</v>
      </c>
      <c r="H5743" t="s">
        <v>4633</v>
      </c>
      <c r="I5743" t="s">
        <v>682</v>
      </c>
      <c r="J5743">
        <v>55.103999999999999</v>
      </c>
      <c r="K5743">
        <v>6</v>
      </c>
      <c r="L5743">
        <v>0.2</v>
      </c>
      <c r="M5743">
        <v>18.5976</v>
      </c>
      <c r="N5743">
        <v>36.506399999999999</v>
      </c>
      <c r="O5743">
        <v>11.020800000000001</v>
      </c>
      <c r="P5743" t="s">
        <v>86</v>
      </c>
      <c r="Q5743" t="s">
        <v>10632</v>
      </c>
      <c r="R5743">
        <v>5</v>
      </c>
      <c r="S5743">
        <v>33.75</v>
      </c>
      <c r="T5743" t="s">
        <v>10766</v>
      </c>
      <c r="U5743" s="1">
        <v>44806</v>
      </c>
      <c r="V5743" s="1">
        <v>45754</v>
      </c>
      <c r="W5743" t="s">
        <v>10763</v>
      </c>
    </row>
    <row r="5744" spans="1:23" x14ac:dyDescent="0.25">
      <c r="A5744">
        <v>3695</v>
      </c>
      <c r="B5744" t="s">
        <v>7400</v>
      </c>
      <c r="C5744">
        <v>80451605</v>
      </c>
      <c r="D5744" s="1">
        <v>45060</v>
      </c>
      <c r="E5744" s="1">
        <v>45063</v>
      </c>
      <c r="F5744" t="s">
        <v>10701</v>
      </c>
      <c r="G5744" t="s">
        <v>92</v>
      </c>
      <c r="H5744" t="s">
        <v>4889</v>
      </c>
      <c r="I5744" t="s">
        <v>1416</v>
      </c>
      <c r="J5744">
        <v>37.94</v>
      </c>
      <c r="K5744">
        <v>2</v>
      </c>
      <c r="L5744">
        <v>0</v>
      </c>
      <c r="M5744">
        <v>18.211200000000002</v>
      </c>
      <c r="N5744">
        <v>19.728799999999996</v>
      </c>
      <c r="O5744">
        <v>0</v>
      </c>
      <c r="P5744" t="s">
        <v>86</v>
      </c>
      <c r="Q5744" t="s">
        <v>10631</v>
      </c>
      <c r="R5744">
        <v>3</v>
      </c>
      <c r="S5744">
        <v>48.000000000000007</v>
      </c>
      <c r="T5744" t="s">
        <v>10766</v>
      </c>
      <c r="U5744" s="1">
        <v>44697</v>
      </c>
      <c r="V5744" s="1">
        <v>45782</v>
      </c>
      <c r="W5744" t="s">
        <v>10775</v>
      </c>
    </row>
    <row r="5745" spans="1:23" x14ac:dyDescent="0.25">
      <c r="A5745">
        <v>3696</v>
      </c>
      <c r="B5745" t="s">
        <v>7400</v>
      </c>
      <c r="C5745">
        <v>58525649</v>
      </c>
      <c r="D5745" s="1">
        <v>45060</v>
      </c>
      <c r="E5745" s="1">
        <v>45063</v>
      </c>
      <c r="F5745" t="s">
        <v>10701</v>
      </c>
      <c r="G5745" t="s">
        <v>92</v>
      </c>
      <c r="H5745" t="s">
        <v>4889</v>
      </c>
      <c r="I5745" t="s">
        <v>2997</v>
      </c>
      <c r="J5745">
        <v>42.8</v>
      </c>
      <c r="K5745">
        <v>10</v>
      </c>
      <c r="L5745">
        <v>0</v>
      </c>
      <c r="M5745">
        <v>19.260000000000002</v>
      </c>
      <c r="N5745">
        <v>23.539999999999996</v>
      </c>
      <c r="O5745">
        <v>0</v>
      </c>
      <c r="P5745" t="s">
        <v>86</v>
      </c>
      <c r="Q5745" t="s">
        <v>10631</v>
      </c>
      <c r="R5745">
        <v>3</v>
      </c>
      <c r="S5745">
        <v>45.000000000000007</v>
      </c>
      <c r="T5745" t="s">
        <v>10766</v>
      </c>
      <c r="U5745" s="1">
        <v>44697</v>
      </c>
      <c r="V5745" s="1">
        <v>45782</v>
      </c>
      <c r="W5745" t="s">
        <v>10763</v>
      </c>
    </row>
    <row r="5746" spans="1:23" x14ac:dyDescent="0.25">
      <c r="A5746">
        <v>3697</v>
      </c>
      <c r="B5746" t="s">
        <v>7400</v>
      </c>
      <c r="C5746">
        <v>74388900</v>
      </c>
      <c r="D5746" s="1">
        <v>45060</v>
      </c>
      <c r="E5746" s="1">
        <v>45063</v>
      </c>
      <c r="F5746" t="s">
        <v>10701</v>
      </c>
      <c r="G5746" t="s">
        <v>92</v>
      </c>
      <c r="H5746" t="s">
        <v>4889</v>
      </c>
      <c r="I5746" t="s">
        <v>1341</v>
      </c>
      <c r="J5746">
        <v>33.630000000000003</v>
      </c>
      <c r="K5746">
        <v>3</v>
      </c>
      <c r="L5746">
        <v>0</v>
      </c>
      <c r="M5746">
        <v>10.089</v>
      </c>
      <c r="N5746">
        <v>23.541000000000004</v>
      </c>
      <c r="O5746">
        <v>0</v>
      </c>
      <c r="P5746" t="s">
        <v>86</v>
      </c>
      <c r="Q5746" t="s">
        <v>10631</v>
      </c>
      <c r="R5746">
        <v>3</v>
      </c>
      <c r="S5746">
        <v>30</v>
      </c>
      <c r="T5746" t="s">
        <v>10766</v>
      </c>
      <c r="U5746" s="1">
        <v>44697</v>
      </c>
      <c r="V5746" s="1">
        <v>45782</v>
      </c>
      <c r="W5746" t="s">
        <v>10775</v>
      </c>
    </row>
    <row r="5747" spans="1:23" x14ac:dyDescent="0.25">
      <c r="A5747">
        <v>3698</v>
      </c>
      <c r="B5747" t="s">
        <v>7401</v>
      </c>
      <c r="C5747">
        <v>492643</v>
      </c>
      <c r="D5747" s="1">
        <v>45060</v>
      </c>
      <c r="E5747" s="1">
        <v>45061</v>
      </c>
      <c r="F5747" t="s">
        <v>10703</v>
      </c>
      <c r="G5747" t="s">
        <v>3816</v>
      </c>
      <c r="H5747" t="s">
        <v>5197</v>
      </c>
      <c r="I5747" t="s">
        <v>3556</v>
      </c>
      <c r="J5747">
        <v>32.984999999999999</v>
      </c>
      <c r="K5747">
        <v>3</v>
      </c>
      <c r="L5747">
        <v>0.5</v>
      </c>
      <c r="M5747">
        <v>-1.9791000000000001</v>
      </c>
      <c r="N5747">
        <v>34.964100000000002</v>
      </c>
      <c r="O5747">
        <v>16.4925</v>
      </c>
      <c r="P5747" t="s">
        <v>10633</v>
      </c>
      <c r="Q5747" t="s">
        <v>10632</v>
      </c>
      <c r="R5747">
        <v>1</v>
      </c>
      <c r="S5747">
        <v>-6.0000000000000009</v>
      </c>
      <c r="T5747" t="s">
        <v>10768</v>
      </c>
      <c r="U5747" s="1">
        <v>44530</v>
      </c>
      <c r="V5747" s="1">
        <v>45807</v>
      </c>
      <c r="W5747" t="s">
        <v>10775</v>
      </c>
    </row>
    <row r="5748" spans="1:23" x14ac:dyDescent="0.25">
      <c r="A5748">
        <v>3699</v>
      </c>
      <c r="B5748" t="s">
        <v>7402</v>
      </c>
      <c r="C5748">
        <v>40293349</v>
      </c>
      <c r="D5748" s="1">
        <v>45060</v>
      </c>
      <c r="E5748" s="1">
        <v>45063</v>
      </c>
      <c r="F5748" t="s">
        <v>10701</v>
      </c>
      <c r="G5748" t="s">
        <v>92</v>
      </c>
      <c r="H5748" t="s">
        <v>5687</v>
      </c>
      <c r="I5748" t="s">
        <v>174</v>
      </c>
      <c r="J5748">
        <v>17.12</v>
      </c>
      <c r="K5748">
        <v>4</v>
      </c>
      <c r="L5748">
        <v>0</v>
      </c>
      <c r="M5748">
        <v>4.9648000000000003</v>
      </c>
      <c r="N5748">
        <v>12.155200000000001</v>
      </c>
      <c r="O5748">
        <v>0</v>
      </c>
      <c r="P5748" t="s">
        <v>86</v>
      </c>
      <c r="Q5748" t="s">
        <v>10631</v>
      </c>
      <c r="R5748">
        <v>3</v>
      </c>
      <c r="S5748">
        <v>28.999999999999996</v>
      </c>
      <c r="T5748" t="s">
        <v>10766</v>
      </c>
      <c r="U5748" s="1">
        <v>44501</v>
      </c>
      <c r="V5748" s="1">
        <v>45060</v>
      </c>
      <c r="W5748" t="s">
        <v>10770</v>
      </c>
    </row>
    <row r="5749" spans="1:23" x14ac:dyDescent="0.25">
      <c r="A5749">
        <v>3700</v>
      </c>
      <c r="B5749" t="s">
        <v>7402</v>
      </c>
      <c r="C5749">
        <v>618983</v>
      </c>
      <c r="D5749" s="1">
        <v>45060</v>
      </c>
      <c r="E5749" s="1">
        <v>45063</v>
      </c>
      <c r="F5749" t="s">
        <v>10701</v>
      </c>
      <c r="G5749" t="s">
        <v>92</v>
      </c>
      <c r="H5749" t="s">
        <v>5687</v>
      </c>
      <c r="I5749" t="s">
        <v>3657</v>
      </c>
      <c r="J5749">
        <v>59.94</v>
      </c>
      <c r="K5749">
        <v>3</v>
      </c>
      <c r="L5749">
        <v>0</v>
      </c>
      <c r="M5749">
        <v>28.171800000000001</v>
      </c>
      <c r="N5749">
        <v>31.768199999999997</v>
      </c>
      <c r="O5749">
        <v>0</v>
      </c>
      <c r="P5749" t="s">
        <v>86</v>
      </c>
      <c r="Q5749" t="s">
        <v>10631</v>
      </c>
      <c r="R5749">
        <v>3</v>
      </c>
      <c r="S5749">
        <v>47</v>
      </c>
      <c r="T5749" t="s">
        <v>10766</v>
      </c>
      <c r="U5749" s="1">
        <v>44501</v>
      </c>
      <c r="V5749" s="1">
        <v>45060</v>
      </c>
      <c r="W5749" t="s">
        <v>10770</v>
      </c>
    </row>
    <row r="5750" spans="1:23" x14ac:dyDescent="0.25">
      <c r="A5750">
        <v>3701</v>
      </c>
      <c r="B5750" t="s">
        <v>7403</v>
      </c>
      <c r="C5750">
        <v>61239092</v>
      </c>
      <c r="D5750" s="1">
        <v>45061</v>
      </c>
      <c r="E5750" s="1">
        <v>45065</v>
      </c>
      <c r="F5750" t="s">
        <v>10696</v>
      </c>
      <c r="G5750" t="s">
        <v>88</v>
      </c>
      <c r="H5750" t="s">
        <v>4814</v>
      </c>
      <c r="I5750" t="s">
        <v>1961</v>
      </c>
      <c r="J5750">
        <v>335.52</v>
      </c>
      <c r="K5750">
        <v>4</v>
      </c>
      <c r="L5750">
        <v>0.2</v>
      </c>
      <c r="M5750">
        <v>117.432</v>
      </c>
      <c r="N5750">
        <v>218.08799999999997</v>
      </c>
      <c r="O5750">
        <v>67.103999999999999</v>
      </c>
      <c r="P5750" t="s">
        <v>86</v>
      </c>
      <c r="Q5750" t="s">
        <v>10632</v>
      </c>
      <c r="R5750">
        <v>4</v>
      </c>
      <c r="S5750">
        <v>35</v>
      </c>
      <c r="T5750" t="s">
        <v>10766</v>
      </c>
      <c r="U5750" s="1">
        <v>44932</v>
      </c>
      <c r="V5750" s="1">
        <v>45776</v>
      </c>
      <c r="W5750" t="s">
        <v>10775</v>
      </c>
    </row>
    <row r="5751" spans="1:23" x14ac:dyDescent="0.25">
      <c r="A5751">
        <v>3702</v>
      </c>
      <c r="B5751" t="s">
        <v>7403</v>
      </c>
      <c r="C5751">
        <v>61358892</v>
      </c>
      <c r="D5751" s="1">
        <v>45061</v>
      </c>
      <c r="E5751" s="1">
        <v>45065</v>
      </c>
      <c r="F5751" t="s">
        <v>10696</v>
      </c>
      <c r="G5751" t="s">
        <v>88</v>
      </c>
      <c r="H5751" t="s">
        <v>4814</v>
      </c>
      <c r="I5751" t="s">
        <v>2076</v>
      </c>
      <c r="J5751">
        <v>23.911999999999999</v>
      </c>
      <c r="K5751">
        <v>2</v>
      </c>
      <c r="L5751">
        <v>0.8</v>
      </c>
      <c r="M5751">
        <v>-40.650399999999998</v>
      </c>
      <c r="N5751">
        <v>64.562399999999997</v>
      </c>
      <c r="O5751">
        <v>19.1296</v>
      </c>
      <c r="P5751" t="s">
        <v>10633</v>
      </c>
      <c r="Q5751" t="s">
        <v>10632</v>
      </c>
      <c r="R5751">
        <v>4</v>
      </c>
      <c r="S5751">
        <v>-170</v>
      </c>
      <c r="T5751" t="s">
        <v>10768</v>
      </c>
      <c r="U5751" s="1">
        <v>44932</v>
      </c>
      <c r="V5751" s="1">
        <v>45776</v>
      </c>
      <c r="W5751" t="s">
        <v>10775</v>
      </c>
    </row>
    <row r="5752" spans="1:23" x14ac:dyDescent="0.25">
      <c r="A5752">
        <v>3703</v>
      </c>
      <c r="B5752" t="s">
        <v>7403</v>
      </c>
      <c r="C5752">
        <v>3364912</v>
      </c>
      <c r="D5752" s="1">
        <v>45061</v>
      </c>
      <c r="E5752" s="1">
        <v>45065</v>
      </c>
      <c r="F5752" t="s">
        <v>10696</v>
      </c>
      <c r="G5752" t="s">
        <v>88</v>
      </c>
      <c r="H5752" t="s">
        <v>4814</v>
      </c>
      <c r="I5752" t="s">
        <v>2185</v>
      </c>
      <c r="J5752">
        <v>27.056000000000001</v>
      </c>
      <c r="K5752">
        <v>2</v>
      </c>
      <c r="L5752">
        <v>0.2</v>
      </c>
      <c r="M5752">
        <v>2.3673999999999999</v>
      </c>
      <c r="N5752">
        <v>24.688600000000001</v>
      </c>
      <c r="O5752">
        <v>5.4112000000000009</v>
      </c>
      <c r="P5752" t="s">
        <v>86</v>
      </c>
      <c r="Q5752" t="s">
        <v>10632</v>
      </c>
      <c r="R5752">
        <v>4</v>
      </c>
      <c r="S5752">
        <v>8.75</v>
      </c>
      <c r="T5752" t="s">
        <v>10768</v>
      </c>
      <c r="U5752" s="1">
        <v>44932</v>
      </c>
      <c r="V5752" s="1">
        <v>45776</v>
      </c>
      <c r="W5752" t="s">
        <v>10775</v>
      </c>
    </row>
    <row r="5753" spans="1:23" x14ac:dyDescent="0.25">
      <c r="A5753">
        <v>3704</v>
      </c>
      <c r="B5753" t="s">
        <v>7404</v>
      </c>
      <c r="C5753">
        <v>33894698</v>
      </c>
      <c r="D5753" s="1">
        <v>45061</v>
      </c>
      <c r="E5753" s="1">
        <v>45065</v>
      </c>
      <c r="F5753" t="s">
        <v>10696</v>
      </c>
      <c r="G5753" t="s">
        <v>92</v>
      </c>
      <c r="H5753" t="s">
        <v>3936</v>
      </c>
      <c r="I5753" t="s">
        <v>3566</v>
      </c>
      <c r="J5753">
        <v>2625.12</v>
      </c>
      <c r="K5753">
        <v>8</v>
      </c>
      <c r="L5753">
        <v>0</v>
      </c>
      <c r="M5753">
        <v>735.03359999999998</v>
      </c>
      <c r="N5753">
        <v>1890.0863999999999</v>
      </c>
      <c r="O5753">
        <v>0</v>
      </c>
      <c r="P5753" t="s">
        <v>86</v>
      </c>
      <c r="Q5753" t="s">
        <v>10631</v>
      </c>
      <c r="R5753">
        <v>4</v>
      </c>
      <c r="S5753">
        <v>28.000000000000004</v>
      </c>
      <c r="T5753" t="s">
        <v>10766</v>
      </c>
      <c r="U5753" s="1">
        <v>44612</v>
      </c>
      <c r="V5753" s="1">
        <v>45817</v>
      </c>
      <c r="W5753" t="s">
        <v>10763</v>
      </c>
    </row>
    <row r="5754" spans="1:23" x14ac:dyDescent="0.25">
      <c r="A5754">
        <v>3705</v>
      </c>
      <c r="B5754" t="s">
        <v>7404</v>
      </c>
      <c r="C5754">
        <v>47704477</v>
      </c>
      <c r="D5754" s="1">
        <v>45061</v>
      </c>
      <c r="E5754" s="1">
        <v>45065</v>
      </c>
      <c r="F5754" t="s">
        <v>10696</v>
      </c>
      <c r="G5754" t="s">
        <v>92</v>
      </c>
      <c r="H5754" t="s">
        <v>3936</v>
      </c>
      <c r="I5754" t="s">
        <v>1879</v>
      </c>
      <c r="J5754">
        <v>17.940000000000001</v>
      </c>
      <c r="K5754">
        <v>3</v>
      </c>
      <c r="L5754">
        <v>0</v>
      </c>
      <c r="M5754">
        <v>4.4850000000000003</v>
      </c>
      <c r="N5754">
        <v>13.455000000000002</v>
      </c>
      <c r="O5754">
        <v>0</v>
      </c>
      <c r="P5754" t="s">
        <v>86</v>
      </c>
      <c r="Q5754" t="s">
        <v>10631</v>
      </c>
      <c r="R5754">
        <v>4</v>
      </c>
      <c r="S5754">
        <v>25</v>
      </c>
      <c r="T5754" t="s">
        <v>10766</v>
      </c>
      <c r="U5754" s="1">
        <v>44612</v>
      </c>
      <c r="V5754" s="1">
        <v>45817</v>
      </c>
      <c r="W5754" t="s">
        <v>10775</v>
      </c>
    </row>
    <row r="5755" spans="1:23" x14ac:dyDescent="0.25">
      <c r="A5755">
        <v>3706</v>
      </c>
      <c r="B5755" t="s">
        <v>7405</v>
      </c>
      <c r="C5755">
        <v>16698643</v>
      </c>
      <c r="D5755" s="1">
        <v>45061</v>
      </c>
      <c r="E5755" s="1">
        <v>45063</v>
      </c>
      <c r="F5755" t="s">
        <v>10697</v>
      </c>
      <c r="G5755" t="s">
        <v>92</v>
      </c>
      <c r="H5755" t="s">
        <v>6297</v>
      </c>
      <c r="I5755" t="s">
        <v>837</v>
      </c>
      <c r="J5755">
        <v>307.98</v>
      </c>
      <c r="K5755">
        <v>2</v>
      </c>
      <c r="L5755">
        <v>0</v>
      </c>
      <c r="M5755">
        <v>89.3142</v>
      </c>
      <c r="N5755">
        <v>218.66580000000002</v>
      </c>
      <c r="O5755">
        <v>0</v>
      </c>
      <c r="P5755" t="s">
        <v>86</v>
      </c>
      <c r="Q5755" t="s">
        <v>10631</v>
      </c>
      <c r="R5755">
        <v>2</v>
      </c>
      <c r="S5755">
        <v>28.999999999999996</v>
      </c>
      <c r="T5755" t="s">
        <v>10766</v>
      </c>
      <c r="U5755" s="1">
        <v>44691</v>
      </c>
      <c r="V5755" s="1">
        <v>45366</v>
      </c>
      <c r="W5755" t="s">
        <v>10770</v>
      </c>
    </row>
    <row r="5756" spans="1:23" x14ac:dyDescent="0.25">
      <c r="A5756">
        <v>3707</v>
      </c>
      <c r="B5756" t="s">
        <v>7405</v>
      </c>
      <c r="C5756">
        <v>6003261</v>
      </c>
      <c r="D5756" s="1">
        <v>45061</v>
      </c>
      <c r="E5756" s="1">
        <v>45063</v>
      </c>
      <c r="F5756" t="s">
        <v>10697</v>
      </c>
      <c r="G5756" t="s">
        <v>92</v>
      </c>
      <c r="H5756" t="s">
        <v>6297</v>
      </c>
      <c r="I5756" t="s">
        <v>3771</v>
      </c>
      <c r="J5756">
        <v>44.1</v>
      </c>
      <c r="K5756">
        <v>6</v>
      </c>
      <c r="L5756">
        <v>0</v>
      </c>
      <c r="M5756">
        <v>20.727</v>
      </c>
      <c r="N5756">
        <v>23.373000000000001</v>
      </c>
      <c r="O5756">
        <v>0</v>
      </c>
      <c r="P5756" t="s">
        <v>86</v>
      </c>
      <c r="Q5756" t="s">
        <v>10631</v>
      </c>
      <c r="R5756">
        <v>2</v>
      </c>
      <c r="S5756">
        <v>47</v>
      </c>
      <c r="T5756" t="s">
        <v>10766</v>
      </c>
      <c r="U5756" s="1">
        <v>44691</v>
      </c>
      <c r="V5756" s="1">
        <v>45366</v>
      </c>
      <c r="W5756" t="s">
        <v>10770</v>
      </c>
    </row>
    <row r="5757" spans="1:23" x14ac:dyDescent="0.25">
      <c r="A5757">
        <v>3708</v>
      </c>
      <c r="B5757" t="s">
        <v>7405</v>
      </c>
      <c r="C5757">
        <v>26865113</v>
      </c>
      <c r="D5757" s="1">
        <v>45061</v>
      </c>
      <c r="E5757" s="1">
        <v>45063</v>
      </c>
      <c r="F5757" t="s">
        <v>10697</v>
      </c>
      <c r="G5757" t="s">
        <v>92</v>
      </c>
      <c r="H5757" t="s">
        <v>6297</v>
      </c>
      <c r="I5757" t="s">
        <v>481</v>
      </c>
      <c r="J5757">
        <v>13.12</v>
      </c>
      <c r="K5757">
        <v>4</v>
      </c>
      <c r="L5757">
        <v>0</v>
      </c>
      <c r="M5757">
        <v>5.6416000000000004</v>
      </c>
      <c r="N5757">
        <v>7.4783999999999988</v>
      </c>
      <c r="O5757">
        <v>0</v>
      </c>
      <c r="P5757" t="s">
        <v>86</v>
      </c>
      <c r="Q5757" t="s">
        <v>10631</v>
      </c>
      <c r="R5757">
        <v>2</v>
      </c>
      <c r="S5757">
        <v>43.000000000000007</v>
      </c>
      <c r="T5757" t="s">
        <v>10766</v>
      </c>
      <c r="U5757" s="1">
        <v>44691</v>
      </c>
      <c r="V5757" s="1">
        <v>45366</v>
      </c>
      <c r="W5757" t="s">
        <v>10770</v>
      </c>
    </row>
    <row r="5758" spans="1:23" x14ac:dyDescent="0.25">
      <c r="A5758">
        <v>3709</v>
      </c>
      <c r="B5758" t="s">
        <v>7405</v>
      </c>
      <c r="C5758">
        <v>58690531</v>
      </c>
      <c r="D5758" s="1">
        <v>45061</v>
      </c>
      <c r="E5758" s="1">
        <v>45063</v>
      </c>
      <c r="F5758" t="s">
        <v>10697</v>
      </c>
      <c r="G5758" t="s">
        <v>92</v>
      </c>
      <c r="H5758" t="s">
        <v>6297</v>
      </c>
      <c r="I5758" t="s">
        <v>2999</v>
      </c>
      <c r="J5758">
        <v>16.559999999999999</v>
      </c>
      <c r="K5758">
        <v>2</v>
      </c>
      <c r="L5758">
        <v>0</v>
      </c>
      <c r="M5758">
        <v>7.7831999999999999</v>
      </c>
      <c r="N5758">
        <v>8.7767999999999979</v>
      </c>
      <c r="O5758">
        <v>0</v>
      </c>
      <c r="P5758" t="s">
        <v>86</v>
      </c>
      <c r="Q5758" t="s">
        <v>10631</v>
      </c>
      <c r="R5758">
        <v>2</v>
      </c>
      <c r="S5758">
        <v>47</v>
      </c>
      <c r="T5758" t="s">
        <v>10766</v>
      </c>
      <c r="U5758" s="1">
        <v>44691</v>
      </c>
      <c r="V5758" s="1">
        <v>45366</v>
      </c>
      <c r="W5758" t="s">
        <v>10770</v>
      </c>
    </row>
    <row r="5759" spans="1:23" x14ac:dyDescent="0.25">
      <c r="A5759">
        <v>3710</v>
      </c>
      <c r="B5759" t="s">
        <v>7405</v>
      </c>
      <c r="C5759">
        <v>1114707</v>
      </c>
      <c r="D5759" s="1">
        <v>45061</v>
      </c>
      <c r="E5759" s="1">
        <v>45063</v>
      </c>
      <c r="F5759" t="s">
        <v>10697</v>
      </c>
      <c r="G5759" t="s">
        <v>92</v>
      </c>
      <c r="H5759" t="s">
        <v>6297</v>
      </c>
      <c r="I5759" t="s">
        <v>1118</v>
      </c>
      <c r="J5759">
        <v>38.880000000000003</v>
      </c>
      <c r="K5759">
        <v>6</v>
      </c>
      <c r="L5759">
        <v>0</v>
      </c>
      <c r="M5759">
        <v>18.662400000000002</v>
      </c>
      <c r="N5759">
        <v>20.217600000000001</v>
      </c>
      <c r="O5759">
        <v>0</v>
      </c>
      <c r="P5759" t="s">
        <v>86</v>
      </c>
      <c r="Q5759" t="s">
        <v>10631</v>
      </c>
      <c r="R5759">
        <v>2</v>
      </c>
      <c r="S5759">
        <v>48.000000000000007</v>
      </c>
      <c r="T5759" t="s">
        <v>10766</v>
      </c>
      <c r="U5759" s="1">
        <v>44691</v>
      </c>
      <c r="V5759" s="1">
        <v>45366</v>
      </c>
      <c r="W5759" t="s">
        <v>10770</v>
      </c>
    </row>
    <row r="5760" spans="1:23" x14ac:dyDescent="0.25">
      <c r="A5760">
        <v>3711</v>
      </c>
      <c r="B5760" t="s">
        <v>7406</v>
      </c>
      <c r="C5760">
        <v>6344906</v>
      </c>
      <c r="D5760" s="1">
        <v>45062</v>
      </c>
      <c r="E5760" s="1">
        <v>45068</v>
      </c>
      <c r="F5760" t="s">
        <v>10698</v>
      </c>
      <c r="G5760" t="s">
        <v>88</v>
      </c>
      <c r="H5760" t="s">
        <v>5151</v>
      </c>
      <c r="I5760" t="s">
        <v>261</v>
      </c>
      <c r="J5760">
        <v>13.98</v>
      </c>
      <c r="K5760">
        <v>2</v>
      </c>
      <c r="L5760">
        <v>0</v>
      </c>
      <c r="M5760">
        <v>6.1512000000000002</v>
      </c>
      <c r="N5760">
        <v>7.8288000000000002</v>
      </c>
      <c r="O5760">
        <v>0</v>
      </c>
      <c r="P5760" t="s">
        <v>86</v>
      </c>
      <c r="Q5760" t="s">
        <v>10631</v>
      </c>
      <c r="R5760">
        <v>6</v>
      </c>
      <c r="S5760">
        <v>44</v>
      </c>
      <c r="T5760" t="s">
        <v>10766</v>
      </c>
      <c r="U5760" s="1">
        <v>44459</v>
      </c>
      <c r="V5760" s="1">
        <v>45802</v>
      </c>
      <c r="W5760" t="s">
        <v>10775</v>
      </c>
    </row>
    <row r="5761" spans="1:23" x14ac:dyDescent="0.25">
      <c r="A5761">
        <v>3712</v>
      </c>
      <c r="B5761" t="s">
        <v>7406</v>
      </c>
      <c r="C5761">
        <v>70182236</v>
      </c>
      <c r="D5761" s="1">
        <v>45062</v>
      </c>
      <c r="E5761" s="1">
        <v>45068</v>
      </c>
      <c r="F5761" t="s">
        <v>10698</v>
      </c>
      <c r="G5761" t="s">
        <v>88</v>
      </c>
      <c r="H5761" t="s">
        <v>5151</v>
      </c>
      <c r="I5761" t="s">
        <v>263</v>
      </c>
      <c r="J5761">
        <v>25.824000000000002</v>
      </c>
      <c r="K5761">
        <v>6</v>
      </c>
      <c r="L5761">
        <v>0.2</v>
      </c>
      <c r="M5761">
        <v>9.3612000000000002</v>
      </c>
      <c r="N5761">
        <v>16.462800000000001</v>
      </c>
      <c r="O5761">
        <v>5.1648000000000005</v>
      </c>
      <c r="P5761" t="s">
        <v>86</v>
      </c>
      <c r="Q5761" t="s">
        <v>10632</v>
      </c>
      <c r="R5761">
        <v>6</v>
      </c>
      <c r="S5761">
        <v>36.25</v>
      </c>
      <c r="T5761" t="s">
        <v>10766</v>
      </c>
      <c r="U5761" s="1">
        <v>44459</v>
      </c>
      <c r="V5761" s="1">
        <v>45802</v>
      </c>
      <c r="W5761" t="s">
        <v>10763</v>
      </c>
    </row>
    <row r="5762" spans="1:23" x14ac:dyDescent="0.25">
      <c r="A5762">
        <v>3713</v>
      </c>
      <c r="B5762" t="s">
        <v>7406</v>
      </c>
      <c r="C5762">
        <v>65134697</v>
      </c>
      <c r="D5762" s="1">
        <v>45062</v>
      </c>
      <c r="E5762" s="1">
        <v>45068</v>
      </c>
      <c r="F5762" t="s">
        <v>10698</v>
      </c>
      <c r="G5762" t="s">
        <v>88</v>
      </c>
      <c r="H5762" t="s">
        <v>5151</v>
      </c>
      <c r="I5762" t="s">
        <v>265</v>
      </c>
      <c r="J5762">
        <v>146.72999999999999</v>
      </c>
      <c r="K5762">
        <v>3</v>
      </c>
      <c r="L5762">
        <v>0</v>
      </c>
      <c r="M5762">
        <v>68.963099999999997</v>
      </c>
      <c r="N5762">
        <v>77.766899999999993</v>
      </c>
      <c r="O5762">
        <v>0</v>
      </c>
      <c r="P5762" t="s">
        <v>86</v>
      </c>
      <c r="Q5762" t="s">
        <v>10631</v>
      </c>
      <c r="R5762">
        <v>6</v>
      </c>
      <c r="S5762">
        <v>47</v>
      </c>
      <c r="T5762" t="s">
        <v>10766</v>
      </c>
      <c r="U5762" s="1">
        <v>44459</v>
      </c>
      <c r="V5762" s="1">
        <v>45802</v>
      </c>
      <c r="W5762" t="s">
        <v>10775</v>
      </c>
    </row>
    <row r="5763" spans="1:23" x14ac:dyDescent="0.25">
      <c r="A5763">
        <v>3714</v>
      </c>
      <c r="B5763" t="s">
        <v>7406</v>
      </c>
      <c r="C5763">
        <v>15272418</v>
      </c>
      <c r="D5763" s="1">
        <v>45062</v>
      </c>
      <c r="E5763" s="1">
        <v>45068</v>
      </c>
      <c r="F5763" t="s">
        <v>10698</v>
      </c>
      <c r="G5763" t="s">
        <v>88</v>
      </c>
      <c r="H5763" t="s">
        <v>5151</v>
      </c>
      <c r="I5763" t="s">
        <v>267</v>
      </c>
      <c r="J5763">
        <v>79.760000000000005</v>
      </c>
      <c r="K5763">
        <v>4</v>
      </c>
      <c r="L5763">
        <v>0</v>
      </c>
      <c r="M5763">
        <v>22.332799999999999</v>
      </c>
      <c r="N5763">
        <v>57.427200000000006</v>
      </c>
      <c r="O5763">
        <v>0</v>
      </c>
      <c r="P5763" t="s">
        <v>86</v>
      </c>
      <c r="Q5763" t="s">
        <v>10631</v>
      </c>
      <c r="R5763">
        <v>6</v>
      </c>
      <c r="S5763">
        <v>27.999999999999996</v>
      </c>
      <c r="T5763" t="s">
        <v>10766</v>
      </c>
      <c r="U5763" s="1">
        <v>44459</v>
      </c>
      <c r="V5763" s="1">
        <v>45802</v>
      </c>
      <c r="W5763" t="s">
        <v>10775</v>
      </c>
    </row>
    <row r="5764" spans="1:23" x14ac:dyDescent="0.25">
      <c r="A5764">
        <v>3715</v>
      </c>
      <c r="B5764" t="s">
        <v>7407</v>
      </c>
      <c r="C5764">
        <v>56000375</v>
      </c>
      <c r="D5764" s="1">
        <v>45062</v>
      </c>
      <c r="E5764" s="1">
        <v>45066</v>
      </c>
      <c r="F5764" t="s">
        <v>10696</v>
      </c>
      <c r="G5764" t="s">
        <v>88</v>
      </c>
      <c r="H5764" t="s">
        <v>51</v>
      </c>
      <c r="I5764" t="s">
        <v>2364</v>
      </c>
      <c r="J5764">
        <v>368.91</v>
      </c>
      <c r="K5764">
        <v>9</v>
      </c>
      <c r="L5764">
        <v>0</v>
      </c>
      <c r="M5764">
        <v>180.76589999999999</v>
      </c>
      <c r="N5764">
        <v>188.14410000000004</v>
      </c>
      <c r="O5764">
        <v>0</v>
      </c>
      <c r="P5764" t="s">
        <v>86</v>
      </c>
      <c r="Q5764" t="s">
        <v>10631</v>
      </c>
      <c r="R5764">
        <v>4</v>
      </c>
      <c r="S5764">
        <v>48.999999999999993</v>
      </c>
      <c r="T5764" t="s">
        <v>10766</v>
      </c>
      <c r="U5764" s="1">
        <v>44373</v>
      </c>
      <c r="V5764" s="1">
        <v>45704</v>
      </c>
      <c r="W5764" t="s">
        <v>10763</v>
      </c>
    </row>
    <row r="5765" spans="1:23" x14ac:dyDescent="0.25">
      <c r="A5765">
        <v>3716</v>
      </c>
      <c r="B5765" t="s">
        <v>7407</v>
      </c>
      <c r="C5765">
        <v>11003789</v>
      </c>
      <c r="D5765" s="1">
        <v>45062</v>
      </c>
      <c r="E5765" s="1">
        <v>45066</v>
      </c>
      <c r="F5765" t="s">
        <v>10696</v>
      </c>
      <c r="G5765" t="s">
        <v>88</v>
      </c>
      <c r="H5765" t="s">
        <v>51</v>
      </c>
      <c r="I5765" t="s">
        <v>990</v>
      </c>
      <c r="J5765">
        <v>14.7</v>
      </c>
      <c r="K5765">
        <v>5</v>
      </c>
      <c r="L5765">
        <v>0</v>
      </c>
      <c r="M5765">
        <v>6.6150000000000002</v>
      </c>
      <c r="N5765">
        <v>8.0849999999999991</v>
      </c>
      <c r="O5765">
        <v>0</v>
      </c>
      <c r="P5765" t="s">
        <v>86</v>
      </c>
      <c r="Q5765" t="s">
        <v>10631</v>
      </c>
      <c r="R5765">
        <v>4</v>
      </c>
      <c r="S5765">
        <v>45</v>
      </c>
      <c r="T5765" t="s">
        <v>10766</v>
      </c>
      <c r="U5765" s="1">
        <v>44373</v>
      </c>
      <c r="V5765" s="1">
        <v>45704</v>
      </c>
      <c r="W5765" t="s">
        <v>10763</v>
      </c>
    </row>
    <row r="5766" spans="1:23" x14ac:dyDescent="0.25">
      <c r="A5766">
        <v>3717</v>
      </c>
      <c r="B5766" t="s">
        <v>7408</v>
      </c>
      <c r="C5766">
        <v>59425681</v>
      </c>
      <c r="D5766" s="1">
        <v>45062</v>
      </c>
      <c r="E5766" s="1">
        <v>45067</v>
      </c>
      <c r="F5766" t="s">
        <v>10700</v>
      </c>
      <c r="G5766" t="s">
        <v>88</v>
      </c>
      <c r="H5766" t="s">
        <v>5432</v>
      </c>
      <c r="I5766" t="s">
        <v>1963</v>
      </c>
      <c r="J5766">
        <v>3.1680000000000001</v>
      </c>
      <c r="K5766">
        <v>2</v>
      </c>
      <c r="L5766">
        <v>0.2</v>
      </c>
      <c r="M5766">
        <v>0.99</v>
      </c>
      <c r="N5766">
        <v>2.1779999999999999</v>
      </c>
      <c r="O5766">
        <v>0.63360000000000005</v>
      </c>
      <c r="P5766" t="s">
        <v>86</v>
      </c>
      <c r="Q5766" t="s">
        <v>10632</v>
      </c>
      <c r="R5766">
        <v>5</v>
      </c>
      <c r="S5766">
        <v>31.25</v>
      </c>
      <c r="T5766" t="s">
        <v>10766</v>
      </c>
      <c r="U5766" s="1">
        <v>44389</v>
      </c>
      <c r="V5766" s="1">
        <v>45604</v>
      </c>
      <c r="W5766" t="s">
        <v>10770</v>
      </c>
    </row>
    <row r="5767" spans="1:23" x14ac:dyDescent="0.25">
      <c r="A5767">
        <v>3718</v>
      </c>
      <c r="B5767" t="s">
        <v>7408</v>
      </c>
      <c r="C5767">
        <v>15898425</v>
      </c>
      <c r="D5767" s="1">
        <v>45062</v>
      </c>
      <c r="E5767" s="1">
        <v>45067</v>
      </c>
      <c r="F5767" t="s">
        <v>10700</v>
      </c>
      <c r="G5767" t="s">
        <v>88</v>
      </c>
      <c r="H5767" t="s">
        <v>5432</v>
      </c>
      <c r="I5767" t="s">
        <v>1158</v>
      </c>
      <c r="J5767">
        <v>19.440000000000001</v>
      </c>
      <c r="K5767">
        <v>3</v>
      </c>
      <c r="L5767">
        <v>0</v>
      </c>
      <c r="M5767">
        <v>9.3312000000000008</v>
      </c>
      <c r="N5767">
        <v>10.1088</v>
      </c>
      <c r="O5767">
        <v>0</v>
      </c>
      <c r="P5767" t="s">
        <v>86</v>
      </c>
      <c r="Q5767" t="s">
        <v>10631</v>
      </c>
      <c r="R5767">
        <v>5</v>
      </c>
      <c r="S5767">
        <v>48.000000000000007</v>
      </c>
      <c r="T5767" t="s">
        <v>10766</v>
      </c>
      <c r="U5767" s="1">
        <v>44389</v>
      </c>
      <c r="V5767" s="1">
        <v>45604</v>
      </c>
      <c r="W5767" t="s">
        <v>10770</v>
      </c>
    </row>
    <row r="5768" spans="1:23" x14ac:dyDescent="0.25">
      <c r="A5768">
        <v>3719</v>
      </c>
      <c r="B5768" t="s">
        <v>7408</v>
      </c>
      <c r="C5768">
        <v>71201220</v>
      </c>
      <c r="D5768" s="1">
        <v>45062</v>
      </c>
      <c r="E5768" s="1">
        <v>45067</v>
      </c>
      <c r="F5768" t="s">
        <v>10700</v>
      </c>
      <c r="G5768" t="s">
        <v>88</v>
      </c>
      <c r="H5768" t="s">
        <v>5432</v>
      </c>
      <c r="I5768" t="s">
        <v>923</v>
      </c>
      <c r="J5768">
        <v>454.86</v>
      </c>
      <c r="K5768">
        <v>7</v>
      </c>
      <c r="L5768">
        <v>0</v>
      </c>
      <c r="M5768">
        <v>54.583199999999998</v>
      </c>
      <c r="N5768">
        <v>400.27680000000004</v>
      </c>
      <c r="O5768">
        <v>0</v>
      </c>
      <c r="P5768" t="s">
        <v>86</v>
      </c>
      <c r="Q5768" t="s">
        <v>10631</v>
      </c>
      <c r="R5768">
        <v>5</v>
      </c>
      <c r="S5768">
        <v>12</v>
      </c>
      <c r="T5768" t="s">
        <v>10767</v>
      </c>
      <c r="U5768" s="1">
        <v>44389</v>
      </c>
      <c r="V5768" s="1">
        <v>45604</v>
      </c>
      <c r="W5768" t="s">
        <v>10770</v>
      </c>
    </row>
    <row r="5769" spans="1:23" x14ac:dyDescent="0.25">
      <c r="A5769">
        <v>3720</v>
      </c>
      <c r="B5769" t="s">
        <v>7408</v>
      </c>
      <c r="C5769">
        <v>60505903</v>
      </c>
      <c r="D5769" s="1">
        <v>45062</v>
      </c>
      <c r="E5769" s="1">
        <v>45067</v>
      </c>
      <c r="F5769" t="s">
        <v>10700</v>
      </c>
      <c r="G5769" t="s">
        <v>88</v>
      </c>
      <c r="H5769" t="s">
        <v>5432</v>
      </c>
      <c r="I5769" t="s">
        <v>692</v>
      </c>
      <c r="J5769">
        <v>91.391999999999996</v>
      </c>
      <c r="K5769">
        <v>8</v>
      </c>
      <c r="L5769">
        <v>0.2</v>
      </c>
      <c r="M5769">
        <v>29.702400000000001</v>
      </c>
      <c r="N5769">
        <v>61.689599999999999</v>
      </c>
      <c r="O5769">
        <v>18.278400000000001</v>
      </c>
      <c r="P5769" t="s">
        <v>86</v>
      </c>
      <c r="Q5769" t="s">
        <v>10632</v>
      </c>
      <c r="R5769">
        <v>5</v>
      </c>
      <c r="S5769">
        <v>32.5</v>
      </c>
      <c r="T5769" t="s">
        <v>10766</v>
      </c>
      <c r="U5769" s="1">
        <v>44389</v>
      </c>
      <c r="V5769" s="1">
        <v>45604</v>
      </c>
      <c r="W5769" t="s">
        <v>10770</v>
      </c>
    </row>
    <row r="5770" spans="1:23" x14ac:dyDescent="0.25">
      <c r="A5770">
        <v>3721</v>
      </c>
      <c r="B5770" t="s">
        <v>7409</v>
      </c>
      <c r="C5770">
        <v>69336227</v>
      </c>
      <c r="D5770" s="1">
        <v>45063</v>
      </c>
      <c r="E5770" s="1">
        <v>45067</v>
      </c>
      <c r="F5770" t="s">
        <v>10696</v>
      </c>
      <c r="G5770" t="s">
        <v>88</v>
      </c>
      <c r="H5770" t="s">
        <v>3819</v>
      </c>
      <c r="I5770" t="s">
        <v>2587</v>
      </c>
      <c r="J5770">
        <v>13.12</v>
      </c>
      <c r="K5770">
        <v>5</v>
      </c>
      <c r="L5770">
        <v>0.2</v>
      </c>
      <c r="M5770">
        <v>1.476</v>
      </c>
      <c r="N5770">
        <v>11.643999999999998</v>
      </c>
      <c r="O5770">
        <v>2.6240000000000001</v>
      </c>
      <c r="P5770" t="s">
        <v>86</v>
      </c>
      <c r="Q5770" t="s">
        <v>10632</v>
      </c>
      <c r="R5770">
        <v>4</v>
      </c>
      <c r="S5770">
        <v>11.25</v>
      </c>
      <c r="T5770" t="s">
        <v>10767</v>
      </c>
      <c r="U5770" s="1">
        <v>44622</v>
      </c>
      <c r="V5770" s="1">
        <v>45771</v>
      </c>
      <c r="W5770" t="s">
        <v>10763</v>
      </c>
    </row>
    <row r="5771" spans="1:23" x14ac:dyDescent="0.25">
      <c r="A5771">
        <v>3722</v>
      </c>
      <c r="B5771" t="s">
        <v>7410</v>
      </c>
      <c r="C5771">
        <v>79370303</v>
      </c>
      <c r="D5771" s="1">
        <v>45064</v>
      </c>
      <c r="E5771" s="1">
        <v>45068</v>
      </c>
      <c r="F5771" t="s">
        <v>10696</v>
      </c>
      <c r="G5771" t="s">
        <v>88</v>
      </c>
      <c r="H5771" t="s">
        <v>5594</v>
      </c>
      <c r="I5771" t="s">
        <v>512</v>
      </c>
      <c r="J5771">
        <v>14.73</v>
      </c>
      <c r="K5771">
        <v>3</v>
      </c>
      <c r="L5771">
        <v>0</v>
      </c>
      <c r="M5771">
        <v>6.9230999999999998</v>
      </c>
      <c r="N5771">
        <v>7.8069000000000006</v>
      </c>
      <c r="O5771">
        <v>0</v>
      </c>
      <c r="P5771" t="s">
        <v>86</v>
      </c>
      <c r="Q5771" t="s">
        <v>10631</v>
      </c>
      <c r="R5771">
        <v>4</v>
      </c>
      <c r="S5771">
        <v>47</v>
      </c>
      <c r="T5771" t="s">
        <v>10766</v>
      </c>
      <c r="U5771" s="1">
        <v>44466</v>
      </c>
      <c r="V5771" s="1">
        <v>45064</v>
      </c>
      <c r="W5771" t="s">
        <v>10770</v>
      </c>
    </row>
    <row r="5772" spans="1:23" x14ac:dyDescent="0.25">
      <c r="A5772">
        <v>3723</v>
      </c>
      <c r="B5772" t="s">
        <v>7410</v>
      </c>
      <c r="C5772">
        <v>60098211</v>
      </c>
      <c r="D5772" s="1">
        <v>45064</v>
      </c>
      <c r="E5772" s="1">
        <v>45068</v>
      </c>
      <c r="F5772" t="s">
        <v>10696</v>
      </c>
      <c r="G5772" t="s">
        <v>88</v>
      </c>
      <c r="H5772" t="s">
        <v>5594</v>
      </c>
      <c r="I5772" t="s">
        <v>2550</v>
      </c>
      <c r="J5772">
        <v>104.9</v>
      </c>
      <c r="K5772">
        <v>5</v>
      </c>
      <c r="L5772">
        <v>0</v>
      </c>
      <c r="M5772">
        <v>25.175999999999998</v>
      </c>
      <c r="N5772">
        <v>79.724000000000004</v>
      </c>
      <c r="O5772">
        <v>0</v>
      </c>
      <c r="P5772" t="s">
        <v>86</v>
      </c>
      <c r="Q5772" t="s">
        <v>10631</v>
      </c>
      <c r="R5772">
        <v>4</v>
      </c>
      <c r="S5772">
        <v>23.999999999999996</v>
      </c>
      <c r="T5772" t="s">
        <v>10766</v>
      </c>
      <c r="U5772" s="1">
        <v>44466</v>
      </c>
      <c r="V5772" s="1">
        <v>45064</v>
      </c>
      <c r="W5772" t="s">
        <v>10770</v>
      </c>
    </row>
    <row r="5773" spans="1:23" x14ac:dyDescent="0.25">
      <c r="A5773">
        <v>3724</v>
      </c>
      <c r="B5773" t="s">
        <v>7410</v>
      </c>
      <c r="C5773">
        <v>12388237</v>
      </c>
      <c r="D5773" s="1">
        <v>45064</v>
      </c>
      <c r="E5773" s="1">
        <v>45068</v>
      </c>
      <c r="F5773" t="s">
        <v>10696</v>
      </c>
      <c r="G5773" t="s">
        <v>88</v>
      </c>
      <c r="H5773" t="s">
        <v>5594</v>
      </c>
      <c r="I5773" t="s">
        <v>1697</v>
      </c>
      <c r="J5773">
        <v>61.04</v>
      </c>
      <c r="K5773">
        <v>4</v>
      </c>
      <c r="L5773">
        <v>0</v>
      </c>
      <c r="M5773">
        <v>30.52</v>
      </c>
      <c r="N5773">
        <v>30.52</v>
      </c>
      <c r="O5773">
        <v>0</v>
      </c>
      <c r="P5773" t="s">
        <v>86</v>
      </c>
      <c r="Q5773" t="s">
        <v>10631</v>
      </c>
      <c r="R5773">
        <v>4</v>
      </c>
      <c r="S5773">
        <v>50</v>
      </c>
      <c r="T5773" t="s">
        <v>10766</v>
      </c>
      <c r="U5773" s="1">
        <v>44466</v>
      </c>
      <c r="V5773" s="1">
        <v>45064</v>
      </c>
      <c r="W5773" t="s">
        <v>10770</v>
      </c>
    </row>
    <row r="5774" spans="1:23" x14ac:dyDescent="0.25">
      <c r="A5774">
        <v>3725</v>
      </c>
      <c r="B5774" t="s">
        <v>7410</v>
      </c>
      <c r="C5774">
        <v>9498300</v>
      </c>
      <c r="D5774" s="1">
        <v>45064</v>
      </c>
      <c r="E5774" s="1">
        <v>45068</v>
      </c>
      <c r="F5774" t="s">
        <v>10696</v>
      </c>
      <c r="G5774" t="s">
        <v>88</v>
      </c>
      <c r="H5774" t="s">
        <v>5594</v>
      </c>
      <c r="I5774" t="s">
        <v>2172</v>
      </c>
      <c r="J5774">
        <v>10.95</v>
      </c>
      <c r="K5774">
        <v>3</v>
      </c>
      <c r="L5774">
        <v>0</v>
      </c>
      <c r="M5774">
        <v>5.1464999999999996</v>
      </c>
      <c r="N5774">
        <v>5.8034999999999997</v>
      </c>
      <c r="O5774">
        <v>0</v>
      </c>
      <c r="P5774" t="s">
        <v>86</v>
      </c>
      <c r="Q5774" t="s">
        <v>10631</v>
      </c>
      <c r="R5774">
        <v>4</v>
      </c>
      <c r="S5774">
        <v>47</v>
      </c>
      <c r="T5774" t="s">
        <v>10766</v>
      </c>
      <c r="U5774" s="1">
        <v>44466</v>
      </c>
      <c r="V5774" s="1">
        <v>45064</v>
      </c>
      <c r="W5774" t="s">
        <v>10770</v>
      </c>
    </row>
    <row r="5775" spans="1:23" x14ac:dyDescent="0.25">
      <c r="A5775">
        <v>3726</v>
      </c>
      <c r="B5775" t="s">
        <v>7411</v>
      </c>
      <c r="C5775">
        <v>37371929</v>
      </c>
      <c r="D5775" s="1">
        <v>45064</v>
      </c>
      <c r="E5775" s="1">
        <v>45068</v>
      </c>
      <c r="F5775" t="s">
        <v>10696</v>
      </c>
      <c r="G5775" t="s">
        <v>88</v>
      </c>
      <c r="H5775" t="s">
        <v>6450</v>
      </c>
      <c r="I5775" t="s">
        <v>3372</v>
      </c>
      <c r="J5775">
        <v>692.47199999999998</v>
      </c>
      <c r="K5775">
        <v>11</v>
      </c>
      <c r="L5775">
        <v>0.2</v>
      </c>
      <c r="M5775">
        <v>190.4298</v>
      </c>
      <c r="N5775">
        <v>502.04219999999998</v>
      </c>
      <c r="O5775">
        <v>138.49440000000001</v>
      </c>
      <c r="P5775" t="s">
        <v>86</v>
      </c>
      <c r="Q5775" t="s">
        <v>10632</v>
      </c>
      <c r="R5775">
        <v>4</v>
      </c>
      <c r="S5775">
        <v>27.500000000000004</v>
      </c>
      <c r="T5775" t="s">
        <v>10766</v>
      </c>
      <c r="U5775" s="1">
        <v>44719</v>
      </c>
      <c r="V5775" s="1">
        <v>45064</v>
      </c>
      <c r="W5775" t="s">
        <v>10770</v>
      </c>
    </row>
    <row r="5776" spans="1:23" x14ac:dyDescent="0.25">
      <c r="A5776">
        <v>3727</v>
      </c>
      <c r="B5776" t="s">
        <v>7412</v>
      </c>
      <c r="C5776">
        <v>26037732</v>
      </c>
      <c r="D5776" s="1">
        <v>45064</v>
      </c>
      <c r="E5776" s="1">
        <v>45069</v>
      </c>
      <c r="F5776" t="s">
        <v>10700</v>
      </c>
      <c r="G5776" t="s">
        <v>88</v>
      </c>
      <c r="H5776" t="s">
        <v>3922</v>
      </c>
      <c r="I5776" t="s">
        <v>839</v>
      </c>
      <c r="J5776">
        <v>599.99</v>
      </c>
      <c r="K5776">
        <v>1</v>
      </c>
      <c r="L5776">
        <v>0</v>
      </c>
      <c r="M5776">
        <v>233.99610000000001</v>
      </c>
      <c r="N5776">
        <v>365.9939</v>
      </c>
      <c r="O5776">
        <v>0</v>
      </c>
      <c r="P5776" t="s">
        <v>86</v>
      </c>
      <c r="Q5776" t="s">
        <v>10631</v>
      </c>
      <c r="R5776">
        <v>5</v>
      </c>
      <c r="S5776">
        <v>39</v>
      </c>
      <c r="T5776" t="s">
        <v>10766</v>
      </c>
      <c r="U5776" s="1">
        <v>44625</v>
      </c>
      <c r="V5776" s="1">
        <v>45678</v>
      </c>
      <c r="W5776" t="s">
        <v>10769</v>
      </c>
    </row>
    <row r="5777" spans="1:23" x14ac:dyDescent="0.25">
      <c r="A5777">
        <v>3728</v>
      </c>
      <c r="B5777" t="s">
        <v>7413</v>
      </c>
      <c r="C5777">
        <v>81961899</v>
      </c>
      <c r="D5777" s="1">
        <v>45065</v>
      </c>
      <c r="E5777" s="1">
        <v>45070</v>
      </c>
      <c r="F5777" t="s">
        <v>10700</v>
      </c>
      <c r="G5777" t="s">
        <v>88</v>
      </c>
      <c r="H5777" t="s">
        <v>4053</v>
      </c>
      <c r="I5777" t="s">
        <v>825</v>
      </c>
      <c r="J5777">
        <v>375.45749999999998</v>
      </c>
      <c r="K5777">
        <v>3</v>
      </c>
      <c r="L5777">
        <v>0.45</v>
      </c>
      <c r="M5777">
        <v>-157.0095</v>
      </c>
      <c r="N5777">
        <v>532.46699999999998</v>
      </c>
      <c r="O5777">
        <v>168.95587499999999</v>
      </c>
      <c r="P5777" t="s">
        <v>10633</v>
      </c>
      <c r="Q5777" t="s">
        <v>10632</v>
      </c>
      <c r="R5777">
        <v>5</v>
      </c>
      <c r="S5777">
        <v>-41.81818181818182</v>
      </c>
      <c r="T5777" t="s">
        <v>10768</v>
      </c>
      <c r="U5777" s="1">
        <v>44645</v>
      </c>
      <c r="V5777" s="1">
        <v>45697</v>
      </c>
      <c r="W5777" t="s">
        <v>10775</v>
      </c>
    </row>
    <row r="5778" spans="1:23" x14ac:dyDescent="0.25">
      <c r="A5778">
        <v>3729</v>
      </c>
      <c r="B5778" t="s">
        <v>7413</v>
      </c>
      <c r="C5778">
        <v>79637413</v>
      </c>
      <c r="D5778" s="1">
        <v>45065</v>
      </c>
      <c r="E5778" s="1">
        <v>45070</v>
      </c>
      <c r="F5778" t="s">
        <v>10700</v>
      </c>
      <c r="G5778" t="s">
        <v>88</v>
      </c>
      <c r="H5778" t="s">
        <v>4053</v>
      </c>
      <c r="I5778" t="s">
        <v>827</v>
      </c>
      <c r="J5778">
        <v>83.975999999999999</v>
      </c>
      <c r="K5778">
        <v>3</v>
      </c>
      <c r="L5778">
        <v>0.2</v>
      </c>
      <c r="M5778">
        <v>-1.0497000000000001</v>
      </c>
      <c r="N5778">
        <v>85.025700000000001</v>
      </c>
      <c r="O5778">
        <v>16.795200000000001</v>
      </c>
      <c r="P5778" t="s">
        <v>10633</v>
      </c>
      <c r="Q5778" t="s">
        <v>10632</v>
      </c>
      <c r="R5778">
        <v>5</v>
      </c>
      <c r="S5778">
        <v>-1.25</v>
      </c>
      <c r="T5778" t="s">
        <v>10768</v>
      </c>
      <c r="U5778" s="1">
        <v>44645</v>
      </c>
      <c r="V5778" s="1">
        <v>45697</v>
      </c>
      <c r="W5778" t="s">
        <v>10775</v>
      </c>
    </row>
    <row r="5779" spans="1:23" x14ac:dyDescent="0.25">
      <c r="A5779">
        <v>3730</v>
      </c>
      <c r="B5779" t="s">
        <v>7414</v>
      </c>
      <c r="C5779">
        <v>83840618</v>
      </c>
      <c r="D5779" s="1">
        <v>45065</v>
      </c>
      <c r="E5779" s="1">
        <v>45071</v>
      </c>
      <c r="F5779" t="s">
        <v>10698</v>
      </c>
      <c r="G5779" t="s">
        <v>88</v>
      </c>
      <c r="H5779" t="s">
        <v>5018</v>
      </c>
      <c r="I5779" t="s">
        <v>1087</v>
      </c>
      <c r="J5779">
        <v>283.92</v>
      </c>
      <c r="K5779">
        <v>5</v>
      </c>
      <c r="L5779">
        <v>0.2</v>
      </c>
      <c r="M5779">
        <v>17.745000000000001</v>
      </c>
      <c r="N5779">
        <v>266.17500000000001</v>
      </c>
      <c r="O5779">
        <v>56.784000000000006</v>
      </c>
      <c r="P5779" t="s">
        <v>86</v>
      </c>
      <c r="Q5779" t="s">
        <v>10632</v>
      </c>
      <c r="R5779">
        <v>6</v>
      </c>
      <c r="S5779">
        <v>6.25</v>
      </c>
      <c r="T5779" t="s">
        <v>10768</v>
      </c>
      <c r="U5779" s="1">
        <v>44453</v>
      </c>
      <c r="V5779" s="1">
        <v>45790</v>
      </c>
      <c r="W5779" t="s">
        <v>10763</v>
      </c>
    </row>
    <row r="5780" spans="1:23" x14ac:dyDescent="0.25">
      <c r="A5780">
        <v>3731</v>
      </c>
      <c r="B5780" t="s">
        <v>7415</v>
      </c>
      <c r="C5780">
        <v>186381</v>
      </c>
      <c r="D5780" s="1">
        <v>45065</v>
      </c>
      <c r="E5780" s="1">
        <v>45069</v>
      </c>
      <c r="F5780" t="s">
        <v>10696</v>
      </c>
      <c r="G5780" t="s">
        <v>88</v>
      </c>
      <c r="H5780" t="s">
        <v>4861</v>
      </c>
      <c r="I5780" t="s">
        <v>1618</v>
      </c>
      <c r="J5780">
        <v>6.24</v>
      </c>
      <c r="K5780">
        <v>2</v>
      </c>
      <c r="L5780">
        <v>0</v>
      </c>
      <c r="M5780">
        <v>3.0575999999999999</v>
      </c>
      <c r="N5780">
        <v>3.1824000000000003</v>
      </c>
      <c r="O5780">
        <v>0</v>
      </c>
      <c r="P5780" t="s">
        <v>86</v>
      </c>
      <c r="Q5780" t="s">
        <v>10631</v>
      </c>
      <c r="R5780">
        <v>4</v>
      </c>
      <c r="S5780">
        <v>48.999999999999993</v>
      </c>
      <c r="T5780" t="s">
        <v>10766</v>
      </c>
      <c r="U5780" s="1">
        <v>44730</v>
      </c>
      <c r="V5780" s="1">
        <v>45781</v>
      </c>
      <c r="W5780" t="s">
        <v>10775</v>
      </c>
    </row>
    <row r="5781" spans="1:23" x14ac:dyDescent="0.25">
      <c r="A5781">
        <v>3732</v>
      </c>
      <c r="B5781" t="s">
        <v>7416</v>
      </c>
      <c r="C5781">
        <v>28928295</v>
      </c>
      <c r="D5781" s="1">
        <v>45065</v>
      </c>
      <c r="E5781" s="1">
        <v>45067</v>
      </c>
      <c r="F5781" t="s">
        <v>10697</v>
      </c>
      <c r="G5781" t="s">
        <v>3816</v>
      </c>
      <c r="H5781" t="s">
        <v>4996</v>
      </c>
      <c r="I5781" t="s">
        <v>3056</v>
      </c>
      <c r="J5781">
        <v>83.97</v>
      </c>
      <c r="K5781">
        <v>3</v>
      </c>
      <c r="L5781">
        <v>0</v>
      </c>
      <c r="M5781">
        <v>23.511600000000001</v>
      </c>
      <c r="N5781">
        <v>60.458399999999997</v>
      </c>
      <c r="O5781">
        <v>0</v>
      </c>
      <c r="P5781" t="s">
        <v>86</v>
      </c>
      <c r="Q5781" t="s">
        <v>10631</v>
      </c>
      <c r="R5781">
        <v>2</v>
      </c>
      <c r="S5781">
        <v>28.000000000000004</v>
      </c>
      <c r="T5781" t="s">
        <v>10766</v>
      </c>
      <c r="U5781" s="1">
        <v>44689</v>
      </c>
      <c r="V5781" s="1">
        <v>45789</v>
      </c>
      <c r="W5781" t="s">
        <v>10775</v>
      </c>
    </row>
    <row r="5782" spans="1:23" x14ac:dyDescent="0.25">
      <c r="A5782">
        <v>3733</v>
      </c>
      <c r="B5782" t="s">
        <v>7416</v>
      </c>
      <c r="C5782">
        <v>6631774</v>
      </c>
      <c r="D5782" s="1">
        <v>45065</v>
      </c>
      <c r="E5782" s="1">
        <v>45067</v>
      </c>
      <c r="F5782" t="s">
        <v>10697</v>
      </c>
      <c r="G5782" t="s">
        <v>3816</v>
      </c>
      <c r="H5782" t="s">
        <v>4996</v>
      </c>
      <c r="I5782" t="s">
        <v>3058</v>
      </c>
      <c r="J5782">
        <v>104.97</v>
      </c>
      <c r="K5782">
        <v>3</v>
      </c>
      <c r="L5782">
        <v>0</v>
      </c>
      <c r="M5782">
        <v>7.3479000000000001</v>
      </c>
      <c r="N5782">
        <v>97.622100000000003</v>
      </c>
      <c r="O5782">
        <v>0</v>
      </c>
      <c r="P5782" t="s">
        <v>86</v>
      </c>
      <c r="Q5782" t="s">
        <v>10631</v>
      </c>
      <c r="R5782">
        <v>2</v>
      </c>
      <c r="S5782">
        <v>7.0000000000000009</v>
      </c>
      <c r="T5782" t="s">
        <v>10768</v>
      </c>
      <c r="U5782" s="1">
        <v>44689</v>
      </c>
      <c r="V5782" s="1">
        <v>45789</v>
      </c>
      <c r="W5782" t="s">
        <v>10775</v>
      </c>
    </row>
    <row r="5783" spans="1:23" x14ac:dyDescent="0.25">
      <c r="A5783">
        <v>3734</v>
      </c>
      <c r="B5783" t="s">
        <v>7417</v>
      </c>
      <c r="C5783">
        <v>88362476</v>
      </c>
      <c r="D5783" s="1">
        <v>45065</v>
      </c>
      <c r="E5783" s="1">
        <v>45069</v>
      </c>
      <c r="F5783" t="s">
        <v>10696</v>
      </c>
      <c r="G5783" t="s">
        <v>88</v>
      </c>
      <c r="H5783" t="s">
        <v>6638</v>
      </c>
      <c r="I5783" t="s">
        <v>2248</v>
      </c>
      <c r="J5783">
        <v>29.79</v>
      </c>
      <c r="K5783">
        <v>3</v>
      </c>
      <c r="L5783">
        <v>0</v>
      </c>
      <c r="M5783">
        <v>12.511799999999999</v>
      </c>
      <c r="N5783">
        <v>17.278199999999998</v>
      </c>
      <c r="O5783">
        <v>0</v>
      </c>
      <c r="P5783" t="s">
        <v>86</v>
      </c>
      <c r="Q5783" t="s">
        <v>10631</v>
      </c>
      <c r="R5783">
        <v>4</v>
      </c>
      <c r="S5783">
        <v>42</v>
      </c>
      <c r="T5783" t="s">
        <v>10766</v>
      </c>
      <c r="U5783" s="1">
        <v>44809</v>
      </c>
      <c r="V5783" s="1">
        <v>45637</v>
      </c>
      <c r="W5783" t="s">
        <v>10770</v>
      </c>
    </row>
    <row r="5784" spans="1:23" x14ac:dyDescent="0.25">
      <c r="A5784">
        <v>3735</v>
      </c>
      <c r="B5784" t="s">
        <v>7418</v>
      </c>
      <c r="C5784">
        <v>97287884</v>
      </c>
      <c r="D5784" s="1">
        <v>45065</v>
      </c>
      <c r="E5784" s="1">
        <v>45069</v>
      </c>
      <c r="F5784" t="s">
        <v>10696</v>
      </c>
      <c r="G5784" t="s">
        <v>88</v>
      </c>
      <c r="H5784" t="s">
        <v>36</v>
      </c>
      <c r="I5784" t="s">
        <v>855</v>
      </c>
      <c r="J5784">
        <v>107.97</v>
      </c>
      <c r="K5784">
        <v>3</v>
      </c>
      <c r="L5784">
        <v>0</v>
      </c>
      <c r="M5784">
        <v>22.6737</v>
      </c>
      <c r="N5784">
        <v>85.296300000000002</v>
      </c>
      <c r="O5784">
        <v>0</v>
      </c>
      <c r="P5784" t="s">
        <v>86</v>
      </c>
      <c r="Q5784" t="s">
        <v>10631</v>
      </c>
      <c r="R5784">
        <v>4</v>
      </c>
      <c r="S5784">
        <v>21</v>
      </c>
      <c r="T5784" t="s">
        <v>10766</v>
      </c>
      <c r="U5784" s="1">
        <v>44496</v>
      </c>
      <c r="V5784" s="1">
        <v>45751</v>
      </c>
      <c r="W5784" t="s">
        <v>10775</v>
      </c>
    </row>
    <row r="5785" spans="1:23" x14ac:dyDescent="0.25">
      <c r="A5785">
        <v>3736</v>
      </c>
      <c r="B5785" t="s">
        <v>7418</v>
      </c>
      <c r="C5785">
        <v>3577922</v>
      </c>
      <c r="D5785" s="1">
        <v>45065</v>
      </c>
      <c r="E5785" s="1">
        <v>45069</v>
      </c>
      <c r="F5785" t="s">
        <v>10696</v>
      </c>
      <c r="G5785" t="s">
        <v>88</v>
      </c>
      <c r="H5785" t="s">
        <v>36</v>
      </c>
      <c r="I5785" t="s">
        <v>275</v>
      </c>
      <c r="J5785">
        <v>113.82</v>
      </c>
      <c r="K5785">
        <v>3</v>
      </c>
      <c r="L5785">
        <v>0</v>
      </c>
      <c r="M5785">
        <v>53.495399999999997</v>
      </c>
      <c r="N5785">
        <v>60.324599999999997</v>
      </c>
      <c r="O5785">
        <v>0</v>
      </c>
      <c r="P5785" t="s">
        <v>86</v>
      </c>
      <c r="Q5785" t="s">
        <v>10631</v>
      </c>
      <c r="R5785">
        <v>4</v>
      </c>
      <c r="S5785">
        <v>47</v>
      </c>
      <c r="T5785" t="s">
        <v>10766</v>
      </c>
      <c r="U5785" s="1">
        <v>44496</v>
      </c>
      <c r="V5785" s="1">
        <v>45751</v>
      </c>
      <c r="W5785" t="s">
        <v>10775</v>
      </c>
    </row>
    <row r="5786" spans="1:23" x14ac:dyDescent="0.25">
      <c r="A5786">
        <v>3737</v>
      </c>
      <c r="B5786" t="s">
        <v>7419</v>
      </c>
      <c r="C5786">
        <v>26719520</v>
      </c>
      <c r="D5786" s="1">
        <v>45065</v>
      </c>
      <c r="E5786" s="1">
        <v>45071</v>
      </c>
      <c r="F5786" t="s">
        <v>10698</v>
      </c>
      <c r="G5786" t="s">
        <v>88</v>
      </c>
      <c r="H5786" t="s">
        <v>3924</v>
      </c>
      <c r="I5786" t="s">
        <v>3282</v>
      </c>
      <c r="J5786">
        <v>748.75199999999995</v>
      </c>
      <c r="K5786">
        <v>8</v>
      </c>
      <c r="L5786">
        <v>0.4</v>
      </c>
      <c r="M5786">
        <v>-162.2296</v>
      </c>
      <c r="N5786">
        <v>910.98159999999996</v>
      </c>
      <c r="O5786">
        <v>299.50079999999997</v>
      </c>
      <c r="P5786" t="s">
        <v>10633</v>
      </c>
      <c r="Q5786" t="s">
        <v>10632</v>
      </c>
      <c r="R5786">
        <v>6</v>
      </c>
      <c r="S5786">
        <v>-21.666666666666668</v>
      </c>
      <c r="T5786" t="s">
        <v>10768</v>
      </c>
      <c r="U5786" s="1">
        <v>44661</v>
      </c>
      <c r="V5786" s="1">
        <v>45678</v>
      </c>
      <c r="W5786" t="s">
        <v>10763</v>
      </c>
    </row>
    <row r="5787" spans="1:23" x14ac:dyDescent="0.25">
      <c r="A5787">
        <v>3738</v>
      </c>
      <c r="B5787" t="s">
        <v>7420</v>
      </c>
      <c r="C5787">
        <v>48639278</v>
      </c>
      <c r="D5787" s="1">
        <v>45065</v>
      </c>
      <c r="E5787" s="1">
        <v>45067</v>
      </c>
      <c r="F5787" t="s">
        <v>10697</v>
      </c>
      <c r="G5787" t="s">
        <v>92</v>
      </c>
      <c r="H5787" t="s">
        <v>30</v>
      </c>
      <c r="I5787" t="s">
        <v>1293</v>
      </c>
      <c r="J5787">
        <v>40.08</v>
      </c>
      <c r="K5787">
        <v>6</v>
      </c>
      <c r="L5787">
        <v>0</v>
      </c>
      <c r="M5787">
        <v>19.238399999999999</v>
      </c>
      <c r="N5787">
        <v>20.8416</v>
      </c>
      <c r="O5787">
        <v>0</v>
      </c>
      <c r="P5787" t="s">
        <v>86</v>
      </c>
      <c r="Q5787" t="s">
        <v>10631</v>
      </c>
      <c r="R5787">
        <v>2</v>
      </c>
      <c r="S5787">
        <v>48</v>
      </c>
      <c r="T5787" t="s">
        <v>10766</v>
      </c>
      <c r="U5787" s="1">
        <v>44590</v>
      </c>
      <c r="V5787" s="1">
        <v>45766</v>
      </c>
      <c r="W5787" t="s">
        <v>10763</v>
      </c>
    </row>
    <row r="5788" spans="1:23" x14ac:dyDescent="0.25">
      <c r="A5788">
        <v>3739</v>
      </c>
      <c r="B5788" t="s">
        <v>7420</v>
      </c>
      <c r="C5788">
        <v>53601233</v>
      </c>
      <c r="D5788" s="1">
        <v>45065</v>
      </c>
      <c r="E5788" s="1">
        <v>45067</v>
      </c>
      <c r="F5788" t="s">
        <v>10697</v>
      </c>
      <c r="G5788" t="s">
        <v>92</v>
      </c>
      <c r="H5788" t="s">
        <v>30</v>
      </c>
      <c r="I5788" t="s">
        <v>1498</v>
      </c>
      <c r="J5788">
        <v>59.94</v>
      </c>
      <c r="K5788">
        <v>3</v>
      </c>
      <c r="L5788">
        <v>0</v>
      </c>
      <c r="M5788">
        <v>28.171800000000001</v>
      </c>
      <c r="N5788">
        <v>31.768199999999997</v>
      </c>
      <c r="O5788">
        <v>0</v>
      </c>
      <c r="P5788" t="s">
        <v>86</v>
      </c>
      <c r="Q5788" t="s">
        <v>10631</v>
      </c>
      <c r="R5788">
        <v>2</v>
      </c>
      <c r="S5788">
        <v>47</v>
      </c>
      <c r="T5788" t="s">
        <v>10766</v>
      </c>
      <c r="U5788" s="1">
        <v>44590</v>
      </c>
      <c r="V5788" s="1">
        <v>45766</v>
      </c>
      <c r="W5788" t="s">
        <v>10775</v>
      </c>
    </row>
    <row r="5789" spans="1:23" x14ac:dyDescent="0.25">
      <c r="A5789">
        <v>3740</v>
      </c>
      <c r="B5789" t="s">
        <v>7420</v>
      </c>
      <c r="C5789">
        <v>82736574</v>
      </c>
      <c r="D5789" s="1">
        <v>45065</v>
      </c>
      <c r="E5789" s="1">
        <v>45067</v>
      </c>
      <c r="F5789" t="s">
        <v>10697</v>
      </c>
      <c r="G5789" t="s">
        <v>92</v>
      </c>
      <c r="H5789" t="s">
        <v>30</v>
      </c>
      <c r="I5789" t="s">
        <v>2706</v>
      </c>
      <c r="J5789">
        <v>259.98</v>
      </c>
      <c r="K5789">
        <v>2</v>
      </c>
      <c r="L5789">
        <v>0</v>
      </c>
      <c r="M5789">
        <v>88.393199999999993</v>
      </c>
      <c r="N5789">
        <v>171.58680000000004</v>
      </c>
      <c r="O5789">
        <v>0</v>
      </c>
      <c r="P5789" t="s">
        <v>86</v>
      </c>
      <c r="Q5789" t="s">
        <v>10631</v>
      </c>
      <c r="R5789">
        <v>2</v>
      </c>
      <c r="S5789">
        <v>34</v>
      </c>
      <c r="T5789" t="s">
        <v>10766</v>
      </c>
      <c r="U5789" s="1">
        <v>44590</v>
      </c>
      <c r="V5789" s="1">
        <v>45766</v>
      </c>
      <c r="W5789" t="s">
        <v>10775</v>
      </c>
    </row>
    <row r="5790" spans="1:23" x14ac:dyDescent="0.25">
      <c r="A5790">
        <v>3741</v>
      </c>
      <c r="B5790" t="s">
        <v>7420</v>
      </c>
      <c r="C5790">
        <v>38554502</v>
      </c>
      <c r="D5790" s="1">
        <v>45065</v>
      </c>
      <c r="E5790" s="1">
        <v>45067</v>
      </c>
      <c r="F5790" t="s">
        <v>10697</v>
      </c>
      <c r="G5790" t="s">
        <v>92</v>
      </c>
      <c r="H5790" t="s">
        <v>30</v>
      </c>
      <c r="I5790" t="s">
        <v>3151</v>
      </c>
      <c r="J5790">
        <v>170.98</v>
      </c>
      <c r="K5790">
        <v>1</v>
      </c>
      <c r="L5790">
        <v>0</v>
      </c>
      <c r="M5790">
        <v>32.486199999999997</v>
      </c>
      <c r="N5790">
        <v>138.49379999999999</v>
      </c>
      <c r="O5790">
        <v>0</v>
      </c>
      <c r="P5790" t="s">
        <v>86</v>
      </c>
      <c r="Q5790" t="s">
        <v>10631</v>
      </c>
      <c r="R5790">
        <v>2</v>
      </c>
      <c r="S5790">
        <v>19</v>
      </c>
      <c r="T5790" t="s">
        <v>10766</v>
      </c>
      <c r="U5790" s="1">
        <v>44590</v>
      </c>
      <c r="V5790" s="1">
        <v>45766</v>
      </c>
      <c r="W5790" t="s">
        <v>10769</v>
      </c>
    </row>
    <row r="5791" spans="1:23" x14ac:dyDescent="0.25">
      <c r="A5791">
        <v>3742</v>
      </c>
      <c r="B5791" t="s">
        <v>7420</v>
      </c>
      <c r="C5791">
        <v>48339566</v>
      </c>
      <c r="D5791" s="1">
        <v>45065</v>
      </c>
      <c r="E5791" s="1">
        <v>45067</v>
      </c>
      <c r="F5791" t="s">
        <v>10697</v>
      </c>
      <c r="G5791" t="s">
        <v>92</v>
      </c>
      <c r="H5791" t="s">
        <v>30</v>
      </c>
      <c r="I5791" t="s">
        <v>3731</v>
      </c>
      <c r="J5791">
        <v>38.97</v>
      </c>
      <c r="K5791">
        <v>3</v>
      </c>
      <c r="L5791">
        <v>0</v>
      </c>
      <c r="M5791">
        <v>4.6764000000000001</v>
      </c>
      <c r="N5791">
        <v>34.293599999999998</v>
      </c>
      <c r="O5791">
        <v>0</v>
      </c>
      <c r="P5791" t="s">
        <v>86</v>
      </c>
      <c r="Q5791" t="s">
        <v>10631</v>
      </c>
      <c r="R5791">
        <v>2</v>
      </c>
      <c r="S5791">
        <v>12.000000000000002</v>
      </c>
      <c r="T5791" t="s">
        <v>10767</v>
      </c>
      <c r="U5791" s="1">
        <v>44590</v>
      </c>
      <c r="V5791" s="1">
        <v>45766</v>
      </c>
      <c r="W5791" t="s">
        <v>10775</v>
      </c>
    </row>
    <row r="5792" spans="1:23" x14ac:dyDescent="0.25">
      <c r="A5792">
        <v>3743</v>
      </c>
      <c r="B5792" t="s">
        <v>7420</v>
      </c>
      <c r="C5792">
        <v>39326190</v>
      </c>
      <c r="D5792" s="1">
        <v>45065</v>
      </c>
      <c r="E5792" s="1">
        <v>45067</v>
      </c>
      <c r="F5792" t="s">
        <v>10697</v>
      </c>
      <c r="G5792" t="s">
        <v>92</v>
      </c>
      <c r="H5792" t="s">
        <v>30</v>
      </c>
      <c r="I5792" t="s">
        <v>2152</v>
      </c>
      <c r="J5792">
        <v>154.9</v>
      </c>
      <c r="K5792">
        <v>5</v>
      </c>
      <c r="L5792">
        <v>0</v>
      </c>
      <c r="M5792">
        <v>69.704999999999998</v>
      </c>
      <c r="N5792">
        <v>85.195000000000007</v>
      </c>
      <c r="O5792">
        <v>0</v>
      </c>
      <c r="P5792" t="s">
        <v>86</v>
      </c>
      <c r="Q5792" t="s">
        <v>10631</v>
      </c>
      <c r="R5792">
        <v>2</v>
      </c>
      <c r="S5792">
        <v>44.999999999999993</v>
      </c>
      <c r="T5792" t="s">
        <v>10766</v>
      </c>
      <c r="U5792" s="1">
        <v>44590</v>
      </c>
      <c r="V5792" s="1">
        <v>45766</v>
      </c>
      <c r="W5792" t="s">
        <v>10763</v>
      </c>
    </row>
    <row r="5793" spans="1:23" x14ac:dyDescent="0.25">
      <c r="A5793">
        <v>3744</v>
      </c>
      <c r="B5793" t="s">
        <v>7420</v>
      </c>
      <c r="C5793">
        <v>82113986</v>
      </c>
      <c r="D5793" s="1">
        <v>45065</v>
      </c>
      <c r="E5793" s="1">
        <v>45067</v>
      </c>
      <c r="F5793" t="s">
        <v>10697</v>
      </c>
      <c r="G5793" t="s">
        <v>92</v>
      </c>
      <c r="H5793" t="s">
        <v>30</v>
      </c>
      <c r="I5793" t="s">
        <v>1916</v>
      </c>
      <c r="J5793">
        <v>446.06799999999998</v>
      </c>
      <c r="K5793">
        <v>4</v>
      </c>
      <c r="L5793">
        <v>0.3</v>
      </c>
      <c r="M5793">
        <v>0</v>
      </c>
      <c r="N5793">
        <v>446.06799999999998</v>
      </c>
      <c r="O5793">
        <v>133.82039999999998</v>
      </c>
      <c r="P5793" t="s">
        <v>10633</v>
      </c>
      <c r="Q5793" t="s">
        <v>10632</v>
      </c>
      <c r="R5793">
        <v>2</v>
      </c>
      <c r="S5793">
        <v>0</v>
      </c>
      <c r="T5793" t="s">
        <v>10768</v>
      </c>
      <c r="U5793" s="1">
        <v>44590</v>
      </c>
      <c r="V5793" s="1">
        <v>45766</v>
      </c>
      <c r="W5793" t="s">
        <v>10775</v>
      </c>
    </row>
    <row r="5794" spans="1:23" x14ac:dyDescent="0.25">
      <c r="A5794">
        <v>3745</v>
      </c>
      <c r="B5794" t="s">
        <v>7421</v>
      </c>
      <c r="C5794">
        <v>47024070</v>
      </c>
      <c r="D5794" s="1">
        <v>45066</v>
      </c>
      <c r="E5794" s="1">
        <v>45072</v>
      </c>
      <c r="F5794" t="s">
        <v>10698</v>
      </c>
      <c r="G5794" t="s">
        <v>88</v>
      </c>
      <c r="H5794" t="s">
        <v>4105</v>
      </c>
      <c r="I5794" t="s">
        <v>589</v>
      </c>
      <c r="J5794">
        <v>12.132</v>
      </c>
      <c r="K5794">
        <v>9</v>
      </c>
      <c r="L5794">
        <v>0.6</v>
      </c>
      <c r="M5794">
        <v>-8.4923999999999999</v>
      </c>
      <c r="N5794">
        <v>20.624400000000001</v>
      </c>
      <c r="O5794">
        <v>7.2791999999999994</v>
      </c>
      <c r="P5794" t="s">
        <v>10633</v>
      </c>
      <c r="Q5794" t="s">
        <v>10632</v>
      </c>
      <c r="R5794">
        <v>6</v>
      </c>
      <c r="S5794">
        <v>-70</v>
      </c>
      <c r="T5794" t="s">
        <v>10768</v>
      </c>
      <c r="U5794" s="1">
        <v>45002</v>
      </c>
      <c r="V5794" s="1">
        <v>45827</v>
      </c>
      <c r="W5794" t="s">
        <v>10763</v>
      </c>
    </row>
    <row r="5795" spans="1:23" x14ac:dyDescent="0.25">
      <c r="A5795">
        <v>3746</v>
      </c>
      <c r="B5795" t="s">
        <v>7421</v>
      </c>
      <c r="C5795">
        <v>65972196</v>
      </c>
      <c r="D5795" s="1">
        <v>45066</v>
      </c>
      <c r="E5795" s="1">
        <v>45072</v>
      </c>
      <c r="F5795" t="s">
        <v>10698</v>
      </c>
      <c r="G5795" t="s">
        <v>88</v>
      </c>
      <c r="H5795" t="s">
        <v>4105</v>
      </c>
      <c r="I5795" t="s">
        <v>605</v>
      </c>
      <c r="J5795">
        <v>82.367999999999995</v>
      </c>
      <c r="K5795">
        <v>2</v>
      </c>
      <c r="L5795">
        <v>0.2</v>
      </c>
      <c r="M5795">
        <v>-19.5624</v>
      </c>
      <c r="N5795">
        <v>101.93039999999999</v>
      </c>
      <c r="O5795">
        <v>16.473600000000001</v>
      </c>
      <c r="P5795" t="s">
        <v>10633</v>
      </c>
      <c r="Q5795" t="s">
        <v>10632</v>
      </c>
      <c r="R5795">
        <v>6</v>
      </c>
      <c r="S5795">
        <v>-23.75</v>
      </c>
      <c r="T5795" t="s">
        <v>10768</v>
      </c>
      <c r="U5795" s="1">
        <v>45002</v>
      </c>
      <c r="V5795" s="1">
        <v>45827</v>
      </c>
      <c r="W5795" t="s">
        <v>10775</v>
      </c>
    </row>
    <row r="5796" spans="1:23" x14ac:dyDescent="0.25">
      <c r="A5796">
        <v>3747</v>
      </c>
      <c r="B5796" t="s">
        <v>7421</v>
      </c>
      <c r="C5796">
        <v>32757107</v>
      </c>
      <c r="D5796" s="1">
        <v>45066</v>
      </c>
      <c r="E5796" s="1">
        <v>45072</v>
      </c>
      <c r="F5796" t="s">
        <v>10698</v>
      </c>
      <c r="G5796" t="s">
        <v>88</v>
      </c>
      <c r="H5796" t="s">
        <v>4105</v>
      </c>
      <c r="I5796" t="s">
        <v>434</v>
      </c>
      <c r="J5796">
        <v>53.92</v>
      </c>
      <c r="K5796">
        <v>5</v>
      </c>
      <c r="L5796">
        <v>0.2</v>
      </c>
      <c r="M5796">
        <v>4.0439999999999996</v>
      </c>
      <c r="N5796">
        <v>49.876000000000005</v>
      </c>
      <c r="O5796">
        <v>10.784000000000001</v>
      </c>
      <c r="P5796" t="s">
        <v>86</v>
      </c>
      <c r="Q5796" t="s">
        <v>10632</v>
      </c>
      <c r="R5796">
        <v>6</v>
      </c>
      <c r="S5796">
        <v>7.4999999999999982</v>
      </c>
      <c r="T5796" t="s">
        <v>10768</v>
      </c>
      <c r="U5796" s="1">
        <v>45002</v>
      </c>
      <c r="V5796" s="1">
        <v>45827</v>
      </c>
      <c r="W5796" t="s">
        <v>10763</v>
      </c>
    </row>
    <row r="5797" spans="1:23" x14ac:dyDescent="0.25">
      <c r="A5797">
        <v>3748</v>
      </c>
      <c r="B5797" t="s">
        <v>7421</v>
      </c>
      <c r="C5797">
        <v>50821414</v>
      </c>
      <c r="D5797" s="1">
        <v>45066</v>
      </c>
      <c r="E5797" s="1">
        <v>45072</v>
      </c>
      <c r="F5797" t="s">
        <v>10698</v>
      </c>
      <c r="G5797" t="s">
        <v>88</v>
      </c>
      <c r="H5797" t="s">
        <v>4105</v>
      </c>
      <c r="I5797" t="s">
        <v>607</v>
      </c>
      <c r="J5797">
        <v>647.904</v>
      </c>
      <c r="K5797">
        <v>6</v>
      </c>
      <c r="L5797">
        <v>0.2</v>
      </c>
      <c r="M5797">
        <v>56.691600000000001</v>
      </c>
      <c r="N5797">
        <v>591.2124</v>
      </c>
      <c r="O5797">
        <v>129.58080000000001</v>
      </c>
      <c r="P5797" t="s">
        <v>86</v>
      </c>
      <c r="Q5797" t="s">
        <v>10632</v>
      </c>
      <c r="R5797">
        <v>6</v>
      </c>
      <c r="S5797">
        <v>8.75</v>
      </c>
      <c r="T5797" t="s">
        <v>10768</v>
      </c>
      <c r="U5797" s="1">
        <v>45002</v>
      </c>
      <c r="V5797" s="1">
        <v>45827</v>
      </c>
      <c r="W5797" t="s">
        <v>10763</v>
      </c>
    </row>
    <row r="5798" spans="1:23" x14ac:dyDescent="0.25">
      <c r="A5798">
        <v>3749</v>
      </c>
      <c r="B5798" t="s">
        <v>7422</v>
      </c>
      <c r="C5798">
        <v>27876752</v>
      </c>
      <c r="D5798" s="1">
        <v>45066</v>
      </c>
      <c r="E5798" s="1">
        <v>45071</v>
      </c>
      <c r="F5798" t="s">
        <v>10700</v>
      </c>
      <c r="G5798" t="s">
        <v>88</v>
      </c>
      <c r="H5798" t="s">
        <v>4956</v>
      </c>
      <c r="I5798" t="s">
        <v>3288</v>
      </c>
      <c r="J5798">
        <v>151.96</v>
      </c>
      <c r="K5798">
        <v>5</v>
      </c>
      <c r="L5798">
        <v>0.6</v>
      </c>
      <c r="M5798">
        <v>-182.352</v>
      </c>
      <c r="N5798">
        <v>334.31200000000001</v>
      </c>
      <c r="O5798">
        <v>91.176000000000002</v>
      </c>
      <c r="P5798" t="s">
        <v>10633</v>
      </c>
      <c r="Q5798" t="s">
        <v>10632</v>
      </c>
      <c r="R5798">
        <v>5</v>
      </c>
      <c r="S5798">
        <v>-120</v>
      </c>
      <c r="T5798" t="s">
        <v>10768</v>
      </c>
      <c r="U5798" s="1">
        <v>44485</v>
      </c>
      <c r="V5798" s="1">
        <v>45814</v>
      </c>
      <c r="W5798" t="s">
        <v>10763</v>
      </c>
    </row>
    <row r="5799" spans="1:23" x14ac:dyDescent="0.25">
      <c r="A5799">
        <v>3750</v>
      </c>
      <c r="B5799" t="s">
        <v>7423</v>
      </c>
      <c r="C5799">
        <v>94623738</v>
      </c>
      <c r="D5799" s="1">
        <v>45066</v>
      </c>
      <c r="E5799" s="1">
        <v>45072</v>
      </c>
      <c r="F5799" t="s">
        <v>10698</v>
      </c>
      <c r="G5799" t="s">
        <v>88</v>
      </c>
      <c r="H5799" t="s">
        <v>4028</v>
      </c>
      <c r="I5799" t="s">
        <v>574</v>
      </c>
      <c r="J5799">
        <v>322.58999999999997</v>
      </c>
      <c r="K5799">
        <v>3</v>
      </c>
      <c r="L5799">
        <v>0</v>
      </c>
      <c r="M5799">
        <v>64.518000000000001</v>
      </c>
      <c r="N5799">
        <v>258.072</v>
      </c>
      <c r="O5799">
        <v>0</v>
      </c>
      <c r="P5799" t="s">
        <v>86</v>
      </c>
      <c r="Q5799" t="s">
        <v>10631</v>
      </c>
      <c r="R5799">
        <v>6</v>
      </c>
      <c r="S5799">
        <v>20</v>
      </c>
      <c r="T5799" t="s">
        <v>10766</v>
      </c>
      <c r="U5799" s="1">
        <v>45066</v>
      </c>
      <c r="V5799" s="1">
        <v>45726</v>
      </c>
      <c r="W5799" t="s">
        <v>10775</v>
      </c>
    </row>
    <row r="5800" spans="1:23" x14ac:dyDescent="0.25">
      <c r="A5800">
        <v>3751</v>
      </c>
      <c r="B5800" t="s">
        <v>7424</v>
      </c>
      <c r="C5800">
        <v>14072067</v>
      </c>
      <c r="D5800" s="1">
        <v>45066</v>
      </c>
      <c r="E5800" s="1">
        <v>45071</v>
      </c>
      <c r="F5800" t="s">
        <v>10700</v>
      </c>
      <c r="G5800" t="s">
        <v>88</v>
      </c>
      <c r="H5800" t="s">
        <v>5734</v>
      </c>
      <c r="I5800" t="s">
        <v>552</v>
      </c>
      <c r="J5800">
        <v>68.16</v>
      </c>
      <c r="K5800">
        <v>3</v>
      </c>
      <c r="L5800">
        <v>0</v>
      </c>
      <c r="M5800">
        <v>27.945599999999999</v>
      </c>
      <c r="N5800">
        <v>40.214399999999998</v>
      </c>
      <c r="O5800">
        <v>0</v>
      </c>
      <c r="P5800" t="s">
        <v>86</v>
      </c>
      <c r="Q5800" t="s">
        <v>10631</v>
      </c>
      <c r="R5800">
        <v>5</v>
      </c>
      <c r="S5800">
        <v>41</v>
      </c>
      <c r="T5800" t="s">
        <v>10766</v>
      </c>
      <c r="U5800" s="1">
        <v>44520</v>
      </c>
      <c r="V5800" s="1">
        <v>45431</v>
      </c>
      <c r="W5800" t="s">
        <v>10770</v>
      </c>
    </row>
    <row r="5801" spans="1:23" x14ac:dyDescent="0.25">
      <c r="A5801">
        <v>3752</v>
      </c>
      <c r="B5801" t="s">
        <v>7424</v>
      </c>
      <c r="C5801">
        <v>84431748</v>
      </c>
      <c r="D5801" s="1">
        <v>45066</v>
      </c>
      <c r="E5801" s="1">
        <v>45071</v>
      </c>
      <c r="F5801" t="s">
        <v>10700</v>
      </c>
      <c r="G5801" t="s">
        <v>88</v>
      </c>
      <c r="H5801" t="s">
        <v>5734</v>
      </c>
      <c r="I5801" t="s">
        <v>1797</v>
      </c>
      <c r="J5801">
        <v>62.24</v>
      </c>
      <c r="K5801">
        <v>8</v>
      </c>
      <c r="L5801">
        <v>0</v>
      </c>
      <c r="M5801">
        <v>29.252800000000001</v>
      </c>
      <c r="N5801">
        <v>32.987200000000001</v>
      </c>
      <c r="O5801">
        <v>0</v>
      </c>
      <c r="P5801" t="s">
        <v>86</v>
      </c>
      <c r="Q5801" t="s">
        <v>10631</v>
      </c>
      <c r="R5801">
        <v>5</v>
      </c>
      <c r="S5801">
        <v>47</v>
      </c>
      <c r="T5801" t="s">
        <v>10766</v>
      </c>
      <c r="U5801" s="1">
        <v>44520</v>
      </c>
      <c r="V5801" s="1">
        <v>45431</v>
      </c>
      <c r="W5801" t="s">
        <v>10770</v>
      </c>
    </row>
    <row r="5802" spans="1:23" x14ac:dyDescent="0.25">
      <c r="A5802">
        <v>3753</v>
      </c>
      <c r="B5802" t="s">
        <v>7425</v>
      </c>
      <c r="C5802">
        <v>41254028</v>
      </c>
      <c r="D5802" s="1">
        <v>45066</v>
      </c>
      <c r="E5802" s="1">
        <v>45070</v>
      </c>
      <c r="F5802" t="s">
        <v>10696</v>
      </c>
      <c r="G5802" t="s">
        <v>88</v>
      </c>
      <c r="H5802" t="s">
        <v>4588</v>
      </c>
      <c r="I5802" t="s">
        <v>1448</v>
      </c>
      <c r="J5802">
        <v>335.52</v>
      </c>
      <c r="K5802">
        <v>4</v>
      </c>
      <c r="L5802">
        <v>0.2</v>
      </c>
      <c r="M5802">
        <v>117.432</v>
      </c>
      <c r="N5802">
        <v>218.08799999999997</v>
      </c>
      <c r="O5802">
        <v>67.103999999999999</v>
      </c>
      <c r="P5802" t="s">
        <v>86</v>
      </c>
      <c r="Q5802" t="s">
        <v>10632</v>
      </c>
      <c r="R5802">
        <v>4</v>
      </c>
      <c r="S5802">
        <v>35</v>
      </c>
      <c r="T5802" t="s">
        <v>10766</v>
      </c>
      <c r="U5802" s="1">
        <v>44641</v>
      </c>
      <c r="V5802" s="1">
        <v>45748</v>
      </c>
      <c r="W5802" t="s">
        <v>10775</v>
      </c>
    </row>
    <row r="5803" spans="1:23" x14ac:dyDescent="0.25">
      <c r="A5803">
        <v>3754</v>
      </c>
      <c r="B5803" t="s">
        <v>7426</v>
      </c>
      <c r="C5803">
        <v>71600743</v>
      </c>
      <c r="D5803" s="1">
        <v>45066</v>
      </c>
      <c r="E5803" s="1">
        <v>45071</v>
      </c>
      <c r="F5803" t="s">
        <v>10700</v>
      </c>
      <c r="G5803" t="s">
        <v>88</v>
      </c>
      <c r="H5803" t="s">
        <v>6064</v>
      </c>
      <c r="I5803" t="s">
        <v>450</v>
      </c>
      <c r="J5803">
        <v>8.2799999999999994</v>
      </c>
      <c r="K5803">
        <v>2</v>
      </c>
      <c r="L5803">
        <v>0</v>
      </c>
      <c r="M5803">
        <v>3.4775999999999998</v>
      </c>
      <c r="N5803">
        <v>4.8023999999999996</v>
      </c>
      <c r="O5803">
        <v>0</v>
      </c>
      <c r="P5803" t="s">
        <v>86</v>
      </c>
      <c r="Q5803" t="s">
        <v>10631</v>
      </c>
      <c r="R5803">
        <v>5</v>
      </c>
      <c r="S5803">
        <v>42</v>
      </c>
      <c r="T5803" t="s">
        <v>10766</v>
      </c>
      <c r="U5803" s="1">
        <v>44632</v>
      </c>
      <c r="V5803" s="1">
        <v>45644</v>
      </c>
      <c r="W5803" t="s">
        <v>10770</v>
      </c>
    </row>
    <row r="5804" spans="1:23" x14ac:dyDescent="0.25">
      <c r="A5804">
        <v>3755</v>
      </c>
      <c r="B5804" t="s">
        <v>7427</v>
      </c>
      <c r="C5804">
        <v>75691918</v>
      </c>
      <c r="D5804" s="1">
        <v>45066</v>
      </c>
      <c r="E5804" s="1">
        <v>45068</v>
      </c>
      <c r="F5804" t="s">
        <v>10697</v>
      </c>
      <c r="G5804" t="s">
        <v>3816</v>
      </c>
      <c r="H5804" t="s">
        <v>4128</v>
      </c>
      <c r="I5804" t="s">
        <v>3344</v>
      </c>
      <c r="J5804">
        <v>45.28</v>
      </c>
      <c r="K5804">
        <v>4</v>
      </c>
      <c r="L5804">
        <v>0</v>
      </c>
      <c r="M5804">
        <v>15.395200000000001</v>
      </c>
      <c r="N5804">
        <v>29.884799999999998</v>
      </c>
      <c r="O5804">
        <v>0</v>
      </c>
      <c r="P5804" t="s">
        <v>86</v>
      </c>
      <c r="Q5804" t="s">
        <v>10631</v>
      </c>
      <c r="R5804">
        <v>2</v>
      </c>
      <c r="S5804">
        <v>34</v>
      </c>
      <c r="T5804" t="s">
        <v>10766</v>
      </c>
      <c r="U5804" s="1">
        <v>44432</v>
      </c>
      <c r="V5804" s="1">
        <v>45745</v>
      </c>
      <c r="W5804" t="s">
        <v>10775</v>
      </c>
    </row>
    <row r="5805" spans="1:23" x14ac:dyDescent="0.25">
      <c r="A5805">
        <v>3756</v>
      </c>
      <c r="B5805" t="s">
        <v>7428</v>
      </c>
      <c r="C5805">
        <v>94938755</v>
      </c>
      <c r="D5805" s="1">
        <v>45066</v>
      </c>
      <c r="E5805" s="1">
        <v>45070</v>
      </c>
      <c r="F5805" t="s">
        <v>10696</v>
      </c>
      <c r="G5805" t="s">
        <v>88</v>
      </c>
      <c r="H5805" t="s">
        <v>4248</v>
      </c>
      <c r="I5805" t="s">
        <v>321</v>
      </c>
      <c r="J5805">
        <v>71.12</v>
      </c>
      <c r="K5805">
        <v>5</v>
      </c>
      <c r="L5805">
        <v>0.2</v>
      </c>
      <c r="M5805">
        <v>9.7789999999999999</v>
      </c>
      <c r="N5805">
        <v>61.341000000000008</v>
      </c>
      <c r="O5805">
        <v>14.224000000000002</v>
      </c>
      <c r="P5805" t="s">
        <v>86</v>
      </c>
      <c r="Q5805" t="s">
        <v>10632</v>
      </c>
      <c r="R5805">
        <v>4</v>
      </c>
      <c r="S5805">
        <v>13.749999999999998</v>
      </c>
      <c r="T5805" t="s">
        <v>10767</v>
      </c>
      <c r="U5805" s="1">
        <v>44837</v>
      </c>
      <c r="V5805" s="1">
        <v>45717</v>
      </c>
      <c r="W5805" t="s">
        <v>10763</v>
      </c>
    </row>
    <row r="5806" spans="1:23" x14ac:dyDescent="0.25">
      <c r="A5806">
        <v>3757</v>
      </c>
      <c r="B5806" t="s">
        <v>7428</v>
      </c>
      <c r="C5806">
        <v>96490710</v>
      </c>
      <c r="D5806" s="1">
        <v>45066</v>
      </c>
      <c r="E5806" s="1">
        <v>45070</v>
      </c>
      <c r="F5806" t="s">
        <v>10696</v>
      </c>
      <c r="G5806" t="s">
        <v>88</v>
      </c>
      <c r="H5806" t="s">
        <v>4248</v>
      </c>
      <c r="I5806" t="s">
        <v>2143</v>
      </c>
      <c r="J5806">
        <v>3.008</v>
      </c>
      <c r="K5806">
        <v>2</v>
      </c>
      <c r="L5806">
        <v>0.2</v>
      </c>
      <c r="M5806">
        <v>0.56399999999999995</v>
      </c>
      <c r="N5806">
        <v>2.444</v>
      </c>
      <c r="O5806">
        <v>0.60160000000000002</v>
      </c>
      <c r="P5806" t="s">
        <v>86</v>
      </c>
      <c r="Q5806" t="s">
        <v>10632</v>
      </c>
      <c r="R5806">
        <v>4</v>
      </c>
      <c r="S5806">
        <v>18.749999999999996</v>
      </c>
      <c r="T5806" t="s">
        <v>10766</v>
      </c>
      <c r="U5806" s="1">
        <v>44837</v>
      </c>
      <c r="V5806" s="1">
        <v>45717</v>
      </c>
      <c r="W5806" t="s">
        <v>10775</v>
      </c>
    </row>
    <row r="5807" spans="1:23" x14ac:dyDescent="0.25">
      <c r="A5807">
        <v>3758</v>
      </c>
      <c r="B5807" t="s">
        <v>7429</v>
      </c>
      <c r="C5807">
        <v>56704007</v>
      </c>
      <c r="D5807" s="1">
        <v>45067</v>
      </c>
      <c r="E5807" s="1">
        <v>45071</v>
      </c>
      <c r="F5807" t="s">
        <v>10696</v>
      </c>
      <c r="G5807" t="s">
        <v>88</v>
      </c>
      <c r="H5807" t="s">
        <v>3989</v>
      </c>
      <c r="I5807" t="s">
        <v>1200</v>
      </c>
      <c r="J5807">
        <v>301.95999999999998</v>
      </c>
      <c r="K5807">
        <v>2</v>
      </c>
      <c r="L5807">
        <v>0</v>
      </c>
      <c r="M5807">
        <v>87.568399999999997</v>
      </c>
      <c r="N5807">
        <v>214.39159999999998</v>
      </c>
      <c r="O5807">
        <v>0</v>
      </c>
      <c r="P5807" t="s">
        <v>86</v>
      </c>
      <c r="Q5807" t="s">
        <v>10631</v>
      </c>
      <c r="R5807">
        <v>4</v>
      </c>
      <c r="S5807">
        <v>29.000000000000004</v>
      </c>
      <c r="T5807" t="s">
        <v>10766</v>
      </c>
      <c r="U5807" s="1">
        <v>44663</v>
      </c>
      <c r="V5807" s="1">
        <v>45782</v>
      </c>
      <c r="W5807" t="s">
        <v>10775</v>
      </c>
    </row>
    <row r="5808" spans="1:23" x14ac:dyDescent="0.25">
      <c r="A5808">
        <v>3759</v>
      </c>
      <c r="B5808" t="s">
        <v>7429</v>
      </c>
      <c r="C5808">
        <v>40135527</v>
      </c>
      <c r="D5808" s="1">
        <v>45067</v>
      </c>
      <c r="E5808" s="1">
        <v>45071</v>
      </c>
      <c r="F5808" t="s">
        <v>10696</v>
      </c>
      <c r="G5808" t="s">
        <v>88</v>
      </c>
      <c r="H5808" t="s">
        <v>3989</v>
      </c>
      <c r="I5808" t="s">
        <v>1202</v>
      </c>
      <c r="J5808">
        <v>555.21</v>
      </c>
      <c r="K5808">
        <v>5</v>
      </c>
      <c r="L5808">
        <v>0.1</v>
      </c>
      <c r="M5808">
        <v>178.90100000000001</v>
      </c>
      <c r="N5808">
        <v>376.30900000000003</v>
      </c>
      <c r="O5808">
        <v>55.521000000000008</v>
      </c>
      <c r="P5808" t="s">
        <v>86</v>
      </c>
      <c r="Q5808" t="s">
        <v>10632</v>
      </c>
      <c r="R5808">
        <v>4</v>
      </c>
      <c r="S5808">
        <v>32.222222222222221</v>
      </c>
      <c r="T5808" t="s">
        <v>10766</v>
      </c>
      <c r="U5808" s="1">
        <v>44663</v>
      </c>
      <c r="V5808" s="1">
        <v>45782</v>
      </c>
      <c r="W5808" t="s">
        <v>10763</v>
      </c>
    </row>
    <row r="5809" spans="1:23" x14ac:dyDescent="0.25">
      <c r="A5809">
        <v>3760</v>
      </c>
      <c r="B5809" t="s">
        <v>7429</v>
      </c>
      <c r="C5809">
        <v>18776631</v>
      </c>
      <c r="D5809" s="1">
        <v>45067</v>
      </c>
      <c r="E5809" s="1">
        <v>45071</v>
      </c>
      <c r="F5809" t="s">
        <v>10696</v>
      </c>
      <c r="G5809" t="s">
        <v>88</v>
      </c>
      <c r="H5809" t="s">
        <v>3989</v>
      </c>
      <c r="I5809" t="s">
        <v>1204</v>
      </c>
      <c r="J5809">
        <v>523.48</v>
      </c>
      <c r="K5809">
        <v>4</v>
      </c>
      <c r="L5809">
        <v>0</v>
      </c>
      <c r="M5809">
        <v>130.87</v>
      </c>
      <c r="N5809">
        <v>392.61</v>
      </c>
      <c r="O5809">
        <v>0</v>
      </c>
      <c r="P5809" t="s">
        <v>86</v>
      </c>
      <c r="Q5809" t="s">
        <v>10631</v>
      </c>
      <c r="R5809">
        <v>4</v>
      </c>
      <c r="S5809">
        <v>25</v>
      </c>
      <c r="T5809" t="s">
        <v>10766</v>
      </c>
      <c r="U5809" s="1">
        <v>44663</v>
      </c>
      <c r="V5809" s="1">
        <v>45782</v>
      </c>
      <c r="W5809" t="s">
        <v>10775</v>
      </c>
    </row>
    <row r="5810" spans="1:23" x14ac:dyDescent="0.25">
      <c r="A5810">
        <v>3761</v>
      </c>
      <c r="B5810" t="s">
        <v>7429</v>
      </c>
      <c r="C5810">
        <v>44488311</v>
      </c>
      <c r="D5810" s="1">
        <v>45067</v>
      </c>
      <c r="E5810" s="1">
        <v>45071</v>
      </c>
      <c r="F5810" t="s">
        <v>10696</v>
      </c>
      <c r="G5810" t="s">
        <v>88</v>
      </c>
      <c r="H5810" t="s">
        <v>3989</v>
      </c>
      <c r="I5810" t="s">
        <v>200</v>
      </c>
      <c r="J5810">
        <v>161.82</v>
      </c>
      <c r="K5810">
        <v>9</v>
      </c>
      <c r="L5810">
        <v>0</v>
      </c>
      <c r="M5810">
        <v>46.927799999999998</v>
      </c>
      <c r="N5810">
        <v>114.8922</v>
      </c>
      <c r="O5810">
        <v>0</v>
      </c>
      <c r="P5810" t="s">
        <v>86</v>
      </c>
      <c r="Q5810" t="s">
        <v>10631</v>
      </c>
      <c r="R5810">
        <v>4</v>
      </c>
      <c r="S5810">
        <v>28.999999999999996</v>
      </c>
      <c r="T5810" t="s">
        <v>10766</v>
      </c>
      <c r="U5810" s="1">
        <v>44663</v>
      </c>
      <c r="V5810" s="1">
        <v>45782</v>
      </c>
      <c r="W5810" t="s">
        <v>10763</v>
      </c>
    </row>
    <row r="5811" spans="1:23" x14ac:dyDescent="0.25">
      <c r="A5811">
        <v>3762</v>
      </c>
      <c r="B5811" t="s">
        <v>7430</v>
      </c>
      <c r="C5811">
        <v>55004668</v>
      </c>
      <c r="D5811" s="1">
        <v>45067</v>
      </c>
      <c r="E5811" s="1">
        <v>45072</v>
      </c>
      <c r="F5811" t="s">
        <v>10700</v>
      </c>
      <c r="G5811" t="s">
        <v>88</v>
      </c>
      <c r="H5811" t="s">
        <v>6201</v>
      </c>
      <c r="I5811" t="s">
        <v>1748</v>
      </c>
      <c r="J5811">
        <v>19.920000000000002</v>
      </c>
      <c r="K5811">
        <v>4</v>
      </c>
      <c r="L5811">
        <v>0</v>
      </c>
      <c r="M5811">
        <v>9.3623999999999992</v>
      </c>
      <c r="N5811">
        <v>10.557600000000003</v>
      </c>
      <c r="O5811">
        <v>0</v>
      </c>
      <c r="P5811" t="s">
        <v>86</v>
      </c>
      <c r="Q5811" t="s">
        <v>10631</v>
      </c>
      <c r="R5811">
        <v>5</v>
      </c>
      <c r="S5811">
        <v>46.999999999999993</v>
      </c>
      <c r="T5811" t="s">
        <v>10766</v>
      </c>
      <c r="U5811" s="1">
        <v>44670</v>
      </c>
      <c r="V5811" s="1">
        <v>45528</v>
      </c>
      <c r="W5811" t="s">
        <v>10770</v>
      </c>
    </row>
    <row r="5812" spans="1:23" x14ac:dyDescent="0.25">
      <c r="A5812">
        <v>3763</v>
      </c>
      <c r="B5812" t="s">
        <v>7430</v>
      </c>
      <c r="C5812">
        <v>41334991</v>
      </c>
      <c r="D5812" s="1">
        <v>45067</v>
      </c>
      <c r="E5812" s="1">
        <v>45072</v>
      </c>
      <c r="F5812" t="s">
        <v>10700</v>
      </c>
      <c r="G5812" t="s">
        <v>88</v>
      </c>
      <c r="H5812" t="s">
        <v>6201</v>
      </c>
      <c r="I5812" t="s">
        <v>1749</v>
      </c>
      <c r="J5812">
        <v>1106.9100000000001</v>
      </c>
      <c r="K5812">
        <v>9</v>
      </c>
      <c r="L5812">
        <v>0</v>
      </c>
      <c r="M5812">
        <v>121.76009999999999</v>
      </c>
      <c r="N5812">
        <v>985.14990000000012</v>
      </c>
      <c r="O5812">
        <v>0</v>
      </c>
      <c r="P5812" t="s">
        <v>86</v>
      </c>
      <c r="Q5812" t="s">
        <v>10631</v>
      </c>
      <c r="R5812">
        <v>5</v>
      </c>
      <c r="S5812">
        <v>10.999999999999998</v>
      </c>
      <c r="T5812" t="s">
        <v>10767</v>
      </c>
      <c r="U5812" s="1">
        <v>44670</v>
      </c>
      <c r="V5812" s="1">
        <v>45528</v>
      </c>
      <c r="W5812" t="s">
        <v>10770</v>
      </c>
    </row>
    <row r="5813" spans="1:23" x14ac:dyDescent="0.25">
      <c r="A5813">
        <v>3764</v>
      </c>
      <c r="B5813" t="s">
        <v>7431</v>
      </c>
      <c r="C5813">
        <v>52902077</v>
      </c>
      <c r="D5813" s="1">
        <v>45067</v>
      </c>
      <c r="E5813" s="1">
        <v>45068</v>
      </c>
      <c r="F5813" t="s">
        <v>10703</v>
      </c>
      <c r="G5813" t="s">
        <v>3816</v>
      </c>
      <c r="H5813" t="s">
        <v>4158</v>
      </c>
      <c r="I5813" t="s">
        <v>2200</v>
      </c>
      <c r="J5813">
        <v>21.48</v>
      </c>
      <c r="K5813">
        <v>3</v>
      </c>
      <c r="L5813">
        <v>0.2</v>
      </c>
      <c r="M5813">
        <v>-0.26850000000000002</v>
      </c>
      <c r="N5813">
        <v>21.7485</v>
      </c>
      <c r="O5813">
        <v>4.2960000000000003</v>
      </c>
      <c r="P5813" t="s">
        <v>10633</v>
      </c>
      <c r="Q5813" t="s">
        <v>10632</v>
      </c>
      <c r="R5813">
        <v>1</v>
      </c>
      <c r="S5813">
        <v>-1.25</v>
      </c>
      <c r="T5813" t="s">
        <v>10768</v>
      </c>
      <c r="U5813" s="1">
        <v>44837</v>
      </c>
      <c r="V5813" s="1">
        <v>45810</v>
      </c>
      <c r="W5813" t="s">
        <v>10775</v>
      </c>
    </row>
    <row r="5814" spans="1:23" x14ac:dyDescent="0.25">
      <c r="A5814">
        <v>3765</v>
      </c>
      <c r="B5814" t="s">
        <v>7431</v>
      </c>
      <c r="C5814">
        <v>62126873</v>
      </c>
      <c r="D5814" s="1">
        <v>45067</v>
      </c>
      <c r="E5814" s="1">
        <v>45068</v>
      </c>
      <c r="F5814" t="s">
        <v>10703</v>
      </c>
      <c r="G5814" t="s">
        <v>3816</v>
      </c>
      <c r="H5814" t="s">
        <v>4158</v>
      </c>
      <c r="I5814" t="s">
        <v>2202</v>
      </c>
      <c r="J5814">
        <v>8.7840000000000007</v>
      </c>
      <c r="K5814">
        <v>4</v>
      </c>
      <c r="L5814">
        <v>0.8</v>
      </c>
      <c r="M5814">
        <v>-13.6152</v>
      </c>
      <c r="N5814">
        <v>22.3992</v>
      </c>
      <c r="O5814">
        <v>7.0272000000000006</v>
      </c>
      <c r="P5814" t="s">
        <v>10633</v>
      </c>
      <c r="Q5814" t="s">
        <v>10632</v>
      </c>
      <c r="R5814">
        <v>1</v>
      </c>
      <c r="S5814">
        <v>-154.99999999999997</v>
      </c>
      <c r="T5814" t="s">
        <v>10768</v>
      </c>
      <c r="U5814" s="1">
        <v>44837</v>
      </c>
      <c r="V5814" s="1">
        <v>45810</v>
      </c>
      <c r="W5814" t="s">
        <v>10775</v>
      </c>
    </row>
    <row r="5815" spans="1:23" x14ac:dyDescent="0.25">
      <c r="A5815">
        <v>3766</v>
      </c>
      <c r="B5815" t="s">
        <v>7432</v>
      </c>
      <c r="C5815">
        <v>62780476</v>
      </c>
      <c r="D5815" s="1">
        <v>45067</v>
      </c>
      <c r="E5815" s="1">
        <v>45068</v>
      </c>
      <c r="F5815" t="s">
        <v>10703</v>
      </c>
      <c r="G5815" t="s">
        <v>3847</v>
      </c>
      <c r="H5815" t="s">
        <v>4558</v>
      </c>
      <c r="I5815" t="s">
        <v>263</v>
      </c>
      <c r="J5815">
        <v>4.3040000000000003</v>
      </c>
      <c r="K5815">
        <v>1</v>
      </c>
      <c r="L5815">
        <v>0.2</v>
      </c>
      <c r="M5815">
        <v>1.5602</v>
      </c>
      <c r="N5815">
        <v>2.7438000000000002</v>
      </c>
      <c r="O5815">
        <v>0.86080000000000012</v>
      </c>
      <c r="P5815" t="s">
        <v>86</v>
      </c>
      <c r="Q5815" t="s">
        <v>10632</v>
      </c>
      <c r="R5815">
        <v>1</v>
      </c>
      <c r="S5815">
        <v>36.25</v>
      </c>
      <c r="T5815" t="s">
        <v>10766</v>
      </c>
      <c r="U5815" s="1">
        <v>44374</v>
      </c>
      <c r="V5815" s="1">
        <v>45744</v>
      </c>
      <c r="W5815" t="s">
        <v>10769</v>
      </c>
    </row>
    <row r="5816" spans="1:23" x14ac:dyDescent="0.25">
      <c r="A5816">
        <v>3767</v>
      </c>
      <c r="B5816" t="s">
        <v>7433</v>
      </c>
      <c r="C5816">
        <v>6093737</v>
      </c>
      <c r="D5816" s="1">
        <v>45067</v>
      </c>
      <c r="E5816" s="1">
        <v>45068</v>
      </c>
      <c r="F5816" t="s">
        <v>10703</v>
      </c>
      <c r="G5816" t="s">
        <v>3816</v>
      </c>
      <c r="H5816" t="s">
        <v>4945</v>
      </c>
      <c r="I5816" t="s">
        <v>3042</v>
      </c>
      <c r="J5816">
        <v>56.3</v>
      </c>
      <c r="K5816">
        <v>2</v>
      </c>
      <c r="L5816">
        <v>0</v>
      </c>
      <c r="M5816">
        <v>15.763999999999999</v>
      </c>
      <c r="N5816">
        <v>40.536000000000001</v>
      </c>
      <c r="O5816">
        <v>0</v>
      </c>
      <c r="P5816" t="s">
        <v>86</v>
      </c>
      <c r="Q5816" t="s">
        <v>10631</v>
      </c>
      <c r="R5816">
        <v>1</v>
      </c>
      <c r="S5816">
        <v>28.000000000000004</v>
      </c>
      <c r="T5816" t="s">
        <v>10766</v>
      </c>
      <c r="U5816" s="1">
        <v>44447</v>
      </c>
      <c r="V5816" s="1">
        <v>45786</v>
      </c>
      <c r="W5816" t="s">
        <v>10775</v>
      </c>
    </row>
    <row r="5817" spans="1:23" x14ac:dyDescent="0.25">
      <c r="A5817">
        <v>3768</v>
      </c>
      <c r="B5817" t="s">
        <v>7434</v>
      </c>
      <c r="C5817">
        <v>66206772</v>
      </c>
      <c r="D5817" s="1">
        <v>45068</v>
      </c>
      <c r="E5817" s="1">
        <v>45072</v>
      </c>
      <c r="F5817" t="s">
        <v>10696</v>
      </c>
      <c r="G5817" t="s">
        <v>88</v>
      </c>
      <c r="H5817" t="s">
        <v>4875</v>
      </c>
      <c r="I5817" t="s">
        <v>164</v>
      </c>
      <c r="J5817">
        <v>152.99100000000001</v>
      </c>
      <c r="K5817">
        <v>3</v>
      </c>
      <c r="L5817">
        <v>0.7</v>
      </c>
      <c r="M5817">
        <v>-122.39279999999999</v>
      </c>
      <c r="N5817">
        <v>275.38380000000001</v>
      </c>
      <c r="O5817">
        <v>107.0937</v>
      </c>
      <c r="P5817" t="s">
        <v>10633</v>
      </c>
      <c r="Q5817" t="s">
        <v>10632</v>
      </c>
      <c r="R5817">
        <v>4</v>
      </c>
      <c r="S5817">
        <v>-80</v>
      </c>
      <c r="T5817" t="s">
        <v>10768</v>
      </c>
      <c r="U5817" s="1">
        <v>44677</v>
      </c>
      <c r="V5817" s="1">
        <v>45810</v>
      </c>
      <c r="W5817" t="s">
        <v>10775</v>
      </c>
    </row>
    <row r="5818" spans="1:23" x14ac:dyDescent="0.25">
      <c r="A5818">
        <v>3769</v>
      </c>
      <c r="B5818" t="s">
        <v>7434</v>
      </c>
      <c r="C5818">
        <v>94705374</v>
      </c>
      <c r="D5818" s="1">
        <v>45068</v>
      </c>
      <c r="E5818" s="1">
        <v>45072</v>
      </c>
      <c r="F5818" t="s">
        <v>10696</v>
      </c>
      <c r="G5818" t="s">
        <v>88</v>
      </c>
      <c r="H5818" t="s">
        <v>4875</v>
      </c>
      <c r="I5818" t="s">
        <v>2057</v>
      </c>
      <c r="J5818">
        <v>10.584</v>
      </c>
      <c r="K5818">
        <v>7</v>
      </c>
      <c r="L5818">
        <v>0.2</v>
      </c>
      <c r="M5818">
        <v>-2.3814000000000002</v>
      </c>
      <c r="N5818">
        <v>12.965399999999999</v>
      </c>
      <c r="O5818">
        <v>2.1168</v>
      </c>
      <c r="P5818" t="s">
        <v>10633</v>
      </c>
      <c r="Q5818" t="s">
        <v>10632</v>
      </c>
      <c r="R5818">
        <v>4</v>
      </c>
      <c r="S5818">
        <v>-22.500000000000004</v>
      </c>
      <c r="T5818" t="s">
        <v>10768</v>
      </c>
      <c r="U5818" s="1">
        <v>44677</v>
      </c>
      <c r="V5818" s="1">
        <v>45810</v>
      </c>
      <c r="W5818" t="s">
        <v>10763</v>
      </c>
    </row>
    <row r="5819" spans="1:23" x14ac:dyDescent="0.25">
      <c r="A5819">
        <v>3770</v>
      </c>
      <c r="B5819" t="s">
        <v>7434</v>
      </c>
      <c r="C5819">
        <v>70081476</v>
      </c>
      <c r="D5819" s="1">
        <v>45068</v>
      </c>
      <c r="E5819" s="1">
        <v>45072</v>
      </c>
      <c r="F5819" t="s">
        <v>10696</v>
      </c>
      <c r="G5819" t="s">
        <v>88</v>
      </c>
      <c r="H5819" t="s">
        <v>4875</v>
      </c>
      <c r="I5819" t="s">
        <v>2615</v>
      </c>
      <c r="J5819">
        <v>94.92</v>
      </c>
      <c r="K5819">
        <v>4</v>
      </c>
      <c r="L5819">
        <v>0.4</v>
      </c>
      <c r="M5819">
        <v>15.82</v>
      </c>
      <c r="N5819">
        <v>79.099999999999994</v>
      </c>
      <c r="O5819">
        <v>37.968000000000004</v>
      </c>
      <c r="P5819" t="s">
        <v>86</v>
      </c>
      <c r="Q5819" t="s">
        <v>10632</v>
      </c>
      <c r="R5819">
        <v>4</v>
      </c>
      <c r="S5819">
        <v>16.666666666666664</v>
      </c>
      <c r="T5819" t="s">
        <v>10766</v>
      </c>
      <c r="U5819" s="1">
        <v>44677</v>
      </c>
      <c r="V5819" s="1">
        <v>45810</v>
      </c>
      <c r="W5819" t="s">
        <v>10775</v>
      </c>
    </row>
    <row r="5820" spans="1:23" x14ac:dyDescent="0.25">
      <c r="A5820">
        <v>3771</v>
      </c>
      <c r="B5820" t="s">
        <v>7435</v>
      </c>
      <c r="C5820">
        <v>40496602</v>
      </c>
      <c r="D5820" s="1">
        <v>45068</v>
      </c>
      <c r="E5820" s="1">
        <v>45071</v>
      </c>
      <c r="F5820" t="s">
        <v>10701</v>
      </c>
      <c r="G5820" t="s">
        <v>92</v>
      </c>
      <c r="H5820" t="s">
        <v>4830</v>
      </c>
      <c r="I5820" t="s">
        <v>1386</v>
      </c>
      <c r="J5820">
        <v>3.8820000000000001</v>
      </c>
      <c r="K5820">
        <v>3</v>
      </c>
      <c r="L5820">
        <v>0.8</v>
      </c>
      <c r="M5820">
        <v>-5.8230000000000004</v>
      </c>
      <c r="N5820">
        <v>9.7050000000000001</v>
      </c>
      <c r="O5820">
        <v>3.1056000000000004</v>
      </c>
      <c r="P5820" t="s">
        <v>10633</v>
      </c>
      <c r="Q5820" t="s">
        <v>10632</v>
      </c>
      <c r="R5820">
        <v>3</v>
      </c>
      <c r="S5820">
        <v>-150</v>
      </c>
      <c r="T5820" t="s">
        <v>10768</v>
      </c>
      <c r="U5820" s="1">
        <v>44405</v>
      </c>
      <c r="V5820" s="1">
        <v>45777</v>
      </c>
      <c r="W5820" t="s">
        <v>10775</v>
      </c>
    </row>
    <row r="5821" spans="1:23" x14ac:dyDescent="0.25">
      <c r="A5821">
        <v>3772</v>
      </c>
      <c r="B5821" t="s">
        <v>7436</v>
      </c>
      <c r="C5821">
        <v>53620563</v>
      </c>
      <c r="D5821" s="1">
        <v>45068</v>
      </c>
      <c r="E5821" s="1">
        <v>45070</v>
      </c>
      <c r="F5821" t="s">
        <v>10697</v>
      </c>
      <c r="G5821" t="s">
        <v>92</v>
      </c>
      <c r="H5821" t="s">
        <v>55</v>
      </c>
      <c r="I5821" t="s">
        <v>1640</v>
      </c>
      <c r="J5821">
        <v>17.48</v>
      </c>
      <c r="K5821">
        <v>2</v>
      </c>
      <c r="L5821">
        <v>0</v>
      </c>
      <c r="M5821">
        <v>8.2156000000000002</v>
      </c>
      <c r="N5821">
        <v>9.2644000000000002</v>
      </c>
      <c r="O5821">
        <v>0</v>
      </c>
      <c r="P5821" t="s">
        <v>86</v>
      </c>
      <c r="Q5821" t="s">
        <v>10631</v>
      </c>
      <c r="R5821">
        <v>2</v>
      </c>
      <c r="S5821">
        <v>47</v>
      </c>
      <c r="T5821" t="s">
        <v>10766</v>
      </c>
      <c r="U5821" s="1">
        <v>44475</v>
      </c>
      <c r="V5821" s="1">
        <v>45761</v>
      </c>
      <c r="W5821" t="s">
        <v>10775</v>
      </c>
    </row>
    <row r="5822" spans="1:23" x14ac:dyDescent="0.25">
      <c r="A5822">
        <v>3773</v>
      </c>
      <c r="B5822" t="s">
        <v>7436</v>
      </c>
      <c r="C5822">
        <v>64365640</v>
      </c>
      <c r="D5822" s="1">
        <v>45068</v>
      </c>
      <c r="E5822" s="1">
        <v>45070</v>
      </c>
      <c r="F5822" t="s">
        <v>10697</v>
      </c>
      <c r="G5822" t="s">
        <v>92</v>
      </c>
      <c r="H5822" t="s">
        <v>55</v>
      </c>
      <c r="I5822" t="s">
        <v>1806</v>
      </c>
      <c r="J5822">
        <v>71.88</v>
      </c>
      <c r="K5822">
        <v>2</v>
      </c>
      <c r="L5822">
        <v>0</v>
      </c>
      <c r="M5822">
        <v>32.345999999999997</v>
      </c>
      <c r="N5822">
        <v>39.533999999999999</v>
      </c>
      <c r="O5822">
        <v>0</v>
      </c>
      <c r="P5822" t="s">
        <v>86</v>
      </c>
      <c r="Q5822" t="s">
        <v>10631</v>
      </c>
      <c r="R5822">
        <v>2</v>
      </c>
      <c r="S5822">
        <v>44.999999999999993</v>
      </c>
      <c r="T5822" t="s">
        <v>10766</v>
      </c>
      <c r="U5822" s="1">
        <v>44475</v>
      </c>
      <c r="V5822" s="1">
        <v>45761</v>
      </c>
      <c r="W5822" t="s">
        <v>10775</v>
      </c>
    </row>
    <row r="5823" spans="1:23" x14ac:dyDescent="0.25">
      <c r="A5823">
        <v>3774</v>
      </c>
      <c r="B5823" t="s">
        <v>7437</v>
      </c>
      <c r="C5823">
        <v>89509628</v>
      </c>
      <c r="D5823" s="1">
        <v>45068</v>
      </c>
      <c r="E5823" s="1">
        <v>45073</v>
      </c>
      <c r="F5823" t="s">
        <v>10700</v>
      </c>
      <c r="G5823" t="s">
        <v>88</v>
      </c>
      <c r="H5823" t="s">
        <v>5683</v>
      </c>
      <c r="I5823" t="s">
        <v>2491</v>
      </c>
      <c r="J5823">
        <v>177.48</v>
      </c>
      <c r="K5823">
        <v>3</v>
      </c>
      <c r="L5823">
        <v>0.2</v>
      </c>
      <c r="M5823">
        <v>19.9665</v>
      </c>
      <c r="N5823">
        <v>157.51349999999999</v>
      </c>
      <c r="O5823">
        <v>35.496000000000002</v>
      </c>
      <c r="P5823" t="s">
        <v>86</v>
      </c>
      <c r="Q5823" t="s">
        <v>10632</v>
      </c>
      <c r="R5823">
        <v>5</v>
      </c>
      <c r="S5823">
        <v>11.25</v>
      </c>
      <c r="T5823" t="s">
        <v>10767</v>
      </c>
      <c r="U5823" s="1">
        <v>44501</v>
      </c>
      <c r="V5823" s="1">
        <v>45485</v>
      </c>
      <c r="W5823" t="s">
        <v>10770</v>
      </c>
    </row>
    <row r="5824" spans="1:23" x14ac:dyDescent="0.25">
      <c r="A5824">
        <v>3775</v>
      </c>
      <c r="B5824" t="s">
        <v>7438</v>
      </c>
      <c r="C5824">
        <v>29000867</v>
      </c>
      <c r="D5824" s="1">
        <v>45068</v>
      </c>
      <c r="E5824" s="1">
        <v>45072</v>
      </c>
      <c r="F5824" t="s">
        <v>10696</v>
      </c>
      <c r="G5824" t="s">
        <v>88</v>
      </c>
      <c r="H5824" t="s">
        <v>4165</v>
      </c>
      <c r="I5824" t="s">
        <v>1995</v>
      </c>
      <c r="J5824">
        <v>23.66</v>
      </c>
      <c r="K5824">
        <v>7</v>
      </c>
      <c r="L5824">
        <v>0</v>
      </c>
      <c r="M5824">
        <v>10.883599999999999</v>
      </c>
      <c r="N5824">
        <v>12.776400000000001</v>
      </c>
      <c r="O5824">
        <v>0</v>
      </c>
      <c r="P5824" t="s">
        <v>86</v>
      </c>
      <c r="Q5824" t="s">
        <v>10631</v>
      </c>
      <c r="R5824">
        <v>4</v>
      </c>
      <c r="S5824">
        <v>46</v>
      </c>
      <c r="T5824" t="s">
        <v>10766</v>
      </c>
      <c r="U5824" s="1">
        <v>44515</v>
      </c>
      <c r="V5824" s="1">
        <v>45711</v>
      </c>
      <c r="W5824" t="s">
        <v>10763</v>
      </c>
    </row>
    <row r="5825" spans="1:23" x14ac:dyDescent="0.25">
      <c r="A5825">
        <v>3776</v>
      </c>
      <c r="B5825" t="s">
        <v>7438</v>
      </c>
      <c r="C5825">
        <v>58461399</v>
      </c>
      <c r="D5825" s="1">
        <v>45068</v>
      </c>
      <c r="E5825" s="1">
        <v>45072</v>
      </c>
      <c r="F5825" t="s">
        <v>10696</v>
      </c>
      <c r="G5825" t="s">
        <v>88</v>
      </c>
      <c r="H5825" t="s">
        <v>4165</v>
      </c>
      <c r="I5825" t="s">
        <v>3183</v>
      </c>
      <c r="J5825">
        <v>681.40800000000002</v>
      </c>
      <c r="K5825">
        <v>12</v>
      </c>
      <c r="L5825">
        <v>0.2</v>
      </c>
      <c r="M5825">
        <v>42.588000000000001</v>
      </c>
      <c r="N5825">
        <v>638.82000000000005</v>
      </c>
      <c r="O5825">
        <v>136.2816</v>
      </c>
      <c r="P5825" t="s">
        <v>86</v>
      </c>
      <c r="Q5825" t="s">
        <v>10632</v>
      </c>
      <c r="R5825">
        <v>4</v>
      </c>
      <c r="S5825">
        <v>6.25</v>
      </c>
      <c r="T5825" t="s">
        <v>10768</v>
      </c>
      <c r="U5825" s="1">
        <v>44515</v>
      </c>
      <c r="V5825" s="1">
        <v>45711</v>
      </c>
      <c r="W5825" t="s">
        <v>10763</v>
      </c>
    </row>
    <row r="5826" spans="1:23" x14ac:dyDescent="0.25">
      <c r="A5826">
        <v>3777</v>
      </c>
      <c r="B5826" t="s">
        <v>7439</v>
      </c>
      <c r="C5826">
        <v>37558571</v>
      </c>
      <c r="D5826" s="1">
        <v>45068</v>
      </c>
      <c r="E5826" s="1">
        <v>45070</v>
      </c>
      <c r="F5826" t="s">
        <v>10697</v>
      </c>
      <c r="G5826" t="s">
        <v>92</v>
      </c>
      <c r="H5826" t="s">
        <v>4319</v>
      </c>
      <c r="I5826" t="s">
        <v>3494</v>
      </c>
      <c r="J5826">
        <v>80.959999999999994</v>
      </c>
      <c r="K5826">
        <v>4</v>
      </c>
      <c r="L5826">
        <v>0</v>
      </c>
      <c r="M5826">
        <v>29.145600000000002</v>
      </c>
      <c r="N5826">
        <v>51.814399999999992</v>
      </c>
      <c r="O5826">
        <v>0</v>
      </c>
      <c r="P5826" t="s">
        <v>86</v>
      </c>
      <c r="Q5826" t="s">
        <v>10631</v>
      </c>
      <c r="R5826">
        <v>2</v>
      </c>
      <c r="S5826">
        <v>36.000000000000007</v>
      </c>
      <c r="T5826" t="s">
        <v>10766</v>
      </c>
      <c r="U5826" s="1">
        <v>44692</v>
      </c>
      <c r="V5826" s="1">
        <v>45721</v>
      </c>
      <c r="W5826" t="s">
        <v>10775</v>
      </c>
    </row>
    <row r="5827" spans="1:23" x14ac:dyDescent="0.25">
      <c r="A5827">
        <v>3778</v>
      </c>
      <c r="B5827" t="s">
        <v>7439</v>
      </c>
      <c r="C5827">
        <v>79703635</v>
      </c>
      <c r="D5827" s="1">
        <v>45068</v>
      </c>
      <c r="E5827" s="1">
        <v>45070</v>
      </c>
      <c r="F5827" t="s">
        <v>10697</v>
      </c>
      <c r="G5827" t="s">
        <v>92</v>
      </c>
      <c r="H5827" t="s">
        <v>4319</v>
      </c>
      <c r="I5827" t="s">
        <v>3026</v>
      </c>
      <c r="J5827">
        <v>25.92</v>
      </c>
      <c r="K5827">
        <v>4</v>
      </c>
      <c r="L5827">
        <v>0</v>
      </c>
      <c r="M5827">
        <v>12.441599999999999</v>
      </c>
      <c r="N5827">
        <v>13.478400000000002</v>
      </c>
      <c r="O5827">
        <v>0</v>
      </c>
      <c r="P5827" t="s">
        <v>86</v>
      </c>
      <c r="Q5827" t="s">
        <v>10631</v>
      </c>
      <c r="R5827">
        <v>2</v>
      </c>
      <c r="S5827">
        <v>47.999999999999993</v>
      </c>
      <c r="T5827" t="s">
        <v>10766</v>
      </c>
      <c r="U5827" s="1">
        <v>44692</v>
      </c>
      <c r="V5827" s="1">
        <v>45721</v>
      </c>
      <c r="W5827" t="s">
        <v>10775</v>
      </c>
    </row>
    <row r="5828" spans="1:23" x14ac:dyDescent="0.25">
      <c r="A5828">
        <v>3779</v>
      </c>
      <c r="B5828" t="s">
        <v>7440</v>
      </c>
      <c r="C5828">
        <v>26713265</v>
      </c>
      <c r="D5828" s="1">
        <v>45068</v>
      </c>
      <c r="E5828" s="1">
        <v>45071</v>
      </c>
      <c r="F5828" t="s">
        <v>10701</v>
      </c>
      <c r="G5828" t="s">
        <v>3816</v>
      </c>
      <c r="H5828" t="s">
        <v>4853</v>
      </c>
      <c r="I5828" t="s">
        <v>2988</v>
      </c>
      <c r="J5828">
        <v>17.088000000000001</v>
      </c>
      <c r="K5828">
        <v>2</v>
      </c>
      <c r="L5828">
        <v>0.2</v>
      </c>
      <c r="M5828">
        <v>1.0680000000000001</v>
      </c>
      <c r="N5828">
        <v>16.02</v>
      </c>
      <c r="O5828">
        <v>3.4176000000000002</v>
      </c>
      <c r="P5828" t="s">
        <v>86</v>
      </c>
      <c r="Q5828" t="s">
        <v>10632</v>
      </c>
      <c r="R5828">
        <v>3</v>
      </c>
      <c r="S5828">
        <v>6.25</v>
      </c>
      <c r="T5828" t="s">
        <v>10768</v>
      </c>
      <c r="U5828" s="1">
        <v>44691</v>
      </c>
      <c r="V5828" s="1">
        <v>45780</v>
      </c>
      <c r="W5828" t="s">
        <v>10775</v>
      </c>
    </row>
    <row r="5829" spans="1:23" x14ac:dyDescent="0.25">
      <c r="A5829">
        <v>3780</v>
      </c>
      <c r="B5829" t="s">
        <v>7441</v>
      </c>
      <c r="C5829">
        <v>6665743</v>
      </c>
      <c r="D5829" s="1">
        <v>45068</v>
      </c>
      <c r="E5829" s="1">
        <v>45071</v>
      </c>
      <c r="F5829" t="s">
        <v>10701</v>
      </c>
      <c r="G5829" t="s">
        <v>3816</v>
      </c>
      <c r="H5829" t="s">
        <v>5170</v>
      </c>
      <c r="I5829" t="s">
        <v>1364</v>
      </c>
      <c r="J5829">
        <v>6.048</v>
      </c>
      <c r="K5829">
        <v>7</v>
      </c>
      <c r="L5829">
        <v>0.7</v>
      </c>
      <c r="M5829">
        <v>-4.2336</v>
      </c>
      <c r="N5829">
        <v>10.281600000000001</v>
      </c>
      <c r="O5829">
        <v>4.2336</v>
      </c>
      <c r="P5829" t="s">
        <v>10633</v>
      </c>
      <c r="Q5829" t="s">
        <v>10632</v>
      </c>
      <c r="R5829">
        <v>3</v>
      </c>
      <c r="S5829">
        <v>-70</v>
      </c>
      <c r="T5829" t="s">
        <v>10768</v>
      </c>
      <c r="U5829" s="1">
        <v>44590</v>
      </c>
      <c r="V5829" s="1">
        <v>45804</v>
      </c>
      <c r="W5829" t="s">
        <v>10763</v>
      </c>
    </row>
    <row r="5830" spans="1:23" x14ac:dyDescent="0.25">
      <c r="A5830">
        <v>3781</v>
      </c>
      <c r="B5830" t="s">
        <v>7441</v>
      </c>
      <c r="C5830">
        <v>96298696</v>
      </c>
      <c r="D5830" s="1">
        <v>45068</v>
      </c>
      <c r="E5830" s="1">
        <v>45071</v>
      </c>
      <c r="F5830" t="s">
        <v>10701</v>
      </c>
      <c r="G5830" t="s">
        <v>3816</v>
      </c>
      <c r="H5830" t="s">
        <v>5170</v>
      </c>
      <c r="I5830" t="s">
        <v>2821</v>
      </c>
      <c r="J5830">
        <v>98.352000000000004</v>
      </c>
      <c r="K5830">
        <v>3</v>
      </c>
      <c r="L5830">
        <v>0.2</v>
      </c>
      <c r="M5830">
        <v>9.8352000000000004</v>
      </c>
      <c r="N5830">
        <v>88.516800000000003</v>
      </c>
      <c r="O5830">
        <v>19.670400000000001</v>
      </c>
      <c r="P5830" t="s">
        <v>86</v>
      </c>
      <c r="Q5830" t="s">
        <v>10632</v>
      </c>
      <c r="R5830">
        <v>3</v>
      </c>
      <c r="S5830">
        <v>10</v>
      </c>
      <c r="T5830" t="s">
        <v>10767</v>
      </c>
      <c r="U5830" s="1">
        <v>44590</v>
      </c>
      <c r="V5830" s="1">
        <v>45804</v>
      </c>
      <c r="W5830" t="s">
        <v>10775</v>
      </c>
    </row>
    <row r="5831" spans="1:23" x14ac:dyDescent="0.25">
      <c r="A5831">
        <v>3782</v>
      </c>
      <c r="B5831" t="s">
        <v>7441</v>
      </c>
      <c r="C5831">
        <v>68095487</v>
      </c>
      <c r="D5831" s="1">
        <v>45068</v>
      </c>
      <c r="E5831" s="1">
        <v>45071</v>
      </c>
      <c r="F5831" t="s">
        <v>10701</v>
      </c>
      <c r="G5831" t="s">
        <v>3816</v>
      </c>
      <c r="H5831" t="s">
        <v>5170</v>
      </c>
      <c r="I5831" t="s">
        <v>581</v>
      </c>
      <c r="J5831">
        <v>335.74400000000003</v>
      </c>
      <c r="K5831">
        <v>2</v>
      </c>
      <c r="L5831">
        <v>0.2</v>
      </c>
      <c r="M5831">
        <v>25.180800000000001</v>
      </c>
      <c r="N5831">
        <v>310.56320000000005</v>
      </c>
      <c r="O5831">
        <v>67.148800000000008</v>
      </c>
      <c r="P5831" t="s">
        <v>86</v>
      </c>
      <c r="Q5831" t="s">
        <v>10632</v>
      </c>
      <c r="R5831">
        <v>3</v>
      </c>
      <c r="S5831">
        <v>7.5</v>
      </c>
      <c r="T5831" t="s">
        <v>10768</v>
      </c>
      <c r="U5831" s="1">
        <v>44590</v>
      </c>
      <c r="V5831" s="1">
        <v>45804</v>
      </c>
      <c r="W5831" t="s">
        <v>10775</v>
      </c>
    </row>
    <row r="5832" spans="1:23" x14ac:dyDescent="0.25">
      <c r="A5832">
        <v>3783</v>
      </c>
      <c r="B5832" t="s">
        <v>7442</v>
      </c>
      <c r="C5832">
        <v>60162468</v>
      </c>
      <c r="D5832" s="1">
        <v>45069</v>
      </c>
      <c r="E5832" s="1">
        <v>45076</v>
      </c>
      <c r="F5832" t="s">
        <v>10699</v>
      </c>
      <c r="G5832" t="s">
        <v>88</v>
      </c>
      <c r="H5832" t="s">
        <v>4276</v>
      </c>
      <c r="I5832" t="s">
        <v>2119</v>
      </c>
      <c r="J5832">
        <v>55.423999999999999</v>
      </c>
      <c r="K5832">
        <v>2</v>
      </c>
      <c r="L5832">
        <v>0.2</v>
      </c>
      <c r="M5832">
        <v>19.398399999999999</v>
      </c>
      <c r="N5832">
        <v>36.025599999999997</v>
      </c>
      <c r="O5832">
        <v>11.084800000000001</v>
      </c>
      <c r="P5832" t="s">
        <v>86</v>
      </c>
      <c r="Q5832" t="s">
        <v>10632</v>
      </c>
      <c r="R5832">
        <v>7</v>
      </c>
      <c r="S5832">
        <v>35</v>
      </c>
      <c r="T5832" t="s">
        <v>10766</v>
      </c>
      <c r="U5832" s="1">
        <v>44621</v>
      </c>
      <c r="V5832" s="1">
        <v>45817</v>
      </c>
      <c r="W5832" t="s">
        <v>10775</v>
      </c>
    </row>
    <row r="5833" spans="1:23" x14ac:dyDescent="0.25">
      <c r="A5833">
        <v>3784</v>
      </c>
      <c r="B5833" t="s">
        <v>7443</v>
      </c>
      <c r="C5833">
        <v>63696802</v>
      </c>
      <c r="D5833" s="1">
        <v>45069</v>
      </c>
      <c r="E5833" s="1">
        <v>45070</v>
      </c>
      <c r="F5833" t="s">
        <v>10703</v>
      </c>
      <c r="G5833" t="s">
        <v>3847</v>
      </c>
      <c r="H5833" t="s">
        <v>7084</v>
      </c>
      <c r="I5833" t="s">
        <v>2127</v>
      </c>
      <c r="J5833">
        <v>6.6879999999999997</v>
      </c>
      <c r="K5833">
        <v>4</v>
      </c>
      <c r="L5833">
        <v>0.6</v>
      </c>
      <c r="M5833">
        <v>-4.0128000000000004</v>
      </c>
      <c r="N5833">
        <v>10.700800000000001</v>
      </c>
      <c r="O5833">
        <v>4.0127999999999995</v>
      </c>
      <c r="P5833" t="s">
        <v>10633</v>
      </c>
      <c r="Q5833" t="s">
        <v>10632</v>
      </c>
      <c r="R5833">
        <v>1</v>
      </c>
      <c r="S5833">
        <v>-60.000000000000007</v>
      </c>
      <c r="T5833" t="s">
        <v>10768</v>
      </c>
      <c r="U5833" s="1">
        <v>44985</v>
      </c>
      <c r="V5833" s="1">
        <v>45586</v>
      </c>
      <c r="W5833" t="s">
        <v>10770</v>
      </c>
    </row>
    <row r="5834" spans="1:23" x14ac:dyDescent="0.25">
      <c r="A5834">
        <v>3785</v>
      </c>
      <c r="B5834" t="s">
        <v>7444</v>
      </c>
      <c r="C5834">
        <v>44350041</v>
      </c>
      <c r="D5834" s="1">
        <v>45069</v>
      </c>
      <c r="E5834" s="1">
        <v>45074</v>
      </c>
      <c r="F5834" t="s">
        <v>10700</v>
      </c>
      <c r="G5834" t="s">
        <v>88</v>
      </c>
      <c r="H5834" t="s">
        <v>5640</v>
      </c>
      <c r="I5834" t="s">
        <v>2234</v>
      </c>
      <c r="J5834">
        <v>13.9</v>
      </c>
      <c r="K5834">
        <v>5</v>
      </c>
      <c r="L5834">
        <v>0</v>
      </c>
      <c r="M5834">
        <v>5.56</v>
      </c>
      <c r="N5834">
        <v>8.34</v>
      </c>
      <c r="O5834">
        <v>0</v>
      </c>
      <c r="P5834" t="s">
        <v>86</v>
      </c>
      <c r="Q5834" t="s">
        <v>10631</v>
      </c>
      <c r="R5834">
        <v>5</v>
      </c>
      <c r="S5834">
        <v>40</v>
      </c>
      <c r="T5834" t="s">
        <v>10766</v>
      </c>
      <c r="U5834" s="1">
        <v>44485</v>
      </c>
      <c r="V5834" s="1">
        <v>45494</v>
      </c>
      <c r="W5834" t="s">
        <v>10770</v>
      </c>
    </row>
    <row r="5835" spans="1:23" x14ac:dyDescent="0.25">
      <c r="A5835">
        <v>3786</v>
      </c>
      <c r="B5835" t="s">
        <v>7445</v>
      </c>
      <c r="C5835">
        <v>16765630</v>
      </c>
      <c r="D5835" s="1">
        <v>45069</v>
      </c>
      <c r="E5835" s="1">
        <v>45075</v>
      </c>
      <c r="F5835" t="s">
        <v>10698</v>
      </c>
      <c r="G5835" t="s">
        <v>88</v>
      </c>
      <c r="H5835" t="s">
        <v>4004</v>
      </c>
      <c r="I5835" t="s">
        <v>982</v>
      </c>
      <c r="J5835">
        <v>61.68</v>
      </c>
      <c r="K5835">
        <v>4</v>
      </c>
      <c r="L5835">
        <v>0</v>
      </c>
      <c r="M5835">
        <v>16.653600000000001</v>
      </c>
      <c r="N5835">
        <v>45.026399999999995</v>
      </c>
      <c r="O5835">
        <v>0</v>
      </c>
      <c r="P5835" t="s">
        <v>86</v>
      </c>
      <c r="Q5835" t="s">
        <v>10631</v>
      </c>
      <c r="R5835">
        <v>6</v>
      </c>
      <c r="S5835">
        <v>27</v>
      </c>
      <c r="T5835" t="s">
        <v>10766</v>
      </c>
      <c r="U5835" s="1">
        <v>44640</v>
      </c>
      <c r="V5835" s="1">
        <v>45718</v>
      </c>
      <c r="W5835" t="s">
        <v>10775</v>
      </c>
    </row>
    <row r="5836" spans="1:23" x14ac:dyDescent="0.25">
      <c r="A5836">
        <v>3787</v>
      </c>
      <c r="B5836" t="s">
        <v>7445</v>
      </c>
      <c r="C5836">
        <v>45035088</v>
      </c>
      <c r="D5836" s="1">
        <v>45069</v>
      </c>
      <c r="E5836" s="1">
        <v>45075</v>
      </c>
      <c r="F5836" t="s">
        <v>10698</v>
      </c>
      <c r="G5836" t="s">
        <v>88</v>
      </c>
      <c r="H5836" t="s">
        <v>4004</v>
      </c>
      <c r="I5836" t="s">
        <v>2897</v>
      </c>
      <c r="J5836">
        <v>63.96</v>
      </c>
      <c r="K5836">
        <v>4</v>
      </c>
      <c r="L5836">
        <v>0</v>
      </c>
      <c r="M5836">
        <v>30.700800000000001</v>
      </c>
      <c r="N5836">
        <v>33.2592</v>
      </c>
      <c r="O5836">
        <v>0</v>
      </c>
      <c r="P5836" t="s">
        <v>86</v>
      </c>
      <c r="Q5836" t="s">
        <v>10631</v>
      </c>
      <c r="R5836">
        <v>6</v>
      </c>
      <c r="S5836">
        <v>48</v>
      </c>
      <c r="T5836" t="s">
        <v>10766</v>
      </c>
      <c r="U5836" s="1">
        <v>44640</v>
      </c>
      <c r="V5836" s="1">
        <v>45718</v>
      </c>
      <c r="W5836" t="s">
        <v>10775</v>
      </c>
    </row>
    <row r="5837" spans="1:23" x14ac:dyDescent="0.25">
      <c r="A5837">
        <v>3788</v>
      </c>
      <c r="B5837" t="s">
        <v>7446</v>
      </c>
      <c r="C5837">
        <v>95385694</v>
      </c>
      <c r="D5837" s="1">
        <v>45069</v>
      </c>
      <c r="E5837" s="1">
        <v>45073</v>
      </c>
      <c r="F5837" t="s">
        <v>10696</v>
      </c>
      <c r="G5837" t="s">
        <v>92</v>
      </c>
      <c r="H5837" t="s">
        <v>3845</v>
      </c>
      <c r="I5837" t="s">
        <v>1030</v>
      </c>
      <c r="J5837">
        <v>2003.92</v>
      </c>
      <c r="K5837">
        <v>5</v>
      </c>
      <c r="L5837">
        <v>0.2</v>
      </c>
      <c r="M5837">
        <v>125.245</v>
      </c>
      <c r="N5837">
        <v>1878.6750000000002</v>
      </c>
      <c r="O5837">
        <v>400.78400000000005</v>
      </c>
      <c r="P5837" t="s">
        <v>86</v>
      </c>
      <c r="Q5837" t="s">
        <v>10632</v>
      </c>
      <c r="R5837">
        <v>4</v>
      </c>
      <c r="S5837">
        <v>6.25</v>
      </c>
      <c r="T5837" t="s">
        <v>10768</v>
      </c>
      <c r="U5837" s="1">
        <v>44725</v>
      </c>
      <c r="V5837" s="1">
        <v>45766</v>
      </c>
      <c r="W5837" t="s">
        <v>10763</v>
      </c>
    </row>
    <row r="5838" spans="1:23" x14ac:dyDescent="0.25">
      <c r="A5838">
        <v>3789</v>
      </c>
      <c r="B5838" t="s">
        <v>7446</v>
      </c>
      <c r="C5838">
        <v>74436905</v>
      </c>
      <c r="D5838" s="1">
        <v>45069</v>
      </c>
      <c r="E5838" s="1">
        <v>45073</v>
      </c>
      <c r="F5838" t="s">
        <v>10696</v>
      </c>
      <c r="G5838" t="s">
        <v>92</v>
      </c>
      <c r="H5838" t="s">
        <v>3845</v>
      </c>
      <c r="I5838" t="s">
        <v>2761</v>
      </c>
      <c r="J5838">
        <v>32.4</v>
      </c>
      <c r="K5838">
        <v>5</v>
      </c>
      <c r="L5838">
        <v>0</v>
      </c>
      <c r="M5838">
        <v>15.552</v>
      </c>
      <c r="N5838">
        <v>16.847999999999999</v>
      </c>
      <c r="O5838">
        <v>0</v>
      </c>
      <c r="P5838" t="s">
        <v>86</v>
      </c>
      <c r="Q5838" t="s">
        <v>10631</v>
      </c>
      <c r="R5838">
        <v>4</v>
      </c>
      <c r="S5838">
        <v>48</v>
      </c>
      <c r="T5838" t="s">
        <v>10766</v>
      </c>
      <c r="U5838" s="1">
        <v>44725</v>
      </c>
      <c r="V5838" s="1">
        <v>45766</v>
      </c>
      <c r="W5838" t="s">
        <v>10763</v>
      </c>
    </row>
    <row r="5839" spans="1:23" x14ac:dyDescent="0.25">
      <c r="A5839">
        <v>3790</v>
      </c>
      <c r="B5839" t="s">
        <v>7446</v>
      </c>
      <c r="C5839">
        <v>4649382</v>
      </c>
      <c r="D5839" s="1">
        <v>45069</v>
      </c>
      <c r="E5839" s="1">
        <v>45073</v>
      </c>
      <c r="F5839" t="s">
        <v>10696</v>
      </c>
      <c r="G5839" t="s">
        <v>92</v>
      </c>
      <c r="H5839" t="s">
        <v>3845</v>
      </c>
      <c r="I5839" t="s">
        <v>570</v>
      </c>
      <c r="J5839">
        <v>1913.4</v>
      </c>
      <c r="K5839">
        <v>9</v>
      </c>
      <c r="L5839">
        <v>0</v>
      </c>
      <c r="M5839">
        <v>401.81400000000002</v>
      </c>
      <c r="N5839">
        <v>1511.586</v>
      </c>
      <c r="O5839">
        <v>0</v>
      </c>
      <c r="P5839" t="s">
        <v>86</v>
      </c>
      <c r="Q5839" t="s">
        <v>10631</v>
      </c>
      <c r="R5839">
        <v>4</v>
      </c>
      <c r="S5839">
        <v>21</v>
      </c>
      <c r="T5839" t="s">
        <v>10766</v>
      </c>
      <c r="U5839" s="1">
        <v>44725</v>
      </c>
      <c r="V5839" s="1">
        <v>45766</v>
      </c>
      <c r="W5839" t="s">
        <v>10763</v>
      </c>
    </row>
    <row r="5840" spans="1:23" x14ac:dyDescent="0.25">
      <c r="A5840">
        <v>3791</v>
      </c>
      <c r="B5840" t="s">
        <v>7446</v>
      </c>
      <c r="C5840">
        <v>86500269</v>
      </c>
      <c r="D5840" s="1">
        <v>45069</v>
      </c>
      <c r="E5840" s="1">
        <v>45073</v>
      </c>
      <c r="F5840" t="s">
        <v>10696</v>
      </c>
      <c r="G5840" t="s">
        <v>92</v>
      </c>
      <c r="H5840" t="s">
        <v>3845</v>
      </c>
      <c r="I5840" t="s">
        <v>2441</v>
      </c>
      <c r="J5840">
        <v>146.72999999999999</v>
      </c>
      <c r="K5840">
        <v>3</v>
      </c>
      <c r="L5840">
        <v>0</v>
      </c>
      <c r="M5840">
        <v>2.9346000000000001</v>
      </c>
      <c r="N5840">
        <v>143.7954</v>
      </c>
      <c r="O5840">
        <v>0</v>
      </c>
      <c r="P5840" t="s">
        <v>86</v>
      </c>
      <c r="Q5840" t="s">
        <v>10631</v>
      </c>
      <c r="R5840">
        <v>4</v>
      </c>
      <c r="S5840">
        <v>2</v>
      </c>
      <c r="T5840" t="s">
        <v>10768</v>
      </c>
      <c r="U5840" s="1">
        <v>44725</v>
      </c>
      <c r="V5840" s="1">
        <v>45766</v>
      </c>
      <c r="W5840" t="s">
        <v>10775</v>
      </c>
    </row>
    <row r="5841" spans="1:23" x14ac:dyDescent="0.25">
      <c r="A5841">
        <v>3792</v>
      </c>
      <c r="B5841" t="s">
        <v>7446</v>
      </c>
      <c r="C5841">
        <v>94552684</v>
      </c>
      <c r="D5841" s="1">
        <v>45069</v>
      </c>
      <c r="E5841" s="1">
        <v>45073</v>
      </c>
      <c r="F5841" t="s">
        <v>10696</v>
      </c>
      <c r="G5841" t="s">
        <v>92</v>
      </c>
      <c r="H5841" t="s">
        <v>3845</v>
      </c>
      <c r="I5841" t="s">
        <v>927</v>
      </c>
      <c r="J5841">
        <v>114.2</v>
      </c>
      <c r="K5841">
        <v>5</v>
      </c>
      <c r="L5841">
        <v>0</v>
      </c>
      <c r="M5841">
        <v>52.531999999999996</v>
      </c>
      <c r="N5841">
        <v>61.668000000000006</v>
      </c>
      <c r="O5841">
        <v>0</v>
      </c>
      <c r="P5841" t="s">
        <v>86</v>
      </c>
      <c r="Q5841" t="s">
        <v>10631</v>
      </c>
      <c r="R5841">
        <v>4</v>
      </c>
      <c r="S5841">
        <v>46</v>
      </c>
      <c r="T5841" t="s">
        <v>10766</v>
      </c>
      <c r="U5841" s="1">
        <v>44725</v>
      </c>
      <c r="V5841" s="1">
        <v>45766</v>
      </c>
      <c r="W5841" t="s">
        <v>10763</v>
      </c>
    </row>
    <row r="5842" spans="1:23" x14ac:dyDescent="0.25">
      <c r="A5842">
        <v>3793</v>
      </c>
      <c r="B5842" t="s">
        <v>7447</v>
      </c>
      <c r="C5842">
        <v>95619031</v>
      </c>
      <c r="D5842" s="1">
        <v>45069</v>
      </c>
      <c r="E5842" s="1">
        <v>45074</v>
      </c>
      <c r="F5842" t="s">
        <v>10700</v>
      </c>
      <c r="G5842" t="s">
        <v>88</v>
      </c>
      <c r="H5842" t="s">
        <v>6596</v>
      </c>
      <c r="I5842" t="s">
        <v>1867</v>
      </c>
      <c r="J5842">
        <v>2676.672</v>
      </c>
      <c r="K5842">
        <v>9</v>
      </c>
      <c r="L5842">
        <v>0.2</v>
      </c>
      <c r="M5842">
        <v>267.66719999999998</v>
      </c>
      <c r="N5842">
        <v>2409.0048000000002</v>
      </c>
      <c r="O5842">
        <v>535.33440000000007</v>
      </c>
      <c r="P5842" t="s">
        <v>86</v>
      </c>
      <c r="Q5842" t="s">
        <v>10632</v>
      </c>
      <c r="R5842">
        <v>5</v>
      </c>
      <c r="S5842">
        <v>10</v>
      </c>
      <c r="T5842" t="s">
        <v>10767</v>
      </c>
      <c r="U5842" s="1">
        <v>44788</v>
      </c>
      <c r="V5842" s="1">
        <v>45394</v>
      </c>
      <c r="W5842" t="s">
        <v>10770</v>
      </c>
    </row>
    <row r="5843" spans="1:23" x14ac:dyDescent="0.25">
      <c r="A5843">
        <v>3794</v>
      </c>
      <c r="B5843" t="s">
        <v>7448</v>
      </c>
      <c r="C5843">
        <v>75543261</v>
      </c>
      <c r="D5843" s="1">
        <v>45069</v>
      </c>
      <c r="E5843" s="1">
        <v>45073</v>
      </c>
      <c r="F5843" t="s">
        <v>10696</v>
      </c>
      <c r="G5843" t="s">
        <v>88</v>
      </c>
      <c r="H5843" t="s">
        <v>30</v>
      </c>
      <c r="I5843" t="s">
        <v>3625</v>
      </c>
      <c r="J5843">
        <v>19.440000000000001</v>
      </c>
      <c r="K5843">
        <v>3</v>
      </c>
      <c r="L5843">
        <v>0</v>
      </c>
      <c r="M5843">
        <v>9.3312000000000008</v>
      </c>
      <c r="N5843">
        <v>10.1088</v>
      </c>
      <c r="O5843">
        <v>0</v>
      </c>
      <c r="P5843" t="s">
        <v>86</v>
      </c>
      <c r="Q5843" t="s">
        <v>10631</v>
      </c>
      <c r="R5843">
        <v>4</v>
      </c>
      <c r="S5843">
        <v>48.000000000000007</v>
      </c>
      <c r="T5843" t="s">
        <v>10766</v>
      </c>
      <c r="U5843" s="1">
        <v>44590</v>
      </c>
      <c r="V5843" s="1">
        <v>45766</v>
      </c>
      <c r="W5843" t="s">
        <v>10775</v>
      </c>
    </row>
    <row r="5844" spans="1:23" x14ac:dyDescent="0.25">
      <c r="A5844">
        <v>3795</v>
      </c>
      <c r="B5844" t="s">
        <v>7448</v>
      </c>
      <c r="C5844">
        <v>44471462</v>
      </c>
      <c r="D5844" s="1">
        <v>45069</v>
      </c>
      <c r="E5844" s="1">
        <v>45073</v>
      </c>
      <c r="F5844" t="s">
        <v>10696</v>
      </c>
      <c r="G5844" t="s">
        <v>88</v>
      </c>
      <c r="H5844" t="s">
        <v>30</v>
      </c>
      <c r="I5844" t="s">
        <v>2238</v>
      </c>
      <c r="J5844">
        <v>3.64</v>
      </c>
      <c r="K5844">
        <v>2</v>
      </c>
      <c r="L5844">
        <v>0</v>
      </c>
      <c r="M5844">
        <v>1.0192000000000001</v>
      </c>
      <c r="N5844">
        <v>2.6208</v>
      </c>
      <c r="O5844">
        <v>0</v>
      </c>
      <c r="P5844" t="s">
        <v>86</v>
      </c>
      <c r="Q5844" t="s">
        <v>10631</v>
      </c>
      <c r="R5844">
        <v>4</v>
      </c>
      <c r="S5844">
        <v>28.000000000000004</v>
      </c>
      <c r="T5844" t="s">
        <v>10766</v>
      </c>
      <c r="U5844" s="1">
        <v>44590</v>
      </c>
      <c r="V5844" s="1">
        <v>45766</v>
      </c>
      <c r="W5844" t="s">
        <v>10775</v>
      </c>
    </row>
    <row r="5845" spans="1:23" x14ac:dyDescent="0.25">
      <c r="A5845">
        <v>3796</v>
      </c>
      <c r="B5845" t="s">
        <v>7448</v>
      </c>
      <c r="C5845">
        <v>93487690</v>
      </c>
      <c r="D5845" s="1">
        <v>45069</v>
      </c>
      <c r="E5845" s="1">
        <v>45073</v>
      </c>
      <c r="F5845" t="s">
        <v>10696</v>
      </c>
      <c r="G5845" t="s">
        <v>88</v>
      </c>
      <c r="H5845" t="s">
        <v>30</v>
      </c>
      <c r="I5845" t="s">
        <v>2677</v>
      </c>
      <c r="J5845">
        <v>18.54</v>
      </c>
      <c r="K5845">
        <v>2</v>
      </c>
      <c r="L5845">
        <v>0</v>
      </c>
      <c r="M5845">
        <v>8.7138000000000009</v>
      </c>
      <c r="N5845">
        <v>9.8261999999999983</v>
      </c>
      <c r="O5845">
        <v>0</v>
      </c>
      <c r="P5845" t="s">
        <v>86</v>
      </c>
      <c r="Q5845" t="s">
        <v>10631</v>
      </c>
      <c r="R5845">
        <v>4</v>
      </c>
      <c r="S5845">
        <v>47.000000000000007</v>
      </c>
      <c r="T5845" t="s">
        <v>10766</v>
      </c>
      <c r="U5845" s="1">
        <v>44590</v>
      </c>
      <c r="V5845" s="1">
        <v>45766</v>
      </c>
      <c r="W5845" t="s">
        <v>10775</v>
      </c>
    </row>
    <row r="5846" spans="1:23" x14ac:dyDescent="0.25">
      <c r="A5846">
        <v>3797</v>
      </c>
      <c r="B5846" t="s">
        <v>7449</v>
      </c>
      <c r="C5846">
        <v>42810886</v>
      </c>
      <c r="D5846" s="1">
        <v>45071</v>
      </c>
      <c r="E5846" s="1">
        <v>45075</v>
      </c>
      <c r="F5846" t="s">
        <v>10696</v>
      </c>
      <c r="G5846" t="s">
        <v>88</v>
      </c>
      <c r="H5846" t="s">
        <v>5314</v>
      </c>
      <c r="I5846" t="s">
        <v>829</v>
      </c>
      <c r="J5846">
        <v>482.34</v>
      </c>
      <c r="K5846">
        <v>4</v>
      </c>
      <c r="L5846">
        <v>0.7</v>
      </c>
      <c r="M5846">
        <v>-337.63799999999998</v>
      </c>
      <c r="N5846">
        <v>819.97799999999995</v>
      </c>
      <c r="O5846">
        <v>337.63799999999998</v>
      </c>
      <c r="P5846" t="s">
        <v>10633</v>
      </c>
      <c r="Q5846" t="s">
        <v>10632</v>
      </c>
      <c r="R5846">
        <v>4</v>
      </c>
      <c r="S5846">
        <v>-70</v>
      </c>
      <c r="T5846" t="s">
        <v>10768</v>
      </c>
      <c r="U5846" s="1">
        <v>44443</v>
      </c>
      <c r="V5846" s="1">
        <v>45820</v>
      </c>
      <c r="W5846" t="s">
        <v>10775</v>
      </c>
    </row>
    <row r="5847" spans="1:23" x14ac:dyDescent="0.25">
      <c r="A5847">
        <v>3798</v>
      </c>
      <c r="B5847" t="s">
        <v>7449</v>
      </c>
      <c r="C5847">
        <v>95378656</v>
      </c>
      <c r="D5847" s="1">
        <v>45071</v>
      </c>
      <c r="E5847" s="1">
        <v>45075</v>
      </c>
      <c r="F5847" t="s">
        <v>10696</v>
      </c>
      <c r="G5847" t="s">
        <v>88</v>
      </c>
      <c r="H5847" t="s">
        <v>5314</v>
      </c>
      <c r="I5847" t="s">
        <v>831</v>
      </c>
      <c r="J5847">
        <v>2.96</v>
      </c>
      <c r="K5847">
        <v>1</v>
      </c>
      <c r="L5847">
        <v>0.2</v>
      </c>
      <c r="M5847">
        <v>0.77700000000000002</v>
      </c>
      <c r="N5847">
        <v>2.1829999999999998</v>
      </c>
      <c r="O5847">
        <v>0.59199999999999997</v>
      </c>
      <c r="P5847" t="s">
        <v>86</v>
      </c>
      <c r="Q5847" t="s">
        <v>10632</v>
      </c>
      <c r="R5847">
        <v>4</v>
      </c>
      <c r="S5847">
        <v>26.25</v>
      </c>
      <c r="T5847" t="s">
        <v>10766</v>
      </c>
      <c r="U5847" s="1">
        <v>44443</v>
      </c>
      <c r="V5847" s="1">
        <v>45820</v>
      </c>
      <c r="W5847" t="s">
        <v>10769</v>
      </c>
    </row>
    <row r="5848" spans="1:23" x14ac:dyDescent="0.25">
      <c r="A5848">
        <v>3799</v>
      </c>
      <c r="B5848" t="s">
        <v>7450</v>
      </c>
      <c r="C5848">
        <v>19953436</v>
      </c>
      <c r="D5848" s="1">
        <v>45071</v>
      </c>
      <c r="E5848" s="1">
        <v>45076</v>
      </c>
      <c r="F5848" t="s">
        <v>10700</v>
      </c>
      <c r="G5848" t="s">
        <v>88</v>
      </c>
      <c r="H5848" t="s">
        <v>5564</v>
      </c>
      <c r="I5848" t="s">
        <v>1083</v>
      </c>
      <c r="J5848">
        <v>10.752000000000001</v>
      </c>
      <c r="K5848">
        <v>4</v>
      </c>
      <c r="L5848">
        <v>0.2</v>
      </c>
      <c r="M5848">
        <v>3.36</v>
      </c>
      <c r="N5848">
        <v>7.3920000000000012</v>
      </c>
      <c r="O5848">
        <v>2.1504000000000003</v>
      </c>
      <c r="P5848" t="s">
        <v>86</v>
      </c>
      <c r="Q5848" t="s">
        <v>10632</v>
      </c>
      <c r="R5848">
        <v>5</v>
      </c>
      <c r="S5848">
        <v>31.249999999999993</v>
      </c>
      <c r="T5848" t="s">
        <v>10766</v>
      </c>
      <c r="U5848" s="1">
        <v>44459</v>
      </c>
      <c r="V5848" s="1">
        <v>45110</v>
      </c>
      <c r="W5848" t="s">
        <v>10770</v>
      </c>
    </row>
    <row r="5849" spans="1:23" x14ac:dyDescent="0.25">
      <c r="A5849">
        <v>3800</v>
      </c>
      <c r="B5849" t="s">
        <v>7451</v>
      </c>
      <c r="C5849">
        <v>12245481</v>
      </c>
      <c r="D5849" s="1">
        <v>45071</v>
      </c>
      <c r="E5849" s="1">
        <v>45076</v>
      </c>
      <c r="F5849" t="s">
        <v>10700</v>
      </c>
      <c r="G5849" t="s">
        <v>88</v>
      </c>
      <c r="H5849" t="s">
        <v>3829</v>
      </c>
      <c r="I5849" t="s">
        <v>3167</v>
      </c>
      <c r="J5849">
        <v>16.448</v>
      </c>
      <c r="K5849">
        <v>2</v>
      </c>
      <c r="L5849">
        <v>0.2</v>
      </c>
      <c r="M5849">
        <v>5.5511999999999997</v>
      </c>
      <c r="N5849">
        <v>10.896800000000001</v>
      </c>
      <c r="O5849">
        <v>3.2896000000000001</v>
      </c>
      <c r="P5849" t="s">
        <v>86</v>
      </c>
      <c r="Q5849" t="s">
        <v>10632</v>
      </c>
      <c r="R5849">
        <v>5</v>
      </c>
      <c r="S5849">
        <v>33.75</v>
      </c>
      <c r="T5849" t="s">
        <v>10766</v>
      </c>
      <c r="U5849" s="1">
        <v>44573</v>
      </c>
      <c r="V5849" s="1">
        <v>45664</v>
      </c>
      <c r="W5849" t="s">
        <v>10775</v>
      </c>
    </row>
    <row r="5850" spans="1:23" x14ac:dyDescent="0.25">
      <c r="A5850">
        <v>3801</v>
      </c>
      <c r="B5850" t="s">
        <v>7451</v>
      </c>
      <c r="C5850">
        <v>6977701</v>
      </c>
      <c r="D5850" s="1">
        <v>45071</v>
      </c>
      <c r="E5850" s="1">
        <v>45076</v>
      </c>
      <c r="F5850" t="s">
        <v>10700</v>
      </c>
      <c r="G5850" t="s">
        <v>88</v>
      </c>
      <c r="H5850" t="s">
        <v>3829</v>
      </c>
      <c r="I5850" t="s">
        <v>226</v>
      </c>
      <c r="J5850">
        <v>36.783999999999999</v>
      </c>
      <c r="K5850">
        <v>2</v>
      </c>
      <c r="L5850">
        <v>0.2</v>
      </c>
      <c r="M5850">
        <v>10.5754</v>
      </c>
      <c r="N5850">
        <v>26.208599999999997</v>
      </c>
      <c r="O5850">
        <v>7.3567999999999998</v>
      </c>
      <c r="P5850" t="s">
        <v>86</v>
      </c>
      <c r="Q5850" t="s">
        <v>10632</v>
      </c>
      <c r="R5850">
        <v>5</v>
      </c>
      <c r="S5850">
        <v>28.750000000000004</v>
      </c>
      <c r="T5850" t="s">
        <v>10766</v>
      </c>
      <c r="U5850" s="1">
        <v>44573</v>
      </c>
      <c r="V5850" s="1">
        <v>45664</v>
      </c>
      <c r="W5850" t="s">
        <v>10775</v>
      </c>
    </row>
    <row r="5851" spans="1:23" x14ac:dyDescent="0.25">
      <c r="A5851">
        <v>3802</v>
      </c>
      <c r="B5851" t="s">
        <v>7452</v>
      </c>
      <c r="C5851">
        <v>71360702</v>
      </c>
      <c r="D5851" s="1">
        <v>45071</v>
      </c>
      <c r="E5851" s="1">
        <v>45075</v>
      </c>
      <c r="F5851" t="s">
        <v>10696</v>
      </c>
      <c r="G5851" t="s">
        <v>88</v>
      </c>
      <c r="H5851" t="s">
        <v>4954</v>
      </c>
      <c r="I5851" t="s">
        <v>3452</v>
      </c>
      <c r="J5851">
        <v>590.35199999999998</v>
      </c>
      <c r="K5851">
        <v>6</v>
      </c>
      <c r="L5851">
        <v>0.2</v>
      </c>
      <c r="M5851">
        <v>206.6232</v>
      </c>
      <c r="N5851">
        <v>383.72879999999998</v>
      </c>
      <c r="O5851">
        <v>118.07040000000001</v>
      </c>
      <c r="P5851" t="s">
        <v>86</v>
      </c>
      <c r="Q5851" t="s">
        <v>10632</v>
      </c>
      <c r="R5851">
        <v>4</v>
      </c>
      <c r="S5851">
        <v>35</v>
      </c>
      <c r="T5851" t="s">
        <v>10766</v>
      </c>
      <c r="U5851" s="1">
        <v>44702</v>
      </c>
      <c r="V5851" s="1">
        <v>45802</v>
      </c>
      <c r="W5851" t="s">
        <v>10763</v>
      </c>
    </row>
    <row r="5852" spans="1:23" x14ac:dyDescent="0.25">
      <c r="A5852">
        <v>3803</v>
      </c>
      <c r="B5852" t="s">
        <v>7453</v>
      </c>
      <c r="C5852">
        <v>8213724</v>
      </c>
      <c r="D5852" s="1">
        <v>45071</v>
      </c>
      <c r="E5852" s="1">
        <v>45075</v>
      </c>
      <c r="F5852" t="s">
        <v>10696</v>
      </c>
      <c r="G5852" t="s">
        <v>88</v>
      </c>
      <c r="H5852" t="s">
        <v>6297</v>
      </c>
      <c r="I5852" t="s">
        <v>2601</v>
      </c>
      <c r="J5852">
        <v>359.49900000000002</v>
      </c>
      <c r="K5852">
        <v>3</v>
      </c>
      <c r="L5852">
        <v>0.15</v>
      </c>
      <c r="M5852">
        <v>-29.605799999999999</v>
      </c>
      <c r="N5852">
        <v>389.10480000000001</v>
      </c>
      <c r="O5852">
        <v>53.924849999999999</v>
      </c>
      <c r="P5852" t="s">
        <v>10633</v>
      </c>
      <c r="Q5852" t="s">
        <v>10632</v>
      </c>
      <c r="R5852">
        <v>4</v>
      </c>
      <c r="S5852">
        <v>-8.235294117647058</v>
      </c>
      <c r="T5852" t="s">
        <v>10768</v>
      </c>
      <c r="U5852" s="1">
        <v>44691</v>
      </c>
      <c r="V5852" s="1">
        <v>45366</v>
      </c>
      <c r="W5852" t="s">
        <v>10770</v>
      </c>
    </row>
    <row r="5853" spans="1:23" x14ac:dyDescent="0.25">
      <c r="A5853">
        <v>3804</v>
      </c>
      <c r="B5853" t="s">
        <v>7454</v>
      </c>
      <c r="C5853">
        <v>54882949</v>
      </c>
      <c r="D5853" s="1">
        <v>45071</v>
      </c>
      <c r="E5853" s="1">
        <v>45075</v>
      </c>
      <c r="F5853" t="s">
        <v>10696</v>
      </c>
      <c r="G5853" t="s">
        <v>88</v>
      </c>
      <c r="H5853" t="s">
        <v>6072</v>
      </c>
      <c r="I5853" t="s">
        <v>1329</v>
      </c>
      <c r="J5853">
        <v>77.951999999999998</v>
      </c>
      <c r="K5853">
        <v>3</v>
      </c>
      <c r="L5853">
        <v>0.2</v>
      </c>
      <c r="M5853">
        <v>12.667199999999999</v>
      </c>
      <c r="N5853">
        <v>65.284800000000004</v>
      </c>
      <c r="O5853">
        <v>15.590400000000001</v>
      </c>
      <c r="P5853" t="s">
        <v>86</v>
      </c>
      <c r="Q5853" t="s">
        <v>10632</v>
      </c>
      <c r="R5853">
        <v>4</v>
      </c>
      <c r="S5853">
        <v>16.25</v>
      </c>
      <c r="T5853" t="s">
        <v>10766</v>
      </c>
      <c r="U5853" s="1">
        <v>44633</v>
      </c>
      <c r="V5853" s="1">
        <v>45071</v>
      </c>
      <c r="W5853" t="s">
        <v>10770</v>
      </c>
    </row>
    <row r="5854" spans="1:23" x14ac:dyDescent="0.25">
      <c r="A5854">
        <v>3805</v>
      </c>
      <c r="B5854" t="s">
        <v>7454</v>
      </c>
      <c r="C5854">
        <v>76314077</v>
      </c>
      <c r="D5854" s="1">
        <v>45071</v>
      </c>
      <c r="E5854" s="1">
        <v>45075</v>
      </c>
      <c r="F5854" t="s">
        <v>10696</v>
      </c>
      <c r="G5854" t="s">
        <v>88</v>
      </c>
      <c r="H5854" t="s">
        <v>6072</v>
      </c>
      <c r="I5854" t="s">
        <v>2589</v>
      </c>
      <c r="J5854">
        <v>95.97</v>
      </c>
      <c r="K5854">
        <v>5</v>
      </c>
      <c r="L5854">
        <v>0.7</v>
      </c>
      <c r="M5854">
        <v>-73.576999999999998</v>
      </c>
      <c r="N5854">
        <v>169.547</v>
      </c>
      <c r="O5854">
        <v>67.179000000000002</v>
      </c>
      <c r="P5854" t="s">
        <v>10633</v>
      </c>
      <c r="Q5854" t="s">
        <v>10632</v>
      </c>
      <c r="R5854">
        <v>4</v>
      </c>
      <c r="S5854">
        <v>-76.666666666666657</v>
      </c>
      <c r="T5854" t="s">
        <v>10768</v>
      </c>
      <c r="U5854" s="1">
        <v>44633</v>
      </c>
      <c r="V5854" s="1">
        <v>45071</v>
      </c>
      <c r="W5854" t="s">
        <v>10770</v>
      </c>
    </row>
    <row r="5855" spans="1:23" x14ac:dyDescent="0.25">
      <c r="A5855">
        <v>3806</v>
      </c>
      <c r="B5855" t="s">
        <v>7454</v>
      </c>
      <c r="C5855">
        <v>93426911</v>
      </c>
      <c r="D5855" s="1">
        <v>45071</v>
      </c>
      <c r="E5855" s="1">
        <v>45075</v>
      </c>
      <c r="F5855" t="s">
        <v>10696</v>
      </c>
      <c r="G5855" t="s">
        <v>88</v>
      </c>
      <c r="H5855" t="s">
        <v>6072</v>
      </c>
      <c r="I5855" t="s">
        <v>530</v>
      </c>
      <c r="J5855">
        <v>105.584</v>
      </c>
      <c r="K5855">
        <v>2</v>
      </c>
      <c r="L5855">
        <v>0.2</v>
      </c>
      <c r="M5855">
        <v>9.2385999999999999</v>
      </c>
      <c r="N5855">
        <v>96.345399999999998</v>
      </c>
      <c r="O5855">
        <v>21.116800000000001</v>
      </c>
      <c r="P5855" t="s">
        <v>86</v>
      </c>
      <c r="Q5855" t="s">
        <v>10632</v>
      </c>
      <c r="R5855">
        <v>4</v>
      </c>
      <c r="S5855">
        <v>8.75</v>
      </c>
      <c r="T5855" t="s">
        <v>10768</v>
      </c>
      <c r="U5855" s="1">
        <v>44633</v>
      </c>
      <c r="V5855" s="1">
        <v>45071</v>
      </c>
      <c r="W5855" t="s">
        <v>10770</v>
      </c>
    </row>
    <row r="5856" spans="1:23" x14ac:dyDescent="0.25">
      <c r="A5856">
        <v>3807</v>
      </c>
      <c r="B5856" t="s">
        <v>7454</v>
      </c>
      <c r="C5856">
        <v>18205949</v>
      </c>
      <c r="D5856" s="1">
        <v>45071</v>
      </c>
      <c r="E5856" s="1">
        <v>45075</v>
      </c>
      <c r="F5856" t="s">
        <v>10696</v>
      </c>
      <c r="G5856" t="s">
        <v>88</v>
      </c>
      <c r="H5856" t="s">
        <v>6072</v>
      </c>
      <c r="I5856" t="s">
        <v>1162</v>
      </c>
      <c r="J5856">
        <v>9.3439999999999994</v>
      </c>
      <c r="K5856">
        <v>2</v>
      </c>
      <c r="L5856">
        <v>0.2</v>
      </c>
      <c r="M5856">
        <v>1.1679999999999999</v>
      </c>
      <c r="N5856">
        <v>8.1760000000000002</v>
      </c>
      <c r="O5856">
        <v>1.8688</v>
      </c>
      <c r="P5856" t="s">
        <v>86</v>
      </c>
      <c r="Q5856" t="s">
        <v>10632</v>
      </c>
      <c r="R5856">
        <v>4</v>
      </c>
      <c r="S5856">
        <v>12.5</v>
      </c>
      <c r="T5856" t="s">
        <v>10767</v>
      </c>
      <c r="U5856" s="1">
        <v>44633</v>
      </c>
      <c r="V5856" s="1">
        <v>45071</v>
      </c>
      <c r="W5856" t="s">
        <v>10770</v>
      </c>
    </row>
    <row r="5857" spans="1:23" x14ac:dyDescent="0.25">
      <c r="A5857">
        <v>3808</v>
      </c>
      <c r="B5857" t="s">
        <v>7455</v>
      </c>
      <c r="C5857">
        <v>74555593</v>
      </c>
      <c r="D5857" s="1">
        <v>45071</v>
      </c>
      <c r="E5857" s="1">
        <v>45073</v>
      </c>
      <c r="F5857" t="s">
        <v>10697</v>
      </c>
      <c r="G5857" t="s">
        <v>92</v>
      </c>
      <c r="H5857" t="s">
        <v>10</v>
      </c>
      <c r="I5857" t="s">
        <v>1686</v>
      </c>
      <c r="J5857">
        <v>184.66</v>
      </c>
      <c r="K5857">
        <v>7</v>
      </c>
      <c r="L5857">
        <v>0</v>
      </c>
      <c r="M5857">
        <v>84.943600000000004</v>
      </c>
      <c r="N5857">
        <v>99.716399999999993</v>
      </c>
      <c r="O5857">
        <v>0</v>
      </c>
      <c r="P5857" t="s">
        <v>86</v>
      </c>
      <c r="Q5857" t="s">
        <v>10631</v>
      </c>
      <c r="R5857">
        <v>2</v>
      </c>
      <c r="S5857">
        <v>46</v>
      </c>
      <c r="T5857" t="s">
        <v>10766</v>
      </c>
      <c r="U5857" s="1">
        <v>44496</v>
      </c>
      <c r="V5857" s="1">
        <v>45800</v>
      </c>
      <c r="W5857" t="s">
        <v>10763</v>
      </c>
    </row>
    <row r="5858" spans="1:23" x14ac:dyDescent="0.25">
      <c r="A5858">
        <v>3809</v>
      </c>
      <c r="B5858" t="s">
        <v>7456</v>
      </c>
      <c r="C5858">
        <v>25787667</v>
      </c>
      <c r="D5858" s="1">
        <v>45072</v>
      </c>
      <c r="E5858" s="1">
        <v>45076</v>
      </c>
      <c r="F5858" t="s">
        <v>10696</v>
      </c>
      <c r="G5858" t="s">
        <v>88</v>
      </c>
      <c r="H5858" t="s">
        <v>7457</v>
      </c>
      <c r="I5858" t="s">
        <v>2735</v>
      </c>
      <c r="J5858">
        <v>8.2260000000000009</v>
      </c>
      <c r="K5858">
        <v>3</v>
      </c>
      <c r="L5858">
        <v>0.7</v>
      </c>
      <c r="M5858">
        <v>-6.0324</v>
      </c>
      <c r="N5858">
        <v>14.258400000000002</v>
      </c>
      <c r="O5858">
        <v>5.7582000000000004</v>
      </c>
      <c r="P5858" t="s">
        <v>10633</v>
      </c>
      <c r="Q5858" t="s">
        <v>10632</v>
      </c>
      <c r="R5858">
        <v>4</v>
      </c>
      <c r="S5858">
        <v>-73.333333333333329</v>
      </c>
      <c r="T5858" t="s">
        <v>10768</v>
      </c>
      <c r="U5858" s="1">
        <v>45072</v>
      </c>
      <c r="V5858" s="1">
        <v>45310</v>
      </c>
      <c r="W5858" t="s">
        <v>10770</v>
      </c>
    </row>
    <row r="5859" spans="1:23" x14ac:dyDescent="0.25">
      <c r="A5859">
        <v>3810</v>
      </c>
      <c r="B5859" t="s">
        <v>7458</v>
      </c>
      <c r="C5859">
        <v>29846691</v>
      </c>
      <c r="D5859" s="1">
        <v>45072</v>
      </c>
      <c r="E5859" s="1">
        <v>45078</v>
      </c>
      <c r="F5859" t="s">
        <v>10698</v>
      </c>
      <c r="G5859" t="s">
        <v>88</v>
      </c>
      <c r="H5859" t="s">
        <v>4265</v>
      </c>
      <c r="I5859" t="s">
        <v>3020</v>
      </c>
      <c r="J5859">
        <v>28.44</v>
      </c>
      <c r="K5859">
        <v>3</v>
      </c>
      <c r="L5859">
        <v>0</v>
      </c>
      <c r="M5859">
        <v>11.375999999999999</v>
      </c>
      <c r="N5859">
        <v>17.064</v>
      </c>
      <c r="O5859">
        <v>0</v>
      </c>
      <c r="P5859" t="s">
        <v>86</v>
      </c>
      <c r="Q5859" t="s">
        <v>10631</v>
      </c>
      <c r="R5859">
        <v>6</v>
      </c>
      <c r="S5859">
        <v>40</v>
      </c>
      <c r="T5859" t="s">
        <v>10766</v>
      </c>
      <c r="U5859" s="1">
        <v>45018</v>
      </c>
      <c r="V5859" s="1">
        <v>45801</v>
      </c>
      <c r="W5859" t="s">
        <v>10775</v>
      </c>
    </row>
    <row r="5860" spans="1:23" x14ac:dyDescent="0.25">
      <c r="A5860">
        <v>3811</v>
      </c>
      <c r="B5860" t="s">
        <v>7458</v>
      </c>
      <c r="C5860">
        <v>37607955</v>
      </c>
      <c r="D5860" s="1">
        <v>45072</v>
      </c>
      <c r="E5860" s="1">
        <v>45078</v>
      </c>
      <c r="F5860" t="s">
        <v>10698</v>
      </c>
      <c r="G5860" t="s">
        <v>88</v>
      </c>
      <c r="H5860" t="s">
        <v>4265</v>
      </c>
      <c r="I5860" t="s">
        <v>929</v>
      </c>
      <c r="J5860">
        <v>364.41</v>
      </c>
      <c r="K5860">
        <v>5</v>
      </c>
      <c r="L5860">
        <v>0.1</v>
      </c>
      <c r="M5860">
        <v>8.0980000000000008</v>
      </c>
      <c r="N5860">
        <v>356.31200000000001</v>
      </c>
      <c r="O5860">
        <v>36.441000000000003</v>
      </c>
      <c r="P5860" t="s">
        <v>86</v>
      </c>
      <c r="Q5860" t="s">
        <v>10632</v>
      </c>
      <c r="R5860">
        <v>6</v>
      </c>
      <c r="S5860">
        <v>2.2222222222222223</v>
      </c>
      <c r="T5860" t="s">
        <v>10768</v>
      </c>
      <c r="U5860" s="1">
        <v>45018</v>
      </c>
      <c r="V5860" s="1">
        <v>45801</v>
      </c>
      <c r="W5860" t="s">
        <v>10763</v>
      </c>
    </row>
    <row r="5861" spans="1:23" x14ac:dyDescent="0.25">
      <c r="A5861">
        <v>3812</v>
      </c>
      <c r="B5861" t="s">
        <v>7458</v>
      </c>
      <c r="C5861">
        <v>18514169</v>
      </c>
      <c r="D5861" s="1">
        <v>45072</v>
      </c>
      <c r="E5861" s="1">
        <v>45078</v>
      </c>
      <c r="F5861" t="s">
        <v>10698</v>
      </c>
      <c r="G5861" t="s">
        <v>88</v>
      </c>
      <c r="H5861" t="s">
        <v>4265</v>
      </c>
      <c r="I5861" t="s">
        <v>1006</v>
      </c>
      <c r="J5861">
        <v>39.96</v>
      </c>
      <c r="K5861">
        <v>4</v>
      </c>
      <c r="L5861">
        <v>0</v>
      </c>
      <c r="M5861">
        <v>10.3896</v>
      </c>
      <c r="N5861">
        <v>29.570399999999999</v>
      </c>
      <c r="O5861">
        <v>0</v>
      </c>
      <c r="P5861" t="s">
        <v>86</v>
      </c>
      <c r="Q5861" t="s">
        <v>10631</v>
      </c>
      <c r="R5861">
        <v>6</v>
      </c>
      <c r="S5861">
        <v>26</v>
      </c>
      <c r="T5861" t="s">
        <v>10766</v>
      </c>
      <c r="U5861" s="1">
        <v>45018</v>
      </c>
      <c r="V5861" s="1">
        <v>45801</v>
      </c>
      <c r="W5861" t="s">
        <v>10775</v>
      </c>
    </row>
    <row r="5862" spans="1:23" x14ac:dyDescent="0.25">
      <c r="A5862">
        <v>3813</v>
      </c>
      <c r="B5862" t="s">
        <v>7458</v>
      </c>
      <c r="C5862">
        <v>83308437</v>
      </c>
      <c r="D5862" s="1">
        <v>45072</v>
      </c>
      <c r="E5862" s="1">
        <v>45078</v>
      </c>
      <c r="F5862" t="s">
        <v>10698</v>
      </c>
      <c r="G5862" t="s">
        <v>88</v>
      </c>
      <c r="H5862" t="s">
        <v>4265</v>
      </c>
      <c r="I5862" t="s">
        <v>597</v>
      </c>
      <c r="J5862">
        <v>361.76400000000001</v>
      </c>
      <c r="K5862">
        <v>2</v>
      </c>
      <c r="L5862">
        <v>0.1</v>
      </c>
      <c r="M5862">
        <v>68.333200000000005</v>
      </c>
      <c r="N5862">
        <v>293.43079999999998</v>
      </c>
      <c r="O5862">
        <v>36.176400000000001</v>
      </c>
      <c r="P5862" t="s">
        <v>86</v>
      </c>
      <c r="Q5862" t="s">
        <v>10632</v>
      </c>
      <c r="R5862">
        <v>6</v>
      </c>
      <c r="S5862">
        <v>18.888888888888889</v>
      </c>
      <c r="T5862" t="s">
        <v>10766</v>
      </c>
      <c r="U5862" s="1">
        <v>45018</v>
      </c>
      <c r="V5862" s="1">
        <v>45801</v>
      </c>
      <c r="W5862" t="s">
        <v>10775</v>
      </c>
    </row>
    <row r="5863" spans="1:23" x14ac:dyDescent="0.25">
      <c r="A5863">
        <v>3814</v>
      </c>
      <c r="B5863" t="s">
        <v>7459</v>
      </c>
      <c r="C5863">
        <v>54321109</v>
      </c>
      <c r="D5863" s="1">
        <v>45072</v>
      </c>
      <c r="E5863" s="1">
        <v>45077</v>
      </c>
      <c r="F5863" t="s">
        <v>10700</v>
      </c>
      <c r="G5863" t="s">
        <v>92</v>
      </c>
      <c r="H5863" t="s">
        <v>6012</v>
      </c>
      <c r="I5863" t="s">
        <v>2710</v>
      </c>
      <c r="J5863">
        <v>17.940000000000001</v>
      </c>
      <c r="K5863">
        <v>3</v>
      </c>
      <c r="L5863">
        <v>0</v>
      </c>
      <c r="M5863">
        <v>8.7905999999999995</v>
      </c>
      <c r="N5863">
        <v>9.1494000000000018</v>
      </c>
      <c r="O5863">
        <v>0</v>
      </c>
      <c r="P5863" t="s">
        <v>86</v>
      </c>
      <c r="Q5863" t="s">
        <v>10631</v>
      </c>
      <c r="R5863">
        <v>5</v>
      </c>
      <c r="S5863">
        <v>48.999999999999993</v>
      </c>
      <c r="T5863" t="s">
        <v>10766</v>
      </c>
      <c r="U5863" s="1">
        <v>44621</v>
      </c>
      <c r="V5863" s="1">
        <v>45557</v>
      </c>
      <c r="W5863" t="s">
        <v>10770</v>
      </c>
    </row>
    <row r="5864" spans="1:23" x14ac:dyDescent="0.25">
      <c r="A5864">
        <v>3815</v>
      </c>
      <c r="B5864" t="s">
        <v>7459</v>
      </c>
      <c r="C5864">
        <v>34004126</v>
      </c>
      <c r="D5864" s="1">
        <v>45072</v>
      </c>
      <c r="E5864" s="1">
        <v>45077</v>
      </c>
      <c r="F5864" t="s">
        <v>10700</v>
      </c>
      <c r="G5864" t="s">
        <v>92</v>
      </c>
      <c r="H5864" t="s">
        <v>6012</v>
      </c>
      <c r="I5864" t="s">
        <v>3163</v>
      </c>
      <c r="J5864">
        <v>384.17399999999998</v>
      </c>
      <c r="K5864">
        <v>7</v>
      </c>
      <c r="L5864">
        <v>0.1</v>
      </c>
      <c r="M5864">
        <v>29.880199999999999</v>
      </c>
      <c r="N5864">
        <v>354.29379999999998</v>
      </c>
      <c r="O5864">
        <v>38.417400000000001</v>
      </c>
      <c r="P5864" t="s">
        <v>86</v>
      </c>
      <c r="Q5864" t="s">
        <v>10632</v>
      </c>
      <c r="R5864">
        <v>5</v>
      </c>
      <c r="S5864">
        <v>7.7777777777777777</v>
      </c>
      <c r="T5864" t="s">
        <v>10768</v>
      </c>
      <c r="U5864" s="1">
        <v>44621</v>
      </c>
      <c r="V5864" s="1">
        <v>45557</v>
      </c>
      <c r="W5864" t="s">
        <v>10770</v>
      </c>
    </row>
    <row r="5865" spans="1:23" x14ac:dyDescent="0.25">
      <c r="A5865">
        <v>3816</v>
      </c>
      <c r="B5865" t="s">
        <v>7459</v>
      </c>
      <c r="C5865">
        <v>91633218</v>
      </c>
      <c r="D5865" s="1">
        <v>45072</v>
      </c>
      <c r="E5865" s="1">
        <v>45077</v>
      </c>
      <c r="F5865" t="s">
        <v>10700</v>
      </c>
      <c r="G5865" t="s">
        <v>92</v>
      </c>
      <c r="H5865" t="s">
        <v>6012</v>
      </c>
      <c r="I5865" t="s">
        <v>1933</v>
      </c>
      <c r="J5865">
        <v>1799.75</v>
      </c>
      <c r="K5865">
        <v>5</v>
      </c>
      <c r="L5865">
        <v>0</v>
      </c>
      <c r="M5865">
        <v>539.92499999999995</v>
      </c>
      <c r="N5865">
        <v>1259.825</v>
      </c>
      <c r="O5865">
        <v>0</v>
      </c>
      <c r="P5865" t="s">
        <v>86</v>
      </c>
      <c r="Q5865" t="s">
        <v>10631</v>
      </c>
      <c r="R5865">
        <v>5</v>
      </c>
      <c r="S5865">
        <v>30</v>
      </c>
      <c r="T5865" t="s">
        <v>10766</v>
      </c>
      <c r="U5865" s="1">
        <v>44621</v>
      </c>
      <c r="V5865" s="1">
        <v>45557</v>
      </c>
      <c r="W5865" t="s">
        <v>10770</v>
      </c>
    </row>
    <row r="5866" spans="1:23" x14ac:dyDescent="0.25">
      <c r="A5866">
        <v>3817</v>
      </c>
      <c r="B5866" t="s">
        <v>7460</v>
      </c>
      <c r="C5866">
        <v>37238499</v>
      </c>
      <c r="D5866" s="1">
        <v>45072</v>
      </c>
      <c r="E5866" s="1">
        <v>45077</v>
      </c>
      <c r="F5866" t="s">
        <v>10700</v>
      </c>
      <c r="G5866" t="s">
        <v>88</v>
      </c>
      <c r="H5866" t="s">
        <v>5165</v>
      </c>
      <c r="I5866" t="s">
        <v>769</v>
      </c>
      <c r="J5866">
        <v>85.96</v>
      </c>
      <c r="K5866">
        <v>7</v>
      </c>
      <c r="L5866">
        <v>0</v>
      </c>
      <c r="M5866">
        <v>40.401200000000003</v>
      </c>
      <c r="N5866">
        <v>45.558799999999991</v>
      </c>
      <c r="O5866">
        <v>0</v>
      </c>
      <c r="P5866" t="s">
        <v>86</v>
      </c>
      <c r="Q5866" t="s">
        <v>10631</v>
      </c>
      <c r="R5866">
        <v>5</v>
      </c>
      <c r="S5866">
        <v>47.000000000000007</v>
      </c>
      <c r="T5866" t="s">
        <v>10766</v>
      </c>
      <c r="U5866" s="1">
        <v>44551</v>
      </c>
      <c r="V5866" s="1">
        <v>45804</v>
      </c>
      <c r="W5866" t="s">
        <v>10763</v>
      </c>
    </row>
    <row r="5867" spans="1:23" x14ac:dyDescent="0.25">
      <c r="A5867">
        <v>3818</v>
      </c>
      <c r="B5867" t="s">
        <v>7461</v>
      </c>
      <c r="C5867">
        <v>34496898</v>
      </c>
      <c r="D5867" s="1">
        <v>45072</v>
      </c>
      <c r="E5867" s="1">
        <v>45075</v>
      </c>
      <c r="F5867" t="s">
        <v>10701</v>
      </c>
      <c r="G5867" t="s">
        <v>92</v>
      </c>
      <c r="H5867" t="s">
        <v>4472</v>
      </c>
      <c r="I5867" t="s">
        <v>1519</v>
      </c>
      <c r="J5867">
        <v>1598.058</v>
      </c>
      <c r="K5867">
        <v>7</v>
      </c>
      <c r="L5867">
        <v>0.7</v>
      </c>
      <c r="M5867">
        <v>-1065.3720000000001</v>
      </c>
      <c r="N5867">
        <v>2663.4300000000003</v>
      </c>
      <c r="O5867">
        <v>1118.6405999999999</v>
      </c>
      <c r="P5867" t="s">
        <v>10633</v>
      </c>
      <c r="Q5867" t="s">
        <v>10632</v>
      </c>
      <c r="R5867">
        <v>3</v>
      </c>
      <c r="S5867">
        <v>-66.666666666666671</v>
      </c>
      <c r="T5867" t="s">
        <v>10768</v>
      </c>
      <c r="U5867" s="1">
        <v>44866</v>
      </c>
      <c r="V5867" s="1">
        <v>45795</v>
      </c>
      <c r="W5867" t="s">
        <v>10763</v>
      </c>
    </row>
    <row r="5868" spans="1:23" x14ac:dyDescent="0.25">
      <c r="A5868">
        <v>3819</v>
      </c>
      <c r="B5868" t="s">
        <v>7461</v>
      </c>
      <c r="C5868">
        <v>84573824</v>
      </c>
      <c r="D5868" s="1">
        <v>45072</v>
      </c>
      <c r="E5868" s="1">
        <v>45075</v>
      </c>
      <c r="F5868" t="s">
        <v>10701</v>
      </c>
      <c r="G5868" t="s">
        <v>92</v>
      </c>
      <c r="H5868" t="s">
        <v>4472</v>
      </c>
      <c r="I5868" t="s">
        <v>1504</v>
      </c>
      <c r="J5868">
        <v>36.96</v>
      </c>
      <c r="K5868">
        <v>4</v>
      </c>
      <c r="L5868">
        <v>0.2</v>
      </c>
      <c r="M5868">
        <v>12.012</v>
      </c>
      <c r="N5868">
        <v>24.948</v>
      </c>
      <c r="O5868">
        <v>7.3920000000000003</v>
      </c>
      <c r="P5868" t="s">
        <v>86</v>
      </c>
      <c r="Q5868" t="s">
        <v>10632</v>
      </c>
      <c r="R5868">
        <v>3</v>
      </c>
      <c r="S5868">
        <v>32.5</v>
      </c>
      <c r="T5868" t="s">
        <v>10766</v>
      </c>
      <c r="U5868" s="1">
        <v>44866</v>
      </c>
      <c r="V5868" s="1">
        <v>45795</v>
      </c>
      <c r="W5868" t="s">
        <v>10775</v>
      </c>
    </row>
    <row r="5869" spans="1:23" x14ac:dyDescent="0.25">
      <c r="A5869">
        <v>3820</v>
      </c>
      <c r="B5869" t="s">
        <v>7462</v>
      </c>
      <c r="C5869">
        <v>86162386</v>
      </c>
      <c r="D5869" s="1">
        <v>45072</v>
      </c>
      <c r="E5869" s="1">
        <v>45077</v>
      </c>
      <c r="F5869" t="s">
        <v>10700</v>
      </c>
      <c r="G5869" t="s">
        <v>92</v>
      </c>
      <c r="H5869" t="s">
        <v>3958</v>
      </c>
      <c r="I5869" t="s">
        <v>603</v>
      </c>
      <c r="J5869">
        <v>271.44</v>
      </c>
      <c r="K5869">
        <v>3</v>
      </c>
      <c r="L5869">
        <v>0</v>
      </c>
      <c r="M5869">
        <v>122.148</v>
      </c>
      <c r="N5869">
        <v>149.292</v>
      </c>
      <c r="O5869">
        <v>0</v>
      </c>
      <c r="P5869" t="s">
        <v>86</v>
      </c>
      <c r="Q5869" t="s">
        <v>10631</v>
      </c>
      <c r="R5869">
        <v>5</v>
      </c>
      <c r="S5869">
        <v>45</v>
      </c>
      <c r="T5869" t="s">
        <v>10766</v>
      </c>
      <c r="U5869" s="1">
        <v>44572</v>
      </c>
      <c r="V5869" s="1">
        <v>45828</v>
      </c>
      <c r="W5869" t="s">
        <v>10775</v>
      </c>
    </row>
    <row r="5870" spans="1:23" x14ac:dyDescent="0.25">
      <c r="A5870">
        <v>3821</v>
      </c>
      <c r="B5870" t="s">
        <v>7462</v>
      </c>
      <c r="C5870">
        <v>81650183</v>
      </c>
      <c r="D5870" s="1">
        <v>45072</v>
      </c>
      <c r="E5870" s="1">
        <v>45077</v>
      </c>
      <c r="F5870" t="s">
        <v>10700</v>
      </c>
      <c r="G5870" t="s">
        <v>92</v>
      </c>
      <c r="H5870" t="s">
        <v>3958</v>
      </c>
      <c r="I5870" t="s">
        <v>3442</v>
      </c>
      <c r="J5870">
        <v>110.352</v>
      </c>
      <c r="K5870">
        <v>3</v>
      </c>
      <c r="L5870">
        <v>0.2</v>
      </c>
      <c r="M5870">
        <v>8.2764000000000006</v>
      </c>
      <c r="N5870">
        <v>102.07560000000001</v>
      </c>
      <c r="O5870">
        <v>22.070400000000003</v>
      </c>
      <c r="P5870" t="s">
        <v>86</v>
      </c>
      <c r="Q5870" t="s">
        <v>10632</v>
      </c>
      <c r="R5870">
        <v>5</v>
      </c>
      <c r="S5870">
        <v>7.5</v>
      </c>
      <c r="T5870" t="s">
        <v>10768</v>
      </c>
      <c r="U5870" s="1">
        <v>44572</v>
      </c>
      <c r="V5870" s="1">
        <v>45828</v>
      </c>
      <c r="W5870" t="s">
        <v>10775</v>
      </c>
    </row>
    <row r="5871" spans="1:23" x14ac:dyDescent="0.25">
      <c r="A5871">
        <v>3822</v>
      </c>
      <c r="B5871" t="s">
        <v>7462</v>
      </c>
      <c r="C5871">
        <v>329112</v>
      </c>
      <c r="D5871" s="1">
        <v>45072</v>
      </c>
      <c r="E5871" s="1">
        <v>45077</v>
      </c>
      <c r="F5871" t="s">
        <v>10700</v>
      </c>
      <c r="G5871" t="s">
        <v>92</v>
      </c>
      <c r="H5871" t="s">
        <v>3958</v>
      </c>
      <c r="I5871" t="s">
        <v>3444</v>
      </c>
      <c r="J5871">
        <v>36.4</v>
      </c>
      <c r="K5871">
        <v>5</v>
      </c>
      <c r="L5871">
        <v>0</v>
      </c>
      <c r="M5871">
        <v>13.832000000000001</v>
      </c>
      <c r="N5871">
        <v>22.567999999999998</v>
      </c>
      <c r="O5871">
        <v>0</v>
      </c>
      <c r="P5871" t="s">
        <v>86</v>
      </c>
      <c r="Q5871" t="s">
        <v>10631</v>
      </c>
      <c r="R5871">
        <v>5</v>
      </c>
      <c r="S5871">
        <v>38.000000000000007</v>
      </c>
      <c r="T5871" t="s">
        <v>10766</v>
      </c>
      <c r="U5871" s="1">
        <v>44572</v>
      </c>
      <c r="V5871" s="1">
        <v>45828</v>
      </c>
      <c r="W5871" t="s">
        <v>10763</v>
      </c>
    </row>
    <row r="5872" spans="1:23" x14ac:dyDescent="0.25">
      <c r="A5872">
        <v>3823</v>
      </c>
      <c r="B5872" t="s">
        <v>7463</v>
      </c>
      <c r="C5872">
        <v>99991780</v>
      </c>
      <c r="D5872" s="1">
        <v>45072</v>
      </c>
      <c r="E5872" s="1">
        <v>45077</v>
      </c>
      <c r="F5872" t="s">
        <v>10700</v>
      </c>
      <c r="G5872" t="s">
        <v>88</v>
      </c>
      <c r="H5872" t="s">
        <v>5070</v>
      </c>
      <c r="I5872" t="s">
        <v>2454</v>
      </c>
      <c r="J5872">
        <v>16.899999999999999</v>
      </c>
      <c r="K5872">
        <v>5</v>
      </c>
      <c r="L5872">
        <v>0</v>
      </c>
      <c r="M5872">
        <v>6.2530000000000001</v>
      </c>
      <c r="N5872">
        <v>10.646999999999998</v>
      </c>
      <c r="O5872">
        <v>0</v>
      </c>
      <c r="P5872" t="s">
        <v>86</v>
      </c>
      <c r="Q5872" t="s">
        <v>10631</v>
      </c>
      <c r="R5872">
        <v>5</v>
      </c>
      <c r="S5872">
        <v>37.000000000000007</v>
      </c>
      <c r="T5872" t="s">
        <v>10766</v>
      </c>
      <c r="U5872" s="1">
        <v>44684</v>
      </c>
      <c r="V5872" s="1">
        <v>45795</v>
      </c>
      <c r="W5872" t="s">
        <v>10763</v>
      </c>
    </row>
    <row r="5873" spans="1:23" x14ac:dyDescent="0.25">
      <c r="A5873">
        <v>3824</v>
      </c>
      <c r="B5873" t="s">
        <v>7463</v>
      </c>
      <c r="C5873">
        <v>33021686</v>
      </c>
      <c r="D5873" s="1">
        <v>45072</v>
      </c>
      <c r="E5873" s="1">
        <v>45077</v>
      </c>
      <c r="F5873" t="s">
        <v>10700</v>
      </c>
      <c r="G5873" t="s">
        <v>88</v>
      </c>
      <c r="H5873" t="s">
        <v>5070</v>
      </c>
      <c r="I5873" t="s">
        <v>2127</v>
      </c>
      <c r="J5873">
        <v>25.08</v>
      </c>
      <c r="K5873">
        <v>6</v>
      </c>
      <c r="L5873">
        <v>0</v>
      </c>
      <c r="M5873">
        <v>9.0288000000000004</v>
      </c>
      <c r="N5873">
        <v>16.051199999999998</v>
      </c>
      <c r="O5873">
        <v>0</v>
      </c>
      <c r="P5873" t="s">
        <v>86</v>
      </c>
      <c r="Q5873" t="s">
        <v>10631</v>
      </c>
      <c r="R5873">
        <v>5</v>
      </c>
      <c r="S5873">
        <v>36.000000000000007</v>
      </c>
      <c r="T5873" t="s">
        <v>10766</v>
      </c>
      <c r="U5873" s="1">
        <v>44684</v>
      </c>
      <c r="V5873" s="1">
        <v>45795</v>
      </c>
      <c r="W5873" t="s">
        <v>10763</v>
      </c>
    </row>
    <row r="5874" spans="1:23" x14ac:dyDescent="0.25">
      <c r="A5874">
        <v>3825</v>
      </c>
      <c r="B5874" t="s">
        <v>7464</v>
      </c>
      <c r="C5874">
        <v>42861410</v>
      </c>
      <c r="D5874" s="1">
        <v>45073</v>
      </c>
      <c r="E5874" s="1">
        <v>45077</v>
      </c>
      <c r="F5874" t="s">
        <v>10696</v>
      </c>
      <c r="G5874" t="s">
        <v>88</v>
      </c>
      <c r="H5874" t="s">
        <v>3903</v>
      </c>
      <c r="I5874" t="s">
        <v>1420</v>
      </c>
      <c r="J5874">
        <v>44.46</v>
      </c>
      <c r="K5874">
        <v>2</v>
      </c>
      <c r="L5874">
        <v>0</v>
      </c>
      <c r="M5874">
        <v>14.671799999999999</v>
      </c>
      <c r="N5874">
        <v>29.788200000000003</v>
      </c>
      <c r="O5874">
        <v>0</v>
      </c>
      <c r="P5874" t="s">
        <v>86</v>
      </c>
      <c r="Q5874" t="s">
        <v>10631</v>
      </c>
      <c r="R5874">
        <v>4</v>
      </c>
      <c r="S5874">
        <v>32.999999999999993</v>
      </c>
      <c r="T5874" t="s">
        <v>10766</v>
      </c>
      <c r="U5874" s="1">
        <v>45073</v>
      </c>
      <c r="V5874" s="1">
        <v>45675</v>
      </c>
      <c r="W5874" t="s">
        <v>10775</v>
      </c>
    </row>
    <row r="5875" spans="1:23" x14ac:dyDescent="0.25">
      <c r="A5875">
        <v>3826</v>
      </c>
      <c r="B5875" t="s">
        <v>7465</v>
      </c>
      <c r="C5875">
        <v>81889803</v>
      </c>
      <c r="D5875" s="1">
        <v>45073</v>
      </c>
      <c r="E5875" s="1">
        <v>45077</v>
      </c>
      <c r="F5875" t="s">
        <v>10696</v>
      </c>
      <c r="G5875" t="s">
        <v>92</v>
      </c>
      <c r="H5875" t="s">
        <v>4598</v>
      </c>
      <c r="I5875" t="s">
        <v>2208</v>
      </c>
      <c r="J5875">
        <v>47.984000000000002</v>
      </c>
      <c r="K5875">
        <v>2</v>
      </c>
      <c r="L5875">
        <v>0.2</v>
      </c>
      <c r="M5875">
        <v>0.5998</v>
      </c>
      <c r="N5875">
        <v>47.3842</v>
      </c>
      <c r="O5875">
        <v>9.5968</v>
      </c>
      <c r="P5875" t="s">
        <v>86</v>
      </c>
      <c r="Q5875" t="s">
        <v>10632</v>
      </c>
      <c r="R5875">
        <v>4</v>
      </c>
      <c r="S5875">
        <v>1.25</v>
      </c>
      <c r="T5875" t="s">
        <v>10768</v>
      </c>
      <c r="U5875" s="1">
        <v>44571</v>
      </c>
      <c r="V5875" s="1">
        <v>45749</v>
      </c>
      <c r="W5875" t="s">
        <v>10775</v>
      </c>
    </row>
    <row r="5876" spans="1:23" x14ac:dyDescent="0.25">
      <c r="A5876">
        <v>3827</v>
      </c>
      <c r="B5876" t="s">
        <v>7465</v>
      </c>
      <c r="C5876">
        <v>46324971</v>
      </c>
      <c r="D5876" s="1">
        <v>45073</v>
      </c>
      <c r="E5876" s="1">
        <v>45077</v>
      </c>
      <c r="F5876" t="s">
        <v>10696</v>
      </c>
      <c r="G5876" t="s">
        <v>92</v>
      </c>
      <c r="H5876" t="s">
        <v>4598</v>
      </c>
      <c r="I5876" t="s">
        <v>1132</v>
      </c>
      <c r="J5876">
        <v>26.064</v>
      </c>
      <c r="K5876">
        <v>6</v>
      </c>
      <c r="L5876">
        <v>0.7</v>
      </c>
      <c r="M5876">
        <v>-19.982399999999998</v>
      </c>
      <c r="N5876">
        <v>46.046399999999998</v>
      </c>
      <c r="O5876">
        <v>18.244799999999998</v>
      </c>
      <c r="P5876" t="s">
        <v>10633</v>
      </c>
      <c r="Q5876" t="s">
        <v>10632</v>
      </c>
      <c r="R5876">
        <v>4</v>
      </c>
      <c r="S5876">
        <v>-76.666666666666657</v>
      </c>
      <c r="T5876" t="s">
        <v>10768</v>
      </c>
      <c r="U5876" s="1">
        <v>44571</v>
      </c>
      <c r="V5876" s="1">
        <v>45749</v>
      </c>
      <c r="W5876" t="s">
        <v>10763</v>
      </c>
    </row>
    <row r="5877" spans="1:23" x14ac:dyDescent="0.25">
      <c r="A5877">
        <v>3828</v>
      </c>
      <c r="B5877" t="s">
        <v>7466</v>
      </c>
      <c r="C5877">
        <v>61872763</v>
      </c>
      <c r="D5877" s="1">
        <v>45073</v>
      </c>
      <c r="E5877" s="1">
        <v>45074</v>
      </c>
      <c r="F5877" t="s">
        <v>10703</v>
      </c>
      <c r="G5877" t="s">
        <v>3816</v>
      </c>
      <c r="H5877" t="s">
        <v>4167</v>
      </c>
      <c r="I5877" t="s">
        <v>2109</v>
      </c>
      <c r="J5877">
        <v>152.80000000000001</v>
      </c>
      <c r="K5877">
        <v>5</v>
      </c>
      <c r="L5877">
        <v>0</v>
      </c>
      <c r="M5877">
        <v>76.400000000000006</v>
      </c>
      <c r="N5877">
        <v>76.400000000000006</v>
      </c>
      <c r="O5877">
        <v>0</v>
      </c>
      <c r="P5877" t="s">
        <v>86</v>
      </c>
      <c r="Q5877" t="s">
        <v>10631</v>
      </c>
      <c r="R5877">
        <v>1</v>
      </c>
      <c r="S5877">
        <v>50</v>
      </c>
      <c r="T5877" t="s">
        <v>10766</v>
      </c>
      <c r="U5877" s="1">
        <v>45073</v>
      </c>
      <c r="V5877" s="1">
        <v>45810</v>
      </c>
      <c r="W5877" t="s">
        <v>10763</v>
      </c>
    </row>
    <row r="5878" spans="1:23" x14ac:dyDescent="0.25">
      <c r="A5878">
        <v>3829</v>
      </c>
      <c r="B5878" t="s">
        <v>7467</v>
      </c>
      <c r="C5878">
        <v>41241605</v>
      </c>
      <c r="D5878" s="1">
        <v>45073</v>
      </c>
      <c r="E5878" s="1">
        <v>45074</v>
      </c>
      <c r="F5878" t="s">
        <v>10703</v>
      </c>
      <c r="G5878" t="s">
        <v>3816</v>
      </c>
      <c r="H5878" t="s">
        <v>3819</v>
      </c>
      <c r="I5878" t="s">
        <v>3042</v>
      </c>
      <c r="J5878">
        <v>45.04</v>
      </c>
      <c r="K5878">
        <v>2</v>
      </c>
      <c r="L5878">
        <v>0.2</v>
      </c>
      <c r="M5878">
        <v>4.5039999999999996</v>
      </c>
      <c r="N5878">
        <v>40.536000000000001</v>
      </c>
      <c r="O5878">
        <v>9.0080000000000009</v>
      </c>
      <c r="P5878" t="s">
        <v>86</v>
      </c>
      <c r="Q5878" t="s">
        <v>10632</v>
      </c>
      <c r="R5878">
        <v>1</v>
      </c>
      <c r="S5878">
        <v>10</v>
      </c>
      <c r="T5878" t="s">
        <v>10767</v>
      </c>
      <c r="U5878" s="1">
        <v>44622</v>
      </c>
      <c r="V5878" s="1">
        <v>45771</v>
      </c>
      <c r="W5878" t="s">
        <v>10775</v>
      </c>
    </row>
    <row r="5879" spans="1:23" x14ac:dyDescent="0.25">
      <c r="A5879">
        <v>3830</v>
      </c>
      <c r="B5879" t="s">
        <v>7468</v>
      </c>
      <c r="C5879">
        <v>33236083</v>
      </c>
      <c r="D5879" s="1">
        <v>45073</v>
      </c>
      <c r="E5879" s="1">
        <v>45077</v>
      </c>
      <c r="F5879" t="s">
        <v>10696</v>
      </c>
      <c r="G5879" t="s">
        <v>92</v>
      </c>
      <c r="H5879" t="s">
        <v>5321</v>
      </c>
      <c r="I5879" t="s">
        <v>1959</v>
      </c>
      <c r="J5879">
        <v>232.4</v>
      </c>
      <c r="K5879">
        <v>5</v>
      </c>
      <c r="L5879">
        <v>0.2</v>
      </c>
      <c r="M5879">
        <v>78.435000000000002</v>
      </c>
      <c r="N5879">
        <v>153.965</v>
      </c>
      <c r="O5879">
        <v>46.480000000000004</v>
      </c>
      <c r="P5879" t="s">
        <v>86</v>
      </c>
      <c r="Q5879" t="s">
        <v>10632</v>
      </c>
      <c r="R5879">
        <v>4</v>
      </c>
      <c r="S5879">
        <v>33.75</v>
      </c>
      <c r="T5879" t="s">
        <v>10766</v>
      </c>
      <c r="U5879" s="1">
        <v>44647</v>
      </c>
      <c r="V5879" s="1">
        <v>45821</v>
      </c>
      <c r="W5879" t="s">
        <v>10763</v>
      </c>
    </row>
    <row r="5880" spans="1:23" x14ac:dyDescent="0.25">
      <c r="A5880">
        <v>3831</v>
      </c>
      <c r="B5880" t="s">
        <v>7468</v>
      </c>
      <c r="C5880">
        <v>93568255</v>
      </c>
      <c r="D5880" s="1">
        <v>45073</v>
      </c>
      <c r="E5880" s="1">
        <v>45077</v>
      </c>
      <c r="F5880" t="s">
        <v>10696</v>
      </c>
      <c r="G5880" t="s">
        <v>92</v>
      </c>
      <c r="H5880" t="s">
        <v>5321</v>
      </c>
      <c r="I5880" t="s">
        <v>3163</v>
      </c>
      <c r="J5880">
        <v>164.64599999999999</v>
      </c>
      <c r="K5880">
        <v>3</v>
      </c>
      <c r="L5880">
        <v>0.1</v>
      </c>
      <c r="M5880">
        <v>12.8058</v>
      </c>
      <c r="N5880">
        <v>151.84019999999998</v>
      </c>
      <c r="O5880">
        <v>16.464600000000001</v>
      </c>
      <c r="P5880" t="s">
        <v>86</v>
      </c>
      <c r="Q5880" t="s">
        <v>10632</v>
      </c>
      <c r="R5880">
        <v>4</v>
      </c>
      <c r="S5880">
        <v>7.7777777777777777</v>
      </c>
      <c r="T5880" t="s">
        <v>10768</v>
      </c>
      <c r="U5880" s="1">
        <v>44647</v>
      </c>
      <c r="V5880" s="1">
        <v>45821</v>
      </c>
      <c r="W5880" t="s">
        <v>10775</v>
      </c>
    </row>
    <row r="5881" spans="1:23" x14ac:dyDescent="0.25">
      <c r="A5881">
        <v>3832</v>
      </c>
      <c r="B5881" t="s">
        <v>7468</v>
      </c>
      <c r="C5881">
        <v>4057669</v>
      </c>
      <c r="D5881" s="1">
        <v>45073</v>
      </c>
      <c r="E5881" s="1">
        <v>45077</v>
      </c>
      <c r="F5881" t="s">
        <v>10696</v>
      </c>
      <c r="G5881" t="s">
        <v>92</v>
      </c>
      <c r="H5881" t="s">
        <v>5321</v>
      </c>
      <c r="I5881" t="s">
        <v>1634</v>
      </c>
      <c r="J5881">
        <v>22.68</v>
      </c>
      <c r="K5881">
        <v>2</v>
      </c>
      <c r="L5881">
        <v>0</v>
      </c>
      <c r="M5881">
        <v>11.113200000000001</v>
      </c>
      <c r="N5881">
        <v>11.566799999999999</v>
      </c>
      <c r="O5881">
        <v>0</v>
      </c>
      <c r="P5881" t="s">
        <v>86</v>
      </c>
      <c r="Q5881" t="s">
        <v>10631</v>
      </c>
      <c r="R5881">
        <v>4</v>
      </c>
      <c r="S5881">
        <v>49.000000000000007</v>
      </c>
      <c r="T5881" t="s">
        <v>10766</v>
      </c>
      <c r="U5881" s="1">
        <v>44647</v>
      </c>
      <c r="V5881" s="1">
        <v>45821</v>
      </c>
      <c r="W5881" t="s">
        <v>10775</v>
      </c>
    </row>
    <row r="5882" spans="1:23" x14ac:dyDescent="0.25">
      <c r="A5882">
        <v>3833</v>
      </c>
      <c r="B5882" t="s">
        <v>7469</v>
      </c>
      <c r="C5882">
        <v>45128527</v>
      </c>
      <c r="D5882" s="1">
        <v>45073</v>
      </c>
      <c r="E5882" s="1">
        <v>45078</v>
      </c>
      <c r="F5882" t="s">
        <v>10700</v>
      </c>
      <c r="G5882" t="s">
        <v>88</v>
      </c>
      <c r="H5882" t="s">
        <v>4729</v>
      </c>
      <c r="I5882" t="s">
        <v>536</v>
      </c>
      <c r="J5882">
        <v>39</v>
      </c>
      <c r="K5882">
        <v>3</v>
      </c>
      <c r="L5882">
        <v>0</v>
      </c>
      <c r="M5882">
        <v>17.55</v>
      </c>
      <c r="N5882">
        <v>21.45</v>
      </c>
      <c r="O5882">
        <v>0</v>
      </c>
      <c r="P5882" t="s">
        <v>86</v>
      </c>
      <c r="Q5882" t="s">
        <v>10631</v>
      </c>
      <c r="R5882">
        <v>5</v>
      </c>
      <c r="S5882">
        <v>45</v>
      </c>
      <c r="T5882" t="s">
        <v>10766</v>
      </c>
      <c r="U5882" s="1">
        <v>44488</v>
      </c>
      <c r="V5882" s="1">
        <v>45768</v>
      </c>
      <c r="W5882" t="s">
        <v>10775</v>
      </c>
    </row>
    <row r="5883" spans="1:23" x14ac:dyDescent="0.25">
      <c r="A5883">
        <v>3834</v>
      </c>
      <c r="B5883" t="s">
        <v>7469</v>
      </c>
      <c r="C5883">
        <v>22995395</v>
      </c>
      <c r="D5883" s="1">
        <v>45073</v>
      </c>
      <c r="E5883" s="1">
        <v>45078</v>
      </c>
      <c r="F5883" t="s">
        <v>10700</v>
      </c>
      <c r="G5883" t="s">
        <v>88</v>
      </c>
      <c r="H5883" t="s">
        <v>4729</v>
      </c>
      <c r="I5883" t="s">
        <v>1756</v>
      </c>
      <c r="J5883">
        <v>12.6</v>
      </c>
      <c r="K5883">
        <v>4</v>
      </c>
      <c r="L5883">
        <v>0</v>
      </c>
      <c r="M5883">
        <v>6.048</v>
      </c>
      <c r="N5883">
        <v>6.5519999999999996</v>
      </c>
      <c r="O5883">
        <v>0</v>
      </c>
      <c r="P5883" t="s">
        <v>86</v>
      </c>
      <c r="Q5883" t="s">
        <v>10631</v>
      </c>
      <c r="R5883">
        <v>5</v>
      </c>
      <c r="S5883">
        <v>48.000000000000007</v>
      </c>
      <c r="T5883" t="s">
        <v>10766</v>
      </c>
      <c r="U5883" s="1">
        <v>44488</v>
      </c>
      <c r="V5883" s="1">
        <v>45768</v>
      </c>
      <c r="W5883" t="s">
        <v>10775</v>
      </c>
    </row>
    <row r="5884" spans="1:23" x14ac:dyDescent="0.25">
      <c r="A5884">
        <v>3835</v>
      </c>
      <c r="B5884" t="s">
        <v>7470</v>
      </c>
      <c r="C5884">
        <v>60772313</v>
      </c>
      <c r="D5884" s="1">
        <v>45073</v>
      </c>
      <c r="E5884" s="1">
        <v>45076</v>
      </c>
      <c r="F5884" t="s">
        <v>10701</v>
      </c>
      <c r="G5884" t="s">
        <v>3816</v>
      </c>
      <c r="H5884" t="s">
        <v>114</v>
      </c>
      <c r="I5884" t="s">
        <v>566</v>
      </c>
      <c r="J5884">
        <v>97.424000000000007</v>
      </c>
      <c r="K5884">
        <v>2</v>
      </c>
      <c r="L5884">
        <v>0.2</v>
      </c>
      <c r="M5884">
        <v>10.9602</v>
      </c>
      <c r="N5884">
        <v>86.463800000000006</v>
      </c>
      <c r="O5884">
        <v>19.484800000000003</v>
      </c>
      <c r="P5884" t="s">
        <v>86</v>
      </c>
      <c r="Q5884" t="s">
        <v>10632</v>
      </c>
      <c r="R5884">
        <v>3</v>
      </c>
      <c r="S5884">
        <v>11.25</v>
      </c>
      <c r="T5884" t="s">
        <v>10767</v>
      </c>
      <c r="U5884" s="1">
        <v>44621</v>
      </c>
      <c r="V5884" s="1">
        <v>45660</v>
      </c>
      <c r="W5884" t="s">
        <v>10775</v>
      </c>
    </row>
    <row r="5885" spans="1:23" x14ac:dyDescent="0.25">
      <c r="A5885">
        <v>3836</v>
      </c>
      <c r="B5885" t="s">
        <v>7471</v>
      </c>
      <c r="C5885">
        <v>76585821</v>
      </c>
      <c r="D5885" s="1">
        <v>45073</v>
      </c>
      <c r="E5885" s="1">
        <v>45079</v>
      </c>
      <c r="F5885" t="s">
        <v>10698</v>
      </c>
      <c r="G5885" t="s">
        <v>88</v>
      </c>
      <c r="H5885" t="s">
        <v>6412</v>
      </c>
      <c r="I5885" t="s">
        <v>1458</v>
      </c>
      <c r="J5885">
        <v>12.224</v>
      </c>
      <c r="K5885">
        <v>2</v>
      </c>
      <c r="L5885">
        <v>0.2</v>
      </c>
      <c r="M5885">
        <v>4.4311999999999996</v>
      </c>
      <c r="N5885">
        <v>7.7928000000000006</v>
      </c>
      <c r="O5885">
        <v>2.4448000000000003</v>
      </c>
      <c r="P5885" t="s">
        <v>86</v>
      </c>
      <c r="Q5885" t="s">
        <v>10632</v>
      </c>
      <c r="R5885">
        <v>6</v>
      </c>
      <c r="S5885">
        <v>36.249999999999993</v>
      </c>
      <c r="T5885" t="s">
        <v>10766</v>
      </c>
      <c r="U5885" s="1">
        <v>44711</v>
      </c>
      <c r="V5885" s="1">
        <v>45481</v>
      </c>
      <c r="W5885" t="s">
        <v>10770</v>
      </c>
    </row>
    <row r="5886" spans="1:23" x14ac:dyDescent="0.25">
      <c r="A5886">
        <v>3837</v>
      </c>
      <c r="B5886" t="s">
        <v>7472</v>
      </c>
      <c r="C5886">
        <v>4143330</v>
      </c>
      <c r="D5886" s="1">
        <v>45074</v>
      </c>
      <c r="E5886" s="1">
        <v>45081</v>
      </c>
      <c r="F5886" t="s">
        <v>10699</v>
      </c>
      <c r="G5886" t="s">
        <v>88</v>
      </c>
      <c r="H5886" t="s">
        <v>5179</v>
      </c>
      <c r="I5886" t="s">
        <v>1760</v>
      </c>
      <c r="J5886">
        <v>120.15</v>
      </c>
      <c r="K5886">
        <v>9</v>
      </c>
      <c r="L5886">
        <v>0</v>
      </c>
      <c r="M5886">
        <v>33.642000000000003</v>
      </c>
      <c r="N5886">
        <v>86.50800000000001</v>
      </c>
      <c r="O5886">
        <v>0</v>
      </c>
      <c r="P5886" t="s">
        <v>86</v>
      </c>
      <c r="Q5886" t="s">
        <v>10631</v>
      </c>
      <c r="R5886">
        <v>7</v>
      </c>
      <c r="S5886">
        <v>28.000000000000004</v>
      </c>
      <c r="T5886" t="s">
        <v>10766</v>
      </c>
      <c r="U5886" s="1">
        <v>44503</v>
      </c>
      <c r="V5886" s="1">
        <v>45805</v>
      </c>
      <c r="W5886" t="s">
        <v>10763</v>
      </c>
    </row>
    <row r="5887" spans="1:23" x14ac:dyDescent="0.25">
      <c r="A5887">
        <v>3838</v>
      </c>
      <c r="B5887" t="s">
        <v>7472</v>
      </c>
      <c r="C5887">
        <v>49811354</v>
      </c>
      <c r="D5887" s="1">
        <v>45074</v>
      </c>
      <c r="E5887" s="1">
        <v>45081</v>
      </c>
      <c r="F5887" t="s">
        <v>10699</v>
      </c>
      <c r="G5887" t="s">
        <v>88</v>
      </c>
      <c r="H5887" t="s">
        <v>5179</v>
      </c>
      <c r="I5887" t="s">
        <v>1762</v>
      </c>
      <c r="J5887">
        <v>219.184</v>
      </c>
      <c r="K5887">
        <v>2</v>
      </c>
      <c r="L5887">
        <v>0.2</v>
      </c>
      <c r="M5887">
        <v>19.178599999999999</v>
      </c>
      <c r="N5887">
        <v>200.00540000000001</v>
      </c>
      <c r="O5887">
        <v>43.836800000000004</v>
      </c>
      <c r="P5887" t="s">
        <v>86</v>
      </c>
      <c r="Q5887" t="s">
        <v>10632</v>
      </c>
      <c r="R5887">
        <v>7</v>
      </c>
      <c r="S5887">
        <v>8.75</v>
      </c>
      <c r="T5887" t="s">
        <v>10768</v>
      </c>
      <c r="U5887" s="1">
        <v>44503</v>
      </c>
      <c r="V5887" s="1">
        <v>45805</v>
      </c>
      <c r="W5887" t="s">
        <v>10775</v>
      </c>
    </row>
    <row r="5888" spans="1:23" x14ac:dyDescent="0.25">
      <c r="A5888">
        <v>3839</v>
      </c>
      <c r="B5888" t="s">
        <v>7473</v>
      </c>
      <c r="C5888">
        <v>75278046</v>
      </c>
      <c r="D5888" s="1">
        <v>45074</v>
      </c>
      <c r="E5888" s="1">
        <v>45080</v>
      </c>
      <c r="F5888" t="s">
        <v>10698</v>
      </c>
      <c r="G5888" t="s">
        <v>88</v>
      </c>
      <c r="H5888" t="s">
        <v>3926</v>
      </c>
      <c r="I5888" t="s">
        <v>1963</v>
      </c>
      <c r="J5888">
        <v>2.7719999999999998</v>
      </c>
      <c r="K5888">
        <v>7</v>
      </c>
      <c r="L5888">
        <v>0.8</v>
      </c>
      <c r="M5888">
        <v>-4.851</v>
      </c>
      <c r="N5888">
        <v>7.6229999999999993</v>
      </c>
      <c r="O5888">
        <v>2.2176</v>
      </c>
      <c r="P5888" t="s">
        <v>10633</v>
      </c>
      <c r="Q5888" t="s">
        <v>10632</v>
      </c>
      <c r="R5888">
        <v>6</v>
      </c>
      <c r="S5888">
        <v>-175.00000000000003</v>
      </c>
      <c r="T5888" t="s">
        <v>10768</v>
      </c>
      <c r="U5888" s="1">
        <v>44970</v>
      </c>
      <c r="V5888" s="1">
        <v>45734</v>
      </c>
      <c r="W5888" t="s">
        <v>10763</v>
      </c>
    </row>
    <row r="5889" spans="1:23" x14ac:dyDescent="0.25">
      <c r="A5889">
        <v>3840</v>
      </c>
      <c r="B5889" t="s">
        <v>7474</v>
      </c>
      <c r="C5889">
        <v>86261035</v>
      </c>
      <c r="D5889" s="1">
        <v>45074</v>
      </c>
      <c r="E5889" s="1">
        <v>45079</v>
      </c>
      <c r="F5889" t="s">
        <v>10700</v>
      </c>
      <c r="G5889" t="s">
        <v>88</v>
      </c>
      <c r="H5889" t="s">
        <v>4865</v>
      </c>
      <c r="I5889" t="s">
        <v>1321</v>
      </c>
      <c r="J5889">
        <v>206.11199999999999</v>
      </c>
      <c r="K5889">
        <v>6</v>
      </c>
      <c r="L5889">
        <v>0.2</v>
      </c>
      <c r="M5889">
        <v>48.951599999999999</v>
      </c>
      <c r="N5889">
        <v>157.16039999999998</v>
      </c>
      <c r="O5889">
        <v>41.2224</v>
      </c>
      <c r="P5889" t="s">
        <v>86</v>
      </c>
      <c r="Q5889" t="s">
        <v>10632</v>
      </c>
      <c r="R5889">
        <v>5</v>
      </c>
      <c r="S5889">
        <v>23.75</v>
      </c>
      <c r="T5889" t="s">
        <v>10766</v>
      </c>
      <c r="U5889" s="1">
        <v>44538</v>
      </c>
      <c r="V5889" s="1">
        <v>45780</v>
      </c>
      <c r="W5889" t="s">
        <v>10763</v>
      </c>
    </row>
    <row r="5890" spans="1:23" x14ac:dyDescent="0.25">
      <c r="A5890">
        <v>3841</v>
      </c>
      <c r="B5890" t="s">
        <v>7474</v>
      </c>
      <c r="C5890">
        <v>10292330</v>
      </c>
      <c r="D5890" s="1">
        <v>45074</v>
      </c>
      <c r="E5890" s="1">
        <v>45079</v>
      </c>
      <c r="F5890" t="s">
        <v>10700</v>
      </c>
      <c r="G5890" t="s">
        <v>88</v>
      </c>
      <c r="H5890" t="s">
        <v>4865</v>
      </c>
      <c r="I5890" t="s">
        <v>2164</v>
      </c>
      <c r="J5890">
        <v>19.920000000000002</v>
      </c>
      <c r="K5890">
        <v>5</v>
      </c>
      <c r="L5890">
        <v>0.2</v>
      </c>
      <c r="M5890">
        <v>6.7229999999999999</v>
      </c>
      <c r="N5890">
        <v>13.197000000000003</v>
      </c>
      <c r="O5890">
        <v>3.9840000000000004</v>
      </c>
      <c r="P5890" t="s">
        <v>86</v>
      </c>
      <c r="Q5890" t="s">
        <v>10632</v>
      </c>
      <c r="R5890">
        <v>5</v>
      </c>
      <c r="S5890">
        <v>33.75</v>
      </c>
      <c r="T5890" t="s">
        <v>10766</v>
      </c>
      <c r="U5890" s="1">
        <v>44538</v>
      </c>
      <c r="V5890" s="1">
        <v>45780</v>
      </c>
      <c r="W5890" t="s">
        <v>10763</v>
      </c>
    </row>
    <row r="5891" spans="1:23" x14ac:dyDescent="0.25">
      <c r="A5891">
        <v>3842</v>
      </c>
      <c r="B5891" t="s">
        <v>7474</v>
      </c>
      <c r="C5891">
        <v>25615361</v>
      </c>
      <c r="D5891" s="1">
        <v>45074</v>
      </c>
      <c r="E5891" s="1">
        <v>45079</v>
      </c>
      <c r="F5891" t="s">
        <v>10700</v>
      </c>
      <c r="G5891" t="s">
        <v>88</v>
      </c>
      <c r="H5891" t="s">
        <v>4865</v>
      </c>
      <c r="I5891" t="s">
        <v>809</v>
      </c>
      <c r="J5891">
        <v>198.27199999999999</v>
      </c>
      <c r="K5891">
        <v>8</v>
      </c>
      <c r="L5891">
        <v>0.2</v>
      </c>
      <c r="M5891">
        <v>61.96</v>
      </c>
      <c r="N5891">
        <v>136.31199999999998</v>
      </c>
      <c r="O5891">
        <v>39.654400000000003</v>
      </c>
      <c r="P5891" t="s">
        <v>86</v>
      </c>
      <c r="Q5891" t="s">
        <v>10632</v>
      </c>
      <c r="R5891">
        <v>5</v>
      </c>
      <c r="S5891">
        <v>31.25</v>
      </c>
      <c r="T5891" t="s">
        <v>10766</v>
      </c>
      <c r="U5891" s="1">
        <v>44538</v>
      </c>
      <c r="V5891" s="1">
        <v>45780</v>
      </c>
      <c r="W5891" t="s">
        <v>10763</v>
      </c>
    </row>
    <row r="5892" spans="1:23" x14ac:dyDescent="0.25">
      <c r="A5892">
        <v>3843</v>
      </c>
      <c r="B5892" t="s">
        <v>7474</v>
      </c>
      <c r="C5892">
        <v>74043303</v>
      </c>
      <c r="D5892" s="1">
        <v>45074</v>
      </c>
      <c r="E5892" s="1">
        <v>45079</v>
      </c>
      <c r="F5892" t="s">
        <v>10700</v>
      </c>
      <c r="G5892" t="s">
        <v>88</v>
      </c>
      <c r="H5892" t="s">
        <v>4865</v>
      </c>
      <c r="I5892" t="s">
        <v>605</v>
      </c>
      <c r="J5892">
        <v>247.10400000000001</v>
      </c>
      <c r="K5892">
        <v>6</v>
      </c>
      <c r="L5892">
        <v>0.2</v>
      </c>
      <c r="M5892">
        <v>-58.687199999999997</v>
      </c>
      <c r="N5892">
        <v>305.7912</v>
      </c>
      <c r="O5892">
        <v>49.420800000000007</v>
      </c>
      <c r="P5892" t="s">
        <v>10633</v>
      </c>
      <c r="Q5892" t="s">
        <v>10632</v>
      </c>
      <c r="R5892">
        <v>5</v>
      </c>
      <c r="S5892">
        <v>-23.75</v>
      </c>
      <c r="T5892" t="s">
        <v>10768</v>
      </c>
      <c r="U5892" s="1">
        <v>44538</v>
      </c>
      <c r="V5892" s="1">
        <v>45780</v>
      </c>
      <c r="W5892" t="s">
        <v>10763</v>
      </c>
    </row>
    <row r="5893" spans="1:23" x14ac:dyDescent="0.25">
      <c r="A5893">
        <v>3844</v>
      </c>
      <c r="B5893" t="s">
        <v>7474</v>
      </c>
      <c r="C5893">
        <v>57001342</v>
      </c>
      <c r="D5893" s="1">
        <v>45074</v>
      </c>
      <c r="E5893" s="1">
        <v>45079</v>
      </c>
      <c r="F5893" t="s">
        <v>10700</v>
      </c>
      <c r="G5893" t="s">
        <v>88</v>
      </c>
      <c r="H5893" t="s">
        <v>4865</v>
      </c>
      <c r="I5893" t="s">
        <v>200</v>
      </c>
      <c r="J5893">
        <v>86.304000000000002</v>
      </c>
      <c r="K5893">
        <v>6</v>
      </c>
      <c r="L5893">
        <v>0.2</v>
      </c>
      <c r="M5893">
        <v>9.7091999999999992</v>
      </c>
      <c r="N5893">
        <v>76.594800000000006</v>
      </c>
      <c r="O5893">
        <v>17.2608</v>
      </c>
      <c r="P5893" t="s">
        <v>86</v>
      </c>
      <c r="Q5893" t="s">
        <v>10632</v>
      </c>
      <c r="R5893">
        <v>5</v>
      </c>
      <c r="S5893">
        <v>11.249999999999998</v>
      </c>
      <c r="T5893" t="s">
        <v>10767</v>
      </c>
      <c r="U5893" s="1">
        <v>44538</v>
      </c>
      <c r="V5893" s="1">
        <v>45780</v>
      </c>
      <c r="W5893" t="s">
        <v>10763</v>
      </c>
    </row>
    <row r="5894" spans="1:23" x14ac:dyDescent="0.25">
      <c r="A5894">
        <v>3845</v>
      </c>
      <c r="B5894" t="s">
        <v>7475</v>
      </c>
      <c r="C5894">
        <v>83119681</v>
      </c>
      <c r="D5894" s="1">
        <v>45074</v>
      </c>
      <c r="E5894" s="1">
        <v>45074</v>
      </c>
      <c r="F5894" t="s">
        <v>10702</v>
      </c>
      <c r="G5894" t="s">
        <v>3847</v>
      </c>
      <c r="H5894" t="s">
        <v>3899</v>
      </c>
      <c r="I5894" t="s">
        <v>2597</v>
      </c>
      <c r="J5894">
        <v>485.94</v>
      </c>
      <c r="K5894">
        <v>2</v>
      </c>
      <c r="L5894">
        <v>0.4</v>
      </c>
      <c r="M5894">
        <v>-89.088999999999999</v>
      </c>
      <c r="N5894">
        <v>575.029</v>
      </c>
      <c r="O5894">
        <v>194.376</v>
      </c>
      <c r="P5894" t="s">
        <v>10633</v>
      </c>
      <c r="Q5894" t="s">
        <v>10632</v>
      </c>
      <c r="R5894">
        <v>0</v>
      </c>
      <c r="S5894">
        <v>-18.333333333333332</v>
      </c>
      <c r="T5894" t="s">
        <v>10768</v>
      </c>
      <c r="U5894" s="1">
        <v>44620</v>
      </c>
      <c r="V5894" s="1">
        <v>45811</v>
      </c>
      <c r="W5894" t="s">
        <v>10775</v>
      </c>
    </row>
    <row r="5895" spans="1:23" x14ac:dyDescent="0.25">
      <c r="A5895">
        <v>3846</v>
      </c>
      <c r="B5895" t="s">
        <v>7475</v>
      </c>
      <c r="C5895">
        <v>82570215</v>
      </c>
      <c r="D5895" s="1">
        <v>45074</v>
      </c>
      <c r="E5895" s="1">
        <v>45074</v>
      </c>
      <c r="F5895" t="s">
        <v>10702</v>
      </c>
      <c r="G5895" t="s">
        <v>3847</v>
      </c>
      <c r="H5895" t="s">
        <v>3899</v>
      </c>
      <c r="I5895" t="s">
        <v>1162</v>
      </c>
      <c r="J5895">
        <v>37.375999999999998</v>
      </c>
      <c r="K5895">
        <v>8</v>
      </c>
      <c r="L5895">
        <v>0.2</v>
      </c>
      <c r="M5895">
        <v>4.6719999999999997</v>
      </c>
      <c r="N5895">
        <v>32.704000000000001</v>
      </c>
      <c r="O5895">
        <v>7.4752000000000001</v>
      </c>
      <c r="P5895" t="s">
        <v>86</v>
      </c>
      <c r="Q5895" t="s">
        <v>10632</v>
      </c>
      <c r="R5895">
        <v>0</v>
      </c>
      <c r="S5895">
        <v>12.5</v>
      </c>
      <c r="T5895" t="s">
        <v>10767</v>
      </c>
      <c r="U5895" s="1">
        <v>44620</v>
      </c>
      <c r="V5895" s="1">
        <v>45811</v>
      </c>
      <c r="W5895" t="s">
        <v>10763</v>
      </c>
    </row>
    <row r="5896" spans="1:23" x14ac:dyDescent="0.25">
      <c r="A5896">
        <v>3847</v>
      </c>
      <c r="B5896" t="s">
        <v>7475</v>
      </c>
      <c r="C5896">
        <v>55436325</v>
      </c>
      <c r="D5896" s="1">
        <v>45074</v>
      </c>
      <c r="E5896" s="1">
        <v>45074</v>
      </c>
      <c r="F5896" t="s">
        <v>10702</v>
      </c>
      <c r="G5896" t="s">
        <v>3847</v>
      </c>
      <c r="H5896" t="s">
        <v>3899</v>
      </c>
      <c r="I5896" t="s">
        <v>564</v>
      </c>
      <c r="J5896">
        <v>70.686000000000007</v>
      </c>
      <c r="K5896">
        <v>1</v>
      </c>
      <c r="L5896">
        <v>0.3</v>
      </c>
      <c r="M5896">
        <v>-24.235199999999999</v>
      </c>
      <c r="N5896">
        <v>94.921199999999999</v>
      </c>
      <c r="O5896">
        <v>21.2058</v>
      </c>
      <c r="P5896" t="s">
        <v>10633</v>
      </c>
      <c r="Q5896" t="s">
        <v>10632</v>
      </c>
      <c r="R5896">
        <v>0</v>
      </c>
      <c r="S5896">
        <v>-34.285714285714278</v>
      </c>
      <c r="T5896" t="s">
        <v>10768</v>
      </c>
      <c r="U5896" s="1">
        <v>44620</v>
      </c>
      <c r="V5896" s="1">
        <v>45811</v>
      </c>
      <c r="W5896" t="s">
        <v>10769</v>
      </c>
    </row>
    <row r="5897" spans="1:23" x14ac:dyDescent="0.25">
      <c r="A5897">
        <v>3848</v>
      </c>
      <c r="B5897" t="s">
        <v>7476</v>
      </c>
      <c r="C5897">
        <v>37659720</v>
      </c>
      <c r="D5897" s="1">
        <v>45074</v>
      </c>
      <c r="E5897" s="1">
        <v>45079</v>
      </c>
      <c r="F5897" t="s">
        <v>10700</v>
      </c>
      <c r="G5897" t="s">
        <v>88</v>
      </c>
      <c r="H5897" t="s">
        <v>4799</v>
      </c>
      <c r="I5897" t="s">
        <v>2613</v>
      </c>
      <c r="J5897">
        <v>32.75</v>
      </c>
      <c r="K5897">
        <v>5</v>
      </c>
      <c r="L5897">
        <v>0</v>
      </c>
      <c r="M5897">
        <v>15.065</v>
      </c>
      <c r="N5897">
        <v>17.685000000000002</v>
      </c>
      <c r="O5897">
        <v>0</v>
      </c>
      <c r="P5897" t="s">
        <v>86</v>
      </c>
      <c r="Q5897" t="s">
        <v>10631</v>
      </c>
      <c r="R5897">
        <v>5</v>
      </c>
      <c r="S5897">
        <v>46</v>
      </c>
      <c r="T5897" t="s">
        <v>10766</v>
      </c>
      <c r="U5897" s="1">
        <v>44571</v>
      </c>
      <c r="V5897" s="1">
        <v>45774</v>
      </c>
      <c r="W5897" t="s">
        <v>10763</v>
      </c>
    </row>
    <row r="5898" spans="1:23" x14ac:dyDescent="0.25">
      <c r="A5898">
        <v>3849</v>
      </c>
      <c r="B5898" t="s">
        <v>7477</v>
      </c>
      <c r="C5898">
        <v>52278464</v>
      </c>
      <c r="D5898" s="1">
        <v>45074</v>
      </c>
      <c r="E5898" s="1">
        <v>45078</v>
      </c>
      <c r="F5898" t="s">
        <v>10696</v>
      </c>
      <c r="G5898" t="s">
        <v>88</v>
      </c>
      <c r="H5898" t="s">
        <v>4321</v>
      </c>
      <c r="I5898" t="s">
        <v>2761</v>
      </c>
      <c r="J5898">
        <v>6.48</v>
      </c>
      <c r="K5898">
        <v>1</v>
      </c>
      <c r="L5898">
        <v>0</v>
      </c>
      <c r="M5898">
        <v>3.1103999999999998</v>
      </c>
      <c r="N5898">
        <v>3.3696000000000006</v>
      </c>
      <c r="O5898">
        <v>0</v>
      </c>
      <c r="P5898" t="s">
        <v>86</v>
      </c>
      <c r="Q5898" t="s">
        <v>10631</v>
      </c>
      <c r="R5898">
        <v>4</v>
      </c>
      <c r="S5898">
        <v>47.999999999999993</v>
      </c>
      <c r="T5898" t="s">
        <v>10766</v>
      </c>
      <c r="U5898" s="1">
        <v>44393</v>
      </c>
      <c r="V5898" s="1">
        <v>45722</v>
      </c>
      <c r="W5898" t="s">
        <v>10769</v>
      </c>
    </row>
    <row r="5899" spans="1:23" x14ac:dyDescent="0.25">
      <c r="A5899">
        <v>3850</v>
      </c>
      <c r="B5899" t="s">
        <v>7477</v>
      </c>
      <c r="C5899">
        <v>27964138</v>
      </c>
      <c r="D5899" s="1">
        <v>45074</v>
      </c>
      <c r="E5899" s="1">
        <v>45078</v>
      </c>
      <c r="F5899" t="s">
        <v>10696</v>
      </c>
      <c r="G5899" t="s">
        <v>88</v>
      </c>
      <c r="H5899" t="s">
        <v>4321</v>
      </c>
      <c r="I5899" t="s">
        <v>2763</v>
      </c>
      <c r="J5899">
        <v>41.86</v>
      </c>
      <c r="K5899">
        <v>7</v>
      </c>
      <c r="L5899">
        <v>0</v>
      </c>
      <c r="M5899">
        <v>20.511399999999998</v>
      </c>
      <c r="N5899">
        <v>21.348600000000001</v>
      </c>
      <c r="O5899">
        <v>0</v>
      </c>
      <c r="P5899" t="s">
        <v>86</v>
      </c>
      <c r="Q5899" t="s">
        <v>10631</v>
      </c>
      <c r="R5899">
        <v>4</v>
      </c>
      <c r="S5899">
        <v>49</v>
      </c>
      <c r="T5899" t="s">
        <v>10766</v>
      </c>
      <c r="U5899" s="1">
        <v>44393</v>
      </c>
      <c r="V5899" s="1">
        <v>45722</v>
      </c>
      <c r="W5899" t="s">
        <v>10763</v>
      </c>
    </row>
    <row r="5900" spans="1:23" x14ac:dyDescent="0.25">
      <c r="A5900">
        <v>3851</v>
      </c>
      <c r="B5900" t="s">
        <v>7477</v>
      </c>
      <c r="C5900">
        <v>74846614</v>
      </c>
      <c r="D5900" s="1">
        <v>45074</v>
      </c>
      <c r="E5900" s="1">
        <v>45078</v>
      </c>
      <c r="F5900" t="s">
        <v>10696</v>
      </c>
      <c r="G5900" t="s">
        <v>88</v>
      </c>
      <c r="H5900" t="s">
        <v>4321</v>
      </c>
      <c r="I5900" t="s">
        <v>2765</v>
      </c>
      <c r="J5900">
        <v>1619.91</v>
      </c>
      <c r="K5900">
        <v>9</v>
      </c>
      <c r="L5900">
        <v>0</v>
      </c>
      <c r="M5900">
        <v>97.194599999999994</v>
      </c>
      <c r="N5900">
        <v>1522.7154</v>
      </c>
      <c r="O5900">
        <v>0</v>
      </c>
      <c r="P5900" t="s">
        <v>86</v>
      </c>
      <c r="Q5900" t="s">
        <v>10631</v>
      </c>
      <c r="R5900">
        <v>4</v>
      </c>
      <c r="S5900">
        <v>5.9999999999999991</v>
      </c>
      <c r="T5900" t="s">
        <v>10768</v>
      </c>
      <c r="U5900" s="1">
        <v>44393</v>
      </c>
      <c r="V5900" s="1">
        <v>45722</v>
      </c>
      <c r="W5900" t="s">
        <v>10763</v>
      </c>
    </row>
    <row r="5901" spans="1:23" x14ac:dyDescent="0.25">
      <c r="A5901">
        <v>3852</v>
      </c>
      <c r="B5901" t="s">
        <v>7477</v>
      </c>
      <c r="C5901">
        <v>33169548</v>
      </c>
      <c r="D5901" s="1">
        <v>45074</v>
      </c>
      <c r="E5901" s="1">
        <v>45078</v>
      </c>
      <c r="F5901" t="s">
        <v>10696</v>
      </c>
      <c r="G5901" t="s">
        <v>88</v>
      </c>
      <c r="H5901" t="s">
        <v>4321</v>
      </c>
      <c r="I5901" t="s">
        <v>2402</v>
      </c>
      <c r="J5901">
        <v>113.92</v>
      </c>
      <c r="K5901">
        <v>4</v>
      </c>
      <c r="L5901">
        <v>0</v>
      </c>
      <c r="M5901">
        <v>42.150399999999998</v>
      </c>
      <c r="N5901">
        <v>71.769599999999997</v>
      </c>
      <c r="O5901">
        <v>0</v>
      </c>
      <c r="P5901" t="s">
        <v>86</v>
      </c>
      <c r="Q5901" t="s">
        <v>10631</v>
      </c>
      <c r="R5901">
        <v>4</v>
      </c>
      <c r="S5901">
        <v>37</v>
      </c>
      <c r="T5901" t="s">
        <v>10766</v>
      </c>
      <c r="U5901" s="1">
        <v>44393</v>
      </c>
      <c r="V5901" s="1">
        <v>45722</v>
      </c>
      <c r="W5901" t="s">
        <v>10775</v>
      </c>
    </row>
    <row r="5902" spans="1:23" x14ac:dyDescent="0.25">
      <c r="A5902">
        <v>3853</v>
      </c>
      <c r="B5902" t="s">
        <v>7478</v>
      </c>
      <c r="C5902">
        <v>54651729</v>
      </c>
      <c r="D5902" s="1">
        <v>45074</v>
      </c>
      <c r="E5902" s="1">
        <v>45076</v>
      </c>
      <c r="F5902" t="s">
        <v>10697</v>
      </c>
      <c r="G5902" t="s">
        <v>92</v>
      </c>
      <c r="H5902" t="s">
        <v>5505</v>
      </c>
      <c r="I5902" t="s">
        <v>1366</v>
      </c>
      <c r="J5902">
        <v>999.98</v>
      </c>
      <c r="K5902">
        <v>2</v>
      </c>
      <c r="L5902">
        <v>0</v>
      </c>
      <c r="M5902">
        <v>449.99099999999999</v>
      </c>
      <c r="N5902">
        <v>549.98900000000003</v>
      </c>
      <c r="O5902">
        <v>0</v>
      </c>
      <c r="P5902" t="s">
        <v>86</v>
      </c>
      <c r="Q5902" t="s">
        <v>10631</v>
      </c>
      <c r="R5902">
        <v>2</v>
      </c>
      <c r="S5902">
        <v>44.999999999999993</v>
      </c>
      <c r="T5902" t="s">
        <v>10766</v>
      </c>
      <c r="U5902" s="1">
        <v>44436</v>
      </c>
      <c r="V5902" s="1">
        <v>45424</v>
      </c>
      <c r="W5902" t="s">
        <v>10770</v>
      </c>
    </row>
    <row r="5903" spans="1:23" x14ac:dyDescent="0.25">
      <c r="A5903">
        <v>3854</v>
      </c>
      <c r="B5903" t="s">
        <v>7479</v>
      </c>
      <c r="C5903">
        <v>12305455</v>
      </c>
      <c r="D5903" s="1">
        <v>45074</v>
      </c>
      <c r="E5903" s="1">
        <v>45078</v>
      </c>
      <c r="F5903" t="s">
        <v>10696</v>
      </c>
      <c r="G5903" t="s">
        <v>88</v>
      </c>
      <c r="H5903" t="s">
        <v>3985</v>
      </c>
      <c r="I5903" t="s">
        <v>3582</v>
      </c>
      <c r="J5903">
        <v>6.48</v>
      </c>
      <c r="K5903">
        <v>1</v>
      </c>
      <c r="L5903">
        <v>0</v>
      </c>
      <c r="M5903">
        <v>3.1103999999999998</v>
      </c>
      <c r="N5903">
        <v>3.3696000000000006</v>
      </c>
      <c r="O5903">
        <v>0</v>
      </c>
      <c r="P5903" t="s">
        <v>86</v>
      </c>
      <c r="Q5903" t="s">
        <v>10631</v>
      </c>
      <c r="R5903">
        <v>4</v>
      </c>
      <c r="S5903">
        <v>47.999999999999993</v>
      </c>
      <c r="T5903" t="s">
        <v>10766</v>
      </c>
      <c r="U5903" s="1">
        <v>44583</v>
      </c>
      <c r="V5903" s="1">
        <v>45688</v>
      </c>
      <c r="W5903" t="s">
        <v>10769</v>
      </c>
    </row>
    <row r="5904" spans="1:23" x14ac:dyDescent="0.25">
      <c r="A5904">
        <v>3855</v>
      </c>
      <c r="B5904" t="s">
        <v>7479</v>
      </c>
      <c r="C5904">
        <v>61430567</v>
      </c>
      <c r="D5904" s="1">
        <v>45074</v>
      </c>
      <c r="E5904" s="1">
        <v>45078</v>
      </c>
      <c r="F5904" t="s">
        <v>10696</v>
      </c>
      <c r="G5904" t="s">
        <v>88</v>
      </c>
      <c r="H5904" t="s">
        <v>3985</v>
      </c>
      <c r="I5904" t="s">
        <v>2593</v>
      </c>
      <c r="J5904">
        <v>1325.85</v>
      </c>
      <c r="K5904">
        <v>5</v>
      </c>
      <c r="L5904">
        <v>0</v>
      </c>
      <c r="M5904">
        <v>238.65299999999999</v>
      </c>
      <c r="N5904">
        <v>1087.1969999999999</v>
      </c>
      <c r="O5904">
        <v>0</v>
      </c>
      <c r="P5904" t="s">
        <v>86</v>
      </c>
      <c r="Q5904" t="s">
        <v>10631</v>
      </c>
      <c r="R5904">
        <v>4</v>
      </c>
      <c r="S5904">
        <v>18</v>
      </c>
      <c r="T5904" t="s">
        <v>10766</v>
      </c>
      <c r="U5904" s="1">
        <v>44583</v>
      </c>
      <c r="V5904" s="1">
        <v>45688</v>
      </c>
      <c r="W5904" t="s">
        <v>10763</v>
      </c>
    </row>
    <row r="5905" spans="1:23" x14ac:dyDescent="0.25">
      <c r="A5905">
        <v>3856</v>
      </c>
      <c r="B5905" t="s">
        <v>7479</v>
      </c>
      <c r="C5905">
        <v>99269079</v>
      </c>
      <c r="D5905" s="1">
        <v>45074</v>
      </c>
      <c r="E5905" s="1">
        <v>45078</v>
      </c>
      <c r="F5905" t="s">
        <v>10696</v>
      </c>
      <c r="G5905" t="s">
        <v>88</v>
      </c>
      <c r="H5905" t="s">
        <v>3985</v>
      </c>
      <c r="I5905" t="s">
        <v>1515</v>
      </c>
      <c r="J5905">
        <v>14.94</v>
      </c>
      <c r="K5905">
        <v>3</v>
      </c>
      <c r="L5905">
        <v>0</v>
      </c>
      <c r="M5905">
        <v>6.8723999999999998</v>
      </c>
      <c r="N5905">
        <v>8.0675999999999988</v>
      </c>
      <c r="O5905">
        <v>0</v>
      </c>
      <c r="P5905" t="s">
        <v>86</v>
      </c>
      <c r="Q5905" t="s">
        <v>10631</v>
      </c>
      <c r="R5905">
        <v>4</v>
      </c>
      <c r="S5905">
        <v>46</v>
      </c>
      <c r="T5905" t="s">
        <v>10766</v>
      </c>
      <c r="U5905" s="1">
        <v>44583</v>
      </c>
      <c r="V5905" s="1">
        <v>45688</v>
      </c>
      <c r="W5905" t="s">
        <v>10775</v>
      </c>
    </row>
    <row r="5906" spans="1:23" x14ac:dyDescent="0.25">
      <c r="A5906">
        <v>3857</v>
      </c>
      <c r="B5906" t="s">
        <v>7480</v>
      </c>
      <c r="C5906">
        <v>8923561</v>
      </c>
      <c r="D5906" s="1">
        <v>45074</v>
      </c>
      <c r="E5906" s="1">
        <v>45079</v>
      </c>
      <c r="F5906" t="s">
        <v>10700</v>
      </c>
      <c r="G5906" t="s">
        <v>88</v>
      </c>
      <c r="H5906" t="s">
        <v>4977</v>
      </c>
      <c r="I5906" t="s">
        <v>2182</v>
      </c>
      <c r="J5906">
        <v>7.78</v>
      </c>
      <c r="K5906">
        <v>2</v>
      </c>
      <c r="L5906">
        <v>0</v>
      </c>
      <c r="M5906">
        <v>2.0228000000000002</v>
      </c>
      <c r="N5906">
        <v>5.7572000000000001</v>
      </c>
      <c r="O5906">
        <v>0</v>
      </c>
      <c r="P5906" t="s">
        <v>86</v>
      </c>
      <c r="Q5906" t="s">
        <v>10631</v>
      </c>
      <c r="R5906">
        <v>5</v>
      </c>
      <c r="S5906">
        <v>26</v>
      </c>
      <c r="T5906" t="s">
        <v>10766</v>
      </c>
      <c r="U5906" s="1">
        <v>45074</v>
      </c>
      <c r="V5906" s="1">
        <v>45789</v>
      </c>
      <c r="W5906" t="s">
        <v>10775</v>
      </c>
    </row>
    <row r="5907" spans="1:23" x14ac:dyDescent="0.25">
      <c r="A5907">
        <v>3858</v>
      </c>
      <c r="B5907" t="s">
        <v>7481</v>
      </c>
      <c r="C5907">
        <v>71610022</v>
      </c>
      <c r="D5907" s="1">
        <v>45074</v>
      </c>
      <c r="E5907" s="1">
        <v>45079</v>
      </c>
      <c r="F5907" t="s">
        <v>10700</v>
      </c>
      <c r="G5907" t="s">
        <v>92</v>
      </c>
      <c r="H5907" t="s">
        <v>4472</v>
      </c>
      <c r="I5907" t="s">
        <v>2368</v>
      </c>
      <c r="J5907">
        <v>173.94</v>
      </c>
      <c r="K5907">
        <v>6</v>
      </c>
      <c r="L5907">
        <v>0</v>
      </c>
      <c r="M5907">
        <v>50.442599999999999</v>
      </c>
      <c r="N5907">
        <v>123.4974</v>
      </c>
      <c r="O5907">
        <v>0</v>
      </c>
      <c r="P5907" t="s">
        <v>86</v>
      </c>
      <c r="Q5907" t="s">
        <v>10631</v>
      </c>
      <c r="R5907">
        <v>5</v>
      </c>
      <c r="S5907">
        <v>28.999999999999996</v>
      </c>
      <c r="T5907" t="s">
        <v>10766</v>
      </c>
      <c r="U5907" s="1">
        <v>44866</v>
      </c>
      <c r="V5907" s="1">
        <v>45795</v>
      </c>
      <c r="W5907" t="s">
        <v>10763</v>
      </c>
    </row>
    <row r="5908" spans="1:23" x14ac:dyDescent="0.25">
      <c r="A5908">
        <v>3859</v>
      </c>
      <c r="B5908" t="s">
        <v>7482</v>
      </c>
      <c r="C5908">
        <v>511943</v>
      </c>
      <c r="D5908" s="1">
        <v>45074</v>
      </c>
      <c r="E5908" s="1">
        <v>45075</v>
      </c>
      <c r="F5908" t="s">
        <v>10703</v>
      </c>
      <c r="G5908" t="s">
        <v>3816</v>
      </c>
      <c r="H5908" t="s">
        <v>4560</v>
      </c>
      <c r="I5908" t="s">
        <v>323</v>
      </c>
      <c r="J5908">
        <v>14.832000000000001</v>
      </c>
      <c r="K5908">
        <v>3</v>
      </c>
      <c r="L5908">
        <v>0.7</v>
      </c>
      <c r="M5908">
        <v>-10.382400000000001</v>
      </c>
      <c r="N5908">
        <v>25.214400000000001</v>
      </c>
      <c r="O5908">
        <v>10.382400000000001</v>
      </c>
      <c r="P5908" t="s">
        <v>10633</v>
      </c>
      <c r="Q5908" t="s">
        <v>10632</v>
      </c>
      <c r="R5908">
        <v>1</v>
      </c>
      <c r="S5908">
        <v>-70</v>
      </c>
      <c r="T5908" t="s">
        <v>10768</v>
      </c>
      <c r="U5908" s="1">
        <v>44457</v>
      </c>
      <c r="V5908" s="1">
        <v>45814</v>
      </c>
      <c r="W5908" t="s">
        <v>10775</v>
      </c>
    </row>
    <row r="5909" spans="1:23" x14ac:dyDescent="0.25">
      <c r="A5909">
        <v>3860</v>
      </c>
      <c r="B5909" t="s">
        <v>7483</v>
      </c>
      <c r="C5909">
        <v>46115769</v>
      </c>
      <c r="D5909" s="1">
        <v>45074</v>
      </c>
      <c r="E5909" s="1">
        <v>45079</v>
      </c>
      <c r="F5909" t="s">
        <v>10700</v>
      </c>
      <c r="G5909" t="s">
        <v>92</v>
      </c>
      <c r="H5909" t="s">
        <v>4886</v>
      </c>
      <c r="I5909" t="s">
        <v>2224</v>
      </c>
      <c r="J5909">
        <v>8.9600000000000009</v>
      </c>
      <c r="K5909">
        <v>2</v>
      </c>
      <c r="L5909">
        <v>0</v>
      </c>
      <c r="M5909">
        <v>4.3903999999999996</v>
      </c>
      <c r="N5909">
        <v>4.5696000000000012</v>
      </c>
      <c r="O5909">
        <v>0</v>
      </c>
      <c r="P5909" t="s">
        <v>86</v>
      </c>
      <c r="Q5909" t="s">
        <v>10631</v>
      </c>
      <c r="R5909">
        <v>5</v>
      </c>
      <c r="S5909">
        <v>48.999999999999993</v>
      </c>
      <c r="T5909" t="s">
        <v>10766</v>
      </c>
      <c r="U5909" s="1">
        <v>44855</v>
      </c>
      <c r="V5909" s="1">
        <v>45782</v>
      </c>
      <c r="W5909" t="s">
        <v>10775</v>
      </c>
    </row>
    <row r="5910" spans="1:23" x14ac:dyDescent="0.25">
      <c r="A5910">
        <v>3861</v>
      </c>
      <c r="B5910" t="s">
        <v>7484</v>
      </c>
      <c r="C5910">
        <v>82150544</v>
      </c>
      <c r="D5910" s="1">
        <v>45075</v>
      </c>
      <c r="E5910" s="1">
        <v>45079</v>
      </c>
      <c r="F5910" t="s">
        <v>10696</v>
      </c>
      <c r="G5910" t="s">
        <v>88</v>
      </c>
      <c r="H5910" t="s">
        <v>5346</v>
      </c>
      <c r="I5910" t="s">
        <v>1085</v>
      </c>
      <c r="J5910">
        <v>152.94</v>
      </c>
      <c r="K5910">
        <v>3</v>
      </c>
      <c r="L5910">
        <v>0</v>
      </c>
      <c r="M5910">
        <v>41.293799999999997</v>
      </c>
      <c r="N5910">
        <v>111.64619999999999</v>
      </c>
      <c r="O5910">
        <v>0</v>
      </c>
      <c r="P5910" t="s">
        <v>86</v>
      </c>
      <c r="Q5910" t="s">
        <v>10631</v>
      </c>
      <c r="R5910">
        <v>4</v>
      </c>
      <c r="S5910">
        <v>26.999999999999996</v>
      </c>
      <c r="T5910" t="s">
        <v>10766</v>
      </c>
      <c r="U5910" s="1">
        <v>44697</v>
      </c>
      <c r="V5910" s="1">
        <v>45823</v>
      </c>
      <c r="W5910" t="s">
        <v>10775</v>
      </c>
    </row>
    <row r="5911" spans="1:23" x14ac:dyDescent="0.25">
      <c r="A5911">
        <v>3862</v>
      </c>
      <c r="B5911" t="s">
        <v>7484</v>
      </c>
      <c r="C5911">
        <v>27600975</v>
      </c>
      <c r="D5911" s="1">
        <v>45075</v>
      </c>
      <c r="E5911" s="1">
        <v>45079</v>
      </c>
      <c r="F5911" t="s">
        <v>10696</v>
      </c>
      <c r="G5911" t="s">
        <v>88</v>
      </c>
      <c r="H5911" t="s">
        <v>5346</v>
      </c>
      <c r="I5911" t="s">
        <v>1087</v>
      </c>
      <c r="J5911">
        <v>283.92</v>
      </c>
      <c r="K5911">
        <v>4</v>
      </c>
      <c r="L5911">
        <v>0</v>
      </c>
      <c r="M5911">
        <v>70.98</v>
      </c>
      <c r="N5911">
        <v>212.94</v>
      </c>
      <c r="O5911">
        <v>0</v>
      </c>
      <c r="P5911" t="s">
        <v>86</v>
      </c>
      <c r="Q5911" t="s">
        <v>10631</v>
      </c>
      <c r="R5911">
        <v>4</v>
      </c>
      <c r="S5911">
        <v>25</v>
      </c>
      <c r="T5911" t="s">
        <v>10766</v>
      </c>
      <c r="U5911" s="1">
        <v>44697</v>
      </c>
      <c r="V5911" s="1">
        <v>45823</v>
      </c>
      <c r="W5911" t="s">
        <v>10775</v>
      </c>
    </row>
    <row r="5912" spans="1:23" x14ac:dyDescent="0.25">
      <c r="A5912">
        <v>3863</v>
      </c>
      <c r="B5912" t="s">
        <v>7485</v>
      </c>
      <c r="C5912">
        <v>21589654</v>
      </c>
      <c r="D5912" s="1">
        <v>45075</v>
      </c>
      <c r="E5912" s="1">
        <v>45077</v>
      </c>
      <c r="F5912" t="s">
        <v>10697</v>
      </c>
      <c r="G5912" t="s">
        <v>3816</v>
      </c>
      <c r="H5912" t="s">
        <v>4124</v>
      </c>
      <c r="I5912" t="s">
        <v>1126</v>
      </c>
      <c r="J5912">
        <v>3.96</v>
      </c>
      <c r="K5912">
        <v>2</v>
      </c>
      <c r="L5912">
        <v>0</v>
      </c>
      <c r="M5912">
        <v>0</v>
      </c>
      <c r="N5912">
        <v>3.96</v>
      </c>
      <c r="O5912">
        <v>0</v>
      </c>
      <c r="P5912" t="s">
        <v>10633</v>
      </c>
      <c r="Q5912" t="s">
        <v>10631</v>
      </c>
      <c r="R5912">
        <v>2</v>
      </c>
      <c r="S5912">
        <v>0</v>
      </c>
      <c r="T5912" t="s">
        <v>10768</v>
      </c>
      <c r="U5912" s="1">
        <v>44661</v>
      </c>
      <c r="V5912" s="1">
        <v>45709</v>
      </c>
      <c r="W5912" t="s">
        <v>10775</v>
      </c>
    </row>
    <row r="5913" spans="1:23" x14ac:dyDescent="0.25">
      <c r="A5913">
        <v>3864</v>
      </c>
      <c r="B5913" t="s">
        <v>7485</v>
      </c>
      <c r="C5913">
        <v>75634437</v>
      </c>
      <c r="D5913" s="1">
        <v>45075</v>
      </c>
      <c r="E5913" s="1">
        <v>45077</v>
      </c>
      <c r="F5913" t="s">
        <v>10697</v>
      </c>
      <c r="G5913" t="s">
        <v>3816</v>
      </c>
      <c r="H5913" t="s">
        <v>4124</v>
      </c>
      <c r="I5913" t="s">
        <v>712</v>
      </c>
      <c r="J5913">
        <v>2.61</v>
      </c>
      <c r="K5913">
        <v>1</v>
      </c>
      <c r="L5913">
        <v>0</v>
      </c>
      <c r="M5913">
        <v>1.2005999999999999</v>
      </c>
      <c r="N5913">
        <v>1.4094</v>
      </c>
      <c r="O5913">
        <v>0</v>
      </c>
      <c r="P5913" t="s">
        <v>86</v>
      </c>
      <c r="Q5913" t="s">
        <v>10631</v>
      </c>
      <c r="R5913">
        <v>2</v>
      </c>
      <c r="S5913">
        <v>46</v>
      </c>
      <c r="T5913" t="s">
        <v>10766</v>
      </c>
      <c r="U5913" s="1">
        <v>44661</v>
      </c>
      <c r="V5913" s="1">
        <v>45709</v>
      </c>
      <c r="W5913" t="s">
        <v>10769</v>
      </c>
    </row>
    <row r="5914" spans="1:23" x14ac:dyDescent="0.25">
      <c r="A5914">
        <v>3865</v>
      </c>
      <c r="B5914" t="s">
        <v>7486</v>
      </c>
      <c r="C5914">
        <v>28998903</v>
      </c>
      <c r="D5914" s="1">
        <v>45075</v>
      </c>
      <c r="E5914" s="1">
        <v>45080</v>
      </c>
      <c r="F5914" t="s">
        <v>10700</v>
      </c>
      <c r="G5914" t="s">
        <v>88</v>
      </c>
      <c r="H5914" t="s">
        <v>5419</v>
      </c>
      <c r="I5914" t="s">
        <v>1259</v>
      </c>
      <c r="J5914">
        <v>79.92</v>
      </c>
      <c r="K5914">
        <v>4</v>
      </c>
      <c r="L5914">
        <v>0</v>
      </c>
      <c r="M5914">
        <v>28.7712</v>
      </c>
      <c r="N5914">
        <v>51.148800000000001</v>
      </c>
      <c r="O5914">
        <v>0</v>
      </c>
      <c r="P5914" t="s">
        <v>86</v>
      </c>
      <c r="Q5914" t="s">
        <v>10631</v>
      </c>
      <c r="R5914">
        <v>5</v>
      </c>
      <c r="S5914">
        <v>36</v>
      </c>
      <c r="T5914" t="s">
        <v>10766</v>
      </c>
      <c r="U5914" s="1">
        <v>44379</v>
      </c>
      <c r="V5914" s="1">
        <v>45378</v>
      </c>
      <c r="W5914" t="s">
        <v>10770</v>
      </c>
    </row>
    <row r="5915" spans="1:23" x14ac:dyDescent="0.25">
      <c r="A5915">
        <v>3866</v>
      </c>
      <c r="B5915" t="s">
        <v>7487</v>
      </c>
      <c r="C5915">
        <v>98468295</v>
      </c>
      <c r="D5915" s="1">
        <v>45075</v>
      </c>
      <c r="E5915" s="1">
        <v>45077</v>
      </c>
      <c r="F5915" t="s">
        <v>10697</v>
      </c>
      <c r="G5915" t="s">
        <v>3816</v>
      </c>
      <c r="H5915" t="s">
        <v>4169</v>
      </c>
      <c r="I5915" t="s">
        <v>1881</v>
      </c>
      <c r="J5915">
        <v>21.36</v>
      </c>
      <c r="K5915">
        <v>5</v>
      </c>
      <c r="L5915">
        <v>0.2</v>
      </c>
      <c r="M5915">
        <v>7.2089999999999996</v>
      </c>
      <c r="N5915">
        <v>14.151</v>
      </c>
      <c r="O5915">
        <v>4.2720000000000002</v>
      </c>
      <c r="P5915" t="s">
        <v>86</v>
      </c>
      <c r="Q5915" t="s">
        <v>10632</v>
      </c>
      <c r="R5915">
        <v>2</v>
      </c>
      <c r="S5915">
        <v>33.75</v>
      </c>
      <c r="T5915" t="s">
        <v>10766</v>
      </c>
      <c r="U5915" s="1">
        <v>44702</v>
      </c>
      <c r="V5915" s="1">
        <v>45824</v>
      </c>
      <c r="W5915" t="s">
        <v>10763</v>
      </c>
    </row>
    <row r="5916" spans="1:23" x14ac:dyDescent="0.25">
      <c r="A5916">
        <v>3867</v>
      </c>
      <c r="B5916" t="s">
        <v>7487</v>
      </c>
      <c r="C5916">
        <v>75263883</v>
      </c>
      <c r="D5916" s="1">
        <v>45075</v>
      </c>
      <c r="E5916" s="1">
        <v>45077</v>
      </c>
      <c r="F5916" t="s">
        <v>10697</v>
      </c>
      <c r="G5916" t="s">
        <v>3816</v>
      </c>
      <c r="H5916" t="s">
        <v>4169</v>
      </c>
      <c r="I5916" t="s">
        <v>1740</v>
      </c>
      <c r="J5916">
        <v>6.6879999999999997</v>
      </c>
      <c r="K5916">
        <v>2</v>
      </c>
      <c r="L5916">
        <v>0.2</v>
      </c>
      <c r="M5916">
        <v>2.3408000000000002</v>
      </c>
      <c r="N5916">
        <v>4.3471999999999991</v>
      </c>
      <c r="O5916">
        <v>1.3376000000000001</v>
      </c>
      <c r="P5916" t="s">
        <v>86</v>
      </c>
      <c r="Q5916" t="s">
        <v>10632</v>
      </c>
      <c r="R5916">
        <v>2</v>
      </c>
      <c r="S5916">
        <v>35</v>
      </c>
      <c r="T5916" t="s">
        <v>10766</v>
      </c>
      <c r="U5916" s="1">
        <v>44702</v>
      </c>
      <c r="V5916" s="1">
        <v>45824</v>
      </c>
      <c r="W5916" t="s">
        <v>10775</v>
      </c>
    </row>
    <row r="5917" spans="1:23" x14ac:dyDescent="0.25">
      <c r="A5917">
        <v>3868</v>
      </c>
      <c r="B5917" t="s">
        <v>7487</v>
      </c>
      <c r="C5917">
        <v>73165012</v>
      </c>
      <c r="D5917" s="1">
        <v>45075</v>
      </c>
      <c r="E5917" s="1">
        <v>45077</v>
      </c>
      <c r="F5917" t="s">
        <v>10697</v>
      </c>
      <c r="G5917" t="s">
        <v>3816</v>
      </c>
      <c r="H5917" t="s">
        <v>4169</v>
      </c>
      <c r="I5917" t="s">
        <v>2033</v>
      </c>
      <c r="J5917">
        <v>773.94</v>
      </c>
      <c r="K5917">
        <v>6</v>
      </c>
      <c r="L5917">
        <v>0</v>
      </c>
      <c r="M5917">
        <v>224.4426</v>
      </c>
      <c r="N5917">
        <v>549.49740000000008</v>
      </c>
      <c r="O5917">
        <v>0</v>
      </c>
      <c r="P5917" t="s">
        <v>86</v>
      </c>
      <c r="Q5917" t="s">
        <v>10631</v>
      </c>
      <c r="R5917">
        <v>2</v>
      </c>
      <c r="S5917">
        <v>28.999999999999996</v>
      </c>
      <c r="T5917" t="s">
        <v>10766</v>
      </c>
      <c r="U5917" s="1">
        <v>44702</v>
      </c>
      <c r="V5917" s="1">
        <v>45824</v>
      </c>
      <c r="W5917" t="s">
        <v>10763</v>
      </c>
    </row>
    <row r="5918" spans="1:23" x14ac:dyDescent="0.25">
      <c r="A5918">
        <v>3869</v>
      </c>
      <c r="B5918" t="s">
        <v>7488</v>
      </c>
      <c r="C5918">
        <v>44162138</v>
      </c>
      <c r="D5918" s="1">
        <v>45075</v>
      </c>
      <c r="E5918" s="1">
        <v>45075</v>
      </c>
      <c r="F5918" t="s">
        <v>10702</v>
      </c>
      <c r="G5918" t="s">
        <v>3847</v>
      </c>
      <c r="H5918" t="s">
        <v>5384</v>
      </c>
      <c r="I5918" t="s">
        <v>1424</v>
      </c>
      <c r="J5918">
        <v>12.96</v>
      </c>
      <c r="K5918">
        <v>2</v>
      </c>
      <c r="L5918">
        <v>0</v>
      </c>
      <c r="M5918">
        <v>6.2207999999999997</v>
      </c>
      <c r="N5918">
        <v>6.7392000000000012</v>
      </c>
      <c r="O5918">
        <v>0</v>
      </c>
      <c r="P5918" t="s">
        <v>86</v>
      </c>
      <c r="Q5918" t="s">
        <v>10631</v>
      </c>
      <c r="R5918">
        <v>0</v>
      </c>
      <c r="S5918">
        <v>47.999999999999993</v>
      </c>
      <c r="T5918" t="s">
        <v>10766</v>
      </c>
      <c r="U5918" s="1">
        <v>44450</v>
      </c>
      <c r="V5918" s="1">
        <v>45828</v>
      </c>
      <c r="W5918" t="s">
        <v>10775</v>
      </c>
    </row>
    <row r="5919" spans="1:23" x14ac:dyDescent="0.25">
      <c r="A5919">
        <v>3870</v>
      </c>
      <c r="B5919" t="s">
        <v>7489</v>
      </c>
      <c r="C5919">
        <v>60456077</v>
      </c>
      <c r="D5919" s="1">
        <v>45076</v>
      </c>
      <c r="E5919" s="1">
        <v>45079</v>
      </c>
      <c r="F5919" t="s">
        <v>10701</v>
      </c>
      <c r="G5919" t="s">
        <v>92</v>
      </c>
      <c r="H5919" t="s">
        <v>4061</v>
      </c>
      <c r="I5919" t="s">
        <v>1800</v>
      </c>
      <c r="J5919">
        <v>360.71199999999999</v>
      </c>
      <c r="K5919">
        <v>11</v>
      </c>
      <c r="L5919">
        <v>0.2</v>
      </c>
      <c r="M5919">
        <v>130.75810000000001</v>
      </c>
      <c r="N5919">
        <v>229.95389999999998</v>
      </c>
      <c r="O5919">
        <v>72.142399999999995</v>
      </c>
      <c r="P5919" t="s">
        <v>86</v>
      </c>
      <c r="Q5919" t="s">
        <v>10632</v>
      </c>
      <c r="R5919">
        <v>3</v>
      </c>
      <c r="S5919">
        <v>36.250000000000007</v>
      </c>
      <c r="T5919" t="s">
        <v>10766</v>
      </c>
      <c r="U5919" s="1">
        <v>45076</v>
      </c>
      <c r="V5919" s="1">
        <v>45818</v>
      </c>
      <c r="W5919" t="s">
        <v>10763</v>
      </c>
    </row>
    <row r="5920" spans="1:23" x14ac:dyDescent="0.25">
      <c r="A5920">
        <v>3871</v>
      </c>
      <c r="B5920" t="s">
        <v>7489</v>
      </c>
      <c r="C5920">
        <v>60093046</v>
      </c>
      <c r="D5920" s="1">
        <v>45076</v>
      </c>
      <c r="E5920" s="1">
        <v>45079</v>
      </c>
      <c r="F5920" t="s">
        <v>10701</v>
      </c>
      <c r="G5920" t="s">
        <v>92</v>
      </c>
      <c r="H5920" t="s">
        <v>4061</v>
      </c>
      <c r="I5920" t="s">
        <v>2346</v>
      </c>
      <c r="J5920">
        <v>1718.4</v>
      </c>
      <c r="K5920">
        <v>6</v>
      </c>
      <c r="L5920">
        <v>0.2</v>
      </c>
      <c r="M5920">
        <v>150.36000000000001</v>
      </c>
      <c r="N5920">
        <v>1568.04</v>
      </c>
      <c r="O5920">
        <v>343.68000000000006</v>
      </c>
      <c r="P5920" t="s">
        <v>86</v>
      </c>
      <c r="Q5920" t="s">
        <v>10632</v>
      </c>
      <c r="R5920">
        <v>3</v>
      </c>
      <c r="S5920">
        <v>8.75</v>
      </c>
      <c r="T5920" t="s">
        <v>10768</v>
      </c>
      <c r="U5920" s="1">
        <v>45076</v>
      </c>
      <c r="V5920" s="1">
        <v>45818</v>
      </c>
      <c r="W5920" t="s">
        <v>10763</v>
      </c>
    </row>
    <row r="5921" spans="1:23" x14ac:dyDescent="0.25">
      <c r="A5921">
        <v>3872</v>
      </c>
      <c r="B5921" t="s">
        <v>7490</v>
      </c>
      <c r="C5921">
        <v>41192651</v>
      </c>
      <c r="D5921" s="1">
        <v>45076</v>
      </c>
      <c r="E5921" s="1">
        <v>45078</v>
      </c>
      <c r="F5921" t="s">
        <v>10697</v>
      </c>
      <c r="G5921" t="s">
        <v>92</v>
      </c>
      <c r="H5921" t="s">
        <v>7215</v>
      </c>
      <c r="I5921" t="s">
        <v>489</v>
      </c>
      <c r="J5921">
        <v>119.96</v>
      </c>
      <c r="K5921">
        <v>5</v>
      </c>
      <c r="L5921">
        <v>0.2</v>
      </c>
      <c r="M5921">
        <v>11.996</v>
      </c>
      <c r="N5921">
        <v>107.964</v>
      </c>
      <c r="O5921">
        <v>23.992000000000001</v>
      </c>
      <c r="P5921" t="s">
        <v>86</v>
      </c>
      <c r="Q5921" t="s">
        <v>10632</v>
      </c>
      <c r="R5921">
        <v>2</v>
      </c>
      <c r="S5921">
        <v>10</v>
      </c>
      <c r="T5921" t="s">
        <v>10767</v>
      </c>
      <c r="U5921" s="1">
        <v>45012</v>
      </c>
      <c r="V5921" s="1">
        <v>45076</v>
      </c>
      <c r="W5921" t="s">
        <v>10770</v>
      </c>
    </row>
    <row r="5922" spans="1:23" x14ac:dyDescent="0.25">
      <c r="A5922">
        <v>3873</v>
      </c>
      <c r="B5922" t="s">
        <v>7491</v>
      </c>
      <c r="C5922">
        <v>4471811</v>
      </c>
      <c r="D5922" s="1">
        <v>45076</v>
      </c>
      <c r="E5922" s="1">
        <v>45080</v>
      </c>
      <c r="F5922" t="s">
        <v>10696</v>
      </c>
      <c r="G5922" t="s">
        <v>88</v>
      </c>
      <c r="H5922" t="s">
        <v>4040</v>
      </c>
      <c r="I5922" t="s">
        <v>170</v>
      </c>
      <c r="J5922">
        <v>221.96</v>
      </c>
      <c r="K5922">
        <v>2</v>
      </c>
      <c r="L5922">
        <v>0</v>
      </c>
      <c r="M5922">
        <v>4.4391999999999996</v>
      </c>
      <c r="N5922">
        <v>217.52080000000001</v>
      </c>
      <c r="O5922">
        <v>0</v>
      </c>
      <c r="P5922" t="s">
        <v>86</v>
      </c>
      <c r="Q5922" t="s">
        <v>10631</v>
      </c>
      <c r="R5922">
        <v>4</v>
      </c>
      <c r="S5922">
        <v>1.9999999999999998</v>
      </c>
      <c r="T5922" t="s">
        <v>10768</v>
      </c>
      <c r="U5922" s="1">
        <v>44746</v>
      </c>
      <c r="V5922" s="1">
        <v>45821</v>
      </c>
      <c r="W5922" t="s">
        <v>10775</v>
      </c>
    </row>
    <row r="5923" spans="1:23" x14ac:dyDescent="0.25">
      <c r="A5923">
        <v>3874</v>
      </c>
      <c r="B5923" t="s">
        <v>7491</v>
      </c>
      <c r="C5923">
        <v>89146238</v>
      </c>
      <c r="D5923" s="1">
        <v>45076</v>
      </c>
      <c r="E5923" s="1">
        <v>45080</v>
      </c>
      <c r="F5923" t="s">
        <v>10696</v>
      </c>
      <c r="G5923" t="s">
        <v>88</v>
      </c>
      <c r="H5923" t="s">
        <v>4040</v>
      </c>
      <c r="I5923" t="s">
        <v>2141</v>
      </c>
      <c r="J5923">
        <v>236</v>
      </c>
      <c r="K5923">
        <v>4</v>
      </c>
      <c r="L5923">
        <v>0</v>
      </c>
      <c r="M5923">
        <v>40.119999999999997</v>
      </c>
      <c r="N5923">
        <v>195.88</v>
      </c>
      <c r="O5923">
        <v>0</v>
      </c>
      <c r="P5923" t="s">
        <v>86</v>
      </c>
      <c r="Q5923" t="s">
        <v>10631</v>
      </c>
      <c r="R5923">
        <v>4</v>
      </c>
      <c r="S5923">
        <v>17</v>
      </c>
      <c r="T5923" t="s">
        <v>10766</v>
      </c>
      <c r="U5923" s="1">
        <v>44746</v>
      </c>
      <c r="V5923" s="1">
        <v>45821</v>
      </c>
      <c r="W5923" t="s">
        <v>10775</v>
      </c>
    </row>
    <row r="5924" spans="1:23" x14ac:dyDescent="0.25">
      <c r="A5924">
        <v>3875</v>
      </c>
      <c r="B5924" t="s">
        <v>7492</v>
      </c>
      <c r="C5924">
        <v>87645189</v>
      </c>
      <c r="D5924" s="1">
        <v>45076</v>
      </c>
      <c r="E5924" s="1">
        <v>45080</v>
      </c>
      <c r="F5924" t="s">
        <v>10696</v>
      </c>
      <c r="G5924" t="s">
        <v>88</v>
      </c>
      <c r="H5924" t="s">
        <v>4797</v>
      </c>
      <c r="I5924" t="s">
        <v>2548</v>
      </c>
      <c r="J5924">
        <v>15.696</v>
      </c>
      <c r="K5924">
        <v>3</v>
      </c>
      <c r="L5924">
        <v>0.2</v>
      </c>
      <c r="M5924">
        <v>5.1012000000000004</v>
      </c>
      <c r="N5924">
        <v>10.594799999999999</v>
      </c>
      <c r="O5924">
        <v>3.1392000000000002</v>
      </c>
      <c r="P5924" t="s">
        <v>86</v>
      </c>
      <c r="Q5924" t="s">
        <v>10632</v>
      </c>
      <c r="R5924">
        <v>4</v>
      </c>
      <c r="S5924">
        <v>32.5</v>
      </c>
      <c r="T5924" t="s">
        <v>10766</v>
      </c>
      <c r="U5924" s="1">
        <v>44632</v>
      </c>
      <c r="V5924" s="1">
        <v>45807</v>
      </c>
      <c r="W5924" t="s">
        <v>10775</v>
      </c>
    </row>
    <row r="5925" spans="1:23" x14ac:dyDescent="0.25">
      <c r="A5925">
        <v>3876</v>
      </c>
      <c r="B5925" t="s">
        <v>7493</v>
      </c>
      <c r="C5925">
        <v>36443746</v>
      </c>
      <c r="D5925" s="1">
        <v>45077</v>
      </c>
      <c r="E5925" s="1">
        <v>45080</v>
      </c>
      <c r="F5925" t="s">
        <v>10701</v>
      </c>
      <c r="G5925" t="s">
        <v>3816</v>
      </c>
      <c r="H5925" t="s">
        <v>58</v>
      </c>
      <c r="I5925" t="s">
        <v>1634</v>
      </c>
      <c r="J5925">
        <v>34.020000000000003</v>
      </c>
      <c r="K5925">
        <v>3</v>
      </c>
      <c r="L5925">
        <v>0</v>
      </c>
      <c r="M5925">
        <v>16.669799999999999</v>
      </c>
      <c r="N5925">
        <v>17.350200000000005</v>
      </c>
      <c r="O5925">
        <v>0</v>
      </c>
      <c r="P5925" t="s">
        <v>86</v>
      </c>
      <c r="Q5925" t="s">
        <v>10631</v>
      </c>
      <c r="R5925">
        <v>3</v>
      </c>
      <c r="S5925">
        <v>48.999999999999993</v>
      </c>
      <c r="T5925" t="s">
        <v>10766</v>
      </c>
      <c r="U5925" s="1">
        <v>44733</v>
      </c>
      <c r="V5925" s="1">
        <v>45829</v>
      </c>
      <c r="W5925" t="s">
        <v>10775</v>
      </c>
    </row>
    <row r="5926" spans="1:23" x14ac:dyDescent="0.25">
      <c r="A5926">
        <v>3877</v>
      </c>
      <c r="B5926" t="s">
        <v>7494</v>
      </c>
      <c r="C5926">
        <v>34586450</v>
      </c>
      <c r="D5926" s="1">
        <v>45078</v>
      </c>
      <c r="E5926" s="1">
        <v>45084</v>
      </c>
      <c r="F5926" t="s">
        <v>10698</v>
      </c>
      <c r="G5926" t="s">
        <v>88</v>
      </c>
      <c r="H5926" t="s">
        <v>4004</v>
      </c>
      <c r="I5926" t="s">
        <v>401</v>
      </c>
      <c r="J5926">
        <v>3.9</v>
      </c>
      <c r="K5926">
        <v>2</v>
      </c>
      <c r="L5926">
        <v>0</v>
      </c>
      <c r="M5926">
        <v>1.5209999999999999</v>
      </c>
      <c r="N5926">
        <v>2.379</v>
      </c>
      <c r="O5926">
        <v>0</v>
      </c>
      <c r="P5926" t="s">
        <v>86</v>
      </c>
      <c r="Q5926" t="s">
        <v>10631</v>
      </c>
      <c r="R5926">
        <v>6</v>
      </c>
      <c r="S5926">
        <v>38.999999999999993</v>
      </c>
      <c r="T5926" t="s">
        <v>10766</v>
      </c>
      <c r="U5926" s="1">
        <v>44640</v>
      </c>
      <c r="V5926" s="1">
        <v>45718</v>
      </c>
      <c r="W5926" t="s">
        <v>10775</v>
      </c>
    </row>
    <row r="5927" spans="1:23" x14ac:dyDescent="0.25">
      <c r="A5927">
        <v>3878</v>
      </c>
      <c r="B5927" t="s">
        <v>7494</v>
      </c>
      <c r="C5927">
        <v>16129407</v>
      </c>
      <c r="D5927" s="1">
        <v>45078</v>
      </c>
      <c r="E5927" s="1">
        <v>45084</v>
      </c>
      <c r="F5927" t="s">
        <v>10698</v>
      </c>
      <c r="G5927" t="s">
        <v>88</v>
      </c>
      <c r="H5927" t="s">
        <v>4004</v>
      </c>
      <c r="I5927" t="s">
        <v>2863</v>
      </c>
      <c r="J5927">
        <v>801.96</v>
      </c>
      <c r="K5927">
        <v>2</v>
      </c>
      <c r="L5927">
        <v>0</v>
      </c>
      <c r="M5927">
        <v>200.49</v>
      </c>
      <c r="N5927">
        <v>601.47</v>
      </c>
      <c r="O5927">
        <v>0</v>
      </c>
      <c r="P5927" t="s">
        <v>86</v>
      </c>
      <c r="Q5927" t="s">
        <v>10631</v>
      </c>
      <c r="R5927">
        <v>6</v>
      </c>
      <c r="S5927">
        <v>25</v>
      </c>
      <c r="T5927" t="s">
        <v>10766</v>
      </c>
      <c r="U5927" s="1">
        <v>44640</v>
      </c>
      <c r="V5927" s="1">
        <v>45718</v>
      </c>
      <c r="W5927" t="s">
        <v>10775</v>
      </c>
    </row>
    <row r="5928" spans="1:23" x14ac:dyDescent="0.25">
      <c r="A5928">
        <v>3879</v>
      </c>
      <c r="B5928" t="s">
        <v>7494</v>
      </c>
      <c r="C5928">
        <v>42153634</v>
      </c>
      <c r="D5928" s="1">
        <v>45078</v>
      </c>
      <c r="E5928" s="1">
        <v>45084</v>
      </c>
      <c r="F5928" t="s">
        <v>10698</v>
      </c>
      <c r="G5928" t="s">
        <v>88</v>
      </c>
      <c r="H5928" t="s">
        <v>4004</v>
      </c>
      <c r="I5928" t="s">
        <v>2099</v>
      </c>
      <c r="J5928">
        <v>191.96</v>
      </c>
      <c r="K5928">
        <v>2</v>
      </c>
      <c r="L5928">
        <v>0</v>
      </c>
      <c r="M5928">
        <v>32.633200000000002</v>
      </c>
      <c r="N5928">
        <v>159.32679999999999</v>
      </c>
      <c r="O5928">
        <v>0</v>
      </c>
      <c r="P5928" t="s">
        <v>86</v>
      </c>
      <c r="Q5928" t="s">
        <v>10631</v>
      </c>
      <c r="R5928">
        <v>6</v>
      </c>
      <c r="S5928">
        <v>17</v>
      </c>
      <c r="T5928" t="s">
        <v>10766</v>
      </c>
      <c r="U5928" s="1">
        <v>44640</v>
      </c>
      <c r="V5928" s="1">
        <v>45718</v>
      </c>
      <c r="W5928" t="s">
        <v>10775</v>
      </c>
    </row>
    <row r="5929" spans="1:23" x14ac:dyDescent="0.25">
      <c r="A5929">
        <v>3880</v>
      </c>
      <c r="B5929" t="s">
        <v>7494</v>
      </c>
      <c r="C5929">
        <v>36264173</v>
      </c>
      <c r="D5929" s="1">
        <v>45078</v>
      </c>
      <c r="E5929" s="1">
        <v>45084</v>
      </c>
      <c r="F5929" t="s">
        <v>10698</v>
      </c>
      <c r="G5929" t="s">
        <v>88</v>
      </c>
      <c r="H5929" t="s">
        <v>4004</v>
      </c>
      <c r="I5929" t="s">
        <v>1552</v>
      </c>
      <c r="J5929">
        <v>2.61</v>
      </c>
      <c r="K5929">
        <v>1</v>
      </c>
      <c r="L5929">
        <v>0</v>
      </c>
      <c r="M5929">
        <v>1.2005999999999999</v>
      </c>
      <c r="N5929">
        <v>1.4094</v>
      </c>
      <c r="O5929">
        <v>0</v>
      </c>
      <c r="P5929" t="s">
        <v>86</v>
      </c>
      <c r="Q5929" t="s">
        <v>10631</v>
      </c>
      <c r="R5929">
        <v>6</v>
      </c>
      <c r="S5929">
        <v>46</v>
      </c>
      <c r="T5929" t="s">
        <v>10766</v>
      </c>
      <c r="U5929" s="1">
        <v>44640</v>
      </c>
      <c r="V5929" s="1">
        <v>45718</v>
      </c>
      <c r="W5929" t="s">
        <v>10769</v>
      </c>
    </row>
    <row r="5930" spans="1:23" x14ac:dyDescent="0.25">
      <c r="A5930">
        <v>3881</v>
      </c>
      <c r="B5930" t="s">
        <v>7495</v>
      </c>
      <c r="C5930">
        <v>77311323</v>
      </c>
      <c r="D5930" s="1">
        <v>45078</v>
      </c>
      <c r="E5930" s="1">
        <v>45084</v>
      </c>
      <c r="F5930" t="s">
        <v>10698</v>
      </c>
      <c r="G5930" t="s">
        <v>88</v>
      </c>
      <c r="H5930" t="s">
        <v>5278</v>
      </c>
      <c r="I5930" t="s">
        <v>2753</v>
      </c>
      <c r="J5930">
        <v>1.78</v>
      </c>
      <c r="K5930">
        <v>1</v>
      </c>
      <c r="L5930">
        <v>0</v>
      </c>
      <c r="M5930">
        <v>0.49840000000000001</v>
      </c>
      <c r="N5930">
        <v>1.2816000000000001</v>
      </c>
      <c r="O5930">
        <v>0</v>
      </c>
      <c r="P5930" t="s">
        <v>86</v>
      </c>
      <c r="Q5930" t="s">
        <v>10631</v>
      </c>
      <c r="R5930">
        <v>6</v>
      </c>
      <c r="S5930">
        <v>28.000000000000004</v>
      </c>
      <c r="T5930" t="s">
        <v>10766</v>
      </c>
      <c r="U5930" s="1">
        <v>44725</v>
      </c>
      <c r="V5930" s="1">
        <v>45815</v>
      </c>
      <c r="W5930" t="s">
        <v>10769</v>
      </c>
    </row>
    <row r="5931" spans="1:23" x14ac:dyDescent="0.25">
      <c r="A5931">
        <v>3882</v>
      </c>
      <c r="B5931" t="s">
        <v>7495</v>
      </c>
      <c r="C5931">
        <v>65511973</v>
      </c>
      <c r="D5931" s="1">
        <v>45078</v>
      </c>
      <c r="E5931" s="1">
        <v>45084</v>
      </c>
      <c r="F5931" t="s">
        <v>10698</v>
      </c>
      <c r="G5931" t="s">
        <v>88</v>
      </c>
      <c r="H5931" t="s">
        <v>5278</v>
      </c>
      <c r="I5931" t="s">
        <v>2979</v>
      </c>
      <c r="J5931">
        <v>25.92</v>
      </c>
      <c r="K5931">
        <v>4</v>
      </c>
      <c r="L5931">
        <v>0</v>
      </c>
      <c r="M5931">
        <v>12.441599999999999</v>
      </c>
      <c r="N5931">
        <v>13.478400000000002</v>
      </c>
      <c r="O5931">
        <v>0</v>
      </c>
      <c r="P5931" t="s">
        <v>86</v>
      </c>
      <c r="Q5931" t="s">
        <v>10631</v>
      </c>
      <c r="R5931">
        <v>6</v>
      </c>
      <c r="S5931">
        <v>47.999999999999993</v>
      </c>
      <c r="T5931" t="s">
        <v>10766</v>
      </c>
      <c r="U5931" s="1">
        <v>44725</v>
      </c>
      <c r="V5931" s="1">
        <v>45815</v>
      </c>
      <c r="W5931" t="s">
        <v>10775</v>
      </c>
    </row>
    <row r="5932" spans="1:23" x14ac:dyDescent="0.25">
      <c r="A5932">
        <v>3883</v>
      </c>
      <c r="B5932" t="s">
        <v>7495</v>
      </c>
      <c r="C5932">
        <v>36988378</v>
      </c>
      <c r="D5932" s="1">
        <v>45078</v>
      </c>
      <c r="E5932" s="1">
        <v>45084</v>
      </c>
      <c r="F5932" t="s">
        <v>10698</v>
      </c>
      <c r="G5932" t="s">
        <v>88</v>
      </c>
      <c r="H5932" t="s">
        <v>5278</v>
      </c>
      <c r="I5932" t="s">
        <v>3327</v>
      </c>
      <c r="J5932">
        <v>101.94</v>
      </c>
      <c r="K5932">
        <v>6</v>
      </c>
      <c r="L5932">
        <v>0</v>
      </c>
      <c r="M5932">
        <v>21.407399999999999</v>
      </c>
      <c r="N5932">
        <v>80.532600000000002</v>
      </c>
      <c r="O5932">
        <v>0</v>
      </c>
      <c r="P5932" t="s">
        <v>86</v>
      </c>
      <c r="Q5932" t="s">
        <v>10631</v>
      </c>
      <c r="R5932">
        <v>6</v>
      </c>
      <c r="S5932">
        <v>21</v>
      </c>
      <c r="T5932" t="s">
        <v>10766</v>
      </c>
      <c r="U5932" s="1">
        <v>44725</v>
      </c>
      <c r="V5932" s="1">
        <v>45815</v>
      </c>
      <c r="W5932" t="s">
        <v>10763</v>
      </c>
    </row>
    <row r="5933" spans="1:23" x14ac:dyDescent="0.25">
      <c r="A5933">
        <v>3884</v>
      </c>
      <c r="B5933" t="s">
        <v>7496</v>
      </c>
      <c r="C5933">
        <v>96297423</v>
      </c>
      <c r="D5933" s="1">
        <v>45078</v>
      </c>
      <c r="E5933" s="1">
        <v>45078</v>
      </c>
      <c r="F5933" t="s">
        <v>10702</v>
      </c>
      <c r="G5933" t="s">
        <v>3847</v>
      </c>
      <c r="H5933" t="s">
        <v>30</v>
      </c>
      <c r="I5933" t="s">
        <v>1488</v>
      </c>
      <c r="J5933">
        <v>7.31</v>
      </c>
      <c r="K5933">
        <v>1</v>
      </c>
      <c r="L5933">
        <v>0</v>
      </c>
      <c r="M5933">
        <v>3.4357000000000002</v>
      </c>
      <c r="N5933">
        <v>3.8742999999999994</v>
      </c>
      <c r="O5933">
        <v>0</v>
      </c>
      <c r="P5933" t="s">
        <v>86</v>
      </c>
      <c r="Q5933" t="s">
        <v>10631</v>
      </c>
      <c r="R5933">
        <v>0</v>
      </c>
      <c r="S5933">
        <v>47</v>
      </c>
      <c r="T5933" t="s">
        <v>10766</v>
      </c>
      <c r="U5933" s="1">
        <v>44590</v>
      </c>
      <c r="V5933" s="1">
        <v>45766</v>
      </c>
      <c r="W5933" t="s">
        <v>10769</v>
      </c>
    </row>
    <row r="5934" spans="1:23" x14ac:dyDescent="0.25">
      <c r="A5934">
        <v>3885</v>
      </c>
      <c r="B5934" t="s">
        <v>7496</v>
      </c>
      <c r="C5934">
        <v>62557833</v>
      </c>
      <c r="D5934" s="1">
        <v>45078</v>
      </c>
      <c r="E5934" s="1">
        <v>45078</v>
      </c>
      <c r="F5934" t="s">
        <v>10702</v>
      </c>
      <c r="G5934" t="s">
        <v>3847</v>
      </c>
      <c r="H5934" t="s">
        <v>30</v>
      </c>
      <c r="I5934" t="s">
        <v>1366</v>
      </c>
      <c r="J5934">
        <v>799.98400000000004</v>
      </c>
      <c r="K5934">
        <v>2</v>
      </c>
      <c r="L5934">
        <v>0.2</v>
      </c>
      <c r="M5934">
        <v>249.995</v>
      </c>
      <c r="N5934">
        <v>549.98900000000003</v>
      </c>
      <c r="O5934">
        <v>159.99680000000001</v>
      </c>
      <c r="P5934" t="s">
        <v>86</v>
      </c>
      <c r="Q5934" t="s">
        <v>10632</v>
      </c>
      <c r="R5934">
        <v>0</v>
      </c>
      <c r="S5934">
        <v>31.25</v>
      </c>
      <c r="T5934" t="s">
        <v>10766</v>
      </c>
      <c r="U5934" s="1">
        <v>44590</v>
      </c>
      <c r="V5934" s="1">
        <v>45766</v>
      </c>
      <c r="W5934" t="s">
        <v>10775</v>
      </c>
    </row>
    <row r="5935" spans="1:23" x14ac:dyDescent="0.25">
      <c r="A5935">
        <v>3886</v>
      </c>
      <c r="B5935" t="s">
        <v>7496</v>
      </c>
      <c r="C5935">
        <v>31577399</v>
      </c>
      <c r="D5935" s="1">
        <v>45078</v>
      </c>
      <c r="E5935" s="1">
        <v>45078</v>
      </c>
      <c r="F5935" t="s">
        <v>10702</v>
      </c>
      <c r="G5935" t="s">
        <v>3847</v>
      </c>
      <c r="H5935" t="s">
        <v>30</v>
      </c>
      <c r="I5935" t="s">
        <v>781</v>
      </c>
      <c r="J5935">
        <v>41.28</v>
      </c>
      <c r="K5935">
        <v>6</v>
      </c>
      <c r="L5935">
        <v>0</v>
      </c>
      <c r="M5935">
        <v>18.988800000000001</v>
      </c>
      <c r="N5935">
        <v>22.2912</v>
      </c>
      <c r="O5935">
        <v>0</v>
      </c>
      <c r="P5935" t="s">
        <v>86</v>
      </c>
      <c r="Q5935" t="s">
        <v>10631</v>
      </c>
      <c r="R5935">
        <v>0</v>
      </c>
      <c r="S5935">
        <v>46</v>
      </c>
      <c r="T5935" t="s">
        <v>10766</v>
      </c>
      <c r="U5935" s="1">
        <v>44590</v>
      </c>
      <c r="V5935" s="1">
        <v>45766</v>
      </c>
      <c r="W5935" t="s">
        <v>10763</v>
      </c>
    </row>
    <row r="5936" spans="1:23" x14ac:dyDescent="0.25">
      <c r="A5936">
        <v>3887</v>
      </c>
      <c r="B5936" t="s">
        <v>7496</v>
      </c>
      <c r="C5936">
        <v>69240211</v>
      </c>
      <c r="D5936" s="1">
        <v>45078</v>
      </c>
      <c r="E5936" s="1">
        <v>45078</v>
      </c>
      <c r="F5936" t="s">
        <v>10702</v>
      </c>
      <c r="G5936" t="s">
        <v>3847</v>
      </c>
      <c r="H5936" t="s">
        <v>30</v>
      </c>
      <c r="I5936" t="s">
        <v>432</v>
      </c>
      <c r="J5936">
        <v>184.66</v>
      </c>
      <c r="K5936">
        <v>7</v>
      </c>
      <c r="L5936">
        <v>0</v>
      </c>
      <c r="M5936">
        <v>84.943600000000004</v>
      </c>
      <c r="N5936">
        <v>99.716399999999993</v>
      </c>
      <c r="O5936">
        <v>0</v>
      </c>
      <c r="P5936" t="s">
        <v>86</v>
      </c>
      <c r="Q5936" t="s">
        <v>10631</v>
      </c>
      <c r="R5936">
        <v>0</v>
      </c>
      <c r="S5936">
        <v>46</v>
      </c>
      <c r="T5936" t="s">
        <v>10766</v>
      </c>
      <c r="U5936" s="1">
        <v>44590</v>
      </c>
      <c r="V5936" s="1">
        <v>45766</v>
      </c>
      <c r="W5936" t="s">
        <v>10763</v>
      </c>
    </row>
    <row r="5937" spans="1:23" x14ac:dyDescent="0.25">
      <c r="A5937">
        <v>3888</v>
      </c>
      <c r="B5937" t="s">
        <v>7497</v>
      </c>
      <c r="C5937">
        <v>87832821</v>
      </c>
      <c r="D5937" s="1">
        <v>45078</v>
      </c>
      <c r="E5937" s="1">
        <v>45084</v>
      </c>
      <c r="F5937" t="s">
        <v>10698</v>
      </c>
      <c r="G5937" t="s">
        <v>88</v>
      </c>
      <c r="H5937" t="s">
        <v>4747</v>
      </c>
      <c r="I5937" t="s">
        <v>2663</v>
      </c>
      <c r="J5937">
        <v>27.36</v>
      </c>
      <c r="K5937">
        <v>9</v>
      </c>
      <c r="L5937">
        <v>0</v>
      </c>
      <c r="M5937">
        <v>9.3024000000000004</v>
      </c>
      <c r="N5937">
        <v>18.057600000000001</v>
      </c>
      <c r="O5937">
        <v>0</v>
      </c>
      <c r="P5937" t="s">
        <v>86</v>
      </c>
      <c r="Q5937" t="s">
        <v>10631</v>
      </c>
      <c r="R5937">
        <v>6</v>
      </c>
      <c r="S5937">
        <v>34</v>
      </c>
      <c r="T5937" t="s">
        <v>10766</v>
      </c>
      <c r="U5937" s="1">
        <v>44921</v>
      </c>
      <c r="V5937" s="1">
        <v>45816</v>
      </c>
      <c r="W5937" t="s">
        <v>10763</v>
      </c>
    </row>
    <row r="5938" spans="1:23" x14ac:dyDescent="0.25">
      <c r="A5938">
        <v>3889</v>
      </c>
      <c r="B5938" t="s">
        <v>7497</v>
      </c>
      <c r="C5938">
        <v>91546155</v>
      </c>
      <c r="D5938" s="1">
        <v>45078</v>
      </c>
      <c r="E5938" s="1">
        <v>45084</v>
      </c>
      <c r="F5938" t="s">
        <v>10698</v>
      </c>
      <c r="G5938" t="s">
        <v>88</v>
      </c>
      <c r="H5938" t="s">
        <v>4747</v>
      </c>
      <c r="I5938" t="s">
        <v>984</v>
      </c>
      <c r="J5938">
        <v>44.75</v>
      </c>
      <c r="K5938">
        <v>5</v>
      </c>
      <c r="L5938">
        <v>0</v>
      </c>
      <c r="M5938">
        <v>20.585000000000001</v>
      </c>
      <c r="N5938">
        <v>24.164999999999999</v>
      </c>
      <c r="O5938">
        <v>0</v>
      </c>
      <c r="P5938" t="s">
        <v>86</v>
      </c>
      <c r="Q5938" t="s">
        <v>10631</v>
      </c>
      <c r="R5938">
        <v>6</v>
      </c>
      <c r="S5938">
        <v>46</v>
      </c>
      <c r="T5938" t="s">
        <v>10766</v>
      </c>
      <c r="U5938" s="1">
        <v>44921</v>
      </c>
      <c r="V5938" s="1">
        <v>45816</v>
      </c>
      <c r="W5938" t="s">
        <v>10763</v>
      </c>
    </row>
    <row r="5939" spans="1:23" x14ac:dyDescent="0.25">
      <c r="A5939">
        <v>3890</v>
      </c>
      <c r="B5939" t="s">
        <v>7497</v>
      </c>
      <c r="C5939">
        <v>20900386</v>
      </c>
      <c r="D5939" s="1">
        <v>45078</v>
      </c>
      <c r="E5939" s="1">
        <v>45084</v>
      </c>
      <c r="F5939" t="s">
        <v>10698</v>
      </c>
      <c r="G5939" t="s">
        <v>88</v>
      </c>
      <c r="H5939" t="s">
        <v>4747</v>
      </c>
      <c r="I5939" t="s">
        <v>1186</v>
      </c>
      <c r="J5939">
        <v>134.99</v>
      </c>
      <c r="K5939">
        <v>1</v>
      </c>
      <c r="L5939">
        <v>0</v>
      </c>
      <c r="M5939">
        <v>36.447299999999998</v>
      </c>
      <c r="N5939">
        <v>98.542700000000011</v>
      </c>
      <c r="O5939">
        <v>0</v>
      </c>
      <c r="P5939" t="s">
        <v>86</v>
      </c>
      <c r="Q5939" t="s">
        <v>10631</v>
      </c>
      <c r="R5939">
        <v>6</v>
      </c>
      <c r="S5939">
        <v>26.999999999999996</v>
      </c>
      <c r="T5939" t="s">
        <v>10766</v>
      </c>
      <c r="U5939" s="1">
        <v>44921</v>
      </c>
      <c r="V5939" s="1">
        <v>45816</v>
      </c>
      <c r="W5939" t="s">
        <v>10769</v>
      </c>
    </row>
    <row r="5940" spans="1:23" x14ac:dyDescent="0.25">
      <c r="A5940">
        <v>3891</v>
      </c>
      <c r="B5940" t="s">
        <v>7497</v>
      </c>
      <c r="C5940">
        <v>95608505</v>
      </c>
      <c r="D5940" s="1">
        <v>45078</v>
      </c>
      <c r="E5940" s="1">
        <v>45084</v>
      </c>
      <c r="F5940" t="s">
        <v>10698</v>
      </c>
      <c r="G5940" t="s">
        <v>88</v>
      </c>
      <c r="H5940" t="s">
        <v>4747</v>
      </c>
      <c r="I5940" t="s">
        <v>3516</v>
      </c>
      <c r="J5940">
        <v>26.4</v>
      </c>
      <c r="K5940">
        <v>5</v>
      </c>
      <c r="L5940">
        <v>0</v>
      </c>
      <c r="M5940">
        <v>12.672000000000001</v>
      </c>
      <c r="N5940">
        <v>13.727999999999998</v>
      </c>
      <c r="O5940">
        <v>0</v>
      </c>
      <c r="P5940" t="s">
        <v>86</v>
      </c>
      <c r="Q5940" t="s">
        <v>10631</v>
      </c>
      <c r="R5940">
        <v>6</v>
      </c>
      <c r="S5940">
        <v>48.000000000000007</v>
      </c>
      <c r="T5940" t="s">
        <v>10766</v>
      </c>
      <c r="U5940" s="1">
        <v>44921</v>
      </c>
      <c r="V5940" s="1">
        <v>45816</v>
      </c>
      <c r="W5940" t="s">
        <v>10763</v>
      </c>
    </row>
    <row r="5941" spans="1:23" x14ac:dyDescent="0.25">
      <c r="A5941">
        <v>3892</v>
      </c>
      <c r="B5941" t="s">
        <v>7497</v>
      </c>
      <c r="C5941">
        <v>2741085</v>
      </c>
      <c r="D5941" s="1">
        <v>45078</v>
      </c>
      <c r="E5941" s="1">
        <v>45084</v>
      </c>
      <c r="F5941" t="s">
        <v>10698</v>
      </c>
      <c r="G5941" t="s">
        <v>88</v>
      </c>
      <c r="H5941" t="s">
        <v>4747</v>
      </c>
      <c r="I5941" t="s">
        <v>787</v>
      </c>
      <c r="J5941">
        <v>542.94000000000005</v>
      </c>
      <c r="K5941">
        <v>3</v>
      </c>
      <c r="L5941">
        <v>0</v>
      </c>
      <c r="M5941">
        <v>141.1644</v>
      </c>
      <c r="N5941">
        <v>401.77560000000005</v>
      </c>
      <c r="O5941">
        <v>0</v>
      </c>
      <c r="P5941" t="s">
        <v>86</v>
      </c>
      <c r="Q5941" t="s">
        <v>10631</v>
      </c>
      <c r="R5941">
        <v>6</v>
      </c>
      <c r="S5941">
        <v>25.999999999999996</v>
      </c>
      <c r="T5941" t="s">
        <v>10766</v>
      </c>
      <c r="U5941" s="1">
        <v>44921</v>
      </c>
      <c r="V5941" s="1">
        <v>45816</v>
      </c>
      <c r="W5941" t="s">
        <v>10775</v>
      </c>
    </row>
    <row r="5942" spans="1:23" x14ac:dyDescent="0.25">
      <c r="A5942">
        <v>3893</v>
      </c>
      <c r="B5942" t="s">
        <v>7498</v>
      </c>
      <c r="C5942">
        <v>21069456</v>
      </c>
      <c r="D5942" s="1">
        <v>45078</v>
      </c>
      <c r="E5942" s="1">
        <v>45083</v>
      </c>
      <c r="F5942" t="s">
        <v>10700</v>
      </c>
      <c r="G5942" t="s">
        <v>88</v>
      </c>
      <c r="H5942" t="s">
        <v>4258</v>
      </c>
      <c r="I5942" t="s">
        <v>3042</v>
      </c>
      <c r="J5942">
        <v>56.3</v>
      </c>
      <c r="K5942">
        <v>2</v>
      </c>
      <c r="L5942">
        <v>0</v>
      </c>
      <c r="M5942">
        <v>15.763999999999999</v>
      </c>
      <c r="N5942">
        <v>40.536000000000001</v>
      </c>
      <c r="O5942">
        <v>0</v>
      </c>
      <c r="P5942" t="s">
        <v>86</v>
      </c>
      <c r="Q5942" t="s">
        <v>10631</v>
      </c>
      <c r="R5942">
        <v>5</v>
      </c>
      <c r="S5942">
        <v>28.000000000000004</v>
      </c>
      <c r="T5942" t="s">
        <v>10766</v>
      </c>
      <c r="U5942" s="1">
        <v>44898</v>
      </c>
      <c r="V5942" s="1">
        <v>45760</v>
      </c>
      <c r="W5942" t="s">
        <v>10775</v>
      </c>
    </row>
    <row r="5943" spans="1:23" x14ac:dyDescent="0.25">
      <c r="A5943">
        <v>3894</v>
      </c>
      <c r="B5943" t="s">
        <v>7499</v>
      </c>
      <c r="C5943">
        <v>40742246</v>
      </c>
      <c r="D5943" s="1">
        <v>45078</v>
      </c>
      <c r="E5943" s="1">
        <v>45083</v>
      </c>
      <c r="F5943" t="s">
        <v>10700</v>
      </c>
      <c r="G5943" t="s">
        <v>88</v>
      </c>
      <c r="H5943" t="s">
        <v>6657</v>
      </c>
      <c r="I5943" t="s">
        <v>2084</v>
      </c>
      <c r="J5943">
        <v>53.088000000000001</v>
      </c>
      <c r="K5943">
        <v>7</v>
      </c>
      <c r="L5943">
        <v>0.8</v>
      </c>
      <c r="M5943">
        <v>-108.8304</v>
      </c>
      <c r="N5943">
        <v>161.91839999999999</v>
      </c>
      <c r="O5943">
        <v>42.470400000000005</v>
      </c>
      <c r="P5943" t="s">
        <v>10633</v>
      </c>
      <c r="Q5943" t="s">
        <v>10632</v>
      </c>
      <c r="R5943">
        <v>5</v>
      </c>
      <c r="S5943">
        <v>-204.99999999999997</v>
      </c>
      <c r="T5943" t="s">
        <v>10768</v>
      </c>
      <c r="U5943" s="1">
        <v>44814</v>
      </c>
      <c r="V5943" s="1">
        <v>45369</v>
      </c>
      <c r="W5943" t="s">
        <v>10770</v>
      </c>
    </row>
    <row r="5944" spans="1:23" x14ac:dyDescent="0.25">
      <c r="A5944">
        <v>3895</v>
      </c>
      <c r="B5944" t="s">
        <v>7500</v>
      </c>
      <c r="C5944">
        <v>53205279</v>
      </c>
      <c r="D5944" s="1">
        <v>45078</v>
      </c>
      <c r="E5944" s="1">
        <v>45082</v>
      </c>
      <c r="F5944" t="s">
        <v>10696</v>
      </c>
      <c r="G5944" t="s">
        <v>88</v>
      </c>
      <c r="H5944" t="s">
        <v>4879</v>
      </c>
      <c r="I5944" t="s">
        <v>1620</v>
      </c>
      <c r="J5944">
        <v>5.76</v>
      </c>
      <c r="K5944">
        <v>2</v>
      </c>
      <c r="L5944">
        <v>0</v>
      </c>
      <c r="M5944">
        <v>2.8224</v>
      </c>
      <c r="N5944">
        <v>2.9375999999999998</v>
      </c>
      <c r="O5944">
        <v>0</v>
      </c>
      <c r="P5944" t="s">
        <v>86</v>
      </c>
      <c r="Q5944" t="s">
        <v>10631</v>
      </c>
      <c r="R5944">
        <v>4</v>
      </c>
      <c r="S5944">
        <v>49.000000000000007</v>
      </c>
      <c r="T5944" t="s">
        <v>10766</v>
      </c>
      <c r="U5944" s="1">
        <v>45044</v>
      </c>
      <c r="V5944" s="1">
        <v>45781</v>
      </c>
      <c r="W5944" t="s">
        <v>10775</v>
      </c>
    </row>
    <row r="5945" spans="1:23" x14ac:dyDescent="0.25">
      <c r="A5945">
        <v>3896</v>
      </c>
      <c r="B5945" t="s">
        <v>7501</v>
      </c>
      <c r="C5945">
        <v>24306579</v>
      </c>
      <c r="D5945" s="1">
        <v>45078</v>
      </c>
      <c r="E5945" s="1">
        <v>45084</v>
      </c>
      <c r="F5945" t="s">
        <v>10698</v>
      </c>
      <c r="G5945" t="s">
        <v>88</v>
      </c>
      <c r="H5945" t="s">
        <v>4738</v>
      </c>
      <c r="I5945" t="s">
        <v>2831</v>
      </c>
      <c r="J5945">
        <v>25.488</v>
      </c>
      <c r="K5945">
        <v>2</v>
      </c>
      <c r="L5945">
        <v>0.2</v>
      </c>
      <c r="M5945">
        <v>4.4603999999999999</v>
      </c>
      <c r="N5945">
        <v>21.0276</v>
      </c>
      <c r="O5945">
        <v>5.0975999999999999</v>
      </c>
      <c r="P5945" t="s">
        <v>86</v>
      </c>
      <c r="Q5945" t="s">
        <v>10632</v>
      </c>
      <c r="R5945">
        <v>6</v>
      </c>
      <c r="S5945">
        <v>17.5</v>
      </c>
      <c r="T5945" t="s">
        <v>10766</v>
      </c>
      <c r="U5945" s="1">
        <v>44611</v>
      </c>
      <c r="V5945" s="1">
        <v>45769</v>
      </c>
      <c r="W5945" t="s">
        <v>10775</v>
      </c>
    </row>
    <row r="5946" spans="1:23" x14ac:dyDescent="0.25">
      <c r="A5946">
        <v>3897</v>
      </c>
      <c r="B5946" t="s">
        <v>7502</v>
      </c>
      <c r="C5946">
        <v>82472184</v>
      </c>
      <c r="D5946" s="1">
        <v>45079</v>
      </c>
      <c r="E5946" s="1">
        <v>45080</v>
      </c>
      <c r="F5946" t="s">
        <v>10703</v>
      </c>
      <c r="G5946" t="s">
        <v>3816</v>
      </c>
      <c r="H5946" t="s">
        <v>3825</v>
      </c>
      <c r="I5946" t="s">
        <v>1154</v>
      </c>
      <c r="J5946">
        <v>196.62</v>
      </c>
      <c r="K5946">
        <v>2</v>
      </c>
      <c r="L5946">
        <v>0</v>
      </c>
      <c r="M5946">
        <v>96.343800000000002</v>
      </c>
      <c r="N5946">
        <v>100.2762</v>
      </c>
      <c r="O5946">
        <v>0</v>
      </c>
      <c r="P5946" t="s">
        <v>86</v>
      </c>
      <c r="Q5946" t="s">
        <v>10631</v>
      </c>
      <c r="R5946">
        <v>1</v>
      </c>
      <c r="S5946">
        <v>49</v>
      </c>
      <c r="T5946" t="s">
        <v>10766</v>
      </c>
      <c r="U5946" s="1">
        <v>44907</v>
      </c>
      <c r="V5946" s="1">
        <v>45668</v>
      </c>
      <c r="W5946" t="s">
        <v>10775</v>
      </c>
    </row>
    <row r="5947" spans="1:23" x14ac:dyDescent="0.25">
      <c r="A5947">
        <v>3898</v>
      </c>
      <c r="B5947" t="s">
        <v>7503</v>
      </c>
      <c r="C5947">
        <v>97132997</v>
      </c>
      <c r="D5947" s="1">
        <v>45079</v>
      </c>
      <c r="E5947" s="1">
        <v>45079</v>
      </c>
      <c r="F5947" t="s">
        <v>10702</v>
      </c>
      <c r="G5947" t="s">
        <v>3847</v>
      </c>
      <c r="H5947" t="s">
        <v>5107</v>
      </c>
      <c r="I5947" t="s">
        <v>1317</v>
      </c>
      <c r="J5947">
        <v>159.98400000000001</v>
      </c>
      <c r="K5947">
        <v>2</v>
      </c>
      <c r="L5947">
        <v>0.2</v>
      </c>
      <c r="M5947">
        <v>35.996400000000001</v>
      </c>
      <c r="N5947">
        <v>123.98760000000001</v>
      </c>
      <c r="O5947">
        <v>31.996800000000004</v>
      </c>
      <c r="P5947" t="s">
        <v>86</v>
      </c>
      <c r="Q5947" t="s">
        <v>10632</v>
      </c>
      <c r="R5947">
        <v>0</v>
      </c>
      <c r="S5947">
        <v>22.5</v>
      </c>
      <c r="T5947" t="s">
        <v>10766</v>
      </c>
      <c r="U5947" s="1">
        <v>45079</v>
      </c>
      <c r="V5947" s="1">
        <v>45800</v>
      </c>
      <c r="W5947" t="s">
        <v>10775</v>
      </c>
    </row>
    <row r="5948" spans="1:23" x14ac:dyDescent="0.25">
      <c r="A5948">
        <v>3899</v>
      </c>
      <c r="B5948" t="s">
        <v>7503</v>
      </c>
      <c r="C5948">
        <v>16894689</v>
      </c>
      <c r="D5948" s="1">
        <v>45079</v>
      </c>
      <c r="E5948" s="1">
        <v>45079</v>
      </c>
      <c r="F5948" t="s">
        <v>10702</v>
      </c>
      <c r="G5948" t="s">
        <v>3847</v>
      </c>
      <c r="H5948" t="s">
        <v>5107</v>
      </c>
      <c r="I5948" t="s">
        <v>2546</v>
      </c>
      <c r="J5948">
        <v>46.344000000000001</v>
      </c>
      <c r="K5948">
        <v>3</v>
      </c>
      <c r="L5948">
        <v>0.2</v>
      </c>
      <c r="M5948">
        <v>4.6344000000000003</v>
      </c>
      <c r="N5948">
        <v>41.709600000000002</v>
      </c>
      <c r="O5948">
        <v>9.2688000000000006</v>
      </c>
      <c r="P5948" t="s">
        <v>86</v>
      </c>
      <c r="Q5948" t="s">
        <v>10632</v>
      </c>
      <c r="R5948">
        <v>0</v>
      </c>
      <c r="S5948">
        <v>10</v>
      </c>
      <c r="T5948" t="s">
        <v>10767</v>
      </c>
      <c r="U5948" s="1">
        <v>45079</v>
      </c>
      <c r="V5948" s="1">
        <v>45800</v>
      </c>
      <c r="W5948" t="s">
        <v>10775</v>
      </c>
    </row>
    <row r="5949" spans="1:23" x14ac:dyDescent="0.25">
      <c r="A5949">
        <v>3900</v>
      </c>
      <c r="B5949" t="s">
        <v>7504</v>
      </c>
      <c r="C5949">
        <v>33900949</v>
      </c>
      <c r="D5949" s="1">
        <v>45079</v>
      </c>
      <c r="E5949" s="1">
        <v>45083</v>
      </c>
      <c r="F5949" t="s">
        <v>10696</v>
      </c>
      <c r="G5949" t="s">
        <v>88</v>
      </c>
      <c r="H5949" t="s">
        <v>4865</v>
      </c>
      <c r="I5949" t="s">
        <v>960</v>
      </c>
      <c r="J5949">
        <v>12.827999999999999</v>
      </c>
      <c r="K5949">
        <v>2</v>
      </c>
      <c r="L5949">
        <v>0.7</v>
      </c>
      <c r="M5949">
        <v>-8.9795999999999996</v>
      </c>
      <c r="N5949">
        <v>21.807600000000001</v>
      </c>
      <c r="O5949">
        <v>8.9795999999999996</v>
      </c>
      <c r="P5949" t="s">
        <v>10633</v>
      </c>
      <c r="Q5949" t="s">
        <v>10632</v>
      </c>
      <c r="R5949">
        <v>4</v>
      </c>
      <c r="S5949">
        <v>-70</v>
      </c>
      <c r="T5949" t="s">
        <v>10768</v>
      </c>
      <c r="U5949" s="1">
        <v>44538</v>
      </c>
      <c r="V5949" s="1">
        <v>45780</v>
      </c>
      <c r="W5949" t="s">
        <v>10775</v>
      </c>
    </row>
    <row r="5950" spans="1:23" x14ac:dyDescent="0.25">
      <c r="A5950">
        <v>3901</v>
      </c>
      <c r="B5950" t="s">
        <v>7505</v>
      </c>
      <c r="C5950">
        <v>67961829</v>
      </c>
      <c r="D5950" s="1">
        <v>45079</v>
      </c>
      <c r="E5950" s="1">
        <v>45084</v>
      </c>
      <c r="F5950" t="s">
        <v>10700</v>
      </c>
      <c r="G5950" t="s">
        <v>88</v>
      </c>
      <c r="H5950" t="s">
        <v>6458</v>
      </c>
      <c r="I5950" t="s">
        <v>2811</v>
      </c>
      <c r="J5950">
        <v>13.12</v>
      </c>
      <c r="K5950">
        <v>5</v>
      </c>
      <c r="L5950">
        <v>0.2</v>
      </c>
      <c r="M5950">
        <v>1.1479999999999999</v>
      </c>
      <c r="N5950">
        <v>11.972</v>
      </c>
      <c r="O5950">
        <v>2.6240000000000001</v>
      </c>
      <c r="P5950" t="s">
        <v>86</v>
      </c>
      <c r="Q5950" t="s">
        <v>10632</v>
      </c>
      <c r="R5950">
        <v>5</v>
      </c>
      <c r="S5950">
        <v>8.75</v>
      </c>
      <c r="T5950" t="s">
        <v>10768</v>
      </c>
      <c r="U5950" s="1">
        <v>44722</v>
      </c>
      <c r="V5950" s="1">
        <v>45440</v>
      </c>
      <c r="W5950" t="s">
        <v>10770</v>
      </c>
    </row>
    <row r="5951" spans="1:23" x14ac:dyDescent="0.25">
      <c r="A5951">
        <v>3902</v>
      </c>
      <c r="B5951" t="s">
        <v>7505</v>
      </c>
      <c r="C5951">
        <v>36152911</v>
      </c>
      <c r="D5951" s="1">
        <v>45079</v>
      </c>
      <c r="E5951" s="1">
        <v>45084</v>
      </c>
      <c r="F5951" t="s">
        <v>10700</v>
      </c>
      <c r="G5951" t="s">
        <v>88</v>
      </c>
      <c r="H5951" t="s">
        <v>6458</v>
      </c>
      <c r="I5951" t="s">
        <v>2836</v>
      </c>
      <c r="J5951">
        <v>69.575999999999993</v>
      </c>
      <c r="K5951">
        <v>4</v>
      </c>
      <c r="L5951">
        <v>0.7</v>
      </c>
      <c r="M5951">
        <v>-143.79040000000001</v>
      </c>
      <c r="N5951">
        <v>213.3664</v>
      </c>
      <c r="O5951">
        <v>48.703199999999995</v>
      </c>
      <c r="P5951" t="s">
        <v>10633</v>
      </c>
      <c r="Q5951" t="s">
        <v>10632</v>
      </c>
      <c r="R5951">
        <v>5</v>
      </c>
      <c r="S5951">
        <v>-206.66666666666669</v>
      </c>
      <c r="T5951" t="s">
        <v>10768</v>
      </c>
      <c r="U5951" s="1">
        <v>44722</v>
      </c>
      <c r="V5951" s="1">
        <v>45440</v>
      </c>
      <c r="W5951" t="s">
        <v>10770</v>
      </c>
    </row>
    <row r="5952" spans="1:23" x14ac:dyDescent="0.25">
      <c r="A5952">
        <v>3903</v>
      </c>
      <c r="B5952" t="s">
        <v>7505</v>
      </c>
      <c r="C5952">
        <v>50160628</v>
      </c>
      <c r="D5952" s="1">
        <v>45079</v>
      </c>
      <c r="E5952" s="1">
        <v>45084</v>
      </c>
      <c r="F5952" t="s">
        <v>10700</v>
      </c>
      <c r="G5952" t="s">
        <v>88</v>
      </c>
      <c r="H5952" t="s">
        <v>6458</v>
      </c>
      <c r="I5952" t="s">
        <v>1772</v>
      </c>
      <c r="J5952">
        <v>4.2240000000000002</v>
      </c>
      <c r="K5952">
        <v>3</v>
      </c>
      <c r="L5952">
        <v>0.2</v>
      </c>
      <c r="M5952">
        <v>0.47520000000000001</v>
      </c>
      <c r="N5952">
        <v>3.7488000000000001</v>
      </c>
      <c r="O5952">
        <v>0.84480000000000011</v>
      </c>
      <c r="P5952" t="s">
        <v>86</v>
      </c>
      <c r="Q5952" t="s">
        <v>10632</v>
      </c>
      <c r="R5952">
        <v>5</v>
      </c>
      <c r="S5952">
        <v>11.25</v>
      </c>
      <c r="T5952" t="s">
        <v>10767</v>
      </c>
      <c r="U5952" s="1">
        <v>44722</v>
      </c>
      <c r="V5952" s="1">
        <v>45440</v>
      </c>
      <c r="W5952" t="s">
        <v>10770</v>
      </c>
    </row>
    <row r="5953" spans="1:23" x14ac:dyDescent="0.25">
      <c r="A5953">
        <v>3904</v>
      </c>
      <c r="B5953" t="s">
        <v>7505</v>
      </c>
      <c r="C5953">
        <v>65216189</v>
      </c>
      <c r="D5953" s="1">
        <v>45079</v>
      </c>
      <c r="E5953" s="1">
        <v>45084</v>
      </c>
      <c r="F5953" t="s">
        <v>10700</v>
      </c>
      <c r="G5953" t="s">
        <v>88</v>
      </c>
      <c r="H5953" t="s">
        <v>6458</v>
      </c>
      <c r="I5953" t="s">
        <v>3490</v>
      </c>
      <c r="J5953">
        <v>58.08</v>
      </c>
      <c r="K5953">
        <v>4</v>
      </c>
      <c r="L5953">
        <v>0.2</v>
      </c>
      <c r="M5953">
        <v>-6.5339999999999998</v>
      </c>
      <c r="N5953">
        <v>64.614000000000004</v>
      </c>
      <c r="O5953">
        <v>11.616</v>
      </c>
      <c r="P5953" t="s">
        <v>10633</v>
      </c>
      <c r="Q5953" t="s">
        <v>10632</v>
      </c>
      <c r="R5953">
        <v>5</v>
      </c>
      <c r="S5953">
        <v>-11.25</v>
      </c>
      <c r="T5953" t="s">
        <v>10768</v>
      </c>
      <c r="U5953" s="1">
        <v>44722</v>
      </c>
      <c r="V5953" s="1">
        <v>45440</v>
      </c>
      <c r="W5953" t="s">
        <v>10770</v>
      </c>
    </row>
    <row r="5954" spans="1:23" x14ac:dyDescent="0.25">
      <c r="A5954">
        <v>3905</v>
      </c>
      <c r="B5954" t="s">
        <v>7505</v>
      </c>
      <c r="C5954">
        <v>47586702</v>
      </c>
      <c r="D5954" s="1">
        <v>45079</v>
      </c>
      <c r="E5954" s="1">
        <v>45084</v>
      </c>
      <c r="F5954" t="s">
        <v>10700</v>
      </c>
      <c r="G5954" t="s">
        <v>88</v>
      </c>
      <c r="H5954" t="s">
        <v>6458</v>
      </c>
      <c r="I5954" t="s">
        <v>2168</v>
      </c>
      <c r="J5954">
        <v>52.415999999999997</v>
      </c>
      <c r="K5954">
        <v>9</v>
      </c>
      <c r="L5954">
        <v>0.2</v>
      </c>
      <c r="M5954">
        <v>15.069599999999999</v>
      </c>
      <c r="N5954">
        <v>37.346399999999996</v>
      </c>
      <c r="O5954">
        <v>10.4832</v>
      </c>
      <c r="P5954" t="s">
        <v>86</v>
      </c>
      <c r="Q5954" t="s">
        <v>10632</v>
      </c>
      <c r="R5954">
        <v>5</v>
      </c>
      <c r="S5954">
        <v>28.750000000000004</v>
      </c>
      <c r="T5954" t="s">
        <v>10766</v>
      </c>
      <c r="U5954" s="1">
        <v>44722</v>
      </c>
      <c r="V5954" s="1">
        <v>45440</v>
      </c>
      <c r="W5954" t="s">
        <v>10770</v>
      </c>
    </row>
    <row r="5955" spans="1:23" x14ac:dyDescent="0.25">
      <c r="A5955">
        <v>3906</v>
      </c>
      <c r="B5955" t="s">
        <v>7505</v>
      </c>
      <c r="C5955">
        <v>56282282</v>
      </c>
      <c r="D5955" s="1">
        <v>45079</v>
      </c>
      <c r="E5955" s="1">
        <v>45084</v>
      </c>
      <c r="F5955" t="s">
        <v>10700</v>
      </c>
      <c r="G5955" t="s">
        <v>88</v>
      </c>
      <c r="H5955" t="s">
        <v>6458</v>
      </c>
      <c r="I5955" t="s">
        <v>2117</v>
      </c>
      <c r="J5955">
        <v>54.92</v>
      </c>
      <c r="K5955">
        <v>5</v>
      </c>
      <c r="L5955">
        <v>0.2</v>
      </c>
      <c r="M5955">
        <v>10.984</v>
      </c>
      <c r="N5955">
        <v>43.936</v>
      </c>
      <c r="O5955">
        <v>10.984000000000002</v>
      </c>
      <c r="P5955" t="s">
        <v>86</v>
      </c>
      <c r="Q5955" t="s">
        <v>10632</v>
      </c>
      <c r="R5955">
        <v>5</v>
      </c>
      <c r="S5955">
        <v>20</v>
      </c>
      <c r="T5955" t="s">
        <v>10766</v>
      </c>
      <c r="U5955" s="1">
        <v>44722</v>
      </c>
      <c r="V5955" s="1">
        <v>45440</v>
      </c>
      <c r="W5955" t="s">
        <v>10770</v>
      </c>
    </row>
    <row r="5956" spans="1:23" x14ac:dyDescent="0.25">
      <c r="A5956">
        <v>3907</v>
      </c>
      <c r="B5956" t="s">
        <v>7505</v>
      </c>
      <c r="C5956">
        <v>16971175</v>
      </c>
      <c r="D5956" s="1">
        <v>45079</v>
      </c>
      <c r="E5956" s="1">
        <v>45084</v>
      </c>
      <c r="F5956" t="s">
        <v>10700</v>
      </c>
      <c r="G5956" t="s">
        <v>88</v>
      </c>
      <c r="H5956" t="s">
        <v>6458</v>
      </c>
      <c r="I5956" t="s">
        <v>2785</v>
      </c>
      <c r="J5956">
        <v>364.95</v>
      </c>
      <c r="K5956">
        <v>5</v>
      </c>
      <c r="L5956">
        <v>0.5</v>
      </c>
      <c r="M5956">
        <v>-248.166</v>
      </c>
      <c r="N5956">
        <v>613.11599999999999</v>
      </c>
      <c r="O5956">
        <v>182.47499999999999</v>
      </c>
      <c r="P5956" t="s">
        <v>10633</v>
      </c>
      <c r="Q5956" t="s">
        <v>10632</v>
      </c>
      <c r="R5956">
        <v>5</v>
      </c>
      <c r="S5956">
        <v>-68</v>
      </c>
      <c r="T5956" t="s">
        <v>10768</v>
      </c>
      <c r="U5956" s="1">
        <v>44722</v>
      </c>
      <c r="V5956" s="1">
        <v>45440</v>
      </c>
      <c r="W5956" t="s">
        <v>10770</v>
      </c>
    </row>
    <row r="5957" spans="1:23" x14ac:dyDescent="0.25">
      <c r="A5957">
        <v>3908</v>
      </c>
      <c r="B5957" t="s">
        <v>7505</v>
      </c>
      <c r="C5957">
        <v>91542717</v>
      </c>
      <c r="D5957" s="1">
        <v>45079</v>
      </c>
      <c r="E5957" s="1">
        <v>45084</v>
      </c>
      <c r="F5957" t="s">
        <v>10700</v>
      </c>
      <c r="G5957" t="s">
        <v>88</v>
      </c>
      <c r="H5957" t="s">
        <v>6458</v>
      </c>
      <c r="I5957" t="s">
        <v>1684</v>
      </c>
      <c r="J5957">
        <v>85.055999999999997</v>
      </c>
      <c r="K5957">
        <v>3</v>
      </c>
      <c r="L5957">
        <v>0.2</v>
      </c>
      <c r="M5957">
        <v>28.706399999999999</v>
      </c>
      <c r="N5957">
        <v>56.349599999999995</v>
      </c>
      <c r="O5957">
        <v>17.011199999999999</v>
      </c>
      <c r="P5957" t="s">
        <v>86</v>
      </c>
      <c r="Q5957" t="s">
        <v>10632</v>
      </c>
      <c r="R5957">
        <v>5</v>
      </c>
      <c r="S5957">
        <v>33.75</v>
      </c>
      <c r="T5957" t="s">
        <v>10766</v>
      </c>
      <c r="U5957" s="1">
        <v>44722</v>
      </c>
      <c r="V5957" s="1">
        <v>45440</v>
      </c>
      <c r="W5957" t="s">
        <v>10770</v>
      </c>
    </row>
    <row r="5958" spans="1:23" x14ac:dyDescent="0.25">
      <c r="A5958">
        <v>3909</v>
      </c>
      <c r="B5958" t="s">
        <v>7505</v>
      </c>
      <c r="C5958">
        <v>1756687</v>
      </c>
      <c r="D5958" s="1">
        <v>45079</v>
      </c>
      <c r="E5958" s="1">
        <v>45084</v>
      </c>
      <c r="F5958" t="s">
        <v>10700</v>
      </c>
      <c r="G5958" t="s">
        <v>88</v>
      </c>
      <c r="H5958" t="s">
        <v>6458</v>
      </c>
      <c r="I5958" t="s">
        <v>333</v>
      </c>
      <c r="J5958">
        <v>27.696000000000002</v>
      </c>
      <c r="K5958">
        <v>3</v>
      </c>
      <c r="L5958">
        <v>0.2</v>
      </c>
      <c r="M5958">
        <v>9.6936</v>
      </c>
      <c r="N5958">
        <v>18.002400000000002</v>
      </c>
      <c r="O5958">
        <v>5.539200000000001</v>
      </c>
      <c r="P5958" t="s">
        <v>86</v>
      </c>
      <c r="Q5958" t="s">
        <v>10632</v>
      </c>
      <c r="R5958">
        <v>5</v>
      </c>
      <c r="S5958">
        <v>35</v>
      </c>
      <c r="T5958" t="s">
        <v>10766</v>
      </c>
      <c r="U5958" s="1">
        <v>44722</v>
      </c>
      <c r="V5958" s="1">
        <v>45440</v>
      </c>
      <c r="W5958" t="s">
        <v>10770</v>
      </c>
    </row>
    <row r="5959" spans="1:23" x14ac:dyDescent="0.25">
      <c r="A5959">
        <v>3910</v>
      </c>
      <c r="B5959" t="s">
        <v>7506</v>
      </c>
      <c r="C5959">
        <v>24868547</v>
      </c>
      <c r="D5959" s="1">
        <v>45079</v>
      </c>
      <c r="E5959" s="1">
        <v>45083</v>
      </c>
      <c r="F5959" t="s">
        <v>10696</v>
      </c>
      <c r="G5959" t="s">
        <v>88</v>
      </c>
      <c r="H5959" t="s">
        <v>4956</v>
      </c>
      <c r="I5959" t="s">
        <v>2951</v>
      </c>
      <c r="J5959">
        <v>10.332000000000001</v>
      </c>
      <c r="K5959">
        <v>3</v>
      </c>
      <c r="L5959">
        <v>0.7</v>
      </c>
      <c r="M5959">
        <v>-7.5768000000000004</v>
      </c>
      <c r="N5959">
        <v>17.908799999999999</v>
      </c>
      <c r="O5959">
        <v>7.2324000000000002</v>
      </c>
      <c r="P5959" t="s">
        <v>10633</v>
      </c>
      <c r="Q5959" t="s">
        <v>10632</v>
      </c>
      <c r="R5959">
        <v>4</v>
      </c>
      <c r="S5959">
        <v>-73.333333333333329</v>
      </c>
      <c r="T5959" t="s">
        <v>10768</v>
      </c>
      <c r="U5959" s="1">
        <v>44485</v>
      </c>
      <c r="V5959" s="1">
        <v>45814</v>
      </c>
      <c r="W5959" t="s">
        <v>10775</v>
      </c>
    </row>
    <row r="5960" spans="1:23" x14ac:dyDescent="0.25">
      <c r="A5960">
        <v>3911</v>
      </c>
      <c r="B5960" t="s">
        <v>7507</v>
      </c>
      <c r="C5960">
        <v>30780034</v>
      </c>
      <c r="D5960" s="1">
        <v>45079</v>
      </c>
      <c r="E5960" s="1">
        <v>45085</v>
      </c>
      <c r="F5960" t="s">
        <v>10698</v>
      </c>
      <c r="G5960" t="s">
        <v>88</v>
      </c>
      <c r="H5960" t="s">
        <v>6057</v>
      </c>
      <c r="I5960" t="s">
        <v>1446</v>
      </c>
      <c r="J5960">
        <v>110.52800000000001</v>
      </c>
      <c r="K5960">
        <v>4</v>
      </c>
      <c r="L5960">
        <v>0.2</v>
      </c>
      <c r="M5960">
        <v>38.684800000000003</v>
      </c>
      <c r="N5960">
        <v>71.843199999999996</v>
      </c>
      <c r="O5960">
        <v>22.105600000000003</v>
      </c>
      <c r="P5960" t="s">
        <v>86</v>
      </c>
      <c r="Q5960" t="s">
        <v>10632</v>
      </c>
      <c r="R5960">
        <v>6</v>
      </c>
      <c r="S5960">
        <v>35</v>
      </c>
      <c r="T5960" t="s">
        <v>10766</v>
      </c>
      <c r="U5960" s="1">
        <v>44631</v>
      </c>
      <c r="V5960" s="1">
        <v>45650</v>
      </c>
      <c r="W5960" t="s">
        <v>10770</v>
      </c>
    </row>
    <row r="5961" spans="1:23" x14ac:dyDescent="0.25">
      <c r="A5961">
        <v>3912</v>
      </c>
      <c r="B5961" t="s">
        <v>7508</v>
      </c>
      <c r="C5961">
        <v>39909739</v>
      </c>
      <c r="D5961" s="1">
        <v>45079</v>
      </c>
      <c r="E5961" s="1">
        <v>45082</v>
      </c>
      <c r="F5961" t="s">
        <v>10701</v>
      </c>
      <c r="G5961" t="s">
        <v>3816</v>
      </c>
      <c r="H5961" t="s">
        <v>4146</v>
      </c>
      <c r="I5961" t="s">
        <v>1702</v>
      </c>
      <c r="J5961">
        <v>175.23</v>
      </c>
      <c r="K5961">
        <v>11</v>
      </c>
      <c r="L5961">
        <v>0</v>
      </c>
      <c r="M5961">
        <v>61.330500000000001</v>
      </c>
      <c r="N5961">
        <v>113.89949999999999</v>
      </c>
      <c r="O5961">
        <v>0</v>
      </c>
      <c r="P5961" t="s">
        <v>86</v>
      </c>
      <c r="Q5961" t="s">
        <v>10631</v>
      </c>
      <c r="R5961">
        <v>3</v>
      </c>
      <c r="S5961">
        <v>35</v>
      </c>
      <c r="T5961" t="s">
        <v>10766</v>
      </c>
      <c r="U5961" s="1">
        <v>44549</v>
      </c>
      <c r="V5961" s="1">
        <v>45710</v>
      </c>
      <c r="W5961" t="s">
        <v>10763</v>
      </c>
    </row>
    <row r="5962" spans="1:23" x14ac:dyDescent="0.25">
      <c r="A5962">
        <v>3913</v>
      </c>
      <c r="B5962" t="s">
        <v>7508</v>
      </c>
      <c r="C5962">
        <v>67995671</v>
      </c>
      <c r="D5962" s="1">
        <v>45079</v>
      </c>
      <c r="E5962" s="1">
        <v>45082</v>
      </c>
      <c r="F5962" t="s">
        <v>10701</v>
      </c>
      <c r="G5962" t="s">
        <v>3816</v>
      </c>
      <c r="H5962" t="s">
        <v>4146</v>
      </c>
      <c r="I5962" t="s">
        <v>2937</v>
      </c>
      <c r="J5962">
        <v>125.99</v>
      </c>
      <c r="K5962">
        <v>1</v>
      </c>
      <c r="L5962">
        <v>0</v>
      </c>
      <c r="M5962">
        <v>31.497499999999999</v>
      </c>
      <c r="N5962">
        <v>94.492499999999993</v>
      </c>
      <c r="O5962">
        <v>0</v>
      </c>
      <c r="P5962" t="s">
        <v>86</v>
      </c>
      <c r="Q5962" t="s">
        <v>10631</v>
      </c>
      <c r="R5962">
        <v>3</v>
      </c>
      <c r="S5962">
        <v>25</v>
      </c>
      <c r="T5962" t="s">
        <v>10766</v>
      </c>
      <c r="U5962" s="1">
        <v>44549</v>
      </c>
      <c r="V5962" s="1">
        <v>45710</v>
      </c>
      <c r="W5962" t="s">
        <v>10769</v>
      </c>
    </row>
    <row r="5963" spans="1:23" x14ac:dyDescent="0.25">
      <c r="A5963">
        <v>3914</v>
      </c>
      <c r="B5963" t="s">
        <v>7508</v>
      </c>
      <c r="C5963">
        <v>87141649</v>
      </c>
      <c r="D5963" s="1">
        <v>45079</v>
      </c>
      <c r="E5963" s="1">
        <v>45082</v>
      </c>
      <c r="F5963" t="s">
        <v>10701</v>
      </c>
      <c r="G5963" t="s">
        <v>3816</v>
      </c>
      <c r="H5963" t="s">
        <v>4146</v>
      </c>
      <c r="I5963" t="s">
        <v>2160</v>
      </c>
      <c r="J5963">
        <v>23</v>
      </c>
      <c r="K5963">
        <v>2</v>
      </c>
      <c r="L5963">
        <v>0</v>
      </c>
      <c r="M5963">
        <v>10.35</v>
      </c>
      <c r="N5963">
        <v>12.65</v>
      </c>
      <c r="O5963">
        <v>0</v>
      </c>
      <c r="P5963" t="s">
        <v>86</v>
      </c>
      <c r="Q5963" t="s">
        <v>10631</v>
      </c>
      <c r="R5963">
        <v>3</v>
      </c>
      <c r="S5963">
        <v>45</v>
      </c>
      <c r="T5963" t="s">
        <v>10766</v>
      </c>
      <c r="U5963" s="1">
        <v>44549</v>
      </c>
      <c r="V5963" s="1">
        <v>45710</v>
      </c>
      <c r="W5963" t="s">
        <v>10775</v>
      </c>
    </row>
    <row r="5964" spans="1:23" x14ac:dyDescent="0.25">
      <c r="A5964">
        <v>3915</v>
      </c>
      <c r="B5964" t="s">
        <v>7509</v>
      </c>
      <c r="C5964">
        <v>47922602</v>
      </c>
      <c r="D5964" s="1">
        <v>45080</v>
      </c>
      <c r="E5964" s="1">
        <v>45084</v>
      </c>
      <c r="F5964" t="s">
        <v>10696</v>
      </c>
      <c r="G5964" t="s">
        <v>88</v>
      </c>
      <c r="H5964" t="s">
        <v>4324</v>
      </c>
      <c r="I5964" t="s">
        <v>1406</v>
      </c>
      <c r="J5964">
        <v>348.928</v>
      </c>
      <c r="K5964">
        <v>2</v>
      </c>
      <c r="L5964">
        <v>0.2</v>
      </c>
      <c r="M5964">
        <v>34.892800000000001</v>
      </c>
      <c r="N5964">
        <v>314.03519999999997</v>
      </c>
      <c r="O5964">
        <v>69.785600000000002</v>
      </c>
      <c r="P5964" t="s">
        <v>86</v>
      </c>
      <c r="Q5964" t="s">
        <v>10632</v>
      </c>
      <c r="R5964">
        <v>4</v>
      </c>
      <c r="S5964">
        <v>10</v>
      </c>
      <c r="T5964" t="s">
        <v>10767</v>
      </c>
      <c r="U5964" s="1">
        <v>44522</v>
      </c>
      <c r="V5964" s="1">
        <v>45796</v>
      </c>
      <c r="W5964" t="s">
        <v>10775</v>
      </c>
    </row>
    <row r="5965" spans="1:23" x14ac:dyDescent="0.25">
      <c r="A5965">
        <v>3916</v>
      </c>
      <c r="B5965" t="s">
        <v>7510</v>
      </c>
      <c r="C5965">
        <v>24422937</v>
      </c>
      <c r="D5965" s="1">
        <v>45080</v>
      </c>
      <c r="E5965" s="1">
        <v>45083</v>
      </c>
      <c r="F5965" t="s">
        <v>10701</v>
      </c>
      <c r="G5965" t="s">
        <v>3816</v>
      </c>
      <c r="H5965" t="s">
        <v>3899</v>
      </c>
      <c r="I5965" t="s">
        <v>2758</v>
      </c>
      <c r="J5965">
        <v>7.86</v>
      </c>
      <c r="K5965">
        <v>2</v>
      </c>
      <c r="L5965">
        <v>0</v>
      </c>
      <c r="M5965">
        <v>3.6156000000000001</v>
      </c>
      <c r="N5965">
        <v>4.2444000000000006</v>
      </c>
      <c r="O5965">
        <v>0</v>
      </c>
      <c r="P5965" t="s">
        <v>86</v>
      </c>
      <c r="Q5965" t="s">
        <v>10631</v>
      </c>
      <c r="R5965">
        <v>3</v>
      </c>
      <c r="S5965">
        <v>46</v>
      </c>
      <c r="T5965" t="s">
        <v>10766</v>
      </c>
      <c r="U5965" s="1">
        <v>44620</v>
      </c>
      <c r="V5965" s="1">
        <v>45811</v>
      </c>
      <c r="W5965" t="s">
        <v>10775</v>
      </c>
    </row>
    <row r="5966" spans="1:23" x14ac:dyDescent="0.25">
      <c r="A5966">
        <v>3917</v>
      </c>
      <c r="B5966" t="s">
        <v>7510</v>
      </c>
      <c r="C5966">
        <v>5533993</v>
      </c>
      <c r="D5966" s="1">
        <v>45080</v>
      </c>
      <c r="E5966" s="1">
        <v>45083</v>
      </c>
      <c r="F5966" t="s">
        <v>10701</v>
      </c>
      <c r="G5966" t="s">
        <v>3816</v>
      </c>
      <c r="H5966" t="s">
        <v>3899</v>
      </c>
      <c r="I5966" t="s">
        <v>2759</v>
      </c>
      <c r="J5966">
        <v>24.448</v>
      </c>
      <c r="K5966">
        <v>2</v>
      </c>
      <c r="L5966">
        <v>0.2</v>
      </c>
      <c r="M5966">
        <v>8.8623999999999992</v>
      </c>
      <c r="N5966">
        <v>15.585600000000001</v>
      </c>
      <c r="O5966">
        <v>4.8896000000000006</v>
      </c>
      <c r="P5966" t="s">
        <v>86</v>
      </c>
      <c r="Q5966" t="s">
        <v>10632</v>
      </c>
      <c r="R5966">
        <v>3</v>
      </c>
      <c r="S5966">
        <v>36.249999999999993</v>
      </c>
      <c r="T5966" t="s">
        <v>10766</v>
      </c>
      <c r="U5966" s="1">
        <v>44620</v>
      </c>
      <c r="V5966" s="1">
        <v>45811</v>
      </c>
      <c r="W5966" t="s">
        <v>10775</v>
      </c>
    </row>
    <row r="5967" spans="1:23" x14ac:dyDescent="0.25">
      <c r="A5967">
        <v>3918</v>
      </c>
      <c r="B5967" t="s">
        <v>7511</v>
      </c>
      <c r="C5967">
        <v>15732032</v>
      </c>
      <c r="D5967" s="1">
        <v>45080</v>
      </c>
      <c r="E5967" s="1">
        <v>45085</v>
      </c>
      <c r="F5967" t="s">
        <v>10700</v>
      </c>
      <c r="G5967" t="s">
        <v>88</v>
      </c>
      <c r="H5967" t="s">
        <v>3944</v>
      </c>
      <c r="I5967" t="s">
        <v>1036</v>
      </c>
      <c r="J5967">
        <v>8.2200000000000006</v>
      </c>
      <c r="K5967">
        <v>3</v>
      </c>
      <c r="L5967">
        <v>0</v>
      </c>
      <c r="M5967">
        <v>2.2193999999999998</v>
      </c>
      <c r="N5967">
        <v>6.0006000000000004</v>
      </c>
      <c r="O5967">
        <v>0</v>
      </c>
      <c r="P5967" t="s">
        <v>86</v>
      </c>
      <c r="Q5967" t="s">
        <v>10631</v>
      </c>
      <c r="R5967">
        <v>5</v>
      </c>
      <c r="S5967">
        <v>26.999999999999996</v>
      </c>
      <c r="T5967" t="s">
        <v>10766</v>
      </c>
      <c r="U5967" s="1">
        <v>45008</v>
      </c>
      <c r="V5967" s="1">
        <v>45679</v>
      </c>
      <c r="W5967" t="s">
        <v>10775</v>
      </c>
    </row>
    <row r="5968" spans="1:23" x14ac:dyDescent="0.25">
      <c r="A5968">
        <v>3919</v>
      </c>
      <c r="B5968" t="s">
        <v>7512</v>
      </c>
      <c r="C5968">
        <v>99881289</v>
      </c>
      <c r="D5968" s="1">
        <v>45080</v>
      </c>
      <c r="E5968" s="1">
        <v>45084</v>
      </c>
      <c r="F5968" t="s">
        <v>10696</v>
      </c>
      <c r="G5968" t="s">
        <v>88</v>
      </c>
      <c r="H5968" t="s">
        <v>6400</v>
      </c>
      <c r="I5968" t="s">
        <v>3480</v>
      </c>
      <c r="J5968">
        <v>22.367999999999999</v>
      </c>
      <c r="K5968">
        <v>4</v>
      </c>
      <c r="L5968">
        <v>0.2</v>
      </c>
      <c r="M5968">
        <v>6.4307999999999996</v>
      </c>
      <c r="N5968">
        <v>15.937199999999999</v>
      </c>
      <c r="O5968">
        <v>4.4736000000000002</v>
      </c>
      <c r="P5968" t="s">
        <v>86</v>
      </c>
      <c r="Q5968" t="s">
        <v>10632</v>
      </c>
      <c r="R5968">
        <v>4</v>
      </c>
      <c r="S5968">
        <v>28.749999999999996</v>
      </c>
      <c r="T5968" t="s">
        <v>10766</v>
      </c>
      <c r="U5968" s="1">
        <v>44708</v>
      </c>
      <c r="V5968" s="1">
        <v>45092</v>
      </c>
      <c r="W5968" t="s">
        <v>10770</v>
      </c>
    </row>
    <row r="5969" spans="1:23" x14ac:dyDescent="0.25">
      <c r="A5969">
        <v>3920</v>
      </c>
      <c r="B5969" t="s">
        <v>7513</v>
      </c>
      <c r="C5969">
        <v>89471016</v>
      </c>
      <c r="D5969" s="1">
        <v>45080</v>
      </c>
      <c r="E5969" s="1">
        <v>45084</v>
      </c>
      <c r="F5969" t="s">
        <v>10696</v>
      </c>
      <c r="G5969" t="s">
        <v>92</v>
      </c>
      <c r="H5969" t="s">
        <v>4572</v>
      </c>
      <c r="I5969" t="s">
        <v>436</v>
      </c>
      <c r="J5969">
        <v>2.21</v>
      </c>
      <c r="K5969">
        <v>1</v>
      </c>
      <c r="L5969">
        <v>0</v>
      </c>
      <c r="M5969">
        <v>0.59670000000000001</v>
      </c>
      <c r="N5969">
        <v>1.6133</v>
      </c>
      <c r="O5969">
        <v>0</v>
      </c>
      <c r="P5969" t="s">
        <v>86</v>
      </c>
      <c r="Q5969" t="s">
        <v>10631</v>
      </c>
      <c r="R5969">
        <v>4</v>
      </c>
      <c r="S5969">
        <v>27</v>
      </c>
      <c r="T5969" t="s">
        <v>10766</v>
      </c>
      <c r="U5969" s="1">
        <v>44390</v>
      </c>
      <c r="V5969" s="1">
        <v>45787</v>
      </c>
      <c r="W5969" t="s">
        <v>10769</v>
      </c>
    </row>
    <row r="5970" spans="1:23" x14ac:dyDescent="0.25">
      <c r="A5970">
        <v>3921</v>
      </c>
      <c r="B5970" t="s">
        <v>7513</v>
      </c>
      <c r="C5970">
        <v>43081753</v>
      </c>
      <c r="D5970" s="1">
        <v>45080</v>
      </c>
      <c r="E5970" s="1">
        <v>45084</v>
      </c>
      <c r="F5970" t="s">
        <v>10696</v>
      </c>
      <c r="G5970" t="s">
        <v>92</v>
      </c>
      <c r="H5970" t="s">
        <v>4572</v>
      </c>
      <c r="I5970" t="s">
        <v>1680</v>
      </c>
      <c r="J5970">
        <v>15.52</v>
      </c>
      <c r="K5970">
        <v>4</v>
      </c>
      <c r="L5970">
        <v>0</v>
      </c>
      <c r="M5970">
        <v>7.4496000000000002</v>
      </c>
      <c r="N5970">
        <v>8.0703999999999994</v>
      </c>
      <c r="O5970">
        <v>0</v>
      </c>
      <c r="P5970" t="s">
        <v>86</v>
      </c>
      <c r="Q5970" t="s">
        <v>10631</v>
      </c>
      <c r="R5970">
        <v>4</v>
      </c>
      <c r="S5970">
        <v>48.000000000000007</v>
      </c>
      <c r="T5970" t="s">
        <v>10766</v>
      </c>
      <c r="U5970" s="1">
        <v>44390</v>
      </c>
      <c r="V5970" s="1">
        <v>45787</v>
      </c>
      <c r="W5970" t="s">
        <v>10775</v>
      </c>
    </row>
    <row r="5971" spans="1:23" x14ac:dyDescent="0.25">
      <c r="A5971">
        <v>3922</v>
      </c>
      <c r="B5971" t="s">
        <v>7513</v>
      </c>
      <c r="C5971">
        <v>71917759</v>
      </c>
      <c r="D5971" s="1">
        <v>45080</v>
      </c>
      <c r="E5971" s="1">
        <v>45084</v>
      </c>
      <c r="F5971" t="s">
        <v>10696</v>
      </c>
      <c r="G5971" t="s">
        <v>92</v>
      </c>
      <c r="H5971" t="s">
        <v>4572</v>
      </c>
      <c r="I5971" t="s">
        <v>2793</v>
      </c>
      <c r="J5971">
        <v>36.44</v>
      </c>
      <c r="K5971">
        <v>4</v>
      </c>
      <c r="L5971">
        <v>0</v>
      </c>
      <c r="M5971">
        <v>16.398</v>
      </c>
      <c r="N5971">
        <v>20.041999999999998</v>
      </c>
      <c r="O5971">
        <v>0</v>
      </c>
      <c r="P5971" t="s">
        <v>86</v>
      </c>
      <c r="Q5971" t="s">
        <v>10631</v>
      </c>
      <c r="R5971">
        <v>4</v>
      </c>
      <c r="S5971">
        <v>45</v>
      </c>
      <c r="T5971" t="s">
        <v>10766</v>
      </c>
      <c r="U5971" s="1">
        <v>44390</v>
      </c>
      <c r="V5971" s="1">
        <v>45787</v>
      </c>
      <c r="W5971" t="s">
        <v>10775</v>
      </c>
    </row>
    <row r="5972" spans="1:23" x14ac:dyDescent="0.25">
      <c r="A5972">
        <v>3923</v>
      </c>
      <c r="B5972" t="s">
        <v>7514</v>
      </c>
      <c r="C5972">
        <v>99604151</v>
      </c>
      <c r="D5972" s="1">
        <v>45080</v>
      </c>
      <c r="E5972" s="1">
        <v>45084</v>
      </c>
      <c r="F5972" t="s">
        <v>10696</v>
      </c>
      <c r="G5972" t="s">
        <v>88</v>
      </c>
      <c r="H5972" t="s">
        <v>4296</v>
      </c>
      <c r="I5972" t="s">
        <v>2667</v>
      </c>
      <c r="J5972">
        <v>166.5</v>
      </c>
      <c r="K5972">
        <v>3</v>
      </c>
      <c r="L5972">
        <v>0</v>
      </c>
      <c r="M5972">
        <v>21.645</v>
      </c>
      <c r="N5972">
        <v>144.85499999999999</v>
      </c>
      <c r="O5972">
        <v>0</v>
      </c>
      <c r="P5972" t="s">
        <v>86</v>
      </c>
      <c r="Q5972" t="s">
        <v>10631</v>
      </c>
      <c r="R5972">
        <v>4</v>
      </c>
      <c r="S5972">
        <v>13</v>
      </c>
      <c r="T5972" t="s">
        <v>10767</v>
      </c>
      <c r="U5972" s="1">
        <v>44551</v>
      </c>
      <c r="V5972" s="1">
        <v>45761</v>
      </c>
      <c r="W5972" t="s">
        <v>10775</v>
      </c>
    </row>
    <row r="5973" spans="1:23" x14ac:dyDescent="0.25">
      <c r="A5973">
        <v>3924</v>
      </c>
      <c r="B5973" t="s">
        <v>7514</v>
      </c>
      <c r="C5973">
        <v>68539106</v>
      </c>
      <c r="D5973" s="1">
        <v>45080</v>
      </c>
      <c r="E5973" s="1">
        <v>45084</v>
      </c>
      <c r="F5973" t="s">
        <v>10696</v>
      </c>
      <c r="G5973" t="s">
        <v>88</v>
      </c>
      <c r="H5973" t="s">
        <v>4296</v>
      </c>
      <c r="I5973" t="s">
        <v>115</v>
      </c>
      <c r="J5973">
        <v>360.38</v>
      </c>
      <c r="K5973">
        <v>2</v>
      </c>
      <c r="L5973">
        <v>0</v>
      </c>
      <c r="M5973">
        <v>93.698800000000006</v>
      </c>
      <c r="N5973">
        <v>266.68119999999999</v>
      </c>
      <c r="O5973">
        <v>0</v>
      </c>
      <c r="P5973" t="s">
        <v>86</v>
      </c>
      <c r="Q5973" t="s">
        <v>10631</v>
      </c>
      <c r="R5973">
        <v>4</v>
      </c>
      <c r="S5973">
        <v>26</v>
      </c>
      <c r="T5973" t="s">
        <v>10766</v>
      </c>
      <c r="U5973" s="1">
        <v>44551</v>
      </c>
      <c r="V5973" s="1">
        <v>45761</v>
      </c>
      <c r="W5973" t="s">
        <v>10775</v>
      </c>
    </row>
    <row r="5974" spans="1:23" x14ac:dyDescent="0.25">
      <c r="A5974">
        <v>3925</v>
      </c>
      <c r="B5974" t="s">
        <v>7515</v>
      </c>
      <c r="C5974">
        <v>37625556</v>
      </c>
      <c r="D5974" s="1">
        <v>45080</v>
      </c>
      <c r="E5974" s="1">
        <v>45083</v>
      </c>
      <c r="F5974" t="s">
        <v>10701</v>
      </c>
      <c r="G5974" t="s">
        <v>92</v>
      </c>
      <c r="H5974" t="s">
        <v>5550</v>
      </c>
      <c r="I5974" t="s">
        <v>799</v>
      </c>
      <c r="J5974">
        <v>32.4</v>
      </c>
      <c r="K5974">
        <v>5</v>
      </c>
      <c r="L5974">
        <v>0</v>
      </c>
      <c r="M5974">
        <v>15.875999999999999</v>
      </c>
      <c r="N5974">
        <v>16.524000000000001</v>
      </c>
      <c r="O5974">
        <v>0</v>
      </c>
      <c r="P5974" t="s">
        <v>86</v>
      </c>
      <c r="Q5974" t="s">
        <v>10631</v>
      </c>
      <c r="R5974">
        <v>3</v>
      </c>
      <c r="S5974">
        <v>49</v>
      </c>
      <c r="T5974" t="s">
        <v>10766</v>
      </c>
      <c r="U5974" s="1">
        <v>44455</v>
      </c>
      <c r="V5974" s="1">
        <v>45436</v>
      </c>
      <c r="W5974" t="s">
        <v>10770</v>
      </c>
    </row>
    <row r="5975" spans="1:23" x14ac:dyDescent="0.25">
      <c r="A5975">
        <v>3926</v>
      </c>
      <c r="B5975" t="s">
        <v>7515</v>
      </c>
      <c r="C5975">
        <v>74557575</v>
      </c>
      <c r="D5975" s="1">
        <v>45080</v>
      </c>
      <c r="E5975" s="1">
        <v>45083</v>
      </c>
      <c r="F5975" t="s">
        <v>10701</v>
      </c>
      <c r="G5975" t="s">
        <v>92</v>
      </c>
      <c r="H5975" t="s">
        <v>5550</v>
      </c>
      <c r="I5975" t="s">
        <v>393</v>
      </c>
      <c r="J5975">
        <v>97.88</v>
      </c>
      <c r="K5975">
        <v>2</v>
      </c>
      <c r="L5975">
        <v>0</v>
      </c>
      <c r="M5975">
        <v>48.94</v>
      </c>
      <c r="N5975">
        <v>48.94</v>
      </c>
      <c r="O5975">
        <v>0</v>
      </c>
      <c r="P5975" t="s">
        <v>86</v>
      </c>
      <c r="Q5975" t="s">
        <v>10631</v>
      </c>
      <c r="R5975">
        <v>3</v>
      </c>
      <c r="S5975">
        <v>50</v>
      </c>
      <c r="T5975" t="s">
        <v>10766</v>
      </c>
      <c r="U5975" s="1">
        <v>44455</v>
      </c>
      <c r="V5975" s="1">
        <v>45436</v>
      </c>
      <c r="W5975" t="s">
        <v>10770</v>
      </c>
    </row>
    <row r="5976" spans="1:23" x14ac:dyDescent="0.25">
      <c r="A5976">
        <v>3927</v>
      </c>
      <c r="B5976" t="s">
        <v>7516</v>
      </c>
      <c r="C5976">
        <v>33999580</v>
      </c>
      <c r="D5976" s="1">
        <v>45080</v>
      </c>
      <c r="E5976" s="1">
        <v>45083</v>
      </c>
      <c r="F5976" t="s">
        <v>10701</v>
      </c>
      <c r="G5976" t="s">
        <v>3816</v>
      </c>
      <c r="H5976" t="s">
        <v>6261</v>
      </c>
      <c r="I5976" t="s">
        <v>2380</v>
      </c>
      <c r="J5976">
        <v>299.94</v>
      </c>
      <c r="K5976">
        <v>6</v>
      </c>
      <c r="L5976">
        <v>0</v>
      </c>
      <c r="M5976">
        <v>128.9742</v>
      </c>
      <c r="N5976">
        <v>170.9658</v>
      </c>
      <c r="O5976">
        <v>0</v>
      </c>
      <c r="P5976" t="s">
        <v>86</v>
      </c>
      <c r="Q5976" t="s">
        <v>10631</v>
      </c>
      <c r="R5976">
        <v>3</v>
      </c>
      <c r="S5976">
        <v>43</v>
      </c>
      <c r="T5976" t="s">
        <v>10766</v>
      </c>
      <c r="U5976" s="1">
        <v>44684</v>
      </c>
      <c r="V5976" s="1">
        <v>45345</v>
      </c>
      <c r="W5976" t="s">
        <v>10770</v>
      </c>
    </row>
    <row r="5977" spans="1:23" x14ac:dyDescent="0.25">
      <c r="A5977">
        <v>3928</v>
      </c>
      <c r="B5977" t="s">
        <v>7516</v>
      </c>
      <c r="C5977">
        <v>24822716</v>
      </c>
      <c r="D5977" s="1">
        <v>45080</v>
      </c>
      <c r="E5977" s="1">
        <v>45083</v>
      </c>
      <c r="F5977" t="s">
        <v>10701</v>
      </c>
      <c r="G5977" t="s">
        <v>3816</v>
      </c>
      <c r="H5977" t="s">
        <v>6261</v>
      </c>
      <c r="I5977" t="s">
        <v>795</v>
      </c>
      <c r="J5977">
        <v>25.76</v>
      </c>
      <c r="K5977">
        <v>7</v>
      </c>
      <c r="L5977">
        <v>0</v>
      </c>
      <c r="M5977">
        <v>0.51519999999999999</v>
      </c>
      <c r="N5977">
        <v>25.244800000000001</v>
      </c>
      <c r="O5977">
        <v>0</v>
      </c>
      <c r="P5977" t="s">
        <v>86</v>
      </c>
      <c r="Q5977" t="s">
        <v>10631</v>
      </c>
      <c r="R5977">
        <v>3</v>
      </c>
      <c r="S5977">
        <v>1.9999999999999998</v>
      </c>
      <c r="T5977" t="s">
        <v>10768</v>
      </c>
      <c r="U5977" s="1">
        <v>44684</v>
      </c>
      <c r="V5977" s="1">
        <v>45345</v>
      </c>
      <c r="W5977" t="s">
        <v>10770</v>
      </c>
    </row>
    <row r="5978" spans="1:23" x14ac:dyDescent="0.25">
      <c r="A5978">
        <v>3929</v>
      </c>
      <c r="B5978" t="s">
        <v>7517</v>
      </c>
      <c r="C5978">
        <v>35618332</v>
      </c>
      <c r="D5978" s="1">
        <v>45081</v>
      </c>
      <c r="E5978" s="1">
        <v>45085</v>
      </c>
      <c r="F5978" t="s">
        <v>10696</v>
      </c>
      <c r="G5978" t="s">
        <v>88</v>
      </c>
      <c r="H5978" t="s">
        <v>6182</v>
      </c>
      <c r="I5978" t="s">
        <v>1594</v>
      </c>
      <c r="J5978">
        <v>12.96</v>
      </c>
      <c r="K5978">
        <v>2</v>
      </c>
      <c r="L5978">
        <v>0</v>
      </c>
      <c r="M5978">
        <v>6.2207999999999997</v>
      </c>
      <c r="N5978">
        <v>6.7392000000000012</v>
      </c>
      <c r="O5978">
        <v>0</v>
      </c>
      <c r="P5978" t="s">
        <v>86</v>
      </c>
      <c r="Q5978" t="s">
        <v>10631</v>
      </c>
      <c r="R5978">
        <v>4</v>
      </c>
      <c r="S5978">
        <v>47.999999999999993</v>
      </c>
      <c r="T5978" t="s">
        <v>10766</v>
      </c>
      <c r="U5978" s="1">
        <v>44661</v>
      </c>
      <c r="V5978" s="1">
        <v>45333</v>
      </c>
      <c r="W5978" t="s">
        <v>10770</v>
      </c>
    </row>
    <row r="5979" spans="1:23" x14ac:dyDescent="0.25">
      <c r="A5979">
        <v>3930</v>
      </c>
      <c r="B5979" t="s">
        <v>7517</v>
      </c>
      <c r="C5979">
        <v>53399578</v>
      </c>
      <c r="D5979" s="1">
        <v>45081</v>
      </c>
      <c r="E5979" s="1">
        <v>45085</v>
      </c>
      <c r="F5979" t="s">
        <v>10696</v>
      </c>
      <c r="G5979" t="s">
        <v>88</v>
      </c>
      <c r="H5979" t="s">
        <v>6182</v>
      </c>
      <c r="I5979" t="s">
        <v>101</v>
      </c>
      <c r="J5979">
        <v>134.47999999999999</v>
      </c>
      <c r="K5979">
        <v>4</v>
      </c>
      <c r="L5979">
        <v>0</v>
      </c>
      <c r="M5979">
        <v>34.964799999999997</v>
      </c>
      <c r="N5979">
        <v>99.515199999999993</v>
      </c>
      <c r="O5979">
        <v>0</v>
      </c>
      <c r="P5979" t="s">
        <v>86</v>
      </c>
      <c r="Q5979" t="s">
        <v>10631</v>
      </c>
      <c r="R5979">
        <v>4</v>
      </c>
      <c r="S5979">
        <v>26</v>
      </c>
      <c r="T5979" t="s">
        <v>10766</v>
      </c>
      <c r="U5979" s="1">
        <v>44661</v>
      </c>
      <c r="V5979" s="1">
        <v>45333</v>
      </c>
      <c r="W5979" t="s">
        <v>10770</v>
      </c>
    </row>
    <row r="5980" spans="1:23" x14ac:dyDescent="0.25">
      <c r="A5980">
        <v>3931</v>
      </c>
      <c r="B5980" t="s">
        <v>7518</v>
      </c>
      <c r="C5980">
        <v>7257243</v>
      </c>
      <c r="D5980" s="1">
        <v>45081</v>
      </c>
      <c r="E5980" s="1">
        <v>45083</v>
      </c>
      <c r="F5980" t="s">
        <v>10697</v>
      </c>
      <c r="G5980" t="s">
        <v>92</v>
      </c>
      <c r="H5980" t="s">
        <v>3979</v>
      </c>
      <c r="I5980" t="s">
        <v>2390</v>
      </c>
      <c r="J5980">
        <v>9.9600000000000009</v>
      </c>
      <c r="K5980">
        <v>2</v>
      </c>
      <c r="L5980">
        <v>0</v>
      </c>
      <c r="M5980">
        <v>4.5815999999999999</v>
      </c>
      <c r="N5980">
        <v>5.378400000000001</v>
      </c>
      <c r="O5980">
        <v>0</v>
      </c>
      <c r="P5980" t="s">
        <v>86</v>
      </c>
      <c r="Q5980" t="s">
        <v>10631</v>
      </c>
      <c r="R5980">
        <v>2</v>
      </c>
      <c r="S5980">
        <v>46</v>
      </c>
      <c r="T5980" t="s">
        <v>10766</v>
      </c>
      <c r="U5980" s="1">
        <v>44705</v>
      </c>
      <c r="V5980" s="1">
        <v>45803</v>
      </c>
      <c r="W5980" t="s">
        <v>10775</v>
      </c>
    </row>
    <row r="5981" spans="1:23" x14ac:dyDescent="0.25">
      <c r="A5981">
        <v>3932</v>
      </c>
      <c r="B5981" t="s">
        <v>7519</v>
      </c>
      <c r="C5981">
        <v>42285842</v>
      </c>
      <c r="D5981" s="1">
        <v>45081</v>
      </c>
      <c r="E5981" s="1">
        <v>45083</v>
      </c>
      <c r="F5981" t="s">
        <v>10697</v>
      </c>
      <c r="G5981" t="s">
        <v>3816</v>
      </c>
      <c r="H5981" t="s">
        <v>5576</v>
      </c>
      <c r="I5981" t="s">
        <v>1412</v>
      </c>
      <c r="J5981">
        <v>494.37599999999998</v>
      </c>
      <c r="K5981">
        <v>3</v>
      </c>
      <c r="L5981">
        <v>0.2</v>
      </c>
      <c r="M5981">
        <v>49.437600000000003</v>
      </c>
      <c r="N5981">
        <v>444.9384</v>
      </c>
      <c r="O5981">
        <v>98.875200000000007</v>
      </c>
      <c r="P5981" t="s">
        <v>86</v>
      </c>
      <c r="Q5981" t="s">
        <v>10632</v>
      </c>
      <c r="R5981">
        <v>2</v>
      </c>
      <c r="S5981">
        <v>10</v>
      </c>
      <c r="T5981" t="s">
        <v>10767</v>
      </c>
      <c r="U5981" s="1">
        <v>44462</v>
      </c>
      <c r="V5981" s="1">
        <v>45650</v>
      </c>
      <c r="W5981" t="s">
        <v>10770</v>
      </c>
    </row>
    <row r="5982" spans="1:23" x14ac:dyDescent="0.25">
      <c r="A5982">
        <v>3933</v>
      </c>
      <c r="B5982" t="s">
        <v>7519</v>
      </c>
      <c r="C5982">
        <v>35446749</v>
      </c>
      <c r="D5982" s="1">
        <v>45081</v>
      </c>
      <c r="E5982" s="1">
        <v>45083</v>
      </c>
      <c r="F5982" t="s">
        <v>10697</v>
      </c>
      <c r="G5982" t="s">
        <v>3816</v>
      </c>
      <c r="H5982" t="s">
        <v>5576</v>
      </c>
      <c r="I5982" t="s">
        <v>835</v>
      </c>
      <c r="J5982">
        <v>29.2</v>
      </c>
      <c r="K5982">
        <v>5</v>
      </c>
      <c r="L5982">
        <v>0.2</v>
      </c>
      <c r="M5982">
        <v>9.8550000000000004</v>
      </c>
      <c r="N5982">
        <v>19.344999999999999</v>
      </c>
      <c r="O5982">
        <v>5.84</v>
      </c>
      <c r="P5982" t="s">
        <v>86</v>
      </c>
      <c r="Q5982" t="s">
        <v>10632</v>
      </c>
      <c r="R5982">
        <v>2</v>
      </c>
      <c r="S5982">
        <v>33.75</v>
      </c>
      <c r="T5982" t="s">
        <v>10766</v>
      </c>
      <c r="U5982" s="1">
        <v>44462</v>
      </c>
      <c r="V5982" s="1">
        <v>45650</v>
      </c>
      <c r="W5982" t="s">
        <v>10770</v>
      </c>
    </row>
    <row r="5983" spans="1:23" x14ac:dyDescent="0.25">
      <c r="A5983">
        <v>3934</v>
      </c>
      <c r="B5983" t="s">
        <v>7519</v>
      </c>
      <c r="C5983">
        <v>28535593</v>
      </c>
      <c r="D5983" s="1">
        <v>45081</v>
      </c>
      <c r="E5983" s="1">
        <v>45083</v>
      </c>
      <c r="F5983" t="s">
        <v>10697</v>
      </c>
      <c r="G5983" t="s">
        <v>3816</v>
      </c>
      <c r="H5983" t="s">
        <v>5576</v>
      </c>
      <c r="I5983" t="s">
        <v>341</v>
      </c>
      <c r="J5983">
        <v>248.85</v>
      </c>
      <c r="K5983">
        <v>5</v>
      </c>
      <c r="L5983">
        <v>0</v>
      </c>
      <c r="M5983">
        <v>27.3735</v>
      </c>
      <c r="N5983">
        <v>221.47649999999999</v>
      </c>
      <c r="O5983">
        <v>0</v>
      </c>
      <c r="P5983" t="s">
        <v>86</v>
      </c>
      <c r="Q5983" t="s">
        <v>10631</v>
      </c>
      <c r="R5983">
        <v>2</v>
      </c>
      <c r="S5983">
        <v>11</v>
      </c>
      <c r="T5983" t="s">
        <v>10767</v>
      </c>
      <c r="U5983" s="1">
        <v>44462</v>
      </c>
      <c r="V5983" s="1">
        <v>45650</v>
      </c>
      <c r="W5983" t="s">
        <v>10770</v>
      </c>
    </row>
    <row r="5984" spans="1:23" x14ac:dyDescent="0.25">
      <c r="A5984">
        <v>3935</v>
      </c>
      <c r="B5984" t="s">
        <v>7519</v>
      </c>
      <c r="C5984">
        <v>60047031</v>
      </c>
      <c r="D5984" s="1">
        <v>45081</v>
      </c>
      <c r="E5984" s="1">
        <v>45083</v>
      </c>
      <c r="F5984" t="s">
        <v>10697</v>
      </c>
      <c r="G5984" t="s">
        <v>3816</v>
      </c>
      <c r="H5984" t="s">
        <v>5576</v>
      </c>
      <c r="I5984" t="s">
        <v>3133</v>
      </c>
      <c r="J5984">
        <v>36.24</v>
      </c>
      <c r="K5984">
        <v>1</v>
      </c>
      <c r="L5984">
        <v>0</v>
      </c>
      <c r="M5984">
        <v>15.220800000000001</v>
      </c>
      <c r="N5984">
        <v>21.019200000000001</v>
      </c>
      <c r="O5984">
        <v>0</v>
      </c>
      <c r="P5984" t="s">
        <v>86</v>
      </c>
      <c r="Q5984" t="s">
        <v>10631</v>
      </c>
      <c r="R5984">
        <v>2</v>
      </c>
      <c r="S5984">
        <v>42</v>
      </c>
      <c r="T5984" t="s">
        <v>10766</v>
      </c>
      <c r="U5984" s="1">
        <v>44462</v>
      </c>
      <c r="V5984" s="1">
        <v>45650</v>
      </c>
      <c r="W5984" t="s">
        <v>10769</v>
      </c>
    </row>
    <row r="5985" spans="1:23" x14ac:dyDescent="0.25">
      <c r="A5985">
        <v>3936</v>
      </c>
      <c r="B5985" t="s">
        <v>7520</v>
      </c>
      <c r="C5985">
        <v>33135454</v>
      </c>
      <c r="D5985" s="1">
        <v>45081</v>
      </c>
      <c r="E5985" s="1">
        <v>45088</v>
      </c>
      <c r="F5985" t="s">
        <v>10699</v>
      </c>
      <c r="G5985" t="s">
        <v>88</v>
      </c>
      <c r="H5985" t="s">
        <v>4077</v>
      </c>
      <c r="I5985" t="s">
        <v>1134</v>
      </c>
      <c r="J5985">
        <v>19.440000000000001</v>
      </c>
      <c r="K5985">
        <v>3</v>
      </c>
      <c r="L5985">
        <v>0</v>
      </c>
      <c r="M5985">
        <v>9.3312000000000008</v>
      </c>
      <c r="N5985">
        <v>10.1088</v>
      </c>
      <c r="O5985">
        <v>0</v>
      </c>
      <c r="P5985" t="s">
        <v>86</v>
      </c>
      <c r="Q5985" t="s">
        <v>10631</v>
      </c>
      <c r="R5985">
        <v>7</v>
      </c>
      <c r="S5985">
        <v>48.000000000000007</v>
      </c>
      <c r="T5985" t="s">
        <v>10766</v>
      </c>
      <c r="U5985" s="1">
        <v>44516</v>
      </c>
      <c r="V5985" s="1">
        <v>45746</v>
      </c>
      <c r="W5985" t="s">
        <v>10775</v>
      </c>
    </row>
    <row r="5986" spans="1:23" x14ac:dyDescent="0.25">
      <c r="A5986">
        <v>3937</v>
      </c>
      <c r="B5986" t="s">
        <v>7520</v>
      </c>
      <c r="C5986">
        <v>7313501</v>
      </c>
      <c r="D5986" s="1">
        <v>45081</v>
      </c>
      <c r="E5986" s="1">
        <v>45088</v>
      </c>
      <c r="F5986" t="s">
        <v>10699</v>
      </c>
      <c r="G5986" t="s">
        <v>88</v>
      </c>
      <c r="H5986" t="s">
        <v>4077</v>
      </c>
      <c r="I5986" t="s">
        <v>325</v>
      </c>
      <c r="J5986">
        <v>37.880000000000003</v>
      </c>
      <c r="K5986">
        <v>2</v>
      </c>
      <c r="L5986">
        <v>0</v>
      </c>
      <c r="M5986">
        <v>18.940000000000001</v>
      </c>
      <c r="N5986">
        <v>18.940000000000001</v>
      </c>
      <c r="O5986">
        <v>0</v>
      </c>
      <c r="P5986" t="s">
        <v>86</v>
      </c>
      <c r="Q5986" t="s">
        <v>10631</v>
      </c>
      <c r="R5986">
        <v>7</v>
      </c>
      <c r="S5986">
        <v>50</v>
      </c>
      <c r="T5986" t="s">
        <v>10766</v>
      </c>
      <c r="U5986" s="1">
        <v>44516</v>
      </c>
      <c r="V5986" s="1">
        <v>45746</v>
      </c>
      <c r="W5986" t="s">
        <v>10775</v>
      </c>
    </row>
    <row r="5987" spans="1:23" x14ac:dyDescent="0.25">
      <c r="A5987">
        <v>3938</v>
      </c>
      <c r="B5987" t="s">
        <v>7521</v>
      </c>
      <c r="C5987">
        <v>81899597</v>
      </c>
      <c r="D5987" s="1">
        <v>45082</v>
      </c>
      <c r="E5987" s="1">
        <v>45084</v>
      </c>
      <c r="F5987" t="s">
        <v>10697</v>
      </c>
      <c r="G5987" t="s">
        <v>92</v>
      </c>
      <c r="H5987" t="s">
        <v>4382</v>
      </c>
      <c r="I5987" t="s">
        <v>1376</v>
      </c>
      <c r="J5987">
        <v>3.76</v>
      </c>
      <c r="K5987">
        <v>2</v>
      </c>
      <c r="L5987">
        <v>0</v>
      </c>
      <c r="M5987">
        <v>1.8048</v>
      </c>
      <c r="N5987">
        <v>1.9551999999999998</v>
      </c>
      <c r="O5987">
        <v>0</v>
      </c>
      <c r="P5987" t="s">
        <v>86</v>
      </c>
      <c r="Q5987" t="s">
        <v>10631</v>
      </c>
      <c r="R5987">
        <v>2</v>
      </c>
      <c r="S5987">
        <v>48.000000000000007</v>
      </c>
      <c r="T5987" t="s">
        <v>10766</v>
      </c>
      <c r="U5987" s="1">
        <v>44390</v>
      </c>
      <c r="V5987" s="1">
        <v>45745</v>
      </c>
      <c r="W5987" t="s">
        <v>10775</v>
      </c>
    </row>
    <row r="5988" spans="1:23" x14ac:dyDescent="0.25">
      <c r="A5988">
        <v>3939</v>
      </c>
      <c r="B5988" t="s">
        <v>7522</v>
      </c>
      <c r="C5988">
        <v>24415760</v>
      </c>
      <c r="D5988" s="1">
        <v>45082</v>
      </c>
      <c r="E5988" s="1">
        <v>45084</v>
      </c>
      <c r="F5988" t="s">
        <v>10697</v>
      </c>
      <c r="G5988" t="s">
        <v>92</v>
      </c>
      <c r="H5988" t="s">
        <v>5300</v>
      </c>
      <c r="I5988" t="s">
        <v>2661</v>
      </c>
      <c r="J5988">
        <v>319.96800000000002</v>
      </c>
      <c r="K5988">
        <v>4</v>
      </c>
      <c r="L5988">
        <v>0.2</v>
      </c>
      <c r="M5988">
        <v>35.996400000000001</v>
      </c>
      <c r="N5988">
        <v>283.97160000000002</v>
      </c>
      <c r="O5988">
        <v>63.993600000000008</v>
      </c>
      <c r="P5988" t="s">
        <v>86</v>
      </c>
      <c r="Q5988" t="s">
        <v>10632</v>
      </c>
      <c r="R5988">
        <v>2</v>
      </c>
      <c r="S5988">
        <v>11.25</v>
      </c>
      <c r="T5988" t="s">
        <v>10767</v>
      </c>
      <c r="U5988" s="1">
        <v>45082</v>
      </c>
      <c r="V5988" s="1">
        <v>45818</v>
      </c>
      <c r="W5988" t="s">
        <v>10775</v>
      </c>
    </row>
    <row r="5989" spans="1:23" x14ac:dyDescent="0.25">
      <c r="A5989">
        <v>3940</v>
      </c>
      <c r="B5989" t="s">
        <v>7523</v>
      </c>
      <c r="C5989">
        <v>56723745</v>
      </c>
      <c r="D5989" s="1">
        <v>45082</v>
      </c>
      <c r="E5989" s="1">
        <v>45087</v>
      </c>
      <c r="F5989" t="s">
        <v>10700</v>
      </c>
      <c r="G5989" t="s">
        <v>88</v>
      </c>
      <c r="H5989" t="s">
        <v>4347</v>
      </c>
      <c r="I5989" t="s">
        <v>1883</v>
      </c>
      <c r="J5989">
        <v>8.0960000000000001</v>
      </c>
      <c r="K5989">
        <v>2</v>
      </c>
      <c r="L5989">
        <v>0.2</v>
      </c>
      <c r="M5989">
        <v>2.7324000000000002</v>
      </c>
      <c r="N5989">
        <v>5.3635999999999999</v>
      </c>
      <c r="O5989">
        <v>1.6192000000000002</v>
      </c>
      <c r="P5989" t="s">
        <v>86</v>
      </c>
      <c r="Q5989" t="s">
        <v>10632</v>
      </c>
      <c r="R5989">
        <v>5</v>
      </c>
      <c r="S5989">
        <v>33.75</v>
      </c>
      <c r="T5989" t="s">
        <v>10766</v>
      </c>
      <c r="U5989" s="1">
        <v>44529</v>
      </c>
      <c r="V5989" s="1">
        <v>45758</v>
      </c>
      <c r="W5989" t="s">
        <v>10775</v>
      </c>
    </row>
    <row r="5990" spans="1:23" x14ac:dyDescent="0.25">
      <c r="A5990">
        <v>3941</v>
      </c>
      <c r="B5990" t="s">
        <v>7524</v>
      </c>
      <c r="C5990">
        <v>17358828</v>
      </c>
      <c r="D5990" s="1">
        <v>45082</v>
      </c>
      <c r="E5990" s="1">
        <v>45086</v>
      </c>
      <c r="F5990" t="s">
        <v>10696</v>
      </c>
      <c r="G5990" t="s">
        <v>88</v>
      </c>
      <c r="H5990" t="s">
        <v>4004</v>
      </c>
      <c r="I5990" t="s">
        <v>2883</v>
      </c>
      <c r="J5990">
        <v>6.16</v>
      </c>
      <c r="K5990">
        <v>2</v>
      </c>
      <c r="L5990">
        <v>0</v>
      </c>
      <c r="M5990">
        <v>1.9712000000000001</v>
      </c>
      <c r="N5990">
        <v>4.1888000000000005</v>
      </c>
      <c r="O5990">
        <v>0</v>
      </c>
      <c r="P5990" t="s">
        <v>86</v>
      </c>
      <c r="Q5990" t="s">
        <v>10631</v>
      </c>
      <c r="R5990">
        <v>4</v>
      </c>
      <c r="S5990">
        <v>32</v>
      </c>
      <c r="T5990" t="s">
        <v>10766</v>
      </c>
      <c r="U5990" s="1">
        <v>44640</v>
      </c>
      <c r="V5990" s="1">
        <v>45718</v>
      </c>
      <c r="W5990" t="s">
        <v>10775</v>
      </c>
    </row>
    <row r="5991" spans="1:23" x14ac:dyDescent="0.25">
      <c r="A5991">
        <v>3942</v>
      </c>
      <c r="B5991" t="s">
        <v>7524</v>
      </c>
      <c r="C5991">
        <v>9879791</v>
      </c>
      <c r="D5991" s="1">
        <v>45082</v>
      </c>
      <c r="E5991" s="1">
        <v>45086</v>
      </c>
      <c r="F5991" t="s">
        <v>10696</v>
      </c>
      <c r="G5991" t="s">
        <v>88</v>
      </c>
      <c r="H5991" t="s">
        <v>4004</v>
      </c>
      <c r="I5991" t="s">
        <v>3042</v>
      </c>
      <c r="J5991">
        <v>56.3</v>
      </c>
      <c r="K5991">
        <v>2</v>
      </c>
      <c r="L5991">
        <v>0</v>
      </c>
      <c r="M5991">
        <v>15.763999999999999</v>
      </c>
      <c r="N5991">
        <v>40.536000000000001</v>
      </c>
      <c r="O5991">
        <v>0</v>
      </c>
      <c r="P5991" t="s">
        <v>86</v>
      </c>
      <c r="Q5991" t="s">
        <v>10631</v>
      </c>
      <c r="R5991">
        <v>4</v>
      </c>
      <c r="S5991">
        <v>28.000000000000004</v>
      </c>
      <c r="T5991" t="s">
        <v>10766</v>
      </c>
      <c r="U5991" s="1">
        <v>44640</v>
      </c>
      <c r="V5991" s="1">
        <v>45718</v>
      </c>
      <c r="W5991" t="s">
        <v>10775</v>
      </c>
    </row>
    <row r="5992" spans="1:23" x14ac:dyDescent="0.25">
      <c r="A5992">
        <v>3943</v>
      </c>
      <c r="B5992" t="s">
        <v>7525</v>
      </c>
      <c r="C5992">
        <v>46234941</v>
      </c>
      <c r="D5992" s="1">
        <v>45082</v>
      </c>
      <c r="E5992" s="1">
        <v>45086</v>
      </c>
      <c r="F5992" t="s">
        <v>10696</v>
      </c>
      <c r="G5992" t="s">
        <v>88</v>
      </c>
      <c r="H5992" t="s">
        <v>4467</v>
      </c>
      <c r="I5992" t="s">
        <v>3143</v>
      </c>
      <c r="J5992">
        <v>15.24</v>
      </c>
      <c r="K5992">
        <v>3</v>
      </c>
      <c r="L5992">
        <v>0</v>
      </c>
      <c r="M5992">
        <v>5.1816000000000004</v>
      </c>
      <c r="N5992">
        <v>10.058399999999999</v>
      </c>
      <c r="O5992">
        <v>0</v>
      </c>
      <c r="P5992" t="s">
        <v>86</v>
      </c>
      <c r="Q5992" t="s">
        <v>10631</v>
      </c>
      <c r="R5992">
        <v>4</v>
      </c>
      <c r="S5992">
        <v>34</v>
      </c>
      <c r="T5992" t="s">
        <v>10766</v>
      </c>
      <c r="U5992" s="1">
        <v>44608</v>
      </c>
      <c r="V5992" s="1">
        <v>45733</v>
      </c>
      <c r="W5992" t="s">
        <v>10775</v>
      </c>
    </row>
    <row r="5993" spans="1:23" x14ac:dyDescent="0.25">
      <c r="A5993">
        <v>3944</v>
      </c>
      <c r="B5993" t="s">
        <v>7526</v>
      </c>
      <c r="C5993">
        <v>56909994</v>
      </c>
      <c r="D5993" s="1">
        <v>45082</v>
      </c>
      <c r="E5993" s="1">
        <v>45086</v>
      </c>
      <c r="F5993" t="s">
        <v>10696</v>
      </c>
      <c r="G5993" t="s">
        <v>88</v>
      </c>
      <c r="H5993" t="s">
        <v>5820</v>
      </c>
      <c r="I5993" t="s">
        <v>583</v>
      </c>
      <c r="J5993">
        <v>29.22</v>
      </c>
      <c r="K5993">
        <v>3</v>
      </c>
      <c r="L5993">
        <v>0</v>
      </c>
      <c r="M5993">
        <v>12.8568</v>
      </c>
      <c r="N5993">
        <v>16.363199999999999</v>
      </c>
      <c r="O5993">
        <v>0</v>
      </c>
      <c r="P5993" t="s">
        <v>86</v>
      </c>
      <c r="Q5993" t="s">
        <v>10631</v>
      </c>
      <c r="R5993">
        <v>4</v>
      </c>
      <c r="S5993">
        <v>44</v>
      </c>
      <c r="T5993" t="s">
        <v>10766</v>
      </c>
      <c r="U5993" s="1">
        <v>44553</v>
      </c>
      <c r="V5993" s="1">
        <v>45613</v>
      </c>
      <c r="W5993" t="s">
        <v>10770</v>
      </c>
    </row>
    <row r="5994" spans="1:23" x14ac:dyDescent="0.25">
      <c r="A5994">
        <v>3945</v>
      </c>
      <c r="B5994" t="s">
        <v>7527</v>
      </c>
      <c r="C5994">
        <v>95714631</v>
      </c>
      <c r="D5994" s="1">
        <v>45082</v>
      </c>
      <c r="E5994" s="1">
        <v>45087</v>
      </c>
      <c r="F5994" t="s">
        <v>10700</v>
      </c>
      <c r="G5994" t="s">
        <v>92</v>
      </c>
      <c r="H5994" t="s">
        <v>4128</v>
      </c>
      <c r="I5994" t="s">
        <v>2256</v>
      </c>
      <c r="J5994">
        <v>50</v>
      </c>
      <c r="K5994">
        <v>2</v>
      </c>
      <c r="L5994">
        <v>0</v>
      </c>
      <c r="M5994">
        <v>10.5</v>
      </c>
      <c r="N5994">
        <v>39.5</v>
      </c>
      <c r="O5994">
        <v>0</v>
      </c>
      <c r="P5994" t="s">
        <v>86</v>
      </c>
      <c r="Q5994" t="s">
        <v>10631</v>
      </c>
      <c r="R5994">
        <v>5</v>
      </c>
      <c r="S5994">
        <v>21</v>
      </c>
      <c r="T5994" t="s">
        <v>10766</v>
      </c>
      <c r="U5994" s="1">
        <v>44432</v>
      </c>
      <c r="V5994" s="1">
        <v>45745</v>
      </c>
      <c r="W5994" t="s">
        <v>10775</v>
      </c>
    </row>
    <row r="5995" spans="1:23" x14ac:dyDescent="0.25">
      <c r="A5995">
        <v>3946</v>
      </c>
      <c r="B5995" t="s">
        <v>7528</v>
      </c>
      <c r="C5995">
        <v>51548701</v>
      </c>
      <c r="D5995" s="1">
        <v>45082</v>
      </c>
      <c r="E5995" s="1">
        <v>45084</v>
      </c>
      <c r="F5995" t="s">
        <v>10697</v>
      </c>
      <c r="G5995" t="s">
        <v>92</v>
      </c>
      <c r="H5995" t="s">
        <v>6272</v>
      </c>
      <c r="I5995" t="s">
        <v>746</v>
      </c>
      <c r="J5995">
        <v>55.264000000000003</v>
      </c>
      <c r="K5995">
        <v>2</v>
      </c>
      <c r="L5995">
        <v>0.2</v>
      </c>
      <c r="M5995">
        <v>20.724</v>
      </c>
      <c r="N5995">
        <v>34.540000000000006</v>
      </c>
      <c r="O5995">
        <v>11.052800000000001</v>
      </c>
      <c r="P5995" t="s">
        <v>86</v>
      </c>
      <c r="Q5995" t="s">
        <v>10632</v>
      </c>
      <c r="R5995">
        <v>2</v>
      </c>
      <c r="S5995">
        <v>37.5</v>
      </c>
      <c r="T5995" t="s">
        <v>10766</v>
      </c>
      <c r="U5995" s="1">
        <v>44685</v>
      </c>
      <c r="V5995" s="1">
        <v>45589</v>
      </c>
      <c r="W5995" t="s">
        <v>10770</v>
      </c>
    </row>
    <row r="5996" spans="1:23" x14ac:dyDescent="0.25">
      <c r="A5996">
        <v>3947</v>
      </c>
      <c r="B5996" t="s">
        <v>7528</v>
      </c>
      <c r="C5996">
        <v>34283149</v>
      </c>
      <c r="D5996" s="1">
        <v>45082</v>
      </c>
      <c r="E5996" s="1">
        <v>45084</v>
      </c>
      <c r="F5996" t="s">
        <v>10697</v>
      </c>
      <c r="G5996" t="s">
        <v>92</v>
      </c>
      <c r="H5996" t="s">
        <v>6272</v>
      </c>
      <c r="I5996" t="s">
        <v>2795</v>
      </c>
      <c r="J5996">
        <v>6.48</v>
      </c>
      <c r="K5996">
        <v>1</v>
      </c>
      <c r="L5996">
        <v>0</v>
      </c>
      <c r="M5996">
        <v>3.1103999999999998</v>
      </c>
      <c r="N5996">
        <v>3.3696000000000006</v>
      </c>
      <c r="O5996">
        <v>0</v>
      </c>
      <c r="P5996" t="s">
        <v>86</v>
      </c>
      <c r="Q5996" t="s">
        <v>10631</v>
      </c>
      <c r="R5996">
        <v>2</v>
      </c>
      <c r="S5996">
        <v>47.999999999999993</v>
      </c>
      <c r="T5996" t="s">
        <v>10766</v>
      </c>
      <c r="U5996" s="1">
        <v>44685</v>
      </c>
      <c r="V5996" s="1">
        <v>45589</v>
      </c>
      <c r="W5996" t="s">
        <v>10769</v>
      </c>
    </row>
    <row r="5997" spans="1:23" x14ac:dyDescent="0.25">
      <c r="A5997">
        <v>3948</v>
      </c>
      <c r="B5997" t="s">
        <v>7528</v>
      </c>
      <c r="C5997">
        <v>89776543</v>
      </c>
      <c r="D5997" s="1">
        <v>45082</v>
      </c>
      <c r="E5997" s="1">
        <v>45084</v>
      </c>
      <c r="F5997" t="s">
        <v>10697</v>
      </c>
      <c r="G5997" t="s">
        <v>92</v>
      </c>
      <c r="H5997" t="s">
        <v>6272</v>
      </c>
      <c r="I5997" t="s">
        <v>2889</v>
      </c>
      <c r="J5997">
        <v>34.247999999999998</v>
      </c>
      <c r="K5997">
        <v>3</v>
      </c>
      <c r="L5997">
        <v>0.2</v>
      </c>
      <c r="M5997">
        <v>11.5587</v>
      </c>
      <c r="N5997">
        <v>22.689299999999996</v>
      </c>
      <c r="O5997">
        <v>6.8495999999999997</v>
      </c>
      <c r="P5997" t="s">
        <v>86</v>
      </c>
      <c r="Q5997" t="s">
        <v>10632</v>
      </c>
      <c r="R5997">
        <v>2</v>
      </c>
      <c r="S5997">
        <v>33.75</v>
      </c>
      <c r="T5997" t="s">
        <v>10766</v>
      </c>
      <c r="U5997" s="1">
        <v>44685</v>
      </c>
      <c r="V5997" s="1">
        <v>45589</v>
      </c>
      <c r="W5997" t="s">
        <v>10770</v>
      </c>
    </row>
    <row r="5998" spans="1:23" x14ac:dyDescent="0.25">
      <c r="A5998">
        <v>3949</v>
      </c>
      <c r="B5998" t="s">
        <v>7528</v>
      </c>
      <c r="C5998">
        <v>52569546</v>
      </c>
      <c r="D5998" s="1">
        <v>45082</v>
      </c>
      <c r="E5998" s="1">
        <v>45084</v>
      </c>
      <c r="F5998" t="s">
        <v>10697</v>
      </c>
      <c r="G5998" t="s">
        <v>92</v>
      </c>
      <c r="H5998" t="s">
        <v>6272</v>
      </c>
      <c r="I5998" t="s">
        <v>2069</v>
      </c>
      <c r="J5998">
        <v>273.56799999999998</v>
      </c>
      <c r="K5998">
        <v>2</v>
      </c>
      <c r="L5998">
        <v>0.2</v>
      </c>
      <c r="M5998">
        <v>10.258800000000001</v>
      </c>
      <c r="N5998">
        <v>263.30919999999998</v>
      </c>
      <c r="O5998">
        <v>54.7136</v>
      </c>
      <c r="P5998" t="s">
        <v>86</v>
      </c>
      <c r="Q5998" t="s">
        <v>10632</v>
      </c>
      <c r="R5998">
        <v>2</v>
      </c>
      <c r="S5998">
        <v>3.7500000000000004</v>
      </c>
      <c r="T5998" t="s">
        <v>10768</v>
      </c>
      <c r="U5998" s="1">
        <v>44685</v>
      </c>
      <c r="V5998" s="1">
        <v>45589</v>
      </c>
      <c r="W5998" t="s">
        <v>10770</v>
      </c>
    </row>
    <row r="5999" spans="1:23" x14ac:dyDescent="0.25">
      <c r="A5999">
        <v>3950</v>
      </c>
      <c r="B5999" t="s">
        <v>7529</v>
      </c>
      <c r="C5999">
        <v>16465926</v>
      </c>
      <c r="D5999" s="1">
        <v>45083</v>
      </c>
      <c r="E5999" s="1">
        <v>45087</v>
      </c>
      <c r="F5999" t="s">
        <v>10696</v>
      </c>
      <c r="G5999" t="s">
        <v>88</v>
      </c>
      <c r="H5999" t="s">
        <v>6057</v>
      </c>
      <c r="I5999" t="s">
        <v>481</v>
      </c>
      <c r="J5999">
        <v>3.28</v>
      </c>
      <c r="K5999">
        <v>1</v>
      </c>
      <c r="L5999">
        <v>0</v>
      </c>
      <c r="M5999">
        <v>1.4104000000000001</v>
      </c>
      <c r="N5999">
        <v>1.8695999999999997</v>
      </c>
      <c r="O5999">
        <v>0</v>
      </c>
      <c r="P5999" t="s">
        <v>86</v>
      </c>
      <c r="Q5999" t="s">
        <v>10631</v>
      </c>
      <c r="R5999">
        <v>4</v>
      </c>
      <c r="S5999">
        <v>43.000000000000007</v>
      </c>
      <c r="T5999" t="s">
        <v>10766</v>
      </c>
      <c r="U5999" s="1">
        <v>44631</v>
      </c>
      <c r="V5999" s="1">
        <v>45650</v>
      </c>
      <c r="W5999" t="s">
        <v>10769</v>
      </c>
    </row>
    <row r="6000" spans="1:23" x14ac:dyDescent="0.25">
      <c r="A6000">
        <v>3951</v>
      </c>
      <c r="B6000" t="s">
        <v>7530</v>
      </c>
      <c r="C6000">
        <v>23110845</v>
      </c>
      <c r="D6000" s="1">
        <v>45083</v>
      </c>
      <c r="E6000" s="1">
        <v>45090</v>
      </c>
      <c r="F6000" t="s">
        <v>10699</v>
      </c>
      <c r="G6000" t="s">
        <v>88</v>
      </c>
      <c r="H6000" t="s">
        <v>5116</v>
      </c>
      <c r="I6000" t="s">
        <v>956</v>
      </c>
      <c r="J6000">
        <v>103.92</v>
      </c>
      <c r="K6000">
        <v>4</v>
      </c>
      <c r="L6000">
        <v>0</v>
      </c>
      <c r="M6000">
        <v>36.372</v>
      </c>
      <c r="N6000">
        <v>67.548000000000002</v>
      </c>
      <c r="O6000">
        <v>0</v>
      </c>
      <c r="P6000" t="s">
        <v>86</v>
      </c>
      <c r="Q6000" t="s">
        <v>10631</v>
      </c>
      <c r="R6000">
        <v>7</v>
      </c>
      <c r="S6000">
        <v>35</v>
      </c>
      <c r="T6000" t="s">
        <v>10766</v>
      </c>
      <c r="U6000" s="1">
        <v>44591</v>
      </c>
      <c r="V6000" s="1">
        <v>45801</v>
      </c>
      <c r="W6000" t="s">
        <v>10775</v>
      </c>
    </row>
    <row r="6001" spans="1:23" x14ac:dyDescent="0.25">
      <c r="A6001">
        <v>3952</v>
      </c>
      <c r="B6001" t="s">
        <v>7530</v>
      </c>
      <c r="C6001">
        <v>68837518</v>
      </c>
      <c r="D6001" s="1">
        <v>45083</v>
      </c>
      <c r="E6001" s="1">
        <v>45090</v>
      </c>
      <c r="F6001" t="s">
        <v>10699</v>
      </c>
      <c r="G6001" t="s">
        <v>88</v>
      </c>
      <c r="H6001" t="s">
        <v>5116</v>
      </c>
      <c r="I6001" t="s">
        <v>958</v>
      </c>
      <c r="J6001">
        <v>899.91</v>
      </c>
      <c r="K6001">
        <v>9</v>
      </c>
      <c r="L6001">
        <v>0</v>
      </c>
      <c r="M6001">
        <v>377.9622</v>
      </c>
      <c r="N6001">
        <v>521.94779999999992</v>
      </c>
      <c r="O6001">
        <v>0</v>
      </c>
      <c r="P6001" t="s">
        <v>86</v>
      </c>
      <c r="Q6001" t="s">
        <v>10631</v>
      </c>
      <c r="R6001">
        <v>7</v>
      </c>
      <c r="S6001">
        <v>42</v>
      </c>
      <c r="T6001" t="s">
        <v>10766</v>
      </c>
      <c r="U6001" s="1">
        <v>44591</v>
      </c>
      <c r="V6001" s="1">
        <v>45801</v>
      </c>
      <c r="W6001" t="s">
        <v>10763</v>
      </c>
    </row>
    <row r="6002" spans="1:23" x14ac:dyDescent="0.25">
      <c r="A6002">
        <v>3953</v>
      </c>
      <c r="B6002" t="s">
        <v>7530</v>
      </c>
      <c r="C6002">
        <v>18954335</v>
      </c>
      <c r="D6002" s="1">
        <v>45083</v>
      </c>
      <c r="E6002" s="1">
        <v>45090</v>
      </c>
      <c r="F6002" t="s">
        <v>10699</v>
      </c>
      <c r="G6002" t="s">
        <v>88</v>
      </c>
      <c r="H6002" t="s">
        <v>5116</v>
      </c>
      <c r="I6002" t="s">
        <v>960</v>
      </c>
      <c r="J6002">
        <v>51.311999999999998</v>
      </c>
      <c r="K6002">
        <v>3</v>
      </c>
      <c r="L6002">
        <v>0.2</v>
      </c>
      <c r="M6002">
        <v>18.6006</v>
      </c>
      <c r="N6002">
        <v>32.711399999999998</v>
      </c>
      <c r="O6002">
        <v>10.2624</v>
      </c>
      <c r="P6002" t="s">
        <v>86</v>
      </c>
      <c r="Q6002" t="s">
        <v>10632</v>
      </c>
      <c r="R6002">
        <v>7</v>
      </c>
      <c r="S6002">
        <v>36.250000000000007</v>
      </c>
      <c r="T6002" t="s">
        <v>10766</v>
      </c>
      <c r="U6002" s="1">
        <v>44591</v>
      </c>
      <c r="V6002" s="1">
        <v>45801</v>
      </c>
      <c r="W6002" t="s">
        <v>10775</v>
      </c>
    </row>
    <row r="6003" spans="1:23" x14ac:dyDescent="0.25">
      <c r="A6003">
        <v>3954</v>
      </c>
      <c r="B6003" t="s">
        <v>7531</v>
      </c>
      <c r="C6003">
        <v>32137260</v>
      </c>
      <c r="D6003" s="1">
        <v>45083</v>
      </c>
      <c r="E6003" s="1">
        <v>45086</v>
      </c>
      <c r="F6003" t="s">
        <v>10701</v>
      </c>
      <c r="G6003" t="s">
        <v>3816</v>
      </c>
      <c r="H6003" t="s">
        <v>3823</v>
      </c>
      <c r="I6003" t="s">
        <v>1525</v>
      </c>
      <c r="J6003">
        <v>2025.36</v>
      </c>
      <c r="K6003">
        <v>6</v>
      </c>
      <c r="L6003">
        <v>0.2</v>
      </c>
      <c r="M6003">
        <v>607.60799999999995</v>
      </c>
      <c r="N6003">
        <v>1417.752</v>
      </c>
      <c r="O6003">
        <v>405.072</v>
      </c>
      <c r="P6003" t="s">
        <v>86</v>
      </c>
      <c r="Q6003" t="s">
        <v>10632</v>
      </c>
      <c r="R6003">
        <v>3</v>
      </c>
      <c r="S6003">
        <v>30</v>
      </c>
      <c r="T6003" t="s">
        <v>10766</v>
      </c>
      <c r="U6003" s="1">
        <v>44412</v>
      </c>
      <c r="V6003" s="1">
        <v>45751</v>
      </c>
      <c r="W6003" t="s">
        <v>10763</v>
      </c>
    </row>
    <row r="6004" spans="1:23" x14ac:dyDescent="0.25">
      <c r="A6004">
        <v>3955</v>
      </c>
      <c r="B6004" t="s">
        <v>7531</v>
      </c>
      <c r="C6004">
        <v>94287277</v>
      </c>
      <c r="D6004" s="1">
        <v>45083</v>
      </c>
      <c r="E6004" s="1">
        <v>45086</v>
      </c>
      <c r="F6004" t="s">
        <v>10701</v>
      </c>
      <c r="G6004" t="s">
        <v>3816</v>
      </c>
      <c r="H6004" t="s">
        <v>3823</v>
      </c>
      <c r="I6004" t="s">
        <v>3090</v>
      </c>
      <c r="J6004">
        <v>1799.9939999999999</v>
      </c>
      <c r="K6004">
        <v>2</v>
      </c>
      <c r="L6004">
        <v>0.7</v>
      </c>
      <c r="M6004">
        <v>-2639.9911999999999</v>
      </c>
      <c r="N6004">
        <v>4439.9852000000001</v>
      </c>
      <c r="O6004">
        <v>1259.9957999999999</v>
      </c>
      <c r="P6004" t="s">
        <v>10633</v>
      </c>
      <c r="Q6004" t="s">
        <v>10632</v>
      </c>
      <c r="R6004">
        <v>3</v>
      </c>
      <c r="S6004">
        <v>-146.66666666666669</v>
      </c>
      <c r="T6004" t="s">
        <v>10768</v>
      </c>
      <c r="U6004" s="1">
        <v>44412</v>
      </c>
      <c r="V6004" s="1">
        <v>45751</v>
      </c>
      <c r="W6004" t="s">
        <v>10775</v>
      </c>
    </row>
    <row r="6005" spans="1:23" x14ac:dyDescent="0.25">
      <c r="A6005">
        <v>3956</v>
      </c>
      <c r="B6005" t="s">
        <v>7531</v>
      </c>
      <c r="C6005">
        <v>15443837</v>
      </c>
      <c r="D6005" s="1">
        <v>45083</v>
      </c>
      <c r="E6005" s="1">
        <v>45086</v>
      </c>
      <c r="F6005" t="s">
        <v>10701</v>
      </c>
      <c r="G6005" t="s">
        <v>3816</v>
      </c>
      <c r="H6005" t="s">
        <v>3823</v>
      </c>
      <c r="I6005" t="s">
        <v>3086</v>
      </c>
      <c r="J6005">
        <v>101.988</v>
      </c>
      <c r="K6005">
        <v>2</v>
      </c>
      <c r="L6005">
        <v>0.4</v>
      </c>
      <c r="M6005">
        <v>-16.998000000000001</v>
      </c>
      <c r="N6005">
        <v>118.986</v>
      </c>
      <c r="O6005">
        <v>40.795200000000001</v>
      </c>
      <c r="P6005" t="s">
        <v>10633</v>
      </c>
      <c r="Q6005" t="s">
        <v>10632</v>
      </c>
      <c r="R6005">
        <v>3</v>
      </c>
      <c r="S6005">
        <v>-16.666666666666668</v>
      </c>
      <c r="T6005" t="s">
        <v>10768</v>
      </c>
      <c r="U6005" s="1">
        <v>44412</v>
      </c>
      <c r="V6005" s="1">
        <v>45751</v>
      </c>
      <c r="W6005" t="s">
        <v>10775</v>
      </c>
    </row>
    <row r="6006" spans="1:23" x14ac:dyDescent="0.25">
      <c r="A6006">
        <v>3957</v>
      </c>
      <c r="B6006" t="s">
        <v>7531</v>
      </c>
      <c r="C6006">
        <v>79275479</v>
      </c>
      <c r="D6006" s="1">
        <v>45083</v>
      </c>
      <c r="E6006" s="1">
        <v>45086</v>
      </c>
      <c r="F6006" t="s">
        <v>10701</v>
      </c>
      <c r="G6006" t="s">
        <v>3816</v>
      </c>
      <c r="H6006" t="s">
        <v>3823</v>
      </c>
      <c r="I6006" t="s">
        <v>674</v>
      </c>
      <c r="J6006">
        <v>262.86399999999998</v>
      </c>
      <c r="K6006">
        <v>7</v>
      </c>
      <c r="L6006">
        <v>0.2</v>
      </c>
      <c r="M6006">
        <v>69.001800000000003</v>
      </c>
      <c r="N6006">
        <v>193.86219999999997</v>
      </c>
      <c r="O6006">
        <v>52.572800000000001</v>
      </c>
      <c r="P6006" t="s">
        <v>86</v>
      </c>
      <c r="Q6006" t="s">
        <v>10632</v>
      </c>
      <c r="R6006">
        <v>3</v>
      </c>
      <c r="S6006">
        <v>26.25</v>
      </c>
      <c r="T6006" t="s">
        <v>10766</v>
      </c>
      <c r="U6006" s="1">
        <v>44412</v>
      </c>
      <c r="V6006" s="1">
        <v>45751</v>
      </c>
      <c r="W6006" t="s">
        <v>10763</v>
      </c>
    </row>
    <row r="6007" spans="1:23" x14ac:dyDescent="0.25">
      <c r="A6007">
        <v>3958</v>
      </c>
      <c r="B6007" t="s">
        <v>7532</v>
      </c>
      <c r="C6007">
        <v>18394078</v>
      </c>
      <c r="D6007" s="1">
        <v>45083</v>
      </c>
      <c r="E6007" s="1">
        <v>45088</v>
      </c>
      <c r="F6007" t="s">
        <v>10700</v>
      </c>
      <c r="G6007" t="s">
        <v>88</v>
      </c>
      <c r="H6007" t="s">
        <v>114</v>
      </c>
      <c r="I6007" t="s">
        <v>619</v>
      </c>
      <c r="J6007">
        <v>246.16800000000001</v>
      </c>
      <c r="K6007">
        <v>3</v>
      </c>
      <c r="L6007">
        <v>0.2</v>
      </c>
      <c r="M6007">
        <v>21.5397</v>
      </c>
      <c r="N6007">
        <v>224.6283</v>
      </c>
      <c r="O6007">
        <v>49.233600000000003</v>
      </c>
      <c r="P6007" t="s">
        <v>86</v>
      </c>
      <c r="Q6007" t="s">
        <v>10632</v>
      </c>
      <c r="R6007">
        <v>5</v>
      </c>
      <c r="S6007">
        <v>8.75</v>
      </c>
      <c r="T6007" t="s">
        <v>10768</v>
      </c>
      <c r="U6007" s="1">
        <v>44621</v>
      </c>
      <c r="V6007" s="1">
        <v>45660</v>
      </c>
      <c r="W6007" t="s">
        <v>10775</v>
      </c>
    </row>
    <row r="6008" spans="1:23" x14ac:dyDescent="0.25">
      <c r="A6008">
        <v>3959</v>
      </c>
      <c r="B6008" t="s">
        <v>7533</v>
      </c>
      <c r="C6008">
        <v>71788094</v>
      </c>
      <c r="D6008" s="1">
        <v>45084</v>
      </c>
      <c r="E6008" s="1">
        <v>45087</v>
      </c>
      <c r="F6008" t="s">
        <v>10701</v>
      </c>
      <c r="G6008" t="s">
        <v>3816</v>
      </c>
      <c r="H6008" t="s">
        <v>5327</v>
      </c>
      <c r="I6008" t="s">
        <v>3426</v>
      </c>
      <c r="J6008">
        <v>4.9800000000000004</v>
      </c>
      <c r="K6008">
        <v>1</v>
      </c>
      <c r="L6008">
        <v>0</v>
      </c>
      <c r="M6008">
        <v>2.3405999999999998</v>
      </c>
      <c r="N6008">
        <v>2.6394000000000006</v>
      </c>
      <c r="O6008">
        <v>0</v>
      </c>
      <c r="P6008" t="s">
        <v>86</v>
      </c>
      <c r="Q6008" t="s">
        <v>10631</v>
      </c>
      <c r="R6008">
        <v>3</v>
      </c>
      <c r="S6008">
        <v>46.999999999999993</v>
      </c>
      <c r="T6008" t="s">
        <v>10766</v>
      </c>
      <c r="U6008" s="1">
        <v>45038</v>
      </c>
      <c r="V6008" s="1">
        <v>45822</v>
      </c>
      <c r="W6008" t="s">
        <v>10769</v>
      </c>
    </row>
    <row r="6009" spans="1:23" x14ac:dyDescent="0.25">
      <c r="A6009">
        <v>3960</v>
      </c>
      <c r="B6009" t="s">
        <v>7534</v>
      </c>
      <c r="C6009">
        <v>86482651</v>
      </c>
      <c r="D6009" s="1">
        <v>45085</v>
      </c>
      <c r="E6009" s="1">
        <v>45085</v>
      </c>
      <c r="F6009" t="s">
        <v>10702</v>
      </c>
      <c r="G6009" t="s">
        <v>3847</v>
      </c>
      <c r="H6009" t="s">
        <v>3810</v>
      </c>
      <c r="I6009" t="s">
        <v>1682</v>
      </c>
      <c r="J6009">
        <v>29.52</v>
      </c>
      <c r="K6009">
        <v>4</v>
      </c>
      <c r="L6009">
        <v>0</v>
      </c>
      <c r="M6009">
        <v>14.4648</v>
      </c>
      <c r="N6009">
        <v>15.055199999999999</v>
      </c>
      <c r="O6009">
        <v>0</v>
      </c>
      <c r="P6009" t="s">
        <v>86</v>
      </c>
      <c r="Q6009" t="s">
        <v>10631</v>
      </c>
      <c r="R6009">
        <v>0</v>
      </c>
      <c r="S6009">
        <v>49</v>
      </c>
      <c r="T6009" t="s">
        <v>10766</v>
      </c>
      <c r="U6009" s="1">
        <v>44478</v>
      </c>
      <c r="V6009" s="1">
        <v>45809</v>
      </c>
      <c r="W6009" t="s">
        <v>10775</v>
      </c>
    </row>
    <row r="6010" spans="1:23" x14ac:dyDescent="0.25">
      <c r="A6010">
        <v>3961</v>
      </c>
      <c r="B6010" t="s">
        <v>7534</v>
      </c>
      <c r="C6010">
        <v>32867974</v>
      </c>
      <c r="D6010" s="1">
        <v>45085</v>
      </c>
      <c r="E6010" s="1">
        <v>45085</v>
      </c>
      <c r="F6010" t="s">
        <v>10702</v>
      </c>
      <c r="G6010" t="s">
        <v>3847</v>
      </c>
      <c r="H6010" t="s">
        <v>3810</v>
      </c>
      <c r="I6010" t="s">
        <v>1981</v>
      </c>
      <c r="J6010">
        <v>302.94</v>
      </c>
      <c r="K6010">
        <v>3</v>
      </c>
      <c r="L6010">
        <v>0</v>
      </c>
      <c r="M6010">
        <v>48.470399999999998</v>
      </c>
      <c r="N6010">
        <v>254.46960000000001</v>
      </c>
      <c r="O6010">
        <v>0</v>
      </c>
      <c r="P6010" t="s">
        <v>86</v>
      </c>
      <c r="Q6010" t="s">
        <v>10631</v>
      </c>
      <c r="R6010">
        <v>0</v>
      </c>
      <c r="S6010">
        <v>16</v>
      </c>
      <c r="T6010" t="s">
        <v>10766</v>
      </c>
      <c r="U6010" s="1">
        <v>44478</v>
      </c>
      <c r="V6010" s="1">
        <v>45809</v>
      </c>
      <c r="W6010" t="s">
        <v>10775</v>
      </c>
    </row>
    <row r="6011" spans="1:23" x14ac:dyDescent="0.25">
      <c r="A6011">
        <v>3962</v>
      </c>
      <c r="B6011" t="s">
        <v>7534</v>
      </c>
      <c r="C6011">
        <v>88354846</v>
      </c>
      <c r="D6011" s="1">
        <v>45085</v>
      </c>
      <c r="E6011" s="1">
        <v>45085</v>
      </c>
      <c r="F6011" t="s">
        <v>10702</v>
      </c>
      <c r="G6011" t="s">
        <v>3847</v>
      </c>
      <c r="H6011" t="s">
        <v>3810</v>
      </c>
      <c r="I6011" t="s">
        <v>3014</v>
      </c>
      <c r="J6011">
        <v>142.36000000000001</v>
      </c>
      <c r="K6011">
        <v>2</v>
      </c>
      <c r="L6011">
        <v>0</v>
      </c>
      <c r="M6011">
        <v>38.437199999999997</v>
      </c>
      <c r="N6011">
        <v>103.92280000000002</v>
      </c>
      <c r="O6011">
        <v>0</v>
      </c>
      <c r="P6011" t="s">
        <v>86</v>
      </c>
      <c r="Q6011" t="s">
        <v>10631</v>
      </c>
      <c r="R6011">
        <v>0</v>
      </c>
      <c r="S6011">
        <v>26.999999999999996</v>
      </c>
      <c r="T6011" t="s">
        <v>10766</v>
      </c>
      <c r="U6011" s="1">
        <v>44478</v>
      </c>
      <c r="V6011" s="1">
        <v>45809</v>
      </c>
      <c r="W6011" t="s">
        <v>10775</v>
      </c>
    </row>
    <row r="6012" spans="1:23" x14ac:dyDescent="0.25">
      <c r="A6012">
        <v>3963</v>
      </c>
      <c r="B6012" t="s">
        <v>7534</v>
      </c>
      <c r="C6012">
        <v>13226511</v>
      </c>
      <c r="D6012" s="1">
        <v>45085</v>
      </c>
      <c r="E6012" s="1">
        <v>45085</v>
      </c>
      <c r="F6012" t="s">
        <v>10702</v>
      </c>
      <c r="G6012" t="s">
        <v>3847</v>
      </c>
      <c r="H6012" t="s">
        <v>3810</v>
      </c>
      <c r="I6012" t="s">
        <v>469</v>
      </c>
      <c r="J6012">
        <v>546.66</v>
      </c>
      <c r="K6012">
        <v>9</v>
      </c>
      <c r="L6012">
        <v>0</v>
      </c>
      <c r="M6012">
        <v>136.66499999999999</v>
      </c>
      <c r="N6012">
        <v>409.995</v>
      </c>
      <c r="O6012">
        <v>0</v>
      </c>
      <c r="P6012" t="s">
        <v>86</v>
      </c>
      <c r="Q6012" t="s">
        <v>10631</v>
      </c>
      <c r="R6012">
        <v>0</v>
      </c>
      <c r="S6012">
        <v>25</v>
      </c>
      <c r="T6012" t="s">
        <v>10766</v>
      </c>
      <c r="U6012" s="1">
        <v>44478</v>
      </c>
      <c r="V6012" s="1">
        <v>45809</v>
      </c>
      <c r="W6012" t="s">
        <v>10763</v>
      </c>
    </row>
    <row r="6013" spans="1:23" x14ac:dyDescent="0.25">
      <c r="A6013">
        <v>3964</v>
      </c>
      <c r="B6013" t="s">
        <v>7534</v>
      </c>
      <c r="C6013">
        <v>55066698</v>
      </c>
      <c r="D6013" s="1">
        <v>45085</v>
      </c>
      <c r="E6013" s="1">
        <v>45085</v>
      </c>
      <c r="F6013" t="s">
        <v>10702</v>
      </c>
      <c r="G6013" t="s">
        <v>3847</v>
      </c>
      <c r="H6013" t="s">
        <v>3810</v>
      </c>
      <c r="I6013" t="s">
        <v>3004</v>
      </c>
      <c r="J6013">
        <v>212.13</v>
      </c>
      <c r="K6013">
        <v>3</v>
      </c>
      <c r="L6013">
        <v>0</v>
      </c>
      <c r="M6013">
        <v>14.8491</v>
      </c>
      <c r="N6013">
        <v>197.2809</v>
      </c>
      <c r="O6013">
        <v>0</v>
      </c>
      <c r="P6013" t="s">
        <v>86</v>
      </c>
      <c r="Q6013" t="s">
        <v>10631</v>
      </c>
      <c r="R6013">
        <v>0</v>
      </c>
      <c r="S6013">
        <v>7.0000000000000009</v>
      </c>
      <c r="T6013" t="s">
        <v>10768</v>
      </c>
      <c r="U6013" s="1">
        <v>44478</v>
      </c>
      <c r="V6013" s="1">
        <v>45809</v>
      </c>
      <c r="W6013" t="s">
        <v>10775</v>
      </c>
    </row>
    <row r="6014" spans="1:23" x14ac:dyDescent="0.25">
      <c r="A6014">
        <v>3965</v>
      </c>
      <c r="B6014" t="s">
        <v>7535</v>
      </c>
      <c r="C6014">
        <v>81863947</v>
      </c>
      <c r="D6014" s="1">
        <v>45085</v>
      </c>
      <c r="E6014" s="1">
        <v>45090</v>
      </c>
      <c r="F6014" t="s">
        <v>10700</v>
      </c>
      <c r="G6014" t="s">
        <v>88</v>
      </c>
      <c r="H6014" t="s">
        <v>4163</v>
      </c>
      <c r="I6014" t="s">
        <v>1931</v>
      </c>
      <c r="J6014">
        <v>180.01599999999999</v>
      </c>
      <c r="K6014">
        <v>1</v>
      </c>
      <c r="L6014">
        <v>0.2</v>
      </c>
      <c r="M6014">
        <v>-15.7514</v>
      </c>
      <c r="N6014">
        <v>195.76739999999998</v>
      </c>
      <c r="O6014">
        <v>36.0032</v>
      </c>
      <c r="P6014" t="s">
        <v>10633</v>
      </c>
      <c r="Q6014" t="s">
        <v>10632</v>
      </c>
      <c r="R6014">
        <v>5</v>
      </c>
      <c r="S6014">
        <v>-8.75</v>
      </c>
      <c r="T6014" t="s">
        <v>10768</v>
      </c>
      <c r="U6014" s="1">
        <v>44539</v>
      </c>
      <c r="V6014" s="1">
        <v>45789</v>
      </c>
      <c r="W6014" t="s">
        <v>10769</v>
      </c>
    </row>
    <row r="6015" spans="1:23" x14ac:dyDescent="0.25">
      <c r="A6015">
        <v>3966</v>
      </c>
      <c r="B6015" t="s">
        <v>7535</v>
      </c>
      <c r="C6015">
        <v>29545938</v>
      </c>
      <c r="D6015" s="1">
        <v>45085</v>
      </c>
      <c r="E6015" s="1">
        <v>45090</v>
      </c>
      <c r="F6015" t="s">
        <v>10700</v>
      </c>
      <c r="G6015" t="s">
        <v>88</v>
      </c>
      <c r="H6015" t="s">
        <v>4163</v>
      </c>
      <c r="I6015" t="s">
        <v>1513</v>
      </c>
      <c r="J6015">
        <v>41.552</v>
      </c>
      <c r="K6015">
        <v>2</v>
      </c>
      <c r="L6015">
        <v>0.6</v>
      </c>
      <c r="M6015">
        <v>-19.737200000000001</v>
      </c>
      <c r="N6015">
        <v>61.289200000000001</v>
      </c>
      <c r="O6015">
        <v>24.9312</v>
      </c>
      <c r="P6015" t="s">
        <v>10633</v>
      </c>
      <c r="Q6015" t="s">
        <v>10632</v>
      </c>
      <c r="R6015">
        <v>5</v>
      </c>
      <c r="S6015">
        <v>-47.5</v>
      </c>
      <c r="T6015" t="s">
        <v>10768</v>
      </c>
      <c r="U6015" s="1">
        <v>44539</v>
      </c>
      <c r="V6015" s="1">
        <v>45789</v>
      </c>
      <c r="W6015" t="s">
        <v>10775</v>
      </c>
    </row>
    <row r="6016" spans="1:23" x14ac:dyDescent="0.25">
      <c r="A6016">
        <v>3967</v>
      </c>
      <c r="B6016" t="s">
        <v>7535</v>
      </c>
      <c r="C6016">
        <v>79036128</v>
      </c>
      <c r="D6016" s="1">
        <v>45085</v>
      </c>
      <c r="E6016" s="1">
        <v>45090</v>
      </c>
      <c r="F6016" t="s">
        <v>10700</v>
      </c>
      <c r="G6016" t="s">
        <v>88</v>
      </c>
      <c r="H6016" t="s">
        <v>4163</v>
      </c>
      <c r="I6016" t="s">
        <v>2019</v>
      </c>
      <c r="J6016">
        <v>13.12</v>
      </c>
      <c r="K6016">
        <v>5</v>
      </c>
      <c r="L6016">
        <v>0.2</v>
      </c>
      <c r="M6016">
        <v>1.476</v>
      </c>
      <c r="N6016">
        <v>11.643999999999998</v>
      </c>
      <c r="O6016">
        <v>2.6240000000000001</v>
      </c>
      <c r="P6016" t="s">
        <v>86</v>
      </c>
      <c r="Q6016" t="s">
        <v>10632</v>
      </c>
      <c r="R6016">
        <v>5</v>
      </c>
      <c r="S6016">
        <v>11.25</v>
      </c>
      <c r="T6016" t="s">
        <v>10767</v>
      </c>
      <c r="U6016" s="1">
        <v>44539</v>
      </c>
      <c r="V6016" s="1">
        <v>45789</v>
      </c>
      <c r="W6016" t="s">
        <v>10763</v>
      </c>
    </row>
    <row r="6017" spans="1:23" x14ac:dyDescent="0.25">
      <c r="A6017">
        <v>3968</v>
      </c>
      <c r="B6017" t="s">
        <v>7536</v>
      </c>
      <c r="C6017">
        <v>52431724</v>
      </c>
      <c r="D6017" s="1">
        <v>45085</v>
      </c>
      <c r="E6017" s="1">
        <v>45087</v>
      </c>
      <c r="F6017" t="s">
        <v>10697</v>
      </c>
      <c r="G6017" t="s">
        <v>92</v>
      </c>
      <c r="H6017" t="s">
        <v>62</v>
      </c>
      <c r="I6017" t="s">
        <v>1908</v>
      </c>
      <c r="J6017">
        <v>204.85</v>
      </c>
      <c r="K6017">
        <v>5</v>
      </c>
      <c r="L6017">
        <v>0</v>
      </c>
      <c r="M6017">
        <v>53.261000000000003</v>
      </c>
      <c r="N6017">
        <v>151.589</v>
      </c>
      <c r="O6017">
        <v>0</v>
      </c>
      <c r="P6017" t="s">
        <v>86</v>
      </c>
      <c r="Q6017" t="s">
        <v>10631</v>
      </c>
      <c r="R6017">
        <v>2</v>
      </c>
      <c r="S6017">
        <v>26</v>
      </c>
      <c r="T6017" t="s">
        <v>10766</v>
      </c>
      <c r="U6017" s="1">
        <v>44501</v>
      </c>
      <c r="V6017" s="1">
        <v>45773</v>
      </c>
      <c r="W6017" t="s">
        <v>10763</v>
      </c>
    </row>
    <row r="6018" spans="1:23" x14ac:dyDescent="0.25">
      <c r="A6018">
        <v>3969</v>
      </c>
      <c r="B6018" t="s">
        <v>7536</v>
      </c>
      <c r="C6018">
        <v>43188703</v>
      </c>
      <c r="D6018" s="1">
        <v>45085</v>
      </c>
      <c r="E6018" s="1">
        <v>45087</v>
      </c>
      <c r="F6018" t="s">
        <v>10697</v>
      </c>
      <c r="G6018" t="s">
        <v>92</v>
      </c>
      <c r="H6018" t="s">
        <v>62</v>
      </c>
      <c r="I6018" t="s">
        <v>3086</v>
      </c>
      <c r="J6018">
        <v>135.98400000000001</v>
      </c>
      <c r="K6018">
        <v>2</v>
      </c>
      <c r="L6018">
        <v>0.2</v>
      </c>
      <c r="M6018">
        <v>16.998000000000001</v>
      </c>
      <c r="N6018">
        <v>118.986</v>
      </c>
      <c r="O6018">
        <v>27.196800000000003</v>
      </c>
      <c r="P6018" t="s">
        <v>86</v>
      </c>
      <c r="Q6018" t="s">
        <v>10632</v>
      </c>
      <c r="R6018">
        <v>2</v>
      </c>
      <c r="S6018">
        <v>12.5</v>
      </c>
      <c r="T6018" t="s">
        <v>10767</v>
      </c>
      <c r="U6018" s="1">
        <v>44501</v>
      </c>
      <c r="V6018" s="1">
        <v>45773</v>
      </c>
      <c r="W6018" t="s">
        <v>10775</v>
      </c>
    </row>
    <row r="6019" spans="1:23" x14ac:dyDescent="0.25">
      <c r="A6019">
        <v>3970</v>
      </c>
      <c r="B6019" t="s">
        <v>7536</v>
      </c>
      <c r="C6019">
        <v>18272769</v>
      </c>
      <c r="D6019" s="1">
        <v>45085</v>
      </c>
      <c r="E6019" s="1">
        <v>45087</v>
      </c>
      <c r="F6019" t="s">
        <v>10697</v>
      </c>
      <c r="G6019" t="s">
        <v>92</v>
      </c>
      <c r="H6019" t="s">
        <v>62</v>
      </c>
      <c r="I6019" t="s">
        <v>481</v>
      </c>
      <c r="J6019">
        <v>16.399999999999999</v>
      </c>
      <c r="K6019">
        <v>5</v>
      </c>
      <c r="L6019">
        <v>0</v>
      </c>
      <c r="M6019">
        <v>7.0519999999999996</v>
      </c>
      <c r="N6019">
        <v>9.347999999999999</v>
      </c>
      <c r="O6019">
        <v>0</v>
      </c>
      <c r="P6019" t="s">
        <v>86</v>
      </c>
      <c r="Q6019" t="s">
        <v>10631</v>
      </c>
      <c r="R6019">
        <v>2</v>
      </c>
      <c r="S6019">
        <v>43</v>
      </c>
      <c r="T6019" t="s">
        <v>10766</v>
      </c>
      <c r="U6019" s="1">
        <v>44501</v>
      </c>
      <c r="V6019" s="1">
        <v>45773</v>
      </c>
      <c r="W6019" t="s">
        <v>10763</v>
      </c>
    </row>
    <row r="6020" spans="1:23" x14ac:dyDescent="0.25">
      <c r="A6020">
        <v>3971</v>
      </c>
      <c r="B6020" t="s">
        <v>7536</v>
      </c>
      <c r="C6020">
        <v>21330992</v>
      </c>
      <c r="D6020" s="1">
        <v>45085</v>
      </c>
      <c r="E6020" s="1">
        <v>45087</v>
      </c>
      <c r="F6020" t="s">
        <v>10697</v>
      </c>
      <c r="G6020" t="s">
        <v>92</v>
      </c>
      <c r="H6020" t="s">
        <v>62</v>
      </c>
      <c r="I6020" t="s">
        <v>1959</v>
      </c>
      <c r="J6020">
        <v>92.96</v>
      </c>
      <c r="K6020">
        <v>2</v>
      </c>
      <c r="L6020">
        <v>0.2</v>
      </c>
      <c r="M6020">
        <v>31.373999999999999</v>
      </c>
      <c r="N6020">
        <v>61.585999999999999</v>
      </c>
      <c r="O6020">
        <v>18.591999999999999</v>
      </c>
      <c r="P6020" t="s">
        <v>86</v>
      </c>
      <c r="Q6020" t="s">
        <v>10632</v>
      </c>
      <c r="R6020">
        <v>2</v>
      </c>
      <c r="S6020">
        <v>33.75</v>
      </c>
      <c r="T6020" t="s">
        <v>10766</v>
      </c>
      <c r="U6020" s="1">
        <v>44501</v>
      </c>
      <c r="V6020" s="1">
        <v>45773</v>
      </c>
      <c r="W6020" t="s">
        <v>10775</v>
      </c>
    </row>
    <row r="6021" spans="1:23" x14ac:dyDescent="0.25">
      <c r="A6021">
        <v>3972</v>
      </c>
      <c r="B6021" t="s">
        <v>7537</v>
      </c>
      <c r="C6021">
        <v>51838191</v>
      </c>
      <c r="D6021" s="1">
        <v>45086</v>
      </c>
      <c r="E6021" s="1">
        <v>45091</v>
      </c>
      <c r="F6021" t="s">
        <v>10700</v>
      </c>
      <c r="G6021" t="s">
        <v>88</v>
      </c>
      <c r="H6021" t="s">
        <v>5806</v>
      </c>
      <c r="I6021" t="s">
        <v>1010</v>
      </c>
      <c r="J6021">
        <v>646.77599999999995</v>
      </c>
      <c r="K6021">
        <v>9</v>
      </c>
      <c r="L6021">
        <v>0.2</v>
      </c>
      <c r="M6021">
        <v>-145.52459999999999</v>
      </c>
      <c r="N6021">
        <v>792.30059999999992</v>
      </c>
      <c r="O6021">
        <v>129.3552</v>
      </c>
      <c r="P6021" t="s">
        <v>10633</v>
      </c>
      <c r="Q6021" t="s">
        <v>10632</v>
      </c>
      <c r="R6021">
        <v>5</v>
      </c>
      <c r="S6021">
        <v>-22.5</v>
      </c>
      <c r="T6021" t="s">
        <v>10768</v>
      </c>
      <c r="U6021" s="1">
        <v>44548</v>
      </c>
      <c r="V6021" s="1">
        <v>45439</v>
      </c>
      <c r="W6021" t="s">
        <v>10770</v>
      </c>
    </row>
    <row r="6022" spans="1:23" x14ac:dyDescent="0.25">
      <c r="A6022">
        <v>3973</v>
      </c>
      <c r="B6022" t="s">
        <v>7538</v>
      </c>
      <c r="C6022">
        <v>46486078</v>
      </c>
      <c r="D6022" s="1">
        <v>45086</v>
      </c>
      <c r="E6022" s="1">
        <v>45086</v>
      </c>
      <c r="F6022" t="s">
        <v>10702</v>
      </c>
      <c r="G6022" t="s">
        <v>3847</v>
      </c>
      <c r="H6022" t="s">
        <v>5264</v>
      </c>
      <c r="I6022" t="s">
        <v>1291</v>
      </c>
      <c r="J6022">
        <v>166.24</v>
      </c>
      <c r="K6022">
        <v>1</v>
      </c>
      <c r="L6022">
        <v>0</v>
      </c>
      <c r="M6022">
        <v>24.936</v>
      </c>
      <c r="N6022">
        <v>141.304</v>
      </c>
      <c r="O6022">
        <v>0</v>
      </c>
      <c r="P6022" t="s">
        <v>86</v>
      </c>
      <c r="Q6022" t="s">
        <v>10631</v>
      </c>
      <c r="R6022">
        <v>0</v>
      </c>
      <c r="S6022">
        <v>15</v>
      </c>
      <c r="T6022" t="s">
        <v>10766</v>
      </c>
      <c r="U6022" s="1">
        <v>44607</v>
      </c>
      <c r="V6022" s="1">
        <v>45813</v>
      </c>
      <c r="W6022" t="s">
        <v>10769</v>
      </c>
    </row>
    <row r="6023" spans="1:23" x14ac:dyDescent="0.25">
      <c r="A6023">
        <v>3974</v>
      </c>
      <c r="B6023" t="s">
        <v>7539</v>
      </c>
      <c r="C6023">
        <v>11862986</v>
      </c>
      <c r="D6023" s="1">
        <v>45086</v>
      </c>
      <c r="E6023" s="1">
        <v>45090</v>
      </c>
      <c r="F6023" t="s">
        <v>10696</v>
      </c>
      <c r="G6023" t="s">
        <v>88</v>
      </c>
      <c r="H6023" t="s">
        <v>4006</v>
      </c>
      <c r="I6023" t="s">
        <v>2125</v>
      </c>
      <c r="J6023">
        <v>6.8479999999999999</v>
      </c>
      <c r="K6023">
        <v>2</v>
      </c>
      <c r="L6023">
        <v>0.2</v>
      </c>
      <c r="M6023">
        <v>0.59919999999999995</v>
      </c>
      <c r="N6023">
        <v>6.2488000000000001</v>
      </c>
      <c r="O6023">
        <v>1.3696000000000002</v>
      </c>
      <c r="P6023" t="s">
        <v>86</v>
      </c>
      <c r="Q6023" t="s">
        <v>10632</v>
      </c>
      <c r="R6023">
        <v>4</v>
      </c>
      <c r="S6023">
        <v>8.75</v>
      </c>
      <c r="T6023" t="s">
        <v>10768</v>
      </c>
      <c r="U6023" s="1">
        <v>44691</v>
      </c>
      <c r="V6023" s="1">
        <v>45802</v>
      </c>
      <c r="W6023" t="s">
        <v>10775</v>
      </c>
    </row>
    <row r="6024" spans="1:23" x14ac:dyDescent="0.25">
      <c r="A6024">
        <v>3975</v>
      </c>
      <c r="B6024" t="s">
        <v>7540</v>
      </c>
      <c r="C6024">
        <v>49488321</v>
      </c>
      <c r="D6024" s="1">
        <v>45086</v>
      </c>
      <c r="E6024" s="1">
        <v>45093</v>
      </c>
      <c r="F6024" t="s">
        <v>10699</v>
      </c>
      <c r="G6024" t="s">
        <v>88</v>
      </c>
      <c r="H6024" t="s">
        <v>5950</v>
      </c>
      <c r="I6024" t="s">
        <v>1640</v>
      </c>
      <c r="J6024">
        <v>55.936</v>
      </c>
      <c r="K6024">
        <v>8</v>
      </c>
      <c r="L6024">
        <v>0.2</v>
      </c>
      <c r="M6024">
        <v>18.878399999999999</v>
      </c>
      <c r="N6024">
        <v>37.057600000000001</v>
      </c>
      <c r="O6024">
        <v>11.187200000000001</v>
      </c>
      <c r="P6024" t="s">
        <v>86</v>
      </c>
      <c r="Q6024" t="s">
        <v>10632</v>
      </c>
      <c r="R6024">
        <v>7</v>
      </c>
      <c r="S6024">
        <v>33.75</v>
      </c>
      <c r="T6024" t="s">
        <v>10766</v>
      </c>
      <c r="U6024" s="1">
        <v>44605</v>
      </c>
      <c r="V6024" s="1">
        <v>45181</v>
      </c>
      <c r="W6024" t="s">
        <v>10770</v>
      </c>
    </row>
    <row r="6025" spans="1:23" x14ac:dyDescent="0.25">
      <c r="A6025">
        <v>3976</v>
      </c>
      <c r="B6025" t="s">
        <v>7540</v>
      </c>
      <c r="C6025">
        <v>63997972</v>
      </c>
      <c r="D6025" s="1">
        <v>45086</v>
      </c>
      <c r="E6025" s="1">
        <v>45093</v>
      </c>
      <c r="F6025" t="s">
        <v>10699</v>
      </c>
      <c r="G6025" t="s">
        <v>88</v>
      </c>
      <c r="H6025" t="s">
        <v>5950</v>
      </c>
      <c r="I6025" t="s">
        <v>2585</v>
      </c>
      <c r="J6025">
        <v>18.431999999999999</v>
      </c>
      <c r="K6025">
        <v>8</v>
      </c>
      <c r="L6025">
        <v>0.2</v>
      </c>
      <c r="M6025">
        <v>5.9904000000000002</v>
      </c>
      <c r="N6025">
        <v>12.441599999999998</v>
      </c>
      <c r="O6025">
        <v>3.6863999999999999</v>
      </c>
      <c r="P6025" t="s">
        <v>86</v>
      </c>
      <c r="Q6025" t="s">
        <v>10632</v>
      </c>
      <c r="R6025">
        <v>7</v>
      </c>
      <c r="S6025">
        <v>32.5</v>
      </c>
      <c r="T6025" t="s">
        <v>10766</v>
      </c>
      <c r="U6025" s="1">
        <v>44605</v>
      </c>
      <c r="V6025" s="1">
        <v>45181</v>
      </c>
      <c r="W6025" t="s">
        <v>10770</v>
      </c>
    </row>
    <row r="6026" spans="1:23" x14ac:dyDescent="0.25">
      <c r="A6026">
        <v>3977</v>
      </c>
      <c r="B6026" t="s">
        <v>7540</v>
      </c>
      <c r="C6026">
        <v>51879296</v>
      </c>
      <c r="D6026" s="1">
        <v>45086</v>
      </c>
      <c r="E6026" s="1">
        <v>45093</v>
      </c>
      <c r="F6026" t="s">
        <v>10699</v>
      </c>
      <c r="G6026" t="s">
        <v>88</v>
      </c>
      <c r="H6026" t="s">
        <v>5950</v>
      </c>
      <c r="I6026" t="s">
        <v>1206</v>
      </c>
      <c r="J6026">
        <v>20.32</v>
      </c>
      <c r="K6026">
        <v>5</v>
      </c>
      <c r="L6026">
        <v>0.2</v>
      </c>
      <c r="M6026">
        <v>3.556</v>
      </c>
      <c r="N6026">
        <v>16.763999999999999</v>
      </c>
      <c r="O6026">
        <v>4.0640000000000001</v>
      </c>
      <c r="P6026" t="s">
        <v>86</v>
      </c>
      <c r="Q6026" t="s">
        <v>10632</v>
      </c>
      <c r="R6026">
        <v>7</v>
      </c>
      <c r="S6026">
        <v>17.5</v>
      </c>
      <c r="T6026" t="s">
        <v>10766</v>
      </c>
      <c r="U6026" s="1">
        <v>44605</v>
      </c>
      <c r="V6026" s="1">
        <v>45181</v>
      </c>
      <c r="W6026" t="s">
        <v>10770</v>
      </c>
    </row>
    <row r="6027" spans="1:23" x14ac:dyDescent="0.25">
      <c r="A6027">
        <v>3978</v>
      </c>
      <c r="B6027" t="s">
        <v>7541</v>
      </c>
      <c r="C6027">
        <v>52418546</v>
      </c>
      <c r="D6027" s="1">
        <v>45086</v>
      </c>
      <c r="E6027" s="1">
        <v>45086</v>
      </c>
      <c r="F6027" t="s">
        <v>10702</v>
      </c>
      <c r="G6027" t="s">
        <v>3847</v>
      </c>
      <c r="H6027" t="s">
        <v>6057</v>
      </c>
      <c r="I6027" t="s">
        <v>1118</v>
      </c>
      <c r="J6027">
        <v>20.736000000000001</v>
      </c>
      <c r="K6027">
        <v>4</v>
      </c>
      <c r="L6027">
        <v>0.2</v>
      </c>
      <c r="M6027">
        <v>7.2576000000000001</v>
      </c>
      <c r="N6027">
        <v>13.478400000000001</v>
      </c>
      <c r="O6027">
        <v>4.1472000000000007</v>
      </c>
      <c r="P6027" t="s">
        <v>86</v>
      </c>
      <c r="Q6027" t="s">
        <v>10632</v>
      </c>
      <c r="R6027">
        <v>0</v>
      </c>
      <c r="S6027">
        <v>35</v>
      </c>
      <c r="T6027" t="s">
        <v>10766</v>
      </c>
      <c r="U6027" s="1">
        <v>44631</v>
      </c>
      <c r="V6027" s="1">
        <v>45650</v>
      </c>
      <c r="W6027" t="s">
        <v>10770</v>
      </c>
    </row>
    <row r="6028" spans="1:23" x14ac:dyDescent="0.25">
      <c r="A6028">
        <v>3979</v>
      </c>
      <c r="B6028" t="s">
        <v>7542</v>
      </c>
      <c r="C6028">
        <v>92211896</v>
      </c>
      <c r="D6028" s="1">
        <v>45087</v>
      </c>
      <c r="E6028" s="1">
        <v>45092</v>
      </c>
      <c r="F6028" t="s">
        <v>10700</v>
      </c>
      <c r="G6028" t="s">
        <v>88</v>
      </c>
      <c r="H6028" t="s">
        <v>4014</v>
      </c>
      <c r="I6028" t="s">
        <v>2080</v>
      </c>
      <c r="J6028">
        <v>675.96</v>
      </c>
      <c r="K6028">
        <v>5</v>
      </c>
      <c r="L6028">
        <v>0.2</v>
      </c>
      <c r="M6028">
        <v>84.495000000000005</v>
      </c>
      <c r="N6028">
        <v>591.46500000000003</v>
      </c>
      <c r="O6028">
        <v>135.19200000000001</v>
      </c>
      <c r="P6028" t="s">
        <v>86</v>
      </c>
      <c r="Q6028" t="s">
        <v>10632</v>
      </c>
      <c r="R6028">
        <v>5</v>
      </c>
      <c r="S6028">
        <v>12.5</v>
      </c>
      <c r="T6028" t="s">
        <v>10767</v>
      </c>
      <c r="U6028" s="1">
        <v>44520</v>
      </c>
      <c r="V6028" s="1">
        <v>45829</v>
      </c>
      <c r="W6028" t="s">
        <v>10763</v>
      </c>
    </row>
    <row r="6029" spans="1:23" x14ac:dyDescent="0.25">
      <c r="A6029">
        <v>3980</v>
      </c>
      <c r="B6029" t="s">
        <v>7542</v>
      </c>
      <c r="C6029">
        <v>75003326</v>
      </c>
      <c r="D6029" s="1">
        <v>45087</v>
      </c>
      <c r="E6029" s="1">
        <v>45092</v>
      </c>
      <c r="F6029" t="s">
        <v>10700</v>
      </c>
      <c r="G6029" t="s">
        <v>88</v>
      </c>
      <c r="H6029" t="s">
        <v>4014</v>
      </c>
      <c r="I6029" t="s">
        <v>1525</v>
      </c>
      <c r="J6029">
        <v>1265.8499999999999</v>
      </c>
      <c r="K6029">
        <v>3</v>
      </c>
      <c r="L6029">
        <v>0</v>
      </c>
      <c r="M6029">
        <v>556.97400000000005</v>
      </c>
      <c r="N6029">
        <v>708.87599999999986</v>
      </c>
      <c r="O6029">
        <v>0</v>
      </c>
      <c r="P6029" t="s">
        <v>86</v>
      </c>
      <c r="Q6029" t="s">
        <v>10631</v>
      </c>
      <c r="R6029">
        <v>5</v>
      </c>
      <c r="S6029">
        <v>44.000000000000007</v>
      </c>
      <c r="T6029" t="s">
        <v>10766</v>
      </c>
      <c r="U6029" s="1">
        <v>44520</v>
      </c>
      <c r="V6029" s="1">
        <v>45829</v>
      </c>
      <c r="W6029" t="s">
        <v>10775</v>
      </c>
    </row>
    <row r="6030" spans="1:23" x14ac:dyDescent="0.25">
      <c r="A6030">
        <v>3981</v>
      </c>
      <c r="B6030" t="s">
        <v>7543</v>
      </c>
      <c r="C6030">
        <v>21711687</v>
      </c>
      <c r="D6030" s="1">
        <v>45087</v>
      </c>
      <c r="E6030" s="1">
        <v>45088</v>
      </c>
      <c r="F6030" t="s">
        <v>10703</v>
      </c>
      <c r="G6030" t="s">
        <v>3816</v>
      </c>
      <c r="H6030" t="s">
        <v>3975</v>
      </c>
      <c r="I6030" t="s">
        <v>2325</v>
      </c>
      <c r="J6030">
        <v>434.35199999999998</v>
      </c>
      <c r="K6030">
        <v>3</v>
      </c>
      <c r="L6030">
        <v>0.2</v>
      </c>
      <c r="M6030">
        <v>43.435200000000002</v>
      </c>
      <c r="N6030">
        <v>390.91679999999997</v>
      </c>
      <c r="O6030">
        <v>86.870400000000004</v>
      </c>
      <c r="P6030" t="s">
        <v>86</v>
      </c>
      <c r="Q6030" t="s">
        <v>10632</v>
      </c>
      <c r="R6030">
        <v>1</v>
      </c>
      <c r="S6030">
        <v>10</v>
      </c>
      <c r="T6030" t="s">
        <v>10767</v>
      </c>
      <c r="U6030" s="1">
        <v>44471</v>
      </c>
      <c r="V6030" s="1">
        <v>45786</v>
      </c>
      <c r="W6030" t="s">
        <v>10775</v>
      </c>
    </row>
    <row r="6031" spans="1:23" x14ac:dyDescent="0.25">
      <c r="A6031">
        <v>3982</v>
      </c>
      <c r="B6031" t="s">
        <v>7543</v>
      </c>
      <c r="C6031">
        <v>41830733</v>
      </c>
      <c r="D6031" s="1">
        <v>45087</v>
      </c>
      <c r="E6031" s="1">
        <v>45088</v>
      </c>
      <c r="F6031" t="s">
        <v>10703</v>
      </c>
      <c r="G6031" t="s">
        <v>3816</v>
      </c>
      <c r="H6031" t="s">
        <v>3975</v>
      </c>
      <c r="I6031" t="s">
        <v>2327</v>
      </c>
      <c r="J6031">
        <v>3.552</v>
      </c>
      <c r="K6031">
        <v>2</v>
      </c>
      <c r="L6031">
        <v>0.2</v>
      </c>
      <c r="M6031">
        <v>0.44400000000000001</v>
      </c>
      <c r="N6031">
        <v>3.1080000000000001</v>
      </c>
      <c r="O6031">
        <v>0.71040000000000003</v>
      </c>
      <c r="P6031" t="s">
        <v>86</v>
      </c>
      <c r="Q6031" t="s">
        <v>10632</v>
      </c>
      <c r="R6031">
        <v>1</v>
      </c>
      <c r="S6031">
        <v>12.5</v>
      </c>
      <c r="T6031" t="s">
        <v>10767</v>
      </c>
      <c r="U6031" s="1">
        <v>44471</v>
      </c>
      <c r="V6031" s="1">
        <v>45786</v>
      </c>
      <c r="W6031" t="s">
        <v>10775</v>
      </c>
    </row>
    <row r="6032" spans="1:23" x14ac:dyDescent="0.25">
      <c r="A6032">
        <v>3983</v>
      </c>
      <c r="B6032" t="s">
        <v>7543</v>
      </c>
      <c r="C6032">
        <v>7179103</v>
      </c>
      <c r="D6032" s="1">
        <v>45087</v>
      </c>
      <c r="E6032" s="1">
        <v>45088</v>
      </c>
      <c r="F6032" t="s">
        <v>10703</v>
      </c>
      <c r="G6032" t="s">
        <v>3816</v>
      </c>
      <c r="H6032" t="s">
        <v>3975</v>
      </c>
      <c r="I6032" t="s">
        <v>2329</v>
      </c>
      <c r="J6032">
        <v>88.831999999999994</v>
      </c>
      <c r="K6032">
        <v>4</v>
      </c>
      <c r="L6032">
        <v>0.2</v>
      </c>
      <c r="M6032">
        <v>7.7728000000000002</v>
      </c>
      <c r="N6032">
        <v>81.05919999999999</v>
      </c>
      <c r="O6032">
        <v>17.766400000000001</v>
      </c>
      <c r="P6032" t="s">
        <v>86</v>
      </c>
      <c r="Q6032" t="s">
        <v>10632</v>
      </c>
      <c r="R6032">
        <v>1</v>
      </c>
      <c r="S6032">
        <v>8.75</v>
      </c>
      <c r="T6032" t="s">
        <v>10768</v>
      </c>
      <c r="U6032" s="1">
        <v>44471</v>
      </c>
      <c r="V6032" s="1">
        <v>45786</v>
      </c>
      <c r="W6032" t="s">
        <v>10775</v>
      </c>
    </row>
    <row r="6033" spans="1:23" x14ac:dyDescent="0.25">
      <c r="A6033">
        <v>3984</v>
      </c>
      <c r="B6033" t="s">
        <v>7544</v>
      </c>
      <c r="C6033">
        <v>24894741</v>
      </c>
      <c r="D6033" s="1">
        <v>45087</v>
      </c>
      <c r="E6033" s="1">
        <v>45089</v>
      </c>
      <c r="F6033" t="s">
        <v>10697</v>
      </c>
      <c r="G6033" t="s">
        <v>92</v>
      </c>
      <c r="H6033" t="s">
        <v>3841</v>
      </c>
      <c r="I6033" t="s">
        <v>1442</v>
      </c>
      <c r="J6033">
        <v>7.04</v>
      </c>
      <c r="K6033">
        <v>2</v>
      </c>
      <c r="L6033">
        <v>0</v>
      </c>
      <c r="M6033">
        <v>3.3088000000000002</v>
      </c>
      <c r="N6033">
        <v>3.7311999999999999</v>
      </c>
      <c r="O6033">
        <v>0</v>
      </c>
      <c r="P6033" t="s">
        <v>86</v>
      </c>
      <c r="Q6033" t="s">
        <v>10631</v>
      </c>
      <c r="R6033">
        <v>2</v>
      </c>
      <c r="S6033">
        <v>47</v>
      </c>
      <c r="T6033" t="s">
        <v>10766</v>
      </c>
      <c r="U6033" s="1">
        <v>44641</v>
      </c>
      <c r="V6033" s="1">
        <v>45805</v>
      </c>
      <c r="W6033" t="s">
        <v>10775</v>
      </c>
    </row>
    <row r="6034" spans="1:23" x14ac:dyDescent="0.25">
      <c r="A6034">
        <v>3985</v>
      </c>
      <c r="B6034" t="s">
        <v>7544</v>
      </c>
      <c r="C6034">
        <v>73768622</v>
      </c>
      <c r="D6034" s="1">
        <v>45087</v>
      </c>
      <c r="E6034" s="1">
        <v>45089</v>
      </c>
      <c r="F6034" t="s">
        <v>10697</v>
      </c>
      <c r="G6034" t="s">
        <v>92</v>
      </c>
      <c r="H6034" t="s">
        <v>3841</v>
      </c>
      <c r="I6034" t="s">
        <v>625</v>
      </c>
      <c r="J6034">
        <v>5.04</v>
      </c>
      <c r="K6034">
        <v>4</v>
      </c>
      <c r="L6034">
        <v>0</v>
      </c>
      <c r="M6034">
        <v>0.2016</v>
      </c>
      <c r="N6034">
        <v>4.8384</v>
      </c>
      <c r="O6034">
        <v>0</v>
      </c>
      <c r="P6034" t="s">
        <v>86</v>
      </c>
      <c r="Q6034" t="s">
        <v>10631</v>
      </c>
      <c r="R6034">
        <v>2</v>
      </c>
      <c r="S6034">
        <v>4</v>
      </c>
      <c r="T6034" t="s">
        <v>10768</v>
      </c>
      <c r="U6034" s="1">
        <v>44641</v>
      </c>
      <c r="V6034" s="1">
        <v>45805</v>
      </c>
      <c r="W6034" t="s">
        <v>10775</v>
      </c>
    </row>
    <row r="6035" spans="1:23" x14ac:dyDescent="0.25">
      <c r="A6035">
        <v>3986</v>
      </c>
      <c r="B6035" t="s">
        <v>7544</v>
      </c>
      <c r="C6035">
        <v>21728141</v>
      </c>
      <c r="D6035" s="1">
        <v>45087</v>
      </c>
      <c r="E6035" s="1">
        <v>45089</v>
      </c>
      <c r="F6035" t="s">
        <v>10697</v>
      </c>
      <c r="G6035" t="s">
        <v>92</v>
      </c>
      <c r="H6035" t="s">
        <v>3841</v>
      </c>
      <c r="I6035" t="s">
        <v>2055</v>
      </c>
      <c r="J6035">
        <v>116.28</v>
      </c>
      <c r="K6035">
        <v>3</v>
      </c>
      <c r="L6035">
        <v>0</v>
      </c>
      <c r="M6035">
        <v>56.977200000000003</v>
      </c>
      <c r="N6035">
        <v>59.302799999999998</v>
      </c>
      <c r="O6035">
        <v>0</v>
      </c>
      <c r="P6035" t="s">
        <v>86</v>
      </c>
      <c r="Q6035" t="s">
        <v>10631</v>
      </c>
      <c r="R6035">
        <v>2</v>
      </c>
      <c r="S6035">
        <v>49.000000000000007</v>
      </c>
      <c r="T6035" t="s">
        <v>10766</v>
      </c>
      <c r="U6035" s="1">
        <v>44641</v>
      </c>
      <c r="V6035" s="1">
        <v>45805</v>
      </c>
      <c r="W6035" t="s">
        <v>10775</v>
      </c>
    </row>
    <row r="6036" spans="1:23" x14ac:dyDescent="0.25">
      <c r="A6036">
        <v>3987</v>
      </c>
      <c r="B6036" t="s">
        <v>7545</v>
      </c>
      <c r="C6036">
        <v>99643757</v>
      </c>
      <c r="D6036" s="1">
        <v>45087</v>
      </c>
      <c r="E6036" s="1">
        <v>45091</v>
      </c>
      <c r="F6036" t="s">
        <v>10696</v>
      </c>
      <c r="G6036" t="s">
        <v>92</v>
      </c>
      <c r="H6036" t="s">
        <v>4066</v>
      </c>
      <c r="I6036" t="s">
        <v>2086</v>
      </c>
      <c r="J6036">
        <v>158.376</v>
      </c>
      <c r="K6036">
        <v>3</v>
      </c>
      <c r="L6036">
        <v>0.2</v>
      </c>
      <c r="M6036">
        <v>13.857900000000001</v>
      </c>
      <c r="N6036">
        <v>144.5181</v>
      </c>
      <c r="O6036">
        <v>31.675200000000004</v>
      </c>
      <c r="P6036" t="s">
        <v>86</v>
      </c>
      <c r="Q6036" t="s">
        <v>10632</v>
      </c>
      <c r="R6036">
        <v>4</v>
      </c>
      <c r="S6036">
        <v>8.75</v>
      </c>
      <c r="T6036" t="s">
        <v>10768</v>
      </c>
      <c r="U6036" s="1">
        <v>44618</v>
      </c>
      <c r="V6036" s="1">
        <v>45794</v>
      </c>
      <c r="W6036" t="s">
        <v>10775</v>
      </c>
    </row>
    <row r="6037" spans="1:23" x14ac:dyDescent="0.25">
      <c r="A6037">
        <v>3988</v>
      </c>
      <c r="B6037" t="s">
        <v>7546</v>
      </c>
      <c r="C6037">
        <v>22018981</v>
      </c>
      <c r="D6037" s="1">
        <v>45087</v>
      </c>
      <c r="E6037" s="1">
        <v>45092</v>
      </c>
      <c r="F6037" t="s">
        <v>10700</v>
      </c>
      <c r="G6037" t="s">
        <v>92</v>
      </c>
      <c r="H6037" t="s">
        <v>4851</v>
      </c>
      <c r="I6037" t="s">
        <v>2763</v>
      </c>
      <c r="J6037">
        <v>29.9</v>
      </c>
      <c r="K6037">
        <v>5</v>
      </c>
      <c r="L6037">
        <v>0</v>
      </c>
      <c r="M6037">
        <v>14.651</v>
      </c>
      <c r="N6037">
        <v>15.248999999999999</v>
      </c>
      <c r="O6037">
        <v>0</v>
      </c>
      <c r="P6037" t="s">
        <v>86</v>
      </c>
      <c r="Q6037" t="s">
        <v>10631</v>
      </c>
      <c r="R6037">
        <v>5</v>
      </c>
      <c r="S6037">
        <v>49</v>
      </c>
      <c r="T6037" t="s">
        <v>10766</v>
      </c>
      <c r="U6037" s="1">
        <v>45087</v>
      </c>
      <c r="V6037" s="1">
        <v>45779</v>
      </c>
      <c r="W6037" t="s">
        <v>10763</v>
      </c>
    </row>
    <row r="6038" spans="1:23" x14ac:dyDescent="0.25">
      <c r="A6038">
        <v>3989</v>
      </c>
      <c r="B6038" t="s">
        <v>7546</v>
      </c>
      <c r="C6038">
        <v>13550606</v>
      </c>
      <c r="D6038" s="1">
        <v>45087</v>
      </c>
      <c r="E6038" s="1">
        <v>45092</v>
      </c>
      <c r="F6038" t="s">
        <v>10700</v>
      </c>
      <c r="G6038" t="s">
        <v>92</v>
      </c>
      <c r="H6038" t="s">
        <v>4851</v>
      </c>
      <c r="I6038" t="s">
        <v>2679</v>
      </c>
      <c r="J6038">
        <v>2249.91</v>
      </c>
      <c r="K6038">
        <v>9</v>
      </c>
      <c r="L6038">
        <v>0</v>
      </c>
      <c r="M6038">
        <v>517.47929999999997</v>
      </c>
      <c r="N6038">
        <v>1732.4306999999999</v>
      </c>
      <c r="O6038">
        <v>0</v>
      </c>
      <c r="P6038" t="s">
        <v>86</v>
      </c>
      <c r="Q6038" t="s">
        <v>10631</v>
      </c>
      <c r="R6038">
        <v>5</v>
      </c>
      <c r="S6038">
        <v>23</v>
      </c>
      <c r="T6038" t="s">
        <v>10766</v>
      </c>
      <c r="U6038" s="1">
        <v>45087</v>
      </c>
      <c r="V6038" s="1">
        <v>45779</v>
      </c>
      <c r="W6038" t="s">
        <v>10763</v>
      </c>
    </row>
    <row r="6039" spans="1:23" x14ac:dyDescent="0.25">
      <c r="A6039">
        <v>3990</v>
      </c>
      <c r="B6039" t="s">
        <v>7546</v>
      </c>
      <c r="C6039">
        <v>85826379</v>
      </c>
      <c r="D6039" s="1">
        <v>45087</v>
      </c>
      <c r="E6039" s="1">
        <v>45092</v>
      </c>
      <c r="F6039" t="s">
        <v>10700</v>
      </c>
      <c r="G6039" t="s">
        <v>92</v>
      </c>
      <c r="H6039" t="s">
        <v>4851</v>
      </c>
      <c r="I6039" t="s">
        <v>572</v>
      </c>
      <c r="J6039">
        <v>1053.164</v>
      </c>
      <c r="K6039">
        <v>4</v>
      </c>
      <c r="L6039">
        <v>0.3</v>
      </c>
      <c r="M6039">
        <v>-105.3164</v>
      </c>
      <c r="N6039">
        <v>1158.4803999999999</v>
      </c>
      <c r="O6039">
        <v>315.94919999999996</v>
      </c>
      <c r="P6039" t="s">
        <v>10633</v>
      </c>
      <c r="Q6039" t="s">
        <v>10632</v>
      </c>
      <c r="R6039">
        <v>5</v>
      </c>
      <c r="S6039">
        <v>-10</v>
      </c>
      <c r="T6039" t="s">
        <v>10768</v>
      </c>
      <c r="U6039" s="1">
        <v>45087</v>
      </c>
      <c r="V6039" s="1">
        <v>45779</v>
      </c>
      <c r="W6039" t="s">
        <v>10775</v>
      </c>
    </row>
    <row r="6040" spans="1:23" x14ac:dyDescent="0.25">
      <c r="A6040">
        <v>3991</v>
      </c>
      <c r="B6040" t="s">
        <v>7547</v>
      </c>
      <c r="C6040">
        <v>31654359</v>
      </c>
      <c r="D6040" s="1">
        <v>45087</v>
      </c>
      <c r="E6040" s="1">
        <v>45091</v>
      </c>
      <c r="F6040" t="s">
        <v>10696</v>
      </c>
      <c r="G6040" t="s">
        <v>88</v>
      </c>
      <c r="H6040" t="s">
        <v>4945</v>
      </c>
      <c r="I6040" t="s">
        <v>1702</v>
      </c>
      <c r="J6040">
        <v>25.488</v>
      </c>
      <c r="K6040">
        <v>2</v>
      </c>
      <c r="L6040">
        <v>0.2</v>
      </c>
      <c r="M6040">
        <v>4.7789999999999999</v>
      </c>
      <c r="N6040">
        <v>20.709</v>
      </c>
      <c r="O6040">
        <v>5.0975999999999999</v>
      </c>
      <c r="P6040" t="s">
        <v>86</v>
      </c>
      <c r="Q6040" t="s">
        <v>10632</v>
      </c>
      <c r="R6040">
        <v>4</v>
      </c>
      <c r="S6040">
        <v>18.75</v>
      </c>
      <c r="T6040" t="s">
        <v>10766</v>
      </c>
      <c r="U6040" s="1">
        <v>44447</v>
      </c>
      <c r="V6040" s="1">
        <v>45786</v>
      </c>
      <c r="W6040" t="s">
        <v>10775</v>
      </c>
    </row>
    <row r="6041" spans="1:23" x14ac:dyDescent="0.25">
      <c r="A6041">
        <v>3992</v>
      </c>
      <c r="B6041" t="s">
        <v>7548</v>
      </c>
      <c r="C6041">
        <v>52249909</v>
      </c>
      <c r="D6041" s="1">
        <v>45087</v>
      </c>
      <c r="E6041" s="1">
        <v>45090</v>
      </c>
      <c r="F6041" t="s">
        <v>10701</v>
      </c>
      <c r="G6041" t="s">
        <v>3816</v>
      </c>
      <c r="H6041" t="s">
        <v>4187</v>
      </c>
      <c r="I6041" t="s">
        <v>2480</v>
      </c>
      <c r="J6041">
        <v>6.9119999999999999</v>
      </c>
      <c r="K6041">
        <v>3</v>
      </c>
      <c r="L6041">
        <v>0.2</v>
      </c>
      <c r="M6041">
        <v>2.5055999999999998</v>
      </c>
      <c r="N6041">
        <v>4.4063999999999997</v>
      </c>
      <c r="O6041">
        <v>1.3824000000000001</v>
      </c>
      <c r="P6041" t="s">
        <v>86</v>
      </c>
      <c r="Q6041" t="s">
        <v>10632</v>
      </c>
      <c r="R6041">
        <v>3</v>
      </c>
      <c r="S6041">
        <v>36.25</v>
      </c>
      <c r="T6041" t="s">
        <v>10766</v>
      </c>
      <c r="U6041" s="1">
        <v>44574</v>
      </c>
      <c r="V6041" s="1">
        <v>45734</v>
      </c>
      <c r="W6041" t="s">
        <v>10775</v>
      </c>
    </row>
    <row r="6042" spans="1:23" x14ac:dyDescent="0.25">
      <c r="A6042">
        <v>3993</v>
      </c>
      <c r="B6042" t="s">
        <v>7549</v>
      </c>
      <c r="C6042">
        <v>45742977</v>
      </c>
      <c r="D6042" s="1">
        <v>45088</v>
      </c>
      <c r="E6042" s="1">
        <v>45092</v>
      </c>
      <c r="F6042" t="s">
        <v>10696</v>
      </c>
      <c r="G6042" t="s">
        <v>88</v>
      </c>
      <c r="H6042" t="s">
        <v>5901</v>
      </c>
      <c r="I6042" t="s">
        <v>172</v>
      </c>
      <c r="J6042">
        <v>88.8</v>
      </c>
      <c r="K6042">
        <v>4</v>
      </c>
      <c r="L6042">
        <v>0.2</v>
      </c>
      <c r="M6042">
        <v>-2.2200000000000002</v>
      </c>
      <c r="N6042">
        <v>91.02</v>
      </c>
      <c r="O6042">
        <v>17.760000000000002</v>
      </c>
      <c r="P6042" t="s">
        <v>10633</v>
      </c>
      <c r="Q6042" t="s">
        <v>10632</v>
      </c>
      <c r="R6042">
        <v>4</v>
      </c>
      <c r="S6042">
        <v>-2.5</v>
      </c>
      <c r="T6042" t="s">
        <v>10768</v>
      </c>
      <c r="U6042" s="1">
        <v>44587</v>
      </c>
      <c r="V6042" s="1">
        <v>45340</v>
      </c>
      <c r="W6042" t="s">
        <v>10770</v>
      </c>
    </row>
    <row r="6043" spans="1:23" x14ac:dyDescent="0.25">
      <c r="A6043">
        <v>3994</v>
      </c>
      <c r="B6043" t="s">
        <v>7550</v>
      </c>
      <c r="C6043">
        <v>85732941</v>
      </c>
      <c r="D6043" s="1">
        <v>45088</v>
      </c>
      <c r="E6043" s="1">
        <v>45092</v>
      </c>
      <c r="F6043" t="s">
        <v>10696</v>
      </c>
      <c r="G6043" t="s">
        <v>88</v>
      </c>
      <c r="H6043" t="s">
        <v>4453</v>
      </c>
      <c r="I6043" t="s">
        <v>974</v>
      </c>
      <c r="J6043">
        <v>55.48</v>
      </c>
      <c r="K6043">
        <v>1</v>
      </c>
      <c r="L6043">
        <v>0</v>
      </c>
      <c r="M6043">
        <v>26.630400000000002</v>
      </c>
      <c r="N6043">
        <v>28.849599999999995</v>
      </c>
      <c r="O6043">
        <v>0</v>
      </c>
      <c r="P6043" t="s">
        <v>86</v>
      </c>
      <c r="Q6043" t="s">
        <v>10631</v>
      </c>
      <c r="R6043">
        <v>4</v>
      </c>
      <c r="S6043">
        <v>48.000000000000007</v>
      </c>
      <c r="T6043" t="s">
        <v>10766</v>
      </c>
      <c r="U6043" s="1">
        <v>44517</v>
      </c>
      <c r="V6043" s="1">
        <v>45732</v>
      </c>
      <c r="W6043" t="s">
        <v>10769</v>
      </c>
    </row>
    <row r="6044" spans="1:23" x14ac:dyDescent="0.25">
      <c r="A6044">
        <v>3995</v>
      </c>
      <c r="B6044" t="s">
        <v>7551</v>
      </c>
      <c r="C6044">
        <v>27881530</v>
      </c>
      <c r="D6044" s="1">
        <v>45088</v>
      </c>
      <c r="E6044" s="1">
        <v>45093</v>
      </c>
      <c r="F6044" t="s">
        <v>10700</v>
      </c>
      <c r="G6044" t="s">
        <v>88</v>
      </c>
      <c r="H6044" t="s">
        <v>4989</v>
      </c>
      <c r="I6044" t="s">
        <v>1793</v>
      </c>
      <c r="J6044">
        <v>159.98400000000001</v>
      </c>
      <c r="K6044">
        <v>2</v>
      </c>
      <c r="L6044">
        <v>0.2</v>
      </c>
      <c r="M6044">
        <v>11.998799999999999</v>
      </c>
      <c r="N6044">
        <v>147.98520000000002</v>
      </c>
      <c r="O6044">
        <v>31.996800000000004</v>
      </c>
      <c r="P6044" t="s">
        <v>86</v>
      </c>
      <c r="Q6044" t="s">
        <v>10632</v>
      </c>
      <c r="R6044">
        <v>5</v>
      </c>
      <c r="S6044">
        <v>7.5</v>
      </c>
      <c r="T6044" t="s">
        <v>10768</v>
      </c>
      <c r="U6044" s="1">
        <v>44615</v>
      </c>
      <c r="V6044" s="1">
        <v>45789</v>
      </c>
      <c r="W6044" t="s">
        <v>10775</v>
      </c>
    </row>
    <row r="6045" spans="1:23" x14ac:dyDescent="0.25">
      <c r="A6045">
        <v>3996</v>
      </c>
      <c r="B6045" t="s">
        <v>7551</v>
      </c>
      <c r="C6045">
        <v>62403831</v>
      </c>
      <c r="D6045" s="1">
        <v>45088</v>
      </c>
      <c r="E6045" s="1">
        <v>45093</v>
      </c>
      <c r="F6045" t="s">
        <v>10700</v>
      </c>
      <c r="G6045" t="s">
        <v>88</v>
      </c>
      <c r="H6045" t="s">
        <v>4989</v>
      </c>
      <c r="I6045" t="s">
        <v>2321</v>
      </c>
      <c r="J6045">
        <v>255.96799999999999</v>
      </c>
      <c r="K6045">
        <v>4</v>
      </c>
      <c r="L6045">
        <v>0.2</v>
      </c>
      <c r="M6045">
        <v>51.193600000000004</v>
      </c>
      <c r="N6045">
        <v>204.77439999999999</v>
      </c>
      <c r="O6045">
        <v>51.193600000000004</v>
      </c>
      <c r="P6045" t="s">
        <v>86</v>
      </c>
      <c r="Q6045" t="s">
        <v>10632</v>
      </c>
      <c r="R6045">
        <v>5</v>
      </c>
      <c r="S6045">
        <v>20</v>
      </c>
      <c r="T6045" t="s">
        <v>10766</v>
      </c>
      <c r="U6045" s="1">
        <v>44615</v>
      </c>
      <c r="V6045" s="1">
        <v>45789</v>
      </c>
      <c r="W6045" t="s">
        <v>10775</v>
      </c>
    </row>
    <row r="6046" spans="1:23" x14ac:dyDescent="0.25">
      <c r="A6046">
        <v>3997</v>
      </c>
      <c r="B6046" t="s">
        <v>7551</v>
      </c>
      <c r="C6046">
        <v>33125159</v>
      </c>
      <c r="D6046" s="1">
        <v>45088</v>
      </c>
      <c r="E6046" s="1">
        <v>45093</v>
      </c>
      <c r="F6046" t="s">
        <v>10700</v>
      </c>
      <c r="G6046" t="s">
        <v>88</v>
      </c>
      <c r="H6046" t="s">
        <v>4989</v>
      </c>
      <c r="I6046" t="s">
        <v>2323</v>
      </c>
      <c r="J6046">
        <v>359.05799999999999</v>
      </c>
      <c r="K6046">
        <v>3</v>
      </c>
      <c r="L6046">
        <v>0.3</v>
      </c>
      <c r="M6046">
        <v>-71.811599999999999</v>
      </c>
      <c r="N6046">
        <v>430.86959999999999</v>
      </c>
      <c r="O6046">
        <v>107.7174</v>
      </c>
      <c r="P6046" t="s">
        <v>10633</v>
      </c>
      <c r="Q6046" t="s">
        <v>10632</v>
      </c>
      <c r="R6046">
        <v>5</v>
      </c>
      <c r="S6046">
        <v>-20</v>
      </c>
      <c r="T6046" t="s">
        <v>10768</v>
      </c>
      <c r="U6046" s="1">
        <v>44615</v>
      </c>
      <c r="V6046" s="1">
        <v>45789</v>
      </c>
      <c r="W6046" t="s">
        <v>10775</v>
      </c>
    </row>
    <row r="6047" spans="1:23" x14ac:dyDescent="0.25">
      <c r="A6047">
        <v>3998</v>
      </c>
      <c r="B6047" t="s">
        <v>7552</v>
      </c>
      <c r="C6047">
        <v>33784496</v>
      </c>
      <c r="D6047" s="1">
        <v>45088</v>
      </c>
      <c r="E6047" s="1">
        <v>45092</v>
      </c>
      <c r="F6047" t="s">
        <v>10696</v>
      </c>
      <c r="G6047" t="s">
        <v>88</v>
      </c>
      <c r="H6047" t="s">
        <v>4374</v>
      </c>
      <c r="I6047" t="s">
        <v>3395</v>
      </c>
      <c r="J6047">
        <v>7.92</v>
      </c>
      <c r="K6047">
        <v>1</v>
      </c>
      <c r="L6047">
        <v>0.2</v>
      </c>
      <c r="M6047">
        <v>2.7719999999999998</v>
      </c>
      <c r="N6047">
        <v>5.1479999999999997</v>
      </c>
      <c r="O6047">
        <v>1.5840000000000001</v>
      </c>
      <c r="P6047" t="s">
        <v>86</v>
      </c>
      <c r="Q6047" t="s">
        <v>10632</v>
      </c>
      <c r="R6047">
        <v>4</v>
      </c>
      <c r="S6047">
        <v>35</v>
      </c>
      <c r="T6047" t="s">
        <v>10766</v>
      </c>
      <c r="U6047" s="1">
        <v>44587</v>
      </c>
      <c r="V6047" s="1">
        <v>45823</v>
      </c>
      <c r="W6047" t="s">
        <v>10769</v>
      </c>
    </row>
    <row r="6048" spans="1:23" x14ac:dyDescent="0.25">
      <c r="A6048">
        <v>3999</v>
      </c>
      <c r="B6048" t="s">
        <v>7552</v>
      </c>
      <c r="C6048">
        <v>79999477</v>
      </c>
      <c r="D6048" s="1">
        <v>45088</v>
      </c>
      <c r="E6048" s="1">
        <v>45092</v>
      </c>
      <c r="F6048" t="s">
        <v>10696</v>
      </c>
      <c r="G6048" t="s">
        <v>88</v>
      </c>
      <c r="H6048" t="s">
        <v>4374</v>
      </c>
      <c r="I6048" t="s">
        <v>2319</v>
      </c>
      <c r="J6048">
        <v>14.368</v>
      </c>
      <c r="K6048">
        <v>2</v>
      </c>
      <c r="L6048">
        <v>0.2</v>
      </c>
      <c r="M6048">
        <v>3.9512</v>
      </c>
      <c r="N6048">
        <v>10.4168</v>
      </c>
      <c r="O6048">
        <v>2.8736000000000002</v>
      </c>
      <c r="P6048" t="s">
        <v>86</v>
      </c>
      <c r="Q6048" t="s">
        <v>10632</v>
      </c>
      <c r="R6048">
        <v>4</v>
      </c>
      <c r="S6048">
        <v>27.500000000000004</v>
      </c>
      <c r="T6048" t="s">
        <v>10766</v>
      </c>
      <c r="U6048" s="1">
        <v>44587</v>
      </c>
      <c r="V6048" s="1">
        <v>45823</v>
      </c>
      <c r="W6048" t="s">
        <v>10775</v>
      </c>
    </row>
    <row r="6049" spans="1:23" x14ac:dyDescent="0.25">
      <c r="A6049">
        <v>4000</v>
      </c>
      <c r="B6049" t="s">
        <v>7553</v>
      </c>
      <c r="C6049">
        <v>81737260</v>
      </c>
      <c r="D6049" s="1">
        <v>45088</v>
      </c>
      <c r="E6049" s="1">
        <v>45093</v>
      </c>
      <c r="F6049" t="s">
        <v>10700</v>
      </c>
      <c r="G6049" t="s">
        <v>88</v>
      </c>
      <c r="H6049" t="s">
        <v>3891</v>
      </c>
      <c r="I6049" t="s">
        <v>1488</v>
      </c>
      <c r="J6049">
        <v>11.696</v>
      </c>
      <c r="K6049">
        <v>2</v>
      </c>
      <c r="L6049">
        <v>0.2</v>
      </c>
      <c r="M6049">
        <v>3.9474</v>
      </c>
      <c r="N6049">
        <v>7.7485999999999997</v>
      </c>
      <c r="O6049">
        <v>2.3391999999999999</v>
      </c>
      <c r="P6049" t="s">
        <v>86</v>
      </c>
      <c r="Q6049" t="s">
        <v>10632</v>
      </c>
      <c r="R6049">
        <v>5</v>
      </c>
      <c r="S6049">
        <v>33.75</v>
      </c>
      <c r="T6049" t="s">
        <v>10766</v>
      </c>
      <c r="U6049" s="1">
        <v>45088</v>
      </c>
      <c r="V6049" s="1">
        <v>45672</v>
      </c>
      <c r="W6049" t="s">
        <v>10775</v>
      </c>
    </row>
    <row r="6050" spans="1:23" x14ac:dyDescent="0.25">
      <c r="A6050">
        <v>4001</v>
      </c>
      <c r="B6050" t="s">
        <v>7554</v>
      </c>
      <c r="C6050">
        <v>19534488</v>
      </c>
      <c r="D6050" s="1">
        <v>45088</v>
      </c>
      <c r="E6050" s="1">
        <v>45093</v>
      </c>
      <c r="F6050" t="s">
        <v>10700</v>
      </c>
      <c r="G6050" t="s">
        <v>92</v>
      </c>
      <c r="H6050" t="s">
        <v>4269</v>
      </c>
      <c r="I6050" t="s">
        <v>2341</v>
      </c>
      <c r="J6050">
        <v>17.12</v>
      </c>
      <c r="K6050">
        <v>4</v>
      </c>
      <c r="L6050">
        <v>0</v>
      </c>
      <c r="M6050">
        <v>7.7039999999999997</v>
      </c>
      <c r="N6050">
        <v>9.4160000000000004</v>
      </c>
      <c r="O6050">
        <v>0</v>
      </c>
      <c r="P6050" t="s">
        <v>86</v>
      </c>
      <c r="Q6050" t="s">
        <v>10631</v>
      </c>
      <c r="R6050">
        <v>5</v>
      </c>
      <c r="S6050">
        <v>44.999999999999993</v>
      </c>
      <c r="T6050" t="s">
        <v>10766</v>
      </c>
      <c r="U6050" s="1">
        <v>44488</v>
      </c>
      <c r="V6050" s="1">
        <v>45817</v>
      </c>
      <c r="W6050" t="s">
        <v>10775</v>
      </c>
    </row>
    <row r="6051" spans="1:23" x14ac:dyDescent="0.25">
      <c r="A6051">
        <v>4002</v>
      </c>
      <c r="B6051" t="s">
        <v>7555</v>
      </c>
      <c r="C6051">
        <v>51873459</v>
      </c>
      <c r="D6051" s="1">
        <v>45088</v>
      </c>
      <c r="E6051" s="1">
        <v>45094</v>
      </c>
      <c r="F6051" t="s">
        <v>10698</v>
      </c>
      <c r="G6051" t="s">
        <v>88</v>
      </c>
      <c r="H6051" t="s">
        <v>4319</v>
      </c>
      <c r="I6051" t="s">
        <v>2515</v>
      </c>
      <c r="J6051">
        <v>36.270000000000003</v>
      </c>
      <c r="K6051">
        <v>3</v>
      </c>
      <c r="L6051">
        <v>0</v>
      </c>
      <c r="M6051">
        <v>10.881</v>
      </c>
      <c r="N6051">
        <v>25.389000000000003</v>
      </c>
      <c r="O6051">
        <v>0</v>
      </c>
      <c r="P6051" t="s">
        <v>86</v>
      </c>
      <c r="Q6051" t="s">
        <v>10631</v>
      </c>
      <c r="R6051">
        <v>6</v>
      </c>
      <c r="S6051">
        <v>30</v>
      </c>
      <c r="T6051" t="s">
        <v>10766</v>
      </c>
      <c r="U6051" s="1">
        <v>44692</v>
      </c>
      <c r="V6051" s="1">
        <v>45721</v>
      </c>
      <c r="W6051" t="s">
        <v>10775</v>
      </c>
    </row>
    <row r="6052" spans="1:23" x14ac:dyDescent="0.25">
      <c r="A6052">
        <v>4003</v>
      </c>
      <c r="B6052" t="s">
        <v>7556</v>
      </c>
      <c r="C6052">
        <v>70121812</v>
      </c>
      <c r="D6052" s="1">
        <v>45088</v>
      </c>
      <c r="E6052" s="1">
        <v>45089</v>
      </c>
      <c r="F6052" t="s">
        <v>10703</v>
      </c>
      <c r="G6052" t="s">
        <v>3816</v>
      </c>
      <c r="H6052" t="s">
        <v>4026</v>
      </c>
      <c r="I6052" t="s">
        <v>1584</v>
      </c>
      <c r="J6052">
        <v>100.8</v>
      </c>
      <c r="K6052">
        <v>2</v>
      </c>
      <c r="L6052">
        <v>0.2</v>
      </c>
      <c r="M6052">
        <v>21.42</v>
      </c>
      <c r="N6052">
        <v>79.38</v>
      </c>
      <c r="O6052">
        <v>20.16</v>
      </c>
      <c r="P6052" t="s">
        <v>86</v>
      </c>
      <c r="Q6052" t="s">
        <v>10632</v>
      </c>
      <c r="R6052">
        <v>1</v>
      </c>
      <c r="S6052">
        <v>21.250000000000004</v>
      </c>
      <c r="T6052" t="s">
        <v>10766</v>
      </c>
      <c r="U6052" s="1">
        <v>44591</v>
      </c>
      <c r="V6052" s="1">
        <v>45695</v>
      </c>
      <c r="W6052" t="s">
        <v>10775</v>
      </c>
    </row>
    <row r="6053" spans="1:23" x14ac:dyDescent="0.25">
      <c r="A6053">
        <v>4004</v>
      </c>
      <c r="B6053" t="s">
        <v>7557</v>
      </c>
      <c r="C6053">
        <v>47639608</v>
      </c>
      <c r="D6053" s="1">
        <v>45089</v>
      </c>
      <c r="E6053" s="1">
        <v>45092</v>
      </c>
      <c r="F6053" t="s">
        <v>10701</v>
      </c>
      <c r="G6053" t="s">
        <v>92</v>
      </c>
      <c r="H6053" t="s">
        <v>5609</v>
      </c>
      <c r="I6053" t="s">
        <v>560</v>
      </c>
      <c r="J6053">
        <v>1618.37</v>
      </c>
      <c r="K6053">
        <v>13</v>
      </c>
      <c r="L6053">
        <v>0</v>
      </c>
      <c r="M6053">
        <v>356.04140000000001</v>
      </c>
      <c r="N6053">
        <v>1262.3285999999998</v>
      </c>
      <c r="O6053">
        <v>0</v>
      </c>
      <c r="P6053" t="s">
        <v>86</v>
      </c>
      <c r="Q6053" t="s">
        <v>10631</v>
      </c>
      <c r="R6053">
        <v>3</v>
      </c>
      <c r="S6053">
        <v>22.000000000000004</v>
      </c>
      <c r="T6053" t="s">
        <v>10766</v>
      </c>
      <c r="U6053" s="1">
        <v>44468</v>
      </c>
      <c r="V6053" s="1">
        <v>45295</v>
      </c>
      <c r="W6053" t="s">
        <v>10770</v>
      </c>
    </row>
    <row r="6054" spans="1:23" x14ac:dyDescent="0.25">
      <c r="A6054">
        <v>4005</v>
      </c>
      <c r="B6054" t="s">
        <v>7557</v>
      </c>
      <c r="C6054">
        <v>53599082</v>
      </c>
      <c r="D6054" s="1">
        <v>45089</v>
      </c>
      <c r="E6054" s="1">
        <v>45092</v>
      </c>
      <c r="F6054" t="s">
        <v>10701</v>
      </c>
      <c r="G6054" t="s">
        <v>92</v>
      </c>
      <c r="H6054" t="s">
        <v>5609</v>
      </c>
      <c r="I6054" t="s">
        <v>1667</v>
      </c>
      <c r="J6054">
        <v>99.6</v>
      </c>
      <c r="K6054">
        <v>1</v>
      </c>
      <c r="L6054">
        <v>0</v>
      </c>
      <c r="M6054">
        <v>36.851999999999997</v>
      </c>
      <c r="N6054">
        <v>62.747999999999998</v>
      </c>
      <c r="O6054">
        <v>0</v>
      </c>
      <c r="P6054" t="s">
        <v>86</v>
      </c>
      <c r="Q6054" t="s">
        <v>10631</v>
      </c>
      <c r="R6054">
        <v>3</v>
      </c>
      <c r="S6054">
        <v>37</v>
      </c>
      <c r="T6054" t="s">
        <v>10766</v>
      </c>
      <c r="U6054" s="1">
        <v>44468</v>
      </c>
      <c r="V6054" s="1">
        <v>45295</v>
      </c>
      <c r="W6054" t="s">
        <v>10771</v>
      </c>
    </row>
    <row r="6055" spans="1:23" x14ac:dyDescent="0.25">
      <c r="A6055">
        <v>4006</v>
      </c>
      <c r="B6055" t="s">
        <v>7558</v>
      </c>
      <c r="C6055">
        <v>79222770</v>
      </c>
      <c r="D6055" s="1">
        <v>45089</v>
      </c>
      <c r="E6055" s="1">
        <v>45093</v>
      </c>
      <c r="F6055" t="s">
        <v>10696</v>
      </c>
      <c r="G6055" t="s">
        <v>88</v>
      </c>
      <c r="H6055" t="s">
        <v>70</v>
      </c>
      <c r="I6055" t="s">
        <v>1979</v>
      </c>
      <c r="J6055">
        <v>60.984000000000002</v>
      </c>
      <c r="K6055">
        <v>7</v>
      </c>
      <c r="L6055">
        <v>0.2</v>
      </c>
      <c r="M6055">
        <v>4.5738000000000003</v>
      </c>
      <c r="N6055">
        <v>56.410200000000003</v>
      </c>
      <c r="O6055">
        <v>12.196800000000001</v>
      </c>
      <c r="P6055" t="s">
        <v>86</v>
      </c>
      <c r="Q6055" t="s">
        <v>10632</v>
      </c>
      <c r="R6055">
        <v>4</v>
      </c>
      <c r="S6055">
        <v>7.5</v>
      </c>
      <c r="T6055" t="s">
        <v>10768</v>
      </c>
      <c r="U6055" s="1">
        <v>45089</v>
      </c>
      <c r="V6055" s="1">
        <v>45409</v>
      </c>
      <c r="W6055" t="s">
        <v>10770</v>
      </c>
    </row>
    <row r="6056" spans="1:23" x14ac:dyDescent="0.25">
      <c r="A6056">
        <v>4007</v>
      </c>
      <c r="B6056" t="s">
        <v>7559</v>
      </c>
      <c r="C6056">
        <v>24047713</v>
      </c>
      <c r="D6056" s="1">
        <v>45089</v>
      </c>
      <c r="E6056" s="1">
        <v>45092</v>
      </c>
      <c r="F6056" t="s">
        <v>10701</v>
      </c>
      <c r="G6056" t="s">
        <v>3816</v>
      </c>
      <c r="H6056" t="s">
        <v>5075</v>
      </c>
      <c r="I6056" t="s">
        <v>391</v>
      </c>
      <c r="J6056">
        <v>47.975999999999999</v>
      </c>
      <c r="K6056">
        <v>3</v>
      </c>
      <c r="L6056">
        <v>0.2</v>
      </c>
      <c r="M6056">
        <v>4.7976000000000001</v>
      </c>
      <c r="N6056">
        <v>43.178399999999996</v>
      </c>
      <c r="O6056">
        <v>9.5952000000000002</v>
      </c>
      <c r="P6056" t="s">
        <v>86</v>
      </c>
      <c r="Q6056" t="s">
        <v>10632</v>
      </c>
      <c r="R6056">
        <v>3</v>
      </c>
      <c r="S6056">
        <v>10</v>
      </c>
      <c r="T6056" t="s">
        <v>10767</v>
      </c>
      <c r="U6056" s="1">
        <v>44658</v>
      </c>
      <c r="V6056" s="1">
        <v>45796</v>
      </c>
      <c r="W6056" t="s">
        <v>10775</v>
      </c>
    </row>
    <row r="6057" spans="1:23" x14ac:dyDescent="0.25">
      <c r="A6057">
        <v>4008</v>
      </c>
      <c r="B6057" t="s">
        <v>7560</v>
      </c>
      <c r="C6057">
        <v>526974</v>
      </c>
      <c r="D6057" s="1">
        <v>45089</v>
      </c>
      <c r="E6057" s="1">
        <v>45095</v>
      </c>
      <c r="F6057" t="s">
        <v>10698</v>
      </c>
      <c r="G6057" t="s">
        <v>88</v>
      </c>
      <c r="H6057" t="s">
        <v>5233</v>
      </c>
      <c r="I6057" t="s">
        <v>3393</v>
      </c>
      <c r="J6057">
        <v>50.88</v>
      </c>
      <c r="K6057">
        <v>6</v>
      </c>
      <c r="L6057">
        <v>0.2</v>
      </c>
      <c r="M6057">
        <v>14.628</v>
      </c>
      <c r="N6057">
        <v>36.252000000000002</v>
      </c>
      <c r="O6057">
        <v>10.176000000000002</v>
      </c>
      <c r="P6057" t="s">
        <v>86</v>
      </c>
      <c r="Q6057" t="s">
        <v>10632</v>
      </c>
      <c r="R6057">
        <v>6</v>
      </c>
      <c r="S6057">
        <v>28.749999999999996</v>
      </c>
      <c r="T6057" t="s">
        <v>10766</v>
      </c>
      <c r="U6057" s="1">
        <v>44571</v>
      </c>
      <c r="V6057" s="1">
        <v>45809</v>
      </c>
      <c r="W6057" t="s">
        <v>10763</v>
      </c>
    </row>
    <row r="6058" spans="1:23" x14ac:dyDescent="0.25">
      <c r="A6058">
        <v>4009</v>
      </c>
      <c r="B6058" t="s">
        <v>7560</v>
      </c>
      <c r="C6058">
        <v>59038633</v>
      </c>
      <c r="D6058" s="1">
        <v>45089</v>
      </c>
      <c r="E6058" s="1">
        <v>45095</v>
      </c>
      <c r="F6058" t="s">
        <v>10698</v>
      </c>
      <c r="G6058" t="s">
        <v>88</v>
      </c>
      <c r="H6058" t="s">
        <v>5233</v>
      </c>
      <c r="I6058" t="s">
        <v>1783</v>
      </c>
      <c r="J6058">
        <v>27.312000000000001</v>
      </c>
      <c r="K6058">
        <v>2</v>
      </c>
      <c r="L6058">
        <v>0.2</v>
      </c>
      <c r="M6058">
        <v>9.2178000000000004</v>
      </c>
      <c r="N6058">
        <v>18.094200000000001</v>
      </c>
      <c r="O6058">
        <v>5.4624000000000006</v>
      </c>
      <c r="P6058" t="s">
        <v>86</v>
      </c>
      <c r="Q6058" t="s">
        <v>10632</v>
      </c>
      <c r="R6058">
        <v>6</v>
      </c>
      <c r="S6058">
        <v>33.75</v>
      </c>
      <c r="T6058" t="s">
        <v>10766</v>
      </c>
      <c r="U6058" s="1">
        <v>44571</v>
      </c>
      <c r="V6058" s="1">
        <v>45809</v>
      </c>
      <c r="W6058" t="s">
        <v>10775</v>
      </c>
    </row>
    <row r="6059" spans="1:23" x14ac:dyDescent="0.25">
      <c r="A6059">
        <v>4010</v>
      </c>
      <c r="B6059" t="s">
        <v>7561</v>
      </c>
      <c r="C6059">
        <v>15048626</v>
      </c>
      <c r="D6059" s="1">
        <v>45089</v>
      </c>
      <c r="E6059" s="1">
        <v>45091</v>
      </c>
      <c r="F6059" t="s">
        <v>10697</v>
      </c>
      <c r="G6059" t="s">
        <v>92</v>
      </c>
      <c r="H6059" t="s">
        <v>4482</v>
      </c>
      <c r="I6059" t="s">
        <v>1857</v>
      </c>
      <c r="J6059">
        <v>3.008</v>
      </c>
      <c r="K6059">
        <v>2</v>
      </c>
      <c r="L6059">
        <v>0.2</v>
      </c>
      <c r="M6059">
        <v>0.33839999999999998</v>
      </c>
      <c r="N6059">
        <v>2.6696</v>
      </c>
      <c r="O6059">
        <v>0.60160000000000002</v>
      </c>
      <c r="P6059" t="s">
        <v>86</v>
      </c>
      <c r="Q6059" t="s">
        <v>10632</v>
      </c>
      <c r="R6059">
        <v>2</v>
      </c>
      <c r="S6059">
        <v>11.249999999999998</v>
      </c>
      <c r="T6059" t="s">
        <v>10767</v>
      </c>
      <c r="U6059" s="1">
        <v>44689</v>
      </c>
      <c r="V6059" s="1">
        <v>45796</v>
      </c>
      <c r="W6059" t="s">
        <v>10775</v>
      </c>
    </row>
    <row r="6060" spans="1:23" x14ac:dyDescent="0.25">
      <c r="A6060">
        <v>4011</v>
      </c>
      <c r="B6060" t="s">
        <v>7562</v>
      </c>
      <c r="C6060">
        <v>18051056</v>
      </c>
      <c r="D6060" s="1">
        <v>45089</v>
      </c>
      <c r="E6060" s="1">
        <v>45094</v>
      </c>
      <c r="F6060" t="s">
        <v>10700</v>
      </c>
      <c r="G6060" t="s">
        <v>92</v>
      </c>
      <c r="H6060" t="s">
        <v>4791</v>
      </c>
      <c r="I6060" t="s">
        <v>1814</v>
      </c>
      <c r="J6060">
        <v>600.53</v>
      </c>
      <c r="K6060">
        <v>2</v>
      </c>
      <c r="L6060">
        <v>0.3</v>
      </c>
      <c r="M6060">
        <v>137.26400000000001</v>
      </c>
      <c r="N6060">
        <v>463.26599999999996</v>
      </c>
      <c r="O6060">
        <v>180.15899999999999</v>
      </c>
      <c r="P6060" t="s">
        <v>86</v>
      </c>
      <c r="Q6060" t="s">
        <v>10632</v>
      </c>
      <c r="R6060">
        <v>5</v>
      </c>
      <c r="S6060">
        <v>22.857142857142858</v>
      </c>
      <c r="T6060" t="s">
        <v>10766</v>
      </c>
      <c r="U6060" s="1">
        <v>44620</v>
      </c>
      <c r="V6060" s="1">
        <v>45795</v>
      </c>
      <c r="W6060" t="s">
        <v>10775</v>
      </c>
    </row>
    <row r="6061" spans="1:23" x14ac:dyDescent="0.25">
      <c r="A6061">
        <v>4012</v>
      </c>
      <c r="B6061" t="s">
        <v>7562</v>
      </c>
      <c r="C6061">
        <v>86034990</v>
      </c>
      <c r="D6061" s="1">
        <v>45089</v>
      </c>
      <c r="E6061" s="1">
        <v>45094</v>
      </c>
      <c r="F6061" t="s">
        <v>10700</v>
      </c>
      <c r="G6061" t="s">
        <v>92</v>
      </c>
      <c r="H6061" t="s">
        <v>4791</v>
      </c>
      <c r="I6061" t="s">
        <v>1586</v>
      </c>
      <c r="J6061">
        <v>59.904000000000003</v>
      </c>
      <c r="K6061">
        <v>2</v>
      </c>
      <c r="L6061">
        <v>0.2</v>
      </c>
      <c r="M6061">
        <v>14.2272</v>
      </c>
      <c r="N6061">
        <v>45.6768</v>
      </c>
      <c r="O6061">
        <v>11.980800000000002</v>
      </c>
      <c r="P6061" t="s">
        <v>86</v>
      </c>
      <c r="Q6061" t="s">
        <v>10632</v>
      </c>
      <c r="R6061">
        <v>5</v>
      </c>
      <c r="S6061">
        <v>23.75</v>
      </c>
      <c r="T6061" t="s">
        <v>10766</v>
      </c>
      <c r="U6061" s="1">
        <v>44620</v>
      </c>
      <c r="V6061" s="1">
        <v>45795</v>
      </c>
      <c r="W6061" t="s">
        <v>10775</v>
      </c>
    </row>
    <row r="6062" spans="1:23" x14ac:dyDescent="0.25">
      <c r="A6062">
        <v>4013</v>
      </c>
      <c r="B6062" t="s">
        <v>7562</v>
      </c>
      <c r="C6062">
        <v>11766044</v>
      </c>
      <c r="D6062" s="1">
        <v>45089</v>
      </c>
      <c r="E6062" s="1">
        <v>45094</v>
      </c>
      <c r="F6062" t="s">
        <v>10700</v>
      </c>
      <c r="G6062" t="s">
        <v>92</v>
      </c>
      <c r="H6062" t="s">
        <v>4791</v>
      </c>
      <c r="I6062" t="s">
        <v>1667</v>
      </c>
      <c r="J6062">
        <v>637.44000000000005</v>
      </c>
      <c r="K6062">
        <v>8</v>
      </c>
      <c r="L6062">
        <v>0.2</v>
      </c>
      <c r="M6062">
        <v>135.45599999999999</v>
      </c>
      <c r="N6062">
        <v>501.98400000000004</v>
      </c>
      <c r="O6062">
        <v>127.48800000000001</v>
      </c>
      <c r="P6062" t="s">
        <v>86</v>
      </c>
      <c r="Q6062" t="s">
        <v>10632</v>
      </c>
      <c r="R6062">
        <v>5</v>
      </c>
      <c r="S6062">
        <v>21.249999999999996</v>
      </c>
      <c r="T6062" t="s">
        <v>10766</v>
      </c>
      <c r="U6062" s="1">
        <v>44620</v>
      </c>
      <c r="V6062" s="1">
        <v>45795</v>
      </c>
      <c r="W6062" t="s">
        <v>10763</v>
      </c>
    </row>
    <row r="6063" spans="1:23" x14ac:dyDescent="0.25">
      <c r="A6063">
        <v>4014</v>
      </c>
      <c r="B6063" t="s">
        <v>7562</v>
      </c>
      <c r="C6063">
        <v>91018883</v>
      </c>
      <c r="D6063" s="1">
        <v>45089</v>
      </c>
      <c r="E6063" s="1">
        <v>45094</v>
      </c>
      <c r="F6063" t="s">
        <v>10700</v>
      </c>
      <c r="G6063" t="s">
        <v>92</v>
      </c>
      <c r="H6063" t="s">
        <v>4791</v>
      </c>
      <c r="I6063" t="s">
        <v>1106</v>
      </c>
      <c r="J6063">
        <v>51.756</v>
      </c>
      <c r="K6063">
        <v>3</v>
      </c>
      <c r="L6063">
        <v>0.6</v>
      </c>
      <c r="M6063">
        <v>-33.641399999999997</v>
      </c>
      <c r="N6063">
        <v>85.397400000000005</v>
      </c>
      <c r="O6063">
        <v>31.053599999999999</v>
      </c>
      <c r="P6063" t="s">
        <v>10633</v>
      </c>
      <c r="Q6063" t="s">
        <v>10632</v>
      </c>
      <c r="R6063">
        <v>5</v>
      </c>
      <c r="S6063">
        <v>-64.999999999999986</v>
      </c>
      <c r="T6063" t="s">
        <v>10768</v>
      </c>
      <c r="U6063" s="1">
        <v>44620</v>
      </c>
      <c r="V6063" s="1">
        <v>45795</v>
      </c>
      <c r="W6063" t="s">
        <v>10775</v>
      </c>
    </row>
    <row r="6064" spans="1:23" x14ac:dyDescent="0.25">
      <c r="A6064">
        <v>4015</v>
      </c>
      <c r="B6064" t="s">
        <v>7563</v>
      </c>
      <c r="C6064">
        <v>81030612</v>
      </c>
      <c r="D6064" s="1">
        <v>45090</v>
      </c>
      <c r="E6064" s="1">
        <v>45095</v>
      </c>
      <c r="F6064" t="s">
        <v>10700</v>
      </c>
      <c r="G6064" t="s">
        <v>88</v>
      </c>
      <c r="H6064" t="s">
        <v>5640</v>
      </c>
      <c r="I6064" t="s">
        <v>1699</v>
      </c>
      <c r="J6064">
        <v>17.12</v>
      </c>
      <c r="K6064">
        <v>4</v>
      </c>
      <c r="L6064">
        <v>0</v>
      </c>
      <c r="M6064">
        <v>4.9648000000000003</v>
      </c>
      <c r="N6064">
        <v>12.155200000000001</v>
      </c>
      <c r="O6064">
        <v>0</v>
      </c>
      <c r="P6064" t="s">
        <v>86</v>
      </c>
      <c r="Q6064" t="s">
        <v>10631</v>
      </c>
      <c r="R6064">
        <v>5</v>
      </c>
      <c r="S6064">
        <v>28.999999999999996</v>
      </c>
      <c r="T6064" t="s">
        <v>10766</v>
      </c>
      <c r="U6064" s="1">
        <v>44485</v>
      </c>
      <c r="V6064" s="1">
        <v>45494</v>
      </c>
      <c r="W6064" t="s">
        <v>10770</v>
      </c>
    </row>
    <row r="6065" spans="1:23" x14ac:dyDescent="0.25">
      <c r="A6065">
        <v>4016</v>
      </c>
      <c r="B6065" t="s">
        <v>7564</v>
      </c>
      <c r="C6065">
        <v>90500789</v>
      </c>
      <c r="D6065" s="1">
        <v>45090</v>
      </c>
      <c r="E6065" s="1">
        <v>45091</v>
      </c>
      <c r="F6065" t="s">
        <v>10703</v>
      </c>
      <c r="G6065" t="s">
        <v>3816</v>
      </c>
      <c r="H6065" t="s">
        <v>3883</v>
      </c>
      <c r="I6065" t="s">
        <v>2550</v>
      </c>
      <c r="J6065">
        <v>33.567999999999998</v>
      </c>
      <c r="K6065">
        <v>2</v>
      </c>
      <c r="L6065">
        <v>0.2</v>
      </c>
      <c r="M6065">
        <v>1.6783999999999999</v>
      </c>
      <c r="N6065">
        <v>31.889599999999998</v>
      </c>
      <c r="O6065">
        <v>6.7135999999999996</v>
      </c>
      <c r="P6065" t="s">
        <v>86</v>
      </c>
      <c r="Q6065" t="s">
        <v>10632</v>
      </c>
      <c r="R6065">
        <v>1</v>
      </c>
      <c r="S6065">
        <v>5</v>
      </c>
      <c r="T6065" t="s">
        <v>10768</v>
      </c>
      <c r="U6065" s="1">
        <v>44697</v>
      </c>
      <c r="V6065" s="1">
        <v>45671</v>
      </c>
      <c r="W6065" t="s">
        <v>10775</v>
      </c>
    </row>
    <row r="6066" spans="1:23" x14ac:dyDescent="0.25">
      <c r="A6066">
        <v>4017</v>
      </c>
      <c r="B6066" t="s">
        <v>7564</v>
      </c>
      <c r="C6066">
        <v>892592</v>
      </c>
      <c r="D6066" s="1">
        <v>45090</v>
      </c>
      <c r="E6066" s="1">
        <v>45091</v>
      </c>
      <c r="F6066" t="s">
        <v>10703</v>
      </c>
      <c r="G6066" t="s">
        <v>3816</v>
      </c>
      <c r="H6066" t="s">
        <v>3883</v>
      </c>
      <c r="I6066" t="s">
        <v>1853</v>
      </c>
      <c r="J6066">
        <v>422.625</v>
      </c>
      <c r="K6066">
        <v>7</v>
      </c>
      <c r="L6066">
        <v>0.3</v>
      </c>
      <c r="M6066">
        <v>0</v>
      </c>
      <c r="N6066">
        <v>422.625</v>
      </c>
      <c r="O6066">
        <v>126.78749999999999</v>
      </c>
      <c r="P6066" t="s">
        <v>10633</v>
      </c>
      <c r="Q6066" t="s">
        <v>10632</v>
      </c>
      <c r="R6066">
        <v>1</v>
      </c>
      <c r="S6066">
        <v>0</v>
      </c>
      <c r="T6066" t="s">
        <v>10768</v>
      </c>
      <c r="U6066" s="1">
        <v>44697</v>
      </c>
      <c r="V6066" s="1">
        <v>45671</v>
      </c>
      <c r="W6066" t="s">
        <v>10763</v>
      </c>
    </row>
    <row r="6067" spans="1:23" x14ac:dyDescent="0.25">
      <c r="A6067">
        <v>4018</v>
      </c>
      <c r="B6067" t="s">
        <v>7565</v>
      </c>
      <c r="C6067">
        <v>83621734</v>
      </c>
      <c r="D6067" s="1">
        <v>45091</v>
      </c>
      <c r="E6067" s="1">
        <v>45094</v>
      </c>
      <c r="F6067" t="s">
        <v>10701</v>
      </c>
      <c r="G6067" t="s">
        <v>3816</v>
      </c>
      <c r="H6067" t="s">
        <v>5064</v>
      </c>
      <c r="I6067" t="s">
        <v>1208</v>
      </c>
      <c r="J6067">
        <v>194.32</v>
      </c>
      <c r="K6067">
        <v>4</v>
      </c>
      <c r="L6067">
        <v>0</v>
      </c>
      <c r="M6067">
        <v>56.352800000000002</v>
      </c>
      <c r="N6067">
        <v>137.96719999999999</v>
      </c>
      <c r="O6067">
        <v>0</v>
      </c>
      <c r="P6067" t="s">
        <v>86</v>
      </c>
      <c r="Q6067" t="s">
        <v>10631</v>
      </c>
      <c r="R6067">
        <v>3</v>
      </c>
      <c r="S6067">
        <v>29.000000000000004</v>
      </c>
      <c r="T6067" t="s">
        <v>10766</v>
      </c>
      <c r="U6067" s="1">
        <v>44402</v>
      </c>
      <c r="V6067" s="1">
        <v>45795</v>
      </c>
      <c r="W6067" t="s">
        <v>10775</v>
      </c>
    </row>
    <row r="6068" spans="1:23" x14ac:dyDescent="0.25">
      <c r="A6068">
        <v>4019</v>
      </c>
      <c r="B6068" t="s">
        <v>7566</v>
      </c>
      <c r="C6068">
        <v>64861557</v>
      </c>
      <c r="D6068" s="1">
        <v>45092</v>
      </c>
      <c r="E6068" s="1">
        <v>45095</v>
      </c>
      <c r="F6068" t="s">
        <v>10701</v>
      </c>
      <c r="G6068" t="s">
        <v>3816</v>
      </c>
      <c r="H6068" t="s">
        <v>6400</v>
      </c>
      <c r="I6068" t="s">
        <v>548</v>
      </c>
      <c r="J6068">
        <v>5.5839999999999996</v>
      </c>
      <c r="K6068">
        <v>2</v>
      </c>
      <c r="L6068">
        <v>0.2</v>
      </c>
      <c r="M6068">
        <v>1.8148</v>
      </c>
      <c r="N6068">
        <v>3.7691999999999997</v>
      </c>
      <c r="O6068">
        <v>1.1168</v>
      </c>
      <c r="P6068" t="s">
        <v>86</v>
      </c>
      <c r="Q6068" t="s">
        <v>10632</v>
      </c>
      <c r="R6068">
        <v>3</v>
      </c>
      <c r="S6068">
        <v>32.5</v>
      </c>
      <c r="T6068" t="s">
        <v>10766</v>
      </c>
      <c r="U6068" s="1">
        <v>44708</v>
      </c>
      <c r="V6068" s="1">
        <v>45092</v>
      </c>
      <c r="W6068" t="s">
        <v>10770</v>
      </c>
    </row>
    <row r="6069" spans="1:23" x14ac:dyDescent="0.25">
      <c r="A6069">
        <v>4020</v>
      </c>
      <c r="B6069" t="s">
        <v>7566</v>
      </c>
      <c r="C6069">
        <v>86168941</v>
      </c>
      <c r="D6069" s="1">
        <v>45092</v>
      </c>
      <c r="E6069" s="1">
        <v>45095</v>
      </c>
      <c r="F6069" t="s">
        <v>10701</v>
      </c>
      <c r="G6069" t="s">
        <v>3816</v>
      </c>
      <c r="H6069" t="s">
        <v>6400</v>
      </c>
      <c r="I6069" t="s">
        <v>550</v>
      </c>
      <c r="J6069">
        <v>22.704000000000001</v>
      </c>
      <c r="K6069">
        <v>6</v>
      </c>
      <c r="L6069">
        <v>0.2</v>
      </c>
      <c r="M6069">
        <v>8.2302</v>
      </c>
      <c r="N6069">
        <v>14.473800000000001</v>
      </c>
      <c r="O6069">
        <v>4.5407999999999999</v>
      </c>
      <c r="P6069" t="s">
        <v>86</v>
      </c>
      <c r="Q6069" t="s">
        <v>10632</v>
      </c>
      <c r="R6069">
        <v>3</v>
      </c>
      <c r="S6069">
        <v>36.25</v>
      </c>
      <c r="T6069" t="s">
        <v>10766</v>
      </c>
      <c r="U6069" s="1">
        <v>44708</v>
      </c>
      <c r="V6069" s="1">
        <v>45092</v>
      </c>
      <c r="W6069" t="s">
        <v>10770</v>
      </c>
    </row>
    <row r="6070" spans="1:23" x14ac:dyDescent="0.25">
      <c r="A6070">
        <v>4021</v>
      </c>
      <c r="B6070" t="s">
        <v>7566</v>
      </c>
      <c r="C6070">
        <v>4957378</v>
      </c>
      <c r="D6070" s="1">
        <v>45092</v>
      </c>
      <c r="E6070" s="1">
        <v>45095</v>
      </c>
      <c r="F6070" t="s">
        <v>10701</v>
      </c>
      <c r="G6070" t="s">
        <v>3816</v>
      </c>
      <c r="H6070" t="s">
        <v>6400</v>
      </c>
      <c r="I6070" t="s">
        <v>323</v>
      </c>
      <c r="J6070">
        <v>19.776</v>
      </c>
      <c r="K6070">
        <v>4</v>
      </c>
      <c r="L6070">
        <v>0.7</v>
      </c>
      <c r="M6070">
        <v>-13.8432</v>
      </c>
      <c r="N6070">
        <v>33.619199999999999</v>
      </c>
      <c r="O6070">
        <v>13.8432</v>
      </c>
      <c r="P6070" t="s">
        <v>10633</v>
      </c>
      <c r="Q6070" t="s">
        <v>10632</v>
      </c>
      <c r="R6070">
        <v>3</v>
      </c>
      <c r="S6070">
        <v>-70</v>
      </c>
      <c r="T6070" t="s">
        <v>10768</v>
      </c>
      <c r="U6070" s="1">
        <v>44708</v>
      </c>
      <c r="V6070" s="1">
        <v>45092</v>
      </c>
      <c r="W6070" t="s">
        <v>10770</v>
      </c>
    </row>
    <row r="6071" spans="1:23" x14ac:dyDescent="0.25">
      <c r="A6071">
        <v>4022</v>
      </c>
      <c r="B6071" t="s">
        <v>7566</v>
      </c>
      <c r="C6071">
        <v>68455832</v>
      </c>
      <c r="D6071" s="1">
        <v>45092</v>
      </c>
      <c r="E6071" s="1">
        <v>45095</v>
      </c>
      <c r="F6071" t="s">
        <v>10701</v>
      </c>
      <c r="G6071" t="s">
        <v>3816</v>
      </c>
      <c r="H6071" t="s">
        <v>6400</v>
      </c>
      <c r="I6071" t="s">
        <v>552</v>
      </c>
      <c r="J6071">
        <v>72.703999999999994</v>
      </c>
      <c r="K6071">
        <v>4</v>
      </c>
      <c r="L6071">
        <v>0.2</v>
      </c>
      <c r="M6071">
        <v>19.084800000000001</v>
      </c>
      <c r="N6071">
        <v>53.619199999999992</v>
      </c>
      <c r="O6071">
        <v>14.540799999999999</v>
      </c>
      <c r="P6071" t="s">
        <v>86</v>
      </c>
      <c r="Q6071" t="s">
        <v>10632</v>
      </c>
      <c r="R6071">
        <v>3</v>
      </c>
      <c r="S6071">
        <v>26.250000000000007</v>
      </c>
      <c r="T6071" t="s">
        <v>10766</v>
      </c>
      <c r="U6071" s="1">
        <v>44708</v>
      </c>
      <c r="V6071" s="1">
        <v>45092</v>
      </c>
      <c r="W6071" t="s">
        <v>10770</v>
      </c>
    </row>
    <row r="6072" spans="1:23" x14ac:dyDescent="0.25">
      <c r="A6072">
        <v>4023</v>
      </c>
      <c r="B6072" t="s">
        <v>7566</v>
      </c>
      <c r="C6072">
        <v>34291118</v>
      </c>
      <c r="D6072" s="1">
        <v>45092</v>
      </c>
      <c r="E6072" s="1">
        <v>45095</v>
      </c>
      <c r="F6072" t="s">
        <v>10701</v>
      </c>
      <c r="G6072" t="s">
        <v>3816</v>
      </c>
      <c r="H6072" t="s">
        <v>6400</v>
      </c>
      <c r="I6072" t="s">
        <v>554</v>
      </c>
      <c r="J6072">
        <v>479.988</v>
      </c>
      <c r="K6072">
        <v>4</v>
      </c>
      <c r="L6072">
        <v>0.7</v>
      </c>
      <c r="M6072">
        <v>-383.99040000000002</v>
      </c>
      <c r="N6072">
        <v>863.97839999999997</v>
      </c>
      <c r="O6072">
        <v>335.99160000000001</v>
      </c>
      <c r="P6072" t="s">
        <v>10633</v>
      </c>
      <c r="Q6072" t="s">
        <v>10632</v>
      </c>
      <c r="R6072">
        <v>3</v>
      </c>
      <c r="S6072">
        <v>-80</v>
      </c>
      <c r="T6072" t="s">
        <v>10768</v>
      </c>
      <c r="U6072" s="1">
        <v>44708</v>
      </c>
      <c r="V6072" s="1">
        <v>45092</v>
      </c>
      <c r="W6072" t="s">
        <v>10770</v>
      </c>
    </row>
    <row r="6073" spans="1:23" x14ac:dyDescent="0.25">
      <c r="A6073">
        <v>4024</v>
      </c>
      <c r="B6073" t="s">
        <v>7566</v>
      </c>
      <c r="C6073">
        <v>67519896</v>
      </c>
      <c r="D6073" s="1">
        <v>45092</v>
      </c>
      <c r="E6073" s="1">
        <v>45095</v>
      </c>
      <c r="F6073" t="s">
        <v>10701</v>
      </c>
      <c r="G6073" t="s">
        <v>3816</v>
      </c>
      <c r="H6073" t="s">
        <v>6400</v>
      </c>
      <c r="I6073" t="s">
        <v>556</v>
      </c>
      <c r="J6073">
        <v>27.167999999999999</v>
      </c>
      <c r="K6073">
        <v>2</v>
      </c>
      <c r="L6073">
        <v>0.2</v>
      </c>
      <c r="M6073">
        <v>2.7168000000000001</v>
      </c>
      <c r="N6073">
        <v>24.4512</v>
      </c>
      <c r="O6073">
        <v>5.4336000000000002</v>
      </c>
      <c r="P6073" t="s">
        <v>86</v>
      </c>
      <c r="Q6073" t="s">
        <v>10632</v>
      </c>
      <c r="R6073">
        <v>3</v>
      </c>
      <c r="S6073">
        <v>10</v>
      </c>
      <c r="T6073" t="s">
        <v>10767</v>
      </c>
      <c r="U6073" s="1">
        <v>44708</v>
      </c>
      <c r="V6073" s="1">
        <v>45092</v>
      </c>
      <c r="W6073" t="s">
        <v>10770</v>
      </c>
    </row>
    <row r="6074" spans="1:23" x14ac:dyDescent="0.25">
      <c r="A6074">
        <v>4025</v>
      </c>
      <c r="B6074" t="s">
        <v>7567</v>
      </c>
      <c r="C6074">
        <v>12918505</v>
      </c>
      <c r="D6074" s="1">
        <v>45092</v>
      </c>
      <c r="E6074" s="1">
        <v>45094</v>
      </c>
      <c r="F6074" t="s">
        <v>10697</v>
      </c>
      <c r="G6074" t="s">
        <v>3816</v>
      </c>
      <c r="H6074" t="s">
        <v>4886</v>
      </c>
      <c r="I6074" t="s">
        <v>1416</v>
      </c>
      <c r="J6074">
        <v>132.79</v>
      </c>
      <c r="K6074">
        <v>7</v>
      </c>
      <c r="L6074">
        <v>0</v>
      </c>
      <c r="M6074">
        <v>63.739199999999997</v>
      </c>
      <c r="N6074">
        <v>69.050799999999995</v>
      </c>
      <c r="O6074">
        <v>0</v>
      </c>
      <c r="P6074" t="s">
        <v>86</v>
      </c>
      <c r="Q6074" t="s">
        <v>10631</v>
      </c>
      <c r="R6074">
        <v>2</v>
      </c>
      <c r="S6074">
        <v>48</v>
      </c>
      <c r="T6074" t="s">
        <v>10766</v>
      </c>
      <c r="U6074" s="1">
        <v>44855</v>
      </c>
      <c r="V6074" s="1">
        <v>45782</v>
      </c>
      <c r="W6074" t="s">
        <v>10763</v>
      </c>
    </row>
    <row r="6075" spans="1:23" x14ac:dyDescent="0.25">
      <c r="A6075">
        <v>4026</v>
      </c>
      <c r="B6075" t="s">
        <v>7567</v>
      </c>
      <c r="C6075">
        <v>36492238</v>
      </c>
      <c r="D6075" s="1">
        <v>45092</v>
      </c>
      <c r="E6075" s="1">
        <v>45094</v>
      </c>
      <c r="F6075" t="s">
        <v>10697</v>
      </c>
      <c r="G6075" t="s">
        <v>3816</v>
      </c>
      <c r="H6075" t="s">
        <v>4886</v>
      </c>
      <c r="I6075" t="s">
        <v>161</v>
      </c>
      <c r="J6075">
        <v>12.96</v>
      </c>
      <c r="K6075">
        <v>2</v>
      </c>
      <c r="L6075">
        <v>0</v>
      </c>
      <c r="M6075">
        <v>6.2207999999999997</v>
      </c>
      <c r="N6075">
        <v>6.7392000000000012</v>
      </c>
      <c r="O6075">
        <v>0</v>
      </c>
      <c r="P6075" t="s">
        <v>86</v>
      </c>
      <c r="Q6075" t="s">
        <v>10631</v>
      </c>
      <c r="R6075">
        <v>2</v>
      </c>
      <c r="S6075">
        <v>47.999999999999993</v>
      </c>
      <c r="T6075" t="s">
        <v>10766</v>
      </c>
      <c r="U6075" s="1">
        <v>44855</v>
      </c>
      <c r="V6075" s="1">
        <v>45782</v>
      </c>
      <c r="W6075" t="s">
        <v>10775</v>
      </c>
    </row>
    <row r="6076" spans="1:23" x14ac:dyDescent="0.25">
      <c r="A6076">
        <v>4027</v>
      </c>
      <c r="B6076" t="s">
        <v>7567</v>
      </c>
      <c r="C6076">
        <v>42469429</v>
      </c>
      <c r="D6076" s="1">
        <v>45092</v>
      </c>
      <c r="E6076" s="1">
        <v>45094</v>
      </c>
      <c r="F6076" t="s">
        <v>10697</v>
      </c>
      <c r="G6076" t="s">
        <v>3816</v>
      </c>
      <c r="H6076" t="s">
        <v>4886</v>
      </c>
      <c r="I6076" t="s">
        <v>1418</v>
      </c>
      <c r="J6076">
        <v>21.56</v>
      </c>
      <c r="K6076">
        <v>7</v>
      </c>
      <c r="L6076">
        <v>0</v>
      </c>
      <c r="M6076">
        <v>10.348800000000001</v>
      </c>
      <c r="N6076">
        <v>11.211199999999998</v>
      </c>
      <c r="O6076">
        <v>0</v>
      </c>
      <c r="P6076" t="s">
        <v>86</v>
      </c>
      <c r="Q6076" t="s">
        <v>10631</v>
      </c>
      <c r="R6076">
        <v>2</v>
      </c>
      <c r="S6076">
        <v>48.000000000000007</v>
      </c>
      <c r="T6076" t="s">
        <v>10766</v>
      </c>
      <c r="U6076" s="1">
        <v>44855</v>
      </c>
      <c r="V6076" s="1">
        <v>45782</v>
      </c>
      <c r="W6076" t="s">
        <v>10763</v>
      </c>
    </row>
    <row r="6077" spans="1:23" x14ac:dyDescent="0.25">
      <c r="A6077">
        <v>4028</v>
      </c>
      <c r="B6077" t="s">
        <v>7568</v>
      </c>
      <c r="C6077">
        <v>26458368</v>
      </c>
      <c r="D6077" s="1">
        <v>45092</v>
      </c>
      <c r="E6077" s="1">
        <v>45096</v>
      </c>
      <c r="F6077" t="s">
        <v>10696</v>
      </c>
      <c r="G6077" t="s">
        <v>88</v>
      </c>
      <c r="H6077" t="s">
        <v>7569</v>
      </c>
      <c r="I6077" t="s">
        <v>498</v>
      </c>
      <c r="J6077">
        <v>590.05799999999999</v>
      </c>
      <c r="K6077">
        <v>7</v>
      </c>
      <c r="L6077">
        <v>0.7</v>
      </c>
      <c r="M6077">
        <v>-786.74400000000003</v>
      </c>
      <c r="N6077">
        <v>1376.8020000000001</v>
      </c>
      <c r="O6077">
        <v>413.04059999999998</v>
      </c>
      <c r="P6077" t="s">
        <v>10633</v>
      </c>
      <c r="Q6077" t="s">
        <v>10632</v>
      </c>
      <c r="R6077">
        <v>4</v>
      </c>
      <c r="S6077">
        <v>-133.33333333333334</v>
      </c>
      <c r="T6077" t="s">
        <v>10768</v>
      </c>
      <c r="U6077" s="1">
        <v>45092</v>
      </c>
      <c r="V6077" s="1">
        <v>45236</v>
      </c>
      <c r="W6077" t="s">
        <v>10770</v>
      </c>
    </row>
    <row r="6078" spans="1:23" x14ac:dyDescent="0.25">
      <c r="A6078">
        <v>4029</v>
      </c>
      <c r="B6078" t="s">
        <v>7568</v>
      </c>
      <c r="C6078">
        <v>74664059</v>
      </c>
      <c r="D6078" s="1">
        <v>45092</v>
      </c>
      <c r="E6078" s="1">
        <v>45096</v>
      </c>
      <c r="F6078" t="s">
        <v>10696</v>
      </c>
      <c r="G6078" t="s">
        <v>88</v>
      </c>
      <c r="H6078" t="s">
        <v>7569</v>
      </c>
      <c r="I6078" t="s">
        <v>1392</v>
      </c>
      <c r="J6078">
        <v>14.04</v>
      </c>
      <c r="K6078">
        <v>3</v>
      </c>
      <c r="L6078">
        <v>0.2</v>
      </c>
      <c r="M6078">
        <v>1.5794999999999999</v>
      </c>
      <c r="N6078">
        <v>12.4605</v>
      </c>
      <c r="O6078">
        <v>2.8079999999999998</v>
      </c>
      <c r="P6078" t="s">
        <v>86</v>
      </c>
      <c r="Q6078" t="s">
        <v>10632</v>
      </c>
      <c r="R6078">
        <v>4</v>
      </c>
      <c r="S6078">
        <v>11.25</v>
      </c>
      <c r="T6078" t="s">
        <v>10767</v>
      </c>
      <c r="U6078" s="1">
        <v>45092</v>
      </c>
      <c r="V6078" s="1">
        <v>45236</v>
      </c>
      <c r="W6078" t="s">
        <v>10770</v>
      </c>
    </row>
    <row r="6079" spans="1:23" x14ac:dyDescent="0.25">
      <c r="A6079">
        <v>4030</v>
      </c>
      <c r="B6079" t="s">
        <v>7570</v>
      </c>
      <c r="C6079">
        <v>662537</v>
      </c>
      <c r="D6079" s="1">
        <v>45092</v>
      </c>
      <c r="E6079" s="1">
        <v>45097</v>
      </c>
      <c r="F6079" t="s">
        <v>10700</v>
      </c>
      <c r="G6079" t="s">
        <v>88</v>
      </c>
      <c r="H6079" t="s">
        <v>6012</v>
      </c>
      <c r="I6079" t="s">
        <v>2579</v>
      </c>
      <c r="J6079">
        <v>106.232</v>
      </c>
      <c r="K6079">
        <v>7</v>
      </c>
      <c r="L6079">
        <v>0.2</v>
      </c>
      <c r="M6079">
        <v>37.181199999999997</v>
      </c>
      <c r="N6079">
        <v>69.05080000000001</v>
      </c>
      <c r="O6079">
        <v>21.246400000000001</v>
      </c>
      <c r="P6079" t="s">
        <v>86</v>
      </c>
      <c r="Q6079" t="s">
        <v>10632</v>
      </c>
      <c r="R6079">
        <v>5</v>
      </c>
      <c r="S6079">
        <v>35</v>
      </c>
      <c r="T6079" t="s">
        <v>10766</v>
      </c>
      <c r="U6079" s="1">
        <v>44621</v>
      </c>
      <c r="V6079" s="1">
        <v>45557</v>
      </c>
      <c r="W6079" t="s">
        <v>10770</v>
      </c>
    </row>
    <row r="6080" spans="1:23" x14ac:dyDescent="0.25">
      <c r="A6080">
        <v>4031</v>
      </c>
      <c r="B6080" t="s">
        <v>7570</v>
      </c>
      <c r="C6080">
        <v>41324392</v>
      </c>
      <c r="D6080" s="1">
        <v>45092</v>
      </c>
      <c r="E6080" s="1">
        <v>45097</v>
      </c>
      <c r="F6080" t="s">
        <v>10700</v>
      </c>
      <c r="G6080" t="s">
        <v>88</v>
      </c>
      <c r="H6080" t="s">
        <v>6012</v>
      </c>
      <c r="I6080" t="s">
        <v>1335</v>
      </c>
      <c r="J6080">
        <v>111.98399999999999</v>
      </c>
      <c r="K6080">
        <v>2</v>
      </c>
      <c r="L6080">
        <v>0.2</v>
      </c>
      <c r="M6080">
        <v>11.198399999999999</v>
      </c>
      <c r="N6080">
        <v>100.78559999999999</v>
      </c>
      <c r="O6080">
        <v>22.396799999999999</v>
      </c>
      <c r="P6080" t="s">
        <v>86</v>
      </c>
      <c r="Q6080" t="s">
        <v>10632</v>
      </c>
      <c r="R6080">
        <v>5</v>
      </c>
      <c r="S6080">
        <v>10</v>
      </c>
      <c r="T6080" t="s">
        <v>10767</v>
      </c>
      <c r="U6080" s="1">
        <v>44621</v>
      </c>
      <c r="V6080" s="1">
        <v>45557</v>
      </c>
      <c r="W6080" t="s">
        <v>10770</v>
      </c>
    </row>
    <row r="6081" spans="1:23" x14ac:dyDescent="0.25">
      <c r="A6081">
        <v>4032</v>
      </c>
      <c r="B6081" t="s">
        <v>7570</v>
      </c>
      <c r="C6081">
        <v>15262743</v>
      </c>
      <c r="D6081" s="1">
        <v>45092</v>
      </c>
      <c r="E6081" s="1">
        <v>45097</v>
      </c>
      <c r="F6081" t="s">
        <v>10700</v>
      </c>
      <c r="G6081" t="s">
        <v>88</v>
      </c>
      <c r="H6081" t="s">
        <v>6012</v>
      </c>
      <c r="I6081" t="s">
        <v>1655</v>
      </c>
      <c r="J6081">
        <v>7.7119999999999997</v>
      </c>
      <c r="K6081">
        <v>2</v>
      </c>
      <c r="L6081">
        <v>0.2</v>
      </c>
      <c r="M6081">
        <v>1.7352000000000001</v>
      </c>
      <c r="N6081">
        <v>5.9767999999999999</v>
      </c>
      <c r="O6081">
        <v>1.5424</v>
      </c>
      <c r="P6081" t="s">
        <v>86</v>
      </c>
      <c r="Q6081" t="s">
        <v>10632</v>
      </c>
      <c r="R6081">
        <v>5</v>
      </c>
      <c r="S6081">
        <v>22.5</v>
      </c>
      <c r="T6081" t="s">
        <v>10766</v>
      </c>
      <c r="U6081" s="1">
        <v>44621</v>
      </c>
      <c r="V6081" s="1">
        <v>45557</v>
      </c>
      <c r="W6081" t="s">
        <v>10770</v>
      </c>
    </row>
    <row r="6082" spans="1:23" x14ac:dyDescent="0.25">
      <c r="A6082">
        <v>4033</v>
      </c>
      <c r="B6082" t="s">
        <v>7571</v>
      </c>
      <c r="C6082">
        <v>52591946</v>
      </c>
      <c r="D6082" s="1">
        <v>45092</v>
      </c>
      <c r="E6082" s="1">
        <v>45096</v>
      </c>
      <c r="F6082" t="s">
        <v>10696</v>
      </c>
      <c r="G6082" t="s">
        <v>88</v>
      </c>
      <c r="H6082" t="s">
        <v>3883</v>
      </c>
      <c r="I6082" t="s">
        <v>457</v>
      </c>
      <c r="J6082">
        <v>883.84</v>
      </c>
      <c r="K6082">
        <v>4</v>
      </c>
      <c r="L6082">
        <v>0.2</v>
      </c>
      <c r="M6082">
        <v>99.432000000000002</v>
      </c>
      <c r="N6082">
        <v>784.40800000000002</v>
      </c>
      <c r="O6082">
        <v>176.76800000000003</v>
      </c>
      <c r="P6082" t="s">
        <v>86</v>
      </c>
      <c r="Q6082" t="s">
        <v>10632</v>
      </c>
      <c r="R6082">
        <v>4</v>
      </c>
      <c r="S6082">
        <v>11.25</v>
      </c>
      <c r="T6082" t="s">
        <v>10767</v>
      </c>
      <c r="U6082" s="1">
        <v>44697</v>
      </c>
      <c r="V6082" s="1">
        <v>45671</v>
      </c>
      <c r="W6082" t="s">
        <v>10775</v>
      </c>
    </row>
    <row r="6083" spans="1:23" x14ac:dyDescent="0.25">
      <c r="A6083">
        <v>4034</v>
      </c>
      <c r="B6083" t="s">
        <v>7572</v>
      </c>
      <c r="C6083">
        <v>19633113</v>
      </c>
      <c r="D6083" s="1">
        <v>45092</v>
      </c>
      <c r="E6083" s="1">
        <v>45097</v>
      </c>
      <c r="F6083" t="s">
        <v>10700</v>
      </c>
      <c r="G6083" t="s">
        <v>88</v>
      </c>
      <c r="H6083" t="s">
        <v>6008</v>
      </c>
      <c r="I6083" t="s">
        <v>1724</v>
      </c>
      <c r="J6083">
        <v>19.936</v>
      </c>
      <c r="K6083">
        <v>4</v>
      </c>
      <c r="L6083">
        <v>0.2</v>
      </c>
      <c r="M6083">
        <v>7.2267999999999999</v>
      </c>
      <c r="N6083">
        <v>12.709199999999999</v>
      </c>
      <c r="O6083">
        <v>3.9872000000000001</v>
      </c>
      <c r="P6083" t="s">
        <v>86</v>
      </c>
      <c r="Q6083" t="s">
        <v>10632</v>
      </c>
      <c r="R6083">
        <v>5</v>
      </c>
      <c r="S6083">
        <v>36.25</v>
      </c>
      <c r="T6083" t="s">
        <v>10766</v>
      </c>
      <c r="U6083" s="1">
        <v>44629</v>
      </c>
      <c r="V6083" s="1">
        <v>45439</v>
      </c>
      <c r="W6083" t="s">
        <v>10770</v>
      </c>
    </row>
    <row r="6084" spans="1:23" x14ac:dyDescent="0.25">
      <c r="A6084">
        <v>4035</v>
      </c>
      <c r="B6084" t="s">
        <v>7572</v>
      </c>
      <c r="C6084">
        <v>72155091</v>
      </c>
      <c r="D6084" s="1">
        <v>45092</v>
      </c>
      <c r="E6084" s="1">
        <v>45097</v>
      </c>
      <c r="F6084" t="s">
        <v>10700</v>
      </c>
      <c r="G6084" t="s">
        <v>88</v>
      </c>
      <c r="H6084" t="s">
        <v>6008</v>
      </c>
      <c r="I6084" t="s">
        <v>682</v>
      </c>
      <c r="J6084">
        <v>45.92</v>
      </c>
      <c r="K6084">
        <v>4</v>
      </c>
      <c r="L6084">
        <v>0</v>
      </c>
      <c r="M6084">
        <v>21.5824</v>
      </c>
      <c r="N6084">
        <v>24.337600000000002</v>
      </c>
      <c r="O6084">
        <v>0</v>
      </c>
      <c r="P6084" t="s">
        <v>86</v>
      </c>
      <c r="Q6084" t="s">
        <v>10631</v>
      </c>
      <c r="R6084">
        <v>5</v>
      </c>
      <c r="S6084">
        <v>47</v>
      </c>
      <c r="T6084" t="s">
        <v>10766</v>
      </c>
      <c r="U6084" s="1">
        <v>44629</v>
      </c>
      <c r="V6084" s="1">
        <v>45439</v>
      </c>
      <c r="W6084" t="s">
        <v>10770</v>
      </c>
    </row>
    <row r="6085" spans="1:23" x14ac:dyDescent="0.25">
      <c r="A6085">
        <v>4036</v>
      </c>
      <c r="B6085" t="s">
        <v>7573</v>
      </c>
      <c r="C6085">
        <v>46301586</v>
      </c>
      <c r="D6085" s="1">
        <v>45092</v>
      </c>
      <c r="E6085" s="1">
        <v>45098</v>
      </c>
      <c r="F6085" t="s">
        <v>10698</v>
      </c>
      <c r="G6085" t="s">
        <v>88</v>
      </c>
      <c r="H6085" t="s">
        <v>3958</v>
      </c>
      <c r="I6085" t="s">
        <v>3240</v>
      </c>
      <c r="J6085">
        <v>9.68</v>
      </c>
      <c r="K6085">
        <v>2</v>
      </c>
      <c r="L6085">
        <v>0</v>
      </c>
      <c r="M6085">
        <v>3.7751999999999999</v>
      </c>
      <c r="N6085">
        <v>5.9047999999999998</v>
      </c>
      <c r="O6085">
        <v>0</v>
      </c>
      <c r="P6085" t="s">
        <v>86</v>
      </c>
      <c r="Q6085" t="s">
        <v>10631</v>
      </c>
      <c r="R6085">
        <v>6</v>
      </c>
      <c r="S6085">
        <v>39</v>
      </c>
      <c r="T6085" t="s">
        <v>10766</v>
      </c>
      <c r="U6085" s="1">
        <v>44572</v>
      </c>
      <c r="V6085" s="1">
        <v>45828</v>
      </c>
      <c r="W6085" t="s">
        <v>10775</v>
      </c>
    </row>
    <row r="6086" spans="1:23" x14ac:dyDescent="0.25">
      <c r="A6086">
        <v>4037</v>
      </c>
      <c r="B6086" t="s">
        <v>7573</v>
      </c>
      <c r="C6086">
        <v>26829077</v>
      </c>
      <c r="D6086" s="1">
        <v>45092</v>
      </c>
      <c r="E6086" s="1">
        <v>45098</v>
      </c>
      <c r="F6086" t="s">
        <v>10698</v>
      </c>
      <c r="G6086" t="s">
        <v>88</v>
      </c>
      <c r="H6086" t="s">
        <v>3958</v>
      </c>
      <c r="I6086" t="s">
        <v>2691</v>
      </c>
      <c r="J6086">
        <v>4899.93</v>
      </c>
      <c r="K6086">
        <v>7</v>
      </c>
      <c r="L6086">
        <v>0</v>
      </c>
      <c r="M6086">
        <v>2302.9670999999998</v>
      </c>
      <c r="N6086">
        <v>2596.9629000000004</v>
      </c>
      <c r="O6086">
        <v>0</v>
      </c>
      <c r="P6086" t="s">
        <v>86</v>
      </c>
      <c r="Q6086" t="s">
        <v>10631</v>
      </c>
      <c r="R6086">
        <v>6</v>
      </c>
      <c r="S6086">
        <v>46.999999999999993</v>
      </c>
      <c r="T6086" t="s">
        <v>10766</v>
      </c>
      <c r="U6086" s="1">
        <v>44572</v>
      </c>
      <c r="V6086" s="1">
        <v>45828</v>
      </c>
      <c r="W6086" t="s">
        <v>10763</v>
      </c>
    </row>
    <row r="6087" spans="1:23" x14ac:dyDescent="0.25">
      <c r="A6087">
        <v>4038</v>
      </c>
      <c r="B6087" t="s">
        <v>7574</v>
      </c>
      <c r="C6087">
        <v>36003178</v>
      </c>
      <c r="D6087" s="1">
        <v>45093</v>
      </c>
      <c r="E6087" s="1">
        <v>45097</v>
      </c>
      <c r="F6087" t="s">
        <v>10696</v>
      </c>
      <c r="G6087" t="s">
        <v>88</v>
      </c>
      <c r="H6087" t="s">
        <v>4996</v>
      </c>
      <c r="I6087" t="s">
        <v>2712</v>
      </c>
      <c r="J6087">
        <v>547.13599999999997</v>
      </c>
      <c r="K6087">
        <v>4</v>
      </c>
      <c r="L6087">
        <v>0.2</v>
      </c>
      <c r="M6087">
        <v>-68.391999999999996</v>
      </c>
      <c r="N6087">
        <v>615.52800000000002</v>
      </c>
      <c r="O6087">
        <v>109.4272</v>
      </c>
      <c r="P6087" t="s">
        <v>10633</v>
      </c>
      <c r="Q6087" t="s">
        <v>10632</v>
      </c>
      <c r="R6087">
        <v>4</v>
      </c>
      <c r="S6087">
        <v>-12.5</v>
      </c>
      <c r="T6087" t="s">
        <v>10768</v>
      </c>
      <c r="U6087" s="1">
        <v>44689</v>
      </c>
      <c r="V6087" s="1">
        <v>45789</v>
      </c>
      <c r="W6087" t="s">
        <v>10775</v>
      </c>
    </row>
    <row r="6088" spans="1:23" x14ac:dyDescent="0.25">
      <c r="A6088">
        <v>4039</v>
      </c>
      <c r="B6088" t="s">
        <v>7575</v>
      </c>
      <c r="C6088">
        <v>62302834</v>
      </c>
      <c r="D6088" s="1">
        <v>45093</v>
      </c>
      <c r="E6088" s="1">
        <v>45099</v>
      </c>
      <c r="F6088" t="s">
        <v>10698</v>
      </c>
      <c r="G6088" t="s">
        <v>88</v>
      </c>
      <c r="H6088" t="s">
        <v>4595</v>
      </c>
      <c r="I6088" t="s">
        <v>2480</v>
      </c>
      <c r="J6088">
        <v>9.2159999999999993</v>
      </c>
      <c r="K6088">
        <v>4</v>
      </c>
      <c r="L6088">
        <v>0.2</v>
      </c>
      <c r="M6088">
        <v>3.3408000000000002</v>
      </c>
      <c r="N6088">
        <v>5.8751999999999995</v>
      </c>
      <c r="O6088">
        <v>1.8431999999999999</v>
      </c>
      <c r="P6088" t="s">
        <v>86</v>
      </c>
      <c r="Q6088" t="s">
        <v>10632</v>
      </c>
      <c r="R6088">
        <v>6</v>
      </c>
      <c r="S6088">
        <v>36.250000000000007</v>
      </c>
      <c r="T6088" t="s">
        <v>10766</v>
      </c>
      <c r="U6088" s="1">
        <v>44590</v>
      </c>
      <c r="V6088" s="1">
        <v>45782</v>
      </c>
      <c r="W6088" t="s">
        <v>10775</v>
      </c>
    </row>
    <row r="6089" spans="1:23" x14ac:dyDescent="0.25">
      <c r="A6089">
        <v>4040</v>
      </c>
      <c r="B6089" t="s">
        <v>7575</v>
      </c>
      <c r="C6089">
        <v>6682212</v>
      </c>
      <c r="D6089" s="1">
        <v>45093</v>
      </c>
      <c r="E6089" s="1">
        <v>45099</v>
      </c>
      <c r="F6089" t="s">
        <v>10698</v>
      </c>
      <c r="G6089" t="s">
        <v>88</v>
      </c>
      <c r="H6089" t="s">
        <v>4595</v>
      </c>
      <c r="I6089" t="s">
        <v>2685</v>
      </c>
      <c r="J6089">
        <v>10.368</v>
      </c>
      <c r="K6089">
        <v>2</v>
      </c>
      <c r="L6089">
        <v>0.2</v>
      </c>
      <c r="M6089">
        <v>3.6288</v>
      </c>
      <c r="N6089">
        <v>6.7392000000000003</v>
      </c>
      <c r="O6089">
        <v>2.0736000000000003</v>
      </c>
      <c r="P6089" t="s">
        <v>86</v>
      </c>
      <c r="Q6089" t="s">
        <v>10632</v>
      </c>
      <c r="R6089">
        <v>6</v>
      </c>
      <c r="S6089">
        <v>35</v>
      </c>
      <c r="T6089" t="s">
        <v>10766</v>
      </c>
      <c r="U6089" s="1">
        <v>44590</v>
      </c>
      <c r="V6089" s="1">
        <v>45782</v>
      </c>
      <c r="W6089" t="s">
        <v>10775</v>
      </c>
    </row>
    <row r="6090" spans="1:23" x14ac:dyDescent="0.25">
      <c r="A6090">
        <v>4041</v>
      </c>
      <c r="B6090" t="s">
        <v>7576</v>
      </c>
      <c r="C6090">
        <v>53538565</v>
      </c>
      <c r="D6090" s="1">
        <v>45093</v>
      </c>
      <c r="E6090" s="1">
        <v>45100</v>
      </c>
      <c r="F6090" t="s">
        <v>10699</v>
      </c>
      <c r="G6090" t="s">
        <v>88</v>
      </c>
      <c r="H6090" t="s">
        <v>4016</v>
      </c>
      <c r="I6090" t="s">
        <v>1510</v>
      </c>
      <c r="J6090">
        <v>73.98</v>
      </c>
      <c r="K6090">
        <v>2</v>
      </c>
      <c r="L6090">
        <v>0</v>
      </c>
      <c r="M6090">
        <v>19.974599999999999</v>
      </c>
      <c r="N6090">
        <v>54.005400000000009</v>
      </c>
      <c r="O6090">
        <v>0</v>
      </c>
      <c r="P6090" t="s">
        <v>86</v>
      </c>
      <c r="Q6090" t="s">
        <v>10631</v>
      </c>
      <c r="R6090">
        <v>7</v>
      </c>
      <c r="S6090">
        <v>26.999999999999996</v>
      </c>
      <c r="T6090" t="s">
        <v>10766</v>
      </c>
      <c r="U6090" s="1">
        <v>45093</v>
      </c>
      <c r="V6090" s="1">
        <v>45754</v>
      </c>
      <c r="W6090" t="s">
        <v>10775</v>
      </c>
    </row>
    <row r="6091" spans="1:23" x14ac:dyDescent="0.25">
      <c r="A6091">
        <v>4042</v>
      </c>
      <c r="B6091" t="s">
        <v>7576</v>
      </c>
      <c r="C6091">
        <v>68845393</v>
      </c>
      <c r="D6091" s="1">
        <v>45093</v>
      </c>
      <c r="E6091" s="1">
        <v>45100</v>
      </c>
      <c r="F6091" t="s">
        <v>10699</v>
      </c>
      <c r="G6091" t="s">
        <v>88</v>
      </c>
      <c r="H6091" t="s">
        <v>4016</v>
      </c>
      <c r="I6091" t="s">
        <v>3346</v>
      </c>
      <c r="J6091">
        <v>160.97999999999999</v>
      </c>
      <c r="K6091">
        <v>1</v>
      </c>
      <c r="L6091">
        <v>0</v>
      </c>
      <c r="M6091">
        <v>20.927399999999999</v>
      </c>
      <c r="N6091">
        <v>140.05259999999998</v>
      </c>
      <c r="O6091">
        <v>0</v>
      </c>
      <c r="P6091" t="s">
        <v>86</v>
      </c>
      <c r="Q6091" t="s">
        <v>10631</v>
      </c>
      <c r="R6091">
        <v>7</v>
      </c>
      <c r="S6091">
        <v>13</v>
      </c>
      <c r="T6091" t="s">
        <v>10767</v>
      </c>
      <c r="U6091" s="1">
        <v>45093</v>
      </c>
      <c r="V6091" s="1">
        <v>45754</v>
      </c>
      <c r="W6091" t="s">
        <v>10769</v>
      </c>
    </row>
    <row r="6092" spans="1:23" x14ac:dyDescent="0.25">
      <c r="A6092">
        <v>4043</v>
      </c>
      <c r="B6092" t="s">
        <v>7576</v>
      </c>
      <c r="C6092">
        <v>79047834</v>
      </c>
      <c r="D6092" s="1">
        <v>45093</v>
      </c>
      <c r="E6092" s="1">
        <v>45100</v>
      </c>
      <c r="F6092" t="s">
        <v>10699</v>
      </c>
      <c r="G6092" t="s">
        <v>88</v>
      </c>
      <c r="H6092" t="s">
        <v>4016</v>
      </c>
      <c r="I6092" t="s">
        <v>2536</v>
      </c>
      <c r="J6092">
        <v>17.34</v>
      </c>
      <c r="K6092">
        <v>3</v>
      </c>
      <c r="L6092">
        <v>0</v>
      </c>
      <c r="M6092">
        <v>8.4966000000000008</v>
      </c>
      <c r="N6092">
        <v>8.843399999999999</v>
      </c>
      <c r="O6092">
        <v>0</v>
      </c>
      <c r="P6092" t="s">
        <v>86</v>
      </c>
      <c r="Q6092" t="s">
        <v>10631</v>
      </c>
      <c r="R6092">
        <v>7</v>
      </c>
      <c r="S6092">
        <v>49.000000000000007</v>
      </c>
      <c r="T6092" t="s">
        <v>10766</v>
      </c>
      <c r="U6092" s="1">
        <v>45093</v>
      </c>
      <c r="V6092" s="1">
        <v>45754</v>
      </c>
      <c r="W6092" t="s">
        <v>10775</v>
      </c>
    </row>
    <row r="6093" spans="1:23" x14ac:dyDescent="0.25">
      <c r="A6093">
        <v>4044</v>
      </c>
      <c r="B6093" t="s">
        <v>7576</v>
      </c>
      <c r="C6093">
        <v>90318776</v>
      </c>
      <c r="D6093" s="1">
        <v>45093</v>
      </c>
      <c r="E6093" s="1">
        <v>45100</v>
      </c>
      <c r="F6093" t="s">
        <v>10699</v>
      </c>
      <c r="G6093" t="s">
        <v>88</v>
      </c>
      <c r="H6093" t="s">
        <v>4016</v>
      </c>
      <c r="I6093" t="s">
        <v>1795</v>
      </c>
      <c r="J6093">
        <v>3.28</v>
      </c>
      <c r="K6093">
        <v>1</v>
      </c>
      <c r="L6093">
        <v>0</v>
      </c>
      <c r="M6093">
        <v>0.95120000000000005</v>
      </c>
      <c r="N6093">
        <v>2.3287999999999998</v>
      </c>
      <c r="O6093">
        <v>0</v>
      </c>
      <c r="P6093" t="s">
        <v>86</v>
      </c>
      <c r="Q6093" t="s">
        <v>10631</v>
      </c>
      <c r="R6093">
        <v>7</v>
      </c>
      <c r="S6093">
        <v>29.000000000000004</v>
      </c>
      <c r="T6093" t="s">
        <v>10766</v>
      </c>
      <c r="U6093" s="1">
        <v>45093</v>
      </c>
      <c r="V6093" s="1">
        <v>45754</v>
      </c>
      <c r="W6093" t="s">
        <v>10769</v>
      </c>
    </row>
    <row r="6094" spans="1:23" x14ac:dyDescent="0.25">
      <c r="A6094">
        <v>4045</v>
      </c>
      <c r="B6094" t="s">
        <v>7577</v>
      </c>
      <c r="C6094">
        <v>40340896</v>
      </c>
      <c r="D6094" s="1">
        <v>45093</v>
      </c>
      <c r="E6094" s="1">
        <v>45097</v>
      </c>
      <c r="F6094" t="s">
        <v>10696</v>
      </c>
      <c r="G6094" t="s">
        <v>88</v>
      </c>
      <c r="H6094" t="s">
        <v>6057</v>
      </c>
      <c r="I6094" t="s">
        <v>3036</v>
      </c>
      <c r="J6094">
        <v>414.96</v>
      </c>
      <c r="K6094">
        <v>2</v>
      </c>
      <c r="L6094">
        <v>0</v>
      </c>
      <c r="M6094">
        <v>124.488</v>
      </c>
      <c r="N6094">
        <v>290.47199999999998</v>
      </c>
      <c r="O6094">
        <v>0</v>
      </c>
      <c r="P6094" t="s">
        <v>86</v>
      </c>
      <c r="Q6094" t="s">
        <v>10631</v>
      </c>
      <c r="R6094">
        <v>4</v>
      </c>
      <c r="S6094">
        <v>30</v>
      </c>
      <c r="T6094" t="s">
        <v>10766</v>
      </c>
      <c r="U6094" s="1">
        <v>44631</v>
      </c>
      <c r="V6094" s="1">
        <v>45650</v>
      </c>
      <c r="W6094" t="s">
        <v>10770</v>
      </c>
    </row>
    <row r="6095" spans="1:23" x14ac:dyDescent="0.25">
      <c r="A6095">
        <v>4046</v>
      </c>
      <c r="B6095" t="s">
        <v>7578</v>
      </c>
      <c r="C6095">
        <v>52126100</v>
      </c>
      <c r="D6095" s="1">
        <v>45093</v>
      </c>
      <c r="E6095" s="1">
        <v>45098</v>
      </c>
      <c r="F6095" t="s">
        <v>10700</v>
      </c>
      <c r="G6095" t="s">
        <v>92</v>
      </c>
      <c r="H6095" t="s">
        <v>4201</v>
      </c>
      <c r="I6095" t="s">
        <v>1823</v>
      </c>
      <c r="J6095">
        <v>1199.96</v>
      </c>
      <c r="K6095">
        <v>5</v>
      </c>
      <c r="L6095">
        <v>0.2</v>
      </c>
      <c r="M6095">
        <v>224.99250000000001</v>
      </c>
      <c r="N6095">
        <v>974.96749999999997</v>
      </c>
      <c r="O6095">
        <v>239.99200000000002</v>
      </c>
      <c r="P6095" t="s">
        <v>86</v>
      </c>
      <c r="Q6095" t="s">
        <v>10632</v>
      </c>
      <c r="R6095">
        <v>5</v>
      </c>
      <c r="S6095">
        <v>18.75</v>
      </c>
      <c r="T6095" t="s">
        <v>10766</v>
      </c>
      <c r="U6095" s="1">
        <v>44716</v>
      </c>
      <c r="V6095" s="1">
        <v>45825</v>
      </c>
      <c r="W6095" t="s">
        <v>10763</v>
      </c>
    </row>
    <row r="6096" spans="1:23" x14ac:dyDescent="0.25">
      <c r="A6096">
        <v>4047</v>
      </c>
      <c r="B6096" t="s">
        <v>7578</v>
      </c>
      <c r="C6096">
        <v>48978637</v>
      </c>
      <c r="D6096" s="1">
        <v>45093</v>
      </c>
      <c r="E6096" s="1">
        <v>45098</v>
      </c>
      <c r="F6096" t="s">
        <v>10700</v>
      </c>
      <c r="G6096" t="s">
        <v>92</v>
      </c>
      <c r="H6096" t="s">
        <v>4201</v>
      </c>
      <c r="I6096" t="s">
        <v>1714</v>
      </c>
      <c r="J6096">
        <v>12.6</v>
      </c>
      <c r="K6096">
        <v>3</v>
      </c>
      <c r="L6096">
        <v>0</v>
      </c>
      <c r="M6096">
        <v>6.1740000000000004</v>
      </c>
      <c r="N6096">
        <v>6.4259999999999993</v>
      </c>
      <c r="O6096">
        <v>0</v>
      </c>
      <c r="P6096" t="s">
        <v>86</v>
      </c>
      <c r="Q6096" t="s">
        <v>10631</v>
      </c>
      <c r="R6096">
        <v>5</v>
      </c>
      <c r="S6096">
        <v>49.000000000000007</v>
      </c>
      <c r="T6096" t="s">
        <v>10766</v>
      </c>
      <c r="U6096" s="1">
        <v>44716</v>
      </c>
      <c r="V6096" s="1">
        <v>45825</v>
      </c>
      <c r="W6096" t="s">
        <v>10775</v>
      </c>
    </row>
    <row r="6097" spans="1:23" x14ac:dyDescent="0.25">
      <c r="A6097">
        <v>4048</v>
      </c>
      <c r="B6097" t="s">
        <v>7578</v>
      </c>
      <c r="C6097">
        <v>24982200</v>
      </c>
      <c r="D6097" s="1">
        <v>45093</v>
      </c>
      <c r="E6097" s="1">
        <v>45098</v>
      </c>
      <c r="F6097" t="s">
        <v>10700</v>
      </c>
      <c r="G6097" t="s">
        <v>92</v>
      </c>
      <c r="H6097" t="s">
        <v>4201</v>
      </c>
      <c r="I6097" t="s">
        <v>1054</v>
      </c>
      <c r="J6097">
        <v>17.940000000000001</v>
      </c>
      <c r="K6097">
        <v>3</v>
      </c>
      <c r="L6097">
        <v>0</v>
      </c>
      <c r="M6097">
        <v>8.0730000000000004</v>
      </c>
      <c r="N6097">
        <v>9.8670000000000009</v>
      </c>
      <c r="O6097">
        <v>0</v>
      </c>
      <c r="P6097" t="s">
        <v>86</v>
      </c>
      <c r="Q6097" t="s">
        <v>10631</v>
      </c>
      <c r="R6097">
        <v>5</v>
      </c>
      <c r="S6097">
        <v>45</v>
      </c>
      <c r="T6097" t="s">
        <v>10766</v>
      </c>
      <c r="U6097" s="1">
        <v>44716</v>
      </c>
      <c r="V6097" s="1">
        <v>45825</v>
      </c>
      <c r="W6097" t="s">
        <v>10775</v>
      </c>
    </row>
    <row r="6098" spans="1:23" x14ac:dyDescent="0.25">
      <c r="A6098">
        <v>4049</v>
      </c>
      <c r="B6098" t="s">
        <v>7579</v>
      </c>
      <c r="C6098">
        <v>8974259</v>
      </c>
      <c r="D6098" s="1">
        <v>45093</v>
      </c>
      <c r="E6098" s="1">
        <v>45095</v>
      </c>
      <c r="F6098" t="s">
        <v>10697</v>
      </c>
      <c r="G6098" t="s">
        <v>92</v>
      </c>
      <c r="H6098" t="s">
        <v>3869</v>
      </c>
      <c r="I6098" t="s">
        <v>3611</v>
      </c>
      <c r="J6098">
        <v>275.88</v>
      </c>
      <c r="K6098">
        <v>6</v>
      </c>
      <c r="L6098">
        <v>0</v>
      </c>
      <c r="M6098">
        <v>46.8996</v>
      </c>
      <c r="N6098">
        <v>228.9804</v>
      </c>
      <c r="O6098">
        <v>0</v>
      </c>
      <c r="P6098" t="s">
        <v>86</v>
      </c>
      <c r="Q6098" t="s">
        <v>10631</v>
      </c>
      <c r="R6098">
        <v>2</v>
      </c>
      <c r="S6098">
        <v>17</v>
      </c>
      <c r="T6098" t="s">
        <v>10766</v>
      </c>
      <c r="U6098" s="1">
        <v>44601</v>
      </c>
      <c r="V6098" s="1">
        <v>45809</v>
      </c>
      <c r="W6098" t="s">
        <v>10763</v>
      </c>
    </row>
    <row r="6099" spans="1:23" x14ac:dyDescent="0.25">
      <c r="A6099">
        <v>4050</v>
      </c>
      <c r="B6099" t="s">
        <v>7579</v>
      </c>
      <c r="C6099">
        <v>97466075</v>
      </c>
      <c r="D6099" s="1">
        <v>45093</v>
      </c>
      <c r="E6099" s="1">
        <v>45095</v>
      </c>
      <c r="F6099" t="s">
        <v>10697</v>
      </c>
      <c r="G6099" t="s">
        <v>92</v>
      </c>
      <c r="H6099" t="s">
        <v>3869</v>
      </c>
      <c r="I6099" t="s">
        <v>843</v>
      </c>
      <c r="J6099">
        <v>157.9</v>
      </c>
      <c r="K6099">
        <v>5</v>
      </c>
      <c r="L6099">
        <v>0</v>
      </c>
      <c r="M6099">
        <v>74.212999999999994</v>
      </c>
      <c r="N6099">
        <v>83.687000000000012</v>
      </c>
      <c r="O6099">
        <v>0</v>
      </c>
      <c r="P6099" t="s">
        <v>86</v>
      </c>
      <c r="Q6099" t="s">
        <v>10631</v>
      </c>
      <c r="R6099">
        <v>2</v>
      </c>
      <c r="S6099">
        <v>46.999999999999993</v>
      </c>
      <c r="T6099" t="s">
        <v>10766</v>
      </c>
      <c r="U6099" s="1">
        <v>44601</v>
      </c>
      <c r="V6099" s="1">
        <v>45809</v>
      </c>
      <c r="W6099" t="s">
        <v>10763</v>
      </c>
    </row>
    <row r="6100" spans="1:23" x14ac:dyDescent="0.25">
      <c r="A6100">
        <v>4051</v>
      </c>
      <c r="B6100" t="s">
        <v>7580</v>
      </c>
      <c r="C6100">
        <v>79839846</v>
      </c>
      <c r="D6100" s="1">
        <v>45093</v>
      </c>
      <c r="E6100" s="1">
        <v>45098</v>
      </c>
      <c r="F6100" t="s">
        <v>10700</v>
      </c>
      <c r="G6100" t="s">
        <v>88</v>
      </c>
      <c r="H6100" t="s">
        <v>4736</v>
      </c>
      <c r="I6100" t="s">
        <v>1525</v>
      </c>
      <c r="J6100">
        <v>843.9</v>
      </c>
      <c r="K6100">
        <v>2</v>
      </c>
      <c r="L6100">
        <v>0</v>
      </c>
      <c r="M6100">
        <v>371.31599999999997</v>
      </c>
      <c r="N6100">
        <v>472.584</v>
      </c>
      <c r="O6100">
        <v>0</v>
      </c>
      <c r="P6100" t="s">
        <v>86</v>
      </c>
      <c r="Q6100" t="s">
        <v>10631</v>
      </c>
      <c r="R6100">
        <v>5</v>
      </c>
      <c r="S6100">
        <v>44</v>
      </c>
      <c r="T6100" t="s">
        <v>10766</v>
      </c>
      <c r="U6100" s="1">
        <v>44521</v>
      </c>
      <c r="V6100" s="1">
        <v>45769</v>
      </c>
      <c r="W6100" t="s">
        <v>10775</v>
      </c>
    </row>
    <row r="6101" spans="1:23" x14ac:dyDescent="0.25">
      <c r="A6101">
        <v>4052</v>
      </c>
      <c r="B6101" t="s">
        <v>7580</v>
      </c>
      <c r="C6101">
        <v>57792250</v>
      </c>
      <c r="D6101" s="1">
        <v>45093</v>
      </c>
      <c r="E6101" s="1">
        <v>45098</v>
      </c>
      <c r="F6101" t="s">
        <v>10700</v>
      </c>
      <c r="G6101" t="s">
        <v>88</v>
      </c>
      <c r="H6101" t="s">
        <v>4736</v>
      </c>
      <c r="I6101" t="s">
        <v>498</v>
      </c>
      <c r="J6101">
        <v>449.56799999999998</v>
      </c>
      <c r="K6101">
        <v>2</v>
      </c>
      <c r="L6101">
        <v>0.2</v>
      </c>
      <c r="M6101">
        <v>56.195999999999998</v>
      </c>
      <c r="N6101">
        <v>393.37199999999996</v>
      </c>
      <c r="O6101">
        <v>89.913600000000002</v>
      </c>
      <c r="P6101" t="s">
        <v>86</v>
      </c>
      <c r="Q6101" t="s">
        <v>10632</v>
      </c>
      <c r="R6101">
        <v>5</v>
      </c>
      <c r="S6101">
        <v>12.5</v>
      </c>
      <c r="T6101" t="s">
        <v>10767</v>
      </c>
      <c r="U6101" s="1">
        <v>44521</v>
      </c>
      <c r="V6101" s="1">
        <v>45769</v>
      </c>
      <c r="W6101" t="s">
        <v>10775</v>
      </c>
    </row>
    <row r="6102" spans="1:23" x14ac:dyDescent="0.25">
      <c r="A6102">
        <v>4053</v>
      </c>
      <c r="B6102" t="s">
        <v>7581</v>
      </c>
      <c r="C6102">
        <v>32710073</v>
      </c>
      <c r="D6102" s="1">
        <v>45093</v>
      </c>
      <c r="E6102" s="1">
        <v>45097</v>
      </c>
      <c r="F6102" t="s">
        <v>10696</v>
      </c>
      <c r="G6102" t="s">
        <v>88</v>
      </c>
      <c r="H6102" t="s">
        <v>4601</v>
      </c>
      <c r="I6102" t="s">
        <v>2212</v>
      </c>
      <c r="J6102">
        <v>9.9600000000000009</v>
      </c>
      <c r="K6102">
        <v>2</v>
      </c>
      <c r="L6102">
        <v>0</v>
      </c>
      <c r="M6102">
        <v>4.8803999999999998</v>
      </c>
      <c r="N6102">
        <v>5.079600000000001</v>
      </c>
      <c r="O6102">
        <v>0</v>
      </c>
      <c r="P6102" t="s">
        <v>86</v>
      </c>
      <c r="Q6102" t="s">
        <v>10631</v>
      </c>
      <c r="R6102">
        <v>4</v>
      </c>
      <c r="S6102">
        <v>48.999999999999993</v>
      </c>
      <c r="T6102" t="s">
        <v>10766</v>
      </c>
      <c r="U6102" s="1">
        <v>44447</v>
      </c>
      <c r="V6102" s="1">
        <v>45751</v>
      </c>
      <c r="W6102" t="s">
        <v>10775</v>
      </c>
    </row>
    <row r="6103" spans="1:23" x14ac:dyDescent="0.25">
      <c r="A6103">
        <v>4054</v>
      </c>
      <c r="B6103" t="s">
        <v>7582</v>
      </c>
      <c r="C6103">
        <v>79601438</v>
      </c>
      <c r="D6103" s="1">
        <v>45094</v>
      </c>
      <c r="E6103" s="1">
        <v>45101</v>
      </c>
      <c r="F6103" t="s">
        <v>10699</v>
      </c>
      <c r="G6103" t="s">
        <v>88</v>
      </c>
      <c r="H6103" t="s">
        <v>4455</v>
      </c>
      <c r="I6103" t="s">
        <v>1064</v>
      </c>
      <c r="J6103">
        <v>22.2</v>
      </c>
      <c r="K6103">
        <v>5</v>
      </c>
      <c r="L6103">
        <v>0</v>
      </c>
      <c r="M6103">
        <v>10.433999999999999</v>
      </c>
      <c r="N6103">
        <v>11.766</v>
      </c>
      <c r="O6103">
        <v>0</v>
      </c>
      <c r="P6103" t="s">
        <v>86</v>
      </c>
      <c r="Q6103" t="s">
        <v>10631</v>
      </c>
      <c r="R6103">
        <v>7</v>
      </c>
      <c r="S6103">
        <v>47</v>
      </c>
      <c r="T6103" t="s">
        <v>10766</v>
      </c>
      <c r="U6103" s="1">
        <v>44383</v>
      </c>
      <c r="V6103" s="1">
        <v>45733</v>
      </c>
      <c r="W6103" t="s">
        <v>10763</v>
      </c>
    </row>
    <row r="6104" spans="1:23" x14ac:dyDescent="0.25">
      <c r="A6104">
        <v>4055</v>
      </c>
      <c r="B6104" t="s">
        <v>7583</v>
      </c>
      <c r="C6104">
        <v>36720906</v>
      </c>
      <c r="D6104" s="1">
        <v>45094</v>
      </c>
      <c r="E6104" s="1">
        <v>45098</v>
      </c>
      <c r="F6104" t="s">
        <v>10696</v>
      </c>
      <c r="G6104" t="s">
        <v>88</v>
      </c>
      <c r="H6104" t="s">
        <v>4163</v>
      </c>
      <c r="I6104" t="s">
        <v>1798</v>
      </c>
      <c r="J6104">
        <v>51.588000000000001</v>
      </c>
      <c r="K6104">
        <v>1</v>
      </c>
      <c r="L6104">
        <v>0.4</v>
      </c>
      <c r="M6104">
        <v>-15.4764</v>
      </c>
      <c r="N6104">
        <v>67.064400000000006</v>
      </c>
      <c r="O6104">
        <v>20.635200000000001</v>
      </c>
      <c r="P6104" t="s">
        <v>10633</v>
      </c>
      <c r="Q6104" t="s">
        <v>10632</v>
      </c>
      <c r="R6104">
        <v>4</v>
      </c>
      <c r="S6104">
        <v>-30</v>
      </c>
      <c r="T6104" t="s">
        <v>10768</v>
      </c>
      <c r="U6104" s="1">
        <v>44539</v>
      </c>
      <c r="V6104" s="1">
        <v>45789</v>
      </c>
      <c r="W6104" t="s">
        <v>10769</v>
      </c>
    </row>
    <row r="6105" spans="1:23" x14ac:dyDescent="0.25">
      <c r="A6105">
        <v>4056</v>
      </c>
      <c r="B6105" t="s">
        <v>7584</v>
      </c>
      <c r="C6105">
        <v>52098910</v>
      </c>
      <c r="D6105" s="1">
        <v>45094</v>
      </c>
      <c r="E6105" s="1">
        <v>45099</v>
      </c>
      <c r="F6105" t="s">
        <v>10700</v>
      </c>
      <c r="G6105" t="s">
        <v>88</v>
      </c>
      <c r="H6105" t="s">
        <v>4330</v>
      </c>
      <c r="I6105" t="s">
        <v>3578</v>
      </c>
      <c r="J6105">
        <v>275.05799999999999</v>
      </c>
      <c r="K6105">
        <v>3</v>
      </c>
      <c r="L6105">
        <v>0.3</v>
      </c>
      <c r="M6105">
        <v>-90.376199999999997</v>
      </c>
      <c r="N6105">
        <v>365.43419999999998</v>
      </c>
      <c r="O6105">
        <v>82.517399999999995</v>
      </c>
      <c r="P6105" t="s">
        <v>10633</v>
      </c>
      <c r="Q6105" t="s">
        <v>10632</v>
      </c>
      <c r="R6105">
        <v>5</v>
      </c>
      <c r="S6105">
        <v>-32.857142857142854</v>
      </c>
      <c r="T6105" t="s">
        <v>10768</v>
      </c>
      <c r="U6105" s="1">
        <v>44968</v>
      </c>
      <c r="V6105" s="1">
        <v>45776</v>
      </c>
      <c r="W6105" t="s">
        <v>10775</v>
      </c>
    </row>
    <row r="6106" spans="1:23" x14ac:dyDescent="0.25">
      <c r="A6106">
        <v>4057</v>
      </c>
      <c r="B6106" t="s">
        <v>7585</v>
      </c>
      <c r="C6106">
        <v>27152309</v>
      </c>
      <c r="D6106" s="1">
        <v>45094</v>
      </c>
      <c r="E6106" s="1">
        <v>45098</v>
      </c>
      <c r="F6106" t="s">
        <v>10696</v>
      </c>
      <c r="G6106" t="s">
        <v>92</v>
      </c>
      <c r="H6106" t="s">
        <v>6133</v>
      </c>
      <c r="I6106" t="s">
        <v>3554</v>
      </c>
      <c r="J6106">
        <v>212.64</v>
      </c>
      <c r="K6106">
        <v>6</v>
      </c>
      <c r="L6106">
        <v>0</v>
      </c>
      <c r="M6106">
        <v>99.940799999999996</v>
      </c>
      <c r="N6106">
        <v>112.69919999999999</v>
      </c>
      <c r="O6106">
        <v>0</v>
      </c>
      <c r="P6106" t="s">
        <v>86</v>
      </c>
      <c r="Q6106" t="s">
        <v>10631</v>
      </c>
      <c r="R6106">
        <v>4</v>
      </c>
      <c r="S6106">
        <v>47</v>
      </c>
      <c r="T6106" t="s">
        <v>10766</v>
      </c>
      <c r="U6106" s="1">
        <v>44646</v>
      </c>
      <c r="V6106" s="1">
        <v>45129</v>
      </c>
      <c r="W6106" t="s">
        <v>10770</v>
      </c>
    </row>
    <row r="6107" spans="1:23" x14ac:dyDescent="0.25">
      <c r="A6107">
        <v>4058</v>
      </c>
      <c r="B6107" t="s">
        <v>7586</v>
      </c>
      <c r="C6107">
        <v>9201369</v>
      </c>
      <c r="D6107" s="1">
        <v>45095</v>
      </c>
      <c r="E6107" s="1">
        <v>45099</v>
      </c>
      <c r="F6107" t="s">
        <v>10696</v>
      </c>
      <c r="G6107" t="s">
        <v>88</v>
      </c>
      <c r="H6107" t="s">
        <v>36</v>
      </c>
      <c r="I6107" t="s">
        <v>212</v>
      </c>
      <c r="J6107">
        <v>113.328</v>
      </c>
      <c r="K6107">
        <v>9</v>
      </c>
      <c r="L6107">
        <v>0.2</v>
      </c>
      <c r="M6107">
        <v>35.414999999999999</v>
      </c>
      <c r="N6107">
        <v>77.913000000000011</v>
      </c>
      <c r="O6107">
        <v>22.665600000000001</v>
      </c>
      <c r="P6107" t="s">
        <v>86</v>
      </c>
      <c r="Q6107" t="s">
        <v>10632</v>
      </c>
      <c r="R6107">
        <v>4</v>
      </c>
      <c r="S6107">
        <v>31.25</v>
      </c>
      <c r="T6107" t="s">
        <v>10766</v>
      </c>
      <c r="U6107" s="1">
        <v>44496</v>
      </c>
      <c r="V6107" s="1">
        <v>45751</v>
      </c>
      <c r="W6107" t="s">
        <v>10763</v>
      </c>
    </row>
    <row r="6108" spans="1:23" x14ac:dyDescent="0.25">
      <c r="A6108">
        <v>4059</v>
      </c>
      <c r="B6108" t="s">
        <v>7586</v>
      </c>
      <c r="C6108">
        <v>62724179</v>
      </c>
      <c r="D6108" s="1">
        <v>45095</v>
      </c>
      <c r="E6108" s="1">
        <v>45099</v>
      </c>
      <c r="F6108" t="s">
        <v>10696</v>
      </c>
      <c r="G6108" t="s">
        <v>88</v>
      </c>
      <c r="H6108" t="s">
        <v>36</v>
      </c>
      <c r="I6108" t="s">
        <v>214</v>
      </c>
      <c r="J6108">
        <v>532.39919999999995</v>
      </c>
      <c r="K6108">
        <v>3</v>
      </c>
      <c r="L6108">
        <v>0.32</v>
      </c>
      <c r="M6108">
        <v>-46.976399999999998</v>
      </c>
      <c r="N6108">
        <v>579.37559999999996</v>
      </c>
      <c r="O6108">
        <v>170.36774399999999</v>
      </c>
      <c r="P6108" t="s">
        <v>10633</v>
      </c>
      <c r="Q6108" t="s">
        <v>10632</v>
      </c>
      <c r="R6108">
        <v>4</v>
      </c>
      <c r="S6108">
        <v>-8.8235294117647065</v>
      </c>
      <c r="T6108" t="s">
        <v>10768</v>
      </c>
      <c r="U6108" s="1">
        <v>44496</v>
      </c>
      <c r="V6108" s="1">
        <v>45751</v>
      </c>
      <c r="W6108" t="s">
        <v>10775</v>
      </c>
    </row>
    <row r="6109" spans="1:23" x14ac:dyDescent="0.25">
      <c r="A6109">
        <v>4060</v>
      </c>
      <c r="B6109" t="s">
        <v>7586</v>
      </c>
      <c r="C6109">
        <v>53535363</v>
      </c>
      <c r="D6109" s="1">
        <v>45095</v>
      </c>
      <c r="E6109" s="1">
        <v>45099</v>
      </c>
      <c r="F6109" t="s">
        <v>10696</v>
      </c>
      <c r="G6109" t="s">
        <v>88</v>
      </c>
      <c r="H6109" t="s">
        <v>36</v>
      </c>
      <c r="I6109" t="s">
        <v>216</v>
      </c>
      <c r="J6109">
        <v>212.05799999999999</v>
      </c>
      <c r="K6109">
        <v>3</v>
      </c>
      <c r="L6109">
        <v>0.3</v>
      </c>
      <c r="M6109">
        <v>-15.147</v>
      </c>
      <c r="N6109">
        <v>227.20499999999998</v>
      </c>
      <c r="O6109">
        <v>63.617399999999996</v>
      </c>
      <c r="P6109" t="s">
        <v>10633</v>
      </c>
      <c r="Q6109" t="s">
        <v>10632</v>
      </c>
      <c r="R6109">
        <v>4</v>
      </c>
      <c r="S6109">
        <v>-7.1428571428571441</v>
      </c>
      <c r="T6109" t="s">
        <v>10768</v>
      </c>
      <c r="U6109" s="1">
        <v>44496</v>
      </c>
      <c r="V6109" s="1">
        <v>45751</v>
      </c>
      <c r="W6109" t="s">
        <v>10775</v>
      </c>
    </row>
    <row r="6110" spans="1:23" x14ac:dyDescent="0.25">
      <c r="A6110">
        <v>4061</v>
      </c>
      <c r="B6110" t="s">
        <v>7586</v>
      </c>
      <c r="C6110">
        <v>94354668</v>
      </c>
      <c r="D6110" s="1">
        <v>45095</v>
      </c>
      <c r="E6110" s="1">
        <v>45099</v>
      </c>
      <c r="F6110" t="s">
        <v>10696</v>
      </c>
      <c r="G6110" t="s">
        <v>88</v>
      </c>
      <c r="H6110" t="s">
        <v>36</v>
      </c>
      <c r="I6110" t="s">
        <v>218</v>
      </c>
      <c r="J6110">
        <v>371.16800000000001</v>
      </c>
      <c r="K6110">
        <v>4</v>
      </c>
      <c r="L6110">
        <v>0.2</v>
      </c>
      <c r="M6110">
        <v>41.756399999999999</v>
      </c>
      <c r="N6110">
        <v>329.41160000000002</v>
      </c>
      <c r="O6110">
        <v>74.23360000000001</v>
      </c>
      <c r="P6110" t="s">
        <v>86</v>
      </c>
      <c r="Q6110" t="s">
        <v>10632</v>
      </c>
      <c r="R6110">
        <v>4</v>
      </c>
      <c r="S6110">
        <v>11.25</v>
      </c>
      <c r="T6110" t="s">
        <v>10767</v>
      </c>
      <c r="U6110" s="1">
        <v>44496</v>
      </c>
      <c r="V6110" s="1">
        <v>45751</v>
      </c>
      <c r="W6110" t="s">
        <v>10775</v>
      </c>
    </row>
    <row r="6111" spans="1:23" x14ac:dyDescent="0.25">
      <c r="A6111">
        <v>4062</v>
      </c>
      <c r="B6111" t="s">
        <v>7587</v>
      </c>
      <c r="C6111">
        <v>95077247</v>
      </c>
      <c r="D6111" s="1">
        <v>45095</v>
      </c>
      <c r="E6111" s="1">
        <v>45099</v>
      </c>
      <c r="F6111" t="s">
        <v>10696</v>
      </c>
      <c r="G6111" t="s">
        <v>88</v>
      </c>
      <c r="H6111" t="s">
        <v>4199</v>
      </c>
      <c r="I6111" t="s">
        <v>1018</v>
      </c>
      <c r="J6111">
        <v>105.42</v>
      </c>
      <c r="K6111">
        <v>2</v>
      </c>
      <c r="L6111">
        <v>0</v>
      </c>
      <c r="M6111">
        <v>51.655799999999999</v>
      </c>
      <c r="N6111">
        <v>53.764200000000002</v>
      </c>
      <c r="O6111">
        <v>0</v>
      </c>
      <c r="P6111" t="s">
        <v>86</v>
      </c>
      <c r="Q6111" t="s">
        <v>10631</v>
      </c>
      <c r="R6111">
        <v>4</v>
      </c>
      <c r="S6111">
        <v>49</v>
      </c>
      <c r="T6111" t="s">
        <v>10766</v>
      </c>
      <c r="U6111" s="1">
        <v>44678</v>
      </c>
      <c r="V6111" s="1">
        <v>45713</v>
      </c>
      <c r="W6111" t="s">
        <v>10775</v>
      </c>
    </row>
    <row r="6112" spans="1:23" x14ac:dyDescent="0.25">
      <c r="A6112">
        <v>4063</v>
      </c>
      <c r="B6112" t="s">
        <v>7588</v>
      </c>
      <c r="C6112">
        <v>51744905</v>
      </c>
      <c r="D6112" s="1">
        <v>45095</v>
      </c>
      <c r="E6112" s="1">
        <v>45099</v>
      </c>
      <c r="F6112" t="s">
        <v>10696</v>
      </c>
      <c r="G6112" t="s">
        <v>88</v>
      </c>
      <c r="H6112" t="s">
        <v>7589</v>
      </c>
      <c r="I6112" t="s">
        <v>1764</v>
      </c>
      <c r="J6112">
        <v>28.9</v>
      </c>
      <c r="K6112">
        <v>5</v>
      </c>
      <c r="L6112">
        <v>0</v>
      </c>
      <c r="M6112">
        <v>14.161</v>
      </c>
      <c r="N6112">
        <v>14.738999999999999</v>
      </c>
      <c r="O6112">
        <v>0</v>
      </c>
      <c r="P6112" t="s">
        <v>86</v>
      </c>
      <c r="Q6112" t="s">
        <v>10631</v>
      </c>
      <c r="R6112">
        <v>4</v>
      </c>
      <c r="S6112">
        <v>49</v>
      </c>
      <c r="T6112" t="s">
        <v>10766</v>
      </c>
      <c r="U6112" s="1">
        <v>45095</v>
      </c>
      <c r="V6112" s="1">
        <v>45170</v>
      </c>
      <c r="W6112" t="s">
        <v>10770</v>
      </c>
    </row>
    <row r="6113" spans="1:23" x14ac:dyDescent="0.25">
      <c r="A6113">
        <v>4064</v>
      </c>
      <c r="B6113" t="s">
        <v>7588</v>
      </c>
      <c r="C6113">
        <v>79311080</v>
      </c>
      <c r="D6113" s="1">
        <v>45095</v>
      </c>
      <c r="E6113" s="1">
        <v>45099</v>
      </c>
      <c r="F6113" t="s">
        <v>10696</v>
      </c>
      <c r="G6113" t="s">
        <v>88</v>
      </c>
      <c r="H6113" t="s">
        <v>7589</v>
      </c>
      <c r="I6113" t="s">
        <v>461</v>
      </c>
      <c r="J6113">
        <v>355.96</v>
      </c>
      <c r="K6113">
        <v>2</v>
      </c>
      <c r="L6113">
        <v>0</v>
      </c>
      <c r="M6113">
        <v>103.22839999999999</v>
      </c>
      <c r="N6113">
        <v>252.73159999999999</v>
      </c>
      <c r="O6113">
        <v>0</v>
      </c>
      <c r="P6113" t="s">
        <v>86</v>
      </c>
      <c r="Q6113" t="s">
        <v>10631</v>
      </c>
      <c r="R6113">
        <v>4</v>
      </c>
      <c r="S6113">
        <v>28.999999999999996</v>
      </c>
      <c r="T6113" t="s">
        <v>10766</v>
      </c>
      <c r="U6113" s="1">
        <v>45095</v>
      </c>
      <c r="V6113" s="1">
        <v>45170</v>
      </c>
      <c r="W6113" t="s">
        <v>10770</v>
      </c>
    </row>
    <row r="6114" spans="1:23" x14ac:dyDescent="0.25">
      <c r="A6114">
        <v>4065</v>
      </c>
      <c r="B6114" t="s">
        <v>7590</v>
      </c>
      <c r="C6114">
        <v>30259437</v>
      </c>
      <c r="D6114" s="1">
        <v>45095</v>
      </c>
      <c r="E6114" s="1">
        <v>45099</v>
      </c>
      <c r="F6114" t="s">
        <v>10696</v>
      </c>
      <c r="G6114" t="s">
        <v>88</v>
      </c>
      <c r="H6114" t="s">
        <v>4187</v>
      </c>
      <c r="I6114" t="s">
        <v>1436</v>
      </c>
      <c r="J6114">
        <v>106.96</v>
      </c>
      <c r="K6114">
        <v>2</v>
      </c>
      <c r="L6114">
        <v>0</v>
      </c>
      <c r="M6114">
        <v>31.0184</v>
      </c>
      <c r="N6114">
        <v>75.941599999999994</v>
      </c>
      <c r="O6114">
        <v>0</v>
      </c>
      <c r="P6114" t="s">
        <v>86</v>
      </c>
      <c r="Q6114" t="s">
        <v>10631</v>
      </c>
      <c r="R6114">
        <v>4</v>
      </c>
      <c r="S6114">
        <v>29.000000000000004</v>
      </c>
      <c r="T6114" t="s">
        <v>10766</v>
      </c>
      <c r="U6114" s="1">
        <v>44574</v>
      </c>
      <c r="V6114" s="1">
        <v>45734</v>
      </c>
      <c r="W6114" t="s">
        <v>10775</v>
      </c>
    </row>
    <row r="6115" spans="1:23" x14ac:dyDescent="0.25">
      <c r="A6115">
        <v>4066</v>
      </c>
      <c r="B6115" t="s">
        <v>7590</v>
      </c>
      <c r="C6115">
        <v>48721522</v>
      </c>
      <c r="D6115" s="1">
        <v>45095</v>
      </c>
      <c r="E6115" s="1">
        <v>45099</v>
      </c>
      <c r="F6115" t="s">
        <v>10696</v>
      </c>
      <c r="G6115" t="s">
        <v>88</v>
      </c>
      <c r="H6115" t="s">
        <v>4187</v>
      </c>
      <c r="I6115" t="s">
        <v>2308</v>
      </c>
      <c r="J6115">
        <v>21.56</v>
      </c>
      <c r="K6115">
        <v>7</v>
      </c>
      <c r="L6115">
        <v>0</v>
      </c>
      <c r="M6115">
        <v>10.348800000000001</v>
      </c>
      <c r="N6115">
        <v>11.211199999999998</v>
      </c>
      <c r="O6115">
        <v>0</v>
      </c>
      <c r="P6115" t="s">
        <v>86</v>
      </c>
      <c r="Q6115" t="s">
        <v>10631</v>
      </c>
      <c r="R6115">
        <v>4</v>
      </c>
      <c r="S6115">
        <v>48.000000000000007</v>
      </c>
      <c r="T6115" t="s">
        <v>10766</v>
      </c>
      <c r="U6115" s="1">
        <v>44574</v>
      </c>
      <c r="V6115" s="1">
        <v>45734</v>
      </c>
      <c r="W6115" t="s">
        <v>10763</v>
      </c>
    </row>
    <row r="6116" spans="1:23" x14ac:dyDescent="0.25">
      <c r="A6116">
        <v>4067</v>
      </c>
      <c r="B6116" t="s">
        <v>7591</v>
      </c>
      <c r="C6116">
        <v>60641603</v>
      </c>
      <c r="D6116" s="1">
        <v>45095</v>
      </c>
      <c r="E6116" s="1">
        <v>45100</v>
      </c>
      <c r="F6116" t="s">
        <v>10700</v>
      </c>
      <c r="G6116" t="s">
        <v>88</v>
      </c>
      <c r="H6116" t="s">
        <v>3991</v>
      </c>
      <c r="I6116" t="s">
        <v>3105</v>
      </c>
      <c r="J6116">
        <v>12.672000000000001</v>
      </c>
      <c r="K6116">
        <v>3</v>
      </c>
      <c r="L6116">
        <v>0.2</v>
      </c>
      <c r="M6116">
        <v>-3.1680000000000001</v>
      </c>
      <c r="N6116">
        <v>15.84</v>
      </c>
      <c r="O6116">
        <v>2.5344000000000002</v>
      </c>
      <c r="P6116" t="s">
        <v>10633</v>
      </c>
      <c r="Q6116" t="s">
        <v>10632</v>
      </c>
      <c r="R6116">
        <v>5</v>
      </c>
      <c r="S6116">
        <v>-25</v>
      </c>
      <c r="T6116" t="s">
        <v>10768</v>
      </c>
      <c r="U6116" s="1">
        <v>44457</v>
      </c>
      <c r="V6116" s="1">
        <v>45780</v>
      </c>
      <c r="W6116" t="s">
        <v>10775</v>
      </c>
    </row>
    <row r="6117" spans="1:23" x14ac:dyDescent="0.25">
      <c r="A6117">
        <v>4068</v>
      </c>
      <c r="B6117" t="s">
        <v>7592</v>
      </c>
      <c r="C6117">
        <v>13727241</v>
      </c>
      <c r="D6117" s="1">
        <v>45095</v>
      </c>
      <c r="E6117" s="1">
        <v>45097</v>
      </c>
      <c r="F6117" t="s">
        <v>10697</v>
      </c>
      <c r="G6117" t="s">
        <v>92</v>
      </c>
      <c r="H6117" t="s">
        <v>4840</v>
      </c>
      <c r="I6117" t="s">
        <v>2949</v>
      </c>
      <c r="J6117">
        <v>7.92</v>
      </c>
      <c r="K6117">
        <v>8</v>
      </c>
      <c r="L6117">
        <v>0</v>
      </c>
      <c r="M6117">
        <v>3.4847999999999999</v>
      </c>
      <c r="N6117">
        <v>4.4352</v>
      </c>
      <c r="O6117">
        <v>0</v>
      </c>
      <c r="P6117" t="s">
        <v>86</v>
      </c>
      <c r="Q6117" t="s">
        <v>10631</v>
      </c>
      <c r="R6117">
        <v>2</v>
      </c>
      <c r="S6117">
        <v>44</v>
      </c>
      <c r="T6117" t="s">
        <v>10766</v>
      </c>
      <c r="U6117" s="1">
        <v>44472</v>
      </c>
      <c r="V6117" s="1">
        <v>45778</v>
      </c>
      <c r="W6117" t="s">
        <v>10763</v>
      </c>
    </row>
    <row r="6118" spans="1:23" x14ac:dyDescent="0.25">
      <c r="A6118">
        <v>4069</v>
      </c>
      <c r="B6118" t="s">
        <v>7593</v>
      </c>
      <c r="C6118">
        <v>64276216</v>
      </c>
      <c r="D6118" s="1">
        <v>45095</v>
      </c>
      <c r="E6118" s="1">
        <v>45098</v>
      </c>
      <c r="F6118" t="s">
        <v>10701</v>
      </c>
      <c r="G6118" t="s">
        <v>3816</v>
      </c>
      <c r="H6118" t="s">
        <v>5748</v>
      </c>
      <c r="I6118" t="s">
        <v>3468</v>
      </c>
      <c r="J6118">
        <v>195.64</v>
      </c>
      <c r="K6118">
        <v>4</v>
      </c>
      <c r="L6118">
        <v>0</v>
      </c>
      <c r="M6118">
        <v>91.950800000000001</v>
      </c>
      <c r="N6118">
        <v>103.68919999999999</v>
      </c>
      <c r="O6118">
        <v>0</v>
      </c>
      <c r="P6118" t="s">
        <v>86</v>
      </c>
      <c r="Q6118" t="s">
        <v>10631</v>
      </c>
      <c r="R6118">
        <v>3</v>
      </c>
      <c r="S6118">
        <v>47</v>
      </c>
      <c r="T6118" t="s">
        <v>10766</v>
      </c>
      <c r="U6118" s="1">
        <v>44524</v>
      </c>
      <c r="V6118" s="1">
        <v>45528</v>
      </c>
      <c r="W6118" t="s">
        <v>10770</v>
      </c>
    </row>
    <row r="6119" spans="1:23" x14ac:dyDescent="0.25">
      <c r="A6119">
        <v>4070</v>
      </c>
      <c r="B6119" t="s">
        <v>7593</v>
      </c>
      <c r="C6119">
        <v>92304816</v>
      </c>
      <c r="D6119" s="1">
        <v>45095</v>
      </c>
      <c r="E6119" s="1">
        <v>45098</v>
      </c>
      <c r="F6119" t="s">
        <v>10701</v>
      </c>
      <c r="G6119" t="s">
        <v>3816</v>
      </c>
      <c r="H6119" t="s">
        <v>5748</v>
      </c>
      <c r="I6119" t="s">
        <v>2489</v>
      </c>
      <c r="J6119">
        <v>239.9</v>
      </c>
      <c r="K6119">
        <v>2</v>
      </c>
      <c r="L6119">
        <v>0</v>
      </c>
      <c r="M6119">
        <v>71.97</v>
      </c>
      <c r="N6119">
        <v>167.93</v>
      </c>
      <c r="O6119">
        <v>0</v>
      </c>
      <c r="P6119" t="s">
        <v>86</v>
      </c>
      <c r="Q6119" t="s">
        <v>10631</v>
      </c>
      <c r="R6119">
        <v>3</v>
      </c>
      <c r="S6119">
        <v>30</v>
      </c>
      <c r="T6119" t="s">
        <v>10766</v>
      </c>
      <c r="U6119" s="1">
        <v>44524</v>
      </c>
      <c r="V6119" s="1">
        <v>45528</v>
      </c>
      <c r="W6119" t="s">
        <v>10770</v>
      </c>
    </row>
    <row r="6120" spans="1:23" x14ac:dyDescent="0.25">
      <c r="A6120">
        <v>4071</v>
      </c>
      <c r="B6120" t="s">
        <v>7594</v>
      </c>
      <c r="C6120">
        <v>97532484</v>
      </c>
      <c r="D6120" s="1">
        <v>45095</v>
      </c>
      <c r="E6120" s="1">
        <v>45099</v>
      </c>
      <c r="F6120" t="s">
        <v>10696</v>
      </c>
      <c r="G6120" t="s">
        <v>88</v>
      </c>
      <c r="H6120" t="s">
        <v>4886</v>
      </c>
      <c r="I6120" t="s">
        <v>1607</v>
      </c>
      <c r="J6120">
        <v>1548.99</v>
      </c>
      <c r="K6120">
        <v>9</v>
      </c>
      <c r="L6120">
        <v>0.4</v>
      </c>
      <c r="M6120">
        <v>-464.697</v>
      </c>
      <c r="N6120">
        <v>2013.6869999999999</v>
      </c>
      <c r="O6120">
        <v>619.596</v>
      </c>
      <c r="P6120" t="s">
        <v>10633</v>
      </c>
      <c r="Q6120" t="s">
        <v>10632</v>
      </c>
      <c r="R6120">
        <v>4</v>
      </c>
      <c r="S6120">
        <v>-30</v>
      </c>
      <c r="T6120" t="s">
        <v>10768</v>
      </c>
      <c r="U6120" s="1">
        <v>44855</v>
      </c>
      <c r="V6120" s="1">
        <v>45782</v>
      </c>
      <c r="W6120" t="s">
        <v>10763</v>
      </c>
    </row>
    <row r="6121" spans="1:23" x14ac:dyDescent="0.25">
      <c r="A6121">
        <v>4072</v>
      </c>
      <c r="B6121" t="s">
        <v>7594</v>
      </c>
      <c r="C6121">
        <v>43084220</v>
      </c>
      <c r="D6121" s="1">
        <v>45095</v>
      </c>
      <c r="E6121" s="1">
        <v>45099</v>
      </c>
      <c r="F6121" t="s">
        <v>10696</v>
      </c>
      <c r="G6121" t="s">
        <v>88</v>
      </c>
      <c r="H6121" t="s">
        <v>4886</v>
      </c>
      <c r="I6121" t="s">
        <v>2999</v>
      </c>
      <c r="J6121">
        <v>19.872</v>
      </c>
      <c r="K6121">
        <v>3</v>
      </c>
      <c r="L6121">
        <v>0.2</v>
      </c>
      <c r="M6121">
        <v>6.7068000000000003</v>
      </c>
      <c r="N6121">
        <v>13.165199999999999</v>
      </c>
      <c r="O6121">
        <v>3.9744000000000002</v>
      </c>
      <c r="P6121" t="s">
        <v>86</v>
      </c>
      <c r="Q6121" t="s">
        <v>10632</v>
      </c>
      <c r="R6121">
        <v>4</v>
      </c>
      <c r="S6121">
        <v>33.75</v>
      </c>
      <c r="T6121" t="s">
        <v>10766</v>
      </c>
      <c r="U6121" s="1">
        <v>44855</v>
      </c>
      <c r="V6121" s="1">
        <v>45782</v>
      </c>
      <c r="W6121" t="s">
        <v>10775</v>
      </c>
    </row>
    <row r="6122" spans="1:23" x14ac:dyDescent="0.25">
      <c r="A6122">
        <v>4073</v>
      </c>
      <c r="B6122" t="s">
        <v>7595</v>
      </c>
      <c r="C6122">
        <v>40465984</v>
      </c>
      <c r="D6122" s="1">
        <v>45095</v>
      </c>
      <c r="E6122" s="1">
        <v>45099</v>
      </c>
      <c r="F6122" t="s">
        <v>10696</v>
      </c>
      <c r="G6122" t="s">
        <v>88</v>
      </c>
      <c r="H6122" t="s">
        <v>4495</v>
      </c>
      <c r="I6122" t="s">
        <v>3759</v>
      </c>
      <c r="J6122">
        <v>4.7279999999999998</v>
      </c>
      <c r="K6122">
        <v>3</v>
      </c>
      <c r="L6122">
        <v>0.2</v>
      </c>
      <c r="M6122">
        <v>0.70920000000000005</v>
      </c>
      <c r="N6122">
        <v>4.0187999999999997</v>
      </c>
      <c r="O6122">
        <v>0.9456</v>
      </c>
      <c r="P6122" t="s">
        <v>86</v>
      </c>
      <c r="Q6122" t="s">
        <v>10632</v>
      </c>
      <c r="R6122">
        <v>4</v>
      </c>
      <c r="S6122">
        <v>15.000000000000002</v>
      </c>
      <c r="T6122" t="s">
        <v>10766</v>
      </c>
      <c r="U6122" s="1">
        <v>44718</v>
      </c>
      <c r="V6122" s="1">
        <v>45751</v>
      </c>
      <c r="W6122" t="s">
        <v>10775</v>
      </c>
    </row>
    <row r="6123" spans="1:23" x14ac:dyDescent="0.25">
      <c r="A6123">
        <v>4074</v>
      </c>
      <c r="B6123" t="s">
        <v>7595</v>
      </c>
      <c r="C6123">
        <v>62825771</v>
      </c>
      <c r="D6123" s="1">
        <v>45095</v>
      </c>
      <c r="E6123" s="1">
        <v>45099</v>
      </c>
      <c r="F6123" t="s">
        <v>10696</v>
      </c>
      <c r="G6123" t="s">
        <v>88</v>
      </c>
      <c r="H6123" t="s">
        <v>4495</v>
      </c>
      <c r="I6123" t="s">
        <v>3753</v>
      </c>
      <c r="J6123">
        <v>53.351999999999997</v>
      </c>
      <c r="K6123">
        <v>3</v>
      </c>
      <c r="L6123">
        <v>0.2</v>
      </c>
      <c r="M6123">
        <v>16.005600000000001</v>
      </c>
      <c r="N6123">
        <v>37.346399999999996</v>
      </c>
      <c r="O6123">
        <v>10.670400000000001</v>
      </c>
      <c r="P6123" t="s">
        <v>86</v>
      </c>
      <c r="Q6123" t="s">
        <v>10632</v>
      </c>
      <c r="R6123">
        <v>4</v>
      </c>
      <c r="S6123">
        <v>30.000000000000004</v>
      </c>
      <c r="T6123" t="s">
        <v>10766</v>
      </c>
      <c r="U6123" s="1">
        <v>44718</v>
      </c>
      <c r="V6123" s="1">
        <v>45751</v>
      </c>
      <c r="W6123" t="s">
        <v>10775</v>
      </c>
    </row>
    <row r="6124" spans="1:23" x14ac:dyDescent="0.25">
      <c r="A6124">
        <v>4075</v>
      </c>
      <c r="B6124" t="s">
        <v>7595</v>
      </c>
      <c r="C6124">
        <v>48920823</v>
      </c>
      <c r="D6124" s="1">
        <v>45095</v>
      </c>
      <c r="E6124" s="1">
        <v>45099</v>
      </c>
      <c r="F6124" t="s">
        <v>10696</v>
      </c>
      <c r="G6124" t="s">
        <v>88</v>
      </c>
      <c r="H6124" t="s">
        <v>4495</v>
      </c>
      <c r="I6124" t="s">
        <v>3356</v>
      </c>
      <c r="J6124">
        <v>131.10400000000001</v>
      </c>
      <c r="K6124">
        <v>2</v>
      </c>
      <c r="L6124">
        <v>0.2</v>
      </c>
      <c r="M6124">
        <v>8.1940000000000008</v>
      </c>
      <c r="N6124">
        <v>122.91000000000001</v>
      </c>
      <c r="O6124">
        <v>26.220800000000004</v>
      </c>
      <c r="P6124" t="s">
        <v>86</v>
      </c>
      <c r="Q6124" t="s">
        <v>10632</v>
      </c>
      <c r="R6124">
        <v>4</v>
      </c>
      <c r="S6124">
        <v>6.25</v>
      </c>
      <c r="T6124" t="s">
        <v>10768</v>
      </c>
      <c r="U6124" s="1">
        <v>44718</v>
      </c>
      <c r="V6124" s="1">
        <v>45751</v>
      </c>
      <c r="W6124" t="s">
        <v>10775</v>
      </c>
    </row>
    <row r="6125" spans="1:23" x14ac:dyDescent="0.25">
      <c r="A6125">
        <v>4076</v>
      </c>
      <c r="B6125" t="s">
        <v>7595</v>
      </c>
      <c r="C6125">
        <v>80755547</v>
      </c>
      <c r="D6125" s="1">
        <v>45095</v>
      </c>
      <c r="E6125" s="1">
        <v>45099</v>
      </c>
      <c r="F6125" t="s">
        <v>10696</v>
      </c>
      <c r="G6125" t="s">
        <v>88</v>
      </c>
      <c r="H6125" t="s">
        <v>4495</v>
      </c>
      <c r="I6125" t="s">
        <v>2488</v>
      </c>
      <c r="J6125">
        <v>22.512</v>
      </c>
      <c r="K6125">
        <v>3</v>
      </c>
      <c r="L6125">
        <v>0.2</v>
      </c>
      <c r="M6125">
        <v>2.2511999999999999</v>
      </c>
      <c r="N6125">
        <v>20.2608</v>
      </c>
      <c r="O6125">
        <v>4.5024000000000006</v>
      </c>
      <c r="P6125" t="s">
        <v>86</v>
      </c>
      <c r="Q6125" t="s">
        <v>10632</v>
      </c>
      <c r="R6125">
        <v>4</v>
      </c>
      <c r="S6125">
        <v>10</v>
      </c>
      <c r="T6125" t="s">
        <v>10767</v>
      </c>
      <c r="U6125" s="1">
        <v>44718</v>
      </c>
      <c r="V6125" s="1">
        <v>45751</v>
      </c>
      <c r="W6125" t="s">
        <v>10775</v>
      </c>
    </row>
    <row r="6126" spans="1:23" x14ac:dyDescent="0.25">
      <c r="A6126">
        <v>4077</v>
      </c>
      <c r="B6126" t="s">
        <v>7595</v>
      </c>
      <c r="C6126">
        <v>80767122</v>
      </c>
      <c r="D6126" s="1">
        <v>45095</v>
      </c>
      <c r="E6126" s="1">
        <v>45099</v>
      </c>
      <c r="F6126" t="s">
        <v>10696</v>
      </c>
      <c r="G6126" t="s">
        <v>88</v>
      </c>
      <c r="H6126" t="s">
        <v>4495</v>
      </c>
      <c r="I6126" t="s">
        <v>2941</v>
      </c>
      <c r="J6126">
        <v>72.744</v>
      </c>
      <c r="K6126">
        <v>7</v>
      </c>
      <c r="L6126">
        <v>0.2</v>
      </c>
      <c r="M6126">
        <v>-12.7302</v>
      </c>
      <c r="N6126">
        <v>85.474199999999996</v>
      </c>
      <c r="O6126">
        <v>14.5488</v>
      </c>
      <c r="P6126" t="s">
        <v>10633</v>
      </c>
      <c r="Q6126" t="s">
        <v>10632</v>
      </c>
      <c r="R6126">
        <v>4</v>
      </c>
      <c r="S6126">
        <v>-17.5</v>
      </c>
      <c r="T6126" t="s">
        <v>10768</v>
      </c>
      <c r="U6126" s="1">
        <v>44718</v>
      </c>
      <c r="V6126" s="1">
        <v>45751</v>
      </c>
      <c r="W6126" t="s">
        <v>10763</v>
      </c>
    </row>
    <row r="6127" spans="1:23" x14ac:dyDescent="0.25">
      <c r="A6127">
        <v>4078</v>
      </c>
      <c r="B6127" t="s">
        <v>7596</v>
      </c>
      <c r="C6127">
        <v>9021453</v>
      </c>
      <c r="D6127" s="1">
        <v>45095</v>
      </c>
      <c r="E6127" s="1">
        <v>45099</v>
      </c>
      <c r="F6127" t="s">
        <v>10696</v>
      </c>
      <c r="G6127" t="s">
        <v>88</v>
      </c>
      <c r="H6127" t="s">
        <v>5304</v>
      </c>
      <c r="I6127" t="s">
        <v>1659</v>
      </c>
      <c r="J6127">
        <v>323.10000000000002</v>
      </c>
      <c r="K6127">
        <v>2</v>
      </c>
      <c r="L6127">
        <v>0</v>
      </c>
      <c r="M6127">
        <v>61.389000000000003</v>
      </c>
      <c r="N6127">
        <v>261.71100000000001</v>
      </c>
      <c r="O6127">
        <v>0</v>
      </c>
      <c r="P6127" t="s">
        <v>86</v>
      </c>
      <c r="Q6127" t="s">
        <v>10631</v>
      </c>
      <c r="R6127">
        <v>4</v>
      </c>
      <c r="S6127">
        <v>19</v>
      </c>
      <c r="T6127" t="s">
        <v>10766</v>
      </c>
      <c r="U6127" s="1">
        <v>44482</v>
      </c>
      <c r="V6127" s="1">
        <v>45818</v>
      </c>
      <c r="W6127" t="s">
        <v>10775</v>
      </c>
    </row>
    <row r="6128" spans="1:23" x14ac:dyDescent="0.25">
      <c r="A6128">
        <v>4079</v>
      </c>
      <c r="B6128" t="s">
        <v>7596</v>
      </c>
      <c r="C6128">
        <v>44478616</v>
      </c>
      <c r="D6128" s="1">
        <v>45095</v>
      </c>
      <c r="E6128" s="1">
        <v>45099</v>
      </c>
      <c r="F6128" t="s">
        <v>10696</v>
      </c>
      <c r="G6128" t="s">
        <v>88</v>
      </c>
      <c r="H6128" t="s">
        <v>5304</v>
      </c>
      <c r="I6128" t="s">
        <v>1955</v>
      </c>
      <c r="J6128">
        <v>668.16</v>
      </c>
      <c r="K6128">
        <v>9</v>
      </c>
      <c r="L6128">
        <v>0.2</v>
      </c>
      <c r="M6128">
        <v>75.168000000000006</v>
      </c>
      <c r="N6128">
        <v>592.99199999999996</v>
      </c>
      <c r="O6128">
        <v>133.63200000000001</v>
      </c>
      <c r="P6128" t="s">
        <v>86</v>
      </c>
      <c r="Q6128" t="s">
        <v>10632</v>
      </c>
      <c r="R6128">
        <v>4</v>
      </c>
      <c r="S6128">
        <v>11.250000000000002</v>
      </c>
      <c r="T6128" t="s">
        <v>10767</v>
      </c>
      <c r="U6128" s="1">
        <v>44482</v>
      </c>
      <c r="V6128" s="1">
        <v>45818</v>
      </c>
      <c r="W6128" t="s">
        <v>10763</v>
      </c>
    </row>
    <row r="6129" spans="1:23" x14ac:dyDescent="0.25">
      <c r="A6129">
        <v>4080</v>
      </c>
      <c r="B6129" t="s">
        <v>7597</v>
      </c>
      <c r="C6129">
        <v>60458861</v>
      </c>
      <c r="D6129" s="1">
        <v>45096</v>
      </c>
      <c r="E6129" s="1">
        <v>45099</v>
      </c>
      <c r="F6129" t="s">
        <v>10701</v>
      </c>
      <c r="G6129" t="s">
        <v>92</v>
      </c>
      <c r="H6129" t="s">
        <v>3944</v>
      </c>
      <c r="I6129" t="s">
        <v>444</v>
      </c>
      <c r="J6129">
        <v>54.384</v>
      </c>
      <c r="K6129">
        <v>2</v>
      </c>
      <c r="L6129">
        <v>0.2</v>
      </c>
      <c r="M6129">
        <v>1.3595999999999999</v>
      </c>
      <c r="N6129">
        <v>53.0244</v>
      </c>
      <c r="O6129">
        <v>10.876800000000001</v>
      </c>
      <c r="P6129" t="s">
        <v>86</v>
      </c>
      <c r="Q6129" t="s">
        <v>10632</v>
      </c>
      <c r="R6129">
        <v>3</v>
      </c>
      <c r="S6129">
        <v>2.5</v>
      </c>
      <c r="T6129" t="s">
        <v>10768</v>
      </c>
      <c r="U6129" s="1">
        <v>45008</v>
      </c>
      <c r="V6129" s="1">
        <v>45679</v>
      </c>
      <c r="W6129" t="s">
        <v>10775</v>
      </c>
    </row>
    <row r="6130" spans="1:23" x14ac:dyDescent="0.25">
      <c r="A6130">
        <v>4081</v>
      </c>
      <c r="B6130" t="s">
        <v>7598</v>
      </c>
      <c r="C6130">
        <v>22537194</v>
      </c>
      <c r="D6130" s="1">
        <v>45096</v>
      </c>
      <c r="E6130" s="1">
        <v>45100</v>
      </c>
      <c r="F6130" t="s">
        <v>10696</v>
      </c>
      <c r="G6130" t="s">
        <v>88</v>
      </c>
      <c r="H6130" t="s">
        <v>7028</v>
      </c>
      <c r="I6130" t="s">
        <v>2150</v>
      </c>
      <c r="J6130">
        <v>24.815999999999999</v>
      </c>
      <c r="K6130">
        <v>2</v>
      </c>
      <c r="L6130">
        <v>0.2</v>
      </c>
      <c r="M6130">
        <v>1.5509999999999999</v>
      </c>
      <c r="N6130">
        <v>23.265000000000001</v>
      </c>
      <c r="O6130">
        <v>4.9632000000000005</v>
      </c>
      <c r="P6130" t="s">
        <v>86</v>
      </c>
      <c r="Q6130" t="s">
        <v>10632</v>
      </c>
      <c r="R6130">
        <v>4</v>
      </c>
      <c r="S6130">
        <v>6.25</v>
      </c>
      <c r="T6130" t="s">
        <v>10768</v>
      </c>
      <c r="U6130" s="1">
        <v>44969</v>
      </c>
      <c r="V6130" s="1">
        <v>45618</v>
      </c>
      <c r="W6130" t="s">
        <v>10770</v>
      </c>
    </row>
    <row r="6131" spans="1:23" x14ac:dyDescent="0.25">
      <c r="A6131">
        <v>4082</v>
      </c>
      <c r="B6131" t="s">
        <v>7599</v>
      </c>
      <c r="C6131">
        <v>89513712</v>
      </c>
      <c r="D6131" s="1">
        <v>45097</v>
      </c>
      <c r="E6131" s="1">
        <v>45104</v>
      </c>
      <c r="F6131" t="s">
        <v>10699</v>
      </c>
      <c r="G6131" t="s">
        <v>88</v>
      </c>
      <c r="H6131" t="s">
        <v>5353</v>
      </c>
      <c r="I6131" t="s">
        <v>3779</v>
      </c>
      <c r="J6131">
        <v>6.36</v>
      </c>
      <c r="K6131">
        <v>2</v>
      </c>
      <c r="L6131">
        <v>0</v>
      </c>
      <c r="M6131">
        <v>6.3600000000000004E-2</v>
      </c>
      <c r="N6131">
        <v>6.2964000000000002</v>
      </c>
      <c r="O6131">
        <v>0</v>
      </c>
      <c r="P6131" t="s">
        <v>86</v>
      </c>
      <c r="Q6131" t="s">
        <v>10631</v>
      </c>
      <c r="R6131">
        <v>7</v>
      </c>
      <c r="S6131">
        <v>1</v>
      </c>
      <c r="T6131" t="s">
        <v>10768</v>
      </c>
      <c r="U6131" s="1">
        <v>44685</v>
      </c>
      <c r="V6131" s="1">
        <v>45824</v>
      </c>
      <c r="W6131" t="s">
        <v>10775</v>
      </c>
    </row>
    <row r="6132" spans="1:23" x14ac:dyDescent="0.25">
      <c r="A6132">
        <v>4083</v>
      </c>
      <c r="B6132" t="s">
        <v>7600</v>
      </c>
      <c r="C6132">
        <v>37094561</v>
      </c>
      <c r="D6132" s="1">
        <v>45098</v>
      </c>
      <c r="E6132" s="1">
        <v>45102</v>
      </c>
      <c r="F6132" t="s">
        <v>10696</v>
      </c>
      <c r="G6132" t="s">
        <v>88</v>
      </c>
      <c r="H6132" t="s">
        <v>5500</v>
      </c>
      <c r="I6132" t="s">
        <v>2386</v>
      </c>
      <c r="J6132">
        <v>68.52</v>
      </c>
      <c r="K6132">
        <v>3</v>
      </c>
      <c r="L6132">
        <v>0</v>
      </c>
      <c r="M6132">
        <v>31.519200000000001</v>
      </c>
      <c r="N6132">
        <v>37.000799999999998</v>
      </c>
      <c r="O6132">
        <v>0</v>
      </c>
      <c r="P6132" t="s">
        <v>86</v>
      </c>
      <c r="Q6132" t="s">
        <v>10631</v>
      </c>
      <c r="R6132">
        <v>4</v>
      </c>
      <c r="S6132">
        <v>46</v>
      </c>
      <c r="T6132" t="s">
        <v>10766</v>
      </c>
      <c r="U6132" s="1">
        <v>44433</v>
      </c>
      <c r="V6132" s="1">
        <v>45546</v>
      </c>
      <c r="W6132" t="s">
        <v>10770</v>
      </c>
    </row>
    <row r="6133" spans="1:23" x14ac:dyDescent="0.25">
      <c r="A6133">
        <v>4084</v>
      </c>
      <c r="B6133" t="s">
        <v>7600</v>
      </c>
      <c r="C6133">
        <v>69481869</v>
      </c>
      <c r="D6133" s="1">
        <v>45098</v>
      </c>
      <c r="E6133" s="1">
        <v>45102</v>
      </c>
      <c r="F6133" t="s">
        <v>10696</v>
      </c>
      <c r="G6133" t="s">
        <v>88</v>
      </c>
      <c r="H6133" t="s">
        <v>5500</v>
      </c>
      <c r="I6133" t="s">
        <v>845</v>
      </c>
      <c r="J6133">
        <v>74.94</v>
      </c>
      <c r="K6133">
        <v>3</v>
      </c>
      <c r="L6133">
        <v>0</v>
      </c>
      <c r="M6133">
        <v>14.2386</v>
      </c>
      <c r="N6133">
        <v>60.7014</v>
      </c>
      <c r="O6133">
        <v>0</v>
      </c>
      <c r="P6133" t="s">
        <v>86</v>
      </c>
      <c r="Q6133" t="s">
        <v>10631</v>
      </c>
      <c r="R6133">
        <v>4</v>
      </c>
      <c r="S6133">
        <v>19</v>
      </c>
      <c r="T6133" t="s">
        <v>10766</v>
      </c>
      <c r="U6133" s="1">
        <v>44433</v>
      </c>
      <c r="V6133" s="1">
        <v>45546</v>
      </c>
      <c r="W6133" t="s">
        <v>10770</v>
      </c>
    </row>
    <row r="6134" spans="1:23" x14ac:dyDescent="0.25">
      <c r="A6134">
        <v>4085</v>
      </c>
      <c r="B6134" t="s">
        <v>7600</v>
      </c>
      <c r="C6134">
        <v>1642345</v>
      </c>
      <c r="D6134" s="1">
        <v>45098</v>
      </c>
      <c r="E6134" s="1">
        <v>45102</v>
      </c>
      <c r="F6134" t="s">
        <v>10696</v>
      </c>
      <c r="G6134" t="s">
        <v>88</v>
      </c>
      <c r="H6134" t="s">
        <v>5500</v>
      </c>
      <c r="I6134" t="s">
        <v>1472</v>
      </c>
      <c r="J6134">
        <v>2548.56</v>
      </c>
      <c r="K6134">
        <v>6</v>
      </c>
      <c r="L6134">
        <v>0.2</v>
      </c>
      <c r="M6134">
        <v>286.71300000000002</v>
      </c>
      <c r="N6134">
        <v>2261.8469999999998</v>
      </c>
      <c r="O6134">
        <v>509.71199999999999</v>
      </c>
      <c r="P6134" t="s">
        <v>86</v>
      </c>
      <c r="Q6134" t="s">
        <v>10632</v>
      </c>
      <c r="R6134">
        <v>4</v>
      </c>
      <c r="S6134">
        <v>11.250000000000002</v>
      </c>
      <c r="T6134" t="s">
        <v>10767</v>
      </c>
      <c r="U6134" s="1">
        <v>44433</v>
      </c>
      <c r="V6134" s="1">
        <v>45546</v>
      </c>
      <c r="W6134" t="s">
        <v>10770</v>
      </c>
    </row>
    <row r="6135" spans="1:23" x14ac:dyDescent="0.25">
      <c r="A6135">
        <v>4086</v>
      </c>
      <c r="B6135" t="s">
        <v>7600</v>
      </c>
      <c r="C6135">
        <v>51094495</v>
      </c>
      <c r="D6135" s="1">
        <v>45098</v>
      </c>
      <c r="E6135" s="1">
        <v>45102</v>
      </c>
      <c r="F6135" t="s">
        <v>10696</v>
      </c>
      <c r="G6135" t="s">
        <v>88</v>
      </c>
      <c r="H6135" t="s">
        <v>5500</v>
      </c>
      <c r="I6135" t="s">
        <v>603</v>
      </c>
      <c r="J6135">
        <v>271.44</v>
      </c>
      <c r="K6135">
        <v>3</v>
      </c>
      <c r="L6135">
        <v>0</v>
      </c>
      <c r="M6135">
        <v>122.148</v>
      </c>
      <c r="N6135">
        <v>149.292</v>
      </c>
      <c r="O6135">
        <v>0</v>
      </c>
      <c r="P6135" t="s">
        <v>86</v>
      </c>
      <c r="Q6135" t="s">
        <v>10631</v>
      </c>
      <c r="R6135">
        <v>4</v>
      </c>
      <c r="S6135">
        <v>45</v>
      </c>
      <c r="T6135" t="s">
        <v>10766</v>
      </c>
      <c r="U6135" s="1">
        <v>44433</v>
      </c>
      <c r="V6135" s="1">
        <v>45546</v>
      </c>
      <c r="W6135" t="s">
        <v>10770</v>
      </c>
    </row>
    <row r="6136" spans="1:23" x14ac:dyDescent="0.25">
      <c r="A6136">
        <v>4087</v>
      </c>
      <c r="B6136" t="s">
        <v>7600</v>
      </c>
      <c r="C6136">
        <v>37613975</v>
      </c>
      <c r="D6136" s="1">
        <v>45098</v>
      </c>
      <c r="E6136" s="1">
        <v>45102</v>
      </c>
      <c r="F6136" t="s">
        <v>10696</v>
      </c>
      <c r="G6136" t="s">
        <v>88</v>
      </c>
      <c r="H6136" t="s">
        <v>5500</v>
      </c>
      <c r="I6136" t="s">
        <v>2489</v>
      </c>
      <c r="J6136">
        <v>287.88</v>
      </c>
      <c r="K6136">
        <v>3</v>
      </c>
      <c r="L6136">
        <v>0.2</v>
      </c>
      <c r="M6136">
        <v>35.984999999999999</v>
      </c>
      <c r="N6136">
        <v>251.89499999999998</v>
      </c>
      <c r="O6136">
        <v>57.576000000000001</v>
      </c>
      <c r="P6136" t="s">
        <v>86</v>
      </c>
      <c r="Q6136" t="s">
        <v>10632</v>
      </c>
      <c r="R6136">
        <v>4</v>
      </c>
      <c r="S6136">
        <v>12.5</v>
      </c>
      <c r="T6136" t="s">
        <v>10767</v>
      </c>
      <c r="U6136" s="1">
        <v>44433</v>
      </c>
      <c r="V6136" s="1">
        <v>45546</v>
      </c>
      <c r="W6136" t="s">
        <v>10770</v>
      </c>
    </row>
    <row r="6137" spans="1:23" x14ac:dyDescent="0.25">
      <c r="A6137">
        <v>4088</v>
      </c>
      <c r="B6137" t="s">
        <v>7601</v>
      </c>
      <c r="C6137">
        <v>36588682</v>
      </c>
      <c r="D6137" s="1">
        <v>45099</v>
      </c>
      <c r="E6137" s="1">
        <v>45103</v>
      </c>
      <c r="F6137" t="s">
        <v>10696</v>
      </c>
      <c r="G6137" t="s">
        <v>88</v>
      </c>
      <c r="H6137" t="s">
        <v>4502</v>
      </c>
      <c r="I6137" t="s">
        <v>1275</v>
      </c>
      <c r="J6137">
        <v>487.98399999999998</v>
      </c>
      <c r="K6137">
        <v>2</v>
      </c>
      <c r="L6137">
        <v>0.2</v>
      </c>
      <c r="M6137">
        <v>152.495</v>
      </c>
      <c r="N6137">
        <v>335.48899999999998</v>
      </c>
      <c r="O6137">
        <v>97.596800000000002</v>
      </c>
      <c r="P6137" t="s">
        <v>86</v>
      </c>
      <c r="Q6137" t="s">
        <v>10632</v>
      </c>
      <c r="R6137">
        <v>4</v>
      </c>
      <c r="S6137">
        <v>31.25</v>
      </c>
      <c r="T6137" t="s">
        <v>10766</v>
      </c>
      <c r="U6137" s="1">
        <v>44460</v>
      </c>
      <c r="V6137" s="1">
        <v>45738</v>
      </c>
      <c r="W6137" t="s">
        <v>10775</v>
      </c>
    </row>
    <row r="6138" spans="1:23" x14ac:dyDescent="0.25">
      <c r="A6138">
        <v>4089</v>
      </c>
      <c r="B6138" t="s">
        <v>7602</v>
      </c>
      <c r="C6138">
        <v>23823239</v>
      </c>
      <c r="D6138" s="1">
        <v>45099</v>
      </c>
      <c r="E6138" s="1">
        <v>45104</v>
      </c>
      <c r="F6138" t="s">
        <v>10700</v>
      </c>
      <c r="G6138" t="s">
        <v>88</v>
      </c>
      <c r="H6138" t="s">
        <v>4971</v>
      </c>
      <c r="I6138" t="s">
        <v>2617</v>
      </c>
      <c r="J6138">
        <v>14.76</v>
      </c>
      <c r="K6138">
        <v>5</v>
      </c>
      <c r="L6138">
        <v>0.6</v>
      </c>
      <c r="M6138">
        <v>-11.439</v>
      </c>
      <c r="N6138">
        <v>26.198999999999998</v>
      </c>
      <c r="O6138">
        <v>8.8559999999999999</v>
      </c>
      <c r="P6138" t="s">
        <v>10633</v>
      </c>
      <c r="Q6138" t="s">
        <v>10632</v>
      </c>
      <c r="R6138">
        <v>5</v>
      </c>
      <c r="S6138">
        <v>-77.5</v>
      </c>
      <c r="T6138" t="s">
        <v>10768</v>
      </c>
      <c r="U6138" s="1">
        <v>44588</v>
      </c>
      <c r="V6138" s="1">
        <v>45800</v>
      </c>
      <c r="W6138" t="s">
        <v>10763</v>
      </c>
    </row>
    <row r="6139" spans="1:23" x14ac:dyDescent="0.25">
      <c r="A6139">
        <v>4090</v>
      </c>
      <c r="B6139" t="s">
        <v>7602</v>
      </c>
      <c r="C6139">
        <v>80555188</v>
      </c>
      <c r="D6139" s="1">
        <v>45099</v>
      </c>
      <c r="E6139" s="1">
        <v>45104</v>
      </c>
      <c r="F6139" t="s">
        <v>10700</v>
      </c>
      <c r="G6139" t="s">
        <v>88</v>
      </c>
      <c r="H6139" t="s">
        <v>4971</v>
      </c>
      <c r="I6139" t="s">
        <v>2513</v>
      </c>
      <c r="J6139">
        <v>3.6560000000000001</v>
      </c>
      <c r="K6139">
        <v>4</v>
      </c>
      <c r="L6139">
        <v>0.8</v>
      </c>
      <c r="M6139">
        <v>-5.8495999999999997</v>
      </c>
      <c r="N6139">
        <v>9.5055999999999994</v>
      </c>
      <c r="O6139">
        <v>2.9248000000000003</v>
      </c>
      <c r="P6139" t="s">
        <v>10633</v>
      </c>
      <c r="Q6139" t="s">
        <v>10632</v>
      </c>
      <c r="R6139">
        <v>5</v>
      </c>
      <c r="S6139">
        <v>-160</v>
      </c>
      <c r="T6139" t="s">
        <v>10768</v>
      </c>
      <c r="U6139" s="1">
        <v>44588</v>
      </c>
      <c r="V6139" s="1">
        <v>45800</v>
      </c>
      <c r="W6139" t="s">
        <v>10775</v>
      </c>
    </row>
    <row r="6140" spans="1:23" x14ac:dyDescent="0.25">
      <c r="A6140">
        <v>4091</v>
      </c>
      <c r="B6140" t="s">
        <v>7603</v>
      </c>
      <c r="C6140">
        <v>72430924</v>
      </c>
      <c r="D6140" s="1">
        <v>45099</v>
      </c>
      <c r="E6140" s="1">
        <v>45102</v>
      </c>
      <c r="F6140" t="s">
        <v>10701</v>
      </c>
      <c r="G6140" t="s">
        <v>92</v>
      </c>
      <c r="H6140" t="s">
        <v>6002</v>
      </c>
      <c r="I6140" t="s">
        <v>843</v>
      </c>
      <c r="J6140">
        <v>94.74</v>
      </c>
      <c r="K6140">
        <v>3</v>
      </c>
      <c r="L6140">
        <v>0</v>
      </c>
      <c r="M6140">
        <v>44.527799999999999</v>
      </c>
      <c r="N6140">
        <v>50.212199999999996</v>
      </c>
      <c r="O6140">
        <v>0</v>
      </c>
      <c r="P6140" t="s">
        <v>86</v>
      </c>
      <c r="Q6140" t="s">
        <v>10631</v>
      </c>
      <c r="R6140">
        <v>3</v>
      </c>
      <c r="S6140">
        <v>47</v>
      </c>
      <c r="T6140" t="s">
        <v>10766</v>
      </c>
      <c r="U6140" s="1">
        <v>44933</v>
      </c>
      <c r="V6140" s="1">
        <v>45423</v>
      </c>
      <c r="W6140" t="s">
        <v>10770</v>
      </c>
    </row>
    <row r="6141" spans="1:23" x14ac:dyDescent="0.25">
      <c r="A6141">
        <v>4092</v>
      </c>
      <c r="B6141" t="s">
        <v>7603</v>
      </c>
      <c r="C6141">
        <v>73792795</v>
      </c>
      <c r="D6141" s="1">
        <v>45099</v>
      </c>
      <c r="E6141" s="1">
        <v>45102</v>
      </c>
      <c r="F6141" t="s">
        <v>10701</v>
      </c>
      <c r="G6141" t="s">
        <v>92</v>
      </c>
      <c r="H6141" t="s">
        <v>6002</v>
      </c>
      <c r="I6141" t="s">
        <v>700</v>
      </c>
      <c r="J6141">
        <v>60.64</v>
      </c>
      <c r="K6141">
        <v>4</v>
      </c>
      <c r="L6141">
        <v>0</v>
      </c>
      <c r="M6141">
        <v>27.894400000000001</v>
      </c>
      <c r="N6141">
        <v>32.745599999999996</v>
      </c>
      <c r="O6141">
        <v>0</v>
      </c>
      <c r="P6141" t="s">
        <v>86</v>
      </c>
      <c r="Q6141" t="s">
        <v>10631</v>
      </c>
      <c r="R6141">
        <v>3</v>
      </c>
      <c r="S6141">
        <v>46</v>
      </c>
      <c r="T6141" t="s">
        <v>10766</v>
      </c>
      <c r="U6141" s="1">
        <v>44933</v>
      </c>
      <c r="V6141" s="1">
        <v>45423</v>
      </c>
      <c r="W6141" t="s">
        <v>10770</v>
      </c>
    </row>
    <row r="6142" spans="1:23" x14ac:dyDescent="0.25">
      <c r="A6142">
        <v>4093</v>
      </c>
      <c r="B6142" t="s">
        <v>7603</v>
      </c>
      <c r="C6142">
        <v>30572987</v>
      </c>
      <c r="D6142" s="1">
        <v>45099</v>
      </c>
      <c r="E6142" s="1">
        <v>45102</v>
      </c>
      <c r="F6142" t="s">
        <v>10701</v>
      </c>
      <c r="G6142" t="s">
        <v>92</v>
      </c>
      <c r="H6142" t="s">
        <v>6002</v>
      </c>
      <c r="I6142" t="s">
        <v>1697</v>
      </c>
      <c r="J6142">
        <v>76.3</v>
      </c>
      <c r="K6142">
        <v>5</v>
      </c>
      <c r="L6142">
        <v>0</v>
      </c>
      <c r="M6142">
        <v>38.15</v>
      </c>
      <c r="N6142">
        <v>38.15</v>
      </c>
      <c r="O6142">
        <v>0</v>
      </c>
      <c r="P6142" t="s">
        <v>86</v>
      </c>
      <c r="Q6142" t="s">
        <v>10631</v>
      </c>
      <c r="R6142">
        <v>3</v>
      </c>
      <c r="S6142">
        <v>50</v>
      </c>
      <c r="T6142" t="s">
        <v>10766</v>
      </c>
      <c r="U6142" s="1">
        <v>44933</v>
      </c>
      <c r="V6142" s="1">
        <v>45423</v>
      </c>
      <c r="W6142" t="s">
        <v>10770</v>
      </c>
    </row>
    <row r="6143" spans="1:23" x14ac:dyDescent="0.25">
      <c r="A6143">
        <v>4094</v>
      </c>
      <c r="B6143" t="s">
        <v>7603</v>
      </c>
      <c r="C6143">
        <v>16659663</v>
      </c>
      <c r="D6143" s="1">
        <v>45099</v>
      </c>
      <c r="E6143" s="1">
        <v>45102</v>
      </c>
      <c r="F6143" t="s">
        <v>10701</v>
      </c>
      <c r="G6143" t="s">
        <v>92</v>
      </c>
      <c r="H6143" t="s">
        <v>6002</v>
      </c>
      <c r="I6143" t="s">
        <v>2113</v>
      </c>
      <c r="J6143">
        <v>364.8</v>
      </c>
      <c r="K6143">
        <v>12</v>
      </c>
      <c r="L6143">
        <v>0</v>
      </c>
      <c r="M6143">
        <v>167.80799999999999</v>
      </c>
      <c r="N6143">
        <v>196.99200000000002</v>
      </c>
      <c r="O6143">
        <v>0</v>
      </c>
      <c r="P6143" t="s">
        <v>86</v>
      </c>
      <c r="Q6143" t="s">
        <v>10631</v>
      </c>
      <c r="R6143">
        <v>3</v>
      </c>
      <c r="S6143">
        <v>46</v>
      </c>
      <c r="T6143" t="s">
        <v>10766</v>
      </c>
      <c r="U6143" s="1">
        <v>44933</v>
      </c>
      <c r="V6143" s="1">
        <v>45423</v>
      </c>
      <c r="W6143" t="s">
        <v>10770</v>
      </c>
    </row>
    <row r="6144" spans="1:23" x14ac:dyDescent="0.25">
      <c r="A6144">
        <v>4095</v>
      </c>
      <c r="B6144" t="s">
        <v>7604</v>
      </c>
      <c r="C6144">
        <v>57048824</v>
      </c>
      <c r="D6144" s="1">
        <v>45099</v>
      </c>
      <c r="E6144" s="1">
        <v>45103</v>
      </c>
      <c r="F6144" t="s">
        <v>10696</v>
      </c>
      <c r="G6144" t="s">
        <v>88</v>
      </c>
      <c r="H6144" t="s">
        <v>4132</v>
      </c>
      <c r="I6144" t="s">
        <v>1378</v>
      </c>
      <c r="J6144">
        <v>152.68799999999999</v>
      </c>
      <c r="K6144">
        <v>2</v>
      </c>
      <c r="L6144">
        <v>0.2</v>
      </c>
      <c r="M6144">
        <v>-26.720400000000001</v>
      </c>
      <c r="N6144">
        <v>179.4084</v>
      </c>
      <c r="O6144">
        <v>30.537599999999998</v>
      </c>
      <c r="P6144" t="s">
        <v>10633</v>
      </c>
      <c r="Q6144" t="s">
        <v>10632</v>
      </c>
      <c r="R6144">
        <v>4</v>
      </c>
      <c r="S6144">
        <v>-17.5</v>
      </c>
      <c r="T6144" t="s">
        <v>10768</v>
      </c>
      <c r="U6144" s="1">
        <v>44678</v>
      </c>
      <c r="V6144" s="1">
        <v>45802</v>
      </c>
      <c r="W6144" t="s">
        <v>10775</v>
      </c>
    </row>
    <row r="6145" spans="1:23" x14ac:dyDescent="0.25">
      <c r="A6145">
        <v>4096</v>
      </c>
      <c r="B6145" t="s">
        <v>7604</v>
      </c>
      <c r="C6145">
        <v>24133938</v>
      </c>
      <c r="D6145" s="1">
        <v>45099</v>
      </c>
      <c r="E6145" s="1">
        <v>45103</v>
      </c>
      <c r="F6145" t="s">
        <v>10696</v>
      </c>
      <c r="G6145" t="s">
        <v>88</v>
      </c>
      <c r="H6145" t="s">
        <v>4132</v>
      </c>
      <c r="I6145" t="s">
        <v>1812</v>
      </c>
      <c r="J6145">
        <v>3.488</v>
      </c>
      <c r="K6145">
        <v>2</v>
      </c>
      <c r="L6145">
        <v>0.2</v>
      </c>
      <c r="M6145">
        <v>0.56679999999999997</v>
      </c>
      <c r="N6145">
        <v>2.9211999999999998</v>
      </c>
      <c r="O6145">
        <v>0.6976</v>
      </c>
      <c r="P6145" t="s">
        <v>86</v>
      </c>
      <c r="Q6145" t="s">
        <v>10632</v>
      </c>
      <c r="R6145">
        <v>4</v>
      </c>
      <c r="S6145">
        <v>16.25</v>
      </c>
      <c r="T6145" t="s">
        <v>10766</v>
      </c>
      <c r="U6145" s="1">
        <v>44678</v>
      </c>
      <c r="V6145" s="1">
        <v>45802</v>
      </c>
      <c r="W6145" t="s">
        <v>10775</v>
      </c>
    </row>
    <row r="6146" spans="1:23" x14ac:dyDescent="0.25">
      <c r="A6146">
        <v>4097</v>
      </c>
      <c r="B6146" t="s">
        <v>7604</v>
      </c>
      <c r="C6146">
        <v>43568489</v>
      </c>
      <c r="D6146" s="1">
        <v>45099</v>
      </c>
      <c r="E6146" s="1">
        <v>45103</v>
      </c>
      <c r="F6146" t="s">
        <v>10696</v>
      </c>
      <c r="G6146" t="s">
        <v>88</v>
      </c>
      <c r="H6146" t="s">
        <v>4132</v>
      </c>
      <c r="I6146" t="s">
        <v>795</v>
      </c>
      <c r="J6146">
        <v>5.8879999999999999</v>
      </c>
      <c r="K6146">
        <v>2</v>
      </c>
      <c r="L6146">
        <v>0.2</v>
      </c>
      <c r="M6146">
        <v>-1.3248</v>
      </c>
      <c r="N6146">
        <v>7.2127999999999997</v>
      </c>
      <c r="O6146">
        <v>1.1776</v>
      </c>
      <c r="P6146" t="s">
        <v>10633</v>
      </c>
      <c r="Q6146" t="s">
        <v>10632</v>
      </c>
      <c r="R6146">
        <v>4</v>
      </c>
      <c r="S6146">
        <v>-22.5</v>
      </c>
      <c r="T6146" t="s">
        <v>10768</v>
      </c>
      <c r="U6146" s="1">
        <v>44678</v>
      </c>
      <c r="V6146" s="1">
        <v>45802</v>
      </c>
      <c r="W6146" t="s">
        <v>10775</v>
      </c>
    </row>
    <row r="6147" spans="1:23" x14ac:dyDescent="0.25">
      <c r="A6147">
        <v>4098</v>
      </c>
      <c r="B6147" t="s">
        <v>7605</v>
      </c>
      <c r="C6147">
        <v>19834687</v>
      </c>
      <c r="D6147" s="1">
        <v>45099</v>
      </c>
      <c r="E6147" s="1">
        <v>45101</v>
      </c>
      <c r="F6147" t="s">
        <v>10697</v>
      </c>
      <c r="G6147" t="s">
        <v>92</v>
      </c>
      <c r="H6147" t="s">
        <v>5579</v>
      </c>
      <c r="I6147" t="s">
        <v>1997</v>
      </c>
      <c r="J6147">
        <v>116.4</v>
      </c>
      <c r="K6147">
        <v>8</v>
      </c>
      <c r="L6147">
        <v>0</v>
      </c>
      <c r="M6147">
        <v>52.38</v>
      </c>
      <c r="N6147">
        <v>64.02000000000001</v>
      </c>
      <c r="O6147">
        <v>0</v>
      </c>
      <c r="P6147" t="s">
        <v>86</v>
      </c>
      <c r="Q6147" t="s">
        <v>10631</v>
      </c>
      <c r="R6147">
        <v>2</v>
      </c>
      <c r="S6147">
        <v>45</v>
      </c>
      <c r="T6147" t="s">
        <v>10766</v>
      </c>
      <c r="U6147" s="1">
        <v>44462</v>
      </c>
      <c r="V6147" s="1">
        <v>45420</v>
      </c>
      <c r="W6147" t="s">
        <v>10770</v>
      </c>
    </row>
    <row r="6148" spans="1:23" x14ac:dyDescent="0.25">
      <c r="A6148">
        <v>4099</v>
      </c>
      <c r="B6148" t="s">
        <v>7606</v>
      </c>
      <c r="C6148">
        <v>83867901</v>
      </c>
      <c r="D6148" s="1">
        <v>45101</v>
      </c>
      <c r="E6148" s="1">
        <v>45106</v>
      </c>
      <c r="F6148" t="s">
        <v>10700</v>
      </c>
      <c r="G6148" t="s">
        <v>88</v>
      </c>
      <c r="H6148" t="s">
        <v>4413</v>
      </c>
      <c r="I6148" t="s">
        <v>672</v>
      </c>
      <c r="J6148">
        <v>173.94</v>
      </c>
      <c r="K6148">
        <v>3</v>
      </c>
      <c r="L6148">
        <v>0</v>
      </c>
      <c r="M6148">
        <v>38.266800000000003</v>
      </c>
      <c r="N6148">
        <v>135.67320000000001</v>
      </c>
      <c r="O6148">
        <v>0</v>
      </c>
      <c r="P6148" t="s">
        <v>86</v>
      </c>
      <c r="Q6148" t="s">
        <v>10631</v>
      </c>
      <c r="R6148">
        <v>5</v>
      </c>
      <c r="S6148">
        <v>22.000000000000004</v>
      </c>
      <c r="T6148" t="s">
        <v>10766</v>
      </c>
      <c r="U6148" s="1">
        <v>44992</v>
      </c>
      <c r="V6148" s="1">
        <v>45730</v>
      </c>
      <c r="W6148" t="s">
        <v>10775</v>
      </c>
    </row>
    <row r="6149" spans="1:23" x14ac:dyDescent="0.25">
      <c r="A6149">
        <v>4100</v>
      </c>
      <c r="B6149" t="s">
        <v>7606</v>
      </c>
      <c r="C6149">
        <v>43010777</v>
      </c>
      <c r="D6149" s="1">
        <v>45101</v>
      </c>
      <c r="E6149" s="1">
        <v>45106</v>
      </c>
      <c r="F6149" t="s">
        <v>10700</v>
      </c>
      <c r="G6149" t="s">
        <v>88</v>
      </c>
      <c r="H6149" t="s">
        <v>4413</v>
      </c>
      <c r="I6149" t="s">
        <v>2376</v>
      </c>
      <c r="J6149">
        <v>231.98</v>
      </c>
      <c r="K6149">
        <v>2</v>
      </c>
      <c r="L6149">
        <v>0</v>
      </c>
      <c r="M6149">
        <v>67.274199999999993</v>
      </c>
      <c r="N6149">
        <v>164.70580000000001</v>
      </c>
      <c r="O6149">
        <v>0</v>
      </c>
      <c r="P6149" t="s">
        <v>86</v>
      </c>
      <c r="Q6149" t="s">
        <v>10631</v>
      </c>
      <c r="R6149">
        <v>5</v>
      </c>
      <c r="S6149">
        <v>28.999999999999996</v>
      </c>
      <c r="T6149" t="s">
        <v>10766</v>
      </c>
      <c r="U6149" s="1">
        <v>44992</v>
      </c>
      <c r="V6149" s="1">
        <v>45730</v>
      </c>
      <c r="W6149" t="s">
        <v>10775</v>
      </c>
    </row>
    <row r="6150" spans="1:23" x14ac:dyDescent="0.25">
      <c r="A6150">
        <v>4101</v>
      </c>
      <c r="B6150" t="s">
        <v>7607</v>
      </c>
      <c r="C6150">
        <v>97156270</v>
      </c>
      <c r="D6150" s="1">
        <v>45102</v>
      </c>
      <c r="E6150" s="1">
        <v>45104</v>
      </c>
      <c r="F6150" t="s">
        <v>10697</v>
      </c>
      <c r="G6150" t="s">
        <v>3816</v>
      </c>
      <c r="H6150" t="s">
        <v>5170</v>
      </c>
      <c r="I6150" t="s">
        <v>2659</v>
      </c>
      <c r="J6150">
        <v>114.46</v>
      </c>
      <c r="K6150">
        <v>2</v>
      </c>
      <c r="L6150">
        <v>0</v>
      </c>
      <c r="M6150">
        <v>28.614999999999998</v>
      </c>
      <c r="N6150">
        <v>85.844999999999999</v>
      </c>
      <c r="O6150">
        <v>0</v>
      </c>
      <c r="P6150" t="s">
        <v>86</v>
      </c>
      <c r="Q6150" t="s">
        <v>10631</v>
      </c>
      <c r="R6150">
        <v>2</v>
      </c>
      <c r="S6150">
        <v>25</v>
      </c>
      <c r="T6150" t="s">
        <v>10766</v>
      </c>
      <c r="U6150" s="1">
        <v>44590</v>
      </c>
      <c r="V6150" s="1">
        <v>45804</v>
      </c>
      <c r="W6150" t="s">
        <v>10775</v>
      </c>
    </row>
    <row r="6151" spans="1:23" x14ac:dyDescent="0.25">
      <c r="A6151">
        <v>4102</v>
      </c>
      <c r="B6151" t="s">
        <v>7608</v>
      </c>
      <c r="C6151">
        <v>18105087</v>
      </c>
      <c r="D6151" s="1">
        <v>45102</v>
      </c>
      <c r="E6151" s="1">
        <v>45107</v>
      </c>
      <c r="F6151" t="s">
        <v>10700</v>
      </c>
      <c r="G6151" t="s">
        <v>88</v>
      </c>
      <c r="H6151" t="s">
        <v>5218</v>
      </c>
      <c r="I6151" t="s">
        <v>2511</v>
      </c>
      <c r="J6151">
        <v>30.08</v>
      </c>
      <c r="K6151">
        <v>2</v>
      </c>
      <c r="L6151">
        <v>0.2</v>
      </c>
      <c r="M6151">
        <v>-5.2640000000000002</v>
      </c>
      <c r="N6151">
        <v>35.344000000000001</v>
      </c>
      <c r="O6151">
        <v>6.016</v>
      </c>
      <c r="P6151" t="s">
        <v>10633</v>
      </c>
      <c r="Q6151" t="s">
        <v>10632</v>
      </c>
      <c r="R6151">
        <v>5</v>
      </c>
      <c r="S6151">
        <v>-17.5</v>
      </c>
      <c r="T6151" t="s">
        <v>10768</v>
      </c>
      <c r="U6151" s="1">
        <v>44570</v>
      </c>
      <c r="V6151" s="1">
        <v>45817</v>
      </c>
      <c r="W6151" t="s">
        <v>10775</v>
      </c>
    </row>
    <row r="6152" spans="1:23" x14ac:dyDescent="0.25">
      <c r="A6152">
        <v>4103</v>
      </c>
      <c r="B6152" t="s">
        <v>7608</v>
      </c>
      <c r="C6152">
        <v>38526404</v>
      </c>
      <c r="D6152" s="1">
        <v>45102</v>
      </c>
      <c r="E6152" s="1">
        <v>45107</v>
      </c>
      <c r="F6152" t="s">
        <v>10700</v>
      </c>
      <c r="G6152" t="s">
        <v>88</v>
      </c>
      <c r="H6152" t="s">
        <v>5218</v>
      </c>
      <c r="I6152" t="s">
        <v>3323</v>
      </c>
      <c r="J6152">
        <v>165.6</v>
      </c>
      <c r="K6152">
        <v>3</v>
      </c>
      <c r="L6152">
        <v>0.2</v>
      </c>
      <c r="M6152">
        <v>-6.21</v>
      </c>
      <c r="N6152">
        <v>171.81</v>
      </c>
      <c r="O6152">
        <v>33.119999999999997</v>
      </c>
      <c r="P6152" t="s">
        <v>10633</v>
      </c>
      <c r="Q6152" t="s">
        <v>10632</v>
      </c>
      <c r="R6152">
        <v>5</v>
      </c>
      <c r="S6152">
        <v>-3.75</v>
      </c>
      <c r="T6152" t="s">
        <v>10768</v>
      </c>
      <c r="U6152" s="1">
        <v>44570</v>
      </c>
      <c r="V6152" s="1">
        <v>45817</v>
      </c>
      <c r="W6152" t="s">
        <v>10775</v>
      </c>
    </row>
    <row r="6153" spans="1:23" x14ac:dyDescent="0.25">
      <c r="A6153">
        <v>4104</v>
      </c>
      <c r="B6153" t="s">
        <v>7608</v>
      </c>
      <c r="C6153">
        <v>28912838</v>
      </c>
      <c r="D6153" s="1">
        <v>45102</v>
      </c>
      <c r="E6153" s="1">
        <v>45107</v>
      </c>
      <c r="F6153" t="s">
        <v>10700</v>
      </c>
      <c r="G6153" t="s">
        <v>88</v>
      </c>
      <c r="H6153" t="s">
        <v>5218</v>
      </c>
      <c r="I6153" t="s">
        <v>2917</v>
      </c>
      <c r="J6153">
        <v>180.96</v>
      </c>
      <c r="K6153">
        <v>5</v>
      </c>
      <c r="L6153">
        <v>0.2</v>
      </c>
      <c r="M6153">
        <v>13.571999999999999</v>
      </c>
      <c r="N6153">
        <v>167.38800000000001</v>
      </c>
      <c r="O6153">
        <v>36.192</v>
      </c>
      <c r="P6153" t="s">
        <v>86</v>
      </c>
      <c r="Q6153" t="s">
        <v>10632</v>
      </c>
      <c r="R6153">
        <v>5</v>
      </c>
      <c r="S6153">
        <v>7.5</v>
      </c>
      <c r="T6153" t="s">
        <v>10768</v>
      </c>
      <c r="U6153" s="1">
        <v>44570</v>
      </c>
      <c r="V6153" s="1">
        <v>45817</v>
      </c>
      <c r="W6153" t="s">
        <v>10763</v>
      </c>
    </row>
    <row r="6154" spans="1:23" x14ac:dyDescent="0.25">
      <c r="A6154">
        <v>4105</v>
      </c>
      <c r="B6154" t="s">
        <v>7609</v>
      </c>
      <c r="C6154">
        <v>86171074</v>
      </c>
      <c r="D6154" s="1">
        <v>45102</v>
      </c>
      <c r="E6154" s="1">
        <v>45107</v>
      </c>
      <c r="F6154" t="s">
        <v>10700</v>
      </c>
      <c r="G6154" t="s">
        <v>88</v>
      </c>
      <c r="H6154" t="s">
        <v>4018</v>
      </c>
      <c r="I6154" t="s">
        <v>825</v>
      </c>
      <c r="J6154">
        <v>1592.85</v>
      </c>
      <c r="K6154">
        <v>7</v>
      </c>
      <c r="L6154">
        <v>0</v>
      </c>
      <c r="M6154">
        <v>350.42700000000002</v>
      </c>
      <c r="N6154">
        <v>1242.4229999999998</v>
      </c>
      <c r="O6154">
        <v>0</v>
      </c>
      <c r="P6154" t="s">
        <v>86</v>
      </c>
      <c r="Q6154" t="s">
        <v>10631</v>
      </c>
      <c r="R6154">
        <v>5</v>
      </c>
      <c r="S6154">
        <v>22.000000000000004</v>
      </c>
      <c r="T6154" t="s">
        <v>10766</v>
      </c>
      <c r="U6154" s="1">
        <v>45102</v>
      </c>
      <c r="V6154" s="1">
        <v>45693</v>
      </c>
      <c r="W6154" t="s">
        <v>10763</v>
      </c>
    </row>
    <row r="6155" spans="1:23" x14ac:dyDescent="0.25">
      <c r="A6155">
        <v>4106</v>
      </c>
      <c r="B6155" t="s">
        <v>7609</v>
      </c>
      <c r="C6155">
        <v>54815682</v>
      </c>
      <c r="D6155" s="1">
        <v>45102</v>
      </c>
      <c r="E6155" s="1">
        <v>45107</v>
      </c>
      <c r="F6155" t="s">
        <v>10700</v>
      </c>
      <c r="G6155" t="s">
        <v>88</v>
      </c>
      <c r="H6155" t="s">
        <v>4018</v>
      </c>
      <c r="I6155" t="s">
        <v>2096</v>
      </c>
      <c r="J6155">
        <v>11.88</v>
      </c>
      <c r="K6155">
        <v>2</v>
      </c>
      <c r="L6155">
        <v>0</v>
      </c>
      <c r="M6155">
        <v>5.3460000000000001</v>
      </c>
      <c r="N6155">
        <v>6.5340000000000007</v>
      </c>
      <c r="O6155">
        <v>0</v>
      </c>
      <c r="P6155" t="s">
        <v>86</v>
      </c>
      <c r="Q6155" t="s">
        <v>10631</v>
      </c>
      <c r="R6155">
        <v>5</v>
      </c>
      <c r="S6155">
        <v>44.999999999999993</v>
      </c>
      <c r="T6155" t="s">
        <v>10766</v>
      </c>
      <c r="U6155" s="1">
        <v>45102</v>
      </c>
      <c r="V6155" s="1">
        <v>45693</v>
      </c>
      <c r="W6155" t="s">
        <v>10775</v>
      </c>
    </row>
    <row r="6156" spans="1:23" x14ac:dyDescent="0.25">
      <c r="A6156">
        <v>4107</v>
      </c>
      <c r="B6156" t="s">
        <v>7610</v>
      </c>
      <c r="C6156">
        <v>63284286</v>
      </c>
      <c r="D6156" s="1">
        <v>45103</v>
      </c>
      <c r="E6156" s="1">
        <v>45108</v>
      </c>
      <c r="F6156" t="s">
        <v>10700</v>
      </c>
      <c r="G6156" t="s">
        <v>88</v>
      </c>
      <c r="H6156" t="s">
        <v>5406</v>
      </c>
      <c r="I6156" t="s">
        <v>2756</v>
      </c>
      <c r="J6156">
        <v>959.96799999999996</v>
      </c>
      <c r="K6156">
        <v>4</v>
      </c>
      <c r="L6156">
        <v>0.2</v>
      </c>
      <c r="M6156">
        <v>119.996</v>
      </c>
      <c r="N6156">
        <v>839.97199999999998</v>
      </c>
      <c r="O6156">
        <v>191.99360000000001</v>
      </c>
      <c r="P6156" t="s">
        <v>86</v>
      </c>
      <c r="Q6156" t="s">
        <v>10632</v>
      </c>
      <c r="R6156">
        <v>5</v>
      </c>
      <c r="S6156">
        <v>12.5</v>
      </c>
      <c r="T6156" t="s">
        <v>10767</v>
      </c>
      <c r="U6156" s="1">
        <v>45103</v>
      </c>
      <c r="V6156" s="1">
        <v>45830</v>
      </c>
      <c r="W6156" t="s">
        <v>10775</v>
      </c>
    </row>
    <row r="6157" spans="1:23" x14ac:dyDescent="0.25">
      <c r="A6157">
        <v>4108</v>
      </c>
      <c r="B6157" t="s">
        <v>7611</v>
      </c>
      <c r="C6157">
        <v>39779968</v>
      </c>
      <c r="D6157" s="1">
        <v>45103</v>
      </c>
      <c r="E6157" s="1">
        <v>45107</v>
      </c>
      <c r="F6157" t="s">
        <v>10696</v>
      </c>
      <c r="G6157" t="s">
        <v>88</v>
      </c>
      <c r="H6157" t="s">
        <v>4110</v>
      </c>
      <c r="I6157" t="s">
        <v>1162</v>
      </c>
      <c r="J6157">
        <v>4.6719999999999997</v>
      </c>
      <c r="K6157">
        <v>1</v>
      </c>
      <c r="L6157">
        <v>0.2</v>
      </c>
      <c r="M6157">
        <v>0.58399999999999996</v>
      </c>
      <c r="N6157">
        <v>4.0880000000000001</v>
      </c>
      <c r="O6157">
        <v>0.93440000000000001</v>
      </c>
      <c r="P6157" t="s">
        <v>86</v>
      </c>
      <c r="Q6157" t="s">
        <v>10632</v>
      </c>
      <c r="R6157">
        <v>4</v>
      </c>
      <c r="S6157">
        <v>12.5</v>
      </c>
      <c r="T6157" t="s">
        <v>10767</v>
      </c>
      <c r="U6157" s="1">
        <v>44817</v>
      </c>
      <c r="V6157" s="1">
        <v>45829</v>
      </c>
      <c r="W6157" t="s">
        <v>10769</v>
      </c>
    </row>
    <row r="6158" spans="1:23" x14ac:dyDescent="0.25">
      <c r="A6158">
        <v>4109</v>
      </c>
      <c r="B6158" t="s">
        <v>7611</v>
      </c>
      <c r="C6158">
        <v>71044964</v>
      </c>
      <c r="D6158" s="1">
        <v>45103</v>
      </c>
      <c r="E6158" s="1">
        <v>45107</v>
      </c>
      <c r="F6158" t="s">
        <v>10696</v>
      </c>
      <c r="G6158" t="s">
        <v>88</v>
      </c>
      <c r="H6158" t="s">
        <v>4110</v>
      </c>
      <c r="I6158" t="s">
        <v>1959</v>
      </c>
      <c r="J6158">
        <v>104.58</v>
      </c>
      <c r="K6158">
        <v>6</v>
      </c>
      <c r="L6158">
        <v>0.7</v>
      </c>
      <c r="M6158">
        <v>-80.177999999999997</v>
      </c>
      <c r="N6158">
        <v>184.75799999999998</v>
      </c>
      <c r="O6158">
        <v>73.205999999999989</v>
      </c>
      <c r="P6158" t="s">
        <v>10633</v>
      </c>
      <c r="Q6158" t="s">
        <v>10632</v>
      </c>
      <c r="R6158">
        <v>4</v>
      </c>
      <c r="S6158">
        <v>-76.666666666666657</v>
      </c>
      <c r="T6158" t="s">
        <v>10768</v>
      </c>
      <c r="U6158" s="1">
        <v>44817</v>
      </c>
      <c r="V6158" s="1">
        <v>45829</v>
      </c>
      <c r="W6158" t="s">
        <v>10763</v>
      </c>
    </row>
    <row r="6159" spans="1:23" x14ac:dyDescent="0.25">
      <c r="A6159">
        <v>4110</v>
      </c>
      <c r="B6159" t="s">
        <v>7612</v>
      </c>
      <c r="C6159">
        <v>65669715</v>
      </c>
      <c r="D6159" s="1">
        <v>45104</v>
      </c>
      <c r="E6159" s="1">
        <v>45106</v>
      </c>
      <c r="F6159" t="s">
        <v>10697</v>
      </c>
      <c r="G6159" t="s">
        <v>92</v>
      </c>
      <c r="H6159" t="s">
        <v>3831</v>
      </c>
      <c r="I6159" t="s">
        <v>1506</v>
      </c>
      <c r="J6159">
        <v>191.47200000000001</v>
      </c>
      <c r="K6159">
        <v>6</v>
      </c>
      <c r="L6159">
        <v>0.2</v>
      </c>
      <c r="M6159">
        <v>40.687800000000003</v>
      </c>
      <c r="N6159">
        <v>150.7842</v>
      </c>
      <c r="O6159">
        <v>38.294400000000003</v>
      </c>
      <c r="P6159" t="s">
        <v>86</v>
      </c>
      <c r="Q6159" t="s">
        <v>10632</v>
      </c>
      <c r="R6159">
        <v>2</v>
      </c>
      <c r="S6159">
        <v>21.25</v>
      </c>
      <c r="T6159" t="s">
        <v>10766</v>
      </c>
      <c r="U6159" s="1">
        <v>44504</v>
      </c>
      <c r="V6159" s="1">
        <v>45664</v>
      </c>
      <c r="W6159" t="s">
        <v>10763</v>
      </c>
    </row>
    <row r="6160" spans="1:23" x14ac:dyDescent="0.25">
      <c r="A6160">
        <v>4111</v>
      </c>
      <c r="B6160" t="s">
        <v>7612</v>
      </c>
      <c r="C6160">
        <v>53326441</v>
      </c>
      <c r="D6160" s="1">
        <v>45104</v>
      </c>
      <c r="E6160" s="1">
        <v>45106</v>
      </c>
      <c r="F6160" t="s">
        <v>10697</v>
      </c>
      <c r="G6160" t="s">
        <v>92</v>
      </c>
      <c r="H6160" t="s">
        <v>3831</v>
      </c>
      <c r="I6160" t="s">
        <v>1508</v>
      </c>
      <c r="J6160">
        <v>5.2480000000000002</v>
      </c>
      <c r="K6160">
        <v>2</v>
      </c>
      <c r="L6160">
        <v>0.2</v>
      </c>
      <c r="M6160">
        <v>0.59040000000000004</v>
      </c>
      <c r="N6160">
        <v>4.6576000000000004</v>
      </c>
      <c r="O6160">
        <v>1.0496000000000001</v>
      </c>
      <c r="P6160" t="s">
        <v>86</v>
      </c>
      <c r="Q6160" t="s">
        <v>10632</v>
      </c>
      <c r="R6160">
        <v>2</v>
      </c>
      <c r="S6160">
        <v>11.25</v>
      </c>
      <c r="T6160" t="s">
        <v>10767</v>
      </c>
      <c r="U6160" s="1">
        <v>44504</v>
      </c>
      <c r="V6160" s="1">
        <v>45664</v>
      </c>
      <c r="W6160" t="s">
        <v>10775</v>
      </c>
    </row>
    <row r="6161" spans="1:23" x14ac:dyDescent="0.25">
      <c r="A6161">
        <v>4112</v>
      </c>
      <c r="B6161" t="s">
        <v>7612</v>
      </c>
      <c r="C6161">
        <v>61002008</v>
      </c>
      <c r="D6161" s="1">
        <v>45104</v>
      </c>
      <c r="E6161" s="1">
        <v>45106</v>
      </c>
      <c r="F6161" t="s">
        <v>10697</v>
      </c>
      <c r="G6161" t="s">
        <v>92</v>
      </c>
      <c r="H6161" t="s">
        <v>3831</v>
      </c>
      <c r="I6161" t="s">
        <v>1510</v>
      </c>
      <c r="J6161">
        <v>59.183999999999997</v>
      </c>
      <c r="K6161">
        <v>2</v>
      </c>
      <c r="L6161">
        <v>0.2</v>
      </c>
      <c r="M6161">
        <v>5.1786000000000003</v>
      </c>
      <c r="N6161">
        <v>54.005399999999995</v>
      </c>
      <c r="O6161">
        <v>11.8368</v>
      </c>
      <c r="P6161" t="s">
        <v>86</v>
      </c>
      <c r="Q6161" t="s">
        <v>10632</v>
      </c>
      <c r="R6161">
        <v>2</v>
      </c>
      <c r="S6161">
        <v>8.75</v>
      </c>
      <c r="T6161" t="s">
        <v>10768</v>
      </c>
      <c r="U6161" s="1">
        <v>44504</v>
      </c>
      <c r="V6161" s="1">
        <v>45664</v>
      </c>
      <c r="W6161" t="s">
        <v>10775</v>
      </c>
    </row>
    <row r="6162" spans="1:23" x14ac:dyDescent="0.25">
      <c r="A6162">
        <v>4113</v>
      </c>
      <c r="B6162" t="s">
        <v>7613</v>
      </c>
      <c r="C6162">
        <v>67603639</v>
      </c>
      <c r="D6162" s="1">
        <v>45106</v>
      </c>
      <c r="E6162" s="1">
        <v>45111</v>
      </c>
      <c r="F6162" t="s">
        <v>10700</v>
      </c>
      <c r="G6162" t="s">
        <v>88</v>
      </c>
      <c r="H6162" t="s">
        <v>5737</v>
      </c>
      <c r="I6162" t="s">
        <v>2627</v>
      </c>
      <c r="J6162">
        <v>34.58</v>
      </c>
      <c r="K6162">
        <v>1</v>
      </c>
      <c r="L6162">
        <v>0</v>
      </c>
      <c r="M6162">
        <v>10.0282</v>
      </c>
      <c r="N6162">
        <v>24.5518</v>
      </c>
      <c r="O6162">
        <v>0</v>
      </c>
      <c r="P6162" t="s">
        <v>86</v>
      </c>
      <c r="Q6162" t="s">
        <v>10631</v>
      </c>
      <c r="R6162">
        <v>5</v>
      </c>
      <c r="S6162">
        <v>29.000000000000004</v>
      </c>
      <c r="T6162" t="s">
        <v>10766</v>
      </c>
      <c r="U6162" s="1">
        <v>44522</v>
      </c>
      <c r="V6162" s="1">
        <v>45613</v>
      </c>
      <c r="W6162" t="s">
        <v>10769</v>
      </c>
    </row>
    <row r="6163" spans="1:23" x14ac:dyDescent="0.25">
      <c r="A6163">
        <v>4114</v>
      </c>
      <c r="B6163" t="s">
        <v>7614</v>
      </c>
      <c r="C6163">
        <v>30756197</v>
      </c>
      <c r="D6163" s="1">
        <v>45106</v>
      </c>
      <c r="E6163" s="1">
        <v>45110</v>
      </c>
      <c r="F6163" t="s">
        <v>10696</v>
      </c>
      <c r="G6163" t="s">
        <v>88</v>
      </c>
      <c r="H6163" t="s">
        <v>7084</v>
      </c>
      <c r="I6163" t="s">
        <v>2127</v>
      </c>
      <c r="J6163">
        <v>23.076000000000001</v>
      </c>
      <c r="K6163">
        <v>3</v>
      </c>
      <c r="L6163">
        <v>0.6</v>
      </c>
      <c r="M6163">
        <v>-10.9611</v>
      </c>
      <c r="N6163">
        <v>34.037100000000002</v>
      </c>
      <c r="O6163">
        <v>13.845599999999999</v>
      </c>
      <c r="P6163" t="s">
        <v>10633</v>
      </c>
      <c r="Q6163" t="s">
        <v>10632</v>
      </c>
      <c r="R6163">
        <v>4</v>
      </c>
      <c r="S6163">
        <v>-47.5</v>
      </c>
      <c r="T6163" t="s">
        <v>10768</v>
      </c>
      <c r="U6163" s="1">
        <v>44985</v>
      </c>
      <c r="V6163" s="1">
        <v>45586</v>
      </c>
      <c r="W6163" t="s">
        <v>10770</v>
      </c>
    </row>
    <row r="6164" spans="1:23" x14ac:dyDescent="0.25">
      <c r="A6164">
        <v>4115</v>
      </c>
      <c r="B6164" t="s">
        <v>7614</v>
      </c>
      <c r="C6164">
        <v>68451357</v>
      </c>
      <c r="D6164" s="1">
        <v>45106</v>
      </c>
      <c r="E6164" s="1">
        <v>45110</v>
      </c>
      <c r="F6164" t="s">
        <v>10696</v>
      </c>
      <c r="G6164" t="s">
        <v>88</v>
      </c>
      <c r="H6164" t="s">
        <v>7084</v>
      </c>
      <c r="I6164" t="s">
        <v>1624</v>
      </c>
      <c r="J6164">
        <v>25.92</v>
      </c>
      <c r="K6164">
        <v>5</v>
      </c>
      <c r="L6164">
        <v>0.2</v>
      </c>
      <c r="M6164">
        <v>9.0719999999999992</v>
      </c>
      <c r="N6164">
        <v>16.848000000000003</v>
      </c>
      <c r="O6164">
        <v>5.1840000000000011</v>
      </c>
      <c r="P6164" t="s">
        <v>86</v>
      </c>
      <c r="Q6164" t="s">
        <v>10632</v>
      </c>
      <c r="R6164">
        <v>4</v>
      </c>
      <c r="S6164">
        <v>34.999999999999993</v>
      </c>
      <c r="T6164" t="s">
        <v>10766</v>
      </c>
      <c r="U6164" s="1">
        <v>44985</v>
      </c>
      <c r="V6164" s="1">
        <v>45586</v>
      </c>
      <c r="W6164" t="s">
        <v>10770</v>
      </c>
    </row>
    <row r="6165" spans="1:23" x14ac:dyDescent="0.25">
      <c r="A6165">
        <v>4116</v>
      </c>
      <c r="B6165" t="s">
        <v>7615</v>
      </c>
      <c r="C6165">
        <v>80255441</v>
      </c>
      <c r="D6165" s="1">
        <v>45107</v>
      </c>
      <c r="E6165" s="1">
        <v>45111</v>
      </c>
      <c r="F6165" t="s">
        <v>10696</v>
      </c>
      <c r="G6165" t="s">
        <v>88</v>
      </c>
      <c r="H6165" t="s">
        <v>4714</v>
      </c>
      <c r="I6165" t="s">
        <v>214</v>
      </c>
      <c r="J6165">
        <v>1565.88</v>
      </c>
      <c r="K6165">
        <v>6</v>
      </c>
      <c r="L6165">
        <v>0</v>
      </c>
      <c r="M6165">
        <v>407.12880000000001</v>
      </c>
      <c r="N6165">
        <v>1158.7512000000002</v>
      </c>
      <c r="O6165">
        <v>0</v>
      </c>
      <c r="P6165" t="s">
        <v>86</v>
      </c>
      <c r="Q6165" t="s">
        <v>10631</v>
      </c>
      <c r="R6165">
        <v>4</v>
      </c>
      <c r="S6165">
        <v>26</v>
      </c>
      <c r="T6165" t="s">
        <v>10766</v>
      </c>
      <c r="U6165" s="1">
        <v>44376</v>
      </c>
      <c r="V6165" s="1">
        <v>45773</v>
      </c>
      <c r="W6165" t="s">
        <v>10763</v>
      </c>
    </row>
    <row r="6166" spans="1:23" x14ac:dyDescent="0.25">
      <c r="A6166">
        <v>4117</v>
      </c>
      <c r="B6166" t="s">
        <v>7615</v>
      </c>
      <c r="C6166">
        <v>3696352</v>
      </c>
      <c r="D6166" s="1">
        <v>45107</v>
      </c>
      <c r="E6166" s="1">
        <v>45111</v>
      </c>
      <c r="F6166" t="s">
        <v>10696</v>
      </c>
      <c r="G6166" t="s">
        <v>88</v>
      </c>
      <c r="H6166" t="s">
        <v>4714</v>
      </c>
      <c r="I6166" t="s">
        <v>257</v>
      </c>
      <c r="J6166">
        <v>106.05</v>
      </c>
      <c r="K6166">
        <v>7</v>
      </c>
      <c r="L6166">
        <v>0</v>
      </c>
      <c r="M6166">
        <v>49.843499999999999</v>
      </c>
      <c r="N6166">
        <v>56.206499999999998</v>
      </c>
      <c r="O6166">
        <v>0</v>
      </c>
      <c r="P6166" t="s">
        <v>86</v>
      </c>
      <c r="Q6166" t="s">
        <v>10631</v>
      </c>
      <c r="R6166">
        <v>4</v>
      </c>
      <c r="S6166">
        <v>47</v>
      </c>
      <c r="T6166" t="s">
        <v>10766</v>
      </c>
      <c r="U6166" s="1">
        <v>44376</v>
      </c>
      <c r="V6166" s="1">
        <v>45773</v>
      </c>
      <c r="W6166" t="s">
        <v>10763</v>
      </c>
    </row>
    <row r="6167" spans="1:23" x14ac:dyDescent="0.25">
      <c r="A6167">
        <v>4118</v>
      </c>
      <c r="B6167" t="s">
        <v>7616</v>
      </c>
      <c r="C6167">
        <v>30965228</v>
      </c>
      <c r="D6167" s="1">
        <v>45107</v>
      </c>
      <c r="E6167" s="1">
        <v>45112</v>
      </c>
      <c r="F6167" t="s">
        <v>10700</v>
      </c>
      <c r="G6167" t="s">
        <v>88</v>
      </c>
      <c r="H6167" t="s">
        <v>5417</v>
      </c>
      <c r="I6167" t="s">
        <v>1935</v>
      </c>
      <c r="J6167">
        <v>30.827999999999999</v>
      </c>
      <c r="K6167">
        <v>7</v>
      </c>
      <c r="L6167">
        <v>0.7</v>
      </c>
      <c r="M6167">
        <v>-24.662400000000002</v>
      </c>
      <c r="N6167">
        <v>55.490400000000001</v>
      </c>
      <c r="O6167">
        <v>21.579599999999999</v>
      </c>
      <c r="P6167" t="s">
        <v>10633</v>
      </c>
      <c r="Q6167" t="s">
        <v>10632</v>
      </c>
      <c r="R6167">
        <v>5</v>
      </c>
      <c r="S6167">
        <v>-80</v>
      </c>
      <c r="T6167" t="s">
        <v>10768</v>
      </c>
      <c r="U6167" s="1">
        <v>44377</v>
      </c>
      <c r="V6167" s="1">
        <v>45609</v>
      </c>
      <c r="W6167" t="s">
        <v>10770</v>
      </c>
    </row>
    <row r="6168" spans="1:23" x14ac:dyDescent="0.25">
      <c r="A6168">
        <v>4119</v>
      </c>
      <c r="B6168" t="s">
        <v>7616</v>
      </c>
      <c r="C6168">
        <v>96972233</v>
      </c>
      <c r="D6168" s="1">
        <v>45107</v>
      </c>
      <c r="E6168" s="1">
        <v>45112</v>
      </c>
      <c r="F6168" t="s">
        <v>10700</v>
      </c>
      <c r="G6168" t="s">
        <v>88</v>
      </c>
      <c r="H6168" t="s">
        <v>5417</v>
      </c>
      <c r="I6168" t="s">
        <v>2194</v>
      </c>
      <c r="J6168">
        <v>47.616</v>
      </c>
      <c r="K6168">
        <v>3</v>
      </c>
      <c r="L6168">
        <v>0.2</v>
      </c>
      <c r="M6168">
        <v>5.952</v>
      </c>
      <c r="N6168">
        <v>41.664000000000001</v>
      </c>
      <c r="O6168">
        <v>9.523200000000001</v>
      </c>
      <c r="P6168" t="s">
        <v>86</v>
      </c>
      <c r="Q6168" t="s">
        <v>10632</v>
      </c>
      <c r="R6168">
        <v>5</v>
      </c>
      <c r="S6168">
        <v>12.5</v>
      </c>
      <c r="T6168" t="s">
        <v>10767</v>
      </c>
      <c r="U6168" s="1">
        <v>44377</v>
      </c>
      <c r="V6168" s="1">
        <v>45609</v>
      </c>
      <c r="W6168" t="s">
        <v>10770</v>
      </c>
    </row>
    <row r="6169" spans="1:23" x14ac:dyDescent="0.25">
      <c r="A6169">
        <v>4120</v>
      </c>
      <c r="B6169" t="s">
        <v>7616</v>
      </c>
      <c r="C6169">
        <v>13883129</v>
      </c>
      <c r="D6169" s="1">
        <v>45107</v>
      </c>
      <c r="E6169" s="1">
        <v>45112</v>
      </c>
      <c r="F6169" t="s">
        <v>10700</v>
      </c>
      <c r="G6169" t="s">
        <v>88</v>
      </c>
      <c r="H6169" t="s">
        <v>5417</v>
      </c>
      <c r="I6169" t="s">
        <v>3661</v>
      </c>
      <c r="J6169">
        <v>108.78400000000001</v>
      </c>
      <c r="K6169">
        <v>2</v>
      </c>
      <c r="L6169">
        <v>0.2</v>
      </c>
      <c r="M6169">
        <v>10.878399999999999</v>
      </c>
      <c r="N6169">
        <v>97.905600000000007</v>
      </c>
      <c r="O6169">
        <v>21.756800000000002</v>
      </c>
      <c r="P6169" t="s">
        <v>86</v>
      </c>
      <c r="Q6169" t="s">
        <v>10632</v>
      </c>
      <c r="R6169">
        <v>5</v>
      </c>
      <c r="S6169">
        <v>10</v>
      </c>
      <c r="T6169" t="s">
        <v>10767</v>
      </c>
      <c r="U6169" s="1">
        <v>44377</v>
      </c>
      <c r="V6169" s="1">
        <v>45609</v>
      </c>
      <c r="W6169" t="s">
        <v>10770</v>
      </c>
    </row>
    <row r="6170" spans="1:23" x14ac:dyDescent="0.25">
      <c r="A6170">
        <v>4121</v>
      </c>
      <c r="B6170" t="s">
        <v>7617</v>
      </c>
      <c r="C6170">
        <v>967800</v>
      </c>
      <c r="D6170" s="1">
        <v>45108</v>
      </c>
      <c r="E6170" s="1">
        <v>45114</v>
      </c>
      <c r="F6170" t="s">
        <v>10698</v>
      </c>
      <c r="G6170" t="s">
        <v>88</v>
      </c>
      <c r="H6170" t="s">
        <v>3909</v>
      </c>
      <c r="I6170" t="s">
        <v>3113</v>
      </c>
      <c r="J6170">
        <v>349.95</v>
      </c>
      <c r="K6170">
        <v>5</v>
      </c>
      <c r="L6170">
        <v>0</v>
      </c>
      <c r="M6170">
        <v>118.983</v>
      </c>
      <c r="N6170">
        <v>230.96699999999998</v>
      </c>
      <c r="O6170">
        <v>0</v>
      </c>
      <c r="P6170" t="s">
        <v>86</v>
      </c>
      <c r="Q6170" t="s">
        <v>10631</v>
      </c>
      <c r="R6170">
        <v>6</v>
      </c>
      <c r="S6170">
        <v>34</v>
      </c>
      <c r="T6170" t="s">
        <v>10766</v>
      </c>
      <c r="U6170" s="1">
        <v>44489</v>
      </c>
      <c r="V6170" s="1">
        <v>45676</v>
      </c>
      <c r="W6170" t="s">
        <v>10763</v>
      </c>
    </row>
    <row r="6171" spans="1:23" x14ac:dyDescent="0.25">
      <c r="A6171">
        <v>4122</v>
      </c>
      <c r="B6171" t="s">
        <v>7617</v>
      </c>
      <c r="C6171">
        <v>67768641</v>
      </c>
      <c r="D6171" s="1">
        <v>45108</v>
      </c>
      <c r="E6171" s="1">
        <v>45114</v>
      </c>
      <c r="F6171" t="s">
        <v>10698</v>
      </c>
      <c r="G6171" t="s">
        <v>88</v>
      </c>
      <c r="H6171" t="s">
        <v>3909</v>
      </c>
      <c r="I6171" t="s">
        <v>273</v>
      </c>
      <c r="J6171">
        <v>377.928</v>
      </c>
      <c r="K6171">
        <v>9</v>
      </c>
      <c r="L6171">
        <v>0.2</v>
      </c>
      <c r="M6171">
        <v>141.72300000000001</v>
      </c>
      <c r="N6171">
        <v>236.20499999999998</v>
      </c>
      <c r="O6171">
        <v>75.585599999999999</v>
      </c>
      <c r="P6171" t="s">
        <v>86</v>
      </c>
      <c r="Q6171" t="s">
        <v>10632</v>
      </c>
      <c r="R6171">
        <v>6</v>
      </c>
      <c r="S6171">
        <v>37.500000000000007</v>
      </c>
      <c r="T6171" t="s">
        <v>10766</v>
      </c>
      <c r="U6171" s="1">
        <v>44489</v>
      </c>
      <c r="V6171" s="1">
        <v>45676</v>
      </c>
      <c r="W6171" t="s">
        <v>10763</v>
      </c>
    </row>
    <row r="6172" spans="1:23" x14ac:dyDescent="0.25">
      <c r="A6172">
        <v>4123</v>
      </c>
      <c r="B6172" t="s">
        <v>7618</v>
      </c>
      <c r="C6172">
        <v>52361596</v>
      </c>
      <c r="D6172" s="1">
        <v>45108</v>
      </c>
      <c r="E6172" s="1">
        <v>45112</v>
      </c>
      <c r="F6172" t="s">
        <v>10696</v>
      </c>
      <c r="G6172" t="s">
        <v>92</v>
      </c>
      <c r="H6172" t="s">
        <v>6519</v>
      </c>
      <c r="I6172" t="s">
        <v>3020</v>
      </c>
      <c r="J6172">
        <v>15.167999999999999</v>
      </c>
      <c r="K6172">
        <v>2</v>
      </c>
      <c r="L6172">
        <v>0.2</v>
      </c>
      <c r="M6172">
        <v>3.7919999999999998</v>
      </c>
      <c r="N6172">
        <v>11.375999999999999</v>
      </c>
      <c r="O6172">
        <v>3.0335999999999999</v>
      </c>
      <c r="P6172" t="s">
        <v>86</v>
      </c>
      <c r="Q6172" t="s">
        <v>10632</v>
      </c>
      <c r="R6172">
        <v>4</v>
      </c>
      <c r="S6172">
        <v>25</v>
      </c>
      <c r="T6172" t="s">
        <v>10766</v>
      </c>
      <c r="U6172" s="1">
        <v>44733</v>
      </c>
      <c r="V6172" s="1">
        <v>45409</v>
      </c>
      <c r="W6172" t="s">
        <v>10770</v>
      </c>
    </row>
    <row r="6173" spans="1:23" x14ac:dyDescent="0.25">
      <c r="A6173">
        <v>4124</v>
      </c>
      <c r="B6173" t="s">
        <v>7619</v>
      </c>
      <c r="C6173">
        <v>89528507</v>
      </c>
      <c r="D6173" s="1">
        <v>45109</v>
      </c>
      <c r="E6173" s="1">
        <v>45116</v>
      </c>
      <c r="F6173" t="s">
        <v>10699</v>
      </c>
      <c r="G6173" t="s">
        <v>88</v>
      </c>
      <c r="H6173" t="s">
        <v>24</v>
      </c>
      <c r="I6173" t="s">
        <v>1902</v>
      </c>
      <c r="J6173">
        <v>79.92</v>
      </c>
      <c r="K6173">
        <v>4</v>
      </c>
      <c r="L6173">
        <v>0</v>
      </c>
      <c r="M6173">
        <v>34.365600000000001</v>
      </c>
      <c r="N6173">
        <v>45.554400000000001</v>
      </c>
      <c r="O6173">
        <v>0</v>
      </c>
      <c r="P6173" t="s">
        <v>86</v>
      </c>
      <c r="Q6173" t="s">
        <v>10631</v>
      </c>
      <c r="R6173">
        <v>7</v>
      </c>
      <c r="S6173">
        <v>43</v>
      </c>
      <c r="T6173" t="s">
        <v>10766</v>
      </c>
      <c r="U6173" s="1">
        <v>44464</v>
      </c>
      <c r="V6173" s="1">
        <v>45600</v>
      </c>
      <c r="W6173" t="s">
        <v>10770</v>
      </c>
    </row>
    <row r="6174" spans="1:23" x14ac:dyDescent="0.25">
      <c r="A6174">
        <v>4125</v>
      </c>
      <c r="B6174" t="s">
        <v>7619</v>
      </c>
      <c r="C6174">
        <v>64121975</v>
      </c>
      <c r="D6174" s="1">
        <v>45109</v>
      </c>
      <c r="E6174" s="1">
        <v>45116</v>
      </c>
      <c r="F6174" t="s">
        <v>10699</v>
      </c>
      <c r="G6174" t="s">
        <v>88</v>
      </c>
      <c r="H6174" t="s">
        <v>24</v>
      </c>
      <c r="I6174" t="s">
        <v>827</v>
      </c>
      <c r="J6174">
        <v>69.98</v>
      </c>
      <c r="K6174">
        <v>2</v>
      </c>
      <c r="L6174">
        <v>0</v>
      </c>
      <c r="M6174">
        <v>13.296200000000001</v>
      </c>
      <c r="N6174">
        <v>56.683800000000005</v>
      </c>
      <c r="O6174">
        <v>0</v>
      </c>
      <c r="P6174" t="s">
        <v>86</v>
      </c>
      <c r="Q6174" t="s">
        <v>10631</v>
      </c>
      <c r="R6174">
        <v>7</v>
      </c>
      <c r="S6174">
        <v>19</v>
      </c>
      <c r="T6174" t="s">
        <v>10766</v>
      </c>
      <c r="U6174" s="1">
        <v>44464</v>
      </c>
      <c r="V6174" s="1">
        <v>45600</v>
      </c>
      <c r="W6174" t="s">
        <v>10770</v>
      </c>
    </row>
    <row r="6175" spans="1:23" x14ac:dyDescent="0.25">
      <c r="A6175">
        <v>4126</v>
      </c>
      <c r="B6175" t="s">
        <v>7620</v>
      </c>
      <c r="C6175">
        <v>76658995</v>
      </c>
      <c r="D6175" s="1">
        <v>45109</v>
      </c>
      <c r="E6175" s="1">
        <v>45112</v>
      </c>
      <c r="F6175" t="s">
        <v>10701</v>
      </c>
      <c r="G6175" t="s">
        <v>92</v>
      </c>
      <c r="H6175" t="s">
        <v>4267</v>
      </c>
      <c r="I6175" t="s">
        <v>1192</v>
      </c>
      <c r="J6175">
        <v>24.85</v>
      </c>
      <c r="K6175">
        <v>5</v>
      </c>
      <c r="L6175">
        <v>0</v>
      </c>
      <c r="M6175">
        <v>7.7035</v>
      </c>
      <c r="N6175">
        <v>17.146500000000003</v>
      </c>
      <c r="O6175">
        <v>0</v>
      </c>
      <c r="P6175" t="s">
        <v>86</v>
      </c>
      <c r="Q6175" t="s">
        <v>10631</v>
      </c>
      <c r="R6175">
        <v>3</v>
      </c>
      <c r="S6175">
        <v>31</v>
      </c>
      <c r="T6175" t="s">
        <v>10766</v>
      </c>
      <c r="U6175" s="1">
        <v>45109</v>
      </c>
      <c r="V6175" s="1">
        <v>45787</v>
      </c>
      <c r="W6175" t="s">
        <v>10763</v>
      </c>
    </row>
    <row r="6176" spans="1:23" x14ac:dyDescent="0.25">
      <c r="A6176">
        <v>4127</v>
      </c>
      <c r="B6176" t="s">
        <v>7621</v>
      </c>
      <c r="C6176">
        <v>54294472</v>
      </c>
      <c r="D6176" s="1">
        <v>45110</v>
      </c>
      <c r="E6176" s="1">
        <v>45112</v>
      </c>
      <c r="F6176" t="s">
        <v>10697</v>
      </c>
      <c r="G6176" t="s">
        <v>92</v>
      </c>
      <c r="H6176" t="s">
        <v>5945</v>
      </c>
      <c r="I6176" t="s">
        <v>1684</v>
      </c>
      <c r="J6176">
        <v>15.552</v>
      </c>
      <c r="K6176">
        <v>3</v>
      </c>
      <c r="L6176">
        <v>0.2</v>
      </c>
      <c r="M6176">
        <v>5.4432</v>
      </c>
      <c r="N6176">
        <v>10.108799999999999</v>
      </c>
      <c r="O6176">
        <v>3.1104000000000003</v>
      </c>
      <c r="P6176" t="s">
        <v>86</v>
      </c>
      <c r="Q6176" t="s">
        <v>10632</v>
      </c>
      <c r="R6176">
        <v>2</v>
      </c>
      <c r="S6176">
        <v>35</v>
      </c>
      <c r="T6176" t="s">
        <v>10766</v>
      </c>
      <c r="U6176" s="1">
        <v>44604</v>
      </c>
      <c r="V6176" s="1">
        <v>45110</v>
      </c>
      <c r="W6176" t="s">
        <v>10770</v>
      </c>
    </row>
    <row r="6177" spans="1:23" x14ac:dyDescent="0.25">
      <c r="A6177">
        <v>4128</v>
      </c>
      <c r="B6177" t="s">
        <v>7621</v>
      </c>
      <c r="C6177">
        <v>78732747</v>
      </c>
      <c r="D6177" s="1">
        <v>45110</v>
      </c>
      <c r="E6177" s="1">
        <v>45112</v>
      </c>
      <c r="F6177" t="s">
        <v>10697</v>
      </c>
      <c r="G6177" t="s">
        <v>92</v>
      </c>
      <c r="H6177" t="s">
        <v>5945</v>
      </c>
      <c r="I6177" t="s">
        <v>1686</v>
      </c>
      <c r="J6177">
        <v>63.311999999999998</v>
      </c>
      <c r="K6177">
        <v>3</v>
      </c>
      <c r="L6177">
        <v>0.2</v>
      </c>
      <c r="M6177">
        <v>20.5764</v>
      </c>
      <c r="N6177">
        <v>42.735599999999998</v>
      </c>
      <c r="O6177">
        <v>12.6624</v>
      </c>
      <c r="P6177" t="s">
        <v>86</v>
      </c>
      <c r="Q6177" t="s">
        <v>10632</v>
      </c>
      <c r="R6177">
        <v>2</v>
      </c>
      <c r="S6177">
        <v>32.5</v>
      </c>
      <c r="T6177" t="s">
        <v>10766</v>
      </c>
      <c r="U6177" s="1">
        <v>44604</v>
      </c>
      <c r="V6177" s="1">
        <v>45110</v>
      </c>
      <c r="W6177" t="s">
        <v>10770</v>
      </c>
    </row>
    <row r="6178" spans="1:23" x14ac:dyDescent="0.25">
      <c r="A6178">
        <v>4129</v>
      </c>
      <c r="B6178" t="s">
        <v>7621</v>
      </c>
      <c r="C6178">
        <v>63696612</v>
      </c>
      <c r="D6178" s="1">
        <v>45110</v>
      </c>
      <c r="E6178" s="1">
        <v>45112</v>
      </c>
      <c r="F6178" t="s">
        <v>10697</v>
      </c>
      <c r="G6178" t="s">
        <v>92</v>
      </c>
      <c r="H6178" t="s">
        <v>5945</v>
      </c>
      <c r="I6178" t="s">
        <v>1688</v>
      </c>
      <c r="J6178">
        <v>15.587999999999999</v>
      </c>
      <c r="K6178">
        <v>2</v>
      </c>
      <c r="L6178">
        <v>0.4</v>
      </c>
      <c r="M6178">
        <v>-9.8724000000000007</v>
      </c>
      <c r="N6178">
        <v>25.4604</v>
      </c>
      <c r="O6178">
        <v>6.2351999999999999</v>
      </c>
      <c r="P6178" t="s">
        <v>10633</v>
      </c>
      <c r="Q6178" t="s">
        <v>10632</v>
      </c>
      <c r="R6178">
        <v>2</v>
      </c>
      <c r="S6178">
        <v>-63.333333333333343</v>
      </c>
      <c r="T6178" t="s">
        <v>10768</v>
      </c>
      <c r="U6178" s="1">
        <v>44604</v>
      </c>
      <c r="V6178" s="1">
        <v>45110</v>
      </c>
      <c r="W6178" t="s">
        <v>10770</v>
      </c>
    </row>
    <row r="6179" spans="1:23" x14ac:dyDescent="0.25">
      <c r="A6179">
        <v>4130</v>
      </c>
      <c r="B6179" t="s">
        <v>7622</v>
      </c>
      <c r="C6179">
        <v>18214538</v>
      </c>
      <c r="D6179" s="1">
        <v>45110</v>
      </c>
      <c r="E6179" s="1">
        <v>45114</v>
      </c>
      <c r="F6179" t="s">
        <v>10696</v>
      </c>
      <c r="G6179" t="s">
        <v>88</v>
      </c>
      <c r="H6179" t="s">
        <v>5564</v>
      </c>
      <c r="I6179" t="s">
        <v>1871</v>
      </c>
      <c r="J6179">
        <v>54.991999999999997</v>
      </c>
      <c r="K6179">
        <v>14</v>
      </c>
      <c r="L6179">
        <v>0.2</v>
      </c>
      <c r="M6179">
        <v>8.9361999999999995</v>
      </c>
      <c r="N6179">
        <v>46.055799999999998</v>
      </c>
      <c r="O6179">
        <v>10.9984</v>
      </c>
      <c r="P6179" t="s">
        <v>86</v>
      </c>
      <c r="Q6179" t="s">
        <v>10632</v>
      </c>
      <c r="R6179">
        <v>4</v>
      </c>
      <c r="S6179">
        <v>16.25</v>
      </c>
      <c r="T6179" t="s">
        <v>10766</v>
      </c>
      <c r="U6179" s="1">
        <v>44459</v>
      </c>
      <c r="V6179" s="1">
        <v>45110</v>
      </c>
      <c r="W6179" t="s">
        <v>10770</v>
      </c>
    </row>
    <row r="6180" spans="1:23" x14ac:dyDescent="0.25">
      <c r="A6180">
        <v>4131</v>
      </c>
      <c r="B6180" t="s">
        <v>7623</v>
      </c>
      <c r="C6180">
        <v>82298328</v>
      </c>
      <c r="D6180" s="1">
        <v>45113</v>
      </c>
      <c r="E6180" s="1">
        <v>45119</v>
      </c>
      <c r="F6180" t="s">
        <v>10698</v>
      </c>
      <c r="G6180" t="s">
        <v>88</v>
      </c>
      <c r="H6180" t="s">
        <v>3905</v>
      </c>
      <c r="I6180" t="s">
        <v>3210</v>
      </c>
      <c r="J6180">
        <v>89.567999999999998</v>
      </c>
      <c r="K6180">
        <v>2</v>
      </c>
      <c r="L6180">
        <v>0.2</v>
      </c>
      <c r="M6180">
        <v>32.468400000000003</v>
      </c>
      <c r="N6180">
        <v>57.099599999999995</v>
      </c>
      <c r="O6180">
        <v>17.913599999999999</v>
      </c>
      <c r="P6180" t="s">
        <v>86</v>
      </c>
      <c r="Q6180" t="s">
        <v>10632</v>
      </c>
      <c r="R6180">
        <v>6</v>
      </c>
      <c r="S6180">
        <v>36.250000000000007</v>
      </c>
      <c r="T6180" t="s">
        <v>10766</v>
      </c>
      <c r="U6180" s="1">
        <v>44861</v>
      </c>
      <c r="V6180" s="1">
        <v>45733</v>
      </c>
      <c r="W6180" t="s">
        <v>10775</v>
      </c>
    </row>
    <row r="6181" spans="1:23" x14ac:dyDescent="0.25">
      <c r="A6181">
        <v>4132</v>
      </c>
      <c r="B6181" t="s">
        <v>7623</v>
      </c>
      <c r="C6181">
        <v>22694313</v>
      </c>
      <c r="D6181" s="1">
        <v>45113</v>
      </c>
      <c r="E6181" s="1">
        <v>45119</v>
      </c>
      <c r="F6181" t="s">
        <v>10698</v>
      </c>
      <c r="G6181" t="s">
        <v>88</v>
      </c>
      <c r="H6181" t="s">
        <v>3905</v>
      </c>
      <c r="I6181" t="s">
        <v>3721</v>
      </c>
      <c r="J6181">
        <v>315.77600000000001</v>
      </c>
      <c r="K6181">
        <v>8</v>
      </c>
      <c r="L6181">
        <v>0.2</v>
      </c>
      <c r="M6181">
        <v>31.5776</v>
      </c>
      <c r="N6181">
        <v>284.19839999999999</v>
      </c>
      <c r="O6181">
        <v>63.155200000000008</v>
      </c>
      <c r="P6181" t="s">
        <v>86</v>
      </c>
      <c r="Q6181" t="s">
        <v>10632</v>
      </c>
      <c r="R6181">
        <v>6</v>
      </c>
      <c r="S6181">
        <v>10</v>
      </c>
      <c r="T6181" t="s">
        <v>10767</v>
      </c>
      <c r="U6181" s="1">
        <v>44861</v>
      </c>
      <c r="V6181" s="1">
        <v>45733</v>
      </c>
      <c r="W6181" t="s">
        <v>10763</v>
      </c>
    </row>
    <row r="6182" spans="1:23" x14ac:dyDescent="0.25">
      <c r="A6182">
        <v>4133</v>
      </c>
      <c r="B6182" t="s">
        <v>7624</v>
      </c>
      <c r="C6182">
        <v>95980529</v>
      </c>
      <c r="D6182" s="1">
        <v>45114</v>
      </c>
      <c r="E6182" s="1">
        <v>45118</v>
      </c>
      <c r="F6182" t="s">
        <v>10696</v>
      </c>
      <c r="G6182" t="s">
        <v>88</v>
      </c>
      <c r="H6182" t="s">
        <v>4077</v>
      </c>
      <c r="I6182" t="s">
        <v>2603</v>
      </c>
      <c r="J6182">
        <v>52.34</v>
      </c>
      <c r="K6182">
        <v>2</v>
      </c>
      <c r="L6182">
        <v>0</v>
      </c>
      <c r="M6182">
        <v>24.599799999999998</v>
      </c>
      <c r="N6182">
        <v>27.740200000000005</v>
      </c>
      <c r="O6182">
        <v>0</v>
      </c>
      <c r="P6182" t="s">
        <v>86</v>
      </c>
      <c r="Q6182" t="s">
        <v>10631</v>
      </c>
      <c r="R6182">
        <v>4</v>
      </c>
      <c r="S6182">
        <v>46.999999999999993</v>
      </c>
      <c r="T6182" t="s">
        <v>10766</v>
      </c>
      <c r="U6182" s="1">
        <v>44516</v>
      </c>
      <c r="V6182" s="1">
        <v>45746</v>
      </c>
      <c r="W6182" t="s">
        <v>10775</v>
      </c>
    </row>
    <row r="6183" spans="1:23" x14ac:dyDescent="0.25">
      <c r="A6183">
        <v>4134</v>
      </c>
      <c r="B6183" t="s">
        <v>7624</v>
      </c>
      <c r="C6183">
        <v>30780406</v>
      </c>
      <c r="D6183" s="1">
        <v>45114</v>
      </c>
      <c r="E6183" s="1">
        <v>45118</v>
      </c>
      <c r="F6183" t="s">
        <v>10696</v>
      </c>
      <c r="G6183" t="s">
        <v>88</v>
      </c>
      <c r="H6183" t="s">
        <v>4077</v>
      </c>
      <c r="I6183" t="s">
        <v>885</v>
      </c>
      <c r="J6183">
        <v>4.66</v>
      </c>
      <c r="K6183">
        <v>2</v>
      </c>
      <c r="L6183">
        <v>0</v>
      </c>
      <c r="M6183">
        <v>1.3513999999999999</v>
      </c>
      <c r="N6183">
        <v>3.3086000000000002</v>
      </c>
      <c r="O6183">
        <v>0</v>
      </c>
      <c r="P6183" t="s">
        <v>86</v>
      </c>
      <c r="Q6183" t="s">
        <v>10631</v>
      </c>
      <c r="R6183">
        <v>4</v>
      </c>
      <c r="S6183">
        <v>28.999999999999996</v>
      </c>
      <c r="T6183" t="s">
        <v>10766</v>
      </c>
      <c r="U6183" s="1">
        <v>44516</v>
      </c>
      <c r="V6183" s="1">
        <v>45746</v>
      </c>
      <c r="W6183" t="s">
        <v>10775</v>
      </c>
    </row>
    <row r="6184" spans="1:23" x14ac:dyDescent="0.25">
      <c r="A6184">
        <v>4135</v>
      </c>
      <c r="B6184" t="s">
        <v>7624</v>
      </c>
      <c r="C6184">
        <v>42731506</v>
      </c>
      <c r="D6184" s="1">
        <v>45114</v>
      </c>
      <c r="E6184" s="1">
        <v>45118</v>
      </c>
      <c r="F6184" t="s">
        <v>10696</v>
      </c>
      <c r="G6184" t="s">
        <v>88</v>
      </c>
      <c r="H6184" t="s">
        <v>4077</v>
      </c>
      <c r="I6184" t="s">
        <v>353</v>
      </c>
      <c r="J6184">
        <v>254.97</v>
      </c>
      <c r="K6184">
        <v>3</v>
      </c>
      <c r="L6184">
        <v>0</v>
      </c>
      <c r="M6184">
        <v>91.789199999999994</v>
      </c>
      <c r="N6184">
        <v>163.1808</v>
      </c>
      <c r="O6184">
        <v>0</v>
      </c>
      <c r="P6184" t="s">
        <v>86</v>
      </c>
      <c r="Q6184" t="s">
        <v>10631</v>
      </c>
      <c r="R6184">
        <v>4</v>
      </c>
      <c r="S6184">
        <v>36</v>
      </c>
      <c r="T6184" t="s">
        <v>10766</v>
      </c>
      <c r="U6184" s="1">
        <v>44516</v>
      </c>
      <c r="V6184" s="1">
        <v>45746</v>
      </c>
      <c r="W6184" t="s">
        <v>10775</v>
      </c>
    </row>
    <row r="6185" spans="1:23" x14ac:dyDescent="0.25">
      <c r="A6185">
        <v>4136</v>
      </c>
      <c r="B6185" t="s">
        <v>7625</v>
      </c>
      <c r="C6185">
        <v>18523972</v>
      </c>
      <c r="D6185" s="1">
        <v>45114</v>
      </c>
      <c r="E6185" s="1">
        <v>45114</v>
      </c>
      <c r="F6185" t="s">
        <v>10702</v>
      </c>
      <c r="G6185" t="s">
        <v>3847</v>
      </c>
      <c r="H6185" t="s">
        <v>6395</v>
      </c>
      <c r="I6185" t="s">
        <v>655</v>
      </c>
      <c r="J6185">
        <v>181.797</v>
      </c>
      <c r="K6185">
        <v>1</v>
      </c>
      <c r="L6185">
        <v>0.3</v>
      </c>
      <c r="M6185">
        <v>-15.582599999999999</v>
      </c>
      <c r="N6185">
        <v>197.37959999999998</v>
      </c>
      <c r="O6185">
        <v>54.539099999999998</v>
      </c>
      <c r="P6185" t="s">
        <v>10633</v>
      </c>
      <c r="Q6185" t="s">
        <v>10632</v>
      </c>
      <c r="R6185">
        <v>0</v>
      </c>
      <c r="S6185">
        <v>-8.5714285714285712</v>
      </c>
      <c r="T6185" t="s">
        <v>10768</v>
      </c>
      <c r="U6185" s="1">
        <v>44708</v>
      </c>
      <c r="V6185" s="1">
        <v>45461</v>
      </c>
      <c r="W6185" t="s">
        <v>10775</v>
      </c>
    </row>
    <row r="6186" spans="1:23" x14ac:dyDescent="0.25">
      <c r="A6186">
        <v>4137</v>
      </c>
      <c r="B6186" t="s">
        <v>7626</v>
      </c>
      <c r="C6186">
        <v>62247013</v>
      </c>
      <c r="D6186" s="1">
        <v>45114</v>
      </c>
      <c r="E6186" s="1">
        <v>45120</v>
      </c>
      <c r="F6186" t="s">
        <v>10698</v>
      </c>
      <c r="G6186" t="s">
        <v>88</v>
      </c>
      <c r="H6186" t="s">
        <v>4875</v>
      </c>
      <c r="I6186" t="s">
        <v>777</v>
      </c>
      <c r="J6186">
        <v>16.52</v>
      </c>
      <c r="K6186">
        <v>4</v>
      </c>
      <c r="L6186">
        <v>0</v>
      </c>
      <c r="M6186">
        <v>7.5991999999999997</v>
      </c>
      <c r="N6186">
        <v>8.9207999999999998</v>
      </c>
      <c r="O6186">
        <v>0</v>
      </c>
      <c r="P6186" t="s">
        <v>86</v>
      </c>
      <c r="Q6186" t="s">
        <v>10631</v>
      </c>
      <c r="R6186">
        <v>6</v>
      </c>
      <c r="S6186">
        <v>46</v>
      </c>
      <c r="T6186" t="s">
        <v>10766</v>
      </c>
      <c r="U6186" s="1">
        <v>44677</v>
      </c>
      <c r="V6186" s="1">
        <v>45810</v>
      </c>
      <c r="W6186" t="s">
        <v>10775</v>
      </c>
    </row>
    <row r="6187" spans="1:23" x14ac:dyDescent="0.25">
      <c r="A6187">
        <v>4138</v>
      </c>
      <c r="B6187" t="s">
        <v>7626</v>
      </c>
      <c r="C6187">
        <v>82530624</v>
      </c>
      <c r="D6187" s="1">
        <v>45114</v>
      </c>
      <c r="E6187" s="1">
        <v>45120</v>
      </c>
      <c r="F6187" t="s">
        <v>10698</v>
      </c>
      <c r="G6187" t="s">
        <v>88</v>
      </c>
      <c r="H6187" t="s">
        <v>4875</v>
      </c>
      <c r="I6187" t="s">
        <v>2671</v>
      </c>
      <c r="J6187">
        <v>60.12</v>
      </c>
      <c r="K6187">
        <v>9</v>
      </c>
      <c r="L6187">
        <v>0</v>
      </c>
      <c r="M6187">
        <v>28.857600000000001</v>
      </c>
      <c r="N6187">
        <v>31.262399999999996</v>
      </c>
      <c r="O6187">
        <v>0</v>
      </c>
      <c r="P6187" t="s">
        <v>86</v>
      </c>
      <c r="Q6187" t="s">
        <v>10631</v>
      </c>
      <c r="R6187">
        <v>6</v>
      </c>
      <c r="S6187">
        <v>48.000000000000007</v>
      </c>
      <c r="T6187" t="s">
        <v>10766</v>
      </c>
      <c r="U6187" s="1">
        <v>44677</v>
      </c>
      <c r="V6187" s="1">
        <v>45810</v>
      </c>
      <c r="W6187" t="s">
        <v>10763</v>
      </c>
    </row>
    <row r="6188" spans="1:23" x14ac:dyDescent="0.25">
      <c r="A6188">
        <v>4139</v>
      </c>
      <c r="B6188" t="s">
        <v>7626</v>
      </c>
      <c r="C6188">
        <v>30051075</v>
      </c>
      <c r="D6188" s="1">
        <v>45114</v>
      </c>
      <c r="E6188" s="1">
        <v>45120</v>
      </c>
      <c r="F6188" t="s">
        <v>10698</v>
      </c>
      <c r="G6188" t="s">
        <v>88</v>
      </c>
      <c r="H6188" t="s">
        <v>4875</v>
      </c>
      <c r="I6188" t="s">
        <v>821</v>
      </c>
      <c r="J6188">
        <v>49.536000000000001</v>
      </c>
      <c r="K6188">
        <v>3</v>
      </c>
      <c r="L6188">
        <v>0.2</v>
      </c>
      <c r="M6188">
        <v>17.337599999999998</v>
      </c>
      <c r="N6188">
        <v>32.198400000000007</v>
      </c>
      <c r="O6188">
        <v>9.9072000000000013</v>
      </c>
      <c r="P6188" t="s">
        <v>86</v>
      </c>
      <c r="Q6188" t="s">
        <v>10632</v>
      </c>
      <c r="R6188">
        <v>6</v>
      </c>
      <c r="S6188">
        <v>35</v>
      </c>
      <c r="T6188" t="s">
        <v>10766</v>
      </c>
      <c r="U6188" s="1">
        <v>44677</v>
      </c>
      <c r="V6188" s="1">
        <v>45810</v>
      </c>
      <c r="W6188" t="s">
        <v>10775</v>
      </c>
    </row>
    <row r="6189" spans="1:23" x14ac:dyDescent="0.25">
      <c r="A6189">
        <v>4140</v>
      </c>
      <c r="B6189" t="s">
        <v>7627</v>
      </c>
      <c r="C6189">
        <v>59833060</v>
      </c>
      <c r="D6189" s="1">
        <v>45114</v>
      </c>
      <c r="E6189" s="1">
        <v>45116</v>
      </c>
      <c r="F6189" t="s">
        <v>10697</v>
      </c>
      <c r="G6189" t="s">
        <v>3816</v>
      </c>
      <c r="H6189" t="s">
        <v>3827</v>
      </c>
      <c r="I6189" t="s">
        <v>3139</v>
      </c>
      <c r="J6189">
        <v>81.98</v>
      </c>
      <c r="K6189">
        <v>2</v>
      </c>
      <c r="L6189">
        <v>0</v>
      </c>
      <c r="M6189">
        <v>40.170200000000001</v>
      </c>
      <c r="N6189">
        <v>41.809800000000003</v>
      </c>
      <c r="O6189">
        <v>0</v>
      </c>
      <c r="P6189" t="s">
        <v>86</v>
      </c>
      <c r="Q6189" t="s">
        <v>10631</v>
      </c>
      <c r="R6189">
        <v>2</v>
      </c>
      <c r="S6189">
        <v>49</v>
      </c>
      <c r="T6189" t="s">
        <v>10766</v>
      </c>
      <c r="U6189" s="1">
        <v>45114</v>
      </c>
      <c r="V6189" s="1">
        <v>45711</v>
      </c>
      <c r="W6189" t="s">
        <v>10775</v>
      </c>
    </row>
    <row r="6190" spans="1:23" x14ac:dyDescent="0.25">
      <c r="A6190">
        <v>4141</v>
      </c>
      <c r="B6190" t="s">
        <v>7628</v>
      </c>
      <c r="C6190">
        <v>37456208</v>
      </c>
      <c r="D6190" s="1">
        <v>45115</v>
      </c>
      <c r="E6190" s="1">
        <v>45119</v>
      </c>
      <c r="F6190" t="s">
        <v>10696</v>
      </c>
      <c r="G6190" t="s">
        <v>92</v>
      </c>
      <c r="H6190" t="s">
        <v>5820</v>
      </c>
      <c r="I6190" t="s">
        <v>186</v>
      </c>
      <c r="J6190">
        <v>11.648</v>
      </c>
      <c r="K6190">
        <v>2</v>
      </c>
      <c r="L6190">
        <v>0.2</v>
      </c>
      <c r="M6190">
        <v>4.2224000000000004</v>
      </c>
      <c r="N6190">
        <v>7.4255999999999993</v>
      </c>
      <c r="O6190">
        <v>2.3296000000000001</v>
      </c>
      <c r="P6190" t="s">
        <v>86</v>
      </c>
      <c r="Q6190" t="s">
        <v>10632</v>
      </c>
      <c r="R6190">
        <v>4</v>
      </c>
      <c r="S6190">
        <v>36.250000000000007</v>
      </c>
      <c r="T6190" t="s">
        <v>10766</v>
      </c>
      <c r="U6190" s="1">
        <v>44553</v>
      </c>
      <c r="V6190" s="1">
        <v>45613</v>
      </c>
      <c r="W6190" t="s">
        <v>10770</v>
      </c>
    </row>
    <row r="6191" spans="1:23" x14ac:dyDescent="0.25">
      <c r="A6191">
        <v>4142</v>
      </c>
      <c r="B6191" t="s">
        <v>7628</v>
      </c>
      <c r="C6191">
        <v>22764322</v>
      </c>
      <c r="D6191" s="1">
        <v>45115</v>
      </c>
      <c r="E6191" s="1">
        <v>45119</v>
      </c>
      <c r="F6191" t="s">
        <v>10696</v>
      </c>
      <c r="G6191" t="s">
        <v>92</v>
      </c>
      <c r="H6191" t="s">
        <v>5820</v>
      </c>
      <c r="I6191" t="s">
        <v>188</v>
      </c>
      <c r="J6191">
        <v>90.57</v>
      </c>
      <c r="K6191">
        <v>3</v>
      </c>
      <c r="L6191">
        <v>0</v>
      </c>
      <c r="M6191">
        <v>11.774100000000001</v>
      </c>
      <c r="N6191">
        <v>78.795899999999989</v>
      </c>
      <c r="O6191">
        <v>0</v>
      </c>
      <c r="P6191" t="s">
        <v>86</v>
      </c>
      <c r="Q6191" t="s">
        <v>10631</v>
      </c>
      <c r="R6191">
        <v>4</v>
      </c>
      <c r="S6191">
        <v>13</v>
      </c>
      <c r="T6191" t="s">
        <v>10767</v>
      </c>
      <c r="U6191" s="1">
        <v>44553</v>
      </c>
      <c r="V6191" s="1">
        <v>45613</v>
      </c>
      <c r="W6191" t="s">
        <v>10770</v>
      </c>
    </row>
    <row r="6192" spans="1:23" x14ac:dyDescent="0.25">
      <c r="A6192">
        <v>4143</v>
      </c>
      <c r="B6192" t="s">
        <v>7629</v>
      </c>
      <c r="C6192">
        <v>9962421</v>
      </c>
      <c r="D6192" s="1">
        <v>45116</v>
      </c>
      <c r="E6192" s="1">
        <v>45120</v>
      </c>
      <c r="F6192" t="s">
        <v>10696</v>
      </c>
      <c r="G6192" t="s">
        <v>88</v>
      </c>
      <c r="H6192" t="s">
        <v>4553</v>
      </c>
      <c r="I6192" t="s">
        <v>574</v>
      </c>
      <c r="J6192">
        <v>322.58999999999997</v>
      </c>
      <c r="K6192">
        <v>3</v>
      </c>
      <c r="L6192">
        <v>0</v>
      </c>
      <c r="M6192">
        <v>64.518000000000001</v>
      </c>
      <c r="N6192">
        <v>258.072</v>
      </c>
      <c r="O6192">
        <v>0</v>
      </c>
      <c r="P6192" t="s">
        <v>86</v>
      </c>
      <c r="Q6192" t="s">
        <v>10631</v>
      </c>
      <c r="R6192">
        <v>4</v>
      </c>
      <c r="S6192">
        <v>20</v>
      </c>
      <c r="T6192" t="s">
        <v>10766</v>
      </c>
      <c r="U6192" s="1">
        <v>44983</v>
      </c>
      <c r="V6192" s="1">
        <v>45830</v>
      </c>
      <c r="W6192" t="s">
        <v>10775</v>
      </c>
    </row>
    <row r="6193" spans="1:23" x14ac:dyDescent="0.25">
      <c r="A6193">
        <v>4144</v>
      </c>
      <c r="B6193" t="s">
        <v>7629</v>
      </c>
      <c r="C6193">
        <v>21778489</v>
      </c>
      <c r="D6193" s="1">
        <v>45116</v>
      </c>
      <c r="E6193" s="1">
        <v>45120</v>
      </c>
      <c r="F6193" t="s">
        <v>10696</v>
      </c>
      <c r="G6193" t="s">
        <v>88</v>
      </c>
      <c r="H6193" t="s">
        <v>4553</v>
      </c>
      <c r="I6193" t="s">
        <v>633</v>
      </c>
      <c r="J6193">
        <v>29.99</v>
      </c>
      <c r="K6193">
        <v>1</v>
      </c>
      <c r="L6193">
        <v>0</v>
      </c>
      <c r="M6193">
        <v>13.195600000000001</v>
      </c>
      <c r="N6193">
        <v>16.794399999999996</v>
      </c>
      <c r="O6193">
        <v>0</v>
      </c>
      <c r="P6193" t="s">
        <v>86</v>
      </c>
      <c r="Q6193" t="s">
        <v>10631</v>
      </c>
      <c r="R6193">
        <v>4</v>
      </c>
      <c r="S6193">
        <v>44.000000000000007</v>
      </c>
      <c r="T6193" t="s">
        <v>10766</v>
      </c>
      <c r="U6193" s="1">
        <v>44983</v>
      </c>
      <c r="V6193" s="1">
        <v>45830</v>
      </c>
      <c r="W6193" t="s">
        <v>10769</v>
      </c>
    </row>
    <row r="6194" spans="1:23" x14ac:dyDescent="0.25">
      <c r="A6194">
        <v>4145</v>
      </c>
      <c r="B6194" t="s">
        <v>7629</v>
      </c>
      <c r="C6194">
        <v>34120669</v>
      </c>
      <c r="D6194" s="1">
        <v>45116</v>
      </c>
      <c r="E6194" s="1">
        <v>45120</v>
      </c>
      <c r="F6194" t="s">
        <v>10696</v>
      </c>
      <c r="G6194" t="s">
        <v>88</v>
      </c>
      <c r="H6194" t="s">
        <v>4553</v>
      </c>
      <c r="I6194" t="s">
        <v>1525</v>
      </c>
      <c r="J6194">
        <v>371.97</v>
      </c>
      <c r="K6194">
        <v>3</v>
      </c>
      <c r="L6194">
        <v>0</v>
      </c>
      <c r="M6194">
        <v>66.954599999999999</v>
      </c>
      <c r="N6194">
        <v>305.0154</v>
      </c>
      <c r="O6194">
        <v>0</v>
      </c>
      <c r="P6194" t="s">
        <v>86</v>
      </c>
      <c r="Q6194" t="s">
        <v>10631</v>
      </c>
      <c r="R6194">
        <v>4</v>
      </c>
      <c r="S6194">
        <v>18</v>
      </c>
      <c r="T6194" t="s">
        <v>10766</v>
      </c>
      <c r="U6194" s="1">
        <v>44983</v>
      </c>
      <c r="V6194" s="1">
        <v>45830</v>
      </c>
      <c r="W6194" t="s">
        <v>10775</v>
      </c>
    </row>
    <row r="6195" spans="1:23" x14ac:dyDescent="0.25">
      <c r="A6195">
        <v>4146</v>
      </c>
      <c r="B6195" t="s">
        <v>7630</v>
      </c>
      <c r="C6195">
        <v>67212713</v>
      </c>
      <c r="D6195" s="1">
        <v>45116</v>
      </c>
      <c r="E6195" s="1">
        <v>45120</v>
      </c>
      <c r="F6195" t="s">
        <v>10696</v>
      </c>
      <c r="G6195" t="s">
        <v>88</v>
      </c>
      <c r="H6195" t="s">
        <v>4016</v>
      </c>
      <c r="I6195" t="s">
        <v>1241</v>
      </c>
      <c r="J6195">
        <v>316</v>
      </c>
      <c r="K6195">
        <v>4</v>
      </c>
      <c r="L6195">
        <v>0</v>
      </c>
      <c r="M6195">
        <v>31.6</v>
      </c>
      <c r="N6195">
        <v>284.39999999999998</v>
      </c>
      <c r="O6195">
        <v>0</v>
      </c>
      <c r="P6195" t="s">
        <v>86</v>
      </c>
      <c r="Q6195" t="s">
        <v>10631</v>
      </c>
      <c r="R6195">
        <v>4</v>
      </c>
      <c r="S6195">
        <v>10</v>
      </c>
      <c r="T6195" t="s">
        <v>10767</v>
      </c>
      <c r="U6195" s="1">
        <v>45093</v>
      </c>
      <c r="V6195" s="1">
        <v>45754</v>
      </c>
      <c r="W6195" t="s">
        <v>10775</v>
      </c>
    </row>
    <row r="6196" spans="1:23" x14ac:dyDescent="0.25">
      <c r="A6196">
        <v>4147</v>
      </c>
      <c r="B6196" t="s">
        <v>7631</v>
      </c>
      <c r="C6196">
        <v>13394011</v>
      </c>
      <c r="D6196" s="1">
        <v>45120</v>
      </c>
      <c r="E6196" s="1">
        <v>45122</v>
      </c>
      <c r="F6196" t="s">
        <v>10697</v>
      </c>
      <c r="G6196" t="s">
        <v>92</v>
      </c>
      <c r="H6196" t="s">
        <v>4869</v>
      </c>
      <c r="I6196" t="s">
        <v>2099</v>
      </c>
      <c r="J6196">
        <v>153.56800000000001</v>
      </c>
      <c r="K6196">
        <v>2</v>
      </c>
      <c r="L6196">
        <v>0.2</v>
      </c>
      <c r="M6196">
        <v>-5.7587999999999999</v>
      </c>
      <c r="N6196">
        <v>159.32680000000002</v>
      </c>
      <c r="O6196">
        <v>30.713600000000003</v>
      </c>
      <c r="P6196" t="s">
        <v>10633</v>
      </c>
      <c r="Q6196" t="s">
        <v>10632</v>
      </c>
      <c r="R6196">
        <v>2</v>
      </c>
      <c r="S6196">
        <v>-3.75</v>
      </c>
      <c r="T6196" t="s">
        <v>10768</v>
      </c>
      <c r="U6196" s="1">
        <v>44509</v>
      </c>
      <c r="V6196" s="1">
        <v>45793</v>
      </c>
      <c r="W6196" t="s">
        <v>10775</v>
      </c>
    </row>
    <row r="6197" spans="1:23" x14ac:dyDescent="0.25">
      <c r="A6197">
        <v>4148</v>
      </c>
      <c r="B6197" t="s">
        <v>7631</v>
      </c>
      <c r="C6197">
        <v>79711019</v>
      </c>
      <c r="D6197" s="1">
        <v>45120</v>
      </c>
      <c r="E6197" s="1">
        <v>45122</v>
      </c>
      <c r="F6197" t="s">
        <v>10697</v>
      </c>
      <c r="G6197" t="s">
        <v>92</v>
      </c>
      <c r="H6197" t="s">
        <v>4869</v>
      </c>
      <c r="I6197" t="s">
        <v>787</v>
      </c>
      <c r="J6197">
        <v>1013.4880000000001</v>
      </c>
      <c r="K6197">
        <v>7</v>
      </c>
      <c r="L6197">
        <v>0.2</v>
      </c>
      <c r="M6197">
        <v>76.011600000000001</v>
      </c>
      <c r="N6197">
        <v>937.47640000000001</v>
      </c>
      <c r="O6197">
        <v>202.69760000000002</v>
      </c>
      <c r="P6197" t="s">
        <v>86</v>
      </c>
      <c r="Q6197" t="s">
        <v>10632</v>
      </c>
      <c r="R6197">
        <v>2</v>
      </c>
      <c r="S6197">
        <v>7.5</v>
      </c>
      <c r="T6197" t="s">
        <v>10768</v>
      </c>
      <c r="U6197" s="1">
        <v>44509</v>
      </c>
      <c r="V6197" s="1">
        <v>45793</v>
      </c>
      <c r="W6197" t="s">
        <v>10763</v>
      </c>
    </row>
    <row r="6198" spans="1:23" x14ac:dyDescent="0.25">
      <c r="A6198">
        <v>4149</v>
      </c>
      <c r="B6198" t="s">
        <v>7632</v>
      </c>
      <c r="C6198">
        <v>5292838</v>
      </c>
      <c r="D6198" s="1">
        <v>45121</v>
      </c>
      <c r="E6198" s="1">
        <v>45127</v>
      </c>
      <c r="F6198" t="s">
        <v>10698</v>
      </c>
      <c r="G6198" t="s">
        <v>88</v>
      </c>
      <c r="H6198" t="s">
        <v>62</v>
      </c>
      <c r="I6198" t="s">
        <v>625</v>
      </c>
      <c r="J6198">
        <v>7.56</v>
      </c>
      <c r="K6198">
        <v>6</v>
      </c>
      <c r="L6198">
        <v>0</v>
      </c>
      <c r="M6198">
        <v>0.3024</v>
      </c>
      <c r="N6198">
        <v>7.2576000000000001</v>
      </c>
      <c r="O6198">
        <v>0</v>
      </c>
      <c r="P6198" t="s">
        <v>86</v>
      </c>
      <c r="Q6198" t="s">
        <v>10631</v>
      </c>
      <c r="R6198">
        <v>6</v>
      </c>
      <c r="S6198">
        <v>4</v>
      </c>
      <c r="T6198" t="s">
        <v>10768</v>
      </c>
      <c r="U6198" s="1">
        <v>44501</v>
      </c>
      <c r="V6198" s="1">
        <v>45773</v>
      </c>
      <c r="W6198" t="s">
        <v>10763</v>
      </c>
    </row>
    <row r="6199" spans="1:23" x14ac:dyDescent="0.25">
      <c r="A6199">
        <v>4150</v>
      </c>
      <c r="B6199" t="s">
        <v>7633</v>
      </c>
      <c r="C6199">
        <v>55929234</v>
      </c>
      <c r="D6199" s="1">
        <v>45121</v>
      </c>
      <c r="E6199" s="1">
        <v>45127</v>
      </c>
      <c r="F6199" t="s">
        <v>10698</v>
      </c>
      <c r="G6199" t="s">
        <v>88</v>
      </c>
      <c r="H6199" t="s">
        <v>7162</v>
      </c>
      <c r="I6199" t="s">
        <v>2797</v>
      </c>
      <c r="J6199">
        <v>14.272</v>
      </c>
      <c r="K6199">
        <v>8</v>
      </c>
      <c r="L6199">
        <v>0.2</v>
      </c>
      <c r="M6199">
        <v>4.2816000000000001</v>
      </c>
      <c r="N6199">
        <v>9.9904000000000011</v>
      </c>
      <c r="O6199">
        <v>2.8544</v>
      </c>
      <c r="P6199" t="s">
        <v>86</v>
      </c>
      <c r="Q6199" t="s">
        <v>10632</v>
      </c>
      <c r="R6199">
        <v>6</v>
      </c>
      <c r="S6199">
        <v>30</v>
      </c>
      <c r="T6199" t="s">
        <v>10766</v>
      </c>
      <c r="U6199" s="1">
        <v>45001</v>
      </c>
      <c r="V6199" s="1">
        <v>45121</v>
      </c>
      <c r="W6199" t="s">
        <v>10770</v>
      </c>
    </row>
    <row r="6200" spans="1:23" x14ac:dyDescent="0.25">
      <c r="A6200">
        <v>4151</v>
      </c>
      <c r="B6200" t="s">
        <v>7633</v>
      </c>
      <c r="C6200">
        <v>99332900</v>
      </c>
      <c r="D6200" s="1">
        <v>45121</v>
      </c>
      <c r="E6200" s="1">
        <v>45127</v>
      </c>
      <c r="F6200" t="s">
        <v>10698</v>
      </c>
      <c r="G6200" t="s">
        <v>88</v>
      </c>
      <c r="H6200" t="s">
        <v>7162</v>
      </c>
      <c r="I6200" t="s">
        <v>2601</v>
      </c>
      <c r="J6200">
        <v>451.13600000000002</v>
      </c>
      <c r="K6200">
        <v>4</v>
      </c>
      <c r="L6200">
        <v>0.2</v>
      </c>
      <c r="M6200">
        <v>-67.670400000000001</v>
      </c>
      <c r="N6200">
        <v>518.80640000000005</v>
      </c>
      <c r="O6200">
        <v>90.227200000000011</v>
      </c>
      <c r="P6200" t="s">
        <v>10633</v>
      </c>
      <c r="Q6200" t="s">
        <v>10632</v>
      </c>
      <c r="R6200">
        <v>6</v>
      </c>
      <c r="S6200">
        <v>-15</v>
      </c>
      <c r="T6200" t="s">
        <v>10768</v>
      </c>
      <c r="U6200" s="1">
        <v>45001</v>
      </c>
      <c r="V6200" s="1">
        <v>45121</v>
      </c>
      <c r="W6200" t="s">
        <v>10770</v>
      </c>
    </row>
    <row r="6201" spans="1:23" x14ac:dyDescent="0.25">
      <c r="A6201">
        <v>4152</v>
      </c>
      <c r="B6201" t="s">
        <v>7633</v>
      </c>
      <c r="C6201">
        <v>60204160</v>
      </c>
      <c r="D6201" s="1">
        <v>45121</v>
      </c>
      <c r="E6201" s="1">
        <v>45127</v>
      </c>
      <c r="F6201" t="s">
        <v>10698</v>
      </c>
      <c r="G6201" t="s">
        <v>88</v>
      </c>
      <c r="H6201" t="s">
        <v>7162</v>
      </c>
      <c r="I6201" t="s">
        <v>2637</v>
      </c>
      <c r="J6201">
        <v>64.864000000000004</v>
      </c>
      <c r="K6201">
        <v>4</v>
      </c>
      <c r="L6201">
        <v>0.2</v>
      </c>
      <c r="M6201">
        <v>6.4863999999999997</v>
      </c>
      <c r="N6201">
        <v>58.377600000000001</v>
      </c>
      <c r="O6201">
        <v>12.972800000000001</v>
      </c>
      <c r="P6201" t="s">
        <v>86</v>
      </c>
      <c r="Q6201" t="s">
        <v>10632</v>
      </c>
      <c r="R6201">
        <v>6</v>
      </c>
      <c r="S6201">
        <v>10</v>
      </c>
      <c r="T6201" t="s">
        <v>10767</v>
      </c>
      <c r="U6201" s="1">
        <v>45001</v>
      </c>
      <c r="V6201" s="1">
        <v>45121</v>
      </c>
      <c r="W6201" t="s">
        <v>10770</v>
      </c>
    </row>
    <row r="6202" spans="1:23" x14ac:dyDescent="0.25">
      <c r="A6202">
        <v>4153</v>
      </c>
      <c r="B6202" t="s">
        <v>7634</v>
      </c>
      <c r="C6202">
        <v>39132257</v>
      </c>
      <c r="D6202" s="1">
        <v>45121</v>
      </c>
      <c r="E6202" s="1">
        <v>45127</v>
      </c>
      <c r="F6202" t="s">
        <v>10698</v>
      </c>
      <c r="G6202" t="s">
        <v>88</v>
      </c>
      <c r="H6202" t="s">
        <v>3831</v>
      </c>
      <c r="I6202" t="s">
        <v>1146</v>
      </c>
      <c r="J6202">
        <v>109.9</v>
      </c>
      <c r="K6202">
        <v>5</v>
      </c>
      <c r="L6202">
        <v>0</v>
      </c>
      <c r="M6202">
        <v>37.366</v>
      </c>
      <c r="N6202">
        <v>72.534000000000006</v>
      </c>
      <c r="O6202">
        <v>0</v>
      </c>
      <c r="P6202" t="s">
        <v>86</v>
      </c>
      <c r="Q6202" t="s">
        <v>10631</v>
      </c>
      <c r="R6202">
        <v>6</v>
      </c>
      <c r="S6202">
        <v>34</v>
      </c>
      <c r="T6202" t="s">
        <v>10766</v>
      </c>
      <c r="U6202" s="1">
        <v>44504</v>
      </c>
      <c r="V6202" s="1">
        <v>45664</v>
      </c>
      <c r="W6202" t="s">
        <v>10763</v>
      </c>
    </row>
    <row r="6203" spans="1:23" x14ac:dyDescent="0.25">
      <c r="A6203">
        <v>4154</v>
      </c>
      <c r="B6203" t="s">
        <v>7635</v>
      </c>
      <c r="C6203">
        <v>41230863</v>
      </c>
      <c r="D6203" s="1">
        <v>45121</v>
      </c>
      <c r="E6203" s="1">
        <v>45126</v>
      </c>
      <c r="F6203" t="s">
        <v>10700</v>
      </c>
      <c r="G6203" t="s">
        <v>88</v>
      </c>
      <c r="H6203" t="s">
        <v>4633</v>
      </c>
      <c r="I6203" t="s">
        <v>1424</v>
      </c>
      <c r="J6203">
        <v>12.96</v>
      </c>
      <c r="K6203">
        <v>2</v>
      </c>
      <c r="L6203">
        <v>0</v>
      </c>
      <c r="M6203">
        <v>6.2207999999999997</v>
      </c>
      <c r="N6203">
        <v>6.7392000000000012</v>
      </c>
      <c r="O6203">
        <v>0</v>
      </c>
      <c r="P6203" t="s">
        <v>86</v>
      </c>
      <c r="Q6203" t="s">
        <v>10631</v>
      </c>
      <c r="R6203">
        <v>5</v>
      </c>
      <c r="S6203">
        <v>47.999999999999993</v>
      </c>
      <c r="T6203" t="s">
        <v>10766</v>
      </c>
      <c r="U6203" s="1">
        <v>44806</v>
      </c>
      <c r="V6203" s="1">
        <v>45754</v>
      </c>
      <c r="W6203" t="s">
        <v>10775</v>
      </c>
    </row>
    <row r="6204" spans="1:23" x14ac:dyDescent="0.25">
      <c r="A6204">
        <v>4155</v>
      </c>
      <c r="B6204" t="s">
        <v>7636</v>
      </c>
      <c r="C6204">
        <v>41393135</v>
      </c>
      <c r="D6204" s="1">
        <v>45121</v>
      </c>
      <c r="E6204" s="1">
        <v>45127</v>
      </c>
      <c r="F6204" t="s">
        <v>10698</v>
      </c>
      <c r="G6204" t="s">
        <v>88</v>
      </c>
      <c r="H6204" t="s">
        <v>4835</v>
      </c>
      <c r="I6204" t="s">
        <v>3607</v>
      </c>
      <c r="J6204">
        <v>44.4</v>
      </c>
      <c r="K6204">
        <v>3</v>
      </c>
      <c r="L6204">
        <v>0</v>
      </c>
      <c r="M6204">
        <v>22.2</v>
      </c>
      <c r="N6204">
        <v>22.2</v>
      </c>
      <c r="O6204">
        <v>0</v>
      </c>
      <c r="P6204" t="s">
        <v>86</v>
      </c>
      <c r="Q6204" t="s">
        <v>10631</v>
      </c>
      <c r="R6204">
        <v>6</v>
      </c>
      <c r="S6204">
        <v>50</v>
      </c>
      <c r="T6204" t="s">
        <v>10766</v>
      </c>
      <c r="U6204" s="1">
        <v>44710</v>
      </c>
      <c r="V6204" s="1">
        <v>45807</v>
      </c>
      <c r="W6204" t="s">
        <v>10775</v>
      </c>
    </row>
    <row r="6205" spans="1:23" x14ac:dyDescent="0.25">
      <c r="A6205">
        <v>4156</v>
      </c>
      <c r="B6205" t="s">
        <v>7636</v>
      </c>
      <c r="C6205">
        <v>38263976</v>
      </c>
      <c r="D6205" s="1">
        <v>45121</v>
      </c>
      <c r="E6205" s="1">
        <v>45127</v>
      </c>
      <c r="F6205" t="s">
        <v>10698</v>
      </c>
      <c r="G6205" t="s">
        <v>88</v>
      </c>
      <c r="H6205" t="s">
        <v>4835</v>
      </c>
      <c r="I6205" t="s">
        <v>1370</v>
      </c>
      <c r="J6205">
        <v>20.65</v>
      </c>
      <c r="K6205">
        <v>5</v>
      </c>
      <c r="L6205">
        <v>0</v>
      </c>
      <c r="M6205">
        <v>9.4990000000000006</v>
      </c>
      <c r="N6205">
        <v>11.150999999999998</v>
      </c>
      <c r="O6205">
        <v>0</v>
      </c>
      <c r="P6205" t="s">
        <v>86</v>
      </c>
      <c r="Q6205" t="s">
        <v>10631</v>
      </c>
      <c r="R6205">
        <v>6</v>
      </c>
      <c r="S6205">
        <v>46.000000000000007</v>
      </c>
      <c r="T6205" t="s">
        <v>10766</v>
      </c>
      <c r="U6205" s="1">
        <v>44710</v>
      </c>
      <c r="V6205" s="1">
        <v>45807</v>
      </c>
      <c r="W6205" t="s">
        <v>10763</v>
      </c>
    </row>
    <row r="6206" spans="1:23" x14ac:dyDescent="0.25">
      <c r="A6206">
        <v>4157</v>
      </c>
      <c r="B6206" t="s">
        <v>7637</v>
      </c>
      <c r="C6206">
        <v>26362696</v>
      </c>
      <c r="D6206" s="1">
        <v>45121</v>
      </c>
      <c r="E6206" s="1">
        <v>45126</v>
      </c>
      <c r="F6206" t="s">
        <v>10700</v>
      </c>
      <c r="G6206" t="s">
        <v>88</v>
      </c>
      <c r="H6206" t="s">
        <v>4515</v>
      </c>
      <c r="I6206" t="s">
        <v>220</v>
      </c>
      <c r="J6206">
        <v>110.376</v>
      </c>
      <c r="K6206">
        <v>4</v>
      </c>
      <c r="L6206">
        <v>0.4</v>
      </c>
      <c r="M6206">
        <v>-20.235600000000002</v>
      </c>
      <c r="N6206">
        <v>130.61160000000001</v>
      </c>
      <c r="O6206">
        <v>44.150400000000005</v>
      </c>
      <c r="P6206" t="s">
        <v>10633</v>
      </c>
      <c r="Q6206" t="s">
        <v>10632</v>
      </c>
      <c r="R6206">
        <v>5</v>
      </c>
      <c r="S6206">
        <v>-18.333333333333336</v>
      </c>
      <c r="T6206" t="s">
        <v>10768</v>
      </c>
      <c r="U6206" s="1">
        <v>44511</v>
      </c>
      <c r="V6206" s="1">
        <v>45739</v>
      </c>
      <c r="W6206" t="s">
        <v>10775</v>
      </c>
    </row>
    <row r="6207" spans="1:23" x14ac:dyDescent="0.25">
      <c r="A6207">
        <v>4158</v>
      </c>
      <c r="B6207" t="s">
        <v>7637</v>
      </c>
      <c r="C6207">
        <v>33040598</v>
      </c>
      <c r="D6207" s="1">
        <v>45121</v>
      </c>
      <c r="E6207" s="1">
        <v>45126</v>
      </c>
      <c r="F6207" t="s">
        <v>10700</v>
      </c>
      <c r="G6207" t="s">
        <v>88</v>
      </c>
      <c r="H6207" t="s">
        <v>4515</v>
      </c>
      <c r="I6207" t="s">
        <v>226</v>
      </c>
      <c r="J6207">
        <v>55.176000000000002</v>
      </c>
      <c r="K6207">
        <v>3</v>
      </c>
      <c r="L6207">
        <v>0.2</v>
      </c>
      <c r="M6207">
        <v>15.863099999999999</v>
      </c>
      <c r="N6207">
        <v>39.312899999999999</v>
      </c>
      <c r="O6207">
        <v>11.035200000000001</v>
      </c>
      <c r="P6207" t="s">
        <v>86</v>
      </c>
      <c r="Q6207" t="s">
        <v>10632</v>
      </c>
      <c r="R6207">
        <v>5</v>
      </c>
      <c r="S6207">
        <v>28.749999999999996</v>
      </c>
      <c r="T6207" t="s">
        <v>10766</v>
      </c>
      <c r="U6207" s="1">
        <v>44511</v>
      </c>
      <c r="V6207" s="1">
        <v>45739</v>
      </c>
      <c r="W6207" t="s">
        <v>10775</v>
      </c>
    </row>
    <row r="6208" spans="1:23" x14ac:dyDescent="0.25">
      <c r="A6208">
        <v>4159</v>
      </c>
      <c r="B6208" t="s">
        <v>7638</v>
      </c>
      <c r="C6208">
        <v>11338327</v>
      </c>
      <c r="D6208" s="1">
        <v>45121</v>
      </c>
      <c r="E6208" s="1">
        <v>45128</v>
      </c>
      <c r="F6208" t="s">
        <v>10699</v>
      </c>
      <c r="G6208" t="s">
        <v>88</v>
      </c>
      <c r="H6208" t="s">
        <v>5792</v>
      </c>
      <c r="I6208" t="s">
        <v>2631</v>
      </c>
      <c r="J6208">
        <v>26.335999999999999</v>
      </c>
      <c r="K6208">
        <v>4</v>
      </c>
      <c r="L6208">
        <v>0.2</v>
      </c>
      <c r="M6208">
        <v>9.2175999999999991</v>
      </c>
      <c r="N6208">
        <v>17.118400000000001</v>
      </c>
      <c r="O6208">
        <v>5.2671999999999999</v>
      </c>
      <c r="P6208" t="s">
        <v>86</v>
      </c>
      <c r="Q6208" t="s">
        <v>10632</v>
      </c>
      <c r="R6208">
        <v>7</v>
      </c>
      <c r="S6208">
        <v>35</v>
      </c>
      <c r="T6208" t="s">
        <v>10766</v>
      </c>
      <c r="U6208" s="1">
        <v>44542</v>
      </c>
      <c r="V6208" s="1">
        <v>45246</v>
      </c>
      <c r="W6208" t="s">
        <v>10770</v>
      </c>
    </row>
    <row r="6209" spans="1:23" x14ac:dyDescent="0.25">
      <c r="A6209">
        <v>4160</v>
      </c>
      <c r="B6209" t="s">
        <v>7639</v>
      </c>
      <c r="C6209">
        <v>38425404</v>
      </c>
      <c r="D6209" s="1">
        <v>45122</v>
      </c>
      <c r="E6209" s="1">
        <v>45128</v>
      </c>
      <c r="F6209" t="s">
        <v>10698</v>
      </c>
      <c r="G6209" t="s">
        <v>88</v>
      </c>
      <c r="H6209" t="s">
        <v>4938</v>
      </c>
      <c r="I6209" t="s">
        <v>3460</v>
      </c>
      <c r="J6209">
        <v>59.99</v>
      </c>
      <c r="K6209">
        <v>7</v>
      </c>
      <c r="L6209">
        <v>0</v>
      </c>
      <c r="M6209">
        <v>21.596399999999999</v>
      </c>
      <c r="N6209">
        <v>38.393600000000006</v>
      </c>
      <c r="O6209">
        <v>0</v>
      </c>
      <c r="P6209" t="s">
        <v>86</v>
      </c>
      <c r="Q6209" t="s">
        <v>10631</v>
      </c>
      <c r="R6209">
        <v>6</v>
      </c>
      <c r="S6209">
        <v>36</v>
      </c>
      <c r="T6209" t="s">
        <v>10766</v>
      </c>
      <c r="U6209" s="1">
        <v>45043</v>
      </c>
      <c r="V6209" s="1">
        <v>45804</v>
      </c>
      <c r="W6209" t="s">
        <v>10763</v>
      </c>
    </row>
    <row r="6210" spans="1:23" x14ac:dyDescent="0.25">
      <c r="A6210">
        <v>4161</v>
      </c>
      <c r="B6210" t="s">
        <v>7640</v>
      </c>
      <c r="C6210">
        <v>6249539</v>
      </c>
      <c r="D6210" s="1">
        <v>45122</v>
      </c>
      <c r="E6210" s="1">
        <v>45126</v>
      </c>
      <c r="F6210" t="s">
        <v>10696</v>
      </c>
      <c r="G6210" t="s">
        <v>88</v>
      </c>
      <c r="H6210" t="s">
        <v>6533</v>
      </c>
      <c r="I6210" t="s">
        <v>2380</v>
      </c>
      <c r="J6210">
        <v>99.98</v>
      </c>
      <c r="K6210">
        <v>2</v>
      </c>
      <c r="L6210">
        <v>0</v>
      </c>
      <c r="M6210">
        <v>42.991399999999999</v>
      </c>
      <c r="N6210">
        <v>56.988600000000005</v>
      </c>
      <c r="O6210">
        <v>0</v>
      </c>
      <c r="P6210" t="s">
        <v>86</v>
      </c>
      <c r="Q6210" t="s">
        <v>10631</v>
      </c>
      <c r="R6210">
        <v>4</v>
      </c>
      <c r="S6210">
        <v>43</v>
      </c>
      <c r="T6210" t="s">
        <v>10766</v>
      </c>
      <c r="U6210" s="1">
        <v>44736</v>
      </c>
      <c r="V6210" s="1">
        <v>45633</v>
      </c>
      <c r="W6210" t="s">
        <v>10770</v>
      </c>
    </row>
    <row r="6211" spans="1:23" x14ac:dyDescent="0.25">
      <c r="A6211">
        <v>4162</v>
      </c>
      <c r="B6211" t="s">
        <v>7640</v>
      </c>
      <c r="C6211">
        <v>70359107</v>
      </c>
      <c r="D6211" s="1">
        <v>45122</v>
      </c>
      <c r="E6211" s="1">
        <v>45126</v>
      </c>
      <c r="F6211" t="s">
        <v>10696</v>
      </c>
      <c r="G6211" t="s">
        <v>88</v>
      </c>
      <c r="H6211" t="s">
        <v>6533</v>
      </c>
      <c r="I6211" t="s">
        <v>3785</v>
      </c>
      <c r="J6211">
        <v>8.0399999999999991</v>
      </c>
      <c r="K6211">
        <v>6</v>
      </c>
      <c r="L6211">
        <v>0</v>
      </c>
      <c r="M6211">
        <v>2.7336</v>
      </c>
      <c r="N6211">
        <v>5.3063999999999991</v>
      </c>
      <c r="O6211">
        <v>0</v>
      </c>
      <c r="P6211" t="s">
        <v>86</v>
      </c>
      <c r="Q6211" t="s">
        <v>10631</v>
      </c>
      <c r="R6211">
        <v>4</v>
      </c>
      <c r="S6211">
        <v>34</v>
      </c>
      <c r="T6211" t="s">
        <v>10766</v>
      </c>
      <c r="U6211" s="1">
        <v>44736</v>
      </c>
      <c r="V6211" s="1">
        <v>45633</v>
      </c>
      <c r="W6211" t="s">
        <v>10770</v>
      </c>
    </row>
    <row r="6212" spans="1:23" x14ac:dyDescent="0.25">
      <c r="A6212">
        <v>4163</v>
      </c>
      <c r="B6212" t="s">
        <v>7640</v>
      </c>
      <c r="C6212">
        <v>34491122</v>
      </c>
      <c r="D6212" s="1">
        <v>45122</v>
      </c>
      <c r="E6212" s="1">
        <v>45126</v>
      </c>
      <c r="F6212" t="s">
        <v>10696</v>
      </c>
      <c r="G6212" t="s">
        <v>88</v>
      </c>
      <c r="H6212" t="s">
        <v>6533</v>
      </c>
      <c r="I6212" t="s">
        <v>1673</v>
      </c>
      <c r="J6212">
        <v>1564.29</v>
      </c>
      <c r="K6212">
        <v>13</v>
      </c>
      <c r="L6212">
        <v>0</v>
      </c>
      <c r="M6212">
        <v>406.71539999999999</v>
      </c>
      <c r="N6212">
        <v>1157.5745999999999</v>
      </c>
      <c r="O6212">
        <v>0</v>
      </c>
      <c r="P6212" t="s">
        <v>86</v>
      </c>
      <c r="Q6212" t="s">
        <v>10631</v>
      </c>
      <c r="R6212">
        <v>4</v>
      </c>
      <c r="S6212">
        <v>26</v>
      </c>
      <c r="T6212" t="s">
        <v>10766</v>
      </c>
      <c r="U6212" s="1">
        <v>44736</v>
      </c>
      <c r="V6212" s="1">
        <v>45633</v>
      </c>
      <c r="W6212" t="s">
        <v>10770</v>
      </c>
    </row>
    <row r="6213" spans="1:23" x14ac:dyDescent="0.25">
      <c r="A6213">
        <v>4164</v>
      </c>
      <c r="B6213" t="s">
        <v>7641</v>
      </c>
      <c r="C6213">
        <v>2129903</v>
      </c>
      <c r="D6213" s="1">
        <v>45123</v>
      </c>
      <c r="E6213" s="1">
        <v>45125</v>
      </c>
      <c r="F6213" t="s">
        <v>10697</v>
      </c>
      <c r="G6213" t="s">
        <v>92</v>
      </c>
      <c r="H6213" t="s">
        <v>4797</v>
      </c>
      <c r="I6213" t="s">
        <v>1060</v>
      </c>
      <c r="J6213">
        <v>31.36</v>
      </c>
      <c r="K6213">
        <v>4</v>
      </c>
      <c r="L6213">
        <v>0</v>
      </c>
      <c r="M6213">
        <v>15.68</v>
      </c>
      <c r="N6213">
        <v>15.68</v>
      </c>
      <c r="O6213">
        <v>0</v>
      </c>
      <c r="P6213" t="s">
        <v>86</v>
      </c>
      <c r="Q6213" t="s">
        <v>10631</v>
      </c>
      <c r="R6213">
        <v>2</v>
      </c>
      <c r="S6213">
        <v>50</v>
      </c>
      <c r="T6213" t="s">
        <v>10766</v>
      </c>
      <c r="U6213" s="1">
        <v>44632</v>
      </c>
      <c r="V6213" s="1">
        <v>45807</v>
      </c>
      <c r="W6213" t="s">
        <v>10775</v>
      </c>
    </row>
    <row r="6214" spans="1:23" x14ac:dyDescent="0.25">
      <c r="A6214">
        <v>4165</v>
      </c>
      <c r="B6214" t="s">
        <v>7642</v>
      </c>
      <c r="C6214">
        <v>67359753</v>
      </c>
      <c r="D6214" s="1">
        <v>45124</v>
      </c>
      <c r="E6214" s="1">
        <v>45126</v>
      </c>
      <c r="F6214" t="s">
        <v>10697</v>
      </c>
      <c r="G6214" t="s">
        <v>3816</v>
      </c>
      <c r="H6214" t="s">
        <v>3967</v>
      </c>
      <c r="I6214" t="s">
        <v>2743</v>
      </c>
      <c r="J6214">
        <v>9.2100000000000009</v>
      </c>
      <c r="K6214">
        <v>3</v>
      </c>
      <c r="L6214">
        <v>0</v>
      </c>
      <c r="M6214">
        <v>2.3025000000000002</v>
      </c>
      <c r="N6214">
        <v>6.9075000000000006</v>
      </c>
      <c r="O6214">
        <v>0</v>
      </c>
      <c r="P6214" t="s">
        <v>86</v>
      </c>
      <c r="Q6214" t="s">
        <v>10631</v>
      </c>
      <c r="R6214">
        <v>2</v>
      </c>
      <c r="S6214">
        <v>25</v>
      </c>
      <c r="T6214" t="s">
        <v>10766</v>
      </c>
      <c r="U6214" s="1">
        <v>45124</v>
      </c>
      <c r="V6214" s="1">
        <v>45684</v>
      </c>
      <c r="W6214" t="s">
        <v>10775</v>
      </c>
    </row>
    <row r="6215" spans="1:23" x14ac:dyDescent="0.25">
      <c r="A6215">
        <v>4166</v>
      </c>
      <c r="B6215" t="s">
        <v>7642</v>
      </c>
      <c r="C6215">
        <v>56965078</v>
      </c>
      <c r="D6215" s="1">
        <v>45124</v>
      </c>
      <c r="E6215" s="1">
        <v>45126</v>
      </c>
      <c r="F6215" t="s">
        <v>10697</v>
      </c>
      <c r="G6215" t="s">
        <v>3816</v>
      </c>
      <c r="H6215" t="s">
        <v>3967</v>
      </c>
      <c r="I6215" t="s">
        <v>3199</v>
      </c>
      <c r="J6215">
        <v>18</v>
      </c>
      <c r="K6215">
        <v>5</v>
      </c>
      <c r="L6215">
        <v>0</v>
      </c>
      <c r="M6215">
        <v>8.2799999999999994</v>
      </c>
      <c r="N6215">
        <v>9.7200000000000006</v>
      </c>
      <c r="O6215">
        <v>0</v>
      </c>
      <c r="P6215" t="s">
        <v>86</v>
      </c>
      <c r="Q6215" t="s">
        <v>10631</v>
      </c>
      <c r="R6215">
        <v>2</v>
      </c>
      <c r="S6215">
        <v>46</v>
      </c>
      <c r="T6215" t="s">
        <v>10766</v>
      </c>
      <c r="U6215" s="1">
        <v>45124</v>
      </c>
      <c r="V6215" s="1">
        <v>45684</v>
      </c>
      <c r="W6215" t="s">
        <v>10763</v>
      </c>
    </row>
    <row r="6216" spans="1:23" x14ac:dyDescent="0.25">
      <c r="A6216">
        <v>4167</v>
      </c>
      <c r="B6216" t="s">
        <v>7643</v>
      </c>
      <c r="C6216">
        <v>58714627</v>
      </c>
      <c r="D6216" s="1">
        <v>45124</v>
      </c>
      <c r="E6216" s="1">
        <v>45127</v>
      </c>
      <c r="F6216" t="s">
        <v>10701</v>
      </c>
      <c r="G6216" t="s">
        <v>92</v>
      </c>
      <c r="H6216" t="s">
        <v>5550</v>
      </c>
      <c r="I6216" t="s">
        <v>1780</v>
      </c>
      <c r="J6216">
        <v>43.12</v>
      </c>
      <c r="K6216">
        <v>5</v>
      </c>
      <c r="L6216">
        <v>0.2</v>
      </c>
      <c r="M6216">
        <v>15.092000000000001</v>
      </c>
      <c r="N6216">
        <v>28.027999999999999</v>
      </c>
      <c r="O6216">
        <v>8.6240000000000006</v>
      </c>
      <c r="P6216" t="s">
        <v>86</v>
      </c>
      <c r="Q6216" t="s">
        <v>10632</v>
      </c>
      <c r="R6216">
        <v>3</v>
      </c>
      <c r="S6216">
        <v>35</v>
      </c>
      <c r="T6216" t="s">
        <v>10766</v>
      </c>
      <c r="U6216" s="1">
        <v>44455</v>
      </c>
      <c r="V6216" s="1">
        <v>45436</v>
      </c>
      <c r="W6216" t="s">
        <v>10770</v>
      </c>
    </row>
    <row r="6217" spans="1:23" x14ac:dyDescent="0.25">
      <c r="A6217">
        <v>4168</v>
      </c>
      <c r="B6217" t="s">
        <v>7643</v>
      </c>
      <c r="C6217">
        <v>22474225</v>
      </c>
      <c r="D6217" s="1">
        <v>45124</v>
      </c>
      <c r="E6217" s="1">
        <v>45127</v>
      </c>
      <c r="F6217" t="s">
        <v>10701</v>
      </c>
      <c r="G6217" t="s">
        <v>92</v>
      </c>
      <c r="H6217" t="s">
        <v>5550</v>
      </c>
      <c r="I6217" t="s">
        <v>1368</v>
      </c>
      <c r="J6217">
        <v>313.72199999999998</v>
      </c>
      <c r="K6217">
        <v>3</v>
      </c>
      <c r="L6217">
        <v>0.4</v>
      </c>
      <c r="M6217">
        <v>-99.345299999999995</v>
      </c>
      <c r="N6217">
        <v>413.06729999999999</v>
      </c>
      <c r="O6217">
        <v>125.4888</v>
      </c>
      <c r="P6217" t="s">
        <v>10633</v>
      </c>
      <c r="Q6217" t="s">
        <v>10632</v>
      </c>
      <c r="R6217">
        <v>3</v>
      </c>
      <c r="S6217">
        <v>-31.666666666666664</v>
      </c>
      <c r="T6217" t="s">
        <v>10768</v>
      </c>
      <c r="U6217" s="1">
        <v>44455</v>
      </c>
      <c r="V6217" s="1">
        <v>45436</v>
      </c>
      <c r="W6217" t="s">
        <v>10770</v>
      </c>
    </row>
    <row r="6218" spans="1:23" x14ac:dyDescent="0.25">
      <c r="A6218">
        <v>4169</v>
      </c>
      <c r="B6218" t="s">
        <v>7643</v>
      </c>
      <c r="C6218">
        <v>97784970</v>
      </c>
      <c r="D6218" s="1">
        <v>45124</v>
      </c>
      <c r="E6218" s="1">
        <v>45127</v>
      </c>
      <c r="F6218" t="s">
        <v>10701</v>
      </c>
      <c r="G6218" t="s">
        <v>92</v>
      </c>
      <c r="H6218" t="s">
        <v>5550</v>
      </c>
      <c r="I6218" t="s">
        <v>3611</v>
      </c>
      <c r="J6218">
        <v>45.98</v>
      </c>
      <c r="K6218">
        <v>1</v>
      </c>
      <c r="L6218">
        <v>0</v>
      </c>
      <c r="M6218">
        <v>7.8166000000000002</v>
      </c>
      <c r="N6218">
        <v>38.163399999999996</v>
      </c>
      <c r="O6218">
        <v>0</v>
      </c>
      <c r="P6218" t="s">
        <v>86</v>
      </c>
      <c r="Q6218" t="s">
        <v>10631</v>
      </c>
      <c r="R6218">
        <v>3</v>
      </c>
      <c r="S6218">
        <v>17</v>
      </c>
      <c r="T6218" t="s">
        <v>10766</v>
      </c>
      <c r="U6218" s="1">
        <v>44455</v>
      </c>
      <c r="V6218" s="1">
        <v>45436</v>
      </c>
      <c r="W6218" t="s">
        <v>10771</v>
      </c>
    </row>
    <row r="6219" spans="1:23" x14ac:dyDescent="0.25">
      <c r="A6219">
        <v>4170</v>
      </c>
      <c r="B6219" t="s">
        <v>7643</v>
      </c>
      <c r="C6219">
        <v>70059829</v>
      </c>
      <c r="D6219" s="1">
        <v>45124</v>
      </c>
      <c r="E6219" s="1">
        <v>45127</v>
      </c>
      <c r="F6219" t="s">
        <v>10701</v>
      </c>
      <c r="G6219" t="s">
        <v>92</v>
      </c>
      <c r="H6219" t="s">
        <v>5550</v>
      </c>
      <c r="I6219" t="s">
        <v>1829</v>
      </c>
      <c r="J6219">
        <v>428.68</v>
      </c>
      <c r="K6219">
        <v>7</v>
      </c>
      <c r="L6219">
        <v>0</v>
      </c>
      <c r="M6219">
        <v>0</v>
      </c>
      <c r="N6219">
        <v>428.68</v>
      </c>
      <c r="O6219">
        <v>0</v>
      </c>
      <c r="P6219" t="s">
        <v>10633</v>
      </c>
      <c r="Q6219" t="s">
        <v>10631</v>
      </c>
      <c r="R6219">
        <v>3</v>
      </c>
      <c r="S6219">
        <v>0</v>
      </c>
      <c r="T6219" t="s">
        <v>10768</v>
      </c>
      <c r="U6219" s="1">
        <v>44455</v>
      </c>
      <c r="V6219" s="1">
        <v>45436</v>
      </c>
      <c r="W6219" t="s">
        <v>10770</v>
      </c>
    </row>
    <row r="6220" spans="1:23" x14ac:dyDescent="0.25">
      <c r="A6220">
        <v>4171</v>
      </c>
      <c r="B6220" t="s">
        <v>7644</v>
      </c>
      <c r="C6220">
        <v>24401297</v>
      </c>
      <c r="D6220" s="1">
        <v>45127</v>
      </c>
      <c r="E6220" s="1">
        <v>45131</v>
      </c>
      <c r="F6220" t="s">
        <v>10696</v>
      </c>
      <c r="G6220" t="s">
        <v>92</v>
      </c>
      <c r="H6220" t="s">
        <v>4797</v>
      </c>
      <c r="I6220" t="s">
        <v>935</v>
      </c>
      <c r="J6220">
        <v>39.68</v>
      </c>
      <c r="K6220">
        <v>2</v>
      </c>
      <c r="L6220">
        <v>0</v>
      </c>
      <c r="M6220">
        <v>10.316800000000001</v>
      </c>
      <c r="N6220">
        <v>29.363199999999999</v>
      </c>
      <c r="O6220">
        <v>0</v>
      </c>
      <c r="P6220" t="s">
        <v>86</v>
      </c>
      <c r="Q6220" t="s">
        <v>10631</v>
      </c>
      <c r="R6220">
        <v>4</v>
      </c>
      <c r="S6220">
        <v>26</v>
      </c>
      <c r="T6220" t="s">
        <v>10766</v>
      </c>
      <c r="U6220" s="1">
        <v>44632</v>
      </c>
      <c r="V6220" s="1">
        <v>45807</v>
      </c>
      <c r="W6220" t="s">
        <v>10775</v>
      </c>
    </row>
    <row r="6221" spans="1:23" x14ac:dyDescent="0.25">
      <c r="A6221">
        <v>4172</v>
      </c>
      <c r="B6221" t="s">
        <v>7645</v>
      </c>
      <c r="C6221">
        <v>36957585</v>
      </c>
      <c r="D6221" s="1">
        <v>45129</v>
      </c>
      <c r="E6221" s="1">
        <v>45133</v>
      </c>
      <c r="F6221" t="s">
        <v>10696</v>
      </c>
      <c r="G6221" t="s">
        <v>88</v>
      </c>
      <c r="H6221" t="s">
        <v>4124</v>
      </c>
      <c r="I6221" t="s">
        <v>1404</v>
      </c>
      <c r="J6221">
        <v>17.456</v>
      </c>
      <c r="K6221">
        <v>2</v>
      </c>
      <c r="L6221">
        <v>0.2</v>
      </c>
      <c r="M6221">
        <v>5.8914</v>
      </c>
      <c r="N6221">
        <v>11.564599999999999</v>
      </c>
      <c r="O6221">
        <v>3.4912000000000001</v>
      </c>
      <c r="P6221" t="s">
        <v>86</v>
      </c>
      <c r="Q6221" t="s">
        <v>10632</v>
      </c>
      <c r="R6221">
        <v>4</v>
      </c>
      <c r="S6221">
        <v>33.75</v>
      </c>
      <c r="T6221" t="s">
        <v>10766</v>
      </c>
      <c r="U6221" s="1">
        <v>44661</v>
      </c>
      <c r="V6221" s="1">
        <v>45709</v>
      </c>
      <c r="W6221" t="s">
        <v>10775</v>
      </c>
    </row>
    <row r="6222" spans="1:23" x14ac:dyDescent="0.25">
      <c r="A6222">
        <v>4173</v>
      </c>
      <c r="B6222" t="s">
        <v>7646</v>
      </c>
      <c r="C6222">
        <v>2093381</v>
      </c>
      <c r="D6222" s="1">
        <v>45129</v>
      </c>
      <c r="E6222" s="1">
        <v>45130</v>
      </c>
      <c r="F6222" t="s">
        <v>10703</v>
      </c>
      <c r="G6222" t="s">
        <v>3816</v>
      </c>
      <c r="H6222" t="s">
        <v>5745</v>
      </c>
      <c r="I6222" t="s">
        <v>736</v>
      </c>
      <c r="J6222">
        <v>305.01</v>
      </c>
      <c r="K6222">
        <v>9</v>
      </c>
      <c r="L6222">
        <v>0</v>
      </c>
      <c r="M6222">
        <v>76.252499999999998</v>
      </c>
      <c r="N6222">
        <v>228.75749999999999</v>
      </c>
      <c r="O6222">
        <v>0</v>
      </c>
      <c r="P6222" t="s">
        <v>86</v>
      </c>
      <c r="Q6222" t="s">
        <v>10631</v>
      </c>
      <c r="R6222">
        <v>1</v>
      </c>
      <c r="S6222">
        <v>25</v>
      </c>
      <c r="T6222" t="s">
        <v>10766</v>
      </c>
      <c r="U6222" s="1">
        <v>44524</v>
      </c>
      <c r="V6222" s="1">
        <v>45643</v>
      </c>
      <c r="W6222" t="s">
        <v>10770</v>
      </c>
    </row>
    <row r="6223" spans="1:23" x14ac:dyDescent="0.25">
      <c r="A6223">
        <v>4174</v>
      </c>
      <c r="B6223" t="s">
        <v>7646</v>
      </c>
      <c r="C6223">
        <v>39279977</v>
      </c>
      <c r="D6223" s="1">
        <v>45129</v>
      </c>
      <c r="E6223" s="1">
        <v>45130</v>
      </c>
      <c r="F6223" t="s">
        <v>10703</v>
      </c>
      <c r="G6223" t="s">
        <v>3816</v>
      </c>
      <c r="H6223" t="s">
        <v>5745</v>
      </c>
      <c r="I6223" t="s">
        <v>405</v>
      </c>
      <c r="J6223">
        <v>50.783999999999999</v>
      </c>
      <c r="K6223">
        <v>2</v>
      </c>
      <c r="L6223">
        <v>0.2</v>
      </c>
      <c r="M6223">
        <v>17.7744</v>
      </c>
      <c r="N6223">
        <v>33.009599999999999</v>
      </c>
      <c r="O6223">
        <v>10.1568</v>
      </c>
      <c r="P6223" t="s">
        <v>86</v>
      </c>
      <c r="Q6223" t="s">
        <v>10632</v>
      </c>
      <c r="R6223">
        <v>1</v>
      </c>
      <c r="S6223">
        <v>35</v>
      </c>
      <c r="T6223" t="s">
        <v>10766</v>
      </c>
      <c r="U6223" s="1">
        <v>44524</v>
      </c>
      <c r="V6223" s="1">
        <v>45643</v>
      </c>
      <c r="W6223" t="s">
        <v>10770</v>
      </c>
    </row>
    <row r="6224" spans="1:23" x14ac:dyDescent="0.25">
      <c r="A6224">
        <v>4175</v>
      </c>
      <c r="B6224" t="s">
        <v>7646</v>
      </c>
      <c r="C6224">
        <v>85619740</v>
      </c>
      <c r="D6224" s="1">
        <v>45129</v>
      </c>
      <c r="E6224" s="1">
        <v>45130</v>
      </c>
      <c r="F6224" t="s">
        <v>10703</v>
      </c>
      <c r="G6224" t="s">
        <v>3816</v>
      </c>
      <c r="H6224" t="s">
        <v>5745</v>
      </c>
      <c r="I6224" t="s">
        <v>668</v>
      </c>
      <c r="J6224">
        <v>26.01</v>
      </c>
      <c r="K6224">
        <v>9</v>
      </c>
      <c r="L6224">
        <v>0</v>
      </c>
      <c r="M6224">
        <v>12.2247</v>
      </c>
      <c r="N6224">
        <v>13.785300000000001</v>
      </c>
      <c r="O6224">
        <v>0</v>
      </c>
      <c r="P6224" t="s">
        <v>86</v>
      </c>
      <c r="Q6224" t="s">
        <v>10631</v>
      </c>
      <c r="R6224">
        <v>1</v>
      </c>
      <c r="S6224">
        <v>47</v>
      </c>
      <c r="T6224" t="s">
        <v>10766</v>
      </c>
      <c r="U6224" s="1">
        <v>44524</v>
      </c>
      <c r="V6224" s="1">
        <v>45643</v>
      </c>
      <c r="W6224" t="s">
        <v>10770</v>
      </c>
    </row>
    <row r="6225" spans="1:23" x14ac:dyDescent="0.25">
      <c r="A6225">
        <v>4176</v>
      </c>
      <c r="B6225" t="s">
        <v>7647</v>
      </c>
      <c r="C6225">
        <v>72343707</v>
      </c>
      <c r="D6225" s="1">
        <v>45129</v>
      </c>
      <c r="E6225" s="1">
        <v>45131</v>
      </c>
      <c r="F6225" t="s">
        <v>10697</v>
      </c>
      <c r="G6225" t="s">
        <v>92</v>
      </c>
      <c r="H6225" t="s">
        <v>6412</v>
      </c>
      <c r="I6225" t="s">
        <v>2799</v>
      </c>
      <c r="J6225">
        <v>435.16800000000001</v>
      </c>
      <c r="K6225">
        <v>4</v>
      </c>
      <c r="L6225">
        <v>0.2</v>
      </c>
      <c r="M6225">
        <v>-59.835599999999999</v>
      </c>
      <c r="N6225">
        <v>495.00360000000001</v>
      </c>
      <c r="O6225">
        <v>87.033600000000007</v>
      </c>
      <c r="P6225" t="s">
        <v>10633</v>
      </c>
      <c r="Q6225" t="s">
        <v>10632</v>
      </c>
      <c r="R6225">
        <v>2</v>
      </c>
      <c r="S6225">
        <v>-13.749999999999998</v>
      </c>
      <c r="T6225" t="s">
        <v>10768</v>
      </c>
      <c r="U6225" s="1">
        <v>44711</v>
      </c>
      <c r="V6225" s="1">
        <v>45481</v>
      </c>
      <c r="W6225" t="s">
        <v>10770</v>
      </c>
    </row>
    <row r="6226" spans="1:23" x14ac:dyDescent="0.25">
      <c r="A6226">
        <v>4177</v>
      </c>
      <c r="B6226" t="s">
        <v>7647</v>
      </c>
      <c r="C6226">
        <v>95995390</v>
      </c>
      <c r="D6226" s="1">
        <v>45129</v>
      </c>
      <c r="E6226" s="1">
        <v>45131</v>
      </c>
      <c r="F6226" t="s">
        <v>10697</v>
      </c>
      <c r="G6226" t="s">
        <v>92</v>
      </c>
      <c r="H6226" t="s">
        <v>6412</v>
      </c>
      <c r="I6226" t="s">
        <v>2497</v>
      </c>
      <c r="J6226">
        <v>48.58</v>
      </c>
      <c r="K6226">
        <v>1</v>
      </c>
      <c r="L6226">
        <v>0</v>
      </c>
      <c r="M6226">
        <v>7.7728000000000002</v>
      </c>
      <c r="N6226">
        <v>40.807199999999995</v>
      </c>
      <c r="O6226">
        <v>0</v>
      </c>
      <c r="P6226" t="s">
        <v>86</v>
      </c>
      <c r="Q6226" t="s">
        <v>10631</v>
      </c>
      <c r="R6226">
        <v>2</v>
      </c>
      <c r="S6226">
        <v>16</v>
      </c>
      <c r="T6226" t="s">
        <v>10766</v>
      </c>
      <c r="U6226" s="1">
        <v>44711</v>
      </c>
      <c r="V6226" s="1">
        <v>45481</v>
      </c>
      <c r="W6226" t="s">
        <v>10769</v>
      </c>
    </row>
    <row r="6227" spans="1:23" x14ac:dyDescent="0.25">
      <c r="A6227">
        <v>4178</v>
      </c>
      <c r="B6227" t="s">
        <v>7648</v>
      </c>
      <c r="C6227">
        <v>31192593</v>
      </c>
      <c r="D6227" s="1">
        <v>45129</v>
      </c>
      <c r="E6227" s="1">
        <v>45134</v>
      </c>
      <c r="F6227" t="s">
        <v>10700</v>
      </c>
      <c r="G6227" t="s">
        <v>88</v>
      </c>
      <c r="H6227" t="s">
        <v>5309</v>
      </c>
      <c r="I6227" t="s">
        <v>265</v>
      </c>
      <c r="J6227">
        <v>156.512</v>
      </c>
      <c r="K6227">
        <v>4</v>
      </c>
      <c r="L6227">
        <v>0.2</v>
      </c>
      <c r="M6227">
        <v>52.822800000000001</v>
      </c>
      <c r="N6227">
        <v>103.6892</v>
      </c>
      <c r="O6227">
        <v>31.302400000000002</v>
      </c>
      <c r="P6227" t="s">
        <v>86</v>
      </c>
      <c r="Q6227" t="s">
        <v>10632</v>
      </c>
      <c r="R6227">
        <v>5</v>
      </c>
      <c r="S6227">
        <v>33.75</v>
      </c>
      <c r="T6227" t="s">
        <v>10766</v>
      </c>
      <c r="U6227" s="1">
        <v>45129</v>
      </c>
      <c r="V6227" s="1">
        <v>45818</v>
      </c>
      <c r="W6227" t="s">
        <v>10775</v>
      </c>
    </row>
    <row r="6228" spans="1:23" x14ac:dyDescent="0.25">
      <c r="A6228">
        <v>4179</v>
      </c>
      <c r="B6228" t="s">
        <v>7649</v>
      </c>
      <c r="C6228">
        <v>71422086</v>
      </c>
      <c r="D6228" s="1">
        <v>45129</v>
      </c>
      <c r="E6228" s="1">
        <v>45133</v>
      </c>
      <c r="F6228" t="s">
        <v>10696</v>
      </c>
      <c r="G6228" t="s">
        <v>88</v>
      </c>
      <c r="H6228" t="s">
        <v>6133</v>
      </c>
      <c r="I6228" t="s">
        <v>3777</v>
      </c>
      <c r="J6228">
        <v>1439.9680000000001</v>
      </c>
      <c r="K6228">
        <v>4</v>
      </c>
      <c r="L6228">
        <v>0.2</v>
      </c>
      <c r="M6228">
        <v>143.99680000000001</v>
      </c>
      <c r="N6228">
        <v>1295.9712</v>
      </c>
      <c r="O6228">
        <v>287.99360000000001</v>
      </c>
      <c r="P6228" t="s">
        <v>86</v>
      </c>
      <c r="Q6228" t="s">
        <v>10632</v>
      </c>
      <c r="R6228">
        <v>4</v>
      </c>
      <c r="S6228">
        <v>10</v>
      </c>
      <c r="T6228" t="s">
        <v>10767</v>
      </c>
      <c r="U6228" s="1">
        <v>44646</v>
      </c>
      <c r="V6228" s="1">
        <v>45129</v>
      </c>
      <c r="W6228" t="s">
        <v>10770</v>
      </c>
    </row>
    <row r="6229" spans="1:23" x14ac:dyDescent="0.25">
      <c r="A6229">
        <v>4180</v>
      </c>
      <c r="B6229" t="s">
        <v>7649</v>
      </c>
      <c r="C6229">
        <v>70636480</v>
      </c>
      <c r="D6229" s="1">
        <v>45129</v>
      </c>
      <c r="E6229" s="1">
        <v>45133</v>
      </c>
      <c r="F6229" t="s">
        <v>10696</v>
      </c>
      <c r="G6229" t="s">
        <v>88</v>
      </c>
      <c r="H6229" t="s">
        <v>6133</v>
      </c>
      <c r="I6229" t="s">
        <v>1364</v>
      </c>
      <c r="J6229">
        <v>1.728</v>
      </c>
      <c r="K6229">
        <v>3</v>
      </c>
      <c r="L6229">
        <v>0.8</v>
      </c>
      <c r="M6229">
        <v>-2.6783999999999999</v>
      </c>
      <c r="N6229">
        <v>4.4063999999999997</v>
      </c>
      <c r="O6229">
        <v>1.3824000000000001</v>
      </c>
      <c r="P6229" t="s">
        <v>10633</v>
      </c>
      <c r="Q6229" t="s">
        <v>10632</v>
      </c>
      <c r="R6229">
        <v>4</v>
      </c>
      <c r="S6229">
        <v>-155</v>
      </c>
      <c r="T6229" t="s">
        <v>10768</v>
      </c>
      <c r="U6229" s="1">
        <v>44646</v>
      </c>
      <c r="V6229" s="1">
        <v>45129</v>
      </c>
      <c r="W6229" t="s">
        <v>10770</v>
      </c>
    </row>
    <row r="6230" spans="1:23" x14ac:dyDescent="0.25">
      <c r="A6230">
        <v>4181</v>
      </c>
      <c r="B6230" t="s">
        <v>7649</v>
      </c>
      <c r="C6230">
        <v>57596277</v>
      </c>
      <c r="D6230" s="1">
        <v>45129</v>
      </c>
      <c r="E6230" s="1">
        <v>45133</v>
      </c>
      <c r="F6230" t="s">
        <v>10696</v>
      </c>
      <c r="G6230" t="s">
        <v>88</v>
      </c>
      <c r="H6230" t="s">
        <v>6133</v>
      </c>
      <c r="I6230" t="s">
        <v>1116</v>
      </c>
      <c r="J6230">
        <v>626.1</v>
      </c>
      <c r="K6230">
        <v>3</v>
      </c>
      <c r="L6230">
        <v>0.5</v>
      </c>
      <c r="M6230">
        <v>-538.44600000000003</v>
      </c>
      <c r="N6230">
        <v>1164.546</v>
      </c>
      <c r="O6230">
        <v>313.05</v>
      </c>
      <c r="P6230" t="s">
        <v>10633</v>
      </c>
      <c r="Q6230" t="s">
        <v>10632</v>
      </c>
      <c r="R6230">
        <v>4</v>
      </c>
      <c r="S6230">
        <v>-86</v>
      </c>
      <c r="T6230" t="s">
        <v>10768</v>
      </c>
      <c r="U6230" s="1">
        <v>44646</v>
      </c>
      <c r="V6230" s="1">
        <v>45129</v>
      </c>
      <c r="W6230" t="s">
        <v>10770</v>
      </c>
    </row>
    <row r="6231" spans="1:23" x14ac:dyDescent="0.25">
      <c r="A6231">
        <v>4182</v>
      </c>
      <c r="B6231" t="s">
        <v>7650</v>
      </c>
      <c r="C6231">
        <v>53692755</v>
      </c>
      <c r="D6231" s="1">
        <v>45130</v>
      </c>
      <c r="E6231" s="1">
        <v>45134</v>
      </c>
      <c r="F6231" t="s">
        <v>10696</v>
      </c>
      <c r="G6231" t="s">
        <v>88</v>
      </c>
      <c r="H6231" t="s">
        <v>4181</v>
      </c>
      <c r="I6231" t="s">
        <v>3187</v>
      </c>
      <c r="J6231">
        <v>109.592</v>
      </c>
      <c r="K6231">
        <v>1</v>
      </c>
      <c r="L6231">
        <v>0.2</v>
      </c>
      <c r="M6231">
        <v>8.2194000000000003</v>
      </c>
      <c r="N6231">
        <v>101.37260000000001</v>
      </c>
      <c r="O6231">
        <v>21.918400000000002</v>
      </c>
      <c r="P6231" t="s">
        <v>86</v>
      </c>
      <c r="Q6231" t="s">
        <v>10632</v>
      </c>
      <c r="R6231">
        <v>4</v>
      </c>
      <c r="S6231">
        <v>7.5</v>
      </c>
      <c r="T6231" t="s">
        <v>10768</v>
      </c>
      <c r="U6231" s="1">
        <v>44447</v>
      </c>
      <c r="V6231" s="1">
        <v>45790</v>
      </c>
      <c r="W6231" t="s">
        <v>10769</v>
      </c>
    </row>
    <row r="6232" spans="1:23" x14ac:dyDescent="0.25">
      <c r="A6232">
        <v>4183</v>
      </c>
      <c r="B6232" t="s">
        <v>7650</v>
      </c>
      <c r="C6232">
        <v>38948952</v>
      </c>
      <c r="D6232" s="1">
        <v>45130</v>
      </c>
      <c r="E6232" s="1">
        <v>45134</v>
      </c>
      <c r="F6232" t="s">
        <v>10696</v>
      </c>
      <c r="G6232" t="s">
        <v>88</v>
      </c>
      <c r="H6232" t="s">
        <v>4181</v>
      </c>
      <c r="I6232" t="s">
        <v>3515</v>
      </c>
      <c r="J6232">
        <v>56.7</v>
      </c>
      <c r="K6232">
        <v>5</v>
      </c>
      <c r="L6232">
        <v>0</v>
      </c>
      <c r="M6232">
        <v>27.783000000000001</v>
      </c>
      <c r="N6232">
        <v>28.917000000000002</v>
      </c>
      <c r="O6232">
        <v>0</v>
      </c>
      <c r="P6232" t="s">
        <v>86</v>
      </c>
      <c r="Q6232" t="s">
        <v>10631</v>
      </c>
      <c r="R6232">
        <v>4</v>
      </c>
      <c r="S6232">
        <v>49</v>
      </c>
      <c r="T6232" t="s">
        <v>10766</v>
      </c>
      <c r="U6232" s="1">
        <v>44447</v>
      </c>
      <c r="V6232" s="1">
        <v>45790</v>
      </c>
      <c r="W6232" t="s">
        <v>10763</v>
      </c>
    </row>
    <row r="6233" spans="1:23" x14ac:dyDescent="0.25">
      <c r="A6233">
        <v>4184</v>
      </c>
      <c r="B6233" t="s">
        <v>7651</v>
      </c>
      <c r="C6233">
        <v>76083361</v>
      </c>
      <c r="D6233" s="1">
        <v>45130</v>
      </c>
      <c r="E6233" s="1">
        <v>45132</v>
      </c>
      <c r="F6233" t="s">
        <v>10697</v>
      </c>
      <c r="G6233" t="s">
        <v>92</v>
      </c>
      <c r="H6233" t="s">
        <v>4193</v>
      </c>
      <c r="I6233" t="s">
        <v>2718</v>
      </c>
      <c r="J6233">
        <v>15.552</v>
      </c>
      <c r="K6233">
        <v>3</v>
      </c>
      <c r="L6233">
        <v>0.2</v>
      </c>
      <c r="M6233">
        <v>5.4432</v>
      </c>
      <c r="N6233">
        <v>10.108799999999999</v>
      </c>
      <c r="O6233">
        <v>3.1104000000000003</v>
      </c>
      <c r="P6233" t="s">
        <v>86</v>
      </c>
      <c r="Q6233" t="s">
        <v>10632</v>
      </c>
      <c r="R6233">
        <v>2</v>
      </c>
      <c r="S6233">
        <v>35</v>
      </c>
      <c r="T6233" t="s">
        <v>10766</v>
      </c>
      <c r="U6233" s="1">
        <v>44434</v>
      </c>
      <c r="V6233" s="1">
        <v>45789</v>
      </c>
      <c r="W6233" t="s">
        <v>10775</v>
      </c>
    </row>
    <row r="6234" spans="1:23" x14ac:dyDescent="0.25">
      <c r="A6234">
        <v>4185</v>
      </c>
      <c r="B6234" t="s">
        <v>7652</v>
      </c>
      <c r="C6234">
        <v>95853887</v>
      </c>
      <c r="D6234" s="1">
        <v>45130</v>
      </c>
      <c r="E6234" s="1">
        <v>45134</v>
      </c>
      <c r="F6234" t="s">
        <v>10696</v>
      </c>
      <c r="G6234" t="s">
        <v>92</v>
      </c>
      <c r="H6234" t="s">
        <v>6320</v>
      </c>
      <c r="I6234" t="s">
        <v>2193</v>
      </c>
      <c r="J6234">
        <v>23.36</v>
      </c>
      <c r="K6234">
        <v>2</v>
      </c>
      <c r="L6234">
        <v>0</v>
      </c>
      <c r="M6234">
        <v>11.68</v>
      </c>
      <c r="N6234">
        <v>11.68</v>
      </c>
      <c r="O6234">
        <v>0</v>
      </c>
      <c r="P6234" t="s">
        <v>86</v>
      </c>
      <c r="Q6234" t="s">
        <v>10631</v>
      </c>
      <c r="R6234">
        <v>4</v>
      </c>
      <c r="S6234">
        <v>50</v>
      </c>
      <c r="T6234" t="s">
        <v>10766</v>
      </c>
      <c r="U6234" s="1">
        <v>44694</v>
      </c>
      <c r="V6234" s="1">
        <v>45543</v>
      </c>
      <c r="W6234" t="s">
        <v>10770</v>
      </c>
    </row>
    <row r="6235" spans="1:23" x14ac:dyDescent="0.25">
      <c r="A6235">
        <v>4186</v>
      </c>
      <c r="B6235" t="s">
        <v>7653</v>
      </c>
      <c r="C6235">
        <v>20535179</v>
      </c>
      <c r="D6235" s="1">
        <v>45130</v>
      </c>
      <c r="E6235" s="1">
        <v>45136</v>
      </c>
      <c r="F6235" t="s">
        <v>10698</v>
      </c>
      <c r="G6235" t="s">
        <v>88</v>
      </c>
      <c r="H6235" t="s">
        <v>5273</v>
      </c>
      <c r="I6235" t="s">
        <v>1040</v>
      </c>
      <c r="J6235">
        <v>1270.99</v>
      </c>
      <c r="K6235">
        <v>1</v>
      </c>
      <c r="L6235">
        <v>0</v>
      </c>
      <c r="M6235">
        <v>635.495</v>
      </c>
      <c r="N6235">
        <v>635.495</v>
      </c>
      <c r="O6235">
        <v>0</v>
      </c>
      <c r="P6235" t="s">
        <v>86</v>
      </c>
      <c r="Q6235" t="s">
        <v>10631</v>
      </c>
      <c r="R6235">
        <v>6</v>
      </c>
      <c r="S6235">
        <v>50</v>
      </c>
      <c r="T6235" t="s">
        <v>10766</v>
      </c>
      <c r="U6235" s="1">
        <v>44473</v>
      </c>
      <c r="V6235" s="1">
        <v>45814</v>
      </c>
      <c r="W6235" t="s">
        <v>10769</v>
      </c>
    </row>
    <row r="6236" spans="1:23" x14ac:dyDescent="0.25">
      <c r="A6236">
        <v>4187</v>
      </c>
      <c r="B6236" t="s">
        <v>7653</v>
      </c>
      <c r="C6236">
        <v>34915895</v>
      </c>
      <c r="D6236" s="1">
        <v>45130</v>
      </c>
      <c r="E6236" s="1">
        <v>45136</v>
      </c>
      <c r="F6236" t="s">
        <v>10698</v>
      </c>
      <c r="G6236" t="s">
        <v>88</v>
      </c>
      <c r="H6236" t="s">
        <v>5273</v>
      </c>
      <c r="I6236" t="s">
        <v>2817</v>
      </c>
      <c r="J6236">
        <v>125.36</v>
      </c>
      <c r="K6236">
        <v>8</v>
      </c>
      <c r="L6236">
        <v>0</v>
      </c>
      <c r="M6236">
        <v>58.919199999999996</v>
      </c>
      <c r="N6236">
        <v>66.440799999999996</v>
      </c>
      <c r="O6236">
        <v>0</v>
      </c>
      <c r="P6236" t="s">
        <v>86</v>
      </c>
      <c r="Q6236" t="s">
        <v>10631</v>
      </c>
      <c r="R6236">
        <v>6</v>
      </c>
      <c r="S6236">
        <v>47</v>
      </c>
      <c r="T6236" t="s">
        <v>10766</v>
      </c>
      <c r="U6236" s="1">
        <v>44473</v>
      </c>
      <c r="V6236" s="1">
        <v>45814</v>
      </c>
      <c r="W6236" t="s">
        <v>10763</v>
      </c>
    </row>
    <row r="6237" spans="1:23" x14ac:dyDescent="0.25">
      <c r="A6237">
        <v>4188</v>
      </c>
      <c r="B6237" t="s">
        <v>7654</v>
      </c>
      <c r="C6237">
        <v>77849735</v>
      </c>
      <c r="D6237" s="1">
        <v>45131</v>
      </c>
      <c r="E6237" s="1">
        <v>45133</v>
      </c>
      <c r="F6237" t="s">
        <v>10697</v>
      </c>
      <c r="G6237" t="s">
        <v>3816</v>
      </c>
      <c r="H6237" t="s">
        <v>4590</v>
      </c>
      <c r="I6237" t="s">
        <v>2137</v>
      </c>
      <c r="J6237">
        <v>56.45</v>
      </c>
      <c r="K6237">
        <v>5</v>
      </c>
      <c r="L6237">
        <v>0</v>
      </c>
      <c r="M6237">
        <v>14.677</v>
      </c>
      <c r="N6237">
        <v>41.773000000000003</v>
      </c>
      <c r="O6237">
        <v>0</v>
      </c>
      <c r="P6237" t="s">
        <v>86</v>
      </c>
      <c r="Q6237" t="s">
        <v>10631</v>
      </c>
      <c r="R6237">
        <v>2</v>
      </c>
      <c r="S6237">
        <v>25.999999999999996</v>
      </c>
      <c r="T6237" t="s">
        <v>10766</v>
      </c>
      <c r="U6237" s="1">
        <v>44408</v>
      </c>
      <c r="V6237" s="1">
        <v>45748</v>
      </c>
      <c r="W6237" t="s">
        <v>10763</v>
      </c>
    </row>
    <row r="6238" spans="1:23" x14ac:dyDescent="0.25">
      <c r="A6238">
        <v>4189</v>
      </c>
      <c r="B6238" t="s">
        <v>7655</v>
      </c>
      <c r="C6238">
        <v>32361874</v>
      </c>
      <c r="D6238" s="1">
        <v>45131</v>
      </c>
      <c r="E6238" s="1">
        <v>45137</v>
      </c>
      <c r="F6238" t="s">
        <v>10698</v>
      </c>
      <c r="G6238" t="s">
        <v>88</v>
      </c>
      <c r="H6238" t="s">
        <v>3841</v>
      </c>
      <c r="I6238" t="s">
        <v>432</v>
      </c>
      <c r="J6238">
        <v>105.52</v>
      </c>
      <c r="K6238">
        <v>4</v>
      </c>
      <c r="L6238">
        <v>0</v>
      </c>
      <c r="M6238">
        <v>48.539200000000001</v>
      </c>
      <c r="N6238">
        <v>56.980799999999995</v>
      </c>
      <c r="O6238">
        <v>0</v>
      </c>
      <c r="P6238" t="s">
        <v>86</v>
      </c>
      <c r="Q6238" t="s">
        <v>10631</v>
      </c>
      <c r="R6238">
        <v>6</v>
      </c>
      <c r="S6238">
        <v>46</v>
      </c>
      <c r="T6238" t="s">
        <v>10766</v>
      </c>
      <c r="U6238" s="1">
        <v>44641</v>
      </c>
      <c r="V6238" s="1">
        <v>45805</v>
      </c>
      <c r="W6238" t="s">
        <v>10775</v>
      </c>
    </row>
    <row r="6239" spans="1:23" x14ac:dyDescent="0.25">
      <c r="A6239">
        <v>4190</v>
      </c>
      <c r="B6239" t="s">
        <v>7656</v>
      </c>
      <c r="C6239">
        <v>17725874</v>
      </c>
      <c r="D6239" s="1">
        <v>45132</v>
      </c>
      <c r="E6239" s="1">
        <v>45137</v>
      </c>
      <c r="F6239" t="s">
        <v>10700</v>
      </c>
      <c r="G6239" t="s">
        <v>88</v>
      </c>
      <c r="H6239" t="s">
        <v>3952</v>
      </c>
      <c r="I6239" t="s">
        <v>3598</v>
      </c>
      <c r="J6239">
        <v>117.96</v>
      </c>
      <c r="K6239">
        <v>2</v>
      </c>
      <c r="L6239">
        <v>0</v>
      </c>
      <c r="M6239">
        <v>5.8979999999999997</v>
      </c>
      <c r="N6239">
        <v>112.062</v>
      </c>
      <c r="O6239">
        <v>0</v>
      </c>
      <c r="P6239" t="s">
        <v>86</v>
      </c>
      <c r="Q6239" t="s">
        <v>10631</v>
      </c>
      <c r="R6239">
        <v>5</v>
      </c>
      <c r="S6239">
        <v>5</v>
      </c>
      <c r="T6239" t="s">
        <v>10768</v>
      </c>
      <c r="U6239" s="1">
        <v>44723</v>
      </c>
      <c r="V6239" s="1">
        <v>45789</v>
      </c>
      <c r="W6239" t="s">
        <v>10775</v>
      </c>
    </row>
    <row r="6240" spans="1:23" x14ac:dyDescent="0.25">
      <c r="A6240">
        <v>4191</v>
      </c>
      <c r="B6240" t="s">
        <v>7657</v>
      </c>
      <c r="C6240">
        <v>61186143</v>
      </c>
      <c r="D6240" s="1">
        <v>45132</v>
      </c>
      <c r="E6240" s="1">
        <v>45134</v>
      </c>
      <c r="F6240" t="s">
        <v>10697</v>
      </c>
      <c r="G6240" t="s">
        <v>92</v>
      </c>
      <c r="H6240" t="s">
        <v>4101</v>
      </c>
      <c r="I6240" t="s">
        <v>3350</v>
      </c>
      <c r="J6240">
        <v>8749.9500000000007</v>
      </c>
      <c r="K6240">
        <v>5</v>
      </c>
      <c r="L6240">
        <v>0</v>
      </c>
      <c r="M6240">
        <v>2799.9839999999999</v>
      </c>
      <c r="N6240">
        <v>5949.9660000000003</v>
      </c>
      <c r="O6240">
        <v>0</v>
      </c>
      <c r="P6240" t="s">
        <v>86</v>
      </c>
      <c r="Q6240" t="s">
        <v>10631</v>
      </c>
      <c r="R6240">
        <v>2</v>
      </c>
      <c r="S6240">
        <v>31.999999999999996</v>
      </c>
      <c r="T6240" t="s">
        <v>10766</v>
      </c>
      <c r="U6240" s="1">
        <v>44471</v>
      </c>
      <c r="V6240" s="1">
        <v>45821</v>
      </c>
      <c r="W6240" t="s">
        <v>10763</v>
      </c>
    </row>
    <row r="6241" spans="1:23" x14ac:dyDescent="0.25">
      <c r="A6241">
        <v>4192</v>
      </c>
      <c r="B6241" t="s">
        <v>7657</v>
      </c>
      <c r="C6241">
        <v>95346638</v>
      </c>
      <c r="D6241" s="1">
        <v>45132</v>
      </c>
      <c r="E6241" s="1">
        <v>45134</v>
      </c>
      <c r="F6241" t="s">
        <v>10697</v>
      </c>
      <c r="G6241" t="s">
        <v>92</v>
      </c>
      <c r="H6241" t="s">
        <v>4101</v>
      </c>
      <c r="I6241" t="s">
        <v>637</v>
      </c>
      <c r="J6241">
        <v>36.4</v>
      </c>
      <c r="K6241">
        <v>8</v>
      </c>
      <c r="L6241">
        <v>0</v>
      </c>
      <c r="M6241">
        <v>18.2</v>
      </c>
      <c r="N6241">
        <v>18.2</v>
      </c>
      <c r="O6241">
        <v>0</v>
      </c>
      <c r="P6241" t="s">
        <v>86</v>
      </c>
      <c r="Q6241" t="s">
        <v>10631</v>
      </c>
      <c r="R6241">
        <v>2</v>
      </c>
      <c r="S6241">
        <v>50</v>
      </c>
      <c r="T6241" t="s">
        <v>10766</v>
      </c>
      <c r="U6241" s="1">
        <v>44471</v>
      </c>
      <c r="V6241" s="1">
        <v>45821</v>
      </c>
      <c r="W6241" t="s">
        <v>10763</v>
      </c>
    </row>
    <row r="6242" spans="1:23" x14ac:dyDescent="0.25">
      <c r="A6242">
        <v>4193</v>
      </c>
      <c r="B6242" t="s">
        <v>7657</v>
      </c>
      <c r="C6242">
        <v>52591018</v>
      </c>
      <c r="D6242" s="1">
        <v>45132</v>
      </c>
      <c r="E6242" s="1">
        <v>45134</v>
      </c>
      <c r="F6242" t="s">
        <v>10697</v>
      </c>
      <c r="G6242" t="s">
        <v>92</v>
      </c>
      <c r="H6242" t="s">
        <v>4101</v>
      </c>
      <c r="I6242" t="s">
        <v>3224</v>
      </c>
      <c r="J6242">
        <v>18.690000000000001</v>
      </c>
      <c r="K6242">
        <v>7</v>
      </c>
      <c r="L6242">
        <v>0</v>
      </c>
      <c r="M6242">
        <v>7.1021999999999998</v>
      </c>
      <c r="N6242">
        <v>11.587800000000001</v>
      </c>
      <c r="O6242">
        <v>0</v>
      </c>
      <c r="P6242" t="s">
        <v>86</v>
      </c>
      <c r="Q6242" t="s">
        <v>10631</v>
      </c>
      <c r="R6242">
        <v>2</v>
      </c>
      <c r="S6242">
        <v>37.999999999999993</v>
      </c>
      <c r="T6242" t="s">
        <v>10766</v>
      </c>
      <c r="U6242" s="1">
        <v>44471</v>
      </c>
      <c r="V6242" s="1">
        <v>45821</v>
      </c>
      <c r="W6242" t="s">
        <v>10763</v>
      </c>
    </row>
    <row r="6243" spans="1:23" x14ac:dyDescent="0.25">
      <c r="A6243">
        <v>4194</v>
      </c>
      <c r="B6243" t="s">
        <v>7658</v>
      </c>
      <c r="C6243">
        <v>84195382</v>
      </c>
      <c r="D6243" s="1">
        <v>45132</v>
      </c>
      <c r="E6243" s="1">
        <v>45138</v>
      </c>
      <c r="F6243" t="s">
        <v>10698</v>
      </c>
      <c r="G6243" t="s">
        <v>88</v>
      </c>
      <c r="H6243" t="s">
        <v>5803</v>
      </c>
      <c r="I6243" t="s">
        <v>120</v>
      </c>
      <c r="J6243">
        <v>73.784000000000006</v>
      </c>
      <c r="K6243">
        <v>2</v>
      </c>
      <c r="L6243">
        <v>0.6</v>
      </c>
      <c r="M6243">
        <v>-77.473200000000006</v>
      </c>
      <c r="N6243">
        <v>151.25720000000001</v>
      </c>
      <c r="O6243">
        <v>44.270400000000002</v>
      </c>
      <c r="P6243" t="s">
        <v>10633</v>
      </c>
      <c r="Q6243" t="s">
        <v>10632</v>
      </c>
      <c r="R6243">
        <v>6</v>
      </c>
      <c r="S6243">
        <v>-105</v>
      </c>
      <c r="T6243" t="s">
        <v>10768</v>
      </c>
      <c r="U6243" s="1">
        <v>44546</v>
      </c>
      <c r="V6243" s="1">
        <v>45656</v>
      </c>
      <c r="W6243" t="s">
        <v>10770</v>
      </c>
    </row>
    <row r="6244" spans="1:23" x14ac:dyDescent="0.25">
      <c r="A6244">
        <v>4195</v>
      </c>
      <c r="B6244" t="s">
        <v>7659</v>
      </c>
      <c r="C6244">
        <v>79200869</v>
      </c>
      <c r="D6244" s="1">
        <v>45133</v>
      </c>
      <c r="E6244" s="1">
        <v>45140</v>
      </c>
      <c r="F6244" t="s">
        <v>10699</v>
      </c>
      <c r="G6244" t="s">
        <v>88</v>
      </c>
      <c r="H6244" t="s">
        <v>4271</v>
      </c>
      <c r="I6244" t="s">
        <v>895</v>
      </c>
      <c r="J6244">
        <v>866.4</v>
      </c>
      <c r="K6244">
        <v>4</v>
      </c>
      <c r="L6244">
        <v>0</v>
      </c>
      <c r="M6244">
        <v>225.26400000000001</v>
      </c>
      <c r="N6244">
        <v>641.13599999999997</v>
      </c>
      <c r="O6244">
        <v>0</v>
      </c>
      <c r="P6244" t="s">
        <v>86</v>
      </c>
      <c r="Q6244" t="s">
        <v>10631</v>
      </c>
      <c r="R6244">
        <v>7</v>
      </c>
      <c r="S6244">
        <v>26</v>
      </c>
      <c r="T6244" t="s">
        <v>10766</v>
      </c>
      <c r="U6244" s="1">
        <v>44401</v>
      </c>
      <c r="V6244" s="1">
        <v>45776</v>
      </c>
      <c r="W6244" t="s">
        <v>10775</v>
      </c>
    </row>
    <row r="6245" spans="1:23" x14ac:dyDescent="0.25">
      <c r="A6245">
        <v>4196</v>
      </c>
      <c r="B6245" t="s">
        <v>7660</v>
      </c>
      <c r="C6245">
        <v>42734813</v>
      </c>
      <c r="D6245" s="1">
        <v>45134</v>
      </c>
      <c r="E6245" s="1">
        <v>45138</v>
      </c>
      <c r="F6245" t="s">
        <v>10696</v>
      </c>
      <c r="G6245" t="s">
        <v>88</v>
      </c>
      <c r="H6245" t="s">
        <v>3879</v>
      </c>
      <c r="I6245" t="s">
        <v>2319</v>
      </c>
      <c r="J6245">
        <v>14.368</v>
      </c>
      <c r="K6245">
        <v>2</v>
      </c>
      <c r="L6245">
        <v>0.2</v>
      </c>
      <c r="M6245">
        <v>3.9512</v>
      </c>
      <c r="N6245">
        <v>10.4168</v>
      </c>
      <c r="O6245">
        <v>2.8736000000000002</v>
      </c>
      <c r="P6245" t="s">
        <v>86</v>
      </c>
      <c r="Q6245" t="s">
        <v>10632</v>
      </c>
      <c r="R6245">
        <v>4</v>
      </c>
      <c r="S6245">
        <v>27.500000000000004</v>
      </c>
      <c r="T6245" t="s">
        <v>10766</v>
      </c>
      <c r="U6245" s="1">
        <v>44659</v>
      </c>
      <c r="V6245" s="1">
        <v>45723</v>
      </c>
      <c r="W6245" t="s">
        <v>10775</v>
      </c>
    </row>
    <row r="6246" spans="1:23" x14ac:dyDescent="0.25">
      <c r="A6246">
        <v>4197</v>
      </c>
      <c r="B6246" t="s">
        <v>7661</v>
      </c>
      <c r="C6246">
        <v>70662301</v>
      </c>
      <c r="D6246" s="1">
        <v>45134</v>
      </c>
      <c r="E6246" s="1">
        <v>45140</v>
      </c>
      <c r="F6246" t="s">
        <v>10698</v>
      </c>
      <c r="G6246" t="s">
        <v>88</v>
      </c>
      <c r="H6246" t="s">
        <v>6012</v>
      </c>
      <c r="I6246" t="s">
        <v>2917</v>
      </c>
      <c r="J6246">
        <v>90.48</v>
      </c>
      <c r="K6246">
        <v>2</v>
      </c>
      <c r="L6246">
        <v>0</v>
      </c>
      <c r="M6246">
        <v>23.524799999999999</v>
      </c>
      <c r="N6246">
        <v>66.955200000000005</v>
      </c>
      <c r="O6246">
        <v>0</v>
      </c>
      <c r="P6246" t="s">
        <v>86</v>
      </c>
      <c r="Q6246" t="s">
        <v>10631</v>
      </c>
      <c r="R6246">
        <v>6</v>
      </c>
      <c r="S6246">
        <v>25.999999999999996</v>
      </c>
      <c r="T6246" t="s">
        <v>10766</v>
      </c>
      <c r="U6246" s="1">
        <v>44621</v>
      </c>
      <c r="V6246" s="1">
        <v>45557</v>
      </c>
      <c r="W6246" t="s">
        <v>10770</v>
      </c>
    </row>
    <row r="6247" spans="1:23" x14ac:dyDescent="0.25">
      <c r="A6247">
        <v>4198</v>
      </c>
      <c r="B6247" t="s">
        <v>7662</v>
      </c>
      <c r="C6247">
        <v>24816921</v>
      </c>
      <c r="D6247" s="1">
        <v>45134</v>
      </c>
      <c r="E6247" s="1">
        <v>45139</v>
      </c>
      <c r="F6247" t="s">
        <v>10700</v>
      </c>
      <c r="G6247" t="s">
        <v>88</v>
      </c>
      <c r="H6247" t="s">
        <v>4047</v>
      </c>
      <c r="I6247" t="s">
        <v>627</v>
      </c>
      <c r="J6247">
        <v>93.02</v>
      </c>
      <c r="K6247">
        <v>2</v>
      </c>
      <c r="L6247">
        <v>0</v>
      </c>
      <c r="M6247">
        <v>3.7208000000000001</v>
      </c>
      <c r="N6247">
        <v>89.299199999999999</v>
      </c>
      <c r="O6247">
        <v>0</v>
      </c>
      <c r="P6247" t="s">
        <v>86</v>
      </c>
      <c r="Q6247" t="s">
        <v>10631</v>
      </c>
      <c r="R6247">
        <v>5</v>
      </c>
      <c r="S6247">
        <v>4</v>
      </c>
      <c r="T6247" t="s">
        <v>10768</v>
      </c>
      <c r="U6247" s="1">
        <v>44626</v>
      </c>
      <c r="V6247" s="1">
        <v>45823</v>
      </c>
      <c r="W6247" t="s">
        <v>10775</v>
      </c>
    </row>
    <row r="6248" spans="1:23" x14ac:dyDescent="0.25">
      <c r="A6248">
        <v>4199</v>
      </c>
      <c r="B6248" t="s">
        <v>7663</v>
      </c>
      <c r="C6248">
        <v>80153652</v>
      </c>
      <c r="D6248" s="1">
        <v>45135</v>
      </c>
      <c r="E6248" s="1">
        <v>45135</v>
      </c>
      <c r="F6248" t="s">
        <v>10702</v>
      </c>
      <c r="G6248" t="s">
        <v>3847</v>
      </c>
      <c r="H6248" t="s">
        <v>4467</v>
      </c>
      <c r="I6248" t="s">
        <v>1863</v>
      </c>
      <c r="J6248">
        <v>80.98</v>
      </c>
      <c r="K6248">
        <v>1</v>
      </c>
      <c r="L6248">
        <v>0</v>
      </c>
      <c r="M6248">
        <v>1.6195999999999999</v>
      </c>
      <c r="N6248">
        <v>79.360399999999998</v>
      </c>
      <c r="O6248">
        <v>0</v>
      </c>
      <c r="P6248" t="s">
        <v>86</v>
      </c>
      <c r="Q6248" t="s">
        <v>10631</v>
      </c>
      <c r="R6248">
        <v>0</v>
      </c>
      <c r="S6248">
        <v>1.9999999999999998</v>
      </c>
      <c r="T6248" t="s">
        <v>10768</v>
      </c>
      <c r="U6248" s="1">
        <v>44608</v>
      </c>
      <c r="V6248" s="1">
        <v>45733</v>
      </c>
      <c r="W6248" t="s">
        <v>10769</v>
      </c>
    </row>
    <row r="6249" spans="1:23" x14ac:dyDescent="0.25">
      <c r="A6249">
        <v>4200</v>
      </c>
      <c r="B6249" t="s">
        <v>7663</v>
      </c>
      <c r="C6249">
        <v>50503133</v>
      </c>
      <c r="D6249" s="1">
        <v>45135</v>
      </c>
      <c r="E6249" s="1">
        <v>45135</v>
      </c>
      <c r="F6249" t="s">
        <v>10702</v>
      </c>
      <c r="G6249" t="s">
        <v>3847</v>
      </c>
      <c r="H6249" t="s">
        <v>4467</v>
      </c>
      <c r="I6249" t="s">
        <v>2055</v>
      </c>
      <c r="J6249">
        <v>348.84</v>
      </c>
      <c r="K6249">
        <v>9</v>
      </c>
      <c r="L6249">
        <v>0</v>
      </c>
      <c r="M6249">
        <v>170.9316</v>
      </c>
      <c r="N6249">
        <v>177.90839999999997</v>
      </c>
      <c r="O6249">
        <v>0</v>
      </c>
      <c r="P6249" t="s">
        <v>86</v>
      </c>
      <c r="Q6249" t="s">
        <v>10631</v>
      </c>
      <c r="R6249">
        <v>0</v>
      </c>
      <c r="S6249">
        <v>49.000000000000007</v>
      </c>
      <c r="T6249" t="s">
        <v>10766</v>
      </c>
      <c r="U6249" s="1">
        <v>44608</v>
      </c>
      <c r="V6249" s="1">
        <v>45733</v>
      </c>
      <c r="W6249" t="s">
        <v>10763</v>
      </c>
    </row>
    <row r="6250" spans="1:23" x14ac:dyDescent="0.25">
      <c r="A6250">
        <v>4201</v>
      </c>
      <c r="B6250" t="s">
        <v>7663</v>
      </c>
      <c r="C6250">
        <v>91732839</v>
      </c>
      <c r="D6250" s="1">
        <v>45135</v>
      </c>
      <c r="E6250" s="1">
        <v>45135</v>
      </c>
      <c r="F6250" t="s">
        <v>10702</v>
      </c>
      <c r="G6250" t="s">
        <v>3847</v>
      </c>
      <c r="H6250" t="s">
        <v>4467</v>
      </c>
      <c r="I6250" t="s">
        <v>2057</v>
      </c>
      <c r="J6250">
        <v>9.4499999999999993</v>
      </c>
      <c r="K6250">
        <v>5</v>
      </c>
      <c r="L6250">
        <v>0</v>
      </c>
      <c r="M6250">
        <v>0.189</v>
      </c>
      <c r="N6250">
        <v>9.2609999999999992</v>
      </c>
      <c r="O6250">
        <v>0</v>
      </c>
      <c r="P6250" t="s">
        <v>86</v>
      </c>
      <c r="Q6250" t="s">
        <v>10631</v>
      </c>
      <c r="R6250">
        <v>0</v>
      </c>
      <c r="S6250">
        <v>2</v>
      </c>
      <c r="T6250" t="s">
        <v>10768</v>
      </c>
      <c r="U6250" s="1">
        <v>44608</v>
      </c>
      <c r="V6250" s="1">
        <v>45733</v>
      </c>
      <c r="W6250" t="s">
        <v>10763</v>
      </c>
    </row>
    <row r="6251" spans="1:23" x14ac:dyDescent="0.25">
      <c r="A6251">
        <v>4202</v>
      </c>
      <c r="B6251" t="s">
        <v>7663</v>
      </c>
      <c r="C6251">
        <v>31246260</v>
      </c>
      <c r="D6251" s="1">
        <v>45135</v>
      </c>
      <c r="E6251" s="1">
        <v>45135</v>
      </c>
      <c r="F6251" t="s">
        <v>10702</v>
      </c>
      <c r="G6251" t="s">
        <v>3847</v>
      </c>
      <c r="H6251" t="s">
        <v>4467</v>
      </c>
      <c r="I6251" t="s">
        <v>674</v>
      </c>
      <c r="J6251">
        <v>18.84</v>
      </c>
      <c r="K6251">
        <v>3</v>
      </c>
      <c r="L6251">
        <v>0</v>
      </c>
      <c r="M6251">
        <v>7.1592000000000002</v>
      </c>
      <c r="N6251">
        <v>11.6808</v>
      </c>
      <c r="O6251">
        <v>0</v>
      </c>
      <c r="P6251" t="s">
        <v>86</v>
      </c>
      <c r="Q6251" t="s">
        <v>10631</v>
      </c>
      <c r="R6251">
        <v>0</v>
      </c>
      <c r="S6251">
        <v>38</v>
      </c>
      <c r="T6251" t="s">
        <v>10766</v>
      </c>
      <c r="U6251" s="1">
        <v>44608</v>
      </c>
      <c r="V6251" s="1">
        <v>45733</v>
      </c>
      <c r="W6251" t="s">
        <v>10775</v>
      </c>
    </row>
    <row r="6252" spans="1:23" x14ac:dyDescent="0.25">
      <c r="A6252">
        <v>4203</v>
      </c>
      <c r="B6252" t="s">
        <v>7663</v>
      </c>
      <c r="C6252">
        <v>92907006</v>
      </c>
      <c r="D6252" s="1">
        <v>45135</v>
      </c>
      <c r="E6252" s="1">
        <v>45135</v>
      </c>
      <c r="F6252" t="s">
        <v>10702</v>
      </c>
      <c r="G6252" t="s">
        <v>3847</v>
      </c>
      <c r="H6252" t="s">
        <v>4467</v>
      </c>
      <c r="I6252" t="s">
        <v>1285</v>
      </c>
      <c r="J6252">
        <v>239.98</v>
      </c>
      <c r="K6252">
        <v>2</v>
      </c>
      <c r="L6252">
        <v>0</v>
      </c>
      <c r="M6252">
        <v>52.7956</v>
      </c>
      <c r="N6252">
        <v>187.18439999999998</v>
      </c>
      <c r="O6252">
        <v>0</v>
      </c>
      <c r="P6252" t="s">
        <v>86</v>
      </c>
      <c r="Q6252" t="s">
        <v>10631</v>
      </c>
      <c r="R6252">
        <v>0</v>
      </c>
      <c r="S6252">
        <v>22</v>
      </c>
      <c r="T6252" t="s">
        <v>10766</v>
      </c>
      <c r="U6252" s="1">
        <v>44608</v>
      </c>
      <c r="V6252" s="1">
        <v>45733</v>
      </c>
      <c r="W6252" t="s">
        <v>10775</v>
      </c>
    </row>
    <row r="6253" spans="1:23" x14ac:dyDescent="0.25">
      <c r="A6253">
        <v>4204</v>
      </c>
      <c r="B6253" t="s">
        <v>7663</v>
      </c>
      <c r="C6253">
        <v>80698030</v>
      </c>
      <c r="D6253" s="1">
        <v>45135</v>
      </c>
      <c r="E6253" s="1">
        <v>45135</v>
      </c>
      <c r="F6253" t="s">
        <v>10702</v>
      </c>
      <c r="G6253" t="s">
        <v>3847</v>
      </c>
      <c r="H6253" t="s">
        <v>4467</v>
      </c>
      <c r="I6253" t="s">
        <v>2059</v>
      </c>
      <c r="J6253">
        <v>167.96</v>
      </c>
      <c r="K6253">
        <v>2</v>
      </c>
      <c r="L6253">
        <v>0</v>
      </c>
      <c r="M6253">
        <v>78.941199999999995</v>
      </c>
      <c r="N6253">
        <v>89.018800000000013</v>
      </c>
      <c r="O6253">
        <v>0</v>
      </c>
      <c r="P6253" t="s">
        <v>86</v>
      </c>
      <c r="Q6253" t="s">
        <v>10631</v>
      </c>
      <c r="R6253">
        <v>0</v>
      </c>
      <c r="S6253">
        <v>47</v>
      </c>
      <c r="T6253" t="s">
        <v>10766</v>
      </c>
      <c r="U6253" s="1">
        <v>44608</v>
      </c>
      <c r="V6253" s="1">
        <v>45733</v>
      </c>
      <c r="W6253" t="s">
        <v>10775</v>
      </c>
    </row>
    <row r="6254" spans="1:23" x14ac:dyDescent="0.25">
      <c r="A6254">
        <v>4205</v>
      </c>
      <c r="B6254" t="s">
        <v>7663</v>
      </c>
      <c r="C6254">
        <v>41774942</v>
      </c>
      <c r="D6254" s="1">
        <v>45135</v>
      </c>
      <c r="E6254" s="1">
        <v>45135</v>
      </c>
      <c r="F6254" t="s">
        <v>10702</v>
      </c>
      <c r="G6254" t="s">
        <v>3847</v>
      </c>
      <c r="H6254" t="s">
        <v>4467</v>
      </c>
      <c r="I6254" t="s">
        <v>420</v>
      </c>
      <c r="J6254">
        <v>104.85</v>
      </c>
      <c r="K6254">
        <v>3</v>
      </c>
      <c r="L6254">
        <v>0</v>
      </c>
      <c r="M6254">
        <v>28.3095</v>
      </c>
      <c r="N6254">
        <v>76.540499999999994</v>
      </c>
      <c r="O6254">
        <v>0</v>
      </c>
      <c r="P6254" t="s">
        <v>86</v>
      </c>
      <c r="Q6254" t="s">
        <v>10631</v>
      </c>
      <c r="R6254">
        <v>0</v>
      </c>
      <c r="S6254">
        <v>27</v>
      </c>
      <c r="T6254" t="s">
        <v>10766</v>
      </c>
      <c r="U6254" s="1">
        <v>44608</v>
      </c>
      <c r="V6254" s="1">
        <v>45733</v>
      </c>
      <c r="W6254" t="s">
        <v>10775</v>
      </c>
    </row>
    <row r="6255" spans="1:23" x14ac:dyDescent="0.25">
      <c r="A6255">
        <v>4206</v>
      </c>
      <c r="B6255" t="s">
        <v>7663</v>
      </c>
      <c r="C6255">
        <v>3782416</v>
      </c>
      <c r="D6255" s="1">
        <v>45135</v>
      </c>
      <c r="E6255" s="1">
        <v>45135</v>
      </c>
      <c r="F6255" t="s">
        <v>10702</v>
      </c>
      <c r="G6255" t="s">
        <v>3847</v>
      </c>
      <c r="H6255" t="s">
        <v>4467</v>
      </c>
      <c r="I6255" t="s">
        <v>734</v>
      </c>
      <c r="J6255">
        <v>484.83</v>
      </c>
      <c r="K6255">
        <v>3</v>
      </c>
      <c r="L6255">
        <v>0</v>
      </c>
      <c r="M6255">
        <v>126.0558</v>
      </c>
      <c r="N6255">
        <v>358.77419999999995</v>
      </c>
      <c r="O6255">
        <v>0</v>
      </c>
      <c r="P6255" t="s">
        <v>86</v>
      </c>
      <c r="Q6255" t="s">
        <v>10631</v>
      </c>
      <c r="R6255">
        <v>0</v>
      </c>
      <c r="S6255">
        <v>26</v>
      </c>
      <c r="T6255" t="s">
        <v>10766</v>
      </c>
      <c r="U6255" s="1">
        <v>44608</v>
      </c>
      <c r="V6255" s="1">
        <v>45733</v>
      </c>
      <c r="W6255" t="s">
        <v>10775</v>
      </c>
    </row>
    <row r="6256" spans="1:23" x14ac:dyDescent="0.25">
      <c r="A6256">
        <v>4207</v>
      </c>
      <c r="B6256" t="s">
        <v>7663</v>
      </c>
      <c r="C6256">
        <v>33026362</v>
      </c>
      <c r="D6256" s="1">
        <v>45135</v>
      </c>
      <c r="E6256" s="1">
        <v>45135</v>
      </c>
      <c r="F6256" t="s">
        <v>10702</v>
      </c>
      <c r="G6256" t="s">
        <v>3847</v>
      </c>
      <c r="H6256" t="s">
        <v>4467</v>
      </c>
      <c r="I6256" t="s">
        <v>1034</v>
      </c>
      <c r="J6256">
        <v>122.97</v>
      </c>
      <c r="K6256">
        <v>3</v>
      </c>
      <c r="L6256">
        <v>0</v>
      </c>
      <c r="M6256">
        <v>60.255299999999998</v>
      </c>
      <c r="N6256">
        <v>62.714700000000001</v>
      </c>
      <c r="O6256">
        <v>0</v>
      </c>
      <c r="P6256" t="s">
        <v>86</v>
      </c>
      <c r="Q6256" t="s">
        <v>10631</v>
      </c>
      <c r="R6256">
        <v>0</v>
      </c>
      <c r="S6256">
        <v>49</v>
      </c>
      <c r="T6256" t="s">
        <v>10766</v>
      </c>
      <c r="U6256" s="1">
        <v>44608</v>
      </c>
      <c r="V6256" s="1">
        <v>45733</v>
      </c>
      <c r="W6256" t="s">
        <v>10775</v>
      </c>
    </row>
    <row r="6257" spans="1:23" x14ac:dyDescent="0.25">
      <c r="A6257">
        <v>4208</v>
      </c>
      <c r="B6257" t="s">
        <v>7663</v>
      </c>
      <c r="C6257">
        <v>80355359</v>
      </c>
      <c r="D6257" s="1">
        <v>45135</v>
      </c>
      <c r="E6257" s="1">
        <v>45135</v>
      </c>
      <c r="F6257" t="s">
        <v>10702</v>
      </c>
      <c r="G6257" t="s">
        <v>3847</v>
      </c>
      <c r="H6257" t="s">
        <v>4467</v>
      </c>
      <c r="I6257" t="s">
        <v>605</v>
      </c>
      <c r="J6257">
        <v>154.44</v>
      </c>
      <c r="K6257">
        <v>3</v>
      </c>
      <c r="L6257">
        <v>0</v>
      </c>
      <c r="M6257">
        <v>1.5444</v>
      </c>
      <c r="N6257">
        <v>152.8956</v>
      </c>
      <c r="O6257">
        <v>0</v>
      </c>
      <c r="P6257" t="s">
        <v>86</v>
      </c>
      <c r="Q6257" t="s">
        <v>10631</v>
      </c>
      <c r="R6257">
        <v>0</v>
      </c>
      <c r="S6257">
        <v>1</v>
      </c>
      <c r="T6257" t="s">
        <v>10768</v>
      </c>
      <c r="U6257" s="1">
        <v>44608</v>
      </c>
      <c r="V6257" s="1">
        <v>45733</v>
      </c>
      <c r="W6257" t="s">
        <v>10775</v>
      </c>
    </row>
    <row r="6258" spans="1:23" x14ac:dyDescent="0.25">
      <c r="A6258">
        <v>4209</v>
      </c>
      <c r="B6258" t="s">
        <v>7663</v>
      </c>
      <c r="C6258">
        <v>96018536</v>
      </c>
      <c r="D6258" s="1">
        <v>45135</v>
      </c>
      <c r="E6258" s="1">
        <v>45135</v>
      </c>
      <c r="F6258" t="s">
        <v>10702</v>
      </c>
      <c r="G6258" t="s">
        <v>3847</v>
      </c>
      <c r="H6258" t="s">
        <v>4467</v>
      </c>
      <c r="I6258" t="s">
        <v>265</v>
      </c>
      <c r="J6258">
        <v>342.37</v>
      </c>
      <c r="K6258">
        <v>7</v>
      </c>
      <c r="L6258">
        <v>0</v>
      </c>
      <c r="M6258">
        <v>160.91390000000001</v>
      </c>
      <c r="N6258">
        <v>181.45609999999999</v>
      </c>
      <c r="O6258">
        <v>0</v>
      </c>
      <c r="P6258" t="s">
        <v>86</v>
      </c>
      <c r="Q6258" t="s">
        <v>10631</v>
      </c>
      <c r="R6258">
        <v>0</v>
      </c>
      <c r="S6258">
        <v>47</v>
      </c>
      <c r="T6258" t="s">
        <v>10766</v>
      </c>
      <c r="U6258" s="1">
        <v>44608</v>
      </c>
      <c r="V6258" s="1">
        <v>45733</v>
      </c>
      <c r="W6258" t="s">
        <v>10763</v>
      </c>
    </row>
    <row r="6259" spans="1:23" x14ac:dyDescent="0.25">
      <c r="A6259">
        <v>4210</v>
      </c>
      <c r="B6259" t="s">
        <v>7664</v>
      </c>
      <c r="C6259">
        <v>29488875</v>
      </c>
      <c r="D6259" s="1">
        <v>45135</v>
      </c>
      <c r="E6259" s="1">
        <v>45140</v>
      </c>
      <c r="F6259" t="s">
        <v>10700</v>
      </c>
      <c r="G6259" t="s">
        <v>88</v>
      </c>
      <c r="H6259" t="s">
        <v>3881</v>
      </c>
      <c r="I6259" t="s">
        <v>1351</v>
      </c>
      <c r="J6259">
        <v>14.73</v>
      </c>
      <c r="K6259">
        <v>3</v>
      </c>
      <c r="L6259">
        <v>0</v>
      </c>
      <c r="M6259">
        <v>7.2176999999999998</v>
      </c>
      <c r="N6259">
        <v>7.5123000000000006</v>
      </c>
      <c r="O6259">
        <v>0</v>
      </c>
      <c r="P6259" t="s">
        <v>86</v>
      </c>
      <c r="Q6259" t="s">
        <v>10631</v>
      </c>
      <c r="R6259">
        <v>5</v>
      </c>
      <c r="S6259">
        <v>49</v>
      </c>
      <c r="T6259" t="s">
        <v>10766</v>
      </c>
      <c r="U6259" s="1">
        <v>44446</v>
      </c>
      <c r="V6259" s="1">
        <v>45670</v>
      </c>
      <c r="W6259" t="s">
        <v>10775</v>
      </c>
    </row>
    <row r="6260" spans="1:23" x14ac:dyDescent="0.25">
      <c r="A6260">
        <v>4211</v>
      </c>
      <c r="B6260" t="s">
        <v>7664</v>
      </c>
      <c r="C6260">
        <v>82651132</v>
      </c>
      <c r="D6260" s="1">
        <v>45135</v>
      </c>
      <c r="E6260" s="1">
        <v>45140</v>
      </c>
      <c r="F6260" t="s">
        <v>10700</v>
      </c>
      <c r="G6260" t="s">
        <v>88</v>
      </c>
      <c r="H6260" t="s">
        <v>3881</v>
      </c>
      <c r="I6260" t="s">
        <v>1766</v>
      </c>
      <c r="J6260">
        <v>186.54</v>
      </c>
      <c r="K6260">
        <v>3</v>
      </c>
      <c r="L6260">
        <v>0</v>
      </c>
      <c r="M6260">
        <v>50.3658</v>
      </c>
      <c r="N6260">
        <v>136.17419999999998</v>
      </c>
      <c r="O6260">
        <v>0</v>
      </c>
      <c r="P6260" t="s">
        <v>86</v>
      </c>
      <c r="Q6260" t="s">
        <v>10631</v>
      </c>
      <c r="R6260">
        <v>5</v>
      </c>
      <c r="S6260">
        <v>27</v>
      </c>
      <c r="T6260" t="s">
        <v>10766</v>
      </c>
      <c r="U6260" s="1">
        <v>44446</v>
      </c>
      <c r="V6260" s="1">
        <v>45670</v>
      </c>
      <c r="W6260" t="s">
        <v>10775</v>
      </c>
    </row>
    <row r="6261" spans="1:23" x14ac:dyDescent="0.25">
      <c r="A6261">
        <v>4212</v>
      </c>
      <c r="B6261" t="s">
        <v>7664</v>
      </c>
      <c r="C6261">
        <v>18674055</v>
      </c>
      <c r="D6261" s="1">
        <v>45135</v>
      </c>
      <c r="E6261" s="1">
        <v>45140</v>
      </c>
      <c r="F6261" t="s">
        <v>10700</v>
      </c>
      <c r="G6261" t="s">
        <v>88</v>
      </c>
      <c r="H6261" t="s">
        <v>3881</v>
      </c>
      <c r="I6261" t="s">
        <v>1368</v>
      </c>
      <c r="J6261">
        <v>557.72799999999995</v>
      </c>
      <c r="K6261">
        <v>4</v>
      </c>
      <c r="L6261">
        <v>0.2</v>
      </c>
      <c r="M6261">
        <v>6.9715999999999996</v>
      </c>
      <c r="N6261">
        <v>550.75639999999999</v>
      </c>
      <c r="O6261">
        <v>111.54559999999999</v>
      </c>
      <c r="P6261" t="s">
        <v>86</v>
      </c>
      <c r="Q6261" t="s">
        <v>10632</v>
      </c>
      <c r="R6261">
        <v>5</v>
      </c>
      <c r="S6261">
        <v>1.25</v>
      </c>
      <c r="T6261" t="s">
        <v>10768</v>
      </c>
      <c r="U6261" s="1">
        <v>44446</v>
      </c>
      <c r="V6261" s="1">
        <v>45670</v>
      </c>
      <c r="W6261" t="s">
        <v>10775</v>
      </c>
    </row>
    <row r="6262" spans="1:23" x14ac:dyDescent="0.25">
      <c r="A6262">
        <v>4213</v>
      </c>
      <c r="B6262" t="s">
        <v>7664</v>
      </c>
      <c r="C6262">
        <v>39066743</v>
      </c>
      <c r="D6262" s="1">
        <v>45135</v>
      </c>
      <c r="E6262" s="1">
        <v>45140</v>
      </c>
      <c r="F6262" t="s">
        <v>10700</v>
      </c>
      <c r="G6262" t="s">
        <v>88</v>
      </c>
      <c r="H6262" t="s">
        <v>3881</v>
      </c>
      <c r="I6262" t="s">
        <v>422</v>
      </c>
      <c r="J6262">
        <v>159.96799999999999</v>
      </c>
      <c r="K6262">
        <v>4</v>
      </c>
      <c r="L6262">
        <v>0.2</v>
      </c>
      <c r="M6262">
        <v>-31.993600000000001</v>
      </c>
      <c r="N6262">
        <v>191.96159999999998</v>
      </c>
      <c r="O6262">
        <v>31.993600000000001</v>
      </c>
      <c r="P6262" t="s">
        <v>10633</v>
      </c>
      <c r="Q6262" t="s">
        <v>10632</v>
      </c>
      <c r="R6262">
        <v>5</v>
      </c>
      <c r="S6262">
        <v>-20</v>
      </c>
      <c r="T6262" t="s">
        <v>10768</v>
      </c>
      <c r="U6262" s="1">
        <v>44446</v>
      </c>
      <c r="V6262" s="1">
        <v>45670</v>
      </c>
      <c r="W6262" t="s">
        <v>10775</v>
      </c>
    </row>
    <row r="6263" spans="1:23" x14ac:dyDescent="0.25">
      <c r="A6263">
        <v>4214</v>
      </c>
      <c r="B6263" t="s">
        <v>7665</v>
      </c>
      <c r="C6263">
        <v>85380361</v>
      </c>
      <c r="D6263" s="1">
        <v>45136</v>
      </c>
      <c r="E6263" s="1">
        <v>45141</v>
      </c>
      <c r="F6263" t="s">
        <v>10700</v>
      </c>
      <c r="G6263" t="s">
        <v>88</v>
      </c>
      <c r="H6263" t="s">
        <v>99</v>
      </c>
      <c r="I6263" t="s">
        <v>1097</v>
      </c>
      <c r="J6263">
        <v>132.22399999999999</v>
      </c>
      <c r="K6263">
        <v>4</v>
      </c>
      <c r="L6263">
        <v>0.2</v>
      </c>
      <c r="M6263">
        <v>-18.180800000000001</v>
      </c>
      <c r="N6263">
        <v>150.40479999999999</v>
      </c>
      <c r="O6263">
        <v>26.444800000000001</v>
      </c>
      <c r="P6263" t="s">
        <v>10633</v>
      </c>
      <c r="Q6263" t="s">
        <v>10632</v>
      </c>
      <c r="R6263">
        <v>5</v>
      </c>
      <c r="S6263">
        <v>-13.750000000000002</v>
      </c>
      <c r="T6263" t="s">
        <v>10768</v>
      </c>
      <c r="U6263" s="1">
        <v>44460</v>
      </c>
      <c r="V6263" s="1">
        <v>45826</v>
      </c>
      <c r="W6263" t="s">
        <v>10775</v>
      </c>
    </row>
    <row r="6264" spans="1:23" x14ac:dyDescent="0.25">
      <c r="A6264">
        <v>4215</v>
      </c>
      <c r="B6264" t="s">
        <v>7666</v>
      </c>
      <c r="C6264">
        <v>93293004</v>
      </c>
      <c r="D6264" s="1">
        <v>45137</v>
      </c>
      <c r="E6264" s="1">
        <v>45137</v>
      </c>
      <c r="F6264" t="s">
        <v>10702</v>
      </c>
      <c r="G6264" t="s">
        <v>3847</v>
      </c>
      <c r="H6264" t="s">
        <v>4427</v>
      </c>
      <c r="I6264" t="s">
        <v>2256</v>
      </c>
      <c r="J6264">
        <v>100</v>
      </c>
      <c r="K6264">
        <v>4</v>
      </c>
      <c r="L6264">
        <v>0</v>
      </c>
      <c r="M6264">
        <v>21</v>
      </c>
      <c r="N6264">
        <v>79</v>
      </c>
      <c r="O6264">
        <v>0</v>
      </c>
      <c r="P6264" t="s">
        <v>86</v>
      </c>
      <c r="Q6264" t="s">
        <v>10631</v>
      </c>
      <c r="R6264">
        <v>0</v>
      </c>
      <c r="S6264">
        <v>21</v>
      </c>
      <c r="T6264" t="s">
        <v>10766</v>
      </c>
      <c r="U6264" s="1">
        <v>44454</v>
      </c>
      <c r="V6264" s="1">
        <v>45774</v>
      </c>
      <c r="W6264" t="s">
        <v>10775</v>
      </c>
    </row>
    <row r="6265" spans="1:23" x14ac:dyDescent="0.25">
      <c r="A6265">
        <v>4216</v>
      </c>
      <c r="B6265" t="s">
        <v>7666</v>
      </c>
      <c r="C6265">
        <v>56379414</v>
      </c>
      <c r="D6265" s="1">
        <v>45137</v>
      </c>
      <c r="E6265" s="1">
        <v>45137</v>
      </c>
      <c r="F6265" t="s">
        <v>10702</v>
      </c>
      <c r="G6265" t="s">
        <v>3847</v>
      </c>
      <c r="H6265" t="s">
        <v>4427</v>
      </c>
      <c r="I6265" t="s">
        <v>1552</v>
      </c>
      <c r="J6265">
        <v>7.83</v>
      </c>
      <c r="K6265">
        <v>3</v>
      </c>
      <c r="L6265">
        <v>0</v>
      </c>
      <c r="M6265">
        <v>3.6017999999999999</v>
      </c>
      <c r="N6265">
        <v>4.2282000000000002</v>
      </c>
      <c r="O6265">
        <v>0</v>
      </c>
      <c r="P6265" t="s">
        <v>86</v>
      </c>
      <c r="Q6265" t="s">
        <v>10631</v>
      </c>
      <c r="R6265">
        <v>0</v>
      </c>
      <c r="S6265">
        <v>46</v>
      </c>
      <c r="T6265" t="s">
        <v>10766</v>
      </c>
      <c r="U6265" s="1">
        <v>44454</v>
      </c>
      <c r="V6265" s="1">
        <v>45774</v>
      </c>
      <c r="W6265" t="s">
        <v>10775</v>
      </c>
    </row>
    <row r="6266" spans="1:23" x14ac:dyDescent="0.25">
      <c r="A6266">
        <v>4217</v>
      </c>
      <c r="B6266" t="s">
        <v>7667</v>
      </c>
      <c r="C6266">
        <v>25863004</v>
      </c>
      <c r="D6266" s="1">
        <v>45137</v>
      </c>
      <c r="E6266" s="1">
        <v>45139</v>
      </c>
      <c r="F6266" t="s">
        <v>10697</v>
      </c>
      <c r="G6266" t="s">
        <v>3816</v>
      </c>
      <c r="H6266" t="s">
        <v>4446</v>
      </c>
      <c r="I6266" t="s">
        <v>986</v>
      </c>
      <c r="J6266">
        <v>30.352</v>
      </c>
      <c r="K6266">
        <v>2</v>
      </c>
      <c r="L6266">
        <v>0.2</v>
      </c>
      <c r="M6266">
        <v>10.623200000000001</v>
      </c>
      <c r="N6266">
        <v>19.7288</v>
      </c>
      <c r="O6266">
        <v>6.0704000000000002</v>
      </c>
      <c r="P6266" t="s">
        <v>86</v>
      </c>
      <c r="Q6266" t="s">
        <v>10632</v>
      </c>
      <c r="R6266">
        <v>2</v>
      </c>
      <c r="S6266">
        <v>35</v>
      </c>
      <c r="T6266" t="s">
        <v>10766</v>
      </c>
      <c r="U6266" s="1">
        <v>45137</v>
      </c>
      <c r="V6266" s="1">
        <v>45732</v>
      </c>
      <c r="W6266" t="s">
        <v>10775</v>
      </c>
    </row>
    <row r="6267" spans="1:23" x14ac:dyDescent="0.25">
      <c r="A6267">
        <v>4218</v>
      </c>
      <c r="B6267" t="s">
        <v>7668</v>
      </c>
      <c r="C6267">
        <v>43586558</v>
      </c>
      <c r="D6267" s="1">
        <v>45137</v>
      </c>
      <c r="E6267" s="1">
        <v>45140</v>
      </c>
      <c r="F6267" t="s">
        <v>10701</v>
      </c>
      <c r="G6267" t="s">
        <v>92</v>
      </c>
      <c r="H6267" t="s">
        <v>5406</v>
      </c>
      <c r="I6267" t="s">
        <v>3701</v>
      </c>
      <c r="J6267">
        <v>623.96</v>
      </c>
      <c r="K6267">
        <v>5</v>
      </c>
      <c r="L6267">
        <v>0.2</v>
      </c>
      <c r="M6267">
        <v>38.997500000000002</v>
      </c>
      <c r="N6267">
        <v>584.96250000000009</v>
      </c>
      <c r="O6267">
        <v>124.79200000000002</v>
      </c>
      <c r="P6267" t="s">
        <v>86</v>
      </c>
      <c r="Q6267" t="s">
        <v>10632</v>
      </c>
      <c r="R6267">
        <v>3</v>
      </c>
      <c r="S6267">
        <v>6.25</v>
      </c>
      <c r="T6267" t="s">
        <v>10768</v>
      </c>
      <c r="U6267" s="1">
        <v>45103</v>
      </c>
      <c r="V6267" s="1">
        <v>45830</v>
      </c>
      <c r="W6267" t="s">
        <v>10763</v>
      </c>
    </row>
    <row r="6268" spans="1:23" x14ac:dyDescent="0.25">
      <c r="A6268">
        <v>4219</v>
      </c>
      <c r="B6268" t="s">
        <v>7669</v>
      </c>
      <c r="C6268">
        <v>8360439</v>
      </c>
      <c r="D6268" s="1">
        <v>45138</v>
      </c>
      <c r="E6268" s="1">
        <v>45141</v>
      </c>
      <c r="F6268" t="s">
        <v>10701</v>
      </c>
      <c r="G6268" t="s">
        <v>92</v>
      </c>
      <c r="H6268" t="s">
        <v>6894</v>
      </c>
      <c r="I6268" t="s">
        <v>2404</v>
      </c>
      <c r="J6268">
        <v>1127.9760000000001</v>
      </c>
      <c r="K6268">
        <v>3</v>
      </c>
      <c r="L6268">
        <v>0.2</v>
      </c>
      <c r="M6268">
        <v>126.8973</v>
      </c>
      <c r="N6268">
        <v>1001.0787000000001</v>
      </c>
      <c r="O6268">
        <v>225.59520000000003</v>
      </c>
      <c r="P6268" t="s">
        <v>86</v>
      </c>
      <c r="Q6268" t="s">
        <v>10632</v>
      </c>
      <c r="R6268">
        <v>3</v>
      </c>
      <c r="S6268">
        <v>11.249999999999998</v>
      </c>
      <c r="T6268" t="s">
        <v>10767</v>
      </c>
      <c r="U6268" s="1">
        <v>44910</v>
      </c>
      <c r="V6268" s="1">
        <v>45138</v>
      </c>
      <c r="W6268" t="s">
        <v>10770</v>
      </c>
    </row>
    <row r="6269" spans="1:23" x14ac:dyDescent="0.25">
      <c r="A6269">
        <v>4220</v>
      </c>
      <c r="B6269" t="s">
        <v>7670</v>
      </c>
      <c r="C6269">
        <v>57751287</v>
      </c>
      <c r="D6269" s="1">
        <v>45138</v>
      </c>
      <c r="E6269" s="1">
        <v>45145</v>
      </c>
      <c r="F6269" t="s">
        <v>10699</v>
      </c>
      <c r="G6269" t="s">
        <v>88</v>
      </c>
      <c r="H6269" t="s">
        <v>5457</v>
      </c>
      <c r="I6269" t="s">
        <v>1853</v>
      </c>
      <c r="J6269">
        <v>241.5</v>
      </c>
      <c r="K6269">
        <v>4</v>
      </c>
      <c r="L6269">
        <v>0.3</v>
      </c>
      <c r="M6269">
        <v>0</v>
      </c>
      <c r="N6269">
        <v>241.5</v>
      </c>
      <c r="O6269">
        <v>72.45</v>
      </c>
      <c r="P6269" t="s">
        <v>10633</v>
      </c>
      <c r="Q6269" t="s">
        <v>10632</v>
      </c>
      <c r="R6269">
        <v>7</v>
      </c>
      <c r="S6269">
        <v>0</v>
      </c>
      <c r="T6269" t="s">
        <v>10768</v>
      </c>
      <c r="U6269" s="1">
        <v>44405</v>
      </c>
      <c r="V6269" s="1">
        <v>45454</v>
      </c>
      <c r="W6269" t="s">
        <v>10770</v>
      </c>
    </row>
    <row r="6270" spans="1:23" x14ac:dyDescent="0.25">
      <c r="A6270">
        <v>4221</v>
      </c>
      <c r="B6270" t="s">
        <v>7671</v>
      </c>
      <c r="C6270">
        <v>17932750</v>
      </c>
      <c r="D6270" s="1">
        <v>45139</v>
      </c>
      <c r="E6270" s="1">
        <v>45143</v>
      </c>
      <c r="F6270" t="s">
        <v>10696</v>
      </c>
      <c r="G6270" t="s">
        <v>88</v>
      </c>
      <c r="H6270" t="s">
        <v>4394</v>
      </c>
      <c r="I6270" t="s">
        <v>633</v>
      </c>
      <c r="J6270">
        <v>89.97</v>
      </c>
      <c r="K6270">
        <v>3</v>
      </c>
      <c r="L6270">
        <v>0</v>
      </c>
      <c r="M6270">
        <v>39.586799999999997</v>
      </c>
      <c r="N6270">
        <v>50.383200000000002</v>
      </c>
      <c r="O6270">
        <v>0</v>
      </c>
      <c r="P6270" t="s">
        <v>86</v>
      </c>
      <c r="Q6270" t="s">
        <v>10631</v>
      </c>
      <c r="R6270">
        <v>4</v>
      </c>
      <c r="S6270">
        <v>43.999999999999993</v>
      </c>
      <c r="T6270" t="s">
        <v>10766</v>
      </c>
      <c r="U6270" s="1">
        <v>44995</v>
      </c>
      <c r="V6270" s="1">
        <v>45797</v>
      </c>
      <c r="W6270" t="s">
        <v>10775</v>
      </c>
    </row>
    <row r="6271" spans="1:23" x14ac:dyDescent="0.25">
      <c r="A6271">
        <v>4222</v>
      </c>
      <c r="B6271" t="s">
        <v>7671</v>
      </c>
      <c r="C6271">
        <v>75688600</v>
      </c>
      <c r="D6271" s="1">
        <v>45139</v>
      </c>
      <c r="E6271" s="1">
        <v>45143</v>
      </c>
      <c r="F6271" t="s">
        <v>10696</v>
      </c>
      <c r="G6271" t="s">
        <v>88</v>
      </c>
      <c r="H6271" t="s">
        <v>4394</v>
      </c>
      <c r="I6271" t="s">
        <v>1702</v>
      </c>
      <c r="J6271">
        <v>31.86</v>
      </c>
      <c r="K6271">
        <v>2</v>
      </c>
      <c r="L6271">
        <v>0</v>
      </c>
      <c r="M6271">
        <v>11.151</v>
      </c>
      <c r="N6271">
        <v>20.709</v>
      </c>
      <c r="O6271">
        <v>0</v>
      </c>
      <c r="P6271" t="s">
        <v>86</v>
      </c>
      <c r="Q6271" t="s">
        <v>10631</v>
      </c>
      <c r="R6271">
        <v>4</v>
      </c>
      <c r="S6271">
        <v>35</v>
      </c>
      <c r="T6271" t="s">
        <v>10766</v>
      </c>
      <c r="U6271" s="1">
        <v>44995</v>
      </c>
      <c r="V6271" s="1">
        <v>45797</v>
      </c>
      <c r="W6271" t="s">
        <v>10775</v>
      </c>
    </row>
    <row r="6272" spans="1:23" x14ac:dyDescent="0.25">
      <c r="A6272">
        <v>4223</v>
      </c>
      <c r="B6272" t="s">
        <v>7672</v>
      </c>
      <c r="C6272">
        <v>58803492</v>
      </c>
      <c r="D6272" s="1">
        <v>45141</v>
      </c>
      <c r="E6272" s="1">
        <v>45143</v>
      </c>
      <c r="F6272" t="s">
        <v>10697</v>
      </c>
      <c r="G6272" t="s">
        <v>3816</v>
      </c>
      <c r="H6272" t="s">
        <v>6331</v>
      </c>
      <c r="I6272" t="s">
        <v>2382</v>
      </c>
      <c r="J6272">
        <v>69.930000000000007</v>
      </c>
      <c r="K6272">
        <v>7</v>
      </c>
      <c r="L6272">
        <v>0</v>
      </c>
      <c r="M6272">
        <v>0.69930000000000003</v>
      </c>
      <c r="N6272">
        <v>69.230700000000013</v>
      </c>
      <c r="O6272">
        <v>0</v>
      </c>
      <c r="P6272" t="s">
        <v>86</v>
      </c>
      <c r="Q6272" t="s">
        <v>10631</v>
      </c>
      <c r="R6272">
        <v>2</v>
      </c>
      <c r="S6272">
        <v>1</v>
      </c>
      <c r="T6272" t="s">
        <v>10768</v>
      </c>
      <c r="U6272" s="1">
        <v>44696</v>
      </c>
      <c r="V6272" s="1">
        <v>45141</v>
      </c>
      <c r="W6272" t="s">
        <v>10770</v>
      </c>
    </row>
    <row r="6273" spans="1:23" x14ac:dyDescent="0.25">
      <c r="A6273">
        <v>4224</v>
      </c>
      <c r="B6273" t="s">
        <v>7673</v>
      </c>
      <c r="C6273">
        <v>71860564</v>
      </c>
      <c r="D6273" s="1">
        <v>45142</v>
      </c>
      <c r="E6273" s="1">
        <v>45144</v>
      </c>
      <c r="F6273" t="s">
        <v>10697</v>
      </c>
      <c r="G6273" t="s">
        <v>3816</v>
      </c>
      <c r="H6273" t="s">
        <v>5609</v>
      </c>
      <c r="I6273" t="s">
        <v>1931</v>
      </c>
      <c r="J6273">
        <v>1350.12</v>
      </c>
      <c r="K6273">
        <v>6</v>
      </c>
      <c r="L6273">
        <v>0</v>
      </c>
      <c r="M6273">
        <v>175.51560000000001</v>
      </c>
      <c r="N6273">
        <v>1174.6043999999999</v>
      </c>
      <c r="O6273">
        <v>0</v>
      </c>
      <c r="P6273" t="s">
        <v>86</v>
      </c>
      <c r="Q6273" t="s">
        <v>10631</v>
      </c>
      <c r="R6273">
        <v>2</v>
      </c>
      <c r="S6273">
        <v>13</v>
      </c>
      <c r="T6273" t="s">
        <v>10767</v>
      </c>
      <c r="U6273" s="1">
        <v>44468</v>
      </c>
      <c r="V6273" s="1">
        <v>45295</v>
      </c>
      <c r="W6273" t="s">
        <v>10770</v>
      </c>
    </row>
    <row r="6274" spans="1:23" x14ac:dyDescent="0.25">
      <c r="A6274">
        <v>4225</v>
      </c>
      <c r="B6274" t="s">
        <v>7673</v>
      </c>
      <c r="C6274">
        <v>65855567</v>
      </c>
      <c r="D6274" s="1">
        <v>45142</v>
      </c>
      <c r="E6274" s="1">
        <v>45144</v>
      </c>
      <c r="F6274" t="s">
        <v>10697</v>
      </c>
      <c r="G6274" t="s">
        <v>3816</v>
      </c>
      <c r="H6274" t="s">
        <v>5609</v>
      </c>
      <c r="I6274" t="s">
        <v>385</v>
      </c>
      <c r="J6274">
        <v>15.92</v>
      </c>
      <c r="K6274">
        <v>4</v>
      </c>
      <c r="L6274">
        <v>0</v>
      </c>
      <c r="M6274">
        <v>7.4824000000000002</v>
      </c>
      <c r="N6274">
        <v>8.4375999999999998</v>
      </c>
      <c r="O6274">
        <v>0</v>
      </c>
      <c r="P6274" t="s">
        <v>86</v>
      </c>
      <c r="Q6274" t="s">
        <v>10631</v>
      </c>
      <c r="R6274">
        <v>2</v>
      </c>
      <c r="S6274">
        <v>47</v>
      </c>
      <c r="T6274" t="s">
        <v>10766</v>
      </c>
      <c r="U6274" s="1">
        <v>44468</v>
      </c>
      <c r="V6274" s="1">
        <v>45295</v>
      </c>
      <c r="W6274" t="s">
        <v>10770</v>
      </c>
    </row>
    <row r="6275" spans="1:23" x14ac:dyDescent="0.25">
      <c r="A6275">
        <v>4226</v>
      </c>
      <c r="B6275" t="s">
        <v>7674</v>
      </c>
      <c r="C6275">
        <v>90788808</v>
      </c>
      <c r="D6275" s="1">
        <v>45143</v>
      </c>
      <c r="E6275" s="1">
        <v>45148</v>
      </c>
      <c r="F6275" t="s">
        <v>10700</v>
      </c>
      <c r="G6275" t="s">
        <v>88</v>
      </c>
      <c r="H6275" t="s">
        <v>4740</v>
      </c>
      <c r="I6275" t="s">
        <v>1323</v>
      </c>
      <c r="J6275">
        <v>146.82</v>
      </c>
      <c r="K6275">
        <v>3</v>
      </c>
      <c r="L6275">
        <v>0</v>
      </c>
      <c r="M6275">
        <v>73.41</v>
      </c>
      <c r="N6275">
        <v>73.41</v>
      </c>
      <c r="O6275">
        <v>0</v>
      </c>
      <c r="P6275" t="s">
        <v>86</v>
      </c>
      <c r="Q6275" t="s">
        <v>10631</v>
      </c>
      <c r="R6275">
        <v>5</v>
      </c>
      <c r="S6275">
        <v>50</v>
      </c>
      <c r="T6275" t="s">
        <v>10766</v>
      </c>
      <c r="U6275" s="1">
        <v>44669</v>
      </c>
      <c r="V6275" s="1">
        <v>45816</v>
      </c>
      <c r="W6275" t="s">
        <v>10775</v>
      </c>
    </row>
    <row r="6276" spans="1:23" x14ac:dyDescent="0.25">
      <c r="A6276">
        <v>4227</v>
      </c>
      <c r="B6276" t="s">
        <v>7675</v>
      </c>
      <c r="C6276">
        <v>22408815</v>
      </c>
      <c r="D6276" s="1">
        <v>45144</v>
      </c>
      <c r="E6276" s="1">
        <v>45145</v>
      </c>
      <c r="F6276" t="s">
        <v>10703</v>
      </c>
      <c r="G6276" t="s">
        <v>3816</v>
      </c>
      <c r="H6276" t="s">
        <v>4527</v>
      </c>
      <c r="I6276" t="s">
        <v>108</v>
      </c>
      <c r="J6276">
        <v>4.7699999999999996</v>
      </c>
      <c r="K6276">
        <v>1</v>
      </c>
      <c r="L6276">
        <v>0</v>
      </c>
      <c r="M6276">
        <v>2.1465000000000001</v>
      </c>
      <c r="N6276">
        <v>2.6234999999999995</v>
      </c>
      <c r="O6276">
        <v>0</v>
      </c>
      <c r="P6276" t="s">
        <v>86</v>
      </c>
      <c r="Q6276" t="s">
        <v>10631</v>
      </c>
      <c r="R6276">
        <v>1</v>
      </c>
      <c r="S6276">
        <v>45.000000000000007</v>
      </c>
      <c r="T6276" t="s">
        <v>10766</v>
      </c>
      <c r="U6276" s="1">
        <v>44795</v>
      </c>
      <c r="V6276" s="1">
        <v>45788</v>
      </c>
      <c r="W6276" t="s">
        <v>10769</v>
      </c>
    </row>
    <row r="6277" spans="1:23" x14ac:dyDescent="0.25">
      <c r="A6277">
        <v>4228</v>
      </c>
      <c r="B6277" t="s">
        <v>7675</v>
      </c>
      <c r="C6277">
        <v>61836477</v>
      </c>
      <c r="D6277" s="1">
        <v>45144</v>
      </c>
      <c r="E6277" s="1">
        <v>45145</v>
      </c>
      <c r="F6277" t="s">
        <v>10703</v>
      </c>
      <c r="G6277" t="s">
        <v>3816</v>
      </c>
      <c r="H6277" t="s">
        <v>4527</v>
      </c>
      <c r="I6277" t="s">
        <v>3286</v>
      </c>
      <c r="J6277">
        <v>7.98</v>
      </c>
      <c r="K6277">
        <v>3</v>
      </c>
      <c r="L6277">
        <v>0</v>
      </c>
      <c r="M6277">
        <v>2.0748000000000002</v>
      </c>
      <c r="N6277">
        <v>5.9052000000000007</v>
      </c>
      <c r="O6277">
        <v>0</v>
      </c>
      <c r="P6277" t="s">
        <v>86</v>
      </c>
      <c r="Q6277" t="s">
        <v>10631</v>
      </c>
      <c r="R6277">
        <v>1</v>
      </c>
      <c r="S6277">
        <v>26</v>
      </c>
      <c r="T6277" t="s">
        <v>10766</v>
      </c>
      <c r="U6277" s="1">
        <v>44795</v>
      </c>
      <c r="V6277" s="1">
        <v>45788</v>
      </c>
      <c r="W6277" t="s">
        <v>10775</v>
      </c>
    </row>
    <row r="6278" spans="1:23" x14ac:dyDescent="0.25">
      <c r="A6278">
        <v>4229</v>
      </c>
      <c r="B6278" t="s">
        <v>7675</v>
      </c>
      <c r="C6278">
        <v>70464396</v>
      </c>
      <c r="D6278" s="1">
        <v>45144</v>
      </c>
      <c r="E6278" s="1">
        <v>45145</v>
      </c>
      <c r="F6278" t="s">
        <v>10703</v>
      </c>
      <c r="G6278" t="s">
        <v>3816</v>
      </c>
      <c r="H6278" t="s">
        <v>4527</v>
      </c>
      <c r="I6278" t="s">
        <v>1604</v>
      </c>
      <c r="J6278">
        <v>550.43100000000004</v>
      </c>
      <c r="K6278">
        <v>3</v>
      </c>
      <c r="L6278">
        <v>0.3</v>
      </c>
      <c r="M6278">
        <v>-47.1798</v>
      </c>
      <c r="N6278">
        <v>597.61080000000004</v>
      </c>
      <c r="O6278">
        <v>165.1293</v>
      </c>
      <c r="P6278" t="s">
        <v>10633</v>
      </c>
      <c r="Q6278" t="s">
        <v>10632</v>
      </c>
      <c r="R6278">
        <v>1</v>
      </c>
      <c r="S6278">
        <v>-8.5714285714285712</v>
      </c>
      <c r="T6278" t="s">
        <v>10768</v>
      </c>
      <c r="U6278" s="1">
        <v>44795</v>
      </c>
      <c r="V6278" s="1">
        <v>45788</v>
      </c>
      <c r="W6278" t="s">
        <v>10775</v>
      </c>
    </row>
    <row r="6279" spans="1:23" x14ac:dyDescent="0.25">
      <c r="A6279">
        <v>4230</v>
      </c>
      <c r="B6279" t="s">
        <v>7675</v>
      </c>
      <c r="C6279">
        <v>71683277</v>
      </c>
      <c r="D6279" s="1">
        <v>45144</v>
      </c>
      <c r="E6279" s="1">
        <v>45145</v>
      </c>
      <c r="F6279" t="s">
        <v>10703</v>
      </c>
      <c r="G6279" t="s">
        <v>3816</v>
      </c>
      <c r="H6279" t="s">
        <v>4527</v>
      </c>
      <c r="I6279" t="s">
        <v>635</v>
      </c>
      <c r="J6279">
        <v>10.56</v>
      </c>
      <c r="K6279">
        <v>6</v>
      </c>
      <c r="L6279">
        <v>0</v>
      </c>
      <c r="M6279">
        <v>4.6463999999999999</v>
      </c>
      <c r="N6279">
        <v>5.9136000000000006</v>
      </c>
      <c r="O6279">
        <v>0</v>
      </c>
      <c r="P6279" t="s">
        <v>86</v>
      </c>
      <c r="Q6279" t="s">
        <v>10631</v>
      </c>
      <c r="R6279">
        <v>1</v>
      </c>
      <c r="S6279">
        <v>43.999999999999993</v>
      </c>
      <c r="T6279" t="s">
        <v>10766</v>
      </c>
      <c r="U6279" s="1">
        <v>44795</v>
      </c>
      <c r="V6279" s="1">
        <v>45788</v>
      </c>
      <c r="W6279" t="s">
        <v>10763</v>
      </c>
    </row>
    <row r="6280" spans="1:23" x14ac:dyDescent="0.25">
      <c r="A6280">
        <v>4231</v>
      </c>
      <c r="B6280" t="s">
        <v>7676</v>
      </c>
      <c r="C6280">
        <v>61091580</v>
      </c>
      <c r="D6280" s="1">
        <v>45144</v>
      </c>
      <c r="E6280" s="1">
        <v>45149</v>
      </c>
      <c r="F6280" t="s">
        <v>10700</v>
      </c>
      <c r="G6280" t="s">
        <v>88</v>
      </c>
      <c r="H6280" t="s">
        <v>3972</v>
      </c>
      <c r="I6280" t="s">
        <v>2074</v>
      </c>
      <c r="J6280">
        <v>264.18</v>
      </c>
      <c r="K6280">
        <v>7</v>
      </c>
      <c r="L6280">
        <v>0</v>
      </c>
      <c r="M6280">
        <v>68.686800000000005</v>
      </c>
      <c r="N6280">
        <v>195.4932</v>
      </c>
      <c r="O6280">
        <v>0</v>
      </c>
      <c r="P6280" t="s">
        <v>86</v>
      </c>
      <c r="Q6280" t="s">
        <v>10631</v>
      </c>
      <c r="R6280">
        <v>5</v>
      </c>
      <c r="S6280">
        <v>26</v>
      </c>
      <c r="T6280" t="s">
        <v>10766</v>
      </c>
      <c r="U6280" s="1">
        <v>44927</v>
      </c>
      <c r="V6280" s="1">
        <v>45685</v>
      </c>
      <c r="W6280" t="s">
        <v>10763</v>
      </c>
    </row>
    <row r="6281" spans="1:23" x14ac:dyDescent="0.25">
      <c r="A6281">
        <v>4232</v>
      </c>
      <c r="B6281" t="s">
        <v>7677</v>
      </c>
      <c r="C6281">
        <v>15727785</v>
      </c>
      <c r="D6281" s="1">
        <v>45145</v>
      </c>
      <c r="E6281" s="1">
        <v>45152</v>
      </c>
      <c r="F6281" t="s">
        <v>10699</v>
      </c>
      <c r="G6281" t="s">
        <v>88</v>
      </c>
      <c r="H6281" t="s">
        <v>4505</v>
      </c>
      <c r="I6281" t="s">
        <v>1912</v>
      </c>
      <c r="J6281">
        <v>398.35199999999998</v>
      </c>
      <c r="K6281">
        <v>3</v>
      </c>
      <c r="L6281">
        <v>0.2</v>
      </c>
      <c r="M6281">
        <v>124.485</v>
      </c>
      <c r="N6281">
        <v>273.86699999999996</v>
      </c>
      <c r="O6281">
        <v>79.670400000000001</v>
      </c>
      <c r="P6281" t="s">
        <v>86</v>
      </c>
      <c r="Q6281" t="s">
        <v>10632</v>
      </c>
      <c r="R6281">
        <v>7</v>
      </c>
      <c r="S6281">
        <v>31.25</v>
      </c>
      <c r="T6281" t="s">
        <v>10766</v>
      </c>
      <c r="U6281" s="1">
        <v>44499</v>
      </c>
      <c r="V6281" s="1">
        <v>45794</v>
      </c>
      <c r="W6281" t="s">
        <v>10775</v>
      </c>
    </row>
    <row r="6282" spans="1:23" x14ac:dyDescent="0.25">
      <c r="A6282">
        <v>4233</v>
      </c>
      <c r="B6282" t="s">
        <v>7677</v>
      </c>
      <c r="C6282">
        <v>74064689</v>
      </c>
      <c r="D6282" s="1">
        <v>45145</v>
      </c>
      <c r="E6282" s="1">
        <v>45152</v>
      </c>
      <c r="F6282" t="s">
        <v>10699</v>
      </c>
      <c r="G6282" t="s">
        <v>88</v>
      </c>
      <c r="H6282" t="s">
        <v>4505</v>
      </c>
      <c r="I6282" t="s">
        <v>244</v>
      </c>
      <c r="J6282">
        <v>8.7200000000000006</v>
      </c>
      <c r="K6282">
        <v>4</v>
      </c>
      <c r="L6282">
        <v>0</v>
      </c>
      <c r="M6282">
        <v>3.5752000000000002</v>
      </c>
      <c r="N6282">
        <v>5.1448</v>
      </c>
      <c r="O6282">
        <v>0</v>
      </c>
      <c r="P6282" t="s">
        <v>86</v>
      </c>
      <c r="Q6282" t="s">
        <v>10631</v>
      </c>
      <c r="R6282">
        <v>7</v>
      </c>
      <c r="S6282">
        <v>41</v>
      </c>
      <c r="T6282" t="s">
        <v>10766</v>
      </c>
      <c r="U6282" s="1">
        <v>44499</v>
      </c>
      <c r="V6282" s="1">
        <v>45794</v>
      </c>
      <c r="W6282" t="s">
        <v>10775</v>
      </c>
    </row>
    <row r="6283" spans="1:23" x14ac:dyDescent="0.25">
      <c r="A6283">
        <v>4234</v>
      </c>
      <c r="B6283" t="s">
        <v>7678</v>
      </c>
      <c r="C6283">
        <v>60245817</v>
      </c>
      <c r="D6283" s="1">
        <v>45146</v>
      </c>
      <c r="E6283" s="1">
        <v>45150</v>
      </c>
      <c r="F6283" t="s">
        <v>10696</v>
      </c>
      <c r="G6283" t="s">
        <v>88</v>
      </c>
      <c r="H6283" t="s">
        <v>3922</v>
      </c>
      <c r="I6283" t="s">
        <v>2396</v>
      </c>
      <c r="J6283">
        <v>92.063999999999993</v>
      </c>
      <c r="K6283">
        <v>6</v>
      </c>
      <c r="L6283">
        <v>0.8</v>
      </c>
      <c r="M6283">
        <v>-225.55680000000001</v>
      </c>
      <c r="N6283">
        <v>317.62080000000003</v>
      </c>
      <c r="O6283">
        <v>73.651200000000003</v>
      </c>
      <c r="P6283" t="s">
        <v>10633</v>
      </c>
      <c r="Q6283" t="s">
        <v>10632</v>
      </c>
      <c r="R6283">
        <v>4</v>
      </c>
      <c r="S6283">
        <v>-245.00000000000003</v>
      </c>
      <c r="T6283" t="s">
        <v>10768</v>
      </c>
      <c r="U6283" s="1">
        <v>44625</v>
      </c>
      <c r="V6283" s="1">
        <v>45678</v>
      </c>
      <c r="W6283" t="s">
        <v>10763</v>
      </c>
    </row>
    <row r="6284" spans="1:23" x14ac:dyDescent="0.25">
      <c r="A6284">
        <v>4235</v>
      </c>
      <c r="B6284" t="s">
        <v>7678</v>
      </c>
      <c r="C6284">
        <v>96965801</v>
      </c>
      <c r="D6284" s="1">
        <v>45146</v>
      </c>
      <c r="E6284" s="1">
        <v>45150</v>
      </c>
      <c r="F6284" t="s">
        <v>10696</v>
      </c>
      <c r="G6284" t="s">
        <v>88</v>
      </c>
      <c r="H6284" t="s">
        <v>3922</v>
      </c>
      <c r="I6284" t="s">
        <v>244</v>
      </c>
      <c r="J6284">
        <v>6.976</v>
      </c>
      <c r="K6284">
        <v>4</v>
      </c>
      <c r="L6284">
        <v>0.2</v>
      </c>
      <c r="M6284">
        <v>1.8311999999999999</v>
      </c>
      <c r="N6284">
        <v>5.1448</v>
      </c>
      <c r="O6284">
        <v>1.3952</v>
      </c>
      <c r="P6284" t="s">
        <v>86</v>
      </c>
      <c r="Q6284" t="s">
        <v>10632</v>
      </c>
      <c r="R6284">
        <v>4</v>
      </c>
      <c r="S6284">
        <v>26.25</v>
      </c>
      <c r="T6284" t="s">
        <v>10766</v>
      </c>
      <c r="U6284" s="1">
        <v>44625</v>
      </c>
      <c r="V6284" s="1">
        <v>45678</v>
      </c>
      <c r="W6284" t="s">
        <v>10775</v>
      </c>
    </row>
    <row r="6285" spans="1:23" x14ac:dyDescent="0.25">
      <c r="A6285">
        <v>4236</v>
      </c>
      <c r="B6285" t="s">
        <v>7678</v>
      </c>
      <c r="C6285">
        <v>14679247</v>
      </c>
      <c r="D6285" s="1">
        <v>45146</v>
      </c>
      <c r="E6285" s="1">
        <v>45150</v>
      </c>
      <c r="F6285" t="s">
        <v>10696</v>
      </c>
      <c r="G6285" t="s">
        <v>88</v>
      </c>
      <c r="H6285" t="s">
        <v>3922</v>
      </c>
      <c r="I6285" t="s">
        <v>2398</v>
      </c>
      <c r="J6285">
        <v>62.957999999999998</v>
      </c>
      <c r="K6285">
        <v>3</v>
      </c>
      <c r="L6285">
        <v>0.3</v>
      </c>
      <c r="M6285">
        <v>-2.6981999999999999</v>
      </c>
      <c r="N6285">
        <v>65.656199999999998</v>
      </c>
      <c r="O6285">
        <v>18.8874</v>
      </c>
      <c r="P6285" t="s">
        <v>10633</v>
      </c>
      <c r="Q6285" t="s">
        <v>10632</v>
      </c>
      <c r="R6285">
        <v>4</v>
      </c>
      <c r="S6285">
        <v>-4.2857142857142856</v>
      </c>
      <c r="T6285" t="s">
        <v>10768</v>
      </c>
      <c r="U6285" s="1">
        <v>44625</v>
      </c>
      <c r="V6285" s="1">
        <v>45678</v>
      </c>
      <c r="W6285" t="s">
        <v>10775</v>
      </c>
    </row>
    <row r="6286" spans="1:23" x14ac:dyDescent="0.25">
      <c r="A6286">
        <v>4237</v>
      </c>
      <c r="B6286" t="s">
        <v>7678</v>
      </c>
      <c r="C6286">
        <v>11086868</v>
      </c>
      <c r="D6286" s="1">
        <v>45146</v>
      </c>
      <c r="E6286" s="1">
        <v>45150</v>
      </c>
      <c r="F6286" t="s">
        <v>10696</v>
      </c>
      <c r="G6286" t="s">
        <v>88</v>
      </c>
      <c r="H6286" t="s">
        <v>3922</v>
      </c>
      <c r="I6286" t="s">
        <v>2400</v>
      </c>
      <c r="J6286">
        <v>5.1840000000000002</v>
      </c>
      <c r="K6286">
        <v>1</v>
      </c>
      <c r="L6286">
        <v>0.2</v>
      </c>
      <c r="M6286">
        <v>1.8144</v>
      </c>
      <c r="N6286">
        <v>3.3696000000000002</v>
      </c>
      <c r="O6286">
        <v>1.0368000000000002</v>
      </c>
      <c r="P6286" t="s">
        <v>86</v>
      </c>
      <c r="Q6286" t="s">
        <v>10632</v>
      </c>
      <c r="R6286">
        <v>4</v>
      </c>
      <c r="S6286">
        <v>35</v>
      </c>
      <c r="T6286" t="s">
        <v>10766</v>
      </c>
      <c r="U6286" s="1">
        <v>44625</v>
      </c>
      <c r="V6286" s="1">
        <v>45678</v>
      </c>
      <c r="W6286" t="s">
        <v>10769</v>
      </c>
    </row>
    <row r="6287" spans="1:23" x14ac:dyDescent="0.25">
      <c r="A6287">
        <v>4238</v>
      </c>
      <c r="B6287" t="s">
        <v>7679</v>
      </c>
      <c r="C6287">
        <v>85970690</v>
      </c>
      <c r="D6287" s="1">
        <v>45146</v>
      </c>
      <c r="E6287" s="1">
        <v>45150</v>
      </c>
      <c r="F6287" t="s">
        <v>10696</v>
      </c>
      <c r="G6287" t="s">
        <v>88</v>
      </c>
      <c r="H6287" t="s">
        <v>4191</v>
      </c>
      <c r="I6287" t="s">
        <v>3600</v>
      </c>
      <c r="J6287">
        <v>227.96</v>
      </c>
      <c r="K6287">
        <v>2</v>
      </c>
      <c r="L6287">
        <v>0</v>
      </c>
      <c r="M6287">
        <v>36.473599999999998</v>
      </c>
      <c r="N6287">
        <v>191.4864</v>
      </c>
      <c r="O6287">
        <v>0</v>
      </c>
      <c r="P6287" t="s">
        <v>86</v>
      </c>
      <c r="Q6287" t="s">
        <v>10631</v>
      </c>
      <c r="R6287">
        <v>4</v>
      </c>
      <c r="S6287">
        <v>15.999999999999998</v>
      </c>
      <c r="T6287" t="s">
        <v>10766</v>
      </c>
      <c r="U6287" s="1">
        <v>44826</v>
      </c>
      <c r="V6287" s="1">
        <v>45713</v>
      </c>
      <c r="W6287" t="s">
        <v>10775</v>
      </c>
    </row>
    <row r="6288" spans="1:23" x14ac:dyDescent="0.25">
      <c r="A6288">
        <v>4239</v>
      </c>
      <c r="B6288" t="s">
        <v>7680</v>
      </c>
      <c r="C6288">
        <v>79284377</v>
      </c>
      <c r="D6288" s="1">
        <v>45146</v>
      </c>
      <c r="E6288" s="1">
        <v>45153</v>
      </c>
      <c r="F6288" t="s">
        <v>10699</v>
      </c>
      <c r="G6288" t="s">
        <v>88</v>
      </c>
      <c r="H6288" t="s">
        <v>3907</v>
      </c>
      <c r="I6288" t="s">
        <v>389</v>
      </c>
      <c r="J6288">
        <v>318.08</v>
      </c>
      <c r="K6288">
        <v>4</v>
      </c>
      <c r="L6288">
        <v>0</v>
      </c>
      <c r="M6288">
        <v>34.988799999999998</v>
      </c>
      <c r="N6288">
        <v>283.09119999999996</v>
      </c>
      <c r="O6288">
        <v>0</v>
      </c>
      <c r="P6288" t="s">
        <v>86</v>
      </c>
      <c r="Q6288" t="s">
        <v>10631</v>
      </c>
      <c r="R6288">
        <v>7</v>
      </c>
      <c r="S6288">
        <v>11</v>
      </c>
      <c r="T6288" t="s">
        <v>10767</v>
      </c>
      <c r="U6288" s="1">
        <v>44430</v>
      </c>
      <c r="V6288" s="1">
        <v>45802</v>
      </c>
      <c r="W6288" t="s">
        <v>10775</v>
      </c>
    </row>
    <row r="6289" spans="1:23" x14ac:dyDescent="0.25">
      <c r="A6289">
        <v>4240</v>
      </c>
      <c r="B6289" t="s">
        <v>7680</v>
      </c>
      <c r="C6289">
        <v>8646310</v>
      </c>
      <c r="D6289" s="1">
        <v>45146</v>
      </c>
      <c r="E6289" s="1">
        <v>45153</v>
      </c>
      <c r="F6289" t="s">
        <v>10699</v>
      </c>
      <c r="G6289" t="s">
        <v>88</v>
      </c>
      <c r="H6289" t="s">
        <v>3907</v>
      </c>
      <c r="I6289" t="s">
        <v>793</v>
      </c>
      <c r="J6289">
        <v>5.8</v>
      </c>
      <c r="K6289">
        <v>1</v>
      </c>
      <c r="L6289">
        <v>0</v>
      </c>
      <c r="M6289">
        <v>2.61</v>
      </c>
      <c r="N6289">
        <v>3.19</v>
      </c>
      <c r="O6289">
        <v>0</v>
      </c>
      <c r="P6289" t="s">
        <v>86</v>
      </c>
      <c r="Q6289" t="s">
        <v>10631</v>
      </c>
      <c r="R6289">
        <v>7</v>
      </c>
      <c r="S6289">
        <v>45</v>
      </c>
      <c r="T6289" t="s">
        <v>10766</v>
      </c>
      <c r="U6289" s="1">
        <v>44430</v>
      </c>
      <c r="V6289" s="1">
        <v>45802</v>
      </c>
      <c r="W6289" t="s">
        <v>10769</v>
      </c>
    </row>
    <row r="6290" spans="1:23" x14ac:dyDescent="0.25">
      <c r="A6290">
        <v>4241</v>
      </c>
      <c r="B6290" t="s">
        <v>7681</v>
      </c>
      <c r="C6290">
        <v>49955397</v>
      </c>
      <c r="D6290" s="1">
        <v>45146</v>
      </c>
      <c r="E6290" s="1">
        <v>45150</v>
      </c>
      <c r="F6290" t="s">
        <v>10696</v>
      </c>
      <c r="G6290" t="s">
        <v>88</v>
      </c>
      <c r="H6290" t="s">
        <v>4818</v>
      </c>
      <c r="I6290" t="s">
        <v>3506</v>
      </c>
      <c r="J6290">
        <v>326.64600000000002</v>
      </c>
      <c r="K6290">
        <v>3</v>
      </c>
      <c r="L6290">
        <v>0.1</v>
      </c>
      <c r="M6290">
        <v>39.923400000000001</v>
      </c>
      <c r="N6290">
        <v>286.7226</v>
      </c>
      <c r="O6290">
        <v>32.6646</v>
      </c>
      <c r="P6290" t="s">
        <v>86</v>
      </c>
      <c r="Q6290" t="s">
        <v>10632</v>
      </c>
      <c r="R6290">
        <v>4</v>
      </c>
      <c r="S6290">
        <v>12.222222222222221</v>
      </c>
      <c r="T6290" t="s">
        <v>10767</v>
      </c>
      <c r="U6290" s="1">
        <v>44653</v>
      </c>
      <c r="V6290" s="1">
        <v>45776</v>
      </c>
      <c r="W6290" t="s">
        <v>10775</v>
      </c>
    </row>
    <row r="6291" spans="1:23" x14ac:dyDescent="0.25">
      <c r="A6291">
        <v>4242</v>
      </c>
      <c r="B6291" t="s">
        <v>7681</v>
      </c>
      <c r="C6291">
        <v>34085178</v>
      </c>
      <c r="D6291" s="1">
        <v>45146</v>
      </c>
      <c r="E6291" s="1">
        <v>45150</v>
      </c>
      <c r="F6291" t="s">
        <v>10696</v>
      </c>
      <c r="G6291" t="s">
        <v>88</v>
      </c>
      <c r="H6291" t="s">
        <v>4818</v>
      </c>
      <c r="I6291" t="s">
        <v>633</v>
      </c>
      <c r="J6291">
        <v>89.97</v>
      </c>
      <c r="K6291">
        <v>3</v>
      </c>
      <c r="L6291">
        <v>0</v>
      </c>
      <c r="M6291">
        <v>39.586799999999997</v>
      </c>
      <c r="N6291">
        <v>50.383200000000002</v>
      </c>
      <c r="O6291">
        <v>0</v>
      </c>
      <c r="P6291" t="s">
        <v>86</v>
      </c>
      <c r="Q6291" t="s">
        <v>10631</v>
      </c>
      <c r="R6291">
        <v>4</v>
      </c>
      <c r="S6291">
        <v>43.999999999999993</v>
      </c>
      <c r="T6291" t="s">
        <v>10766</v>
      </c>
      <c r="U6291" s="1">
        <v>44653</v>
      </c>
      <c r="V6291" s="1">
        <v>45776</v>
      </c>
      <c r="W6291" t="s">
        <v>10775</v>
      </c>
    </row>
    <row r="6292" spans="1:23" x14ac:dyDescent="0.25">
      <c r="A6292">
        <v>4243</v>
      </c>
      <c r="B6292" t="s">
        <v>7682</v>
      </c>
      <c r="C6292">
        <v>41306607</v>
      </c>
      <c r="D6292" s="1">
        <v>45149</v>
      </c>
      <c r="E6292" s="1">
        <v>45154</v>
      </c>
      <c r="F6292" t="s">
        <v>10700</v>
      </c>
      <c r="G6292" t="s">
        <v>88</v>
      </c>
      <c r="H6292" t="s">
        <v>4064</v>
      </c>
      <c r="I6292" t="s">
        <v>1420</v>
      </c>
      <c r="J6292">
        <v>44.46</v>
      </c>
      <c r="K6292">
        <v>2</v>
      </c>
      <c r="L6292">
        <v>0</v>
      </c>
      <c r="M6292">
        <v>14.671799999999999</v>
      </c>
      <c r="N6292">
        <v>29.788200000000003</v>
      </c>
      <c r="O6292">
        <v>0</v>
      </c>
      <c r="P6292" t="s">
        <v>86</v>
      </c>
      <c r="Q6292" t="s">
        <v>10631</v>
      </c>
      <c r="R6292">
        <v>5</v>
      </c>
      <c r="S6292">
        <v>32.999999999999993</v>
      </c>
      <c r="T6292" t="s">
        <v>10766</v>
      </c>
      <c r="U6292" s="1">
        <v>44513</v>
      </c>
      <c r="V6292" s="1">
        <v>45794</v>
      </c>
      <c r="W6292" t="s">
        <v>10775</v>
      </c>
    </row>
    <row r="6293" spans="1:23" x14ac:dyDescent="0.25">
      <c r="A6293">
        <v>4244</v>
      </c>
      <c r="B6293" t="s">
        <v>7682</v>
      </c>
      <c r="C6293">
        <v>14061244</v>
      </c>
      <c r="D6293" s="1">
        <v>45149</v>
      </c>
      <c r="E6293" s="1">
        <v>45154</v>
      </c>
      <c r="F6293" t="s">
        <v>10700</v>
      </c>
      <c r="G6293" t="s">
        <v>88</v>
      </c>
      <c r="H6293" t="s">
        <v>4064</v>
      </c>
      <c r="I6293" t="s">
        <v>1058</v>
      </c>
      <c r="J6293">
        <v>242.94</v>
      </c>
      <c r="K6293">
        <v>3</v>
      </c>
      <c r="L6293">
        <v>0</v>
      </c>
      <c r="M6293">
        <v>9.7175999999999991</v>
      </c>
      <c r="N6293">
        <v>233.22239999999999</v>
      </c>
      <c r="O6293">
        <v>0</v>
      </c>
      <c r="P6293" t="s">
        <v>86</v>
      </c>
      <c r="Q6293" t="s">
        <v>10631</v>
      </c>
      <c r="R6293">
        <v>5</v>
      </c>
      <c r="S6293">
        <v>3.9999999999999996</v>
      </c>
      <c r="T6293" t="s">
        <v>10768</v>
      </c>
      <c r="U6293" s="1">
        <v>44513</v>
      </c>
      <c r="V6293" s="1">
        <v>45794</v>
      </c>
      <c r="W6293" t="s">
        <v>10775</v>
      </c>
    </row>
    <row r="6294" spans="1:23" x14ac:dyDescent="0.25">
      <c r="A6294">
        <v>4245</v>
      </c>
      <c r="B6294" t="s">
        <v>7683</v>
      </c>
      <c r="C6294">
        <v>38603157</v>
      </c>
      <c r="D6294" s="1">
        <v>45149</v>
      </c>
      <c r="E6294" s="1">
        <v>45153</v>
      </c>
      <c r="F6294" t="s">
        <v>10696</v>
      </c>
      <c r="G6294" t="s">
        <v>92</v>
      </c>
      <c r="H6294" t="s">
        <v>4590</v>
      </c>
      <c r="I6294" t="s">
        <v>1851</v>
      </c>
      <c r="J6294">
        <v>8.67</v>
      </c>
      <c r="K6294">
        <v>3</v>
      </c>
      <c r="L6294">
        <v>0</v>
      </c>
      <c r="M6294">
        <v>4.0749000000000004</v>
      </c>
      <c r="N6294">
        <v>4.5950999999999995</v>
      </c>
      <c r="O6294">
        <v>0</v>
      </c>
      <c r="P6294" t="s">
        <v>86</v>
      </c>
      <c r="Q6294" t="s">
        <v>10631</v>
      </c>
      <c r="R6294">
        <v>4</v>
      </c>
      <c r="S6294">
        <v>47</v>
      </c>
      <c r="T6294" t="s">
        <v>10766</v>
      </c>
      <c r="U6294" s="1">
        <v>44408</v>
      </c>
      <c r="V6294" s="1">
        <v>45748</v>
      </c>
      <c r="W6294" t="s">
        <v>10775</v>
      </c>
    </row>
    <row r="6295" spans="1:23" x14ac:dyDescent="0.25">
      <c r="A6295">
        <v>4246</v>
      </c>
      <c r="B6295" t="s">
        <v>7683</v>
      </c>
      <c r="C6295">
        <v>2788001</v>
      </c>
      <c r="D6295" s="1">
        <v>45149</v>
      </c>
      <c r="E6295" s="1">
        <v>45153</v>
      </c>
      <c r="F6295" t="s">
        <v>10696</v>
      </c>
      <c r="G6295" t="s">
        <v>92</v>
      </c>
      <c r="H6295" t="s">
        <v>4590</v>
      </c>
      <c r="I6295" t="s">
        <v>2619</v>
      </c>
      <c r="J6295">
        <v>25.71</v>
      </c>
      <c r="K6295">
        <v>3</v>
      </c>
      <c r="L6295">
        <v>0</v>
      </c>
      <c r="M6295">
        <v>6.6845999999999997</v>
      </c>
      <c r="N6295">
        <v>19.025400000000001</v>
      </c>
      <c r="O6295">
        <v>0</v>
      </c>
      <c r="P6295" t="s">
        <v>86</v>
      </c>
      <c r="Q6295" t="s">
        <v>10631</v>
      </c>
      <c r="R6295">
        <v>4</v>
      </c>
      <c r="S6295">
        <v>25.999999999999996</v>
      </c>
      <c r="T6295" t="s">
        <v>10766</v>
      </c>
      <c r="U6295" s="1">
        <v>44408</v>
      </c>
      <c r="V6295" s="1">
        <v>45748</v>
      </c>
      <c r="W6295" t="s">
        <v>10775</v>
      </c>
    </row>
    <row r="6296" spans="1:23" x14ac:dyDescent="0.25">
      <c r="A6296">
        <v>4247</v>
      </c>
      <c r="B6296" t="s">
        <v>7684</v>
      </c>
      <c r="C6296">
        <v>99370451</v>
      </c>
      <c r="D6296" s="1">
        <v>45149</v>
      </c>
      <c r="E6296" s="1">
        <v>45152</v>
      </c>
      <c r="F6296" t="s">
        <v>10701</v>
      </c>
      <c r="G6296" t="s">
        <v>92</v>
      </c>
      <c r="H6296" t="s">
        <v>4064</v>
      </c>
      <c r="I6296" t="s">
        <v>399</v>
      </c>
      <c r="J6296">
        <v>70.88</v>
      </c>
      <c r="K6296">
        <v>2</v>
      </c>
      <c r="L6296">
        <v>0</v>
      </c>
      <c r="M6296">
        <v>33.313600000000001</v>
      </c>
      <c r="N6296">
        <v>37.566399999999994</v>
      </c>
      <c r="O6296">
        <v>0</v>
      </c>
      <c r="P6296" t="s">
        <v>86</v>
      </c>
      <c r="Q6296" t="s">
        <v>10631</v>
      </c>
      <c r="R6296">
        <v>3</v>
      </c>
      <c r="S6296">
        <v>47</v>
      </c>
      <c r="T6296" t="s">
        <v>10766</v>
      </c>
      <c r="U6296" s="1">
        <v>44513</v>
      </c>
      <c r="V6296" s="1">
        <v>45794</v>
      </c>
      <c r="W6296" t="s">
        <v>10775</v>
      </c>
    </row>
    <row r="6297" spans="1:23" x14ac:dyDescent="0.25">
      <c r="A6297">
        <v>4248</v>
      </c>
      <c r="B6297" t="s">
        <v>7685</v>
      </c>
      <c r="C6297">
        <v>31654772</v>
      </c>
      <c r="D6297" s="1">
        <v>45150</v>
      </c>
      <c r="E6297" s="1">
        <v>45157</v>
      </c>
      <c r="F6297" t="s">
        <v>10699</v>
      </c>
      <c r="G6297" t="s">
        <v>88</v>
      </c>
      <c r="H6297" t="s">
        <v>4169</v>
      </c>
      <c r="I6297" t="s">
        <v>3175</v>
      </c>
      <c r="J6297">
        <v>16.495999999999999</v>
      </c>
      <c r="K6297">
        <v>2</v>
      </c>
      <c r="L6297">
        <v>0.2</v>
      </c>
      <c r="M6297">
        <v>5.5674000000000001</v>
      </c>
      <c r="N6297">
        <v>10.928599999999999</v>
      </c>
      <c r="O6297">
        <v>3.2991999999999999</v>
      </c>
      <c r="P6297" t="s">
        <v>86</v>
      </c>
      <c r="Q6297" t="s">
        <v>10632</v>
      </c>
      <c r="R6297">
        <v>7</v>
      </c>
      <c r="S6297">
        <v>33.75</v>
      </c>
      <c r="T6297" t="s">
        <v>10766</v>
      </c>
      <c r="U6297" s="1">
        <v>44702</v>
      </c>
      <c r="V6297" s="1">
        <v>45824</v>
      </c>
      <c r="W6297" t="s">
        <v>10775</v>
      </c>
    </row>
    <row r="6298" spans="1:23" x14ac:dyDescent="0.25">
      <c r="A6298">
        <v>4249</v>
      </c>
      <c r="B6298" t="s">
        <v>7686</v>
      </c>
      <c r="C6298">
        <v>57010380</v>
      </c>
      <c r="D6298" s="1">
        <v>45151</v>
      </c>
      <c r="E6298" s="1">
        <v>45156</v>
      </c>
      <c r="F6298" t="s">
        <v>10700</v>
      </c>
      <c r="G6298" t="s">
        <v>92</v>
      </c>
      <c r="H6298" t="s">
        <v>6367</v>
      </c>
      <c r="I6298" t="s">
        <v>2941</v>
      </c>
      <c r="J6298">
        <v>12.99</v>
      </c>
      <c r="K6298">
        <v>1</v>
      </c>
      <c r="L6298">
        <v>0</v>
      </c>
      <c r="M6298">
        <v>0.77939999999999998</v>
      </c>
      <c r="N6298">
        <v>12.210599999999999</v>
      </c>
      <c r="O6298">
        <v>0</v>
      </c>
      <c r="P6298" t="s">
        <v>86</v>
      </c>
      <c r="Q6298" t="s">
        <v>10631</v>
      </c>
      <c r="R6298">
        <v>5</v>
      </c>
      <c r="S6298">
        <v>6</v>
      </c>
      <c r="T6298" t="s">
        <v>10768</v>
      </c>
      <c r="U6298" s="1">
        <v>44701</v>
      </c>
      <c r="V6298" s="1">
        <v>45641</v>
      </c>
      <c r="W6298" t="s">
        <v>10769</v>
      </c>
    </row>
    <row r="6299" spans="1:23" x14ac:dyDescent="0.25">
      <c r="A6299">
        <v>4250</v>
      </c>
      <c r="B6299" t="s">
        <v>7686</v>
      </c>
      <c r="C6299">
        <v>43682994</v>
      </c>
      <c r="D6299" s="1">
        <v>45151</v>
      </c>
      <c r="E6299" s="1">
        <v>45156</v>
      </c>
      <c r="F6299" t="s">
        <v>10700</v>
      </c>
      <c r="G6299" t="s">
        <v>92</v>
      </c>
      <c r="H6299" t="s">
        <v>6367</v>
      </c>
      <c r="I6299" t="s">
        <v>3012</v>
      </c>
      <c r="J6299">
        <v>18.559999999999999</v>
      </c>
      <c r="K6299">
        <v>4</v>
      </c>
      <c r="L6299">
        <v>0.2</v>
      </c>
      <c r="M6299">
        <v>6.4960000000000004</v>
      </c>
      <c r="N6299">
        <v>12.063999999999998</v>
      </c>
      <c r="O6299">
        <v>3.7119999999999997</v>
      </c>
      <c r="P6299" t="s">
        <v>86</v>
      </c>
      <c r="Q6299" t="s">
        <v>10632</v>
      </c>
      <c r="R6299">
        <v>5</v>
      </c>
      <c r="S6299">
        <v>35</v>
      </c>
      <c r="T6299" t="s">
        <v>10766</v>
      </c>
      <c r="U6299" s="1">
        <v>44701</v>
      </c>
      <c r="V6299" s="1">
        <v>45641</v>
      </c>
      <c r="W6299" t="s">
        <v>10770</v>
      </c>
    </row>
    <row r="6300" spans="1:23" x14ac:dyDescent="0.25">
      <c r="A6300">
        <v>4251</v>
      </c>
      <c r="B6300" t="s">
        <v>7686</v>
      </c>
      <c r="C6300">
        <v>78160824</v>
      </c>
      <c r="D6300" s="1">
        <v>45151</v>
      </c>
      <c r="E6300" s="1">
        <v>45156</v>
      </c>
      <c r="F6300" t="s">
        <v>10700</v>
      </c>
      <c r="G6300" t="s">
        <v>92</v>
      </c>
      <c r="H6300" t="s">
        <v>6367</v>
      </c>
      <c r="I6300" t="s">
        <v>1010</v>
      </c>
      <c r="J6300">
        <v>449.15</v>
      </c>
      <c r="K6300">
        <v>5</v>
      </c>
      <c r="L6300">
        <v>0</v>
      </c>
      <c r="M6300">
        <v>8.9830000000000005</v>
      </c>
      <c r="N6300">
        <v>440.16699999999997</v>
      </c>
      <c r="O6300">
        <v>0</v>
      </c>
      <c r="P6300" t="s">
        <v>86</v>
      </c>
      <c r="Q6300" t="s">
        <v>10631</v>
      </c>
      <c r="R6300">
        <v>5</v>
      </c>
      <c r="S6300">
        <v>2.0000000000000004</v>
      </c>
      <c r="T6300" t="s">
        <v>10768</v>
      </c>
      <c r="U6300" s="1">
        <v>44701</v>
      </c>
      <c r="V6300" s="1">
        <v>45641</v>
      </c>
      <c r="W6300" t="s">
        <v>10770</v>
      </c>
    </row>
    <row r="6301" spans="1:23" x14ac:dyDescent="0.25">
      <c r="A6301">
        <v>4252</v>
      </c>
      <c r="B6301" t="s">
        <v>7686</v>
      </c>
      <c r="C6301">
        <v>25584351</v>
      </c>
      <c r="D6301" s="1">
        <v>45151</v>
      </c>
      <c r="E6301" s="1">
        <v>45156</v>
      </c>
      <c r="F6301" t="s">
        <v>10700</v>
      </c>
      <c r="G6301" t="s">
        <v>92</v>
      </c>
      <c r="H6301" t="s">
        <v>6367</v>
      </c>
      <c r="I6301" t="s">
        <v>297</v>
      </c>
      <c r="J6301">
        <v>31.248000000000001</v>
      </c>
      <c r="K6301">
        <v>7</v>
      </c>
      <c r="L6301">
        <v>0.2</v>
      </c>
      <c r="M6301">
        <v>10.9368</v>
      </c>
      <c r="N6301">
        <v>20.311199999999999</v>
      </c>
      <c r="O6301">
        <v>6.2496000000000009</v>
      </c>
      <c r="P6301" t="s">
        <v>86</v>
      </c>
      <c r="Q6301" t="s">
        <v>10632</v>
      </c>
      <c r="R6301">
        <v>5</v>
      </c>
      <c r="S6301">
        <v>35</v>
      </c>
      <c r="T6301" t="s">
        <v>10766</v>
      </c>
      <c r="U6301" s="1">
        <v>44701</v>
      </c>
      <c r="V6301" s="1">
        <v>45641</v>
      </c>
      <c r="W6301" t="s">
        <v>10770</v>
      </c>
    </row>
    <row r="6302" spans="1:23" x14ac:dyDescent="0.25">
      <c r="A6302">
        <v>4253</v>
      </c>
      <c r="B6302" t="s">
        <v>7687</v>
      </c>
      <c r="C6302">
        <v>99728952</v>
      </c>
      <c r="D6302" s="1">
        <v>45151</v>
      </c>
      <c r="E6302" s="1">
        <v>45156</v>
      </c>
      <c r="F6302" t="s">
        <v>10700</v>
      </c>
      <c r="G6302" t="s">
        <v>88</v>
      </c>
      <c r="H6302" t="s">
        <v>6672</v>
      </c>
      <c r="I6302" t="s">
        <v>327</v>
      </c>
      <c r="J6302">
        <v>68.95</v>
      </c>
      <c r="K6302">
        <v>5</v>
      </c>
      <c r="L6302">
        <v>0</v>
      </c>
      <c r="M6302">
        <v>28.959</v>
      </c>
      <c r="N6302">
        <v>39.991</v>
      </c>
      <c r="O6302">
        <v>0</v>
      </c>
      <c r="P6302" t="s">
        <v>86</v>
      </c>
      <c r="Q6302" t="s">
        <v>10631</v>
      </c>
      <c r="R6302">
        <v>5</v>
      </c>
      <c r="S6302">
        <v>42</v>
      </c>
      <c r="T6302" t="s">
        <v>10766</v>
      </c>
      <c r="U6302" s="1">
        <v>44819</v>
      </c>
      <c r="V6302" s="1">
        <v>45496</v>
      </c>
      <c r="W6302" t="s">
        <v>10770</v>
      </c>
    </row>
    <row r="6303" spans="1:23" x14ac:dyDescent="0.25">
      <c r="A6303">
        <v>4254</v>
      </c>
      <c r="B6303" t="s">
        <v>7687</v>
      </c>
      <c r="C6303">
        <v>78981451</v>
      </c>
      <c r="D6303" s="1">
        <v>45151</v>
      </c>
      <c r="E6303" s="1">
        <v>45156</v>
      </c>
      <c r="F6303" t="s">
        <v>10700</v>
      </c>
      <c r="G6303" t="s">
        <v>88</v>
      </c>
      <c r="H6303" t="s">
        <v>6672</v>
      </c>
      <c r="I6303" t="s">
        <v>1327</v>
      </c>
      <c r="J6303">
        <v>296.37</v>
      </c>
      <c r="K6303">
        <v>3</v>
      </c>
      <c r="L6303">
        <v>0</v>
      </c>
      <c r="M6303">
        <v>80.019900000000007</v>
      </c>
      <c r="N6303">
        <v>216.3501</v>
      </c>
      <c r="O6303">
        <v>0</v>
      </c>
      <c r="P6303" t="s">
        <v>86</v>
      </c>
      <c r="Q6303" t="s">
        <v>10631</v>
      </c>
      <c r="R6303">
        <v>5</v>
      </c>
      <c r="S6303">
        <v>27</v>
      </c>
      <c r="T6303" t="s">
        <v>10766</v>
      </c>
      <c r="U6303" s="1">
        <v>44819</v>
      </c>
      <c r="V6303" s="1">
        <v>45496</v>
      </c>
      <c r="W6303" t="s">
        <v>10770</v>
      </c>
    </row>
    <row r="6304" spans="1:23" x14ac:dyDescent="0.25">
      <c r="A6304">
        <v>4255</v>
      </c>
      <c r="B6304" t="s">
        <v>7687</v>
      </c>
      <c r="C6304">
        <v>36640248</v>
      </c>
      <c r="D6304" s="1">
        <v>45151</v>
      </c>
      <c r="E6304" s="1">
        <v>45156</v>
      </c>
      <c r="F6304" t="s">
        <v>10700</v>
      </c>
      <c r="G6304" t="s">
        <v>88</v>
      </c>
      <c r="H6304" t="s">
        <v>6672</v>
      </c>
      <c r="I6304" t="s">
        <v>3548</v>
      </c>
      <c r="J6304">
        <v>39.979999999999997</v>
      </c>
      <c r="K6304">
        <v>2</v>
      </c>
      <c r="L6304">
        <v>0</v>
      </c>
      <c r="M6304">
        <v>1.9990000000000001</v>
      </c>
      <c r="N6304">
        <v>37.980999999999995</v>
      </c>
      <c r="O6304">
        <v>0</v>
      </c>
      <c r="P6304" t="s">
        <v>86</v>
      </c>
      <c r="Q6304" t="s">
        <v>10631</v>
      </c>
      <c r="R6304">
        <v>5</v>
      </c>
      <c r="S6304">
        <v>5.0000000000000009</v>
      </c>
      <c r="T6304" t="s">
        <v>10768</v>
      </c>
      <c r="U6304" s="1">
        <v>44819</v>
      </c>
      <c r="V6304" s="1">
        <v>45496</v>
      </c>
      <c r="W6304" t="s">
        <v>10770</v>
      </c>
    </row>
    <row r="6305" spans="1:23" x14ac:dyDescent="0.25">
      <c r="A6305">
        <v>4256</v>
      </c>
      <c r="B6305" t="s">
        <v>7688</v>
      </c>
      <c r="C6305">
        <v>96139242</v>
      </c>
      <c r="D6305" s="1">
        <v>45151</v>
      </c>
      <c r="E6305" s="1">
        <v>45155</v>
      </c>
      <c r="F6305" t="s">
        <v>10696</v>
      </c>
      <c r="G6305" t="s">
        <v>88</v>
      </c>
      <c r="H6305" t="s">
        <v>6596</v>
      </c>
      <c r="I6305" t="s">
        <v>1740</v>
      </c>
      <c r="J6305">
        <v>3.762</v>
      </c>
      <c r="K6305">
        <v>3</v>
      </c>
      <c r="L6305">
        <v>0.7</v>
      </c>
      <c r="M6305">
        <v>-2.7587999999999999</v>
      </c>
      <c r="N6305">
        <v>6.5207999999999995</v>
      </c>
      <c r="O6305">
        <v>2.6334</v>
      </c>
      <c r="P6305" t="s">
        <v>10633</v>
      </c>
      <c r="Q6305" t="s">
        <v>10632</v>
      </c>
      <c r="R6305">
        <v>4</v>
      </c>
      <c r="S6305">
        <v>-73.333333333333329</v>
      </c>
      <c r="T6305" t="s">
        <v>10768</v>
      </c>
      <c r="U6305" s="1">
        <v>44788</v>
      </c>
      <c r="V6305" s="1">
        <v>45394</v>
      </c>
      <c r="W6305" t="s">
        <v>10770</v>
      </c>
    </row>
    <row r="6306" spans="1:23" x14ac:dyDescent="0.25">
      <c r="A6306">
        <v>4257</v>
      </c>
      <c r="B6306" t="s">
        <v>7688</v>
      </c>
      <c r="C6306">
        <v>944164</v>
      </c>
      <c r="D6306" s="1">
        <v>45151</v>
      </c>
      <c r="E6306" s="1">
        <v>45155</v>
      </c>
      <c r="F6306" t="s">
        <v>10696</v>
      </c>
      <c r="G6306" t="s">
        <v>88</v>
      </c>
      <c r="H6306" t="s">
        <v>6596</v>
      </c>
      <c r="I6306" t="s">
        <v>1959</v>
      </c>
      <c r="J6306">
        <v>34.86</v>
      </c>
      <c r="K6306">
        <v>2</v>
      </c>
      <c r="L6306">
        <v>0.7</v>
      </c>
      <c r="M6306">
        <v>-26.725999999999999</v>
      </c>
      <c r="N6306">
        <v>61.585999999999999</v>
      </c>
      <c r="O6306">
        <v>24.401999999999997</v>
      </c>
      <c r="P6306" t="s">
        <v>10633</v>
      </c>
      <c r="Q6306" t="s">
        <v>10632</v>
      </c>
      <c r="R6306">
        <v>4</v>
      </c>
      <c r="S6306">
        <v>-76.666666666666657</v>
      </c>
      <c r="T6306" t="s">
        <v>10768</v>
      </c>
      <c r="U6306" s="1">
        <v>44788</v>
      </c>
      <c r="V6306" s="1">
        <v>45394</v>
      </c>
      <c r="W6306" t="s">
        <v>10770</v>
      </c>
    </row>
    <row r="6307" spans="1:23" x14ac:dyDescent="0.25">
      <c r="A6307">
        <v>4258</v>
      </c>
      <c r="B6307" t="s">
        <v>7688</v>
      </c>
      <c r="C6307">
        <v>84484945</v>
      </c>
      <c r="D6307" s="1">
        <v>45151</v>
      </c>
      <c r="E6307" s="1">
        <v>45155</v>
      </c>
      <c r="F6307" t="s">
        <v>10696</v>
      </c>
      <c r="G6307" t="s">
        <v>88</v>
      </c>
      <c r="H6307" t="s">
        <v>6596</v>
      </c>
      <c r="I6307" t="s">
        <v>115</v>
      </c>
      <c r="J6307">
        <v>432.45600000000002</v>
      </c>
      <c r="K6307">
        <v>3</v>
      </c>
      <c r="L6307">
        <v>0.2</v>
      </c>
      <c r="M6307">
        <v>32.434199999999997</v>
      </c>
      <c r="N6307">
        <v>400.02180000000004</v>
      </c>
      <c r="O6307">
        <v>86.491200000000006</v>
      </c>
      <c r="P6307" t="s">
        <v>86</v>
      </c>
      <c r="Q6307" t="s">
        <v>10632</v>
      </c>
      <c r="R6307">
        <v>4</v>
      </c>
      <c r="S6307">
        <v>7.4999999999999982</v>
      </c>
      <c r="T6307" t="s">
        <v>10768</v>
      </c>
      <c r="U6307" s="1">
        <v>44788</v>
      </c>
      <c r="V6307" s="1">
        <v>45394</v>
      </c>
      <c r="W6307" t="s">
        <v>10770</v>
      </c>
    </row>
    <row r="6308" spans="1:23" x14ac:dyDescent="0.25">
      <c r="A6308">
        <v>4259</v>
      </c>
      <c r="B6308" t="s">
        <v>7689</v>
      </c>
      <c r="C6308">
        <v>57993033</v>
      </c>
      <c r="D6308" s="1">
        <v>45151</v>
      </c>
      <c r="E6308" s="1">
        <v>45152</v>
      </c>
      <c r="F6308" t="s">
        <v>10703</v>
      </c>
      <c r="G6308" t="s">
        <v>3816</v>
      </c>
      <c r="H6308" t="s">
        <v>3922</v>
      </c>
      <c r="I6308" t="s">
        <v>690</v>
      </c>
      <c r="J6308">
        <v>135.80000000000001</v>
      </c>
      <c r="K6308">
        <v>7</v>
      </c>
      <c r="L6308">
        <v>0</v>
      </c>
      <c r="M6308">
        <v>66.542000000000002</v>
      </c>
      <c r="N6308">
        <v>69.25800000000001</v>
      </c>
      <c r="O6308">
        <v>0</v>
      </c>
      <c r="P6308" t="s">
        <v>86</v>
      </c>
      <c r="Q6308" t="s">
        <v>10631</v>
      </c>
      <c r="R6308">
        <v>1</v>
      </c>
      <c r="S6308">
        <v>49</v>
      </c>
      <c r="T6308" t="s">
        <v>10766</v>
      </c>
      <c r="U6308" s="1">
        <v>44625</v>
      </c>
      <c r="V6308" s="1">
        <v>45678</v>
      </c>
      <c r="W6308" t="s">
        <v>10763</v>
      </c>
    </row>
    <row r="6309" spans="1:23" x14ac:dyDescent="0.25">
      <c r="A6309">
        <v>4260</v>
      </c>
      <c r="B6309" t="s">
        <v>7690</v>
      </c>
      <c r="C6309">
        <v>79582688</v>
      </c>
      <c r="D6309" s="1">
        <v>45152</v>
      </c>
      <c r="E6309" s="1">
        <v>45158</v>
      </c>
      <c r="F6309" t="s">
        <v>10698</v>
      </c>
      <c r="G6309" t="s">
        <v>88</v>
      </c>
      <c r="H6309" t="s">
        <v>4537</v>
      </c>
      <c r="I6309" t="s">
        <v>2721</v>
      </c>
      <c r="J6309">
        <v>490.32</v>
      </c>
      <c r="K6309">
        <v>9</v>
      </c>
      <c r="L6309">
        <v>0</v>
      </c>
      <c r="M6309">
        <v>137.28960000000001</v>
      </c>
      <c r="N6309">
        <v>353.03039999999999</v>
      </c>
      <c r="O6309">
        <v>0</v>
      </c>
      <c r="P6309" t="s">
        <v>86</v>
      </c>
      <c r="Q6309" t="s">
        <v>10631</v>
      </c>
      <c r="R6309">
        <v>6</v>
      </c>
      <c r="S6309">
        <v>28.000000000000004</v>
      </c>
      <c r="T6309" t="s">
        <v>10766</v>
      </c>
      <c r="U6309" s="1">
        <v>44563</v>
      </c>
      <c r="V6309" s="1">
        <v>45741</v>
      </c>
      <c r="W6309" t="s">
        <v>10763</v>
      </c>
    </row>
    <row r="6310" spans="1:23" x14ac:dyDescent="0.25">
      <c r="A6310">
        <v>4261</v>
      </c>
      <c r="B6310" t="s">
        <v>7691</v>
      </c>
      <c r="C6310">
        <v>87757305</v>
      </c>
      <c r="D6310" s="1">
        <v>45152</v>
      </c>
      <c r="E6310" s="1">
        <v>45156</v>
      </c>
      <c r="F6310" t="s">
        <v>10696</v>
      </c>
      <c r="G6310" t="s">
        <v>88</v>
      </c>
      <c r="H6310" t="s">
        <v>5070</v>
      </c>
      <c r="I6310" t="s">
        <v>716</v>
      </c>
      <c r="J6310">
        <v>445.96</v>
      </c>
      <c r="K6310">
        <v>5</v>
      </c>
      <c r="L6310">
        <v>0.2</v>
      </c>
      <c r="M6310">
        <v>55.744999999999997</v>
      </c>
      <c r="N6310">
        <v>390.21499999999997</v>
      </c>
      <c r="O6310">
        <v>89.192000000000007</v>
      </c>
      <c r="P6310" t="s">
        <v>86</v>
      </c>
      <c r="Q6310" t="s">
        <v>10632</v>
      </c>
      <c r="R6310">
        <v>4</v>
      </c>
      <c r="S6310">
        <v>12.5</v>
      </c>
      <c r="T6310" t="s">
        <v>10767</v>
      </c>
      <c r="U6310" s="1">
        <v>44684</v>
      </c>
      <c r="V6310" s="1">
        <v>45795</v>
      </c>
      <c r="W6310" t="s">
        <v>10763</v>
      </c>
    </row>
    <row r="6311" spans="1:23" x14ac:dyDescent="0.25">
      <c r="A6311">
        <v>4262</v>
      </c>
      <c r="B6311" t="s">
        <v>7691</v>
      </c>
      <c r="C6311">
        <v>96139162</v>
      </c>
      <c r="D6311" s="1">
        <v>45152</v>
      </c>
      <c r="E6311" s="1">
        <v>45156</v>
      </c>
      <c r="F6311" t="s">
        <v>10696</v>
      </c>
      <c r="G6311" t="s">
        <v>88</v>
      </c>
      <c r="H6311" t="s">
        <v>5070</v>
      </c>
      <c r="I6311" t="s">
        <v>3133</v>
      </c>
      <c r="J6311">
        <v>36.24</v>
      </c>
      <c r="K6311">
        <v>1</v>
      </c>
      <c r="L6311">
        <v>0</v>
      </c>
      <c r="M6311">
        <v>15.220800000000001</v>
      </c>
      <c r="N6311">
        <v>21.019200000000001</v>
      </c>
      <c r="O6311">
        <v>0</v>
      </c>
      <c r="P6311" t="s">
        <v>86</v>
      </c>
      <c r="Q6311" t="s">
        <v>10631</v>
      </c>
      <c r="R6311">
        <v>4</v>
      </c>
      <c r="S6311">
        <v>42</v>
      </c>
      <c r="T6311" t="s">
        <v>10766</v>
      </c>
      <c r="U6311" s="1">
        <v>44684</v>
      </c>
      <c r="V6311" s="1">
        <v>45795</v>
      </c>
      <c r="W6311" t="s">
        <v>10769</v>
      </c>
    </row>
    <row r="6312" spans="1:23" x14ac:dyDescent="0.25">
      <c r="A6312">
        <v>4263</v>
      </c>
      <c r="B6312" t="s">
        <v>7691</v>
      </c>
      <c r="C6312">
        <v>98314444</v>
      </c>
      <c r="D6312" s="1">
        <v>45152</v>
      </c>
      <c r="E6312" s="1">
        <v>45156</v>
      </c>
      <c r="F6312" t="s">
        <v>10696</v>
      </c>
      <c r="G6312" t="s">
        <v>88</v>
      </c>
      <c r="H6312" t="s">
        <v>5070</v>
      </c>
      <c r="I6312" t="s">
        <v>2218</v>
      </c>
      <c r="J6312">
        <v>10.65</v>
      </c>
      <c r="K6312">
        <v>3</v>
      </c>
      <c r="L6312">
        <v>0</v>
      </c>
      <c r="M6312">
        <v>5.0054999999999996</v>
      </c>
      <c r="N6312">
        <v>5.6445000000000007</v>
      </c>
      <c r="O6312">
        <v>0</v>
      </c>
      <c r="P6312" t="s">
        <v>86</v>
      </c>
      <c r="Q6312" t="s">
        <v>10631</v>
      </c>
      <c r="R6312">
        <v>4</v>
      </c>
      <c r="S6312">
        <v>47</v>
      </c>
      <c r="T6312" t="s">
        <v>10766</v>
      </c>
      <c r="U6312" s="1">
        <v>44684</v>
      </c>
      <c r="V6312" s="1">
        <v>45795</v>
      </c>
      <c r="W6312" t="s">
        <v>10775</v>
      </c>
    </row>
    <row r="6313" spans="1:23" x14ac:dyDescent="0.25">
      <c r="A6313">
        <v>4264</v>
      </c>
      <c r="B6313" t="s">
        <v>7692</v>
      </c>
      <c r="C6313">
        <v>48507494</v>
      </c>
      <c r="D6313" s="1">
        <v>45153</v>
      </c>
      <c r="E6313" s="1">
        <v>45157</v>
      </c>
      <c r="F6313" t="s">
        <v>10696</v>
      </c>
      <c r="G6313" t="s">
        <v>88</v>
      </c>
      <c r="H6313" t="s">
        <v>5844</v>
      </c>
      <c r="I6313" t="s">
        <v>629</v>
      </c>
      <c r="J6313">
        <v>57.576000000000001</v>
      </c>
      <c r="K6313">
        <v>3</v>
      </c>
      <c r="L6313">
        <v>0.2</v>
      </c>
      <c r="M6313">
        <v>21.591000000000001</v>
      </c>
      <c r="N6313">
        <v>35.984999999999999</v>
      </c>
      <c r="O6313">
        <v>11.5152</v>
      </c>
      <c r="P6313" t="s">
        <v>86</v>
      </c>
      <c r="Q6313" t="s">
        <v>10632</v>
      </c>
      <c r="R6313">
        <v>4</v>
      </c>
      <c r="S6313">
        <v>37.5</v>
      </c>
      <c r="T6313" t="s">
        <v>10766</v>
      </c>
      <c r="U6313" s="1">
        <v>44563</v>
      </c>
      <c r="V6313" s="1">
        <v>45598</v>
      </c>
      <c r="W6313" t="s">
        <v>10770</v>
      </c>
    </row>
    <row r="6314" spans="1:23" x14ac:dyDescent="0.25">
      <c r="A6314">
        <v>4265</v>
      </c>
      <c r="B6314" t="s">
        <v>7693</v>
      </c>
      <c r="C6314">
        <v>20556949</v>
      </c>
      <c r="D6314" s="1">
        <v>45155</v>
      </c>
      <c r="E6314" s="1">
        <v>45157</v>
      </c>
      <c r="F6314" t="s">
        <v>10697</v>
      </c>
      <c r="G6314" t="s">
        <v>92</v>
      </c>
      <c r="H6314" t="s">
        <v>3948</v>
      </c>
      <c r="I6314" t="s">
        <v>2193</v>
      </c>
      <c r="J6314">
        <v>46.72</v>
      </c>
      <c r="K6314">
        <v>5</v>
      </c>
      <c r="L6314">
        <v>0.2</v>
      </c>
      <c r="M6314">
        <v>17.52</v>
      </c>
      <c r="N6314">
        <v>29.2</v>
      </c>
      <c r="O6314">
        <v>9.3439999999999994</v>
      </c>
      <c r="P6314" t="s">
        <v>86</v>
      </c>
      <c r="Q6314" t="s">
        <v>10632</v>
      </c>
      <c r="R6314">
        <v>2</v>
      </c>
      <c r="S6314">
        <v>37.5</v>
      </c>
      <c r="T6314" t="s">
        <v>10766</v>
      </c>
      <c r="U6314" s="1">
        <v>44918</v>
      </c>
      <c r="V6314" s="1">
        <v>45737</v>
      </c>
      <c r="W6314" t="s">
        <v>10763</v>
      </c>
    </row>
    <row r="6315" spans="1:23" x14ac:dyDescent="0.25">
      <c r="A6315">
        <v>4266</v>
      </c>
      <c r="B6315" t="s">
        <v>7694</v>
      </c>
      <c r="C6315">
        <v>62436124</v>
      </c>
      <c r="D6315" s="1">
        <v>45157</v>
      </c>
      <c r="E6315" s="1">
        <v>45160</v>
      </c>
      <c r="F6315" t="s">
        <v>10701</v>
      </c>
      <c r="G6315" t="s">
        <v>3816</v>
      </c>
      <c r="H6315" t="s">
        <v>4411</v>
      </c>
      <c r="I6315" t="s">
        <v>2214</v>
      </c>
      <c r="J6315">
        <v>170.88</v>
      </c>
      <c r="K6315">
        <v>3</v>
      </c>
      <c r="L6315">
        <v>0</v>
      </c>
      <c r="M6315">
        <v>49.555199999999999</v>
      </c>
      <c r="N6315">
        <v>121.3248</v>
      </c>
      <c r="O6315">
        <v>0</v>
      </c>
      <c r="P6315" t="s">
        <v>86</v>
      </c>
      <c r="Q6315" t="s">
        <v>10631</v>
      </c>
      <c r="R6315">
        <v>3</v>
      </c>
      <c r="S6315">
        <v>28.999999999999996</v>
      </c>
      <c r="T6315" t="s">
        <v>10766</v>
      </c>
      <c r="U6315" s="1">
        <v>44550</v>
      </c>
      <c r="V6315" s="1">
        <v>45730</v>
      </c>
      <c r="W6315" t="s">
        <v>10775</v>
      </c>
    </row>
    <row r="6316" spans="1:23" x14ac:dyDescent="0.25">
      <c r="A6316">
        <v>4267</v>
      </c>
      <c r="B6316" t="s">
        <v>7695</v>
      </c>
      <c r="C6316">
        <v>85125659</v>
      </c>
      <c r="D6316" s="1">
        <v>45157</v>
      </c>
      <c r="E6316" s="1">
        <v>45160</v>
      </c>
      <c r="F6316" t="s">
        <v>10701</v>
      </c>
      <c r="G6316" t="s">
        <v>92</v>
      </c>
      <c r="H6316" t="s">
        <v>3865</v>
      </c>
      <c r="I6316" t="s">
        <v>325</v>
      </c>
      <c r="J6316">
        <v>56.82</v>
      </c>
      <c r="K6316">
        <v>3</v>
      </c>
      <c r="L6316">
        <v>0</v>
      </c>
      <c r="M6316">
        <v>28.41</v>
      </c>
      <c r="N6316">
        <v>28.41</v>
      </c>
      <c r="O6316">
        <v>0</v>
      </c>
      <c r="P6316" t="s">
        <v>86</v>
      </c>
      <c r="Q6316" t="s">
        <v>10631</v>
      </c>
      <c r="R6316">
        <v>3</v>
      </c>
      <c r="S6316">
        <v>50</v>
      </c>
      <c r="T6316" t="s">
        <v>10766</v>
      </c>
      <c r="U6316" s="1">
        <v>44403</v>
      </c>
      <c r="V6316" s="1">
        <v>45669</v>
      </c>
      <c r="W6316" t="s">
        <v>10775</v>
      </c>
    </row>
    <row r="6317" spans="1:23" x14ac:dyDescent="0.25">
      <c r="A6317">
        <v>4268</v>
      </c>
      <c r="B6317" t="s">
        <v>7696</v>
      </c>
      <c r="C6317">
        <v>59269742</v>
      </c>
      <c r="D6317" s="1">
        <v>45157</v>
      </c>
      <c r="E6317" s="1">
        <v>45161</v>
      </c>
      <c r="F6317" t="s">
        <v>10696</v>
      </c>
      <c r="G6317" t="s">
        <v>88</v>
      </c>
      <c r="H6317" t="s">
        <v>4087</v>
      </c>
      <c r="I6317" t="s">
        <v>3397</v>
      </c>
      <c r="J6317">
        <v>16.192</v>
      </c>
      <c r="K6317">
        <v>2</v>
      </c>
      <c r="L6317">
        <v>0.6</v>
      </c>
      <c r="M6317">
        <v>-6.8815999999999997</v>
      </c>
      <c r="N6317">
        <v>23.073599999999999</v>
      </c>
      <c r="O6317">
        <v>9.7151999999999994</v>
      </c>
      <c r="P6317" t="s">
        <v>10633</v>
      </c>
      <c r="Q6317" t="s">
        <v>10632</v>
      </c>
      <c r="R6317">
        <v>4</v>
      </c>
      <c r="S6317">
        <v>-42.5</v>
      </c>
      <c r="T6317" t="s">
        <v>10768</v>
      </c>
      <c r="U6317" s="1">
        <v>45157</v>
      </c>
      <c r="V6317" s="1">
        <v>45732</v>
      </c>
      <c r="W6317" t="s">
        <v>10775</v>
      </c>
    </row>
    <row r="6318" spans="1:23" x14ac:dyDescent="0.25">
      <c r="A6318">
        <v>4269</v>
      </c>
      <c r="B6318" t="s">
        <v>7697</v>
      </c>
      <c r="C6318">
        <v>68940842</v>
      </c>
      <c r="D6318" s="1">
        <v>45158</v>
      </c>
      <c r="E6318" s="1">
        <v>45165</v>
      </c>
      <c r="F6318" t="s">
        <v>10699</v>
      </c>
      <c r="G6318" t="s">
        <v>88</v>
      </c>
      <c r="H6318" t="s">
        <v>114</v>
      </c>
      <c r="I6318" t="s">
        <v>1782</v>
      </c>
      <c r="J6318">
        <v>36.479999999999997</v>
      </c>
      <c r="K6318">
        <v>6</v>
      </c>
      <c r="L6318">
        <v>0</v>
      </c>
      <c r="M6318">
        <v>18.239999999999998</v>
      </c>
      <c r="N6318">
        <v>18.239999999999998</v>
      </c>
      <c r="O6318">
        <v>0</v>
      </c>
      <c r="P6318" t="s">
        <v>86</v>
      </c>
      <c r="Q6318" t="s">
        <v>10631</v>
      </c>
      <c r="R6318">
        <v>7</v>
      </c>
      <c r="S6318">
        <v>50</v>
      </c>
      <c r="T6318" t="s">
        <v>10766</v>
      </c>
      <c r="U6318" s="1">
        <v>44621</v>
      </c>
      <c r="V6318" s="1">
        <v>45660</v>
      </c>
      <c r="W6318" t="s">
        <v>10763</v>
      </c>
    </row>
    <row r="6319" spans="1:23" x14ac:dyDescent="0.25">
      <c r="A6319">
        <v>4270</v>
      </c>
      <c r="B6319" t="s">
        <v>7698</v>
      </c>
      <c r="C6319">
        <v>80432211</v>
      </c>
      <c r="D6319" s="1">
        <v>45159</v>
      </c>
      <c r="E6319" s="1">
        <v>45163</v>
      </c>
      <c r="F6319" t="s">
        <v>10696</v>
      </c>
      <c r="G6319" t="s">
        <v>88</v>
      </c>
      <c r="H6319" t="s">
        <v>4448</v>
      </c>
      <c r="I6319" t="s">
        <v>3096</v>
      </c>
      <c r="J6319">
        <v>111.104</v>
      </c>
      <c r="K6319">
        <v>7</v>
      </c>
      <c r="L6319">
        <v>0.2</v>
      </c>
      <c r="M6319">
        <v>8.3328000000000007</v>
      </c>
      <c r="N6319">
        <v>102.77119999999999</v>
      </c>
      <c r="O6319">
        <v>22.220800000000001</v>
      </c>
      <c r="P6319" t="s">
        <v>86</v>
      </c>
      <c r="Q6319" t="s">
        <v>10632</v>
      </c>
      <c r="R6319">
        <v>4</v>
      </c>
      <c r="S6319">
        <v>7.5000000000000009</v>
      </c>
      <c r="T6319" t="s">
        <v>10768</v>
      </c>
      <c r="U6319" s="1">
        <v>44857</v>
      </c>
      <c r="V6319" s="1">
        <v>45803</v>
      </c>
      <c r="W6319" t="s">
        <v>10763</v>
      </c>
    </row>
    <row r="6320" spans="1:23" x14ac:dyDescent="0.25">
      <c r="A6320">
        <v>4271</v>
      </c>
      <c r="B6320" t="s">
        <v>7699</v>
      </c>
      <c r="C6320">
        <v>45620795</v>
      </c>
      <c r="D6320" s="1">
        <v>45160</v>
      </c>
      <c r="E6320" s="1">
        <v>45164</v>
      </c>
      <c r="F6320" t="s">
        <v>10696</v>
      </c>
      <c r="G6320" t="s">
        <v>88</v>
      </c>
      <c r="H6320" t="s">
        <v>6261</v>
      </c>
      <c r="I6320" t="s">
        <v>1368</v>
      </c>
      <c r="J6320">
        <v>836.59199999999998</v>
      </c>
      <c r="K6320">
        <v>8</v>
      </c>
      <c r="L6320">
        <v>0.4</v>
      </c>
      <c r="M6320">
        <v>-264.92079999999999</v>
      </c>
      <c r="N6320">
        <v>1101.5128</v>
      </c>
      <c r="O6320">
        <v>334.63679999999999</v>
      </c>
      <c r="P6320" t="s">
        <v>10633</v>
      </c>
      <c r="Q6320" t="s">
        <v>10632</v>
      </c>
      <c r="R6320">
        <v>4</v>
      </c>
      <c r="S6320">
        <v>-31.666666666666664</v>
      </c>
      <c r="T6320" t="s">
        <v>10768</v>
      </c>
      <c r="U6320" s="1">
        <v>44684</v>
      </c>
      <c r="V6320" s="1">
        <v>45345</v>
      </c>
      <c r="W6320" t="s">
        <v>10770</v>
      </c>
    </row>
    <row r="6321" spans="1:23" x14ac:dyDescent="0.25">
      <c r="A6321">
        <v>4272</v>
      </c>
      <c r="B6321" t="s">
        <v>7699</v>
      </c>
      <c r="C6321">
        <v>27902636</v>
      </c>
      <c r="D6321" s="1">
        <v>45160</v>
      </c>
      <c r="E6321" s="1">
        <v>45164</v>
      </c>
      <c r="F6321" t="s">
        <v>10696</v>
      </c>
      <c r="G6321" t="s">
        <v>88</v>
      </c>
      <c r="H6321" t="s">
        <v>6261</v>
      </c>
      <c r="I6321" t="s">
        <v>1751</v>
      </c>
      <c r="J6321">
        <v>26.38</v>
      </c>
      <c r="K6321">
        <v>1</v>
      </c>
      <c r="L6321">
        <v>0</v>
      </c>
      <c r="M6321">
        <v>12.1348</v>
      </c>
      <c r="N6321">
        <v>14.245199999999999</v>
      </c>
      <c r="O6321">
        <v>0</v>
      </c>
      <c r="P6321" t="s">
        <v>86</v>
      </c>
      <c r="Q6321" t="s">
        <v>10631</v>
      </c>
      <c r="R6321">
        <v>4</v>
      </c>
      <c r="S6321">
        <v>46</v>
      </c>
      <c r="T6321" t="s">
        <v>10766</v>
      </c>
      <c r="U6321" s="1">
        <v>44684</v>
      </c>
      <c r="V6321" s="1">
        <v>45345</v>
      </c>
      <c r="W6321" t="s">
        <v>10771</v>
      </c>
    </row>
    <row r="6322" spans="1:23" x14ac:dyDescent="0.25">
      <c r="A6322">
        <v>4273</v>
      </c>
      <c r="B6322" t="s">
        <v>7699</v>
      </c>
      <c r="C6322">
        <v>86112450</v>
      </c>
      <c r="D6322" s="1">
        <v>45160</v>
      </c>
      <c r="E6322" s="1">
        <v>45164</v>
      </c>
      <c r="F6322" t="s">
        <v>10696</v>
      </c>
      <c r="G6322" t="s">
        <v>88</v>
      </c>
      <c r="H6322" t="s">
        <v>6261</v>
      </c>
      <c r="I6322" t="s">
        <v>631</v>
      </c>
      <c r="J6322">
        <v>362.92</v>
      </c>
      <c r="K6322">
        <v>2</v>
      </c>
      <c r="L6322">
        <v>0</v>
      </c>
      <c r="M6322">
        <v>105.24679999999999</v>
      </c>
      <c r="N6322">
        <v>257.67320000000001</v>
      </c>
      <c r="O6322">
        <v>0</v>
      </c>
      <c r="P6322" t="s">
        <v>86</v>
      </c>
      <c r="Q6322" t="s">
        <v>10631</v>
      </c>
      <c r="R6322">
        <v>4</v>
      </c>
      <c r="S6322">
        <v>28.999999999999996</v>
      </c>
      <c r="T6322" t="s">
        <v>10766</v>
      </c>
      <c r="U6322" s="1">
        <v>44684</v>
      </c>
      <c r="V6322" s="1">
        <v>45345</v>
      </c>
      <c r="W6322" t="s">
        <v>10770</v>
      </c>
    </row>
    <row r="6323" spans="1:23" x14ac:dyDescent="0.25">
      <c r="A6323">
        <v>4274</v>
      </c>
      <c r="B6323" t="s">
        <v>7699</v>
      </c>
      <c r="C6323">
        <v>17749348</v>
      </c>
      <c r="D6323" s="1">
        <v>45160</v>
      </c>
      <c r="E6323" s="1">
        <v>45164</v>
      </c>
      <c r="F6323" t="s">
        <v>10696</v>
      </c>
      <c r="G6323" t="s">
        <v>88</v>
      </c>
      <c r="H6323" t="s">
        <v>6261</v>
      </c>
      <c r="I6323" t="s">
        <v>1752</v>
      </c>
      <c r="J6323">
        <v>4899.93</v>
      </c>
      <c r="K6323">
        <v>7</v>
      </c>
      <c r="L6323">
        <v>0</v>
      </c>
      <c r="M6323">
        <v>2400.9657000000002</v>
      </c>
      <c r="N6323">
        <v>2498.9643000000001</v>
      </c>
      <c r="O6323">
        <v>0</v>
      </c>
      <c r="P6323" t="s">
        <v>86</v>
      </c>
      <c r="Q6323" t="s">
        <v>10631</v>
      </c>
      <c r="R6323">
        <v>4</v>
      </c>
      <c r="S6323">
        <v>49</v>
      </c>
      <c r="T6323" t="s">
        <v>10766</v>
      </c>
      <c r="U6323" s="1">
        <v>44684</v>
      </c>
      <c r="V6323" s="1">
        <v>45345</v>
      </c>
      <c r="W6323" t="s">
        <v>10770</v>
      </c>
    </row>
    <row r="6324" spans="1:23" x14ac:dyDescent="0.25">
      <c r="A6324">
        <v>4275</v>
      </c>
      <c r="B6324" t="s">
        <v>7700</v>
      </c>
      <c r="C6324">
        <v>31128267</v>
      </c>
      <c r="D6324" s="1">
        <v>45160</v>
      </c>
      <c r="E6324" s="1">
        <v>45167</v>
      </c>
      <c r="F6324" t="s">
        <v>10699</v>
      </c>
      <c r="G6324" t="s">
        <v>88</v>
      </c>
      <c r="H6324" t="s">
        <v>43</v>
      </c>
      <c r="I6324" t="s">
        <v>3307</v>
      </c>
      <c r="J6324">
        <v>159.98400000000001</v>
      </c>
      <c r="K6324">
        <v>2</v>
      </c>
      <c r="L6324">
        <v>0.2</v>
      </c>
      <c r="M6324">
        <v>13.9986</v>
      </c>
      <c r="N6324">
        <v>145.9854</v>
      </c>
      <c r="O6324">
        <v>31.996800000000004</v>
      </c>
      <c r="P6324" t="s">
        <v>86</v>
      </c>
      <c r="Q6324" t="s">
        <v>10632</v>
      </c>
      <c r="R6324">
        <v>7</v>
      </c>
      <c r="S6324">
        <v>8.75</v>
      </c>
      <c r="T6324" t="s">
        <v>10768</v>
      </c>
      <c r="U6324" s="1">
        <v>44625</v>
      </c>
      <c r="V6324" s="1">
        <v>45420</v>
      </c>
      <c r="W6324" t="s">
        <v>10770</v>
      </c>
    </row>
    <row r="6325" spans="1:23" x14ac:dyDescent="0.25">
      <c r="A6325">
        <v>4276</v>
      </c>
      <c r="B6325" t="s">
        <v>7701</v>
      </c>
      <c r="C6325">
        <v>66409874</v>
      </c>
      <c r="D6325" s="1">
        <v>45162</v>
      </c>
      <c r="E6325" s="1">
        <v>45167</v>
      </c>
      <c r="F6325" t="s">
        <v>10700</v>
      </c>
      <c r="G6325" t="s">
        <v>88</v>
      </c>
      <c r="H6325" t="s">
        <v>5197</v>
      </c>
      <c r="I6325" t="s">
        <v>1474</v>
      </c>
      <c r="J6325">
        <v>447.86</v>
      </c>
      <c r="K6325">
        <v>7</v>
      </c>
      <c r="L6325">
        <v>0</v>
      </c>
      <c r="M6325">
        <v>219.45140000000001</v>
      </c>
      <c r="N6325">
        <v>228.40860000000001</v>
      </c>
      <c r="O6325">
        <v>0</v>
      </c>
      <c r="P6325" t="s">
        <v>86</v>
      </c>
      <c r="Q6325" t="s">
        <v>10631</v>
      </c>
      <c r="R6325">
        <v>5</v>
      </c>
      <c r="S6325">
        <v>49</v>
      </c>
      <c r="T6325" t="s">
        <v>10766</v>
      </c>
      <c r="U6325" s="1">
        <v>44530</v>
      </c>
      <c r="V6325" s="1">
        <v>45807</v>
      </c>
      <c r="W6325" t="s">
        <v>10763</v>
      </c>
    </row>
    <row r="6326" spans="1:23" x14ac:dyDescent="0.25">
      <c r="A6326">
        <v>4277</v>
      </c>
      <c r="B6326" t="s">
        <v>7701</v>
      </c>
      <c r="C6326">
        <v>88574537</v>
      </c>
      <c r="D6326" s="1">
        <v>45162</v>
      </c>
      <c r="E6326" s="1">
        <v>45167</v>
      </c>
      <c r="F6326" t="s">
        <v>10700</v>
      </c>
      <c r="G6326" t="s">
        <v>88</v>
      </c>
      <c r="H6326" t="s">
        <v>5197</v>
      </c>
      <c r="I6326" t="s">
        <v>1464</v>
      </c>
      <c r="J6326">
        <v>479.95</v>
      </c>
      <c r="K6326">
        <v>5</v>
      </c>
      <c r="L6326">
        <v>0</v>
      </c>
      <c r="M6326">
        <v>129.5865</v>
      </c>
      <c r="N6326">
        <v>350.36349999999999</v>
      </c>
      <c r="O6326">
        <v>0</v>
      </c>
      <c r="P6326" t="s">
        <v>86</v>
      </c>
      <c r="Q6326" t="s">
        <v>10631</v>
      </c>
      <c r="R6326">
        <v>5</v>
      </c>
      <c r="S6326">
        <v>27</v>
      </c>
      <c r="T6326" t="s">
        <v>10766</v>
      </c>
      <c r="U6326" s="1">
        <v>44530</v>
      </c>
      <c r="V6326" s="1">
        <v>45807</v>
      </c>
      <c r="W6326" t="s">
        <v>10763</v>
      </c>
    </row>
    <row r="6327" spans="1:23" x14ac:dyDescent="0.25">
      <c r="A6327">
        <v>4278</v>
      </c>
      <c r="B6327" t="s">
        <v>7701</v>
      </c>
      <c r="C6327">
        <v>85146279</v>
      </c>
      <c r="D6327" s="1">
        <v>45162</v>
      </c>
      <c r="E6327" s="1">
        <v>45167</v>
      </c>
      <c r="F6327" t="s">
        <v>10700</v>
      </c>
      <c r="G6327" t="s">
        <v>88</v>
      </c>
      <c r="H6327" t="s">
        <v>5197</v>
      </c>
      <c r="I6327" t="s">
        <v>3068</v>
      </c>
      <c r="J6327">
        <v>166.44</v>
      </c>
      <c r="K6327">
        <v>3</v>
      </c>
      <c r="L6327">
        <v>0</v>
      </c>
      <c r="M6327">
        <v>79.891199999999998</v>
      </c>
      <c r="N6327">
        <v>86.5488</v>
      </c>
      <c r="O6327">
        <v>0</v>
      </c>
      <c r="P6327" t="s">
        <v>86</v>
      </c>
      <c r="Q6327" t="s">
        <v>10631</v>
      </c>
      <c r="R6327">
        <v>5</v>
      </c>
      <c r="S6327">
        <v>48</v>
      </c>
      <c r="T6327" t="s">
        <v>10766</v>
      </c>
      <c r="U6327" s="1">
        <v>44530</v>
      </c>
      <c r="V6327" s="1">
        <v>45807</v>
      </c>
      <c r="W6327" t="s">
        <v>10775</v>
      </c>
    </row>
    <row r="6328" spans="1:23" x14ac:dyDescent="0.25">
      <c r="A6328">
        <v>4279</v>
      </c>
      <c r="B6328" t="s">
        <v>7702</v>
      </c>
      <c r="C6328">
        <v>32249450</v>
      </c>
      <c r="D6328" s="1">
        <v>45162</v>
      </c>
      <c r="E6328" s="1">
        <v>45165</v>
      </c>
      <c r="F6328" t="s">
        <v>10701</v>
      </c>
      <c r="G6328" t="s">
        <v>3816</v>
      </c>
      <c r="H6328" t="s">
        <v>5057</v>
      </c>
      <c r="I6328" t="s">
        <v>1778</v>
      </c>
      <c r="J6328">
        <v>42.783999999999999</v>
      </c>
      <c r="K6328">
        <v>7</v>
      </c>
      <c r="L6328">
        <v>0.2</v>
      </c>
      <c r="M6328">
        <v>15.5092</v>
      </c>
      <c r="N6328">
        <v>27.274799999999999</v>
      </c>
      <c r="O6328">
        <v>8.5568000000000008</v>
      </c>
      <c r="P6328" t="s">
        <v>86</v>
      </c>
      <c r="Q6328" t="s">
        <v>10632</v>
      </c>
      <c r="R6328">
        <v>3</v>
      </c>
      <c r="S6328">
        <v>36.25</v>
      </c>
      <c r="T6328" t="s">
        <v>10766</v>
      </c>
      <c r="U6328" s="1">
        <v>45162</v>
      </c>
      <c r="V6328" s="1">
        <v>45828</v>
      </c>
      <c r="W6328" t="s">
        <v>10763</v>
      </c>
    </row>
    <row r="6329" spans="1:23" x14ac:dyDescent="0.25">
      <c r="A6329">
        <v>4280</v>
      </c>
      <c r="B6329" t="s">
        <v>7702</v>
      </c>
      <c r="C6329">
        <v>21484016</v>
      </c>
      <c r="D6329" s="1">
        <v>45162</v>
      </c>
      <c r="E6329" s="1">
        <v>45165</v>
      </c>
      <c r="F6329" t="s">
        <v>10701</v>
      </c>
      <c r="G6329" t="s">
        <v>3816</v>
      </c>
      <c r="H6329" t="s">
        <v>5057</v>
      </c>
      <c r="I6329" t="s">
        <v>3250</v>
      </c>
      <c r="J6329">
        <v>563.42999999999995</v>
      </c>
      <c r="K6329">
        <v>5</v>
      </c>
      <c r="L6329">
        <v>0.3</v>
      </c>
      <c r="M6329">
        <v>-56.343000000000004</v>
      </c>
      <c r="N6329">
        <v>619.77299999999991</v>
      </c>
      <c r="O6329">
        <v>169.02899999999997</v>
      </c>
      <c r="P6329" t="s">
        <v>10633</v>
      </c>
      <c r="Q6329" t="s">
        <v>10632</v>
      </c>
      <c r="R6329">
        <v>3</v>
      </c>
      <c r="S6329">
        <v>-10.000000000000002</v>
      </c>
      <c r="T6329" t="s">
        <v>10768</v>
      </c>
      <c r="U6329" s="1">
        <v>45162</v>
      </c>
      <c r="V6329" s="1">
        <v>45828</v>
      </c>
      <c r="W6329" t="s">
        <v>10763</v>
      </c>
    </row>
    <row r="6330" spans="1:23" x14ac:dyDescent="0.25">
      <c r="A6330">
        <v>4281</v>
      </c>
      <c r="B6330" t="s">
        <v>7703</v>
      </c>
      <c r="C6330">
        <v>42196512</v>
      </c>
      <c r="D6330" s="1">
        <v>45162</v>
      </c>
      <c r="E6330" s="1">
        <v>45167</v>
      </c>
      <c r="F6330" t="s">
        <v>10700</v>
      </c>
      <c r="G6330" t="s">
        <v>92</v>
      </c>
      <c r="H6330" t="s">
        <v>5118</v>
      </c>
      <c r="I6330" t="s">
        <v>3129</v>
      </c>
      <c r="J6330">
        <v>134.85</v>
      </c>
      <c r="K6330">
        <v>3</v>
      </c>
      <c r="L6330">
        <v>0</v>
      </c>
      <c r="M6330">
        <v>37.758000000000003</v>
      </c>
      <c r="N6330">
        <v>97.091999999999985</v>
      </c>
      <c r="O6330">
        <v>0</v>
      </c>
      <c r="P6330" t="s">
        <v>86</v>
      </c>
      <c r="Q6330" t="s">
        <v>10631</v>
      </c>
      <c r="R6330">
        <v>5</v>
      </c>
      <c r="S6330">
        <v>28.000000000000004</v>
      </c>
      <c r="T6330" t="s">
        <v>10766</v>
      </c>
      <c r="U6330" s="1">
        <v>44726</v>
      </c>
      <c r="V6330" s="1">
        <v>45801</v>
      </c>
      <c r="W6330" t="s">
        <v>10775</v>
      </c>
    </row>
    <row r="6331" spans="1:23" x14ac:dyDescent="0.25">
      <c r="A6331">
        <v>4282</v>
      </c>
      <c r="B6331" t="s">
        <v>7704</v>
      </c>
      <c r="C6331">
        <v>92132052</v>
      </c>
      <c r="D6331" s="1">
        <v>45162</v>
      </c>
      <c r="E6331" s="1">
        <v>45167</v>
      </c>
      <c r="F6331" t="s">
        <v>10700</v>
      </c>
      <c r="G6331" t="s">
        <v>88</v>
      </c>
      <c r="H6331" t="s">
        <v>4948</v>
      </c>
      <c r="I6331" t="s">
        <v>811</v>
      </c>
      <c r="J6331">
        <v>637.89599999999996</v>
      </c>
      <c r="K6331">
        <v>3</v>
      </c>
      <c r="L6331">
        <v>0.3</v>
      </c>
      <c r="M6331">
        <v>-127.5792</v>
      </c>
      <c r="N6331">
        <v>765.47519999999997</v>
      </c>
      <c r="O6331">
        <v>191.36879999999999</v>
      </c>
      <c r="P6331" t="s">
        <v>10633</v>
      </c>
      <c r="Q6331" t="s">
        <v>10632</v>
      </c>
      <c r="R6331">
        <v>5</v>
      </c>
      <c r="S6331">
        <v>-20</v>
      </c>
      <c r="T6331" t="s">
        <v>10768</v>
      </c>
      <c r="U6331" s="1">
        <v>44621</v>
      </c>
      <c r="V6331" s="1">
        <v>45810</v>
      </c>
      <c r="W6331" t="s">
        <v>10775</v>
      </c>
    </row>
    <row r="6332" spans="1:23" x14ac:dyDescent="0.25">
      <c r="A6332">
        <v>4283</v>
      </c>
      <c r="B6332" t="s">
        <v>7704</v>
      </c>
      <c r="C6332">
        <v>41125342</v>
      </c>
      <c r="D6332" s="1">
        <v>45162</v>
      </c>
      <c r="E6332" s="1">
        <v>45167</v>
      </c>
      <c r="F6332" t="s">
        <v>10700</v>
      </c>
      <c r="G6332" t="s">
        <v>88</v>
      </c>
      <c r="H6332" t="s">
        <v>4948</v>
      </c>
      <c r="I6332" t="s">
        <v>3325</v>
      </c>
      <c r="J6332">
        <v>287.91000000000003</v>
      </c>
      <c r="K6332">
        <v>3</v>
      </c>
      <c r="L6332">
        <v>0.4</v>
      </c>
      <c r="M6332">
        <v>33.589500000000001</v>
      </c>
      <c r="N6332">
        <v>254.32050000000004</v>
      </c>
      <c r="O6332">
        <v>115.16400000000002</v>
      </c>
      <c r="P6332" t="s">
        <v>86</v>
      </c>
      <c r="Q6332" t="s">
        <v>10632</v>
      </c>
      <c r="R6332">
        <v>5</v>
      </c>
      <c r="S6332">
        <v>11.666666666666666</v>
      </c>
      <c r="T6332" t="s">
        <v>10767</v>
      </c>
      <c r="U6332" s="1">
        <v>44621</v>
      </c>
      <c r="V6332" s="1">
        <v>45810</v>
      </c>
      <c r="W6332" t="s">
        <v>10775</v>
      </c>
    </row>
    <row r="6333" spans="1:23" x14ac:dyDescent="0.25">
      <c r="A6333">
        <v>4284</v>
      </c>
      <c r="B6333" t="s">
        <v>7704</v>
      </c>
      <c r="C6333">
        <v>63944609</v>
      </c>
      <c r="D6333" s="1">
        <v>45162</v>
      </c>
      <c r="E6333" s="1">
        <v>45167</v>
      </c>
      <c r="F6333" t="s">
        <v>10700</v>
      </c>
      <c r="G6333" t="s">
        <v>88</v>
      </c>
      <c r="H6333" t="s">
        <v>4948</v>
      </c>
      <c r="I6333" t="s">
        <v>887</v>
      </c>
      <c r="J6333">
        <v>36.6</v>
      </c>
      <c r="K6333">
        <v>3</v>
      </c>
      <c r="L6333">
        <v>0.2</v>
      </c>
      <c r="M6333">
        <v>11.895</v>
      </c>
      <c r="N6333">
        <v>24.705000000000002</v>
      </c>
      <c r="O6333">
        <v>7.32</v>
      </c>
      <c r="P6333" t="s">
        <v>86</v>
      </c>
      <c r="Q6333" t="s">
        <v>10632</v>
      </c>
      <c r="R6333">
        <v>5</v>
      </c>
      <c r="S6333">
        <v>32.499999999999993</v>
      </c>
      <c r="T6333" t="s">
        <v>10766</v>
      </c>
      <c r="U6333" s="1">
        <v>44621</v>
      </c>
      <c r="V6333" s="1">
        <v>45810</v>
      </c>
      <c r="W6333" t="s">
        <v>10775</v>
      </c>
    </row>
    <row r="6334" spans="1:23" x14ac:dyDescent="0.25">
      <c r="A6334">
        <v>4285</v>
      </c>
      <c r="B6334" t="s">
        <v>7705</v>
      </c>
      <c r="C6334">
        <v>91246582</v>
      </c>
      <c r="D6334" s="1">
        <v>45162</v>
      </c>
      <c r="E6334" s="1">
        <v>45162</v>
      </c>
      <c r="F6334" t="s">
        <v>10702</v>
      </c>
      <c r="G6334" t="s">
        <v>3847</v>
      </c>
      <c r="H6334" t="s">
        <v>5633</v>
      </c>
      <c r="I6334" t="s">
        <v>3226</v>
      </c>
      <c r="J6334">
        <v>25.35</v>
      </c>
      <c r="K6334">
        <v>3</v>
      </c>
      <c r="L6334">
        <v>0</v>
      </c>
      <c r="M6334">
        <v>7.6050000000000004</v>
      </c>
      <c r="N6334">
        <v>17.745000000000001</v>
      </c>
      <c r="O6334">
        <v>0</v>
      </c>
      <c r="P6334" t="s">
        <v>86</v>
      </c>
      <c r="Q6334" t="s">
        <v>10631</v>
      </c>
      <c r="R6334">
        <v>0</v>
      </c>
      <c r="S6334">
        <v>30</v>
      </c>
      <c r="T6334" t="s">
        <v>10766</v>
      </c>
      <c r="U6334" s="1">
        <v>44483</v>
      </c>
      <c r="V6334" s="1">
        <v>45325</v>
      </c>
      <c r="W6334" t="s">
        <v>10770</v>
      </c>
    </row>
    <row r="6335" spans="1:23" x14ac:dyDescent="0.25">
      <c r="A6335">
        <v>4286</v>
      </c>
      <c r="B6335" t="s">
        <v>7705</v>
      </c>
      <c r="C6335">
        <v>84559149</v>
      </c>
      <c r="D6335" s="1">
        <v>45162</v>
      </c>
      <c r="E6335" s="1">
        <v>45162</v>
      </c>
      <c r="F6335" t="s">
        <v>10702</v>
      </c>
      <c r="G6335" t="s">
        <v>3847</v>
      </c>
      <c r="H6335" t="s">
        <v>5633</v>
      </c>
      <c r="I6335" t="s">
        <v>3155</v>
      </c>
      <c r="J6335">
        <v>35.28</v>
      </c>
      <c r="K6335">
        <v>3</v>
      </c>
      <c r="L6335">
        <v>0</v>
      </c>
      <c r="M6335">
        <v>11.995200000000001</v>
      </c>
      <c r="N6335">
        <v>23.284800000000001</v>
      </c>
      <c r="O6335">
        <v>0</v>
      </c>
      <c r="P6335" t="s">
        <v>86</v>
      </c>
      <c r="Q6335" t="s">
        <v>10631</v>
      </c>
      <c r="R6335">
        <v>0</v>
      </c>
      <c r="S6335">
        <v>34</v>
      </c>
      <c r="T6335" t="s">
        <v>10766</v>
      </c>
      <c r="U6335" s="1">
        <v>44483</v>
      </c>
      <c r="V6335" s="1">
        <v>45325</v>
      </c>
      <c r="W6335" t="s">
        <v>10770</v>
      </c>
    </row>
    <row r="6336" spans="1:23" x14ac:dyDescent="0.25">
      <c r="A6336">
        <v>4287</v>
      </c>
      <c r="B6336" t="s">
        <v>7706</v>
      </c>
      <c r="C6336">
        <v>16996832</v>
      </c>
      <c r="D6336" s="1">
        <v>45162</v>
      </c>
      <c r="E6336" s="1">
        <v>45167</v>
      </c>
      <c r="F6336" t="s">
        <v>10700</v>
      </c>
      <c r="G6336" t="s">
        <v>88</v>
      </c>
      <c r="H6336" t="s">
        <v>5568</v>
      </c>
      <c r="I6336" t="s">
        <v>2819</v>
      </c>
      <c r="J6336">
        <v>3930.0720000000001</v>
      </c>
      <c r="K6336">
        <v>3</v>
      </c>
      <c r="L6336">
        <v>0.2</v>
      </c>
      <c r="M6336">
        <v>-786.01440000000002</v>
      </c>
      <c r="N6336">
        <v>4716.0864000000001</v>
      </c>
      <c r="O6336">
        <v>786.01440000000002</v>
      </c>
      <c r="P6336" t="s">
        <v>10633</v>
      </c>
      <c r="Q6336" t="s">
        <v>10632</v>
      </c>
      <c r="R6336">
        <v>5</v>
      </c>
      <c r="S6336">
        <v>-20</v>
      </c>
      <c r="T6336" t="s">
        <v>10768</v>
      </c>
      <c r="U6336" s="1">
        <v>44460</v>
      </c>
      <c r="V6336" s="1">
        <v>45646</v>
      </c>
      <c r="W6336" t="s">
        <v>10770</v>
      </c>
    </row>
    <row r="6337" spans="1:23" x14ac:dyDescent="0.25">
      <c r="A6337">
        <v>4288</v>
      </c>
      <c r="B6337" t="s">
        <v>7706</v>
      </c>
      <c r="C6337">
        <v>59713470</v>
      </c>
      <c r="D6337" s="1">
        <v>45162</v>
      </c>
      <c r="E6337" s="1">
        <v>45167</v>
      </c>
      <c r="F6337" t="s">
        <v>10700</v>
      </c>
      <c r="G6337" t="s">
        <v>88</v>
      </c>
      <c r="H6337" t="s">
        <v>5568</v>
      </c>
      <c r="I6337" t="s">
        <v>3252</v>
      </c>
      <c r="J6337">
        <v>2.3039999999999998</v>
      </c>
      <c r="K6337">
        <v>1</v>
      </c>
      <c r="L6337">
        <v>0.2</v>
      </c>
      <c r="M6337">
        <v>0.77759999999999996</v>
      </c>
      <c r="N6337">
        <v>1.5263999999999998</v>
      </c>
      <c r="O6337">
        <v>0.46079999999999999</v>
      </c>
      <c r="P6337" t="s">
        <v>86</v>
      </c>
      <c r="Q6337" t="s">
        <v>10632</v>
      </c>
      <c r="R6337">
        <v>5</v>
      </c>
      <c r="S6337">
        <v>33.75</v>
      </c>
      <c r="T6337" t="s">
        <v>10766</v>
      </c>
      <c r="U6337" s="1">
        <v>44460</v>
      </c>
      <c r="V6337" s="1">
        <v>45646</v>
      </c>
      <c r="W6337" t="s">
        <v>10769</v>
      </c>
    </row>
    <row r="6338" spans="1:23" x14ac:dyDescent="0.25">
      <c r="A6338">
        <v>4289</v>
      </c>
      <c r="B6338" t="s">
        <v>7706</v>
      </c>
      <c r="C6338">
        <v>73155948</v>
      </c>
      <c r="D6338" s="1">
        <v>45162</v>
      </c>
      <c r="E6338" s="1">
        <v>45167</v>
      </c>
      <c r="F6338" t="s">
        <v>10700</v>
      </c>
      <c r="G6338" t="s">
        <v>88</v>
      </c>
      <c r="H6338" t="s">
        <v>5568</v>
      </c>
      <c r="I6338" t="s">
        <v>2408</v>
      </c>
      <c r="J6338">
        <v>431.976</v>
      </c>
      <c r="K6338">
        <v>3</v>
      </c>
      <c r="L6338">
        <v>0.2</v>
      </c>
      <c r="M6338">
        <v>32.398200000000003</v>
      </c>
      <c r="N6338">
        <v>399.57780000000002</v>
      </c>
      <c r="O6338">
        <v>86.395200000000003</v>
      </c>
      <c r="P6338" t="s">
        <v>86</v>
      </c>
      <c r="Q6338" t="s">
        <v>10632</v>
      </c>
      <c r="R6338">
        <v>5</v>
      </c>
      <c r="S6338">
        <v>7.5000000000000009</v>
      </c>
      <c r="T6338" t="s">
        <v>10768</v>
      </c>
      <c r="U6338" s="1">
        <v>44460</v>
      </c>
      <c r="V6338" s="1">
        <v>45646</v>
      </c>
      <c r="W6338" t="s">
        <v>10770</v>
      </c>
    </row>
    <row r="6339" spans="1:23" x14ac:dyDescent="0.25">
      <c r="A6339">
        <v>4290</v>
      </c>
      <c r="B6339" t="s">
        <v>7706</v>
      </c>
      <c r="C6339">
        <v>2340754</v>
      </c>
      <c r="D6339" s="1">
        <v>45162</v>
      </c>
      <c r="E6339" s="1">
        <v>45167</v>
      </c>
      <c r="F6339" t="s">
        <v>10700</v>
      </c>
      <c r="G6339" t="s">
        <v>88</v>
      </c>
      <c r="H6339" t="s">
        <v>5568</v>
      </c>
      <c r="I6339" t="s">
        <v>1218</v>
      </c>
      <c r="J6339">
        <v>41.72</v>
      </c>
      <c r="K6339">
        <v>7</v>
      </c>
      <c r="L6339">
        <v>0.2</v>
      </c>
      <c r="M6339">
        <v>5.7365000000000004</v>
      </c>
      <c r="N6339">
        <v>35.983499999999999</v>
      </c>
      <c r="O6339">
        <v>8.3439999999999994</v>
      </c>
      <c r="P6339" t="s">
        <v>86</v>
      </c>
      <c r="Q6339" t="s">
        <v>10632</v>
      </c>
      <c r="R6339">
        <v>5</v>
      </c>
      <c r="S6339">
        <v>13.750000000000002</v>
      </c>
      <c r="T6339" t="s">
        <v>10767</v>
      </c>
      <c r="U6339" s="1">
        <v>44460</v>
      </c>
      <c r="V6339" s="1">
        <v>45646</v>
      </c>
      <c r="W6339" t="s">
        <v>10770</v>
      </c>
    </row>
    <row r="6340" spans="1:23" x14ac:dyDescent="0.25">
      <c r="A6340">
        <v>4291</v>
      </c>
      <c r="B6340" t="s">
        <v>7707</v>
      </c>
      <c r="C6340">
        <v>61119273</v>
      </c>
      <c r="D6340" s="1">
        <v>45163</v>
      </c>
      <c r="E6340" s="1">
        <v>45169</v>
      </c>
      <c r="F6340" t="s">
        <v>10698</v>
      </c>
      <c r="G6340" t="s">
        <v>88</v>
      </c>
      <c r="H6340" t="s">
        <v>4136</v>
      </c>
      <c r="I6340" t="s">
        <v>2869</v>
      </c>
      <c r="J6340">
        <v>16.989999999999998</v>
      </c>
      <c r="K6340">
        <v>1</v>
      </c>
      <c r="L6340">
        <v>0</v>
      </c>
      <c r="M6340">
        <v>4.9271000000000003</v>
      </c>
      <c r="N6340">
        <v>12.062899999999999</v>
      </c>
      <c r="O6340">
        <v>0</v>
      </c>
      <c r="P6340" t="s">
        <v>86</v>
      </c>
      <c r="Q6340" t="s">
        <v>10631</v>
      </c>
      <c r="R6340">
        <v>6</v>
      </c>
      <c r="S6340">
        <v>29.000000000000004</v>
      </c>
      <c r="T6340" t="s">
        <v>10766</v>
      </c>
      <c r="U6340" s="1">
        <v>44732</v>
      </c>
      <c r="V6340" s="1">
        <v>45731</v>
      </c>
      <c r="W6340" t="s">
        <v>10769</v>
      </c>
    </row>
    <row r="6341" spans="1:23" x14ac:dyDescent="0.25">
      <c r="A6341">
        <v>4292</v>
      </c>
      <c r="B6341" t="s">
        <v>7708</v>
      </c>
      <c r="C6341">
        <v>95399241</v>
      </c>
      <c r="D6341" s="1">
        <v>45163</v>
      </c>
      <c r="E6341" s="1">
        <v>45167</v>
      </c>
      <c r="F6341" t="s">
        <v>10696</v>
      </c>
      <c r="G6341" t="s">
        <v>92</v>
      </c>
      <c r="H6341" t="s">
        <v>5706</v>
      </c>
      <c r="I6341" t="s">
        <v>2196</v>
      </c>
      <c r="J6341">
        <v>10.08</v>
      </c>
      <c r="K6341">
        <v>4</v>
      </c>
      <c r="L6341">
        <v>0.2</v>
      </c>
      <c r="M6341">
        <v>3.528</v>
      </c>
      <c r="N6341">
        <v>6.5519999999999996</v>
      </c>
      <c r="O6341">
        <v>2.016</v>
      </c>
      <c r="P6341" t="s">
        <v>86</v>
      </c>
      <c r="Q6341" t="s">
        <v>10632</v>
      </c>
      <c r="R6341">
        <v>4</v>
      </c>
      <c r="S6341">
        <v>35</v>
      </c>
      <c r="T6341" t="s">
        <v>10766</v>
      </c>
      <c r="U6341" s="1">
        <v>44510</v>
      </c>
      <c r="V6341" s="1">
        <v>45440</v>
      </c>
      <c r="W6341" t="s">
        <v>10770</v>
      </c>
    </row>
    <row r="6342" spans="1:23" x14ac:dyDescent="0.25">
      <c r="A6342">
        <v>4293</v>
      </c>
      <c r="B6342" t="s">
        <v>7709</v>
      </c>
      <c r="C6342">
        <v>54225934</v>
      </c>
      <c r="D6342" s="1">
        <v>45163</v>
      </c>
      <c r="E6342" s="1">
        <v>45167</v>
      </c>
      <c r="F6342" t="s">
        <v>10696</v>
      </c>
      <c r="G6342" t="s">
        <v>88</v>
      </c>
      <c r="H6342" t="s">
        <v>4347</v>
      </c>
      <c r="I6342" t="s">
        <v>3364</v>
      </c>
      <c r="J6342">
        <v>128.4</v>
      </c>
      <c r="K6342">
        <v>3</v>
      </c>
      <c r="L6342">
        <v>0</v>
      </c>
      <c r="M6342">
        <v>64.2</v>
      </c>
      <c r="N6342">
        <v>64.2</v>
      </c>
      <c r="O6342">
        <v>0</v>
      </c>
      <c r="P6342" t="s">
        <v>86</v>
      </c>
      <c r="Q6342" t="s">
        <v>10631</v>
      </c>
      <c r="R6342">
        <v>4</v>
      </c>
      <c r="S6342">
        <v>50</v>
      </c>
      <c r="T6342" t="s">
        <v>10766</v>
      </c>
      <c r="U6342" s="1">
        <v>44529</v>
      </c>
      <c r="V6342" s="1">
        <v>45758</v>
      </c>
      <c r="W6342" t="s">
        <v>10775</v>
      </c>
    </row>
    <row r="6343" spans="1:23" x14ac:dyDescent="0.25">
      <c r="A6343">
        <v>4294</v>
      </c>
      <c r="B6343" t="s">
        <v>7710</v>
      </c>
      <c r="C6343">
        <v>28590747</v>
      </c>
      <c r="D6343" s="1">
        <v>45163</v>
      </c>
      <c r="E6343" s="1">
        <v>45167</v>
      </c>
      <c r="F6343" t="s">
        <v>10696</v>
      </c>
      <c r="G6343" t="s">
        <v>88</v>
      </c>
      <c r="H6343" t="s">
        <v>4056</v>
      </c>
      <c r="I6343" t="s">
        <v>996</v>
      </c>
      <c r="J6343">
        <v>159.97999999999999</v>
      </c>
      <c r="K6343">
        <v>2</v>
      </c>
      <c r="L6343">
        <v>0</v>
      </c>
      <c r="M6343">
        <v>57.592799999999997</v>
      </c>
      <c r="N6343">
        <v>102.38719999999999</v>
      </c>
      <c r="O6343">
        <v>0</v>
      </c>
      <c r="P6343" t="s">
        <v>86</v>
      </c>
      <c r="Q6343" t="s">
        <v>10631</v>
      </c>
      <c r="R6343">
        <v>4</v>
      </c>
      <c r="S6343">
        <v>36</v>
      </c>
      <c r="T6343" t="s">
        <v>10766</v>
      </c>
      <c r="U6343" s="1">
        <v>44892</v>
      </c>
      <c r="V6343" s="1">
        <v>45698</v>
      </c>
      <c r="W6343" t="s">
        <v>10775</v>
      </c>
    </row>
    <row r="6344" spans="1:23" x14ac:dyDescent="0.25">
      <c r="A6344">
        <v>4295</v>
      </c>
      <c r="B6344" t="s">
        <v>7711</v>
      </c>
      <c r="C6344">
        <v>34050380</v>
      </c>
      <c r="D6344" s="1">
        <v>45164</v>
      </c>
      <c r="E6344" s="1">
        <v>45170</v>
      </c>
      <c r="F6344" t="s">
        <v>10698</v>
      </c>
      <c r="G6344" t="s">
        <v>88</v>
      </c>
      <c r="H6344" t="s">
        <v>4534</v>
      </c>
      <c r="I6344" t="s">
        <v>1402</v>
      </c>
      <c r="J6344">
        <v>149.352</v>
      </c>
      <c r="K6344">
        <v>3</v>
      </c>
      <c r="L6344">
        <v>0.2</v>
      </c>
      <c r="M6344">
        <v>50.406300000000002</v>
      </c>
      <c r="N6344">
        <v>98.945700000000002</v>
      </c>
      <c r="O6344">
        <v>29.870400000000004</v>
      </c>
      <c r="P6344" t="s">
        <v>86</v>
      </c>
      <c r="Q6344" t="s">
        <v>10632</v>
      </c>
      <c r="R6344">
        <v>6</v>
      </c>
      <c r="S6344">
        <v>33.75</v>
      </c>
      <c r="T6344" t="s">
        <v>10766</v>
      </c>
      <c r="U6344" s="1">
        <v>44549</v>
      </c>
      <c r="V6344" s="1">
        <v>45741</v>
      </c>
      <c r="W6344" t="s">
        <v>10775</v>
      </c>
    </row>
    <row r="6345" spans="1:23" x14ac:dyDescent="0.25">
      <c r="A6345">
        <v>4296</v>
      </c>
      <c r="B6345" t="s">
        <v>7711</v>
      </c>
      <c r="C6345">
        <v>74292533</v>
      </c>
      <c r="D6345" s="1">
        <v>45164</v>
      </c>
      <c r="E6345" s="1">
        <v>45170</v>
      </c>
      <c r="F6345" t="s">
        <v>10698</v>
      </c>
      <c r="G6345" t="s">
        <v>88</v>
      </c>
      <c r="H6345" t="s">
        <v>4534</v>
      </c>
      <c r="I6345" t="s">
        <v>1574</v>
      </c>
      <c r="J6345">
        <v>12.992000000000001</v>
      </c>
      <c r="K6345">
        <v>1</v>
      </c>
      <c r="L6345">
        <v>0.2</v>
      </c>
      <c r="M6345">
        <v>-0.81200000000000006</v>
      </c>
      <c r="N6345">
        <v>13.804</v>
      </c>
      <c r="O6345">
        <v>2.5984000000000003</v>
      </c>
      <c r="P6345" t="s">
        <v>10633</v>
      </c>
      <c r="Q6345" t="s">
        <v>10632</v>
      </c>
      <c r="R6345">
        <v>6</v>
      </c>
      <c r="S6345">
        <v>-6.25</v>
      </c>
      <c r="T6345" t="s">
        <v>10768</v>
      </c>
      <c r="U6345" s="1">
        <v>44549</v>
      </c>
      <c r="V6345" s="1">
        <v>45741</v>
      </c>
      <c r="W6345" t="s">
        <v>10769</v>
      </c>
    </row>
    <row r="6346" spans="1:23" x14ac:dyDescent="0.25">
      <c r="A6346">
        <v>4297</v>
      </c>
      <c r="B6346" t="s">
        <v>7712</v>
      </c>
      <c r="C6346">
        <v>88928754</v>
      </c>
      <c r="D6346" s="1">
        <v>45165</v>
      </c>
      <c r="E6346" s="1">
        <v>45169</v>
      </c>
      <c r="F6346" t="s">
        <v>10696</v>
      </c>
      <c r="G6346" t="s">
        <v>88</v>
      </c>
      <c r="H6346" t="s">
        <v>5351</v>
      </c>
      <c r="I6346" t="s">
        <v>1933</v>
      </c>
      <c r="J6346">
        <v>431.94</v>
      </c>
      <c r="K6346">
        <v>2</v>
      </c>
      <c r="L6346">
        <v>0.4</v>
      </c>
      <c r="M6346">
        <v>-71.989999999999995</v>
      </c>
      <c r="N6346">
        <v>503.93</v>
      </c>
      <c r="O6346">
        <v>172.77600000000001</v>
      </c>
      <c r="P6346" t="s">
        <v>10633</v>
      </c>
      <c r="Q6346" t="s">
        <v>10632</v>
      </c>
      <c r="R6346">
        <v>4</v>
      </c>
      <c r="S6346">
        <v>-16.666666666666664</v>
      </c>
      <c r="T6346" t="s">
        <v>10768</v>
      </c>
      <c r="U6346" s="1">
        <v>44857</v>
      </c>
      <c r="V6346" s="1">
        <v>45823</v>
      </c>
      <c r="W6346" t="s">
        <v>10775</v>
      </c>
    </row>
    <row r="6347" spans="1:23" x14ac:dyDescent="0.25">
      <c r="A6347">
        <v>4298</v>
      </c>
      <c r="B6347" t="s">
        <v>7712</v>
      </c>
      <c r="C6347">
        <v>46813452</v>
      </c>
      <c r="D6347" s="1">
        <v>45165</v>
      </c>
      <c r="E6347" s="1">
        <v>45169</v>
      </c>
      <c r="F6347" t="s">
        <v>10696</v>
      </c>
      <c r="G6347" t="s">
        <v>88</v>
      </c>
      <c r="H6347" t="s">
        <v>5351</v>
      </c>
      <c r="I6347" t="s">
        <v>2669</v>
      </c>
      <c r="J6347">
        <v>2.0430000000000001</v>
      </c>
      <c r="K6347">
        <v>1</v>
      </c>
      <c r="L6347">
        <v>0.7</v>
      </c>
      <c r="M6347">
        <v>-1.4982</v>
      </c>
      <c r="N6347">
        <v>3.5411999999999999</v>
      </c>
      <c r="O6347">
        <v>1.4300999999999999</v>
      </c>
      <c r="P6347" t="s">
        <v>10633</v>
      </c>
      <c r="Q6347" t="s">
        <v>10632</v>
      </c>
      <c r="R6347">
        <v>4</v>
      </c>
      <c r="S6347">
        <v>-73.333333333333329</v>
      </c>
      <c r="T6347" t="s">
        <v>10768</v>
      </c>
      <c r="U6347" s="1">
        <v>44857</v>
      </c>
      <c r="V6347" s="1">
        <v>45823</v>
      </c>
      <c r="W6347" t="s">
        <v>10769</v>
      </c>
    </row>
    <row r="6348" spans="1:23" x14ac:dyDescent="0.25">
      <c r="A6348">
        <v>4299</v>
      </c>
      <c r="B6348" t="s">
        <v>7712</v>
      </c>
      <c r="C6348">
        <v>26217383</v>
      </c>
      <c r="D6348" s="1">
        <v>45165</v>
      </c>
      <c r="E6348" s="1">
        <v>45169</v>
      </c>
      <c r="F6348" t="s">
        <v>10696</v>
      </c>
      <c r="G6348" t="s">
        <v>88</v>
      </c>
      <c r="H6348" t="s">
        <v>5351</v>
      </c>
      <c r="I6348" t="s">
        <v>1196</v>
      </c>
      <c r="J6348">
        <v>68.238</v>
      </c>
      <c r="K6348">
        <v>3</v>
      </c>
      <c r="L6348">
        <v>0.4</v>
      </c>
      <c r="M6348">
        <v>-12.510300000000001</v>
      </c>
      <c r="N6348">
        <v>80.7483</v>
      </c>
      <c r="O6348">
        <v>27.295200000000001</v>
      </c>
      <c r="P6348" t="s">
        <v>10633</v>
      </c>
      <c r="Q6348" t="s">
        <v>10632</v>
      </c>
      <c r="R6348">
        <v>4</v>
      </c>
      <c r="S6348">
        <v>-18.333333333333336</v>
      </c>
      <c r="T6348" t="s">
        <v>10768</v>
      </c>
      <c r="U6348" s="1">
        <v>44857</v>
      </c>
      <c r="V6348" s="1">
        <v>45823</v>
      </c>
      <c r="W6348" t="s">
        <v>10775</v>
      </c>
    </row>
    <row r="6349" spans="1:23" x14ac:dyDescent="0.25">
      <c r="A6349">
        <v>4300</v>
      </c>
      <c r="B6349" t="s">
        <v>7713</v>
      </c>
      <c r="C6349">
        <v>56359697</v>
      </c>
      <c r="D6349" s="1">
        <v>45165</v>
      </c>
      <c r="E6349" s="1">
        <v>45171</v>
      </c>
      <c r="F6349" t="s">
        <v>10698</v>
      </c>
      <c r="G6349" t="s">
        <v>88</v>
      </c>
      <c r="H6349" t="s">
        <v>4448</v>
      </c>
      <c r="I6349" t="s">
        <v>2182</v>
      </c>
      <c r="J6349">
        <v>2.3340000000000001</v>
      </c>
      <c r="K6349">
        <v>3</v>
      </c>
      <c r="L6349">
        <v>0.8</v>
      </c>
      <c r="M6349">
        <v>-6.3018000000000001</v>
      </c>
      <c r="N6349">
        <v>8.6357999999999997</v>
      </c>
      <c r="O6349">
        <v>1.8672000000000002</v>
      </c>
      <c r="P6349" t="s">
        <v>10633</v>
      </c>
      <c r="Q6349" t="s">
        <v>10632</v>
      </c>
      <c r="R6349">
        <v>6</v>
      </c>
      <c r="S6349">
        <v>-270</v>
      </c>
      <c r="T6349" t="s">
        <v>10768</v>
      </c>
      <c r="U6349" s="1">
        <v>44857</v>
      </c>
      <c r="V6349" s="1">
        <v>45803</v>
      </c>
      <c r="W6349" t="s">
        <v>10775</v>
      </c>
    </row>
    <row r="6350" spans="1:23" x14ac:dyDescent="0.25">
      <c r="A6350">
        <v>4301</v>
      </c>
      <c r="B6350" t="s">
        <v>7713</v>
      </c>
      <c r="C6350">
        <v>22568216</v>
      </c>
      <c r="D6350" s="1">
        <v>45165</v>
      </c>
      <c r="E6350" s="1">
        <v>45171</v>
      </c>
      <c r="F6350" t="s">
        <v>10698</v>
      </c>
      <c r="G6350" t="s">
        <v>88</v>
      </c>
      <c r="H6350" t="s">
        <v>4448</v>
      </c>
      <c r="I6350" t="s">
        <v>1861</v>
      </c>
      <c r="J6350">
        <v>1.728</v>
      </c>
      <c r="K6350">
        <v>4</v>
      </c>
      <c r="L6350">
        <v>0.8</v>
      </c>
      <c r="M6350">
        <v>-2.7648000000000001</v>
      </c>
      <c r="N6350">
        <v>4.4927999999999999</v>
      </c>
      <c r="O6350">
        <v>1.3824000000000001</v>
      </c>
      <c r="P6350" t="s">
        <v>10633</v>
      </c>
      <c r="Q6350" t="s">
        <v>10632</v>
      </c>
      <c r="R6350">
        <v>6</v>
      </c>
      <c r="S6350">
        <v>-160</v>
      </c>
      <c r="T6350" t="s">
        <v>10768</v>
      </c>
      <c r="U6350" s="1">
        <v>44857</v>
      </c>
      <c r="V6350" s="1">
        <v>45803</v>
      </c>
      <c r="W6350" t="s">
        <v>10775</v>
      </c>
    </row>
    <row r="6351" spans="1:23" x14ac:dyDescent="0.25">
      <c r="A6351">
        <v>4302</v>
      </c>
      <c r="B6351" t="s">
        <v>7713</v>
      </c>
      <c r="C6351">
        <v>24516662</v>
      </c>
      <c r="D6351" s="1">
        <v>45165</v>
      </c>
      <c r="E6351" s="1">
        <v>45171</v>
      </c>
      <c r="F6351" t="s">
        <v>10698</v>
      </c>
      <c r="G6351" t="s">
        <v>88</v>
      </c>
      <c r="H6351" t="s">
        <v>4448</v>
      </c>
      <c r="I6351" t="s">
        <v>389</v>
      </c>
      <c r="J6351">
        <v>159.04</v>
      </c>
      <c r="K6351">
        <v>5</v>
      </c>
      <c r="L6351">
        <v>0.6</v>
      </c>
      <c r="M6351">
        <v>-194.82400000000001</v>
      </c>
      <c r="N6351">
        <v>353.86400000000003</v>
      </c>
      <c r="O6351">
        <v>95.423999999999992</v>
      </c>
      <c r="P6351" t="s">
        <v>10633</v>
      </c>
      <c r="Q6351" t="s">
        <v>10632</v>
      </c>
      <c r="R6351">
        <v>6</v>
      </c>
      <c r="S6351">
        <v>-122.50000000000001</v>
      </c>
      <c r="T6351" t="s">
        <v>10768</v>
      </c>
      <c r="U6351" s="1">
        <v>44857</v>
      </c>
      <c r="V6351" s="1">
        <v>45803</v>
      </c>
      <c r="W6351" t="s">
        <v>10763</v>
      </c>
    </row>
    <row r="6352" spans="1:23" x14ac:dyDescent="0.25">
      <c r="A6352">
        <v>4303</v>
      </c>
      <c r="B6352" t="s">
        <v>7713</v>
      </c>
      <c r="C6352">
        <v>58151967</v>
      </c>
      <c r="D6352" s="1">
        <v>45165</v>
      </c>
      <c r="E6352" s="1">
        <v>45171</v>
      </c>
      <c r="F6352" t="s">
        <v>10698</v>
      </c>
      <c r="G6352" t="s">
        <v>88</v>
      </c>
      <c r="H6352" t="s">
        <v>4448</v>
      </c>
      <c r="I6352" t="s">
        <v>2785</v>
      </c>
      <c r="J6352">
        <v>145.97999999999999</v>
      </c>
      <c r="K6352">
        <v>2</v>
      </c>
      <c r="L6352">
        <v>0.5</v>
      </c>
      <c r="M6352">
        <v>-99.266400000000004</v>
      </c>
      <c r="N6352">
        <v>245.24639999999999</v>
      </c>
      <c r="O6352">
        <v>72.989999999999995</v>
      </c>
      <c r="P6352" t="s">
        <v>10633</v>
      </c>
      <c r="Q6352" t="s">
        <v>10632</v>
      </c>
      <c r="R6352">
        <v>6</v>
      </c>
      <c r="S6352">
        <v>-68</v>
      </c>
      <c r="T6352" t="s">
        <v>10768</v>
      </c>
      <c r="U6352" s="1">
        <v>44857</v>
      </c>
      <c r="V6352" s="1">
        <v>45803</v>
      </c>
      <c r="W6352" t="s">
        <v>10775</v>
      </c>
    </row>
    <row r="6353" spans="1:23" x14ac:dyDescent="0.25">
      <c r="A6353">
        <v>4304</v>
      </c>
      <c r="B6353" t="s">
        <v>7714</v>
      </c>
      <c r="C6353">
        <v>14857739</v>
      </c>
      <c r="D6353" s="1">
        <v>45166</v>
      </c>
      <c r="E6353" s="1">
        <v>45171</v>
      </c>
      <c r="F6353" t="s">
        <v>10700</v>
      </c>
      <c r="G6353" t="s">
        <v>88</v>
      </c>
      <c r="H6353" t="s">
        <v>4663</v>
      </c>
      <c r="I6353" t="s">
        <v>945</v>
      </c>
      <c r="J6353">
        <v>21.071999999999999</v>
      </c>
      <c r="K6353">
        <v>3</v>
      </c>
      <c r="L6353">
        <v>0.2</v>
      </c>
      <c r="M6353">
        <v>1.5804</v>
      </c>
      <c r="N6353">
        <v>19.491599999999998</v>
      </c>
      <c r="O6353">
        <v>4.2144000000000004</v>
      </c>
      <c r="P6353" t="s">
        <v>86</v>
      </c>
      <c r="Q6353" t="s">
        <v>10632</v>
      </c>
      <c r="R6353">
        <v>5</v>
      </c>
      <c r="S6353">
        <v>7.5000000000000009</v>
      </c>
      <c r="T6353" t="s">
        <v>10768</v>
      </c>
      <c r="U6353" s="1">
        <v>44559</v>
      </c>
      <c r="V6353" s="1">
        <v>45782</v>
      </c>
      <c r="W6353" t="s">
        <v>10775</v>
      </c>
    </row>
    <row r="6354" spans="1:23" x14ac:dyDescent="0.25">
      <c r="A6354">
        <v>4305</v>
      </c>
      <c r="B6354" t="s">
        <v>7715</v>
      </c>
      <c r="C6354">
        <v>89149437</v>
      </c>
      <c r="D6354" s="1">
        <v>45167</v>
      </c>
      <c r="E6354" s="1">
        <v>45172</v>
      </c>
      <c r="F6354" t="s">
        <v>10700</v>
      </c>
      <c r="G6354" t="s">
        <v>88</v>
      </c>
      <c r="H6354" t="s">
        <v>4816</v>
      </c>
      <c r="I6354" t="s">
        <v>1412</v>
      </c>
      <c r="J6354">
        <v>1363.96</v>
      </c>
      <c r="K6354">
        <v>5</v>
      </c>
      <c r="L6354">
        <v>0.2</v>
      </c>
      <c r="M6354">
        <v>85.247500000000002</v>
      </c>
      <c r="N6354">
        <v>1278.7125000000001</v>
      </c>
      <c r="O6354">
        <v>272.79200000000003</v>
      </c>
      <c r="P6354" t="s">
        <v>86</v>
      </c>
      <c r="Q6354" t="s">
        <v>10632</v>
      </c>
      <c r="R6354">
        <v>5</v>
      </c>
      <c r="S6354">
        <v>6.25</v>
      </c>
      <c r="T6354" t="s">
        <v>10768</v>
      </c>
      <c r="U6354" s="1">
        <v>44655</v>
      </c>
      <c r="V6354" s="1">
        <v>45776</v>
      </c>
      <c r="W6354" t="s">
        <v>10763</v>
      </c>
    </row>
    <row r="6355" spans="1:23" x14ac:dyDescent="0.25">
      <c r="A6355">
        <v>4306</v>
      </c>
      <c r="B6355" t="s">
        <v>7715</v>
      </c>
      <c r="C6355">
        <v>74855306</v>
      </c>
      <c r="D6355" s="1">
        <v>45167</v>
      </c>
      <c r="E6355" s="1">
        <v>45172</v>
      </c>
      <c r="F6355" t="s">
        <v>10700</v>
      </c>
      <c r="G6355" t="s">
        <v>88</v>
      </c>
      <c r="H6355" t="s">
        <v>4816</v>
      </c>
      <c r="I6355" t="s">
        <v>343</v>
      </c>
      <c r="J6355">
        <v>102.36</v>
      </c>
      <c r="K6355">
        <v>3</v>
      </c>
      <c r="L6355">
        <v>0.2</v>
      </c>
      <c r="M6355">
        <v>-3.8384999999999998</v>
      </c>
      <c r="N6355">
        <v>106.1985</v>
      </c>
      <c r="O6355">
        <v>20.472000000000001</v>
      </c>
      <c r="P6355" t="s">
        <v>10633</v>
      </c>
      <c r="Q6355" t="s">
        <v>10632</v>
      </c>
      <c r="R6355">
        <v>5</v>
      </c>
      <c r="S6355">
        <v>-3.75</v>
      </c>
      <c r="T6355" t="s">
        <v>10768</v>
      </c>
      <c r="U6355" s="1">
        <v>44655</v>
      </c>
      <c r="V6355" s="1">
        <v>45776</v>
      </c>
      <c r="W6355" t="s">
        <v>10775</v>
      </c>
    </row>
    <row r="6356" spans="1:23" x14ac:dyDescent="0.25">
      <c r="A6356">
        <v>4307</v>
      </c>
      <c r="B6356" t="s">
        <v>7716</v>
      </c>
      <c r="C6356">
        <v>99236675</v>
      </c>
      <c r="D6356" s="1">
        <v>45167</v>
      </c>
      <c r="E6356" s="1">
        <v>45167</v>
      </c>
      <c r="F6356" t="s">
        <v>10702</v>
      </c>
      <c r="G6356" t="s">
        <v>3847</v>
      </c>
      <c r="H6356" t="s">
        <v>4505</v>
      </c>
      <c r="I6356" t="s">
        <v>1780</v>
      </c>
      <c r="J6356">
        <v>9.702</v>
      </c>
      <c r="K6356">
        <v>3</v>
      </c>
      <c r="L6356">
        <v>0.7</v>
      </c>
      <c r="M6356">
        <v>-7.1147999999999998</v>
      </c>
      <c r="N6356">
        <v>16.816800000000001</v>
      </c>
      <c r="O6356">
        <v>6.7913999999999994</v>
      </c>
      <c r="P6356" t="s">
        <v>10633</v>
      </c>
      <c r="Q6356" t="s">
        <v>10632</v>
      </c>
      <c r="R6356">
        <v>0</v>
      </c>
      <c r="S6356">
        <v>-73.333333333333329</v>
      </c>
      <c r="T6356" t="s">
        <v>10768</v>
      </c>
      <c r="U6356" s="1">
        <v>44499</v>
      </c>
      <c r="V6356" s="1">
        <v>45794</v>
      </c>
      <c r="W6356" t="s">
        <v>10775</v>
      </c>
    </row>
    <row r="6357" spans="1:23" x14ac:dyDescent="0.25">
      <c r="A6357">
        <v>4308</v>
      </c>
      <c r="B6357" t="s">
        <v>7717</v>
      </c>
      <c r="C6357">
        <v>57559206</v>
      </c>
      <c r="D6357" s="1">
        <v>45167</v>
      </c>
      <c r="E6357" s="1">
        <v>45171</v>
      </c>
      <c r="F6357" t="s">
        <v>10696</v>
      </c>
      <c r="G6357" t="s">
        <v>88</v>
      </c>
      <c r="H6357" t="s">
        <v>4689</v>
      </c>
      <c r="I6357" t="s">
        <v>2917</v>
      </c>
      <c r="J6357">
        <v>108.57599999999999</v>
      </c>
      <c r="K6357">
        <v>4</v>
      </c>
      <c r="L6357">
        <v>0.4</v>
      </c>
      <c r="M6357">
        <v>-25.334399999999999</v>
      </c>
      <c r="N6357">
        <v>133.91039999999998</v>
      </c>
      <c r="O6357">
        <v>43.430399999999999</v>
      </c>
      <c r="P6357" t="s">
        <v>10633</v>
      </c>
      <c r="Q6357" t="s">
        <v>10632</v>
      </c>
      <c r="R6357">
        <v>4</v>
      </c>
      <c r="S6357">
        <v>-23.333333333333332</v>
      </c>
      <c r="T6357" t="s">
        <v>10768</v>
      </c>
      <c r="U6357" s="1">
        <v>44551</v>
      </c>
      <c r="V6357" s="1">
        <v>45761</v>
      </c>
      <c r="W6357" t="s">
        <v>10775</v>
      </c>
    </row>
    <row r="6358" spans="1:23" x14ac:dyDescent="0.25">
      <c r="A6358">
        <v>4309</v>
      </c>
      <c r="B6358" t="s">
        <v>7717</v>
      </c>
      <c r="C6358">
        <v>4476148</v>
      </c>
      <c r="D6358" s="1">
        <v>45167</v>
      </c>
      <c r="E6358" s="1">
        <v>45171</v>
      </c>
      <c r="F6358" t="s">
        <v>10696</v>
      </c>
      <c r="G6358" t="s">
        <v>88</v>
      </c>
      <c r="H6358" t="s">
        <v>4689</v>
      </c>
      <c r="I6358" t="s">
        <v>2170</v>
      </c>
      <c r="J6358">
        <v>5.984</v>
      </c>
      <c r="K6358">
        <v>2</v>
      </c>
      <c r="L6358">
        <v>0.2</v>
      </c>
      <c r="M6358">
        <v>-1.3464</v>
      </c>
      <c r="N6358">
        <v>7.3304</v>
      </c>
      <c r="O6358">
        <v>1.1968000000000001</v>
      </c>
      <c r="P6358" t="s">
        <v>10633</v>
      </c>
      <c r="Q6358" t="s">
        <v>10632</v>
      </c>
      <c r="R6358">
        <v>4</v>
      </c>
      <c r="S6358">
        <v>-22.5</v>
      </c>
      <c r="T6358" t="s">
        <v>10768</v>
      </c>
      <c r="U6358" s="1">
        <v>44551</v>
      </c>
      <c r="V6358" s="1">
        <v>45761</v>
      </c>
      <c r="W6358" t="s">
        <v>10775</v>
      </c>
    </row>
    <row r="6359" spans="1:23" x14ac:dyDescent="0.25">
      <c r="A6359">
        <v>4310</v>
      </c>
      <c r="B6359" t="s">
        <v>7718</v>
      </c>
      <c r="C6359">
        <v>4355079</v>
      </c>
      <c r="D6359" s="1">
        <v>45167</v>
      </c>
      <c r="E6359" s="1">
        <v>45171</v>
      </c>
      <c r="F6359" t="s">
        <v>10696</v>
      </c>
      <c r="G6359" t="s">
        <v>88</v>
      </c>
      <c r="H6359" t="s">
        <v>5294</v>
      </c>
      <c r="I6359" t="s">
        <v>897</v>
      </c>
      <c r="J6359">
        <v>113.6</v>
      </c>
      <c r="K6359">
        <v>8</v>
      </c>
      <c r="L6359">
        <v>0</v>
      </c>
      <c r="M6359">
        <v>44.304000000000002</v>
      </c>
      <c r="N6359">
        <v>69.295999999999992</v>
      </c>
      <c r="O6359">
        <v>0</v>
      </c>
      <c r="P6359" t="s">
        <v>86</v>
      </c>
      <c r="Q6359" t="s">
        <v>10631</v>
      </c>
      <c r="R6359">
        <v>4</v>
      </c>
      <c r="S6359">
        <v>39</v>
      </c>
      <c r="T6359" t="s">
        <v>10766</v>
      </c>
      <c r="U6359" s="1">
        <v>44897</v>
      </c>
      <c r="V6359" s="1">
        <v>45817</v>
      </c>
      <c r="W6359" t="s">
        <v>10763</v>
      </c>
    </row>
    <row r="6360" spans="1:23" x14ac:dyDescent="0.25">
      <c r="A6360">
        <v>4311</v>
      </c>
      <c r="B6360" t="s">
        <v>7718</v>
      </c>
      <c r="C6360">
        <v>13894594</v>
      </c>
      <c r="D6360" s="1">
        <v>45167</v>
      </c>
      <c r="E6360" s="1">
        <v>45171</v>
      </c>
      <c r="F6360" t="s">
        <v>10696</v>
      </c>
      <c r="G6360" t="s">
        <v>88</v>
      </c>
      <c r="H6360" t="s">
        <v>5294</v>
      </c>
      <c r="I6360" t="s">
        <v>1234</v>
      </c>
      <c r="J6360">
        <v>12.96</v>
      </c>
      <c r="K6360">
        <v>2</v>
      </c>
      <c r="L6360">
        <v>0</v>
      </c>
      <c r="M6360">
        <v>6.3503999999999996</v>
      </c>
      <c r="N6360">
        <v>6.6096000000000013</v>
      </c>
      <c r="O6360">
        <v>0</v>
      </c>
      <c r="P6360" t="s">
        <v>86</v>
      </c>
      <c r="Q6360" t="s">
        <v>10631</v>
      </c>
      <c r="R6360">
        <v>4</v>
      </c>
      <c r="S6360">
        <v>48.999999999999993</v>
      </c>
      <c r="T6360" t="s">
        <v>10766</v>
      </c>
      <c r="U6360" s="1">
        <v>44897</v>
      </c>
      <c r="V6360" s="1">
        <v>45817</v>
      </c>
      <c r="W6360" t="s">
        <v>10775</v>
      </c>
    </row>
    <row r="6361" spans="1:23" x14ac:dyDescent="0.25">
      <c r="A6361">
        <v>4312</v>
      </c>
      <c r="B6361" t="s">
        <v>7718</v>
      </c>
      <c r="C6361">
        <v>22179468</v>
      </c>
      <c r="D6361" s="1">
        <v>45167</v>
      </c>
      <c r="E6361" s="1">
        <v>45171</v>
      </c>
      <c r="F6361" t="s">
        <v>10696</v>
      </c>
      <c r="G6361" t="s">
        <v>88</v>
      </c>
      <c r="H6361" t="s">
        <v>5294</v>
      </c>
      <c r="I6361" t="s">
        <v>2725</v>
      </c>
      <c r="J6361">
        <v>69.456000000000003</v>
      </c>
      <c r="K6361">
        <v>2</v>
      </c>
      <c r="L6361">
        <v>0.2</v>
      </c>
      <c r="M6361">
        <v>22.5732</v>
      </c>
      <c r="N6361">
        <v>46.882800000000003</v>
      </c>
      <c r="O6361">
        <v>13.891200000000001</v>
      </c>
      <c r="P6361" t="s">
        <v>86</v>
      </c>
      <c r="Q6361" t="s">
        <v>10632</v>
      </c>
      <c r="R6361">
        <v>4</v>
      </c>
      <c r="S6361">
        <v>32.5</v>
      </c>
      <c r="T6361" t="s">
        <v>10766</v>
      </c>
      <c r="U6361" s="1">
        <v>44897</v>
      </c>
      <c r="V6361" s="1">
        <v>45817</v>
      </c>
      <c r="W6361" t="s">
        <v>10775</v>
      </c>
    </row>
    <row r="6362" spans="1:23" x14ac:dyDescent="0.25">
      <c r="A6362">
        <v>4313</v>
      </c>
      <c r="B6362" t="s">
        <v>7719</v>
      </c>
      <c r="C6362">
        <v>79129208</v>
      </c>
      <c r="D6362" s="1">
        <v>45167</v>
      </c>
      <c r="E6362" s="1">
        <v>45171</v>
      </c>
      <c r="F6362" t="s">
        <v>10696</v>
      </c>
      <c r="G6362" t="s">
        <v>88</v>
      </c>
      <c r="H6362" t="s">
        <v>3993</v>
      </c>
      <c r="I6362" t="s">
        <v>2470</v>
      </c>
      <c r="J6362">
        <v>8.8559999999999999</v>
      </c>
      <c r="K6362">
        <v>9</v>
      </c>
      <c r="L6362">
        <v>0.8</v>
      </c>
      <c r="M6362">
        <v>-14.169600000000001</v>
      </c>
      <c r="N6362">
        <v>23.025600000000001</v>
      </c>
      <c r="O6362">
        <v>7.0848000000000004</v>
      </c>
      <c r="P6362" t="s">
        <v>10633</v>
      </c>
      <c r="Q6362" t="s">
        <v>10632</v>
      </c>
      <c r="R6362">
        <v>4</v>
      </c>
      <c r="S6362">
        <v>-160</v>
      </c>
      <c r="T6362" t="s">
        <v>10768</v>
      </c>
      <c r="U6362" s="1">
        <v>44999</v>
      </c>
      <c r="V6362" s="1">
        <v>45735</v>
      </c>
      <c r="W6362" t="s">
        <v>10763</v>
      </c>
    </row>
    <row r="6363" spans="1:23" x14ac:dyDescent="0.25">
      <c r="A6363">
        <v>4314</v>
      </c>
      <c r="B6363" t="s">
        <v>7719</v>
      </c>
      <c r="C6363">
        <v>88428860</v>
      </c>
      <c r="D6363" s="1">
        <v>45167</v>
      </c>
      <c r="E6363" s="1">
        <v>45171</v>
      </c>
      <c r="F6363" t="s">
        <v>10696</v>
      </c>
      <c r="G6363" t="s">
        <v>88</v>
      </c>
      <c r="H6363" t="s">
        <v>3993</v>
      </c>
      <c r="I6363" t="s">
        <v>261</v>
      </c>
      <c r="J6363">
        <v>27.96</v>
      </c>
      <c r="K6363">
        <v>5</v>
      </c>
      <c r="L6363">
        <v>0.2</v>
      </c>
      <c r="M6363">
        <v>8.3879999999999999</v>
      </c>
      <c r="N6363">
        <v>19.572000000000003</v>
      </c>
      <c r="O6363">
        <v>5.5920000000000005</v>
      </c>
      <c r="P6363" t="s">
        <v>86</v>
      </c>
      <c r="Q6363" t="s">
        <v>10632</v>
      </c>
      <c r="R6363">
        <v>4</v>
      </c>
      <c r="S6363">
        <v>30</v>
      </c>
      <c r="T6363" t="s">
        <v>10766</v>
      </c>
      <c r="U6363" s="1">
        <v>44999</v>
      </c>
      <c r="V6363" s="1">
        <v>45735</v>
      </c>
      <c r="W6363" t="s">
        <v>10763</v>
      </c>
    </row>
    <row r="6364" spans="1:23" x14ac:dyDescent="0.25">
      <c r="A6364">
        <v>4315</v>
      </c>
      <c r="B6364" t="s">
        <v>7719</v>
      </c>
      <c r="C6364">
        <v>84084592</v>
      </c>
      <c r="D6364" s="1">
        <v>45167</v>
      </c>
      <c r="E6364" s="1">
        <v>45171</v>
      </c>
      <c r="F6364" t="s">
        <v>10696</v>
      </c>
      <c r="G6364" t="s">
        <v>88</v>
      </c>
      <c r="H6364" t="s">
        <v>3993</v>
      </c>
      <c r="I6364" t="s">
        <v>3484</v>
      </c>
      <c r="J6364">
        <v>146.352</v>
      </c>
      <c r="K6364">
        <v>3</v>
      </c>
      <c r="L6364">
        <v>0.2</v>
      </c>
      <c r="M6364">
        <v>49.393799999999999</v>
      </c>
      <c r="N6364">
        <v>96.958200000000005</v>
      </c>
      <c r="O6364">
        <v>29.270400000000002</v>
      </c>
      <c r="P6364" t="s">
        <v>86</v>
      </c>
      <c r="Q6364" t="s">
        <v>10632</v>
      </c>
      <c r="R6364">
        <v>4</v>
      </c>
      <c r="S6364">
        <v>33.75</v>
      </c>
      <c r="T6364" t="s">
        <v>10766</v>
      </c>
      <c r="U6364" s="1">
        <v>44999</v>
      </c>
      <c r="V6364" s="1">
        <v>45735</v>
      </c>
      <c r="W6364" t="s">
        <v>10775</v>
      </c>
    </row>
    <row r="6365" spans="1:23" x14ac:dyDescent="0.25">
      <c r="A6365">
        <v>4316</v>
      </c>
      <c r="B6365" t="s">
        <v>7720</v>
      </c>
      <c r="C6365">
        <v>64691807</v>
      </c>
      <c r="D6365" s="1">
        <v>45167</v>
      </c>
      <c r="E6365" s="1">
        <v>45172</v>
      </c>
      <c r="F6365" t="s">
        <v>10700</v>
      </c>
      <c r="G6365" t="s">
        <v>88</v>
      </c>
      <c r="H6365" t="s">
        <v>5622</v>
      </c>
      <c r="I6365" t="s">
        <v>2396</v>
      </c>
      <c r="J6365">
        <v>207.14400000000001</v>
      </c>
      <c r="K6365">
        <v>3</v>
      </c>
      <c r="L6365">
        <v>0.1</v>
      </c>
      <c r="M6365">
        <v>48.333599999999997</v>
      </c>
      <c r="N6365">
        <v>158.81040000000002</v>
      </c>
      <c r="O6365">
        <v>20.714400000000001</v>
      </c>
      <c r="P6365" t="s">
        <v>86</v>
      </c>
      <c r="Q6365" t="s">
        <v>10632</v>
      </c>
      <c r="R6365">
        <v>5</v>
      </c>
      <c r="S6365">
        <v>23.333333333333332</v>
      </c>
      <c r="T6365" t="s">
        <v>10766</v>
      </c>
      <c r="U6365" s="1">
        <v>44476</v>
      </c>
      <c r="V6365" s="1">
        <v>45444</v>
      </c>
      <c r="W6365" t="s">
        <v>10770</v>
      </c>
    </row>
    <row r="6366" spans="1:23" x14ac:dyDescent="0.25">
      <c r="A6366">
        <v>4317</v>
      </c>
      <c r="B6366" t="s">
        <v>7720</v>
      </c>
      <c r="C6366">
        <v>55652297</v>
      </c>
      <c r="D6366" s="1">
        <v>45167</v>
      </c>
      <c r="E6366" s="1">
        <v>45172</v>
      </c>
      <c r="F6366" t="s">
        <v>10700</v>
      </c>
      <c r="G6366" t="s">
        <v>88</v>
      </c>
      <c r="H6366" t="s">
        <v>5622</v>
      </c>
      <c r="I6366" t="s">
        <v>3337</v>
      </c>
      <c r="J6366">
        <v>13.9</v>
      </c>
      <c r="K6366">
        <v>5</v>
      </c>
      <c r="L6366">
        <v>0</v>
      </c>
      <c r="M6366">
        <v>3.7530000000000001</v>
      </c>
      <c r="N6366">
        <v>10.147</v>
      </c>
      <c r="O6366">
        <v>0</v>
      </c>
      <c r="P6366" t="s">
        <v>86</v>
      </c>
      <c r="Q6366" t="s">
        <v>10631</v>
      </c>
      <c r="R6366">
        <v>5</v>
      </c>
      <c r="S6366">
        <v>27</v>
      </c>
      <c r="T6366" t="s">
        <v>10766</v>
      </c>
      <c r="U6366" s="1">
        <v>44476</v>
      </c>
      <c r="V6366" s="1">
        <v>45444</v>
      </c>
      <c r="W6366" t="s">
        <v>10770</v>
      </c>
    </row>
    <row r="6367" spans="1:23" x14ac:dyDescent="0.25">
      <c r="A6367">
        <v>4318</v>
      </c>
      <c r="B6367" t="s">
        <v>7721</v>
      </c>
      <c r="C6367">
        <v>78138528</v>
      </c>
      <c r="D6367" s="1">
        <v>45168</v>
      </c>
      <c r="E6367" s="1">
        <v>45172</v>
      </c>
      <c r="F6367" t="s">
        <v>10696</v>
      </c>
      <c r="G6367" t="s">
        <v>88</v>
      </c>
      <c r="H6367" t="s">
        <v>74</v>
      </c>
      <c r="I6367" t="s">
        <v>621</v>
      </c>
      <c r="J6367">
        <v>199.75</v>
      </c>
      <c r="K6367">
        <v>5</v>
      </c>
      <c r="L6367">
        <v>0</v>
      </c>
      <c r="M6367">
        <v>87.89</v>
      </c>
      <c r="N6367">
        <v>111.86</v>
      </c>
      <c r="O6367">
        <v>0</v>
      </c>
      <c r="P6367" t="s">
        <v>86</v>
      </c>
      <c r="Q6367" t="s">
        <v>10631</v>
      </c>
      <c r="R6367">
        <v>4</v>
      </c>
      <c r="S6367">
        <v>44</v>
      </c>
      <c r="T6367" t="s">
        <v>10766</v>
      </c>
      <c r="U6367" s="1">
        <v>44443</v>
      </c>
      <c r="V6367" s="1">
        <v>45821</v>
      </c>
      <c r="W6367" t="s">
        <v>10763</v>
      </c>
    </row>
    <row r="6368" spans="1:23" x14ac:dyDescent="0.25">
      <c r="A6368">
        <v>4319</v>
      </c>
      <c r="B6368" t="s">
        <v>7722</v>
      </c>
      <c r="C6368">
        <v>58296637</v>
      </c>
      <c r="D6368" s="1">
        <v>45168</v>
      </c>
      <c r="E6368" s="1">
        <v>45171</v>
      </c>
      <c r="F6368" t="s">
        <v>10701</v>
      </c>
      <c r="G6368" t="s">
        <v>3816</v>
      </c>
      <c r="H6368" t="s">
        <v>4327</v>
      </c>
      <c r="I6368" t="s">
        <v>1341</v>
      </c>
      <c r="J6368">
        <v>11.21</v>
      </c>
      <c r="K6368">
        <v>1</v>
      </c>
      <c r="L6368">
        <v>0</v>
      </c>
      <c r="M6368">
        <v>3.363</v>
      </c>
      <c r="N6368">
        <v>7.8470000000000013</v>
      </c>
      <c r="O6368">
        <v>0</v>
      </c>
      <c r="P6368" t="s">
        <v>86</v>
      </c>
      <c r="Q6368" t="s">
        <v>10631</v>
      </c>
      <c r="R6368">
        <v>3</v>
      </c>
      <c r="S6368">
        <v>30</v>
      </c>
      <c r="T6368" t="s">
        <v>10766</v>
      </c>
      <c r="U6368" s="1">
        <v>44536</v>
      </c>
      <c r="V6368" s="1">
        <v>45723</v>
      </c>
      <c r="W6368" t="s">
        <v>10769</v>
      </c>
    </row>
    <row r="6369" spans="1:23" x14ac:dyDescent="0.25">
      <c r="A6369">
        <v>4320</v>
      </c>
      <c r="B6369" t="s">
        <v>7722</v>
      </c>
      <c r="C6369">
        <v>3513536</v>
      </c>
      <c r="D6369" s="1">
        <v>45168</v>
      </c>
      <c r="E6369" s="1">
        <v>45171</v>
      </c>
      <c r="F6369" t="s">
        <v>10701</v>
      </c>
      <c r="G6369" t="s">
        <v>3816</v>
      </c>
      <c r="H6369" t="s">
        <v>4327</v>
      </c>
      <c r="I6369" t="s">
        <v>1087</v>
      </c>
      <c r="J6369">
        <v>354.9</v>
      </c>
      <c r="K6369">
        <v>5</v>
      </c>
      <c r="L6369">
        <v>0</v>
      </c>
      <c r="M6369">
        <v>88.724999999999994</v>
      </c>
      <c r="N6369">
        <v>266.17499999999995</v>
      </c>
      <c r="O6369">
        <v>0</v>
      </c>
      <c r="P6369" t="s">
        <v>86</v>
      </c>
      <c r="Q6369" t="s">
        <v>10631</v>
      </c>
      <c r="R6369">
        <v>3</v>
      </c>
      <c r="S6369">
        <v>25</v>
      </c>
      <c r="T6369" t="s">
        <v>10766</v>
      </c>
      <c r="U6369" s="1">
        <v>44536</v>
      </c>
      <c r="V6369" s="1">
        <v>45723</v>
      </c>
      <c r="W6369" t="s">
        <v>10763</v>
      </c>
    </row>
    <row r="6370" spans="1:23" x14ac:dyDescent="0.25">
      <c r="A6370">
        <v>4321</v>
      </c>
      <c r="B6370" t="s">
        <v>7722</v>
      </c>
      <c r="C6370">
        <v>32020820</v>
      </c>
      <c r="D6370" s="1">
        <v>45168</v>
      </c>
      <c r="E6370" s="1">
        <v>45171</v>
      </c>
      <c r="F6370" t="s">
        <v>10701</v>
      </c>
      <c r="G6370" t="s">
        <v>3816</v>
      </c>
      <c r="H6370" t="s">
        <v>4327</v>
      </c>
      <c r="I6370" t="s">
        <v>3639</v>
      </c>
      <c r="J6370">
        <v>17.940000000000001</v>
      </c>
      <c r="K6370">
        <v>3</v>
      </c>
      <c r="L6370">
        <v>0</v>
      </c>
      <c r="M6370">
        <v>8.7905999999999995</v>
      </c>
      <c r="N6370">
        <v>9.1494000000000018</v>
      </c>
      <c r="O6370">
        <v>0</v>
      </c>
      <c r="P6370" t="s">
        <v>86</v>
      </c>
      <c r="Q6370" t="s">
        <v>10631</v>
      </c>
      <c r="R6370">
        <v>3</v>
      </c>
      <c r="S6370">
        <v>48.999999999999993</v>
      </c>
      <c r="T6370" t="s">
        <v>10766</v>
      </c>
      <c r="U6370" s="1">
        <v>44536</v>
      </c>
      <c r="V6370" s="1">
        <v>45723</v>
      </c>
      <c r="W6370" t="s">
        <v>10775</v>
      </c>
    </row>
    <row r="6371" spans="1:23" x14ac:dyDescent="0.25">
      <c r="A6371">
        <v>4322</v>
      </c>
      <c r="B6371" t="s">
        <v>7722</v>
      </c>
      <c r="C6371">
        <v>93781116</v>
      </c>
      <c r="D6371" s="1">
        <v>45168</v>
      </c>
      <c r="E6371" s="1">
        <v>45171</v>
      </c>
      <c r="F6371" t="s">
        <v>10701</v>
      </c>
      <c r="G6371" t="s">
        <v>3816</v>
      </c>
      <c r="H6371" t="s">
        <v>4327</v>
      </c>
      <c r="I6371" t="s">
        <v>1275</v>
      </c>
      <c r="J6371">
        <v>51.8</v>
      </c>
      <c r="K6371">
        <v>4</v>
      </c>
      <c r="L6371">
        <v>0</v>
      </c>
      <c r="M6371">
        <v>23.31</v>
      </c>
      <c r="N6371">
        <v>28.49</v>
      </c>
      <c r="O6371">
        <v>0</v>
      </c>
      <c r="P6371" t="s">
        <v>86</v>
      </c>
      <c r="Q6371" t="s">
        <v>10631</v>
      </c>
      <c r="R6371">
        <v>3</v>
      </c>
      <c r="S6371">
        <v>45</v>
      </c>
      <c r="T6371" t="s">
        <v>10766</v>
      </c>
      <c r="U6371" s="1">
        <v>44536</v>
      </c>
      <c r="V6371" s="1">
        <v>45723</v>
      </c>
      <c r="W6371" t="s">
        <v>10775</v>
      </c>
    </row>
    <row r="6372" spans="1:23" x14ac:dyDescent="0.25">
      <c r="A6372">
        <v>4323</v>
      </c>
      <c r="B6372" t="s">
        <v>7723</v>
      </c>
      <c r="C6372">
        <v>44726599</v>
      </c>
      <c r="D6372" s="1">
        <v>45169</v>
      </c>
      <c r="E6372" s="1">
        <v>45175</v>
      </c>
      <c r="F6372" t="s">
        <v>10698</v>
      </c>
      <c r="G6372" t="s">
        <v>88</v>
      </c>
      <c r="H6372" t="s">
        <v>7724</v>
      </c>
      <c r="I6372" t="s">
        <v>1311</v>
      </c>
      <c r="J6372">
        <v>176.78399999999999</v>
      </c>
      <c r="K6372">
        <v>1</v>
      </c>
      <c r="L6372">
        <v>0.2</v>
      </c>
      <c r="M6372">
        <v>-22.097999999999999</v>
      </c>
      <c r="N6372">
        <v>198.88200000000001</v>
      </c>
      <c r="O6372">
        <v>35.3568</v>
      </c>
      <c r="P6372" t="s">
        <v>10633</v>
      </c>
      <c r="Q6372" t="s">
        <v>10632</v>
      </c>
      <c r="R6372">
        <v>6</v>
      </c>
      <c r="S6372">
        <v>-12.5</v>
      </c>
      <c r="T6372" t="s">
        <v>10768</v>
      </c>
      <c r="U6372" s="1">
        <v>45169</v>
      </c>
      <c r="V6372" s="1">
        <v>45641</v>
      </c>
      <c r="W6372" t="s">
        <v>10769</v>
      </c>
    </row>
    <row r="6373" spans="1:23" x14ac:dyDescent="0.25">
      <c r="A6373">
        <v>4324</v>
      </c>
      <c r="B6373" t="s">
        <v>7725</v>
      </c>
      <c r="C6373">
        <v>12752235</v>
      </c>
      <c r="D6373" s="1">
        <v>45169</v>
      </c>
      <c r="E6373" s="1">
        <v>45173</v>
      </c>
      <c r="F6373" t="s">
        <v>10696</v>
      </c>
      <c r="G6373" t="s">
        <v>88</v>
      </c>
      <c r="H6373" t="s">
        <v>7726</v>
      </c>
      <c r="I6373" t="s">
        <v>2571</v>
      </c>
      <c r="J6373">
        <v>39.991999999999997</v>
      </c>
      <c r="K6373">
        <v>1</v>
      </c>
      <c r="L6373">
        <v>0.2</v>
      </c>
      <c r="M6373">
        <v>7.4984999999999999</v>
      </c>
      <c r="N6373">
        <v>32.493499999999997</v>
      </c>
      <c r="O6373">
        <v>7.9984000000000002</v>
      </c>
      <c r="P6373" t="s">
        <v>86</v>
      </c>
      <c r="Q6373" t="s">
        <v>10632</v>
      </c>
      <c r="R6373">
        <v>4</v>
      </c>
      <c r="S6373">
        <v>18.75</v>
      </c>
      <c r="T6373" t="s">
        <v>10766</v>
      </c>
      <c r="U6373" s="1">
        <v>45169</v>
      </c>
      <c r="V6373" s="1">
        <v>45503</v>
      </c>
      <c r="W6373" t="s">
        <v>10769</v>
      </c>
    </row>
    <row r="6374" spans="1:23" x14ac:dyDescent="0.25">
      <c r="A6374">
        <v>4325</v>
      </c>
      <c r="B6374" t="s">
        <v>7727</v>
      </c>
      <c r="C6374">
        <v>23089277</v>
      </c>
      <c r="D6374" s="1">
        <v>45169</v>
      </c>
      <c r="E6374" s="1">
        <v>45170</v>
      </c>
      <c r="F6374" t="s">
        <v>10703</v>
      </c>
      <c r="G6374" t="s">
        <v>3816</v>
      </c>
      <c r="H6374" t="s">
        <v>4302</v>
      </c>
      <c r="I6374" t="s">
        <v>2315</v>
      </c>
      <c r="J6374">
        <v>14.9</v>
      </c>
      <c r="K6374">
        <v>5</v>
      </c>
      <c r="L6374">
        <v>0</v>
      </c>
      <c r="M6374">
        <v>7.1520000000000001</v>
      </c>
      <c r="N6374">
        <v>7.7480000000000002</v>
      </c>
      <c r="O6374">
        <v>0</v>
      </c>
      <c r="P6374" t="s">
        <v>86</v>
      </c>
      <c r="Q6374" t="s">
        <v>10631</v>
      </c>
      <c r="R6374">
        <v>1</v>
      </c>
      <c r="S6374">
        <v>48</v>
      </c>
      <c r="T6374" t="s">
        <v>10766</v>
      </c>
      <c r="U6374" s="1">
        <v>44638</v>
      </c>
      <c r="V6374" s="1">
        <v>45733</v>
      </c>
      <c r="W6374" t="s">
        <v>10763</v>
      </c>
    </row>
    <row r="6375" spans="1:23" x14ac:dyDescent="0.25">
      <c r="A6375">
        <v>4326</v>
      </c>
      <c r="B6375" t="s">
        <v>7727</v>
      </c>
      <c r="C6375">
        <v>27351382</v>
      </c>
      <c r="D6375" s="1">
        <v>45169</v>
      </c>
      <c r="E6375" s="1">
        <v>45170</v>
      </c>
      <c r="F6375" t="s">
        <v>10703</v>
      </c>
      <c r="G6375" t="s">
        <v>3816</v>
      </c>
      <c r="H6375" t="s">
        <v>4302</v>
      </c>
      <c r="I6375" t="s">
        <v>2406</v>
      </c>
      <c r="J6375">
        <v>4158.9120000000003</v>
      </c>
      <c r="K6375">
        <v>8</v>
      </c>
      <c r="L6375">
        <v>0.2</v>
      </c>
      <c r="M6375">
        <v>363.90480000000002</v>
      </c>
      <c r="N6375">
        <v>3795.0072</v>
      </c>
      <c r="O6375">
        <v>831.78240000000005</v>
      </c>
      <c r="P6375" t="s">
        <v>86</v>
      </c>
      <c r="Q6375" t="s">
        <v>10632</v>
      </c>
      <c r="R6375">
        <v>1</v>
      </c>
      <c r="S6375">
        <v>8.75</v>
      </c>
      <c r="T6375" t="s">
        <v>10768</v>
      </c>
      <c r="U6375" s="1">
        <v>44638</v>
      </c>
      <c r="V6375" s="1">
        <v>45733</v>
      </c>
      <c r="W6375" t="s">
        <v>10763</v>
      </c>
    </row>
    <row r="6376" spans="1:23" x14ac:dyDescent="0.25">
      <c r="A6376">
        <v>4327</v>
      </c>
      <c r="B6376" t="s">
        <v>7728</v>
      </c>
      <c r="C6376">
        <v>91573622</v>
      </c>
      <c r="D6376" s="1">
        <v>45169</v>
      </c>
      <c r="E6376" s="1">
        <v>45172</v>
      </c>
      <c r="F6376" t="s">
        <v>10701</v>
      </c>
      <c r="G6376" t="s">
        <v>3816</v>
      </c>
      <c r="H6376" t="s">
        <v>6284</v>
      </c>
      <c r="I6376" t="s">
        <v>2200</v>
      </c>
      <c r="J6376">
        <v>26.85</v>
      </c>
      <c r="K6376">
        <v>3</v>
      </c>
      <c r="L6376">
        <v>0</v>
      </c>
      <c r="M6376">
        <v>5.1014999999999997</v>
      </c>
      <c r="N6376">
        <v>21.7485</v>
      </c>
      <c r="O6376">
        <v>0</v>
      </c>
      <c r="P6376" t="s">
        <v>86</v>
      </c>
      <c r="Q6376" t="s">
        <v>10631</v>
      </c>
      <c r="R6376">
        <v>3</v>
      </c>
      <c r="S6376">
        <v>18.999999999999996</v>
      </c>
      <c r="T6376" t="s">
        <v>10766</v>
      </c>
      <c r="U6376" s="1">
        <v>44689</v>
      </c>
      <c r="V6376" s="1">
        <v>45363</v>
      </c>
      <c r="W6376" t="s">
        <v>10770</v>
      </c>
    </row>
    <row r="6377" spans="1:23" x14ac:dyDescent="0.25">
      <c r="A6377">
        <v>4328</v>
      </c>
      <c r="B6377" t="s">
        <v>7728</v>
      </c>
      <c r="C6377">
        <v>41144556</v>
      </c>
      <c r="D6377" s="1">
        <v>45169</v>
      </c>
      <c r="E6377" s="1">
        <v>45172</v>
      </c>
      <c r="F6377" t="s">
        <v>10701</v>
      </c>
      <c r="G6377" t="s">
        <v>3816</v>
      </c>
      <c r="H6377" t="s">
        <v>6284</v>
      </c>
      <c r="I6377" t="s">
        <v>3749</v>
      </c>
      <c r="J6377">
        <v>3357.6</v>
      </c>
      <c r="K6377">
        <v>3</v>
      </c>
      <c r="L6377">
        <v>0.2</v>
      </c>
      <c r="M6377">
        <v>377.73</v>
      </c>
      <c r="N6377">
        <v>2979.87</v>
      </c>
      <c r="O6377">
        <v>671.52</v>
      </c>
      <c r="P6377" t="s">
        <v>86</v>
      </c>
      <c r="Q6377" t="s">
        <v>10632</v>
      </c>
      <c r="R6377">
        <v>3</v>
      </c>
      <c r="S6377">
        <v>11.25</v>
      </c>
      <c r="T6377" t="s">
        <v>10767</v>
      </c>
      <c r="U6377" s="1">
        <v>44689</v>
      </c>
      <c r="V6377" s="1">
        <v>45363</v>
      </c>
      <c r="W6377" t="s">
        <v>10770</v>
      </c>
    </row>
    <row r="6378" spans="1:23" x14ac:dyDescent="0.25">
      <c r="A6378">
        <v>4329</v>
      </c>
      <c r="B6378" t="s">
        <v>7729</v>
      </c>
      <c r="C6378">
        <v>12865966</v>
      </c>
      <c r="D6378" s="1">
        <v>45169</v>
      </c>
      <c r="E6378" s="1">
        <v>45173</v>
      </c>
      <c r="F6378" t="s">
        <v>10696</v>
      </c>
      <c r="G6378" t="s">
        <v>92</v>
      </c>
      <c r="H6378" t="s">
        <v>4453</v>
      </c>
      <c r="I6378" t="s">
        <v>1204</v>
      </c>
      <c r="J6378">
        <v>104.696</v>
      </c>
      <c r="K6378">
        <v>1</v>
      </c>
      <c r="L6378">
        <v>0.2</v>
      </c>
      <c r="M6378">
        <v>6.5434999999999999</v>
      </c>
      <c r="N6378">
        <v>98.152500000000003</v>
      </c>
      <c r="O6378">
        <v>20.9392</v>
      </c>
      <c r="P6378" t="s">
        <v>86</v>
      </c>
      <c r="Q6378" t="s">
        <v>10632</v>
      </c>
      <c r="R6378">
        <v>4</v>
      </c>
      <c r="S6378">
        <v>6.25</v>
      </c>
      <c r="T6378" t="s">
        <v>10768</v>
      </c>
      <c r="U6378" s="1">
        <v>44517</v>
      </c>
      <c r="V6378" s="1">
        <v>45732</v>
      </c>
      <c r="W6378" t="s">
        <v>10769</v>
      </c>
    </row>
    <row r="6379" spans="1:23" x14ac:dyDescent="0.25">
      <c r="A6379">
        <v>4330</v>
      </c>
      <c r="B6379" t="s">
        <v>7730</v>
      </c>
      <c r="C6379">
        <v>82819397</v>
      </c>
      <c r="D6379" s="1">
        <v>45170</v>
      </c>
      <c r="E6379" s="1">
        <v>45172</v>
      </c>
      <c r="F6379" t="s">
        <v>10697</v>
      </c>
      <c r="G6379" t="s">
        <v>3816</v>
      </c>
      <c r="H6379" t="s">
        <v>43</v>
      </c>
      <c r="I6379" t="s">
        <v>226</v>
      </c>
      <c r="J6379">
        <v>45.98</v>
      </c>
      <c r="K6379">
        <v>2</v>
      </c>
      <c r="L6379">
        <v>0</v>
      </c>
      <c r="M6379">
        <v>19.7714</v>
      </c>
      <c r="N6379">
        <v>26.208599999999997</v>
      </c>
      <c r="O6379">
        <v>0</v>
      </c>
      <c r="P6379" t="s">
        <v>86</v>
      </c>
      <c r="Q6379" t="s">
        <v>10631</v>
      </c>
      <c r="R6379">
        <v>2</v>
      </c>
      <c r="S6379">
        <v>43.000000000000007</v>
      </c>
      <c r="T6379" t="s">
        <v>10766</v>
      </c>
      <c r="U6379" s="1">
        <v>44625</v>
      </c>
      <c r="V6379" s="1">
        <v>45420</v>
      </c>
      <c r="W6379" t="s">
        <v>10770</v>
      </c>
    </row>
    <row r="6380" spans="1:23" x14ac:dyDescent="0.25">
      <c r="A6380">
        <v>4331</v>
      </c>
      <c r="B6380" t="s">
        <v>7730</v>
      </c>
      <c r="C6380">
        <v>93662378</v>
      </c>
      <c r="D6380" s="1">
        <v>45170</v>
      </c>
      <c r="E6380" s="1">
        <v>45172</v>
      </c>
      <c r="F6380" t="s">
        <v>10697</v>
      </c>
      <c r="G6380" t="s">
        <v>3816</v>
      </c>
      <c r="H6380" t="s">
        <v>43</v>
      </c>
      <c r="I6380" t="s">
        <v>228</v>
      </c>
      <c r="J6380">
        <v>17.46</v>
      </c>
      <c r="K6380">
        <v>2</v>
      </c>
      <c r="L6380">
        <v>0</v>
      </c>
      <c r="M6380">
        <v>8.2062000000000008</v>
      </c>
      <c r="N6380">
        <v>9.2538</v>
      </c>
      <c r="O6380">
        <v>0</v>
      </c>
      <c r="P6380" t="s">
        <v>86</v>
      </c>
      <c r="Q6380" t="s">
        <v>10631</v>
      </c>
      <c r="R6380">
        <v>2</v>
      </c>
      <c r="S6380">
        <v>47</v>
      </c>
      <c r="T6380" t="s">
        <v>10766</v>
      </c>
      <c r="U6380" s="1">
        <v>44625</v>
      </c>
      <c r="V6380" s="1">
        <v>45420</v>
      </c>
      <c r="W6380" t="s">
        <v>10770</v>
      </c>
    </row>
    <row r="6381" spans="1:23" x14ac:dyDescent="0.25">
      <c r="A6381">
        <v>4332</v>
      </c>
      <c r="B6381" t="s">
        <v>7731</v>
      </c>
      <c r="C6381">
        <v>80953706</v>
      </c>
      <c r="D6381" s="1">
        <v>45170</v>
      </c>
      <c r="E6381" s="1">
        <v>45174</v>
      </c>
      <c r="F6381" t="s">
        <v>10696</v>
      </c>
      <c r="G6381" t="s">
        <v>88</v>
      </c>
      <c r="H6381" t="s">
        <v>4951</v>
      </c>
      <c r="I6381" t="s">
        <v>1368</v>
      </c>
      <c r="J6381">
        <v>244.006</v>
      </c>
      <c r="K6381">
        <v>2</v>
      </c>
      <c r="L6381">
        <v>0.3</v>
      </c>
      <c r="M6381">
        <v>-31.372199999999999</v>
      </c>
      <c r="N6381">
        <v>275.37819999999999</v>
      </c>
      <c r="O6381">
        <v>73.201799999999992</v>
      </c>
      <c r="P6381" t="s">
        <v>10633</v>
      </c>
      <c r="Q6381" t="s">
        <v>10632</v>
      </c>
      <c r="R6381">
        <v>4</v>
      </c>
      <c r="S6381">
        <v>-12.857142857142856</v>
      </c>
      <c r="T6381" t="s">
        <v>10768</v>
      </c>
      <c r="U6381" s="1">
        <v>44375</v>
      </c>
      <c r="V6381" s="1">
        <v>45786</v>
      </c>
      <c r="W6381" t="s">
        <v>10775</v>
      </c>
    </row>
    <row r="6382" spans="1:23" x14ac:dyDescent="0.25">
      <c r="A6382">
        <v>4333</v>
      </c>
      <c r="B6382" t="s">
        <v>7732</v>
      </c>
      <c r="C6382">
        <v>78144951</v>
      </c>
      <c r="D6382" s="1">
        <v>45170</v>
      </c>
      <c r="E6382" s="1">
        <v>45174</v>
      </c>
      <c r="F6382" t="s">
        <v>10696</v>
      </c>
      <c r="G6382" t="s">
        <v>88</v>
      </c>
      <c r="H6382" t="s">
        <v>4399</v>
      </c>
      <c r="I6382" t="s">
        <v>2127</v>
      </c>
      <c r="J6382">
        <v>76.92</v>
      </c>
      <c r="K6382">
        <v>4</v>
      </c>
      <c r="L6382">
        <v>0</v>
      </c>
      <c r="M6382">
        <v>31.537199999999999</v>
      </c>
      <c r="N6382">
        <v>45.382800000000003</v>
      </c>
      <c r="O6382">
        <v>0</v>
      </c>
      <c r="P6382" t="s">
        <v>86</v>
      </c>
      <c r="Q6382" t="s">
        <v>10631</v>
      </c>
      <c r="R6382">
        <v>4</v>
      </c>
      <c r="S6382">
        <v>41</v>
      </c>
      <c r="T6382" t="s">
        <v>10766</v>
      </c>
      <c r="U6382" s="1">
        <v>44635</v>
      </c>
      <c r="V6382" s="1">
        <v>45728</v>
      </c>
      <c r="W6382" t="s">
        <v>10775</v>
      </c>
    </row>
    <row r="6383" spans="1:23" x14ac:dyDescent="0.25">
      <c r="A6383">
        <v>4334</v>
      </c>
      <c r="B6383" t="s">
        <v>7732</v>
      </c>
      <c r="C6383">
        <v>39524995</v>
      </c>
      <c r="D6383" s="1">
        <v>45170</v>
      </c>
      <c r="E6383" s="1">
        <v>45174</v>
      </c>
      <c r="F6383" t="s">
        <v>10696</v>
      </c>
      <c r="G6383" t="s">
        <v>88</v>
      </c>
      <c r="H6383" t="s">
        <v>4399</v>
      </c>
      <c r="I6383" t="s">
        <v>1673</v>
      </c>
      <c r="J6383">
        <v>481.32</v>
      </c>
      <c r="K6383">
        <v>4</v>
      </c>
      <c r="L6383">
        <v>0</v>
      </c>
      <c r="M6383">
        <v>125.14319999999999</v>
      </c>
      <c r="N6383">
        <v>356.17680000000001</v>
      </c>
      <c r="O6383">
        <v>0</v>
      </c>
      <c r="P6383" t="s">
        <v>86</v>
      </c>
      <c r="Q6383" t="s">
        <v>10631</v>
      </c>
      <c r="R6383">
        <v>4</v>
      </c>
      <c r="S6383">
        <v>26</v>
      </c>
      <c r="T6383" t="s">
        <v>10766</v>
      </c>
      <c r="U6383" s="1">
        <v>44635</v>
      </c>
      <c r="V6383" s="1">
        <v>45728</v>
      </c>
      <c r="W6383" t="s">
        <v>10775</v>
      </c>
    </row>
    <row r="6384" spans="1:23" x14ac:dyDescent="0.25">
      <c r="A6384">
        <v>4335</v>
      </c>
      <c r="B6384" t="s">
        <v>7733</v>
      </c>
      <c r="C6384">
        <v>70635791</v>
      </c>
      <c r="D6384" s="1">
        <v>45170</v>
      </c>
      <c r="E6384" s="1">
        <v>45170</v>
      </c>
      <c r="F6384" t="s">
        <v>10702</v>
      </c>
      <c r="G6384" t="s">
        <v>3847</v>
      </c>
      <c r="H6384" t="s">
        <v>7589</v>
      </c>
      <c r="I6384" t="s">
        <v>2474</v>
      </c>
      <c r="J6384">
        <v>30.335999999999999</v>
      </c>
      <c r="K6384">
        <v>4</v>
      </c>
      <c r="L6384">
        <v>0.2</v>
      </c>
      <c r="M6384">
        <v>9.48</v>
      </c>
      <c r="N6384">
        <v>20.855999999999998</v>
      </c>
      <c r="O6384">
        <v>6.0671999999999997</v>
      </c>
      <c r="P6384" t="s">
        <v>86</v>
      </c>
      <c r="Q6384" t="s">
        <v>10632</v>
      </c>
      <c r="R6384">
        <v>0</v>
      </c>
      <c r="S6384">
        <v>31.250000000000007</v>
      </c>
      <c r="T6384" t="s">
        <v>10766</v>
      </c>
      <c r="U6384" s="1">
        <v>45095</v>
      </c>
      <c r="V6384" s="1">
        <v>45170</v>
      </c>
      <c r="W6384" t="s">
        <v>10770</v>
      </c>
    </row>
    <row r="6385" spans="1:23" x14ac:dyDescent="0.25">
      <c r="A6385">
        <v>4336</v>
      </c>
      <c r="B6385" t="s">
        <v>7734</v>
      </c>
      <c r="C6385">
        <v>16797525</v>
      </c>
      <c r="D6385" s="1">
        <v>45171</v>
      </c>
      <c r="E6385" s="1">
        <v>45176</v>
      </c>
      <c r="F6385" t="s">
        <v>10700</v>
      </c>
      <c r="G6385" t="s">
        <v>88</v>
      </c>
      <c r="H6385" t="s">
        <v>6055</v>
      </c>
      <c r="I6385" t="s">
        <v>1424</v>
      </c>
      <c r="J6385">
        <v>12.96</v>
      </c>
      <c r="K6385">
        <v>2</v>
      </c>
      <c r="L6385">
        <v>0</v>
      </c>
      <c r="M6385">
        <v>6.2207999999999997</v>
      </c>
      <c r="N6385">
        <v>6.7392000000000012</v>
      </c>
      <c r="O6385">
        <v>0</v>
      </c>
      <c r="P6385" t="s">
        <v>86</v>
      </c>
      <c r="Q6385" t="s">
        <v>10631</v>
      </c>
      <c r="R6385">
        <v>5</v>
      </c>
      <c r="S6385">
        <v>47.999999999999993</v>
      </c>
      <c r="T6385" t="s">
        <v>10766</v>
      </c>
      <c r="U6385" s="1">
        <v>44631</v>
      </c>
      <c r="V6385" s="1">
        <v>45461</v>
      </c>
      <c r="W6385" t="s">
        <v>10770</v>
      </c>
    </row>
    <row r="6386" spans="1:23" x14ac:dyDescent="0.25">
      <c r="A6386">
        <v>4337</v>
      </c>
      <c r="B6386" t="s">
        <v>7735</v>
      </c>
      <c r="C6386">
        <v>64975758</v>
      </c>
      <c r="D6386" s="1">
        <v>45171</v>
      </c>
      <c r="E6386" s="1">
        <v>45175</v>
      </c>
      <c r="F6386" t="s">
        <v>10696</v>
      </c>
      <c r="G6386" t="s">
        <v>92</v>
      </c>
      <c r="H6386" t="s">
        <v>4926</v>
      </c>
      <c r="I6386" t="s">
        <v>1547</v>
      </c>
      <c r="J6386">
        <v>29.34</v>
      </c>
      <c r="K6386">
        <v>3</v>
      </c>
      <c r="L6386">
        <v>0</v>
      </c>
      <c r="M6386">
        <v>13.4964</v>
      </c>
      <c r="N6386">
        <v>15.8436</v>
      </c>
      <c r="O6386">
        <v>0</v>
      </c>
      <c r="P6386" t="s">
        <v>86</v>
      </c>
      <c r="Q6386" t="s">
        <v>10631</v>
      </c>
      <c r="R6386">
        <v>4</v>
      </c>
      <c r="S6386">
        <v>46</v>
      </c>
      <c r="T6386" t="s">
        <v>10766</v>
      </c>
      <c r="U6386" s="1">
        <v>44729</v>
      </c>
      <c r="V6386" s="1">
        <v>45787</v>
      </c>
      <c r="W6386" t="s">
        <v>10775</v>
      </c>
    </row>
    <row r="6387" spans="1:23" x14ac:dyDescent="0.25">
      <c r="A6387">
        <v>4338</v>
      </c>
      <c r="B6387" t="s">
        <v>7736</v>
      </c>
      <c r="C6387">
        <v>30640094</v>
      </c>
      <c r="D6387" s="1">
        <v>45171</v>
      </c>
      <c r="E6387" s="1">
        <v>45174</v>
      </c>
      <c r="F6387" t="s">
        <v>10701</v>
      </c>
      <c r="G6387" t="s">
        <v>92</v>
      </c>
      <c r="H6387" t="s">
        <v>5314</v>
      </c>
      <c r="I6387" t="s">
        <v>686</v>
      </c>
      <c r="J6387">
        <v>676.55</v>
      </c>
      <c r="K6387">
        <v>5</v>
      </c>
      <c r="L6387">
        <v>0</v>
      </c>
      <c r="M6387">
        <v>6.7655000000000003</v>
      </c>
      <c r="N6387">
        <v>669.78449999999998</v>
      </c>
      <c r="O6387">
        <v>0</v>
      </c>
      <c r="P6387" t="s">
        <v>86</v>
      </c>
      <c r="Q6387" t="s">
        <v>10631</v>
      </c>
      <c r="R6387">
        <v>3</v>
      </c>
      <c r="S6387">
        <v>1.0000000000000002</v>
      </c>
      <c r="T6387" t="s">
        <v>10768</v>
      </c>
      <c r="U6387" s="1">
        <v>44443</v>
      </c>
      <c r="V6387" s="1">
        <v>45820</v>
      </c>
      <c r="W6387" t="s">
        <v>10763</v>
      </c>
    </row>
    <row r="6388" spans="1:23" x14ac:dyDescent="0.25">
      <c r="A6388">
        <v>4339</v>
      </c>
      <c r="B6388" t="s">
        <v>7736</v>
      </c>
      <c r="C6388">
        <v>27799374</v>
      </c>
      <c r="D6388" s="1">
        <v>45171</v>
      </c>
      <c r="E6388" s="1">
        <v>45174</v>
      </c>
      <c r="F6388" t="s">
        <v>10701</v>
      </c>
      <c r="G6388" t="s">
        <v>92</v>
      </c>
      <c r="H6388" t="s">
        <v>5314</v>
      </c>
      <c r="I6388" t="s">
        <v>2647</v>
      </c>
      <c r="J6388">
        <v>154.9</v>
      </c>
      <c r="K6388">
        <v>5</v>
      </c>
      <c r="L6388">
        <v>0</v>
      </c>
      <c r="M6388">
        <v>40.274000000000001</v>
      </c>
      <c r="N6388">
        <v>114.626</v>
      </c>
      <c r="O6388">
        <v>0</v>
      </c>
      <c r="P6388" t="s">
        <v>86</v>
      </c>
      <c r="Q6388" t="s">
        <v>10631</v>
      </c>
      <c r="R6388">
        <v>3</v>
      </c>
      <c r="S6388">
        <v>26</v>
      </c>
      <c r="T6388" t="s">
        <v>10766</v>
      </c>
      <c r="U6388" s="1">
        <v>44443</v>
      </c>
      <c r="V6388" s="1">
        <v>45820</v>
      </c>
      <c r="W6388" t="s">
        <v>10763</v>
      </c>
    </row>
    <row r="6389" spans="1:23" x14ac:dyDescent="0.25">
      <c r="A6389">
        <v>4340</v>
      </c>
      <c r="B6389" t="s">
        <v>7736</v>
      </c>
      <c r="C6389">
        <v>84281888</v>
      </c>
      <c r="D6389" s="1">
        <v>45171</v>
      </c>
      <c r="E6389" s="1">
        <v>45174</v>
      </c>
      <c r="F6389" t="s">
        <v>10701</v>
      </c>
      <c r="G6389" t="s">
        <v>92</v>
      </c>
      <c r="H6389" t="s">
        <v>5314</v>
      </c>
      <c r="I6389" t="s">
        <v>1458</v>
      </c>
      <c r="J6389">
        <v>30.56</v>
      </c>
      <c r="K6389">
        <v>4</v>
      </c>
      <c r="L6389">
        <v>0</v>
      </c>
      <c r="M6389">
        <v>14.974399999999999</v>
      </c>
      <c r="N6389">
        <v>15.585599999999999</v>
      </c>
      <c r="O6389">
        <v>0</v>
      </c>
      <c r="P6389" t="s">
        <v>86</v>
      </c>
      <c r="Q6389" t="s">
        <v>10631</v>
      </c>
      <c r="R6389">
        <v>3</v>
      </c>
      <c r="S6389">
        <v>49</v>
      </c>
      <c r="T6389" t="s">
        <v>10766</v>
      </c>
      <c r="U6389" s="1">
        <v>44443</v>
      </c>
      <c r="V6389" s="1">
        <v>45820</v>
      </c>
      <c r="W6389" t="s">
        <v>10775</v>
      </c>
    </row>
    <row r="6390" spans="1:23" x14ac:dyDescent="0.25">
      <c r="A6390">
        <v>4341</v>
      </c>
      <c r="B6390" t="s">
        <v>7736</v>
      </c>
      <c r="C6390">
        <v>4723782</v>
      </c>
      <c r="D6390" s="1">
        <v>45171</v>
      </c>
      <c r="E6390" s="1">
        <v>45174</v>
      </c>
      <c r="F6390" t="s">
        <v>10701</v>
      </c>
      <c r="G6390" t="s">
        <v>92</v>
      </c>
      <c r="H6390" t="s">
        <v>5314</v>
      </c>
      <c r="I6390" t="s">
        <v>1382</v>
      </c>
      <c r="J6390">
        <v>770.35199999999998</v>
      </c>
      <c r="K6390">
        <v>3</v>
      </c>
      <c r="L6390">
        <v>0.2</v>
      </c>
      <c r="M6390">
        <v>77.035200000000003</v>
      </c>
      <c r="N6390">
        <v>693.31679999999994</v>
      </c>
      <c r="O6390">
        <v>154.07040000000001</v>
      </c>
      <c r="P6390" t="s">
        <v>86</v>
      </c>
      <c r="Q6390" t="s">
        <v>10632</v>
      </c>
      <c r="R6390">
        <v>3</v>
      </c>
      <c r="S6390">
        <v>10</v>
      </c>
      <c r="T6390" t="s">
        <v>10767</v>
      </c>
      <c r="U6390" s="1">
        <v>44443</v>
      </c>
      <c r="V6390" s="1">
        <v>45820</v>
      </c>
      <c r="W6390" t="s">
        <v>10775</v>
      </c>
    </row>
    <row r="6391" spans="1:23" x14ac:dyDescent="0.25">
      <c r="A6391">
        <v>4342</v>
      </c>
      <c r="B6391" t="s">
        <v>7737</v>
      </c>
      <c r="C6391">
        <v>22895285</v>
      </c>
      <c r="D6391" s="1">
        <v>45171</v>
      </c>
      <c r="E6391" s="1">
        <v>45175</v>
      </c>
      <c r="F6391" t="s">
        <v>10696</v>
      </c>
      <c r="G6391" t="s">
        <v>88</v>
      </c>
      <c r="H6391" t="s">
        <v>4598</v>
      </c>
      <c r="I6391" t="s">
        <v>3358</v>
      </c>
      <c r="J6391">
        <v>19.98</v>
      </c>
      <c r="K6391">
        <v>2</v>
      </c>
      <c r="L6391">
        <v>0</v>
      </c>
      <c r="M6391">
        <v>8.9909999999999997</v>
      </c>
      <c r="N6391">
        <v>10.989000000000001</v>
      </c>
      <c r="O6391">
        <v>0</v>
      </c>
      <c r="P6391" t="s">
        <v>86</v>
      </c>
      <c r="Q6391" t="s">
        <v>10631</v>
      </c>
      <c r="R6391">
        <v>4</v>
      </c>
      <c r="S6391">
        <v>44.999999999999993</v>
      </c>
      <c r="T6391" t="s">
        <v>10766</v>
      </c>
      <c r="U6391" s="1">
        <v>44571</v>
      </c>
      <c r="V6391" s="1">
        <v>45749</v>
      </c>
      <c r="W6391" t="s">
        <v>10775</v>
      </c>
    </row>
    <row r="6392" spans="1:23" x14ac:dyDescent="0.25">
      <c r="A6392">
        <v>4343</v>
      </c>
      <c r="B6392" t="s">
        <v>7738</v>
      </c>
      <c r="C6392">
        <v>73301689</v>
      </c>
      <c r="D6392" s="1">
        <v>45172</v>
      </c>
      <c r="E6392" s="1">
        <v>45175</v>
      </c>
      <c r="F6392" t="s">
        <v>10701</v>
      </c>
      <c r="G6392" t="s">
        <v>3816</v>
      </c>
      <c r="H6392" t="s">
        <v>3845</v>
      </c>
      <c r="I6392" t="s">
        <v>426</v>
      </c>
      <c r="J6392">
        <v>157.91999999999999</v>
      </c>
      <c r="K6392">
        <v>5</v>
      </c>
      <c r="L6392">
        <v>0.2</v>
      </c>
      <c r="M6392">
        <v>17.765999999999998</v>
      </c>
      <c r="N6392">
        <v>140.154</v>
      </c>
      <c r="O6392">
        <v>31.584</v>
      </c>
      <c r="P6392" t="s">
        <v>86</v>
      </c>
      <c r="Q6392" t="s">
        <v>10632</v>
      </c>
      <c r="R6392">
        <v>3</v>
      </c>
      <c r="S6392">
        <v>11.25</v>
      </c>
      <c r="T6392" t="s">
        <v>10767</v>
      </c>
      <c r="U6392" s="1">
        <v>44725</v>
      </c>
      <c r="V6392" s="1">
        <v>45766</v>
      </c>
      <c r="W6392" t="s">
        <v>10763</v>
      </c>
    </row>
    <row r="6393" spans="1:23" x14ac:dyDescent="0.25">
      <c r="A6393">
        <v>4344</v>
      </c>
      <c r="B6393" t="s">
        <v>7738</v>
      </c>
      <c r="C6393">
        <v>78743131</v>
      </c>
      <c r="D6393" s="1">
        <v>45172</v>
      </c>
      <c r="E6393" s="1">
        <v>45175</v>
      </c>
      <c r="F6393" t="s">
        <v>10701</v>
      </c>
      <c r="G6393" t="s">
        <v>3816</v>
      </c>
      <c r="H6393" t="s">
        <v>3845</v>
      </c>
      <c r="I6393" t="s">
        <v>428</v>
      </c>
      <c r="J6393">
        <v>203.184</v>
      </c>
      <c r="K6393">
        <v>2</v>
      </c>
      <c r="L6393">
        <v>0.2</v>
      </c>
      <c r="M6393">
        <v>15.238799999999999</v>
      </c>
      <c r="N6393">
        <v>187.9452</v>
      </c>
      <c r="O6393">
        <v>40.636800000000001</v>
      </c>
      <c r="P6393" t="s">
        <v>86</v>
      </c>
      <c r="Q6393" t="s">
        <v>10632</v>
      </c>
      <c r="R6393">
        <v>3</v>
      </c>
      <c r="S6393">
        <v>7.5</v>
      </c>
      <c r="T6393" t="s">
        <v>10768</v>
      </c>
      <c r="U6393" s="1">
        <v>44725</v>
      </c>
      <c r="V6393" s="1">
        <v>45766</v>
      </c>
      <c r="W6393" t="s">
        <v>10775</v>
      </c>
    </row>
    <row r="6394" spans="1:23" x14ac:dyDescent="0.25">
      <c r="A6394">
        <v>4345</v>
      </c>
      <c r="B6394" t="s">
        <v>7739</v>
      </c>
      <c r="C6394">
        <v>87960259</v>
      </c>
      <c r="D6394" s="1">
        <v>45172</v>
      </c>
      <c r="E6394" s="1">
        <v>45177</v>
      </c>
      <c r="F6394" t="s">
        <v>10700</v>
      </c>
      <c r="G6394" t="s">
        <v>88</v>
      </c>
      <c r="H6394" t="s">
        <v>4324</v>
      </c>
      <c r="I6394" t="s">
        <v>465</v>
      </c>
      <c r="J6394">
        <v>70.08</v>
      </c>
      <c r="K6394">
        <v>5</v>
      </c>
      <c r="L6394">
        <v>0.2</v>
      </c>
      <c r="M6394">
        <v>24.527999999999999</v>
      </c>
      <c r="N6394">
        <v>45.552</v>
      </c>
      <c r="O6394">
        <v>14.016</v>
      </c>
      <c r="P6394" t="s">
        <v>86</v>
      </c>
      <c r="Q6394" t="s">
        <v>10632</v>
      </c>
      <c r="R6394">
        <v>5</v>
      </c>
      <c r="S6394">
        <v>35</v>
      </c>
      <c r="T6394" t="s">
        <v>10766</v>
      </c>
      <c r="U6394" s="1">
        <v>44522</v>
      </c>
      <c r="V6394" s="1">
        <v>45796</v>
      </c>
      <c r="W6394" t="s">
        <v>10763</v>
      </c>
    </row>
    <row r="6395" spans="1:23" x14ac:dyDescent="0.25">
      <c r="A6395">
        <v>4346</v>
      </c>
      <c r="B6395" t="s">
        <v>7739</v>
      </c>
      <c r="C6395">
        <v>61714987</v>
      </c>
      <c r="D6395" s="1">
        <v>45172</v>
      </c>
      <c r="E6395" s="1">
        <v>45177</v>
      </c>
      <c r="F6395" t="s">
        <v>10700</v>
      </c>
      <c r="G6395" t="s">
        <v>88</v>
      </c>
      <c r="H6395" t="s">
        <v>4324</v>
      </c>
      <c r="I6395" t="s">
        <v>2723</v>
      </c>
      <c r="J6395">
        <v>1.272</v>
      </c>
      <c r="K6395">
        <v>2</v>
      </c>
      <c r="L6395">
        <v>0.8</v>
      </c>
      <c r="M6395">
        <v>-2.1623999999999999</v>
      </c>
      <c r="N6395">
        <v>3.4344000000000001</v>
      </c>
      <c r="O6395">
        <v>1.0176000000000001</v>
      </c>
      <c r="P6395" t="s">
        <v>10633</v>
      </c>
      <c r="Q6395" t="s">
        <v>10632</v>
      </c>
      <c r="R6395">
        <v>5</v>
      </c>
      <c r="S6395">
        <v>-170</v>
      </c>
      <c r="T6395" t="s">
        <v>10768</v>
      </c>
      <c r="U6395" s="1">
        <v>44522</v>
      </c>
      <c r="V6395" s="1">
        <v>45796</v>
      </c>
      <c r="W6395" t="s">
        <v>10775</v>
      </c>
    </row>
    <row r="6396" spans="1:23" x14ac:dyDescent="0.25">
      <c r="A6396">
        <v>4347</v>
      </c>
      <c r="B6396" t="s">
        <v>7739</v>
      </c>
      <c r="C6396">
        <v>62065763</v>
      </c>
      <c r="D6396" s="1">
        <v>45172</v>
      </c>
      <c r="E6396" s="1">
        <v>45177</v>
      </c>
      <c r="F6396" t="s">
        <v>10700</v>
      </c>
      <c r="G6396" t="s">
        <v>88</v>
      </c>
      <c r="H6396" t="s">
        <v>4324</v>
      </c>
      <c r="I6396" t="s">
        <v>1916</v>
      </c>
      <c r="J6396">
        <v>557.58500000000004</v>
      </c>
      <c r="K6396">
        <v>5</v>
      </c>
      <c r="L6396">
        <v>0.3</v>
      </c>
      <c r="M6396">
        <v>0</v>
      </c>
      <c r="N6396">
        <v>557.58500000000004</v>
      </c>
      <c r="O6396">
        <v>167.27549999999999</v>
      </c>
      <c r="P6396" t="s">
        <v>10633</v>
      </c>
      <c r="Q6396" t="s">
        <v>10632</v>
      </c>
      <c r="R6396">
        <v>5</v>
      </c>
      <c r="S6396">
        <v>0</v>
      </c>
      <c r="T6396" t="s">
        <v>10768</v>
      </c>
      <c r="U6396" s="1">
        <v>44522</v>
      </c>
      <c r="V6396" s="1">
        <v>45796</v>
      </c>
      <c r="W6396" t="s">
        <v>10763</v>
      </c>
    </row>
    <row r="6397" spans="1:23" x14ac:dyDescent="0.25">
      <c r="A6397">
        <v>4348</v>
      </c>
      <c r="B6397" t="s">
        <v>7740</v>
      </c>
      <c r="C6397">
        <v>5768476</v>
      </c>
      <c r="D6397" s="1">
        <v>45172</v>
      </c>
      <c r="E6397" s="1">
        <v>45177</v>
      </c>
      <c r="F6397" t="s">
        <v>10700</v>
      </c>
      <c r="G6397" t="s">
        <v>88</v>
      </c>
      <c r="H6397" t="s">
        <v>4360</v>
      </c>
      <c r="I6397" t="s">
        <v>1022</v>
      </c>
      <c r="J6397">
        <v>127.88</v>
      </c>
      <c r="K6397">
        <v>2</v>
      </c>
      <c r="L6397">
        <v>0</v>
      </c>
      <c r="M6397">
        <v>40.921599999999998</v>
      </c>
      <c r="N6397">
        <v>86.958399999999997</v>
      </c>
      <c r="O6397">
        <v>0</v>
      </c>
      <c r="P6397" t="s">
        <v>86</v>
      </c>
      <c r="Q6397" t="s">
        <v>10631</v>
      </c>
      <c r="R6397">
        <v>5</v>
      </c>
      <c r="S6397">
        <v>32</v>
      </c>
      <c r="T6397" t="s">
        <v>10766</v>
      </c>
      <c r="U6397" s="1">
        <v>44995</v>
      </c>
      <c r="V6397" s="1">
        <v>45776</v>
      </c>
      <c r="W6397" t="s">
        <v>10775</v>
      </c>
    </row>
    <row r="6398" spans="1:23" x14ac:dyDescent="0.25">
      <c r="A6398">
        <v>4349</v>
      </c>
      <c r="B6398" t="s">
        <v>7740</v>
      </c>
      <c r="C6398">
        <v>48053886</v>
      </c>
      <c r="D6398" s="1">
        <v>45172</v>
      </c>
      <c r="E6398" s="1">
        <v>45177</v>
      </c>
      <c r="F6398" t="s">
        <v>10700</v>
      </c>
      <c r="G6398" t="s">
        <v>88</v>
      </c>
      <c r="H6398" t="s">
        <v>4360</v>
      </c>
      <c r="I6398" t="s">
        <v>2737</v>
      </c>
      <c r="J6398">
        <v>160.32</v>
      </c>
      <c r="K6398">
        <v>2</v>
      </c>
      <c r="L6398">
        <v>0</v>
      </c>
      <c r="M6398">
        <v>44.889600000000002</v>
      </c>
      <c r="N6398">
        <v>115.43039999999999</v>
      </c>
      <c r="O6398">
        <v>0</v>
      </c>
      <c r="P6398" t="s">
        <v>86</v>
      </c>
      <c r="Q6398" t="s">
        <v>10631</v>
      </c>
      <c r="R6398">
        <v>5</v>
      </c>
      <c r="S6398">
        <v>28.000000000000004</v>
      </c>
      <c r="T6398" t="s">
        <v>10766</v>
      </c>
      <c r="U6398" s="1">
        <v>44995</v>
      </c>
      <c r="V6398" s="1">
        <v>45776</v>
      </c>
      <c r="W6398" t="s">
        <v>10775</v>
      </c>
    </row>
    <row r="6399" spans="1:23" x14ac:dyDescent="0.25">
      <c r="A6399">
        <v>4350</v>
      </c>
      <c r="B6399" t="s">
        <v>7740</v>
      </c>
      <c r="C6399">
        <v>4857713</v>
      </c>
      <c r="D6399" s="1">
        <v>45172</v>
      </c>
      <c r="E6399" s="1">
        <v>45177</v>
      </c>
      <c r="F6399" t="s">
        <v>10700</v>
      </c>
      <c r="G6399" t="s">
        <v>88</v>
      </c>
      <c r="H6399" t="s">
        <v>4360</v>
      </c>
      <c r="I6399" t="s">
        <v>2160</v>
      </c>
      <c r="J6399">
        <v>46</v>
      </c>
      <c r="K6399">
        <v>4</v>
      </c>
      <c r="L6399">
        <v>0</v>
      </c>
      <c r="M6399">
        <v>20.7</v>
      </c>
      <c r="N6399">
        <v>25.3</v>
      </c>
      <c r="O6399">
        <v>0</v>
      </c>
      <c r="P6399" t="s">
        <v>86</v>
      </c>
      <c r="Q6399" t="s">
        <v>10631</v>
      </c>
      <c r="R6399">
        <v>5</v>
      </c>
      <c r="S6399">
        <v>45</v>
      </c>
      <c r="T6399" t="s">
        <v>10766</v>
      </c>
      <c r="U6399" s="1">
        <v>44995</v>
      </c>
      <c r="V6399" s="1">
        <v>45776</v>
      </c>
      <c r="W6399" t="s">
        <v>10775</v>
      </c>
    </row>
    <row r="6400" spans="1:23" x14ac:dyDescent="0.25">
      <c r="A6400">
        <v>4351</v>
      </c>
      <c r="B6400" t="s">
        <v>7741</v>
      </c>
      <c r="C6400">
        <v>41111779</v>
      </c>
      <c r="D6400" s="1">
        <v>45172</v>
      </c>
      <c r="E6400" s="1">
        <v>45174</v>
      </c>
      <c r="F6400" t="s">
        <v>10697</v>
      </c>
      <c r="G6400" t="s">
        <v>92</v>
      </c>
      <c r="H6400" t="s">
        <v>4022</v>
      </c>
      <c r="I6400" t="s">
        <v>891</v>
      </c>
      <c r="J6400">
        <v>28.28</v>
      </c>
      <c r="K6400">
        <v>2</v>
      </c>
      <c r="L6400">
        <v>0</v>
      </c>
      <c r="M6400">
        <v>7.3528000000000002</v>
      </c>
      <c r="N6400">
        <v>20.927199999999999</v>
      </c>
      <c r="O6400">
        <v>0</v>
      </c>
      <c r="P6400" t="s">
        <v>86</v>
      </c>
      <c r="Q6400" t="s">
        <v>10631</v>
      </c>
      <c r="R6400">
        <v>2</v>
      </c>
      <c r="S6400">
        <v>26</v>
      </c>
      <c r="T6400" t="s">
        <v>10766</v>
      </c>
      <c r="U6400" s="1">
        <v>44472</v>
      </c>
      <c r="V6400" s="1">
        <v>45695</v>
      </c>
      <c r="W6400" t="s">
        <v>10775</v>
      </c>
    </row>
    <row r="6401" spans="1:23" x14ac:dyDescent="0.25">
      <c r="A6401">
        <v>4352</v>
      </c>
      <c r="B6401" t="s">
        <v>7741</v>
      </c>
      <c r="C6401">
        <v>69515775</v>
      </c>
      <c r="D6401" s="1">
        <v>45172</v>
      </c>
      <c r="E6401" s="1">
        <v>45174</v>
      </c>
      <c r="F6401" t="s">
        <v>10697</v>
      </c>
      <c r="G6401" t="s">
        <v>92</v>
      </c>
      <c r="H6401" t="s">
        <v>4022</v>
      </c>
      <c r="I6401" t="s">
        <v>2819</v>
      </c>
      <c r="J6401">
        <v>4912.59</v>
      </c>
      <c r="K6401">
        <v>3</v>
      </c>
      <c r="L6401">
        <v>0</v>
      </c>
      <c r="M6401">
        <v>196.50360000000001</v>
      </c>
      <c r="N6401">
        <v>4716.0864000000001</v>
      </c>
      <c r="O6401">
        <v>0</v>
      </c>
      <c r="P6401" t="s">
        <v>86</v>
      </c>
      <c r="Q6401" t="s">
        <v>10631</v>
      </c>
      <c r="R6401">
        <v>2</v>
      </c>
      <c r="S6401">
        <v>4</v>
      </c>
      <c r="T6401" t="s">
        <v>10768</v>
      </c>
      <c r="U6401" s="1">
        <v>44472</v>
      </c>
      <c r="V6401" s="1">
        <v>45695</v>
      </c>
      <c r="W6401" t="s">
        <v>10775</v>
      </c>
    </row>
    <row r="6402" spans="1:23" x14ac:dyDescent="0.25">
      <c r="A6402">
        <v>4353</v>
      </c>
      <c r="B6402" t="s">
        <v>7742</v>
      </c>
      <c r="C6402">
        <v>44142150</v>
      </c>
      <c r="D6402" s="1">
        <v>45172</v>
      </c>
      <c r="E6402" s="1">
        <v>45174</v>
      </c>
      <c r="F6402" t="s">
        <v>10697</v>
      </c>
      <c r="G6402" t="s">
        <v>92</v>
      </c>
      <c r="H6402" t="s">
        <v>4998</v>
      </c>
      <c r="I6402" t="s">
        <v>457</v>
      </c>
      <c r="J6402">
        <v>386.68</v>
      </c>
      <c r="K6402">
        <v>2</v>
      </c>
      <c r="L6402">
        <v>0.3</v>
      </c>
      <c r="M6402">
        <v>-5.524</v>
      </c>
      <c r="N6402">
        <v>392.20400000000001</v>
      </c>
      <c r="O6402">
        <v>116.00399999999999</v>
      </c>
      <c r="P6402" t="s">
        <v>10633</v>
      </c>
      <c r="Q6402" t="s">
        <v>10632</v>
      </c>
      <c r="R6402">
        <v>2</v>
      </c>
      <c r="S6402">
        <v>-1.4285714285714286</v>
      </c>
      <c r="T6402" t="s">
        <v>10768</v>
      </c>
      <c r="U6402" s="1">
        <v>44905</v>
      </c>
      <c r="V6402" s="1">
        <v>45789</v>
      </c>
      <c r="W6402" t="s">
        <v>10775</v>
      </c>
    </row>
    <row r="6403" spans="1:23" x14ac:dyDescent="0.25">
      <c r="A6403">
        <v>4354</v>
      </c>
      <c r="B6403" t="s">
        <v>7742</v>
      </c>
      <c r="C6403">
        <v>64684635</v>
      </c>
      <c r="D6403" s="1">
        <v>45172</v>
      </c>
      <c r="E6403" s="1">
        <v>45174</v>
      </c>
      <c r="F6403" t="s">
        <v>10697</v>
      </c>
      <c r="G6403" t="s">
        <v>92</v>
      </c>
      <c r="H6403" t="s">
        <v>4998</v>
      </c>
      <c r="I6403" t="s">
        <v>3141</v>
      </c>
      <c r="J6403">
        <v>379.96</v>
      </c>
      <c r="K6403">
        <v>5</v>
      </c>
      <c r="L6403">
        <v>0.2</v>
      </c>
      <c r="M6403">
        <v>47.494999999999997</v>
      </c>
      <c r="N6403">
        <v>332.46499999999997</v>
      </c>
      <c r="O6403">
        <v>75.992000000000004</v>
      </c>
      <c r="P6403" t="s">
        <v>86</v>
      </c>
      <c r="Q6403" t="s">
        <v>10632</v>
      </c>
      <c r="R6403">
        <v>2</v>
      </c>
      <c r="S6403">
        <v>12.5</v>
      </c>
      <c r="T6403" t="s">
        <v>10767</v>
      </c>
      <c r="U6403" s="1">
        <v>44905</v>
      </c>
      <c r="V6403" s="1">
        <v>45789</v>
      </c>
      <c r="W6403" t="s">
        <v>10763</v>
      </c>
    </row>
    <row r="6404" spans="1:23" x14ac:dyDescent="0.25">
      <c r="A6404">
        <v>4355</v>
      </c>
      <c r="B6404" t="s">
        <v>7742</v>
      </c>
      <c r="C6404">
        <v>63253828</v>
      </c>
      <c r="D6404" s="1">
        <v>45172</v>
      </c>
      <c r="E6404" s="1">
        <v>45174</v>
      </c>
      <c r="F6404" t="s">
        <v>10697</v>
      </c>
      <c r="G6404" t="s">
        <v>92</v>
      </c>
      <c r="H6404" t="s">
        <v>4998</v>
      </c>
      <c r="I6404" t="s">
        <v>1566</v>
      </c>
      <c r="J6404">
        <v>539.91</v>
      </c>
      <c r="K6404">
        <v>3</v>
      </c>
      <c r="L6404">
        <v>0.4</v>
      </c>
      <c r="M6404">
        <v>-116.98050000000001</v>
      </c>
      <c r="N6404">
        <v>656.89049999999997</v>
      </c>
      <c r="O6404">
        <v>215.964</v>
      </c>
      <c r="P6404" t="s">
        <v>10633</v>
      </c>
      <c r="Q6404" t="s">
        <v>10632</v>
      </c>
      <c r="R6404">
        <v>2</v>
      </c>
      <c r="S6404">
        <v>-21.666666666666671</v>
      </c>
      <c r="T6404" t="s">
        <v>10768</v>
      </c>
      <c r="U6404" s="1">
        <v>44905</v>
      </c>
      <c r="V6404" s="1">
        <v>45789</v>
      </c>
      <c r="W6404" t="s">
        <v>10775</v>
      </c>
    </row>
    <row r="6405" spans="1:23" x14ac:dyDescent="0.25">
      <c r="A6405">
        <v>4356</v>
      </c>
      <c r="B6405" t="s">
        <v>7742</v>
      </c>
      <c r="C6405">
        <v>52973513</v>
      </c>
      <c r="D6405" s="1">
        <v>45172</v>
      </c>
      <c r="E6405" s="1">
        <v>45174</v>
      </c>
      <c r="F6405" t="s">
        <v>10697</v>
      </c>
      <c r="G6405" t="s">
        <v>92</v>
      </c>
      <c r="H6405" t="s">
        <v>4998</v>
      </c>
      <c r="I6405" t="s">
        <v>3175</v>
      </c>
      <c r="J6405">
        <v>41.24</v>
      </c>
      <c r="K6405">
        <v>5</v>
      </c>
      <c r="L6405">
        <v>0.2</v>
      </c>
      <c r="M6405">
        <v>13.9185</v>
      </c>
      <c r="N6405">
        <v>27.3215</v>
      </c>
      <c r="O6405">
        <v>8.2480000000000011</v>
      </c>
      <c r="P6405" t="s">
        <v>86</v>
      </c>
      <c r="Q6405" t="s">
        <v>10632</v>
      </c>
      <c r="R6405">
        <v>2</v>
      </c>
      <c r="S6405">
        <v>33.75</v>
      </c>
      <c r="T6405" t="s">
        <v>10766</v>
      </c>
      <c r="U6405" s="1">
        <v>44905</v>
      </c>
      <c r="V6405" s="1">
        <v>45789</v>
      </c>
      <c r="W6405" t="s">
        <v>10763</v>
      </c>
    </row>
    <row r="6406" spans="1:23" x14ac:dyDescent="0.25">
      <c r="A6406">
        <v>4357</v>
      </c>
      <c r="B6406" t="s">
        <v>7742</v>
      </c>
      <c r="C6406">
        <v>13800868</v>
      </c>
      <c r="D6406" s="1">
        <v>45172</v>
      </c>
      <c r="E6406" s="1">
        <v>45174</v>
      </c>
      <c r="F6406" t="s">
        <v>10697</v>
      </c>
      <c r="G6406" t="s">
        <v>92</v>
      </c>
      <c r="H6406" t="s">
        <v>4998</v>
      </c>
      <c r="I6406" t="s">
        <v>3276</v>
      </c>
      <c r="J6406">
        <v>51.896999999999998</v>
      </c>
      <c r="K6406">
        <v>1</v>
      </c>
      <c r="L6406">
        <v>0.7</v>
      </c>
      <c r="M6406">
        <v>-41.517600000000002</v>
      </c>
      <c r="N6406">
        <v>93.414600000000007</v>
      </c>
      <c r="O6406">
        <v>36.3279</v>
      </c>
      <c r="P6406" t="s">
        <v>10633</v>
      </c>
      <c r="Q6406" t="s">
        <v>10632</v>
      </c>
      <c r="R6406">
        <v>2</v>
      </c>
      <c r="S6406">
        <v>-80</v>
      </c>
      <c r="T6406" t="s">
        <v>10768</v>
      </c>
      <c r="U6406" s="1">
        <v>44905</v>
      </c>
      <c r="V6406" s="1">
        <v>45789</v>
      </c>
      <c r="W6406" t="s">
        <v>10769</v>
      </c>
    </row>
    <row r="6407" spans="1:23" x14ac:dyDescent="0.25">
      <c r="A6407">
        <v>4358</v>
      </c>
      <c r="B6407" t="s">
        <v>7742</v>
      </c>
      <c r="C6407">
        <v>95223148</v>
      </c>
      <c r="D6407" s="1">
        <v>45172</v>
      </c>
      <c r="E6407" s="1">
        <v>45174</v>
      </c>
      <c r="F6407" t="s">
        <v>10697</v>
      </c>
      <c r="G6407" t="s">
        <v>92</v>
      </c>
      <c r="H6407" t="s">
        <v>4998</v>
      </c>
      <c r="I6407" t="s">
        <v>2003</v>
      </c>
      <c r="J6407">
        <v>552.55999999999995</v>
      </c>
      <c r="K6407">
        <v>5</v>
      </c>
      <c r="L6407">
        <v>0.2</v>
      </c>
      <c r="M6407">
        <v>-138.13999999999999</v>
      </c>
      <c r="N6407">
        <v>690.69999999999993</v>
      </c>
      <c r="O6407">
        <v>110.512</v>
      </c>
      <c r="P6407" t="s">
        <v>10633</v>
      </c>
      <c r="Q6407" t="s">
        <v>10632</v>
      </c>
      <c r="R6407">
        <v>2</v>
      </c>
      <c r="S6407">
        <v>-25</v>
      </c>
      <c r="T6407" t="s">
        <v>10768</v>
      </c>
      <c r="U6407" s="1">
        <v>44905</v>
      </c>
      <c r="V6407" s="1">
        <v>45789</v>
      </c>
      <c r="W6407" t="s">
        <v>10763</v>
      </c>
    </row>
    <row r="6408" spans="1:23" x14ac:dyDescent="0.25">
      <c r="A6408">
        <v>4359</v>
      </c>
      <c r="B6408" t="s">
        <v>7742</v>
      </c>
      <c r="C6408">
        <v>36017602</v>
      </c>
      <c r="D6408" s="1">
        <v>45172</v>
      </c>
      <c r="E6408" s="1">
        <v>45174</v>
      </c>
      <c r="F6408" t="s">
        <v>10697</v>
      </c>
      <c r="G6408" t="s">
        <v>92</v>
      </c>
      <c r="H6408" t="s">
        <v>4998</v>
      </c>
      <c r="I6408" t="s">
        <v>2286</v>
      </c>
      <c r="J6408">
        <v>23.16</v>
      </c>
      <c r="K6408">
        <v>5</v>
      </c>
      <c r="L6408">
        <v>0.7</v>
      </c>
      <c r="M6408">
        <v>-15.44</v>
      </c>
      <c r="N6408">
        <v>38.6</v>
      </c>
      <c r="O6408">
        <v>16.212</v>
      </c>
      <c r="P6408" t="s">
        <v>10633</v>
      </c>
      <c r="Q6408" t="s">
        <v>10632</v>
      </c>
      <c r="R6408">
        <v>2</v>
      </c>
      <c r="S6408">
        <v>-66.666666666666657</v>
      </c>
      <c r="T6408" t="s">
        <v>10768</v>
      </c>
      <c r="U6408" s="1">
        <v>44905</v>
      </c>
      <c r="V6408" s="1">
        <v>45789</v>
      </c>
      <c r="W6408" t="s">
        <v>10763</v>
      </c>
    </row>
    <row r="6409" spans="1:23" x14ac:dyDescent="0.25">
      <c r="A6409">
        <v>4360</v>
      </c>
      <c r="B6409" t="s">
        <v>7742</v>
      </c>
      <c r="C6409">
        <v>20634680</v>
      </c>
      <c r="D6409" s="1">
        <v>45172</v>
      </c>
      <c r="E6409" s="1">
        <v>45174</v>
      </c>
      <c r="F6409" t="s">
        <v>10697</v>
      </c>
      <c r="G6409" t="s">
        <v>92</v>
      </c>
      <c r="H6409" t="s">
        <v>4998</v>
      </c>
      <c r="I6409" t="s">
        <v>3724</v>
      </c>
      <c r="J6409">
        <v>126.08</v>
      </c>
      <c r="K6409">
        <v>2</v>
      </c>
      <c r="L6409">
        <v>0.2</v>
      </c>
      <c r="M6409">
        <v>-28.367999999999999</v>
      </c>
      <c r="N6409">
        <v>154.44800000000001</v>
      </c>
      <c r="O6409">
        <v>25.216000000000001</v>
      </c>
      <c r="P6409" t="s">
        <v>10633</v>
      </c>
      <c r="Q6409" t="s">
        <v>10632</v>
      </c>
      <c r="R6409">
        <v>2</v>
      </c>
      <c r="S6409">
        <v>-22.499999999999996</v>
      </c>
      <c r="T6409" t="s">
        <v>10768</v>
      </c>
      <c r="U6409" s="1">
        <v>44905</v>
      </c>
      <c r="V6409" s="1">
        <v>45789</v>
      </c>
      <c r="W6409" t="s">
        <v>10775</v>
      </c>
    </row>
    <row r="6410" spans="1:23" x14ac:dyDescent="0.25">
      <c r="A6410">
        <v>4361</v>
      </c>
      <c r="B6410" t="s">
        <v>7742</v>
      </c>
      <c r="C6410">
        <v>32575991</v>
      </c>
      <c r="D6410" s="1">
        <v>45172</v>
      </c>
      <c r="E6410" s="1">
        <v>45174</v>
      </c>
      <c r="F6410" t="s">
        <v>10697</v>
      </c>
      <c r="G6410" t="s">
        <v>92</v>
      </c>
      <c r="H6410" t="s">
        <v>4998</v>
      </c>
      <c r="I6410" t="s">
        <v>554</v>
      </c>
      <c r="J6410">
        <v>449.1</v>
      </c>
      <c r="K6410">
        <v>3</v>
      </c>
      <c r="L6410">
        <v>0.7</v>
      </c>
      <c r="M6410">
        <v>-643.71</v>
      </c>
      <c r="N6410">
        <v>1092.81</v>
      </c>
      <c r="O6410">
        <v>314.37</v>
      </c>
      <c r="P6410" t="s">
        <v>10633</v>
      </c>
      <c r="Q6410" t="s">
        <v>10632</v>
      </c>
      <c r="R6410">
        <v>2</v>
      </c>
      <c r="S6410">
        <v>-143.33333333333334</v>
      </c>
      <c r="T6410" t="s">
        <v>10768</v>
      </c>
      <c r="U6410" s="1">
        <v>44905</v>
      </c>
      <c r="V6410" s="1">
        <v>45789</v>
      </c>
      <c r="W6410" t="s">
        <v>10775</v>
      </c>
    </row>
    <row r="6411" spans="1:23" x14ac:dyDescent="0.25">
      <c r="A6411">
        <v>4362</v>
      </c>
      <c r="B6411" t="s">
        <v>7743</v>
      </c>
      <c r="C6411">
        <v>49691996</v>
      </c>
      <c r="D6411" s="1">
        <v>45172</v>
      </c>
      <c r="E6411" s="1">
        <v>45177</v>
      </c>
      <c r="F6411" t="s">
        <v>10700</v>
      </c>
      <c r="G6411" t="s">
        <v>88</v>
      </c>
      <c r="H6411" t="s">
        <v>6311</v>
      </c>
      <c r="I6411" t="s">
        <v>1384</v>
      </c>
      <c r="J6411">
        <v>51.183999999999997</v>
      </c>
      <c r="K6411">
        <v>7</v>
      </c>
      <c r="L6411">
        <v>0.2</v>
      </c>
      <c r="M6411">
        <v>19.193999999999999</v>
      </c>
      <c r="N6411">
        <v>31.99</v>
      </c>
      <c r="O6411">
        <v>10.236800000000001</v>
      </c>
      <c r="P6411" t="s">
        <v>86</v>
      </c>
      <c r="Q6411" t="s">
        <v>10632</v>
      </c>
      <c r="R6411">
        <v>5</v>
      </c>
      <c r="S6411">
        <v>37.5</v>
      </c>
      <c r="T6411" t="s">
        <v>10766</v>
      </c>
      <c r="U6411" s="1">
        <v>44692</v>
      </c>
      <c r="V6411" s="1">
        <v>45566</v>
      </c>
      <c r="W6411" t="s">
        <v>10770</v>
      </c>
    </row>
    <row r="6412" spans="1:23" x14ac:dyDescent="0.25">
      <c r="A6412">
        <v>4363</v>
      </c>
      <c r="B6412" t="s">
        <v>7744</v>
      </c>
      <c r="C6412">
        <v>74629748</v>
      </c>
      <c r="D6412" s="1">
        <v>45173</v>
      </c>
      <c r="E6412" s="1">
        <v>45178</v>
      </c>
      <c r="F6412" t="s">
        <v>10700</v>
      </c>
      <c r="G6412" t="s">
        <v>88</v>
      </c>
      <c r="H6412" t="s">
        <v>4332</v>
      </c>
      <c r="I6412" t="s">
        <v>1124</v>
      </c>
      <c r="J6412">
        <v>21.88</v>
      </c>
      <c r="K6412">
        <v>5</v>
      </c>
      <c r="L6412">
        <v>0.2</v>
      </c>
      <c r="M6412">
        <v>6.2904999999999998</v>
      </c>
      <c r="N6412">
        <v>15.589499999999999</v>
      </c>
      <c r="O6412">
        <v>4.3760000000000003</v>
      </c>
      <c r="P6412" t="s">
        <v>86</v>
      </c>
      <c r="Q6412" t="s">
        <v>10632</v>
      </c>
      <c r="R6412">
        <v>5</v>
      </c>
      <c r="S6412">
        <v>28.749999999999996</v>
      </c>
      <c r="T6412" t="s">
        <v>10766</v>
      </c>
      <c r="U6412" s="1">
        <v>45173</v>
      </c>
      <c r="V6412" s="1">
        <v>45795</v>
      </c>
      <c r="W6412" t="s">
        <v>10763</v>
      </c>
    </row>
    <row r="6413" spans="1:23" x14ac:dyDescent="0.25">
      <c r="A6413">
        <v>4364</v>
      </c>
      <c r="B6413" t="s">
        <v>7745</v>
      </c>
      <c r="C6413">
        <v>82644747</v>
      </c>
      <c r="D6413" s="1">
        <v>45173</v>
      </c>
      <c r="E6413" s="1">
        <v>45176</v>
      </c>
      <c r="F6413" t="s">
        <v>10701</v>
      </c>
      <c r="G6413" t="s">
        <v>3816</v>
      </c>
      <c r="H6413" t="s">
        <v>5609</v>
      </c>
      <c r="I6413" t="s">
        <v>1398</v>
      </c>
      <c r="J6413">
        <v>241.33199999999999</v>
      </c>
      <c r="K6413">
        <v>5</v>
      </c>
      <c r="L6413">
        <v>0.32</v>
      </c>
      <c r="M6413">
        <v>-14.196</v>
      </c>
      <c r="N6413">
        <v>255.52799999999999</v>
      </c>
      <c r="O6413">
        <v>77.226240000000004</v>
      </c>
      <c r="P6413" t="s">
        <v>10633</v>
      </c>
      <c r="Q6413" t="s">
        <v>10632</v>
      </c>
      <c r="R6413">
        <v>3</v>
      </c>
      <c r="S6413">
        <v>-5.8823529411764701</v>
      </c>
      <c r="T6413" t="s">
        <v>10768</v>
      </c>
      <c r="U6413" s="1">
        <v>44468</v>
      </c>
      <c r="V6413" s="1">
        <v>45295</v>
      </c>
      <c r="W6413" t="s">
        <v>10770</v>
      </c>
    </row>
    <row r="6414" spans="1:23" x14ac:dyDescent="0.25">
      <c r="A6414">
        <v>4365</v>
      </c>
      <c r="B6414" t="s">
        <v>7745</v>
      </c>
      <c r="C6414">
        <v>27774925</v>
      </c>
      <c r="D6414" s="1">
        <v>45173</v>
      </c>
      <c r="E6414" s="1">
        <v>45176</v>
      </c>
      <c r="F6414" t="s">
        <v>10701</v>
      </c>
      <c r="G6414" t="s">
        <v>3816</v>
      </c>
      <c r="H6414" t="s">
        <v>5609</v>
      </c>
      <c r="I6414" t="s">
        <v>1234</v>
      </c>
      <c r="J6414">
        <v>5.1840000000000002</v>
      </c>
      <c r="K6414">
        <v>1</v>
      </c>
      <c r="L6414">
        <v>0.2</v>
      </c>
      <c r="M6414">
        <v>1.8792</v>
      </c>
      <c r="N6414">
        <v>3.3048000000000002</v>
      </c>
      <c r="O6414">
        <v>1.0368000000000002</v>
      </c>
      <c r="P6414" t="s">
        <v>86</v>
      </c>
      <c r="Q6414" t="s">
        <v>10632</v>
      </c>
      <c r="R6414">
        <v>3</v>
      </c>
      <c r="S6414">
        <v>36.25</v>
      </c>
      <c r="T6414" t="s">
        <v>10766</v>
      </c>
      <c r="U6414" s="1">
        <v>44468</v>
      </c>
      <c r="V6414" s="1">
        <v>45295</v>
      </c>
      <c r="W6414" t="s">
        <v>10771</v>
      </c>
    </row>
    <row r="6415" spans="1:23" x14ac:dyDescent="0.25">
      <c r="A6415">
        <v>4366</v>
      </c>
      <c r="B6415" t="s">
        <v>7745</v>
      </c>
      <c r="C6415">
        <v>43479269</v>
      </c>
      <c r="D6415" s="1">
        <v>45173</v>
      </c>
      <c r="E6415" s="1">
        <v>45176</v>
      </c>
      <c r="F6415" t="s">
        <v>10701</v>
      </c>
      <c r="G6415" t="s">
        <v>3816</v>
      </c>
      <c r="H6415" t="s">
        <v>5609</v>
      </c>
      <c r="I6415" t="s">
        <v>2236</v>
      </c>
      <c r="J6415">
        <v>145.54400000000001</v>
      </c>
      <c r="K6415">
        <v>7</v>
      </c>
      <c r="L6415">
        <v>0.2</v>
      </c>
      <c r="M6415">
        <v>16.373699999999999</v>
      </c>
      <c r="N6415">
        <v>129.1703</v>
      </c>
      <c r="O6415">
        <v>29.108800000000002</v>
      </c>
      <c r="P6415" t="s">
        <v>86</v>
      </c>
      <c r="Q6415" t="s">
        <v>10632</v>
      </c>
      <c r="R6415">
        <v>3</v>
      </c>
      <c r="S6415">
        <v>11.249999999999998</v>
      </c>
      <c r="T6415" t="s">
        <v>10767</v>
      </c>
      <c r="U6415" s="1">
        <v>44468</v>
      </c>
      <c r="V6415" s="1">
        <v>45295</v>
      </c>
      <c r="W6415" t="s">
        <v>10770</v>
      </c>
    </row>
    <row r="6416" spans="1:23" x14ac:dyDescent="0.25">
      <c r="A6416">
        <v>4367</v>
      </c>
      <c r="B6416" t="s">
        <v>7746</v>
      </c>
      <c r="C6416">
        <v>24844289</v>
      </c>
      <c r="D6416" s="1">
        <v>45173</v>
      </c>
      <c r="E6416" s="1">
        <v>45175</v>
      </c>
      <c r="F6416" t="s">
        <v>10697</v>
      </c>
      <c r="G6416" t="s">
        <v>3816</v>
      </c>
      <c r="H6416" t="s">
        <v>4382</v>
      </c>
      <c r="I6416" t="s">
        <v>1749</v>
      </c>
      <c r="J6416">
        <v>196.78399999999999</v>
      </c>
      <c r="K6416">
        <v>2</v>
      </c>
      <c r="L6416">
        <v>0.2</v>
      </c>
      <c r="M6416">
        <v>-22.138200000000001</v>
      </c>
      <c r="N6416">
        <v>218.9222</v>
      </c>
      <c r="O6416">
        <v>39.3568</v>
      </c>
      <c r="P6416" t="s">
        <v>10633</v>
      </c>
      <c r="Q6416" t="s">
        <v>10632</v>
      </c>
      <c r="R6416">
        <v>2</v>
      </c>
      <c r="S6416">
        <v>-11.250000000000002</v>
      </c>
      <c r="T6416" t="s">
        <v>10768</v>
      </c>
      <c r="U6416" s="1">
        <v>44390</v>
      </c>
      <c r="V6416" s="1">
        <v>45745</v>
      </c>
      <c r="W6416" t="s">
        <v>10775</v>
      </c>
    </row>
    <row r="6417" spans="1:23" x14ac:dyDescent="0.25">
      <c r="A6417">
        <v>4368</v>
      </c>
      <c r="B6417" t="s">
        <v>7747</v>
      </c>
      <c r="C6417">
        <v>59457336</v>
      </c>
      <c r="D6417" s="1">
        <v>45173</v>
      </c>
      <c r="E6417" s="1">
        <v>45179</v>
      </c>
      <c r="F6417" t="s">
        <v>10698</v>
      </c>
      <c r="G6417" t="s">
        <v>88</v>
      </c>
      <c r="H6417" t="s">
        <v>5622</v>
      </c>
      <c r="I6417" t="s">
        <v>228</v>
      </c>
      <c r="J6417">
        <v>41.904000000000003</v>
      </c>
      <c r="K6417">
        <v>6</v>
      </c>
      <c r="L6417">
        <v>0.2</v>
      </c>
      <c r="M6417">
        <v>14.1426</v>
      </c>
      <c r="N6417">
        <v>27.761400000000002</v>
      </c>
      <c r="O6417">
        <v>8.3808000000000007</v>
      </c>
      <c r="P6417" t="s">
        <v>86</v>
      </c>
      <c r="Q6417" t="s">
        <v>10632</v>
      </c>
      <c r="R6417">
        <v>6</v>
      </c>
      <c r="S6417">
        <v>33.75</v>
      </c>
      <c r="T6417" t="s">
        <v>10766</v>
      </c>
      <c r="U6417" s="1">
        <v>44476</v>
      </c>
      <c r="V6417" s="1">
        <v>45444</v>
      </c>
      <c r="W6417" t="s">
        <v>10770</v>
      </c>
    </row>
    <row r="6418" spans="1:23" x14ac:dyDescent="0.25">
      <c r="A6418">
        <v>4369</v>
      </c>
      <c r="B6418" t="s">
        <v>7748</v>
      </c>
      <c r="C6418">
        <v>14715197</v>
      </c>
      <c r="D6418" s="1">
        <v>45173</v>
      </c>
      <c r="E6418" s="1">
        <v>45178</v>
      </c>
      <c r="F6418" t="s">
        <v>10700</v>
      </c>
      <c r="G6418" t="s">
        <v>88</v>
      </c>
      <c r="H6418" t="s">
        <v>6164</v>
      </c>
      <c r="I6418" t="s">
        <v>1927</v>
      </c>
      <c r="J6418">
        <v>16.739999999999998</v>
      </c>
      <c r="K6418">
        <v>2</v>
      </c>
      <c r="L6418">
        <v>0</v>
      </c>
      <c r="M6418">
        <v>4.3524000000000003</v>
      </c>
      <c r="N6418">
        <v>12.387599999999999</v>
      </c>
      <c r="O6418">
        <v>0</v>
      </c>
      <c r="P6418" t="s">
        <v>86</v>
      </c>
      <c r="Q6418" t="s">
        <v>10631</v>
      </c>
      <c r="R6418">
        <v>5</v>
      </c>
      <c r="S6418">
        <v>26.000000000000007</v>
      </c>
      <c r="T6418" t="s">
        <v>10766</v>
      </c>
      <c r="U6418" s="1">
        <v>44655</v>
      </c>
      <c r="V6418" s="1">
        <v>45503</v>
      </c>
      <c r="W6418" t="s">
        <v>10770</v>
      </c>
    </row>
    <row r="6419" spans="1:23" x14ac:dyDescent="0.25">
      <c r="A6419">
        <v>4370</v>
      </c>
      <c r="B6419" t="s">
        <v>7749</v>
      </c>
      <c r="C6419">
        <v>52248370</v>
      </c>
      <c r="D6419" s="1">
        <v>45174</v>
      </c>
      <c r="E6419" s="1">
        <v>45178</v>
      </c>
      <c r="F6419" t="s">
        <v>10696</v>
      </c>
      <c r="G6419" t="s">
        <v>88</v>
      </c>
      <c r="H6419" t="s">
        <v>5275</v>
      </c>
      <c r="I6419" t="s">
        <v>2246</v>
      </c>
      <c r="J6419">
        <v>83.975999999999999</v>
      </c>
      <c r="K6419">
        <v>3</v>
      </c>
      <c r="L6419">
        <v>0.2</v>
      </c>
      <c r="M6419">
        <v>-13.646100000000001</v>
      </c>
      <c r="N6419">
        <v>97.622100000000003</v>
      </c>
      <c r="O6419">
        <v>16.795200000000001</v>
      </c>
      <c r="P6419" t="s">
        <v>10633</v>
      </c>
      <c r="Q6419" t="s">
        <v>10632</v>
      </c>
      <c r="R6419">
        <v>4</v>
      </c>
      <c r="S6419">
        <v>-16.25</v>
      </c>
      <c r="T6419" t="s">
        <v>10768</v>
      </c>
      <c r="U6419" s="1">
        <v>44674</v>
      </c>
      <c r="V6419" s="1">
        <v>45815</v>
      </c>
      <c r="W6419" t="s">
        <v>10775</v>
      </c>
    </row>
    <row r="6420" spans="1:23" x14ac:dyDescent="0.25">
      <c r="A6420">
        <v>4371</v>
      </c>
      <c r="B6420" t="s">
        <v>7750</v>
      </c>
      <c r="C6420">
        <v>67492056</v>
      </c>
      <c r="D6420" s="1">
        <v>45174</v>
      </c>
      <c r="E6420" s="1">
        <v>45175</v>
      </c>
      <c r="F6420" t="s">
        <v>10703</v>
      </c>
      <c r="G6420" t="s">
        <v>3816</v>
      </c>
      <c r="H6420" t="s">
        <v>6153</v>
      </c>
      <c r="I6420" t="s">
        <v>1722</v>
      </c>
      <c r="J6420">
        <v>4.5439999999999996</v>
      </c>
      <c r="K6420">
        <v>2</v>
      </c>
      <c r="L6420">
        <v>0.2</v>
      </c>
      <c r="M6420">
        <v>1.6472</v>
      </c>
      <c r="N6420">
        <v>2.8967999999999998</v>
      </c>
      <c r="O6420">
        <v>0.90879999999999994</v>
      </c>
      <c r="P6420" t="s">
        <v>86</v>
      </c>
      <c r="Q6420" t="s">
        <v>10632</v>
      </c>
      <c r="R6420">
        <v>1</v>
      </c>
      <c r="S6420">
        <v>36.250000000000007</v>
      </c>
      <c r="T6420" t="s">
        <v>10766</v>
      </c>
      <c r="U6420" s="1">
        <v>44652</v>
      </c>
      <c r="V6420" s="1">
        <v>45646</v>
      </c>
      <c r="W6420" t="s">
        <v>10770</v>
      </c>
    </row>
    <row r="6421" spans="1:23" x14ac:dyDescent="0.25">
      <c r="A6421">
        <v>4372</v>
      </c>
      <c r="B6421" t="s">
        <v>7750</v>
      </c>
      <c r="C6421">
        <v>25025294</v>
      </c>
      <c r="D6421" s="1">
        <v>45174</v>
      </c>
      <c r="E6421" s="1">
        <v>45175</v>
      </c>
      <c r="F6421" t="s">
        <v>10703</v>
      </c>
      <c r="G6421" t="s">
        <v>3816</v>
      </c>
      <c r="H6421" t="s">
        <v>6153</v>
      </c>
      <c r="I6421" t="s">
        <v>1676</v>
      </c>
      <c r="J6421">
        <v>1352.0319999999999</v>
      </c>
      <c r="K6421">
        <v>4</v>
      </c>
      <c r="L6421">
        <v>0.2</v>
      </c>
      <c r="M6421">
        <v>84.501999999999995</v>
      </c>
      <c r="N6421">
        <v>1267.53</v>
      </c>
      <c r="O6421">
        <v>270.40640000000002</v>
      </c>
      <c r="P6421" t="s">
        <v>86</v>
      </c>
      <c r="Q6421" t="s">
        <v>10632</v>
      </c>
      <c r="R6421">
        <v>1</v>
      </c>
      <c r="S6421">
        <v>6.25</v>
      </c>
      <c r="T6421" t="s">
        <v>10768</v>
      </c>
      <c r="U6421" s="1">
        <v>44652</v>
      </c>
      <c r="V6421" s="1">
        <v>45646</v>
      </c>
      <c r="W6421" t="s">
        <v>10770</v>
      </c>
    </row>
    <row r="6422" spans="1:23" x14ac:dyDescent="0.25">
      <c r="A6422">
        <v>4373</v>
      </c>
      <c r="B6422" t="s">
        <v>7751</v>
      </c>
      <c r="C6422">
        <v>15689977</v>
      </c>
      <c r="D6422" s="1">
        <v>45174</v>
      </c>
      <c r="E6422" s="1">
        <v>45178</v>
      </c>
      <c r="F6422" t="s">
        <v>10696</v>
      </c>
      <c r="G6422" t="s">
        <v>88</v>
      </c>
      <c r="H6422" t="s">
        <v>3993</v>
      </c>
      <c r="I6422" t="s">
        <v>1337</v>
      </c>
      <c r="J6422">
        <v>319.76</v>
      </c>
      <c r="K6422">
        <v>14</v>
      </c>
      <c r="L6422">
        <v>0</v>
      </c>
      <c r="M6422">
        <v>147.08959999999999</v>
      </c>
      <c r="N6422">
        <v>172.6704</v>
      </c>
      <c r="O6422">
        <v>0</v>
      </c>
      <c r="P6422" t="s">
        <v>86</v>
      </c>
      <c r="Q6422" t="s">
        <v>10631</v>
      </c>
      <c r="R6422">
        <v>4</v>
      </c>
      <c r="S6422">
        <v>46</v>
      </c>
      <c r="T6422" t="s">
        <v>10766</v>
      </c>
      <c r="U6422" s="1">
        <v>44999</v>
      </c>
      <c r="V6422" s="1">
        <v>45735</v>
      </c>
      <c r="W6422" t="s">
        <v>10763</v>
      </c>
    </row>
    <row r="6423" spans="1:23" x14ac:dyDescent="0.25">
      <c r="A6423">
        <v>4374</v>
      </c>
      <c r="B6423" t="s">
        <v>7751</v>
      </c>
      <c r="C6423">
        <v>86074194</v>
      </c>
      <c r="D6423" s="1">
        <v>45174</v>
      </c>
      <c r="E6423" s="1">
        <v>45178</v>
      </c>
      <c r="F6423" t="s">
        <v>10696</v>
      </c>
      <c r="G6423" t="s">
        <v>88</v>
      </c>
      <c r="H6423" t="s">
        <v>3993</v>
      </c>
      <c r="I6423" t="s">
        <v>1337</v>
      </c>
      <c r="J6423">
        <v>45.68</v>
      </c>
      <c r="K6423">
        <v>2</v>
      </c>
      <c r="L6423">
        <v>0</v>
      </c>
      <c r="M6423">
        <v>21.012799999999999</v>
      </c>
      <c r="N6423">
        <v>24.667200000000001</v>
      </c>
      <c r="O6423">
        <v>0</v>
      </c>
      <c r="P6423" t="s">
        <v>86</v>
      </c>
      <c r="Q6423" t="s">
        <v>10631</v>
      </c>
      <c r="R6423">
        <v>4</v>
      </c>
      <c r="S6423">
        <v>46</v>
      </c>
      <c r="T6423" t="s">
        <v>10766</v>
      </c>
      <c r="U6423" s="1">
        <v>44999</v>
      </c>
      <c r="V6423" s="1">
        <v>45735</v>
      </c>
      <c r="W6423" t="s">
        <v>10775</v>
      </c>
    </row>
    <row r="6424" spans="1:23" x14ac:dyDescent="0.25">
      <c r="A6424">
        <v>4375</v>
      </c>
      <c r="B6424" t="s">
        <v>7752</v>
      </c>
      <c r="C6424">
        <v>24431706</v>
      </c>
      <c r="D6424" s="1">
        <v>45174</v>
      </c>
      <c r="E6424" s="1">
        <v>45178</v>
      </c>
      <c r="F6424" t="s">
        <v>10696</v>
      </c>
      <c r="G6424" t="s">
        <v>88</v>
      </c>
      <c r="H6424" t="s">
        <v>4189</v>
      </c>
      <c r="I6424" t="s">
        <v>307</v>
      </c>
      <c r="J6424">
        <v>528.42999999999995</v>
      </c>
      <c r="K6424">
        <v>5</v>
      </c>
      <c r="L6424">
        <v>0.3</v>
      </c>
      <c r="M6424">
        <v>-143.43100000000001</v>
      </c>
      <c r="N6424">
        <v>671.86099999999999</v>
      </c>
      <c r="O6424">
        <v>158.52899999999997</v>
      </c>
      <c r="P6424" t="s">
        <v>10633</v>
      </c>
      <c r="Q6424" t="s">
        <v>10632</v>
      </c>
      <c r="R6424">
        <v>4</v>
      </c>
      <c r="S6424">
        <v>-27.142857142857146</v>
      </c>
      <c r="T6424" t="s">
        <v>10768</v>
      </c>
      <c r="U6424" s="1">
        <v>44488</v>
      </c>
      <c r="V6424" s="1">
        <v>45759</v>
      </c>
      <c r="W6424" t="s">
        <v>10763</v>
      </c>
    </row>
    <row r="6425" spans="1:23" x14ac:dyDescent="0.25">
      <c r="A6425">
        <v>4376</v>
      </c>
      <c r="B6425" t="s">
        <v>7752</v>
      </c>
      <c r="C6425">
        <v>15129840</v>
      </c>
      <c r="D6425" s="1">
        <v>45174</v>
      </c>
      <c r="E6425" s="1">
        <v>45178</v>
      </c>
      <c r="F6425" t="s">
        <v>10696</v>
      </c>
      <c r="G6425" t="s">
        <v>88</v>
      </c>
      <c r="H6425" t="s">
        <v>4189</v>
      </c>
      <c r="I6425" t="s">
        <v>2897</v>
      </c>
      <c r="J6425">
        <v>22.385999999999999</v>
      </c>
      <c r="K6425">
        <v>7</v>
      </c>
      <c r="L6425">
        <v>0.8</v>
      </c>
      <c r="M6425">
        <v>-35.817599999999999</v>
      </c>
      <c r="N6425">
        <v>58.203599999999994</v>
      </c>
      <c r="O6425">
        <v>17.908799999999999</v>
      </c>
      <c r="P6425" t="s">
        <v>10633</v>
      </c>
      <c r="Q6425" t="s">
        <v>10632</v>
      </c>
      <c r="R6425">
        <v>4</v>
      </c>
      <c r="S6425">
        <v>-160</v>
      </c>
      <c r="T6425" t="s">
        <v>10768</v>
      </c>
      <c r="U6425" s="1">
        <v>44488</v>
      </c>
      <c r="V6425" s="1">
        <v>45759</v>
      </c>
      <c r="W6425" t="s">
        <v>10763</v>
      </c>
    </row>
    <row r="6426" spans="1:23" x14ac:dyDescent="0.25">
      <c r="A6426">
        <v>4377</v>
      </c>
      <c r="B6426" t="s">
        <v>7753</v>
      </c>
      <c r="C6426">
        <v>90107543</v>
      </c>
      <c r="D6426" s="1">
        <v>45176</v>
      </c>
      <c r="E6426" s="1">
        <v>45182</v>
      </c>
      <c r="F6426" t="s">
        <v>10698</v>
      </c>
      <c r="G6426" t="s">
        <v>88</v>
      </c>
      <c r="H6426" t="s">
        <v>4897</v>
      </c>
      <c r="I6426" t="s">
        <v>935</v>
      </c>
      <c r="J6426">
        <v>39.68</v>
      </c>
      <c r="K6426">
        <v>2</v>
      </c>
      <c r="L6426">
        <v>0</v>
      </c>
      <c r="M6426">
        <v>10.316800000000001</v>
      </c>
      <c r="N6426">
        <v>29.363199999999999</v>
      </c>
      <c r="O6426">
        <v>0</v>
      </c>
      <c r="P6426" t="s">
        <v>86</v>
      </c>
      <c r="Q6426" t="s">
        <v>10631</v>
      </c>
      <c r="R6426">
        <v>6</v>
      </c>
      <c r="S6426">
        <v>26</v>
      </c>
      <c r="T6426" t="s">
        <v>10766</v>
      </c>
      <c r="U6426" s="1">
        <v>44597</v>
      </c>
      <c r="V6426" s="1">
        <v>45824</v>
      </c>
      <c r="W6426" t="s">
        <v>10775</v>
      </c>
    </row>
    <row r="6427" spans="1:23" x14ac:dyDescent="0.25">
      <c r="A6427">
        <v>4378</v>
      </c>
      <c r="B6427" t="s">
        <v>7754</v>
      </c>
      <c r="C6427">
        <v>44602491</v>
      </c>
      <c r="D6427" s="1">
        <v>45176</v>
      </c>
      <c r="E6427" s="1">
        <v>45176</v>
      </c>
      <c r="F6427" t="s">
        <v>10702</v>
      </c>
      <c r="G6427" t="s">
        <v>3847</v>
      </c>
      <c r="H6427" t="s">
        <v>4208</v>
      </c>
      <c r="I6427" t="s">
        <v>2933</v>
      </c>
      <c r="J6427">
        <v>129.97999999999999</v>
      </c>
      <c r="K6427">
        <v>2</v>
      </c>
      <c r="L6427">
        <v>0</v>
      </c>
      <c r="M6427">
        <v>62.3904</v>
      </c>
      <c r="N6427">
        <v>67.58959999999999</v>
      </c>
      <c r="O6427">
        <v>0</v>
      </c>
      <c r="P6427" t="s">
        <v>86</v>
      </c>
      <c r="Q6427" t="s">
        <v>10631</v>
      </c>
      <c r="R6427">
        <v>0</v>
      </c>
      <c r="S6427">
        <v>48.000000000000007</v>
      </c>
      <c r="T6427" t="s">
        <v>10766</v>
      </c>
      <c r="U6427" s="1">
        <v>44451</v>
      </c>
      <c r="V6427" s="1">
        <v>45713</v>
      </c>
      <c r="W6427" t="s">
        <v>10775</v>
      </c>
    </row>
    <row r="6428" spans="1:23" x14ac:dyDescent="0.25">
      <c r="A6428">
        <v>4379</v>
      </c>
      <c r="B6428" t="s">
        <v>7754</v>
      </c>
      <c r="C6428">
        <v>98747521</v>
      </c>
      <c r="D6428" s="1">
        <v>45176</v>
      </c>
      <c r="E6428" s="1">
        <v>45176</v>
      </c>
      <c r="F6428" t="s">
        <v>10702</v>
      </c>
      <c r="G6428" t="s">
        <v>3847</v>
      </c>
      <c r="H6428" t="s">
        <v>4208</v>
      </c>
      <c r="I6428" t="s">
        <v>3147</v>
      </c>
      <c r="J6428">
        <v>32.54</v>
      </c>
      <c r="K6428">
        <v>2</v>
      </c>
      <c r="L6428">
        <v>0</v>
      </c>
      <c r="M6428">
        <v>15.944599999999999</v>
      </c>
      <c r="N6428">
        <v>16.595399999999998</v>
      </c>
      <c r="O6428">
        <v>0</v>
      </c>
      <c r="P6428" t="s">
        <v>86</v>
      </c>
      <c r="Q6428" t="s">
        <v>10631</v>
      </c>
      <c r="R6428">
        <v>0</v>
      </c>
      <c r="S6428">
        <v>49</v>
      </c>
      <c r="T6428" t="s">
        <v>10766</v>
      </c>
      <c r="U6428" s="1">
        <v>44451</v>
      </c>
      <c r="V6428" s="1">
        <v>45713</v>
      </c>
      <c r="W6428" t="s">
        <v>10775</v>
      </c>
    </row>
    <row r="6429" spans="1:23" x14ac:dyDescent="0.25">
      <c r="A6429">
        <v>4380</v>
      </c>
      <c r="B6429" t="s">
        <v>7755</v>
      </c>
      <c r="C6429">
        <v>10647252</v>
      </c>
      <c r="D6429" s="1">
        <v>45176</v>
      </c>
      <c r="E6429" s="1">
        <v>45176</v>
      </c>
      <c r="F6429" t="s">
        <v>10702</v>
      </c>
      <c r="G6429" t="s">
        <v>3847</v>
      </c>
      <c r="H6429" t="s">
        <v>4374</v>
      </c>
      <c r="I6429" t="s">
        <v>1898</v>
      </c>
      <c r="J6429">
        <v>199.9</v>
      </c>
      <c r="K6429">
        <v>5</v>
      </c>
      <c r="L6429">
        <v>0</v>
      </c>
      <c r="M6429">
        <v>89.954999999999998</v>
      </c>
      <c r="N6429">
        <v>109.94500000000001</v>
      </c>
      <c r="O6429">
        <v>0</v>
      </c>
      <c r="P6429" t="s">
        <v>86</v>
      </c>
      <c r="Q6429" t="s">
        <v>10631</v>
      </c>
      <c r="R6429">
        <v>0</v>
      </c>
      <c r="S6429">
        <v>44.999999999999993</v>
      </c>
      <c r="T6429" t="s">
        <v>10766</v>
      </c>
      <c r="U6429" s="1">
        <v>44587</v>
      </c>
      <c r="V6429" s="1">
        <v>45823</v>
      </c>
      <c r="W6429" t="s">
        <v>10763</v>
      </c>
    </row>
    <row r="6430" spans="1:23" x14ac:dyDescent="0.25">
      <c r="A6430">
        <v>4381</v>
      </c>
      <c r="B6430" t="s">
        <v>7755</v>
      </c>
      <c r="C6430">
        <v>27304907</v>
      </c>
      <c r="D6430" s="1">
        <v>45176</v>
      </c>
      <c r="E6430" s="1">
        <v>45176</v>
      </c>
      <c r="F6430" t="s">
        <v>10702</v>
      </c>
      <c r="G6430" t="s">
        <v>3847</v>
      </c>
      <c r="H6430" t="s">
        <v>4374</v>
      </c>
      <c r="I6430" t="s">
        <v>595</v>
      </c>
      <c r="J6430">
        <v>901.95</v>
      </c>
      <c r="K6430">
        <v>3</v>
      </c>
      <c r="L6430">
        <v>0</v>
      </c>
      <c r="M6430">
        <v>297.64350000000002</v>
      </c>
      <c r="N6430">
        <v>604.30650000000003</v>
      </c>
      <c r="O6430">
        <v>0</v>
      </c>
      <c r="P6430" t="s">
        <v>86</v>
      </c>
      <c r="Q6430" t="s">
        <v>10631</v>
      </c>
      <c r="R6430">
        <v>0</v>
      </c>
      <c r="S6430">
        <v>33</v>
      </c>
      <c r="T6430" t="s">
        <v>10766</v>
      </c>
      <c r="U6430" s="1">
        <v>44587</v>
      </c>
      <c r="V6430" s="1">
        <v>45823</v>
      </c>
      <c r="W6430" t="s">
        <v>10775</v>
      </c>
    </row>
    <row r="6431" spans="1:23" x14ac:dyDescent="0.25">
      <c r="A6431">
        <v>4382</v>
      </c>
      <c r="B6431" t="s">
        <v>7755</v>
      </c>
      <c r="C6431">
        <v>60193389</v>
      </c>
      <c r="D6431" s="1">
        <v>45176</v>
      </c>
      <c r="E6431" s="1">
        <v>45176</v>
      </c>
      <c r="F6431" t="s">
        <v>10702</v>
      </c>
      <c r="G6431" t="s">
        <v>3847</v>
      </c>
      <c r="H6431" t="s">
        <v>4374</v>
      </c>
      <c r="I6431" t="s">
        <v>1380</v>
      </c>
      <c r="J6431">
        <v>971.5</v>
      </c>
      <c r="K6431">
        <v>5</v>
      </c>
      <c r="L6431">
        <v>0</v>
      </c>
      <c r="M6431">
        <v>252.59</v>
      </c>
      <c r="N6431">
        <v>718.91</v>
      </c>
      <c r="O6431">
        <v>0</v>
      </c>
      <c r="P6431" t="s">
        <v>86</v>
      </c>
      <c r="Q6431" t="s">
        <v>10631</v>
      </c>
      <c r="R6431">
        <v>0</v>
      </c>
      <c r="S6431">
        <v>26</v>
      </c>
      <c r="T6431" t="s">
        <v>10766</v>
      </c>
      <c r="U6431" s="1">
        <v>44587</v>
      </c>
      <c r="V6431" s="1">
        <v>45823</v>
      </c>
      <c r="W6431" t="s">
        <v>10763</v>
      </c>
    </row>
    <row r="6432" spans="1:23" x14ac:dyDescent="0.25">
      <c r="A6432">
        <v>4383</v>
      </c>
      <c r="B6432" t="s">
        <v>7756</v>
      </c>
      <c r="C6432">
        <v>42085170</v>
      </c>
      <c r="D6432" s="1">
        <v>45176</v>
      </c>
      <c r="E6432" s="1">
        <v>45178</v>
      </c>
      <c r="F6432" t="s">
        <v>10697</v>
      </c>
      <c r="G6432" t="s">
        <v>92</v>
      </c>
      <c r="H6432" t="s">
        <v>6172</v>
      </c>
      <c r="I6432" t="s">
        <v>1156</v>
      </c>
      <c r="J6432">
        <v>84.784000000000006</v>
      </c>
      <c r="K6432">
        <v>2</v>
      </c>
      <c r="L6432">
        <v>0.2</v>
      </c>
      <c r="M6432">
        <v>-20.136199999999999</v>
      </c>
      <c r="N6432">
        <v>104.92020000000001</v>
      </c>
      <c r="O6432">
        <v>16.956800000000001</v>
      </c>
      <c r="P6432" t="s">
        <v>10633</v>
      </c>
      <c r="Q6432" t="s">
        <v>10632</v>
      </c>
      <c r="R6432">
        <v>2</v>
      </c>
      <c r="S6432">
        <v>-23.749999999999996</v>
      </c>
      <c r="T6432" t="s">
        <v>10768</v>
      </c>
      <c r="U6432" s="1">
        <v>44657</v>
      </c>
      <c r="V6432" s="1">
        <v>45548</v>
      </c>
      <c r="W6432" t="s">
        <v>10770</v>
      </c>
    </row>
    <row r="6433" spans="1:23" x14ac:dyDescent="0.25">
      <c r="A6433">
        <v>4384</v>
      </c>
      <c r="B6433" t="s">
        <v>7757</v>
      </c>
      <c r="C6433">
        <v>64248517</v>
      </c>
      <c r="D6433" s="1">
        <v>45177</v>
      </c>
      <c r="E6433" s="1">
        <v>45180</v>
      </c>
      <c r="F6433" t="s">
        <v>10701</v>
      </c>
      <c r="G6433" t="s">
        <v>92</v>
      </c>
      <c r="H6433" t="s">
        <v>4472</v>
      </c>
      <c r="I6433" t="s">
        <v>1016</v>
      </c>
      <c r="J6433">
        <v>189.88200000000001</v>
      </c>
      <c r="K6433">
        <v>3</v>
      </c>
      <c r="L6433">
        <v>0.4</v>
      </c>
      <c r="M6433">
        <v>-94.941000000000003</v>
      </c>
      <c r="N6433">
        <v>284.82299999999998</v>
      </c>
      <c r="O6433">
        <v>75.952800000000011</v>
      </c>
      <c r="P6433" t="s">
        <v>10633</v>
      </c>
      <c r="Q6433" t="s">
        <v>10632</v>
      </c>
      <c r="R6433">
        <v>3</v>
      </c>
      <c r="S6433">
        <v>-50</v>
      </c>
      <c r="T6433" t="s">
        <v>10768</v>
      </c>
      <c r="U6433" s="1">
        <v>44866</v>
      </c>
      <c r="V6433" s="1">
        <v>45795</v>
      </c>
      <c r="W6433" t="s">
        <v>10775</v>
      </c>
    </row>
    <row r="6434" spans="1:23" x14ac:dyDescent="0.25">
      <c r="A6434">
        <v>4385</v>
      </c>
      <c r="B6434" t="s">
        <v>7758</v>
      </c>
      <c r="C6434">
        <v>37897723</v>
      </c>
      <c r="D6434" s="1">
        <v>45177</v>
      </c>
      <c r="E6434" s="1">
        <v>45179</v>
      </c>
      <c r="F6434" t="s">
        <v>10697</v>
      </c>
      <c r="G6434" t="s">
        <v>92</v>
      </c>
      <c r="H6434" t="s">
        <v>4339</v>
      </c>
      <c r="I6434" t="s">
        <v>2045</v>
      </c>
      <c r="J6434">
        <v>871.8</v>
      </c>
      <c r="K6434">
        <v>3</v>
      </c>
      <c r="L6434">
        <v>0.2</v>
      </c>
      <c r="M6434">
        <v>87.18</v>
      </c>
      <c r="N6434">
        <v>784.61999999999989</v>
      </c>
      <c r="O6434">
        <v>174.36</v>
      </c>
      <c r="P6434" t="s">
        <v>86</v>
      </c>
      <c r="Q6434" t="s">
        <v>10632</v>
      </c>
      <c r="R6434">
        <v>2</v>
      </c>
      <c r="S6434">
        <v>10.000000000000002</v>
      </c>
      <c r="T6434" t="s">
        <v>10767</v>
      </c>
      <c r="U6434" s="1">
        <v>44430</v>
      </c>
      <c r="V6434" s="1">
        <v>45814</v>
      </c>
      <c r="W6434" t="s">
        <v>10775</v>
      </c>
    </row>
    <row r="6435" spans="1:23" x14ac:dyDescent="0.25">
      <c r="A6435">
        <v>4386</v>
      </c>
      <c r="B6435" t="s">
        <v>7759</v>
      </c>
      <c r="C6435">
        <v>18103804</v>
      </c>
      <c r="D6435" s="1">
        <v>45178</v>
      </c>
      <c r="E6435" s="1">
        <v>45180</v>
      </c>
      <c r="F6435" t="s">
        <v>10697</v>
      </c>
      <c r="G6435" t="s">
        <v>92</v>
      </c>
      <c r="H6435" t="s">
        <v>5751</v>
      </c>
      <c r="I6435" t="s">
        <v>2655</v>
      </c>
      <c r="J6435">
        <v>72.293999999999997</v>
      </c>
      <c r="K6435">
        <v>1</v>
      </c>
      <c r="L6435">
        <v>0.7</v>
      </c>
      <c r="M6435">
        <v>-98.8018</v>
      </c>
      <c r="N6435">
        <v>171.0958</v>
      </c>
      <c r="O6435">
        <v>50.605799999999995</v>
      </c>
      <c r="P6435" t="s">
        <v>10633</v>
      </c>
      <c r="Q6435" t="s">
        <v>10632</v>
      </c>
      <c r="R6435">
        <v>2</v>
      </c>
      <c r="S6435">
        <v>-136.66666666666666</v>
      </c>
      <c r="T6435" t="s">
        <v>10768</v>
      </c>
      <c r="U6435" s="1">
        <v>44525</v>
      </c>
      <c r="V6435" s="1">
        <v>45269</v>
      </c>
      <c r="W6435" t="s">
        <v>10771</v>
      </c>
    </row>
    <row r="6436" spans="1:23" x14ac:dyDescent="0.25">
      <c r="A6436">
        <v>4387</v>
      </c>
      <c r="B6436" t="s">
        <v>7760</v>
      </c>
      <c r="C6436">
        <v>38391798</v>
      </c>
      <c r="D6436" s="1">
        <v>45178</v>
      </c>
      <c r="E6436" s="1">
        <v>45180</v>
      </c>
      <c r="F6436" t="s">
        <v>10697</v>
      </c>
      <c r="G6436" t="s">
        <v>92</v>
      </c>
      <c r="H6436" t="s">
        <v>4803</v>
      </c>
      <c r="I6436" t="s">
        <v>2983</v>
      </c>
      <c r="J6436">
        <v>14.98</v>
      </c>
      <c r="K6436">
        <v>1</v>
      </c>
      <c r="L6436">
        <v>0</v>
      </c>
      <c r="M6436">
        <v>6.8907999999999996</v>
      </c>
      <c r="N6436">
        <v>8.0892000000000017</v>
      </c>
      <c r="O6436">
        <v>0</v>
      </c>
      <c r="P6436" t="s">
        <v>86</v>
      </c>
      <c r="Q6436" t="s">
        <v>10631</v>
      </c>
      <c r="R6436">
        <v>2</v>
      </c>
      <c r="S6436">
        <v>46</v>
      </c>
      <c r="T6436" t="s">
        <v>10766</v>
      </c>
      <c r="U6436" s="1">
        <v>45178</v>
      </c>
      <c r="V6436" s="1">
        <v>45828</v>
      </c>
      <c r="W6436" t="s">
        <v>10769</v>
      </c>
    </row>
    <row r="6437" spans="1:23" x14ac:dyDescent="0.25">
      <c r="A6437">
        <v>4388</v>
      </c>
      <c r="B6437" t="s">
        <v>7760</v>
      </c>
      <c r="C6437">
        <v>93744640</v>
      </c>
      <c r="D6437" s="1">
        <v>45178</v>
      </c>
      <c r="E6437" s="1">
        <v>45180</v>
      </c>
      <c r="F6437" t="s">
        <v>10697</v>
      </c>
      <c r="G6437" t="s">
        <v>92</v>
      </c>
      <c r="H6437" t="s">
        <v>4803</v>
      </c>
      <c r="I6437" t="s">
        <v>1206</v>
      </c>
      <c r="J6437">
        <v>20.32</v>
      </c>
      <c r="K6437">
        <v>4</v>
      </c>
      <c r="L6437">
        <v>0</v>
      </c>
      <c r="M6437">
        <v>6.9088000000000003</v>
      </c>
      <c r="N6437">
        <v>13.411200000000001</v>
      </c>
      <c r="O6437">
        <v>0</v>
      </c>
      <c r="P6437" t="s">
        <v>86</v>
      </c>
      <c r="Q6437" t="s">
        <v>10631</v>
      </c>
      <c r="R6437">
        <v>2</v>
      </c>
      <c r="S6437">
        <v>34</v>
      </c>
      <c r="T6437" t="s">
        <v>10766</v>
      </c>
      <c r="U6437" s="1">
        <v>45178</v>
      </c>
      <c r="V6437" s="1">
        <v>45828</v>
      </c>
      <c r="W6437" t="s">
        <v>10775</v>
      </c>
    </row>
    <row r="6438" spans="1:23" x14ac:dyDescent="0.25">
      <c r="A6438">
        <v>4389</v>
      </c>
      <c r="B6438" t="s">
        <v>7761</v>
      </c>
      <c r="C6438">
        <v>29819458</v>
      </c>
      <c r="D6438" s="1">
        <v>45178</v>
      </c>
      <c r="E6438" s="1">
        <v>45183</v>
      </c>
      <c r="F6438" t="s">
        <v>10700</v>
      </c>
      <c r="G6438" t="s">
        <v>88</v>
      </c>
      <c r="H6438" t="s">
        <v>5079</v>
      </c>
      <c r="I6438" t="s">
        <v>746</v>
      </c>
      <c r="J6438">
        <v>31.085999999999999</v>
      </c>
      <c r="K6438">
        <v>3</v>
      </c>
      <c r="L6438">
        <v>0.7</v>
      </c>
      <c r="M6438">
        <v>-20.724</v>
      </c>
      <c r="N6438">
        <v>51.81</v>
      </c>
      <c r="O6438">
        <v>21.760199999999998</v>
      </c>
      <c r="P6438" t="s">
        <v>10633</v>
      </c>
      <c r="Q6438" t="s">
        <v>10632</v>
      </c>
      <c r="R6438">
        <v>5</v>
      </c>
      <c r="S6438">
        <v>-66.666666666666671</v>
      </c>
      <c r="T6438" t="s">
        <v>10768</v>
      </c>
      <c r="U6438" s="1">
        <v>44609</v>
      </c>
      <c r="V6438" s="1">
        <v>45796</v>
      </c>
      <c r="W6438" t="s">
        <v>10775</v>
      </c>
    </row>
    <row r="6439" spans="1:23" x14ac:dyDescent="0.25">
      <c r="A6439">
        <v>4390</v>
      </c>
      <c r="B6439" t="s">
        <v>7762</v>
      </c>
      <c r="C6439">
        <v>22450644</v>
      </c>
      <c r="D6439" s="1">
        <v>45179</v>
      </c>
      <c r="E6439" s="1">
        <v>45183</v>
      </c>
      <c r="F6439" t="s">
        <v>10696</v>
      </c>
      <c r="G6439" t="s">
        <v>88</v>
      </c>
      <c r="H6439" t="s">
        <v>4816</v>
      </c>
      <c r="I6439" t="s">
        <v>1156</v>
      </c>
      <c r="J6439">
        <v>84.784000000000006</v>
      </c>
      <c r="K6439">
        <v>2</v>
      </c>
      <c r="L6439">
        <v>0.2</v>
      </c>
      <c r="M6439">
        <v>-20.136199999999999</v>
      </c>
      <c r="N6439">
        <v>104.92020000000001</v>
      </c>
      <c r="O6439">
        <v>16.956800000000001</v>
      </c>
      <c r="P6439" t="s">
        <v>10633</v>
      </c>
      <c r="Q6439" t="s">
        <v>10632</v>
      </c>
      <c r="R6439">
        <v>4</v>
      </c>
      <c r="S6439">
        <v>-23.749999999999996</v>
      </c>
      <c r="T6439" t="s">
        <v>10768</v>
      </c>
      <c r="U6439" s="1">
        <v>44655</v>
      </c>
      <c r="V6439" s="1">
        <v>45776</v>
      </c>
      <c r="W6439" t="s">
        <v>10775</v>
      </c>
    </row>
    <row r="6440" spans="1:23" x14ac:dyDescent="0.25">
      <c r="A6440">
        <v>4391</v>
      </c>
      <c r="B6440" t="s">
        <v>7762</v>
      </c>
      <c r="C6440">
        <v>46021712</v>
      </c>
      <c r="D6440" s="1">
        <v>45179</v>
      </c>
      <c r="E6440" s="1">
        <v>45183</v>
      </c>
      <c r="F6440" t="s">
        <v>10696</v>
      </c>
      <c r="G6440" t="s">
        <v>88</v>
      </c>
      <c r="H6440" t="s">
        <v>4816</v>
      </c>
      <c r="I6440" t="s">
        <v>1158</v>
      </c>
      <c r="J6440">
        <v>20.736000000000001</v>
      </c>
      <c r="K6440">
        <v>4</v>
      </c>
      <c r="L6440">
        <v>0.2</v>
      </c>
      <c r="M6440">
        <v>7.2576000000000001</v>
      </c>
      <c r="N6440">
        <v>13.478400000000001</v>
      </c>
      <c r="O6440">
        <v>4.1472000000000007</v>
      </c>
      <c r="P6440" t="s">
        <v>86</v>
      </c>
      <c r="Q6440" t="s">
        <v>10632</v>
      </c>
      <c r="R6440">
        <v>4</v>
      </c>
      <c r="S6440">
        <v>35</v>
      </c>
      <c r="T6440" t="s">
        <v>10766</v>
      </c>
      <c r="U6440" s="1">
        <v>44655</v>
      </c>
      <c r="V6440" s="1">
        <v>45776</v>
      </c>
      <c r="W6440" t="s">
        <v>10775</v>
      </c>
    </row>
    <row r="6441" spans="1:23" x14ac:dyDescent="0.25">
      <c r="A6441">
        <v>4392</v>
      </c>
      <c r="B6441" t="s">
        <v>7762</v>
      </c>
      <c r="C6441">
        <v>48942783</v>
      </c>
      <c r="D6441" s="1">
        <v>45179</v>
      </c>
      <c r="E6441" s="1">
        <v>45183</v>
      </c>
      <c r="F6441" t="s">
        <v>10696</v>
      </c>
      <c r="G6441" t="s">
        <v>88</v>
      </c>
      <c r="H6441" t="s">
        <v>4816</v>
      </c>
      <c r="I6441" t="s">
        <v>1020</v>
      </c>
      <c r="J6441">
        <v>16.821000000000002</v>
      </c>
      <c r="K6441">
        <v>3</v>
      </c>
      <c r="L6441">
        <v>0.7</v>
      </c>
      <c r="M6441">
        <v>-12.896100000000001</v>
      </c>
      <c r="N6441">
        <v>29.717100000000002</v>
      </c>
      <c r="O6441">
        <v>11.774700000000001</v>
      </c>
      <c r="P6441" t="s">
        <v>10633</v>
      </c>
      <c r="Q6441" t="s">
        <v>10632</v>
      </c>
      <c r="R6441">
        <v>4</v>
      </c>
      <c r="S6441">
        <v>-76.666666666666657</v>
      </c>
      <c r="T6441" t="s">
        <v>10768</v>
      </c>
      <c r="U6441" s="1">
        <v>44655</v>
      </c>
      <c r="V6441" s="1">
        <v>45776</v>
      </c>
      <c r="W6441" t="s">
        <v>10775</v>
      </c>
    </row>
    <row r="6442" spans="1:23" x14ac:dyDescent="0.25">
      <c r="A6442">
        <v>4393</v>
      </c>
      <c r="B6442" t="s">
        <v>7762</v>
      </c>
      <c r="C6442">
        <v>77552895</v>
      </c>
      <c r="D6442" s="1">
        <v>45179</v>
      </c>
      <c r="E6442" s="1">
        <v>45183</v>
      </c>
      <c r="F6442" t="s">
        <v>10696</v>
      </c>
      <c r="G6442" t="s">
        <v>88</v>
      </c>
      <c r="H6442" t="s">
        <v>4816</v>
      </c>
      <c r="I6442" t="s">
        <v>1160</v>
      </c>
      <c r="J6442">
        <v>10.368</v>
      </c>
      <c r="K6442">
        <v>2</v>
      </c>
      <c r="L6442">
        <v>0.2</v>
      </c>
      <c r="M6442">
        <v>3.6288</v>
      </c>
      <c r="N6442">
        <v>6.7392000000000003</v>
      </c>
      <c r="O6442">
        <v>2.0736000000000003</v>
      </c>
      <c r="P6442" t="s">
        <v>86</v>
      </c>
      <c r="Q6442" t="s">
        <v>10632</v>
      </c>
      <c r="R6442">
        <v>4</v>
      </c>
      <c r="S6442">
        <v>35</v>
      </c>
      <c r="T6442" t="s">
        <v>10766</v>
      </c>
      <c r="U6442" s="1">
        <v>44655</v>
      </c>
      <c r="V6442" s="1">
        <v>45776</v>
      </c>
      <c r="W6442" t="s">
        <v>10775</v>
      </c>
    </row>
    <row r="6443" spans="1:23" x14ac:dyDescent="0.25">
      <c r="A6443">
        <v>4394</v>
      </c>
      <c r="B6443" t="s">
        <v>7763</v>
      </c>
      <c r="C6443">
        <v>14324743</v>
      </c>
      <c r="D6443" s="1">
        <v>45179</v>
      </c>
      <c r="E6443" s="1">
        <v>45181</v>
      </c>
      <c r="F6443" t="s">
        <v>10697</v>
      </c>
      <c r="G6443" t="s">
        <v>92</v>
      </c>
      <c r="H6443" t="s">
        <v>4432</v>
      </c>
      <c r="I6443" t="s">
        <v>104</v>
      </c>
      <c r="J6443">
        <v>11.992000000000001</v>
      </c>
      <c r="K6443">
        <v>1</v>
      </c>
      <c r="L6443">
        <v>0.2</v>
      </c>
      <c r="M6443">
        <v>0.89939999999999998</v>
      </c>
      <c r="N6443">
        <v>11.092600000000001</v>
      </c>
      <c r="O6443">
        <v>2.3984000000000001</v>
      </c>
      <c r="P6443" t="s">
        <v>86</v>
      </c>
      <c r="Q6443" t="s">
        <v>10632</v>
      </c>
      <c r="R6443">
        <v>2</v>
      </c>
      <c r="S6443">
        <v>7.5</v>
      </c>
      <c r="T6443" t="s">
        <v>10768</v>
      </c>
      <c r="U6443" s="1">
        <v>44688</v>
      </c>
      <c r="V6443" s="1">
        <v>45773</v>
      </c>
      <c r="W6443" t="s">
        <v>10769</v>
      </c>
    </row>
    <row r="6444" spans="1:23" x14ac:dyDescent="0.25">
      <c r="A6444">
        <v>4395</v>
      </c>
      <c r="B6444" t="s">
        <v>7764</v>
      </c>
      <c r="C6444">
        <v>48987995</v>
      </c>
      <c r="D6444" s="1">
        <v>45179</v>
      </c>
      <c r="E6444" s="1">
        <v>45183</v>
      </c>
      <c r="F6444" t="s">
        <v>10696</v>
      </c>
      <c r="G6444" t="s">
        <v>88</v>
      </c>
      <c r="H6444" t="s">
        <v>4229</v>
      </c>
      <c r="I6444" t="s">
        <v>1368</v>
      </c>
      <c r="J6444">
        <v>697.16</v>
      </c>
      <c r="K6444">
        <v>4</v>
      </c>
      <c r="L6444">
        <v>0</v>
      </c>
      <c r="M6444">
        <v>146.40360000000001</v>
      </c>
      <c r="N6444">
        <v>550.75639999999999</v>
      </c>
      <c r="O6444">
        <v>0</v>
      </c>
      <c r="P6444" t="s">
        <v>86</v>
      </c>
      <c r="Q6444" t="s">
        <v>10631</v>
      </c>
      <c r="R6444">
        <v>4</v>
      </c>
      <c r="S6444">
        <v>21.000000000000004</v>
      </c>
      <c r="T6444" t="s">
        <v>10766</v>
      </c>
      <c r="U6444" s="1">
        <v>44836</v>
      </c>
      <c r="V6444" s="1">
        <v>45716</v>
      </c>
      <c r="W6444" t="s">
        <v>10775</v>
      </c>
    </row>
    <row r="6445" spans="1:23" x14ac:dyDescent="0.25">
      <c r="A6445">
        <v>4396</v>
      </c>
      <c r="B6445" t="s">
        <v>7765</v>
      </c>
      <c r="C6445">
        <v>70418957</v>
      </c>
      <c r="D6445" s="1">
        <v>45179</v>
      </c>
      <c r="E6445" s="1">
        <v>45184</v>
      </c>
      <c r="F6445" t="s">
        <v>10700</v>
      </c>
      <c r="G6445" t="s">
        <v>92</v>
      </c>
      <c r="H6445" t="s">
        <v>5304</v>
      </c>
      <c r="I6445" t="s">
        <v>1906</v>
      </c>
      <c r="J6445">
        <v>86.45</v>
      </c>
      <c r="K6445">
        <v>7</v>
      </c>
      <c r="L6445">
        <v>0</v>
      </c>
      <c r="M6445">
        <v>38.037999999999997</v>
      </c>
      <c r="N6445">
        <v>48.412000000000006</v>
      </c>
      <c r="O6445">
        <v>0</v>
      </c>
      <c r="P6445" t="s">
        <v>86</v>
      </c>
      <c r="Q6445" t="s">
        <v>10631</v>
      </c>
      <c r="R6445">
        <v>5</v>
      </c>
      <c r="S6445">
        <v>43.999999999999993</v>
      </c>
      <c r="T6445" t="s">
        <v>10766</v>
      </c>
      <c r="U6445" s="1">
        <v>44482</v>
      </c>
      <c r="V6445" s="1">
        <v>45818</v>
      </c>
      <c r="W6445" t="s">
        <v>10763</v>
      </c>
    </row>
    <row r="6446" spans="1:23" x14ac:dyDescent="0.25">
      <c r="A6446">
        <v>4397</v>
      </c>
      <c r="B6446" t="s">
        <v>7766</v>
      </c>
      <c r="C6446">
        <v>52294267</v>
      </c>
      <c r="D6446" s="1">
        <v>45180</v>
      </c>
      <c r="E6446" s="1">
        <v>45187</v>
      </c>
      <c r="F6446" t="s">
        <v>10699</v>
      </c>
      <c r="G6446" t="s">
        <v>88</v>
      </c>
      <c r="H6446" t="s">
        <v>6008</v>
      </c>
      <c r="I6446" t="s">
        <v>1612</v>
      </c>
      <c r="J6446">
        <v>3.1680000000000001</v>
      </c>
      <c r="K6446">
        <v>2</v>
      </c>
      <c r="L6446">
        <v>0.8</v>
      </c>
      <c r="M6446">
        <v>-4.7519999999999998</v>
      </c>
      <c r="N6446">
        <v>7.92</v>
      </c>
      <c r="O6446">
        <v>2.5344000000000002</v>
      </c>
      <c r="P6446" t="s">
        <v>10633</v>
      </c>
      <c r="Q6446" t="s">
        <v>10632</v>
      </c>
      <c r="R6446">
        <v>7</v>
      </c>
      <c r="S6446">
        <v>-149.99999999999997</v>
      </c>
      <c r="T6446" t="s">
        <v>10768</v>
      </c>
      <c r="U6446" s="1">
        <v>44629</v>
      </c>
      <c r="V6446" s="1">
        <v>45439</v>
      </c>
      <c r="W6446" t="s">
        <v>10770</v>
      </c>
    </row>
    <row r="6447" spans="1:23" x14ac:dyDescent="0.25">
      <c r="A6447">
        <v>4398</v>
      </c>
      <c r="B6447" t="s">
        <v>7766</v>
      </c>
      <c r="C6447">
        <v>79053991</v>
      </c>
      <c r="D6447" s="1">
        <v>45180</v>
      </c>
      <c r="E6447" s="1">
        <v>45187</v>
      </c>
      <c r="F6447" t="s">
        <v>10699</v>
      </c>
      <c r="G6447" t="s">
        <v>88</v>
      </c>
      <c r="H6447" t="s">
        <v>6008</v>
      </c>
      <c r="I6447" t="s">
        <v>1460</v>
      </c>
      <c r="J6447">
        <v>528.42999999999995</v>
      </c>
      <c r="K6447">
        <v>5</v>
      </c>
      <c r="L6447">
        <v>0.3</v>
      </c>
      <c r="M6447">
        <v>0</v>
      </c>
      <c r="N6447">
        <v>528.42999999999995</v>
      </c>
      <c r="O6447">
        <v>158.52899999999997</v>
      </c>
      <c r="P6447" t="s">
        <v>10633</v>
      </c>
      <c r="Q6447" t="s">
        <v>10632</v>
      </c>
      <c r="R6447">
        <v>7</v>
      </c>
      <c r="S6447">
        <v>0</v>
      </c>
      <c r="T6447" t="s">
        <v>10768</v>
      </c>
      <c r="U6447" s="1">
        <v>44629</v>
      </c>
      <c r="V6447" s="1">
        <v>45439</v>
      </c>
      <c r="W6447" t="s">
        <v>10770</v>
      </c>
    </row>
    <row r="6448" spans="1:23" x14ac:dyDescent="0.25">
      <c r="A6448">
        <v>4399</v>
      </c>
      <c r="B6448" t="s">
        <v>7766</v>
      </c>
      <c r="C6448">
        <v>64476758</v>
      </c>
      <c r="D6448" s="1">
        <v>45180</v>
      </c>
      <c r="E6448" s="1">
        <v>45187</v>
      </c>
      <c r="F6448" t="s">
        <v>10699</v>
      </c>
      <c r="G6448" t="s">
        <v>88</v>
      </c>
      <c r="H6448" t="s">
        <v>6008</v>
      </c>
      <c r="I6448" t="s">
        <v>2625</v>
      </c>
      <c r="J6448">
        <v>13.391999999999999</v>
      </c>
      <c r="K6448">
        <v>3</v>
      </c>
      <c r="L6448">
        <v>0.2</v>
      </c>
      <c r="M6448">
        <v>1.5065999999999999</v>
      </c>
      <c r="N6448">
        <v>11.885399999999999</v>
      </c>
      <c r="O6448">
        <v>2.6783999999999999</v>
      </c>
      <c r="P6448" t="s">
        <v>86</v>
      </c>
      <c r="Q6448" t="s">
        <v>10632</v>
      </c>
      <c r="R6448">
        <v>7</v>
      </c>
      <c r="S6448">
        <v>11.25</v>
      </c>
      <c r="T6448" t="s">
        <v>10767</v>
      </c>
      <c r="U6448" s="1">
        <v>44629</v>
      </c>
      <c r="V6448" s="1">
        <v>45439</v>
      </c>
      <c r="W6448" t="s">
        <v>10770</v>
      </c>
    </row>
    <row r="6449" spans="1:23" x14ac:dyDescent="0.25">
      <c r="A6449">
        <v>4400</v>
      </c>
      <c r="B6449" t="s">
        <v>7767</v>
      </c>
      <c r="C6449">
        <v>41155829</v>
      </c>
      <c r="D6449" s="1">
        <v>45180</v>
      </c>
      <c r="E6449" s="1">
        <v>45184</v>
      </c>
      <c r="F6449" t="s">
        <v>10696</v>
      </c>
      <c r="G6449" t="s">
        <v>88</v>
      </c>
      <c r="H6449" t="s">
        <v>4242</v>
      </c>
      <c r="I6449" t="s">
        <v>2447</v>
      </c>
      <c r="J6449">
        <v>99.372</v>
      </c>
      <c r="K6449">
        <v>2</v>
      </c>
      <c r="L6449">
        <v>0.3</v>
      </c>
      <c r="M6449">
        <v>-1.4196</v>
      </c>
      <c r="N6449">
        <v>100.7916</v>
      </c>
      <c r="O6449">
        <v>29.811599999999999</v>
      </c>
      <c r="P6449" t="s">
        <v>10633</v>
      </c>
      <c r="Q6449" t="s">
        <v>10632</v>
      </c>
      <c r="R6449">
        <v>4</v>
      </c>
      <c r="S6449">
        <v>-1.4285714285714286</v>
      </c>
      <c r="T6449" t="s">
        <v>10768</v>
      </c>
      <c r="U6449" s="1">
        <v>44642</v>
      </c>
      <c r="V6449" s="1">
        <v>45716</v>
      </c>
      <c r="W6449" t="s">
        <v>10775</v>
      </c>
    </row>
    <row r="6450" spans="1:23" x14ac:dyDescent="0.25">
      <c r="A6450">
        <v>4401</v>
      </c>
      <c r="B6450" t="s">
        <v>7767</v>
      </c>
      <c r="C6450">
        <v>67163979</v>
      </c>
      <c r="D6450" s="1">
        <v>45180</v>
      </c>
      <c r="E6450" s="1">
        <v>45184</v>
      </c>
      <c r="F6450" t="s">
        <v>10696</v>
      </c>
      <c r="G6450" t="s">
        <v>88</v>
      </c>
      <c r="H6450" t="s">
        <v>4242</v>
      </c>
      <c r="I6450" t="s">
        <v>259</v>
      </c>
      <c r="J6450">
        <v>1.3440000000000001</v>
      </c>
      <c r="K6450">
        <v>1</v>
      </c>
      <c r="L6450">
        <v>0.2</v>
      </c>
      <c r="M6450">
        <v>0.504</v>
      </c>
      <c r="N6450">
        <v>0.84000000000000008</v>
      </c>
      <c r="O6450">
        <v>0.26880000000000004</v>
      </c>
      <c r="P6450" t="s">
        <v>86</v>
      </c>
      <c r="Q6450" t="s">
        <v>10632</v>
      </c>
      <c r="R6450">
        <v>4</v>
      </c>
      <c r="S6450">
        <v>37.5</v>
      </c>
      <c r="T6450" t="s">
        <v>10766</v>
      </c>
      <c r="U6450" s="1">
        <v>44642</v>
      </c>
      <c r="V6450" s="1">
        <v>45716</v>
      </c>
      <c r="W6450" t="s">
        <v>10769</v>
      </c>
    </row>
    <row r="6451" spans="1:23" x14ac:dyDescent="0.25">
      <c r="A6451">
        <v>4402</v>
      </c>
      <c r="B6451" t="s">
        <v>7768</v>
      </c>
      <c r="C6451">
        <v>15449066</v>
      </c>
      <c r="D6451" s="1">
        <v>45181</v>
      </c>
      <c r="E6451" s="1">
        <v>45184</v>
      </c>
      <c r="F6451" t="s">
        <v>10701</v>
      </c>
      <c r="G6451" t="s">
        <v>3816</v>
      </c>
      <c r="H6451" t="s">
        <v>5950</v>
      </c>
      <c r="I6451" t="s">
        <v>1774</v>
      </c>
      <c r="J6451">
        <v>58.58</v>
      </c>
      <c r="K6451">
        <v>2</v>
      </c>
      <c r="L6451">
        <v>0</v>
      </c>
      <c r="M6451">
        <v>19.331399999999999</v>
      </c>
      <c r="N6451">
        <v>39.248599999999996</v>
      </c>
      <c r="O6451">
        <v>0</v>
      </c>
      <c r="P6451" t="s">
        <v>86</v>
      </c>
      <c r="Q6451" t="s">
        <v>10631</v>
      </c>
      <c r="R6451">
        <v>3</v>
      </c>
      <c r="S6451">
        <v>32.999999999999993</v>
      </c>
      <c r="T6451" t="s">
        <v>10766</v>
      </c>
      <c r="U6451" s="1">
        <v>44605</v>
      </c>
      <c r="V6451" s="1">
        <v>45181</v>
      </c>
      <c r="W6451" t="s">
        <v>10770</v>
      </c>
    </row>
    <row r="6452" spans="1:23" x14ac:dyDescent="0.25">
      <c r="A6452">
        <v>4403</v>
      </c>
      <c r="B6452" t="s">
        <v>7769</v>
      </c>
      <c r="C6452">
        <v>67058774</v>
      </c>
      <c r="D6452" s="1">
        <v>45181</v>
      </c>
      <c r="E6452" s="1">
        <v>45181</v>
      </c>
      <c r="F6452" t="s">
        <v>10702</v>
      </c>
      <c r="G6452" t="s">
        <v>3847</v>
      </c>
      <c r="H6452" t="s">
        <v>4633</v>
      </c>
      <c r="I6452" t="s">
        <v>2398</v>
      </c>
      <c r="J6452">
        <v>167.88800000000001</v>
      </c>
      <c r="K6452">
        <v>7</v>
      </c>
      <c r="L6452">
        <v>0.2</v>
      </c>
      <c r="M6452">
        <v>14.690200000000001</v>
      </c>
      <c r="N6452">
        <v>153.1978</v>
      </c>
      <c r="O6452">
        <v>33.577600000000004</v>
      </c>
      <c r="P6452" t="s">
        <v>86</v>
      </c>
      <c r="Q6452" t="s">
        <v>10632</v>
      </c>
      <c r="R6452">
        <v>0</v>
      </c>
      <c r="S6452">
        <v>8.75</v>
      </c>
      <c r="T6452" t="s">
        <v>10768</v>
      </c>
      <c r="U6452" s="1">
        <v>44806</v>
      </c>
      <c r="V6452" s="1">
        <v>45754</v>
      </c>
      <c r="W6452" t="s">
        <v>10763</v>
      </c>
    </row>
    <row r="6453" spans="1:23" x14ac:dyDescent="0.25">
      <c r="A6453">
        <v>4404</v>
      </c>
      <c r="B6453" t="s">
        <v>7770</v>
      </c>
      <c r="C6453">
        <v>43925457</v>
      </c>
      <c r="D6453" s="1">
        <v>45183</v>
      </c>
      <c r="E6453" s="1">
        <v>45187</v>
      </c>
      <c r="F6453" t="s">
        <v>10696</v>
      </c>
      <c r="G6453" t="s">
        <v>88</v>
      </c>
      <c r="H6453" t="s">
        <v>4105</v>
      </c>
      <c r="I6453" t="s">
        <v>2937</v>
      </c>
      <c r="J6453">
        <v>403.16800000000001</v>
      </c>
      <c r="K6453">
        <v>4</v>
      </c>
      <c r="L6453">
        <v>0.2</v>
      </c>
      <c r="M6453">
        <v>25.198</v>
      </c>
      <c r="N6453">
        <v>377.97</v>
      </c>
      <c r="O6453">
        <v>80.633600000000001</v>
      </c>
      <c r="P6453" t="s">
        <v>86</v>
      </c>
      <c r="Q6453" t="s">
        <v>10632</v>
      </c>
      <c r="R6453">
        <v>4</v>
      </c>
      <c r="S6453">
        <v>6.25</v>
      </c>
      <c r="T6453" t="s">
        <v>10768</v>
      </c>
      <c r="U6453" s="1">
        <v>45002</v>
      </c>
      <c r="V6453" s="1">
        <v>45827</v>
      </c>
      <c r="W6453" t="s">
        <v>10775</v>
      </c>
    </row>
    <row r="6454" spans="1:23" x14ac:dyDescent="0.25">
      <c r="A6454">
        <v>4405</v>
      </c>
      <c r="B6454" t="s">
        <v>7771</v>
      </c>
      <c r="C6454">
        <v>14452190</v>
      </c>
      <c r="D6454" s="1">
        <v>45183</v>
      </c>
      <c r="E6454" s="1">
        <v>45185</v>
      </c>
      <c r="F6454" t="s">
        <v>10697</v>
      </c>
      <c r="G6454" t="s">
        <v>3816</v>
      </c>
      <c r="H6454" t="s">
        <v>6081</v>
      </c>
      <c r="I6454" t="s">
        <v>2378</v>
      </c>
      <c r="J6454">
        <v>22.48</v>
      </c>
      <c r="K6454">
        <v>1</v>
      </c>
      <c r="L6454">
        <v>0</v>
      </c>
      <c r="M6454">
        <v>10.3408</v>
      </c>
      <c r="N6454">
        <v>12.139200000000001</v>
      </c>
      <c r="O6454">
        <v>0</v>
      </c>
      <c r="P6454" t="s">
        <v>86</v>
      </c>
      <c r="Q6454" t="s">
        <v>10631</v>
      </c>
      <c r="R6454">
        <v>2</v>
      </c>
      <c r="S6454">
        <v>46</v>
      </c>
      <c r="T6454" t="s">
        <v>10766</v>
      </c>
      <c r="U6454" s="1">
        <v>44634</v>
      </c>
      <c r="V6454" s="1">
        <v>45544</v>
      </c>
      <c r="W6454" t="s">
        <v>10769</v>
      </c>
    </row>
    <row r="6455" spans="1:23" x14ac:dyDescent="0.25">
      <c r="A6455">
        <v>4406</v>
      </c>
      <c r="B6455" t="s">
        <v>7772</v>
      </c>
      <c r="C6455">
        <v>51627134</v>
      </c>
      <c r="D6455" s="1">
        <v>45183</v>
      </c>
      <c r="E6455" s="1">
        <v>45185</v>
      </c>
      <c r="F6455" t="s">
        <v>10697</v>
      </c>
      <c r="G6455" t="s">
        <v>92</v>
      </c>
      <c r="H6455" t="s">
        <v>4008</v>
      </c>
      <c r="I6455" t="s">
        <v>2846</v>
      </c>
      <c r="J6455">
        <v>301.47000000000003</v>
      </c>
      <c r="K6455">
        <v>3</v>
      </c>
      <c r="L6455">
        <v>0.5</v>
      </c>
      <c r="M6455">
        <v>-241.17599999999999</v>
      </c>
      <c r="N6455">
        <v>542.64599999999996</v>
      </c>
      <c r="O6455">
        <v>150.73500000000001</v>
      </c>
      <c r="P6455" t="s">
        <v>10633</v>
      </c>
      <c r="Q6455" t="s">
        <v>10632</v>
      </c>
      <c r="R6455">
        <v>2</v>
      </c>
      <c r="S6455">
        <v>-80</v>
      </c>
      <c r="T6455" t="s">
        <v>10768</v>
      </c>
      <c r="U6455" s="1">
        <v>44556</v>
      </c>
      <c r="V6455" s="1">
        <v>45793</v>
      </c>
      <c r="W6455" t="s">
        <v>10775</v>
      </c>
    </row>
    <row r="6456" spans="1:23" x14ac:dyDescent="0.25">
      <c r="A6456">
        <v>4407</v>
      </c>
      <c r="B6456" t="s">
        <v>7772</v>
      </c>
      <c r="C6456">
        <v>47459720</v>
      </c>
      <c r="D6456" s="1">
        <v>45183</v>
      </c>
      <c r="E6456" s="1">
        <v>45185</v>
      </c>
      <c r="F6456" t="s">
        <v>10697</v>
      </c>
      <c r="G6456" t="s">
        <v>92</v>
      </c>
      <c r="H6456" t="s">
        <v>4008</v>
      </c>
      <c r="I6456" t="s">
        <v>2374</v>
      </c>
      <c r="J6456">
        <v>18.655999999999999</v>
      </c>
      <c r="K6456">
        <v>2</v>
      </c>
      <c r="L6456">
        <v>0.2</v>
      </c>
      <c r="M6456">
        <v>1.6324000000000001</v>
      </c>
      <c r="N6456">
        <v>17.023599999999998</v>
      </c>
      <c r="O6456">
        <v>3.7311999999999999</v>
      </c>
      <c r="P6456" t="s">
        <v>86</v>
      </c>
      <c r="Q6456" t="s">
        <v>10632</v>
      </c>
      <c r="R6456">
        <v>2</v>
      </c>
      <c r="S6456">
        <v>8.75</v>
      </c>
      <c r="T6456" t="s">
        <v>10768</v>
      </c>
      <c r="U6456" s="1">
        <v>44556</v>
      </c>
      <c r="V6456" s="1">
        <v>45793</v>
      </c>
      <c r="W6456" t="s">
        <v>10775</v>
      </c>
    </row>
    <row r="6457" spans="1:23" x14ac:dyDescent="0.25">
      <c r="A6457">
        <v>4408</v>
      </c>
      <c r="B6457" t="s">
        <v>7773</v>
      </c>
      <c r="C6457">
        <v>91484541</v>
      </c>
      <c r="D6457" s="1">
        <v>45184</v>
      </c>
      <c r="E6457" s="1">
        <v>45184</v>
      </c>
      <c r="F6457" t="s">
        <v>10702</v>
      </c>
      <c r="G6457" t="s">
        <v>3847</v>
      </c>
      <c r="H6457" t="s">
        <v>5792</v>
      </c>
      <c r="I6457" t="s">
        <v>100</v>
      </c>
      <c r="J6457">
        <v>1287.45</v>
      </c>
      <c r="K6457">
        <v>5</v>
      </c>
      <c r="L6457">
        <v>0</v>
      </c>
      <c r="M6457">
        <v>244.6155</v>
      </c>
      <c r="N6457">
        <v>1042.8344999999999</v>
      </c>
      <c r="O6457">
        <v>0</v>
      </c>
      <c r="P6457" t="s">
        <v>86</v>
      </c>
      <c r="Q6457" t="s">
        <v>10631</v>
      </c>
      <c r="R6457">
        <v>0</v>
      </c>
      <c r="S6457">
        <v>19</v>
      </c>
      <c r="T6457" t="s">
        <v>10766</v>
      </c>
      <c r="U6457" s="1">
        <v>44542</v>
      </c>
      <c r="V6457" s="1">
        <v>45246</v>
      </c>
      <c r="W6457" t="s">
        <v>10770</v>
      </c>
    </row>
    <row r="6458" spans="1:23" x14ac:dyDescent="0.25">
      <c r="A6458">
        <v>4409</v>
      </c>
      <c r="B6458" t="s">
        <v>7774</v>
      </c>
      <c r="C6458">
        <v>32642680</v>
      </c>
      <c r="D6458" s="1">
        <v>45184</v>
      </c>
      <c r="E6458" s="1">
        <v>45186</v>
      </c>
      <c r="F6458" t="s">
        <v>10697</v>
      </c>
      <c r="G6458" t="s">
        <v>92</v>
      </c>
      <c r="H6458" t="s">
        <v>4280</v>
      </c>
      <c r="I6458" t="s">
        <v>2194</v>
      </c>
      <c r="J6458">
        <v>59.52</v>
      </c>
      <c r="K6458">
        <v>3</v>
      </c>
      <c r="L6458">
        <v>0</v>
      </c>
      <c r="M6458">
        <v>17.856000000000002</v>
      </c>
      <c r="N6458">
        <v>41.664000000000001</v>
      </c>
      <c r="O6458">
        <v>0</v>
      </c>
      <c r="P6458" t="s">
        <v>86</v>
      </c>
      <c r="Q6458" t="s">
        <v>10631</v>
      </c>
      <c r="R6458">
        <v>2</v>
      </c>
      <c r="S6458">
        <v>30</v>
      </c>
      <c r="T6458" t="s">
        <v>10766</v>
      </c>
      <c r="U6458" s="1">
        <v>44455</v>
      </c>
      <c r="V6458" s="1">
        <v>45809</v>
      </c>
      <c r="W6458" t="s">
        <v>10775</v>
      </c>
    </row>
    <row r="6459" spans="1:23" x14ac:dyDescent="0.25">
      <c r="A6459">
        <v>4410</v>
      </c>
      <c r="B6459" t="s">
        <v>7775</v>
      </c>
      <c r="C6459">
        <v>54428258</v>
      </c>
      <c r="D6459" s="1">
        <v>45185</v>
      </c>
      <c r="E6459" s="1">
        <v>45189</v>
      </c>
      <c r="F6459" t="s">
        <v>10696</v>
      </c>
      <c r="G6459" t="s">
        <v>88</v>
      </c>
      <c r="H6459" t="s">
        <v>6164</v>
      </c>
      <c r="I6459" t="s">
        <v>534</v>
      </c>
      <c r="J6459">
        <v>459.95</v>
      </c>
      <c r="K6459">
        <v>5</v>
      </c>
      <c r="L6459">
        <v>0</v>
      </c>
      <c r="M6459">
        <v>18.398</v>
      </c>
      <c r="N6459">
        <v>441.55199999999996</v>
      </c>
      <c r="O6459">
        <v>0</v>
      </c>
      <c r="P6459" t="s">
        <v>86</v>
      </c>
      <c r="Q6459" t="s">
        <v>10631</v>
      </c>
      <c r="R6459">
        <v>4</v>
      </c>
      <c r="S6459">
        <v>4</v>
      </c>
      <c r="T6459" t="s">
        <v>10768</v>
      </c>
      <c r="U6459" s="1">
        <v>44655</v>
      </c>
      <c r="V6459" s="1">
        <v>45503</v>
      </c>
      <c r="W6459" t="s">
        <v>10770</v>
      </c>
    </row>
    <row r="6460" spans="1:23" x14ac:dyDescent="0.25">
      <c r="A6460">
        <v>4411</v>
      </c>
      <c r="B6460" t="s">
        <v>7776</v>
      </c>
      <c r="C6460">
        <v>54307625</v>
      </c>
      <c r="D6460" s="1">
        <v>45185</v>
      </c>
      <c r="E6460" s="1">
        <v>45186</v>
      </c>
      <c r="F6460" t="s">
        <v>10703</v>
      </c>
      <c r="G6460" t="s">
        <v>3816</v>
      </c>
      <c r="H6460" t="s">
        <v>4581</v>
      </c>
      <c r="I6460" t="s">
        <v>2185</v>
      </c>
      <c r="J6460">
        <v>67.64</v>
      </c>
      <c r="K6460">
        <v>5</v>
      </c>
      <c r="L6460">
        <v>0.2</v>
      </c>
      <c r="M6460">
        <v>5.9184999999999999</v>
      </c>
      <c r="N6460">
        <v>61.721499999999999</v>
      </c>
      <c r="O6460">
        <v>13.528</v>
      </c>
      <c r="P6460" t="s">
        <v>86</v>
      </c>
      <c r="Q6460" t="s">
        <v>10632</v>
      </c>
      <c r="R6460">
        <v>1</v>
      </c>
      <c r="S6460">
        <v>8.75</v>
      </c>
      <c r="T6460" t="s">
        <v>10768</v>
      </c>
      <c r="U6460" s="1">
        <v>44815</v>
      </c>
      <c r="V6460" s="1">
        <v>45821</v>
      </c>
      <c r="W6460" t="s">
        <v>10763</v>
      </c>
    </row>
    <row r="6461" spans="1:23" x14ac:dyDescent="0.25">
      <c r="A6461">
        <v>4412</v>
      </c>
      <c r="B6461" t="s">
        <v>7776</v>
      </c>
      <c r="C6461">
        <v>82267322</v>
      </c>
      <c r="D6461" s="1">
        <v>45185</v>
      </c>
      <c r="E6461" s="1">
        <v>45186</v>
      </c>
      <c r="F6461" t="s">
        <v>10703</v>
      </c>
      <c r="G6461" t="s">
        <v>3816</v>
      </c>
      <c r="H6461" t="s">
        <v>4581</v>
      </c>
      <c r="I6461" t="s">
        <v>2037</v>
      </c>
      <c r="J6461">
        <v>119.976</v>
      </c>
      <c r="K6461">
        <v>3</v>
      </c>
      <c r="L6461">
        <v>0.2</v>
      </c>
      <c r="M6461">
        <v>-17.996400000000001</v>
      </c>
      <c r="N6461">
        <v>137.97239999999999</v>
      </c>
      <c r="O6461">
        <v>23.995200000000001</v>
      </c>
      <c r="P6461" t="s">
        <v>10633</v>
      </c>
      <c r="Q6461" t="s">
        <v>10632</v>
      </c>
      <c r="R6461">
        <v>1</v>
      </c>
      <c r="S6461">
        <v>-15.000000000000002</v>
      </c>
      <c r="T6461" t="s">
        <v>10768</v>
      </c>
      <c r="U6461" s="1">
        <v>44815</v>
      </c>
      <c r="V6461" s="1">
        <v>45821</v>
      </c>
      <c r="W6461" t="s">
        <v>10775</v>
      </c>
    </row>
    <row r="6462" spans="1:23" x14ac:dyDescent="0.25">
      <c r="A6462">
        <v>4413</v>
      </c>
      <c r="B6462" t="s">
        <v>7777</v>
      </c>
      <c r="C6462">
        <v>40978638</v>
      </c>
      <c r="D6462" s="1">
        <v>45185</v>
      </c>
      <c r="E6462" s="1">
        <v>45187</v>
      </c>
      <c r="F6462" t="s">
        <v>10697</v>
      </c>
      <c r="G6462" t="s">
        <v>92</v>
      </c>
      <c r="H6462" t="s">
        <v>5049</v>
      </c>
      <c r="I6462" t="s">
        <v>2148</v>
      </c>
      <c r="J6462">
        <v>17.64</v>
      </c>
      <c r="K6462">
        <v>3</v>
      </c>
      <c r="L6462">
        <v>0</v>
      </c>
      <c r="M6462">
        <v>8.6435999999999993</v>
      </c>
      <c r="N6462">
        <v>8.9964000000000013</v>
      </c>
      <c r="O6462">
        <v>0</v>
      </c>
      <c r="P6462" t="s">
        <v>86</v>
      </c>
      <c r="Q6462" t="s">
        <v>10631</v>
      </c>
      <c r="R6462">
        <v>2</v>
      </c>
      <c r="S6462">
        <v>48.999999999999993</v>
      </c>
      <c r="T6462" t="s">
        <v>10766</v>
      </c>
      <c r="U6462" s="1">
        <v>44390</v>
      </c>
      <c r="V6462" s="1">
        <v>45803</v>
      </c>
      <c r="W6462" t="s">
        <v>10775</v>
      </c>
    </row>
    <row r="6463" spans="1:23" x14ac:dyDescent="0.25">
      <c r="A6463">
        <v>4414</v>
      </c>
      <c r="B6463" t="s">
        <v>7777</v>
      </c>
      <c r="C6463">
        <v>61509115</v>
      </c>
      <c r="D6463" s="1">
        <v>45185</v>
      </c>
      <c r="E6463" s="1">
        <v>45187</v>
      </c>
      <c r="F6463" t="s">
        <v>10697</v>
      </c>
      <c r="G6463" t="s">
        <v>92</v>
      </c>
      <c r="H6463" t="s">
        <v>5049</v>
      </c>
      <c r="I6463" t="s">
        <v>178</v>
      </c>
      <c r="J6463">
        <v>17.04</v>
      </c>
      <c r="K6463">
        <v>3</v>
      </c>
      <c r="L6463">
        <v>0.2</v>
      </c>
      <c r="M6463">
        <v>5.5380000000000003</v>
      </c>
      <c r="N6463">
        <v>11.501999999999999</v>
      </c>
      <c r="O6463">
        <v>3.4079999999999999</v>
      </c>
      <c r="P6463" t="s">
        <v>86</v>
      </c>
      <c r="Q6463" t="s">
        <v>10632</v>
      </c>
      <c r="R6463">
        <v>2</v>
      </c>
      <c r="S6463">
        <v>32.5</v>
      </c>
      <c r="T6463" t="s">
        <v>10766</v>
      </c>
      <c r="U6463" s="1">
        <v>44390</v>
      </c>
      <c r="V6463" s="1">
        <v>45803</v>
      </c>
      <c r="W6463" t="s">
        <v>10775</v>
      </c>
    </row>
    <row r="6464" spans="1:23" x14ac:dyDescent="0.25">
      <c r="A6464">
        <v>4415</v>
      </c>
      <c r="B6464" t="s">
        <v>7778</v>
      </c>
      <c r="C6464">
        <v>588193</v>
      </c>
      <c r="D6464" s="1">
        <v>45186</v>
      </c>
      <c r="E6464" s="1">
        <v>45190</v>
      </c>
      <c r="F6464" t="s">
        <v>10696</v>
      </c>
      <c r="G6464" t="s">
        <v>88</v>
      </c>
      <c r="H6464" t="s">
        <v>5192</v>
      </c>
      <c r="I6464" t="s">
        <v>3397</v>
      </c>
      <c r="J6464">
        <v>20.239999999999998</v>
      </c>
      <c r="K6464">
        <v>1</v>
      </c>
      <c r="L6464">
        <v>0</v>
      </c>
      <c r="M6464">
        <v>8.7032000000000007</v>
      </c>
      <c r="N6464">
        <v>11.536799999999998</v>
      </c>
      <c r="O6464">
        <v>0</v>
      </c>
      <c r="P6464" t="s">
        <v>86</v>
      </c>
      <c r="Q6464" t="s">
        <v>10631</v>
      </c>
      <c r="R6464">
        <v>4</v>
      </c>
      <c r="S6464">
        <v>43.000000000000007</v>
      </c>
      <c r="T6464" t="s">
        <v>10766</v>
      </c>
      <c r="U6464" s="1">
        <v>44488</v>
      </c>
      <c r="V6464" s="1">
        <v>45807</v>
      </c>
      <c r="W6464" t="s">
        <v>10769</v>
      </c>
    </row>
    <row r="6465" spans="1:23" x14ac:dyDescent="0.25">
      <c r="A6465">
        <v>4416</v>
      </c>
      <c r="B6465" t="s">
        <v>7778</v>
      </c>
      <c r="C6465">
        <v>50862196</v>
      </c>
      <c r="D6465" s="1">
        <v>45186</v>
      </c>
      <c r="E6465" s="1">
        <v>45190</v>
      </c>
      <c r="F6465" t="s">
        <v>10696</v>
      </c>
      <c r="G6465" t="s">
        <v>88</v>
      </c>
      <c r="H6465" t="s">
        <v>5192</v>
      </c>
      <c r="I6465" t="s">
        <v>3315</v>
      </c>
      <c r="J6465">
        <v>39.92</v>
      </c>
      <c r="K6465">
        <v>4</v>
      </c>
      <c r="L6465">
        <v>0</v>
      </c>
      <c r="M6465">
        <v>11.1776</v>
      </c>
      <c r="N6465">
        <v>28.742400000000004</v>
      </c>
      <c r="O6465">
        <v>0</v>
      </c>
      <c r="P6465" t="s">
        <v>86</v>
      </c>
      <c r="Q6465" t="s">
        <v>10631</v>
      </c>
      <c r="R6465">
        <v>4</v>
      </c>
      <c r="S6465">
        <v>27.999999999999996</v>
      </c>
      <c r="T6465" t="s">
        <v>10766</v>
      </c>
      <c r="U6465" s="1">
        <v>44488</v>
      </c>
      <c r="V6465" s="1">
        <v>45807</v>
      </c>
      <c r="W6465" t="s">
        <v>10775</v>
      </c>
    </row>
    <row r="6466" spans="1:23" x14ac:dyDescent="0.25">
      <c r="A6466">
        <v>4417</v>
      </c>
      <c r="B6466" t="s">
        <v>7778</v>
      </c>
      <c r="C6466">
        <v>78526460</v>
      </c>
      <c r="D6466" s="1">
        <v>45186</v>
      </c>
      <c r="E6466" s="1">
        <v>45190</v>
      </c>
      <c r="F6466" t="s">
        <v>10696</v>
      </c>
      <c r="G6466" t="s">
        <v>88</v>
      </c>
      <c r="H6466" t="s">
        <v>5192</v>
      </c>
      <c r="I6466" t="s">
        <v>3147</v>
      </c>
      <c r="J6466">
        <v>32.54</v>
      </c>
      <c r="K6466">
        <v>2</v>
      </c>
      <c r="L6466">
        <v>0</v>
      </c>
      <c r="M6466">
        <v>15.944599999999999</v>
      </c>
      <c r="N6466">
        <v>16.595399999999998</v>
      </c>
      <c r="O6466">
        <v>0</v>
      </c>
      <c r="P6466" t="s">
        <v>86</v>
      </c>
      <c r="Q6466" t="s">
        <v>10631</v>
      </c>
      <c r="R6466">
        <v>4</v>
      </c>
      <c r="S6466">
        <v>49</v>
      </c>
      <c r="T6466" t="s">
        <v>10766</v>
      </c>
      <c r="U6466" s="1">
        <v>44488</v>
      </c>
      <c r="V6466" s="1">
        <v>45807</v>
      </c>
      <c r="W6466" t="s">
        <v>10775</v>
      </c>
    </row>
    <row r="6467" spans="1:23" x14ac:dyDescent="0.25">
      <c r="A6467">
        <v>4418</v>
      </c>
      <c r="B6467" t="s">
        <v>7779</v>
      </c>
      <c r="C6467">
        <v>51824186</v>
      </c>
      <c r="D6467" s="1">
        <v>45187</v>
      </c>
      <c r="E6467" s="1">
        <v>45190</v>
      </c>
      <c r="F6467" t="s">
        <v>10701</v>
      </c>
      <c r="G6467" t="s">
        <v>3816</v>
      </c>
      <c r="H6467" t="s">
        <v>3940</v>
      </c>
      <c r="I6467" t="s">
        <v>2025</v>
      </c>
      <c r="J6467">
        <v>31.4</v>
      </c>
      <c r="K6467">
        <v>2</v>
      </c>
      <c r="L6467">
        <v>0</v>
      </c>
      <c r="M6467">
        <v>7.85</v>
      </c>
      <c r="N6467">
        <v>23.549999999999997</v>
      </c>
      <c r="O6467">
        <v>0</v>
      </c>
      <c r="P6467" t="s">
        <v>86</v>
      </c>
      <c r="Q6467" t="s">
        <v>10631</v>
      </c>
      <c r="R6467">
        <v>3</v>
      </c>
      <c r="S6467">
        <v>25</v>
      </c>
      <c r="T6467" t="s">
        <v>10766</v>
      </c>
      <c r="U6467" s="1">
        <v>44578</v>
      </c>
      <c r="V6467" s="1">
        <v>45742</v>
      </c>
      <c r="W6467" t="s">
        <v>10775</v>
      </c>
    </row>
    <row r="6468" spans="1:23" x14ac:dyDescent="0.25">
      <c r="A6468">
        <v>4419</v>
      </c>
      <c r="B6468" t="s">
        <v>7780</v>
      </c>
      <c r="C6468">
        <v>65975470</v>
      </c>
      <c r="D6468" s="1">
        <v>45187</v>
      </c>
      <c r="E6468" s="1">
        <v>45190</v>
      </c>
      <c r="F6468" t="s">
        <v>10701</v>
      </c>
      <c r="G6468" t="s">
        <v>92</v>
      </c>
      <c r="H6468" t="s">
        <v>4948</v>
      </c>
      <c r="I6468" t="s">
        <v>562</v>
      </c>
      <c r="J6468">
        <v>87.92</v>
      </c>
      <c r="K6468">
        <v>4</v>
      </c>
      <c r="L6468">
        <v>0</v>
      </c>
      <c r="M6468">
        <v>0.87919999999999998</v>
      </c>
      <c r="N6468">
        <v>87.040800000000004</v>
      </c>
      <c r="O6468">
        <v>0</v>
      </c>
      <c r="P6468" t="s">
        <v>86</v>
      </c>
      <c r="Q6468" t="s">
        <v>10631</v>
      </c>
      <c r="R6468">
        <v>3</v>
      </c>
      <c r="S6468">
        <v>1</v>
      </c>
      <c r="T6468" t="s">
        <v>10768</v>
      </c>
      <c r="U6468" s="1">
        <v>44621</v>
      </c>
      <c r="V6468" s="1">
        <v>45810</v>
      </c>
      <c r="W6468" t="s">
        <v>10775</v>
      </c>
    </row>
    <row r="6469" spans="1:23" x14ac:dyDescent="0.25">
      <c r="A6469">
        <v>4420</v>
      </c>
      <c r="B6469" t="s">
        <v>7780</v>
      </c>
      <c r="C6469">
        <v>25316223</v>
      </c>
      <c r="D6469" s="1">
        <v>45187</v>
      </c>
      <c r="E6469" s="1">
        <v>45190</v>
      </c>
      <c r="F6469" t="s">
        <v>10701</v>
      </c>
      <c r="G6469" t="s">
        <v>92</v>
      </c>
      <c r="H6469" t="s">
        <v>4948</v>
      </c>
      <c r="I6469" t="s">
        <v>3713</v>
      </c>
      <c r="J6469">
        <v>5.98</v>
      </c>
      <c r="K6469">
        <v>1</v>
      </c>
      <c r="L6469">
        <v>0</v>
      </c>
      <c r="M6469">
        <v>2.9302000000000001</v>
      </c>
      <c r="N6469">
        <v>3.0498000000000003</v>
      </c>
      <c r="O6469">
        <v>0</v>
      </c>
      <c r="P6469" t="s">
        <v>86</v>
      </c>
      <c r="Q6469" t="s">
        <v>10631</v>
      </c>
      <c r="R6469">
        <v>3</v>
      </c>
      <c r="S6469">
        <v>49</v>
      </c>
      <c r="T6469" t="s">
        <v>10766</v>
      </c>
      <c r="U6469" s="1">
        <v>44621</v>
      </c>
      <c r="V6469" s="1">
        <v>45810</v>
      </c>
      <c r="W6469" t="s">
        <v>10769</v>
      </c>
    </row>
    <row r="6470" spans="1:23" x14ac:dyDescent="0.25">
      <c r="A6470">
        <v>4421</v>
      </c>
      <c r="B6470" t="s">
        <v>7781</v>
      </c>
      <c r="C6470">
        <v>6307977</v>
      </c>
      <c r="D6470" s="1">
        <v>45188</v>
      </c>
      <c r="E6470" s="1">
        <v>45192</v>
      </c>
      <c r="F6470" t="s">
        <v>10696</v>
      </c>
      <c r="G6470" t="s">
        <v>92</v>
      </c>
      <c r="H6470" t="s">
        <v>4867</v>
      </c>
      <c r="I6470" t="s">
        <v>2579</v>
      </c>
      <c r="J6470">
        <v>45.527999999999999</v>
      </c>
      <c r="K6470">
        <v>3</v>
      </c>
      <c r="L6470">
        <v>0.2</v>
      </c>
      <c r="M6470">
        <v>15.934799999999999</v>
      </c>
      <c r="N6470">
        <v>29.5932</v>
      </c>
      <c r="O6470">
        <v>9.1056000000000008</v>
      </c>
      <c r="P6470" t="s">
        <v>86</v>
      </c>
      <c r="Q6470" t="s">
        <v>10632</v>
      </c>
      <c r="R6470">
        <v>4</v>
      </c>
      <c r="S6470">
        <v>35</v>
      </c>
      <c r="T6470" t="s">
        <v>10766</v>
      </c>
      <c r="U6470" s="1">
        <v>44376</v>
      </c>
      <c r="V6470" s="1">
        <v>45788</v>
      </c>
      <c r="W6470" t="s">
        <v>10775</v>
      </c>
    </row>
    <row r="6471" spans="1:23" x14ac:dyDescent="0.25">
      <c r="A6471">
        <v>4422</v>
      </c>
      <c r="B6471" t="s">
        <v>7781</v>
      </c>
      <c r="C6471">
        <v>6067857</v>
      </c>
      <c r="D6471" s="1">
        <v>45188</v>
      </c>
      <c r="E6471" s="1">
        <v>45192</v>
      </c>
      <c r="F6471" t="s">
        <v>10696</v>
      </c>
      <c r="G6471" t="s">
        <v>92</v>
      </c>
      <c r="H6471" t="s">
        <v>4867</v>
      </c>
      <c r="I6471" t="s">
        <v>597</v>
      </c>
      <c r="J6471">
        <v>844.11599999999999</v>
      </c>
      <c r="K6471">
        <v>6</v>
      </c>
      <c r="L6471">
        <v>0.3</v>
      </c>
      <c r="M6471">
        <v>-36.176400000000001</v>
      </c>
      <c r="N6471">
        <v>880.29240000000004</v>
      </c>
      <c r="O6471">
        <v>253.23479999999998</v>
      </c>
      <c r="P6471" t="s">
        <v>10633</v>
      </c>
      <c r="Q6471" t="s">
        <v>10632</v>
      </c>
      <c r="R6471">
        <v>4</v>
      </c>
      <c r="S6471">
        <v>-4.2857142857142856</v>
      </c>
      <c r="T6471" t="s">
        <v>10768</v>
      </c>
      <c r="U6471" s="1">
        <v>44376</v>
      </c>
      <c r="V6471" s="1">
        <v>45788</v>
      </c>
      <c r="W6471" t="s">
        <v>10763</v>
      </c>
    </row>
    <row r="6472" spans="1:23" x14ac:dyDescent="0.25">
      <c r="A6472">
        <v>4423</v>
      </c>
      <c r="B6472" t="s">
        <v>7781</v>
      </c>
      <c r="C6472">
        <v>52618917</v>
      </c>
      <c r="D6472" s="1">
        <v>45188</v>
      </c>
      <c r="E6472" s="1">
        <v>45192</v>
      </c>
      <c r="F6472" t="s">
        <v>10696</v>
      </c>
      <c r="G6472" t="s">
        <v>92</v>
      </c>
      <c r="H6472" t="s">
        <v>4867</v>
      </c>
      <c r="I6472" t="s">
        <v>428</v>
      </c>
      <c r="J6472">
        <v>812.73599999999999</v>
      </c>
      <c r="K6472">
        <v>8</v>
      </c>
      <c r="L6472">
        <v>0.2</v>
      </c>
      <c r="M6472">
        <v>60.955199999999998</v>
      </c>
      <c r="N6472">
        <v>751.7808</v>
      </c>
      <c r="O6472">
        <v>162.5472</v>
      </c>
      <c r="P6472" t="s">
        <v>86</v>
      </c>
      <c r="Q6472" t="s">
        <v>10632</v>
      </c>
      <c r="R6472">
        <v>4</v>
      </c>
      <c r="S6472">
        <v>7.5</v>
      </c>
      <c r="T6472" t="s">
        <v>10768</v>
      </c>
      <c r="U6472" s="1">
        <v>44376</v>
      </c>
      <c r="V6472" s="1">
        <v>45788</v>
      </c>
      <c r="W6472" t="s">
        <v>10763</v>
      </c>
    </row>
    <row r="6473" spans="1:23" x14ac:dyDescent="0.25">
      <c r="A6473">
        <v>4424</v>
      </c>
      <c r="B6473" t="s">
        <v>7782</v>
      </c>
      <c r="C6473">
        <v>12297782</v>
      </c>
      <c r="D6473" s="1">
        <v>45188</v>
      </c>
      <c r="E6473" s="1">
        <v>45192</v>
      </c>
      <c r="F6473" t="s">
        <v>10696</v>
      </c>
      <c r="G6473" t="s">
        <v>88</v>
      </c>
      <c r="H6473" t="s">
        <v>4012</v>
      </c>
      <c r="I6473" t="s">
        <v>2017</v>
      </c>
      <c r="J6473">
        <v>13.48</v>
      </c>
      <c r="K6473">
        <v>2</v>
      </c>
      <c r="L6473">
        <v>0</v>
      </c>
      <c r="M6473">
        <v>6.74</v>
      </c>
      <c r="N6473">
        <v>6.74</v>
      </c>
      <c r="O6473">
        <v>0</v>
      </c>
      <c r="P6473" t="s">
        <v>86</v>
      </c>
      <c r="Q6473" t="s">
        <v>10631</v>
      </c>
      <c r="R6473">
        <v>4</v>
      </c>
      <c r="S6473">
        <v>50</v>
      </c>
      <c r="T6473" t="s">
        <v>10766</v>
      </c>
      <c r="U6473" s="1">
        <v>45188</v>
      </c>
      <c r="V6473" s="1">
        <v>45793</v>
      </c>
      <c r="W6473" t="s">
        <v>10775</v>
      </c>
    </row>
    <row r="6474" spans="1:23" x14ac:dyDescent="0.25">
      <c r="A6474">
        <v>4425</v>
      </c>
      <c r="B6474" t="s">
        <v>7782</v>
      </c>
      <c r="C6474">
        <v>73047666</v>
      </c>
      <c r="D6474" s="1">
        <v>45188</v>
      </c>
      <c r="E6474" s="1">
        <v>45192</v>
      </c>
      <c r="F6474" t="s">
        <v>10696</v>
      </c>
      <c r="G6474" t="s">
        <v>88</v>
      </c>
      <c r="H6474" t="s">
        <v>4012</v>
      </c>
      <c r="I6474" t="s">
        <v>105</v>
      </c>
      <c r="J6474">
        <v>29.8</v>
      </c>
      <c r="K6474">
        <v>5</v>
      </c>
      <c r="L6474">
        <v>0.2</v>
      </c>
      <c r="M6474">
        <v>9.3125</v>
      </c>
      <c r="N6474">
        <v>20.487500000000001</v>
      </c>
      <c r="O6474">
        <v>5.9600000000000009</v>
      </c>
      <c r="P6474" t="s">
        <v>86</v>
      </c>
      <c r="Q6474" t="s">
        <v>10632</v>
      </c>
      <c r="R6474">
        <v>4</v>
      </c>
      <c r="S6474">
        <v>31.25</v>
      </c>
      <c r="T6474" t="s">
        <v>10766</v>
      </c>
      <c r="U6474" s="1">
        <v>45188</v>
      </c>
      <c r="V6474" s="1">
        <v>45793</v>
      </c>
      <c r="W6474" t="s">
        <v>10763</v>
      </c>
    </row>
    <row r="6475" spans="1:23" x14ac:dyDescent="0.25">
      <c r="A6475">
        <v>4426</v>
      </c>
      <c r="B6475" t="s">
        <v>7782</v>
      </c>
      <c r="C6475">
        <v>63343852</v>
      </c>
      <c r="D6475" s="1">
        <v>45188</v>
      </c>
      <c r="E6475" s="1">
        <v>45192</v>
      </c>
      <c r="F6475" t="s">
        <v>10696</v>
      </c>
      <c r="G6475" t="s">
        <v>88</v>
      </c>
      <c r="H6475" t="s">
        <v>4012</v>
      </c>
      <c r="I6475" t="s">
        <v>195</v>
      </c>
      <c r="J6475">
        <v>414</v>
      </c>
      <c r="K6475">
        <v>8</v>
      </c>
      <c r="L6475">
        <v>0</v>
      </c>
      <c r="M6475">
        <v>124.2</v>
      </c>
      <c r="N6475">
        <v>289.8</v>
      </c>
      <c r="O6475">
        <v>0</v>
      </c>
      <c r="P6475" t="s">
        <v>86</v>
      </c>
      <c r="Q6475" t="s">
        <v>10631</v>
      </c>
      <c r="R6475">
        <v>4</v>
      </c>
      <c r="S6475">
        <v>30</v>
      </c>
      <c r="T6475" t="s">
        <v>10766</v>
      </c>
      <c r="U6475" s="1">
        <v>45188</v>
      </c>
      <c r="V6475" s="1">
        <v>45793</v>
      </c>
      <c r="W6475" t="s">
        <v>10763</v>
      </c>
    </row>
    <row r="6476" spans="1:23" x14ac:dyDescent="0.25">
      <c r="A6476">
        <v>4427</v>
      </c>
      <c r="B6476" t="s">
        <v>7782</v>
      </c>
      <c r="C6476">
        <v>82519296</v>
      </c>
      <c r="D6476" s="1">
        <v>45188</v>
      </c>
      <c r="E6476" s="1">
        <v>45192</v>
      </c>
      <c r="F6476" t="s">
        <v>10696</v>
      </c>
      <c r="G6476" t="s">
        <v>88</v>
      </c>
      <c r="H6476" t="s">
        <v>4012</v>
      </c>
      <c r="I6476" t="s">
        <v>1682</v>
      </c>
      <c r="J6476">
        <v>41.328000000000003</v>
      </c>
      <c r="K6476">
        <v>7</v>
      </c>
      <c r="L6476">
        <v>0.2</v>
      </c>
      <c r="M6476">
        <v>14.981400000000001</v>
      </c>
      <c r="N6476">
        <v>26.346600000000002</v>
      </c>
      <c r="O6476">
        <v>8.2656000000000009</v>
      </c>
      <c r="P6476" t="s">
        <v>86</v>
      </c>
      <c r="Q6476" t="s">
        <v>10632</v>
      </c>
      <c r="R6476">
        <v>4</v>
      </c>
      <c r="S6476">
        <v>36.25</v>
      </c>
      <c r="T6476" t="s">
        <v>10766</v>
      </c>
      <c r="U6476" s="1">
        <v>45188</v>
      </c>
      <c r="V6476" s="1">
        <v>45793</v>
      </c>
      <c r="W6476" t="s">
        <v>10763</v>
      </c>
    </row>
    <row r="6477" spans="1:23" x14ac:dyDescent="0.25">
      <c r="A6477">
        <v>4428</v>
      </c>
      <c r="B6477" t="s">
        <v>7783</v>
      </c>
      <c r="C6477">
        <v>23407619</v>
      </c>
      <c r="D6477" s="1">
        <v>45188</v>
      </c>
      <c r="E6477" s="1">
        <v>45192</v>
      </c>
      <c r="F6477" t="s">
        <v>10696</v>
      </c>
      <c r="G6477" t="s">
        <v>88</v>
      </c>
      <c r="H6477" t="s">
        <v>5474</v>
      </c>
      <c r="I6477" t="s">
        <v>1285</v>
      </c>
      <c r="J6477">
        <v>299.97500000000002</v>
      </c>
      <c r="K6477">
        <v>5</v>
      </c>
      <c r="L6477">
        <v>0.5</v>
      </c>
      <c r="M6477">
        <v>-167.98599999999999</v>
      </c>
      <c r="N6477">
        <v>467.96100000000001</v>
      </c>
      <c r="O6477">
        <v>149.98750000000001</v>
      </c>
      <c r="P6477" t="s">
        <v>10633</v>
      </c>
      <c r="Q6477" t="s">
        <v>10632</v>
      </c>
      <c r="R6477">
        <v>4</v>
      </c>
      <c r="S6477">
        <v>-55.999999999999993</v>
      </c>
      <c r="T6477" t="s">
        <v>10768</v>
      </c>
      <c r="U6477" s="1">
        <v>44419</v>
      </c>
      <c r="V6477" s="1">
        <v>45545</v>
      </c>
      <c r="W6477" t="s">
        <v>10770</v>
      </c>
    </row>
    <row r="6478" spans="1:23" x14ac:dyDescent="0.25">
      <c r="A6478">
        <v>4429</v>
      </c>
      <c r="B6478" t="s">
        <v>7783</v>
      </c>
      <c r="C6478">
        <v>70518048</v>
      </c>
      <c r="D6478" s="1">
        <v>45188</v>
      </c>
      <c r="E6478" s="1">
        <v>45192</v>
      </c>
      <c r="F6478" t="s">
        <v>10696</v>
      </c>
      <c r="G6478" t="s">
        <v>88</v>
      </c>
      <c r="H6478" t="s">
        <v>5474</v>
      </c>
      <c r="I6478" t="s">
        <v>2754</v>
      </c>
      <c r="J6478">
        <v>158.376</v>
      </c>
      <c r="K6478">
        <v>4</v>
      </c>
      <c r="L6478">
        <v>0.4</v>
      </c>
      <c r="M6478">
        <v>-36.9544</v>
      </c>
      <c r="N6478">
        <v>195.3304</v>
      </c>
      <c r="O6478">
        <v>63.350400000000008</v>
      </c>
      <c r="P6478" t="s">
        <v>10633</v>
      </c>
      <c r="Q6478" t="s">
        <v>10632</v>
      </c>
      <c r="R6478">
        <v>4</v>
      </c>
      <c r="S6478">
        <v>-23.333333333333332</v>
      </c>
      <c r="T6478" t="s">
        <v>10768</v>
      </c>
      <c r="U6478" s="1">
        <v>44419</v>
      </c>
      <c r="V6478" s="1">
        <v>45545</v>
      </c>
      <c r="W6478" t="s">
        <v>10770</v>
      </c>
    </row>
    <row r="6479" spans="1:23" x14ac:dyDescent="0.25">
      <c r="A6479">
        <v>4430</v>
      </c>
      <c r="B6479" t="s">
        <v>7784</v>
      </c>
      <c r="C6479">
        <v>44792781</v>
      </c>
      <c r="D6479" s="1">
        <v>45189</v>
      </c>
      <c r="E6479" s="1">
        <v>45191</v>
      </c>
      <c r="F6479" t="s">
        <v>10697</v>
      </c>
      <c r="G6479" t="s">
        <v>3816</v>
      </c>
      <c r="H6479" t="s">
        <v>4119</v>
      </c>
      <c r="I6479" t="s">
        <v>1634</v>
      </c>
      <c r="J6479">
        <v>11.34</v>
      </c>
      <c r="K6479">
        <v>1</v>
      </c>
      <c r="L6479">
        <v>0</v>
      </c>
      <c r="M6479">
        <v>5.5566000000000004</v>
      </c>
      <c r="N6479">
        <v>5.7833999999999994</v>
      </c>
      <c r="O6479">
        <v>0</v>
      </c>
      <c r="P6479" t="s">
        <v>86</v>
      </c>
      <c r="Q6479" t="s">
        <v>10631</v>
      </c>
      <c r="R6479">
        <v>2</v>
      </c>
      <c r="S6479">
        <v>49.000000000000007</v>
      </c>
      <c r="T6479" t="s">
        <v>10766</v>
      </c>
      <c r="U6479" s="1">
        <v>44707</v>
      </c>
      <c r="V6479" s="1">
        <v>45748</v>
      </c>
      <c r="W6479" t="s">
        <v>10769</v>
      </c>
    </row>
    <row r="6480" spans="1:23" x14ac:dyDescent="0.25">
      <c r="A6480">
        <v>4431</v>
      </c>
      <c r="B6480" t="s">
        <v>7785</v>
      </c>
      <c r="C6480">
        <v>82957318</v>
      </c>
      <c r="D6480" s="1">
        <v>45190</v>
      </c>
      <c r="E6480" s="1">
        <v>45192</v>
      </c>
      <c r="F6480" t="s">
        <v>10697</v>
      </c>
      <c r="G6480" t="s">
        <v>92</v>
      </c>
      <c r="H6480" t="s">
        <v>3837</v>
      </c>
      <c r="I6480" t="s">
        <v>3282</v>
      </c>
      <c r="J6480">
        <v>280.78199999999998</v>
      </c>
      <c r="K6480">
        <v>3</v>
      </c>
      <c r="L6480">
        <v>0.4</v>
      </c>
      <c r="M6480">
        <v>-60.836100000000002</v>
      </c>
      <c r="N6480">
        <v>341.61809999999997</v>
      </c>
      <c r="O6480">
        <v>112.3128</v>
      </c>
      <c r="P6480" t="s">
        <v>10633</v>
      </c>
      <c r="Q6480" t="s">
        <v>10632</v>
      </c>
      <c r="R6480">
        <v>2</v>
      </c>
      <c r="S6480">
        <v>-21.666666666666668</v>
      </c>
      <c r="T6480" t="s">
        <v>10768</v>
      </c>
      <c r="U6480" s="1">
        <v>44529</v>
      </c>
      <c r="V6480" s="1">
        <v>45805</v>
      </c>
      <c r="W6480" t="s">
        <v>10775</v>
      </c>
    </row>
    <row r="6481" spans="1:23" x14ac:dyDescent="0.25">
      <c r="A6481">
        <v>4432</v>
      </c>
      <c r="B6481" t="s">
        <v>7785</v>
      </c>
      <c r="C6481">
        <v>26310378</v>
      </c>
      <c r="D6481" s="1">
        <v>45190</v>
      </c>
      <c r="E6481" s="1">
        <v>45192</v>
      </c>
      <c r="F6481" t="s">
        <v>10697</v>
      </c>
      <c r="G6481" t="s">
        <v>92</v>
      </c>
      <c r="H6481" t="s">
        <v>3837</v>
      </c>
      <c r="I6481" t="s">
        <v>2575</v>
      </c>
      <c r="J6481">
        <v>31.984000000000002</v>
      </c>
      <c r="K6481">
        <v>2</v>
      </c>
      <c r="L6481">
        <v>0.2</v>
      </c>
      <c r="M6481">
        <v>1.1994</v>
      </c>
      <c r="N6481">
        <v>30.784600000000001</v>
      </c>
      <c r="O6481">
        <v>6.3968000000000007</v>
      </c>
      <c r="P6481" t="s">
        <v>86</v>
      </c>
      <c r="Q6481" t="s">
        <v>10632</v>
      </c>
      <c r="R6481">
        <v>2</v>
      </c>
      <c r="S6481">
        <v>3.75</v>
      </c>
      <c r="T6481" t="s">
        <v>10768</v>
      </c>
      <c r="U6481" s="1">
        <v>44529</v>
      </c>
      <c r="V6481" s="1">
        <v>45805</v>
      </c>
      <c r="W6481" t="s">
        <v>10775</v>
      </c>
    </row>
    <row r="6482" spans="1:23" x14ac:dyDescent="0.25">
      <c r="A6482">
        <v>4433</v>
      </c>
      <c r="B6482" t="s">
        <v>7786</v>
      </c>
      <c r="C6482">
        <v>19528719</v>
      </c>
      <c r="D6482" s="1">
        <v>45190</v>
      </c>
      <c r="E6482" s="1">
        <v>45196</v>
      </c>
      <c r="F6482" t="s">
        <v>10698</v>
      </c>
      <c r="G6482" t="s">
        <v>88</v>
      </c>
      <c r="H6482" t="s">
        <v>5428</v>
      </c>
      <c r="I6482" t="s">
        <v>469</v>
      </c>
      <c r="J6482">
        <v>327.99599999999998</v>
      </c>
      <c r="K6482">
        <v>6</v>
      </c>
      <c r="L6482">
        <v>0.1</v>
      </c>
      <c r="M6482">
        <v>54.665999999999997</v>
      </c>
      <c r="N6482">
        <v>273.33</v>
      </c>
      <c r="O6482">
        <v>32.799599999999998</v>
      </c>
      <c r="P6482" t="s">
        <v>86</v>
      </c>
      <c r="Q6482" t="s">
        <v>10632</v>
      </c>
      <c r="R6482">
        <v>6</v>
      </c>
      <c r="S6482">
        <v>16.666666666666664</v>
      </c>
      <c r="T6482" t="s">
        <v>10766</v>
      </c>
      <c r="U6482" s="1">
        <v>44385</v>
      </c>
      <c r="V6482" s="1">
        <v>45425</v>
      </c>
      <c r="W6482" t="s">
        <v>10770</v>
      </c>
    </row>
    <row r="6483" spans="1:23" x14ac:dyDescent="0.25">
      <c r="A6483">
        <v>4434</v>
      </c>
      <c r="B6483" t="s">
        <v>7787</v>
      </c>
      <c r="C6483">
        <v>58041893</v>
      </c>
      <c r="D6483" s="1">
        <v>45191</v>
      </c>
      <c r="E6483" s="1">
        <v>45193</v>
      </c>
      <c r="F6483" t="s">
        <v>10697</v>
      </c>
      <c r="G6483" t="s">
        <v>92</v>
      </c>
      <c r="H6483" t="s">
        <v>3885</v>
      </c>
      <c r="I6483" t="s">
        <v>935</v>
      </c>
      <c r="J6483">
        <v>59.52</v>
      </c>
      <c r="K6483">
        <v>3</v>
      </c>
      <c r="L6483">
        <v>0</v>
      </c>
      <c r="M6483">
        <v>15.475199999999999</v>
      </c>
      <c r="N6483">
        <v>44.044800000000002</v>
      </c>
      <c r="O6483">
        <v>0</v>
      </c>
      <c r="P6483" t="s">
        <v>86</v>
      </c>
      <c r="Q6483" t="s">
        <v>10631</v>
      </c>
      <c r="R6483">
        <v>2</v>
      </c>
      <c r="S6483">
        <v>25.999999999999996</v>
      </c>
      <c r="T6483" t="s">
        <v>10766</v>
      </c>
      <c r="U6483" s="1">
        <v>45191</v>
      </c>
      <c r="V6483" s="1">
        <v>45734</v>
      </c>
      <c r="W6483" t="s">
        <v>10775</v>
      </c>
    </row>
    <row r="6484" spans="1:23" x14ac:dyDescent="0.25">
      <c r="A6484">
        <v>4435</v>
      </c>
      <c r="B6484" t="s">
        <v>7787</v>
      </c>
      <c r="C6484">
        <v>27522405</v>
      </c>
      <c r="D6484" s="1">
        <v>45191</v>
      </c>
      <c r="E6484" s="1">
        <v>45193</v>
      </c>
      <c r="F6484" t="s">
        <v>10697</v>
      </c>
      <c r="G6484" t="s">
        <v>92</v>
      </c>
      <c r="H6484" t="s">
        <v>3885</v>
      </c>
      <c r="I6484" t="s">
        <v>937</v>
      </c>
      <c r="J6484">
        <v>161.94</v>
      </c>
      <c r="K6484">
        <v>3</v>
      </c>
      <c r="L6484">
        <v>0</v>
      </c>
      <c r="M6484">
        <v>9.7164000000000001</v>
      </c>
      <c r="N6484">
        <v>152.2236</v>
      </c>
      <c r="O6484">
        <v>0</v>
      </c>
      <c r="P6484" t="s">
        <v>86</v>
      </c>
      <c r="Q6484" t="s">
        <v>10631</v>
      </c>
      <c r="R6484">
        <v>2</v>
      </c>
      <c r="S6484">
        <v>6.0000000000000009</v>
      </c>
      <c r="T6484" t="s">
        <v>10768</v>
      </c>
      <c r="U6484" s="1">
        <v>45191</v>
      </c>
      <c r="V6484" s="1">
        <v>45734</v>
      </c>
      <c r="W6484" t="s">
        <v>10775</v>
      </c>
    </row>
    <row r="6485" spans="1:23" x14ac:dyDescent="0.25">
      <c r="A6485">
        <v>4436</v>
      </c>
      <c r="B6485" t="s">
        <v>7787</v>
      </c>
      <c r="C6485">
        <v>31831358</v>
      </c>
      <c r="D6485" s="1">
        <v>45191</v>
      </c>
      <c r="E6485" s="1">
        <v>45193</v>
      </c>
      <c r="F6485" t="s">
        <v>10697</v>
      </c>
      <c r="G6485" t="s">
        <v>92</v>
      </c>
      <c r="H6485" t="s">
        <v>3885</v>
      </c>
      <c r="I6485" t="s">
        <v>939</v>
      </c>
      <c r="J6485">
        <v>263.88</v>
      </c>
      <c r="K6485">
        <v>6</v>
      </c>
      <c r="L6485">
        <v>0</v>
      </c>
      <c r="M6485">
        <v>71.247600000000006</v>
      </c>
      <c r="N6485">
        <v>192.63239999999999</v>
      </c>
      <c r="O6485">
        <v>0</v>
      </c>
      <c r="P6485" t="s">
        <v>86</v>
      </c>
      <c r="Q6485" t="s">
        <v>10631</v>
      </c>
      <c r="R6485">
        <v>2</v>
      </c>
      <c r="S6485">
        <v>27</v>
      </c>
      <c r="T6485" t="s">
        <v>10766</v>
      </c>
      <c r="U6485" s="1">
        <v>45191</v>
      </c>
      <c r="V6485" s="1">
        <v>45734</v>
      </c>
      <c r="W6485" t="s">
        <v>10763</v>
      </c>
    </row>
    <row r="6486" spans="1:23" x14ac:dyDescent="0.25">
      <c r="A6486">
        <v>4437</v>
      </c>
      <c r="B6486" t="s">
        <v>7787</v>
      </c>
      <c r="C6486">
        <v>42125454</v>
      </c>
      <c r="D6486" s="1">
        <v>45191</v>
      </c>
      <c r="E6486" s="1">
        <v>45193</v>
      </c>
      <c r="F6486" t="s">
        <v>10697</v>
      </c>
      <c r="G6486" t="s">
        <v>92</v>
      </c>
      <c r="H6486" t="s">
        <v>3885</v>
      </c>
      <c r="I6486" t="s">
        <v>941</v>
      </c>
      <c r="J6486">
        <v>30.48</v>
      </c>
      <c r="K6486">
        <v>3</v>
      </c>
      <c r="L6486">
        <v>0</v>
      </c>
      <c r="M6486">
        <v>7.9248000000000003</v>
      </c>
      <c r="N6486">
        <v>22.555199999999999</v>
      </c>
      <c r="O6486">
        <v>0</v>
      </c>
      <c r="P6486" t="s">
        <v>86</v>
      </c>
      <c r="Q6486" t="s">
        <v>10631</v>
      </c>
      <c r="R6486">
        <v>2</v>
      </c>
      <c r="S6486">
        <v>26</v>
      </c>
      <c r="T6486" t="s">
        <v>10766</v>
      </c>
      <c r="U6486" s="1">
        <v>45191</v>
      </c>
      <c r="V6486" s="1">
        <v>45734</v>
      </c>
      <c r="W6486" t="s">
        <v>10775</v>
      </c>
    </row>
    <row r="6487" spans="1:23" x14ac:dyDescent="0.25">
      <c r="A6487">
        <v>4438</v>
      </c>
      <c r="B6487" t="s">
        <v>7787</v>
      </c>
      <c r="C6487">
        <v>72152515</v>
      </c>
      <c r="D6487" s="1">
        <v>45191</v>
      </c>
      <c r="E6487" s="1">
        <v>45193</v>
      </c>
      <c r="F6487" t="s">
        <v>10697</v>
      </c>
      <c r="G6487" t="s">
        <v>92</v>
      </c>
      <c r="H6487" t="s">
        <v>3885</v>
      </c>
      <c r="I6487" t="s">
        <v>943</v>
      </c>
      <c r="J6487">
        <v>9.84</v>
      </c>
      <c r="K6487">
        <v>3</v>
      </c>
      <c r="L6487">
        <v>0</v>
      </c>
      <c r="M6487">
        <v>2.8536000000000001</v>
      </c>
      <c r="N6487">
        <v>6.9863999999999997</v>
      </c>
      <c r="O6487">
        <v>0</v>
      </c>
      <c r="P6487" t="s">
        <v>86</v>
      </c>
      <c r="Q6487" t="s">
        <v>10631</v>
      </c>
      <c r="R6487">
        <v>2</v>
      </c>
      <c r="S6487">
        <v>29.000000000000004</v>
      </c>
      <c r="T6487" t="s">
        <v>10766</v>
      </c>
      <c r="U6487" s="1">
        <v>45191</v>
      </c>
      <c r="V6487" s="1">
        <v>45734</v>
      </c>
      <c r="W6487" t="s">
        <v>10775</v>
      </c>
    </row>
    <row r="6488" spans="1:23" x14ac:dyDescent="0.25">
      <c r="A6488">
        <v>4439</v>
      </c>
      <c r="B6488" t="s">
        <v>7787</v>
      </c>
      <c r="C6488">
        <v>66569040</v>
      </c>
      <c r="D6488" s="1">
        <v>45191</v>
      </c>
      <c r="E6488" s="1">
        <v>45193</v>
      </c>
      <c r="F6488" t="s">
        <v>10697</v>
      </c>
      <c r="G6488" t="s">
        <v>92</v>
      </c>
      <c r="H6488" t="s">
        <v>3885</v>
      </c>
      <c r="I6488" t="s">
        <v>945</v>
      </c>
      <c r="J6488">
        <v>35.119999999999997</v>
      </c>
      <c r="K6488">
        <v>4</v>
      </c>
      <c r="L6488">
        <v>0</v>
      </c>
      <c r="M6488">
        <v>9.1311999999999998</v>
      </c>
      <c r="N6488">
        <v>25.988799999999998</v>
      </c>
      <c r="O6488">
        <v>0</v>
      </c>
      <c r="P6488" t="s">
        <v>86</v>
      </c>
      <c r="Q6488" t="s">
        <v>10631</v>
      </c>
      <c r="R6488">
        <v>2</v>
      </c>
      <c r="S6488">
        <v>26</v>
      </c>
      <c r="T6488" t="s">
        <v>10766</v>
      </c>
      <c r="U6488" s="1">
        <v>45191</v>
      </c>
      <c r="V6488" s="1">
        <v>45734</v>
      </c>
      <c r="W6488" t="s">
        <v>10775</v>
      </c>
    </row>
    <row r="6489" spans="1:23" x14ac:dyDescent="0.25">
      <c r="A6489">
        <v>4440</v>
      </c>
      <c r="B6489" t="s">
        <v>7788</v>
      </c>
      <c r="C6489">
        <v>2491035</v>
      </c>
      <c r="D6489" s="1">
        <v>45191</v>
      </c>
      <c r="E6489" s="1">
        <v>45198</v>
      </c>
      <c r="F6489" t="s">
        <v>10699</v>
      </c>
      <c r="G6489" t="s">
        <v>88</v>
      </c>
      <c r="H6489" t="s">
        <v>4357</v>
      </c>
      <c r="I6489" t="s">
        <v>1238</v>
      </c>
      <c r="J6489">
        <v>31.56</v>
      </c>
      <c r="K6489">
        <v>5</v>
      </c>
      <c r="L6489">
        <v>0.2</v>
      </c>
      <c r="M6489">
        <v>9.8625000000000007</v>
      </c>
      <c r="N6489">
        <v>21.697499999999998</v>
      </c>
      <c r="O6489">
        <v>6.3120000000000003</v>
      </c>
      <c r="P6489" t="s">
        <v>86</v>
      </c>
      <c r="Q6489" t="s">
        <v>10632</v>
      </c>
      <c r="R6489">
        <v>7</v>
      </c>
      <c r="S6489">
        <v>31.250000000000007</v>
      </c>
      <c r="T6489" t="s">
        <v>10766</v>
      </c>
      <c r="U6489" s="1">
        <v>44578</v>
      </c>
      <c r="V6489" s="1">
        <v>45725</v>
      </c>
      <c r="W6489" t="s">
        <v>10763</v>
      </c>
    </row>
    <row r="6490" spans="1:23" x14ac:dyDescent="0.25">
      <c r="A6490">
        <v>4441</v>
      </c>
      <c r="B6490" t="s">
        <v>7788</v>
      </c>
      <c r="C6490">
        <v>90102940</v>
      </c>
      <c r="D6490" s="1">
        <v>45191</v>
      </c>
      <c r="E6490" s="1">
        <v>45198</v>
      </c>
      <c r="F6490" t="s">
        <v>10699</v>
      </c>
      <c r="G6490" t="s">
        <v>88</v>
      </c>
      <c r="H6490" t="s">
        <v>4357</v>
      </c>
      <c r="I6490" t="s">
        <v>1239</v>
      </c>
      <c r="J6490">
        <v>30.143999999999998</v>
      </c>
      <c r="K6490">
        <v>2</v>
      </c>
      <c r="L6490">
        <v>0.2</v>
      </c>
      <c r="M6490">
        <v>3.0144000000000002</v>
      </c>
      <c r="N6490">
        <v>27.129599999999996</v>
      </c>
      <c r="O6490">
        <v>6.0288000000000004</v>
      </c>
      <c r="P6490" t="s">
        <v>86</v>
      </c>
      <c r="Q6490" t="s">
        <v>10632</v>
      </c>
      <c r="R6490">
        <v>7</v>
      </c>
      <c r="S6490">
        <v>10</v>
      </c>
      <c r="T6490" t="s">
        <v>10767</v>
      </c>
      <c r="U6490" s="1">
        <v>44578</v>
      </c>
      <c r="V6490" s="1">
        <v>45725</v>
      </c>
      <c r="W6490" t="s">
        <v>10775</v>
      </c>
    </row>
    <row r="6491" spans="1:23" x14ac:dyDescent="0.25">
      <c r="A6491">
        <v>4442</v>
      </c>
      <c r="B6491" t="s">
        <v>7789</v>
      </c>
      <c r="C6491">
        <v>99075326</v>
      </c>
      <c r="D6491" s="1">
        <v>45191</v>
      </c>
      <c r="E6491" s="1">
        <v>45196</v>
      </c>
      <c r="F6491" t="s">
        <v>10700</v>
      </c>
      <c r="G6491" t="s">
        <v>88</v>
      </c>
      <c r="H6491" t="s">
        <v>4087</v>
      </c>
      <c r="I6491" t="s">
        <v>1468</v>
      </c>
      <c r="J6491">
        <v>88.04</v>
      </c>
      <c r="K6491">
        <v>4</v>
      </c>
      <c r="L6491">
        <v>0</v>
      </c>
      <c r="M6491">
        <v>22.8904</v>
      </c>
      <c r="N6491">
        <v>65.149600000000007</v>
      </c>
      <c r="O6491">
        <v>0</v>
      </c>
      <c r="P6491" t="s">
        <v>86</v>
      </c>
      <c r="Q6491" t="s">
        <v>10631</v>
      </c>
      <c r="R6491">
        <v>5</v>
      </c>
      <c r="S6491">
        <v>25.999999999999996</v>
      </c>
      <c r="T6491" t="s">
        <v>10766</v>
      </c>
      <c r="U6491" s="1">
        <v>45157</v>
      </c>
      <c r="V6491" s="1">
        <v>45732</v>
      </c>
      <c r="W6491" t="s">
        <v>10775</v>
      </c>
    </row>
    <row r="6492" spans="1:23" x14ac:dyDescent="0.25">
      <c r="A6492">
        <v>4443</v>
      </c>
      <c r="B6492" t="s">
        <v>7790</v>
      </c>
      <c r="C6492">
        <v>55991436</v>
      </c>
      <c r="D6492" s="1">
        <v>45191</v>
      </c>
      <c r="E6492" s="1">
        <v>45195</v>
      </c>
      <c r="F6492" t="s">
        <v>10696</v>
      </c>
      <c r="G6492" t="s">
        <v>88</v>
      </c>
      <c r="H6492" t="s">
        <v>4751</v>
      </c>
      <c r="I6492" t="s">
        <v>1114</v>
      </c>
      <c r="J6492">
        <v>20.7</v>
      </c>
      <c r="K6492">
        <v>2</v>
      </c>
      <c r="L6492">
        <v>0</v>
      </c>
      <c r="M6492">
        <v>9.9359999999999999</v>
      </c>
      <c r="N6492">
        <v>10.763999999999999</v>
      </c>
      <c r="O6492">
        <v>0</v>
      </c>
      <c r="P6492" t="s">
        <v>86</v>
      </c>
      <c r="Q6492" t="s">
        <v>10631</v>
      </c>
      <c r="R6492">
        <v>4</v>
      </c>
      <c r="S6492">
        <v>48.000000000000007</v>
      </c>
      <c r="T6492" t="s">
        <v>10766</v>
      </c>
      <c r="U6492" s="1">
        <v>44711</v>
      </c>
      <c r="V6492" s="1">
        <v>45772</v>
      </c>
      <c r="W6492" t="s">
        <v>10775</v>
      </c>
    </row>
    <row r="6493" spans="1:23" x14ac:dyDescent="0.25">
      <c r="A6493">
        <v>4444</v>
      </c>
      <c r="B6493" t="s">
        <v>7790</v>
      </c>
      <c r="C6493">
        <v>41798611</v>
      </c>
      <c r="D6493" s="1">
        <v>45191</v>
      </c>
      <c r="E6493" s="1">
        <v>45195</v>
      </c>
      <c r="F6493" t="s">
        <v>10696</v>
      </c>
      <c r="G6493" t="s">
        <v>88</v>
      </c>
      <c r="H6493" t="s">
        <v>4751</v>
      </c>
      <c r="I6493" t="s">
        <v>1144</v>
      </c>
      <c r="J6493">
        <v>10.95</v>
      </c>
      <c r="K6493">
        <v>3</v>
      </c>
      <c r="L6493">
        <v>0</v>
      </c>
      <c r="M6493">
        <v>3.2850000000000001</v>
      </c>
      <c r="N6493">
        <v>7.6649999999999991</v>
      </c>
      <c r="O6493">
        <v>0</v>
      </c>
      <c r="P6493" t="s">
        <v>86</v>
      </c>
      <c r="Q6493" t="s">
        <v>10631</v>
      </c>
      <c r="R6493">
        <v>4</v>
      </c>
      <c r="S6493">
        <v>30.000000000000004</v>
      </c>
      <c r="T6493" t="s">
        <v>10766</v>
      </c>
      <c r="U6493" s="1">
        <v>44711</v>
      </c>
      <c r="V6493" s="1">
        <v>45772</v>
      </c>
      <c r="W6493" t="s">
        <v>10775</v>
      </c>
    </row>
    <row r="6494" spans="1:23" x14ac:dyDescent="0.25">
      <c r="A6494">
        <v>4445</v>
      </c>
      <c r="B6494" t="s">
        <v>7790</v>
      </c>
      <c r="C6494">
        <v>3813185</v>
      </c>
      <c r="D6494" s="1">
        <v>45191</v>
      </c>
      <c r="E6494" s="1">
        <v>45195</v>
      </c>
      <c r="F6494" t="s">
        <v>10696</v>
      </c>
      <c r="G6494" t="s">
        <v>88</v>
      </c>
      <c r="H6494" t="s">
        <v>4751</v>
      </c>
      <c r="I6494" t="s">
        <v>1277</v>
      </c>
      <c r="J6494">
        <v>14.352</v>
      </c>
      <c r="K6494">
        <v>3</v>
      </c>
      <c r="L6494">
        <v>0.2</v>
      </c>
      <c r="M6494">
        <v>4.6643999999999997</v>
      </c>
      <c r="N6494">
        <v>9.6875999999999998</v>
      </c>
      <c r="O6494">
        <v>2.8704000000000001</v>
      </c>
      <c r="P6494" t="s">
        <v>86</v>
      </c>
      <c r="Q6494" t="s">
        <v>10632</v>
      </c>
      <c r="R6494">
        <v>4</v>
      </c>
      <c r="S6494">
        <v>32.499999999999993</v>
      </c>
      <c r="T6494" t="s">
        <v>10766</v>
      </c>
      <c r="U6494" s="1">
        <v>44711</v>
      </c>
      <c r="V6494" s="1">
        <v>45772</v>
      </c>
      <c r="W6494" t="s">
        <v>10775</v>
      </c>
    </row>
    <row r="6495" spans="1:23" x14ac:dyDescent="0.25">
      <c r="A6495">
        <v>4446</v>
      </c>
      <c r="B6495" t="s">
        <v>7791</v>
      </c>
      <c r="C6495">
        <v>91278921</v>
      </c>
      <c r="D6495" s="1">
        <v>45191</v>
      </c>
      <c r="E6495" s="1">
        <v>45195</v>
      </c>
      <c r="F6495" t="s">
        <v>10696</v>
      </c>
      <c r="G6495" t="s">
        <v>88</v>
      </c>
      <c r="H6495" t="s">
        <v>4835</v>
      </c>
      <c r="I6495" t="s">
        <v>128</v>
      </c>
      <c r="J6495">
        <v>1317.492</v>
      </c>
      <c r="K6495">
        <v>6</v>
      </c>
      <c r="L6495">
        <v>0.1</v>
      </c>
      <c r="M6495">
        <v>292.77600000000001</v>
      </c>
      <c r="N6495">
        <v>1024.7159999999999</v>
      </c>
      <c r="O6495">
        <v>131.7492</v>
      </c>
      <c r="P6495" t="s">
        <v>86</v>
      </c>
      <c r="Q6495" t="s">
        <v>10632</v>
      </c>
      <c r="R6495">
        <v>4</v>
      </c>
      <c r="S6495">
        <v>22.222222222222225</v>
      </c>
      <c r="T6495" t="s">
        <v>10766</v>
      </c>
      <c r="U6495" s="1">
        <v>44710</v>
      </c>
      <c r="V6495" s="1">
        <v>45807</v>
      </c>
      <c r="W6495" t="s">
        <v>10763</v>
      </c>
    </row>
    <row r="6496" spans="1:23" x14ac:dyDescent="0.25">
      <c r="A6496">
        <v>4447</v>
      </c>
      <c r="B6496" t="s">
        <v>7791</v>
      </c>
      <c r="C6496">
        <v>45595522</v>
      </c>
      <c r="D6496" s="1">
        <v>45191</v>
      </c>
      <c r="E6496" s="1">
        <v>45195</v>
      </c>
      <c r="F6496" t="s">
        <v>10696</v>
      </c>
      <c r="G6496" t="s">
        <v>88</v>
      </c>
      <c r="H6496" t="s">
        <v>4835</v>
      </c>
      <c r="I6496" t="s">
        <v>2987</v>
      </c>
      <c r="J6496">
        <v>63.84</v>
      </c>
      <c r="K6496">
        <v>8</v>
      </c>
      <c r="L6496">
        <v>0</v>
      </c>
      <c r="M6496">
        <v>18.5136</v>
      </c>
      <c r="N6496">
        <v>45.326400000000007</v>
      </c>
      <c r="O6496">
        <v>0</v>
      </c>
      <c r="P6496" t="s">
        <v>86</v>
      </c>
      <c r="Q6496" t="s">
        <v>10631</v>
      </c>
      <c r="R6496">
        <v>4</v>
      </c>
      <c r="S6496">
        <v>28.999999999999996</v>
      </c>
      <c r="T6496" t="s">
        <v>10766</v>
      </c>
      <c r="U6496" s="1">
        <v>44710</v>
      </c>
      <c r="V6496" s="1">
        <v>45807</v>
      </c>
      <c r="W6496" t="s">
        <v>10763</v>
      </c>
    </row>
    <row r="6497" spans="1:23" x14ac:dyDescent="0.25">
      <c r="A6497">
        <v>4448</v>
      </c>
      <c r="B6497" t="s">
        <v>7791</v>
      </c>
      <c r="C6497">
        <v>78583069</v>
      </c>
      <c r="D6497" s="1">
        <v>45191</v>
      </c>
      <c r="E6497" s="1">
        <v>45195</v>
      </c>
      <c r="F6497" t="s">
        <v>10696</v>
      </c>
      <c r="G6497" t="s">
        <v>88</v>
      </c>
      <c r="H6497" t="s">
        <v>4835</v>
      </c>
      <c r="I6497" t="s">
        <v>755</v>
      </c>
      <c r="J6497">
        <v>3.5920000000000001</v>
      </c>
      <c r="K6497">
        <v>1</v>
      </c>
      <c r="L6497">
        <v>0.2</v>
      </c>
      <c r="M6497">
        <v>1.1225000000000001</v>
      </c>
      <c r="N6497">
        <v>2.4695</v>
      </c>
      <c r="O6497">
        <v>0.71840000000000004</v>
      </c>
      <c r="P6497" t="s">
        <v>86</v>
      </c>
      <c r="Q6497" t="s">
        <v>10632</v>
      </c>
      <c r="R6497">
        <v>4</v>
      </c>
      <c r="S6497">
        <v>31.25</v>
      </c>
      <c r="T6497" t="s">
        <v>10766</v>
      </c>
      <c r="U6497" s="1">
        <v>44710</v>
      </c>
      <c r="V6497" s="1">
        <v>45807</v>
      </c>
      <c r="W6497" t="s">
        <v>10769</v>
      </c>
    </row>
    <row r="6498" spans="1:23" x14ac:dyDescent="0.25">
      <c r="A6498">
        <v>4449</v>
      </c>
      <c r="B6498" t="s">
        <v>7792</v>
      </c>
      <c r="C6498">
        <v>86949085</v>
      </c>
      <c r="D6498" s="1">
        <v>45191</v>
      </c>
      <c r="E6498" s="1">
        <v>45195</v>
      </c>
      <c r="F6498" t="s">
        <v>10696</v>
      </c>
      <c r="G6498" t="s">
        <v>92</v>
      </c>
      <c r="H6498" t="s">
        <v>4300</v>
      </c>
      <c r="I6498" t="s">
        <v>635</v>
      </c>
      <c r="J6498">
        <v>7.04</v>
      </c>
      <c r="K6498">
        <v>4</v>
      </c>
      <c r="L6498">
        <v>0</v>
      </c>
      <c r="M6498">
        <v>3.0975999999999999</v>
      </c>
      <c r="N6498">
        <v>3.9424000000000001</v>
      </c>
      <c r="O6498">
        <v>0</v>
      </c>
      <c r="P6498" t="s">
        <v>86</v>
      </c>
      <c r="Q6498" t="s">
        <v>10631</v>
      </c>
      <c r="R6498">
        <v>4</v>
      </c>
      <c r="S6498">
        <v>44</v>
      </c>
      <c r="T6498" t="s">
        <v>10766</v>
      </c>
      <c r="U6498" s="1">
        <v>44666</v>
      </c>
      <c r="V6498" s="1">
        <v>45809</v>
      </c>
      <c r="W6498" t="s">
        <v>10775</v>
      </c>
    </row>
    <row r="6499" spans="1:23" x14ac:dyDescent="0.25">
      <c r="A6499">
        <v>4450</v>
      </c>
      <c r="B6499" t="s">
        <v>7793</v>
      </c>
      <c r="C6499">
        <v>64971951</v>
      </c>
      <c r="D6499" s="1">
        <v>45191</v>
      </c>
      <c r="E6499" s="1">
        <v>45197</v>
      </c>
      <c r="F6499" t="s">
        <v>10698</v>
      </c>
      <c r="G6499" t="s">
        <v>88</v>
      </c>
      <c r="H6499" t="s">
        <v>4189</v>
      </c>
      <c r="I6499" t="s">
        <v>1688</v>
      </c>
      <c r="J6499">
        <v>12.99</v>
      </c>
      <c r="K6499">
        <v>1</v>
      </c>
      <c r="L6499">
        <v>0</v>
      </c>
      <c r="M6499">
        <v>0.25979999999999998</v>
      </c>
      <c r="N6499">
        <v>12.7302</v>
      </c>
      <c r="O6499">
        <v>0</v>
      </c>
      <c r="P6499" t="s">
        <v>86</v>
      </c>
      <c r="Q6499" t="s">
        <v>10631</v>
      </c>
      <c r="R6499">
        <v>6</v>
      </c>
      <c r="S6499">
        <v>1.9999999999999998</v>
      </c>
      <c r="T6499" t="s">
        <v>10768</v>
      </c>
      <c r="U6499" s="1">
        <v>44488</v>
      </c>
      <c r="V6499" s="1">
        <v>45759</v>
      </c>
      <c r="W6499" t="s">
        <v>10769</v>
      </c>
    </row>
    <row r="6500" spans="1:23" x14ac:dyDescent="0.25">
      <c r="A6500">
        <v>4451</v>
      </c>
      <c r="B6500" t="s">
        <v>7794</v>
      </c>
      <c r="C6500">
        <v>8604917</v>
      </c>
      <c r="D6500" s="1">
        <v>45192</v>
      </c>
      <c r="E6500" s="1">
        <v>45196</v>
      </c>
      <c r="F6500" t="s">
        <v>10696</v>
      </c>
      <c r="G6500" t="s">
        <v>92</v>
      </c>
      <c r="H6500" t="s">
        <v>6415</v>
      </c>
      <c r="I6500" t="s">
        <v>2121</v>
      </c>
      <c r="J6500">
        <v>1454.9</v>
      </c>
      <c r="K6500">
        <v>5</v>
      </c>
      <c r="L6500">
        <v>0</v>
      </c>
      <c r="M6500">
        <v>378.274</v>
      </c>
      <c r="N6500">
        <v>1076.6260000000002</v>
      </c>
      <c r="O6500">
        <v>0</v>
      </c>
      <c r="P6500" t="s">
        <v>86</v>
      </c>
      <c r="Q6500" t="s">
        <v>10631</v>
      </c>
      <c r="R6500">
        <v>4</v>
      </c>
      <c r="S6500">
        <v>26</v>
      </c>
      <c r="T6500" t="s">
        <v>10766</v>
      </c>
      <c r="U6500" s="1">
        <v>44711</v>
      </c>
      <c r="V6500" s="1">
        <v>45192</v>
      </c>
      <c r="W6500" t="s">
        <v>10770</v>
      </c>
    </row>
    <row r="6501" spans="1:23" x14ac:dyDescent="0.25">
      <c r="A6501">
        <v>4452</v>
      </c>
      <c r="B6501" t="s">
        <v>7795</v>
      </c>
      <c r="C6501">
        <v>21771169</v>
      </c>
      <c r="D6501" s="1">
        <v>45193</v>
      </c>
      <c r="E6501" s="1">
        <v>45197</v>
      </c>
      <c r="F6501" t="s">
        <v>10696</v>
      </c>
      <c r="G6501" t="s">
        <v>88</v>
      </c>
      <c r="H6501" t="s">
        <v>3837</v>
      </c>
      <c r="I6501" t="s">
        <v>1736</v>
      </c>
      <c r="J6501">
        <v>99.846000000000004</v>
      </c>
      <c r="K6501">
        <v>9</v>
      </c>
      <c r="L6501">
        <v>0.7</v>
      </c>
      <c r="M6501">
        <v>-83.204999999999998</v>
      </c>
      <c r="N6501">
        <v>183.05099999999999</v>
      </c>
      <c r="O6501">
        <v>69.892200000000003</v>
      </c>
      <c r="P6501" t="s">
        <v>10633</v>
      </c>
      <c r="Q6501" t="s">
        <v>10632</v>
      </c>
      <c r="R6501">
        <v>4</v>
      </c>
      <c r="S6501">
        <v>-83.333333333333329</v>
      </c>
      <c r="T6501" t="s">
        <v>10768</v>
      </c>
      <c r="U6501" s="1">
        <v>44529</v>
      </c>
      <c r="V6501" s="1">
        <v>45805</v>
      </c>
      <c r="W6501" t="s">
        <v>10763</v>
      </c>
    </row>
    <row r="6502" spans="1:23" x14ac:dyDescent="0.25">
      <c r="A6502">
        <v>4453</v>
      </c>
      <c r="B6502" t="s">
        <v>7796</v>
      </c>
      <c r="C6502">
        <v>32245599</v>
      </c>
      <c r="D6502" s="1">
        <v>45193</v>
      </c>
      <c r="E6502" s="1">
        <v>45199</v>
      </c>
      <c r="F6502" t="s">
        <v>10698</v>
      </c>
      <c r="G6502" t="s">
        <v>88</v>
      </c>
      <c r="H6502" t="s">
        <v>5966</v>
      </c>
      <c r="I6502" t="s">
        <v>321</v>
      </c>
      <c r="J6502">
        <v>71.12</v>
      </c>
      <c r="K6502">
        <v>4</v>
      </c>
      <c r="L6502">
        <v>0</v>
      </c>
      <c r="M6502">
        <v>22.0472</v>
      </c>
      <c r="N6502">
        <v>49.072800000000001</v>
      </c>
      <c r="O6502">
        <v>0</v>
      </c>
      <c r="P6502" t="s">
        <v>86</v>
      </c>
      <c r="Q6502" t="s">
        <v>10631</v>
      </c>
      <c r="R6502">
        <v>6</v>
      </c>
      <c r="S6502">
        <v>31</v>
      </c>
      <c r="T6502" t="s">
        <v>10766</v>
      </c>
      <c r="U6502" s="1">
        <v>44609</v>
      </c>
      <c r="V6502" s="1">
        <v>45628</v>
      </c>
      <c r="W6502" t="s">
        <v>10770</v>
      </c>
    </row>
    <row r="6503" spans="1:23" x14ac:dyDescent="0.25">
      <c r="A6503">
        <v>4454</v>
      </c>
      <c r="B6503" t="s">
        <v>7796</v>
      </c>
      <c r="C6503">
        <v>44142500</v>
      </c>
      <c r="D6503" s="1">
        <v>45193</v>
      </c>
      <c r="E6503" s="1">
        <v>45199</v>
      </c>
      <c r="F6503" t="s">
        <v>10698</v>
      </c>
      <c r="G6503" t="s">
        <v>88</v>
      </c>
      <c r="H6503" t="s">
        <v>5966</v>
      </c>
      <c r="I6503" t="s">
        <v>2933</v>
      </c>
      <c r="J6503">
        <v>259.95999999999998</v>
      </c>
      <c r="K6503">
        <v>4</v>
      </c>
      <c r="L6503">
        <v>0</v>
      </c>
      <c r="M6503">
        <v>124.7808</v>
      </c>
      <c r="N6503">
        <v>135.17919999999998</v>
      </c>
      <c r="O6503">
        <v>0</v>
      </c>
      <c r="P6503" t="s">
        <v>86</v>
      </c>
      <c r="Q6503" t="s">
        <v>10631</v>
      </c>
      <c r="R6503">
        <v>6</v>
      </c>
      <c r="S6503">
        <v>48.000000000000007</v>
      </c>
      <c r="T6503" t="s">
        <v>10766</v>
      </c>
      <c r="U6503" s="1">
        <v>44609</v>
      </c>
      <c r="V6503" s="1">
        <v>45628</v>
      </c>
      <c r="W6503" t="s">
        <v>10770</v>
      </c>
    </row>
    <row r="6504" spans="1:23" x14ac:dyDescent="0.25">
      <c r="A6504">
        <v>4455</v>
      </c>
      <c r="B6504" t="s">
        <v>7797</v>
      </c>
      <c r="C6504">
        <v>6892119</v>
      </c>
      <c r="D6504" s="1">
        <v>45193</v>
      </c>
      <c r="E6504" s="1">
        <v>45193</v>
      </c>
      <c r="F6504" t="s">
        <v>10702</v>
      </c>
      <c r="G6504" t="s">
        <v>3847</v>
      </c>
      <c r="H6504" t="s">
        <v>5479</v>
      </c>
      <c r="I6504" t="s">
        <v>2344</v>
      </c>
      <c r="J6504">
        <v>10.272</v>
      </c>
      <c r="K6504">
        <v>3</v>
      </c>
      <c r="L6504">
        <v>0.2</v>
      </c>
      <c r="M6504">
        <v>3.21</v>
      </c>
      <c r="N6504">
        <v>7.0620000000000003</v>
      </c>
      <c r="O6504">
        <v>2.0544000000000002</v>
      </c>
      <c r="P6504" t="s">
        <v>86</v>
      </c>
      <c r="Q6504" t="s">
        <v>10632</v>
      </c>
      <c r="R6504">
        <v>0</v>
      </c>
      <c r="S6504">
        <v>31.25</v>
      </c>
      <c r="T6504" t="s">
        <v>10766</v>
      </c>
      <c r="U6504" s="1">
        <v>44421</v>
      </c>
      <c r="V6504" s="1">
        <v>45634</v>
      </c>
      <c r="W6504" t="s">
        <v>10770</v>
      </c>
    </row>
    <row r="6505" spans="1:23" x14ac:dyDescent="0.25">
      <c r="A6505">
        <v>4456</v>
      </c>
      <c r="B6505" t="s">
        <v>7798</v>
      </c>
      <c r="C6505">
        <v>16245269</v>
      </c>
      <c r="D6505" s="1">
        <v>45194</v>
      </c>
      <c r="E6505" s="1">
        <v>45195</v>
      </c>
      <c r="F6505" t="s">
        <v>10703</v>
      </c>
      <c r="G6505" t="s">
        <v>3816</v>
      </c>
      <c r="H6505" t="s">
        <v>4867</v>
      </c>
      <c r="I6505" t="s">
        <v>422</v>
      </c>
      <c r="J6505">
        <v>149.97</v>
      </c>
      <c r="K6505">
        <v>3</v>
      </c>
      <c r="L6505">
        <v>0</v>
      </c>
      <c r="M6505">
        <v>5.9988000000000001</v>
      </c>
      <c r="N6505">
        <v>143.97120000000001</v>
      </c>
      <c r="O6505">
        <v>0</v>
      </c>
      <c r="P6505" t="s">
        <v>86</v>
      </c>
      <c r="Q6505" t="s">
        <v>10631</v>
      </c>
      <c r="R6505">
        <v>1</v>
      </c>
      <c r="S6505">
        <v>4</v>
      </c>
      <c r="T6505" t="s">
        <v>10768</v>
      </c>
      <c r="U6505" s="1">
        <v>44376</v>
      </c>
      <c r="V6505" s="1">
        <v>45788</v>
      </c>
      <c r="W6505" t="s">
        <v>10775</v>
      </c>
    </row>
    <row r="6506" spans="1:23" x14ac:dyDescent="0.25">
      <c r="A6506">
        <v>4457</v>
      </c>
      <c r="B6506" t="s">
        <v>7798</v>
      </c>
      <c r="C6506">
        <v>63834753</v>
      </c>
      <c r="D6506" s="1">
        <v>45194</v>
      </c>
      <c r="E6506" s="1">
        <v>45195</v>
      </c>
      <c r="F6506" t="s">
        <v>10703</v>
      </c>
      <c r="G6506" t="s">
        <v>3816</v>
      </c>
      <c r="H6506" t="s">
        <v>4867</v>
      </c>
      <c r="I6506" t="s">
        <v>2677</v>
      </c>
      <c r="J6506">
        <v>27.81</v>
      </c>
      <c r="K6506">
        <v>3</v>
      </c>
      <c r="L6506">
        <v>0</v>
      </c>
      <c r="M6506">
        <v>13.0707</v>
      </c>
      <c r="N6506">
        <v>14.739299999999998</v>
      </c>
      <c r="O6506">
        <v>0</v>
      </c>
      <c r="P6506" t="s">
        <v>86</v>
      </c>
      <c r="Q6506" t="s">
        <v>10631</v>
      </c>
      <c r="R6506">
        <v>1</v>
      </c>
      <c r="S6506">
        <v>47</v>
      </c>
      <c r="T6506" t="s">
        <v>10766</v>
      </c>
      <c r="U6506" s="1">
        <v>44376</v>
      </c>
      <c r="V6506" s="1">
        <v>45788</v>
      </c>
      <c r="W6506" t="s">
        <v>10775</v>
      </c>
    </row>
    <row r="6507" spans="1:23" x14ac:dyDescent="0.25">
      <c r="A6507">
        <v>4458</v>
      </c>
      <c r="B6507" t="s">
        <v>7799</v>
      </c>
      <c r="C6507">
        <v>50867515</v>
      </c>
      <c r="D6507" s="1">
        <v>45194</v>
      </c>
      <c r="E6507" s="1">
        <v>45199</v>
      </c>
      <c r="F6507" t="s">
        <v>10700</v>
      </c>
      <c r="G6507" t="s">
        <v>88</v>
      </c>
      <c r="H6507" t="s">
        <v>4364</v>
      </c>
      <c r="I6507" t="s">
        <v>3092</v>
      </c>
      <c r="J6507">
        <v>588.78399999999999</v>
      </c>
      <c r="K6507">
        <v>2</v>
      </c>
      <c r="L6507">
        <v>0.2</v>
      </c>
      <c r="M6507">
        <v>183.995</v>
      </c>
      <c r="N6507">
        <v>404.78899999999999</v>
      </c>
      <c r="O6507">
        <v>117.7568</v>
      </c>
      <c r="P6507" t="s">
        <v>86</v>
      </c>
      <c r="Q6507" t="s">
        <v>10632</v>
      </c>
      <c r="R6507">
        <v>5</v>
      </c>
      <c r="S6507">
        <v>31.25</v>
      </c>
      <c r="T6507" t="s">
        <v>10766</v>
      </c>
      <c r="U6507" s="1">
        <v>44512</v>
      </c>
      <c r="V6507" s="1">
        <v>45725</v>
      </c>
      <c r="W6507" t="s">
        <v>10775</v>
      </c>
    </row>
    <row r="6508" spans="1:23" x14ac:dyDescent="0.25">
      <c r="A6508">
        <v>4459</v>
      </c>
      <c r="B6508" t="s">
        <v>7800</v>
      </c>
      <c r="C6508">
        <v>16721498</v>
      </c>
      <c r="D6508" s="1">
        <v>45194</v>
      </c>
      <c r="E6508" s="1">
        <v>45198</v>
      </c>
      <c r="F6508" t="s">
        <v>10696</v>
      </c>
      <c r="G6508" t="s">
        <v>92</v>
      </c>
      <c r="H6508" t="s">
        <v>5832</v>
      </c>
      <c r="I6508" t="s">
        <v>1097</v>
      </c>
      <c r="J6508">
        <v>82.64</v>
      </c>
      <c r="K6508">
        <v>2</v>
      </c>
      <c r="L6508">
        <v>0</v>
      </c>
      <c r="M6508">
        <v>7.4375999999999998</v>
      </c>
      <c r="N6508">
        <v>75.202399999999997</v>
      </c>
      <c r="O6508">
        <v>0</v>
      </c>
      <c r="P6508" t="s">
        <v>86</v>
      </c>
      <c r="Q6508" t="s">
        <v>10631</v>
      </c>
      <c r="R6508">
        <v>4</v>
      </c>
      <c r="S6508">
        <v>9</v>
      </c>
      <c r="T6508" t="s">
        <v>10768</v>
      </c>
      <c r="U6508" s="1">
        <v>44557</v>
      </c>
      <c r="V6508" s="1">
        <v>45628</v>
      </c>
      <c r="W6508" t="s">
        <v>10770</v>
      </c>
    </row>
    <row r="6509" spans="1:23" x14ac:dyDescent="0.25">
      <c r="A6509">
        <v>4460</v>
      </c>
      <c r="B6509" t="s">
        <v>7800</v>
      </c>
      <c r="C6509">
        <v>66713922</v>
      </c>
      <c r="D6509" s="1">
        <v>45194</v>
      </c>
      <c r="E6509" s="1">
        <v>45198</v>
      </c>
      <c r="F6509" t="s">
        <v>10696</v>
      </c>
      <c r="G6509" t="s">
        <v>92</v>
      </c>
      <c r="H6509" t="s">
        <v>5832</v>
      </c>
      <c r="I6509" t="s">
        <v>483</v>
      </c>
      <c r="J6509">
        <v>31.02</v>
      </c>
      <c r="K6509">
        <v>2</v>
      </c>
      <c r="L6509">
        <v>0</v>
      </c>
      <c r="M6509">
        <v>8.0652000000000008</v>
      </c>
      <c r="N6509">
        <v>22.954799999999999</v>
      </c>
      <c r="O6509">
        <v>0</v>
      </c>
      <c r="P6509" t="s">
        <v>86</v>
      </c>
      <c r="Q6509" t="s">
        <v>10631</v>
      </c>
      <c r="R6509">
        <v>4</v>
      </c>
      <c r="S6509">
        <v>26</v>
      </c>
      <c r="T6509" t="s">
        <v>10766</v>
      </c>
      <c r="U6509" s="1">
        <v>44557</v>
      </c>
      <c r="V6509" s="1">
        <v>45628</v>
      </c>
      <c r="W6509" t="s">
        <v>10770</v>
      </c>
    </row>
    <row r="6510" spans="1:23" x14ac:dyDescent="0.25">
      <c r="A6510">
        <v>4461</v>
      </c>
      <c r="B6510" t="s">
        <v>7800</v>
      </c>
      <c r="C6510">
        <v>95318361</v>
      </c>
      <c r="D6510" s="1">
        <v>45194</v>
      </c>
      <c r="E6510" s="1">
        <v>45198</v>
      </c>
      <c r="F6510" t="s">
        <v>10696</v>
      </c>
      <c r="G6510" t="s">
        <v>92</v>
      </c>
      <c r="H6510" t="s">
        <v>5832</v>
      </c>
      <c r="I6510" t="s">
        <v>2146</v>
      </c>
      <c r="J6510">
        <v>89.97</v>
      </c>
      <c r="K6510">
        <v>3</v>
      </c>
      <c r="L6510">
        <v>0</v>
      </c>
      <c r="M6510">
        <v>37.787399999999998</v>
      </c>
      <c r="N6510">
        <v>52.182600000000001</v>
      </c>
      <c r="O6510">
        <v>0</v>
      </c>
      <c r="P6510" t="s">
        <v>86</v>
      </c>
      <c r="Q6510" t="s">
        <v>10631</v>
      </c>
      <c r="R6510">
        <v>4</v>
      </c>
      <c r="S6510">
        <v>42</v>
      </c>
      <c r="T6510" t="s">
        <v>10766</v>
      </c>
      <c r="U6510" s="1">
        <v>44557</v>
      </c>
      <c r="V6510" s="1">
        <v>45628</v>
      </c>
      <c r="W6510" t="s">
        <v>10770</v>
      </c>
    </row>
    <row r="6511" spans="1:23" x14ac:dyDescent="0.25">
      <c r="A6511">
        <v>4462</v>
      </c>
      <c r="B6511" t="s">
        <v>7801</v>
      </c>
      <c r="C6511">
        <v>45411513</v>
      </c>
      <c r="D6511" s="1">
        <v>45195</v>
      </c>
      <c r="E6511" s="1">
        <v>45200</v>
      </c>
      <c r="F6511" t="s">
        <v>10700</v>
      </c>
      <c r="G6511" t="s">
        <v>92</v>
      </c>
      <c r="H6511" t="s">
        <v>65</v>
      </c>
      <c r="I6511" t="s">
        <v>313</v>
      </c>
      <c r="J6511">
        <v>158.36799999999999</v>
      </c>
      <c r="K6511">
        <v>7</v>
      </c>
      <c r="L6511">
        <v>0.2</v>
      </c>
      <c r="M6511">
        <v>13.857200000000001</v>
      </c>
      <c r="N6511">
        <v>144.51079999999999</v>
      </c>
      <c r="O6511">
        <v>31.6736</v>
      </c>
      <c r="P6511" t="s">
        <v>86</v>
      </c>
      <c r="Q6511" t="s">
        <v>10632</v>
      </c>
      <c r="R6511">
        <v>5</v>
      </c>
      <c r="S6511">
        <v>8.75</v>
      </c>
      <c r="T6511" t="s">
        <v>10768</v>
      </c>
      <c r="U6511" s="1">
        <v>44471</v>
      </c>
      <c r="V6511" s="1">
        <v>45814</v>
      </c>
      <c r="W6511" t="s">
        <v>10763</v>
      </c>
    </row>
    <row r="6512" spans="1:23" x14ac:dyDescent="0.25">
      <c r="A6512">
        <v>4463</v>
      </c>
      <c r="B6512" t="s">
        <v>7802</v>
      </c>
      <c r="C6512">
        <v>44619741</v>
      </c>
      <c r="D6512" s="1">
        <v>45195</v>
      </c>
      <c r="E6512" s="1">
        <v>45199</v>
      </c>
      <c r="F6512" t="s">
        <v>10696</v>
      </c>
      <c r="G6512" t="s">
        <v>88</v>
      </c>
      <c r="H6512" t="s">
        <v>6812</v>
      </c>
      <c r="I6512" t="s">
        <v>2754</v>
      </c>
      <c r="J6512">
        <v>118.782</v>
      </c>
      <c r="K6512">
        <v>3</v>
      </c>
      <c r="L6512">
        <v>0.4</v>
      </c>
      <c r="M6512">
        <v>-27.715800000000002</v>
      </c>
      <c r="N6512">
        <v>146.49779999999998</v>
      </c>
      <c r="O6512">
        <v>47.512799999999999</v>
      </c>
      <c r="P6512" t="s">
        <v>10633</v>
      </c>
      <c r="Q6512" t="s">
        <v>10632</v>
      </c>
      <c r="R6512">
        <v>4</v>
      </c>
      <c r="S6512">
        <v>-23.333333333333336</v>
      </c>
      <c r="T6512" t="s">
        <v>10768</v>
      </c>
      <c r="U6512" s="1">
        <v>44879</v>
      </c>
      <c r="V6512" s="1">
        <v>45426</v>
      </c>
      <c r="W6512" t="s">
        <v>10770</v>
      </c>
    </row>
    <row r="6513" spans="1:23" x14ac:dyDescent="0.25">
      <c r="A6513">
        <v>4464</v>
      </c>
      <c r="B6513" t="s">
        <v>7802</v>
      </c>
      <c r="C6513">
        <v>62123500</v>
      </c>
      <c r="D6513" s="1">
        <v>45195</v>
      </c>
      <c r="E6513" s="1">
        <v>45199</v>
      </c>
      <c r="F6513" t="s">
        <v>10696</v>
      </c>
      <c r="G6513" t="s">
        <v>88</v>
      </c>
      <c r="H6513" t="s">
        <v>6812</v>
      </c>
      <c r="I6513" t="s">
        <v>664</v>
      </c>
      <c r="J6513">
        <v>769.18399999999997</v>
      </c>
      <c r="K6513">
        <v>4</v>
      </c>
      <c r="L6513">
        <v>0.2</v>
      </c>
      <c r="M6513">
        <v>-163.45160000000001</v>
      </c>
      <c r="N6513">
        <v>932.63559999999995</v>
      </c>
      <c r="O6513">
        <v>153.83680000000001</v>
      </c>
      <c r="P6513" t="s">
        <v>10633</v>
      </c>
      <c r="Q6513" t="s">
        <v>10632</v>
      </c>
      <c r="R6513">
        <v>4</v>
      </c>
      <c r="S6513">
        <v>-21.250000000000004</v>
      </c>
      <c r="T6513" t="s">
        <v>10768</v>
      </c>
      <c r="U6513" s="1">
        <v>44879</v>
      </c>
      <c r="V6513" s="1">
        <v>45426</v>
      </c>
      <c r="W6513" t="s">
        <v>10770</v>
      </c>
    </row>
    <row r="6514" spans="1:23" x14ac:dyDescent="0.25">
      <c r="A6514">
        <v>4465</v>
      </c>
      <c r="B6514" t="s">
        <v>7803</v>
      </c>
      <c r="C6514">
        <v>99115753</v>
      </c>
      <c r="D6514" s="1">
        <v>45196</v>
      </c>
      <c r="E6514" s="1">
        <v>45200</v>
      </c>
      <c r="F6514" t="s">
        <v>10696</v>
      </c>
      <c r="G6514" t="s">
        <v>88</v>
      </c>
      <c r="H6514" t="s">
        <v>3821</v>
      </c>
      <c r="I6514" t="s">
        <v>2834</v>
      </c>
      <c r="J6514">
        <v>1294.75</v>
      </c>
      <c r="K6514">
        <v>5</v>
      </c>
      <c r="L6514">
        <v>0</v>
      </c>
      <c r="M6514">
        <v>336.63499999999999</v>
      </c>
      <c r="N6514">
        <v>958.11500000000001</v>
      </c>
      <c r="O6514">
        <v>0</v>
      </c>
      <c r="P6514" t="s">
        <v>86</v>
      </c>
      <c r="Q6514" t="s">
        <v>10631</v>
      </c>
      <c r="R6514">
        <v>4</v>
      </c>
      <c r="S6514">
        <v>26</v>
      </c>
      <c r="T6514" t="s">
        <v>10766</v>
      </c>
      <c r="U6514" s="1">
        <v>44467</v>
      </c>
      <c r="V6514" s="1">
        <v>45776</v>
      </c>
      <c r="W6514" t="s">
        <v>10763</v>
      </c>
    </row>
    <row r="6515" spans="1:23" x14ac:dyDescent="0.25">
      <c r="A6515">
        <v>4466</v>
      </c>
      <c r="B6515" t="s">
        <v>7804</v>
      </c>
      <c r="C6515">
        <v>85473753</v>
      </c>
      <c r="D6515" s="1">
        <v>45197</v>
      </c>
      <c r="E6515" s="1">
        <v>45199</v>
      </c>
      <c r="F6515" t="s">
        <v>10697</v>
      </c>
      <c r="G6515" t="s">
        <v>3816</v>
      </c>
      <c r="H6515" t="s">
        <v>5380</v>
      </c>
      <c r="I6515" t="s">
        <v>1366</v>
      </c>
      <c r="J6515">
        <v>1199.9760000000001</v>
      </c>
      <c r="K6515">
        <v>3</v>
      </c>
      <c r="L6515">
        <v>0.2</v>
      </c>
      <c r="M6515">
        <v>374.99250000000001</v>
      </c>
      <c r="N6515">
        <v>824.98350000000005</v>
      </c>
      <c r="O6515">
        <v>239.99520000000004</v>
      </c>
      <c r="P6515" t="s">
        <v>86</v>
      </c>
      <c r="Q6515" t="s">
        <v>10632</v>
      </c>
      <c r="R6515">
        <v>2</v>
      </c>
      <c r="S6515">
        <v>31.25</v>
      </c>
      <c r="T6515" t="s">
        <v>10766</v>
      </c>
      <c r="U6515" s="1">
        <v>44690</v>
      </c>
      <c r="V6515" s="1">
        <v>45826</v>
      </c>
      <c r="W6515" t="s">
        <v>10775</v>
      </c>
    </row>
    <row r="6516" spans="1:23" x14ac:dyDescent="0.25">
      <c r="A6516">
        <v>4467</v>
      </c>
      <c r="B6516" t="s">
        <v>7805</v>
      </c>
      <c r="C6516">
        <v>83746099</v>
      </c>
      <c r="D6516" s="1">
        <v>45197</v>
      </c>
      <c r="E6516" s="1">
        <v>45202</v>
      </c>
      <c r="F6516" t="s">
        <v>10700</v>
      </c>
      <c r="G6516" t="s">
        <v>88</v>
      </c>
      <c r="H6516" t="s">
        <v>4149</v>
      </c>
      <c r="I6516" t="s">
        <v>128</v>
      </c>
      <c r="J6516">
        <v>658.74599999999998</v>
      </c>
      <c r="K6516">
        <v>3</v>
      </c>
      <c r="L6516">
        <v>0.1</v>
      </c>
      <c r="M6516">
        <v>146.38800000000001</v>
      </c>
      <c r="N6516">
        <v>512.35799999999995</v>
      </c>
      <c r="O6516">
        <v>65.874600000000001</v>
      </c>
      <c r="P6516" t="s">
        <v>86</v>
      </c>
      <c r="Q6516" t="s">
        <v>10632</v>
      </c>
      <c r="R6516">
        <v>5</v>
      </c>
      <c r="S6516">
        <v>22.222222222222225</v>
      </c>
      <c r="T6516" t="s">
        <v>10766</v>
      </c>
      <c r="U6516" s="1">
        <v>44459</v>
      </c>
      <c r="V6516" s="1">
        <v>45711</v>
      </c>
      <c r="W6516" t="s">
        <v>10775</v>
      </c>
    </row>
    <row r="6517" spans="1:23" x14ac:dyDescent="0.25">
      <c r="A6517">
        <v>4468</v>
      </c>
      <c r="B6517" t="s">
        <v>7806</v>
      </c>
      <c r="C6517">
        <v>69408741</v>
      </c>
      <c r="D6517" s="1">
        <v>45197</v>
      </c>
      <c r="E6517" s="1">
        <v>45201</v>
      </c>
      <c r="F6517" t="s">
        <v>10696</v>
      </c>
      <c r="G6517" t="s">
        <v>88</v>
      </c>
      <c r="H6517" t="s">
        <v>3848</v>
      </c>
      <c r="I6517" t="s">
        <v>144</v>
      </c>
      <c r="J6517">
        <v>3.64</v>
      </c>
      <c r="K6517">
        <v>2</v>
      </c>
      <c r="L6517">
        <v>0</v>
      </c>
      <c r="M6517">
        <v>0.98280000000000001</v>
      </c>
      <c r="N6517">
        <v>2.6572</v>
      </c>
      <c r="O6517">
        <v>0</v>
      </c>
      <c r="P6517" t="s">
        <v>86</v>
      </c>
      <c r="Q6517" t="s">
        <v>10631</v>
      </c>
      <c r="R6517">
        <v>4</v>
      </c>
      <c r="S6517">
        <v>27</v>
      </c>
      <c r="T6517" t="s">
        <v>10766</v>
      </c>
      <c r="U6517" s="1">
        <v>44726</v>
      </c>
      <c r="V6517" s="1">
        <v>45771</v>
      </c>
      <c r="W6517" t="s">
        <v>10775</v>
      </c>
    </row>
    <row r="6518" spans="1:23" x14ac:dyDescent="0.25">
      <c r="A6518">
        <v>4469</v>
      </c>
      <c r="B6518" t="s">
        <v>7807</v>
      </c>
      <c r="C6518">
        <v>7295513</v>
      </c>
      <c r="D6518" s="1">
        <v>45197</v>
      </c>
      <c r="E6518" s="1">
        <v>45199</v>
      </c>
      <c r="F6518" t="s">
        <v>10697</v>
      </c>
      <c r="G6518" t="s">
        <v>3816</v>
      </c>
      <c r="H6518" t="s">
        <v>4392</v>
      </c>
      <c r="I6518" t="s">
        <v>688</v>
      </c>
      <c r="J6518">
        <v>37.94</v>
      </c>
      <c r="K6518">
        <v>2</v>
      </c>
      <c r="L6518">
        <v>0</v>
      </c>
      <c r="M6518">
        <v>18.211200000000002</v>
      </c>
      <c r="N6518">
        <v>19.728799999999996</v>
      </c>
      <c r="O6518">
        <v>0</v>
      </c>
      <c r="P6518" t="s">
        <v>86</v>
      </c>
      <c r="Q6518" t="s">
        <v>10631</v>
      </c>
      <c r="R6518">
        <v>2</v>
      </c>
      <c r="S6518">
        <v>48.000000000000007</v>
      </c>
      <c r="T6518" t="s">
        <v>10766</v>
      </c>
      <c r="U6518" s="1">
        <v>44644</v>
      </c>
      <c r="V6518" s="1">
        <v>45802</v>
      </c>
      <c r="W6518" t="s">
        <v>10775</v>
      </c>
    </row>
    <row r="6519" spans="1:23" x14ac:dyDescent="0.25">
      <c r="A6519">
        <v>4470</v>
      </c>
      <c r="B6519" t="s">
        <v>7808</v>
      </c>
      <c r="C6519">
        <v>78402630</v>
      </c>
      <c r="D6519" s="1">
        <v>45197</v>
      </c>
      <c r="E6519" s="1">
        <v>45202</v>
      </c>
      <c r="F6519" t="s">
        <v>10700</v>
      </c>
      <c r="G6519" t="s">
        <v>88</v>
      </c>
      <c r="H6519" t="s">
        <v>5522</v>
      </c>
      <c r="I6519" t="s">
        <v>3693</v>
      </c>
      <c r="J6519">
        <v>33.527999999999999</v>
      </c>
      <c r="K6519">
        <v>3</v>
      </c>
      <c r="L6519">
        <v>0.2</v>
      </c>
      <c r="M6519">
        <v>2.5146000000000002</v>
      </c>
      <c r="N6519">
        <v>31.013399999999997</v>
      </c>
      <c r="O6519">
        <v>6.7056000000000004</v>
      </c>
      <c r="P6519" t="s">
        <v>86</v>
      </c>
      <c r="Q6519" t="s">
        <v>10632</v>
      </c>
      <c r="R6519">
        <v>5</v>
      </c>
      <c r="S6519">
        <v>7.5000000000000009</v>
      </c>
      <c r="T6519" t="s">
        <v>10768</v>
      </c>
      <c r="U6519" s="1">
        <v>44444</v>
      </c>
      <c r="V6519" s="1">
        <v>45638</v>
      </c>
      <c r="W6519" t="s">
        <v>10770</v>
      </c>
    </row>
    <row r="6520" spans="1:23" x14ac:dyDescent="0.25">
      <c r="A6520">
        <v>4471</v>
      </c>
      <c r="B6520" t="s">
        <v>7808</v>
      </c>
      <c r="C6520">
        <v>87346769</v>
      </c>
      <c r="D6520" s="1">
        <v>45197</v>
      </c>
      <c r="E6520" s="1">
        <v>45202</v>
      </c>
      <c r="F6520" t="s">
        <v>10700</v>
      </c>
      <c r="G6520" t="s">
        <v>88</v>
      </c>
      <c r="H6520" t="s">
        <v>5522</v>
      </c>
      <c r="I6520" t="s">
        <v>3807</v>
      </c>
      <c r="J6520">
        <v>36.744</v>
      </c>
      <c r="K6520">
        <v>3</v>
      </c>
      <c r="L6520">
        <v>0.2</v>
      </c>
      <c r="M6520">
        <v>3.6743999999999999</v>
      </c>
      <c r="N6520">
        <v>33.069600000000001</v>
      </c>
      <c r="O6520">
        <v>7.3488000000000007</v>
      </c>
      <c r="P6520" t="s">
        <v>86</v>
      </c>
      <c r="Q6520" t="s">
        <v>10632</v>
      </c>
      <c r="R6520">
        <v>5</v>
      </c>
      <c r="S6520">
        <v>10</v>
      </c>
      <c r="T6520" t="s">
        <v>10767</v>
      </c>
      <c r="U6520" s="1">
        <v>44444</v>
      </c>
      <c r="V6520" s="1">
        <v>45638</v>
      </c>
      <c r="W6520" t="s">
        <v>10770</v>
      </c>
    </row>
    <row r="6521" spans="1:23" x14ac:dyDescent="0.25">
      <c r="A6521">
        <v>4472</v>
      </c>
      <c r="B6521" t="s">
        <v>7809</v>
      </c>
      <c r="C6521">
        <v>99933467</v>
      </c>
      <c r="D6521" s="1">
        <v>45198</v>
      </c>
      <c r="E6521" s="1">
        <v>45203</v>
      </c>
      <c r="F6521" t="s">
        <v>10700</v>
      </c>
      <c r="G6521" t="s">
        <v>88</v>
      </c>
      <c r="H6521" t="s">
        <v>3983</v>
      </c>
      <c r="I6521" t="s">
        <v>775</v>
      </c>
      <c r="J6521">
        <v>388.70400000000001</v>
      </c>
      <c r="K6521">
        <v>6</v>
      </c>
      <c r="L6521">
        <v>0.2</v>
      </c>
      <c r="M6521">
        <v>-4.8587999999999996</v>
      </c>
      <c r="N6521">
        <v>393.56279999999998</v>
      </c>
      <c r="O6521">
        <v>77.740800000000007</v>
      </c>
      <c r="P6521" t="s">
        <v>10633</v>
      </c>
      <c r="Q6521" t="s">
        <v>10632</v>
      </c>
      <c r="R6521">
        <v>5</v>
      </c>
      <c r="S6521">
        <v>-1.25</v>
      </c>
      <c r="T6521" t="s">
        <v>10768</v>
      </c>
      <c r="U6521" s="1">
        <v>44687</v>
      </c>
      <c r="V6521" s="1">
        <v>45781</v>
      </c>
      <c r="W6521" t="s">
        <v>10763</v>
      </c>
    </row>
    <row r="6522" spans="1:23" x14ac:dyDescent="0.25">
      <c r="A6522">
        <v>4473</v>
      </c>
      <c r="B6522" t="s">
        <v>7809</v>
      </c>
      <c r="C6522">
        <v>62001990</v>
      </c>
      <c r="D6522" s="1">
        <v>45198</v>
      </c>
      <c r="E6522" s="1">
        <v>45203</v>
      </c>
      <c r="F6522" t="s">
        <v>10700</v>
      </c>
      <c r="G6522" t="s">
        <v>88</v>
      </c>
      <c r="H6522" t="s">
        <v>3983</v>
      </c>
      <c r="I6522" t="s">
        <v>777</v>
      </c>
      <c r="J6522">
        <v>8.26</v>
      </c>
      <c r="K6522">
        <v>2</v>
      </c>
      <c r="L6522">
        <v>0</v>
      </c>
      <c r="M6522">
        <v>3.7995999999999999</v>
      </c>
      <c r="N6522">
        <v>4.4603999999999999</v>
      </c>
      <c r="O6522">
        <v>0</v>
      </c>
      <c r="P6522" t="s">
        <v>86</v>
      </c>
      <c r="Q6522" t="s">
        <v>10631</v>
      </c>
      <c r="R6522">
        <v>5</v>
      </c>
      <c r="S6522">
        <v>46</v>
      </c>
      <c r="T6522" t="s">
        <v>10766</v>
      </c>
      <c r="U6522" s="1">
        <v>44687</v>
      </c>
      <c r="V6522" s="1">
        <v>45781</v>
      </c>
      <c r="W6522" t="s">
        <v>10775</v>
      </c>
    </row>
    <row r="6523" spans="1:23" x14ac:dyDescent="0.25">
      <c r="A6523">
        <v>4474</v>
      </c>
      <c r="B6523" t="s">
        <v>7809</v>
      </c>
      <c r="C6523">
        <v>56476978</v>
      </c>
      <c r="D6523" s="1">
        <v>45198</v>
      </c>
      <c r="E6523" s="1">
        <v>45203</v>
      </c>
      <c r="F6523" t="s">
        <v>10700</v>
      </c>
      <c r="G6523" t="s">
        <v>88</v>
      </c>
      <c r="H6523" t="s">
        <v>3983</v>
      </c>
      <c r="I6523" t="s">
        <v>779</v>
      </c>
      <c r="J6523">
        <v>17.04</v>
      </c>
      <c r="K6523">
        <v>4</v>
      </c>
      <c r="L6523">
        <v>0</v>
      </c>
      <c r="M6523">
        <v>6.9863999999999997</v>
      </c>
      <c r="N6523">
        <v>10.053599999999999</v>
      </c>
      <c r="O6523">
        <v>0</v>
      </c>
      <c r="P6523" t="s">
        <v>86</v>
      </c>
      <c r="Q6523" t="s">
        <v>10631</v>
      </c>
      <c r="R6523">
        <v>5</v>
      </c>
      <c r="S6523">
        <v>41</v>
      </c>
      <c r="T6523" t="s">
        <v>10766</v>
      </c>
      <c r="U6523" s="1">
        <v>44687</v>
      </c>
      <c r="V6523" s="1">
        <v>45781</v>
      </c>
      <c r="W6523" t="s">
        <v>10775</v>
      </c>
    </row>
    <row r="6524" spans="1:23" x14ac:dyDescent="0.25">
      <c r="A6524">
        <v>4475</v>
      </c>
      <c r="B6524" t="s">
        <v>7809</v>
      </c>
      <c r="C6524">
        <v>94521881</v>
      </c>
      <c r="D6524" s="1">
        <v>45198</v>
      </c>
      <c r="E6524" s="1">
        <v>45203</v>
      </c>
      <c r="F6524" t="s">
        <v>10700</v>
      </c>
      <c r="G6524" t="s">
        <v>88</v>
      </c>
      <c r="H6524" t="s">
        <v>3983</v>
      </c>
      <c r="I6524" t="s">
        <v>781</v>
      </c>
      <c r="J6524">
        <v>34.4</v>
      </c>
      <c r="K6524">
        <v>5</v>
      </c>
      <c r="L6524">
        <v>0</v>
      </c>
      <c r="M6524">
        <v>15.824</v>
      </c>
      <c r="N6524">
        <v>18.576000000000001</v>
      </c>
      <c r="O6524">
        <v>0</v>
      </c>
      <c r="P6524" t="s">
        <v>86</v>
      </c>
      <c r="Q6524" t="s">
        <v>10631</v>
      </c>
      <c r="R6524">
        <v>5</v>
      </c>
      <c r="S6524">
        <v>46</v>
      </c>
      <c r="T6524" t="s">
        <v>10766</v>
      </c>
      <c r="U6524" s="1">
        <v>44687</v>
      </c>
      <c r="V6524" s="1">
        <v>45781</v>
      </c>
      <c r="W6524" t="s">
        <v>10763</v>
      </c>
    </row>
    <row r="6525" spans="1:23" x14ac:dyDescent="0.25">
      <c r="A6525">
        <v>4476</v>
      </c>
      <c r="B6525" t="s">
        <v>7810</v>
      </c>
      <c r="C6525">
        <v>4350242</v>
      </c>
      <c r="D6525" s="1">
        <v>45198</v>
      </c>
      <c r="E6525" s="1">
        <v>45202</v>
      </c>
      <c r="F6525" t="s">
        <v>10696</v>
      </c>
      <c r="G6525" t="s">
        <v>88</v>
      </c>
      <c r="H6525" t="s">
        <v>4276</v>
      </c>
      <c r="I6525" t="s">
        <v>1556</v>
      </c>
      <c r="J6525">
        <v>20.04</v>
      </c>
      <c r="K6525">
        <v>3</v>
      </c>
      <c r="L6525">
        <v>0</v>
      </c>
      <c r="M6525">
        <v>9.6191999999999993</v>
      </c>
      <c r="N6525">
        <v>10.4208</v>
      </c>
      <c r="O6525">
        <v>0</v>
      </c>
      <c r="P6525" t="s">
        <v>86</v>
      </c>
      <c r="Q6525" t="s">
        <v>10631</v>
      </c>
      <c r="R6525">
        <v>4</v>
      </c>
      <c r="S6525">
        <v>48</v>
      </c>
      <c r="T6525" t="s">
        <v>10766</v>
      </c>
      <c r="U6525" s="1">
        <v>44621</v>
      </c>
      <c r="V6525" s="1">
        <v>45817</v>
      </c>
      <c r="W6525" t="s">
        <v>10775</v>
      </c>
    </row>
    <row r="6526" spans="1:23" x14ac:dyDescent="0.25">
      <c r="A6526">
        <v>4477</v>
      </c>
      <c r="B6526" t="s">
        <v>7810</v>
      </c>
      <c r="C6526">
        <v>63427345</v>
      </c>
      <c r="D6526" s="1">
        <v>45198</v>
      </c>
      <c r="E6526" s="1">
        <v>45202</v>
      </c>
      <c r="F6526" t="s">
        <v>10696</v>
      </c>
      <c r="G6526" t="s">
        <v>88</v>
      </c>
      <c r="H6526" t="s">
        <v>4276</v>
      </c>
      <c r="I6526" t="s">
        <v>1279</v>
      </c>
      <c r="J6526">
        <v>64.959999999999994</v>
      </c>
      <c r="K6526">
        <v>2</v>
      </c>
      <c r="L6526">
        <v>0</v>
      </c>
      <c r="M6526">
        <v>2.5983999999999998</v>
      </c>
      <c r="N6526">
        <v>62.361599999999996</v>
      </c>
      <c r="O6526">
        <v>0</v>
      </c>
      <c r="P6526" t="s">
        <v>86</v>
      </c>
      <c r="Q6526" t="s">
        <v>10631</v>
      </c>
      <c r="R6526">
        <v>4</v>
      </c>
      <c r="S6526">
        <v>4</v>
      </c>
      <c r="T6526" t="s">
        <v>10768</v>
      </c>
      <c r="U6526" s="1">
        <v>44621</v>
      </c>
      <c r="V6526" s="1">
        <v>45817</v>
      </c>
      <c r="W6526" t="s">
        <v>10775</v>
      </c>
    </row>
    <row r="6527" spans="1:23" x14ac:dyDescent="0.25">
      <c r="A6527">
        <v>4478</v>
      </c>
      <c r="B6527" t="s">
        <v>7810</v>
      </c>
      <c r="C6527">
        <v>49015546</v>
      </c>
      <c r="D6527" s="1">
        <v>45198</v>
      </c>
      <c r="E6527" s="1">
        <v>45202</v>
      </c>
      <c r="F6527" t="s">
        <v>10696</v>
      </c>
      <c r="G6527" t="s">
        <v>88</v>
      </c>
      <c r="H6527" t="s">
        <v>4276</v>
      </c>
      <c r="I6527" t="s">
        <v>1558</v>
      </c>
      <c r="J6527">
        <v>12.96</v>
      </c>
      <c r="K6527">
        <v>2</v>
      </c>
      <c r="L6527">
        <v>0</v>
      </c>
      <c r="M6527">
        <v>6.2207999999999997</v>
      </c>
      <c r="N6527">
        <v>6.7392000000000012</v>
      </c>
      <c r="O6527">
        <v>0</v>
      </c>
      <c r="P6527" t="s">
        <v>86</v>
      </c>
      <c r="Q6527" t="s">
        <v>10631</v>
      </c>
      <c r="R6527">
        <v>4</v>
      </c>
      <c r="S6527">
        <v>47.999999999999993</v>
      </c>
      <c r="T6527" t="s">
        <v>10766</v>
      </c>
      <c r="U6527" s="1">
        <v>44621</v>
      </c>
      <c r="V6527" s="1">
        <v>45817</v>
      </c>
      <c r="W6527" t="s">
        <v>10775</v>
      </c>
    </row>
    <row r="6528" spans="1:23" x14ac:dyDescent="0.25">
      <c r="A6528">
        <v>4479</v>
      </c>
      <c r="B6528" t="s">
        <v>7811</v>
      </c>
      <c r="C6528">
        <v>41263071</v>
      </c>
      <c r="D6528" s="1">
        <v>45198</v>
      </c>
      <c r="E6528" s="1">
        <v>45202</v>
      </c>
      <c r="F6528" t="s">
        <v>10696</v>
      </c>
      <c r="G6528" t="s">
        <v>88</v>
      </c>
      <c r="H6528" t="s">
        <v>4816</v>
      </c>
      <c r="I6528" t="s">
        <v>1873</v>
      </c>
      <c r="J6528">
        <v>431.928</v>
      </c>
      <c r="K6528">
        <v>9</v>
      </c>
      <c r="L6528">
        <v>0.2</v>
      </c>
      <c r="M6528">
        <v>64.789199999999994</v>
      </c>
      <c r="N6528">
        <v>367.1388</v>
      </c>
      <c r="O6528">
        <v>86.385600000000011</v>
      </c>
      <c r="P6528" t="s">
        <v>86</v>
      </c>
      <c r="Q6528" t="s">
        <v>10632</v>
      </c>
      <c r="R6528">
        <v>4</v>
      </c>
      <c r="S6528">
        <v>15</v>
      </c>
      <c r="T6528" t="s">
        <v>10766</v>
      </c>
      <c r="U6528" s="1">
        <v>44655</v>
      </c>
      <c r="V6528" s="1">
        <v>45776</v>
      </c>
      <c r="W6528" t="s">
        <v>10763</v>
      </c>
    </row>
    <row r="6529" spans="1:23" x14ac:dyDescent="0.25">
      <c r="A6529">
        <v>4480</v>
      </c>
      <c r="B6529" t="s">
        <v>7811</v>
      </c>
      <c r="C6529">
        <v>98758726</v>
      </c>
      <c r="D6529" s="1">
        <v>45198</v>
      </c>
      <c r="E6529" s="1">
        <v>45202</v>
      </c>
      <c r="F6529" t="s">
        <v>10696</v>
      </c>
      <c r="G6529" t="s">
        <v>88</v>
      </c>
      <c r="H6529" t="s">
        <v>4816</v>
      </c>
      <c r="I6529" t="s">
        <v>1875</v>
      </c>
      <c r="J6529">
        <v>95.983999999999995</v>
      </c>
      <c r="K6529">
        <v>4</v>
      </c>
      <c r="L6529">
        <v>0.3</v>
      </c>
      <c r="M6529">
        <v>-4.1135999999999999</v>
      </c>
      <c r="N6529">
        <v>100.0976</v>
      </c>
      <c r="O6529">
        <v>28.795199999999998</v>
      </c>
      <c r="P6529" t="s">
        <v>10633</v>
      </c>
      <c r="Q6529" t="s">
        <v>10632</v>
      </c>
      <c r="R6529">
        <v>4</v>
      </c>
      <c r="S6529">
        <v>-4.2857142857142856</v>
      </c>
      <c r="T6529" t="s">
        <v>10768</v>
      </c>
      <c r="U6529" s="1">
        <v>44655</v>
      </c>
      <c r="V6529" s="1">
        <v>45776</v>
      </c>
      <c r="W6529" t="s">
        <v>10775</v>
      </c>
    </row>
    <row r="6530" spans="1:23" x14ac:dyDescent="0.25">
      <c r="A6530">
        <v>4481</v>
      </c>
      <c r="B6530" t="s">
        <v>7811</v>
      </c>
      <c r="C6530">
        <v>73499421</v>
      </c>
      <c r="D6530" s="1">
        <v>45198</v>
      </c>
      <c r="E6530" s="1">
        <v>45202</v>
      </c>
      <c r="F6530" t="s">
        <v>10696</v>
      </c>
      <c r="G6530" t="s">
        <v>88</v>
      </c>
      <c r="H6530" t="s">
        <v>4816</v>
      </c>
      <c r="I6530" t="s">
        <v>773</v>
      </c>
      <c r="J6530">
        <v>1088.7919999999999</v>
      </c>
      <c r="K6530">
        <v>4</v>
      </c>
      <c r="L6530">
        <v>0.8</v>
      </c>
      <c r="M6530">
        <v>-1850.9464</v>
      </c>
      <c r="N6530">
        <v>2939.7384000000002</v>
      </c>
      <c r="O6530">
        <v>871.03359999999998</v>
      </c>
      <c r="P6530" t="s">
        <v>10633</v>
      </c>
      <c r="Q6530" t="s">
        <v>10632</v>
      </c>
      <c r="R6530">
        <v>4</v>
      </c>
      <c r="S6530">
        <v>-170.00000000000003</v>
      </c>
      <c r="T6530" t="s">
        <v>10768</v>
      </c>
      <c r="U6530" s="1">
        <v>44655</v>
      </c>
      <c r="V6530" s="1">
        <v>45776</v>
      </c>
      <c r="W6530" t="s">
        <v>10775</v>
      </c>
    </row>
    <row r="6531" spans="1:23" x14ac:dyDescent="0.25">
      <c r="A6531">
        <v>4482</v>
      </c>
      <c r="B6531" t="s">
        <v>7812</v>
      </c>
      <c r="C6531">
        <v>90689594</v>
      </c>
      <c r="D6531" s="1">
        <v>45198</v>
      </c>
      <c r="E6531" s="1">
        <v>45204</v>
      </c>
      <c r="F6531" t="s">
        <v>10698</v>
      </c>
      <c r="G6531" t="s">
        <v>88</v>
      </c>
      <c r="H6531" t="s">
        <v>3924</v>
      </c>
      <c r="I6531" t="s">
        <v>3046</v>
      </c>
      <c r="J6531">
        <v>8.8719999999999999</v>
      </c>
      <c r="K6531">
        <v>1</v>
      </c>
      <c r="L6531">
        <v>0.2</v>
      </c>
      <c r="M6531">
        <v>3.2161</v>
      </c>
      <c r="N6531">
        <v>5.6558999999999999</v>
      </c>
      <c r="O6531">
        <v>1.7744</v>
      </c>
      <c r="P6531" t="s">
        <v>86</v>
      </c>
      <c r="Q6531" t="s">
        <v>10632</v>
      </c>
      <c r="R6531">
        <v>6</v>
      </c>
      <c r="S6531">
        <v>36.25</v>
      </c>
      <c r="T6531" t="s">
        <v>10766</v>
      </c>
      <c r="U6531" s="1">
        <v>44661</v>
      </c>
      <c r="V6531" s="1">
        <v>45678</v>
      </c>
      <c r="W6531" t="s">
        <v>10769</v>
      </c>
    </row>
    <row r="6532" spans="1:23" x14ac:dyDescent="0.25">
      <c r="A6532">
        <v>4483</v>
      </c>
      <c r="B6532" t="s">
        <v>7812</v>
      </c>
      <c r="C6532">
        <v>4051212</v>
      </c>
      <c r="D6532" s="1">
        <v>45198</v>
      </c>
      <c r="E6532" s="1">
        <v>45204</v>
      </c>
      <c r="F6532" t="s">
        <v>10698</v>
      </c>
      <c r="G6532" t="s">
        <v>88</v>
      </c>
      <c r="H6532" t="s">
        <v>3924</v>
      </c>
      <c r="I6532" t="s">
        <v>2272</v>
      </c>
      <c r="J6532">
        <v>121.104</v>
      </c>
      <c r="K6532">
        <v>6</v>
      </c>
      <c r="L6532">
        <v>0.7</v>
      </c>
      <c r="M6532">
        <v>-100.92</v>
      </c>
      <c r="N6532">
        <v>222.024</v>
      </c>
      <c r="O6532">
        <v>84.772799999999989</v>
      </c>
      <c r="P6532" t="s">
        <v>10633</v>
      </c>
      <c r="Q6532" t="s">
        <v>10632</v>
      </c>
      <c r="R6532">
        <v>6</v>
      </c>
      <c r="S6532">
        <v>-83.333333333333343</v>
      </c>
      <c r="T6532" t="s">
        <v>10768</v>
      </c>
      <c r="U6532" s="1">
        <v>44661</v>
      </c>
      <c r="V6532" s="1">
        <v>45678</v>
      </c>
      <c r="W6532" t="s">
        <v>10763</v>
      </c>
    </row>
    <row r="6533" spans="1:23" x14ac:dyDescent="0.25">
      <c r="A6533">
        <v>4484</v>
      </c>
      <c r="B6533" t="s">
        <v>7813</v>
      </c>
      <c r="C6533">
        <v>14319357</v>
      </c>
      <c r="D6533" s="1">
        <v>45198</v>
      </c>
      <c r="E6533" s="1">
        <v>45204</v>
      </c>
      <c r="F6533" t="s">
        <v>10698</v>
      </c>
      <c r="G6533" t="s">
        <v>88</v>
      </c>
      <c r="H6533" t="s">
        <v>4926</v>
      </c>
      <c r="I6533" t="s">
        <v>1390</v>
      </c>
      <c r="J6533">
        <v>24.7</v>
      </c>
      <c r="K6533">
        <v>5</v>
      </c>
      <c r="L6533">
        <v>0</v>
      </c>
      <c r="M6533">
        <v>10.374000000000001</v>
      </c>
      <c r="N6533">
        <v>14.325999999999999</v>
      </c>
      <c r="O6533">
        <v>0</v>
      </c>
      <c r="P6533" t="s">
        <v>86</v>
      </c>
      <c r="Q6533" t="s">
        <v>10631</v>
      </c>
      <c r="R6533">
        <v>6</v>
      </c>
      <c r="S6533">
        <v>42.000000000000007</v>
      </c>
      <c r="T6533" t="s">
        <v>10766</v>
      </c>
      <c r="U6533" s="1">
        <v>44729</v>
      </c>
      <c r="V6533" s="1">
        <v>45787</v>
      </c>
      <c r="W6533" t="s">
        <v>10763</v>
      </c>
    </row>
    <row r="6534" spans="1:23" x14ac:dyDescent="0.25">
      <c r="A6534">
        <v>4485</v>
      </c>
      <c r="B6534" t="s">
        <v>7814</v>
      </c>
      <c r="C6534">
        <v>93964862</v>
      </c>
      <c r="D6534" s="1">
        <v>45198</v>
      </c>
      <c r="E6534" s="1">
        <v>45204</v>
      </c>
      <c r="F6534" t="s">
        <v>10698</v>
      </c>
      <c r="G6534" t="s">
        <v>88</v>
      </c>
      <c r="H6534" t="s">
        <v>4505</v>
      </c>
      <c r="I6534" t="s">
        <v>2787</v>
      </c>
      <c r="J6534">
        <v>17.920000000000002</v>
      </c>
      <c r="K6534">
        <v>4</v>
      </c>
      <c r="L6534">
        <v>0</v>
      </c>
      <c r="M6534">
        <v>8.6015999999999995</v>
      </c>
      <c r="N6534">
        <v>9.3184000000000022</v>
      </c>
      <c r="O6534">
        <v>0</v>
      </c>
      <c r="P6534" t="s">
        <v>86</v>
      </c>
      <c r="Q6534" t="s">
        <v>10631</v>
      </c>
      <c r="R6534">
        <v>6</v>
      </c>
      <c r="S6534">
        <v>47.999999999999993</v>
      </c>
      <c r="T6534" t="s">
        <v>10766</v>
      </c>
      <c r="U6534" s="1">
        <v>44499</v>
      </c>
      <c r="V6534" s="1">
        <v>45794</v>
      </c>
      <c r="W6534" t="s">
        <v>10775</v>
      </c>
    </row>
    <row r="6535" spans="1:23" x14ac:dyDescent="0.25">
      <c r="A6535">
        <v>4486</v>
      </c>
      <c r="B6535" t="s">
        <v>7815</v>
      </c>
      <c r="C6535">
        <v>91481</v>
      </c>
      <c r="D6535" s="1">
        <v>45198</v>
      </c>
      <c r="E6535" s="1">
        <v>45201</v>
      </c>
      <c r="F6535" t="s">
        <v>10701</v>
      </c>
      <c r="G6535" t="s">
        <v>3816</v>
      </c>
      <c r="H6535" t="s">
        <v>5683</v>
      </c>
      <c r="I6535" t="s">
        <v>3183</v>
      </c>
      <c r="J6535">
        <v>354.9</v>
      </c>
      <c r="K6535">
        <v>5</v>
      </c>
      <c r="L6535">
        <v>0</v>
      </c>
      <c r="M6535">
        <v>88.724999999999994</v>
      </c>
      <c r="N6535">
        <v>266.17499999999995</v>
      </c>
      <c r="O6535">
        <v>0</v>
      </c>
      <c r="P6535" t="s">
        <v>86</v>
      </c>
      <c r="Q6535" t="s">
        <v>10631</v>
      </c>
      <c r="R6535">
        <v>3</v>
      </c>
      <c r="S6535">
        <v>25</v>
      </c>
      <c r="T6535" t="s">
        <v>10766</v>
      </c>
      <c r="U6535" s="1">
        <v>44501</v>
      </c>
      <c r="V6535" s="1">
        <v>45485</v>
      </c>
      <c r="W6535" t="s">
        <v>10770</v>
      </c>
    </row>
    <row r="6536" spans="1:23" x14ac:dyDescent="0.25">
      <c r="A6536">
        <v>4487</v>
      </c>
      <c r="B6536" t="s">
        <v>7816</v>
      </c>
      <c r="C6536">
        <v>90113604</v>
      </c>
      <c r="D6536" s="1">
        <v>45198</v>
      </c>
      <c r="E6536" s="1">
        <v>45205</v>
      </c>
      <c r="F6536" t="s">
        <v>10699</v>
      </c>
      <c r="G6536" t="s">
        <v>88</v>
      </c>
      <c r="H6536" t="s">
        <v>4144</v>
      </c>
      <c r="I6536" t="s">
        <v>1454</v>
      </c>
      <c r="J6536">
        <v>30</v>
      </c>
      <c r="K6536">
        <v>6</v>
      </c>
      <c r="L6536">
        <v>0</v>
      </c>
      <c r="M6536">
        <v>14.4</v>
      </c>
      <c r="N6536">
        <v>15.6</v>
      </c>
      <c r="O6536">
        <v>0</v>
      </c>
      <c r="P6536" t="s">
        <v>86</v>
      </c>
      <c r="Q6536" t="s">
        <v>10631</v>
      </c>
      <c r="R6536">
        <v>7</v>
      </c>
      <c r="S6536">
        <v>48.000000000000007</v>
      </c>
      <c r="T6536" t="s">
        <v>10766</v>
      </c>
      <c r="U6536" s="1">
        <v>44443</v>
      </c>
      <c r="V6536" s="1">
        <v>45710</v>
      </c>
      <c r="W6536" t="s">
        <v>10763</v>
      </c>
    </row>
    <row r="6537" spans="1:23" x14ac:dyDescent="0.25">
      <c r="A6537">
        <v>4488</v>
      </c>
      <c r="B6537" t="s">
        <v>7816</v>
      </c>
      <c r="C6537">
        <v>30594489</v>
      </c>
      <c r="D6537" s="1">
        <v>45198</v>
      </c>
      <c r="E6537" s="1">
        <v>45205</v>
      </c>
      <c r="F6537" t="s">
        <v>10699</v>
      </c>
      <c r="G6537" t="s">
        <v>88</v>
      </c>
      <c r="H6537" t="s">
        <v>4144</v>
      </c>
      <c r="I6537" t="s">
        <v>1234</v>
      </c>
      <c r="J6537">
        <v>25.92</v>
      </c>
      <c r="K6537">
        <v>4</v>
      </c>
      <c r="L6537">
        <v>0</v>
      </c>
      <c r="M6537">
        <v>12.700799999999999</v>
      </c>
      <c r="N6537">
        <v>13.219200000000003</v>
      </c>
      <c r="O6537">
        <v>0</v>
      </c>
      <c r="P6537" t="s">
        <v>86</v>
      </c>
      <c r="Q6537" t="s">
        <v>10631</v>
      </c>
      <c r="R6537">
        <v>7</v>
      </c>
      <c r="S6537">
        <v>48.999999999999993</v>
      </c>
      <c r="T6537" t="s">
        <v>10766</v>
      </c>
      <c r="U6537" s="1">
        <v>44443</v>
      </c>
      <c r="V6537" s="1">
        <v>45710</v>
      </c>
      <c r="W6537" t="s">
        <v>10775</v>
      </c>
    </row>
    <row r="6538" spans="1:23" x14ac:dyDescent="0.25">
      <c r="A6538">
        <v>4489</v>
      </c>
      <c r="B6538" t="s">
        <v>7816</v>
      </c>
      <c r="C6538">
        <v>21070338</v>
      </c>
      <c r="D6538" s="1">
        <v>45198</v>
      </c>
      <c r="E6538" s="1">
        <v>45205</v>
      </c>
      <c r="F6538" t="s">
        <v>10699</v>
      </c>
      <c r="G6538" t="s">
        <v>88</v>
      </c>
      <c r="H6538" t="s">
        <v>4144</v>
      </c>
      <c r="I6538" t="s">
        <v>1904</v>
      </c>
      <c r="J6538">
        <v>159.91999999999999</v>
      </c>
      <c r="K6538">
        <v>4</v>
      </c>
      <c r="L6538">
        <v>0</v>
      </c>
      <c r="M6538">
        <v>31.984000000000002</v>
      </c>
      <c r="N6538">
        <v>127.93599999999998</v>
      </c>
      <c r="O6538">
        <v>0</v>
      </c>
      <c r="P6538" t="s">
        <v>86</v>
      </c>
      <c r="Q6538" t="s">
        <v>10631</v>
      </c>
      <c r="R6538">
        <v>7</v>
      </c>
      <c r="S6538">
        <v>20.000000000000004</v>
      </c>
      <c r="T6538" t="s">
        <v>10766</v>
      </c>
      <c r="U6538" s="1">
        <v>44443</v>
      </c>
      <c r="V6538" s="1">
        <v>45710</v>
      </c>
      <c r="W6538" t="s">
        <v>10775</v>
      </c>
    </row>
    <row r="6539" spans="1:23" x14ac:dyDescent="0.25">
      <c r="A6539">
        <v>4490</v>
      </c>
      <c r="B6539" t="s">
        <v>7817</v>
      </c>
      <c r="C6539">
        <v>27455285</v>
      </c>
      <c r="D6539" s="1">
        <v>45199</v>
      </c>
      <c r="E6539" s="1">
        <v>45203</v>
      </c>
      <c r="F6539" t="s">
        <v>10696</v>
      </c>
      <c r="G6539" t="s">
        <v>88</v>
      </c>
      <c r="H6539" t="s">
        <v>4856</v>
      </c>
      <c r="I6539" t="s">
        <v>1527</v>
      </c>
      <c r="J6539">
        <v>35.351999999999997</v>
      </c>
      <c r="K6539">
        <v>9</v>
      </c>
      <c r="L6539">
        <v>0.2</v>
      </c>
      <c r="M6539">
        <v>12.815099999999999</v>
      </c>
      <c r="N6539">
        <v>22.536899999999996</v>
      </c>
      <c r="O6539">
        <v>7.0703999999999994</v>
      </c>
      <c r="P6539" t="s">
        <v>86</v>
      </c>
      <c r="Q6539" t="s">
        <v>10632</v>
      </c>
      <c r="R6539">
        <v>4</v>
      </c>
      <c r="S6539">
        <v>36.25</v>
      </c>
      <c r="T6539" t="s">
        <v>10766</v>
      </c>
      <c r="U6539" s="1">
        <v>44805</v>
      </c>
      <c r="V6539" s="1">
        <v>45795</v>
      </c>
      <c r="W6539" t="s">
        <v>10763</v>
      </c>
    </row>
    <row r="6540" spans="1:23" x14ac:dyDescent="0.25">
      <c r="A6540">
        <v>4491</v>
      </c>
      <c r="B6540" t="s">
        <v>7818</v>
      </c>
      <c r="C6540">
        <v>20581333</v>
      </c>
      <c r="D6540" s="1">
        <v>45199</v>
      </c>
      <c r="E6540" s="1">
        <v>45204</v>
      </c>
      <c r="F6540" t="s">
        <v>10700</v>
      </c>
      <c r="G6540" t="s">
        <v>92</v>
      </c>
      <c r="H6540" t="s">
        <v>3850</v>
      </c>
      <c r="I6540" t="s">
        <v>2834</v>
      </c>
      <c r="J6540">
        <v>517.9</v>
      </c>
      <c r="K6540">
        <v>2</v>
      </c>
      <c r="L6540">
        <v>0</v>
      </c>
      <c r="M6540">
        <v>134.654</v>
      </c>
      <c r="N6540">
        <v>383.24599999999998</v>
      </c>
      <c r="O6540">
        <v>0</v>
      </c>
      <c r="P6540" t="s">
        <v>86</v>
      </c>
      <c r="Q6540" t="s">
        <v>10631</v>
      </c>
      <c r="R6540">
        <v>5</v>
      </c>
      <c r="S6540">
        <v>26</v>
      </c>
      <c r="T6540" t="s">
        <v>10766</v>
      </c>
      <c r="U6540" s="1">
        <v>45199</v>
      </c>
      <c r="V6540" s="1">
        <v>45668</v>
      </c>
      <c r="W6540" t="s">
        <v>10775</v>
      </c>
    </row>
    <row r="6541" spans="1:23" x14ac:dyDescent="0.25">
      <c r="A6541">
        <v>4492</v>
      </c>
      <c r="B6541" t="s">
        <v>7818</v>
      </c>
      <c r="C6541">
        <v>19316430</v>
      </c>
      <c r="D6541" s="1">
        <v>45199</v>
      </c>
      <c r="E6541" s="1">
        <v>45204</v>
      </c>
      <c r="F6541" t="s">
        <v>10700</v>
      </c>
      <c r="G6541" t="s">
        <v>92</v>
      </c>
      <c r="H6541" t="s">
        <v>3850</v>
      </c>
      <c r="I6541" t="s">
        <v>1032</v>
      </c>
      <c r="J6541">
        <v>5.28</v>
      </c>
      <c r="K6541">
        <v>2</v>
      </c>
      <c r="L6541">
        <v>0</v>
      </c>
      <c r="M6541">
        <v>2.4287999999999998</v>
      </c>
      <c r="N6541">
        <v>2.8512000000000004</v>
      </c>
      <c r="O6541">
        <v>0</v>
      </c>
      <c r="P6541" t="s">
        <v>86</v>
      </c>
      <c r="Q6541" t="s">
        <v>10631</v>
      </c>
      <c r="R6541">
        <v>5</v>
      </c>
      <c r="S6541">
        <v>46</v>
      </c>
      <c r="T6541" t="s">
        <v>10766</v>
      </c>
      <c r="U6541" s="1">
        <v>45199</v>
      </c>
      <c r="V6541" s="1">
        <v>45668</v>
      </c>
      <c r="W6541" t="s">
        <v>10775</v>
      </c>
    </row>
    <row r="6542" spans="1:23" x14ac:dyDescent="0.25">
      <c r="A6542">
        <v>4493</v>
      </c>
      <c r="B6542" t="s">
        <v>7819</v>
      </c>
      <c r="C6542">
        <v>94519547</v>
      </c>
      <c r="D6542" s="1">
        <v>45199</v>
      </c>
      <c r="E6542" s="1">
        <v>45204</v>
      </c>
      <c r="F6542" t="s">
        <v>10700</v>
      </c>
      <c r="G6542" t="s">
        <v>88</v>
      </c>
      <c r="H6542" t="s">
        <v>5221</v>
      </c>
      <c r="I6542" t="s">
        <v>124</v>
      </c>
      <c r="J6542">
        <v>556.66499999999996</v>
      </c>
      <c r="K6542">
        <v>5</v>
      </c>
      <c r="L6542">
        <v>0.15</v>
      </c>
      <c r="M6542">
        <v>6.5490000000000004</v>
      </c>
      <c r="N6542">
        <v>550.11599999999999</v>
      </c>
      <c r="O6542">
        <v>83.499749999999992</v>
      </c>
      <c r="P6542" t="s">
        <v>86</v>
      </c>
      <c r="Q6542" t="s">
        <v>10632</v>
      </c>
      <c r="R6542">
        <v>5</v>
      </c>
      <c r="S6542">
        <v>1.1764705882352944</v>
      </c>
      <c r="T6542" t="s">
        <v>10768</v>
      </c>
      <c r="U6542" s="1">
        <v>44516</v>
      </c>
      <c r="V6542" s="1">
        <v>45809</v>
      </c>
      <c r="W6542" t="s">
        <v>10763</v>
      </c>
    </row>
    <row r="6543" spans="1:23" x14ac:dyDescent="0.25">
      <c r="A6543">
        <v>4494</v>
      </c>
      <c r="B6543" t="s">
        <v>7820</v>
      </c>
      <c r="C6543">
        <v>27501607</v>
      </c>
      <c r="D6543" s="1">
        <v>45200</v>
      </c>
      <c r="E6543" s="1">
        <v>45202</v>
      </c>
      <c r="F6543" t="s">
        <v>10697</v>
      </c>
      <c r="G6543" t="s">
        <v>3816</v>
      </c>
      <c r="H6543" t="s">
        <v>4394</v>
      </c>
      <c r="I6543" t="s">
        <v>1550</v>
      </c>
      <c r="J6543">
        <v>8.9039999999999999</v>
      </c>
      <c r="K6543">
        <v>2</v>
      </c>
      <c r="L6543">
        <v>0.7</v>
      </c>
      <c r="M6543">
        <v>-6.5296000000000003</v>
      </c>
      <c r="N6543">
        <v>15.4336</v>
      </c>
      <c r="O6543">
        <v>6.2327999999999992</v>
      </c>
      <c r="P6543" t="s">
        <v>10633</v>
      </c>
      <c r="Q6543" t="s">
        <v>10632</v>
      </c>
      <c r="R6543">
        <v>2</v>
      </c>
      <c r="S6543">
        <v>-73.333333333333343</v>
      </c>
      <c r="T6543" t="s">
        <v>10768</v>
      </c>
      <c r="U6543" s="1">
        <v>44995</v>
      </c>
      <c r="V6543" s="1">
        <v>45797</v>
      </c>
      <c r="W6543" t="s">
        <v>10775</v>
      </c>
    </row>
    <row r="6544" spans="1:23" x14ac:dyDescent="0.25">
      <c r="A6544">
        <v>4495</v>
      </c>
      <c r="B6544" t="s">
        <v>7821</v>
      </c>
      <c r="C6544">
        <v>20818806</v>
      </c>
      <c r="D6544" s="1">
        <v>45200</v>
      </c>
      <c r="E6544" s="1">
        <v>45206</v>
      </c>
      <c r="F6544" t="s">
        <v>10698</v>
      </c>
      <c r="G6544" t="s">
        <v>88</v>
      </c>
      <c r="H6544" t="s">
        <v>5343</v>
      </c>
      <c r="I6544" t="s">
        <v>2685</v>
      </c>
      <c r="J6544">
        <v>12.96</v>
      </c>
      <c r="K6544">
        <v>2</v>
      </c>
      <c r="L6544">
        <v>0</v>
      </c>
      <c r="M6544">
        <v>6.2207999999999997</v>
      </c>
      <c r="N6544">
        <v>6.7392000000000012</v>
      </c>
      <c r="O6544">
        <v>0</v>
      </c>
      <c r="P6544" t="s">
        <v>86</v>
      </c>
      <c r="Q6544" t="s">
        <v>10631</v>
      </c>
      <c r="R6544">
        <v>6</v>
      </c>
      <c r="S6544">
        <v>47.999999999999993</v>
      </c>
      <c r="T6544" t="s">
        <v>10766</v>
      </c>
      <c r="U6544" s="1">
        <v>44440</v>
      </c>
      <c r="V6544" s="1">
        <v>45823</v>
      </c>
      <c r="W6544" t="s">
        <v>10775</v>
      </c>
    </row>
    <row r="6545" spans="1:23" x14ac:dyDescent="0.25">
      <c r="A6545">
        <v>4496</v>
      </c>
      <c r="B6545" t="s">
        <v>7821</v>
      </c>
      <c r="C6545">
        <v>79321004</v>
      </c>
      <c r="D6545" s="1">
        <v>45200</v>
      </c>
      <c r="E6545" s="1">
        <v>45206</v>
      </c>
      <c r="F6545" t="s">
        <v>10698</v>
      </c>
      <c r="G6545" t="s">
        <v>88</v>
      </c>
      <c r="H6545" t="s">
        <v>5343</v>
      </c>
      <c r="I6545" t="s">
        <v>3012</v>
      </c>
      <c r="J6545">
        <v>23.2</v>
      </c>
      <c r="K6545">
        <v>5</v>
      </c>
      <c r="L6545">
        <v>0.2</v>
      </c>
      <c r="M6545">
        <v>8.1199999999999992</v>
      </c>
      <c r="N6545">
        <v>15.08</v>
      </c>
      <c r="O6545">
        <v>4.6399999999999997</v>
      </c>
      <c r="P6545" t="s">
        <v>86</v>
      </c>
      <c r="Q6545" t="s">
        <v>10632</v>
      </c>
      <c r="R6545">
        <v>6</v>
      </c>
      <c r="S6545">
        <v>35</v>
      </c>
      <c r="T6545" t="s">
        <v>10766</v>
      </c>
      <c r="U6545" s="1">
        <v>44440</v>
      </c>
      <c r="V6545" s="1">
        <v>45823</v>
      </c>
      <c r="W6545" t="s">
        <v>10763</v>
      </c>
    </row>
    <row r="6546" spans="1:23" x14ac:dyDescent="0.25">
      <c r="A6546">
        <v>4497</v>
      </c>
      <c r="B6546" t="s">
        <v>7822</v>
      </c>
      <c r="C6546">
        <v>23445409</v>
      </c>
      <c r="D6546" s="1">
        <v>45200</v>
      </c>
      <c r="E6546" s="1">
        <v>45207</v>
      </c>
      <c r="F6546" t="s">
        <v>10699</v>
      </c>
      <c r="G6546" t="s">
        <v>88</v>
      </c>
      <c r="H6546" t="s">
        <v>5012</v>
      </c>
      <c r="I6546" t="s">
        <v>2084</v>
      </c>
      <c r="J6546">
        <v>113.76</v>
      </c>
      <c r="K6546">
        <v>3</v>
      </c>
      <c r="L6546">
        <v>0</v>
      </c>
      <c r="M6546">
        <v>44.366399999999999</v>
      </c>
      <c r="N6546">
        <v>69.393600000000006</v>
      </c>
      <c r="O6546">
        <v>0</v>
      </c>
      <c r="P6546" t="s">
        <v>86</v>
      </c>
      <c r="Q6546" t="s">
        <v>10631</v>
      </c>
      <c r="R6546">
        <v>7</v>
      </c>
      <c r="S6546">
        <v>38.999999999999993</v>
      </c>
      <c r="T6546" t="s">
        <v>10766</v>
      </c>
      <c r="U6546" s="1">
        <v>44701</v>
      </c>
      <c r="V6546" s="1">
        <v>45810</v>
      </c>
      <c r="W6546" t="s">
        <v>10775</v>
      </c>
    </row>
    <row r="6547" spans="1:23" x14ac:dyDescent="0.25">
      <c r="A6547">
        <v>4498</v>
      </c>
      <c r="B6547" t="s">
        <v>7822</v>
      </c>
      <c r="C6547">
        <v>10474367</v>
      </c>
      <c r="D6547" s="1">
        <v>45200</v>
      </c>
      <c r="E6547" s="1">
        <v>45207</v>
      </c>
      <c r="F6547" t="s">
        <v>10699</v>
      </c>
      <c r="G6547" t="s">
        <v>88</v>
      </c>
      <c r="H6547" t="s">
        <v>5012</v>
      </c>
      <c r="I6547" t="s">
        <v>3414</v>
      </c>
      <c r="J6547">
        <v>579.51</v>
      </c>
      <c r="K6547">
        <v>3</v>
      </c>
      <c r="L6547">
        <v>0</v>
      </c>
      <c r="M6547">
        <v>81.131399999999999</v>
      </c>
      <c r="N6547">
        <v>498.37860000000001</v>
      </c>
      <c r="O6547">
        <v>0</v>
      </c>
      <c r="P6547" t="s">
        <v>86</v>
      </c>
      <c r="Q6547" t="s">
        <v>10631</v>
      </c>
      <c r="R6547">
        <v>7</v>
      </c>
      <c r="S6547">
        <v>14.000000000000002</v>
      </c>
      <c r="T6547" t="s">
        <v>10767</v>
      </c>
      <c r="U6547" s="1">
        <v>44701</v>
      </c>
      <c r="V6547" s="1">
        <v>45810</v>
      </c>
      <c r="W6547" t="s">
        <v>10775</v>
      </c>
    </row>
    <row r="6548" spans="1:23" x14ac:dyDescent="0.25">
      <c r="A6548">
        <v>4499</v>
      </c>
      <c r="B6548" t="s">
        <v>7822</v>
      </c>
      <c r="C6548">
        <v>29581309</v>
      </c>
      <c r="D6548" s="1">
        <v>45200</v>
      </c>
      <c r="E6548" s="1">
        <v>45207</v>
      </c>
      <c r="F6548" t="s">
        <v>10699</v>
      </c>
      <c r="G6548" t="s">
        <v>88</v>
      </c>
      <c r="H6548" t="s">
        <v>5012</v>
      </c>
      <c r="I6548" t="s">
        <v>3615</v>
      </c>
      <c r="J6548">
        <v>150.66</v>
      </c>
      <c r="K6548">
        <v>9</v>
      </c>
      <c r="L6548">
        <v>0</v>
      </c>
      <c r="M6548">
        <v>6.0263999999999998</v>
      </c>
      <c r="N6548">
        <v>144.6336</v>
      </c>
      <c r="O6548">
        <v>0</v>
      </c>
      <c r="P6548" t="s">
        <v>86</v>
      </c>
      <c r="Q6548" t="s">
        <v>10631</v>
      </c>
      <c r="R6548">
        <v>7</v>
      </c>
      <c r="S6548">
        <v>4</v>
      </c>
      <c r="T6548" t="s">
        <v>10768</v>
      </c>
      <c r="U6548" s="1">
        <v>44701</v>
      </c>
      <c r="V6548" s="1">
        <v>45810</v>
      </c>
      <c r="W6548" t="s">
        <v>10763</v>
      </c>
    </row>
    <row r="6549" spans="1:23" x14ac:dyDescent="0.25">
      <c r="A6549">
        <v>4500</v>
      </c>
      <c r="B6549" t="s">
        <v>7822</v>
      </c>
      <c r="C6549">
        <v>44297059</v>
      </c>
      <c r="D6549" s="1">
        <v>45200</v>
      </c>
      <c r="E6549" s="1">
        <v>45207</v>
      </c>
      <c r="F6549" t="s">
        <v>10699</v>
      </c>
      <c r="G6549" t="s">
        <v>88</v>
      </c>
      <c r="H6549" t="s">
        <v>5012</v>
      </c>
      <c r="I6549" t="s">
        <v>1120</v>
      </c>
      <c r="J6549">
        <v>48.031999999999996</v>
      </c>
      <c r="K6549">
        <v>4</v>
      </c>
      <c r="L6549">
        <v>0.2</v>
      </c>
      <c r="M6549">
        <v>15.6104</v>
      </c>
      <c r="N6549">
        <v>32.421599999999998</v>
      </c>
      <c r="O6549">
        <v>9.6064000000000007</v>
      </c>
      <c r="P6549" t="s">
        <v>86</v>
      </c>
      <c r="Q6549" t="s">
        <v>10632</v>
      </c>
      <c r="R6549">
        <v>7</v>
      </c>
      <c r="S6549">
        <v>32.5</v>
      </c>
      <c r="T6549" t="s">
        <v>10766</v>
      </c>
      <c r="U6549" s="1">
        <v>44701</v>
      </c>
      <c r="V6549" s="1">
        <v>45810</v>
      </c>
      <c r="W6549" t="s">
        <v>10775</v>
      </c>
    </row>
    <row r="6550" spans="1:23" x14ac:dyDescent="0.25">
      <c r="A6550">
        <v>4501</v>
      </c>
      <c r="B6550" t="s">
        <v>7823</v>
      </c>
      <c r="C6550">
        <v>62288161</v>
      </c>
      <c r="D6550" s="1">
        <v>45200</v>
      </c>
      <c r="E6550" s="1">
        <v>45205</v>
      </c>
      <c r="F6550" t="s">
        <v>10700</v>
      </c>
      <c r="G6550" t="s">
        <v>88</v>
      </c>
      <c r="H6550" t="s">
        <v>5181</v>
      </c>
      <c r="I6550" t="s">
        <v>1636</v>
      </c>
      <c r="J6550">
        <v>13.568</v>
      </c>
      <c r="K6550">
        <v>4</v>
      </c>
      <c r="L6550">
        <v>0.2</v>
      </c>
      <c r="M6550">
        <v>3.2223999999999999</v>
      </c>
      <c r="N6550">
        <v>10.345599999999999</v>
      </c>
      <c r="O6550">
        <v>2.7136</v>
      </c>
      <c r="P6550" t="s">
        <v>86</v>
      </c>
      <c r="Q6550" t="s">
        <v>10632</v>
      </c>
      <c r="R6550">
        <v>5</v>
      </c>
      <c r="S6550">
        <v>23.75</v>
      </c>
      <c r="T6550" t="s">
        <v>10766</v>
      </c>
      <c r="U6550" s="1">
        <v>44446</v>
      </c>
      <c r="V6550" s="1">
        <v>45805</v>
      </c>
      <c r="W6550" t="s">
        <v>10775</v>
      </c>
    </row>
    <row r="6551" spans="1:23" x14ac:dyDescent="0.25">
      <c r="A6551">
        <v>4502</v>
      </c>
      <c r="B6551" t="s">
        <v>7824</v>
      </c>
      <c r="C6551">
        <v>25804645</v>
      </c>
      <c r="D6551" s="1">
        <v>45202</v>
      </c>
      <c r="E6551" s="1">
        <v>45206</v>
      </c>
      <c r="F6551" t="s">
        <v>10696</v>
      </c>
      <c r="G6551" t="s">
        <v>88</v>
      </c>
      <c r="H6551" t="s">
        <v>4455</v>
      </c>
      <c r="I6551" t="s">
        <v>1798</v>
      </c>
      <c r="J6551">
        <v>343.92</v>
      </c>
      <c r="K6551">
        <v>4</v>
      </c>
      <c r="L6551">
        <v>0</v>
      </c>
      <c r="M6551">
        <v>75.662400000000005</v>
      </c>
      <c r="N6551">
        <v>268.25760000000002</v>
      </c>
      <c r="O6551">
        <v>0</v>
      </c>
      <c r="P6551" t="s">
        <v>86</v>
      </c>
      <c r="Q6551" t="s">
        <v>10631</v>
      </c>
      <c r="R6551">
        <v>4</v>
      </c>
      <c r="S6551">
        <v>22</v>
      </c>
      <c r="T6551" t="s">
        <v>10766</v>
      </c>
      <c r="U6551" s="1">
        <v>44383</v>
      </c>
      <c r="V6551" s="1">
        <v>45733</v>
      </c>
      <c r="W6551" t="s">
        <v>10775</v>
      </c>
    </row>
    <row r="6552" spans="1:23" x14ac:dyDescent="0.25">
      <c r="A6552">
        <v>4503</v>
      </c>
      <c r="B6552" t="s">
        <v>7824</v>
      </c>
      <c r="C6552">
        <v>85475541</v>
      </c>
      <c r="D6552" s="1">
        <v>45202</v>
      </c>
      <c r="E6552" s="1">
        <v>45206</v>
      </c>
      <c r="F6552" t="s">
        <v>10696</v>
      </c>
      <c r="G6552" t="s">
        <v>88</v>
      </c>
      <c r="H6552" t="s">
        <v>4455</v>
      </c>
      <c r="I6552" t="s">
        <v>1800</v>
      </c>
      <c r="J6552">
        <v>40.99</v>
      </c>
      <c r="K6552">
        <v>1</v>
      </c>
      <c r="L6552">
        <v>0</v>
      </c>
      <c r="M6552">
        <v>20.085100000000001</v>
      </c>
      <c r="N6552">
        <v>20.904900000000001</v>
      </c>
      <c r="O6552">
        <v>0</v>
      </c>
      <c r="P6552" t="s">
        <v>86</v>
      </c>
      <c r="Q6552" t="s">
        <v>10631</v>
      </c>
      <c r="R6552">
        <v>4</v>
      </c>
      <c r="S6552">
        <v>49</v>
      </c>
      <c r="T6552" t="s">
        <v>10766</v>
      </c>
      <c r="U6552" s="1">
        <v>44383</v>
      </c>
      <c r="V6552" s="1">
        <v>45733</v>
      </c>
      <c r="W6552" t="s">
        <v>10769</v>
      </c>
    </row>
    <row r="6553" spans="1:23" x14ac:dyDescent="0.25">
      <c r="A6553">
        <v>4504</v>
      </c>
      <c r="B6553" t="s">
        <v>7824</v>
      </c>
      <c r="C6553">
        <v>95671467</v>
      </c>
      <c r="D6553" s="1">
        <v>45202</v>
      </c>
      <c r="E6553" s="1">
        <v>45206</v>
      </c>
      <c r="F6553" t="s">
        <v>10696</v>
      </c>
      <c r="G6553" t="s">
        <v>88</v>
      </c>
      <c r="H6553" t="s">
        <v>4455</v>
      </c>
      <c r="I6553" t="s">
        <v>377</v>
      </c>
      <c r="J6553">
        <v>63.9</v>
      </c>
      <c r="K6553">
        <v>5</v>
      </c>
      <c r="L6553">
        <v>0</v>
      </c>
      <c r="M6553">
        <v>28.754999999999999</v>
      </c>
      <c r="N6553">
        <v>35.144999999999996</v>
      </c>
      <c r="O6553">
        <v>0</v>
      </c>
      <c r="P6553" t="s">
        <v>86</v>
      </c>
      <c r="Q6553" t="s">
        <v>10631</v>
      </c>
      <c r="R6553">
        <v>4</v>
      </c>
      <c r="S6553">
        <v>45</v>
      </c>
      <c r="T6553" t="s">
        <v>10766</v>
      </c>
      <c r="U6553" s="1">
        <v>44383</v>
      </c>
      <c r="V6553" s="1">
        <v>45733</v>
      </c>
      <c r="W6553" t="s">
        <v>10763</v>
      </c>
    </row>
    <row r="6554" spans="1:23" x14ac:dyDescent="0.25">
      <c r="A6554">
        <v>4505</v>
      </c>
      <c r="B6554" t="s">
        <v>7825</v>
      </c>
      <c r="C6554">
        <v>44475990</v>
      </c>
      <c r="D6554" s="1">
        <v>45202</v>
      </c>
      <c r="E6554" s="1">
        <v>45206</v>
      </c>
      <c r="F6554" t="s">
        <v>10696</v>
      </c>
      <c r="G6554" t="s">
        <v>88</v>
      </c>
      <c r="H6554" t="s">
        <v>5060</v>
      </c>
      <c r="I6554" t="s">
        <v>3600</v>
      </c>
      <c r="J6554">
        <v>638.28800000000001</v>
      </c>
      <c r="K6554">
        <v>7</v>
      </c>
      <c r="L6554">
        <v>0.2</v>
      </c>
      <c r="M6554">
        <v>-31.914400000000001</v>
      </c>
      <c r="N6554">
        <v>670.20240000000001</v>
      </c>
      <c r="O6554">
        <v>127.6576</v>
      </c>
      <c r="P6554" t="s">
        <v>10633</v>
      </c>
      <c r="Q6554" t="s">
        <v>10632</v>
      </c>
      <c r="R6554">
        <v>4</v>
      </c>
      <c r="S6554">
        <v>-5</v>
      </c>
      <c r="T6554" t="s">
        <v>10768</v>
      </c>
      <c r="U6554" s="1">
        <v>44645</v>
      </c>
      <c r="V6554" s="1">
        <v>45818</v>
      </c>
      <c r="W6554" t="s">
        <v>10763</v>
      </c>
    </row>
    <row r="6555" spans="1:23" x14ac:dyDescent="0.25">
      <c r="A6555">
        <v>4506</v>
      </c>
      <c r="B6555" t="s">
        <v>7825</v>
      </c>
      <c r="C6555">
        <v>47270665</v>
      </c>
      <c r="D6555" s="1">
        <v>45202</v>
      </c>
      <c r="E6555" s="1">
        <v>45206</v>
      </c>
      <c r="F6555" t="s">
        <v>10696</v>
      </c>
      <c r="G6555" t="s">
        <v>88</v>
      </c>
      <c r="H6555" t="s">
        <v>5060</v>
      </c>
      <c r="I6555" t="s">
        <v>1592</v>
      </c>
      <c r="J6555">
        <v>13.208</v>
      </c>
      <c r="K6555">
        <v>1</v>
      </c>
      <c r="L6555">
        <v>0.2</v>
      </c>
      <c r="M6555">
        <v>4.6227999999999998</v>
      </c>
      <c r="N6555">
        <v>8.5852000000000004</v>
      </c>
      <c r="O6555">
        <v>2.6416000000000004</v>
      </c>
      <c r="P6555" t="s">
        <v>86</v>
      </c>
      <c r="Q6555" t="s">
        <v>10632</v>
      </c>
      <c r="R6555">
        <v>4</v>
      </c>
      <c r="S6555">
        <v>35</v>
      </c>
      <c r="T6555" t="s">
        <v>10766</v>
      </c>
      <c r="U6555" s="1">
        <v>44645</v>
      </c>
      <c r="V6555" s="1">
        <v>45818</v>
      </c>
      <c r="W6555" t="s">
        <v>10769</v>
      </c>
    </row>
    <row r="6556" spans="1:23" x14ac:dyDescent="0.25">
      <c r="A6556">
        <v>4507</v>
      </c>
      <c r="B6556" t="s">
        <v>7826</v>
      </c>
      <c r="C6556">
        <v>13811672</v>
      </c>
      <c r="D6556" s="1">
        <v>45202</v>
      </c>
      <c r="E6556" s="1">
        <v>45204</v>
      </c>
      <c r="F6556" t="s">
        <v>10697</v>
      </c>
      <c r="G6556" t="s">
        <v>3816</v>
      </c>
      <c r="H6556" t="s">
        <v>5517</v>
      </c>
      <c r="I6556" t="s">
        <v>2400</v>
      </c>
      <c r="J6556">
        <v>19.440000000000001</v>
      </c>
      <c r="K6556">
        <v>3</v>
      </c>
      <c r="L6556">
        <v>0</v>
      </c>
      <c r="M6556">
        <v>9.3312000000000008</v>
      </c>
      <c r="N6556">
        <v>10.1088</v>
      </c>
      <c r="O6556">
        <v>0</v>
      </c>
      <c r="P6556" t="s">
        <v>86</v>
      </c>
      <c r="Q6556" t="s">
        <v>10631</v>
      </c>
      <c r="R6556">
        <v>2</v>
      </c>
      <c r="S6556">
        <v>48.000000000000007</v>
      </c>
      <c r="T6556" t="s">
        <v>10766</v>
      </c>
      <c r="U6556" s="1">
        <v>44443</v>
      </c>
      <c r="V6556" s="1">
        <v>45605</v>
      </c>
      <c r="W6556" t="s">
        <v>10770</v>
      </c>
    </row>
    <row r="6557" spans="1:23" x14ac:dyDescent="0.25">
      <c r="A6557">
        <v>4508</v>
      </c>
      <c r="B6557" t="s">
        <v>7826</v>
      </c>
      <c r="C6557">
        <v>23996212</v>
      </c>
      <c r="D6557" s="1">
        <v>45202</v>
      </c>
      <c r="E6557" s="1">
        <v>45204</v>
      </c>
      <c r="F6557" t="s">
        <v>10697</v>
      </c>
      <c r="G6557" t="s">
        <v>3816</v>
      </c>
      <c r="H6557" t="s">
        <v>5517</v>
      </c>
      <c r="I6557" t="s">
        <v>951</v>
      </c>
      <c r="J6557">
        <v>194.352</v>
      </c>
      <c r="K6557">
        <v>3</v>
      </c>
      <c r="L6557">
        <v>0.2</v>
      </c>
      <c r="M6557">
        <v>-36.441000000000003</v>
      </c>
      <c r="N6557">
        <v>230.79300000000001</v>
      </c>
      <c r="O6557">
        <v>38.870400000000004</v>
      </c>
      <c r="P6557" t="s">
        <v>10633</v>
      </c>
      <c r="Q6557" t="s">
        <v>10632</v>
      </c>
      <c r="R6557">
        <v>2</v>
      </c>
      <c r="S6557">
        <v>-18.75</v>
      </c>
      <c r="T6557" t="s">
        <v>10768</v>
      </c>
      <c r="U6557" s="1">
        <v>44443</v>
      </c>
      <c r="V6557" s="1">
        <v>45605</v>
      </c>
      <c r="W6557" t="s">
        <v>10770</v>
      </c>
    </row>
    <row r="6558" spans="1:23" x14ac:dyDescent="0.25">
      <c r="A6558">
        <v>4509</v>
      </c>
      <c r="B6558" t="s">
        <v>7826</v>
      </c>
      <c r="C6558">
        <v>91600565</v>
      </c>
      <c r="D6558" s="1">
        <v>45202</v>
      </c>
      <c r="E6558" s="1">
        <v>45204</v>
      </c>
      <c r="F6558" t="s">
        <v>10697</v>
      </c>
      <c r="G6558" t="s">
        <v>3816</v>
      </c>
      <c r="H6558" t="s">
        <v>5517</v>
      </c>
      <c r="I6558" t="s">
        <v>1697</v>
      </c>
      <c r="J6558">
        <v>36.624000000000002</v>
      </c>
      <c r="K6558">
        <v>3</v>
      </c>
      <c r="L6558">
        <v>0.2</v>
      </c>
      <c r="M6558">
        <v>13.734</v>
      </c>
      <c r="N6558">
        <v>22.89</v>
      </c>
      <c r="O6558">
        <v>7.3248000000000006</v>
      </c>
      <c r="P6558" t="s">
        <v>86</v>
      </c>
      <c r="Q6558" t="s">
        <v>10632</v>
      </c>
      <c r="R6558">
        <v>2</v>
      </c>
      <c r="S6558">
        <v>37.5</v>
      </c>
      <c r="T6558" t="s">
        <v>10766</v>
      </c>
      <c r="U6558" s="1">
        <v>44443</v>
      </c>
      <c r="V6558" s="1">
        <v>45605</v>
      </c>
      <c r="W6558" t="s">
        <v>10770</v>
      </c>
    </row>
    <row r="6559" spans="1:23" x14ac:dyDescent="0.25">
      <c r="A6559">
        <v>4510</v>
      </c>
      <c r="B6559" t="s">
        <v>7827</v>
      </c>
      <c r="C6559">
        <v>26385554</v>
      </c>
      <c r="D6559" s="1">
        <v>45202</v>
      </c>
      <c r="E6559" s="1">
        <v>45207</v>
      </c>
      <c r="F6559" t="s">
        <v>10700</v>
      </c>
      <c r="G6559" t="s">
        <v>88</v>
      </c>
      <c r="H6559" t="s">
        <v>4751</v>
      </c>
      <c r="I6559" t="s">
        <v>937</v>
      </c>
      <c r="J6559">
        <v>129.55199999999999</v>
      </c>
      <c r="K6559">
        <v>3</v>
      </c>
      <c r="L6559">
        <v>0.2</v>
      </c>
      <c r="M6559">
        <v>-22.671600000000002</v>
      </c>
      <c r="N6559">
        <v>152.2236</v>
      </c>
      <c r="O6559">
        <v>25.910399999999999</v>
      </c>
      <c r="P6559" t="s">
        <v>10633</v>
      </c>
      <c r="Q6559" t="s">
        <v>10632</v>
      </c>
      <c r="R6559">
        <v>5</v>
      </c>
      <c r="S6559">
        <v>-17.5</v>
      </c>
      <c r="T6559" t="s">
        <v>10768</v>
      </c>
      <c r="U6559" s="1">
        <v>44711</v>
      </c>
      <c r="V6559" s="1">
        <v>45772</v>
      </c>
      <c r="W6559" t="s">
        <v>10775</v>
      </c>
    </row>
    <row r="6560" spans="1:23" x14ac:dyDescent="0.25">
      <c r="A6560">
        <v>4511</v>
      </c>
      <c r="B6560" t="s">
        <v>7827</v>
      </c>
      <c r="C6560">
        <v>90792524</v>
      </c>
      <c r="D6560" s="1">
        <v>45202</v>
      </c>
      <c r="E6560" s="1">
        <v>45207</v>
      </c>
      <c r="F6560" t="s">
        <v>10700</v>
      </c>
      <c r="G6560" t="s">
        <v>88</v>
      </c>
      <c r="H6560" t="s">
        <v>4751</v>
      </c>
      <c r="I6560" t="s">
        <v>923</v>
      </c>
      <c r="J6560">
        <v>51.984000000000002</v>
      </c>
      <c r="K6560">
        <v>1</v>
      </c>
      <c r="L6560">
        <v>0.2</v>
      </c>
      <c r="M6560">
        <v>-5.1984000000000004</v>
      </c>
      <c r="N6560">
        <v>57.182400000000001</v>
      </c>
      <c r="O6560">
        <v>10.396800000000001</v>
      </c>
      <c r="P6560" t="s">
        <v>10633</v>
      </c>
      <c r="Q6560" t="s">
        <v>10632</v>
      </c>
      <c r="R6560">
        <v>5</v>
      </c>
      <c r="S6560">
        <v>-10</v>
      </c>
      <c r="T6560" t="s">
        <v>10768</v>
      </c>
      <c r="U6560" s="1">
        <v>44711</v>
      </c>
      <c r="V6560" s="1">
        <v>45772</v>
      </c>
      <c r="W6560" t="s">
        <v>10769</v>
      </c>
    </row>
    <row r="6561" spans="1:23" x14ac:dyDescent="0.25">
      <c r="A6561">
        <v>4512</v>
      </c>
      <c r="B6561" t="s">
        <v>7827</v>
      </c>
      <c r="C6561">
        <v>63080312</v>
      </c>
      <c r="D6561" s="1">
        <v>45202</v>
      </c>
      <c r="E6561" s="1">
        <v>45207</v>
      </c>
      <c r="F6561" t="s">
        <v>10700</v>
      </c>
      <c r="G6561" t="s">
        <v>88</v>
      </c>
      <c r="H6561" t="s">
        <v>4751</v>
      </c>
      <c r="I6561" t="s">
        <v>3432</v>
      </c>
      <c r="J6561">
        <v>10.272</v>
      </c>
      <c r="K6561">
        <v>3</v>
      </c>
      <c r="L6561">
        <v>0.2</v>
      </c>
      <c r="M6561">
        <v>3.4668000000000001</v>
      </c>
      <c r="N6561">
        <v>6.8052000000000001</v>
      </c>
      <c r="O6561">
        <v>2.0544000000000002</v>
      </c>
      <c r="P6561" t="s">
        <v>86</v>
      </c>
      <c r="Q6561" t="s">
        <v>10632</v>
      </c>
      <c r="R6561">
        <v>5</v>
      </c>
      <c r="S6561">
        <v>33.75</v>
      </c>
      <c r="T6561" t="s">
        <v>10766</v>
      </c>
      <c r="U6561" s="1">
        <v>44711</v>
      </c>
      <c r="V6561" s="1">
        <v>45772</v>
      </c>
      <c r="W6561" t="s">
        <v>10775</v>
      </c>
    </row>
    <row r="6562" spans="1:23" x14ac:dyDescent="0.25">
      <c r="A6562">
        <v>4513</v>
      </c>
      <c r="B6562" t="s">
        <v>7828</v>
      </c>
      <c r="C6562">
        <v>43302562</v>
      </c>
      <c r="D6562" s="1">
        <v>45203</v>
      </c>
      <c r="E6562" s="1">
        <v>45205</v>
      </c>
      <c r="F6562" t="s">
        <v>10697</v>
      </c>
      <c r="G6562" t="s">
        <v>3816</v>
      </c>
      <c r="H6562" t="s">
        <v>4679</v>
      </c>
      <c r="I6562" t="s">
        <v>197</v>
      </c>
      <c r="J6562">
        <v>6.12</v>
      </c>
      <c r="K6562">
        <v>3</v>
      </c>
      <c r="L6562">
        <v>0</v>
      </c>
      <c r="M6562">
        <v>2.8763999999999998</v>
      </c>
      <c r="N6562">
        <v>3.2436000000000003</v>
      </c>
      <c r="O6562">
        <v>0</v>
      </c>
      <c r="P6562" t="s">
        <v>86</v>
      </c>
      <c r="Q6562" t="s">
        <v>10631</v>
      </c>
      <c r="R6562">
        <v>2</v>
      </c>
      <c r="S6562">
        <v>47</v>
      </c>
      <c r="T6562" t="s">
        <v>10766</v>
      </c>
      <c r="U6562" s="1">
        <v>44695</v>
      </c>
      <c r="V6562" s="1">
        <v>45760</v>
      </c>
      <c r="W6562" t="s">
        <v>10775</v>
      </c>
    </row>
    <row r="6563" spans="1:23" x14ac:dyDescent="0.25">
      <c r="A6563">
        <v>4514</v>
      </c>
      <c r="B6563" t="s">
        <v>7829</v>
      </c>
      <c r="C6563">
        <v>17731217</v>
      </c>
      <c r="D6563" s="1">
        <v>45204</v>
      </c>
      <c r="E6563" s="1">
        <v>45208</v>
      </c>
      <c r="F6563" t="s">
        <v>10696</v>
      </c>
      <c r="G6563" t="s">
        <v>88</v>
      </c>
      <c r="H6563" t="s">
        <v>4469</v>
      </c>
      <c r="I6563" t="s">
        <v>881</v>
      </c>
      <c r="J6563">
        <v>383.8</v>
      </c>
      <c r="K6563">
        <v>5</v>
      </c>
      <c r="L6563">
        <v>0.2</v>
      </c>
      <c r="M6563">
        <v>38.380000000000003</v>
      </c>
      <c r="N6563">
        <v>345.42</v>
      </c>
      <c r="O6563">
        <v>76.760000000000005</v>
      </c>
      <c r="P6563" t="s">
        <v>86</v>
      </c>
      <c r="Q6563" t="s">
        <v>10632</v>
      </c>
      <c r="R6563">
        <v>4</v>
      </c>
      <c r="S6563">
        <v>10</v>
      </c>
      <c r="T6563" t="s">
        <v>10767</v>
      </c>
      <c r="U6563" s="1">
        <v>44565</v>
      </c>
      <c r="V6563" s="1">
        <v>45733</v>
      </c>
      <c r="W6563" t="s">
        <v>10763</v>
      </c>
    </row>
    <row r="6564" spans="1:23" x14ac:dyDescent="0.25">
      <c r="A6564">
        <v>4515</v>
      </c>
      <c r="B6564" t="s">
        <v>7830</v>
      </c>
      <c r="C6564">
        <v>13223841</v>
      </c>
      <c r="D6564" s="1">
        <v>45204</v>
      </c>
      <c r="E6564" s="1">
        <v>45204</v>
      </c>
      <c r="F6564" t="s">
        <v>10702</v>
      </c>
      <c r="G6564" t="s">
        <v>3847</v>
      </c>
      <c r="H6564" t="s">
        <v>6008</v>
      </c>
      <c r="I6564" t="s">
        <v>708</v>
      </c>
      <c r="J6564">
        <v>933.53599999999994</v>
      </c>
      <c r="K6564">
        <v>4</v>
      </c>
      <c r="L6564">
        <v>0.2</v>
      </c>
      <c r="M6564">
        <v>105.0228</v>
      </c>
      <c r="N6564">
        <v>828.51319999999998</v>
      </c>
      <c r="O6564">
        <v>186.7072</v>
      </c>
      <c r="P6564" t="s">
        <v>86</v>
      </c>
      <c r="Q6564" t="s">
        <v>10632</v>
      </c>
      <c r="R6564">
        <v>0</v>
      </c>
      <c r="S6564">
        <v>11.250000000000002</v>
      </c>
      <c r="T6564" t="s">
        <v>10767</v>
      </c>
      <c r="U6564" s="1">
        <v>44629</v>
      </c>
      <c r="V6564" s="1">
        <v>45439</v>
      </c>
      <c r="W6564" t="s">
        <v>10770</v>
      </c>
    </row>
    <row r="6565" spans="1:23" x14ac:dyDescent="0.25">
      <c r="A6565">
        <v>4516</v>
      </c>
      <c r="B6565" t="s">
        <v>7830</v>
      </c>
      <c r="C6565">
        <v>6123130</v>
      </c>
      <c r="D6565" s="1">
        <v>45204</v>
      </c>
      <c r="E6565" s="1">
        <v>45204</v>
      </c>
      <c r="F6565" t="s">
        <v>10702</v>
      </c>
      <c r="G6565" t="s">
        <v>3847</v>
      </c>
      <c r="H6565" t="s">
        <v>6008</v>
      </c>
      <c r="I6565" t="s">
        <v>601</v>
      </c>
      <c r="J6565">
        <v>42.975999999999999</v>
      </c>
      <c r="K6565">
        <v>4</v>
      </c>
      <c r="L6565">
        <v>0.2</v>
      </c>
      <c r="M6565">
        <v>4.2976000000000001</v>
      </c>
      <c r="N6565">
        <v>38.678399999999996</v>
      </c>
      <c r="O6565">
        <v>8.5952000000000002</v>
      </c>
      <c r="P6565" t="s">
        <v>86</v>
      </c>
      <c r="Q6565" t="s">
        <v>10632</v>
      </c>
      <c r="R6565">
        <v>0</v>
      </c>
      <c r="S6565">
        <v>10</v>
      </c>
      <c r="T6565" t="s">
        <v>10767</v>
      </c>
      <c r="U6565" s="1">
        <v>44629</v>
      </c>
      <c r="V6565" s="1">
        <v>45439</v>
      </c>
      <c r="W6565" t="s">
        <v>10770</v>
      </c>
    </row>
    <row r="6566" spans="1:23" x14ac:dyDescent="0.25">
      <c r="A6566">
        <v>4517</v>
      </c>
      <c r="B6566" t="s">
        <v>7831</v>
      </c>
      <c r="C6566">
        <v>57692703</v>
      </c>
      <c r="D6566" s="1">
        <v>45204</v>
      </c>
      <c r="E6566" s="1">
        <v>45209</v>
      </c>
      <c r="F6566" t="s">
        <v>10700</v>
      </c>
      <c r="G6566" t="s">
        <v>92</v>
      </c>
      <c r="H6566" t="s">
        <v>5438</v>
      </c>
      <c r="I6566" t="s">
        <v>1574</v>
      </c>
      <c r="J6566">
        <v>81.2</v>
      </c>
      <c r="K6566">
        <v>5</v>
      </c>
      <c r="L6566">
        <v>0</v>
      </c>
      <c r="M6566">
        <v>12.18</v>
      </c>
      <c r="N6566">
        <v>69.02000000000001</v>
      </c>
      <c r="O6566">
        <v>0</v>
      </c>
      <c r="P6566" t="s">
        <v>86</v>
      </c>
      <c r="Q6566" t="s">
        <v>10631</v>
      </c>
      <c r="R6566">
        <v>5</v>
      </c>
      <c r="S6566">
        <v>15</v>
      </c>
      <c r="T6566" t="s">
        <v>10766</v>
      </c>
      <c r="U6566" s="1">
        <v>44391</v>
      </c>
      <c r="V6566" s="1">
        <v>45628</v>
      </c>
      <c r="W6566" t="s">
        <v>10770</v>
      </c>
    </row>
    <row r="6567" spans="1:23" x14ac:dyDescent="0.25">
      <c r="A6567">
        <v>4518</v>
      </c>
      <c r="B6567" t="s">
        <v>7832</v>
      </c>
      <c r="C6567">
        <v>19813294</v>
      </c>
      <c r="D6567" s="1">
        <v>45204</v>
      </c>
      <c r="E6567" s="1">
        <v>45207</v>
      </c>
      <c r="F6567" t="s">
        <v>10701</v>
      </c>
      <c r="G6567" t="s">
        <v>3816</v>
      </c>
      <c r="H6567" t="s">
        <v>5408</v>
      </c>
      <c r="I6567" t="s">
        <v>2302</v>
      </c>
      <c r="J6567">
        <v>25.06</v>
      </c>
      <c r="K6567">
        <v>2</v>
      </c>
      <c r="L6567">
        <v>0</v>
      </c>
      <c r="M6567">
        <v>11.7782</v>
      </c>
      <c r="N6567">
        <v>13.281799999999999</v>
      </c>
      <c r="O6567">
        <v>0</v>
      </c>
      <c r="P6567" t="s">
        <v>86</v>
      </c>
      <c r="Q6567" t="s">
        <v>10631</v>
      </c>
      <c r="R6567">
        <v>3</v>
      </c>
      <c r="S6567">
        <v>47</v>
      </c>
      <c r="T6567" t="s">
        <v>10766</v>
      </c>
      <c r="U6567" s="1">
        <v>45204</v>
      </c>
      <c r="V6567" s="1">
        <v>45830</v>
      </c>
      <c r="W6567" t="s">
        <v>10775</v>
      </c>
    </row>
    <row r="6568" spans="1:23" x14ac:dyDescent="0.25">
      <c r="A6568">
        <v>4519</v>
      </c>
      <c r="B6568" t="s">
        <v>7833</v>
      </c>
      <c r="C6568">
        <v>42667310</v>
      </c>
      <c r="D6568" s="1">
        <v>45205</v>
      </c>
      <c r="E6568" s="1">
        <v>45211</v>
      </c>
      <c r="F6568" t="s">
        <v>10698</v>
      </c>
      <c r="G6568" t="s">
        <v>88</v>
      </c>
      <c r="H6568" t="s">
        <v>4564</v>
      </c>
      <c r="I6568" t="s">
        <v>905</v>
      </c>
      <c r="J6568">
        <v>189.58799999999999</v>
      </c>
      <c r="K6568">
        <v>2</v>
      </c>
      <c r="L6568">
        <v>0.7</v>
      </c>
      <c r="M6568">
        <v>-145.35079999999999</v>
      </c>
      <c r="N6568">
        <v>334.93880000000001</v>
      </c>
      <c r="O6568">
        <v>132.71159999999998</v>
      </c>
      <c r="P6568" t="s">
        <v>10633</v>
      </c>
      <c r="Q6568" t="s">
        <v>10632</v>
      </c>
      <c r="R6568">
        <v>6</v>
      </c>
      <c r="S6568">
        <v>-76.666666666666657</v>
      </c>
      <c r="T6568" t="s">
        <v>10768</v>
      </c>
      <c r="U6568" s="1">
        <v>44524</v>
      </c>
      <c r="V6568" s="1">
        <v>45798</v>
      </c>
      <c r="W6568" t="s">
        <v>10775</v>
      </c>
    </row>
    <row r="6569" spans="1:23" x14ac:dyDescent="0.25">
      <c r="A6569">
        <v>4520</v>
      </c>
      <c r="B6569" t="s">
        <v>7833</v>
      </c>
      <c r="C6569">
        <v>81355568</v>
      </c>
      <c r="D6569" s="1">
        <v>45205</v>
      </c>
      <c r="E6569" s="1">
        <v>45211</v>
      </c>
      <c r="F6569" t="s">
        <v>10698</v>
      </c>
      <c r="G6569" t="s">
        <v>88</v>
      </c>
      <c r="H6569" t="s">
        <v>4564</v>
      </c>
      <c r="I6569" t="s">
        <v>485</v>
      </c>
      <c r="J6569">
        <v>408.74400000000003</v>
      </c>
      <c r="K6569">
        <v>7</v>
      </c>
      <c r="L6569">
        <v>0.2</v>
      </c>
      <c r="M6569">
        <v>76.639499999999998</v>
      </c>
      <c r="N6569">
        <v>332.10450000000003</v>
      </c>
      <c r="O6569">
        <v>81.748800000000017</v>
      </c>
      <c r="P6569" t="s">
        <v>86</v>
      </c>
      <c r="Q6569" t="s">
        <v>10632</v>
      </c>
      <c r="R6569">
        <v>6</v>
      </c>
      <c r="S6569">
        <v>18.749999999999996</v>
      </c>
      <c r="T6569" t="s">
        <v>10766</v>
      </c>
      <c r="U6569" s="1">
        <v>44524</v>
      </c>
      <c r="V6569" s="1">
        <v>45798</v>
      </c>
      <c r="W6569" t="s">
        <v>10763</v>
      </c>
    </row>
    <row r="6570" spans="1:23" x14ac:dyDescent="0.25">
      <c r="A6570">
        <v>4521</v>
      </c>
      <c r="B6570" t="s">
        <v>7833</v>
      </c>
      <c r="C6570">
        <v>34524538</v>
      </c>
      <c r="D6570" s="1">
        <v>45205</v>
      </c>
      <c r="E6570" s="1">
        <v>45211</v>
      </c>
      <c r="F6570" t="s">
        <v>10698</v>
      </c>
      <c r="G6570" t="s">
        <v>88</v>
      </c>
      <c r="H6570" t="s">
        <v>4564</v>
      </c>
      <c r="I6570" t="s">
        <v>485</v>
      </c>
      <c r="J6570">
        <v>291.95999999999998</v>
      </c>
      <c r="K6570">
        <v>5</v>
      </c>
      <c r="L6570">
        <v>0.2</v>
      </c>
      <c r="M6570">
        <v>54.7425</v>
      </c>
      <c r="N6570">
        <v>237.21749999999997</v>
      </c>
      <c r="O6570">
        <v>58.391999999999996</v>
      </c>
      <c r="P6570" t="s">
        <v>86</v>
      </c>
      <c r="Q6570" t="s">
        <v>10632</v>
      </c>
      <c r="R6570">
        <v>6</v>
      </c>
      <c r="S6570">
        <v>18.75</v>
      </c>
      <c r="T6570" t="s">
        <v>10766</v>
      </c>
      <c r="U6570" s="1">
        <v>44524</v>
      </c>
      <c r="V6570" s="1">
        <v>45798</v>
      </c>
      <c r="W6570" t="s">
        <v>10763</v>
      </c>
    </row>
    <row r="6571" spans="1:23" x14ac:dyDescent="0.25">
      <c r="A6571">
        <v>4522</v>
      </c>
      <c r="B6571" t="s">
        <v>7833</v>
      </c>
      <c r="C6571">
        <v>23678251</v>
      </c>
      <c r="D6571" s="1">
        <v>45205</v>
      </c>
      <c r="E6571" s="1">
        <v>45211</v>
      </c>
      <c r="F6571" t="s">
        <v>10698</v>
      </c>
      <c r="G6571" t="s">
        <v>88</v>
      </c>
      <c r="H6571" t="s">
        <v>4564</v>
      </c>
      <c r="I6571" t="s">
        <v>907</v>
      </c>
      <c r="J6571">
        <v>4.7679999999999998</v>
      </c>
      <c r="K6571">
        <v>2</v>
      </c>
      <c r="L6571">
        <v>0.2</v>
      </c>
      <c r="M6571">
        <v>-0.77480000000000004</v>
      </c>
      <c r="N6571">
        <v>5.5427999999999997</v>
      </c>
      <c r="O6571">
        <v>0.9536</v>
      </c>
      <c r="P6571" t="s">
        <v>10633</v>
      </c>
      <c r="Q6571" t="s">
        <v>10632</v>
      </c>
      <c r="R6571">
        <v>6</v>
      </c>
      <c r="S6571">
        <v>-16.25</v>
      </c>
      <c r="T6571" t="s">
        <v>10768</v>
      </c>
      <c r="U6571" s="1">
        <v>44524</v>
      </c>
      <c r="V6571" s="1">
        <v>45798</v>
      </c>
      <c r="W6571" t="s">
        <v>10775</v>
      </c>
    </row>
    <row r="6572" spans="1:23" x14ac:dyDescent="0.25">
      <c r="A6572">
        <v>4523</v>
      </c>
      <c r="B6572" t="s">
        <v>7834</v>
      </c>
      <c r="C6572">
        <v>46916746</v>
      </c>
      <c r="D6572" s="1">
        <v>45205</v>
      </c>
      <c r="E6572" s="1">
        <v>45207</v>
      </c>
      <c r="F6572" t="s">
        <v>10697</v>
      </c>
      <c r="G6572" t="s">
        <v>92</v>
      </c>
      <c r="H6572" t="s">
        <v>4440</v>
      </c>
      <c r="I6572" t="s">
        <v>1104</v>
      </c>
      <c r="J6572">
        <v>1121.568</v>
      </c>
      <c r="K6572">
        <v>2</v>
      </c>
      <c r="L6572">
        <v>0.2</v>
      </c>
      <c r="M6572">
        <v>0</v>
      </c>
      <c r="N6572">
        <v>1121.568</v>
      </c>
      <c r="O6572">
        <v>224.31360000000001</v>
      </c>
      <c r="P6572" t="s">
        <v>10633</v>
      </c>
      <c r="Q6572" t="s">
        <v>10632</v>
      </c>
      <c r="R6572">
        <v>2</v>
      </c>
      <c r="S6572">
        <v>0</v>
      </c>
      <c r="T6572" t="s">
        <v>10768</v>
      </c>
      <c r="U6572" s="1">
        <v>44885</v>
      </c>
      <c r="V6572" s="1">
        <v>45797</v>
      </c>
      <c r="W6572" t="s">
        <v>10775</v>
      </c>
    </row>
    <row r="6573" spans="1:23" x14ac:dyDescent="0.25">
      <c r="A6573">
        <v>4524</v>
      </c>
      <c r="B6573" t="s">
        <v>7835</v>
      </c>
      <c r="C6573">
        <v>27427570</v>
      </c>
      <c r="D6573" s="1">
        <v>45205</v>
      </c>
      <c r="E6573" s="1">
        <v>45209</v>
      </c>
      <c r="F6573" t="s">
        <v>10696</v>
      </c>
      <c r="G6573" t="s">
        <v>88</v>
      </c>
      <c r="H6573" t="s">
        <v>4189</v>
      </c>
      <c r="I6573" t="s">
        <v>2220</v>
      </c>
      <c r="J6573">
        <v>33.488</v>
      </c>
      <c r="K6573">
        <v>7</v>
      </c>
      <c r="L6573">
        <v>0.2</v>
      </c>
      <c r="M6573">
        <v>5.8604000000000003</v>
      </c>
      <c r="N6573">
        <v>27.627600000000001</v>
      </c>
      <c r="O6573">
        <v>6.6976000000000004</v>
      </c>
      <c r="P6573" t="s">
        <v>86</v>
      </c>
      <c r="Q6573" t="s">
        <v>10632</v>
      </c>
      <c r="R6573">
        <v>4</v>
      </c>
      <c r="S6573">
        <v>17.5</v>
      </c>
      <c r="T6573" t="s">
        <v>10766</v>
      </c>
      <c r="U6573" s="1">
        <v>44488</v>
      </c>
      <c r="V6573" s="1">
        <v>45759</v>
      </c>
      <c r="W6573" t="s">
        <v>10763</v>
      </c>
    </row>
    <row r="6574" spans="1:23" x14ac:dyDescent="0.25">
      <c r="A6574">
        <v>4525</v>
      </c>
      <c r="B6574" t="s">
        <v>7835</v>
      </c>
      <c r="C6574">
        <v>86968823</v>
      </c>
      <c r="D6574" s="1">
        <v>45205</v>
      </c>
      <c r="E6574" s="1">
        <v>45209</v>
      </c>
      <c r="F6574" t="s">
        <v>10696</v>
      </c>
      <c r="G6574" t="s">
        <v>88</v>
      </c>
      <c r="H6574" t="s">
        <v>4189</v>
      </c>
      <c r="I6574" t="s">
        <v>403</v>
      </c>
      <c r="J6574">
        <v>8.0399999999999991</v>
      </c>
      <c r="K6574">
        <v>5</v>
      </c>
      <c r="L6574">
        <v>0.2</v>
      </c>
      <c r="M6574">
        <v>2.9144999999999999</v>
      </c>
      <c r="N6574">
        <v>5.1254999999999988</v>
      </c>
      <c r="O6574">
        <v>1.6079999999999999</v>
      </c>
      <c r="P6574" t="s">
        <v>86</v>
      </c>
      <c r="Q6574" t="s">
        <v>10632</v>
      </c>
      <c r="R6574">
        <v>4</v>
      </c>
      <c r="S6574">
        <v>36.250000000000007</v>
      </c>
      <c r="T6574" t="s">
        <v>10766</v>
      </c>
      <c r="U6574" s="1">
        <v>44488</v>
      </c>
      <c r="V6574" s="1">
        <v>45759</v>
      </c>
      <c r="W6574" t="s">
        <v>10763</v>
      </c>
    </row>
    <row r="6575" spans="1:23" x14ac:dyDescent="0.25">
      <c r="A6575">
        <v>4526</v>
      </c>
      <c r="B6575" t="s">
        <v>7836</v>
      </c>
      <c r="C6575">
        <v>44690817</v>
      </c>
      <c r="D6575" s="1">
        <v>45205</v>
      </c>
      <c r="E6575" s="1">
        <v>45207</v>
      </c>
      <c r="F6575" t="s">
        <v>10697</v>
      </c>
      <c r="G6575" t="s">
        <v>92</v>
      </c>
      <c r="H6575" t="s">
        <v>4213</v>
      </c>
      <c r="I6575" t="s">
        <v>414</v>
      </c>
      <c r="J6575">
        <v>143.69999999999999</v>
      </c>
      <c r="K6575">
        <v>3</v>
      </c>
      <c r="L6575">
        <v>0</v>
      </c>
      <c r="M6575">
        <v>68.975999999999999</v>
      </c>
      <c r="N6575">
        <v>74.72399999999999</v>
      </c>
      <c r="O6575">
        <v>0</v>
      </c>
      <c r="P6575" t="s">
        <v>86</v>
      </c>
      <c r="Q6575" t="s">
        <v>10631</v>
      </c>
      <c r="R6575">
        <v>2</v>
      </c>
      <c r="S6575">
        <v>48.000000000000007</v>
      </c>
      <c r="T6575" t="s">
        <v>10766</v>
      </c>
      <c r="U6575" s="1">
        <v>44675</v>
      </c>
      <c r="V6575" s="1">
        <v>45713</v>
      </c>
      <c r="W6575" t="s">
        <v>10775</v>
      </c>
    </row>
    <row r="6576" spans="1:23" x14ac:dyDescent="0.25">
      <c r="A6576">
        <v>4527</v>
      </c>
      <c r="B6576" t="s">
        <v>7837</v>
      </c>
      <c r="C6576">
        <v>78048479</v>
      </c>
      <c r="D6576" s="1">
        <v>45206</v>
      </c>
      <c r="E6576" s="1">
        <v>45213</v>
      </c>
      <c r="F6576" t="s">
        <v>10699</v>
      </c>
      <c r="G6576" t="s">
        <v>88</v>
      </c>
      <c r="H6576" t="s">
        <v>4177</v>
      </c>
      <c r="I6576" t="s">
        <v>174</v>
      </c>
      <c r="J6576">
        <v>12.84</v>
      </c>
      <c r="K6576">
        <v>3</v>
      </c>
      <c r="L6576">
        <v>0</v>
      </c>
      <c r="M6576">
        <v>3.7235999999999998</v>
      </c>
      <c r="N6576">
        <v>9.1164000000000005</v>
      </c>
      <c r="O6576">
        <v>0</v>
      </c>
      <c r="P6576" t="s">
        <v>86</v>
      </c>
      <c r="Q6576" t="s">
        <v>10631</v>
      </c>
      <c r="R6576">
        <v>7</v>
      </c>
      <c r="S6576">
        <v>28.999999999999996</v>
      </c>
      <c r="T6576" t="s">
        <v>10766</v>
      </c>
      <c r="U6576" s="1">
        <v>44605</v>
      </c>
      <c r="V6576" s="1">
        <v>45732</v>
      </c>
      <c r="W6576" t="s">
        <v>10775</v>
      </c>
    </row>
    <row r="6577" spans="1:23" x14ac:dyDescent="0.25">
      <c r="A6577">
        <v>4528</v>
      </c>
      <c r="B6577" t="s">
        <v>7838</v>
      </c>
      <c r="C6577">
        <v>22386086</v>
      </c>
      <c r="D6577" s="1">
        <v>45206</v>
      </c>
      <c r="E6577" s="1">
        <v>45210</v>
      </c>
      <c r="F6577" t="s">
        <v>10696</v>
      </c>
      <c r="G6577" t="s">
        <v>88</v>
      </c>
      <c r="H6577" t="s">
        <v>5665</v>
      </c>
      <c r="I6577" t="s">
        <v>3383</v>
      </c>
      <c r="J6577">
        <v>9099.93</v>
      </c>
      <c r="K6577">
        <v>7</v>
      </c>
      <c r="L6577">
        <v>0</v>
      </c>
      <c r="M6577">
        <v>2365.9818</v>
      </c>
      <c r="N6577">
        <v>6733.9482000000007</v>
      </c>
      <c r="O6577">
        <v>0</v>
      </c>
      <c r="P6577" t="s">
        <v>86</v>
      </c>
      <c r="Q6577" t="s">
        <v>10631</v>
      </c>
      <c r="R6577">
        <v>4</v>
      </c>
      <c r="S6577">
        <v>26</v>
      </c>
      <c r="T6577" t="s">
        <v>10766</v>
      </c>
      <c r="U6577" s="1">
        <v>44494</v>
      </c>
      <c r="V6577" s="1">
        <v>45271</v>
      </c>
      <c r="W6577" t="s">
        <v>10770</v>
      </c>
    </row>
    <row r="6578" spans="1:23" x14ac:dyDescent="0.25">
      <c r="A6578">
        <v>4529</v>
      </c>
      <c r="B6578" t="s">
        <v>7838</v>
      </c>
      <c r="C6578">
        <v>25923258</v>
      </c>
      <c r="D6578" s="1">
        <v>45206</v>
      </c>
      <c r="E6578" s="1">
        <v>45210</v>
      </c>
      <c r="F6578" t="s">
        <v>10696</v>
      </c>
      <c r="G6578" t="s">
        <v>88</v>
      </c>
      <c r="H6578" t="s">
        <v>5665</v>
      </c>
      <c r="I6578" t="s">
        <v>3030</v>
      </c>
      <c r="J6578">
        <v>9.9600000000000009</v>
      </c>
      <c r="K6578">
        <v>2</v>
      </c>
      <c r="L6578">
        <v>0</v>
      </c>
      <c r="M6578">
        <v>3.2867999999999999</v>
      </c>
      <c r="N6578">
        <v>6.6732000000000014</v>
      </c>
      <c r="O6578">
        <v>0</v>
      </c>
      <c r="P6578" t="s">
        <v>86</v>
      </c>
      <c r="Q6578" t="s">
        <v>10631</v>
      </c>
      <c r="R6578">
        <v>4</v>
      </c>
      <c r="S6578">
        <v>32.999999999999993</v>
      </c>
      <c r="T6578" t="s">
        <v>10766</v>
      </c>
      <c r="U6578" s="1">
        <v>44494</v>
      </c>
      <c r="V6578" s="1">
        <v>45271</v>
      </c>
      <c r="W6578" t="s">
        <v>10770</v>
      </c>
    </row>
    <row r="6579" spans="1:23" x14ac:dyDescent="0.25">
      <c r="A6579">
        <v>4530</v>
      </c>
      <c r="B6579" t="s">
        <v>7838</v>
      </c>
      <c r="C6579">
        <v>67883474</v>
      </c>
      <c r="D6579" s="1">
        <v>45206</v>
      </c>
      <c r="E6579" s="1">
        <v>45210</v>
      </c>
      <c r="F6579" t="s">
        <v>10696</v>
      </c>
      <c r="G6579" t="s">
        <v>88</v>
      </c>
      <c r="H6579" t="s">
        <v>5665</v>
      </c>
      <c r="I6579" t="s">
        <v>1883</v>
      </c>
      <c r="J6579">
        <v>25.3</v>
      </c>
      <c r="K6579">
        <v>5</v>
      </c>
      <c r="L6579">
        <v>0</v>
      </c>
      <c r="M6579">
        <v>11.891</v>
      </c>
      <c r="N6579">
        <v>13.409000000000001</v>
      </c>
      <c r="O6579">
        <v>0</v>
      </c>
      <c r="P6579" t="s">
        <v>86</v>
      </c>
      <c r="Q6579" t="s">
        <v>10631</v>
      </c>
      <c r="R6579">
        <v>4</v>
      </c>
      <c r="S6579">
        <v>47</v>
      </c>
      <c r="T6579" t="s">
        <v>10766</v>
      </c>
      <c r="U6579" s="1">
        <v>44494</v>
      </c>
      <c r="V6579" s="1">
        <v>45271</v>
      </c>
      <c r="W6579" t="s">
        <v>10770</v>
      </c>
    </row>
    <row r="6580" spans="1:23" x14ac:dyDescent="0.25">
      <c r="A6580">
        <v>4531</v>
      </c>
      <c r="B6580" t="s">
        <v>7839</v>
      </c>
      <c r="C6580">
        <v>48864113</v>
      </c>
      <c r="D6580" s="1">
        <v>45206</v>
      </c>
      <c r="E6580" s="1">
        <v>45208</v>
      </c>
      <c r="F6580" t="s">
        <v>10697</v>
      </c>
      <c r="G6580" t="s">
        <v>92</v>
      </c>
      <c r="H6580" t="s">
        <v>5753</v>
      </c>
      <c r="I6580" t="s">
        <v>3117</v>
      </c>
      <c r="J6580">
        <v>28.8</v>
      </c>
      <c r="K6580">
        <v>3</v>
      </c>
      <c r="L6580">
        <v>0</v>
      </c>
      <c r="M6580">
        <v>0.86399999999999999</v>
      </c>
      <c r="N6580">
        <v>27.936</v>
      </c>
      <c r="O6580">
        <v>0</v>
      </c>
      <c r="P6580" t="s">
        <v>86</v>
      </c>
      <c r="Q6580" t="s">
        <v>10631</v>
      </c>
      <c r="R6580">
        <v>2</v>
      </c>
      <c r="S6580">
        <v>3</v>
      </c>
      <c r="T6580" t="s">
        <v>10768</v>
      </c>
      <c r="U6580" s="1">
        <v>44527</v>
      </c>
      <c r="V6580" s="1">
        <v>45612</v>
      </c>
      <c r="W6580" t="s">
        <v>10770</v>
      </c>
    </row>
    <row r="6581" spans="1:23" x14ac:dyDescent="0.25">
      <c r="A6581">
        <v>4532</v>
      </c>
      <c r="B6581" t="s">
        <v>7840</v>
      </c>
      <c r="C6581">
        <v>84484972</v>
      </c>
      <c r="D6581" s="1">
        <v>45206</v>
      </c>
      <c r="E6581" s="1">
        <v>45212</v>
      </c>
      <c r="F6581" t="s">
        <v>10698</v>
      </c>
      <c r="G6581" t="s">
        <v>88</v>
      </c>
      <c r="H6581" t="s">
        <v>18</v>
      </c>
      <c r="I6581" t="s">
        <v>1951</v>
      </c>
      <c r="J6581">
        <v>35.167999999999999</v>
      </c>
      <c r="K6581">
        <v>4</v>
      </c>
      <c r="L6581">
        <v>0.2</v>
      </c>
      <c r="M6581">
        <v>8.3523999999999994</v>
      </c>
      <c r="N6581">
        <v>26.8156</v>
      </c>
      <c r="O6581">
        <v>7.0335999999999999</v>
      </c>
      <c r="P6581" t="s">
        <v>86</v>
      </c>
      <c r="Q6581" t="s">
        <v>10632</v>
      </c>
      <c r="R6581">
        <v>6</v>
      </c>
      <c r="S6581">
        <v>23.75</v>
      </c>
      <c r="T6581" t="s">
        <v>10766</v>
      </c>
      <c r="U6581" s="1">
        <v>44684</v>
      </c>
      <c r="V6581" s="1">
        <v>45821</v>
      </c>
      <c r="W6581" t="s">
        <v>10775</v>
      </c>
    </row>
    <row r="6582" spans="1:23" x14ac:dyDescent="0.25">
      <c r="A6582">
        <v>4533</v>
      </c>
      <c r="B6582" t="s">
        <v>7840</v>
      </c>
      <c r="C6582">
        <v>19472567</v>
      </c>
      <c r="D6582" s="1">
        <v>45206</v>
      </c>
      <c r="E6582" s="1">
        <v>45212</v>
      </c>
      <c r="F6582" t="s">
        <v>10698</v>
      </c>
      <c r="G6582" t="s">
        <v>88</v>
      </c>
      <c r="H6582" t="s">
        <v>18</v>
      </c>
      <c r="I6582" t="s">
        <v>3420</v>
      </c>
      <c r="J6582">
        <v>123.08799999999999</v>
      </c>
      <c r="K6582">
        <v>7</v>
      </c>
      <c r="L6582">
        <v>0.2</v>
      </c>
      <c r="M6582">
        <v>40.003599999999999</v>
      </c>
      <c r="N6582">
        <v>83.084399999999988</v>
      </c>
      <c r="O6582">
        <v>24.617599999999999</v>
      </c>
      <c r="P6582" t="s">
        <v>86</v>
      </c>
      <c r="Q6582" t="s">
        <v>10632</v>
      </c>
      <c r="R6582">
        <v>6</v>
      </c>
      <c r="S6582">
        <v>32.5</v>
      </c>
      <c r="T6582" t="s">
        <v>10766</v>
      </c>
      <c r="U6582" s="1">
        <v>44684</v>
      </c>
      <c r="V6582" s="1">
        <v>45821</v>
      </c>
      <c r="W6582" t="s">
        <v>10763</v>
      </c>
    </row>
    <row r="6583" spans="1:23" x14ac:dyDescent="0.25">
      <c r="A6583">
        <v>4534</v>
      </c>
      <c r="B6583" t="s">
        <v>7841</v>
      </c>
      <c r="C6583">
        <v>92653128</v>
      </c>
      <c r="D6583" s="1">
        <v>45207</v>
      </c>
      <c r="E6583" s="1">
        <v>45211</v>
      </c>
      <c r="F6583" t="s">
        <v>10696</v>
      </c>
      <c r="G6583" t="s">
        <v>92</v>
      </c>
      <c r="H6583" t="s">
        <v>5273</v>
      </c>
      <c r="I6583" t="s">
        <v>1180</v>
      </c>
      <c r="J6583">
        <v>36.792000000000002</v>
      </c>
      <c r="K6583">
        <v>1</v>
      </c>
      <c r="L6583">
        <v>0.2</v>
      </c>
      <c r="M6583">
        <v>4.1391</v>
      </c>
      <c r="N6583">
        <v>32.652900000000002</v>
      </c>
      <c r="O6583">
        <v>7.3584000000000005</v>
      </c>
      <c r="P6583" t="s">
        <v>86</v>
      </c>
      <c r="Q6583" t="s">
        <v>10632</v>
      </c>
      <c r="R6583">
        <v>4</v>
      </c>
      <c r="S6583">
        <v>11.249999999999998</v>
      </c>
      <c r="T6583" t="s">
        <v>10767</v>
      </c>
      <c r="U6583" s="1">
        <v>44473</v>
      </c>
      <c r="V6583" s="1">
        <v>45814</v>
      </c>
      <c r="W6583" t="s">
        <v>10769</v>
      </c>
    </row>
    <row r="6584" spans="1:23" x14ac:dyDescent="0.25">
      <c r="A6584">
        <v>4535</v>
      </c>
      <c r="B6584" t="s">
        <v>7841</v>
      </c>
      <c r="C6584">
        <v>81882708</v>
      </c>
      <c r="D6584" s="1">
        <v>45207</v>
      </c>
      <c r="E6584" s="1">
        <v>45211</v>
      </c>
      <c r="F6584" t="s">
        <v>10696</v>
      </c>
      <c r="G6584" t="s">
        <v>92</v>
      </c>
      <c r="H6584" t="s">
        <v>5273</v>
      </c>
      <c r="I6584" t="s">
        <v>933</v>
      </c>
      <c r="J6584">
        <v>18.623999999999999</v>
      </c>
      <c r="K6584">
        <v>8</v>
      </c>
      <c r="L6584">
        <v>0.2</v>
      </c>
      <c r="M6584">
        <v>6.2855999999999996</v>
      </c>
      <c r="N6584">
        <v>12.3384</v>
      </c>
      <c r="O6584">
        <v>3.7248000000000001</v>
      </c>
      <c r="P6584" t="s">
        <v>86</v>
      </c>
      <c r="Q6584" t="s">
        <v>10632</v>
      </c>
      <c r="R6584">
        <v>4</v>
      </c>
      <c r="S6584">
        <v>33.75</v>
      </c>
      <c r="T6584" t="s">
        <v>10766</v>
      </c>
      <c r="U6584" s="1">
        <v>44473</v>
      </c>
      <c r="V6584" s="1">
        <v>45814</v>
      </c>
      <c r="W6584" t="s">
        <v>10763</v>
      </c>
    </row>
    <row r="6585" spans="1:23" x14ac:dyDescent="0.25">
      <c r="A6585">
        <v>4536</v>
      </c>
      <c r="B6585" t="s">
        <v>7842</v>
      </c>
      <c r="C6585">
        <v>81539052</v>
      </c>
      <c r="D6585" s="1">
        <v>45207</v>
      </c>
      <c r="E6585" s="1">
        <v>45211</v>
      </c>
      <c r="F6585" t="s">
        <v>10696</v>
      </c>
      <c r="G6585" t="s">
        <v>88</v>
      </c>
      <c r="H6585" t="s">
        <v>3850</v>
      </c>
      <c r="I6585" t="s">
        <v>532</v>
      </c>
      <c r="J6585">
        <v>29.05</v>
      </c>
      <c r="K6585">
        <v>5</v>
      </c>
      <c r="L6585">
        <v>0</v>
      </c>
      <c r="M6585">
        <v>9.0054999999999996</v>
      </c>
      <c r="N6585">
        <v>20.044499999999999</v>
      </c>
      <c r="O6585">
        <v>0</v>
      </c>
      <c r="P6585" t="s">
        <v>86</v>
      </c>
      <c r="Q6585" t="s">
        <v>10631</v>
      </c>
      <c r="R6585">
        <v>4</v>
      </c>
      <c r="S6585">
        <v>31</v>
      </c>
      <c r="T6585" t="s">
        <v>10766</v>
      </c>
      <c r="U6585" s="1">
        <v>45199</v>
      </c>
      <c r="V6585" s="1">
        <v>45668</v>
      </c>
      <c r="W6585" t="s">
        <v>10763</v>
      </c>
    </row>
    <row r="6586" spans="1:23" x14ac:dyDescent="0.25">
      <c r="A6586">
        <v>4537</v>
      </c>
      <c r="B6586" t="s">
        <v>7843</v>
      </c>
      <c r="C6586">
        <v>35427111</v>
      </c>
      <c r="D6586" s="1">
        <v>45207</v>
      </c>
      <c r="E6586" s="1">
        <v>45211</v>
      </c>
      <c r="F6586" t="s">
        <v>10696</v>
      </c>
      <c r="G6586" t="s">
        <v>88</v>
      </c>
      <c r="H6586" t="s">
        <v>4313</v>
      </c>
      <c r="I6586" t="s">
        <v>1560</v>
      </c>
      <c r="J6586">
        <v>257.49900000000002</v>
      </c>
      <c r="K6586">
        <v>3</v>
      </c>
      <c r="L6586">
        <v>0.15</v>
      </c>
      <c r="M6586">
        <v>24.235199999999999</v>
      </c>
      <c r="N6586">
        <v>233.26380000000003</v>
      </c>
      <c r="O6586">
        <v>38.624850000000002</v>
      </c>
      <c r="P6586" t="s">
        <v>86</v>
      </c>
      <c r="Q6586" t="s">
        <v>10632</v>
      </c>
      <c r="R6586">
        <v>4</v>
      </c>
      <c r="S6586">
        <v>9.4117647058823515</v>
      </c>
      <c r="T6586" t="s">
        <v>10768</v>
      </c>
      <c r="U6586" s="1">
        <v>44625</v>
      </c>
      <c r="V6586" s="1">
        <v>45728</v>
      </c>
      <c r="W6586" t="s">
        <v>10775</v>
      </c>
    </row>
    <row r="6587" spans="1:23" x14ac:dyDescent="0.25">
      <c r="A6587">
        <v>4538</v>
      </c>
      <c r="B6587" t="s">
        <v>7844</v>
      </c>
      <c r="C6587">
        <v>59045702</v>
      </c>
      <c r="D6587" s="1">
        <v>45207</v>
      </c>
      <c r="E6587" s="1">
        <v>45212</v>
      </c>
      <c r="F6587" t="s">
        <v>10700</v>
      </c>
      <c r="G6587" t="s">
        <v>88</v>
      </c>
      <c r="H6587" t="s">
        <v>5924</v>
      </c>
      <c r="I6587" t="s">
        <v>3319</v>
      </c>
      <c r="J6587">
        <v>79.12</v>
      </c>
      <c r="K6587">
        <v>5</v>
      </c>
      <c r="L6587">
        <v>0.2</v>
      </c>
      <c r="M6587">
        <v>13.846</v>
      </c>
      <c r="N6587">
        <v>65.274000000000001</v>
      </c>
      <c r="O6587">
        <v>15.824000000000002</v>
      </c>
      <c r="P6587" t="s">
        <v>86</v>
      </c>
      <c r="Q6587" t="s">
        <v>10632</v>
      </c>
      <c r="R6587">
        <v>5</v>
      </c>
      <c r="S6587">
        <v>17.5</v>
      </c>
      <c r="T6587" t="s">
        <v>10766</v>
      </c>
      <c r="U6587" s="1">
        <v>44594</v>
      </c>
      <c r="V6587" s="1">
        <v>45598</v>
      </c>
      <c r="W6587" t="s">
        <v>10770</v>
      </c>
    </row>
    <row r="6588" spans="1:23" x14ac:dyDescent="0.25">
      <c r="A6588">
        <v>4539</v>
      </c>
      <c r="B6588" t="s">
        <v>7845</v>
      </c>
      <c r="C6588">
        <v>6941420</v>
      </c>
      <c r="D6588" s="1">
        <v>45208</v>
      </c>
      <c r="E6588" s="1">
        <v>45213</v>
      </c>
      <c r="F6588" t="s">
        <v>10700</v>
      </c>
      <c r="G6588" t="s">
        <v>88</v>
      </c>
      <c r="H6588" t="s">
        <v>4780</v>
      </c>
      <c r="I6588" t="s">
        <v>305</v>
      </c>
      <c r="J6588">
        <v>230.376</v>
      </c>
      <c r="K6588">
        <v>3</v>
      </c>
      <c r="L6588">
        <v>0.2</v>
      </c>
      <c r="M6588">
        <v>-48.954900000000002</v>
      </c>
      <c r="N6588">
        <v>279.33089999999999</v>
      </c>
      <c r="O6588">
        <v>46.075200000000002</v>
      </c>
      <c r="P6588" t="s">
        <v>10633</v>
      </c>
      <c r="Q6588" t="s">
        <v>10632</v>
      </c>
      <c r="R6588">
        <v>5</v>
      </c>
      <c r="S6588">
        <v>-21.25</v>
      </c>
      <c r="T6588" t="s">
        <v>10768</v>
      </c>
      <c r="U6588" s="1">
        <v>45208</v>
      </c>
      <c r="V6588" s="1">
        <v>45773</v>
      </c>
      <c r="W6588" t="s">
        <v>10775</v>
      </c>
    </row>
    <row r="6589" spans="1:23" x14ac:dyDescent="0.25">
      <c r="A6589">
        <v>4540</v>
      </c>
      <c r="B6589" t="s">
        <v>7845</v>
      </c>
      <c r="C6589">
        <v>52680478</v>
      </c>
      <c r="D6589" s="1">
        <v>45208</v>
      </c>
      <c r="E6589" s="1">
        <v>45213</v>
      </c>
      <c r="F6589" t="s">
        <v>10700</v>
      </c>
      <c r="G6589" t="s">
        <v>88</v>
      </c>
      <c r="H6589" t="s">
        <v>4780</v>
      </c>
      <c r="I6589" t="s">
        <v>1476</v>
      </c>
      <c r="J6589">
        <v>9.6639999999999997</v>
      </c>
      <c r="K6589">
        <v>2</v>
      </c>
      <c r="L6589">
        <v>0.2</v>
      </c>
      <c r="M6589">
        <v>3.2616000000000001</v>
      </c>
      <c r="N6589">
        <v>6.4024000000000001</v>
      </c>
      <c r="O6589">
        <v>1.9328000000000001</v>
      </c>
      <c r="P6589" t="s">
        <v>86</v>
      </c>
      <c r="Q6589" t="s">
        <v>10632</v>
      </c>
      <c r="R6589">
        <v>5</v>
      </c>
      <c r="S6589">
        <v>33.75</v>
      </c>
      <c r="T6589" t="s">
        <v>10766</v>
      </c>
      <c r="U6589" s="1">
        <v>45208</v>
      </c>
      <c r="V6589" s="1">
        <v>45773</v>
      </c>
      <c r="W6589" t="s">
        <v>10775</v>
      </c>
    </row>
    <row r="6590" spans="1:23" x14ac:dyDescent="0.25">
      <c r="A6590">
        <v>4541</v>
      </c>
      <c r="B6590" t="s">
        <v>7846</v>
      </c>
      <c r="C6590">
        <v>48063705</v>
      </c>
      <c r="D6590" s="1">
        <v>45208</v>
      </c>
      <c r="E6590" s="1">
        <v>45212</v>
      </c>
      <c r="F6590" t="s">
        <v>10696</v>
      </c>
      <c r="G6590" t="s">
        <v>88</v>
      </c>
      <c r="H6590" t="s">
        <v>5353</v>
      </c>
      <c r="I6590" t="s">
        <v>1085</v>
      </c>
      <c r="J6590">
        <v>203.92</v>
      </c>
      <c r="K6590">
        <v>4</v>
      </c>
      <c r="L6590">
        <v>0</v>
      </c>
      <c r="M6590">
        <v>55.058399999999999</v>
      </c>
      <c r="N6590">
        <v>148.86159999999998</v>
      </c>
      <c r="O6590">
        <v>0</v>
      </c>
      <c r="P6590" t="s">
        <v>86</v>
      </c>
      <c r="Q6590" t="s">
        <v>10631</v>
      </c>
      <c r="R6590">
        <v>4</v>
      </c>
      <c r="S6590">
        <v>27</v>
      </c>
      <c r="T6590" t="s">
        <v>10766</v>
      </c>
      <c r="U6590" s="1">
        <v>44685</v>
      </c>
      <c r="V6590" s="1">
        <v>45824</v>
      </c>
      <c r="W6590" t="s">
        <v>10775</v>
      </c>
    </row>
    <row r="6591" spans="1:23" x14ac:dyDescent="0.25">
      <c r="A6591">
        <v>4542</v>
      </c>
      <c r="B6591" t="s">
        <v>7846</v>
      </c>
      <c r="C6591">
        <v>51966981</v>
      </c>
      <c r="D6591" s="1">
        <v>45208</v>
      </c>
      <c r="E6591" s="1">
        <v>45212</v>
      </c>
      <c r="F6591" t="s">
        <v>10696</v>
      </c>
      <c r="G6591" t="s">
        <v>88</v>
      </c>
      <c r="H6591" t="s">
        <v>5353</v>
      </c>
      <c r="I6591" t="s">
        <v>2466</v>
      </c>
      <c r="J6591">
        <v>29.56</v>
      </c>
      <c r="K6591">
        <v>4</v>
      </c>
      <c r="L6591">
        <v>0</v>
      </c>
      <c r="M6591">
        <v>7.9812000000000003</v>
      </c>
      <c r="N6591">
        <v>21.578799999999998</v>
      </c>
      <c r="O6591">
        <v>0</v>
      </c>
      <c r="P6591" t="s">
        <v>86</v>
      </c>
      <c r="Q6591" t="s">
        <v>10631</v>
      </c>
      <c r="R6591">
        <v>4</v>
      </c>
      <c r="S6591">
        <v>27</v>
      </c>
      <c r="T6591" t="s">
        <v>10766</v>
      </c>
      <c r="U6591" s="1">
        <v>44685</v>
      </c>
      <c r="V6591" s="1">
        <v>45824</v>
      </c>
      <c r="W6591" t="s">
        <v>10775</v>
      </c>
    </row>
    <row r="6592" spans="1:23" x14ac:dyDescent="0.25">
      <c r="A6592">
        <v>4543</v>
      </c>
      <c r="B6592" t="s">
        <v>7847</v>
      </c>
      <c r="C6592">
        <v>46912900</v>
      </c>
      <c r="D6592" s="1">
        <v>45208</v>
      </c>
      <c r="E6592" s="1">
        <v>45213</v>
      </c>
      <c r="F6592" t="s">
        <v>10700</v>
      </c>
      <c r="G6592" t="s">
        <v>88</v>
      </c>
      <c r="H6592" t="s">
        <v>4753</v>
      </c>
      <c r="I6592" t="s">
        <v>1749</v>
      </c>
      <c r="J6592">
        <v>344.37200000000001</v>
      </c>
      <c r="K6592">
        <v>4</v>
      </c>
      <c r="L6592">
        <v>0.3</v>
      </c>
      <c r="M6592">
        <v>-93.472399999999993</v>
      </c>
      <c r="N6592">
        <v>437.84440000000001</v>
      </c>
      <c r="O6592">
        <v>103.3116</v>
      </c>
      <c r="P6592" t="s">
        <v>10633</v>
      </c>
      <c r="Q6592" t="s">
        <v>10632</v>
      </c>
      <c r="R6592">
        <v>5</v>
      </c>
      <c r="S6592">
        <v>-27.142857142857142</v>
      </c>
      <c r="T6592" t="s">
        <v>10768</v>
      </c>
      <c r="U6592" s="1">
        <v>44635</v>
      </c>
      <c r="V6592" s="1">
        <v>45772</v>
      </c>
      <c r="W6592" t="s">
        <v>10775</v>
      </c>
    </row>
    <row r="6593" spans="1:23" x14ac:dyDescent="0.25">
      <c r="A6593">
        <v>4544</v>
      </c>
      <c r="B6593" t="s">
        <v>7847</v>
      </c>
      <c r="C6593">
        <v>40904821</v>
      </c>
      <c r="D6593" s="1">
        <v>45208</v>
      </c>
      <c r="E6593" s="1">
        <v>45213</v>
      </c>
      <c r="F6593" t="s">
        <v>10700</v>
      </c>
      <c r="G6593" t="s">
        <v>88</v>
      </c>
      <c r="H6593" t="s">
        <v>4753</v>
      </c>
      <c r="I6593" t="s">
        <v>1110</v>
      </c>
      <c r="J6593">
        <v>1554.9359999999999</v>
      </c>
      <c r="K6593">
        <v>3</v>
      </c>
      <c r="L6593">
        <v>0.2</v>
      </c>
      <c r="M6593">
        <v>77.746799999999993</v>
      </c>
      <c r="N6593">
        <v>1477.1892</v>
      </c>
      <c r="O6593">
        <v>310.98720000000003</v>
      </c>
      <c r="P6593" t="s">
        <v>86</v>
      </c>
      <c r="Q6593" t="s">
        <v>10632</v>
      </c>
      <c r="R6593">
        <v>5</v>
      </c>
      <c r="S6593">
        <v>5</v>
      </c>
      <c r="T6593" t="s">
        <v>10768</v>
      </c>
      <c r="U6593" s="1">
        <v>44635</v>
      </c>
      <c r="V6593" s="1">
        <v>45772</v>
      </c>
      <c r="W6593" t="s">
        <v>10775</v>
      </c>
    </row>
    <row r="6594" spans="1:23" x14ac:dyDescent="0.25">
      <c r="A6594">
        <v>4545</v>
      </c>
      <c r="B6594" t="s">
        <v>7847</v>
      </c>
      <c r="C6594">
        <v>34437971</v>
      </c>
      <c r="D6594" s="1">
        <v>45208</v>
      </c>
      <c r="E6594" s="1">
        <v>45213</v>
      </c>
      <c r="F6594" t="s">
        <v>10700</v>
      </c>
      <c r="G6594" t="s">
        <v>88</v>
      </c>
      <c r="H6594" t="s">
        <v>4753</v>
      </c>
      <c r="I6594" t="s">
        <v>2641</v>
      </c>
      <c r="J6594">
        <v>127.88</v>
      </c>
      <c r="K6594">
        <v>5</v>
      </c>
      <c r="L6594">
        <v>0.6</v>
      </c>
      <c r="M6594">
        <v>-67.137</v>
      </c>
      <c r="N6594">
        <v>195.017</v>
      </c>
      <c r="O6594">
        <v>76.727999999999994</v>
      </c>
      <c r="P6594" t="s">
        <v>10633</v>
      </c>
      <c r="Q6594" t="s">
        <v>10632</v>
      </c>
      <c r="R6594">
        <v>5</v>
      </c>
      <c r="S6594">
        <v>-52.5</v>
      </c>
      <c r="T6594" t="s">
        <v>10768</v>
      </c>
      <c r="U6594" s="1">
        <v>44635</v>
      </c>
      <c r="V6594" s="1">
        <v>45772</v>
      </c>
      <c r="W6594" t="s">
        <v>10763</v>
      </c>
    </row>
    <row r="6595" spans="1:23" x14ac:dyDescent="0.25">
      <c r="A6595">
        <v>4546</v>
      </c>
      <c r="B6595" t="s">
        <v>7848</v>
      </c>
      <c r="C6595">
        <v>37288260</v>
      </c>
      <c r="D6595" s="1">
        <v>45208</v>
      </c>
      <c r="E6595" s="1">
        <v>45213</v>
      </c>
      <c r="F6595" t="s">
        <v>10700</v>
      </c>
      <c r="G6595" t="s">
        <v>88</v>
      </c>
      <c r="H6595" t="s">
        <v>6547</v>
      </c>
      <c r="I6595" t="s">
        <v>885</v>
      </c>
      <c r="J6595">
        <v>6.99</v>
      </c>
      <c r="K6595">
        <v>3</v>
      </c>
      <c r="L6595">
        <v>0</v>
      </c>
      <c r="M6595">
        <v>2.0270999999999999</v>
      </c>
      <c r="N6595">
        <v>4.9629000000000003</v>
      </c>
      <c r="O6595">
        <v>0</v>
      </c>
      <c r="P6595" t="s">
        <v>86</v>
      </c>
      <c r="Q6595" t="s">
        <v>10631</v>
      </c>
      <c r="R6595">
        <v>5</v>
      </c>
      <c r="S6595">
        <v>28.999999999999996</v>
      </c>
      <c r="T6595" t="s">
        <v>10766</v>
      </c>
      <c r="U6595" s="1">
        <v>44746</v>
      </c>
      <c r="V6595" s="1">
        <v>45406</v>
      </c>
      <c r="W6595" t="s">
        <v>10770</v>
      </c>
    </row>
    <row r="6596" spans="1:23" x14ac:dyDescent="0.25">
      <c r="A6596">
        <v>4547</v>
      </c>
      <c r="B6596" t="s">
        <v>7848</v>
      </c>
      <c r="C6596">
        <v>40341506</v>
      </c>
      <c r="D6596" s="1">
        <v>45208</v>
      </c>
      <c r="E6596" s="1">
        <v>45213</v>
      </c>
      <c r="F6596" t="s">
        <v>10700</v>
      </c>
      <c r="G6596" t="s">
        <v>88</v>
      </c>
      <c r="H6596" t="s">
        <v>6547</v>
      </c>
      <c r="I6596" t="s">
        <v>3763</v>
      </c>
      <c r="J6596">
        <v>6.84</v>
      </c>
      <c r="K6596">
        <v>1</v>
      </c>
      <c r="L6596">
        <v>0</v>
      </c>
      <c r="M6596">
        <v>1.8468</v>
      </c>
      <c r="N6596">
        <v>4.9931999999999999</v>
      </c>
      <c r="O6596">
        <v>0</v>
      </c>
      <c r="P6596" t="s">
        <v>86</v>
      </c>
      <c r="Q6596" t="s">
        <v>10631</v>
      </c>
      <c r="R6596">
        <v>5</v>
      </c>
      <c r="S6596">
        <v>27</v>
      </c>
      <c r="T6596" t="s">
        <v>10766</v>
      </c>
      <c r="U6596" s="1">
        <v>44746</v>
      </c>
      <c r="V6596" s="1">
        <v>45406</v>
      </c>
      <c r="W6596" t="s">
        <v>10771</v>
      </c>
    </row>
    <row r="6597" spans="1:23" x14ac:dyDescent="0.25">
      <c r="A6597">
        <v>4548</v>
      </c>
      <c r="B6597" t="s">
        <v>7849</v>
      </c>
      <c r="C6597">
        <v>90122190</v>
      </c>
      <c r="D6597" s="1">
        <v>45209</v>
      </c>
      <c r="E6597" s="1">
        <v>45215</v>
      </c>
      <c r="F6597" t="s">
        <v>10698</v>
      </c>
      <c r="G6597" t="s">
        <v>88</v>
      </c>
      <c r="H6597" t="s">
        <v>65</v>
      </c>
      <c r="I6597" t="s">
        <v>2069</v>
      </c>
      <c r="J6597">
        <v>205.17599999999999</v>
      </c>
      <c r="K6597">
        <v>2</v>
      </c>
      <c r="L6597">
        <v>0.4</v>
      </c>
      <c r="M6597">
        <v>-58.133200000000002</v>
      </c>
      <c r="N6597">
        <v>263.30919999999998</v>
      </c>
      <c r="O6597">
        <v>82.070400000000006</v>
      </c>
      <c r="P6597" t="s">
        <v>10633</v>
      </c>
      <c r="Q6597" t="s">
        <v>10632</v>
      </c>
      <c r="R6597">
        <v>6</v>
      </c>
      <c r="S6597">
        <v>-28.333333333333339</v>
      </c>
      <c r="T6597" t="s">
        <v>10768</v>
      </c>
      <c r="U6597" s="1">
        <v>44471</v>
      </c>
      <c r="V6597" s="1">
        <v>45814</v>
      </c>
      <c r="W6597" t="s">
        <v>10775</v>
      </c>
    </row>
    <row r="6598" spans="1:23" x14ac:dyDescent="0.25">
      <c r="A6598">
        <v>4549</v>
      </c>
      <c r="B6598" t="s">
        <v>7849</v>
      </c>
      <c r="C6598">
        <v>33527057</v>
      </c>
      <c r="D6598" s="1">
        <v>45209</v>
      </c>
      <c r="E6598" s="1">
        <v>45215</v>
      </c>
      <c r="F6598" t="s">
        <v>10698</v>
      </c>
      <c r="G6598" t="s">
        <v>88</v>
      </c>
      <c r="H6598" t="s">
        <v>65</v>
      </c>
      <c r="I6598" t="s">
        <v>2071</v>
      </c>
      <c r="J6598">
        <v>419.4</v>
      </c>
      <c r="K6598">
        <v>5</v>
      </c>
      <c r="L6598">
        <v>0.2</v>
      </c>
      <c r="M6598">
        <v>146.79</v>
      </c>
      <c r="N6598">
        <v>272.61</v>
      </c>
      <c r="O6598">
        <v>83.88</v>
      </c>
      <c r="P6598" t="s">
        <v>86</v>
      </c>
      <c r="Q6598" t="s">
        <v>10632</v>
      </c>
      <c r="R6598">
        <v>6</v>
      </c>
      <c r="S6598">
        <v>35</v>
      </c>
      <c r="T6598" t="s">
        <v>10766</v>
      </c>
      <c r="U6598" s="1">
        <v>44471</v>
      </c>
      <c r="V6598" s="1">
        <v>45814</v>
      </c>
      <c r="W6598" t="s">
        <v>10763</v>
      </c>
    </row>
    <row r="6599" spans="1:23" x14ac:dyDescent="0.25">
      <c r="A6599">
        <v>4550</v>
      </c>
      <c r="B6599" t="s">
        <v>7850</v>
      </c>
      <c r="C6599">
        <v>85704169</v>
      </c>
      <c r="D6599" s="1">
        <v>45209</v>
      </c>
      <c r="E6599" s="1">
        <v>45214</v>
      </c>
      <c r="F6599" t="s">
        <v>10700</v>
      </c>
      <c r="G6599" t="s">
        <v>92</v>
      </c>
      <c r="H6599" t="s">
        <v>4502</v>
      </c>
      <c r="I6599" t="s">
        <v>1835</v>
      </c>
      <c r="J6599">
        <v>39.96</v>
      </c>
      <c r="K6599">
        <v>5</v>
      </c>
      <c r="L6599">
        <v>0.2</v>
      </c>
      <c r="M6599">
        <v>12.987</v>
      </c>
      <c r="N6599">
        <v>26.972999999999999</v>
      </c>
      <c r="O6599">
        <v>7.9920000000000009</v>
      </c>
      <c r="P6599" t="s">
        <v>86</v>
      </c>
      <c r="Q6599" t="s">
        <v>10632</v>
      </c>
      <c r="R6599">
        <v>5</v>
      </c>
      <c r="S6599">
        <v>32.5</v>
      </c>
      <c r="T6599" t="s">
        <v>10766</v>
      </c>
      <c r="U6599" s="1">
        <v>44460</v>
      </c>
      <c r="V6599" s="1">
        <v>45738</v>
      </c>
      <c r="W6599" t="s">
        <v>10763</v>
      </c>
    </row>
    <row r="6600" spans="1:23" x14ac:dyDescent="0.25">
      <c r="A6600">
        <v>4551</v>
      </c>
      <c r="B6600" t="s">
        <v>7850</v>
      </c>
      <c r="C6600">
        <v>90993665</v>
      </c>
      <c r="D6600" s="1">
        <v>45209</v>
      </c>
      <c r="E6600" s="1">
        <v>45214</v>
      </c>
      <c r="F6600" t="s">
        <v>10700</v>
      </c>
      <c r="G6600" t="s">
        <v>92</v>
      </c>
      <c r="H6600" t="s">
        <v>4502</v>
      </c>
      <c r="I6600" t="s">
        <v>2238</v>
      </c>
      <c r="J6600">
        <v>5.46</v>
      </c>
      <c r="K6600">
        <v>3</v>
      </c>
      <c r="L6600">
        <v>0</v>
      </c>
      <c r="M6600">
        <v>1.5287999999999999</v>
      </c>
      <c r="N6600">
        <v>3.9312</v>
      </c>
      <c r="O6600">
        <v>0</v>
      </c>
      <c r="P6600" t="s">
        <v>86</v>
      </c>
      <c r="Q6600" t="s">
        <v>10631</v>
      </c>
      <c r="R6600">
        <v>5</v>
      </c>
      <c r="S6600">
        <v>27.999999999999996</v>
      </c>
      <c r="T6600" t="s">
        <v>10766</v>
      </c>
      <c r="U6600" s="1">
        <v>44460</v>
      </c>
      <c r="V6600" s="1">
        <v>45738</v>
      </c>
      <c r="W6600" t="s">
        <v>10775</v>
      </c>
    </row>
    <row r="6601" spans="1:23" x14ac:dyDescent="0.25">
      <c r="A6601">
        <v>4552</v>
      </c>
      <c r="B6601" t="s">
        <v>7850</v>
      </c>
      <c r="C6601">
        <v>57831273</v>
      </c>
      <c r="D6601" s="1">
        <v>45209</v>
      </c>
      <c r="E6601" s="1">
        <v>45214</v>
      </c>
      <c r="F6601" t="s">
        <v>10700</v>
      </c>
      <c r="G6601" t="s">
        <v>92</v>
      </c>
      <c r="H6601" t="s">
        <v>4502</v>
      </c>
      <c r="I6601" t="s">
        <v>2240</v>
      </c>
      <c r="J6601">
        <v>73.2</v>
      </c>
      <c r="K6601">
        <v>5</v>
      </c>
      <c r="L6601">
        <v>0</v>
      </c>
      <c r="M6601">
        <v>21.228000000000002</v>
      </c>
      <c r="N6601">
        <v>51.972000000000001</v>
      </c>
      <c r="O6601">
        <v>0</v>
      </c>
      <c r="P6601" t="s">
        <v>86</v>
      </c>
      <c r="Q6601" t="s">
        <v>10631</v>
      </c>
      <c r="R6601">
        <v>5</v>
      </c>
      <c r="S6601">
        <v>29.000000000000004</v>
      </c>
      <c r="T6601" t="s">
        <v>10766</v>
      </c>
      <c r="U6601" s="1">
        <v>44460</v>
      </c>
      <c r="V6601" s="1">
        <v>45738</v>
      </c>
      <c r="W6601" t="s">
        <v>10763</v>
      </c>
    </row>
    <row r="6602" spans="1:23" x14ac:dyDescent="0.25">
      <c r="A6602">
        <v>4553</v>
      </c>
      <c r="B6602" t="s">
        <v>7850</v>
      </c>
      <c r="C6602">
        <v>86126145</v>
      </c>
      <c r="D6602" s="1">
        <v>45209</v>
      </c>
      <c r="E6602" s="1">
        <v>45214</v>
      </c>
      <c r="F6602" t="s">
        <v>10700</v>
      </c>
      <c r="G6602" t="s">
        <v>92</v>
      </c>
      <c r="H6602" t="s">
        <v>4502</v>
      </c>
      <c r="I6602" t="s">
        <v>835</v>
      </c>
      <c r="J6602">
        <v>5.84</v>
      </c>
      <c r="K6602">
        <v>1</v>
      </c>
      <c r="L6602">
        <v>0.2</v>
      </c>
      <c r="M6602">
        <v>1.9710000000000001</v>
      </c>
      <c r="N6602">
        <v>3.8689999999999998</v>
      </c>
      <c r="O6602">
        <v>1.1679999999999999</v>
      </c>
      <c r="P6602" t="s">
        <v>86</v>
      </c>
      <c r="Q6602" t="s">
        <v>10632</v>
      </c>
      <c r="R6602">
        <v>5</v>
      </c>
      <c r="S6602">
        <v>33.75</v>
      </c>
      <c r="T6602" t="s">
        <v>10766</v>
      </c>
      <c r="U6602" s="1">
        <v>44460</v>
      </c>
      <c r="V6602" s="1">
        <v>45738</v>
      </c>
      <c r="W6602" t="s">
        <v>10769</v>
      </c>
    </row>
    <row r="6603" spans="1:23" x14ac:dyDescent="0.25">
      <c r="A6603">
        <v>4554</v>
      </c>
      <c r="B6603" t="s">
        <v>7850</v>
      </c>
      <c r="C6603">
        <v>60984492</v>
      </c>
      <c r="D6603" s="1">
        <v>45209</v>
      </c>
      <c r="E6603" s="1">
        <v>45214</v>
      </c>
      <c r="F6603" t="s">
        <v>10700</v>
      </c>
      <c r="G6603" t="s">
        <v>92</v>
      </c>
      <c r="H6603" t="s">
        <v>4502</v>
      </c>
      <c r="I6603" t="s">
        <v>393</v>
      </c>
      <c r="J6603">
        <v>22.72</v>
      </c>
      <c r="K6603">
        <v>4</v>
      </c>
      <c r="L6603">
        <v>0</v>
      </c>
      <c r="M6603">
        <v>10.224</v>
      </c>
      <c r="N6603">
        <v>12.495999999999999</v>
      </c>
      <c r="O6603">
        <v>0</v>
      </c>
      <c r="P6603" t="s">
        <v>86</v>
      </c>
      <c r="Q6603" t="s">
        <v>10631</v>
      </c>
      <c r="R6603">
        <v>5</v>
      </c>
      <c r="S6603">
        <v>45</v>
      </c>
      <c r="T6603" t="s">
        <v>10766</v>
      </c>
      <c r="U6603" s="1">
        <v>44460</v>
      </c>
      <c r="V6603" s="1">
        <v>45738</v>
      </c>
      <c r="W6603" t="s">
        <v>10775</v>
      </c>
    </row>
    <row r="6604" spans="1:23" x14ac:dyDescent="0.25">
      <c r="A6604">
        <v>4555</v>
      </c>
      <c r="B6604" t="s">
        <v>7850</v>
      </c>
      <c r="C6604">
        <v>34240955</v>
      </c>
      <c r="D6604" s="1">
        <v>45209</v>
      </c>
      <c r="E6604" s="1">
        <v>45214</v>
      </c>
      <c r="F6604" t="s">
        <v>10700</v>
      </c>
      <c r="G6604" t="s">
        <v>92</v>
      </c>
      <c r="H6604" t="s">
        <v>4502</v>
      </c>
      <c r="I6604" t="s">
        <v>2242</v>
      </c>
      <c r="J6604">
        <v>9.3360000000000003</v>
      </c>
      <c r="K6604">
        <v>3</v>
      </c>
      <c r="L6604">
        <v>0.2</v>
      </c>
      <c r="M6604">
        <v>3.2675999999999998</v>
      </c>
      <c r="N6604">
        <v>6.0684000000000005</v>
      </c>
      <c r="O6604">
        <v>1.8672000000000002</v>
      </c>
      <c r="P6604" t="s">
        <v>86</v>
      </c>
      <c r="Q6604" t="s">
        <v>10632</v>
      </c>
      <c r="R6604">
        <v>5</v>
      </c>
      <c r="S6604">
        <v>35</v>
      </c>
      <c r="T6604" t="s">
        <v>10766</v>
      </c>
      <c r="U6604" s="1">
        <v>44460</v>
      </c>
      <c r="V6604" s="1">
        <v>45738</v>
      </c>
      <c r="W6604" t="s">
        <v>10775</v>
      </c>
    </row>
    <row r="6605" spans="1:23" x14ac:dyDescent="0.25">
      <c r="A6605">
        <v>4556</v>
      </c>
      <c r="B6605" t="s">
        <v>7851</v>
      </c>
      <c r="C6605">
        <v>87220063</v>
      </c>
      <c r="D6605" s="1">
        <v>45209</v>
      </c>
      <c r="E6605" s="1">
        <v>45216</v>
      </c>
      <c r="F6605" t="s">
        <v>10699</v>
      </c>
      <c r="G6605" t="s">
        <v>88</v>
      </c>
      <c r="H6605" t="s">
        <v>5151</v>
      </c>
      <c r="I6605" t="s">
        <v>1562</v>
      </c>
      <c r="J6605">
        <v>25.98</v>
      </c>
      <c r="K6605">
        <v>2</v>
      </c>
      <c r="L6605">
        <v>0</v>
      </c>
      <c r="M6605">
        <v>0.77939999999999998</v>
      </c>
      <c r="N6605">
        <v>25.200600000000001</v>
      </c>
      <c r="O6605">
        <v>0</v>
      </c>
      <c r="P6605" t="s">
        <v>86</v>
      </c>
      <c r="Q6605" t="s">
        <v>10631</v>
      </c>
      <c r="R6605">
        <v>7</v>
      </c>
      <c r="S6605">
        <v>3</v>
      </c>
      <c r="T6605" t="s">
        <v>10768</v>
      </c>
      <c r="U6605" s="1">
        <v>44459</v>
      </c>
      <c r="V6605" s="1">
        <v>45802</v>
      </c>
      <c r="W6605" t="s">
        <v>10775</v>
      </c>
    </row>
    <row r="6606" spans="1:23" x14ac:dyDescent="0.25">
      <c r="A6606">
        <v>4557</v>
      </c>
      <c r="B6606" t="s">
        <v>7851</v>
      </c>
      <c r="C6606">
        <v>94992891</v>
      </c>
      <c r="D6606" s="1">
        <v>45209</v>
      </c>
      <c r="E6606" s="1">
        <v>45216</v>
      </c>
      <c r="F6606" t="s">
        <v>10699</v>
      </c>
      <c r="G6606" t="s">
        <v>88</v>
      </c>
      <c r="H6606" t="s">
        <v>5151</v>
      </c>
      <c r="I6606" t="s">
        <v>2505</v>
      </c>
      <c r="J6606">
        <v>3.28</v>
      </c>
      <c r="K6606">
        <v>2</v>
      </c>
      <c r="L6606">
        <v>0</v>
      </c>
      <c r="M6606">
        <v>1.476</v>
      </c>
      <c r="N6606">
        <v>1.8039999999999998</v>
      </c>
      <c r="O6606">
        <v>0</v>
      </c>
      <c r="P6606" t="s">
        <v>86</v>
      </c>
      <c r="Q6606" t="s">
        <v>10631</v>
      </c>
      <c r="R6606">
        <v>7</v>
      </c>
      <c r="S6606">
        <v>45</v>
      </c>
      <c r="T6606" t="s">
        <v>10766</v>
      </c>
      <c r="U6606" s="1">
        <v>44459</v>
      </c>
      <c r="V6606" s="1">
        <v>45802</v>
      </c>
      <c r="W6606" t="s">
        <v>10775</v>
      </c>
    </row>
    <row r="6607" spans="1:23" x14ac:dyDescent="0.25">
      <c r="A6607">
        <v>4558</v>
      </c>
      <c r="B6607" t="s">
        <v>7851</v>
      </c>
      <c r="C6607">
        <v>89927170</v>
      </c>
      <c r="D6607" s="1">
        <v>45209</v>
      </c>
      <c r="E6607" s="1">
        <v>45216</v>
      </c>
      <c r="F6607" t="s">
        <v>10699</v>
      </c>
      <c r="G6607" t="s">
        <v>88</v>
      </c>
      <c r="H6607" t="s">
        <v>5151</v>
      </c>
      <c r="I6607" t="s">
        <v>455</v>
      </c>
      <c r="J6607">
        <v>459.88</v>
      </c>
      <c r="K6607">
        <v>4</v>
      </c>
      <c r="L6607">
        <v>0</v>
      </c>
      <c r="M6607">
        <v>13.7964</v>
      </c>
      <c r="N6607">
        <v>446.08359999999999</v>
      </c>
      <c r="O6607">
        <v>0</v>
      </c>
      <c r="P6607" t="s">
        <v>86</v>
      </c>
      <c r="Q6607" t="s">
        <v>10631</v>
      </c>
      <c r="R6607">
        <v>7</v>
      </c>
      <c r="S6607">
        <v>3.0000000000000004</v>
      </c>
      <c r="T6607" t="s">
        <v>10768</v>
      </c>
      <c r="U6607" s="1">
        <v>44459</v>
      </c>
      <c r="V6607" s="1">
        <v>45802</v>
      </c>
      <c r="W6607" t="s">
        <v>10775</v>
      </c>
    </row>
    <row r="6608" spans="1:23" x14ac:dyDescent="0.25">
      <c r="A6608">
        <v>4559</v>
      </c>
      <c r="B6608" t="s">
        <v>7851</v>
      </c>
      <c r="C6608">
        <v>73354216</v>
      </c>
      <c r="D6608" s="1">
        <v>45209</v>
      </c>
      <c r="E6608" s="1">
        <v>45216</v>
      </c>
      <c r="F6608" t="s">
        <v>10699</v>
      </c>
      <c r="G6608" t="s">
        <v>88</v>
      </c>
      <c r="H6608" t="s">
        <v>5151</v>
      </c>
      <c r="I6608" t="s">
        <v>3218</v>
      </c>
      <c r="J6608">
        <v>7.76</v>
      </c>
      <c r="K6608">
        <v>2</v>
      </c>
      <c r="L6608">
        <v>0</v>
      </c>
      <c r="M6608">
        <v>2.2504</v>
      </c>
      <c r="N6608">
        <v>5.5095999999999998</v>
      </c>
      <c r="O6608">
        <v>0</v>
      </c>
      <c r="P6608" t="s">
        <v>86</v>
      </c>
      <c r="Q6608" t="s">
        <v>10631</v>
      </c>
      <c r="R6608">
        <v>7</v>
      </c>
      <c r="S6608">
        <v>28.999999999999996</v>
      </c>
      <c r="T6608" t="s">
        <v>10766</v>
      </c>
      <c r="U6608" s="1">
        <v>44459</v>
      </c>
      <c r="V6608" s="1">
        <v>45802</v>
      </c>
      <c r="W6608" t="s">
        <v>10775</v>
      </c>
    </row>
    <row r="6609" spans="1:23" x14ac:dyDescent="0.25">
      <c r="A6609">
        <v>4560</v>
      </c>
      <c r="B6609" t="s">
        <v>7851</v>
      </c>
      <c r="C6609">
        <v>40613540</v>
      </c>
      <c r="D6609" s="1">
        <v>45209</v>
      </c>
      <c r="E6609" s="1">
        <v>45216</v>
      </c>
      <c r="F6609" t="s">
        <v>10699</v>
      </c>
      <c r="G6609" t="s">
        <v>88</v>
      </c>
      <c r="H6609" t="s">
        <v>5151</v>
      </c>
      <c r="I6609" t="s">
        <v>1949</v>
      </c>
      <c r="J6609">
        <v>71.959999999999994</v>
      </c>
      <c r="K6609">
        <v>2</v>
      </c>
      <c r="L6609">
        <v>0</v>
      </c>
      <c r="M6609">
        <v>17.989999999999998</v>
      </c>
      <c r="N6609">
        <v>53.97</v>
      </c>
      <c r="O6609">
        <v>0</v>
      </c>
      <c r="P6609" t="s">
        <v>86</v>
      </c>
      <c r="Q6609" t="s">
        <v>10631</v>
      </c>
      <c r="R6609">
        <v>7</v>
      </c>
      <c r="S6609">
        <v>25</v>
      </c>
      <c r="T6609" t="s">
        <v>10766</v>
      </c>
      <c r="U6609" s="1">
        <v>44459</v>
      </c>
      <c r="V6609" s="1">
        <v>45802</v>
      </c>
      <c r="W6609" t="s">
        <v>10775</v>
      </c>
    </row>
    <row r="6610" spans="1:23" x14ac:dyDescent="0.25">
      <c r="A6610">
        <v>4561</v>
      </c>
      <c r="B6610" t="s">
        <v>7851</v>
      </c>
      <c r="C6610">
        <v>30370624</v>
      </c>
      <c r="D6610" s="1">
        <v>45209</v>
      </c>
      <c r="E6610" s="1">
        <v>45216</v>
      </c>
      <c r="F6610" t="s">
        <v>10699</v>
      </c>
      <c r="G6610" t="s">
        <v>88</v>
      </c>
      <c r="H6610" t="s">
        <v>5151</v>
      </c>
      <c r="I6610" t="s">
        <v>407</v>
      </c>
      <c r="J6610">
        <v>54.9</v>
      </c>
      <c r="K6610">
        <v>5</v>
      </c>
      <c r="L6610">
        <v>0</v>
      </c>
      <c r="M6610">
        <v>15.372</v>
      </c>
      <c r="N6610">
        <v>39.527999999999999</v>
      </c>
      <c r="O6610">
        <v>0</v>
      </c>
      <c r="P6610" t="s">
        <v>86</v>
      </c>
      <c r="Q6610" t="s">
        <v>10631</v>
      </c>
      <c r="R6610">
        <v>7</v>
      </c>
      <c r="S6610">
        <v>28.000000000000004</v>
      </c>
      <c r="T6610" t="s">
        <v>10766</v>
      </c>
      <c r="U6610" s="1">
        <v>44459</v>
      </c>
      <c r="V6610" s="1">
        <v>45802</v>
      </c>
      <c r="W6610" t="s">
        <v>10763</v>
      </c>
    </row>
    <row r="6611" spans="1:23" x14ac:dyDescent="0.25">
      <c r="A6611">
        <v>4562</v>
      </c>
      <c r="B6611" t="s">
        <v>7851</v>
      </c>
      <c r="C6611">
        <v>52918161</v>
      </c>
      <c r="D6611" s="1">
        <v>45209</v>
      </c>
      <c r="E6611" s="1">
        <v>45216</v>
      </c>
      <c r="F6611" t="s">
        <v>10699</v>
      </c>
      <c r="G6611" t="s">
        <v>88</v>
      </c>
      <c r="H6611" t="s">
        <v>5151</v>
      </c>
      <c r="I6611" t="s">
        <v>3012</v>
      </c>
      <c r="J6611">
        <v>9.2799999999999994</v>
      </c>
      <c r="K6611">
        <v>2</v>
      </c>
      <c r="L6611">
        <v>0.2</v>
      </c>
      <c r="M6611">
        <v>3.2480000000000002</v>
      </c>
      <c r="N6611">
        <v>6.0319999999999991</v>
      </c>
      <c r="O6611">
        <v>1.8559999999999999</v>
      </c>
      <c r="P6611" t="s">
        <v>86</v>
      </c>
      <c r="Q6611" t="s">
        <v>10632</v>
      </c>
      <c r="R6611">
        <v>7</v>
      </c>
      <c r="S6611">
        <v>35</v>
      </c>
      <c r="T6611" t="s">
        <v>10766</v>
      </c>
      <c r="U6611" s="1">
        <v>44459</v>
      </c>
      <c r="V6611" s="1">
        <v>45802</v>
      </c>
      <c r="W6611" t="s">
        <v>10775</v>
      </c>
    </row>
    <row r="6612" spans="1:23" x14ac:dyDescent="0.25">
      <c r="A6612">
        <v>4563</v>
      </c>
      <c r="B6612" t="s">
        <v>7852</v>
      </c>
      <c r="C6612">
        <v>18093277</v>
      </c>
      <c r="D6612" s="1">
        <v>45211</v>
      </c>
      <c r="E6612" s="1">
        <v>45216</v>
      </c>
      <c r="F6612" t="s">
        <v>10700</v>
      </c>
      <c r="G6612" t="s">
        <v>88</v>
      </c>
      <c r="H6612" t="s">
        <v>6164</v>
      </c>
      <c r="I6612" t="s">
        <v>1941</v>
      </c>
      <c r="J6612">
        <v>102.336</v>
      </c>
      <c r="K6612">
        <v>4</v>
      </c>
      <c r="L6612">
        <v>0.2</v>
      </c>
      <c r="M6612">
        <v>-12.792</v>
      </c>
      <c r="N6612">
        <v>115.128</v>
      </c>
      <c r="O6612">
        <v>20.467200000000002</v>
      </c>
      <c r="P6612" t="s">
        <v>10633</v>
      </c>
      <c r="Q6612" t="s">
        <v>10632</v>
      </c>
      <c r="R6612">
        <v>5</v>
      </c>
      <c r="S6612">
        <v>-12.5</v>
      </c>
      <c r="T6612" t="s">
        <v>10768</v>
      </c>
      <c r="U6612" s="1">
        <v>44655</v>
      </c>
      <c r="V6612" s="1">
        <v>45503</v>
      </c>
      <c r="W6612" t="s">
        <v>10770</v>
      </c>
    </row>
    <row r="6613" spans="1:23" x14ac:dyDescent="0.25">
      <c r="A6613">
        <v>4564</v>
      </c>
      <c r="B6613" t="s">
        <v>7852</v>
      </c>
      <c r="C6613">
        <v>11216258</v>
      </c>
      <c r="D6613" s="1">
        <v>45211</v>
      </c>
      <c r="E6613" s="1">
        <v>45216</v>
      </c>
      <c r="F6613" t="s">
        <v>10700</v>
      </c>
      <c r="G6613" t="s">
        <v>88</v>
      </c>
      <c r="H6613" t="s">
        <v>6164</v>
      </c>
      <c r="I6613" t="s">
        <v>1580</v>
      </c>
      <c r="J6613">
        <v>48.792000000000002</v>
      </c>
      <c r="K6613">
        <v>3</v>
      </c>
      <c r="L6613">
        <v>0.8</v>
      </c>
      <c r="M6613">
        <v>-126.8592</v>
      </c>
      <c r="N6613">
        <v>175.65120000000002</v>
      </c>
      <c r="O6613">
        <v>39.033600000000007</v>
      </c>
      <c r="P6613" t="s">
        <v>10633</v>
      </c>
      <c r="Q6613" t="s">
        <v>10632</v>
      </c>
      <c r="R6613">
        <v>5</v>
      </c>
      <c r="S6613">
        <v>-260</v>
      </c>
      <c r="T6613" t="s">
        <v>10768</v>
      </c>
      <c r="U6613" s="1">
        <v>44655</v>
      </c>
      <c r="V6613" s="1">
        <v>45503</v>
      </c>
      <c r="W6613" t="s">
        <v>10770</v>
      </c>
    </row>
    <row r="6614" spans="1:23" x14ac:dyDescent="0.25">
      <c r="A6614">
        <v>4565</v>
      </c>
      <c r="B6614" t="s">
        <v>7852</v>
      </c>
      <c r="C6614">
        <v>87498756</v>
      </c>
      <c r="D6614" s="1">
        <v>45211</v>
      </c>
      <c r="E6614" s="1">
        <v>45216</v>
      </c>
      <c r="F6614" t="s">
        <v>10700</v>
      </c>
      <c r="G6614" t="s">
        <v>88</v>
      </c>
      <c r="H6614" t="s">
        <v>6164</v>
      </c>
      <c r="I6614" t="s">
        <v>1943</v>
      </c>
      <c r="J6614">
        <v>44.847999999999999</v>
      </c>
      <c r="K6614">
        <v>8</v>
      </c>
      <c r="L6614">
        <v>0.8</v>
      </c>
      <c r="M6614">
        <v>-67.272000000000006</v>
      </c>
      <c r="N6614">
        <v>112.12</v>
      </c>
      <c r="O6614">
        <v>35.878399999999999</v>
      </c>
      <c r="P6614" t="s">
        <v>10633</v>
      </c>
      <c r="Q6614" t="s">
        <v>10632</v>
      </c>
      <c r="R6614">
        <v>5</v>
      </c>
      <c r="S6614">
        <v>-150.00000000000003</v>
      </c>
      <c r="T6614" t="s">
        <v>10768</v>
      </c>
      <c r="U6614" s="1">
        <v>44655</v>
      </c>
      <c r="V6614" s="1">
        <v>45503</v>
      </c>
      <c r="W6614" t="s">
        <v>10770</v>
      </c>
    </row>
    <row r="6615" spans="1:23" x14ac:dyDescent="0.25">
      <c r="A6615">
        <v>4566</v>
      </c>
      <c r="B6615" t="s">
        <v>7853</v>
      </c>
      <c r="C6615">
        <v>98381567</v>
      </c>
      <c r="D6615" s="1">
        <v>45211</v>
      </c>
      <c r="E6615" s="1">
        <v>45214</v>
      </c>
      <c r="F6615" t="s">
        <v>10701</v>
      </c>
      <c r="G6615" t="s">
        <v>3816</v>
      </c>
      <c r="H6615" t="s">
        <v>6066</v>
      </c>
      <c r="I6615" t="s">
        <v>651</v>
      </c>
      <c r="J6615">
        <v>8.32</v>
      </c>
      <c r="K6615">
        <v>5</v>
      </c>
      <c r="L6615">
        <v>0.2</v>
      </c>
      <c r="M6615">
        <v>2.8079999999999998</v>
      </c>
      <c r="N6615">
        <v>5.5120000000000005</v>
      </c>
      <c r="O6615">
        <v>1.6640000000000001</v>
      </c>
      <c r="P6615" t="s">
        <v>86</v>
      </c>
      <c r="Q6615" t="s">
        <v>10632</v>
      </c>
      <c r="R6615">
        <v>3</v>
      </c>
      <c r="S6615">
        <v>33.75</v>
      </c>
      <c r="T6615" t="s">
        <v>10766</v>
      </c>
      <c r="U6615" s="1">
        <v>44632</v>
      </c>
      <c r="V6615" s="1">
        <v>45613</v>
      </c>
      <c r="W6615" t="s">
        <v>10770</v>
      </c>
    </row>
    <row r="6616" spans="1:23" x14ac:dyDescent="0.25">
      <c r="A6616">
        <v>4567</v>
      </c>
      <c r="B6616" t="s">
        <v>7854</v>
      </c>
      <c r="C6616">
        <v>52003267</v>
      </c>
      <c r="D6616" s="1">
        <v>45211</v>
      </c>
      <c r="E6616" s="1">
        <v>45211</v>
      </c>
      <c r="F6616" t="s">
        <v>10702</v>
      </c>
      <c r="G6616" t="s">
        <v>3847</v>
      </c>
      <c r="H6616" t="s">
        <v>5012</v>
      </c>
      <c r="I6616" t="s">
        <v>1965</v>
      </c>
      <c r="J6616">
        <v>15.48</v>
      </c>
      <c r="K6616">
        <v>3</v>
      </c>
      <c r="L6616">
        <v>0</v>
      </c>
      <c r="M6616">
        <v>4.4892000000000003</v>
      </c>
      <c r="N6616">
        <v>10.9908</v>
      </c>
      <c r="O6616">
        <v>0</v>
      </c>
      <c r="P6616" t="s">
        <v>86</v>
      </c>
      <c r="Q6616" t="s">
        <v>10631</v>
      </c>
      <c r="R6616">
        <v>0</v>
      </c>
      <c r="S6616">
        <v>29.000000000000004</v>
      </c>
      <c r="T6616" t="s">
        <v>10766</v>
      </c>
      <c r="U6616" s="1">
        <v>44701</v>
      </c>
      <c r="V6616" s="1">
        <v>45810</v>
      </c>
      <c r="W6616" t="s">
        <v>10775</v>
      </c>
    </row>
    <row r="6617" spans="1:23" x14ac:dyDescent="0.25">
      <c r="A6617">
        <v>4568</v>
      </c>
      <c r="B6617" t="s">
        <v>7854</v>
      </c>
      <c r="C6617">
        <v>1879664</v>
      </c>
      <c r="D6617" s="1">
        <v>45211</v>
      </c>
      <c r="E6617" s="1">
        <v>45211</v>
      </c>
      <c r="F6617" t="s">
        <v>10702</v>
      </c>
      <c r="G6617" t="s">
        <v>3847</v>
      </c>
      <c r="H6617" t="s">
        <v>5012</v>
      </c>
      <c r="I6617" t="s">
        <v>3534</v>
      </c>
      <c r="J6617">
        <v>51.84</v>
      </c>
      <c r="K6617">
        <v>8</v>
      </c>
      <c r="L6617">
        <v>0</v>
      </c>
      <c r="M6617">
        <v>24.883199999999999</v>
      </c>
      <c r="N6617">
        <v>26.956800000000005</v>
      </c>
      <c r="O6617">
        <v>0</v>
      </c>
      <c r="P6617" t="s">
        <v>86</v>
      </c>
      <c r="Q6617" t="s">
        <v>10631</v>
      </c>
      <c r="R6617">
        <v>0</v>
      </c>
      <c r="S6617">
        <v>47.999999999999993</v>
      </c>
      <c r="T6617" t="s">
        <v>10766</v>
      </c>
      <c r="U6617" s="1">
        <v>44701</v>
      </c>
      <c r="V6617" s="1">
        <v>45810</v>
      </c>
      <c r="W6617" t="s">
        <v>10763</v>
      </c>
    </row>
    <row r="6618" spans="1:23" x14ac:dyDescent="0.25">
      <c r="A6618">
        <v>4569</v>
      </c>
      <c r="B6618" t="s">
        <v>7855</v>
      </c>
      <c r="C6618">
        <v>16788698</v>
      </c>
      <c r="D6618" s="1">
        <v>45212</v>
      </c>
      <c r="E6618" s="1">
        <v>45219</v>
      </c>
      <c r="F6618" t="s">
        <v>10699</v>
      </c>
      <c r="G6618" t="s">
        <v>88</v>
      </c>
      <c r="H6618" t="s">
        <v>4529</v>
      </c>
      <c r="I6618" t="s">
        <v>791</v>
      </c>
      <c r="J6618">
        <v>23.56</v>
      </c>
      <c r="K6618">
        <v>5</v>
      </c>
      <c r="L6618">
        <v>0.2</v>
      </c>
      <c r="M6618">
        <v>7.0679999999999996</v>
      </c>
      <c r="N6618">
        <v>16.491999999999997</v>
      </c>
      <c r="O6618">
        <v>4.7119999999999997</v>
      </c>
      <c r="P6618" t="s">
        <v>86</v>
      </c>
      <c r="Q6618" t="s">
        <v>10632</v>
      </c>
      <c r="R6618">
        <v>7</v>
      </c>
      <c r="S6618">
        <v>30</v>
      </c>
      <c r="T6618" t="s">
        <v>10766</v>
      </c>
      <c r="U6618" s="1">
        <v>44652</v>
      </c>
      <c r="V6618" s="1">
        <v>45740</v>
      </c>
      <c r="W6618" t="s">
        <v>10763</v>
      </c>
    </row>
    <row r="6619" spans="1:23" x14ac:dyDescent="0.25">
      <c r="A6619">
        <v>4570</v>
      </c>
      <c r="B6619" t="s">
        <v>7855</v>
      </c>
      <c r="C6619">
        <v>91585838</v>
      </c>
      <c r="D6619" s="1">
        <v>45212</v>
      </c>
      <c r="E6619" s="1">
        <v>45219</v>
      </c>
      <c r="F6619" t="s">
        <v>10699</v>
      </c>
      <c r="G6619" t="s">
        <v>88</v>
      </c>
      <c r="H6619" t="s">
        <v>4529</v>
      </c>
      <c r="I6619" t="s">
        <v>962</v>
      </c>
      <c r="J6619">
        <v>1272.6300000000001</v>
      </c>
      <c r="K6619">
        <v>6</v>
      </c>
      <c r="L6619">
        <v>0.5</v>
      </c>
      <c r="M6619">
        <v>-814.48320000000001</v>
      </c>
      <c r="N6619">
        <v>2087.1132000000002</v>
      </c>
      <c r="O6619">
        <v>636.31500000000005</v>
      </c>
      <c r="P6619" t="s">
        <v>10633</v>
      </c>
      <c r="Q6619" t="s">
        <v>10632</v>
      </c>
      <c r="R6619">
        <v>7</v>
      </c>
      <c r="S6619">
        <v>-63.999999999999993</v>
      </c>
      <c r="T6619" t="s">
        <v>10768</v>
      </c>
      <c r="U6619" s="1">
        <v>44652</v>
      </c>
      <c r="V6619" s="1">
        <v>45740</v>
      </c>
      <c r="W6619" t="s">
        <v>10763</v>
      </c>
    </row>
    <row r="6620" spans="1:23" x14ac:dyDescent="0.25">
      <c r="A6620">
        <v>4571</v>
      </c>
      <c r="B6620" t="s">
        <v>7855</v>
      </c>
      <c r="C6620">
        <v>62834660</v>
      </c>
      <c r="D6620" s="1">
        <v>45212</v>
      </c>
      <c r="E6620" s="1">
        <v>45219</v>
      </c>
      <c r="F6620" t="s">
        <v>10699</v>
      </c>
      <c r="G6620" t="s">
        <v>88</v>
      </c>
      <c r="H6620" t="s">
        <v>4529</v>
      </c>
      <c r="I6620" t="s">
        <v>964</v>
      </c>
      <c r="J6620">
        <v>28.484999999999999</v>
      </c>
      <c r="K6620">
        <v>5</v>
      </c>
      <c r="L6620">
        <v>0.7</v>
      </c>
      <c r="M6620">
        <v>-20.888999999999999</v>
      </c>
      <c r="N6620">
        <v>49.373999999999995</v>
      </c>
      <c r="O6620">
        <v>19.939499999999999</v>
      </c>
      <c r="P6620" t="s">
        <v>10633</v>
      </c>
      <c r="Q6620" t="s">
        <v>10632</v>
      </c>
      <c r="R6620">
        <v>7</v>
      </c>
      <c r="S6620">
        <v>-73.333333333333329</v>
      </c>
      <c r="T6620" t="s">
        <v>10768</v>
      </c>
      <c r="U6620" s="1">
        <v>44652</v>
      </c>
      <c r="V6620" s="1">
        <v>45740</v>
      </c>
      <c r="W6620" t="s">
        <v>10763</v>
      </c>
    </row>
    <row r="6621" spans="1:23" x14ac:dyDescent="0.25">
      <c r="A6621">
        <v>4572</v>
      </c>
      <c r="B6621" t="s">
        <v>7855</v>
      </c>
      <c r="C6621">
        <v>11024646</v>
      </c>
      <c r="D6621" s="1">
        <v>45212</v>
      </c>
      <c r="E6621" s="1">
        <v>45219</v>
      </c>
      <c r="F6621" t="s">
        <v>10699</v>
      </c>
      <c r="G6621" t="s">
        <v>88</v>
      </c>
      <c r="H6621" t="s">
        <v>4529</v>
      </c>
      <c r="I6621" t="s">
        <v>966</v>
      </c>
      <c r="J6621">
        <v>185.376</v>
      </c>
      <c r="K6621">
        <v>2</v>
      </c>
      <c r="L6621">
        <v>0.2</v>
      </c>
      <c r="M6621">
        <v>-34.758000000000003</v>
      </c>
      <c r="N6621">
        <v>220.13400000000001</v>
      </c>
      <c r="O6621">
        <v>37.075200000000002</v>
      </c>
      <c r="P6621" t="s">
        <v>10633</v>
      </c>
      <c r="Q6621" t="s">
        <v>10632</v>
      </c>
      <c r="R6621">
        <v>7</v>
      </c>
      <c r="S6621">
        <v>-18.75</v>
      </c>
      <c r="T6621" t="s">
        <v>10768</v>
      </c>
      <c r="U6621" s="1">
        <v>44652</v>
      </c>
      <c r="V6621" s="1">
        <v>45740</v>
      </c>
      <c r="W6621" t="s">
        <v>10775</v>
      </c>
    </row>
    <row r="6622" spans="1:23" x14ac:dyDescent="0.25">
      <c r="A6622">
        <v>4573</v>
      </c>
      <c r="B6622" t="s">
        <v>7855</v>
      </c>
      <c r="C6622">
        <v>10250441</v>
      </c>
      <c r="D6622" s="1">
        <v>45212</v>
      </c>
      <c r="E6622" s="1">
        <v>45219</v>
      </c>
      <c r="F6622" t="s">
        <v>10699</v>
      </c>
      <c r="G6622" t="s">
        <v>88</v>
      </c>
      <c r="H6622" t="s">
        <v>4529</v>
      </c>
      <c r="I6622" t="s">
        <v>968</v>
      </c>
      <c r="J6622">
        <v>78.272000000000006</v>
      </c>
      <c r="K6622">
        <v>2</v>
      </c>
      <c r="L6622">
        <v>0.2</v>
      </c>
      <c r="M6622">
        <v>5.8704000000000001</v>
      </c>
      <c r="N6622">
        <v>72.401600000000002</v>
      </c>
      <c r="O6622">
        <v>15.654400000000003</v>
      </c>
      <c r="P6622" t="s">
        <v>86</v>
      </c>
      <c r="Q6622" t="s">
        <v>10632</v>
      </c>
      <c r="R6622">
        <v>7</v>
      </c>
      <c r="S6622">
        <v>7.5</v>
      </c>
      <c r="T6622" t="s">
        <v>10768</v>
      </c>
      <c r="U6622" s="1">
        <v>44652</v>
      </c>
      <c r="V6622" s="1">
        <v>45740</v>
      </c>
      <c r="W6622" t="s">
        <v>10775</v>
      </c>
    </row>
    <row r="6623" spans="1:23" x14ac:dyDescent="0.25">
      <c r="A6623">
        <v>4574</v>
      </c>
      <c r="B6623" t="s">
        <v>7856</v>
      </c>
      <c r="C6623">
        <v>48879313</v>
      </c>
      <c r="D6623" s="1">
        <v>45212</v>
      </c>
      <c r="E6623" s="1">
        <v>45216</v>
      </c>
      <c r="F6623" t="s">
        <v>10696</v>
      </c>
      <c r="G6623" t="s">
        <v>88</v>
      </c>
      <c r="H6623" t="s">
        <v>4623</v>
      </c>
      <c r="I6623" t="s">
        <v>1695</v>
      </c>
      <c r="J6623">
        <v>86.62</v>
      </c>
      <c r="K6623">
        <v>2</v>
      </c>
      <c r="L6623">
        <v>0</v>
      </c>
      <c r="M6623">
        <v>8.6620000000000008</v>
      </c>
      <c r="N6623">
        <v>77.957999999999998</v>
      </c>
      <c r="O6623">
        <v>0</v>
      </c>
      <c r="P6623" t="s">
        <v>86</v>
      </c>
      <c r="Q6623" t="s">
        <v>10631</v>
      </c>
      <c r="R6623">
        <v>4</v>
      </c>
      <c r="S6623">
        <v>10</v>
      </c>
      <c r="T6623" t="s">
        <v>10767</v>
      </c>
      <c r="U6623" s="1">
        <v>45212</v>
      </c>
      <c r="V6623" s="1">
        <v>45753</v>
      </c>
      <c r="W6623" t="s">
        <v>10775</v>
      </c>
    </row>
    <row r="6624" spans="1:23" x14ac:dyDescent="0.25">
      <c r="A6624">
        <v>4575</v>
      </c>
      <c r="B6624" t="s">
        <v>7857</v>
      </c>
      <c r="C6624">
        <v>77940571</v>
      </c>
      <c r="D6624" s="1">
        <v>45212</v>
      </c>
      <c r="E6624" s="1">
        <v>45217</v>
      </c>
      <c r="F6624" t="s">
        <v>10700</v>
      </c>
      <c r="G6624" t="s">
        <v>88</v>
      </c>
      <c r="H6624" t="s">
        <v>4061</v>
      </c>
      <c r="I6624" t="s">
        <v>797</v>
      </c>
      <c r="J6624">
        <v>23.952000000000002</v>
      </c>
      <c r="K6624">
        <v>2</v>
      </c>
      <c r="L6624">
        <v>0.2</v>
      </c>
      <c r="M6624">
        <v>2.3952</v>
      </c>
      <c r="N6624">
        <v>21.556800000000003</v>
      </c>
      <c r="O6624">
        <v>4.7904000000000009</v>
      </c>
      <c r="P6624" t="s">
        <v>86</v>
      </c>
      <c r="Q6624" t="s">
        <v>10632</v>
      </c>
      <c r="R6624">
        <v>5</v>
      </c>
      <c r="S6624">
        <v>10</v>
      </c>
      <c r="T6624" t="s">
        <v>10767</v>
      </c>
      <c r="U6624" s="1">
        <v>45076</v>
      </c>
      <c r="V6624" s="1">
        <v>45818</v>
      </c>
      <c r="W6624" t="s">
        <v>10775</v>
      </c>
    </row>
    <row r="6625" spans="1:23" x14ac:dyDescent="0.25">
      <c r="A6625">
        <v>4576</v>
      </c>
      <c r="B6625" t="s">
        <v>7858</v>
      </c>
      <c r="C6625">
        <v>13573360</v>
      </c>
      <c r="D6625" s="1">
        <v>45212</v>
      </c>
      <c r="E6625" s="1">
        <v>45216</v>
      </c>
      <c r="F6625" t="s">
        <v>10696</v>
      </c>
      <c r="G6625" t="s">
        <v>92</v>
      </c>
      <c r="H6625" t="s">
        <v>62</v>
      </c>
      <c r="I6625" t="s">
        <v>2452</v>
      </c>
      <c r="J6625">
        <v>31.56</v>
      </c>
      <c r="K6625">
        <v>3</v>
      </c>
      <c r="L6625">
        <v>0</v>
      </c>
      <c r="M6625">
        <v>10.4148</v>
      </c>
      <c r="N6625">
        <v>21.145199999999999</v>
      </c>
      <c r="O6625">
        <v>0</v>
      </c>
      <c r="P6625" t="s">
        <v>86</v>
      </c>
      <c r="Q6625" t="s">
        <v>10631</v>
      </c>
      <c r="R6625">
        <v>4</v>
      </c>
      <c r="S6625">
        <v>33</v>
      </c>
      <c r="T6625" t="s">
        <v>10766</v>
      </c>
      <c r="U6625" s="1">
        <v>44501</v>
      </c>
      <c r="V6625" s="1">
        <v>45773</v>
      </c>
      <c r="W6625" t="s">
        <v>10775</v>
      </c>
    </row>
    <row r="6626" spans="1:23" x14ac:dyDescent="0.25">
      <c r="A6626">
        <v>4577</v>
      </c>
      <c r="B6626" t="s">
        <v>7859</v>
      </c>
      <c r="C6626">
        <v>36903154</v>
      </c>
      <c r="D6626" s="1">
        <v>45212</v>
      </c>
      <c r="E6626" s="1">
        <v>45219</v>
      </c>
      <c r="F6626" t="s">
        <v>10699</v>
      </c>
      <c r="G6626" t="s">
        <v>88</v>
      </c>
      <c r="H6626" t="s">
        <v>4203</v>
      </c>
      <c r="I6626" t="s">
        <v>3572</v>
      </c>
      <c r="J6626">
        <v>32.130000000000003</v>
      </c>
      <c r="K6626">
        <v>9</v>
      </c>
      <c r="L6626">
        <v>0</v>
      </c>
      <c r="M6626">
        <v>8.3537999999999997</v>
      </c>
      <c r="N6626">
        <v>23.776200000000003</v>
      </c>
      <c r="O6626">
        <v>0</v>
      </c>
      <c r="P6626" t="s">
        <v>86</v>
      </c>
      <c r="Q6626" t="s">
        <v>10631</v>
      </c>
      <c r="R6626">
        <v>7</v>
      </c>
      <c r="S6626">
        <v>25.999999999999996</v>
      </c>
      <c r="T6626" t="s">
        <v>10766</v>
      </c>
      <c r="U6626" s="1">
        <v>44383</v>
      </c>
      <c r="V6626" s="1">
        <v>45823</v>
      </c>
      <c r="W6626" t="s">
        <v>10763</v>
      </c>
    </row>
    <row r="6627" spans="1:23" x14ac:dyDescent="0.25">
      <c r="A6627">
        <v>4578</v>
      </c>
      <c r="B6627" t="s">
        <v>7859</v>
      </c>
      <c r="C6627">
        <v>65299261</v>
      </c>
      <c r="D6627" s="1">
        <v>45212</v>
      </c>
      <c r="E6627" s="1">
        <v>45219</v>
      </c>
      <c r="F6627" t="s">
        <v>10699</v>
      </c>
      <c r="G6627" t="s">
        <v>88</v>
      </c>
      <c r="H6627" t="s">
        <v>4203</v>
      </c>
      <c r="I6627" t="s">
        <v>1434</v>
      </c>
      <c r="J6627">
        <v>2.88</v>
      </c>
      <c r="K6627">
        <v>1</v>
      </c>
      <c r="L6627">
        <v>0</v>
      </c>
      <c r="M6627">
        <v>0.80640000000000001</v>
      </c>
      <c r="N6627">
        <v>2.0735999999999999</v>
      </c>
      <c r="O6627">
        <v>0</v>
      </c>
      <c r="P6627" t="s">
        <v>86</v>
      </c>
      <c r="Q6627" t="s">
        <v>10631</v>
      </c>
      <c r="R6627">
        <v>7</v>
      </c>
      <c r="S6627">
        <v>28.000000000000004</v>
      </c>
      <c r="T6627" t="s">
        <v>10766</v>
      </c>
      <c r="U6627" s="1">
        <v>44383</v>
      </c>
      <c r="V6627" s="1">
        <v>45823</v>
      </c>
      <c r="W6627" t="s">
        <v>10769</v>
      </c>
    </row>
    <row r="6628" spans="1:23" x14ac:dyDescent="0.25">
      <c r="A6628">
        <v>4579</v>
      </c>
      <c r="B6628" t="s">
        <v>7860</v>
      </c>
      <c r="C6628">
        <v>80070407</v>
      </c>
      <c r="D6628" s="1">
        <v>45213</v>
      </c>
      <c r="E6628" s="1">
        <v>45217</v>
      </c>
      <c r="F6628" t="s">
        <v>10696</v>
      </c>
      <c r="G6628" t="s">
        <v>88</v>
      </c>
      <c r="H6628" t="s">
        <v>4274</v>
      </c>
      <c r="I6628" t="s">
        <v>680</v>
      </c>
      <c r="J6628">
        <v>251.52</v>
      </c>
      <c r="K6628">
        <v>6</v>
      </c>
      <c r="L6628">
        <v>0.2</v>
      </c>
      <c r="M6628">
        <v>81.744</v>
      </c>
      <c r="N6628">
        <v>169.77600000000001</v>
      </c>
      <c r="O6628">
        <v>50.304000000000002</v>
      </c>
      <c r="P6628" t="s">
        <v>86</v>
      </c>
      <c r="Q6628" t="s">
        <v>10632</v>
      </c>
      <c r="R6628">
        <v>4</v>
      </c>
      <c r="S6628">
        <v>32.5</v>
      </c>
      <c r="T6628" t="s">
        <v>10766</v>
      </c>
      <c r="U6628" s="1">
        <v>44546</v>
      </c>
      <c r="V6628" s="1">
        <v>45718</v>
      </c>
      <c r="W6628" t="s">
        <v>10763</v>
      </c>
    </row>
    <row r="6629" spans="1:23" x14ac:dyDescent="0.25">
      <c r="A6629">
        <v>4580</v>
      </c>
      <c r="B6629" t="s">
        <v>7860</v>
      </c>
      <c r="C6629">
        <v>98203264</v>
      </c>
      <c r="D6629" s="1">
        <v>45213</v>
      </c>
      <c r="E6629" s="1">
        <v>45217</v>
      </c>
      <c r="F6629" t="s">
        <v>10696</v>
      </c>
      <c r="G6629" t="s">
        <v>88</v>
      </c>
      <c r="H6629" t="s">
        <v>4274</v>
      </c>
      <c r="I6629" t="s">
        <v>730</v>
      </c>
      <c r="J6629">
        <v>99.99</v>
      </c>
      <c r="K6629">
        <v>1</v>
      </c>
      <c r="L6629">
        <v>0</v>
      </c>
      <c r="M6629">
        <v>34.996499999999997</v>
      </c>
      <c r="N6629">
        <v>64.993499999999997</v>
      </c>
      <c r="O6629">
        <v>0</v>
      </c>
      <c r="P6629" t="s">
        <v>86</v>
      </c>
      <c r="Q6629" t="s">
        <v>10631</v>
      </c>
      <c r="R6629">
        <v>4</v>
      </c>
      <c r="S6629">
        <v>35</v>
      </c>
      <c r="T6629" t="s">
        <v>10766</v>
      </c>
      <c r="U6629" s="1">
        <v>44546</v>
      </c>
      <c r="V6629" s="1">
        <v>45718</v>
      </c>
      <c r="W6629" t="s">
        <v>10769</v>
      </c>
    </row>
    <row r="6630" spans="1:23" x14ac:dyDescent="0.25">
      <c r="A6630">
        <v>4581</v>
      </c>
      <c r="B6630" t="s">
        <v>7861</v>
      </c>
      <c r="C6630">
        <v>93691521</v>
      </c>
      <c r="D6630" s="1">
        <v>45213</v>
      </c>
      <c r="E6630" s="1">
        <v>45218</v>
      </c>
      <c r="F6630" t="s">
        <v>10700</v>
      </c>
      <c r="G6630" t="s">
        <v>88</v>
      </c>
      <c r="H6630" t="s">
        <v>3942</v>
      </c>
      <c r="I6630" t="s">
        <v>516</v>
      </c>
      <c r="J6630">
        <v>36.24</v>
      </c>
      <c r="K6630">
        <v>5</v>
      </c>
      <c r="L6630">
        <v>0.2</v>
      </c>
      <c r="M6630">
        <v>11.324999999999999</v>
      </c>
      <c r="N6630">
        <v>24.915000000000003</v>
      </c>
      <c r="O6630">
        <v>7.2480000000000011</v>
      </c>
      <c r="P6630" t="s">
        <v>86</v>
      </c>
      <c r="Q6630" t="s">
        <v>10632</v>
      </c>
      <c r="R6630">
        <v>5</v>
      </c>
      <c r="S6630">
        <v>31.249999999999993</v>
      </c>
      <c r="T6630" t="s">
        <v>10766</v>
      </c>
      <c r="U6630" s="1">
        <v>44531</v>
      </c>
      <c r="V6630" s="1">
        <v>45679</v>
      </c>
      <c r="W6630" t="s">
        <v>10763</v>
      </c>
    </row>
    <row r="6631" spans="1:23" x14ac:dyDescent="0.25">
      <c r="A6631">
        <v>4582</v>
      </c>
      <c r="B6631" t="s">
        <v>7862</v>
      </c>
      <c r="C6631">
        <v>90664773</v>
      </c>
      <c r="D6631" s="1">
        <v>45213</v>
      </c>
      <c r="E6631" s="1">
        <v>45216</v>
      </c>
      <c r="F6631" t="s">
        <v>10701</v>
      </c>
      <c r="G6631" t="s">
        <v>3816</v>
      </c>
      <c r="H6631" t="s">
        <v>5213</v>
      </c>
      <c r="I6631" t="s">
        <v>2973</v>
      </c>
      <c r="J6631">
        <v>108.336</v>
      </c>
      <c r="K6631">
        <v>6</v>
      </c>
      <c r="L6631">
        <v>0.2</v>
      </c>
      <c r="M6631">
        <v>37.9176</v>
      </c>
      <c r="N6631">
        <v>70.418399999999991</v>
      </c>
      <c r="O6631">
        <v>21.667200000000001</v>
      </c>
      <c r="P6631" t="s">
        <v>86</v>
      </c>
      <c r="Q6631" t="s">
        <v>10632</v>
      </c>
      <c r="R6631">
        <v>3</v>
      </c>
      <c r="S6631">
        <v>35</v>
      </c>
      <c r="T6631" t="s">
        <v>10766</v>
      </c>
      <c r="U6631" s="1">
        <v>44894</v>
      </c>
      <c r="V6631" s="1">
        <v>45808</v>
      </c>
      <c r="W6631" t="s">
        <v>10763</v>
      </c>
    </row>
    <row r="6632" spans="1:23" x14ac:dyDescent="0.25">
      <c r="A6632">
        <v>4583</v>
      </c>
      <c r="B6632" t="s">
        <v>7862</v>
      </c>
      <c r="C6632">
        <v>38812906</v>
      </c>
      <c r="D6632" s="1">
        <v>45213</v>
      </c>
      <c r="E6632" s="1">
        <v>45216</v>
      </c>
      <c r="F6632" t="s">
        <v>10701</v>
      </c>
      <c r="G6632" t="s">
        <v>3816</v>
      </c>
      <c r="H6632" t="s">
        <v>5213</v>
      </c>
      <c r="I6632" t="s">
        <v>138</v>
      </c>
      <c r="J6632">
        <v>55.92</v>
      </c>
      <c r="K6632">
        <v>5</v>
      </c>
      <c r="L6632">
        <v>0.2</v>
      </c>
      <c r="M6632">
        <v>6.2910000000000004</v>
      </c>
      <c r="N6632">
        <v>49.629000000000005</v>
      </c>
      <c r="O6632">
        <v>11.184000000000001</v>
      </c>
      <c r="P6632" t="s">
        <v>86</v>
      </c>
      <c r="Q6632" t="s">
        <v>10632</v>
      </c>
      <c r="R6632">
        <v>3</v>
      </c>
      <c r="S6632">
        <v>11.25</v>
      </c>
      <c r="T6632" t="s">
        <v>10767</v>
      </c>
      <c r="U6632" s="1">
        <v>44894</v>
      </c>
      <c r="V6632" s="1">
        <v>45808</v>
      </c>
      <c r="W6632" t="s">
        <v>10763</v>
      </c>
    </row>
    <row r="6633" spans="1:23" x14ac:dyDescent="0.25">
      <c r="A6633">
        <v>4584</v>
      </c>
      <c r="B6633" t="s">
        <v>7862</v>
      </c>
      <c r="C6633">
        <v>65682003</v>
      </c>
      <c r="D6633" s="1">
        <v>45213</v>
      </c>
      <c r="E6633" s="1">
        <v>45216</v>
      </c>
      <c r="F6633" t="s">
        <v>10701</v>
      </c>
      <c r="G6633" t="s">
        <v>3816</v>
      </c>
      <c r="H6633" t="s">
        <v>5213</v>
      </c>
      <c r="I6633" t="s">
        <v>2975</v>
      </c>
      <c r="J6633">
        <v>78.304000000000002</v>
      </c>
      <c r="K6633">
        <v>2</v>
      </c>
      <c r="L6633">
        <v>0.2</v>
      </c>
      <c r="M6633">
        <v>29.364000000000001</v>
      </c>
      <c r="N6633">
        <v>48.94</v>
      </c>
      <c r="O6633">
        <v>15.660800000000002</v>
      </c>
      <c r="P6633" t="s">
        <v>86</v>
      </c>
      <c r="Q6633" t="s">
        <v>10632</v>
      </c>
      <c r="R6633">
        <v>3</v>
      </c>
      <c r="S6633">
        <v>37.5</v>
      </c>
      <c r="T6633" t="s">
        <v>10766</v>
      </c>
      <c r="U6633" s="1">
        <v>44894</v>
      </c>
      <c r="V6633" s="1">
        <v>45808</v>
      </c>
      <c r="W6633" t="s">
        <v>10775</v>
      </c>
    </row>
    <row r="6634" spans="1:23" x14ac:dyDescent="0.25">
      <c r="A6634">
        <v>4585</v>
      </c>
      <c r="B6634" t="s">
        <v>7863</v>
      </c>
      <c r="C6634">
        <v>66939633</v>
      </c>
      <c r="D6634" s="1">
        <v>45213</v>
      </c>
      <c r="E6634" s="1">
        <v>45217</v>
      </c>
      <c r="F6634" t="s">
        <v>10696</v>
      </c>
      <c r="G6634" t="s">
        <v>88</v>
      </c>
      <c r="H6634" t="s">
        <v>4977</v>
      </c>
      <c r="I6634" t="s">
        <v>1152</v>
      </c>
      <c r="J6634">
        <v>18.088000000000001</v>
      </c>
      <c r="K6634">
        <v>7</v>
      </c>
      <c r="L6634">
        <v>0.2</v>
      </c>
      <c r="M6634">
        <v>6.5568999999999997</v>
      </c>
      <c r="N6634">
        <v>11.531100000000002</v>
      </c>
      <c r="O6634">
        <v>3.6176000000000004</v>
      </c>
      <c r="P6634" t="s">
        <v>86</v>
      </c>
      <c r="Q6634" t="s">
        <v>10632</v>
      </c>
      <c r="R6634">
        <v>4</v>
      </c>
      <c r="S6634">
        <v>36.25</v>
      </c>
      <c r="T6634" t="s">
        <v>10766</v>
      </c>
      <c r="U6634" s="1">
        <v>45074</v>
      </c>
      <c r="V6634" s="1">
        <v>45789</v>
      </c>
      <c r="W6634" t="s">
        <v>10763</v>
      </c>
    </row>
    <row r="6635" spans="1:23" x14ac:dyDescent="0.25">
      <c r="A6635">
        <v>4586</v>
      </c>
      <c r="B6635" t="s">
        <v>7863</v>
      </c>
      <c r="C6635">
        <v>2529953</v>
      </c>
      <c r="D6635" s="1">
        <v>45213</v>
      </c>
      <c r="E6635" s="1">
        <v>45217</v>
      </c>
      <c r="F6635" t="s">
        <v>10696</v>
      </c>
      <c r="G6635" t="s">
        <v>88</v>
      </c>
      <c r="H6635" t="s">
        <v>4977</v>
      </c>
      <c r="I6635" t="s">
        <v>629</v>
      </c>
      <c r="J6635">
        <v>71.97</v>
      </c>
      <c r="K6635">
        <v>3</v>
      </c>
      <c r="L6635">
        <v>0</v>
      </c>
      <c r="M6635">
        <v>35.984999999999999</v>
      </c>
      <c r="N6635">
        <v>35.984999999999999</v>
      </c>
      <c r="O6635">
        <v>0</v>
      </c>
      <c r="P6635" t="s">
        <v>86</v>
      </c>
      <c r="Q6635" t="s">
        <v>10631</v>
      </c>
      <c r="R6635">
        <v>4</v>
      </c>
      <c r="S6635">
        <v>50</v>
      </c>
      <c r="T6635" t="s">
        <v>10766</v>
      </c>
      <c r="U6635" s="1">
        <v>45074</v>
      </c>
      <c r="V6635" s="1">
        <v>45789</v>
      </c>
      <c r="W6635" t="s">
        <v>10775</v>
      </c>
    </row>
    <row r="6636" spans="1:23" x14ac:dyDescent="0.25">
      <c r="A6636">
        <v>4587</v>
      </c>
      <c r="B6636" t="s">
        <v>7864</v>
      </c>
      <c r="C6636">
        <v>50416716</v>
      </c>
      <c r="D6636" s="1">
        <v>45214</v>
      </c>
      <c r="E6636" s="1">
        <v>45217</v>
      </c>
      <c r="F6636" t="s">
        <v>10701</v>
      </c>
      <c r="G6636" t="s">
        <v>92</v>
      </c>
      <c r="H6636" t="s">
        <v>7065</v>
      </c>
      <c r="I6636" t="s">
        <v>1374</v>
      </c>
      <c r="J6636">
        <v>258.69600000000003</v>
      </c>
      <c r="K6636">
        <v>3</v>
      </c>
      <c r="L6636">
        <v>0.2</v>
      </c>
      <c r="M6636">
        <v>64.674000000000007</v>
      </c>
      <c r="N6636">
        <v>194.02200000000002</v>
      </c>
      <c r="O6636">
        <v>51.739200000000011</v>
      </c>
      <c r="P6636" t="s">
        <v>86</v>
      </c>
      <c r="Q6636" t="s">
        <v>10632</v>
      </c>
      <c r="R6636">
        <v>3</v>
      </c>
      <c r="S6636">
        <v>25</v>
      </c>
      <c r="T6636" t="s">
        <v>10766</v>
      </c>
      <c r="U6636" s="1">
        <v>44982</v>
      </c>
      <c r="V6636" s="1">
        <v>45429</v>
      </c>
      <c r="W6636" t="s">
        <v>10770</v>
      </c>
    </row>
    <row r="6637" spans="1:23" x14ac:dyDescent="0.25">
      <c r="A6637">
        <v>4588</v>
      </c>
      <c r="B6637" t="s">
        <v>7865</v>
      </c>
      <c r="C6637">
        <v>98049772</v>
      </c>
      <c r="D6637" s="1">
        <v>45214</v>
      </c>
      <c r="E6637" s="1">
        <v>45217</v>
      </c>
      <c r="F6637" t="s">
        <v>10701</v>
      </c>
      <c r="G6637" t="s">
        <v>3816</v>
      </c>
      <c r="H6637" t="s">
        <v>5340</v>
      </c>
      <c r="I6637" t="s">
        <v>1319</v>
      </c>
      <c r="J6637">
        <v>3.984</v>
      </c>
      <c r="K6637">
        <v>1</v>
      </c>
      <c r="L6637">
        <v>0.2</v>
      </c>
      <c r="M6637">
        <v>1.3944000000000001</v>
      </c>
      <c r="N6637">
        <v>2.5895999999999999</v>
      </c>
      <c r="O6637">
        <v>0.79680000000000006</v>
      </c>
      <c r="P6637" t="s">
        <v>86</v>
      </c>
      <c r="Q6637" t="s">
        <v>10632</v>
      </c>
      <c r="R6637">
        <v>3</v>
      </c>
      <c r="S6637">
        <v>35</v>
      </c>
      <c r="T6637" t="s">
        <v>10766</v>
      </c>
      <c r="U6637" s="1">
        <v>44569</v>
      </c>
      <c r="V6637" s="1">
        <v>45822</v>
      </c>
      <c r="W6637" t="s">
        <v>10769</v>
      </c>
    </row>
    <row r="6638" spans="1:23" x14ac:dyDescent="0.25">
      <c r="A6638">
        <v>4589</v>
      </c>
      <c r="B6638" t="s">
        <v>7866</v>
      </c>
      <c r="C6638">
        <v>35409838</v>
      </c>
      <c r="D6638" s="1">
        <v>45214</v>
      </c>
      <c r="E6638" s="1">
        <v>45218</v>
      </c>
      <c r="F6638" t="s">
        <v>10696</v>
      </c>
      <c r="G6638" t="s">
        <v>88</v>
      </c>
      <c r="H6638" t="s">
        <v>4367</v>
      </c>
      <c r="I6638" t="s">
        <v>1118</v>
      </c>
      <c r="J6638">
        <v>15.552</v>
      </c>
      <c r="K6638">
        <v>3</v>
      </c>
      <c r="L6638">
        <v>0.2</v>
      </c>
      <c r="M6638">
        <v>5.4432</v>
      </c>
      <c r="N6638">
        <v>10.108799999999999</v>
      </c>
      <c r="O6638">
        <v>3.1104000000000003</v>
      </c>
      <c r="P6638" t="s">
        <v>86</v>
      </c>
      <c r="Q6638" t="s">
        <v>10632</v>
      </c>
      <c r="R6638">
        <v>4</v>
      </c>
      <c r="S6638">
        <v>35</v>
      </c>
      <c r="T6638" t="s">
        <v>10766</v>
      </c>
      <c r="U6638" s="1">
        <v>45214</v>
      </c>
      <c r="V6638" s="1">
        <v>45725</v>
      </c>
      <c r="W6638" t="s">
        <v>10775</v>
      </c>
    </row>
    <row r="6639" spans="1:23" x14ac:dyDescent="0.25">
      <c r="A6639">
        <v>4590</v>
      </c>
      <c r="B6639" t="s">
        <v>7866</v>
      </c>
      <c r="C6639">
        <v>97831444</v>
      </c>
      <c r="D6639" s="1">
        <v>45214</v>
      </c>
      <c r="E6639" s="1">
        <v>45218</v>
      </c>
      <c r="F6639" t="s">
        <v>10696</v>
      </c>
      <c r="G6639" t="s">
        <v>88</v>
      </c>
      <c r="H6639" t="s">
        <v>4367</v>
      </c>
      <c r="I6639" t="s">
        <v>457</v>
      </c>
      <c r="J6639">
        <v>1325.76</v>
      </c>
      <c r="K6639">
        <v>6</v>
      </c>
      <c r="L6639">
        <v>0.2</v>
      </c>
      <c r="M6639">
        <v>149.148</v>
      </c>
      <c r="N6639">
        <v>1176.6120000000001</v>
      </c>
      <c r="O6639">
        <v>265.15199999999999</v>
      </c>
      <c r="P6639" t="s">
        <v>86</v>
      </c>
      <c r="Q6639" t="s">
        <v>10632</v>
      </c>
      <c r="R6639">
        <v>4</v>
      </c>
      <c r="S6639">
        <v>11.25</v>
      </c>
      <c r="T6639" t="s">
        <v>10767</v>
      </c>
      <c r="U6639" s="1">
        <v>45214</v>
      </c>
      <c r="V6639" s="1">
        <v>45725</v>
      </c>
      <c r="W6639" t="s">
        <v>10763</v>
      </c>
    </row>
    <row r="6640" spans="1:23" x14ac:dyDescent="0.25">
      <c r="A6640">
        <v>4591</v>
      </c>
      <c r="B6640" t="s">
        <v>7866</v>
      </c>
      <c r="C6640">
        <v>23061313</v>
      </c>
      <c r="D6640" s="1">
        <v>45214</v>
      </c>
      <c r="E6640" s="1">
        <v>45218</v>
      </c>
      <c r="F6640" t="s">
        <v>10696</v>
      </c>
      <c r="G6640" t="s">
        <v>88</v>
      </c>
      <c r="H6640" t="s">
        <v>4367</v>
      </c>
      <c r="I6640" t="s">
        <v>3094</v>
      </c>
      <c r="J6640">
        <v>3.1080000000000001</v>
      </c>
      <c r="K6640">
        <v>2</v>
      </c>
      <c r="L6640">
        <v>0.7</v>
      </c>
      <c r="M6640">
        <v>-2.1756000000000002</v>
      </c>
      <c r="N6640">
        <v>5.2835999999999999</v>
      </c>
      <c r="O6640">
        <v>2.1755999999999998</v>
      </c>
      <c r="P6640" t="s">
        <v>10633</v>
      </c>
      <c r="Q6640" t="s">
        <v>10632</v>
      </c>
      <c r="R6640">
        <v>4</v>
      </c>
      <c r="S6640">
        <v>-70</v>
      </c>
      <c r="T6640" t="s">
        <v>10768</v>
      </c>
      <c r="U6640" s="1">
        <v>45214</v>
      </c>
      <c r="V6640" s="1">
        <v>45725</v>
      </c>
      <c r="W6640" t="s">
        <v>10775</v>
      </c>
    </row>
    <row r="6641" spans="1:23" x14ac:dyDescent="0.25">
      <c r="A6641">
        <v>4592</v>
      </c>
      <c r="B6641" t="s">
        <v>7867</v>
      </c>
      <c r="C6641">
        <v>18377915</v>
      </c>
      <c r="D6641" s="1">
        <v>45215</v>
      </c>
      <c r="E6641" s="1">
        <v>45219</v>
      </c>
      <c r="F6641" t="s">
        <v>10696</v>
      </c>
      <c r="G6641" t="s">
        <v>92</v>
      </c>
      <c r="H6641" t="s">
        <v>5873</v>
      </c>
      <c r="I6641" t="s">
        <v>744</v>
      </c>
      <c r="J6641">
        <v>82.8</v>
      </c>
      <c r="K6641">
        <v>2</v>
      </c>
      <c r="L6641">
        <v>0.4</v>
      </c>
      <c r="M6641">
        <v>-20.7</v>
      </c>
      <c r="N6641">
        <v>103.5</v>
      </c>
      <c r="O6641">
        <v>33.119999999999997</v>
      </c>
      <c r="P6641" t="s">
        <v>10633</v>
      </c>
      <c r="Q6641" t="s">
        <v>10632</v>
      </c>
      <c r="R6641">
        <v>4</v>
      </c>
      <c r="S6641">
        <v>-25</v>
      </c>
      <c r="T6641" t="s">
        <v>10768</v>
      </c>
      <c r="U6641" s="1">
        <v>44573</v>
      </c>
      <c r="V6641" s="1">
        <v>45215</v>
      </c>
      <c r="W6641" t="s">
        <v>10770</v>
      </c>
    </row>
    <row r="6642" spans="1:23" x14ac:dyDescent="0.25">
      <c r="A6642">
        <v>4593</v>
      </c>
      <c r="B6642" t="s">
        <v>7867</v>
      </c>
      <c r="C6642">
        <v>78212336</v>
      </c>
      <c r="D6642" s="1">
        <v>45215</v>
      </c>
      <c r="E6642" s="1">
        <v>45219</v>
      </c>
      <c r="F6642" t="s">
        <v>10696</v>
      </c>
      <c r="G6642" t="s">
        <v>92</v>
      </c>
      <c r="H6642" t="s">
        <v>5873</v>
      </c>
      <c r="I6642" t="s">
        <v>746</v>
      </c>
      <c r="J6642">
        <v>20.724</v>
      </c>
      <c r="K6642">
        <v>2</v>
      </c>
      <c r="L6642">
        <v>0.7</v>
      </c>
      <c r="M6642">
        <v>-13.816000000000001</v>
      </c>
      <c r="N6642">
        <v>34.54</v>
      </c>
      <c r="O6642">
        <v>14.506799999999998</v>
      </c>
      <c r="P6642" t="s">
        <v>10633</v>
      </c>
      <c r="Q6642" t="s">
        <v>10632</v>
      </c>
      <c r="R6642">
        <v>4</v>
      </c>
      <c r="S6642">
        <v>-66.666666666666671</v>
      </c>
      <c r="T6642" t="s">
        <v>10768</v>
      </c>
      <c r="U6642" s="1">
        <v>44573</v>
      </c>
      <c r="V6642" s="1">
        <v>45215</v>
      </c>
      <c r="W6642" t="s">
        <v>10770</v>
      </c>
    </row>
    <row r="6643" spans="1:23" x14ac:dyDescent="0.25">
      <c r="A6643">
        <v>4594</v>
      </c>
      <c r="B6643" t="s">
        <v>7867</v>
      </c>
      <c r="C6643">
        <v>13742058</v>
      </c>
      <c r="D6643" s="1">
        <v>45215</v>
      </c>
      <c r="E6643" s="1">
        <v>45219</v>
      </c>
      <c r="F6643" t="s">
        <v>10696</v>
      </c>
      <c r="G6643" t="s">
        <v>92</v>
      </c>
      <c r="H6643" t="s">
        <v>5873</v>
      </c>
      <c r="I6643" t="s">
        <v>748</v>
      </c>
      <c r="J6643">
        <v>4.8959999999999999</v>
      </c>
      <c r="K6643">
        <v>3</v>
      </c>
      <c r="L6643">
        <v>0.7</v>
      </c>
      <c r="M6643">
        <v>-3.4272</v>
      </c>
      <c r="N6643">
        <v>8.3231999999999999</v>
      </c>
      <c r="O6643">
        <v>3.4271999999999996</v>
      </c>
      <c r="P6643" t="s">
        <v>10633</v>
      </c>
      <c r="Q6643" t="s">
        <v>10632</v>
      </c>
      <c r="R6643">
        <v>4</v>
      </c>
      <c r="S6643">
        <v>-70</v>
      </c>
      <c r="T6643" t="s">
        <v>10768</v>
      </c>
      <c r="U6643" s="1">
        <v>44573</v>
      </c>
      <c r="V6643" s="1">
        <v>45215</v>
      </c>
      <c r="W6643" t="s">
        <v>10770</v>
      </c>
    </row>
    <row r="6644" spans="1:23" x14ac:dyDescent="0.25">
      <c r="A6644">
        <v>4595</v>
      </c>
      <c r="B6644" t="s">
        <v>7868</v>
      </c>
      <c r="C6644">
        <v>35821208</v>
      </c>
      <c r="D6644" s="1">
        <v>45216</v>
      </c>
      <c r="E6644" s="1">
        <v>45221</v>
      </c>
      <c r="F6644" t="s">
        <v>10700</v>
      </c>
      <c r="G6644" t="s">
        <v>88</v>
      </c>
      <c r="H6644" t="s">
        <v>6311</v>
      </c>
      <c r="I6644" t="s">
        <v>3250</v>
      </c>
      <c r="J6644">
        <v>434.64600000000002</v>
      </c>
      <c r="K6644">
        <v>3</v>
      </c>
      <c r="L6644">
        <v>0.1</v>
      </c>
      <c r="M6644">
        <v>62.782200000000003</v>
      </c>
      <c r="N6644">
        <v>371.86380000000003</v>
      </c>
      <c r="O6644">
        <v>43.464600000000004</v>
      </c>
      <c r="P6644" t="s">
        <v>86</v>
      </c>
      <c r="Q6644" t="s">
        <v>10632</v>
      </c>
      <c r="R6644">
        <v>5</v>
      </c>
      <c r="S6644">
        <v>14.444444444444446</v>
      </c>
      <c r="T6644" t="s">
        <v>10766</v>
      </c>
      <c r="U6644" s="1">
        <v>44692</v>
      </c>
      <c r="V6644" s="1">
        <v>45566</v>
      </c>
      <c r="W6644" t="s">
        <v>10770</v>
      </c>
    </row>
    <row r="6645" spans="1:23" x14ac:dyDescent="0.25">
      <c r="A6645">
        <v>4596</v>
      </c>
      <c r="B6645" t="s">
        <v>7869</v>
      </c>
      <c r="C6645">
        <v>2503201</v>
      </c>
      <c r="D6645" s="1">
        <v>45218</v>
      </c>
      <c r="E6645" s="1">
        <v>45221</v>
      </c>
      <c r="F6645" t="s">
        <v>10701</v>
      </c>
      <c r="G6645" t="s">
        <v>3816</v>
      </c>
      <c r="H6645" t="s">
        <v>4720</v>
      </c>
      <c r="I6645" t="s">
        <v>837</v>
      </c>
      <c r="J6645">
        <v>369.57600000000002</v>
      </c>
      <c r="K6645">
        <v>3</v>
      </c>
      <c r="L6645">
        <v>0.2</v>
      </c>
      <c r="M6645">
        <v>41.577300000000001</v>
      </c>
      <c r="N6645">
        <v>327.99870000000004</v>
      </c>
      <c r="O6645">
        <v>73.915200000000013</v>
      </c>
      <c r="P6645" t="s">
        <v>86</v>
      </c>
      <c r="Q6645" t="s">
        <v>10632</v>
      </c>
      <c r="R6645">
        <v>3</v>
      </c>
      <c r="S6645">
        <v>11.25</v>
      </c>
      <c r="T6645" t="s">
        <v>10767</v>
      </c>
      <c r="U6645" s="1">
        <v>44708</v>
      </c>
      <c r="V6645" s="1">
        <v>45811</v>
      </c>
      <c r="W6645" t="s">
        <v>10775</v>
      </c>
    </row>
    <row r="6646" spans="1:23" x14ac:dyDescent="0.25">
      <c r="A6646">
        <v>4597</v>
      </c>
      <c r="B6646" t="s">
        <v>7869</v>
      </c>
      <c r="C6646">
        <v>7953582</v>
      </c>
      <c r="D6646" s="1">
        <v>45218</v>
      </c>
      <c r="E6646" s="1">
        <v>45221</v>
      </c>
      <c r="F6646" t="s">
        <v>10701</v>
      </c>
      <c r="G6646" t="s">
        <v>3816</v>
      </c>
      <c r="H6646" t="s">
        <v>4720</v>
      </c>
      <c r="I6646" t="s">
        <v>1182</v>
      </c>
      <c r="J6646">
        <v>15.712</v>
      </c>
      <c r="K6646">
        <v>4</v>
      </c>
      <c r="L6646">
        <v>0.2</v>
      </c>
      <c r="M6646">
        <v>5.6955999999999998</v>
      </c>
      <c r="N6646">
        <v>10.016400000000001</v>
      </c>
      <c r="O6646">
        <v>3.1424000000000003</v>
      </c>
      <c r="P6646" t="s">
        <v>86</v>
      </c>
      <c r="Q6646" t="s">
        <v>10632</v>
      </c>
      <c r="R6646">
        <v>3</v>
      </c>
      <c r="S6646">
        <v>36.25</v>
      </c>
      <c r="T6646" t="s">
        <v>10766</v>
      </c>
      <c r="U6646" s="1">
        <v>44708</v>
      </c>
      <c r="V6646" s="1">
        <v>45811</v>
      </c>
      <c r="W6646" t="s">
        <v>10775</v>
      </c>
    </row>
    <row r="6647" spans="1:23" x14ac:dyDescent="0.25">
      <c r="A6647">
        <v>4598</v>
      </c>
      <c r="B6647" t="s">
        <v>7870</v>
      </c>
      <c r="C6647">
        <v>45789316</v>
      </c>
      <c r="D6647" s="1">
        <v>45218</v>
      </c>
      <c r="E6647" s="1">
        <v>45222</v>
      </c>
      <c r="F6647" t="s">
        <v>10696</v>
      </c>
      <c r="G6647" t="s">
        <v>88</v>
      </c>
      <c r="H6647" t="s">
        <v>4420</v>
      </c>
      <c r="I6647" t="s">
        <v>769</v>
      </c>
      <c r="J6647">
        <v>29.472000000000001</v>
      </c>
      <c r="K6647">
        <v>3</v>
      </c>
      <c r="L6647">
        <v>0.2</v>
      </c>
      <c r="M6647">
        <v>9.9467999999999996</v>
      </c>
      <c r="N6647">
        <v>19.525200000000002</v>
      </c>
      <c r="O6647">
        <v>5.894400000000001</v>
      </c>
      <c r="P6647" t="s">
        <v>86</v>
      </c>
      <c r="Q6647" t="s">
        <v>10632</v>
      </c>
      <c r="R6647">
        <v>4</v>
      </c>
      <c r="S6647">
        <v>33.75</v>
      </c>
      <c r="T6647" t="s">
        <v>10766</v>
      </c>
      <c r="U6647" s="1">
        <v>44503</v>
      </c>
      <c r="V6647" s="1">
        <v>45828</v>
      </c>
      <c r="W6647" t="s">
        <v>10775</v>
      </c>
    </row>
    <row r="6648" spans="1:23" x14ac:dyDescent="0.25">
      <c r="A6648">
        <v>4599</v>
      </c>
      <c r="B6648" t="s">
        <v>7871</v>
      </c>
      <c r="C6648">
        <v>622338</v>
      </c>
      <c r="D6648" s="1">
        <v>45218</v>
      </c>
      <c r="E6648" s="1">
        <v>45225</v>
      </c>
      <c r="F6648" t="s">
        <v>10699</v>
      </c>
      <c r="G6648" t="s">
        <v>88</v>
      </c>
      <c r="H6648" t="s">
        <v>4018</v>
      </c>
      <c r="I6648" t="s">
        <v>1710</v>
      </c>
      <c r="J6648">
        <v>41.567999999999998</v>
      </c>
      <c r="K6648">
        <v>2</v>
      </c>
      <c r="L6648">
        <v>0.2</v>
      </c>
      <c r="M6648">
        <v>2.5979999999999999</v>
      </c>
      <c r="N6648">
        <v>38.97</v>
      </c>
      <c r="O6648">
        <v>8.3135999999999992</v>
      </c>
      <c r="P6648" t="s">
        <v>86</v>
      </c>
      <c r="Q6648" t="s">
        <v>10632</v>
      </c>
      <c r="R6648">
        <v>7</v>
      </c>
      <c r="S6648">
        <v>6.25</v>
      </c>
      <c r="T6648" t="s">
        <v>10768</v>
      </c>
      <c r="U6648" s="1">
        <v>45102</v>
      </c>
      <c r="V6648" s="1">
        <v>45693</v>
      </c>
      <c r="W6648" t="s">
        <v>10775</v>
      </c>
    </row>
    <row r="6649" spans="1:23" x14ac:dyDescent="0.25">
      <c r="A6649">
        <v>4600</v>
      </c>
      <c r="B6649" t="s">
        <v>7872</v>
      </c>
      <c r="C6649">
        <v>29567381</v>
      </c>
      <c r="D6649" s="1">
        <v>45218</v>
      </c>
      <c r="E6649" s="1">
        <v>45220</v>
      </c>
      <c r="F6649" t="s">
        <v>10697</v>
      </c>
      <c r="G6649" t="s">
        <v>92</v>
      </c>
      <c r="H6649" t="s">
        <v>5177</v>
      </c>
      <c r="I6649" t="s">
        <v>1663</v>
      </c>
      <c r="J6649">
        <v>30.344000000000001</v>
      </c>
      <c r="K6649">
        <v>2</v>
      </c>
      <c r="L6649">
        <v>0.6</v>
      </c>
      <c r="M6649">
        <v>-31.8612</v>
      </c>
      <c r="N6649">
        <v>62.205200000000005</v>
      </c>
      <c r="O6649">
        <v>18.206399999999999</v>
      </c>
      <c r="P6649" t="s">
        <v>10633</v>
      </c>
      <c r="Q6649" t="s">
        <v>10632</v>
      </c>
      <c r="R6649">
        <v>2</v>
      </c>
      <c r="S6649">
        <v>-105</v>
      </c>
      <c r="T6649" t="s">
        <v>10768</v>
      </c>
      <c r="U6649" s="1">
        <v>45218</v>
      </c>
      <c r="V6649" s="1">
        <v>45805</v>
      </c>
      <c r="W6649" t="s">
        <v>10775</v>
      </c>
    </row>
    <row r="6650" spans="1:23" x14ac:dyDescent="0.25">
      <c r="A6650">
        <v>4601</v>
      </c>
      <c r="B6650" t="s">
        <v>7873</v>
      </c>
      <c r="C6650">
        <v>16020827</v>
      </c>
      <c r="D6650" s="1">
        <v>45220</v>
      </c>
      <c r="E6650" s="1">
        <v>45224</v>
      </c>
      <c r="F6650" t="s">
        <v>10696</v>
      </c>
      <c r="G6650" t="s">
        <v>88</v>
      </c>
      <c r="H6650" t="s">
        <v>3810</v>
      </c>
      <c r="I6650" t="s">
        <v>757</v>
      </c>
      <c r="J6650">
        <v>7.7119999999999997</v>
      </c>
      <c r="K6650">
        <v>2</v>
      </c>
      <c r="L6650">
        <v>0.2</v>
      </c>
      <c r="M6650">
        <v>2.7955999999999999</v>
      </c>
      <c r="N6650">
        <v>4.9163999999999994</v>
      </c>
      <c r="O6650">
        <v>1.5424</v>
      </c>
      <c r="P6650" t="s">
        <v>86</v>
      </c>
      <c r="Q6650" t="s">
        <v>10632</v>
      </c>
      <c r="R6650">
        <v>4</v>
      </c>
      <c r="S6650">
        <v>36.25</v>
      </c>
      <c r="T6650" t="s">
        <v>10766</v>
      </c>
      <c r="U6650" s="1">
        <v>44478</v>
      </c>
      <c r="V6650" s="1">
        <v>45809</v>
      </c>
      <c r="W6650" t="s">
        <v>10775</v>
      </c>
    </row>
    <row r="6651" spans="1:23" x14ac:dyDescent="0.25">
      <c r="A6651">
        <v>4602</v>
      </c>
      <c r="B6651" t="s">
        <v>7874</v>
      </c>
      <c r="C6651">
        <v>91065910</v>
      </c>
      <c r="D6651" s="1">
        <v>45220</v>
      </c>
      <c r="E6651" s="1">
        <v>45225</v>
      </c>
      <c r="F6651" t="s">
        <v>10700</v>
      </c>
      <c r="G6651" t="s">
        <v>88</v>
      </c>
      <c r="H6651" t="s">
        <v>5273</v>
      </c>
      <c r="I6651" t="s">
        <v>2420</v>
      </c>
      <c r="J6651">
        <v>22.608000000000001</v>
      </c>
      <c r="K6651">
        <v>3</v>
      </c>
      <c r="L6651">
        <v>0.6</v>
      </c>
      <c r="M6651">
        <v>-10.1736</v>
      </c>
      <c r="N6651">
        <v>32.781599999999997</v>
      </c>
      <c r="O6651">
        <v>13.5648</v>
      </c>
      <c r="P6651" t="s">
        <v>10633</v>
      </c>
      <c r="Q6651" t="s">
        <v>10632</v>
      </c>
      <c r="R6651">
        <v>5</v>
      </c>
      <c r="S6651">
        <v>-45</v>
      </c>
      <c r="T6651" t="s">
        <v>10768</v>
      </c>
      <c r="U6651" s="1">
        <v>44473</v>
      </c>
      <c r="V6651" s="1">
        <v>45814</v>
      </c>
      <c r="W6651" t="s">
        <v>10775</v>
      </c>
    </row>
    <row r="6652" spans="1:23" x14ac:dyDescent="0.25">
      <c r="A6652">
        <v>4603</v>
      </c>
      <c r="B6652" t="s">
        <v>7875</v>
      </c>
      <c r="C6652">
        <v>43780255</v>
      </c>
      <c r="D6652" s="1">
        <v>45220</v>
      </c>
      <c r="E6652" s="1">
        <v>45224</v>
      </c>
      <c r="F6652" t="s">
        <v>10696</v>
      </c>
      <c r="G6652" t="s">
        <v>88</v>
      </c>
      <c r="H6652" t="s">
        <v>7107</v>
      </c>
      <c r="I6652" t="s">
        <v>1259</v>
      </c>
      <c r="J6652">
        <v>111.88800000000001</v>
      </c>
      <c r="K6652">
        <v>7</v>
      </c>
      <c r="L6652">
        <v>0.2</v>
      </c>
      <c r="M6652">
        <v>22.377600000000001</v>
      </c>
      <c r="N6652">
        <v>89.510400000000004</v>
      </c>
      <c r="O6652">
        <v>22.377600000000001</v>
      </c>
      <c r="P6652" t="s">
        <v>86</v>
      </c>
      <c r="Q6652" t="s">
        <v>10632</v>
      </c>
      <c r="R6652">
        <v>4</v>
      </c>
      <c r="S6652">
        <v>20</v>
      </c>
      <c r="T6652" t="s">
        <v>10766</v>
      </c>
      <c r="U6652" s="1">
        <v>44990</v>
      </c>
      <c r="V6652" s="1">
        <v>45541</v>
      </c>
      <c r="W6652" t="s">
        <v>10770</v>
      </c>
    </row>
    <row r="6653" spans="1:23" x14ac:dyDescent="0.25">
      <c r="A6653">
        <v>4604</v>
      </c>
      <c r="B6653" t="s">
        <v>7876</v>
      </c>
      <c r="C6653">
        <v>86005130</v>
      </c>
      <c r="D6653" s="1">
        <v>45221</v>
      </c>
      <c r="E6653" s="1">
        <v>45224</v>
      </c>
      <c r="F6653" t="s">
        <v>10701</v>
      </c>
      <c r="G6653" t="s">
        <v>3816</v>
      </c>
      <c r="H6653" t="s">
        <v>5221</v>
      </c>
      <c r="I6653" t="s">
        <v>1414</v>
      </c>
      <c r="J6653">
        <v>3.984</v>
      </c>
      <c r="K6653">
        <v>1</v>
      </c>
      <c r="L6653">
        <v>0.2</v>
      </c>
      <c r="M6653">
        <v>1.2948</v>
      </c>
      <c r="N6653">
        <v>2.6892</v>
      </c>
      <c r="O6653">
        <v>0.79680000000000006</v>
      </c>
      <c r="P6653" t="s">
        <v>86</v>
      </c>
      <c r="Q6653" t="s">
        <v>10632</v>
      </c>
      <c r="R6653">
        <v>3</v>
      </c>
      <c r="S6653">
        <v>32.5</v>
      </c>
      <c r="T6653" t="s">
        <v>10766</v>
      </c>
      <c r="U6653" s="1">
        <v>44516</v>
      </c>
      <c r="V6653" s="1">
        <v>45809</v>
      </c>
      <c r="W6653" t="s">
        <v>10769</v>
      </c>
    </row>
    <row r="6654" spans="1:23" x14ac:dyDescent="0.25">
      <c r="A6654">
        <v>4605</v>
      </c>
      <c r="B6654" t="s">
        <v>7876</v>
      </c>
      <c r="C6654">
        <v>50630820</v>
      </c>
      <c r="D6654" s="1">
        <v>45221</v>
      </c>
      <c r="E6654" s="1">
        <v>45224</v>
      </c>
      <c r="F6654" t="s">
        <v>10701</v>
      </c>
      <c r="G6654" t="s">
        <v>3816</v>
      </c>
      <c r="H6654" t="s">
        <v>5221</v>
      </c>
      <c r="I6654" t="s">
        <v>383</v>
      </c>
      <c r="J6654">
        <v>370.62</v>
      </c>
      <c r="K6654">
        <v>3</v>
      </c>
      <c r="L6654">
        <v>0.4</v>
      </c>
      <c r="M6654">
        <v>-142.071</v>
      </c>
      <c r="N6654">
        <v>512.69100000000003</v>
      </c>
      <c r="O6654">
        <v>148.24800000000002</v>
      </c>
      <c r="P6654" t="s">
        <v>10633</v>
      </c>
      <c r="Q6654" t="s">
        <v>10632</v>
      </c>
      <c r="R6654">
        <v>3</v>
      </c>
      <c r="S6654">
        <v>-38.333333333333329</v>
      </c>
      <c r="T6654" t="s">
        <v>10768</v>
      </c>
      <c r="U6654" s="1">
        <v>44516</v>
      </c>
      <c r="V6654" s="1">
        <v>45809</v>
      </c>
      <c r="W6654" t="s">
        <v>10775</v>
      </c>
    </row>
    <row r="6655" spans="1:23" x14ac:dyDescent="0.25">
      <c r="A6655">
        <v>4606</v>
      </c>
      <c r="B6655" t="s">
        <v>7876</v>
      </c>
      <c r="C6655">
        <v>36040975</v>
      </c>
      <c r="D6655" s="1">
        <v>45221</v>
      </c>
      <c r="E6655" s="1">
        <v>45224</v>
      </c>
      <c r="F6655" t="s">
        <v>10701</v>
      </c>
      <c r="G6655" t="s">
        <v>3816</v>
      </c>
      <c r="H6655" t="s">
        <v>5221</v>
      </c>
      <c r="I6655" t="s">
        <v>2513</v>
      </c>
      <c r="J6655">
        <v>2.742</v>
      </c>
      <c r="K6655">
        <v>2</v>
      </c>
      <c r="L6655">
        <v>0.7</v>
      </c>
      <c r="M6655">
        <v>-2.0108000000000001</v>
      </c>
      <c r="N6655">
        <v>4.7528000000000006</v>
      </c>
      <c r="O6655">
        <v>1.9193999999999998</v>
      </c>
      <c r="P6655" t="s">
        <v>10633</v>
      </c>
      <c r="Q6655" t="s">
        <v>10632</v>
      </c>
      <c r="R6655">
        <v>3</v>
      </c>
      <c r="S6655">
        <v>-73.333333333333343</v>
      </c>
      <c r="T6655" t="s">
        <v>10768</v>
      </c>
      <c r="U6655" s="1">
        <v>44516</v>
      </c>
      <c r="V6655" s="1">
        <v>45809</v>
      </c>
      <c r="W6655" t="s">
        <v>10775</v>
      </c>
    </row>
    <row r="6656" spans="1:23" x14ac:dyDescent="0.25">
      <c r="A6656">
        <v>4607</v>
      </c>
      <c r="B6656" t="s">
        <v>7877</v>
      </c>
      <c r="C6656">
        <v>41418167</v>
      </c>
      <c r="D6656" s="1">
        <v>45221</v>
      </c>
      <c r="E6656" s="1">
        <v>45224</v>
      </c>
      <c r="F6656" t="s">
        <v>10701</v>
      </c>
      <c r="G6656" t="s">
        <v>92</v>
      </c>
      <c r="H6656" t="s">
        <v>7878</v>
      </c>
      <c r="I6656" t="s">
        <v>3619</v>
      </c>
      <c r="J6656">
        <v>109.92</v>
      </c>
      <c r="K6656">
        <v>2</v>
      </c>
      <c r="L6656">
        <v>0</v>
      </c>
      <c r="M6656">
        <v>53.860799999999998</v>
      </c>
      <c r="N6656">
        <v>56.059200000000004</v>
      </c>
      <c r="O6656">
        <v>0</v>
      </c>
      <c r="P6656" t="s">
        <v>86</v>
      </c>
      <c r="Q6656" t="s">
        <v>10631</v>
      </c>
      <c r="R6656">
        <v>3</v>
      </c>
      <c r="S6656">
        <v>49</v>
      </c>
      <c r="T6656" t="s">
        <v>10766</v>
      </c>
      <c r="U6656" s="1">
        <v>45221</v>
      </c>
      <c r="V6656" s="1">
        <v>45445</v>
      </c>
      <c r="W6656" t="s">
        <v>10770</v>
      </c>
    </row>
    <row r="6657" spans="1:23" x14ac:dyDescent="0.25">
      <c r="A6657">
        <v>4608</v>
      </c>
      <c r="B6657" t="s">
        <v>7877</v>
      </c>
      <c r="C6657">
        <v>89681177</v>
      </c>
      <c r="D6657" s="1">
        <v>45221</v>
      </c>
      <c r="E6657" s="1">
        <v>45224</v>
      </c>
      <c r="F6657" t="s">
        <v>10701</v>
      </c>
      <c r="G6657" t="s">
        <v>92</v>
      </c>
      <c r="H6657" t="s">
        <v>7878</v>
      </c>
      <c r="I6657" t="s">
        <v>2718</v>
      </c>
      <c r="J6657">
        <v>19.440000000000001</v>
      </c>
      <c r="K6657">
        <v>3</v>
      </c>
      <c r="L6657">
        <v>0</v>
      </c>
      <c r="M6657">
        <v>9.3312000000000008</v>
      </c>
      <c r="N6657">
        <v>10.1088</v>
      </c>
      <c r="O6657">
        <v>0</v>
      </c>
      <c r="P6657" t="s">
        <v>86</v>
      </c>
      <c r="Q6657" t="s">
        <v>10631</v>
      </c>
      <c r="R6657">
        <v>3</v>
      </c>
      <c r="S6657">
        <v>48.000000000000007</v>
      </c>
      <c r="T6657" t="s">
        <v>10766</v>
      </c>
      <c r="U6657" s="1">
        <v>45221</v>
      </c>
      <c r="V6657" s="1">
        <v>45445</v>
      </c>
      <c r="W6657" t="s">
        <v>10770</v>
      </c>
    </row>
    <row r="6658" spans="1:23" x14ac:dyDescent="0.25">
      <c r="A6658">
        <v>4609</v>
      </c>
      <c r="B6658" t="s">
        <v>7877</v>
      </c>
      <c r="C6658">
        <v>33931782</v>
      </c>
      <c r="D6658" s="1">
        <v>45221</v>
      </c>
      <c r="E6658" s="1">
        <v>45224</v>
      </c>
      <c r="F6658" t="s">
        <v>10701</v>
      </c>
      <c r="G6658" t="s">
        <v>92</v>
      </c>
      <c r="H6658" t="s">
        <v>7878</v>
      </c>
      <c r="I6658" t="s">
        <v>1718</v>
      </c>
      <c r="J6658">
        <v>11.16</v>
      </c>
      <c r="K6658">
        <v>2</v>
      </c>
      <c r="L6658">
        <v>0</v>
      </c>
      <c r="M6658">
        <v>4.3524000000000003</v>
      </c>
      <c r="N6658">
        <v>6.8075999999999999</v>
      </c>
      <c r="O6658">
        <v>0</v>
      </c>
      <c r="P6658" t="s">
        <v>86</v>
      </c>
      <c r="Q6658" t="s">
        <v>10631</v>
      </c>
      <c r="R6658">
        <v>3</v>
      </c>
      <c r="S6658">
        <v>39</v>
      </c>
      <c r="T6658" t="s">
        <v>10766</v>
      </c>
      <c r="U6658" s="1">
        <v>45221</v>
      </c>
      <c r="V6658" s="1">
        <v>45445</v>
      </c>
      <c r="W6658" t="s">
        <v>10770</v>
      </c>
    </row>
    <row r="6659" spans="1:23" x14ac:dyDescent="0.25">
      <c r="A6659">
        <v>4610</v>
      </c>
      <c r="B6659" t="s">
        <v>7879</v>
      </c>
      <c r="C6659">
        <v>16891309</v>
      </c>
      <c r="D6659" s="1">
        <v>45222</v>
      </c>
      <c r="E6659" s="1">
        <v>45227</v>
      </c>
      <c r="F6659" t="s">
        <v>10700</v>
      </c>
      <c r="G6659" t="s">
        <v>88</v>
      </c>
      <c r="H6659" t="s">
        <v>7726</v>
      </c>
      <c r="I6659" t="s">
        <v>1949</v>
      </c>
      <c r="J6659">
        <v>86.352000000000004</v>
      </c>
      <c r="K6659">
        <v>3</v>
      </c>
      <c r="L6659">
        <v>0.2</v>
      </c>
      <c r="M6659">
        <v>5.3970000000000002</v>
      </c>
      <c r="N6659">
        <v>80.954999999999998</v>
      </c>
      <c r="O6659">
        <v>17.270400000000002</v>
      </c>
      <c r="P6659" t="s">
        <v>86</v>
      </c>
      <c r="Q6659" t="s">
        <v>10632</v>
      </c>
      <c r="R6659">
        <v>5</v>
      </c>
      <c r="S6659">
        <v>6.25</v>
      </c>
      <c r="T6659" t="s">
        <v>10768</v>
      </c>
      <c r="U6659" s="1">
        <v>45169</v>
      </c>
      <c r="V6659" s="1">
        <v>45503</v>
      </c>
      <c r="W6659" t="s">
        <v>10770</v>
      </c>
    </row>
    <row r="6660" spans="1:23" x14ac:dyDescent="0.25">
      <c r="A6660">
        <v>4611</v>
      </c>
      <c r="B6660" t="s">
        <v>7880</v>
      </c>
      <c r="C6660">
        <v>90242632</v>
      </c>
      <c r="D6660" s="1">
        <v>45222</v>
      </c>
      <c r="E6660" s="1">
        <v>45222</v>
      </c>
      <c r="F6660" t="s">
        <v>10702</v>
      </c>
      <c r="G6660" t="s">
        <v>3847</v>
      </c>
      <c r="H6660" t="s">
        <v>3977</v>
      </c>
      <c r="I6660" t="s">
        <v>851</v>
      </c>
      <c r="J6660">
        <v>44.94</v>
      </c>
      <c r="K6660">
        <v>3</v>
      </c>
      <c r="L6660">
        <v>0</v>
      </c>
      <c r="M6660">
        <v>12.5832</v>
      </c>
      <c r="N6660">
        <v>32.3568</v>
      </c>
      <c r="O6660">
        <v>0</v>
      </c>
      <c r="P6660" t="s">
        <v>86</v>
      </c>
      <c r="Q6660" t="s">
        <v>10631</v>
      </c>
      <c r="R6660">
        <v>0</v>
      </c>
      <c r="S6660">
        <v>28.000000000000004</v>
      </c>
      <c r="T6660" t="s">
        <v>10766</v>
      </c>
      <c r="U6660" s="1">
        <v>44506</v>
      </c>
      <c r="V6660" s="1">
        <v>45791</v>
      </c>
      <c r="W6660" t="s">
        <v>10775</v>
      </c>
    </row>
    <row r="6661" spans="1:23" x14ac:dyDescent="0.25">
      <c r="A6661">
        <v>4612</v>
      </c>
      <c r="B6661" t="s">
        <v>7880</v>
      </c>
      <c r="C6661">
        <v>63290015</v>
      </c>
      <c r="D6661" s="1">
        <v>45222</v>
      </c>
      <c r="E6661" s="1">
        <v>45222</v>
      </c>
      <c r="F6661" t="s">
        <v>10702</v>
      </c>
      <c r="G6661" t="s">
        <v>3847</v>
      </c>
      <c r="H6661" t="s">
        <v>3977</v>
      </c>
      <c r="I6661" t="s">
        <v>964</v>
      </c>
      <c r="J6661">
        <v>45.576000000000001</v>
      </c>
      <c r="K6661">
        <v>3</v>
      </c>
      <c r="L6661">
        <v>0.2</v>
      </c>
      <c r="M6661">
        <v>15.951599999999999</v>
      </c>
      <c r="N6661">
        <v>29.624400000000001</v>
      </c>
      <c r="O6661">
        <v>9.1151999999999997</v>
      </c>
      <c r="P6661" t="s">
        <v>86</v>
      </c>
      <c r="Q6661" t="s">
        <v>10632</v>
      </c>
      <c r="R6661">
        <v>0</v>
      </c>
      <c r="S6661">
        <v>35</v>
      </c>
      <c r="T6661" t="s">
        <v>10766</v>
      </c>
      <c r="U6661" s="1">
        <v>44506</v>
      </c>
      <c r="V6661" s="1">
        <v>45791</v>
      </c>
      <c r="W6661" t="s">
        <v>10775</v>
      </c>
    </row>
    <row r="6662" spans="1:23" x14ac:dyDescent="0.25">
      <c r="A6662">
        <v>4613</v>
      </c>
      <c r="B6662" t="s">
        <v>7881</v>
      </c>
      <c r="C6662">
        <v>86154321</v>
      </c>
      <c r="D6662" s="1">
        <v>45222</v>
      </c>
      <c r="E6662" s="1">
        <v>45228</v>
      </c>
      <c r="F6662" t="s">
        <v>10698</v>
      </c>
      <c r="G6662" t="s">
        <v>88</v>
      </c>
      <c r="H6662" t="s">
        <v>4411</v>
      </c>
      <c r="I6662" t="s">
        <v>1710</v>
      </c>
      <c r="J6662">
        <v>187.05600000000001</v>
      </c>
      <c r="K6662">
        <v>9</v>
      </c>
      <c r="L6662">
        <v>0.2</v>
      </c>
      <c r="M6662">
        <v>11.691000000000001</v>
      </c>
      <c r="N6662">
        <v>175.36500000000001</v>
      </c>
      <c r="O6662">
        <v>37.411200000000001</v>
      </c>
      <c r="P6662" t="s">
        <v>86</v>
      </c>
      <c r="Q6662" t="s">
        <v>10632</v>
      </c>
      <c r="R6662">
        <v>6</v>
      </c>
      <c r="S6662">
        <v>6.25</v>
      </c>
      <c r="T6662" t="s">
        <v>10768</v>
      </c>
      <c r="U6662" s="1">
        <v>44550</v>
      </c>
      <c r="V6662" s="1">
        <v>45730</v>
      </c>
      <c r="W6662" t="s">
        <v>10763</v>
      </c>
    </row>
    <row r="6663" spans="1:23" x14ac:dyDescent="0.25">
      <c r="A6663">
        <v>4614</v>
      </c>
      <c r="B6663" t="s">
        <v>7882</v>
      </c>
      <c r="C6663">
        <v>57813553</v>
      </c>
      <c r="D6663" s="1">
        <v>45222</v>
      </c>
      <c r="E6663" s="1">
        <v>45226</v>
      </c>
      <c r="F6663" t="s">
        <v>10696</v>
      </c>
      <c r="G6663" t="s">
        <v>88</v>
      </c>
      <c r="H6663" t="s">
        <v>4362</v>
      </c>
      <c r="I6663" t="s">
        <v>3204</v>
      </c>
      <c r="J6663">
        <v>18.936</v>
      </c>
      <c r="K6663">
        <v>3</v>
      </c>
      <c r="L6663">
        <v>0.2</v>
      </c>
      <c r="M6663">
        <v>-3.7871999999999999</v>
      </c>
      <c r="N6663">
        <v>22.723199999999999</v>
      </c>
      <c r="O6663">
        <v>3.7872000000000003</v>
      </c>
      <c r="P6663" t="s">
        <v>10633</v>
      </c>
      <c r="Q6663" t="s">
        <v>10632</v>
      </c>
      <c r="R6663">
        <v>4</v>
      </c>
      <c r="S6663">
        <v>-20</v>
      </c>
      <c r="T6663" t="s">
        <v>10768</v>
      </c>
      <c r="U6663" s="1">
        <v>44634</v>
      </c>
      <c r="V6663" s="1">
        <v>45802</v>
      </c>
      <c r="W6663" t="s">
        <v>10775</v>
      </c>
    </row>
    <row r="6664" spans="1:23" x14ac:dyDescent="0.25">
      <c r="A6664">
        <v>4615</v>
      </c>
      <c r="B6664" t="s">
        <v>7882</v>
      </c>
      <c r="C6664">
        <v>12451198</v>
      </c>
      <c r="D6664" s="1">
        <v>45222</v>
      </c>
      <c r="E6664" s="1">
        <v>45226</v>
      </c>
      <c r="F6664" t="s">
        <v>10696</v>
      </c>
      <c r="G6664" t="s">
        <v>88</v>
      </c>
      <c r="H6664" t="s">
        <v>4362</v>
      </c>
      <c r="I6664" t="s">
        <v>3105</v>
      </c>
      <c r="J6664">
        <v>12.672000000000001</v>
      </c>
      <c r="K6664">
        <v>3</v>
      </c>
      <c r="L6664">
        <v>0.2</v>
      </c>
      <c r="M6664">
        <v>-3.1680000000000001</v>
      </c>
      <c r="N6664">
        <v>15.84</v>
      </c>
      <c r="O6664">
        <v>2.5344000000000002</v>
      </c>
      <c r="P6664" t="s">
        <v>10633</v>
      </c>
      <c r="Q6664" t="s">
        <v>10632</v>
      </c>
      <c r="R6664">
        <v>4</v>
      </c>
      <c r="S6664">
        <v>-25</v>
      </c>
      <c r="T6664" t="s">
        <v>10768</v>
      </c>
      <c r="U6664" s="1">
        <v>44634</v>
      </c>
      <c r="V6664" s="1">
        <v>45802</v>
      </c>
      <c r="W6664" t="s">
        <v>10775</v>
      </c>
    </row>
    <row r="6665" spans="1:23" x14ac:dyDescent="0.25">
      <c r="A6665">
        <v>4616</v>
      </c>
      <c r="B6665" t="s">
        <v>7882</v>
      </c>
      <c r="C6665">
        <v>83939989</v>
      </c>
      <c r="D6665" s="1">
        <v>45222</v>
      </c>
      <c r="E6665" s="1">
        <v>45226</v>
      </c>
      <c r="F6665" t="s">
        <v>10696</v>
      </c>
      <c r="G6665" t="s">
        <v>88</v>
      </c>
      <c r="H6665" t="s">
        <v>4362</v>
      </c>
      <c r="I6665" t="s">
        <v>1802</v>
      </c>
      <c r="J6665">
        <v>5.04</v>
      </c>
      <c r="K6665">
        <v>2</v>
      </c>
      <c r="L6665">
        <v>0.2</v>
      </c>
      <c r="M6665">
        <v>1.764</v>
      </c>
      <c r="N6665">
        <v>3.2759999999999998</v>
      </c>
      <c r="O6665">
        <v>1.008</v>
      </c>
      <c r="P6665" t="s">
        <v>86</v>
      </c>
      <c r="Q6665" t="s">
        <v>10632</v>
      </c>
      <c r="R6665">
        <v>4</v>
      </c>
      <c r="S6665">
        <v>35</v>
      </c>
      <c r="T6665" t="s">
        <v>10766</v>
      </c>
      <c r="U6665" s="1">
        <v>44634</v>
      </c>
      <c r="V6665" s="1">
        <v>45802</v>
      </c>
      <c r="W6665" t="s">
        <v>10775</v>
      </c>
    </row>
    <row r="6666" spans="1:23" x14ac:dyDescent="0.25">
      <c r="A6666">
        <v>4617</v>
      </c>
      <c r="B6666" t="s">
        <v>7883</v>
      </c>
      <c r="C6666">
        <v>68350714</v>
      </c>
      <c r="D6666" s="1">
        <v>45222</v>
      </c>
      <c r="E6666" s="1">
        <v>45226</v>
      </c>
      <c r="F6666" t="s">
        <v>10696</v>
      </c>
      <c r="G6666" t="s">
        <v>88</v>
      </c>
      <c r="H6666" t="s">
        <v>5762</v>
      </c>
      <c r="I6666" t="s">
        <v>3264</v>
      </c>
      <c r="J6666">
        <v>366.74400000000003</v>
      </c>
      <c r="K6666">
        <v>4</v>
      </c>
      <c r="L6666">
        <v>0.3</v>
      </c>
      <c r="M6666">
        <v>-110.0232</v>
      </c>
      <c r="N6666">
        <v>476.7672</v>
      </c>
      <c r="O6666">
        <v>110.0232</v>
      </c>
      <c r="P6666" t="s">
        <v>10633</v>
      </c>
      <c r="Q6666" t="s">
        <v>10632</v>
      </c>
      <c r="R6666">
        <v>4</v>
      </c>
      <c r="S6666">
        <v>-30</v>
      </c>
      <c r="T6666" t="s">
        <v>10768</v>
      </c>
      <c r="U6666" s="1">
        <v>44528</v>
      </c>
      <c r="V6666" s="1">
        <v>45620</v>
      </c>
      <c r="W6666" t="s">
        <v>10770</v>
      </c>
    </row>
    <row r="6667" spans="1:23" x14ac:dyDescent="0.25">
      <c r="A6667">
        <v>4618</v>
      </c>
      <c r="B6667" t="s">
        <v>7884</v>
      </c>
      <c r="C6667">
        <v>73726842</v>
      </c>
      <c r="D6667" s="1">
        <v>45222</v>
      </c>
      <c r="E6667" s="1">
        <v>45226</v>
      </c>
      <c r="F6667" t="s">
        <v>10696</v>
      </c>
      <c r="G6667" t="s">
        <v>88</v>
      </c>
      <c r="H6667" t="s">
        <v>4022</v>
      </c>
      <c r="I6667" t="s">
        <v>1228</v>
      </c>
      <c r="J6667">
        <v>12.56</v>
      </c>
      <c r="K6667">
        <v>2</v>
      </c>
      <c r="L6667">
        <v>0</v>
      </c>
      <c r="M6667">
        <v>4.0191999999999997</v>
      </c>
      <c r="N6667">
        <v>8.5408000000000008</v>
      </c>
      <c r="O6667">
        <v>0</v>
      </c>
      <c r="P6667" t="s">
        <v>86</v>
      </c>
      <c r="Q6667" t="s">
        <v>10631</v>
      </c>
      <c r="R6667">
        <v>4</v>
      </c>
      <c r="S6667">
        <v>31.999999999999996</v>
      </c>
      <c r="T6667" t="s">
        <v>10766</v>
      </c>
      <c r="U6667" s="1">
        <v>44472</v>
      </c>
      <c r="V6667" s="1">
        <v>45695</v>
      </c>
      <c r="W6667" t="s">
        <v>10775</v>
      </c>
    </row>
    <row r="6668" spans="1:23" x14ac:dyDescent="0.25">
      <c r="A6668">
        <v>4619</v>
      </c>
      <c r="B6668" t="s">
        <v>7884</v>
      </c>
      <c r="C6668">
        <v>86994577</v>
      </c>
      <c r="D6668" s="1">
        <v>45222</v>
      </c>
      <c r="E6668" s="1">
        <v>45226</v>
      </c>
      <c r="F6668" t="s">
        <v>10696</v>
      </c>
      <c r="G6668" t="s">
        <v>88</v>
      </c>
      <c r="H6668" t="s">
        <v>4022</v>
      </c>
      <c r="I6668" t="s">
        <v>1026</v>
      </c>
      <c r="J6668">
        <v>90.48</v>
      </c>
      <c r="K6668">
        <v>3</v>
      </c>
      <c r="L6668">
        <v>0.2</v>
      </c>
      <c r="M6668">
        <v>33.93</v>
      </c>
      <c r="N6668">
        <v>56.550000000000004</v>
      </c>
      <c r="O6668">
        <v>18.096</v>
      </c>
      <c r="P6668" t="s">
        <v>86</v>
      </c>
      <c r="Q6668" t="s">
        <v>10632</v>
      </c>
      <c r="R6668">
        <v>4</v>
      </c>
      <c r="S6668">
        <v>37.5</v>
      </c>
      <c r="T6668" t="s">
        <v>10766</v>
      </c>
      <c r="U6668" s="1">
        <v>44472</v>
      </c>
      <c r="V6668" s="1">
        <v>45695</v>
      </c>
      <c r="W6668" t="s">
        <v>10775</v>
      </c>
    </row>
    <row r="6669" spans="1:23" x14ac:dyDescent="0.25">
      <c r="A6669">
        <v>4620</v>
      </c>
      <c r="B6669" t="s">
        <v>7884</v>
      </c>
      <c r="C6669">
        <v>90897003</v>
      </c>
      <c r="D6669" s="1">
        <v>45222</v>
      </c>
      <c r="E6669" s="1">
        <v>45226</v>
      </c>
      <c r="F6669" t="s">
        <v>10696</v>
      </c>
      <c r="G6669" t="s">
        <v>88</v>
      </c>
      <c r="H6669" t="s">
        <v>4022</v>
      </c>
      <c r="I6669" t="s">
        <v>2548</v>
      </c>
      <c r="J6669">
        <v>13.08</v>
      </c>
      <c r="K6669">
        <v>2</v>
      </c>
      <c r="L6669">
        <v>0</v>
      </c>
      <c r="M6669">
        <v>6.0167999999999999</v>
      </c>
      <c r="N6669">
        <v>7.0632000000000001</v>
      </c>
      <c r="O6669">
        <v>0</v>
      </c>
      <c r="P6669" t="s">
        <v>86</v>
      </c>
      <c r="Q6669" t="s">
        <v>10631</v>
      </c>
      <c r="R6669">
        <v>4</v>
      </c>
      <c r="S6669">
        <v>46</v>
      </c>
      <c r="T6669" t="s">
        <v>10766</v>
      </c>
      <c r="U6669" s="1">
        <v>44472</v>
      </c>
      <c r="V6669" s="1">
        <v>45695</v>
      </c>
      <c r="W6669" t="s">
        <v>10775</v>
      </c>
    </row>
    <row r="6670" spans="1:23" x14ac:dyDescent="0.25">
      <c r="A6670">
        <v>4621</v>
      </c>
      <c r="B6670" t="s">
        <v>7884</v>
      </c>
      <c r="C6670">
        <v>12639002</v>
      </c>
      <c r="D6670" s="1">
        <v>45222</v>
      </c>
      <c r="E6670" s="1">
        <v>45226</v>
      </c>
      <c r="F6670" t="s">
        <v>10696</v>
      </c>
      <c r="G6670" t="s">
        <v>88</v>
      </c>
      <c r="H6670" t="s">
        <v>4022</v>
      </c>
      <c r="I6670" t="s">
        <v>1321</v>
      </c>
      <c r="J6670">
        <v>214.7</v>
      </c>
      <c r="K6670">
        <v>5</v>
      </c>
      <c r="L6670">
        <v>0</v>
      </c>
      <c r="M6670">
        <v>83.733000000000004</v>
      </c>
      <c r="N6670">
        <v>130.96699999999998</v>
      </c>
      <c r="O6670">
        <v>0</v>
      </c>
      <c r="P6670" t="s">
        <v>86</v>
      </c>
      <c r="Q6670" t="s">
        <v>10631</v>
      </c>
      <c r="R6670">
        <v>4</v>
      </c>
      <c r="S6670">
        <v>39</v>
      </c>
      <c r="T6670" t="s">
        <v>10766</v>
      </c>
      <c r="U6670" s="1">
        <v>44472</v>
      </c>
      <c r="V6670" s="1">
        <v>45695</v>
      </c>
      <c r="W6670" t="s">
        <v>10763</v>
      </c>
    </row>
    <row r="6671" spans="1:23" x14ac:dyDescent="0.25">
      <c r="A6671">
        <v>4622</v>
      </c>
      <c r="B6671" t="s">
        <v>7885</v>
      </c>
      <c r="C6671">
        <v>31981037</v>
      </c>
      <c r="D6671" s="1">
        <v>45223</v>
      </c>
      <c r="E6671" s="1">
        <v>45228</v>
      </c>
      <c r="F6671" t="s">
        <v>10700</v>
      </c>
      <c r="G6671" t="s">
        <v>88</v>
      </c>
      <c r="H6671" t="s">
        <v>4938</v>
      </c>
      <c r="I6671" t="s">
        <v>1404</v>
      </c>
      <c r="J6671">
        <v>2.1819999999999999</v>
      </c>
      <c r="K6671">
        <v>1</v>
      </c>
      <c r="L6671">
        <v>0.8</v>
      </c>
      <c r="M6671">
        <v>-3.6002999999999998</v>
      </c>
      <c r="N6671">
        <v>5.7822999999999993</v>
      </c>
      <c r="O6671">
        <v>1.7456</v>
      </c>
      <c r="P6671" t="s">
        <v>10633</v>
      </c>
      <c r="Q6671" t="s">
        <v>10632</v>
      </c>
      <c r="R6671">
        <v>5</v>
      </c>
      <c r="S6671">
        <v>-165</v>
      </c>
      <c r="T6671" t="s">
        <v>10768</v>
      </c>
      <c r="U6671" s="1">
        <v>45043</v>
      </c>
      <c r="V6671" s="1">
        <v>45804</v>
      </c>
      <c r="W6671" t="s">
        <v>10769</v>
      </c>
    </row>
    <row r="6672" spans="1:23" x14ac:dyDescent="0.25">
      <c r="A6672">
        <v>4623</v>
      </c>
      <c r="B6672" t="s">
        <v>7885</v>
      </c>
      <c r="C6672">
        <v>43906887</v>
      </c>
      <c r="D6672" s="1">
        <v>45223</v>
      </c>
      <c r="E6672" s="1">
        <v>45228</v>
      </c>
      <c r="F6672" t="s">
        <v>10700</v>
      </c>
      <c r="G6672" t="s">
        <v>88</v>
      </c>
      <c r="H6672" t="s">
        <v>4938</v>
      </c>
      <c r="I6672" t="s">
        <v>3412</v>
      </c>
      <c r="J6672">
        <v>27.384</v>
      </c>
      <c r="K6672">
        <v>7</v>
      </c>
      <c r="L6672">
        <v>0.2</v>
      </c>
      <c r="M6672">
        <v>2.7383999999999999</v>
      </c>
      <c r="N6672">
        <v>24.645600000000002</v>
      </c>
      <c r="O6672">
        <v>5.4768000000000008</v>
      </c>
      <c r="P6672" t="s">
        <v>86</v>
      </c>
      <c r="Q6672" t="s">
        <v>10632</v>
      </c>
      <c r="R6672">
        <v>5</v>
      </c>
      <c r="S6672">
        <v>10</v>
      </c>
      <c r="T6672" t="s">
        <v>10767</v>
      </c>
      <c r="U6672" s="1">
        <v>45043</v>
      </c>
      <c r="V6672" s="1">
        <v>45804</v>
      </c>
      <c r="W6672" t="s">
        <v>10763</v>
      </c>
    </row>
    <row r="6673" spans="1:23" x14ac:dyDescent="0.25">
      <c r="A6673">
        <v>4624</v>
      </c>
      <c r="B6673" t="s">
        <v>7885</v>
      </c>
      <c r="C6673">
        <v>96930390</v>
      </c>
      <c r="D6673" s="1">
        <v>45223</v>
      </c>
      <c r="E6673" s="1">
        <v>45228</v>
      </c>
      <c r="F6673" t="s">
        <v>10700</v>
      </c>
      <c r="G6673" t="s">
        <v>88</v>
      </c>
      <c r="H6673" t="s">
        <v>4938</v>
      </c>
      <c r="I6673" t="s">
        <v>2751</v>
      </c>
      <c r="J6673">
        <v>26.405999999999999</v>
      </c>
      <c r="K6673">
        <v>3</v>
      </c>
      <c r="L6673">
        <v>0.8</v>
      </c>
      <c r="M6673">
        <v>-71.296199999999999</v>
      </c>
      <c r="N6673">
        <v>97.702200000000005</v>
      </c>
      <c r="O6673">
        <v>21.1248</v>
      </c>
      <c r="P6673" t="s">
        <v>10633</v>
      </c>
      <c r="Q6673" t="s">
        <v>10632</v>
      </c>
      <c r="R6673">
        <v>5</v>
      </c>
      <c r="S6673">
        <v>-270</v>
      </c>
      <c r="T6673" t="s">
        <v>10768</v>
      </c>
      <c r="U6673" s="1">
        <v>45043</v>
      </c>
      <c r="V6673" s="1">
        <v>45804</v>
      </c>
      <c r="W6673" t="s">
        <v>10775</v>
      </c>
    </row>
    <row r="6674" spans="1:23" x14ac:dyDescent="0.25">
      <c r="A6674">
        <v>4625</v>
      </c>
      <c r="B6674" t="s">
        <v>7886</v>
      </c>
      <c r="C6674">
        <v>66923179</v>
      </c>
      <c r="D6674" s="1">
        <v>45223</v>
      </c>
      <c r="E6674" s="1">
        <v>45225</v>
      </c>
      <c r="F6674" t="s">
        <v>10697</v>
      </c>
      <c r="G6674" t="s">
        <v>3816</v>
      </c>
      <c r="H6674" t="s">
        <v>7887</v>
      </c>
      <c r="I6674" t="s">
        <v>100</v>
      </c>
      <c r="J6674">
        <v>132.52000000000001</v>
      </c>
      <c r="K6674">
        <v>5</v>
      </c>
      <c r="L6674">
        <v>0.2</v>
      </c>
      <c r="M6674">
        <v>34.786499999999997</v>
      </c>
      <c r="N6674">
        <v>97.733500000000021</v>
      </c>
      <c r="O6674">
        <v>26.504000000000005</v>
      </c>
      <c r="P6674" t="s">
        <v>86</v>
      </c>
      <c r="Q6674" t="s">
        <v>10632</v>
      </c>
      <c r="R6674">
        <v>2</v>
      </c>
      <c r="S6674">
        <v>26.249999999999996</v>
      </c>
      <c r="T6674" t="s">
        <v>10766</v>
      </c>
      <c r="U6674" s="1">
        <v>45223</v>
      </c>
      <c r="V6674" s="1">
        <v>45223</v>
      </c>
      <c r="W6674" t="s">
        <v>10770</v>
      </c>
    </row>
    <row r="6675" spans="1:23" x14ac:dyDescent="0.25">
      <c r="A6675">
        <v>4626</v>
      </c>
      <c r="B6675" t="s">
        <v>7886</v>
      </c>
      <c r="C6675">
        <v>64109385</v>
      </c>
      <c r="D6675" s="1">
        <v>45223</v>
      </c>
      <c r="E6675" s="1">
        <v>45225</v>
      </c>
      <c r="F6675" t="s">
        <v>10697</v>
      </c>
      <c r="G6675" t="s">
        <v>3816</v>
      </c>
      <c r="H6675" t="s">
        <v>7887</v>
      </c>
      <c r="I6675" t="s">
        <v>2441</v>
      </c>
      <c r="J6675">
        <v>195.64</v>
      </c>
      <c r="K6675">
        <v>5</v>
      </c>
      <c r="L6675">
        <v>0.2</v>
      </c>
      <c r="M6675">
        <v>-44.018999999999998</v>
      </c>
      <c r="N6675">
        <v>239.65899999999999</v>
      </c>
      <c r="O6675">
        <v>39.128</v>
      </c>
      <c r="P6675" t="s">
        <v>10633</v>
      </c>
      <c r="Q6675" t="s">
        <v>10632</v>
      </c>
      <c r="R6675">
        <v>2</v>
      </c>
      <c r="S6675">
        <v>-22.5</v>
      </c>
      <c r="T6675" t="s">
        <v>10768</v>
      </c>
      <c r="U6675" s="1">
        <v>45223</v>
      </c>
      <c r="V6675" s="1">
        <v>45223</v>
      </c>
      <c r="W6675" t="s">
        <v>10770</v>
      </c>
    </row>
    <row r="6676" spans="1:23" x14ac:dyDescent="0.25">
      <c r="A6676">
        <v>4627</v>
      </c>
      <c r="B6676" t="s">
        <v>7886</v>
      </c>
      <c r="C6676">
        <v>84135717</v>
      </c>
      <c r="D6676" s="1">
        <v>45223</v>
      </c>
      <c r="E6676" s="1">
        <v>45225</v>
      </c>
      <c r="F6676" t="s">
        <v>10697</v>
      </c>
      <c r="G6676" t="s">
        <v>3816</v>
      </c>
      <c r="H6676" t="s">
        <v>7887</v>
      </c>
      <c r="I6676" t="s">
        <v>2931</v>
      </c>
      <c r="J6676">
        <v>51.968000000000004</v>
      </c>
      <c r="K6676">
        <v>2</v>
      </c>
      <c r="L6676">
        <v>0.2</v>
      </c>
      <c r="M6676">
        <v>10.393599999999999</v>
      </c>
      <c r="N6676">
        <v>41.574400000000004</v>
      </c>
      <c r="O6676">
        <v>10.393600000000001</v>
      </c>
      <c r="P6676" t="s">
        <v>86</v>
      </c>
      <c r="Q6676" t="s">
        <v>10632</v>
      </c>
      <c r="R6676">
        <v>2</v>
      </c>
      <c r="S6676">
        <v>20</v>
      </c>
      <c r="T6676" t="s">
        <v>10766</v>
      </c>
      <c r="U6676" s="1">
        <v>45223</v>
      </c>
      <c r="V6676" s="1">
        <v>45223</v>
      </c>
      <c r="W6676" t="s">
        <v>10770</v>
      </c>
    </row>
    <row r="6677" spans="1:23" x14ac:dyDescent="0.25">
      <c r="A6677">
        <v>4628</v>
      </c>
      <c r="B6677" t="s">
        <v>7886</v>
      </c>
      <c r="C6677">
        <v>55587814</v>
      </c>
      <c r="D6677" s="1">
        <v>45223</v>
      </c>
      <c r="E6677" s="1">
        <v>45225</v>
      </c>
      <c r="F6677" t="s">
        <v>10697</v>
      </c>
      <c r="G6677" t="s">
        <v>3816</v>
      </c>
      <c r="H6677" t="s">
        <v>7887</v>
      </c>
      <c r="I6677" t="s">
        <v>2765</v>
      </c>
      <c r="J6677">
        <v>431.976</v>
      </c>
      <c r="K6677">
        <v>3</v>
      </c>
      <c r="L6677">
        <v>0.2</v>
      </c>
      <c r="M6677">
        <v>-75.595799999999997</v>
      </c>
      <c r="N6677">
        <v>507.5718</v>
      </c>
      <c r="O6677">
        <v>86.395200000000003</v>
      </c>
      <c r="P6677" t="s">
        <v>10633</v>
      </c>
      <c r="Q6677" t="s">
        <v>10632</v>
      </c>
      <c r="R6677">
        <v>2</v>
      </c>
      <c r="S6677">
        <v>-17.5</v>
      </c>
      <c r="T6677" t="s">
        <v>10768</v>
      </c>
      <c r="U6677" s="1">
        <v>45223</v>
      </c>
      <c r="V6677" s="1">
        <v>45223</v>
      </c>
      <c r="W6677" t="s">
        <v>10770</v>
      </c>
    </row>
    <row r="6678" spans="1:23" x14ac:dyDescent="0.25">
      <c r="A6678">
        <v>4629</v>
      </c>
      <c r="B6678" t="s">
        <v>7886</v>
      </c>
      <c r="C6678">
        <v>19387206</v>
      </c>
      <c r="D6678" s="1">
        <v>45223</v>
      </c>
      <c r="E6678" s="1">
        <v>45225</v>
      </c>
      <c r="F6678" t="s">
        <v>10697</v>
      </c>
      <c r="G6678" t="s">
        <v>3816</v>
      </c>
      <c r="H6678" t="s">
        <v>7887</v>
      </c>
      <c r="I6678" t="s">
        <v>3801</v>
      </c>
      <c r="J6678">
        <v>224.93700000000001</v>
      </c>
      <c r="K6678">
        <v>3</v>
      </c>
      <c r="L6678">
        <v>0.7</v>
      </c>
      <c r="M6678">
        <v>-164.9538</v>
      </c>
      <c r="N6678">
        <v>389.89080000000001</v>
      </c>
      <c r="O6678">
        <v>157.45589999999999</v>
      </c>
      <c r="P6678" t="s">
        <v>10633</v>
      </c>
      <c r="Q6678" t="s">
        <v>10632</v>
      </c>
      <c r="R6678">
        <v>2</v>
      </c>
      <c r="S6678">
        <v>-73.333333333333329</v>
      </c>
      <c r="T6678" t="s">
        <v>10768</v>
      </c>
      <c r="U6678" s="1">
        <v>45223</v>
      </c>
      <c r="V6678" s="1">
        <v>45223</v>
      </c>
      <c r="W6678" t="s">
        <v>10770</v>
      </c>
    </row>
    <row r="6679" spans="1:23" x14ac:dyDescent="0.25">
      <c r="A6679">
        <v>4630</v>
      </c>
      <c r="B6679" t="s">
        <v>7886</v>
      </c>
      <c r="C6679">
        <v>67224695</v>
      </c>
      <c r="D6679" s="1">
        <v>45223</v>
      </c>
      <c r="E6679" s="1">
        <v>45225</v>
      </c>
      <c r="F6679" t="s">
        <v>10697</v>
      </c>
      <c r="G6679" t="s">
        <v>3816</v>
      </c>
      <c r="H6679" t="s">
        <v>7887</v>
      </c>
      <c r="I6679" t="s">
        <v>2791</v>
      </c>
      <c r="J6679">
        <v>6</v>
      </c>
      <c r="K6679">
        <v>2</v>
      </c>
      <c r="L6679">
        <v>0.2</v>
      </c>
      <c r="M6679">
        <v>2.1</v>
      </c>
      <c r="N6679">
        <v>3.9</v>
      </c>
      <c r="O6679">
        <v>1.2000000000000002</v>
      </c>
      <c r="P6679" t="s">
        <v>86</v>
      </c>
      <c r="Q6679" t="s">
        <v>10632</v>
      </c>
      <c r="R6679">
        <v>2</v>
      </c>
      <c r="S6679">
        <v>35</v>
      </c>
      <c r="T6679" t="s">
        <v>10766</v>
      </c>
      <c r="U6679" s="1">
        <v>45223</v>
      </c>
      <c r="V6679" s="1">
        <v>45223</v>
      </c>
      <c r="W6679" t="s">
        <v>10770</v>
      </c>
    </row>
    <row r="6680" spans="1:23" x14ac:dyDescent="0.25">
      <c r="A6680">
        <v>4631</v>
      </c>
      <c r="B6680" t="s">
        <v>7888</v>
      </c>
      <c r="C6680">
        <v>29288832</v>
      </c>
      <c r="D6680" s="1">
        <v>45225</v>
      </c>
      <c r="E6680" s="1">
        <v>45227</v>
      </c>
      <c r="F6680" t="s">
        <v>10697</v>
      </c>
      <c r="G6680" t="s">
        <v>3816</v>
      </c>
      <c r="H6680" t="s">
        <v>4681</v>
      </c>
      <c r="I6680" t="s">
        <v>2027</v>
      </c>
      <c r="J6680">
        <v>79.14</v>
      </c>
      <c r="K6680">
        <v>3</v>
      </c>
      <c r="L6680">
        <v>0</v>
      </c>
      <c r="M6680">
        <v>36.404400000000003</v>
      </c>
      <c r="N6680">
        <v>42.735599999999998</v>
      </c>
      <c r="O6680">
        <v>0</v>
      </c>
      <c r="P6680" t="s">
        <v>86</v>
      </c>
      <c r="Q6680" t="s">
        <v>10631</v>
      </c>
      <c r="R6680">
        <v>2</v>
      </c>
      <c r="S6680">
        <v>46</v>
      </c>
      <c r="T6680" t="s">
        <v>10766</v>
      </c>
      <c r="U6680" s="1">
        <v>44383</v>
      </c>
      <c r="V6680" s="1">
        <v>45803</v>
      </c>
      <c r="W6680" t="s">
        <v>10775</v>
      </c>
    </row>
    <row r="6681" spans="1:23" x14ac:dyDescent="0.25">
      <c r="A6681">
        <v>4632</v>
      </c>
      <c r="B6681" t="s">
        <v>7889</v>
      </c>
      <c r="C6681">
        <v>93599231</v>
      </c>
      <c r="D6681" s="1">
        <v>45225</v>
      </c>
      <c r="E6681" s="1">
        <v>45228</v>
      </c>
      <c r="F6681" t="s">
        <v>10701</v>
      </c>
      <c r="G6681" t="s">
        <v>3816</v>
      </c>
      <c r="H6681" t="s">
        <v>4774</v>
      </c>
      <c r="I6681" t="s">
        <v>2696</v>
      </c>
      <c r="J6681">
        <v>14.352</v>
      </c>
      <c r="K6681">
        <v>3</v>
      </c>
      <c r="L6681">
        <v>0.2</v>
      </c>
      <c r="M6681">
        <v>5.2026000000000003</v>
      </c>
      <c r="N6681">
        <v>9.1494</v>
      </c>
      <c r="O6681">
        <v>2.8704000000000001</v>
      </c>
      <c r="P6681" t="s">
        <v>86</v>
      </c>
      <c r="Q6681" t="s">
        <v>10632</v>
      </c>
      <c r="R6681">
        <v>3</v>
      </c>
      <c r="S6681">
        <v>36.25</v>
      </c>
      <c r="T6681" t="s">
        <v>10766</v>
      </c>
      <c r="U6681" s="1">
        <v>44518</v>
      </c>
      <c r="V6681" s="1">
        <v>45791</v>
      </c>
      <c r="W6681" t="s">
        <v>10775</v>
      </c>
    </row>
    <row r="6682" spans="1:23" x14ac:dyDescent="0.25">
      <c r="A6682">
        <v>4633</v>
      </c>
      <c r="B6682" t="s">
        <v>7890</v>
      </c>
      <c r="C6682">
        <v>21647490</v>
      </c>
      <c r="D6682" s="1">
        <v>45225</v>
      </c>
      <c r="E6682" s="1">
        <v>45229</v>
      </c>
      <c r="F6682" t="s">
        <v>10696</v>
      </c>
      <c r="G6682" t="s">
        <v>88</v>
      </c>
      <c r="H6682" t="s">
        <v>5026</v>
      </c>
      <c r="I6682" t="s">
        <v>2503</v>
      </c>
      <c r="J6682">
        <v>5.98</v>
      </c>
      <c r="K6682">
        <v>1</v>
      </c>
      <c r="L6682">
        <v>0</v>
      </c>
      <c r="M6682">
        <v>1.0165999999999999</v>
      </c>
      <c r="N6682">
        <v>4.9634</v>
      </c>
      <c r="O6682">
        <v>0</v>
      </c>
      <c r="P6682" t="s">
        <v>86</v>
      </c>
      <c r="Q6682" t="s">
        <v>10631</v>
      </c>
      <c r="R6682">
        <v>4</v>
      </c>
      <c r="S6682">
        <v>17</v>
      </c>
      <c r="T6682" t="s">
        <v>10766</v>
      </c>
      <c r="U6682" s="1">
        <v>44637</v>
      </c>
      <c r="V6682" s="1">
        <v>45791</v>
      </c>
      <c r="W6682" t="s">
        <v>10769</v>
      </c>
    </row>
    <row r="6683" spans="1:23" x14ac:dyDescent="0.25">
      <c r="A6683">
        <v>4634</v>
      </c>
      <c r="B6683" t="s">
        <v>7890</v>
      </c>
      <c r="C6683">
        <v>94715160</v>
      </c>
      <c r="D6683" s="1">
        <v>45225</v>
      </c>
      <c r="E6683" s="1">
        <v>45229</v>
      </c>
      <c r="F6683" t="s">
        <v>10696</v>
      </c>
      <c r="G6683" t="s">
        <v>88</v>
      </c>
      <c r="H6683" t="s">
        <v>5026</v>
      </c>
      <c r="I6683" t="s">
        <v>619</v>
      </c>
      <c r="J6683">
        <v>246.16800000000001</v>
      </c>
      <c r="K6683">
        <v>3</v>
      </c>
      <c r="L6683">
        <v>0.2</v>
      </c>
      <c r="M6683">
        <v>21.5397</v>
      </c>
      <c r="N6683">
        <v>224.6283</v>
      </c>
      <c r="O6683">
        <v>49.233600000000003</v>
      </c>
      <c r="P6683" t="s">
        <v>86</v>
      </c>
      <c r="Q6683" t="s">
        <v>10632</v>
      </c>
      <c r="R6683">
        <v>4</v>
      </c>
      <c r="S6683">
        <v>8.75</v>
      </c>
      <c r="T6683" t="s">
        <v>10768</v>
      </c>
      <c r="U6683" s="1">
        <v>44637</v>
      </c>
      <c r="V6683" s="1">
        <v>45791</v>
      </c>
      <c r="W6683" t="s">
        <v>10775</v>
      </c>
    </row>
    <row r="6684" spans="1:23" x14ac:dyDescent="0.25">
      <c r="A6684">
        <v>4635</v>
      </c>
      <c r="B6684" t="s">
        <v>7891</v>
      </c>
      <c r="C6684">
        <v>13632893</v>
      </c>
      <c r="D6684" s="1">
        <v>45225</v>
      </c>
      <c r="E6684" s="1">
        <v>45228</v>
      </c>
      <c r="F6684" t="s">
        <v>10701</v>
      </c>
      <c r="G6684" t="s">
        <v>3816</v>
      </c>
      <c r="H6684" t="s">
        <v>4083</v>
      </c>
      <c r="I6684" t="s">
        <v>2777</v>
      </c>
      <c r="J6684">
        <v>6.72</v>
      </c>
      <c r="K6684">
        <v>5</v>
      </c>
      <c r="L6684">
        <v>0.2</v>
      </c>
      <c r="M6684">
        <v>2.3519999999999999</v>
      </c>
      <c r="N6684">
        <v>4.3680000000000003</v>
      </c>
      <c r="O6684">
        <v>1.3440000000000001</v>
      </c>
      <c r="P6684" t="s">
        <v>86</v>
      </c>
      <c r="Q6684" t="s">
        <v>10632</v>
      </c>
      <c r="R6684">
        <v>3</v>
      </c>
      <c r="S6684">
        <v>35</v>
      </c>
      <c r="T6684" t="s">
        <v>10766</v>
      </c>
      <c r="U6684" s="1">
        <v>44626</v>
      </c>
      <c r="V6684" s="1">
        <v>45773</v>
      </c>
      <c r="W6684" t="s">
        <v>10763</v>
      </c>
    </row>
    <row r="6685" spans="1:23" x14ac:dyDescent="0.25">
      <c r="A6685">
        <v>4636</v>
      </c>
      <c r="B6685" t="s">
        <v>7891</v>
      </c>
      <c r="C6685">
        <v>45225499</v>
      </c>
      <c r="D6685" s="1">
        <v>45225</v>
      </c>
      <c r="E6685" s="1">
        <v>45228</v>
      </c>
      <c r="F6685" t="s">
        <v>10701</v>
      </c>
      <c r="G6685" t="s">
        <v>3816</v>
      </c>
      <c r="H6685" t="s">
        <v>4083</v>
      </c>
      <c r="I6685" t="s">
        <v>560</v>
      </c>
      <c r="J6685">
        <v>298.77600000000001</v>
      </c>
      <c r="K6685">
        <v>3</v>
      </c>
      <c r="L6685">
        <v>0.2</v>
      </c>
      <c r="M6685">
        <v>7.4694000000000003</v>
      </c>
      <c r="N6685">
        <v>291.3066</v>
      </c>
      <c r="O6685">
        <v>59.755200000000002</v>
      </c>
      <c r="P6685" t="s">
        <v>86</v>
      </c>
      <c r="Q6685" t="s">
        <v>10632</v>
      </c>
      <c r="R6685">
        <v>3</v>
      </c>
      <c r="S6685">
        <v>2.5</v>
      </c>
      <c r="T6685" t="s">
        <v>10768</v>
      </c>
      <c r="U6685" s="1">
        <v>44626</v>
      </c>
      <c r="V6685" s="1">
        <v>45773</v>
      </c>
      <c r="W6685" t="s">
        <v>10775</v>
      </c>
    </row>
    <row r="6686" spans="1:23" x14ac:dyDescent="0.25">
      <c r="A6686">
        <v>4637</v>
      </c>
      <c r="B6686" t="s">
        <v>7892</v>
      </c>
      <c r="C6686">
        <v>87075893</v>
      </c>
      <c r="D6686" s="1">
        <v>45225</v>
      </c>
      <c r="E6686" s="1">
        <v>45229</v>
      </c>
      <c r="F6686" t="s">
        <v>10696</v>
      </c>
      <c r="G6686" t="s">
        <v>88</v>
      </c>
      <c r="H6686" t="s">
        <v>5966</v>
      </c>
      <c r="I6686" t="s">
        <v>2127</v>
      </c>
      <c r="J6686">
        <v>16.72</v>
      </c>
      <c r="K6686">
        <v>5</v>
      </c>
      <c r="L6686">
        <v>0.2</v>
      </c>
      <c r="M6686">
        <v>3.3439999999999999</v>
      </c>
      <c r="N6686">
        <v>13.375999999999999</v>
      </c>
      <c r="O6686">
        <v>3.3439999999999999</v>
      </c>
      <c r="P6686" t="s">
        <v>86</v>
      </c>
      <c r="Q6686" t="s">
        <v>10632</v>
      </c>
      <c r="R6686">
        <v>4</v>
      </c>
      <c r="S6686">
        <v>20</v>
      </c>
      <c r="T6686" t="s">
        <v>10766</v>
      </c>
      <c r="U6686" s="1">
        <v>44609</v>
      </c>
      <c r="V6686" s="1">
        <v>45628</v>
      </c>
      <c r="W6686" t="s">
        <v>10770</v>
      </c>
    </row>
    <row r="6687" spans="1:23" x14ac:dyDescent="0.25">
      <c r="A6687">
        <v>4638</v>
      </c>
      <c r="B6687" t="s">
        <v>7893</v>
      </c>
      <c r="C6687">
        <v>93046760</v>
      </c>
      <c r="D6687" s="1">
        <v>45225</v>
      </c>
      <c r="E6687" s="1">
        <v>45227</v>
      </c>
      <c r="F6687" t="s">
        <v>10697</v>
      </c>
      <c r="G6687" t="s">
        <v>92</v>
      </c>
      <c r="H6687" t="s">
        <v>6536</v>
      </c>
      <c r="I6687" t="s">
        <v>2063</v>
      </c>
      <c r="J6687">
        <v>71.087999999999994</v>
      </c>
      <c r="K6687">
        <v>2</v>
      </c>
      <c r="L6687">
        <v>0.2</v>
      </c>
      <c r="M6687">
        <v>-1.7771999999999999</v>
      </c>
      <c r="N6687">
        <v>72.865199999999987</v>
      </c>
      <c r="O6687">
        <v>14.217599999999999</v>
      </c>
      <c r="P6687" t="s">
        <v>10633</v>
      </c>
      <c r="Q6687" t="s">
        <v>10632</v>
      </c>
      <c r="R6687">
        <v>2</v>
      </c>
      <c r="S6687">
        <v>-2.5</v>
      </c>
      <c r="T6687" t="s">
        <v>10768</v>
      </c>
      <c r="U6687" s="1">
        <v>44737</v>
      </c>
      <c r="V6687" s="1">
        <v>45600</v>
      </c>
      <c r="W6687" t="s">
        <v>10770</v>
      </c>
    </row>
    <row r="6688" spans="1:23" x14ac:dyDescent="0.25">
      <c r="A6688">
        <v>4639</v>
      </c>
      <c r="B6688" t="s">
        <v>7894</v>
      </c>
      <c r="C6688">
        <v>29445468</v>
      </c>
      <c r="D6688" s="1">
        <v>45225</v>
      </c>
      <c r="E6688" s="1">
        <v>45226</v>
      </c>
      <c r="F6688" t="s">
        <v>10703</v>
      </c>
      <c r="G6688" t="s">
        <v>3816</v>
      </c>
      <c r="H6688" t="s">
        <v>4928</v>
      </c>
      <c r="I6688" t="s">
        <v>3410</v>
      </c>
      <c r="J6688">
        <v>1685.88</v>
      </c>
      <c r="K6688">
        <v>6</v>
      </c>
      <c r="L6688">
        <v>0</v>
      </c>
      <c r="M6688">
        <v>320.31720000000001</v>
      </c>
      <c r="N6688">
        <v>1365.5628000000002</v>
      </c>
      <c r="O6688">
        <v>0</v>
      </c>
      <c r="P6688" t="s">
        <v>86</v>
      </c>
      <c r="Q6688" t="s">
        <v>10631</v>
      </c>
      <c r="R6688">
        <v>1</v>
      </c>
      <c r="S6688">
        <v>19</v>
      </c>
      <c r="T6688" t="s">
        <v>10766</v>
      </c>
      <c r="U6688" s="1">
        <v>45225</v>
      </c>
      <c r="V6688" s="1">
        <v>45797</v>
      </c>
      <c r="W6688" t="s">
        <v>10763</v>
      </c>
    </row>
    <row r="6689" spans="1:23" x14ac:dyDescent="0.25">
      <c r="A6689">
        <v>4640</v>
      </c>
      <c r="B6689" t="s">
        <v>7894</v>
      </c>
      <c r="C6689">
        <v>81916120</v>
      </c>
      <c r="D6689" s="1">
        <v>45225</v>
      </c>
      <c r="E6689" s="1">
        <v>45226</v>
      </c>
      <c r="F6689" t="s">
        <v>10703</v>
      </c>
      <c r="G6689" t="s">
        <v>3816</v>
      </c>
      <c r="H6689" t="s">
        <v>4928</v>
      </c>
      <c r="I6689" t="s">
        <v>493</v>
      </c>
      <c r="J6689">
        <v>5.7279999999999998</v>
      </c>
      <c r="K6689">
        <v>2</v>
      </c>
      <c r="L6689">
        <v>0.2</v>
      </c>
      <c r="M6689">
        <v>2.0047999999999999</v>
      </c>
      <c r="N6689">
        <v>3.7231999999999998</v>
      </c>
      <c r="O6689">
        <v>1.1456</v>
      </c>
      <c r="P6689" t="s">
        <v>86</v>
      </c>
      <c r="Q6689" t="s">
        <v>10632</v>
      </c>
      <c r="R6689">
        <v>1</v>
      </c>
      <c r="S6689">
        <v>35</v>
      </c>
      <c r="T6689" t="s">
        <v>10766</v>
      </c>
      <c r="U6689" s="1">
        <v>45225</v>
      </c>
      <c r="V6689" s="1">
        <v>45797</v>
      </c>
      <c r="W6689" t="s">
        <v>10775</v>
      </c>
    </row>
    <row r="6690" spans="1:23" x14ac:dyDescent="0.25">
      <c r="A6690">
        <v>4641</v>
      </c>
      <c r="B6690" t="s">
        <v>7895</v>
      </c>
      <c r="C6690">
        <v>5547555</v>
      </c>
      <c r="D6690" s="1">
        <v>45225</v>
      </c>
      <c r="E6690" s="1">
        <v>45229</v>
      </c>
      <c r="F6690" t="s">
        <v>10696</v>
      </c>
      <c r="G6690" t="s">
        <v>88</v>
      </c>
      <c r="H6690" t="s">
        <v>74</v>
      </c>
      <c r="I6690" t="s">
        <v>3769</v>
      </c>
      <c r="J6690">
        <v>93.248000000000005</v>
      </c>
      <c r="K6690">
        <v>4</v>
      </c>
      <c r="L6690">
        <v>0.2</v>
      </c>
      <c r="M6690">
        <v>31.4712</v>
      </c>
      <c r="N6690">
        <v>61.776800000000009</v>
      </c>
      <c r="O6690">
        <v>18.649600000000003</v>
      </c>
      <c r="P6690" t="s">
        <v>86</v>
      </c>
      <c r="Q6690" t="s">
        <v>10632</v>
      </c>
      <c r="R6690">
        <v>4</v>
      </c>
      <c r="S6690">
        <v>33.75</v>
      </c>
      <c r="T6690" t="s">
        <v>10766</v>
      </c>
      <c r="U6690" s="1">
        <v>44443</v>
      </c>
      <c r="V6690" s="1">
        <v>45821</v>
      </c>
      <c r="W6690" t="s">
        <v>10775</v>
      </c>
    </row>
    <row r="6691" spans="1:23" x14ac:dyDescent="0.25">
      <c r="A6691">
        <v>4642</v>
      </c>
      <c r="B6691" t="s">
        <v>7895</v>
      </c>
      <c r="C6691">
        <v>74035012</v>
      </c>
      <c r="D6691" s="1">
        <v>45225</v>
      </c>
      <c r="E6691" s="1">
        <v>45229</v>
      </c>
      <c r="F6691" t="s">
        <v>10696</v>
      </c>
      <c r="G6691" t="s">
        <v>88</v>
      </c>
      <c r="H6691" t="s">
        <v>74</v>
      </c>
      <c r="I6691" t="s">
        <v>2491</v>
      </c>
      <c r="J6691">
        <v>177.48</v>
      </c>
      <c r="K6691">
        <v>3</v>
      </c>
      <c r="L6691">
        <v>0.2</v>
      </c>
      <c r="M6691">
        <v>19.9665</v>
      </c>
      <c r="N6691">
        <v>157.51349999999999</v>
      </c>
      <c r="O6691">
        <v>35.496000000000002</v>
      </c>
      <c r="P6691" t="s">
        <v>86</v>
      </c>
      <c r="Q6691" t="s">
        <v>10632</v>
      </c>
      <c r="R6691">
        <v>4</v>
      </c>
      <c r="S6691">
        <v>11.25</v>
      </c>
      <c r="T6691" t="s">
        <v>10767</v>
      </c>
      <c r="U6691" s="1">
        <v>44443</v>
      </c>
      <c r="V6691" s="1">
        <v>45821</v>
      </c>
      <c r="W6691" t="s">
        <v>10775</v>
      </c>
    </row>
    <row r="6692" spans="1:23" x14ac:dyDescent="0.25">
      <c r="A6692">
        <v>4643</v>
      </c>
      <c r="B6692" t="s">
        <v>7896</v>
      </c>
      <c r="C6692">
        <v>12797883</v>
      </c>
      <c r="D6692" s="1">
        <v>45226</v>
      </c>
      <c r="E6692" s="1">
        <v>45230</v>
      </c>
      <c r="F6692" t="s">
        <v>10696</v>
      </c>
      <c r="G6692" t="s">
        <v>88</v>
      </c>
      <c r="H6692" t="s">
        <v>6980</v>
      </c>
      <c r="I6692" t="s">
        <v>1108</v>
      </c>
      <c r="J6692">
        <v>7.2160000000000002</v>
      </c>
      <c r="K6692">
        <v>2</v>
      </c>
      <c r="L6692">
        <v>0.2</v>
      </c>
      <c r="M6692">
        <v>1.7138</v>
      </c>
      <c r="N6692">
        <v>5.5022000000000002</v>
      </c>
      <c r="O6692">
        <v>1.4432</v>
      </c>
      <c r="P6692" t="s">
        <v>86</v>
      </c>
      <c r="Q6692" t="s">
        <v>10632</v>
      </c>
      <c r="R6692">
        <v>4</v>
      </c>
      <c r="S6692">
        <v>23.75</v>
      </c>
      <c r="T6692" t="s">
        <v>10766</v>
      </c>
      <c r="U6692" s="1">
        <v>44948</v>
      </c>
      <c r="V6692" s="1">
        <v>45576</v>
      </c>
      <c r="W6692" t="s">
        <v>10770</v>
      </c>
    </row>
    <row r="6693" spans="1:23" x14ac:dyDescent="0.25">
      <c r="A6693">
        <v>4644</v>
      </c>
      <c r="B6693" t="s">
        <v>7896</v>
      </c>
      <c r="C6693">
        <v>50362796</v>
      </c>
      <c r="D6693" s="1">
        <v>45226</v>
      </c>
      <c r="E6693" s="1">
        <v>45230</v>
      </c>
      <c r="F6693" t="s">
        <v>10696</v>
      </c>
      <c r="G6693" t="s">
        <v>88</v>
      </c>
      <c r="H6693" t="s">
        <v>6980</v>
      </c>
      <c r="I6693" t="s">
        <v>2749</v>
      </c>
      <c r="J6693">
        <v>49.567999999999998</v>
      </c>
      <c r="K6693">
        <v>2</v>
      </c>
      <c r="L6693">
        <v>0.2</v>
      </c>
      <c r="M6693">
        <v>15.49</v>
      </c>
      <c r="N6693">
        <v>34.077999999999996</v>
      </c>
      <c r="O6693">
        <v>9.9136000000000006</v>
      </c>
      <c r="P6693" t="s">
        <v>86</v>
      </c>
      <c r="Q6693" t="s">
        <v>10632</v>
      </c>
      <c r="R6693">
        <v>4</v>
      </c>
      <c r="S6693">
        <v>31.25</v>
      </c>
      <c r="T6693" t="s">
        <v>10766</v>
      </c>
      <c r="U6693" s="1">
        <v>44948</v>
      </c>
      <c r="V6693" s="1">
        <v>45576</v>
      </c>
      <c r="W6693" t="s">
        <v>10770</v>
      </c>
    </row>
    <row r="6694" spans="1:23" x14ac:dyDescent="0.25">
      <c r="A6694">
        <v>4645</v>
      </c>
      <c r="B6694" t="s">
        <v>7896</v>
      </c>
      <c r="C6694">
        <v>85756420</v>
      </c>
      <c r="D6694" s="1">
        <v>45226</v>
      </c>
      <c r="E6694" s="1">
        <v>45230</v>
      </c>
      <c r="F6694" t="s">
        <v>10696</v>
      </c>
      <c r="G6694" t="s">
        <v>88</v>
      </c>
      <c r="H6694" t="s">
        <v>6980</v>
      </c>
      <c r="I6694" t="s">
        <v>195</v>
      </c>
      <c r="J6694">
        <v>54.712000000000003</v>
      </c>
      <c r="K6694">
        <v>7</v>
      </c>
      <c r="L6694">
        <v>0.2</v>
      </c>
      <c r="M6694">
        <v>11.626300000000001</v>
      </c>
      <c r="N6694">
        <v>43.085700000000003</v>
      </c>
      <c r="O6694">
        <v>10.942400000000001</v>
      </c>
      <c r="P6694" t="s">
        <v>86</v>
      </c>
      <c r="Q6694" t="s">
        <v>10632</v>
      </c>
      <c r="R6694">
        <v>4</v>
      </c>
      <c r="S6694">
        <v>21.25</v>
      </c>
      <c r="T6694" t="s">
        <v>10766</v>
      </c>
      <c r="U6694" s="1">
        <v>44948</v>
      </c>
      <c r="V6694" s="1">
        <v>45576</v>
      </c>
      <c r="W6694" t="s">
        <v>10770</v>
      </c>
    </row>
    <row r="6695" spans="1:23" x14ac:dyDescent="0.25">
      <c r="A6695">
        <v>4646</v>
      </c>
      <c r="B6695" t="s">
        <v>7897</v>
      </c>
      <c r="C6695">
        <v>90479090</v>
      </c>
      <c r="D6695" s="1">
        <v>45226</v>
      </c>
      <c r="E6695" s="1">
        <v>45230</v>
      </c>
      <c r="F6695" t="s">
        <v>10696</v>
      </c>
      <c r="G6695" t="s">
        <v>88</v>
      </c>
      <c r="H6695" t="s">
        <v>4977</v>
      </c>
      <c r="I6695" t="s">
        <v>911</v>
      </c>
      <c r="J6695">
        <v>3.2080000000000002</v>
      </c>
      <c r="K6695">
        <v>2</v>
      </c>
      <c r="L6695">
        <v>0.8</v>
      </c>
      <c r="M6695">
        <v>-5.2931999999999997</v>
      </c>
      <c r="N6695">
        <v>8.5012000000000008</v>
      </c>
      <c r="O6695">
        <v>2.5664000000000002</v>
      </c>
      <c r="P6695" t="s">
        <v>10633</v>
      </c>
      <c r="Q6695" t="s">
        <v>10632</v>
      </c>
      <c r="R6695">
        <v>4</v>
      </c>
      <c r="S6695">
        <v>-165</v>
      </c>
      <c r="T6695" t="s">
        <v>10768</v>
      </c>
      <c r="U6695" s="1">
        <v>45074</v>
      </c>
      <c r="V6695" s="1">
        <v>45789</v>
      </c>
      <c r="W6695" t="s">
        <v>10775</v>
      </c>
    </row>
    <row r="6696" spans="1:23" x14ac:dyDescent="0.25">
      <c r="A6696">
        <v>4647</v>
      </c>
      <c r="B6696" t="s">
        <v>7897</v>
      </c>
      <c r="C6696">
        <v>21391385</v>
      </c>
      <c r="D6696" s="1">
        <v>45226</v>
      </c>
      <c r="E6696" s="1">
        <v>45230</v>
      </c>
      <c r="F6696" t="s">
        <v>10696</v>
      </c>
      <c r="G6696" t="s">
        <v>88</v>
      </c>
      <c r="H6696" t="s">
        <v>4977</v>
      </c>
      <c r="I6696" t="s">
        <v>2039</v>
      </c>
      <c r="J6696">
        <v>26.175999999999998</v>
      </c>
      <c r="K6696">
        <v>2</v>
      </c>
      <c r="L6696">
        <v>0.2</v>
      </c>
      <c r="M6696">
        <v>-3.2719999999999998</v>
      </c>
      <c r="N6696">
        <v>29.447999999999997</v>
      </c>
      <c r="O6696">
        <v>5.2351999999999999</v>
      </c>
      <c r="P6696" t="s">
        <v>10633</v>
      </c>
      <c r="Q6696" t="s">
        <v>10632</v>
      </c>
      <c r="R6696">
        <v>4</v>
      </c>
      <c r="S6696">
        <v>-12.5</v>
      </c>
      <c r="T6696" t="s">
        <v>10768</v>
      </c>
      <c r="U6696" s="1">
        <v>45074</v>
      </c>
      <c r="V6696" s="1">
        <v>45789</v>
      </c>
      <c r="W6696" t="s">
        <v>10775</v>
      </c>
    </row>
    <row r="6697" spans="1:23" x14ac:dyDescent="0.25">
      <c r="A6697">
        <v>4648</v>
      </c>
      <c r="B6697" t="s">
        <v>7898</v>
      </c>
      <c r="C6697">
        <v>73113095</v>
      </c>
      <c r="D6697" s="1">
        <v>45226</v>
      </c>
      <c r="E6697" s="1">
        <v>45228</v>
      </c>
      <c r="F6697" t="s">
        <v>10697</v>
      </c>
      <c r="G6697" t="s">
        <v>92</v>
      </c>
      <c r="H6697" t="s">
        <v>6980</v>
      </c>
      <c r="I6697" t="s">
        <v>2721</v>
      </c>
      <c r="J6697">
        <v>54.48</v>
      </c>
      <c r="K6697">
        <v>1</v>
      </c>
      <c r="L6697">
        <v>0</v>
      </c>
      <c r="M6697">
        <v>15.2544</v>
      </c>
      <c r="N6697">
        <v>39.2256</v>
      </c>
      <c r="O6697">
        <v>0</v>
      </c>
      <c r="P6697" t="s">
        <v>86</v>
      </c>
      <c r="Q6697" t="s">
        <v>10631</v>
      </c>
      <c r="R6697">
        <v>2</v>
      </c>
      <c r="S6697">
        <v>28.000000000000004</v>
      </c>
      <c r="T6697" t="s">
        <v>10766</v>
      </c>
      <c r="U6697" s="1">
        <v>44948</v>
      </c>
      <c r="V6697" s="1">
        <v>45576</v>
      </c>
      <c r="W6697" t="s">
        <v>10769</v>
      </c>
    </row>
    <row r="6698" spans="1:23" x14ac:dyDescent="0.25">
      <c r="A6698">
        <v>4649</v>
      </c>
      <c r="B6698" t="s">
        <v>7899</v>
      </c>
      <c r="C6698">
        <v>79823358</v>
      </c>
      <c r="D6698" s="1">
        <v>45226</v>
      </c>
      <c r="E6698" s="1">
        <v>45230</v>
      </c>
      <c r="F6698" t="s">
        <v>10696</v>
      </c>
      <c r="G6698" t="s">
        <v>88</v>
      </c>
      <c r="H6698" t="s">
        <v>3857</v>
      </c>
      <c r="I6698" t="s">
        <v>2435</v>
      </c>
      <c r="J6698">
        <v>41.6</v>
      </c>
      <c r="K6698">
        <v>4</v>
      </c>
      <c r="L6698">
        <v>0</v>
      </c>
      <c r="M6698">
        <v>14.144</v>
      </c>
      <c r="N6698">
        <v>27.456000000000003</v>
      </c>
      <c r="O6698">
        <v>0</v>
      </c>
      <c r="P6698" t="s">
        <v>86</v>
      </c>
      <c r="Q6698" t="s">
        <v>10631</v>
      </c>
      <c r="R6698">
        <v>4</v>
      </c>
      <c r="S6698">
        <v>34</v>
      </c>
      <c r="T6698" t="s">
        <v>10766</v>
      </c>
      <c r="U6698" s="1">
        <v>44591</v>
      </c>
      <c r="V6698" s="1">
        <v>45724</v>
      </c>
      <c r="W6698" t="s">
        <v>10775</v>
      </c>
    </row>
    <row r="6699" spans="1:23" x14ac:dyDescent="0.25">
      <c r="A6699">
        <v>4650</v>
      </c>
      <c r="B6699" t="s">
        <v>7900</v>
      </c>
      <c r="C6699">
        <v>80936079</v>
      </c>
      <c r="D6699" s="1">
        <v>45227</v>
      </c>
      <c r="E6699" s="1">
        <v>45231</v>
      </c>
      <c r="F6699" t="s">
        <v>10696</v>
      </c>
      <c r="G6699" t="s">
        <v>88</v>
      </c>
      <c r="H6699" t="s">
        <v>7724</v>
      </c>
      <c r="I6699" t="s">
        <v>817</v>
      </c>
      <c r="J6699">
        <v>85.231999999999999</v>
      </c>
      <c r="K6699">
        <v>7</v>
      </c>
      <c r="L6699">
        <v>0.2</v>
      </c>
      <c r="M6699">
        <v>30.896599999999999</v>
      </c>
      <c r="N6699">
        <v>54.3354</v>
      </c>
      <c r="O6699">
        <v>17.046400000000002</v>
      </c>
      <c r="P6699" t="s">
        <v>86</v>
      </c>
      <c r="Q6699" t="s">
        <v>10632</v>
      </c>
      <c r="R6699">
        <v>4</v>
      </c>
      <c r="S6699">
        <v>36.25</v>
      </c>
      <c r="T6699" t="s">
        <v>10766</v>
      </c>
      <c r="U6699" s="1">
        <v>45169</v>
      </c>
      <c r="V6699" s="1">
        <v>45641</v>
      </c>
      <c r="W6699" t="s">
        <v>10770</v>
      </c>
    </row>
    <row r="6700" spans="1:23" x14ac:dyDescent="0.25">
      <c r="A6700">
        <v>4651</v>
      </c>
      <c r="B6700" t="s">
        <v>7900</v>
      </c>
      <c r="C6700">
        <v>76733262</v>
      </c>
      <c r="D6700" s="1">
        <v>45227</v>
      </c>
      <c r="E6700" s="1">
        <v>45231</v>
      </c>
      <c r="F6700" t="s">
        <v>10696</v>
      </c>
      <c r="G6700" t="s">
        <v>88</v>
      </c>
      <c r="H6700" t="s">
        <v>7724</v>
      </c>
      <c r="I6700" t="s">
        <v>998</v>
      </c>
      <c r="J6700">
        <v>44.4</v>
      </c>
      <c r="K6700">
        <v>3</v>
      </c>
      <c r="L6700">
        <v>0</v>
      </c>
      <c r="M6700">
        <v>22.2</v>
      </c>
      <c r="N6700">
        <v>22.2</v>
      </c>
      <c r="O6700">
        <v>0</v>
      </c>
      <c r="P6700" t="s">
        <v>86</v>
      </c>
      <c r="Q6700" t="s">
        <v>10631</v>
      </c>
      <c r="R6700">
        <v>4</v>
      </c>
      <c r="S6700">
        <v>50</v>
      </c>
      <c r="T6700" t="s">
        <v>10766</v>
      </c>
      <c r="U6700" s="1">
        <v>45169</v>
      </c>
      <c r="V6700" s="1">
        <v>45641</v>
      </c>
      <c r="W6700" t="s">
        <v>10770</v>
      </c>
    </row>
    <row r="6701" spans="1:23" x14ac:dyDescent="0.25">
      <c r="A6701">
        <v>4652</v>
      </c>
      <c r="B6701" t="s">
        <v>7900</v>
      </c>
      <c r="C6701">
        <v>72855525</v>
      </c>
      <c r="D6701" s="1">
        <v>45227</v>
      </c>
      <c r="E6701" s="1">
        <v>45231</v>
      </c>
      <c r="F6701" t="s">
        <v>10696</v>
      </c>
      <c r="G6701" t="s">
        <v>88</v>
      </c>
      <c r="H6701" t="s">
        <v>7724</v>
      </c>
      <c r="I6701" t="s">
        <v>2635</v>
      </c>
      <c r="J6701">
        <v>442.76400000000001</v>
      </c>
      <c r="K6701">
        <v>4</v>
      </c>
      <c r="L6701">
        <v>0.1</v>
      </c>
      <c r="M6701">
        <v>59.035200000000003</v>
      </c>
      <c r="N6701">
        <v>383.72879999999998</v>
      </c>
      <c r="O6701">
        <v>44.276400000000002</v>
      </c>
      <c r="P6701" t="s">
        <v>86</v>
      </c>
      <c r="Q6701" t="s">
        <v>10632</v>
      </c>
      <c r="R6701">
        <v>4</v>
      </c>
      <c r="S6701">
        <v>13.333333333333334</v>
      </c>
      <c r="T6701" t="s">
        <v>10767</v>
      </c>
      <c r="U6701" s="1">
        <v>45169</v>
      </c>
      <c r="V6701" s="1">
        <v>45641</v>
      </c>
      <c r="W6701" t="s">
        <v>10770</v>
      </c>
    </row>
    <row r="6702" spans="1:23" x14ac:dyDescent="0.25">
      <c r="A6702">
        <v>4653</v>
      </c>
      <c r="B6702" t="s">
        <v>7900</v>
      </c>
      <c r="C6702">
        <v>18471468</v>
      </c>
      <c r="D6702" s="1">
        <v>45227</v>
      </c>
      <c r="E6702" s="1">
        <v>45231</v>
      </c>
      <c r="F6702" t="s">
        <v>10696</v>
      </c>
      <c r="G6702" t="s">
        <v>88</v>
      </c>
      <c r="H6702" t="s">
        <v>7724</v>
      </c>
      <c r="I6702" t="s">
        <v>2410</v>
      </c>
      <c r="J6702">
        <v>3999.95</v>
      </c>
      <c r="K6702">
        <v>5</v>
      </c>
      <c r="L6702">
        <v>0</v>
      </c>
      <c r="M6702">
        <v>1159.9855</v>
      </c>
      <c r="N6702">
        <v>2839.9645</v>
      </c>
      <c r="O6702">
        <v>0</v>
      </c>
      <c r="P6702" t="s">
        <v>86</v>
      </c>
      <c r="Q6702" t="s">
        <v>10631</v>
      </c>
      <c r="R6702">
        <v>4</v>
      </c>
      <c r="S6702">
        <v>29.000000000000004</v>
      </c>
      <c r="T6702" t="s">
        <v>10766</v>
      </c>
      <c r="U6702" s="1">
        <v>45169</v>
      </c>
      <c r="V6702" s="1">
        <v>45641</v>
      </c>
      <c r="W6702" t="s">
        <v>10770</v>
      </c>
    </row>
    <row r="6703" spans="1:23" x14ac:dyDescent="0.25">
      <c r="A6703">
        <v>4654</v>
      </c>
      <c r="B6703" t="s">
        <v>7900</v>
      </c>
      <c r="C6703">
        <v>14700151</v>
      </c>
      <c r="D6703" s="1">
        <v>45227</v>
      </c>
      <c r="E6703" s="1">
        <v>45231</v>
      </c>
      <c r="F6703" t="s">
        <v>10696</v>
      </c>
      <c r="G6703" t="s">
        <v>88</v>
      </c>
      <c r="H6703" t="s">
        <v>7724</v>
      </c>
      <c r="I6703" t="s">
        <v>335</v>
      </c>
      <c r="J6703">
        <v>199.95</v>
      </c>
      <c r="K6703">
        <v>5</v>
      </c>
      <c r="L6703">
        <v>0</v>
      </c>
      <c r="M6703">
        <v>21.994499999999999</v>
      </c>
      <c r="N6703">
        <v>177.9555</v>
      </c>
      <c r="O6703">
        <v>0</v>
      </c>
      <c r="P6703" t="s">
        <v>86</v>
      </c>
      <c r="Q6703" t="s">
        <v>10631</v>
      </c>
      <c r="R6703">
        <v>4</v>
      </c>
      <c r="S6703">
        <v>11</v>
      </c>
      <c r="T6703" t="s">
        <v>10767</v>
      </c>
      <c r="U6703" s="1">
        <v>45169</v>
      </c>
      <c r="V6703" s="1">
        <v>45641</v>
      </c>
      <c r="W6703" t="s">
        <v>10770</v>
      </c>
    </row>
    <row r="6704" spans="1:23" x14ac:dyDescent="0.25">
      <c r="A6704">
        <v>4655</v>
      </c>
      <c r="B6704" t="s">
        <v>7900</v>
      </c>
      <c r="C6704">
        <v>86938821</v>
      </c>
      <c r="D6704" s="1">
        <v>45227</v>
      </c>
      <c r="E6704" s="1">
        <v>45231</v>
      </c>
      <c r="F6704" t="s">
        <v>10696</v>
      </c>
      <c r="G6704" t="s">
        <v>88</v>
      </c>
      <c r="H6704" t="s">
        <v>7724</v>
      </c>
      <c r="I6704" t="s">
        <v>1611</v>
      </c>
      <c r="J6704">
        <v>63.68</v>
      </c>
      <c r="K6704">
        <v>8</v>
      </c>
      <c r="L6704">
        <v>0</v>
      </c>
      <c r="M6704">
        <v>28.019200000000001</v>
      </c>
      <c r="N6704">
        <v>35.660799999999995</v>
      </c>
      <c r="O6704">
        <v>0</v>
      </c>
      <c r="P6704" t="s">
        <v>86</v>
      </c>
      <c r="Q6704" t="s">
        <v>10631</v>
      </c>
      <c r="R6704">
        <v>4</v>
      </c>
      <c r="S6704">
        <v>44</v>
      </c>
      <c r="T6704" t="s">
        <v>10766</v>
      </c>
      <c r="U6704" s="1">
        <v>45169</v>
      </c>
      <c r="V6704" s="1">
        <v>45641</v>
      </c>
      <c r="W6704" t="s">
        <v>10770</v>
      </c>
    </row>
    <row r="6705" spans="1:23" x14ac:dyDescent="0.25">
      <c r="A6705">
        <v>4656</v>
      </c>
      <c r="B6705" t="s">
        <v>7901</v>
      </c>
      <c r="C6705">
        <v>31378091</v>
      </c>
      <c r="D6705" s="1">
        <v>45228</v>
      </c>
      <c r="E6705" s="1">
        <v>45233</v>
      </c>
      <c r="F6705" t="s">
        <v>10700</v>
      </c>
      <c r="G6705" t="s">
        <v>92</v>
      </c>
      <c r="H6705" t="s">
        <v>4729</v>
      </c>
      <c r="I6705" t="s">
        <v>2232</v>
      </c>
      <c r="J6705">
        <v>211.96</v>
      </c>
      <c r="K6705">
        <v>2</v>
      </c>
      <c r="L6705">
        <v>0</v>
      </c>
      <c r="M6705">
        <v>42.392000000000003</v>
      </c>
      <c r="N6705">
        <v>169.56800000000001</v>
      </c>
      <c r="O6705">
        <v>0</v>
      </c>
      <c r="P6705" t="s">
        <v>86</v>
      </c>
      <c r="Q6705" t="s">
        <v>10631</v>
      </c>
      <c r="R6705">
        <v>5</v>
      </c>
      <c r="S6705">
        <v>20</v>
      </c>
      <c r="T6705" t="s">
        <v>10766</v>
      </c>
      <c r="U6705" s="1">
        <v>44488</v>
      </c>
      <c r="V6705" s="1">
        <v>45768</v>
      </c>
      <c r="W6705" t="s">
        <v>10775</v>
      </c>
    </row>
    <row r="6706" spans="1:23" x14ac:dyDescent="0.25">
      <c r="A6706">
        <v>4657</v>
      </c>
      <c r="B6706" t="s">
        <v>7902</v>
      </c>
      <c r="C6706">
        <v>33707268</v>
      </c>
      <c r="D6706" s="1">
        <v>45228</v>
      </c>
      <c r="E6706" s="1">
        <v>45228</v>
      </c>
      <c r="F6706" t="s">
        <v>10702</v>
      </c>
      <c r="G6706" t="s">
        <v>3847</v>
      </c>
      <c r="H6706" t="s">
        <v>5500</v>
      </c>
      <c r="I6706" t="s">
        <v>2260</v>
      </c>
      <c r="J6706">
        <v>1006.056</v>
      </c>
      <c r="K6706">
        <v>3</v>
      </c>
      <c r="L6706">
        <v>0.2</v>
      </c>
      <c r="M6706">
        <v>88.029899999999998</v>
      </c>
      <c r="N6706">
        <v>918.02610000000004</v>
      </c>
      <c r="O6706">
        <v>201.21120000000002</v>
      </c>
      <c r="P6706" t="s">
        <v>86</v>
      </c>
      <c r="Q6706" t="s">
        <v>10632</v>
      </c>
      <c r="R6706">
        <v>0</v>
      </c>
      <c r="S6706">
        <v>8.75</v>
      </c>
      <c r="T6706" t="s">
        <v>10768</v>
      </c>
      <c r="U6706" s="1">
        <v>44433</v>
      </c>
      <c r="V6706" s="1">
        <v>45546</v>
      </c>
      <c r="W6706" t="s">
        <v>10770</v>
      </c>
    </row>
    <row r="6707" spans="1:23" x14ac:dyDescent="0.25">
      <c r="A6707">
        <v>4658</v>
      </c>
      <c r="B6707" t="s">
        <v>7902</v>
      </c>
      <c r="C6707">
        <v>44323211</v>
      </c>
      <c r="D6707" s="1">
        <v>45228</v>
      </c>
      <c r="E6707" s="1">
        <v>45228</v>
      </c>
      <c r="F6707" t="s">
        <v>10702</v>
      </c>
      <c r="G6707" t="s">
        <v>3847</v>
      </c>
      <c r="H6707" t="s">
        <v>5500</v>
      </c>
      <c r="I6707" t="s">
        <v>1101</v>
      </c>
      <c r="J6707">
        <v>10.688000000000001</v>
      </c>
      <c r="K6707">
        <v>2</v>
      </c>
      <c r="L6707">
        <v>0.2</v>
      </c>
      <c r="M6707">
        <v>3.7408000000000001</v>
      </c>
      <c r="N6707">
        <v>6.9472000000000005</v>
      </c>
      <c r="O6707">
        <v>2.1376000000000004</v>
      </c>
      <c r="P6707" t="s">
        <v>86</v>
      </c>
      <c r="Q6707" t="s">
        <v>10632</v>
      </c>
      <c r="R6707">
        <v>0</v>
      </c>
      <c r="S6707">
        <v>35</v>
      </c>
      <c r="T6707" t="s">
        <v>10766</v>
      </c>
      <c r="U6707" s="1">
        <v>44433</v>
      </c>
      <c r="V6707" s="1">
        <v>45546</v>
      </c>
      <c r="W6707" t="s">
        <v>10770</v>
      </c>
    </row>
    <row r="6708" spans="1:23" x14ac:dyDescent="0.25">
      <c r="A6708">
        <v>4659</v>
      </c>
      <c r="B6708" t="s">
        <v>7902</v>
      </c>
      <c r="C6708">
        <v>28115202</v>
      </c>
      <c r="D6708" s="1">
        <v>45228</v>
      </c>
      <c r="E6708" s="1">
        <v>45228</v>
      </c>
      <c r="F6708" t="s">
        <v>10702</v>
      </c>
      <c r="G6708" t="s">
        <v>3847</v>
      </c>
      <c r="H6708" t="s">
        <v>5500</v>
      </c>
      <c r="I6708" t="s">
        <v>1134</v>
      </c>
      <c r="J6708">
        <v>10.368</v>
      </c>
      <c r="K6708">
        <v>2</v>
      </c>
      <c r="L6708">
        <v>0.2</v>
      </c>
      <c r="M6708">
        <v>3.6288</v>
      </c>
      <c r="N6708">
        <v>6.7392000000000003</v>
      </c>
      <c r="O6708">
        <v>2.0736000000000003</v>
      </c>
      <c r="P6708" t="s">
        <v>86</v>
      </c>
      <c r="Q6708" t="s">
        <v>10632</v>
      </c>
      <c r="R6708">
        <v>0</v>
      </c>
      <c r="S6708">
        <v>35</v>
      </c>
      <c r="T6708" t="s">
        <v>10766</v>
      </c>
      <c r="U6708" s="1">
        <v>44433</v>
      </c>
      <c r="V6708" s="1">
        <v>45546</v>
      </c>
      <c r="W6708" t="s">
        <v>10770</v>
      </c>
    </row>
    <row r="6709" spans="1:23" x14ac:dyDescent="0.25">
      <c r="A6709">
        <v>4660</v>
      </c>
      <c r="B6709" t="s">
        <v>7902</v>
      </c>
      <c r="C6709">
        <v>38200911</v>
      </c>
      <c r="D6709" s="1">
        <v>45228</v>
      </c>
      <c r="E6709" s="1">
        <v>45228</v>
      </c>
      <c r="F6709" t="s">
        <v>10702</v>
      </c>
      <c r="G6709" t="s">
        <v>3847</v>
      </c>
      <c r="H6709" t="s">
        <v>5500</v>
      </c>
      <c r="I6709" t="s">
        <v>2025</v>
      </c>
      <c r="J6709">
        <v>25.12</v>
      </c>
      <c r="K6709">
        <v>2</v>
      </c>
      <c r="L6709">
        <v>0.2</v>
      </c>
      <c r="M6709">
        <v>1.57</v>
      </c>
      <c r="N6709">
        <v>23.55</v>
      </c>
      <c r="O6709">
        <v>5.0240000000000009</v>
      </c>
      <c r="P6709" t="s">
        <v>86</v>
      </c>
      <c r="Q6709" t="s">
        <v>10632</v>
      </c>
      <c r="R6709">
        <v>0</v>
      </c>
      <c r="S6709">
        <v>6.25</v>
      </c>
      <c r="T6709" t="s">
        <v>10768</v>
      </c>
      <c r="U6709" s="1">
        <v>44433</v>
      </c>
      <c r="V6709" s="1">
        <v>45546</v>
      </c>
      <c r="W6709" t="s">
        <v>10770</v>
      </c>
    </row>
    <row r="6710" spans="1:23" x14ac:dyDescent="0.25">
      <c r="A6710">
        <v>4661</v>
      </c>
      <c r="B6710" t="s">
        <v>7902</v>
      </c>
      <c r="C6710">
        <v>45143767</v>
      </c>
      <c r="D6710" s="1">
        <v>45228</v>
      </c>
      <c r="E6710" s="1">
        <v>45228</v>
      </c>
      <c r="F6710" t="s">
        <v>10702</v>
      </c>
      <c r="G6710" t="s">
        <v>3847</v>
      </c>
      <c r="H6710" t="s">
        <v>5500</v>
      </c>
      <c r="I6710" t="s">
        <v>1093</v>
      </c>
      <c r="J6710">
        <v>58.112000000000002</v>
      </c>
      <c r="K6710">
        <v>2</v>
      </c>
      <c r="L6710">
        <v>0.2</v>
      </c>
      <c r="M6710">
        <v>7.2640000000000002</v>
      </c>
      <c r="N6710">
        <v>50.847999999999999</v>
      </c>
      <c r="O6710">
        <v>11.622400000000001</v>
      </c>
      <c r="P6710" t="s">
        <v>86</v>
      </c>
      <c r="Q6710" t="s">
        <v>10632</v>
      </c>
      <c r="R6710">
        <v>0</v>
      </c>
      <c r="S6710">
        <v>12.5</v>
      </c>
      <c r="T6710" t="s">
        <v>10767</v>
      </c>
      <c r="U6710" s="1">
        <v>44433</v>
      </c>
      <c r="V6710" s="1">
        <v>45546</v>
      </c>
      <c r="W6710" t="s">
        <v>10770</v>
      </c>
    </row>
    <row r="6711" spans="1:23" x14ac:dyDescent="0.25">
      <c r="A6711">
        <v>4662</v>
      </c>
      <c r="B6711" t="s">
        <v>7903</v>
      </c>
      <c r="C6711">
        <v>17537891</v>
      </c>
      <c r="D6711" s="1">
        <v>45228</v>
      </c>
      <c r="E6711" s="1">
        <v>45230</v>
      </c>
      <c r="F6711" t="s">
        <v>10697</v>
      </c>
      <c r="G6711" t="s">
        <v>3816</v>
      </c>
      <c r="H6711" t="s">
        <v>4971</v>
      </c>
      <c r="I6711" t="s">
        <v>442</v>
      </c>
      <c r="J6711">
        <v>17.940000000000001</v>
      </c>
      <c r="K6711">
        <v>3</v>
      </c>
      <c r="L6711">
        <v>0</v>
      </c>
      <c r="M6711">
        <v>8.0730000000000004</v>
      </c>
      <c r="N6711">
        <v>9.8670000000000009</v>
      </c>
      <c r="O6711">
        <v>0</v>
      </c>
      <c r="P6711" t="s">
        <v>86</v>
      </c>
      <c r="Q6711" t="s">
        <v>10631</v>
      </c>
      <c r="R6711">
        <v>2</v>
      </c>
      <c r="S6711">
        <v>45</v>
      </c>
      <c r="T6711" t="s">
        <v>10766</v>
      </c>
      <c r="U6711" s="1">
        <v>44588</v>
      </c>
      <c r="V6711" s="1">
        <v>45800</v>
      </c>
      <c r="W6711" t="s">
        <v>10775</v>
      </c>
    </row>
    <row r="6712" spans="1:23" x14ac:dyDescent="0.25">
      <c r="A6712">
        <v>4663</v>
      </c>
      <c r="B6712" t="s">
        <v>7904</v>
      </c>
      <c r="C6712">
        <v>88800620</v>
      </c>
      <c r="D6712" s="1">
        <v>45229</v>
      </c>
      <c r="E6712" s="1">
        <v>45234</v>
      </c>
      <c r="F6712" t="s">
        <v>10700</v>
      </c>
      <c r="G6712" t="s">
        <v>88</v>
      </c>
      <c r="H6712" t="s">
        <v>5903</v>
      </c>
      <c r="I6712" t="s">
        <v>1014</v>
      </c>
      <c r="J6712">
        <v>93.98</v>
      </c>
      <c r="K6712">
        <v>2</v>
      </c>
      <c r="L6712">
        <v>0</v>
      </c>
      <c r="M6712">
        <v>13.1572</v>
      </c>
      <c r="N6712">
        <v>80.822800000000001</v>
      </c>
      <c r="O6712">
        <v>0</v>
      </c>
      <c r="P6712" t="s">
        <v>86</v>
      </c>
      <c r="Q6712" t="s">
        <v>10631</v>
      </c>
      <c r="R6712">
        <v>5</v>
      </c>
      <c r="S6712">
        <v>13.999999999999998</v>
      </c>
      <c r="T6712" t="s">
        <v>10767</v>
      </c>
      <c r="U6712" s="1">
        <v>44587</v>
      </c>
      <c r="V6712" s="1">
        <v>45398</v>
      </c>
      <c r="W6712" t="s">
        <v>10770</v>
      </c>
    </row>
    <row r="6713" spans="1:23" x14ac:dyDescent="0.25">
      <c r="A6713">
        <v>4664</v>
      </c>
      <c r="B6713" t="s">
        <v>7905</v>
      </c>
      <c r="C6713">
        <v>6776863</v>
      </c>
      <c r="D6713" s="1">
        <v>45229</v>
      </c>
      <c r="E6713" s="1">
        <v>45235</v>
      </c>
      <c r="F6713" t="s">
        <v>10698</v>
      </c>
      <c r="G6713" t="s">
        <v>88</v>
      </c>
      <c r="H6713" t="s">
        <v>6657</v>
      </c>
      <c r="I6713" t="s">
        <v>2193</v>
      </c>
      <c r="J6713">
        <v>9.3439999999999994</v>
      </c>
      <c r="K6713">
        <v>1</v>
      </c>
      <c r="L6713">
        <v>0.2</v>
      </c>
      <c r="M6713">
        <v>3.504</v>
      </c>
      <c r="N6713">
        <v>5.84</v>
      </c>
      <c r="O6713">
        <v>1.8688</v>
      </c>
      <c r="P6713" t="s">
        <v>86</v>
      </c>
      <c r="Q6713" t="s">
        <v>10632</v>
      </c>
      <c r="R6713">
        <v>6</v>
      </c>
      <c r="S6713">
        <v>37.5</v>
      </c>
      <c r="T6713" t="s">
        <v>10766</v>
      </c>
      <c r="U6713" s="1">
        <v>44814</v>
      </c>
      <c r="V6713" s="1">
        <v>45369</v>
      </c>
      <c r="W6713" t="s">
        <v>10771</v>
      </c>
    </row>
    <row r="6714" spans="1:23" x14ac:dyDescent="0.25">
      <c r="A6714">
        <v>4665</v>
      </c>
      <c r="B6714" t="s">
        <v>7905</v>
      </c>
      <c r="C6714">
        <v>5920198</v>
      </c>
      <c r="D6714" s="1">
        <v>45229</v>
      </c>
      <c r="E6714" s="1">
        <v>45235</v>
      </c>
      <c r="F6714" t="s">
        <v>10698</v>
      </c>
      <c r="G6714" t="s">
        <v>88</v>
      </c>
      <c r="H6714" t="s">
        <v>6657</v>
      </c>
      <c r="I6714" t="s">
        <v>2194</v>
      </c>
      <c r="J6714">
        <v>79.36</v>
      </c>
      <c r="K6714">
        <v>5</v>
      </c>
      <c r="L6714">
        <v>0.2</v>
      </c>
      <c r="M6714">
        <v>9.92</v>
      </c>
      <c r="N6714">
        <v>69.44</v>
      </c>
      <c r="O6714">
        <v>15.872</v>
      </c>
      <c r="P6714" t="s">
        <v>86</v>
      </c>
      <c r="Q6714" t="s">
        <v>10632</v>
      </c>
      <c r="R6714">
        <v>6</v>
      </c>
      <c r="S6714">
        <v>12.5</v>
      </c>
      <c r="T6714" t="s">
        <v>10767</v>
      </c>
      <c r="U6714" s="1">
        <v>44814</v>
      </c>
      <c r="V6714" s="1">
        <v>45369</v>
      </c>
      <c r="W6714" t="s">
        <v>10770</v>
      </c>
    </row>
    <row r="6715" spans="1:23" x14ac:dyDescent="0.25">
      <c r="A6715">
        <v>4666</v>
      </c>
      <c r="B6715" t="s">
        <v>7906</v>
      </c>
      <c r="C6715">
        <v>53157317</v>
      </c>
      <c r="D6715" s="1">
        <v>45229</v>
      </c>
      <c r="E6715" s="1">
        <v>45233</v>
      </c>
      <c r="F6715" t="s">
        <v>10696</v>
      </c>
      <c r="G6715" t="s">
        <v>88</v>
      </c>
      <c r="H6715" t="s">
        <v>55</v>
      </c>
      <c r="I6715" t="s">
        <v>1923</v>
      </c>
      <c r="J6715">
        <v>8</v>
      </c>
      <c r="K6715">
        <v>5</v>
      </c>
      <c r="L6715">
        <v>0</v>
      </c>
      <c r="M6715">
        <v>3.44</v>
      </c>
      <c r="N6715">
        <v>4.5600000000000005</v>
      </c>
      <c r="O6715">
        <v>0</v>
      </c>
      <c r="P6715" t="s">
        <v>86</v>
      </c>
      <c r="Q6715" t="s">
        <v>10631</v>
      </c>
      <c r="R6715">
        <v>4</v>
      </c>
      <c r="S6715">
        <v>43</v>
      </c>
      <c r="T6715" t="s">
        <v>10766</v>
      </c>
      <c r="U6715" s="1">
        <v>44475</v>
      </c>
      <c r="V6715" s="1">
        <v>45761</v>
      </c>
      <c r="W6715" t="s">
        <v>10763</v>
      </c>
    </row>
    <row r="6716" spans="1:23" x14ac:dyDescent="0.25">
      <c r="A6716">
        <v>4667</v>
      </c>
      <c r="B6716" t="s">
        <v>7907</v>
      </c>
      <c r="C6716">
        <v>13338325</v>
      </c>
      <c r="D6716" s="1">
        <v>45229</v>
      </c>
      <c r="E6716" s="1">
        <v>45234</v>
      </c>
      <c r="F6716" t="s">
        <v>10700</v>
      </c>
      <c r="G6716" t="s">
        <v>88</v>
      </c>
      <c r="H6716" t="s">
        <v>3817</v>
      </c>
      <c r="I6716" t="s">
        <v>3663</v>
      </c>
      <c r="J6716">
        <v>32.04</v>
      </c>
      <c r="K6716">
        <v>4</v>
      </c>
      <c r="L6716">
        <v>0</v>
      </c>
      <c r="M6716">
        <v>14.417999999999999</v>
      </c>
      <c r="N6716">
        <v>17.622</v>
      </c>
      <c r="O6716">
        <v>0</v>
      </c>
      <c r="P6716" t="s">
        <v>86</v>
      </c>
      <c r="Q6716" t="s">
        <v>10631</v>
      </c>
      <c r="R6716">
        <v>5</v>
      </c>
      <c r="S6716">
        <v>45</v>
      </c>
      <c r="T6716" t="s">
        <v>10766</v>
      </c>
      <c r="U6716" s="1">
        <v>44587</v>
      </c>
      <c r="V6716" s="1">
        <v>45754</v>
      </c>
      <c r="W6716" t="s">
        <v>10775</v>
      </c>
    </row>
    <row r="6717" spans="1:23" x14ac:dyDescent="0.25">
      <c r="A6717">
        <v>4668</v>
      </c>
      <c r="B6717" t="s">
        <v>7908</v>
      </c>
      <c r="C6717">
        <v>50031079</v>
      </c>
      <c r="D6717" s="1">
        <v>45229</v>
      </c>
      <c r="E6717" s="1">
        <v>45233</v>
      </c>
      <c r="F6717" t="s">
        <v>10696</v>
      </c>
      <c r="G6717" t="s">
        <v>88</v>
      </c>
      <c r="H6717" t="s">
        <v>4951</v>
      </c>
      <c r="I6717" t="s">
        <v>500</v>
      </c>
      <c r="J6717">
        <v>19.135999999999999</v>
      </c>
      <c r="K6717">
        <v>2</v>
      </c>
      <c r="L6717">
        <v>0.2</v>
      </c>
      <c r="M6717">
        <v>1.9136</v>
      </c>
      <c r="N6717">
        <v>17.2224</v>
      </c>
      <c r="O6717">
        <v>3.8271999999999999</v>
      </c>
      <c r="P6717" t="s">
        <v>86</v>
      </c>
      <c r="Q6717" t="s">
        <v>10632</v>
      </c>
      <c r="R6717">
        <v>4</v>
      </c>
      <c r="S6717">
        <v>10</v>
      </c>
      <c r="T6717" t="s">
        <v>10767</v>
      </c>
      <c r="U6717" s="1">
        <v>44375</v>
      </c>
      <c r="V6717" s="1">
        <v>45786</v>
      </c>
      <c r="W6717" t="s">
        <v>10775</v>
      </c>
    </row>
    <row r="6718" spans="1:23" x14ac:dyDescent="0.25">
      <c r="A6718">
        <v>4669</v>
      </c>
      <c r="B6718" t="s">
        <v>7909</v>
      </c>
      <c r="C6718">
        <v>6049649</v>
      </c>
      <c r="D6718" s="1">
        <v>45229</v>
      </c>
      <c r="E6718" s="1">
        <v>45232</v>
      </c>
      <c r="F6718" t="s">
        <v>10701</v>
      </c>
      <c r="G6718" t="s">
        <v>92</v>
      </c>
      <c r="H6718" t="s">
        <v>6108</v>
      </c>
      <c r="I6718" t="s">
        <v>504</v>
      </c>
      <c r="J6718">
        <v>27.86</v>
      </c>
      <c r="K6718">
        <v>7</v>
      </c>
      <c r="L6718">
        <v>0</v>
      </c>
      <c r="M6718">
        <v>9.1937999999999995</v>
      </c>
      <c r="N6718">
        <v>18.6662</v>
      </c>
      <c r="O6718">
        <v>0</v>
      </c>
      <c r="P6718" t="s">
        <v>86</v>
      </c>
      <c r="Q6718" t="s">
        <v>10631</v>
      </c>
      <c r="R6718">
        <v>3</v>
      </c>
      <c r="S6718">
        <v>33</v>
      </c>
      <c r="T6718" t="s">
        <v>10766</v>
      </c>
      <c r="U6718" s="1">
        <v>44639</v>
      </c>
      <c r="V6718" s="1">
        <v>45486</v>
      </c>
      <c r="W6718" t="s">
        <v>10770</v>
      </c>
    </row>
    <row r="6719" spans="1:23" x14ac:dyDescent="0.25">
      <c r="A6719">
        <v>4670</v>
      </c>
      <c r="B6719" t="s">
        <v>7910</v>
      </c>
      <c r="C6719">
        <v>17557344</v>
      </c>
      <c r="D6719" s="1">
        <v>45229</v>
      </c>
      <c r="E6719" s="1">
        <v>45233</v>
      </c>
      <c r="F6719" t="s">
        <v>10696</v>
      </c>
      <c r="G6719" t="s">
        <v>88</v>
      </c>
      <c r="H6719" t="s">
        <v>4215</v>
      </c>
      <c r="I6719" t="s">
        <v>1174</v>
      </c>
      <c r="J6719">
        <v>856.65599999999995</v>
      </c>
      <c r="K6719">
        <v>6</v>
      </c>
      <c r="L6719">
        <v>0.2</v>
      </c>
      <c r="M6719">
        <v>107.08199999999999</v>
      </c>
      <c r="N6719">
        <v>749.57399999999996</v>
      </c>
      <c r="O6719">
        <v>171.3312</v>
      </c>
      <c r="P6719" t="s">
        <v>86</v>
      </c>
      <c r="Q6719" t="s">
        <v>10632</v>
      </c>
      <c r="R6719">
        <v>4</v>
      </c>
      <c r="S6719">
        <v>12.5</v>
      </c>
      <c r="T6719" t="s">
        <v>10767</v>
      </c>
      <c r="U6719" s="1">
        <v>45229</v>
      </c>
      <c r="V6719" s="1">
        <v>45825</v>
      </c>
      <c r="W6719" t="s">
        <v>10763</v>
      </c>
    </row>
    <row r="6720" spans="1:23" x14ac:dyDescent="0.25">
      <c r="A6720">
        <v>4671</v>
      </c>
      <c r="B6720" t="s">
        <v>7910</v>
      </c>
      <c r="C6720">
        <v>27049168</v>
      </c>
      <c r="D6720" s="1">
        <v>45229</v>
      </c>
      <c r="E6720" s="1">
        <v>45233</v>
      </c>
      <c r="F6720" t="s">
        <v>10696</v>
      </c>
      <c r="G6720" t="s">
        <v>88</v>
      </c>
      <c r="H6720" t="s">
        <v>4215</v>
      </c>
      <c r="I6720" t="s">
        <v>323</v>
      </c>
      <c r="J6720">
        <v>13.183999999999999</v>
      </c>
      <c r="K6720">
        <v>4</v>
      </c>
      <c r="L6720">
        <v>0.8</v>
      </c>
      <c r="M6720">
        <v>-20.435199999999998</v>
      </c>
      <c r="N6720">
        <v>33.619199999999999</v>
      </c>
      <c r="O6720">
        <v>10.5472</v>
      </c>
      <c r="P6720" t="s">
        <v>10633</v>
      </c>
      <c r="Q6720" t="s">
        <v>10632</v>
      </c>
      <c r="R6720">
        <v>4</v>
      </c>
      <c r="S6720">
        <v>-155</v>
      </c>
      <c r="T6720" t="s">
        <v>10768</v>
      </c>
      <c r="U6720" s="1">
        <v>45229</v>
      </c>
      <c r="V6720" s="1">
        <v>45825</v>
      </c>
      <c r="W6720" t="s">
        <v>10775</v>
      </c>
    </row>
    <row r="6721" spans="1:23" x14ac:dyDescent="0.25">
      <c r="A6721">
        <v>4672</v>
      </c>
      <c r="B6721" t="s">
        <v>7910</v>
      </c>
      <c r="C6721">
        <v>78920212</v>
      </c>
      <c r="D6721" s="1">
        <v>45229</v>
      </c>
      <c r="E6721" s="1">
        <v>45233</v>
      </c>
      <c r="F6721" t="s">
        <v>10696</v>
      </c>
      <c r="G6721" t="s">
        <v>88</v>
      </c>
      <c r="H6721" t="s">
        <v>4215</v>
      </c>
      <c r="I6721" t="s">
        <v>3513</v>
      </c>
      <c r="J6721">
        <v>48.783999999999999</v>
      </c>
      <c r="K6721">
        <v>4</v>
      </c>
      <c r="L6721">
        <v>0.8</v>
      </c>
      <c r="M6721">
        <v>-131.71680000000001</v>
      </c>
      <c r="N6721">
        <v>180.5008</v>
      </c>
      <c r="O6721">
        <v>39.027200000000001</v>
      </c>
      <c r="P6721" t="s">
        <v>10633</v>
      </c>
      <c r="Q6721" t="s">
        <v>10632</v>
      </c>
      <c r="R6721">
        <v>4</v>
      </c>
      <c r="S6721">
        <v>-270</v>
      </c>
      <c r="T6721" t="s">
        <v>10768</v>
      </c>
      <c r="U6721" s="1">
        <v>45229</v>
      </c>
      <c r="V6721" s="1">
        <v>45825</v>
      </c>
      <c r="W6721" t="s">
        <v>10775</v>
      </c>
    </row>
    <row r="6722" spans="1:23" x14ac:dyDescent="0.25">
      <c r="A6722">
        <v>4673</v>
      </c>
      <c r="B6722" t="s">
        <v>7910</v>
      </c>
      <c r="C6722">
        <v>1807622</v>
      </c>
      <c r="D6722" s="1">
        <v>45229</v>
      </c>
      <c r="E6722" s="1">
        <v>45233</v>
      </c>
      <c r="F6722" t="s">
        <v>10696</v>
      </c>
      <c r="G6722" t="s">
        <v>88</v>
      </c>
      <c r="H6722" t="s">
        <v>4215</v>
      </c>
      <c r="I6722" t="s">
        <v>414</v>
      </c>
      <c r="J6722">
        <v>76.64</v>
      </c>
      <c r="K6722">
        <v>2</v>
      </c>
      <c r="L6722">
        <v>0.2</v>
      </c>
      <c r="M6722">
        <v>26.824000000000002</v>
      </c>
      <c r="N6722">
        <v>49.816000000000003</v>
      </c>
      <c r="O6722">
        <v>15.328000000000001</v>
      </c>
      <c r="P6722" t="s">
        <v>86</v>
      </c>
      <c r="Q6722" t="s">
        <v>10632</v>
      </c>
      <c r="R6722">
        <v>4</v>
      </c>
      <c r="S6722">
        <v>35</v>
      </c>
      <c r="T6722" t="s">
        <v>10766</v>
      </c>
      <c r="U6722" s="1">
        <v>45229</v>
      </c>
      <c r="V6722" s="1">
        <v>45825</v>
      </c>
      <c r="W6722" t="s">
        <v>10775</v>
      </c>
    </row>
    <row r="6723" spans="1:23" x14ac:dyDescent="0.25">
      <c r="A6723">
        <v>4674</v>
      </c>
      <c r="B6723" t="s">
        <v>7910</v>
      </c>
      <c r="C6723">
        <v>32936430</v>
      </c>
      <c r="D6723" s="1">
        <v>45229</v>
      </c>
      <c r="E6723" s="1">
        <v>45233</v>
      </c>
      <c r="F6723" t="s">
        <v>10696</v>
      </c>
      <c r="G6723" t="s">
        <v>88</v>
      </c>
      <c r="H6723" t="s">
        <v>4215</v>
      </c>
      <c r="I6723" t="s">
        <v>2286</v>
      </c>
      <c r="J6723">
        <v>18.527999999999999</v>
      </c>
      <c r="K6723">
        <v>6</v>
      </c>
      <c r="L6723">
        <v>0.8</v>
      </c>
      <c r="M6723">
        <v>-27.792000000000002</v>
      </c>
      <c r="N6723">
        <v>46.32</v>
      </c>
      <c r="O6723">
        <v>14.8224</v>
      </c>
      <c r="P6723" t="s">
        <v>10633</v>
      </c>
      <c r="Q6723" t="s">
        <v>10632</v>
      </c>
      <c r="R6723">
        <v>4</v>
      </c>
      <c r="S6723">
        <v>-150.00000000000003</v>
      </c>
      <c r="T6723" t="s">
        <v>10768</v>
      </c>
      <c r="U6723" s="1">
        <v>45229</v>
      </c>
      <c r="V6723" s="1">
        <v>45825</v>
      </c>
      <c r="W6723" t="s">
        <v>10763</v>
      </c>
    </row>
    <row r="6724" spans="1:23" x14ac:dyDescent="0.25">
      <c r="A6724">
        <v>4675</v>
      </c>
      <c r="B6724" t="s">
        <v>7911</v>
      </c>
      <c r="C6724">
        <v>46606301</v>
      </c>
      <c r="D6724" s="1">
        <v>45230</v>
      </c>
      <c r="E6724" s="1">
        <v>45236</v>
      </c>
      <c r="F6724" t="s">
        <v>10698</v>
      </c>
      <c r="G6724" t="s">
        <v>88</v>
      </c>
      <c r="H6724" t="s">
        <v>5233</v>
      </c>
      <c r="I6724" t="s">
        <v>2696</v>
      </c>
      <c r="J6724">
        <v>11.96</v>
      </c>
      <c r="K6724">
        <v>2</v>
      </c>
      <c r="L6724">
        <v>0</v>
      </c>
      <c r="M6724">
        <v>5.8604000000000003</v>
      </c>
      <c r="N6724">
        <v>6.0996000000000006</v>
      </c>
      <c r="O6724">
        <v>0</v>
      </c>
      <c r="P6724" t="s">
        <v>86</v>
      </c>
      <c r="Q6724" t="s">
        <v>10631</v>
      </c>
      <c r="R6724">
        <v>6</v>
      </c>
      <c r="S6724">
        <v>49</v>
      </c>
      <c r="T6724" t="s">
        <v>10766</v>
      </c>
      <c r="U6724" s="1">
        <v>44571</v>
      </c>
      <c r="V6724" s="1">
        <v>45809</v>
      </c>
      <c r="W6724" t="s">
        <v>10775</v>
      </c>
    </row>
    <row r="6725" spans="1:23" x14ac:dyDescent="0.25">
      <c r="A6725">
        <v>4676</v>
      </c>
      <c r="B6725" t="s">
        <v>7912</v>
      </c>
      <c r="C6725">
        <v>24463070</v>
      </c>
      <c r="D6725" s="1">
        <v>45230</v>
      </c>
      <c r="E6725" s="1">
        <v>45233</v>
      </c>
      <c r="F6725" t="s">
        <v>10701</v>
      </c>
      <c r="G6725" t="s">
        <v>92</v>
      </c>
      <c r="H6725" t="s">
        <v>60</v>
      </c>
      <c r="I6725" t="s">
        <v>1430</v>
      </c>
      <c r="J6725">
        <v>743.98800000000006</v>
      </c>
      <c r="K6725">
        <v>2</v>
      </c>
      <c r="L6725">
        <v>0.4</v>
      </c>
      <c r="M6725">
        <v>-123.998</v>
      </c>
      <c r="N6725">
        <v>867.9860000000001</v>
      </c>
      <c r="O6725">
        <v>297.59520000000003</v>
      </c>
      <c r="P6725" t="s">
        <v>10633</v>
      </c>
      <c r="Q6725" t="s">
        <v>10632</v>
      </c>
      <c r="R6725">
        <v>3</v>
      </c>
      <c r="S6725">
        <v>-16.666666666666664</v>
      </c>
      <c r="T6725" t="s">
        <v>10768</v>
      </c>
      <c r="U6725" s="1">
        <v>44638</v>
      </c>
      <c r="V6725" s="1">
        <v>45828</v>
      </c>
      <c r="W6725" t="s">
        <v>10775</v>
      </c>
    </row>
    <row r="6726" spans="1:23" x14ac:dyDescent="0.25">
      <c r="A6726">
        <v>4677</v>
      </c>
      <c r="B6726" t="s">
        <v>7913</v>
      </c>
      <c r="C6726">
        <v>67100739</v>
      </c>
      <c r="D6726" s="1">
        <v>45230</v>
      </c>
      <c r="E6726" s="1">
        <v>45235</v>
      </c>
      <c r="F6726" t="s">
        <v>10700</v>
      </c>
      <c r="G6726" t="s">
        <v>88</v>
      </c>
      <c r="H6726" t="s">
        <v>3857</v>
      </c>
      <c r="I6726" t="s">
        <v>3793</v>
      </c>
      <c r="J6726">
        <v>7.0720000000000001</v>
      </c>
      <c r="K6726">
        <v>2</v>
      </c>
      <c r="L6726">
        <v>0.2</v>
      </c>
      <c r="M6726">
        <v>2.3868</v>
      </c>
      <c r="N6726">
        <v>4.6852</v>
      </c>
      <c r="O6726">
        <v>1.4144000000000001</v>
      </c>
      <c r="P6726" t="s">
        <v>86</v>
      </c>
      <c r="Q6726" t="s">
        <v>10632</v>
      </c>
      <c r="R6726">
        <v>5</v>
      </c>
      <c r="S6726">
        <v>33.75</v>
      </c>
      <c r="T6726" t="s">
        <v>10766</v>
      </c>
      <c r="U6726" s="1">
        <v>44591</v>
      </c>
      <c r="V6726" s="1">
        <v>45724</v>
      </c>
      <c r="W6726" t="s">
        <v>10775</v>
      </c>
    </row>
    <row r="6727" spans="1:23" x14ac:dyDescent="0.25">
      <c r="A6727">
        <v>4678</v>
      </c>
      <c r="B6727" t="s">
        <v>7914</v>
      </c>
      <c r="C6727">
        <v>56679125</v>
      </c>
      <c r="D6727" s="1">
        <v>45231</v>
      </c>
      <c r="E6727" s="1">
        <v>45232</v>
      </c>
      <c r="F6727" t="s">
        <v>10703</v>
      </c>
      <c r="G6727" t="s">
        <v>3816</v>
      </c>
      <c r="H6727" t="s">
        <v>4913</v>
      </c>
      <c r="I6727" t="s">
        <v>442</v>
      </c>
      <c r="J6727">
        <v>5.98</v>
      </c>
      <c r="K6727">
        <v>1</v>
      </c>
      <c r="L6727">
        <v>0</v>
      </c>
      <c r="M6727">
        <v>2.6909999999999998</v>
      </c>
      <c r="N6727">
        <v>3.2890000000000006</v>
      </c>
      <c r="O6727">
        <v>0</v>
      </c>
      <c r="P6727" t="s">
        <v>86</v>
      </c>
      <c r="Q6727" t="s">
        <v>10631</v>
      </c>
      <c r="R6727">
        <v>1</v>
      </c>
      <c r="S6727">
        <v>44.999999999999993</v>
      </c>
      <c r="T6727" t="s">
        <v>10766</v>
      </c>
      <c r="U6727" s="1">
        <v>44508</v>
      </c>
      <c r="V6727" s="1">
        <v>45799</v>
      </c>
      <c r="W6727" t="s">
        <v>10769</v>
      </c>
    </row>
    <row r="6728" spans="1:23" x14ac:dyDescent="0.25">
      <c r="A6728">
        <v>4679</v>
      </c>
      <c r="B6728" t="s">
        <v>7915</v>
      </c>
      <c r="C6728">
        <v>27379872</v>
      </c>
      <c r="D6728" s="1">
        <v>45232</v>
      </c>
      <c r="E6728" s="1">
        <v>45236</v>
      </c>
      <c r="F6728" t="s">
        <v>10696</v>
      </c>
      <c r="G6728" t="s">
        <v>88</v>
      </c>
      <c r="H6728" t="s">
        <v>6081</v>
      </c>
      <c r="I6728" t="s">
        <v>1036</v>
      </c>
      <c r="J6728">
        <v>10.96</v>
      </c>
      <c r="K6728">
        <v>4</v>
      </c>
      <c r="L6728">
        <v>0</v>
      </c>
      <c r="M6728">
        <v>2.9592000000000001</v>
      </c>
      <c r="N6728">
        <v>8.0008000000000017</v>
      </c>
      <c r="O6728">
        <v>0</v>
      </c>
      <c r="P6728" t="s">
        <v>86</v>
      </c>
      <c r="Q6728" t="s">
        <v>10631</v>
      </c>
      <c r="R6728">
        <v>4</v>
      </c>
      <c r="S6728">
        <v>26.999999999999996</v>
      </c>
      <c r="T6728" t="s">
        <v>10766</v>
      </c>
      <c r="U6728" s="1">
        <v>44634</v>
      </c>
      <c r="V6728" s="1">
        <v>45544</v>
      </c>
      <c r="W6728" t="s">
        <v>10770</v>
      </c>
    </row>
    <row r="6729" spans="1:23" x14ac:dyDescent="0.25">
      <c r="A6729">
        <v>4680</v>
      </c>
      <c r="B6729" t="s">
        <v>7916</v>
      </c>
      <c r="C6729">
        <v>42199313</v>
      </c>
      <c r="D6729" s="1">
        <v>45232</v>
      </c>
      <c r="E6729" s="1">
        <v>45237</v>
      </c>
      <c r="F6729" t="s">
        <v>10700</v>
      </c>
      <c r="G6729" t="s">
        <v>88</v>
      </c>
      <c r="H6729" t="s">
        <v>5343</v>
      </c>
      <c r="I6729" t="s">
        <v>605</v>
      </c>
      <c r="J6729">
        <v>82.367999999999995</v>
      </c>
      <c r="K6729">
        <v>2</v>
      </c>
      <c r="L6729">
        <v>0.2</v>
      </c>
      <c r="M6729">
        <v>-19.5624</v>
      </c>
      <c r="N6729">
        <v>101.93039999999999</v>
      </c>
      <c r="O6729">
        <v>16.473600000000001</v>
      </c>
      <c r="P6729" t="s">
        <v>10633</v>
      </c>
      <c r="Q6729" t="s">
        <v>10632</v>
      </c>
      <c r="R6729">
        <v>5</v>
      </c>
      <c r="S6729">
        <v>-23.75</v>
      </c>
      <c r="T6729" t="s">
        <v>10768</v>
      </c>
      <c r="U6729" s="1">
        <v>44440</v>
      </c>
      <c r="V6729" s="1">
        <v>45823</v>
      </c>
      <c r="W6729" t="s">
        <v>10775</v>
      </c>
    </row>
    <row r="6730" spans="1:23" x14ac:dyDescent="0.25">
      <c r="A6730">
        <v>4681</v>
      </c>
      <c r="B6730" t="s">
        <v>7917</v>
      </c>
      <c r="C6730">
        <v>19962214</v>
      </c>
      <c r="D6730" s="1">
        <v>45232</v>
      </c>
      <c r="E6730" s="1">
        <v>45237</v>
      </c>
      <c r="F6730" t="s">
        <v>10700</v>
      </c>
      <c r="G6730" t="s">
        <v>88</v>
      </c>
      <c r="H6730" t="s">
        <v>5408</v>
      </c>
      <c r="I6730" t="s">
        <v>1333</v>
      </c>
      <c r="J6730">
        <v>54.9</v>
      </c>
      <c r="K6730">
        <v>5</v>
      </c>
      <c r="L6730">
        <v>0</v>
      </c>
      <c r="M6730">
        <v>26.901</v>
      </c>
      <c r="N6730">
        <v>27.998999999999999</v>
      </c>
      <c r="O6730">
        <v>0</v>
      </c>
      <c r="P6730" t="s">
        <v>86</v>
      </c>
      <c r="Q6730" t="s">
        <v>10631</v>
      </c>
      <c r="R6730">
        <v>5</v>
      </c>
      <c r="S6730">
        <v>49</v>
      </c>
      <c r="T6730" t="s">
        <v>10766</v>
      </c>
      <c r="U6730" s="1">
        <v>45204</v>
      </c>
      <c r="V6730" s="1">
        <v>45830</v>
      </c>
      <c r="W6730" t="s">
        <v>10763</v>
      </c>
    </row>
    <row r="6731" spans="1:23" x14ac:dyDescent="0.25">
      <c r="A6731">
        <v>4682</v>
      </c>
      <c r="B6731" t="s">
        <v>7918</v>
      </c>
      <c r="C6731">
        <v>96163392</v>
      </c>
      <c r="D6731" s="1">
        <v>45232</v>
      </c>
      <c r="E6731" s="1">
        <v>45237</v>
      </c>
      <c r="F6731" t="s">
        <v>10700</v>
      </c>
      <c r="G6731" t="s">
        <v>88</v>
      </c>
      <c r="H6731" t="s">
        <v>3958</v>
      </c>
      <c r="I6731" t="s">
        <v>3161</v>
      </c>
      <c r="J6731">
        <v>10.02</v>
      </c>
      <c r="K6731">
        <v>3</v>
      </c>
      <c r="L6731">
        <v>0</v>
      </c>
      <c r="M6731">
        <v>4.4088000000000003</v>
      </c>
      <c r="N6731">
        <v>5.6111999999999993</v>
      </c>
      <c r="O6731">
        <v>0</v>
      </c>
      <c r="P6731" t="s">
        <v>86</v>
      </c>
      <c r="Q6731" t="s">
        <v>10631</v>
      </c>
      <c r="R6731">
        <v>5</v>
      </c>
      <c r="S6731">
        <v>44.000000000000007</v>
      </c>
      <c r="T6731" t="s">
        <v>10766</v>
      </c>
      <c r="U6731" s="1">
        <v>44572</v>
      </c>
      <c r="V6731" s="1">
        <v>45828</v>
      </c>
      <c r="W6731" t="s">
        <v>10775</v>
      </c>
    </row>
    <row r="6732" spans="1:23" x14ac:dyDescent="0.25">
      <c r="A6732">
        <v>4683</v>
      </c>
      <c r="B6732" t="s">
        <v>7918</v>
      </c>
      <c r="C6732">
        <v>14803900</v>
      </c>
      <c r="D6732" s="1">
        <v>45232</v>
      </c>
      <c r="E6732" s="1">
        <v>45237</v>
      </c>
      <c r="F6732" t="s">
        <v>10700</v>
      </c>
      <c r="G6732" t="s">
        <v>88</v>
      </c>
      <c r="H6732" t="s">
        <v>3958</v>
      </c>
      <c r="I6732" t="s">
        <v>2813</v>
      </c>
      <c r="J6732">
        <v>631.96</v>
      </c>
      <c r="K6732">
        <v>4</v>
      </c>
      <c r="L6732">
        <v>0</v>
      </c>
      <c r="M6732">
        <v>303.3408</v>
      </c>
      <c r="N6732">
        <v>328.61920000000003</v>
      </c>
      <c r="O6732">
        <v>0</v>
      </c>
      <c r="P6732" t="s">
        <v>86</v>
      </c>
      <c r="Q6732" t="s">
        <v>10631</v>
      </c>
      <c r="R6732">
        <v>5</v>
      </c>
      <c r="S6732">
        <v>48</v>
      </c>
      <c r="T6732" t="s">
        <v>10766</v>
      </c>
      <c r="U6732" s="1">
        <v>44572</v>
      </c>
      <c r="V6732" s="1">
        <v>45828</v>
      </c>
      <c r="W6732" t="s">
        <v>10775</v>
      </c>
    </row>
    <row r="6733" spans="1:23" x14ac:dyDescent="0.25">
      <c r="A6733">
        <v>4684</v>
      </c>
      <c r="B6733" t="s">
        <v>7919</v>
      </c>
      <c r="C6733">
        <v>75050661</v>
      </c>
      <c r="D6733" s="1">
        <v>45232</v>
      </c>
      <c r="E6733" s="1">
        <v>45236</v>
      </c>
      <c r="F6733" t="s">
        <v>10696</v>
      </c>
      <c r="G6733" t="s">
        <v>88</v>
      </c>
      <c r="H6733" t="s">
        <v>4208</v>
      </c>
      <c r="I6733" t="s">
        <v>3733</v>
      </c>
      <c r="J6733">
        <v>120</v>
      </c>
      <c r="K6733">
        <v>6</v>
      </c>
      <c r="L6733">
        <v>0</v>
      </c>
      <c r="M6733">
        <v>46.8</v>
      </c>
      <c r="N6733">
        <v>73.2</v>
      </c>
      <c r="O6733">
        <v>0</v>
      </c>
      <c r="P6733" t="s">
        <v>86</v>
      </c>
      <c r="Q6733" t="s">
        <v>10631</v>
      </c>
      <c r="R6733">
        <v>4</v>
      </c>
      <c r="S6733">
        <v>38.999999999999993</v>
      </c>
      <c r="T6733" t="s">
        <v>10766</v>
      </c>
      <c r="U6733" s="1">
        <v>44451</v>
      </c>
      <c r="V6733" s="1">
        <v>45713</v>
      </c>
      <c r="W6733" t="s">
        <v>10763</v>
      </c>
    </row>
    <row r="6734" spans="1:23" x14ac:dyDescent="0.25">
      <c r="A6734">
        <v>4685</v>
      </c>
      <c r="B6734" t="s">
        <v>7919</v>
      </c>
      <c r="C6734">
        <v>95548431</v>
      </c>
      <c r="D6734" s="1">
        <v>45232</v>
      </c>
      <c r="E6734" s="1">
        <v>45236</v>
      </c>
      <c r="F6734" t="s">
        <v>10696</v>
      </c>
      <c r="G6734" t="s">
        <v>88</v>
      </c>
      <c r="H6734" t="s">
        <v>4208</v>
      </c>
      <c r="I6734" t="s">
        <v>2695</v>
      </c>
      <c r="J6734">
        <v>8.67</v>
      </c>
      <c r="K6734">
        <v>1</v>
      </c>
      <c r="L6734">
        <v>0</v>
      </c>
      <c r="M6734">
        <v>2.3409</v>
      </c>
      <c r="N6734">
        <v>6.3291000000000004</v>
      </c>
      <c r="O6734">
        <v>0</v>
      </c>
      <c r="P6734" t="s">
        <v>86</v>
      </c>
      <c r="Q6734" t="s">
        <v>10631</v>
      </c>
      <c r="R6734">
        <v>4</v>
      </c>
      <c r="S6734">
        <v>27</v>
      </c>
      <c r="T6734" t="s">
        <v>10766</v>
      </c>
      <c r="U6734" s="1">
        <v>44451</v>
      </c>
      <c r="V6734" s="1">
        <v>45713</v>
      </c>
      <c r="W6734" t="s">
        <v>10769</v>
      </c>
    </row>
    <row r="6735" spans="1:23" x14ac:dyDescent="0.25">
      <c r="A6735">
        <v>4686</v>
      </c>
      <c r="B6735" t="s">
        <v>7920</v>
      </c>
      <c r="C6735">
        <v>48931414</v>
      </c>
      <c r="D6735" s="1">
        <v>45234</v>
      </c>
      <c r="E6735" s="1">
        <v>45234</v>
      </c>
      <c r="F6735" t="s">
        <v>10702</v>
      </c>
      <c r="G6735" t="s">
        <v>3847</v>
      </c>
      <c r="H6735" t="s">
        <v>6427</v>
      </c>
      <c r="I6735" t="s">
        <v>2254</v>
      </c>
      <c r="J6735">
        <v>79.384</v>
      </c>
      <c r="K6735">
        <v>1</v>
      </c>
      <c r="L6735">
        <v>0.2</v>
      </c>
      <c r="M6735">
        <v>29.768999999999998</v>
      </c>
      <c r="N6735">
        <v>49.615000000000002</v>
      </c>
      <c r="O6735">
        <v>15.876800000000001</v>
      </c>
      <c r="P6735" t="s">
        <v>86</v>
      </c>
      <c r="Q6735" t="s">
        <v>10632</v>
      </c>
      <c r="R6735">
        <v>0</v>
      </c>
      <c r="S6735">
        <v>37.5</v>
      </c>
      <c r="T6735" t="s">
        <v>10766</v>
      </c>
      <c r="U6735" s="1">
        <v>44715</v>
      </c>
      <c r="V6735" s="1">
        <v>45445</v>
      </c>
      <c r="W6735" t="s">
        <v>10775</v>
      </c>
    </row>
    <row r="6736" spans="1:23" x14ac:dyDescent="0.25">
      <c r="A6736">
        <v>4687</v>
      </c>
      <c r="B6736" t="s">
        <v>7921</v>
      </c>
      <c r="C6736">
        <v>46542985</v>
      </c>
      <c r="D6736" s="1">
        <v>45234</v>
      </c>
      <c r="E6736" s="1">
        <v>45239</v>
      </c>
      <c r="F6736" t="s">
        <v>10700</v>
      </c>
      <c r="G6736" t="s">
        <v>88</v>
      </c>
      <c r="H6736" t="s">
        <v>4006</v>
      </c>
      <c r="I6736" t="s">
        <v>2589</v>
      </c>
      <c r="J6736">
        <v>57.582000000000001</v>
      </c>
      <c r="K6736">
        <v>3</v>
      </c>
      <c r="L6736">
        <v>0.7</v>
      </c>
      <c r="M6736">
        <v>-44.1462</v>
      </c>
      <c r="N6736">
        <v>101.7282</v>
      </c>
      <c r="O6736">
        <v>40.307400000000001</v>
      </c>
      <c r="P6736" t="s">
        <v>10633</v>
      </c>
      <c r="Q6736" t="s">
        <v>10632</v>
      </c>
      <c r="R6736">
        <v>5</v>
      </c>
      <c r="S6736">
        <v>-76.666666666666657</v>
      </c>
      <c r="T6736" t="s">
        <v>10768</v>
      </c>
      <c r="U6736" s="1">
        <v>44691</v>
      </c>
      <c r="V6736" s="1">
        <v>45802</v>
      </c>
      <c r="W6736" t="s">
        <v>10775</v>
      </c>
    </row>
    <row r="6737" spans="1:23" x14ac:dyDescent="0.25">
      <c r="A6737">
        <v>4688</v>
      </c>
      <c r="B6737" t="s">
        <v>7921</v>
      </c>
      <c r="C6737">
        <v>61403184</v>
      </c>
      <c r="D6737" s="1">
        <v>45234</v>
      </c>
      <c r="E6737" s="1">
        <v>45239</v>
      </c>
      <c r="F6737" t="s">
        <v>10700</v>
      </c>
      <c r="G6737" t="s">
        <v>88</v>
      </c>
      <c r="H6737" t="s">
        <v>4006</v>
      </c>
      <c r="I6737" t="s">
        <v>2795</v>
      </c>
      <c r="J6737">
        <v>31.103999999999999</v>
      </c>
      <c r="K6737">
        <v>6</v>
      </c>
      <c r="L6737">
        <v>0.2</v>
      </c>
      <c r="M6737">
        <v>10.8864</v>
      </c>
      <c r="N6737">
        <v>20.217599999999997</v>
      </c>
      <c r="O6737">
        <v>6.2208000000000006</v>
      </c>
      <c r="P6737" t="s">
        <v>86</v>
      </c>
      <c r="Q6737" t="s">
        <v>10632</v>
      </c>
      <c r="R6737">
        <v>5</v>
      </c>
      <c r="S6737">
        <v>35</v>
      </c>
      <c r="T6737" t="s">
        <v>10766</v>
      </c>
      <c r="U6737" s="1">
        <v>44691</v>
      </c>
      <c r="V6737" s="1">
        <v>45802</v>
      </c>
      <c r="W6737" t="s">
        <v>10763</v>
      </c>
    </row>
    <row r="6738" spans="1:23" x14ac:dyDescent="0.25">
      <c r="A6738">
        <v>4689</v>
      </c>
      <c r="B6738" t="s">
        <v>7921</v>
      </c>
      <c r="C6738">
        <v>7463924</v>
      </c>
      <c r="D6738" s="1">
        <v>45234</v>
      </c>
      <c r="E6738" s="1">
        <v>45239</v>
      </c>
      <c r="F6738" t="s">
        <v>10700</v>
      </c>
      <c r="G6738" t="s">
        <v>88</v>
      </c>
      <c r="H6738" t="s">
        <v>4006</v>
      </c>
      <c r="I6738" t="s">
        <v>3290</v>
      </c>
      <c r="J6738">
        <v>30.192</v>
      </c>
      <c r="K6738">
        <v>3</v>
      </c>
      <c r="L6738">
        <v>0.2</v>
      </c>
      <c r="M6738">
        <v>8.3027999999999995</v>
      </c>
      <c r="N6738">
        <v>21.889200000000002</v>
      </c>
      <c r="O6738">
        <v>6.0384000000000002</v>
      </c>
      <c r="P6738" t="s">
        <v>86</v>
      </c>
      <c r="Q6738" t="s">
        <v>10632</v>
      </c>
      <c r="R6738">
        <v>5</v>
      </c>
      <c r="S6738">
        <v>27.499999999999996</v>
      </c>
      <c r="T6738" t="s">
        <v>10766</v>
      </c>
      <c r="U6738" s="1">
        <v>44691</v>
      </c>
      <c r="V6738" s="1">
        <v>45802</v>
      </c>
      <c r="W6738" t="s">
        <v>10775</v>
      </c>
    </row>
    <row r="6739" spans="1:23" x14ac:dyDescent="0.25">
      <c r="A6739">
        <v>4690</v>
      </c>
      <c r="B6739" t="s">
        <v>7921</v>
      </c>
      <c r="C6739">
        <v>90731047</v>
      </c>
      <c r="D6739" s="1">
        <v>45234</v>
      </c>
      <c r="E6739" s="1">
        <v>45239</v>
      </c>
      <c r="F6739" t="s">
        <v>10700</v>
      </c>
      <c r="G6739" t="s">
        <v>88</v>
      </c>
      <c r="H6739" t="s">
        <v>4006</v>
      </c>
      <c r="I6739" t="s">
        <v>234</v>
      </c>
      <c r="J6739">
        <v>43.6</v>
      </c>
      <c r="K6739">
        <v>5</v>
      </c>
      <c r="L6739">
        <v>0.2</v>
      </c>
      <c r="M6739">
        <v>4.3600000000000003</v>
      </c>
      <c r="N6739">
        <v>39.24</v>
      </c>
      <c r="O6739">
        <v>8.7200000000000006</v>
      </c>
      <c r="P6739" t="s">
        <v>86</v>
      </c>
      <c r="Q6739" t="s">
        <v>10632</v>
      </c>
      <c r="R6739">
        <v>5</v>
      </c>
      <c r="S6739">
        <v>10</v>
      </c>
      <c r="T6739" t="s">
        <v>10767</v>
      </c>
      <c r="U6739" s="1">
        <v>44691</v>
      </c>
      <c r="V6739" s="1">
        <v>45802</v>
      </c>
      <c r="W6739" t="s">
        <v>10763</v>
      </c>
    </row>
    <row r="6740" spans="1:23" x14ac:dyDescent="0.25">
      <c r="A6740">
        <v>4691</v>
      </c>
      <c r="B6740" t="s">
        <v>7921</v>
      </c>
      <c r="C6740">
        <v>90829972</v>
      </c>
      <c r="D6740" s="1">
        <v>45234</v>
      </c>
      <c r="E6740" s="1">
        <v>45239</v>
      </c>
      <c r="F6740" t="s">
        <v>10700</v>
      </c>
      <c r="G6740" t="s">
        <v>88</v>
      </c>
      <c r="H6740" t="s">
        <v>4006</v>
      </c>
      <c r="I6740" t="s">
        <v>3492</v>
      </c>
      <c r="J6740">
        <v>4.7679999999999998</v>
      </c>
      <c r="K6740">
        <v>2</v>
      </c>
      <c r="L6740">
        <v>0.2</v>
      </c>
      <c r="M6740">
        <v>0.41720000000000002</v>
      </c>
      <c r="N6740">
        <v>4.3507999999999996</v>
      </c>
      <c r="O6740">
        <v>0.9536</v>
      </c>
      <c r="P6740" t="s">
        <v>86</v>
      </c>
      <c r="Q6740" t="s">
        <v>10632</v>
      </c>
      <c r="R6740">
        <v>5</v>
      </c>
      <c r="S6740">
        <v>8.75</v>
      </c>
      <c r="T6740" t="s">
        <v>10768</v>
      </c>
      <c r="U6740" s="1">
        <v>44691</v>
      </c>
      <c r="V6740" s="1">
        <v>45802</v>
      </c>
      <c r="W6740" t="s">
        <v>10775</v>
      </c>
    </row>
    <row r="6741" spans="1:23" x14ac:dyDescent="0.25">
      <c r="A6741">
        <v>4692</v>
      </c>
      <c r="B6741" t="s">
        <v>7921</v>
      </c>
      <c r="C6741">
        <v>13837917</v>
      </c>
      <c r="D6741" s="1">
        <v>45234</v>
      </c>
      <c r="E6741" s="1">
        <v>45239</v>
      </c>
      <c r="F6741" t="s">
        <v>10700</v>
      </c>
      <c r="G6741" t="s">
        <v>88</v>
      </c>
      <c r="H6741" t="s">
        <v>4006</v>
      </c>
      <c r="I6741" t="s">
        <v>448</v>
      </c>
      <c r="J6741">
        <v>10.38</v>
      </c>
      <c r="K6741">
        <v>2</v>
      </c>
      <c r="L6741">
        <v>0.7</v>
      </c>
      <c r="M6741">
        <v>-7.6120000000000001</v>
      </c>
      <c r="N6741">
        <v>17.992000000000001</v>
      </c>
      <c r="O6741">
        <v>7.266</v>
      </c>
      <c r="P6741" t="s">
        <v>10633</v>
      </c>
      <c r="Q6741" t="s">
        <v>10632</v>
      </c>
      <c r="R6741">
        <v>5</v>
      </c>
      <c r="S6741">
        <v>-73.333333333333329</v>
      </c>
      <c r="T6741" t="s">
        <v>10768</v>
      </c>
      <c r="U6741" s="1">
        <v>44691</v>
      </c>
      <c r="V6741" s="1">
        <v>45802</v>
      </c>
      <c r="W6741" t="s">
        <v>10775</v>
      </c>
    </row>
    <row r="6742" spans="1:23" x14ac:dyDescent="0.25">
      <c r="A6742">
        <v>4693</v>
      </c>
      <c r="B6742" t="s">
        <v>7921</v>
      </c>
      <c r="C6742">
        <v>48234942</v>
      </c>
      <c r="D6742" s="1">
        <v>45234</v>
      </c>
      <c r="E6742" s="1">
        <v>45239</v>
      </c>
      <c r="F6742" t="s">
        <v>10700</v>
      </c>
      <c r="G6742" t="s">
        <v>88</v>
      </c>
      <c r="H6742" t="s">
        <v>4006</v>
      </c>
      <c r="I6742" t="s">
        <v>297</v>
      </c>
      <c r="J6742">
        <v>13.391999999999999</v>
      </c>
      <c r="K6742">
        <v>8</v>
      </c>
      <c r="L6742">
        <v>0.7</v>
      </c>
      <c r="M6742">
        <v>-9.8208000000000002</v>
      </c>
      <c r="N6742">
        <v>23.212800000000001</v>
      </c>
      <c r="O6742">
        <v>9.3743999999999996</v>
      </c>
      <c r="P6742" t="s">
        <v>10633</v>
      </c>
      <c r="Q6742" t="s">
        <v>10632</v>
      </c>
      <c r="R6742">
        <v>5</v>
      </c>
      <c r="S6742">
        <v>-73.333333333333343</v>
      </c>
      <c r="T6742" t="s">
        <v>10768</v>
      </c>
      <c r="U6742" s="1">
        <v>44691</v>
      </c>
      <c r="V6742" s="1">
        <v>45802</v>
      </c>
      <c r="W6742" t="s">
        <v>10763</v>
      </c>
    </row>
    <row r="6743" spans="1:23" x14ac:dyDescent="0.25">
      <c r="A6743">
        <v>4694</v>
      </c>
      <c r="B6743" t="s">
        <v>7922</v>
      </c>
      <c r="C6743">
        <v>6664676</v>
      </c>
      <c r="D6743" s="1">
        <v>45234</v>
      </c>
      <c r="E6743" s="1">
        <v>45234</v>
      </c>
      <c r="F6743" t="s">
        <v>10702</v>
      </c>
      <c r="G6743" t="s">
        <v>3847</v>
      </c>
      <c r="H6743" t="s">
        <v>4205</v>
      </c>
      <c r="I6743" t="s">
        <v>100</v>
      </c>
      <c r="J6743">
        <v>185.52799999999999</v>
      </c>
      <c r="K6743">
        <v>7</v>
      </c>
      <c r="L6743">
        <v>0.2</v>
      </c>
      <c r="M6743">
        <v>48.701099999999997</v>
      </c>
      <c r="N6743">
        <v>136.82689999999999</v>
      </c>
      <c r="O6743">
        <v>37.105600000000003</v>
      </c>
      <c r="P6743" t="s">
        <v>86</v>
      </c>
      <c r="Q6743" t="s">
        <v>10632</v>
      </c>
      <c r="R6743">
        <v>0</v>
      </c>
      <c r="S6743">
        <v>26.25</v>
      </c>
      <c r="T6743" t="s">
        <v>10766</v>
      </c>
      <c r="U6743" s="1">
        <v>44677</v>
      </c>
      <c r="V6743" s="1">
        <v>45713</v>
      </c>
      <c r="W6743" t="s">
        <v>10763</v>
      </c>
    </row>
    <row r="6744" spans="1:23" x14ac:dyDescent="0.25">
      <c r="A6744">
        <v>4695</v>
      </c>
      <c r="B6744" t="s">
        <v>7923</v>
      </c>
      <c r="C6744">
        <v>93021714</v>
      </c>
      <c r="D6744" s="1">
        <v>45235</v>
      </c>
      <c r="E6744" s="1">
        <v>45240</v>
      </c>
      <c r="F6744" t="s">
        <v>10700</v>
      </c>
      <c r="G6744" t="s">
        <v>88</v>
      </c>
      <c r="H6744" t="s">
        <v>36</v>
      </c>
      <c r="I6744" t="s">
        <v>2589</v>
      </c>
      <c r="J6744">
        <v>511.84</v>
      </c>
      <c r="K6744">
        <v>8</v>
      </c>
      <c r="L6744">
        <v>0</v>
      </c>
      <c r="M6744">
        <v>240.56479999999999</v>
      </c>
      <c r="N6744">
        <v>271.27519999999998</v>
      </c>
      <c r="O6744">
        <v>0</v>
      </c>
      <c r="P6744" t="s">
        <v>86</v>
      </c>
      <c r="Q6744" t="s">
        <v>10631</v>
      </c>
      <c r="R6744">
        <v>5</v>
      </c>
      <c r="S6744">
        <v>47</v>
      </c>
      <c r="T6744" t="s">
        <v>10766</v>
      </c>
      <c r="U6744" s="1">
        <v>44496</v>
      </c>
      <c r="V6744" s="1">
        <v>45751</v>
      </c>
      <c r="W6744" t="s">
        <v>10763</v>
      </c>
    </row>
    <row r="6745" spans="1:23" x14ac:dyDescent="0.25">
      <c r="A6745">
        <v>4696</v>
      </c>
      <c r="B6745" t="s">
        <v>7923</v>
      </c>
      <c r="C6745">
        <v>76366523</v>
      </c>
      <c r="D6745" s="1">
        <v>45235</v>
      </c>
      <c r="E6745" s="1">
        <v>45240</v>
      </c>
      <c r="F6745" t="s">
        <v>10700</v>
      </c>
      <c r="G6745" t="s">
        <v>88</v>
      </c>
      <c r="H6745" t="s">
        <v>36</v>
      </c>
      <c r="I6745" t="s">
        <v>2591</v>
      </c>
      <c r="J6745">
        <v>91.96</v>
      </c>
      <c r="K6745">
        <v>4</v>
      </c>
      <c r="L6745">
        <v>0</v>
      </c>
      <c r="M6745">
        <v>25.748799999999999</v>
      </c>
      <c r="N6745">
        <v>66.211199999999991</v>
      </c>
      <c r="O6745">
        <v>0</v>
      </c>
      <c r="P6745" t="s">
        <v>86</v>
      </c>
      <c r="Q6745" t="s">
        <v>10631</v>
      </c>
      <c r="R6745">
        <v>5</v>
      </c>
      <c r="S6745">
        <v>28.000000000000004</v>
      </c>
      <c r="T6745" t="s">
        <v>10766</v>
      </c>
      <c r="U6745" s="1">
        <v>44496</v>
      </c>
      <c r="V6745" s="1">
        <v>45751</v>
      </c>
      <c r="W6745" t="s">
        <v>10775</v>
      </c>
    </row>
    <row r="6746" spans="1:23" x14ac:dyDescent="0.25">
      <c r="A6746">
        <v>4697</v>
      </c>
      <c r="B6746" t="s">
        <v>7923</v>
      </c>
      <c r="C6746">
        <v>78395868</v>
      </c>
      <c r="D6746" s="1">
        <v>45235</v>
      </c>
      <c r="E6746" s="1">
        <v>45240</v>
      </c>
      <c r="F6746" t="s">
        <v>10700</v>
      </c>
      <c r="G6746" t="s">
        <v>88</v>
      </c>
      <c r="H6746" t="s">
        <v>36</v>
      </c>
      <c r="I6746" t="s">
        <v>1038</v>
      </c>
      <c r="J6746">
        <v>8.34</v>
      </c>
      <c r="K6746">
        <v>3</v>
      </c>
      <c r="L6746">
        <v>0</v>
      </c>
      <c r="M6746">
        <v>2.1684000000000001</v>
      </c>
      <c r="N6746">
        <v>6.1715999999999998</v>
      </c>
      <c r="O6746">
        <v>0</v>
      </c>
      <c r="P6746" t="s">
        <v>86</v>
      </c>
      <c r="Q6746" t="s">
        <v>10631</v>
      </c>
      <c r="R6746">
        <v>5</v>
      </c>
      <c r="S6746">
        <v>26</v>
      </c>
      <c r="T6746" t="s">
        <v>10766</v>
      </c>
      <c r="U6746" s="1">
        <v>44496</v>
      </c>
      <c r="V6746" s="1">
        <v>45751</v>
      </c>
      <c r="W6746" t="s">
        <v>10775</v>
      </c>
    </row>
    <row r="6747" spans="1:23" x14ac:dyDescent="0.25">
      <c r="A6747">
        <v>4698</v>
      </c>
      <c r="B6747" t="s">
        <v>7924</v>
      </c>
      <c r="C6747">
        <v>57124619</v>
      </c>
      <c r="D6747" s="1">
        <v>45235</v>
      </c>
      <c r="E6747" s="1">
        <v>45241</v>
      </c>
      <c r="F6747" t="s">
        <v>10698</v>
      </c>
      <c r="G6747" t="s">
        <v>88</v>
      </c>
      <c r="H6747" t="s">
        <v>6091</v>
      </c>
      <c r="I6747" t="s">
        <v>2531</v>
      </c>
      <c r="J6747">
        <v>13.776</v>
      </c>
      <c r="K6747">
        <v>3</v>
      </c>
      <c r="L6747">
        <v>0.2</v>
      </c>
      <c r="M6747">
        <v>4.4771999999999998</v>
      </c>
      <c r="N6747">
        <v>9.2988</v>
      </c>
      <c r="O6747">
        <v>2.7552000000000003</v>
      </c>
      <c r="P6747" t="s">
        <v>86</v>
      </c>
      <c r="Q6747" t="s">
        <v>10632</v>
      </c>
      <c r="R6747">
        <v>6</v>
      </c>
      <c r="S6747">
        <v>32.5</v>
      </c>
      <c r="T6747" t="s">
        <v>10766</v>
      </c>
      <c r="U6747" s="1">
        <v>44635</v>
      </c>
      <c r="V6747" s="1">
        <v>45647</v>
      </c>
      <c r="W6747" t="s">
        <v>10770</v>
      </c>
    </row>
    <row r="6748" spans="1:23" x14ac:dyDescent="0.25">
      <c r="A6748">
        <v>4699</v>
      </c>
      <c r="B6748" t="s">
        <v>7925</v>
      </c>
      <c r="C6748">
        <v>93290865</v>
      </c>
      <c r="D6748" s="1">
        <v>45235</v>
      </c>
      <c r="E6748" s="1">
        <v>45239</v>
      </c>
      <c r="F6748" t="s">
        <v>10696</v>
      </c>
      <c r="G6748" t="s">
        <v>92</v>
      </c>
      <c r="H6748" t="s">
        <v>51</v>
      </c>
      <c r="I6748" t="s">
        <v>1386</v>
      </c>
      <c r="J6748">
        <v>7.7640000000000002</v>
      </c>
      <c r="K6748">
        <v>4</v>
      </c>
      <c r="L6748">
        <v>0.7</v>
      </c>
      <c r="M6748">
        <v>-5.1760000000000002</v>
      </c>
      <c r="N6748">
        <v>12.940000000000001</v>
      </c>
      <c r="O6748">
        <v>5.4348000000000001</v>
      </c>
      <c r="P6748" t="s">
        <v>10633</v>
      </c>
      <c r="Q6748" t="s">
        <v>10632</v>
      </c>
      <c r="R6748">
        <v>4</v>
      </c>
      <c r="S6748">
        <v>-66.666666666666657</v>
      </c>
      <c r="T6748" t="s">
        <v>10768</v>
      </c>
      <c r="U6748" s="1">
        <v>44373</v>
      </c>
      <c r="V6748" s="1">
        <v>45704</v>
      </c>
      <c r="W6748" t="s">
        <v>10775</v>
      </c>
    </row>
    <row r="6749" spans="1:23" x14ac:dyDescent="0.25">
      <c r="A6749">
        <v>4700</v>
      </c>
      <c r="B6749" t="s">
        <v>7926</v>
      </c>
      <c r="C6749">
        <v>87166836</v>
      </c>
      <c r="D6749" s="1">
        <v>45235</v>
      </c>
      <c r="E6749" s="1">
        <v>45239</v>
      </c>
      <c r="F6749" t="s">
        <v>10696</v>
      </c>
      <c r="G6749" t="s">
        <v>92</v>
      </c>
      <c r="H6749" t="s">
        <v>4911</v>
      </c>
      <c r="I6749" t="s">
        <v>2885</v>
      </c>
      <c r="J6749">
        <v>15.231999999999999</v>
      </c>
      <c r="K6749">
        <v>4</v>
      </c>
      <c r="L6749">
        <v>0.2</v>
      </c>
      <c r="M6749">
        <v>5.5216000000000003</v>
      </c>
      <c r="N6749">
        <v>9.7103999999999999</v>
      </c>
      <c r="O6749">
        <v>3.0464000000000002</v>
      </c>
      <c r="P6749" t="s">
        <v>86</v>
      </c>
      <c r="Q6749" t="s">
        <v>10632</v>
      </c>
      <c r="R6749">
        <v>4</v>
      </c>
      <c r="S6749">
        <v>36.250000000000007</v>
      </c>
      <c r="T6749" t="s">
        <v>10766</v>
      </c>
      <c r="U6749" s="1">
        <v>44417</v>
      </c>
      <c r="V6749" s="1">
        <v>45796</v>
      </c>
      <c r="W6749" t="s">
        <v>10775</v>
      </c>
    </row>
    <row r="6750" spans="1:23" x14ac:dyDescent="0.25">
      <c r="A6750">
        <v>4701</v>
      </c>
      <c r="B6750" t="s">
        <v>7927</v>
      </c>
      <c r="C6750">
        <v>71100223</v>
      </c>
      <c r="D6750" s="1">
        <v>45236</v>
      </c>
      <c r="E6750" s="1">
        <v>45243</v>
      </c>
      <c r="F6750" t="s">
        <v>10699</v>
      </c>
      <c r="G6750" t="s">
        <v>88</v>
      </c>
      <c r="H6750" t="s">
        <v>7569</v>
      </c>
      <c r="I6750" t="s">
        <v>2003</v>
      </c>
      <c r="J6750">
        <v>552.55999999999995</v>
      </c>
      <c r="K6750">
        <v>4</v>
      </c>
      <c r="L6750">
        <v>0</v>
      </c>
      <c r="M6750">
        <v>0</v>
      </c>
      <c r="N6750">
        <v>552.55999999999995</v>
      </c>
      <c r="O6750">
        <v>0</v>
      </c>
      <c r="P6750" t="s">
        <v>10633</v>
      </c>
      <c r="Q6750" t="s">
        <v>10631</v>
      </c>
      <c r="R6750">
        <v>7</v>
      </c>
      <c r="S6750">
        <v>0</v>
      </c>
      <c r="T6750" t="s">
        <v>10768</v>
      </c>
      <c r="U6750" s="1">
        <v>45092</v>
      </c>
      <c r="V6750" s="1">
        <v>45236</v>
      </c>
      <c r="W6750" t="s">
        <v>10770</v>
      </c>
    </row>
    <row r="6751" spans="1:23" x14ac:dyDescent="0.25">
      <c r="A6751">
        <v>4702</v>
      </c>
      <c r="B6751" t="s">
        <v>7928</v>
      </c>
      <c r="C6751">
        <v>11833011</v>
      </c>
      <c r="D6751" s="1">
        <v>45236</v>
      </c>
      <c r="E6751" s="1">
        <v>45241</v>
      </c>
      <c r="F6751" t="s">
        <v>10700</v>
      </c>
      <c r="G6751" t="s">
        <v>92</v>
      </c>
      <c r="H6751" t="s">
        <v>4053</v>
      </c>
      <c r="I6751" t="s">
        <v>1355</v>
      </c>
      <c r="J6751">
        <v>17.34</v>
      </c>
      <c r="K6751">
        <v>3</v>
      </c>
      <c r="L6751">
        <v>0</v>
      </c>
      <c r="M6751">
        <v>8.4966000000000008</v>
      </c>
      <c r="N6751">
        <v>8.843399999999999</v>
      </c>
      <c r="O6751">
        <v>0</v>
      </c>
      <c r="P6751" t="s">
        <v>86</v>
      </c>
      <c r="Q6751" t="s">
        <v>10631</v>
      </c>
      <c r="R6751">
        <v>5</v>
      </c>
      <c r="S6751">
        <v>49.000000000000007</v>
      </c>
      <c r="T6751" t="s">
        <v>10766</v>
      </c>
      <c r="U6751" s="1">
        <v>44645</v>
      </c>
      <c r="V6751" s="1">
        <v>45697</v>
      </c>
      <c r="W6751" t="s">
        <v>10775</v>
      </c>
    </row>
    <row r="6752" spans="1:23" x14ac:dyDescent="0.25">
      <c r="A6752">
        <v>4703</v>
      </c>
      <c r="B6752" t="s">
        <v>7929</v>
      </c>
      <c r="C6752">
        <v>97978508</v>
      </c>
      <c r="D6752" s="1">
        <v>45236</v>
      </c>
      <c r="E6752" s="1">
        <v>45239</v>
      </c>
      <c r="F6752" t="s">
        <v>10701</v>
      </c>
      <c r="G6752" t="s">
        <v>92</v>
      </c>
      <c r="H6752" t="s">
        <v>5467</v>
      </c>
      <c r="I6752" t="s">
        <v>3004</v>
      </c>
      <c r="J6752">
        <v>282.83999999999997</v>
      </c>
      <c r="K6752">
        <v>4</v>
      </c>
      <c r="L6752">
        <v>0</v>
      </c>
      <c r="M6752">
        <v>19.7988</v>
      </c>
      <c r="N6752">
        <v>263.0412</v>
      </c>
      <c r="O6752">
        <v>0</v>
      </c>
      <c r="P6752" t="s">
        <v>86</v>
      </c>
      <c r="Q6752" t="s">
        <v>10631</v>
      </c>
      <c r="R6752">
        <v>3</v>
      </c>
      <c r="S6752">
        <v>7.0000000000000009</v>
      </c>
      <c r="T6752" t="s">
        <v>10768</v>
      </c>
      <c r="U6752" s="1">
        <v>44413</v>
      </c>
      <c r="V6752" s="1">
        <v>45481</v>
      </c>
      <c r="W6752" t="s">
        <v>10770</v>
      </c>
    </row>
    <row r="6753" spans="1:23" x14ac:dyDescent="0.25">
      <c r="A6753">
        <v>4704</v>
      </c>
      <c r="B6753" t="s">
        <v>7929</v>
      </c>
      <c r="C6753">
        <v>7073211</v>
      </c>
      <c r="D6753" s="1">
        <v>45236</v>
      </c>
      <c r="E6753" s="1">
        <v>45239</v>
      </c>
      <c r="F6753" t="s">
        <v>10701</v>
      </c>
      <c r="G6753" t="s">
        <v>92</v>
      </c>
      <c r="H6753" t="s">
        <v>5467</v>
      </c>
      <c r="I6753" t="s">
        <v>2189</v>
      </c>
      <c r="J6753">
        <v>27.72</v>
      </c>
      <c r="K6753">
        <v>9</v>
      </c>
      <c r="L6753">
        <v>0</v>
      </c>
      <c r="M6753">
        <v>13.3056</v>
      </c>
      <c r="N6753">
        <v>14.414399999999999</v>
      </c>
      <c r="O6753">
        <v>0</v>
      </c>
      <c r="P6753" t="s">
        <v>86</v>
      </c>
      <c r="Q6753" t="s">
        <v>10631</v>
      </c>
      <c r="R6753">
        <v>3</v>
      </c>
      <c r="S6753">
        <v>48.000000000000007</v>
      </c>
      <c r="T6753" t="s">
        <v>10766</v>
      </c>
      <c r="U6753" s="1">
        <v>44413</v>
      </c>
      <c r="V6753" s="1">
        <v>45481</v>
      </c>
      <c r="W6753" t="s">
        <v>10770</v>
      </c>
    </row>
    <row r="6754" spans="1:23" x14ac:dyDescent="0.25">
      <c r="A6754">
        <v>4705</v>
      </c>
      <c r="B6754" t="s">
        <v>7930</v>
      </c>
      <c r="C6754">
        <v>94793482</v>
      </c>
      <c r="D6754" s="1">
        <v>45237</v>
      </c>
      <c r="E6754" s="1">
        <v>45241</v>
      </c>
      <c r="F6754" t="s">
        <v>10696</v>
      </c>
      <c r="G6754" t="s">
        <v>88</v>
      </c>
      <c r="H6754" t="s">
        <v>5145</v>
      </c>
      <c r="I6754" t="s">
        <v>2470</v>
      </c>
      <c r="J6754">
        <v>2.952</v>
      </c>
      <c r="K6754">
        <v>2</v>
      </c>
      <c r="L6754">
        <v>0.7</v>
      </c>
      <c r="M6754">
        <v>-2.1648000000000001</v>
      </c>
      <c r="N6754">
        <v>5.1167999999999996</v>
      </c>
      <c r="O6754">
        <v>2.0663999999999998</v>
      </c>
      <c r="P6754" t="s">
        <v>10633</v>
      </c>
      <c r="Q6754" t="s">
        <v>10632</v>
      </c>
      <c r="R6754">
        <v>4</v>
      </c>
      <c r="S6754">
        <v>-73.333333333333343</v>
      </c>
      <c r="T6754" t="s">
        <v>10768</v>
      </c>
      <c r="U6754" s="1">
        <v>44465</v>
      </c>
      <c r="V6754" s="1">
        <v>45802</v>
      </c>
      <c r="W6754" t="s">
        <v>10775</v>
      </c>
    </row>
    <row r="6755" spans="1:23" x14ac:dyDescent="0.25">
      <c r="A6755">
        <v>4706</v>
      </c>
      <c r="B6755" t="s">
        <v>7930</v>
      </c>
      <c r="C6755">
        <v>27143141</v>
      </c>
      <c r="D6755" s="1">
        <v>45237</v>
      </c>
      <c r="E6755" s="1">
        <v>45241</v>
      </c>
      <c r="F6755" t="s">
        <v>10696</v>
      </c>
      <c r="G6755" t="s">
        <v>88</v>
      </c>
      <c r="H6755" t="s">
        <v>5145</v>
      </c>
      <c r="I6755" t="s">
        <v>1120</v>
      </c>
      <c r="J6755">
        <v>27.018000000000001</v>
      </c>
      <c r="K6755">
        <v>6</v>
      </c>
      <c r="L6755">
        <v>0.7</v>
      </c>
      <c r="M6755">
        <v>-21.6144</v>
      </c>
      <c r="N6755">
        <v>48.632400000000004</v>
      </c>
      <c r="O6755">
        <v>18.912599999999998</v>
      </c>
      <c r="P6755" t="s">
        <v>10633</v>
      </c>
      <c r="Q6755" t="s">
        <v>10632</v>
      </c>
      <c r="R6755">
        <v>4</v>
      </c>
      <c r="S6755">
        <v>-80</v>
      </c>
      <c r="T6755" t="s">
        <v>10768</v>
      </c>
      <c r="U6755" s="1">
        <v>44465</v>
      </c>
      <c r="V6755" s="1">
        <v>45802</v>
      </c>
      <c r="W6755" t="s">
        <v>10763</v>
      </c>
    </row>
    <row r="6756" spans="1:23" x14ac:dyDescent="0.25">
      <c r="A6756">
        <v>4707</v>
      </c>
      <c r="B6756" t="s">
        <v>7931</v>
      </c>
      <c r="C6756">
        <v>63544848</v>
      </c>
      <c r="D6756" s="1">
        <v>45237</v>
      </c>
      <c r="E6756" s="1">
        <v>45238</v>
      </c>
      <c r="F6756" t="s">
        <v>10703</v>
      </c>
      <c r="G6756" t="s">
        <v>3816</v>
      </c>
      <c r="H6756" t="s">
        <v>4187</v>
      </c>
      <c r="I6756" t="s">
        <v>1456</v>
      </c>
      <c r="J6756">
        <v>65.17</v>
      </c>
      <c r="K6756">
        <v>7</v>
      </c>
      <c r="L6756">
        <v>0</v>
      </c>
      <c r="M6756">
        <v>18.8993</v>
      </c>
      <c r="N6756">
        <v>46.270700000000005</v>
      </c>
      <c r="O6756">
        <v>0</v>
      </c>
      <c r="P6756" t="s">
        <v>86</v>
      </c>
      <c r="Q6756" t="s">
        <v>10631</v>
      </c>
      <c r="R6756">
        <v>1</v>
      </c>
      <c r="S6756">
        <v>28.999999999999996</v>
      </c>
      <c r="T6756" t="s">
        <v>10766</v>
      </c>
      <c r="U6756" s="1">
        <v>44574</v>
      </c>
      <c r="V6756" s="1">
        <v>45734</v>
      </c>
      <c r="W6756" t="s">
        <v>10763</v>
      </c>
    </row>
    <row r="6757" spans="1:23" x14ac:dyDescent="0.25">
      <c r="A6757">
        <v>4708</v>
      </c>
      <c r="B6757" t="s">
        <v>7931</v>
      </c>
      <c r="C6757">
        <v>90091460</v>
      </c>
      <c r="D6757" s="1">
        <v>45237</v>
      </c>
      <c r="E6757" s="1">
        <v>45238</v>
      </c>
      <c r="F6757" t="s">
        <v>10703</v>
      </c>
      <c r="G6757" t="s">
        <v>3816</v>
      </c>
      <c r="H6757" t="s">
        <v>4187</v>
      </c>
      <c r="I6757" t="s">
        <v>438</v>
      </c>
      <c r="J6757">
        <v>14.62</v>
      </c>
      <c r="K6757">
        <v>2</v>
      </c>
      <c r="L6757">
        <v>0</v>
      </c>
      <c r="M6757">
        <v>6.8714000000000004</v>
      </c>
      <c r="N6757">
        <v>7.7485999999999988</v>
      </c>
      <c r="O6757">
        <v>0</v>
      </c>
      <c r="P6757" t="s">
        <v>86</v>
      </c>
      <c r="Q6757" t="s">
        <v>10631</v>
      </c>
      <c r="R6757">
        <v>1</v>
      </c>
      <c r="S6757">
        <v>47</v>
      </c>
      <c r="T6757" t="s">
        <v>10766</v>
      </c>
      <c r="U6757" s="1">
        <v>44574</v>
      </c>
      <c r="V6757" s="1">
        <v>45734</v>
      </c>
      <c r="W6757" t="s">
        <v>10775</v>
      </c>
    </row>
    <row r="6758" spans="1:23" x14ac:dyDescent="0.25">
      <c r="A6758">
        <v>4709</v>
      </c>
      <c r="B6758" t="s">
        <v>7931</v>
      </c>
      <c r="C6758">
        <v>10855017</v>
      </c>
      <c r="D6758" s="1">
        <v>45237</v>
      </c>
      <c r="E6758" s="1">
        <v>45238</v>
      </c>
      <c r="F6758" t="s">
        <v>10703</v>
      </c>
      <c r="G6758" t="s">
        <v>3816</v>
      </c>
      <c r="H6758" t="s">
        <v>4187</v>
      </c>
      <c r="I6758" t="s">
        <v>1695</v>
      </c>
      <c r="J6758">
        <v>173.24</v>
      </c>
      <c r="K6758">
        <v>4</v>
      </c>
      <c r="L6758">
        <v>0</v>
      </c>
      <c r="M6758">
        <v>17.324000000000002</v>
      </c>
      <c r="N6758">
        <v>155.916</v>
      </c>
      <c r="O6758">
        <v>0</v>
      </c>
      <c r="P6758" t="s">
        <v>86</v>
      </c>
      <c r="Q6758" t="s">
        <v>10631</v>
      </c>
      <c r="R6758">
        <v>1</v>
      </c>
      <c r="S6758">
        <v>10</v>
      </c>
      <c r="T6758" t="s">
        <v>10767</v>
      </c>
      <c r="U6758" s="1">
        <v>44574</v>
      </c>
      <c r="V6758" s="1">
        <v>45734</v>
      </c>
      <c r="W6758" t="s">
        <v>10775</v>
      </c>
    </row>
    <row r="6759" spans="1:23" x14ac:dyDescent="0.25">
      <c r="A6759">
        <v>4710</v>
      </c>
      <c r="B6759" t="s">
        <v>7932</v>
      </c>
      <c r="C6759">
        <v>11917164</v>
      </c>
      <c r="D6759" s="1">
        <v>45237</v>
      </c>
      <c r="E6759" s="1">
        <v>45240</v>
      </c>
      <c r="F6759" t="s">
        <v>10701</v>
      </c>
      <c r="G6759" t="s">
        <v>3816</v>
      </c>
      <c r="H6759" t="s">
        <v>4171</v>
      </c>
      <c r="I6759" t="s">
        <v>3655</v>
      </c>
      <c r="J6759">
        <v>2.89</v>
      </c>
      <c r="K6759">
        <v>1</v>
      </c>
      <c r="L6759">
        <v>0.8</v>
      </c>
      <c r="M6759">
        <v>-4.7685000000000004</v>
      </c>
      <c r="N6759">
        <v>7.6585000000000001</v>
      </c>
      <c r="O6759">
        <v>2.3120000000000003</v>
      </c>
      <c r="P6759" t="s">
        <v>10633</v>
      </c>
      <c r="Q6759" t="s">
        <v>10632</v>
      </c>
      <c r="R6759">
        <v>3</v>
      </c>
      <c r="S6759">
        <v>-165</v>
      </c>
      <c r="T6759" t="s">
        <v>10768</v>
      </c>
      <c r="U6759" s="1">
        <v>44624</v>
      </c>
      <c r="V6759" s="1">
        <v>45809</v>
      </c>
      <c r="W6759" t="s">
        <v>10769</v>
      </c>
    </row>
    <row r="6760" spans="1:23" x14ac:dyDescent="0.25">
      <c r="A6760">
        <v>4711</v>
      </c>
      <c r="B6760" t="s">
        <v>7932</v>
      </c>
      <c r="C6760">
        <v>94646817</v>
      </c>
      <c r="D6760" s="1">
        <v>45237</v>
      </c>
      <c r="E6760" s="1">
        <v>45240</v>
      </c>
      <c r="F6760" t="s">
        <v>10701</v>
      </c>
      <c r="G6760" t="s">
        <v>3816</v>
      </c>
      <c r="H6760" t="s">
        <v>4171</v>
      </c>
      <c r="I6760" t="s">
        <v>2745</v>
      </c>
      <c r="J6760">
        <v>7.8959999999999999</v>
      </c>
      <c r="K6760">
        <v>3</v>
      </c>
      <c r="L6760">
        <v>0.2</v>
      </c>
      <c r="M6760">
        <v>2.4674999999999998</v>
      </c>
      <c r="N6760">
        <v>5.4284999999999997</v>
      </c>
      <c r="O6760">
        <v>1.5792000000000002</v>
      </c>
      <c r="P6760" t="s">
        <v>86</v>
      </c>
      <c r="Q6760" t="s">
        <v>10632</v>
      </c>
      <c r="R6760">
        <v>3</v>
      </c>
      <c r="S6760">
        <v>31.25</v>
      </c>
      <c r="T6760" t="s">
        <v>10766</v>
      </c>
      <c r="U6760" s="1">
        <v>44624</v>
      </c>
      <c r="V6760" s="1">
        <v>45809</v>
      </c>
      <c r="W6760" t="s">
        <v>10775</v>
      </c>
    </row>
    <row r="6761" spans="1:23" x14ac:dyDescent="0.25">
      <c r="A6761">
        <v>4712</v>
      </c>
      <c r="B6761" t="s">
        <v>7932</v>
      </c>
      <c r="C6761">
        <v>35367241</v>
      </c>
      <c r="D6761" s="1">
        <v>45237</v>
      </c>
      <c r="E6761" s="1">
        <v>45240</v>
      </c>
      <c r="F6761" t="s">
        <v>10701</v>
      </c>
      <c r="G6761" t="s">
        <v>3816</v>
      </c>
      <c r="H6761" t="s">
        <v>4171</v>
      </c>
      <c r="I6761" t="s">
        <v>2420</v>
      </c>
      <c r="J6761">
        <v>22.608000000000001</v>
      </c>
      <c r="K6761">
        <v>3</v>
      </c>
      <c r="L6761">
        <v>0.6</v>
      </c>
      <c r="M6761">
        <v>-10.1736</v>
      </c>
      <c r="N6761">
        <v>32.781599999999997</v>
      </c>
      <c r="O6761">
        <v>13.5648</v>
      </c>
      <c r="P6761" t="s">
        <v>10633</v>
      </c>
      <c r="Q6761" t="s">
        <v>10632</v>
      </c>
      <c r="R6761">
        <v>3</v>
      </c>
      <c r="S6761">
        <v>-45</v>
      </c>
      <c r="T6761" t="s">
        <v>10768</v>
      </c>
      <c r="U6761" s="1">
        <v>44624</v>
      </c>
      <c r="V6761" s="1">
        <v>45809</v>
      </c>
      <c r="W6761" t="s">
        <v>10775</v>
      </c>
    </row>
    <row r="6762" spans="1:23" x14ac:dyDescent="0.25">
      <c r="A6762">
        <v>4713</v>
      </c>
      <c r="B6762" t="s">
        <v>7932</v>
      </c>
      <c r="C6762">
        <v>4576013</v>
      </c>
      <c r="D6762" s="1">
        <v>45237</v>
      </c>
      <c r="E6762" s="1">
        <v>45240</v>
      </c>
      <c r="F6762" t="s">
        <v>10701</v>
      </c>
      <c r="G6762" t="s">
        <v>3816</v>
      </c>
      <c r="H6762" t="s">
        <v>4171</v>
      </c>
      <c r="I6762" t="s">
        <v>108</v>
      </c>
      <c r="J6762">
        <v>30.527999999999999</v>
      </c>
      <c r="K6762">
        <v>8</v>
      </c>
      <c r="L6762">
        <v>0.2</v>
      </c>
      <c r="M6762">
        <v>9.5399999999999991</v>
      </c>
      <c r="N6762">
        <v>20.988</v>
      </c>
      <c r="O6762">
        <v>6.1055999999999999</v>
      </c>
      <c r="P6762" t="s">
        <v>86</v>
      </c>
      <c r="Q6762" t="s">
        <v>10632</v>
      </c>
      <c r="R6762">
        <v>3</v>
      </c>
      <c r="S6762">
        <v>31.25</v>
      </c>
      <c r="T6762" t="s">
        <v>10766</v>
      </c>
      <c r="U6762" s="1">
        <v>44624</v>
      </c>
      <c r="V6762" s="1">
        <v>45809</v>
      </c>
      <c r="W6762" t="s">
        <v>10763</v>
      </c>
    </row>
    <row r="6763" spans="1:23" x14ac:dyDescent="0.25">
      <c r="A6763">
        <v>4714</v>
      </c>
      <c r="B6763" t="s">
        <v>7933</v>
      </c>
      <c r="C6763">
        <v>42129604</v>
      </c>
      <c r="D6763" s="1">
        <v>45238</v>
      </c>
      <c r="E6763" s="1">
        <v>45244</v>
      </c>
      <c r="F6763" t="s">
        <v>10698</v>
      </c>
      <c r="G6763" t="s">
        <v>88</v>
      </c>
      <c r="H6763" t="s">
        <v>3865</v>
      </c>
      <c r="I6763" t="s">
        <v>249</v>
      </c>
      <c r="J6763">
        <v>104.28</v>
      </c>
      <c r="K6763">
        <v>3</v>
      </c>
      <c r="L6763">
        <v>0</v>
      </c>
      <c r="M6763">
        <v>26.07</v>
      </c>
      <c r="N6763">
        <v>78.210000000000008</v>
      </c>
      <c r="O6763">
        <v>0</v>
      </c>
      <c r="P6763" t="s">
        <v>86</v>
      </c>
      <c r="Q6763" t="s">
        <v>10631</v>
      </c>
      <c r="R6763">
        <v>6</v>
      </c>
      <c r="S6763">
        <v>25</v>
      </c>
      <c r="T6763" t="s">
        <v>10766</v>
      </c>
      <c r="U6763" s="1">
        <v>44403</v>
      </c>
      <c r="V6763" s="1">
        <v>45669</v>
      </c>
      <c r="W6763" t="s">
        <v>10775</v>
      </c>
    </row>
    <row r="6764" spans="1:23" x14ac:dyDescent="0.25">
      <c r="A6764">
        <v>4715</v>
      </c>
      <c r="B6764" t="s">
        <v>7933</v>
      </c>
      <c r="C6764">
        <v>46894640</v>
      </c>
      <c r="D6764" s="1">
        <v>45238</v>
      </c>
      <c r="E6764" s="1">
        <v>45244</v>
      </c>
      <c r="F6764" t="s">
        <v>10698</v>
      </c>
      <c r="G6764" t="s">
        <v>88</v>
      </c>
      <c r="H6764" t="s">
        <v>3865</v>
      </c>
      <c r="I6764" t="s">
        <v>339</v>
      </c>
      <c r="J6764">
        <v>17.940000000000001</v>
      </c>
      <c r="K6764">
        <v>3</v>
      </c>
      <c r="L6764">
        <v>0</v>
      </c>
      <c r="M6764">
        <v>8.7905999999999995</v>
      </c>
      <c r="N6764">
        <v>9.1494000000000018</v>
      </c>
      <c r="O6764">
        <v>0</v>
      </c>
      <c r="P6764" t="s">
        <v>86</v>
      </c>
      <c r="Q6764" t="s">
        <v>10631</v>
      </c>
      <c r="R6764">
        <v>6</v>
      </c>
      <c r="S6764">
        <v>48.999999999999993</v>
      </c>
      <c r="T6764" t="s">
        <v>10766</v>
      </c>
      <c r="U6764" s="1">
        <v>44403</v>
      </c>
      <c r="V6764" s="1">
        <v>45669</v>
      </c>
      <c r="W6764" t="s">
        <v>10775</v>
      </c>
    </row>
    <row r="6765" spans="1:23" x14ac:dyDescent="0.25">
      <c r="A6765">
        <v>4716</v>
      </c>
      <c r="B6765" t="s">
        <v>7934</v>
      </c>
      <c r="C6765">
        <v>78395764</v>
      </c>
      <c r="D6765" s="1">
        <v>45239</v>
      </c>
      <c r="E6765" s="1">
        <v>45244</v>
      </c>
      <c r="F6765" t="s">
        <v>10700</v>
      </c>
      <c r="G6765" t="s">
        <v>88</v>
      </c>
      <c r="H6765" t="s">
        <v>5216</v>
      </c>
      <c r="I6765" t="s">
        <v>1382</v>
      </c>
      <c r="J6765">
        <v>641.96</v>
      </c>
      <c r="K6765">
        <v>2</v>
      </c>
      <c r="L6765">
        <v>0</v>
      </c>
      <c r="M6765">
        <v>179.74879999999999</v>
      </c>
      <c r="N6765">
        <v>462.21120000000008</v>
      </c>
      <c r="O6765">
        <v>0</v>
      </c>
      <c r="P6765" t="s">
        <v>86</v>
      </c>
      <c r="Q6765" t="s">
        <v>10631</v>
      </c>
      <c r="R6765">
        <v>5</v>
      </c>
      <c r="S6765">
        <v>27.999999999999996</v>
      </c>
      <c r="T6765" t="s">
        <v>10766</v>
      </c>
      <c r="U6765" s="1">
        <v>44517</v>
      </c>
      <c r="V6765" s="1">
        <v>45809</v>
      </c>
      <c r="W6765" t="s">
        <v>10775</v>
      </c>
    </row>
    <row r="6766" spans="1:23" x14ac:dyDescent="0.25">
      <c r="A6766">
        <v>4717</v>
      </c>
      <c r="B6766" t="s">
        <v>7935</v>
      </c>
      <c r="C6766">
        <v>78438661</v>
      </c>
      <c r="D6766" s="1">
        <v>45239</v>
      </c>
      <c r="E6766" s="1">
        <v>45244</v>
      </c>
      <c r="F6766" t="s">
        <v>10700</v>
      </c>
      <c r="G6766" t="s">
        <v>88</v>
      </c>
      <c r="H6766" t="s">
        <v>4140</v>
      </c>
      <c r="I6766" t="s">
        <v>1208</v>
      </c>
      <c r="J6766">
        <v>242.9</v>
      </c>
      <c r="K6766">
        <v>5</v>
      </c>
      <c r="L6766">
        <v>0</v>
      </c>
      <c r="M6766">
        <v>70.441000000000003</v>
      </c>
      <c r="N6766">
        <v>172.459</v>
      </c>
      <c r="O6766">
        <v>0</v>
      </c>
      <c r="P6766" t="s">
        <v>86</v>
      </c>
      <c r="Q6766" t="s">
        <v>10631</v>
      </c>
      <c r="R6766">
        <v>5</v>
      </c>
      <c r="S6766">
        <v>28.999999999999996</v>
      </c>
      <c r="T6766" t="s">
        <v>10766</v>
      </c>
      <c r="U6766" s="1">
        <v>44446</v>
      </c>
      <c r="V6766" s="1">
        <v>45821</v>
      </c>
      <c r="W6766" t="s">
        <v>10763</v>
      </c>
    </row>
    <row r="6767" spans="1:23" x14ac:dyDescent="0.25">
      <c r="A6767">
        <v>4718</v>
      </c>
      <c r="B6767" t="s">
        <v>7935</v>
      </c>
      <c r="C6767">
        <v>41572161</v>
      </c>
      <c r="D6767" s="1">
        <v>45239</v>
      </c>
      <c r="E6767" s="1">
        <v>45244</v>
      </c>
      <c r="F6767" t="s">
        <v>10700</v>
      </c>
      <c r="G6767" t="s">
        <v>88</v>
      </c>
      <c r="H6767" t="s">
        <v>4140</v>
      </c>
      <c r="I6767" t="s">
        <v>285</v>
      </c>
      <c r="J6767">
        <v>454.9</v>
      </c>
      <c r="K6767">
        <v>5</v>
      </c>
      <c r="L6767">
        <v>0</v>
      </c>
      <c r="M6767">
        <v>0</v>
      </c>
      <c r="N6767">
        <v>454.9</v>
      </c>
      <c r="O6767">
        <v>0</v>
      </c>
      <c r="P6767" t="s">
        <v>10633</v>
      </c>
      <c r="Q6767" t="s">
        <v>10631</v>
      </c>
      <c r="R6767">
        <v>5</v>
      </c>
      <c r="S6767">
        <v>0</v>
      </c>
      <c r="T6767" t="s">
        <v>10768</v>
      </c>
      <c r="U6767" s="1">
        <v>44446</v>
      </c>
      <c r="V6767" s="1">
        <v>45821</v>
      </c>
      <c r="W6767" t="s">
        <v>10763</v>
      </c>
    </row>
    <row r="6768" spans="1:23" x14ac:dyDescent="0.25">
      <c r="A6768">
        <v>4719</v>
      </c>
      <c r="B6768" t="s">
        <v>7935</v>
      </c>
      <c r="C6768">
        <v>97814724</v>
      </c>
      <c r="D6768" s="1">
        <v>45239</v>
      </c>
      <c r="E6768" s="1">
        <v>45244</v>
      </c>
      <c r="F6768" t="s">
        <v>10700</v>
      </c>
      <c r="G6768" t="s">
        <v>88</v>
      </c>
      <c r="H6768" t="s">
        <v>4140</v>
      </c>
      <c r="I6768" t="s">
        <v>2319</v>
      </c>
      <c r="J6768">
        <v>35.92</v>
      </c>
      <c r="K6768">
        <v>4</v>
      </c>
      <c r="L6768">
        <v>0</v>
      </c>
      <c r="M6768">
        <v>15.086399999999999</v>
      </c>
      <c r="N6768">
        <v>20.833600000000004</v>
      </c>
      <c r="O6768">
        <v>0</v>
      </c>
      <c r="P6768" t="s">
        <v>86</v>
      </c>
      <c r="Q6768" t="s">
        <v>10631</v>
      </c>
      <c r="R6768">
        <v>5</v>
      </c>
      <c r="S6768">
        <v>42</v>
      </c>
      <c r="T6768" t="s">
        <v>10766</v>
      </c>
      <c r="U6768" s="1">
        <v>44446</v>
      </c>
      <c r="V6768" s="1">
        <v>45821</v>
      </c>
      <c r="W6768" t="s">
        <v>10775</v>
      </c>
    </row>
    <row r="6769" spans="1:23" x14ac:dyDescent="0.25">
      <c r="A6769">
        <v>4720</v>
      </c>
      <c r="B6769" t="s">
        <v>7935</v>
      </c>
      <c r="C6769">
        <v>13205181</v>
      </c>
      <c r="D6769" s="1">
        <v>45239</v>
      </c>
      <c r="E6769" s="1">
        <v>45244</v>
      </c>
      <c r="F6769" t="s">
        <v>10700</v>
      </c>
      <c r="G6769" t="s">
        <v>88</v>
      </c>
      <c r="H6769" t="s">
        <v>4140</v>
      </c>
      <c r="I6769" t="s">
        <v>1192</v>
      </c>
      <c r="J6769">
        <v>39.76</v>
      </c>
      <c r="K6769">
        <v>8</v>
      </c>
      <c r="L6769">
        <v>0</v>
      </c>
      <c r="M6769">
        <v>12.3256</v>
      </c>
      <c r="N6769">
        <v>27.434399999999997</v>
      </c>
      <c r="O6769">
        <v>0</v>
      </c>
      <c r="P6769" t="s">
        <v>86</v>
      </c>
      <c r="Q6769" t="s">
        <v>10631</v>
      </c>
      <c r="R6769">
        <v>5</v>
      </c>
      <c r="S6769">
        <v>31</v>
      </c>
      <c r="T6769" t="s">
        <v>10766</v>
      </c>
      <c r="U6769" s="1">
        <v>44446</v>
      </c>
      <c r="V6769" s="1">
        <v>45821</v>
      </c>
      <c r="W6769" t="s">
        <v>10763</v>
      </c>
    </row>
    <row r="6770" spans="1:23" x14ac:dyDescent="0.25">
      <c r="A6770">
        <v>4721</v>
      </c>
      <c r="B6770" t="s">
        <v>7935</v>
      </c>
      <c r="C6770">
        <v>95174387</v>
      </c>
      <c r="D6770" s="1">
        <v>45239</v>
      </c>
      <c r="E6770" s="1">
        <v>45244</v>
      </c>
      <c r="F6770" t="s">
        <v>10700</v>
      </c>
      <c r="G6770" t="s">
        <v>88</v>
      </c>
      <c r="H6770" t="s">
        <v>4140</v>
      </c>
      <c r="I6770" t="s">
        <v>1194</v>
      </c>
      <c r="J6770">
        <v>47.744</v>
      </c>
      <c r="K6770">
        <v>4</v>
      </c>
      <c r="L6770">
        <v>0.2</v>
      </c>
      <c r="M6770">
        <v>14.92</v>
      </c>
      <c r="N6770">
        <v>32.823999999999998</v>
      </c>
      <c r="O6770">
        <v>9.5488</v>
      </c>
      <c r="P6770" t="s">
        <v>86</v>
      </c>
      <c r="Q6770" t="s">
        <v>10632</v>
      </c>
      <c r="R6770">
        <v>5</v>
      </c>
      <c r="S6770">
        <v>31.25</v>
      </c>
      <c r="T6770" t="s">
        <v>10766</v>
      </c>
      <c r="U6770" s="1">
        <v>44446</v>
      </c>
      <c r="V6770" s="1">
        <v>45821</v>
      </c>
      <c r="W6770" t="s">
        <v>10775</v>
      </c>
    </row>
    <row r="6771" spans="1:23" x14ac:dyDescent="0.25">
      <c r="A6771">
        <v>4722</v>
      </c>
      <c r="B6771" t="s">
        <v>7936</v>
      </c>
      <c r="C6771">
        <v>94335702</v>
      </c>
      <c r="D6771" s="1">
        <v>45239</v>
      </c>
      <c r="E6771" s="1">
        <v>45244</v>
      </c>
      <c r="F6771" t="s">
        <v>10700</v>
      </c>
      <c r="G6771" t="s">
        <v>88</v>
      </c>
      <c r="H6771" t="s">
        <v>6201</v>
      </c>
      <c r="I6771" t="s">
        <v>2554</v>
      </c>
      <c r="J6771">
        <v>9.5839999999999996</v>
      </c>
      <c r="K6771">
        <v>1</v>
      </c>
      <c r="L6771">
        <v>0.2</v>
      </c>
      <c r="M6771">
        <v>3.3544</v>
      </c>
      <c r="N6771">
        <v>6.2295999999999996</v>
      </c>
      <c r="O6771">
        <v>1.9168000000000001</v>
      </c>
      <c r="P6771" t="s">
        <v>86</v>
      </c>
      <c r="Q6771" t="s">
        <v>10632</v>
      </c>
      <c r="R6771">
        <v>5</v>
      </c>
      <c r="S6771">
        <v>35</v>
      </c>
      <c r="T6771" t="s">
        <v>10766</v>
      </c>
      <c r="U6771" s="1">
        <v>44670</v>
      </c>
      <c r="V6771" s="1">
        <v>45528</v>
      </c>
      <c r="W6771" t="s">
        <v>10769</v>
      </c>
    </row>
    <row r="6772" spans="1:23" x14ac:dyDescent="0.25">
      <c r="A6772">
        <v>4723</v>
      </c>
      <c r="B6772" t="s">
        <v>7937</v>
      </c>
      <c r="C6772">
        <v>93385897</v>
      </c>
      <c r="D6772" s="1">
        <v>45239</v>
      </c>
      <c r="E6772" s="1">
        <v>45243</v>
      </c>
      <c r="F6772" t="s">
        <v>10696</v>
      </c>
      <c r="G6772" t="s">
        <v>88</v>
      </c>
      <c r="H6772" t="s">
        <v>5145</v>
      </c>
      <c r="I6772" t="s">
        <v>174</v>
      </c>
      <c r="J6772">
        <v>21.4</v>
      </c>
      <c r="K6772">
        <v>5</v>
      </c>
      <c r="L6772">
        <v>0</v>
      </c>
      <c r="M6772">
        <v>6.2060000000000004</v>
      </c>
      <c r="N6772">
        <v>15.193999999999999</v>
      </c>
      <c r="O6772">
        <v>0</v>
      </c>
      <c r="P6772" t="s">
        <v>86</v>
      </c>
      <c r="Q6772" t="s">
        <v>10631</v>
      </c>
      <c r="R6772">
        <v>4</v>
      </c>
      <c r="S6772">
        <v>29.000000000000004</v>
      </c>
      <c r="T6772" t="s">
        <v>10766</v>
      </c>
      <c r="U6772" s="1">
        <v>44465</v>
      </c>
      <c r="V6772" s="1">
        <v>45802</v>
      </c>
      <c r="W6772" t="s">
        <v>10763</v>
      </c>
    </row>
    <row r="6773" spans="1:23" x14ac:dyDescent="0.25">
      <c r="A6773">
        <v>4724</v>
      </c>
      <c r="B6773" t="s">
        <v>7938</v>
      </c>
      <c r="C6773">
        <v>14816673</v>
      </c>
      <c r="D6773" s="1">
        <v>45239</v>
      </c>
      <c r="E6773" s="1">
        <v>45243</v>
      </c>
      <c r="F6773" t="s">
        <v>10696</v>
      </c>
      <c r="G6773" t="s">
        <v>88</v>
      </c>
      <c r="H6773" t="s">
        <v>5579</v>
      </c>
      <c r="I6773" t="s">
        <v>3380</v>
      </c>
      <c r="J6773">
        <v>87.84</v>
      </c>
      <c r="K6773">
        <v>8</v>
      </c>
      <c r="L6773">
        <v>0</v>
      </c>
      <c r="M6773">
        <v>23.716799999999999</v>
      </c>
      <c r="N6773">
        <v>64.123199999999997</v>
      </c>
      <c r="O6773">
        <v>0</v>
      </c>
      <c r="P6773" t="s">
        <v>86</v>
      </c>
      <c r="Q6773" t="s">
        <v>10631</v>
      </c>
      <c r="R6773">
        <v>4</v>
      </c>
      <c r="S6773">
        <v>26.999999999999996</v>
      </c>
      <c r="T6773" t="s">
        <v>10766</v>
      </c>
      <c r="U6773" s="1">
        <v>44462</v>
      </c>
      <c r="V6773" s="1">
        <v>45420</v>
      </c>
      <c r="W6773" t="s">
        <v>10770</v>
      </c>
    </row>
    <row r="6774" spans="1:23" x14ac:dyDescent="0.25">
      <c r="A6774">
        <v>4725</v>
      </c>
      <c r="B6774" t="s">
        <v>7939</v>
      </c>
      <c r="C6774">
        <v>93444295</v>
      </c>
      <c r="D6774" s="1">
        <v>45240</v>
      </c>
      <c r="E6774" s="1">
        <v>45245</v>
      </c>
      <c r="F6774" t="s">
        <v>10700</v>
      </c>
      <c r="G6774" t="s">
        <v>88</v>
      </c>
      <c r="H6774" t="s">
        <v>74</v>
      </c>
      <c r="I6774" t="s">
        <v>581</v>
      </c>
      <c r="J6774">
        <v>1049.2</v>
      </c>
      <c r="K6774">
        <v>5</v>
      </c>
      <c r="L6774">
        <v>0</v>
      </c>
      <c r="M6774">
        <v>272.79199999999997</v>
      </c>
      <c r="N6774">
        <v>776.40800000000013</v>
      </c>
      <c r="O6774">
        <v>0</v>
      </c>
      <c r="P6774" t="s">
        <v>86</v>
      </c>
      <c r="Q6774" t="s">
        <v>10631</v>
      </c>
      <c r="R6774">
        <v>5</v>
      </c>
      <c r="S6774">
        <v>25.999999999999996</v>
      </c>
      <c r="T6774" t="s">
        <v>10766</v>
      </c>
      <c r="U6774" s="1">
        <v>44443</v>
      </c>
      <c r="V6774" s="1">
        <v>45821</v>
      </c>
      <c r="W6774" t="s">
        <v>10763</v>
      </c>
    </row>
    <row r="6775" spans="1:23" x14ac:dyDescent="0.25">
      <c r="A6775">
        <v>4726</v>
      </c>
      <c r="B6775" t="s">
        <v>7939</v>
      </c>
      <c r="C6775">
        <v>58779417</v>
      </c>
      <c r="D6775" s="1">
        <v>45240</v>
      </c>
      <c r="E6775" s="1">
        <v>45245</v>
      </c>
      <c r="F6775" t="s">
        <v>10700</v>
      </c>
      <c r="G6775" t="s">
        <v>88</v>
      </c>
      <c r="H6775" t="s">
        <v>74</v>
      </c>
      <c r="I6775" t="s">
        <v>1226</v>
      </c>
      <c r="J6775">
        <v>15.423999999999999</v>
      </c>
      <c r="K6775">
        <v>4</v>
      </c>
      <c r="L6775">
        <v>0.2</v>
      </c>
      <c r="M6775">
        <v>5.0128000000000004</v>
      </c>
      <c r="N6775">
        <v>10.411199999999999</v>
      </c>
      <c r="O6775">
        <v>3.0848</v>
      </c>
      <c r="P6775" t="s">
        <v>86</v>
      </c>
      <c r="Q6775" t="s">
        <v>10632</v>
      </c>
      <c r="R6775">
        <v>5</v>
      </c>
      <c r="S6775">
        <v>32.5</v>
      </c>
      <c r="T6775" t="s">
        <v>10766</v>
      </c>
      <c r="U6775" s="1">
        <v>44443</v>
      </c>
      <c r="V6775" s="1">
        <v>45821</v>
      </c>
      <c r="W6775" t="s">
        <v>10775</v>
      </c>
    </row>
    <row r="6776" spans="1:23" x14ac:dyDescent="0.25">
      <c r="A6776">
        <v>4727</v>
      </c>
      <c r="B6776" t="s">
        <v>7940</v>
      </c>
      <c r="C6776">
        <v>40001868</v>
      </c>
      <c r="D6776" s="1">
        <v>45240</v>
      </c>
      <c r="E6776" s="1">
        <v>45240</v>
      </c>
      <c r="F6776" t="s">
        <v>10702</v>
      </c>
      <c r="G6776" t="s">
        <v>3847</v>
      </c>
      <c r="H6776" t="s">
        <v>4185</v>
      </c>
      <c r="I6776" t="s">
        <v>1412</v>
      </c>
      <c r="J6776">
        <v>1363.96</v>
      </c>
      <c r="K6776">
        <v>5</v>
      </c>
      <c r="L6776">
        <v>0.2</v>
      </c>
      <c r="M6776">
        <v>85.247500000000002</v>
      </c>
      <c r="N6776">
        <v>1278.7125000000001</v>
      </c>
      <c r="O6776">
        <v>272.79200000000003</v>
      </c>
      <c r="P6776" t="s">
        <v>86</v>
      </c>
      <c r="Q6776" t="s">
        <v>10632</v>
      </c>
      <c r="R6776">
        <v>0</v>
      </c>
      <c r="S6776">
        <v>6.25</v>
      </c>
      <c r="T6776" t="s">
        <v>10768</v>
      </c>
      <c r="U6776" s="1">
        <v>44691</v>
      </c>
      <c r="V6776" s="1">
        <v>45746</v>
      </c>
      <c r="W6776" t="s">
        <v>10763</v>
      </c>
    </row>
    <row r="6777" spans="1:23" x14ac:dyDescent="0.25">
      <c r="A6777">
        <v>4728</v>
      </c>
      <c r="B6777" t="s">
        <v>7941</v>
      </c>
      <c r="C6777">
        <v>42552883</v>
      </c>
      <c r="D6777" s="1">
        <v>45240</v>
      </c>
      <c r="E6777" s="1">
        <v>45244</v>
      </c>
      <c r="F6777" t="s">
        <v>10696</v>
      </c>
      <c r="G6777" t="s">
        <v>88</v>
      </c>
      <c r="H6777" t="s">
        <v>4581</v>
      </c>
      <c r="I6777" t="s">
        <v>755</v>
      </c>
      <c r="J6777">
        <v>2.694</v>
      </c>
      <c r="K6777">
        <v>2</v>
      </c>
      <c r="L6777">
        <v>0.7</v>
      </c>
      <c r="M6777">
        <v>-2.2450000000000001</v>
      </c>
      <c r="N6777">
        <v>4.9390000000000001</v>
      </c>
      <c r="O6777">
        <v>1.8857999999999999</v>
      </c>
      <c r="P6777" t="s">
        <v>10633</v>
      </c>
      <c r="Q6777" t="s">
        <v>10632</v>
      </c>
      <c r="R6777">
        <v>4</v>
      </c>
      <c r="S6777">
        <v>-83.333333333333343</v>
      </c>
      <c r="T6777" t="s">
        <v>10768</v>
      </c>
      <c r="U6777" s="1">
        <v>44815</v>
      </c>
      <c r="V6777" s="1">
        <v>45821</v>
      </c>
      <c r="W6777" t="s">
        <v>10775</v>
      </c>
    </row>
    <row r="6778" spans="1:23" x14ac:dyDescent="0.25">
      <c r="A6778">
        <v>4729</v>
      </c>
      <c r="B6778" t="s">
        <v>7942</v>
      </c>
      <c r="C6778">
        <v>35870327</v>
      </c>
      <c r="D6778" s="1">
        <v>45240</v>
      </c>
      <c r="E6778" s="1">
        <v>45243</v>
      </c>
      <c r="F6778" t="s">
        <v>10701</v>
      </c>
      <c r="G6778" t="s">
        <v>3816</v>
      </c>
      <c r="H6778" t="s">
        <v>3924</v>
      </c>
      <c r="I6778" t="s">
        <v>1360</v>
      </c>
      <c r="J6778">
        <v>40.634999999999998</v>
      </c>
      <c r="K6778">
        <v>7</v>
      </c>
      <c r="L6778">
        <v>0.7</v>
      </c>
      <c r="M6778">
        <v>-32.508000000000003</v>
      </c>
      <c r="N6778">
        <v>73.143000000000001</v>
      </c>
      <c r="O6778">
        <v>28.444499999999998</v>
      </c>
      <c r="P6778" t="s">
        <v>10633</v>
      </c>
      <c r="Q6778" t="s">
        <v>10632</v>
      </c>
      <c r="R6778">
        <v>3</v>
      </c>
      <c r="S6778">
        <v>-80.000000000000014</v>
      </c>
      <c r="T6778" t="s">
        <v>10768</v>
      </c>
      <c r="U6778" s="1">
        <v>44661</v>
      </c>
      <c r="V6778" s="1">
        <v>45678</v>
      </c>
      <c r="W6778" t="s">
        <v>10763</v>
      </c>
    </row>
    <row r="6779" spans="1:23" x14ac:dyDescent="0.25">
      <c r="A6779">
        <v>4730</v>
      </c>
      <c r="B6779" t="s">
        <v>7943</v>
      </c>
      <c r="C6779">
        <v>98576657</v>
      </c>
      <c r="D6779" s="1">
        <v>45241</v>
      </c>
      <c r="E6779" s="1">
        <v>45243</v>
      </c>
      <c r="F6779" t="s">
        <v>10697</v>
      </c>
      <c r="G6779" t="s">
        <v>3816</v>
      </c>
      <c r="H6779" t="s">
        <v>6427</v>
      </c>
      <c r="I6779" t="s">
        <v>1062</v>
      </c>
      <c r="J6779">
        <v>55.176000000000002</v>
      </c>
      <c r="K6779">
        <v>3</v>
      </c>
      <c r="L6779">
        <v>0.2</v>
      </c>
      <c r="M6779">
        <v>-12.4146</v>
      </c>
      <c r="N6779">
        <v>67.590599999999995</v>
      </c>
      <c r="O6779">
        <v>11.035200000000001</v>
      </c>
      <c r="P6779" t="s">
        <v>10633</v>
      </c>
      <c r="Q6779" t="s">
        <v>10632</v>
      </c>
      <c r="R6779">
        <v>2</v>
      </c>
      <c r="S6779">
        <v>-22.5</v>
      </c>
      <c r="T6779" t="s">
        <v>10768</v>
      </c>
      <c r="U6779" s="1">
        <v>44715</v>
      </c>
      <c r="V6779" s="1">
        <v>45445</v>
      </c>
      <c r="W6779" t="s">
        <v>10770</v>
      </c>
    </row>
    <row r="6780" spans="1:23" x14ac:dyDescent="0.25">
      <c r="A6780">
        <v>4731</v>
      </c>
      <c r="B6780" t="s">
        <v>7943</v>
      </c>
      <c r="C6780">
        <v>21905851</v>
      </c>
      <c r="D6780" s="1">
        <v>45241</v>
      </c>
      <c r="E6780" s="1">
        <v>45243</v>
      </c>
      <c r="F6780" t="s">
        <v>10697</v>
      </c>
      <c r="G6780" t="s">
        <v>3816</v>
      </c>
      <c r="H6780" t="s">
        <v>6427</v>
      </c>
      <c r="I6780" t="s">
        <v>100</v>
      </c>
      <c r="J6780">
        <v>66.260000000000005</v>
      </c>
      <c r="K6780">
        <v>2</v>
      </c>
      <c r="L6780">
        <v>0</v>
      </c>
      <c r="M6780">
        <v>27.166599999999999</v>
      </c>
      <c r="N6780">
        <v>39.093400000000003</v>
      </c>
      <c r="O6780">
        <v>0</v>
      </c>
      <c r="P6780" t="s">
        <v>86</v>
      </c>
      <c r="Q6780" t="s">
        <v>10631</v>
      </c>
      <c r="R6780">
        <v>2</v>
      </c>
      <c r="S6780">
        <v>41</v>
      </c>
      <c r="T6780" t="s">
        <v>10766</v>
      </c>
      <c r="U6780" s="1">
        <v>44715</v>
      </c>
      <c r="V6780" s="1">
        <v>45445</v>
      </c>
      <c r="W6780" t="s">
        <v>10770</v>
      </c>
    </row>
    <row r="6781" spans="1:23" x14ac:dyDescent="0.25">
      <c r="A6781">
        <v>4732</v>
      </c>
      <c r="B6781" t="s">
        <v>7944</v>
      </c>
      <c r="C6781">
        <v>59783780</v>
      </c>
      <c r="D6781" s="1">
        <v>45241</v>
      </c>
      <c r="E6781" s="1">
        <v>45248</v>
      </c>
      <c r="F6781" t="s">
        <v>10699</v>
      </c>
      <c r="G6781" t="s">
        <v>88</v>
      </c>
      <c r="H6781" t="s">
        <v>38</v>
      </c>
      <c r="I6781" t="s">
        <v>2771</v>
      </c>
      <c r="J6781">
        <v>2396.4</v>
      </c>
      <c r="K6781">
        <v>10</v>
      </c>
      <c r="L6781">
        <v>0.2</v>
      </c>
      <c r="M6781">
        <v>179.73</v>
      </c>
      <c r="N6781">
        <v>2216.67</v>
      </c>
      <c r="O6781">
        <v>479.28000000000003</v>
      </c>
      <c r="P6781" t="s">
        <v>86</v>
      </c>
      <c r="Q6781" t="s">
        <v>10632</v>
      </c>
      <c r="R6781">
        <v>7</v>
      </c>
      <c r="S6781">
        <v>7.5</v>
      </c>
      <c r="T6781" t="s">
        <v>10768</v>
      </c>
      <c r="U6781" s="1">
        <v>44421</v>
      </c>
      <c r="V6781" s="1">
        <v>45789</v>
      </c>
      <c r="W6781" t="s">
        <v>10763</v>
      </c>
    </row>
    <row r="6782" spans="1:23" x14ac:dyDescent="0.25">
      <c r="A6782">
        <v>4733</v>
      </c>
      <c r="B6782" t="s">
        <v>7945</v>
      </c>
      <c r="C6782">
        <v>94577182</v>
      </c>
      <c r="D6782" s="1">
        <v>45241</v>
      </c>
      <c r="E6782" s="1">
        <v>45243</v>
      </c>
      <c r="F6782" t="s">
        <v>10697</v>
      </c>
      <c r="G6782" t="s">
        <v>3816</v>
      </c>
      <c r="H6782" t="s">
        <v>3867</v>
      </c>
      <c r="I6782" t="s">
        <v>3399</v>
      </c>
      <c r="J6782">
        <v>111.96</v>
      </c>
      <c r="K6782">
        <v>2</v>
      </c>
      <c r="L6782">
        <v>0</v>
      </c>
      <c r="M6782">
        <v>54.860399999999998</v>
      </c>
      <c r="N6782">
        <v>57.099599999999995</v>
      </c>
      <c r="O6782">
        <v>0</v>
      </c>
      <c r="P6782" t="s">
        <v>86</v>
      </c>
      <c r="Q6782" t="s">
        <v>10631</v>
      </c>
      <c r="R6782">
        <v>2</v>
      </c>
      <c r="S6782">
        <v>49</v>
      </c>
      <c r="T6782" t="s">
        <v>10766</v>
      </c>
      <c r="U6782" s="1">
        <v>44446</v>
      </c>
      <c r="V6782" s="1">
        <v>45670</v>
      </c>
      <c r="W6782" t="s">
        <v>10775</v>
      </c>
    </row>
    <row r="6783" spans="1:23" x14ac:dyDescent="0.25">
      <c r="A6783">
        <v>4734</v>
      </c>
      <c r="B6783" t="s">
        <v>7946</v>
      </c>
      <c r="C6783">
        <v>7138706</v>
      </c>
      <c r="D6783" s="1">
        <v>45241</v>
      </c>
      <c r="E6783" s="1">
        <v>45246</v>
      </c>
      <c r="F6783" t="s">
        <v>10700</v>
      </c>
      <c r="G6783" t="s">
        <v>88</v>
      </c>
      <c r="H6783" t="s">
        <v>5255</v>
      </c>
      <c r="I6783" t="s">
        <v>512</v>
      </c>
      <c r="J6783">
        <v>1.964</v>
      </c>
      <c r="K6783">
        <v>2</v>
      </c>
      <c r="L6783">
        <v>0.8</v>
      </c>
      <c r="M6783">
        <v>-3.2406000000000001</v>
      </c>
      <c r="N6783">
        <v>5.2046000000000001</v>
      </c>
      <c r="O6783">
        <v>1.5712000000000002</v>
      </c>
      <c r="P6783" t="s">
        <v>10633</v>
      </c>
      <c r="Q6783" t="s">
        <v>10632</v>
      </c>
      <c r="R6783">
        <v>5</v>
      </c>
      <c r="S6783">
        <v>-165</v>
      </c>
      <c r="T6783" t="s">
        <v>10768</v>
      </c>
      <c r="U6783" s="1">
        <v>45241</v>
      </c>
      <c r="V6783" s="1">
        <v>45811</v>
      </c>
      <c r="W6783" t="s">
        <v>10775</v>
      </c>
    </row>
    <row r="6784" spans="1:23" x14ac:dyDescent="0.25">
      <c r="A6784">
        <v>4735</v>
      </c>
      <c r="B6784" t="s">
        <v>7946</v>
      </c>
      <c r="C6784">
        <v>93662123</v>
      </c>
      <c r="D6784" s="1">
        <v>45241</v>
      </c>
      <c r="E6784" s="1">
        <v>45246</v>
      </c>
      <c r="F6784" t="s">
        <v>10700</v>
      </c>
      <c r="G6784" t="s">
        <v>88</v>
      </c>
      <c r="H6784" t="s">
        <v>5255</v>
      </c>
      <c r="I6784" t="s">
        <v>1521</v>
      </c>
      <c r="J6784">
        <v>82.656000000000006</v>
      </c>
      <c r="K6784">
        <v>9</v>
      </c>
      <c r="L6784">
        <v>0.2</v>
      </c>
      <c r="M6784">
        <v>30.995999999999999</v>
      </c>
      <c r="N6784">
        <v>51.660000000000011</v>
      </c>
      <c r="O6784">
        <v>16.531200000000002</v>
      </c>
      <c r="P6784" t="s">
        <v>86</v>
      </c>
      <c r="Q6784" t="s">
        <v>10632</v>
      </c>
      <c r="R6784">
        <v>5</v>
      </c>
      <c r="S6784">
        <v>37.499999999999993</v>
      </c>
      <c r="T6784" t="s">
        <v>10766</v>
      </c>
      <c r="U6784" s="1">
        <v>45241</v>
      </c>
      <c r="V6784" s="1">
        <v>45811</v>
      </c>
      <c r="W6784" t="s">
        <v>10763</v>
      </c>
    </row>
    <row r="6785" spans="1:23" x14ac:dyDescent="0.25">
      <c r="A6785">
        <v>4736</v>
      </c>
      <c r="B6785" t="s">
        <v>7947</v>
      </c>
      <c r="C6785">
        <v>83876819</v>
      </c>
      <c r="D6785" s="1">
        <v>45241</v>
      </c>
      <c r="E6785" s="1">
        <v>45248</v>
      </c>
      <c r="F6785" t="s">
        <v>10699</v>
      </c>
      <c r="G6785" t="s">
        <v>88</v>
      </c>
      <c r="H6785" t="s">
        <v>4378</v>
      </c>
      <c r="I6785" t="s">
        <v>1837</v>
      </c>
      <c r="J6785">
        <v>3.798</v>
      </c>
      <c r="K6785">
        <v>3</v>
      </c>
      <c r="L6785">
        <v>0.8</v>
      </c>
      <c r="M6785">
        <v>-5.8868999999999998</v>
      </c>
      <c r="N6785">
        <v>9.684899999999999</v>
      </c>
      <c r="O6785">
        <v>3.0384000000000002</v>
      </c>
      <c r="P6785" t="s">
        <v>10633</v>
      </c>
      <c r="Q6785" t="s">
        <v>10632</v>
      </c>
      <c r="R6785">
        <v>7</v>
      </c>
      <c r="S6785">
        <v>-154.99999999999997</v>
      </c>
      <c r="T6785" t="s">
        <v>10768</v>
      </c>
      <c r="U6785" s="1">
        <v>44713</v>
      </c>
      <c r="V6785" s="1">
        <v>45801</v>
      </c>
      <c r="W6785" t="s">
        <v>10775</v>
      </c>
    </row>
    <row r="6786" spans="1:23" x14ac:dyDescent="0.25">
      <c r="A6786">
        <v>4737</v>
      </c>
      <c r="B6786" t="s">
        <v>7948</v>
      </c>
      <c r="C6786">
        <v>65929637</v>
      </c>
      <c r="D6786" s="1">
        <v>45242</v>
      </c>
      <c r="E6786" s="1">
        <v>45247</v>
      </c>
      <c r="F6786" t="s">
        <v>10700</v>
      </c>
      <c r="G6786" t="s">
        <v>88</v>
      </c>
      <c r="H6786" t="s">
        <v>4977</v>
      </c>
      <c r="I6786" t="s">
        <v>744</v>
      </c>
      <c r="J6786">
        <v>345</v>
      </c>
      <c r="K6786">
        <v>5</v>
      </c>
      <c r="L6786">
        <v>0</v>
      </c>
      <c r="M6786">
        <v>86.25</v>
      </c>
      <c r="N6786">
        <v>258.75</v>
      </c>
      <c r="O6786">
        <v>0</v>
      </c>
      <c r="P6786" t="s">
        <v>86</v>
      </c>
      <c r="Q6786" t="s">
        <v>10631</v>
      </c>
      <c r="R6786">
        <v>5</v>
      </c>
      <c r="S6786">
        <v>25</v>
      </c>
      <c r="T6786" t="s">
        <v>10766</v>
      </c>
      <c r="U6786" s="1">
        <v>45074</v>
      </c>
      <c r="V6786" s="1">
        <v>45789</v>
      </c>
      <c r="W6786" t="s">
        <v>10763</v>
      </c>
    </row>
    <row r="6787" spans="1:23" x14ac:dyDescent="0.25">
      <c r="A6787">
        <v>4738</v>
      </c>
      <c r="B6787" t="s">
        <v>7948</v>
      </c>
      <c r="C6787">
        <v>63595093</v>
      </c>
      <c r="D6787" s="1">
        <v>45242</v>
      </c>
      <c r="E6787" s="1">
        <v>45247</v>
      </c>
      <c r="F6787" t="s">
        <v>10700</v>
      </c>
      <c r="G6787" t="s">
        <v>88</v>
      </c>
      <c r="H6787" t="s">
        <v>4977</v>
      </c>
      <c r="I6787" t="s">
        <v>560</v>
      </c>
      <c r="J6787">
        <v>174.286</v>
      </c>
      <c r="K6787">
        <v>2</v>
      </c>
      <c r="L6787">
        <v>0.3</v>
      </c>
      <c r="M6787">
        <v>-19.918399999999998</v>
      </c>
      <c r="N6787">
        <v>194.20439999999999</v>
      </c>
      <c r="O6787">
        <v>52.285800000000002</v>
      </c>
      <c r="P6787" t="s">
        <v>10633</v>
      </c>
      <c r="Q6787" t="s">
        <v>10632</v>
      </c>
      <c r="R6787">
        <v>5</v>
      </c>
      <c r="S6787">
        <v>-11.428571428571429</v>
      </c>
      <c r="T6787" t="s">
        <v>10768</v>
      </c>
      <c r="U6787" s="1">
        <v>45074</v>
      </c>
      <c r="V6787" s="1">
        <v>45789</v>
      </c>
      <c r="W6787" t="s">
        <v>10775</v>
      </c>
    </row>
    <row r="6788" spans="1:23" x14ac:dyDescent="0.25">
      <c r="A6788">
        <v>4739</v>
      </c>
      <c r="B6788" t="s">
        <v>7948</v>
      </c>
      <c r="C6788">
        <v>47884234</v>
      </c>
      <c r="D6788" s="1">
        <v>45242</v>
      </c>
      <c r="E6788" s="1">
        <v>45247</v>
      </c>
      <c r="F6788" t="s">
        <v>10700</v>
      </c>
      <c r="G6788" t="s">
        <v>88</v>
      </c>
      <c r="H6788" t="s">
        <v>4977</v>
      </c>
      <c r="I6788" t="s">
        <v>522</v>
      </c>
      <c r="J6788">
        <v>662.84</v>
      </c>
      <c r="K6788">
        <v>4</v>
      </c>
      <c r="L6788">
        <v>0</v>
      </c>
      <c r="M6788">
        <v>172.33840000000001</v>
      </c>
      <c r="N6788">
        <v>490.50160000000005</v>
      </c>
      <c r="O6788">
        <v>0</v>
      </c>
      <c r="P6788" t="s">
        <v>86</v>
      </c>
      <c r="Q6788" t="s">
        <v>10631</v>
      </c>
      <c r="R6788">
        <v>5</v>
      </c>
      <c r="S6788">
        <v>26</v>
      </c>
      <c r="T6788" t="s">
        <v>10766</v>
      </c>
      <c r="U6788" s="1">
        <v>45074</v>
      </c>
      <c r="V6788" s="1">
        <v>45789</v>
      </c>
      <c r="W6788" t="s">
        <v>10775</v>
      </c>
    </row>
    <row r="6789" spans="1:23" x14ac:dyDescent="0.25">
      <c r="A6789">
        <v>4740</v>
      </c>
      <c r="B6789" t="s">
        <v>7948</v>
      </c>
      <c r="C6789">
        <v>66025813</v>
      </c>
      <c r="D6789" s="1">
        <v>45242</v>
      </c>
      <c r="E6789" s="1">
        <v>45247</v>
      </c>
      <c r="F6789" t="s">
        <v>10700</v>
      </c>
      <c r="G6789" t="s">
        <v>88</v>
      </c>
      <c r="H6789" t="s">
        <v>4977</v>
      </c>
      <c r="I6789" t="s">
        <v>1044</v>
      </c>
      <c r="J6789">
        <v>95.1</v>
      </c>
      <c r="K6789">
        <v>5</v>
      </c>
      <c r="L6789">
        <v>0</v>
      </c>
      <c r="M6789">
        <v>30.431999999999999</v>
      </c>
      <c r="N6789">
        <v>64.667999999999992</v>
      </c>
      <c r="O6789">
        <v>0</v>
      </c>
      <c r="P6789" t="s">
        <v>86</v>
      </c>
      <c r="Q6789" t="s">
        <v>10631</v>
      </c>
      <c r="R6789">
        <v>5</v>
      </c>
      <c r="S6789">
        <v>32</v>
      </c>
      <c r="T6789" t="s">
        <v>10766</v>
      </c>
      <c r="U6789" s="1">
        <v>45074</v>
      </c>
      <c r="V6789" s="1">
        <v>45789</v>
      </c>
      <c r="W6789" t="s">
        <v>10763</v>
      </c>
    </row>
    <row r="6790" spans="1:23" x14ac:dyDescent="0.25">
      <c r="A6790">
        <v>4741</v>
      </c>
      <c r="B6790" t="s">
        <v>7948</v>
      </c>
      <c r="C6790">
        <v>60267763</v>
      </c>
      <c r="D6790" s="1">
        <v>45242</v>
      </c>
      <c r="E6790" s="1">
        <v>45247</v>
      </c>
      <c r="F6790" t="s">
        <v>10700</v>
      </c>
      <c r="G6790" t="s">
        <v>88</v>
      </c>
      <c r="H6790" t="s">
        <v>4977</v>
      </c>
      <c r="I6790" t="s">
        <v>2787</v>
      </c>
      <c r="J6790">
        <v>26.88</v>
      </c>
      <c r="K6790">
        <v>6</v>
      </c>
      <c r="L6790">
        <v>0</v>
      </c>
      <c r="M6790">
        <v>12.9024</v>
      </c>
      <c r="N6790">
        <v>13.977599999999999</v>
      </c>
      <c r="O6790">
        <v>0</v>
      </c>
      <c r="P6790" t="s">
        <v>86</v>
      </c>
      <c r="Q6790" t="s">
        <v>10631</v>
      </c>
      <c r="R6790">
        <v>5</v>
      </c>
      <c r="S6790">
        <v>48.000000000000007</v>
      </c>
      <c r="T6790" t="s">
        <v>10766</v>
      </c>
      <c r="U6790" s="1">
        <v>45074</v>
      </c>
      <c r="V6790" s="1">
        <v>45789</v>
      </c>
      <c r="W6790" t="s">
        <v>10763</v>
      </c>
    </row>
    <row r="6791" spans="1:23" x14ac:dyDescent="0.25">
      <c r="A6791">
        <v>4742</v>
      </c>
      <c r="B6791" t="s">
        <v>7948</v>
      </c>
      <c r="C6791">
        <v>58595756</v>
      </c>
      <c r="D6791" s="1">
        <v>45242</v>
      </c>
      <c r="E6791" s="1">
        <v>45247</v>
      </c>
      <c r="F6791" t="s">
        <v>10700</v>
      </c>
      <c r="G6791" t="s">
        <v>88</v>
      </c>
      <c r="H6791" t="s">
        <v>4977</v>
      </c>
      <c r="I6791" t="s">
        <v>2033</v>
      </c>
      <c r="J6791">
        <v>257.98</v>
      </c>
      <c r="K6791">
        <v>2</v>
      </c>
      <c r="L6791">
        <v>0</v>
      </c>
      <c r="M6791">
        <v>74.8142</v>
      </c>
      <c r="N6791">
        <v>183.16580000000002</v>
      </c>
      <c r="O6791">
        <v>0</v>
      </c>
      <c r="P6791" t="s">
        <v>86</v>
      </c>
      <c r="Q6791" t="s">
        <v>10631</v>
      </c>
      <c r="R6791">
        <v>5</v>
      </c>
      <c r="S6791">
        <v>28.999999999999996</v>
      </c>
      <c r="T6791" t="s">
        <v>10766</v>
      </c>
      <c r="U6791" s="1">
        <v>45074</v>
      </c>
      <c r="V6791" s="1">
        <v>45789</v>
      </c>
      <c r="W6791" t="s">
        <v>10775</v>
      </c>
    </row>
    <row r="6792" spans="1:23" x14ac:dyDescent="0.25">
      <c r="A6792">
        <v>4743</v>
      </c>
      <c r="B6792" t="s">
        <v>7949</v>
      </c>
      <c r="C6792">
        <v>36554502</v>
      </c>
      <c r="D6792" s="1">
        <v>45242</v>
      </c>
      <c r="E6792" s="1">
        <v>45242</v>
      </c>
      <c r="F6792" t="s">
        <v>10702</v>
      </c>
      <c r="G6792" t="s">
        <v>3847</v>
      </c>
      <c r="H6792" t="s">
        <v>4124</v>
      </c>
      <c r="I6792" t="s">
        <v>1182</v>
      </c>
      <c r="J6792">
        <v>14.73</v>
      </c>
      <c r="K6792">
        <v>3</v>
      </c>
      <c r="L6792">
        <v>0</v>
      </c>
      <c r="M6792">
        <v>7.2176999999999998</v>
      </c>
      <c r="N6792">
        <v>7.5123000000000006</v>
      </c>
      <c r="O6792">
        <v>0</v>
      </c>
      <c r="P6792" t="s">
        <v>86</v>
      </c>
      <c r="Q6792" t="s">
        <v>10631</v>
      </c>
      <c r="R6792">
        <v>0</v>
      </c>
      <c r="S6792">
        <v>49</v>
      </c>
      <c r="T6792" t="s">
        <v>10766</v>
      </c>
      <c r="U6792" s="1">
        <v>44661</v>
      </c>
      <c r="V6792" s="1">
        <v>45709</v>
      </c>
      <c r="W6792" t="s">
        <v>10775</v>
      </c>
    </row>
    <row r="6793" spans="1:23" x14ac:dyDescent="0.25">
      <c r="A6793">
        <v>4744</v>
      </c>
      <c r="B6793" t="s">
        <v>7950</v>
      </c>
      <c r="C6793">
        <v>45676203</v>
      </c>
      <c r="D6793" s="1">
        <v>45242</v>
      </c>
      <c r="E6793" s="1">
        <v>45249</v>
      </c>
      <c r="F6793" t="s">
        <v>10699</v>
      </c>
      <c r="G6793" t="s">
        <v>88</v>
      </c>
      <c r="H6793" t="s">
        <v>4417</v>
      </c>
      <c r="I6793" t="s">
        <v>526</v>
      </c>
      <c r="J6793">
        <v>222.38399999999999</v>
      </c>
      <c r="K6793">
        <v>2</v>
      </c>
      <c r="L6793">
        <v>0.2</v>
      </c>
      <c r="M6793">
        <v>22.238399999999999</v>
      </c>
      <c r="N6793">
        <v>200.1456</v>
      </c>
      <c r="O6793">
        <v>44.476799999999997</v>
      </c>
      <c r="P6793" t="s">
        <v>86</v>
      </c>
      <c r="Q6793" t="s">
        <v>10632</v>
      </c>
      <c r="R6793">
        <v>7</v>
      </c>
      <c r="S6793">
        <v>10</v>
      </c>
      <c r="T6793" t="s">
        <v>10767</v>
      </c>
      <c r="U6793" s="1">
        <v>44656</v>
      </c>
      <c r="V6793" s="1">
        <v>45782</v>
      </c>
      <c r="W6793" t="s">
        <v>10775</v>
      </c>
    </row>
    <row r="6794" spans="1:23" x14ac:dyDescent="0.25">
      <c r="A6794">
        <v>4745</v>
      </c>
      <c r="B6794" t="s">
        <v>7951</v>
      </c>
      <c r="C6794">
        <v>3122004</v>
      </c>
      <c r="D6794" s="1">
        <v>45243</v>
      </c>
      <c r="E6794" s="1">
        <v>45247</v>
      </c>
      <c r="F6794" t="s">
        <v>10696</v>
      </c>
      <c r="G6794" t="s">
        <v>88</v>
      </c>
      <c r="H6794" t="s">
        <v>6116</v>
      </c>
      <c r="I6794" t="s">
        <v>1906</v>
      </c>
      <c r="J6794">
        <v>37.049999999999997</v>
      </c>
      <c r="K6794">
        <v>3</v>
      </c>
      <c r="L6794">
        <v>0</v>
      </c>
      <c r="M6794">
        <v>16.302</v>
      </c>
      <c r="N6794">
        <v>20.747999999999998</v>
      </c>
      <c r="O6794">
        <v>0</v>
      </c>
      <c r="P6794" t="s">
        <v>86</v>
      </c>
      <c r="Q6794" t="s">
        <v>10631</v>
      </c>
      <c r="R6794">
        <v>4</v>
      </c>
      <c r="S6794">
        <v>44</v>
      </c>
      <c r="T6794" t="s">
        <v>10766</v>
      </c>
      <c r="U6794" s="1">
        <v>44641</v>
      </c>
      <c r="V6794" s="1">
        <v>45416</v>
      </c>
      <c r="W6794" t="s">
        <v>10770</v>
      </c>
    </row>
    <row r="6795" spans="1:23" x14ac:dyDescent="0.25">
      <c r="A6795">
        <v>4746</v>
      </c>
      <c r="B6795" t="s">
        <v>7952</v>
      </c>
      <c r="C6795">
        <v>13799976</v>
      </c>
      <c r="D6795" s="1">
        <v>45243</v>
      </c>
      <c r="E6795" s="1">
        <v>45248</v>
      </c>
      <c r="F6795" t="s">
        <v>10700</v>
      </c>
      <c r="G6795" t="s">
        <v>88</v>
      </c>
      <c r="H6795" t="s">
        <v>4924</v>
      </c>
      <c r="I6795" t="s">
        <v>1925</v>
      </c>
      <c r="J6795">
        <v>1979.9280000000001</v>
      </c>
      <c r="K6795">
        <v>9</v>
      </c>
      <c r="L6795">
        <v>0.2</v>
      </c>
      <c r="M6795">
        <v>148.49459999999999</v>
      </c>
      <c r="N6795">
        <v>1831.4334000000001</v>
      </c>
      <c r="O6795">
        <v>395.98560000000003</v>
      </c>
      <c r="P6795" t="s">
        <v>86</v>
      </c>
      <c r="Q6795" t="s">
        <v>10632</v>
      </c>
      <c r="R6795">
        <v>5</v>
      </c>
      <c r="S6795">
        <v>7.5</v>
      </c>
      <c r="T6795" t="s">
        <v>10768</v>
      </c>
      <c r="U6795" s="1">
        <v>44576</v>
      </c>
      <c r="V6795" s="1">
        <v>45783</v>
      </c>
      <c r="W6795" t="s">
        <v>10763</v>
      </c>
    </row>
    <row r="6796" spans="1:23" x14ac:dyDescent="0.25">
      <c r="A6796">
        <v>4747</v>
      </c>
      <c r="B6796" t="s">
        <v>7953</v>
      </c>
      <c r="C6796">
        <v>39117816</v>
      </c>
      <c r="D6796" s="1">
        <v>45243</v>
      </c>
      <c r="E6796" s="1">
        <v>45247</v>
      </c>
      <c r="F6796" t="s">
        <v>10696</v>
      </c>
      <c r="G6796" t="s">
        <v>88</v>
      </c>
      <c r="H6796" t="s">
        <v>5007</v>
      </c>
      <c r="I6796" t="s">
        <v>2212</v>
      </c>
      <c r="J6796">
        <v>4.9800000000000004</v>
      </c>
      <c r="K6796">
        <v>1</v>
      </c>
      <c r="L6796">
        <v>0</v>
      </c>
      <c r="M6796">
        <v>2.4401999999999999</v>
      </c>
      <c r="N6796">
        <v>2.5398000000000005</v>
      </c>
      <c r="O6796">
        <v>0</v>
      </c>
      <c r="P6796" t="s">
        <v>86</v>
      </c>
      <c r="Q6796" t="s">
        <v>10631</v>
      </c>
      <c r="R6796">
        <v>4</v>
      </c>
      <c r="S6796">
        <v>48.999999999999993</v>
      </c>
      <c r="T6796" t="s">
        <v>10766</v>
      </c>
      <c r="U6796" s="1">
        <v>44432</v>
      </c>
      <c r="V6796" s="1">
        <v>45789</v>
      </c>
      <c r="W6796" t="s">
        <v>10769</v>
      </c>
    </row>
    <row r="6797" spans="1:23" x14ac:dyDescent="0.25">
      <c r="A6797">
        <v>4748</v>
      </c>
      <c r="B6797" t="s">
        <v>7954</v>
      </c>
      <c r="C6797">
        <v>72958814</v>
      </c>
      <c r="D6797" s="1">
        <v>45243</v>
      </c>
      <c r="E6797" s="1">
        <v>45247</v>
      </c>
      <c r="F6797" t="s">
        <v>10696</v>
      </c>
      <c r="G6797" t="s">
        <v>88</v>
      </c>
      <c r="H6797" t="s">
        <v>4827</v>
      </c>
      <c r="I6797" t="s">
        <v>2875</v>
      </c>
      <c r="J6797">
        <v>8399.9760000000006</v>
      </c>
      <c r="K6797">
        <v>4</v>
      </c>
      <c r="L6797">
        <v>0.4</v>
      </c>
      <c r="M6797">
        <v>1119.9967999999999</v>
      </c>
      <c r="N6797">
        <v>7279.9792000000007</v>
      </c>
      <c r="O6797">
        <v>3359.9904000000006</v>
      </c>
      <c r="P6797" t="s">
        <v>86</v>
      </c>
      <c r="Q6797" t="s">
        <v>10632</v>
      </c>
      <c r="R6797">
        <v>4</v>
      </c>
      <c r="S6797">
        <v>13.33333333333333</v>
      </c>
      <c r="T6797" t="s">
        <v>10767</v>
      </c>
      <c r="U6797" s="1">
        <v>45243</v>
      </c>
      <c r="V6797" s="1">
        <v>45787</v>
      </c>
      <c r="W6797" t="s">
        <v>10775</v>
      </c>
    </row>
    <row r="6798" spans="1:23" x14ac:dyDescent="0.25">
      <c r="A6798">
        <v>4749</v>
      </c>
      <c r="B6798" t="s">
        <v>7954</v>
      </c>
      <c r="C6798">
        <v>21759924</v>
      </c>
      <c r="D6798" s="1">
        <v>45243</v>
      </c>
      <c r="E6798" s="1">
        <v>45247</v>
      </c>
      <c r="F6798" t="s">
        <v>10696</v>
      </c>
      <c r="G6798" t="s">
        <v>88</v>
      </c>
      <c r="H6798" t="s">
        <v>4827</v>
      </c>
      <c r="I6798" t="s">
        <v>3659</v>
      </c>
      <c r="J6798">
        <v>6.2939999999999996</v>
      </c>
      <c r="K6798">
        <v>1</v>
      </c>
      <c r="L6798">
        <v>0.7</v>
      </c>
      <c r="M6798">
        <v>-4.1959999999999997</v>
      </c>
      <c r="N6798">
        <v>10.489999999999998</v>
      </c>
      <c r="O6798">
        <v>4.4057999999999993</v>
      </c>
      <c r="P6798" t="s">
        <v>10633</v>
      </c>
      <c r="Q6798" t="s">
        <v>10632</v>
      </c>
      <c r="R6798">
        <v>4</v>
      </c>
      <c r="S6798">
        <v>-66.666666666666657</v>
      </c>
      <c r="T6798" t="s">
        <v>10768</v>
      </c>
      <c r="U6798" s="1">
        <v>45243</v>
      </c>
      <c r="V6798" s="1">
        <v>45787</v>
      </c>
      <c r="W6798" t="s">
        <v>10769</v>
      </c>
    </row>
    <row r="6799" spans="1:23" x14ac:dyDescent="0.25">
      <c r="A6799">
        <v>4750</v>
      </c>
      <c r="B6799" t="s">
        <v>7954</v>
      </c>
      <c r="C6799">
        <v>46586041</v>
      </c>
      <c r="D6799" s="1">
        <v>45243</v>
      </c>
      <c r="E6799" s="1">
        <v>45247</v>
      </c>
      <c r="F6799" t="s">
        <v>10696</v>
      </c>
      <c r="G6799" t="s">
        <v>88</v>
      </c>
      <c r="H6799" t="s">
        <v>4827</v>
      </c>
      <c r="I6799" t="s">
        <v>1754</v>
      </c>
      <c r="J6799">
        <v>10.368</v>
      </c>
      <c r="K6799">
        <v>2</v>
      </c>
      <c r="L6799">
        <v>0.2</v>
      </c>
      <c r="M6799">
        <v>3.6288</v>
      </c>
      <c r="N6799">
        <v>6.7392000000000003</v>
      </c>
      <c r="O6799">
        <v>2.0736000000000003</v>
      </c>
      <c r="P6799" t="s">
        <v>86</v>
      </c>
      <c r="Q6799" t="s">
        <v>10632</v>
      </c>
      <c r="R6799">
        <v>4</v>
      </c>
      <c r="S6799">
        <v>35</v>
      </c>
      <c r="T6799" t="s">
        <v>10766</v>
      </c>
      <c r="U6799" s="1">
        <v>45243</v>
      </c>
      <c r="V6799" s="1">
        <v>45787</v>
      </c>
      <c r="W6799" t="s">
        <v>10775</v>
      </c>
    </row>
    <row r="6800" spans="1:23" x14ac:dyDescent="0.25">
      <c r="A6800">
        <v>4751</v>
      </c>
      <c r="B6800" t="s">
        <v>7954</v>
      </c>
      <c r="C6800">
        <v>35950494</v>
      </c>
      <c r="D6800" s="1">
        <v>45243</v>
      </c>
      <c r="E6800" s="1">
        <v>45247</v>
      </c>
      <c r="F6800" t="s">
        <v>10696</v>
      </c>
      <c r="G6800" t="s">
        <v>88</v>
      </c>
      <c r="H6800" t="s">
        <v>4827</v>
      </c>
      <c r="I6800" t="s">
        <v>3661</v>
      </c>
      <c r="J6800">
        <v>122.38200000000001</v>
      </c>
      <c r="K6800">
        <v>3</v>
      </c>
      <c r="L6800">
        <v>0.4</v>
      </c>
      <c r="M6800">
        <v>-24.476400000000002</v>
      </c>
      <c r="N6800">
        <v>146.85840000000002</v>
      </c>
      <c r="O6800">
        <v>48.952800000000003</v>
      </c>
      <c r="P6800" t="s">
        <v>10633</v>
      </c>
      <c r="Q6800" t="s">
        <v>10632</v>
      </c>
      <c r="R6800">
        <v>4</v>
      </c>
      <c r="S6800">
        <v>-20</v>
      </c>
      <c r="T6800" t="s">
        <v>10768</v>
      </c>
      <c r="U6800" s="1">
        <v>45243</v>
      </c>
      <c r="V6800" s="1">
        <v>45787</v>
      </c>
      <c r="W6800" t="s">
        <v>10775</v>
      </c>
    </row>
    <row r="6801" spans="1:23" x14ac:dyDescent="0.25">
      <c r="A6801">
        <v>4752</v>
      </c>
      <c r="B6801" t="s">
        <v>7955</v>
      </c>
      <c r="C6801">
        <v>17040859</v>
      </c>
      <c r="D6801" s="1">
        <v>45244</v>
      </c>
      <c r="E6801" s="1">
        <v>45244</v>
      </c>
      <c r="F6801" t="s">
        <v>10702</v>
      </c>
      <c r="G6801" t="s">
        <v>3847</v>
      </c>
      <c r="H6801" t="s">
        <v>3924</v>
      </c>
      <c r="I6801" t="s">
        <v>2517</v>
      </c>
      <c r="J6801">
        <v>69.5</v>
      </c>
      <c r="K6801">
        <v>5</v>
      </c>
      <c r="L6801">
        <v>0</v>
      </c>
      <c r="M6801">
        <v>20.155000000000001</v>
      </c>
      <c r="N6801">
        <v>49.344999999999999</v>
      </c>
      <c r="O6801">
        <v>0</v>
      </c>
      <c r="P6801" t="s">
        <v>86</v>
      </c>
      <c r="Q6801" t="s">
        <v>10631</v>
      </c>
      <c r="R6801">
        <v>0</v>
      </c>
      <c r="S6801">
        <v>29.000000000000004</v>
      </c>
      <c r="T6801" t="s">
        <v>10766</v>
      </c>
      <c r="U6801" s="1">
        <v>44661</v>
      </c>
      <c r="V6801" s="1">
        <v>45678</v>
      </c>
      <c r="W6801" t="s">
        <v>10763</v>
      </c>
    </row>
    <row r="6802" spans="1:23" x14ac:dyDescent="0.25">
      <c r="A6802">
        <v>4753</v>
      </c>
      <c r="B6802" t="s">
        <v>7955</v>
      </c>
      <c r="C6802">
        <v>3268834</v>
      </c>
      <c r="D6802" s="1">
        <v>45244</v>
      </c>
      <c r="E6802" s="1">
        <v>45244</v>
      </c>
      <c r="F6802" t="s">
        <v>10702</v>
      </c>
      <c r="G6802" t="s">
        <v>3847</v>
      </c>
      <c r="H6802" t="s">
        <v>3924</v>
      </c>
      <c r="I6802" t="s">
        <v>414</v>
      </c>
      <c r="J6802">
        <v>191.6</v>
      </c>
      <c r="K6802">
        <v>4</v>
      </c>
      <c r="L6802">
        <v>0</v>
      </c>
      <c r="M6802">
        <v>91.968000000000004</v>
      </c>
      <c r="N6802">
        <v>99.631999999999991</v>
      </c>
      <c r="O6802">
        <v>0</v>
      </c>
      <c r="P6802" t="s">
        <v>86</v>
      </c>
      <c r="Q6802" t="s">
        <v>10631</v>
      </c>
      <c r="R6802">
        <v>0</v>
      </c>
      <c r="S6802">
        <v>48.000000000000007</v>
      </c>
      <c r="T6802" t="s">
        <v>10766</v>
      </c>
      <c r="U6802" s="1">
        <v>44661</v>
      </c>
      <c r="V6802" s="1">
        <v>45678</v>
      </c>
      <c r="W6802" t="s">
        <v>10775</v>
      </c>
    </row>
    <row r="6803" spans="1:23" x14ac:dyDescent="0.25">
      <c r="A6803">
        <v>4754</v>
      </c>
      <c r="B6803" t="s">
        <v>7956</v>
      </c>
      <c r="C6803">
        <v>32382172</v>
      </c>
      <c r="D6803" s="1">
        <v>45244</v>
      </c>
      <c r="E6803" s="1">
        <v>45248</v>
      </c>
      <c r="F6803" t="s">
        <v>10696</v>
      </c>
      <c r="G6803" t="s">
        <v>88</v>
      </c>
      <c r="H6803" t="s">
        <v>5826</v>
      </c>
      <c r="I6803" t="s">
        <v>1967</v>
      </c>
      <c r="J6803">
        <v>16.655999999999999</v>
      </c>
      <c r="K6803">
        <v>3</v>
      </c>
      <c r="L6803">
        <v>0.2</v>
      </c>
      <c r="M6803">
        <v>3.3311999999999999</v>
      </c>
      <c r="N6803">
        <v>13.3248</v>
      </c>
      <c r="O6803">
        <v>3.3311999999999999</v>
      </c>
      <c r="P6803" t="s">
        <v>86</v>
      </c>
      <c r="Q6803" t="s">
        <v>10632</v>
      </c>
      <c r="R6803">
        <v>4</v>
      </c>
      <c r="S6803">
        <v>20</v>
      </c>
      <c r="T6803" t="s">
        <v>10766</v>
      </c>
      <c r="U6803" s="1">
        <v>44556</v>
      </c>
      <c r="V6803" s="1">
        <v>45472</v>
      </c>
      <c r="W6803" t="s">
        <v>10770</v>
      </c>
    </row>
    <row r="6804" spans="1:23" x14ac:dyDescent="0.25">
      <c r="A6804">
        <v>4755</v>
      </c>
      <c r="B6804" t="s">
        <v>7957</v>
      </c>
      <c r="C6804">
        <v>46679428</v>
      </c>
      <c r="D6804" s="1">
        <v>45245</v>
      </c>
      <c r="E6804" s="1">
        <v>45250</v>
      </c>
      <c r="F6804" t="s">
        <v>10700</v>
      </c>
      <c r="G6804" t="s">
        <v>88</v>
      </c>
      <c r="H6804" t="s">
        <v>5351</v>
      </c>
      <c r="I6804" t="s">
        <v>3028</v>
      </c>
      <c r="J6804">
        <v>24.96</v>
      </c>
      <c r="K6804">
        <v>4</v>
      </c>
      <c r="L6804">
        <v>0</v>
      </c>
      <c r="M6804">
        <v>6.24</v>
      </c>
      <c r="N6804">
        <v>18.72</v>
      </c>
      <c r="O6804">
        <v>0</v>
      </c>
      <c r="P6804" t="s">
        <v>86</v>
      </c>
      <c r="Q6804" t="s">
        <v>10631</v>
      </c>
      <c r="R6804">
        <v>5</v>
      </c>
      <c r="S6804">
        <v>25</v>
      </c>
      <c r="T6804" t="s">
        <v>10766</v>
      </c>
      <c r="U6804" s="1">
        <v>44857</v>
      </c>
      <c r="V6804" s="1">
        <v>45823</v>
      </c>
      <c r="W6804" t="s">
        <v>10775</v>
      </c>
    </row>
    <row r="6805" spans="1:23" x14ac:dyDescent="0.25">
      <c r="A6805">
        <v>4756</v>
      </c>
      <c r="B6805" t="s">
        <v>7957</v>
      </c>
      <c r="C6805">
        <v>32510845</v>
      </c>
      <c r="D6805" s="1">
        <v>45245</v>
      </c>
      <c r="E6805" s="1">
        <v>45250</v>
      </c>
      <c r="F6805" t="s">
        <v>10700</v>
      </c>
      <c r="G6805" t="s">
        <v>88</v>
      </c>
      <c r="H6805" t="s">
        <v>5351</v>
      </c>
      <c r="I6805" t="s">
        <v>869</v>
      </c>
      <c r="J6805">
        <v>19.36</v>
      </c>
      <c r="K6805">
        <v>2</v>
      </c>
      <c r="L6805">
        <v>0</v>
      </c>
      <c r="M6805">
        <v>9.2927999999999997</v>
      </c>
      <c r="N6805">
        <v>10.0672</v>
      </c>
      <c r="O6805">
        <v>0</v>
      </c>
      <c r="P6805" t="s">
        <v>86</v>
      </c>
      <c r="Q6805" t="s">
        <v>10631</v>
      </c>
      <c r="R6805">
        <v>5</v>
      </c>
      <c r="S6805">
        <v>48</v>
      </c>
      <c r="T6805" t="s">
        <v>10766</v>
      </c>
      <c r="U6805" s="1">
        <v>44857</v>
      </c>
      <c r="V6805" s="1">
        <v>45823</v>
      </c>
      <c r="W6805" t="s">
        <v>10775</v>
      </c>
    </row>
    <row r="6806" spans="1:23" x14ac:dyDescent="0.25">
      <c r="A6806">
        <v>4757</v>
      </c>
      <c r="B6806" t="s">
        <v>7957</v>
      </c>
      <c r="C6806">
        <v>12372150</v>
      </c>
      <c r="D6806" s="1">
        <v>45245</v>
      </c>
      <c r="E6806" s="1">
        <v>45250</v>
      </c>
      <c r="F6806" t="s">
        <v>10700</v>
      </c>
      <c r="G6806" t="s">
        <v>88</v>
      </c>
      <c r="H6806" t="s">
        <v>5351</v>
      </c>
      <c r="I6806" t="s">
        <v>992</v>
      </c>
      <c r="J6806">
        <v>1267.6500000000001</v>
      </c>
      <c r="K6806">
        <v>9</v>
      </c>
      <c r="L6806">
        <v>0</v>
      </c>
      <c r="M6806">
        <v>152.11799999999999</v>
      </c>
      <c r="N6806">
        <v>1115.5320000000002</v>
      </c>
      <c r="O6806">
        <v>0</v>
      </c>
      <c r="P6806" t="s">
        <v>86</v>
      </c>
      <c r="Q6806" t="s">
        <v>10631</v>
      </c>
      <c r="R6806">
        <v>5</v>
      </c>
      <c r="S6806">
        <v>11.999999999999998</v>
      </c>
      <c r="T6806" t="s">
        <v>10767</v>
      </c>
      <c r="U6806" s="1">
        <v>44857</v>
      </c>
      <c r="V6806" s="1">
        <v>45823</v>
      </c>
      <c r="W6806" t="s">
        <v>10763</v>
      </c>
    </row>
    <row r="6807" spans="1:23" x14ac:dyDescent="0.25">
      <c r="A6807">
        <v>4758</v>
      </c>
      <c r="B6807" t="s">
        <v>7958</v>
      </c>
      <c r="C6807">
        <v>24371818</v>
      </c>
      <c r="D6807" s="1">
        <v>45246</v>
      </c>
      <c r="E6807" s="1">
        <v>45246</v>
      </c>
      <c r="F6807" t="s">
        <v>10702</v>
      </c>
      <c r="G6807" t="s">
        <v>3847</v>
      </c>
      <c r="H6807" t="s">
        <v>5546</v>
      </c>
      <c r="I6807" t="s">
        <v>1624</v>
      </c>
      <c r="J6807">
        <v>10.368</v>
      </c>
      <c r="K6807">
        <v>2</v>
      </c>
      <c r="L6807">
        <v>0.2</v>
      </c>
      <c r="M6807">
        <v>3.6288</v>
      </c>
      <c r="N6807">
        <v>6.7392000000000003</v>
      </c>
      <c r="O6807">
        <v>2.0736000000000003</v>
      </c>
      <c r="P6807" t="s">
        <v>86</v>
      </c>
      <c r="Q6807" t="s">
        <v>10632</v>
      </c>
      <c r="R6807">
        <v>0</v>
      </c>
      <c r="S6807">
        <v>35</v>
      </c>
      <c r="T6807" t="s">
        <v>10766</v>
      </c>
      <c r="U6807" s="1">
        <v>44453</v>
      </c>
      <c r="V6807" s="1">
        <v>45417</v>
      </c>
      <c r="W6807" t="s">
        <v>10770</v>
      </c>
    </row>
    <row r="6808" spans="1:23" x14ac:dyDescent="0.25">
      <c r="A6808">
        <v>4759</v>
      </c>
      <c r="B6808" t="s">
        <v>7958</v>
      </c>
      <c r="C6808">
        <v>27288856</v>
      </c>
      <c r="D6808" s="1">
        <v>45246</v>
      </c>
      <c r="E6808" s="1">
        <v>45246</v>
      </c>
      <c r="F6808" t="s">
        <v>10702</v>
      </c>
      <c r="G6808" t="s">
        <v>3847</v>
      </c>
      <c r="H6808" t="s">
        <v>5546</v>
      </c>
      <c r="I6808" t="s">
        <v>1945</v>
      </c>
      <c r="J6808">
        <v>388.43</v>
      </c>
      <c r="K6808">
        <v>5</v>
      </c>
      <c r="L6808">
        <v>0.3</v>
      </c>
      <c r="M6808">
        <v>-88.784000000000006</v>
      </c>
      <c r="N6808">
        <v>477.214</v>
      </c>
      <c r="O6808">
        <v>116.529</v>
      </c>
      <c r="P6808" t="s">
        <v>10633</v>
      </c>
      <c r="Q6808" t="s">
        <v>10632</v>
      </c>
      <c r="R6808">
        <v>0</v>
      </c>
      <c r="S6808">
        <v>-22.857142857142858</v>
      </c>
      <c r="T6808" t="s">
        <v>10768</v>
      </c>
      <c r="U6808" s="1">
        <v>44453</v>
      </c>
      <c r="V6808" s="1">
        <v>45417</v>
      </c>
      <c r="W6808" t="s">
        <v>10770</v>
      </c>
    </row>
    <row r="6809" spans="1:23" x14ac:dyDescent="0.25">
      <c r="A6809">
        <v>4760</v>
      </c>
      <c r="B6809" t="s">
        <v>7958</v>
      </c>
      <c r="C6809">
        <v>34309438</v>
      </c>
      <c r="D6809" s="1">
        <v>45246</v>
      </c>
      <c r="E6809" s="1">
        <v>45246</v>
      </c>
      <c r="F6809" t="s">
        <v>10702</v>
      </c>
      <c r="G6809" t="s">
        <v>3847</v>
      </c>
      <c r="H6809" t="s">
        <v>5546</v>
      </c>
      <c r="I6809" t="s">
        <v>339</v>
      </c>
      <c r="J6809">
        <v>14.352</v>
      </c>
      <c r="K6809">
        <v>3</v>
      </c>
      <c r="L6809">
        <v>0.2</v>
      </c>
      <c r="M6809">
        <v>5.2026000000000003</v>
      </c>
      <c r="N6809">
        <v>9.1494</v>
      </c>
      <c r="O6809">
        <v>2.8704000000000001</v>
      </c>
      <c r="P6809" t="s">
        <v>86</v>
      </c>
      <c r="Q6809" t="s">
        <v>10632</v>
      </c>
      <c r="R6809">
        <v>0</v>
      </c>
      <c r="S6809">
        <v>36.25</v>
      </c>
      <c r="T6809" t="s">
        <v>10766</v>
      </c>
      <c r="U6809" s="1">
        <v>44453</v>
      </c>
      <c r="V6809" s="1">
        <v>45417</v>
      </c>
      <c r="W6809" t="s">
        <v>10770</v>
      </c>
    </row>
    <row r="6810" spans="1:23" x14ac:dyDescent="0.25">
      <c r="A6810">
        <v>4761</v>
      </c>
      <c r="B6810" t="s">
        <v>7958</v>
      </c>
      <c r="C6810">
        <v>83048082</v>
      </c>
      <c r="D6810" s="1">
        <v>45246</v>
      </c>
      <c r="E6810" s="1">
        <v>45246</v>
      </c>
      <c r="F6810" t="s">
        <v>10702</v>
      </c>
      <c r="G6810" t="s">
        <v>3847</v>
      </c>
      <c r="H6810" t="s">
        <v>5546</v>
      </c>
      <c r="I6810" t="s">
        <v>1947</v>
      </c>
      <c r="J6810">
        <v>63.991999999999997</v>
      </c>
      <c r="K6810">
        <v>1</v>
      </c>
      <c r="L6810">
        <v>0.2</v>
      </c>
      <c r="M6810">
        <v>-7.1990999999999996</v>
      </c>
      <c r="N6810">
        <v>71.191099999999992</v>
      </c>
      <c r="O6810">
        <v>12.798400000000001</v>
      </c>
      <c r="P6810" t="s">
        <v>10633</v>
      </c>
      <c r="Q6810" t="s">
        <v>10632</v>
      </c>
      <c r="R6810">
        <v>0</v>
      </c>
      <c r="S6810">
        <v>-11.25</v>
      </c>
      <c r="T6810" t="s">
        <v>10768</v>
      </c>
      <c r="U6810" s="1">
        <v>44453</v>
      </c>
      <c r="V6810" s="1">
        <v>45417</v>
      </c>
      <c r="W6810" t="s">
        <v>10771</v>
      </c>
    </row>
    <row r="6811" spans="1:23" x14ac:dyDescent="0.25">
      <c r="A6811">
        <v>4762</v>
      </c>
      <c r="B6811" t="s">
        <v>7959</v>
      </c>
      <c r="C6811">
        <v>38141930</v>
      </c>
      <c r="D6811" s="1">
        <v>45246</v>
      </c>
      <c r="E6811" s="1">
        <v>45252</v>
      </c>
      <c r="F6811" t="s">
        <v>10698</v>
      </c>
      <c r="G6811" t="s">
        <v>88</v>
      </c>
      <c r="H6811" t="s">
        <v>5792</v>
      </c>
      <c r="I6811" t="s">
        <v>2264</v>
      </c>
      <c r="J6811">
        <v>19.440000000000001</v>
      </c>
      <c r="K6811">
        <v>3</v>
      </c>
      <c r="L6811">
        <v>0</v>
      </c>
      <c r="M6811">
        <v>9.3312000000000008</v>
      </c>
      <c r="N6811">
        <v>10.1088</v>
      </c>
      <c r="O6811">
        <v>0</v>
      </c>
      <c r="P6811" t="s">
        <v>86</v>
      </c>
      <c r="Q6811" t="s">
        <v>10631</v>
      </c>
      <c r="R6811">
        <v>6</v>
      </c>
      <c r="S6811">
        <v>48.000000000000007</v>
      </c>
      <c r="T6811" t="s">
        <v>10766</v>
      </c>
      <c r="U6811" s="1">
        <v>44542</v>
      </c>
      <c r="V6811" s="1">
        <v>45246</v>
      </c>
      <c r="W6811" t="s">
        <v>10770</v>
      </c>
    </row>
    <row r="6812" spans="1:23" x14ac:dyDescent="0.25">
      <c r="A6812">
        <v>4763</v>
      </c>
      <c r="B6812" t="s">
        <v>7959</v>
      </c>
      <c r="C6812">
        <v>41352241</v>
      </c>
      <c r="D6812" s="1">
        <v>45246</v>
      </c>
      <c r="E6812" s="1">
        <v>45252</v>
      </c>
      <c r="F6812" t="s">
        <v>10698</v>
      </c>
      <c r="G6812" t="s">
        <v>88</v>
      </c>
      <c r="H6812" t="s">
        <v>5792</v>
      </c>
      <c r="I6812" t="s">
        <v>1226</v>
      </c>
      <c r="J6812">
        <v>9.64</v>
      </c>
      <c r="K6812">
        <v>2</v>
      </c>
      <c r="L6812">
        <v>0</v>
      </c>
      <c r="M6812">
        <v>4.4344000000000001</v>
      </c>
      <c r="N6812">
        <v>5.2056000000000004</v>
      </c>
      <c r="O6812">
        <v>0</v>
      </c>
      <c r="P6812" t="s">
        <v>86</v>
      </c>
      <c r="Q6812" t="s">
        <v>10631</v>
      </c>
      <c r="R6812">
        <v>6</v>
      </c>
      <c r="S6812">
        <v>46</v>
      </c>
      <c r="T6812" t="s">
        <v>10766</v>
      </c>
      <c r="U6812" s="1">
        <v>44542</v>
      </c>
      <c r="V6812" s="1">
        <v>45246</v>
      </c>
      <c r="W6812" t="s">
        <v>10770</v>
      </c>
    </row>
    <row r="6813" spans="1:23" x14ac:dyDescent="0.25">
      <c r="A6813">
        <v>4764</v>
      </c>
      <c r="B6813" t="s">
        <v>7959</v>
      </c>
      <c r="C6813">
        <v>15800846</v>
      </c>
      <c r="D6813" s="1">
        <v>45246</v>
      </c>
      <c r="E6813" s="1">
        <v>45252</v>
      </c>
      <c r="F6813" t="s">
        <v>10698</v>
      </c>
      <c r="G6813" t="s">
        <v>88</v>
      </c>
      <c r="H6813" t="s">
        <v>5792</v>
      </c>
      <c r="I6813" t="s">
        <v>279</v>
      </c>
      <c r="J6813">
        <v>12.7</v>
      </c>
      <c r="K6813">
        <v>2</v>
      </c>
      <c r="L6813">
        <v>0</v>
      </c>
      <c r="M6813">
        <v>5.8419999999999996</v>
      </c>
      <c r="N6813">
        <v>6.8579999999999997</v>
      </c>
      <c r="O6813">
        <v>0</v>
      </c>
      <c r="P6813" t="s">
        <v>86</v>
      </c>
      <c r="Q6813" t="s">
        <v>10631</v>
      </c>
      <c r="R6813">
        <v>6</v>
      </c>
      <c r="S6813">
        <v>46</v>
      </c>
      <c r="T6813" t="s">
        <v>10766</v>
      </c>
      <c r="U6813" s="1">
        <v>44542</v>
      </c>
      <c r="V6813" s="1">
        <v>45246</v>
      </c>
      <c r="W6813" t="s">
        <v>10770</v>
      </c>
    </row>
    <row r="6814" spans="1:23" x14ac:dyDescent="0.25">
      <c r="A6814">
        <v>4765</v>
      </c>
      <c r="B6814" t="s">
        <v>7959</v>
      </c>
      <c r="C6814">
        <v>83594726</v>
      </c>
      <c r="D6814" s="1">
        <v>45246</v>
      </c>
      <c r="E6814" s="1">
        <v>45252</v>
      </c>
      <c r="F6814" t="s">
        <v>10698</v>
      </c>
      <c r="G6814" t="s">
        <v>88</v>
      </c>
      <c r="H6814" t="s">
        <v>5792</v>
      </c>
      <c r="I6814" t="s">
        <v>327</v>
      </c>
      <c r="J6814">
        <v>41.37</v>
      </c>
      <c r="K6814">
        <v>3</v>
      </c>
      <c r="L6814">
        <v>0</v>
      </c>
      <c r="M6814">
        <v>17.375399999999999</v>
      </c>
      <c r="N6814">
        <v>23.994599999999998</v>
      </c>
      <c r="O6814">
        <v>0</v>
      </c>
      <c r="P6814" t="s">
        <v>86</v>
      </c>
      <c r="Q6814" t="s">
        <v>10631</v>
      </c>
      <c r="R6814">
        <v>6</v>
      </c>
      <c r="S6814">
        <v>42</v>
      </c>
      <c r="T6814" t="s">
        <v>10766</v>
      </c>
      <c r="U6814" s="1">
        <v>44542</v>
      </c>
      <c r="V6814" s="1">
        <v>45246</v>
      </c>
      <c r="W6814" t="s">
        <v>10770</v>
      </c>
    </row>
    <row r="6815" spans="1:23" x14ac:dyDescent="0.25">
      <c r="A6815">
        <v>4766</v>
      </c>
      <c r="B6815" t="s">
        <v>7960</v>
      </c>
      <c r="C6815">
        <v>39985796</v>
      </c>
      <c r="D6815" s="1">
        <v>45246</v>
      </c>
      <c r="E6815" s="1">
        <v>45252</v>
      </c>
      <c r="F6815" t="s">
        <v>10698</v>
      </c>
      <c r="G6815" t="s">
        <v>88</v>
      </c>
      <c r="H6815" t="s">
        <v>4205</v>
      </c>
      <c r="I6815" t="s">
        <v>1857</v>
      </c>
      <c r="J6815">
        <v>1.504</v>
      </c>
      <c r="K6815">
        <v>1</v>
      </c>
      <c r="L6815">
        <v>0.2</v>
      </c>
      <c r="M6815">
        <v>0.16919999999999999</v>
      </c>
      <c r="N6815">
        <v>1.3348</v>
      </c>
      <c r="O6815">
        <v>0.30080000000000001</v>
      </c>
      <c r="P6815" t="s">
        <v>86</v>
      </c>
      <c r="Q6815" t="s">
        <v>10632</v>
      </c>
      <c r="R6815">
        <v>6</v>
      </c>
      <c r="S6815">
        <v>11.249999999999998</v>
      </c>
      <c r="T6815" t="s">
        <v>10767</v>
      </c>
      <c r="U6815" s="1">
        <v>44677</v>
      </c>
      <c r="V6815" s="1">
        <v>45713</v>
      </c>
      <c r="W6815" t="s">
        <v>10769</v>
      </c>
    </row>
    <row r="6816" spans="1:23" x14ac:dyDescent="0.25">
      <c r="A6816">
        <v>4767</v>
      </c>
      <c r="B6816" t="s">
        <v>7960</v>
      </c>
      <c r="C6816">
        <v>43374211</v>
      </c>
      <c r="D6816" s="1">
        <v>45246</v>
      </c>
      <c r="E6816" s="1">
        <v>45252</v>
      </c>
      <c r="F6816" t="s">
        <v>10698</v>
      </c>
      <c r="G6816" t="s">
        <v>88</v>
      </c>
      <c r="H6816" t="s">
        <v>4205</v>
      </c>
      <c r="I6816" t="s">
        <v>2335</v>
      </c>
      <c r="J6816">
        <v>34.847999999999999</v>
      </c>
      <c r="K6816">
        <v>2</v>
      </c>
      <c r="L6816">
        <v>0.2</v>
      </c>
      <c r="M6816">
        <v>6.5339999999999998</v>
      </c>
      <c r="N6816">
        <v>28.314</v>
      </c>
      <c r="O6816">
        <v>6.9695999999999998</v>
      </c>
      <c r="P6816" t="s">
        <v>86</v>
      </c>
      <c r="Q6816" t="s">
        <v>10632</v>
      </c>
      <c r="R6816">
        <v>6</v>
      </c>
      <c r="S6816">
        <v>18.75</v>
      </c>
      <c r="T6816" t="s">
        <v>10766</v>
      </c>
      <c r="U6816" s="1">
        <v>44677</v>
      </c>
      <c r="V6816" s="1">
        <v>45713</v>
      </c>
      <c r="W6816" t="s">
        <v>10775</v>
      </c>
    </row>
    <row r="6817" spans="1:23" x14ac:dyDescent="0.25">
      <c r="A6817">
        <v>4768</v>
      </c>
      <c r="B6817" t="s">
        <v>7961</v>
      </c>
      <c r="C6817">
        <v>51726239</v>
      </c>
      <c r="D6817" s="1">
        <v>45246</v>
      </c>
      <c r="E6817" s="1">
        <v>45251</v>
      </c>
      <c r="F6817" t="s">
        <v>10700</v>
      </c>
      <c r="G6817" t="s">
        <v>88</v>
      </c>
      <c r="H6817" t="s">
        <v>5616</v>
      </c>
      <c r="I6817" t="s">
        <v>1126</v>
      </c>
      <c r="J6817">
        <v>5.94</v>
      </c>
      <c r="K6817">
        <v>3</v>
      </c>
      <c r="L6817">
        <v>0</v>
      </c>
      <c r="M6817">
        <v>0</v>
      </c>
      <c r="N6817">
        <v>5.94</v>
      </c>
      <c r="O6817">
        <v>0</v>
      </c>
      <c r="P6817" t="s">
        <v>10633</v>
      </c>
      <c r="Q6817" t="s">
        <v>10631</v>
      </c>
      <c r="R6817">
        <v>5</v>
      </c>
      <c r="S6817">
        <v>0</v>
      </c>
      <c r="T6817" t="s">
        <v>10768</v>
      </c>
      <c r="U6817" s="1">
        <v>44472</v>
      </c>
      <c r="V6817" s="1">
        <v>45510</v>
      </c>
      <c r="W6817" t="s">
        <v>10770</v>
      </c>
    </row>
    <row r="6818" spans="1:23" x14ac:dyDescent="0.25">
      <c r="A6818">
        <v>4769</v>
      </c>
      <c r="B6818" t="s">
        <v>7961</v>
      </c>
      <c r="C6818">
        <v>17565968</v>
      </c>
      <c r="D6818" s="1">
        <v>45246</v>
      </c>
      <c r="E6818" s="1">
        <v>45251</v>
      </c>
      <c r="F6818" t="s">
        <v>10700</v>
      </c>
      <c r="G6818" t="s">
        <v>88</v>
      </c>
      <c r="H6818" t="s">
        <v>5616</v>
      </c>
      <c r="I6818" t="s">
        <v>2123</v>
      </c>
      <c r="J6818">
        <v>45.36</v>
      </c>
      <c r="K6818">
        <v>7</v>
      </c>
      <c r="L6818">
        <v>0</v>
      </c>
      <c r="M6818">
        <v>21.7728</v>
      </c>
      <c r="N6818">
        <v>23.587199999999999</v>
      </c>
      <c r="O6818">
        <v>0</v>
      </c>
      <c r="P6818" t="s">
        <v>86</v>
      </c>
      <c r="Q6818" t="s">
        <v>10631</v>
      </c>
      <c r="R6818">
        <v>5</v>
      </c>
      <c r="S6818">
        <v>48</v>
      </c>
      <c r="T6818" t="s">
        <v>10766</v>
      </c>
      <c r="U6818" s="1">
        <v>44472</v>
      </c>
      <c r="V6818" s="1">
        <v>45510</v>
      </c>
      <c r="W6818" t="s">
        <v>10770</v>
      </c>
    </row>
    <row r="6819" spans="1:23" x14ac:dyDescent="0.25">
      <c r="A6819">
        <v>4770</v>
      </c>
      <c r="B6819" t="s">
        <v>7961</v>
      </c>
      <c r="C6819">
        <v>16181146</v>
      </c>
      <c r="D6819" s="1">
        <v>45246</v>
      </c>
      <c r="E6819" s="1">
        <v>45251</v>
      </c>
      <c r="F6819" t="s">
        <v>10700</v>
      </c>
      <c r="G6819" t="s">
        <v>88</v>
      </c>
      <c r="H6819" t="s">
        <v>5616</v>
      </c>
      <c r="I6819" t="s">
        <v>111</v>
      </c>
      <c r="J6819">
        <v>211.16800000000001</v>
      </c>
      <c r="K6819">
        <v>4</v>
      </c>
      <c r="L6819">
        <v>0.2</v>
      </c>
      <c r="M6819">
        <v>23.756399999999999</v>
      </c>
      <c r="N6819">
        <v>187.41160000000002</v>
      </c>
      <c r="O6819">
        <v>42.233600000000003</v>
      </c>
      <c r="P6819" t="s">
        <v>86</v>
      </c>
      <c r="Q6819" t="s">
        <v>10632</v>
      </c>
      <c r="R6819">
        <v>5</v>
      </c>
      <c r="S6819">
        <v>11.249999999999998</v>
      </c>
      <c r="T6819" t="s">
        <v>10767</v>
      </c>
      <c r="U6819" s="1">
        <v>44472</v>
      </c>
      <c r="V6819" s="1">
        <v>45510</v>
      </c>
      <c r="W6819" t="s">
        <v>10770</v>
      </c>
    </row>
    <row r="6820" spans="1:23" x14ac:dyDescent="0.25">
      <c r="A6820">
        <v>4771</v>
      </c>
      <c r="B6820" t="s">
        <v>7961</v>
      </c>
      <c r="C6820">
        <v>84956451</v>
      </c>
      <c r="D6820" s="1">
        <v>45246</v>
      </c>
      <c r="E6820" s="1">
        <v>45251</v>
      </c>
      <c r="F6820" t="s">
        <v>10700</v>
      </c>
      <c r="G6820" t="s">
        <v>88</v>
      </c>
      <c r="H6820" t="s">
        <v>5616</v>
      </c>
      <c r="I6820" t="s">
        <v>564</v>
      </c>
      <c r="J6820">
        <v>484.70400000000001</v>
      </c>
      <c r="K6820">
        <v>6</v>
      </c>
      <c r="L6820">
        <v>0.2</v>
      </c>
      <c r="M6820">
        <v>-84.8232</v>
      </c>
      <c r="N6820">
        <v>569.52719999999999</v>
      </c>
      <c r="O6820">
        <v>96.94080000000001</v>
      </c>
      <c r="P6820" t="s">
        <v>10633</v>
      </c>
      <c r="Q6820" t="s">
        <v>10632</v>
      </c>
      <c r="R6820">
        <v>5</v>
      </c>
      <c r="S6820">
        <v>-17.5</v>
      </c>
      <c r="T6820" t="s">
        <v>10768</v>
      </c>
      <c r="U6820" s="1">
        <v>44472</v>
      </c>
      <c r="V6820" s="1">
        <v>45510</v>
      </c>
      <c r="W6820" t="s">
        <v>10770</v>
      </c>
    </row>
    <row r="6821" spans="1:23" x14ac:dyDescent="0.25">
      <c r="A6821">
        <v>4772</v>
      </c>
      <c r="B6821" t="s">
        <v>7961</v>
      </c>
      <c r="C6821">
        <v>70138170</v>
      </c>
      <c r="D6821" s="1">
        <v>45246</v>
      </c>
      <c r="E6821" s="1">
        <v>45251</v>
      </c>
      <c r="F6821" t="s">
        <v>10700</v>
      </c>
      <c r="G6821" t="s">
        <v>88</v>
      </c>
      <c r="H6821" t="s">
        <v>5616</v>
      </c>
      <c r="I6821" t="s">
        <v>3135</v>
      </c>
      <c r="J6821">
        <v>371.976</v>
      </c>
      <c r="K6821">
        <v>3</v>
      </c>
      <c r="L6821">
        <v>0.2</v>
      </c>
      <c r="M6821">
        <v>116.24250000000001</v>
      </c>
      <c r="N6821">
        <v>255.73349999999999</v>
      </c>
      <c r="O6821">
        <v>74.395200000000003</v>
      </c>
      <c r="P6821" t="s">
        <v>86</v>
      </c>
      <c r="Q6821" t="s">
        <v>10632</v>
      </c>
      <c r="R6821">
        <v>5</v>
      </c>
      <c r="S6821">
        <v>31.25</v>
      </c>
      <c r="T6821" t="s">
        <v>10766</v>
      </c>
      <c r="U6821" s="1">
        <v>44472</v>
      </c>
      <c r="V6821" s="1">
        <v>45510</v>
      </c>
      <c r="W6821" t="s">
        <v>10770</v>
      </c>
    </row>
    <row r="6822" spans="1:23" x14ac:dyDescent="0.25">
      <c r="A6822">
        <v>4773</v>
      </c>
      <c r="B6822" t="s">
        <v>7962</v>
      </c>
      <c r="C6822">
        <v>74296841</v>
      </c>
      <c r="D6822" s="1">
        <v>45246</v>
      </c>
      <c r="E6822" s="1">
        <v>45249</v>
      </c>
      <c r="F6822" t="s">
        <v>10701</v>
      </c>
      <c r="G6822" t="s">
        <v>92</v>
      </c>
      <c r="H6822" t="s">
        <v>4119</v>
      </c>
      <c r="I6822" t="s">
        <v>2947</v>
      </c>
      <c r="J6822">
        <v>184.70400000000001</v>
      </c>
      <c r="K6822">
        <v>6</v>
      </c>
      <c r="L6822">
        <v>0.2</v>
      </c>
      <c r="M6822">
        <v>13.8528</v>
      </c>
      <c r="N6822">
        <v>170.85120000000001</v>
      </c>
      <c r="O6822">
        <v>36.940800000000003</v>
      </c>
      <c r="P6822" t="s">
        <v>86</v>
      </c>
      <c r="Q6822" t="s">
        <v>10632</v>
      </c>
      <c r="R6822">
        <v>3</v>
      </c>
      <c r="S6822">
        <v>7.5</v>
      </c>
      <c r="T6822" t="s">
        <v>10768</v>
      </c>
      <c r="U6822" s="1">
        <v>44707</v>
      </c>
      <c r="V6822" s="1">
        <v>45748</v>
      </c>
      <c r="W6822" t="s">
        <v>10763</v>
      </c>
    </row>
    <row r="6823" spans="1:23" x14ac:dyDescent="0.25">
      <c r="A6823">
        <v>4774</v>
      </c>
      <c r="B6823" t="s">
        <v>7962</v>
      </c>
      <c r="C6823">
        <v>16878270</v>
      </c>
      <c r="D6823" s="1">
        <v>45246</v>
      </c>
      <c r="E6823" s="1">
        <v>45249</v>
      </c>
      <c r="F6823" t="s">
        <v>10701</v>
      </c>
      <c r="G6823" t="s">
        <v>92</v>
      </c>
      <c r="H6823" t="s">
        <v>4119</v>
      </c>
      <c r="I6823" t="s">
        <v>1214</v>
      </c>
      <c r="J6823">
        <v>47.92</v>
      </c>
      <c r="K6823">
        <v>2</v>
      </c>
      <c r="L6823">
        <v>0.2</v>
      </c>
      <c r="M6823">
        <v>11.98</v>
      </c>
      <c r="N6823">
        <v>35.94</v>
      </c>
      <c r="O6823">
        <v>9.5840000000000014</v>
      </c>
      <c r="P6823" t="s">
        <v>86</v>
      </c>
      <c r="Q6823" t="s">
        <v>10632</v>
      </c>
      <c r="R6823">
        <v>3</v>
      </c>
      <c r="S6823">
        <v>25</v>
      </c>
      <c r="T6823" t="s">
        <v>10766</v>
      </c>
      <c r="U6823" s="1">
        <v>44707</v>
      </c>
      <c r="V6823" s="1">
        <v>45748</v>
      </c>
      <c r="W6823" t="s">
        <v>10775</v>
      </c>
    </row>
    <row r="6824" spans="1:23" x14ac:dyDescent="0.25">
      <c r="A6824">
        <v>4775</v>
      </c>
      <c r="B6824" t="s">
        <v>7963</v>
      </c>
      <c r="C6824">
        <v>25742539</v>
      </c>
      <c r="D6824" s="1">
        <v>45246</v>
      </c>
      <c r="E6824" s="1">
        <v>45250</v>
      </c>
      <c r="F6824" t="s">
        <v>10696</v>
      </c>
      <c r="G6824" t="s">
        <v>88</v>
      </c>
      <c r="H6824" t="s">
        <v>7878</v>
      </c>
      <c r="I6824" t="s">
        <v>2319</v>
      </c>
      <c r="J6824">
        <v>26.94</v>
      </c>
      <c r="K6824">
        <v>3</v>
      </c>
      <c r="L6824">
        <v>0</v>
      </c>
      <c r="M6824">
        <v>11.3148</v>
      </c>
      <c r="N6824">
        <v>15.625200000000001</v>
      </c>
      <c r="O6824">
        <v>0</v>
      </c>
      <c r="P6824" t="s">
        <v>86</v>
      </c>
      <c r="Q6824" t="s">
        <v>10631</v>
      </c>
      <c r="R6824">
        <v>4</v>
      </c>
      <c r="S6824">
        <v>42</v>
      </c>
      <c r="T6824" t="s">
        <v>10766</v>
      </c>
      <c r="U6824" s="1">
        <v>45221</v>
      </c>
      <c r="V6824" s="1">
        <v>45445</v>
      </c>
      <c r="W6824" t="s">
        <v>10770</v>
      </c>
    </row>
    <row r="6825" spans="1:23" x14ac:dyDescent="0.25">
      <c r="A6825">
        <v>4776</v>
      </c>
      <c r="B6825" t="s">
        <v>7964</v>
      </c>
      <c r="C6825">
        <v>13043428</v>
      </c>
      <c r="D6825" s="1">
        <v>45247</v>
      </c>
      <c r="E6825" s="1">
        <v>45249</v>
      </c>
      <c r="F6825" t="s">
        <v>10697</v>
      </c>
      <c r="G6825" t="s">
        <v>92</v>
      </c>
      <c r="H6825" t="s">
        <v>3909</v>
      </c>
      <c r="I6825" t="s">
        <v>1104</v>
      </c>
      <c r="J6825">
        <v>3504.9</v>
      </c>
      <c r="K6825">
        <v>5</v>
      </c>
      <c r="L6825">
        <v>0</v>
      </c>
      <c r="M6825">
        <v>700.98</v>
      </c>
      <c r="N6825">
        <v>2803.92</v>
      </c>
      <c r="O6825">
        <v>0</v>
      </c>
      <c r="P6825" t="s">
        <v>86</v>
      </c>
      <c r="Q6825" t="s">
        <v>10631</v>
      </c>
      <c r="R6825">
        <v>2</v>
      </c>
      <c r="S6825">
        <v>20</v>
      </c>
      <c r="T6825" t="s">
        <v>10766</v>
      </c>
      <c r="U6825" s="1">
        <v>44489</v>
      </c>
      <c r="V6825" s="1">
        <v>45676</v>
      </c>
      <c r="W6825" t="s">
        <v>10763</v>
      </c>
    </row>
    <row r="6826" spans="1:23" x14ac:dyDescent="0.25">
      <c r="A6826">
        <v>4777</v>
      </c>
      <c r="B6826" t="s">
        <v>7964</v>
      </c>
      <c r="C6826">
        <v>32149601</v>
      </c>
      <c r="D6826" s="1">
        <v>45247</v>
      </c>
      <c r="E6826" s="1">
        <v>45249</v>
      </c>
      <c r="F6826" t="s">
        <v>10697</v>
      </c>
      <c r="G6826" t="s">
        <v>92</v>
      </c>
      <c r="H6826" t="s">
        <v>3909</v>
      </c>
      <c r="I6826" t="s">
        <v>1523</v>
      </c>
      <c r="J6826">
        <v>144.12</v>
      </c>
      <c r="K6826">
        <v>3</v>
      </c>
      <c r="L6826">
        <v>0</v>
      </c>
      <c r="M6826">
        <v>69.177599999999998</v>
      </c>
      <c r="N6826">
        <v>74.942400000000006</v>
      </c>
      <c r="O6826">
        <v>0</v>
      </c>
      <c r="P6826" t="s">
        <v>86</v>
      </c>
      <c r="Q6826" t="s">
        <v>10631</v>
      </c>
      <c r="R6826">
        <v>2</v>
      </c>
      <c r="S6826">
        <v>48</v>
      </c>
      <c r="T6826" t="s">
        <v>10766</v>
      </c>
      <c r="U6826" s="1">
        <v>44489</v>
      </c>
      <c r="V6826" s="1">
        <v>45676</v>
      </c>
      <c r="W6826" t="s">
        <v>10775</v>
      </c>
    </row>
    <row r="6827" spans="1:23" x14ac:dyDescent="0.25">
      <c r="A6827">
        <v>4778</v>
      </c>
      <c r="B6827" t="s">
        <v>7964</v>
      </c>
      <c r="C6827">
        <v>69204072</v>
      </c>
      <c r="D6827" s="1">
        <v>45247</v>
      </c>
      <c r="E6827" s="1">
        <v>45249</v>
      </c>
      <c r="F6827" t="s">
        <v>10697</v>
      </c>
      <c r="G6827" t="s">
        <v>92</v>
      </c>
      <c r="H6827" t="s">
        <v>3909</v>
      </c>
      <c r="I6827" t="s">
        <v>1961</v>
      </c>
      <c r="J6827">
        <v>314.55</v>
      </c>
      <c r="K6827">
        <v>3</v>
      </c>
      <c r="L6827">
        <v>0</v>
      </c>
      <c r="M6827">
        <v>150.98400000000001</v>
      </c>
      <c r="N6827">
        <v>163.566</v>
      </c>
      <c r="O6827">
        <v>0</v>
      </c>
      <c r="P6827" t="s">
        <v>86</v>
      </c>
      <c r="Q6827" t="s">
        <v>10631</v>
      </c>
      <c r="R6827">
        <v>2</v>
      </c>
      <c r="S6827">
        <v>48.000000000000007</v>
      </c>
      <c r="T6827" t="s">
        <v>10766</v>
      </c>
      <c r="U6827" s="1">
        <v>44489</v>
      </c>
      <c r="V6827" s="1">
        <v>45676</v>
      </c>
      <c r="W6827" t="s">
        <v>10775</v>
      </c>
    </row>
    <row r="6828" spans="1:23" x14ac:dyDescent="0.25">
      <c r="A6828">
        <v>4779</v>
      </c>
      <c r="B6828" t="s">
        <v>7965</v>
      </c>
      <c r="C6828">
        <v>62884738</v>
      </c>
      <c r="D6828" s="1">
        <v>45247</v>
      </c>
      <c r="E6828" s="1">
        <v>45251</v>
      </c>
      <c r="F6828" t="s">
        <v>10696</v>
      </c>
      <c r="G6828" t="s">
        <v>88</v>
      </c>
      <c r="H6828" t="s">
        <v>5799</v>
      </c>
      <c r="I6828" t="s">
        <v>3052</v>
      </c>
      <c r="J6828">
        <v>25.175999999999998</v>
      </c>
      <c r="K6828">
        <v>3</v>
      </c>
      <c r="L6828">
        <v>0.6</v>
      </c>
      <c r="M6828">
        <v>-33.358199999999997</v>
      </c>
      <c r="N6828">
        <v>58.534199999999998</v>
      </c>
      <c r="O6828">
        <v>15.105599999999999</v>
      </c>
      <c r="P6828" t="s">
        <v>10633</v>
      </c>
      <c r="Q6828" t="s">
        <v>10632</v>
      </c>
      <c r="R6828">
        <v>4</v>
      </c>
      <c r="S6828">
        <v>-132.5</v>
      </c>
      <c r="T6828" t="s">
        <v>10768</v>
      </c>
      <c r="U6828" s="1">
        <v>44544</v>
      </c>
      <c r="V6828" s="1">
        <v>45247</v>
      </c>
      <c r="W6828" t="s">
        <v>10770</v>
      </c>
    </row>
    <row r="6829" spans="1:23" x14ac:dyDescent="0.25">
      <c r="A6829">
        <v>4780</v>
      </c>
      <c r="B6829" t="s">
        <v>7965</v>
      </c>
      <c r="C6829">
        <v>3660843</v>
      </c>
      <c r="D6829" s="1">
        <v>45247</v>
      </c>
      <c r="E6829" s="1">
        <v>45251</v>
      </c>
      <c r="F6829" t="s">
        <v>10696</v>
      </c>
      <c r="G6829" t="s">
        <v>88</v>
      </c>
      <c r="H6829" t="s">
        <v>5799</v>
      </c>
      <c r="I6829" t="s">
        <v>1669</v>
      </c>
      <c r="J6829">
        <v>5.5839999999999996</v>
      </c>
      <c r="K6829">
        <v>2</v>
      </c>
      <c r="L6829">
        <v>0.6</v>
      </c>
      <c r="M6829">
        <v>-1.6752</v>
      </c>
      <c r="N6829">
        <v>7.2591999999999999</v>
      </c>
      <c r="O6829">
        <v>3.3503999999999996</v>
      </c>
      <c r="P6829" t="s">
        <v>10633</v>
      </c>
      <c r="Q6829" t="s">
        <v>10632</v>
      </c>
      <c r="R6829">
        <v>4</v>
      </c>
      <c r="S6829">
        <v>-30.000000000000004</v>
      </c>
      <c r="T6829" t="s">
        <v>10768</v>
      </c>
      <c r="U6829" s="1">
        <v>44544</v>
      </c>
      <c r="V6829" s="1">
        <v>45247</v>
      </c>
      <c r="W6829" t="s">
        <v>10770</v>
      </c>
    </row>
    <row r="6830" spans="1:23" x14ac:dyDescent="0.25">
      <c r="A6830">
        <v>4781</v>
      </c>
      <c r="B6830" t="s">
        <v>7965</v>
      </c>
      <c r="C6830">
        <v>28960332</v>
      </c>
      <c r="D6830" s="1">
        <v>45247</v>
      </c>
      <c r="E6830" s="1">
        <v>45251</v>
      </c>
      <c r="F6830" t="s">
        <v>10696</v>
      </c>
      <c r="G6830" t="s">
        <v>88</v>
      </c>
      <c r="H6830" t="s">
        <v>5799</v>
      </c>
      <c r="I6830" t="s">
        <v>115</v>
      </c>
      <c r="J6830">
        <v>1297.3679999999999</v>
      </c>
      <c r="K6830">
        <v>9</v>
      </c>
      <c r="L6830">
        <v>0.2</v>
      </c>
      <c r="M6830">
        <v>97.302599999999998</v>
      </c>
      <c r="N6830">
        <v>1200.0654</v>
      </c>
      <c r="O6830">
        <v>259.47359999999998</v>
      </c>
      <c r="P6830" t="s">
        <v>86</v>
      </c>
      <c r="Q6830" t="s">
        <v>10632</v>
      </c>
      <c r="R6830">
        <v>4</v>
      </c>
      <c r="S6830">
        <v>7.5</v>
      </c>
      <c r="T6830" t="s">
        <v>10768</v>
      </c>
      <c r="U6830" s="1">
        <v>44544</v>
      </c>
      <c r="V6830" s="1">
        <v>45247</v>
      </c>
      <c r="W6830" t="s">
        <v>10770</v>
      </c>
    </row>
    <row r="6831" spans="1:23" x14ac:dyDescent="0.25">
      <c r="A6831">
        <v>4782</v>
      </c>
      <c r="B6831" t="s">
        <v>7966</v>
      </c>
      <c r="C6831">
        <v>13695188</v>
      </c>
      <c r="D6831" s="1">
        <v>45247</v>
      </c>
      <c r="E6831" s="1">
        <v>45253</v>
      </c>
      <c r="F6831" t="s">
        <v>10698</v>
      </c>
      <c r="G6831" t="s">
        <v>88</v>
      </c>
      <c r="H6831" t="s">
        <v>5075</v>
      </c>
      <c r="I6831" t="s">
        <v>2252</v>
      </c>
      <c r="J6831">
        <v>13.38</v>
      </c>
      <c r="K6831">
        <v>2</v>
      </c>
      <c r="L6831">
        <v>0</v>
      </c>
      <c r="M6831">
        <v>6.1547999999999998</v>
      </c>
      <c r="N6831">
        <v>7.225200000000001</v>
      </c>
      <c r="O6831">
        <v>0</v>
      </c>
      <c r="P6831" t="s">
        <v>86</v>
      </c>
      <c r="Q6831" t="s">
        <v>10631</v>
      </c>
      <c r="R6831">
        <v>6</v>
      </c>
      <c r="S6831">
        <v>46</v>
      </c>
      <c r="T6831" t="s">
        <v>10766</v>
      </c>
      <c r="U6831" s="1">
        <v>44658</v>
      </c>
      <c r="V6831" s="1">
        <v>45796</v>
      </c>
      <c r="W6831" t="s">
        <v>10775</v>
      </c>
    </row>
    <row r="6832" spans="1:23" x14ac:dyDescent="0.25">
      <c r="A6832">
        <v>4783</v>
      </c>
      <c r="B6832" t="s">
        <v>7967</v>
      </c>
      <c r="C6832">
        <v>60263048</v>
      </c>
      <c r="D6832" s="1">
        <v>45248</v>
      </c>
      <c r="E6832" s="1">
        <v>45255</v>
      </c>
      <c r="F6832" t="s">
        <v>10699</v>
      </c>
      <c r="G6832" t="s">
        <v>88</v>
      </c>
      <c r="H6832" t="s">
        <v>5898</v>
      </c>
      <c r="I6832" t="s">
        <v>720</v>
      </c>
      <c r="J6832">
        <v>185.88</v>
      </c>
      <c r="K6832">
        <v>6</v>
      </c>
      <c r="L6832">
        <v>0</v>
      </c>
      <c r="M6832">
        <v>50.187600000000003</v>
      </c>
      <c r="N6832">
        <v>135.69239999999999</v>
      </c>
      <c r="O6832">
        <v>0</v>
      </c>
      <c r="P6832" t="s">
        <v>86</v>
      </c>
      <c r="Q6832" t="s">
        <v>10631</v>
      </c>
      <c r="R6832">
        <v>7</v>
      </c>
      <c r="S6832">
        <v>27</v>
      </c>
      <c r="T6832" t="s">
        <v>10766</v>
      </c>
      <c r="U6832" s="1">
        <v>44586</v>
      </c>
      <c r="V6832" s="1">
        <v>45248</v>
      </c>
      <c r="W6832" t="s">
        <v>10770</v>
      </c>
    </row>
    <row r="6833" spans="1:23" x14ac:dyDescent="0.25">
      <c r="A6833">
        <v>4784</v>
      </c>
      <c r="B6833" t="s">
        <v>7968</v>
      </c>
      <c r="C6833">
        <v>51357271</v>
      </c>
      <c r="D6833" s="1">
        <v>45248</v>
      </c>
      <c r="E6833" s="1">
        <v>45254</v>
      </c>
      <c r="F6833" t="s">
        <v>10698</v>
      </c>
      <c r="G6833" t="s">
        <v>88</v>
      </c>
      <c r="H6833" t="s">
        <v>4765</v>
      </c>
      <c r="I6833" t="s">
        <v>2556</v>
      </c>
      <c r="J6833">
        <v>390.27199999999999</v>
      </c>
      <c r="K6833">
        <v>8</v>
      </c>
      <c r="L6833">
        <v>0.2</v>
      </c>
      <c r="M6833">
        <v>-24.391999999999999</v>
      </c>
      <c r="N6833">
        <v>414.66399999999999</v>
      </c>
      <c r="O6833">
        <v>78.054400000000001</v>
      </c>
      <c r="P6833" t="s">
        <v>10633</v>
      </c>
      <c r="Q6833" t="s">
        <v>10632</v>
      </c>
      <c r="R6833">
        <v>6</v>
      </c>
      <c r="S6833">
        <v>-6.25</v>
      </c>
      <c r="T6833" t="s">
        <v>10768</v>
      </c>
      <c r="U6833" s="1">
        <v>44716</v>
      </c>
      <c r="V6833" s="1">
        <v>45773</v>
      </c>
      <c r="W6833" t="s">
        <v>10763</v>
      </c>
    </row>
    <row r="6834" spans="1:23" x14ac:dyDescent="0.25">
      <c r="A6834">
        <v>4785</v>
      </c>
      <c r="B6834" t="s">
        <v>7968</v>
      </c>
      <c r="C6834">
        <v>2513809</v>
      </c>
      <c r="D6834" s="1">
        <v>45248</v>
      </c>
      <c r="E6834" s="1">
        <v>45254</v>
      </c>
      <c r="F6834" t="s">
        <v>10698</v>
      </c>
      <c r="G6834" t="s">
        <v>88</v>
      </c>
      <c r="H6834" t="s">
        <v>4765</v>
      </c>
      <c r="I6834" t="s">
        <v>1054</v>
      </c>
      <c r="J6834">
        <v>62.192</v>
      </c>
      <c r="K6834">
        <v>13</v>
      </c>
      <c r="L6834">
        <v>0.2</v>
      </c>
      <c r="M6834">
        <v>19.434999999999999</v>
      </c>
      <c r="N6834">
        <v>42.757000000000005</v>
      </c>
      <c r="O6834">
        <v>12.438400000000001</v>
      </c>
      <c r="P6834" t="s">
        <v>86</v>
      </c>
      <c r="Q6834" t="s">
        <v>10632</v>
      </c>
      <c r="R6834">
        <v>6</v>
      </c>
      <c r="S6834">
        <v>31.25</v>
      </c>
      <c r="T6834" t="s">
        <v>10766</v>
      </c>
      <c r="U6834" s="1">
        <v>44716</v>
      </c>
      <c r="V6834" s="1">
        <v>45773</v>
      </c>
      <c r="W6834" t="s">
        <v>10763</v>
      </c>
    </row>
    <row r="6835" spans="1:23" x14ac:dyDescent="0.25">
      <c r="A6835">
        <v>4786</v>
      </c>
      <c r="B6835" t="s">
        <v>7969</v>
      </c>
      <c r="C6835">
        <v>46487773</v>
      </c>
      <c r="D6835" s="1">
        <v>45248</v>
      </c>
      <c r="E6835" s="1">
        <v>45254</v>
      </c>
      <c r="F6835" t="s">
        <v>10698</v>
      </c>
      <c r="G6835" t="s">
        <v>88</v>
      </c>
      <c r="H6835" t="s">
        <v>5500</v>
      </c>
      <c r="I6835" t="s">
        <v>471</v>
      </c>
      <c r="J6835">
        <v>262.24</v>
      </c>
      <c r="K6835">
        <v>2</v>
      </c>
      <c r="L6835">
        <v>0</v>
      </c>
      <c r="M6835">
        <v>78.671999999999997</v>
      </c>
      <c r="N6835">
        <v>183.56800000000001</v>
      </c>
      <c r="O6835">
        <v>0</v>
      </c>
      <c r="P6835" t="s">
        <v>86</v>
      </c>
      <c r="Q6835" t="s">
        <v>10631</v>
      </c>
      <c r="R6835">
        <v>6</v>
      </c>
      <c r="S6835">
        <v>30</v>
      </c>
      <c r="T6835" t="s">
        <v>10766</v>
      </c>
      <c r="U6835" s="1">
        <v>44433</v>
      </c>
      <c r="V6835" s="1">
        <v>45546</v>
      </c>
      <c r="W6835" t="s">
        <v>10770</v>
      </c>
    </row>
    <row r="6836" spans="1:23" x14ac:dyDescent="0.25">
      <c r="A6836">
        <v>4787</v>
      </c>
      <c r="B6836" t="s">
        <v>7969</v>
      </c>
      <c r="C6836">
        <v>80516931</v>
      </c>
      <c r="D6836" s="1">
        <v>45248</v>
      </c>
      <c r="E6836" s="1">
        <v>45254</v>
      </c>
      <c r="F6836" t="s">
        <v>10698</v>
      </c>
      <c r="G6836" t="s">
        <v>88</v>
      </c>
      <c r="H6836" t="s">
        <v>5500</v>
      </c>
      <c r="I6836" t="s">
        <v>2653</v>
      </c>
      <c r="J6836">
        <v>182.72</v>
      </c>
      <c r="K6836">
        <v>8</v>
      </c>
      <c r="L6836">
        <v>0</v>
      </c>
      <c r="M6836">
        <v>84.051199999999994</v>
      </c>
      <c r="N6836">
        <v>98.668800000000005</v>
      </c>
      <c r="O6836">
        <v>0</v>
      </c>
      <c r="P6836" t="s">
        <v>86</v>
      </c>
      <c r="Q6836" t="s">
        <v>10631</v>
      </c>
      <c r="R6836">
        <v>6</v>
      </c>
      <c r="S6836">
        <v>46</v>
      </c>
      <c r="T6836" t="s">
        <v>10766</v>
      </c>
      <c r="U6836" s="1">
        <v>44433</v>
      </c>
      <c r="V6836" s="1">
        <v>45546</v>
      </c>
      <c r="W6836" t="s">
        <v>10770</v>
      </c>
    </row>
    <row r="6837" spans="1:23" x14ac:dyDescent="0.25">
      <c r="A6837">
        <v>4788</v>
      </c>
      <c r="B6837" t="s">
        <v>7969</v>
      </c>
      <c r="C6837">
        <v>10218195</v>
      </c>
      <c r="D6837" s="1">
        <v>45248</v>
      </c>
      <c r="E6837" s="1">
        <v>45254</v>
      </c>
      <c r="F6837" t="s">
        <v>10698</v>
      </c>
      <c r="G6837" t="s">
        <v>88</v>
      </c>
      <c r="H6837" t="s">
        <v>5500</v>
      </c>
      <c r="I6837" t="s">
        <v>2511</v>
      </c>
      <c r="J6837">
        <v>131.6</v>
      </c>
      <c r="K6837">
        <v>7</v>
      </c>
      <c r="L6837">
        <v>0</v>
      </c>
      <c r="M6837">
        <v>7.8959999999999999</v>
      </c>
      <c r="N6837">
        <v>123.70399999999999</v>
      </c>
      <c r="O6837">
        <v>0</v>
      </c>
      <c r="P6837" t="s">
        <v>86</v>
      </c>
      <c r="Q6837" t="s">
        <v>10631</v>
      </c>
      <c r="R6837">
        <v>6</v>
      </c>
      <c r="S6837">
        <v>6.0000000000000009</v>
      </c>
      <c r="T6837" t="s">
        <v>10768</v>
      </c>
      <c r="U6837" s="1">
        <v>44433</v>
      </c>
      <c r="V6837" s="1">
        <v>45546</v>
      </c>
      <c r="W6837" t="s">
        <v>10770</v>
      </c>
    </row>
    <row r="6838" spans="1:23" x14ac:dyDescent="0.25">
      <c r="A6838">
        <v>4789</v>
      </c>
      <c r="B6838" t="s">
        <v>7969</v>
      </c>
      <c r="C6838">
        <v>69388059</v>
      </c>
      <c r="D6838" s="1">
        <v>45248</v>
      </c>
      <c r="E6838" s="1">
        <v>45254</v>
      </c>
      <c r="F6838" t="s">
        <v>10698</v>
      </c>
      <c r="G6838" t="s">
        <v>88</v>
      </c>
      <c r="H6838" t="s">
        <v>5500</v>
      </c>
      <c r="I6838" t="s">
        <v>178</v>
      </c>
      <c r="J6838">
        <v>22.72</v>
      </c>
      <c r="K6838">
        <v>4</v>
      </c>
      <c r="L6838">
        <v>0.2</v>
      </c>
      <c r="M6838">
        <v>7.3840000000000003</v>
      </c>
      <c r="N6838">
        <v>15.335999999999999</v>
      </c>
      <c r="O6838">
        <v>4.5439999999999996</v>
      </c>
      <c r="P6838" t="s">
        <v>86</v>
      </c>
      <c r="Q6838" t="s">
        <v>10632</v>
      </c>
      <c r="R6838">
        <v>6</v>
      </c>
      <c r="S6838">
        <v>32.5</v>
      </c>
      <c r="T6838" t="s">
        <v>10766</v>
      </c>
      <c r="U6838" s="1">
        <v>44433</v>
      </c>
      <c r="V6838" s="1">
        <v>45546</v>
      </c>
      <c r="W6838" t="s">
        <v>10770</v>
      </c>
    </row>
    <row r="6839" spans="1:23" x14ac:dyDescent="0.25">
      <c r="A6839">
        <v>4790</v>
      </c>
      <c r="B6839" t="s">
        <v>7969</v>
      </c>
      <c r="C6839">
        <v>48259167</v>
      </c>
      <c r="D6839" s="1">
        <v>45248</v>
      </c>
      <c r="E6839" s="1">
        <v>45254</v>
      </c>
      <c r="F6839" t="s">
        <v>10698</v>
      </c>
      <c r="G6839" t="s">
        <v>88</v>
      </c>
      <c r="H6839" t="s">
        <v>5500</v>
      </c>
      <c r="I6839" t="s">
        <v>3078</v>
      </c>
      <c r="J6839">
        <v>558.4</v>
      </c>
      <c r="K6839">
        <v>2</v>
      </c>
      <c r="L6839">
        <v>0.2</v>
      </c>
      <c r="M6839">
        <v>41.88</v>
      </c>
      <c r="N6839">
        <v>516.52</v>
      </c>
      <c r="O6839">
        <v>111.68</v>
      </c>
      <c r="P6839" t="s">
        <v>86</v>
      </c>
      <c r="Q6839" t="s">
        <v>10632</v>
      </c>
      <c r="R6839">
        <v>6</v>
      </c>
      <c r="S6839">
        <v>7.5000000000000009</v>
      </c>
      <c r="T6839" t="s">
        <v>10768</v>
      </c>
      <c r="U6839" s="1">
        <v>44433</v>
      </c>
      <c r="V6839" s="1">
        <v>45546</v>
      </c>
      <c r="W6839" t="s">
        <v>10770</v>
      </c>
    </row>
    <row r="6840" spans="1:23" x14ac:dyDescent="0.25">
      <c r="A6840">
        <v>4791</v>
      </c>
      <c r="B6840" t="s">
        <v>7970</v>
      </c>
      <c r="C6840">
        <v>69833652</v>
      </c>
      <c r="D6840" s="1">
        <v>45248</v>
      </c>
      <c r="E6840" s="1">
        <v>45248</v>
      </c>
      <c r="F6840" t="s">
        <v>10702</v>
      </c>
      <c r="G6840" t="s">
        <v>3847</v>
      </c>
      <c r="H6840" t="s">
        <v>4022</v>
      </c>
      <c r="I6840" t="s">
        <v>407</v>
      </c>
      <c r="J6840">
        <v>54.9</v>
      </c>
      <c r="K6840">
        <v>5</v>
      </c>
      <c r="L6840">
        <v>0</v>
      </c>
      <c r="M6840">
        <v>15.372</v>
      </c>
      <c r="N6840">
        <v>39.527999999999999</v>
      </c>
      <c r="O6840">
        <v>0</v>
      </c>
      <c r="P6840" t="s">
        <v>86</v>
      </c>
      <c r="Q6840" t="s">
        <v>10631</v>
      </c>
      <c r="R6840">
        <v>0</v>
      </c>
      <c r="S6840">
        <v>28.000000000000004</v>
      </c>
      <c r="T6840" t="s">
        <v>10766</v>
      </c>
      <c r="U6840" s="1">
        <v>44472</v>
      </c>
      <c r="V6840" s="1">
        <v>45695</v>
      </c>
      <c r="W6840" t="s">
        <v>10763</v>
      </c>
    </row>
    <row r="6841" spans="1:23" x14ac:dyDescent="0.25">
      <c r="A6841">
        <v>4792</v>
      </c>
      <c r="B6841" t="s">
        <v>7971</v>
      </c>
      <c r="C6841">
        <v>63219226</v>
      </c>
      <c r="D6841" s="1">
        <v>45248</v>
      </c>
      <c r="E6841" s="1">
        <v>45253</v>
      </c>
      <c r="F6841" t="s">
        <v>10700</v>
      </c>
      <c r="G6841" t="s">
        <v>88</v>
      </c>
      <c r="H6841" t="s">
        <v>4529</v>
      </c>
      <c r="I6841" t="s">
        <v>2346</v>
      </c>
      <c r="J6841">
        <v>286.39999999999998</v>
      </c>
      <c r="K6841">
        <v>1</v>
      </c>
      <c r="L6841">
        <v>0.2</v>
      </c>
      <c r="M6841">
        <v>25.06</v>
      </c>
      <c r="N6841">
        <v>261.33999999999997</v>
      </c>
      <c r="O6841">
        <v>57.28</v>
      </c>
      <c r="P6841" t="s">
        <v>86</v>
      </c>
      <c r="Q6841" t="s">
        <v>10632</v>
      </c>
      <c r="R6841">
        <v>5</v>
      </c>
      <c r="S6841">
        <v>8.75</v>
      </c>
      <c r="T6841" t="s">
        <v>10768</v>
      </c>
      <c r="U6841" s="1">
        <v>44652</v>
      </c>
      <c r="V6841" s="1">
        <v>45740</v>
      </c>
      <c r="W6841" t="s">
        <v>10769</v>
      </c>
    </row>
    <row r="6842" spans="1:23" x14ac:dyDescent="0.25">
      <c r="A6842">
        <v>4793</v>
      </c>
      <c r="B6842" t="s">
        <v>7972</v>
      </c>
      <c r="C6842">
        <v>69994237</v>
      </c>
      <c r="D6842" s="1">
        <v>45249</v>
      </c>
      <c r="E6842" s="1">
        <v>45252</v>
      </c>
      <c r="F6842" t="s">
        <v>10701</v>
      </c>
      <c r="G6842" t="s">
        <v>92</v>
      </c>
      <c r="H6842" t="s">
        <v>4126</v>
      </c>
      <c r="I6842" t="s">
        <v>1077</v>
      </c>
      <c r="J6842">
        <v>979.95</v>
      </c>
      <c r="K6842">
        <v>5</v>
      </c>
      <c r="L6842">
        <v>0</v>
      </c>
      <c r="M6842">
        <v>274.38600000000002</v>
      </c>
      <c r="N6842">
        <v>705.56400000000008</v>
      </c>
      <c r="O6842">
        <v>0</v>
      </c>
      <c r="P6842" t="s">
        <v>86</v>
      </c>
      <c r="Q6842" t="s">
        <v>10631</v>
      </c>
      <c r="R6842">
        <v>3</v>
      </c>
      <c r="S6842">
        <v>28.000000000000004</v>
      </c>
      <c r="T6842" t="s">
        <v>10766</v>
      </c>
      <c r="U6842" s="1">
        <v>44708</v>
      </c>
      <c r="V6842" s="1">
        <v>45709</v>
      </c>
      <c r="W6842" t="s">
        <v>10763</v>
      </c>
    </row>
    <row r="6843" spans="1:23" x14ac:dyDescent="0.25">
      <c r="A6843">
        <v>4794</v>
      </c>
      <c r="B6843" t="s">
        <v>7972</v>
      </c>
      <c r="C6843">
        <v>45801413</v>
      </c>
      <c r="D6843" s="1">
        <v>45249</v>
      </c>
      <c r="E6843" s="1">
        <v>45252</v>
      </c>
      <c r="F6843" t="s">
        <v>10701</v>
      </c>
      <c r="G6843" t="s">
        <v>92</v>
      </c>
      <c r="H6843" t="s">
        <v>4126</v>
      </c>
      <c r="I6843" t="s">
        <v>637</v>
      </c>
      <c r="J6843">
        <v>22.75</v>
      </c>
      <c r="K6843">
        <v>5</v>
      </c>
      <c r="L6843">
        <v>0</v>
      </c>
      <c r="M6843">
        <v>11.375</v>
      </c>
      <c r="N6843">
        <v>11.375</v>
      </c>
      <c r="O6843">
        <v>0</v>
      </c>
      <c r="P6843" t="s">
        <v>86</v>
      </c>
      <c r="Q6843" t="s">
        <v>10631</v>
      </c>
      <c r="R6843">
        <v>3</v>
      </c>
      <c r="S6843">
        <v>50</v>
      </c>
      <c r="T6843" t="s">
        <v>10766</v>
      </c>
      <c r="U6843" s="1">
        <v>44708</v>
      </c>
      <c r="V6843" s="1">
        <v>45709</v>
      </c>
      <c r="W6843" t="s">
        <v>10763</v>
      </c>
    </row>
    <row r="6844" spans="1:23" x14ac:dyDescent="0.25">
      <c r="A6844">
        <v>4795</v>
      </c>
      <c r="B6844" t="s">
        <v>7973</v>
      </c>
      <c r="C6844">
        <v>18225114</v>
      </c>
      <c r="D6844" s="1">
        <v>45249</v>
      </c>
      <c r="E6844" s="1">
        <v>45253</v>
      </c>
      <c r="F6844" t="s">
        <v>10696</v>
      </c>
      <c r="G6844" t="s">
        <v>88</v>
      </c>
      <c r="H6844" t="s">
        <v>3885</v>
      </c>
      <c r="I6844" t="s">
        <v>2302</v>
      </c>
      <c r="J6844">
        <v>11.276999999999999</v>
      </c>
      <c r="K6844">
        <v>3</v>
      </c>
      <c r="L6844">
        <v>0.7</v>
      </c>
      <c r="M6844">
        <v>-8.6456999999999997</v>
      </c>
      <c r="N6844">
        <v>19.922699999999999</v>
      </c>
      <c r="O6844">
        <v>7.8938999999999986</v>
      </c>
      <c r="P6844" t="s">
        <v>10633</v>
      </c>
      <c r="Q6844" t="s">
        <v>10632</v>
      </c>
      <c r="R6844">
        <v>4</v>
      </c>
      <c r="S6844">
        <v>-76.666666666666671</v>
      </c>
      <c r="T6844" t="s">
        <v>10768</v>
      </c>
      <c r="U6844" s="1">
        <v>45191</v>
      </c>
      <c r="V6844" s="1">
        <v>45734</v>
      </c>
      <c r="W6844" t="s">
        <v>10775</v>
      </c>
    </row>
    <row r="6845" spans="1:23" x14ac:dyDescent="0.25">
      <c r="A6845">
        <v>4796</v>
      </c>
      <c r="B6845" t="s">
        <v>7973</v>
      </c>
      <c r="C6845">
        <v>76639271</v>
      </c>
      <c r="D6845" s="1">
        <v>45249</v>
      </c>
      <c r="E6845" s="1">
        <v>45253</v>
      </c>
      <c r="F6845" t="s">
        <v>10696</v>
      </c>
      <c r="G6845" t="s">
        <v>88</v>
      </c>
      <c r="H6845" t="s">
        <v>3885</v>
      </c>
      <c r="I6845" t="s">
        <v>789</v>
      </c>
      <c r="J6845">
        <v>4.4480000000000004</v>
      </c>
      <c r="K6845">
        <v>2</v>
      </c>
      <c r="L6845">
        <v>0.2</v>
      </c>
      <c r="M6845">
        <v>0.33360000000000001</v>
      </c>
      <c r="N6845">
        <v>4.1144000000000007</v>
      </c>
      <c r="O6845">
        <v>0.88960000000000017</v>
      </c>
      <c r="P6845" t="s">
        <v>86</v>
      </c>
      <c r="Q6845" t="s">
        <v>10632</v>
      </c>
      <c r="R6845">
        <v>4</v>
      </c>
      <c r="S6845">
        <v>7.5</v>
      </c>
      <c r="T6845" t="s">
        <v>10768</v>
      </c>
      <c r="U6845" s="1">
        <v>45191</v>
      </c>
      <c r="V6845" s="1">
        <v>45734</v>
      </c>
      <c r="W6845" t="s">
        <v>10775</v>
      </c>
    </row>
    <row r="6846" spans="1:23" x14ac:dyDescent="0.25">
      <c r="A6846">
        <v>4797</v>
      </c>
      <c r="B6846" t="s">
        <v>7973</v>
      </c>
      <c r="C6846">
        <v>34293472</v>
      </c>
      <c r="D6846" s="1">
        <v>45249</v>
      </c>
      <c r="E6846" s="1">
        <v>45253</v>
      </c>
      <c r="F6846" t="s">
        <v>10696</v>
      </c>
      <c r="G6846" t="s">
        <v>88</v>
      </c>
      <c r="H6846" t="s">
        <v>3885</v>
      </c>
      <c r="I6846" t="s">
        <v>3309</v>
      </c>
      <c r="J6846">
        <v>44.76</v>
      </c>
      <c r="K6846">
        <v>3</v>
      </c>
      <c r="L6846">
        <v>0.2</v>
      </c>
      <c r="M6846">
        <v>14.547000000000001</v>
      </c>
      <c r="N6846">
        <v>30.212999999999997</v>
      </c>
      <c r="O6846">
        <v>8.952</v>
      </c>
      <c r="P6846" t="s">
        <v>86</v>
      </c>
      <c r="Q6846" t="s">
        <v>10632</v>
      </c>
      <c r="R6846">
        <v>4</v>
      </c>
      <c r="S6846">
        <v>32.5</v>
      </c>
      <c r="T6846" t="s">
        <v>10766</v>
      </c>
      <c r="U6846" s="1">
        <v>45191</v>
      </c>
      <c r="V6846" s="1">
        <v>45734</v>
      </c>
      <c r="W6846" t="s">
        <v>10775</v>
      </c>
    </row>
    <row r="6847" spans="1:23" x14ac:dyDescent="0.25">
      <c r="A6847">
        <v>4798</v>
      </c>
      <c r="B6847" t="s">
        <v>7974</v>
      </c>
      <c r="C6847">
        <v>53327870</v>
      </c>
      <c r="D6847" s="1">
        <v>45250</v>
      </c>
      <c r="E6847" s="1">
        <v>45255</v>
      </c>
      <c r="F6847" t="s">
        <v>10700</v>
      </c>
      <c r="G6847" t="s">
        <v>88</v>
      </c>
      <c r="H6847" t="s">
        <v>3875</v>
      </c>
      <c r="I6847" t="s">
        <v>1026</v>
      </c>
      <c r="J6847">
        <v>22.62</v>
      </c>
      <c r="K6847">
        <v>2</v>
      </c>
      <c r="L6847">
        <v>0.7</v>
      </c>
      <c r="M6847">
        <v>-15.08</v>
      </c>
      <c r="N6847">
        <v>37.700000000000003</v>
      </c>
      <c r="O6847">
        <v>15.834</v>
      </c>
      <c r="P6847" t="s">
        <v>10633</v>
      </c>
      <c r="Q6847" t="s">
        <v>10632</v>
      </c>
      <c r="R6847">
        <v>5</v>
      </c>
      <c r="S6847">
        <v>-66.666666666666657</v>
      </c>
      <c r="T6847" t="s">
        <v>10768</v>
      </c>
      <c r="U6847" s="1">
        <v>45033</v>
      </c>
      <c r="V6847" s="1">
        <v>45801</v>
      </c>
      <c r="W6847" t="s">
        <v>10775</v>
      </c>
    </row>
    <row r="6848" spans="1:23" x14ac:dyDescent="0.25">
      <c r="A6848">
        <v>4799</v>
      </c>
      <c r="B6848" t="s">
        <v>7974</v>
      </c>
      <c r="C6848">
        <v>33115494</v>
      </c>
      <c r="D6848" s="1">
        <v>45250</v>
      </c>
      <c r="E6848" s="1">
        <v>45255</v>
      </c>
      <c r="F6848" t="s">
        <v>10700</v>
      </c>
      <c r="G6848" t="s">
        <v>88</v>
      </c>
      <c r="H6848" t="s">
        <v>3875</v>
      </c>
      <c r="I6848" t="s">
        <v>1028</v>
      </c>
      <c r="J6848">
        <v>14.952</v>
      </c>
      <c r="K6848">
        <v>2</v>
      </c>
      <c r="L6848">
        <v>0.7</v>
      </c>
      <c r="M6848">
        <v>-11.961600000000001</v>
      </c>
      <c r="N6848">
        <v>26.913600000000002</v>
      </c>
      <c r="O6848">
        <v>10.4664</v>
      </c>
      <c r="P6848" t="s">
        <v>10633</v>
      </c>
      <c r="Q6848" t="s">
        <v>10632</v>
      </c>
      <c r="R6848">
        <v>5</v>
      </c>
      <c r="S6848">
        <v>-80</v>
      </c>
      <c r="T6848" t="s">
        <v>10768</v>
      </c>
      <c r="U6848" s="1">
        <v>45033</v>
      </c>
      <c r="V6848" s="1">
        <v>45801</v>
      </c>
      <c r="W6848" t="s">
        <v>10775</v>
      </c>
    </row>
    <row r="6849" spans="1:23" x14ac:dyDescent="0.25">
      <c r="A6849">
        <v>4800</v>
      </c>
      <c r="B6849" t="s">
        <v>7974</v>
      </c>
      <c r="C6849">
        <v>20934996</v>
      </c>
      <c r="D6849" s="1">
        <v>45250</v>
      </c>
      <c r="E6849" s="1">
        <v>45255</v>
      </c>
      <c r="F6849" t="s">
        <v>10700</v>
      </c>
      <c r="G6849" t="s">
        <v>88</v>
      </c>
      <c r="H6849" t="s">
        <v>3875</v>
      </c>
      <c r="I6849" t="s">
        <v>1030</v>
      </c>
      <c r="J6849">
        <v>801.56799999999998</v>
      </c>
      <c r="K6849">
        <v>2</v>
      </c>
      <c r="L6849">
        <v>0.2</v>
      </c>
      <c r="M6849">
        <v>50.097999999999999</v>
      </c>
      <c r="N6849">
        <v>751.47</v>
      </c>
      <c r="O6849">
        <v>160.31360000000001</v>
      </c>
      <c r="P6849" t="s">
        <v>86</v>
      </c>
      <c r="Q6849" t="s">
        <v>10632</v>
      </c>
      <c r="R6849">
        <v>5</v>
      </c>
      <c r="S6849">
        <v>6.25</v>
      </c>
      <c r="T6849" t="s">
        <v>10768</v>
      </c>
      <c r="U6849" s="1">
        <v>45033</v>
      </c>
      <c r="V6849" s="1">
        <v>45801</v>
      </c>
      <c r="W6849" t="s">
        <v>10775</v>
      </c>
    </row>
    <row r="6850" spans="1:23" x14ac:dyDescent="0.25">
      <c r="A6850">
        <v>4801</v>
      </c>
      <c r="B6850" t="s">
        <v>7974</v>
      </c>
      <c r="C6850">
        <v>88935270</v>
      </c>
      <c r="D6850" s="1">
        <v>45250</v>
      </c>
      <c r="E6850" s="1">
        <v>45255</v>
      </c>
      <c r="F6850" t="s">
        <v>10700</v>
      </c>
      <c r="G6850" t="s">
        <v>88</v>
      </c>
      <c r="H6850" t="s">
        <v>3875</v>
      </c>
      <c r="I6850" t="s">
        <v>1032</v>
      </c>
      <c r="J6850">
        <v>2.3759999999999999</v>
      </c>
      <c r="K6850">
        <v>3</v>
      </c>
      <c r="L6850">
        <v>0.7</v>
      </c>
      <c r="M6850">
        <v>-1.9008</v>
      </c>
      <c r="N6850">
        <v>4.2767999999999997</v>
      </c>
      <c r="O6850">
        <v>1.6631999999999998</v>
      </c>
      <c r="P6850" t="s">
        <v>10633</v>
      </c>
      <c r="Q6850" t="s">
        <v>10632</v>
      </c>
      <c r="R6850">
        <v>5</v>
      </c>
      <c r="S6850">
        <v>-80</v>
      </c>
      <c r="T6850" t="s">
        <v>10768</v>
      </c>
      <c r="U6850" s="1">
        <v>45033</v>
      </c>
      <c r="V6850" s="1">
        <v>45801</v>
      </c>
      <c r="W6850" t="s">
        <v>10775</v>
      </c>
    </row>
    <row r="6851" spans="1:23" x14ac:dyDescent="0.25">
      <c r="A6851">
        <v>4802</v>
      </c>
      <c r="B6851" t="s">
        <v>7974</v>
      </c>
      <c r="C6851">
        <v>5523933</v>
      </c>
      <c r="D6851" s="1">
        <v>45250</v>
      </c>
      <c r="E6851" s="1">
        <v>45255</v>
      </c>
      <c r="F6851" t="s">
        <v>10700</v>
      </c>
      <c r="G6851" t="s">
        <v>88</v>
      </c>
      <c r="H6851" t="s">
        <v>3875</v>
      </c>
      <c r="I6851" t="s">
        <v>1034</v>
      </c>
      <c r="J6851">
        <v>32.792000000000002</v>
      </c>
      <c r="K6851">
        <v>1</v>
      </c>
      <c r="L6851">
        <v>0.2</v>
      </c>
      <c r="M6851">
        <v>11.8871</v>
      </c>
      <c r="N6851">
        <v>20.904900000000001</v>
      </c>
      <c r="O6851">
        <v>6.5584000000000007</v>
      </c>
      <c r="P6851" t="s">
        <v>86</v>
      </c>
      <c r="Q6851" t="s">
        <v>10632</v>
      </c>
      <c r="R6851">
        <v>5</v>
      </c>
      <c r="S6851">
        <v>36.25</v>
      </c>
      <c r="T6851" t="s">
        <v>10766</v>
      </c>
      <c r="U6851" s="1">
        <v>45033</v>
      </c>
      <c r="V6851" s="1">
        <v>45801</v>
      </c>
      <c r="W6851" t="s">
        <v>10769</v>
      </c>
    </row>
    <row r="6852" spans="1:23" x14ac:dyDescent="0.25">
      <c r="A6852">
        <v>4803</v>
      </c>
      <c r="B6852" t="s">
        <v>7975</v>
      </c>
      <c r="C6852">
        <v>6408919</v>
      </c>
      <c r="D6852" s="1">
        <v>45250</v>
      </c>
      <c r="E6852" s="1">
        <v>45251</v>
      </c>
      <c r="F6852" t="s">
        <v>10703</v>
      </c>
      <c r="G6852" t="s">
        <v>3816</v>
      </c>
      <c r="H6852" t="s">
        <v>4286</v>
      </c>
      <c r="I6852" t="s">
        <v>1178</v>
      </c>
      <c r="J6852">
        <v>3.282</v>
      </c>
      <c r="K6852">
        <v>2</v>
      </c>
      <c r="L6852">
        <v>0.7</v>
      </c>
      <c r="M6852">
        <v>-2.6255999999999999</v>
      </c>
      <c r="N6852">
        <v>5.9076000000000004</v>
      </c>
      <c r="O6852">
        <v>2.2973999999999997</v>
      </c>
      <c r="P6852" t="s">
        <v>10633</v>
      </c>
      <c r="Q6852" t="s">
        <v>10632</v>
      </c>
      <c r="R6852">
        <v>1</v>
      </c>
      <c r="S6852">
        <v>-80</v>
      </c>
      <c r="T6852" t="s">
        <v>10768</v>
      </c>
      <c r="U6852" s="1">
        <v>45250</v>
      </c>
      <c r="V6852" s="1">
        <v>45751</v>
      </c>
      <c r="W6852" t="s">
        <v>10775</v>
      </c>
    </row>
    <row r="6853" spans="1:23" x14ac:dyDescent="0.25">
      <c r="A6853">
        <v>4804</v>
      </c>
      <c r="B6853" t="s">
        <v>7976</v>
      </c>
      <c r="C6853">
        <v>89067690</v>
      </c>
      <c r="D6853" s="1">
        <v>45250</v>
      </c>
      <c r="E6853" s="1">
        <v>45252</v>
      </c>
      <c r="F6853" t="s">
        <v>10697</v>
      </c>
      <c r="G6853" t="s">
        <v>3816</v>
      </c>
      <c r="H6853" t="s">
        <v>4438</v>
      </c>
      <c r="I6853" t="s">
        <v>1900</v>
      </c>
      <c r="J6853">
        <v>839.98800000000006</v>
      </c>
      <c r="K6853">
        <v>2</v>
      </c>
      <c r="L6853">
        <v>0.4</v>
      </c>
      <c r="M6853">
        <v>69.998999999999995</v>
      </c>
      <c r="N6853">
        <v>769.98900000000003</v>
      </c>
      <c r="O6853">
        <v>335.99520000000007</v>
      </c>
      <c r="P6853" t="s">
        <v>86</v>
      </c>
      <c r="Q6853" t="s">
        <v>10632</v>
      </c>
      <c r="R6853">
        <v>2</v>
      </c>
      <c r="S6853">
        <v>8.3333333333333321</v>
      </c>
      <c r="T6853" t="s">
        <v>10768</v>
      </c>
      <c r="U6853" s="1">
        <v>44501</v>
      </c>
      <c r="V6853" s="1">
        <v>45794</v>
      </c>
      <c r="W6853" t="s">
        <v>10775</v>
      </c>
    </row>
    <row r="6854" spans="1:23" x14ac:dyDescent="0.25">
      <c r="A6854">
        <v>4805</v>
      </c>
      <c r="B6854" t="s">
        <v>7977</v>
      </c>
      <c r="C6854">
        <v>19092538</v>
      </c>
      <c r="D6854" s="1">
        <v>45250</v>
      </c>
      <c r="E6854" s="1">
        <v>45254</v>
      </c>
      <c r="F6854" t="s">
        <v>10696</v>
      </c>
      <c r="G6854" t="s">
        <v>88</v>
      </c>
      <c r="H6854" t="s">
        <v>5579</v>
      </c>
      <c r="I6854" t="s">
        <v>2775</v>
      </c>
      <c r="J6854">
        <v>2275.5</v>
      </c>
      <c r="K6854">
        <v>10</v>
      </c>
      <c r="L6854">
        <v>0</v>
      </c>
      <c r="M6854">
        <v>386.83499999999998</v>
      </c>
      <c r="N6854">
        <v>1888.665</v>
      </c>
      <c r="O6854">
        <v>0</v>
      </c>
      <c r="P6854" t="s">
        <v>86</v>
      </c>
      <c r="Q6854" t="s">
        <v>10631</v>
      </c>
      <c r="R6854">
        <v>4</v>
      </c>
      <c r="S6854">
        <v>17</v>
      </c>
      <c r="T6854" t="s">
        <v>10766</v>
      </c>
      <c r="U6854" s="1">
        <v>44462</v>
      </c>
      <c r="V6854" s="1">
        <v>45420</v>
      </c>
      <c r="W6854" t="s">
        <v>10770</v>
      </c>
    </row>
    <row r="6855" spans="1:23" x14ac:dyDescent="0.25">
      <c r="A6855">
        <v>4806</v>
      </c>
      <c r="B6855" t="s">
        <v>7977</v>
      </c>
      <c r="C6855">
        <v>32840458</v>
      </c>
      <c r="D6855" s="1">
        <v>45250</v>
      </c>
      <c r="E6855" s="1">
        <v>45254</v>
      </c>
      <c r="F6855" t="s">
        <v>10696</v>
      </c>
      <c r="G6855" t="s">
        <v>88</v>
      </c>
      <c r="H6855" t="s">
        <v>5579</v>
      </c>
      <c r="I6855" t="s">
        <v>1657</v>
      </c>
      <c r="J6855">
        <v>1979.7</v>
      </c>
      <c r="K6855">
        <v>6</v>
      </c>
      <c r="L6855">
        <v>0</v>
      </c>
      <c r="M6855">
        <v>653.30100000000004</v>
      </c>
      <c r="N6855">
        <v>1326.3989999999999</v>
      </c>
      <c r="O6855">
        <v>0</v>
      </c>
      <c r="P6855" t="s">
        <v>86</v>
      </c>
      <c r="Q6855" t="s">
        <v>10631</v>
      </c>
      <c r="R6855">
        <v>4</v>
      </c>
      <c r="S6855">
        <v>33</v>
      </c>
      <c r="T6855" t="s">
        <v>10766</v>
      </c>
      <c r="U6855" s="1">
        <v>44462</v>
      </c>
      <c r="V6855" s="1">
        <v>45420</v>
      </c>
      <c r="W6855" t="s">
        <v>10770</v>
      </c>
    </row>
    <row r="6856" spans="1:23" x14ac:dyDescent="0.25">
      <c r="A6856">
        <v>4807</v>
      </c>
      <c r="B6856" t="s">
        <v>7977</v>
      </c>
      <c r="C6856">
        <v>10674338</v>
      </c>
      <c r="D6856" s="1">
        <v>45250</v>
      </c>
      <c r="E6856" s="1">
        <v>45254</v>
      </c>
      <c r="F6856" t="s">
        <v>10696</v>
      </c>
      <c r="G6856" t="s">
        <v>88</v>
      </c>
      <c r="H6856" t="s">
        <v>5579</v>
      </c>
      <c r="I6856" t="s">
        <v>1114</v>
      </c>
      <c r="J6856">
        <v>62.1</v>
      </c>
      <c r="K6856">
        <v>6</v>
      </c>
      <c r="L6856">
        <v>0</v>
      </c>
      <c r="M6856">
        <v>29.808</v>
      </c>
      <c r="N6856">
        <v>32.292000000000002</v>
      </c>
      <c r="O6856">
        <v>0</v>
      </c>
      <c r="P6856" t="s">
        <v>86</v>
      </c>
      <c r="Q6856" t="s">
        <v>10631</v>
      </c>
      <c r="R6856">
        <v>4</v>
      </c>
      <c r="S6856">
        <v>48</v>
      </c>
      <c r="T6856" t="s">
        <v>10766</v>
      </c>
      <c r="U6856" s="1">
        <v>44462</v>
      </c>
      <c r="V6856" s="1">
        <v>45420</v>
      </c>
      <c r="W6856" t="s">
        <v>10770</v>
      </c>
    </row>
    <row r="6857" spans="1:23" x14ac:dyDescent="0.25">
      <c r="A6857">
        <v>4808</v>
      </c>
      <c r="B6857" t="s">
        <v>7978</v>
      </c>
      <c r="C6857">
        <v>45053644</v>
      </c>
      <c r="D6857" s="1">
        <v>45250</v>
      </c>
      <c r="E6857" s="1">
        <v>45255</v>
      </c>
      <c r="F6857" t="s">
        <v>10700</v>
      </c>
      <c r="G6857" t="s">
        <v>88</v>
      </c>
      <c r="H6857" t="s">
        <v>3997</v>
      </c>
      <c r="I6857" t="s">
        <v>2647</v>
      </c>
      <c r="J6857">
        <v>123.92</v>
      </c>
      <c r="K6857">
        <v>5</v>
      </c>
      <c r="L6857">
        <v>0.2</v>
      </c>
      <c r="M6857">
        <v>9.2940000000000005</v>
      </c>
      <c r="N6857">
        <v>114.626</v>
      </c>
      <c r="O6857">
        <v>24.784000000000002</v>
      </c>
      <c r="P6857" t="s">
        <v>86</v>
      </c>
      <c r="Q6857" t="s">
        <v>10632</v>
      </c>
      <c r="R6857">
        <v>5</v>
      </c>
      <c r="S6857">
        <v>7.5</v>
      </c>
      <c r="T6857" t="s">
        <v>10768</v>
      </c>
      <c r="U6857" s="1">
        <v>44490</v>
      </c>
      <c r="V6857" s="1">
        <v>45773</v>
      </c>
      <c r="W6857" t="s">
        <v>10763</v>
      </c>
    </row>
    <row r="6858" spans="1:23" x14ac:dyDescent="0.25">
      <c r="A6858">
        <v>4809</v>
      </c>
      <c r="B6858" t="s">
        <v>7979</v>
      </c>
      <c r="C6858">
        <v>79507423</v>
      </c>
      <c r="D6858" s="1">
        <v>45250</v>
      </c>
      <c r="E6858" s="1">
        <v>45254</v>
      </c>
      <c r="F6858" t="s">
        <v>10696</v>
      </c>
      <c r="G6858" t="s">
        <v>88</v>
      </c>
      <c r="H6858" t="s">
        <v>4749</v>
      </c>
      <c r="I6858" t="s">
        <v>2967</v>
      </c>
      <c r="J6858">
        <v>38.880000000000003</v>
      </c>
      <c r="K6858">
        <v>6</v>
      </c>
      <c r="L6858">
        <v>0</v>
      </c>
      <c r="M6858">
        <v>18.662400000000002</v>
      </c>
      <c r="N6858">
        <v>20.217600000000001</v>
      </c>
      <c r="O6858">
        <v>0</v>
      </c>
      <c r="P6858" t="s">
        <v>86</v>
      </c>
      <c r="Q6858" t="s">
        <v>10631</v>
      </c>
      <c r="R6858">
        <v>4</v>
      </c>
      <c r="S6858">
        <v>48.000000000000007</v>
      </c>
      <c r="T6858" t="s">
        <v>10766</v>
      </c>
      <c r="U6858" s="1">
        <v>44673</v>
      </c>
      <c r="V6858" s="1">
        <v>45772</v>
      </c>
      <c r="W6858" t="s">
        <v>10763</v>
      </c>
    </row>
    <row r="6859" spans="1:23" x14ac:dyDescent="0.25">
      <c r="A6859">
        <v>4810</v>
      </c>
      <c r="B6859" t="s">
        <v>7980</v>
      </c>
      <c r="C6859">
        <v>39795660</v>
      </c>
      <c r="D6859" s="1">
        <v>45250</v>
      </c>
      <c r="E6859" s="1">
        <v>45255</v>
      </c>
      <c r="F6859" t="s">
        <v>10700</v>
      </c>
      <c r="G6859" t="s">
        <v>88</v>
      </c>
      <c r="H6859" t="s">
        <v>4892</v>
      </c>
      <c r="I6859" t="s">
        <v>475</v>
      </c>
      <c r="J6859">
        <v>364.74</v>
      </c>
      <c r="K6859">
        <v>3</v>
      </c>
      <c r="L6859">
        <v>0</v>
      </c>
      <c r="M6859">
        <v>109.422</v>
      </c>
      <c r="N6859">
        <v>255.31800000000001</v>
      </c>
      <c r="O6859">
        <v>0</v>
      </c>
      <c r="P6859" t="s">
        <v>86</v>
      </c>
      <c r="Q6859" t="s">
        <v>10631</v>
      </c>
      <c r="R6859">
        <v>5</v>
      </c>
      <c r="S6859">
        <v>30</v>
      </c>
      <c r="T6859" t="s">
        <v>10766</v>
      </c>
      <c r="U6859" s="1">
        <v>44570</v>
      </c>
      <c r="V6859" s="1">
        <v>45782</v>
      </c>
      <c r="W6859" t="s">
        <v>10775</v>
      </c>
    </row>
    <row r="6860" spans="1:23" x14ac:dyDescent="0.25">
      <c r="A6860">
        <v>4811</v>
      </c>
      <c r="B6860" t="s">
        <v>7980</v>
      </c>
      <c r="C6860">
        <v>2499871</v>
      </c>
      <c r="D6860" s="1">
        <v>45250</v>
      </c>
      <c r="E6860" s="1">
        <v>45255</v>
      </c>
      <c r="F6860" t="s">
        <v>10700</v>
      </c>
      <c r="G6860" t="s">
        <v>88</v>
      </c>
      <c r="H6860" t="s">
        <v>4892</v>
      </c>
      <c r="I6860" t="s">
        <v>2474</v>
      </c>
      <c r="J6860">
        <v>47.4</v>
      </c>
      <c r="K6860">
        <v>5</v>
      </c>
      <c r="L6860">
        <v>0</v>
      </c>
      <c r="M6860">
        <v>21.33</v>
      </c>
      <c r="N6860">
        <v>26.07</v>
      </c>
      <c r="O6860">
        <v>0</v>
      </c>
      <c r="P6860" t="s">
        <v>86</v>
      </c>
      <c r="Q6860" t="s">
        <v>10631</v>
      </c>
      <c r="R6860">
        <v>5</v>
      </c>
      <c r="S6860">
        <v>44.999999999999993</v>
      </c>
      <c r="T6860" t="s">
        <v>10766</v>
      </c>
      <c r="U6860" s="1">
        <v>44570</v>
      </c>
      <c r="V6860" s="1">
        <v>45782</v>
      </c>
      <c r="W6860" t="s">
        <v>10763</v>
      </c>
    </row>
    <row r="6861" spans="1:23" x14ac:dyDescent="0.25">
      <c r="A6861">
        <v>4812</v>
      </c>
      <c r="B6861" t="s">
        <v>7980</v>
      </c>
      <c r="C6861">
        <v>99372136</v>
      </c>
      <c r="D6861" s="1">
        <v>45250</v>
      </c>
      <c r="E6861" s="1">
        <v>45255</v>
      </c>
      <c r="F6861" t="s">
        <v>10700</v>
      </c>
      <c r="G6861" t="s">
        <v>88</v>
      </c>
      <c r="H6861" t="s">
        <v>4892</v>
      </c>
      <c r="I6861" t="s">
        <v>647</v>
      </c>
      <c r="J6861">
        <v>49.76</v>
      </c>
      <c r="K6861">
        <v>4</v>
      </c>
      <c r="L6861">
        <v>0</v>
      </c>
      <c r="M6861">
        <v>13.9328</v>
      </c>
      <c r="N6861">
        <v>35.827199999999998</v>
      </c>
      <c r="O6861">
        <v>0</v>
      </c>
      <c r="P6861" t="s">
        <v>86</v>
      </c>
      <c r="Q6861" t="s">
        <v>10631</v>
      </c>
      <c r="R6861">
        <v>5</v>
      </c>
      <c r="S6861">
        <v>28.000000000000004</v>
      </c>
      <c r="T6861" t="s">
        <v>10766</v>
      </c>
      <c r="U6861" s="1">
        <v>44570</v>
      </c>
      <c r="V6861" s="1">
        <v>45782</v>
      </c>
      <c r="W6861" t="s">
        <v>10775</v>
      </c>
    </row>
    <row r="6862" spans="1:23" x14ac:dyDescent="0.25">
      <c r="A6862">
        <v>4813</v>
      </c>
      <c r="B6862" t="s">
        <v>7980</v>
      </c>
      <c r="C6862">
        <v>55950875</v>
      </c>
      <c r="D6862" s="1">
        <v>45250</v>
      </c>
      <c r="E6862" s="1">
        <v>45255</v>
      </c>
      <c r="F6862" t="s">
        <v>10700</v>
      </c>
      <c r="G6862" t="s">
        <v>88</v>
      </c>
      <c r="H6862" t="s">
        <v>4892</v>
      </c>
      <c r="I6862" t="s">
        <v>789</v>
      </c>
      <c r="J6862">
        <v>5.56</v>
      </c>
      <c r="K6862">
        <v>2</v>
      </c>
      <c r="L6862">
        <v>0</v>
      </c>
      <c r="M6862">
        <v>1.4456</v>
      </c>
      <c r="N6862">
        <v>4.1143999999999998</v>
      </c>
      <c r="O6862">
        <v>0</v>
      </c>
      <c r="P6862" t="s">
        <v>86</v>
      </c>
      <c r="Q6862" t="s">
        <v>10631</v>
      </c>
      <c r="R6862">
        <v>5</v>
      </c>
      <c r="S6862">
        <v>26</v>
      </c>
      <c r="T6862" t="s">
        <v>10766</v>
      </c>
      <c r="U6862" s="1">
        <v>44570</v>
      </c>
      <c r="V6862" s="1">
        <v>45782</v>
      </c>
      <c r="W6862" t="s">
        <v>10775</v>
      </c>
    </row>
    <row r="6863" spans="1:23" x14ac:dyDescent="0.25">
      <c r="A6863">
        <v>4814</v>
      </c>
      <c r="B6863" t="s">
        <v>7980</v>
      </c>
      <c r="C6863">
        <v>79312368</v>
      </c>
      <c r="D6863" s="1">
        <v>45250</v>
      </c>
      <c r="E6863" s="1">
        <v>45255</v>
      </c>
      <c r="F6863" t="s">
        <v>10700</v>
      </c>
      <c r="G6863" t="s">
        <v>88</v>
      </c>
      <c r="H6863" t="s">
        <v>4892</v>
      </c>
      <c r="I6863" t="s">
        <v>1961</v>
      </c>
      <c r="J6863">
        <v>629.1</v>
      </c>
      <c r="K6863">
        <v>6</v>
      </c>
      <c r="L6863">
        <v>0</v>
      </c>
      <c r="M6863">
        <v>301.96800000000002</v>
      </c>
      <c r="N6863">
        <v>327.13200000000001</v>
      </c>
      <c r="O6863">
        <v>0</v>
      </c>
      <c r="P6863" t="s">
        <v>86</v>
      </c>
      <c r="Q6863" t="s">
        <v>10631</v>
      </c>
      <c r="R6863">
        <v>5</v>
      </c>
      <c r="S6863">
        <v>48.000000000000007</v>
      </c>
      <c r="T6863" t="s">
        <v>10766</v>
      </c>
      <c r="U6863" s="1">
        <v>44570</v>
      </c>
      <c r="V6863" s="1">
        <v>45782</v>
      </c>
      <c r="W6863" t="s">
        <v>10763</v>
      </c>
    </row>
    <row r="6864" spans="1:23" x14ac:dyDescent="0.25">
      <c r="A6864">
        <v>4815</v>
      </c>
      <c r="B6864" t="s">
        <v>7980</v>
      </c>
      <c r="C6864">
        <v>21898826</v>
      </c>
      <c r="D6864" s="1">
        <v>45250</v>
      </c>
      <c r="E6864" s="1">
        <v>45255</v>
      </c>
      <c r="F6864" t="s">
        <v>10700</v>
      </c>
      <c r="G6864" t="s">
        <v>88</v>
      </c>
      <c r="H6864" t="s">
        <v>4892</v>
      </c>
      <c r="I6864" t="s">
        <v>410</v>
      </c>
      <c r="J6864">
        <v>14.7</v>
      </c>
      <c r="K6864">
        <v>5</v>
      </c>
      <c r="L6864">
        <v>0</v>
      </c>
      <c r="M6864">
        <v>3.9689999999999999</v>
      </c>
      <c r="N6864">
        <v>10.731</v>
      </c>
      <c r="O6864">
        <v>0</v>
      </c>
      <c r="P6864" t="s">
        <v>86</v>
      </c>
      <c r="Q6864" t="s">
        <v>10631</v>
      </c>
      <c r="R6864">
        <v>5</v>
      </c>
      <c r="S6864">
        <v>27</v>
      </c>
      <c r="T6864" t="s">
        <v>10766</v>
      </c>
      <c r="U6864" s="1">
        <v>44570</v>
      </c>
      <c r="V6864" s="1">
        <v>45782</v>
      </c>
      <c r="W6864" t="s">
        <v>10763</v>
      </c>
    </row>
    <row r="6865" spans="1:23" x14ac:dyDescent="0.25">
      <c r="A6865">
        <v>4816</v>
      </c>
      <c r="B6865" t="s">
        <v>7980</v>
      </c>
      <c r="C6865">
        <v>26859930</v>
      </c>
      <c r="D6865" s="1">
        <v>45250</v>
      </c>
      <c r="E6865" s="1">
        <v>45255</v>
      </c>
      <c r="F6865" t="s">
        <v>10700</v>
      </c>
      <c r="G6865" t="s">
        <v>88</v>
      </c>
      <c r="H6865" t="s">
        <v>4892</v>
      </c>
      <c r="I6865" t="s">
        <v>2067</v>
      </c>
      <c r="J6865">
        <v>45.36</v>
      </c>
      <c r="K6865">
        <v>7</v>
      </c>
      <c r="L6865">
        <v>0</v>
      </c>
      <c r="M6865">
        <v>21.7728</v>
      </c>
      <c r="N6865">
        <v>23.587199999999999</v>
      </c>
      <c r="O6865">
        <v>0</v>
      </c>
      <c r="P6865" t="s">
        <v>86</v>
      </c>
      <c r="Q6865" t="s">
        <v>10631</v>
      </c>
      <c r="R6865">
        <v>5</v>
      </c>
      <c r="S6865">
        <v>48</v>
      </c>
      <c r="T6865" t="s">
        <v>10766</v>
      </c>
      <c r="U6865" s="1">
        <v>44570</v>
      </c>
      <c r="V6865" s="1">
        <v>45782</v>
      </c>
      <c r="W6865" t="s">
        <v>10763</v>
      </c>
    </row>
    <row r="6866" spans="1:23" x14ac:dyDescent="0.25">
      <c r="A6866">
        <v>4817</v>
      </c>
      <c r="B6866" t="s">
        <v>7980</v>
      </c>
      <c r="C6866">
        <v>24789576</v>
      </c>
      <c r="D6866" s="1">
        <v>45250</v>
      </c>
      <c r="E6866" s="1">
        <v>45255</v>
      </c>
      <c r="F6866" t="s">
        <v>10700</v>
      </c>
      <c r="G6866" t="s">
        <v>88</v>
      </c>
      <c r="H6866" t="s">
        <v>4892</v>
      </c>
      <c r="I6866" t="s">
        <v>2244</v>
      </c>
      <c r="J6866">
        <v>125.99</v>
      </c>
      <c r="K6866">
        <v>1</v>
      </c>
      <c r="L6866">
        <v>0</v>
      </c>
      <c r="M6866">
        <v>35.277200000000001</v>
      </c>
      <c r="N6866">
        <v>90.712799999999987</v>
      </c>
      <c r="O6866">
        <v>0</v>
      </c>
      <c r="P6866" t="s">
        <v>86</v>
      </c>
      <c r="Q6866" t="s">
        <v>10631</v>
      </c>
      <c r="R6866">
        <v>5</v>
      </c>
      <c r="S6866">
        <v>28.000000000000004</v>
      </c>
      <c r="T6866" t="s">
        <v>10766</v>
      </c>
      <c r="U6866" s="1">
        <v>44570</v>
      </c>
      <c r="V6866" s="1">
        <v>45782</v>
      </c>
      <c r="W6866" t="s">
        <v>10769</v>
      </c>
    </row>
    <row r="6867" spans="1:23" x14ac:dyDescent="0.25">
      <c r="A6867">
        <v>4818</v>
      </c>
      <c r="B6867" t="s">
        <v>7981</v>
      </c>
      <c r="C6867">
        <v>50804163</v>
      </c>
      <c r="D6867" s="1">
        <v>45250</v>
      </c>
      <c r="E6867" s="1">
        <v>45257</v>
      </c>
      <c r="F6867" t="s">
        <v>10699</v>
      </c>
      <c r="G6867" t="s">
        <v>88</v>
      </c>
      <c r="H6867" t="s">
        <v>5057</v>
      </c>
      <c r="I6867" t="s">
        <v>3052</v>
      </c>
      <c r="J6867">
        <v>167.84</v>
      </c>
      <c r="K6867">
        <v>8</v>
      </c>
      <c r="L6867">
        <v>0</v>
      </c>
      <c r="M6867">
        <v>11.748799999999999</v>
      </c>
      <c r="N6867">
        <v>156.09120000000001</v>
      </c>
      <c r="O6867">
        <v>0</v>
      </c>
      <c r="P6867" t="s">
        <v>86</v>
      </c>
      <c r="Q6867" t="s">
        <v>10631</v>
      </c>
      <c r="R6867">
        <v>7</v>
      </c>
      <c r="S6867">
        <v>6.9999999999999991</v>
      </c>
      <c r="T6867" t="s">
        <v>10768</v>
      </c>
      <c r="U6867" s="1">
        <v>45162</v>
      </c>
      <c r="V6867" s="1">
        <v>45828</v>
      </c>
      <c r="W6867" t="s">
        <v>10763</v>
      </c>
    </row>
    <row r="6868" spans="1:23" x14ac:dyDescent="0.25">
      <c r="A6868">
        <v>4819</v>
      </c>
      <c r="B6868" t="s">
        <v>7982</v>
      </c>
      <c r="C6868">
        <v>4839726</v>
      </c>
      <c r="D6868" s="1">
        <v>45250</v>
      </c>
      <c r="E6868" s="1">
        <v>45254</v>
      </c>
      <c r="F6868" t="s">
        <v>10696</v>
      </c>
      <c r="G6868" t="s">
        <v>88</v>
      </c>
      <c r="H6868" t="s">
        <v>4856</v>
      </c>
      <c r="I6868" t="s">
        <v>363</v>
      </c>
      <c r="J6868">
        <v>26.55</v>
      </c>
      <c r="K6868">
        <v>9</v>
      </c>
      <c r="L6868">
        <v>0</v>
      </c>
      <c r="M6868">
        <v>12.744</v>
      </c>
      <c r="N6868">
        <v>13.806000000000001</v>
      </c>
      <c r="O6868">
        <v>0</v>
      </c>
      <c r="P6868" t="s">
        <v>86</v>
      </c>
      <c r="Q6868" t="s">
        <v>10631</v>
      </c>
      <c r="R6868">
        <v>4</v>
      </c>
      <c r="S6868">
        <v>48</v>
      </c>
      <c r="T6868" t="s">
        <v>10766</v>
      </c>
      <c r="U6868" s="1">
        <v>44805</v>
      </c>
      <c r="V6868" s="1">
        <v>45795</v>
      </c>
      <c r="W6868" t="s">
        <v>10763</v>
      </c>
    </row>
    <row r="6869" spans="1:23" x14ac:dyDescent="0.25">
      <c r="A6869">
        <v>4820</v>
      </c>
      <c r="B6869" t="s">
        <v>7982</v>
      </c>
      <c r="C6869">
        <v>94705662</v>
      </c>
      <c r="D6869" s="1">
        <v>45250</v>
      </c>
      <c r="E6869" s="1">
        <v>45254</v>
      </c>
      <c r="F6869" t="s">
        <v>10696</v>
      </c>
      <c r="G6869" t="s">
        <v>88</v>
      </c>
      <c r="H6869" t="s">
        <v>4856</v>
      </c>
      <c r="I6869" t="s">
        <v>544</v>
      </c>
      <c r="J6869">
        <v>111.98</v>
      </c>
      <c r="K6869">
        <v>2</v>
      </c>
      <c r="L6869">
        <v>0</v>
      </c>
      <c r="M6869">
        <v>26.8752</v>
      </c>
      <c r="N6869">
        <v>85.104800000000012</v>
      </c>
      <c r="O6869">
        <v>0</v>
      </c>
      <c r="P6869" t="s">
        <v>86</v>
      </c>
      <c r="Q6869" t="s">
        <v>10631</v>
      </c>
      <c r="R6869">
        <v>4</v>
      </c>
      <c r="S6869">
        <v>24</v>
      </c>
      <c r="T6869" t="s">
        <v>10766</v>
      </c>
      <c r="U6869" s="1">
        <v>44805</v>
      </c>
      <c r="V6869" s="1">
        <v>45795</v>
      </c>
      <c r="W6869" t="s">
        <v>10775</v>
      </c>
    </row>
    <row r="6870" spans="1:23" x14ac:dyDescent="0.25">
      <c r="A6870">
        <v>4821</v>
      </c>
      <c r="B6870" t="s">
        <v>7983</v>
      </c>
      <c r="C6870">
        <v>27529869</v>
      </c>
      <c r="D6870" s="1">
        <v>45250</v>
      </c>
      <c r="E6870" s="1">
        <v>45251</v>
      </c>
      <c r="F6870" t="s">
        <v>10703</v>
      </c>
      <c r="G6870" t="s">
        <v>3847</v>
      </c>
      <c r="H6870" t="s">
        <v>3936</v>
      </c>
      <c r="I6870" t="s">
        <v>391</v>
      </c>
      <c r="J6870">
        <v>79.959999999999994</v>
      </c>
      <c r="K6870">
        <v>5</v>
      </c>
      <c r="L6870">
        <v>0.2</v>
      </c>
      <c r="M6870">
        <v>7.9960000000000004</v>
      </c>
      <c r="N6870">
        <v>71.963999999999999</v>
      </c>
      <c r="O6870">
        <v>15.991999999999999</v>
      </c>
      <c r="P6870" t="s">
        <v>86</v>
      </c>
      <c r="Q6870" t="s">
        <v>10632</v>
      </c>
      <c r="R6870">
        <v>1</v>
      </c>
      <c r="S6870">
        <v>10.000000000000002</v>
      </c>
      <c r="T6870" t="s">
        <v>10767</v>
      </c>
      <c r="U6870" s="1">
        <v>44612</v>
      </c>
      <c r="V6870" s="1">
        <v>45817</v>
      </c>
      <c r="W6870" t="s">
        <v>10763</v>
      </c>
    </row>
    <row r="6871" spans="1:23" x14ac:dyDescent="0.25">
      <c r="A6871">
        <v>4822</v>
      </c>
      <c r="B6871" t="s">
        <v>7983</v>
      </c>
      <c r="C6871">
        <v>1396071</v>
      </c>
      <c r="D6871" s="1">
        <v>45250</v>
      </c>
      <c r="E6871" s="1">
        <v>45251</v>
      </c>
      <c r="F6871" t="s">
        <v>10703</v>
      </c>
      <c r="G6871" t="s">
        <v>3847</v>
      </c>
      <c r="H6871" t="s">
        <v>3936</v>
      </c>
      <c r="I6871" t="s">
        <v>544</v>
      </c>
      <c r="J6871">
        <v>223.96</v>
      </c>
      <c r="K6871">
        <v>5</v>
      </c>
      <c r="L6871">
        <v>0.2</v>
      </c>
      <c r="M6871">
        <v>11.198</v>
      </c>
      <c r="N6871">
        <v>212.762</v>
      </c>
      <c r="O6871">
        <v>44.792000000000002</v>
      </c>
      <c r="P6871" t="s">
        <v>86</v>
      </c>
      <c r="Q6871" t="s">
        <v>10632</v>
      </c>
      <c r="R6871">
        <v>1</v>
      </c>
      <c r="S6871">
        <v>5</v>
      </c>
      <c r="T6871" t="s">
        <v>10768</v>
      </c>
      <c r="U6871" s="1">
        <v>44612</v>
      </c>
      <c r="V6871" s="1">
        <v>45817</v>
      </c>
      <c r="W6871" t="s">
        <v>10763</v>
      </c>
    </row>
    <row r="6872" spans="1:23" x14ac:dyDescent="0.25">
      <c r="A6872">
        <v>4823</v>
      </c>
      <c r="B6872" t="s">
        <v>7984</v>
      </c>
      <c r="C6872">
        <v>74169029</v>
      </c>
      <c r="D6872" s="1">
        <v>45251</v>
      </c>
      <c r="E6872" s="1">
        <v>45255</v>
      </c>
      <c r="F6872" t="s">
        <v>10696</v>
      </c>
      <c r="G6872" t="s">
        <v>88</v>
      </c>
      <c r="H6872" t="s">
        <v>5060</v>
      </c>
      <c r="I6872" t="s">
        <v>3747</v>
      </c>
      <c r="J6872">
        <v>32.064</v>
      </c>
      <c r="K6872">
        <v>3</v>
      </c>
      <c r="L6872">
        <v>0.6</v>
      </c>
      <c r="M6872">
        <v>-12.8256</v>
      </c>
      <c r="N6872">
        <v>44.889600000000002</v>
      </c>
      <c r="O6872">
        <v>19.238399999999999</v>
      </c>
      <c r="P6872" t="s">
        <v>10633</v>
      </c>
      <c r="Q6872" t="s">
        <v>10632</v>
      </c>
      <c r="R6872">
        <v>4</v>
      </c>
      <c r="S6872">
        <v>-40</v>
      </c>
      <c r="T6872" t="s">
        <v>10768</v>
      </c>
      <c r="U6872" s="1">
        <v>44645</v>
      </c>
      <c r="V6872" s="1">
        <v>45818</v>
      </c>
      <c r="W6872" t="s">
        <v>10775</v>
      </c>
    </row>
    <row r="6873" spans="1:23" x14ac:dyDescent="0.25">
      <c r="A6873">
        <v>4824</v>
      </c>
      <c r="B6873" t="s">
        <v>7984</v>
      </c>
      <c r="C6873">
        <v>33785941</v>
      </c>
      <c r="D6873" s="1">
        <v>45251</v>
      </c>
      <c r="E6873" s="1">
        <v>45255</v>
      </c>
      <c r="F6873" t="s">
        <v>10696</v>
      </c>
      <c r="G6873" t="s">
        <v>88</v>
      </c>
      <c r="H6873" t="s">
        <v>5060</v>
      </c>
      <c r="I6873" t="s">
        <v>3741</v>
      </c>
      <c r="J6873">
        <v>18.495999999999999</v>
      </c>
      <c r="K6873">
        <v>4</v>
      </c>
      <c r="L6873">
        <v>0.2</v>
      </c>
      <c r="M6873">
        <v>6.7047999999999996</v>
      </c>
      <c r="N6873">
        <v>11.7912</v>
      </c>
      <c r="O6873">
        <v>3.6991999999999998</v>
      </c>
      <c r="P6873" t="s">
        <v>86</v>
      </c>
      <c r="Q6873" t="s">
        <v>10632</v>
      </c>
      <c r="R6873">
        <v>4</v>
      </c>
      <c r="S6873">
        <v>36.25</v>
      </c>
      <c r="T6873" t="s">
        <v>10766</v>
      </c>
      <c r="U6873" s="1">
        <v>44645</v>
      </c>
      <c r="V6873" s="1">
        <v>45818</v>
      </c>
      <c r="W6873" t="s">
        <v>10775</v>
      </c>
    </row>
    <row r="6874" spans="1:23" x14ac:dyDescent="0.25">
      <c r="A6874">
        <v>4825</v>
      </c>
      <c r="B6874" t="s">
        <v>7984</v>
      </c>
      <c r="C6874">
        <v>62001837</v>
      </c>
      <c r="D6874" s="1">
        <v>45251</v>
      </c>
      <c r="E6874" s="1">
        <v>45255</v>
      </c>
      <c r="F6874" t="s">
        <v>10696</v>
      </c>
      <c r="G6874" t="s">
        <v>88</v>
      </c>
      <c r="H6874" t="s">
        <v>5060</v>
      </c>
      <c r="I6874" t="s">
        <v>3006</v>
      </c>
      <c r="J6874">
        <v>191.07900000000001</v>
      </c>
      <c r="K6874">
        <v>3</v>
      </c>
      <c r="L6874">
        <v>0.3</v>
      </c>
      <c r="M6874">
        <v>-38.215800000000002</v>
      </c>
      <c r="N6874">
        <v>229.29480000000001</v>
      </c>
      <c r="O6874">
        <v>57.323700000000002</v>
      </c>
      <c r="P6874" t="s">
        <v>10633</v>
      </c>
      <c r="Q6874" t="s">
        <v>10632</v>
      </c>
      <c r="R6874">
        <v>4</v>
      </c>
      <c r="S6874">
        <v>-20</v>
      </c>
      <c r="T6874" t="s">
        <v>10768</v>
      </c>
      <c r="U6874" s="1">
        <v>44645</v>
      </c>
      <c r="V6874" s="1">
        <v>45818</v>
      </c>
      <c r="W6874" t="s">
        <v>10775</v>
      </c>
    </row>
    <row r="6875" spans="1:23" x14ac:dyDescent="0.25">
      <c r="A6875">
        <v>4826</v>
      </c>
      <c r="B6875" t="s">
        <v>7984</v>
      </c>
      <c r="C6875">
        <v>86551712</v>
      </c>
      <c r="D6875" s="1">
        <v>45251</v>
      </c>
      <c r="E6875" s="1">
        <v>45255</v>
      </c>
      <c r="F6875" t="s">
        <v>10696</v>
      </c>
      <c r="G6875" t="s">
        <v>88</v>
      </c>
      <c r="H6875" t="s">
        <v>5060</v>
      </c>
      <c r="I6875" t="s">
        <v>1624</v>
      </c>
      <c r="J6875">
        <v>10.368</v>
      </c>
      <c r="K6875">
        <v>2</v>
      </c>
      <c r="L6875">
        <v>0.2</v>
      </c>
      <c r="M6875">
        <v>3.6288</v>
      </c>
      <c r="N6875">
        <v>6.7392000000000003</v>
      </c>
      <c r="O6875">
        <v>2.0736000000000003</v>
      </c>
      <c r="P6875" t="s">
        <v>86</v>
      </c>
      <c r="Q6875" t="s">
        <v>10632</v>
      </c>
      <c r="R6875">
        <v>4</v>
      </c>
      <c r="S6875">
        <v>35</v>
      </c>
      <c r="T6875" t="s">
        <v>10766</v>
      </c>
      <c r="U6875" s="1">
        <v>44645</v>
      </c>
      <c r="V6875" s="1">
        <v>45818</v>
      </c>
      <c r="W6875" t="s">
        <v>10775</v>
      </c>
    </row>
    <row r="6876" spans="1:23" x14ac:dyDescent="0.25">
      <c r="A6876">
        <v>4827</v>
      </c>
      <c r="B6876" t="s">
        <v>7985</v>
      </c>
      <c r="C6876">
        <v>23636209</v>
      </c>
      <c r="D6876" s="1">
        <v>45251</v>
      </c>
      <c r="E6876" s="1">
        <v>45257</v>
      </c>
      <c r="F6876" t="s">
        <v>10698</v>
      </c>
      <c r="G6876" t="s">
        <v>88</v>
      </c>
      <c r="H6876" t="s">
        <v>7084</v>
      </c>
      <c r="I6876" t="s">
        <v>337</v>
      </c>
      <c r="J6876">
        <v>7.1520000000000001</v>
      </c>
      <c r="K6876">
        <v>3</v>
      </c>
      <c r="L6876">
        <v>0.2</v>
      </c>
      <c r="M6876">
        <v>2.3243999999999998</v>
      </c>
      <c r="N6876">
        <v>4.8276000000000003</v>
      </c>
      <c r="O6876">
        <v>1.4304000000000001</v>
      </c>
      <c r="P6876" t="s">
        <v>86</v>
      </c>
      <c r="Q6876" t="s">
        <v>10632</v>
      </c>
      <c r="R6876">
        <v>6</v>
      </c>
      <c r="S6876">
        <v>32.499999999999993</v>
      </c>
      <c r="T6876" t="s">
        <v>10766</v>
      </c>
      <c r="U6876" s="1">
        <v>44985</v>
      </c>
      <c r="V6876" s="1">
        <v>45586</v>
      </c>
      <c r="W6876" t="s">
        <v>10770</v>
      </c>
    </row>
    <row r="6877" spans="1:23" x14ac:dyDescent="0.25">
      <c r="A6877">
        <v>4828</v>
      </c>
      <c r="B6877" t="s">
        <v>7985</v>
      </c>
      <c r="C6877">
        <v>78670246</v>
      </c>
      <c r="D6877" s="1">
        <v>45251</v>
      </c>
      <c r="E6877" s="1">
        <v>45257</v>
      </c>
      <c r="F6877" t="s">
        <v>10698</v>
      </c>
      <c r="G6877" t="s">
        <v>88</v>
      </c>
      <c r="H6877" t="s">
        <v>7084</v>
      </c>
      <c r="I6877" t="s">
        <v>3333</v>
      </c>
      <c r="J6877">
        <v>179.7</v>
      </c>
      <c r="K6877">
        <v>6</v>
      </c>
      <c r="L6877">
        <v>0</v>
      </c>
      <c r="M6877">
        <v>88.052999999999997</v>
      </c>
      <c r="N6877">
        <v>91.646999999999991</v>
      </c>
      <c r="O6877">
        <v>0</v>
      </c>
      <c r="P6877" t="s">
        <v>86</v>
      </c>
      <c r="Q6877" t="s">
        <v>10631</v>
      </c>
      <c r="R6877">
        <v>6</v>
      </c>
      <c r="S6877">
        <v>49</v>
      </c>
      <c r="T6877" t="s">
        <v>10766</v>
      </c>
      <c r="U6877" s="1">
        <v>44985</v>
      </c>
      <c r="V6877" s="1">
        <v>45586</v>
      </c>
      <c r="W6877" t="s">
        <v>10770</v>
      </c>
    </row>
    <row r="6878" spans="1:23" x14ac:dyDescent="0.25">
      <c r="A6878">
        <v>4829</v>
      </c>
      <c r="B6878" t="s">
        <v>7986</v>
      </c>
      <c r="C6878">
        <v>37034605</v>
      </c>
      <c r="D6878" s="1">
        <v>45253</v>
      </c>
      <c r="E6878" s="1">
        <v>45256</v>
      </c>
      <c r="F6878" t="s">
        <v>10701</v>
      </c>
      <c r="G6878" t="s">
        <v>3816</v>
      </c>
      <c r="H6878" t="s">
        <v>6002</v>
      </c>
      <c r="I6878" t="s">
        <v>1058</v>
      </c>
      <c r="J6878">
        <v>64.784000000000006</v>
      </c>
      <c r="K6878">
        <v>1</v>
      </c>
      <c r="L6878">
        <v>0.2</v>
      </c>
      <c r="M6878">
        <v>-12.956799999999999</v>
      </c>
      <c r="N6878">
        <v>77.740800000000007</v>
      </c>
      <c r="O6878">
        <v>12.956800000000001</v>
      </c>
      <c r="P6878" t="s">
        <v>10633</v>
      </c>
      <c r="Q6878" t="s">
        <v>10632</v>
      </c>
      <c r="R6878">
        <v>3</v>
      </c>
      <c r="S6878">
        <v>-20</v>
      </c>
      <c r="T6878" t="s">
        <v>10768</v>
      </c>
      <c r="U6878" s="1">
        <v>44933</v>
      </c>
      <c r="V6878" s="1">
        <v>45423</v>
      </c>
      <c r="W6878" t="s">
        <v>10771</v>
      </c>
    </row>
    <row r="6879" spans="1:23" x14ac:dyDescent="0.25">
      <c r="A6879">
        <v>4830</v>
      </c>
      <c r="B6879" t="s">
        <v>7987</v>
      </c>
      <c r="C6879">
        <v>73755353</v>
      </c>
      <c r="D6879" s="1">
        <v>45253</v>
      </c>
      <c r="E6879" s="1">
        <v>45257</v>
      </c>
      <c r="F6879" t="s">
        <v>10696</v>
      </c>
      <c r="G6879" t="s">
        <v>88</v>
      </c>
      <c r="H6879" t="s">
        <v>4022</v>
      </c>
      <c r="I6879" t="s">
        <v>3300</v>
      </c>
      <c r="J6879">
        <v>30.18</v>
      </c>
      <c r="K6879">
        <v>3</v>
      </c>
      <c r="L6879">
        <v>0</v>
      </c>
      <c r="M6879">
        <v>13.8828</v>
      </c>
      <c r="N6879">
        <v>16.2972</v>
      </c>
      <c r="O6879">
        <v>0</v>
      </c>
      <c r="P6879" t="s">
        <v>86</v>
      </c>
      <c r="Q6879" t="s">
        <v>10631</v>
      </c>
      <c r="R6879">
        <v>4</v>
      </c>
      <c r="S6879">
        <v>46</v>
      </c>
      <c r="T6879" t="s">
        <v>10766</v>
      </c>
      <c r="U6879" s="1">
        <v>44472</v>
      </c>
      <c r="V6879" s="1">
        <v>45695</v>
      </c>
      <c r="W6879" t="s">
        <v>10775</v>
      </c>
    </row>
    <row r="6880" spans="1:23" x14ac:dyDescent="0.25">
      <c r="A6880">
        <v>4831</v>
      </c>
      <c r="B6880" t="s">
        <v>7987</v>
      </c>
      <c r="C6880">
        <v>27652930</v>
      </c>
      <c r="D6880" s="1">
        <v>45253</v>
      </c>
      <c r="E6880" s="1">
        <v>45257</v>
      </c>
      <c r="F6880" t="s">
        <v>10696</v>
      </c>
      <c r="G6880" t="s">
        <v>88</v>
      </c>
      <c r="H6880" t="s">
        <v>4022</v>
      </c>
      <c r="I6880" t="s">
        <v>263</v>
      </c>
      <c r="J6880">
        <v>51.648000000000003</v>
      </c>
      <c r="K6880">
        <v>12</v>
      </c>
      <c r="L6880">
        <v>0.2</v>
      </c>
      <c r="M6880">
        <v>18.7224</v>
      </c>
      <c r="N6880">
        <v>32.925600000000003</v>
      </c>
      <c r="O6880">
        <v>10.329600000000001</v>
      </c>
      <c r="P6880" t="s">
        <v>86</v>
      </c>
      <c r="Q6880" t="s">
        <v>10632</v>
      </c>
      <c r="R6880">
        <v>4</v>
      </c>
      <c r="S6880">
        <v>36.25</v>
      </c>
      <c r="T6880" t="s">
        <v>10766</v>
      </c>
      <c r="U6880" s="1">
        <v>44472</v>
      </c>
      <c r="V6880" s="1">
        <v>45695</v>
      </c>
      <c r="W6880" t="s">
        <v>10763</v>
      </c>
    </row>
    <row r="6881" spans="1:23" x14ac:dyDescent="0.25">
      <c r="A6881">
        <v>4832</v>
      </c>
      <c r="B6881" t="s">
        <v>7987</v>
      </c>
      <c r="C6881">
        <v>40948469</v>
      </c>
      <c r="D6881" s="1">
        <v>45253</v>
      </c>
      <c r="E6881" s="1">
        <v>45257</v>
      </c>
      <c r="F6881" t="s">
        <v>10696</v>
      </c>
      <c r="G6881" t="s">
        <v>88</v>
      </c>
      <c r="H6881" t="s">
        <v>4022</v>
      </c>
      <c r="I6881" t="s">
        <v>1347</v>
      </c>
      <c r="J6881">
        <v>11.231999999999999</v>
      </c>
      <c r="K6881">
        <v>3</v>
      </c>
      <c r="L6881">
        <v>0.2</v>
      </c>
      <c r="M6881">
        <v>3.9312</v>
      </c>
      <c r="N6881">
        <v>7.3007999999999988</v>
      </c>
      <c r="O6881">
        <v>2.2464</v>
      </c>
      <c r="P6881" t="s">
        <v>86</v>
      </c>
      <c r="Q6881" t="s">
        <v>10632</v>
      </c>
      <c r="R6881">
        <v>4</v>
      </c>
      <c r="S6881">
        <v>35</v>
      </c>
      <c r="T6881" t="s">
        <v>10766</v>
      </c>
      <c r="U6881" s="1">
        <v>44472</v>
      </c>
      <c r="V6881" s="1">
        <v>45695</v>
      </c>
      <c r="W6881" t="s">
        <v>10775</v>
      </c>
    </row>
    <row r="6882" spans="1:23" x14ac:dyDescent="0.25">
      <c r="A6882">
        <v>4833</v>
      </c>
      <c r="B6882" t="s">
        <v>7988</v>
      </c>
      <c r="C6882">
        <v>14271069</v>
      </c>
      <c r="D6882" s="1">
        <v>45254</v>
      </c>
      <c r="E6882" s="1">
        <v>45257</v>
      </c>
      <c r="F6882" t="s">
        <v>10701</v>
      </c>
      <c r="G6882" t="s">
        <v>92</v>
      </c>
      <c r="H6882" t="s">
        <v>3867</v>
      </c>
      <c r="I6882" t="s">
        <v>2063</v>
      </c>
      <c r="J6882">
        <v>71.087999999999994</v>
      </c>
      <c r="K6882">
        <v>2</v>
      </c>
      <c r="L6882">
        <v>0.2</v>
      </c>
      <c r="M6882">
        <v>-1.7771999999999999</v>
      </c>
      <c r="N6882">
        <v>72.865199999999987</v>
      </c>
      <c r="O6882">
        <v>14.217599999999999</v>
      </c>
      <c r="P6882" t="s">
        <v>10633</v>
      </c>
      <c r="Q6882" t="s">
        <v>10632</v>
      </c>
      <c r="R6882">
        <v>3</v>
      </c>
      <c r="S6882">
        <v>-2.5</v>
      </c>
      <c r="T6882" t="s">
        <v>10768</v>
      </c>
      <c r="U6882" s="1">
        <v>44446</v>
      </c>
      <c r="V6882" s="1">
        <v>45670</v>
      </c>
      <c r="W6882" t="s">
        <v>10775</v>
      </c>
    </row>
    <row r="6883" spans="1:23" x14ac:dyDescent="0.25">
      <c r="A6883">
        <v>4834</v>
      </c>
      <c r="B6883" t="s">
        <v>7989</v>
      </c>
      <c r="C6883">
        <v>2650143</v>
      </c>
      <c r="D6883" s="1">
        <v>45255</v>
      </c>
      <c r="E6883" s="1">
        <v>45257</v>
      </c>
      <c r="F6883" t="s">
        <v>10697</v>
      </c>
      <c r="G6883" t="s">
        <v>3816</v>
      </c>
      <c r="H6883" t="s">
        <v>6261</v>
      </c>
      <c r="I6883" t="s">
        <v>275</v>
      </c>
      <c r="J6883">
        <v>75.88</v>
      </c>
      <c r="K6883">
        <v>2</v>
      </c>
      <c r="L6883">
        <v>0</v>
      </c>
      <c r="M6883">
        <v>35.663600000000002</v>
      </c>
      <c r="N6883">
        <v>40.216399999999993</v>
      </c>
      <c r="O6883">
        <v>0</v>
      </c>
      <c r="P6883" t="s">
        <v>86</v>
      </c>
      <c r="Q6883" t="s">
        <v>10631</v>
      </c>
      <c r="R6883">
        <v>2</v>
      </c>
      <c r="S6883">
        <v>47.000000000000007</v>
      </c>
      <c r="T6883" t="s">
        <v>10766</v>
      </c>
      <c r="U6883" s="1">
        <v>44684</v>
      </c>
      <c r="V6883" s="1">
        <v>45345</v>
      </c>
      <c r="W6883" t="s">
        <v>10770</v>
      </c>
    </row>
    <row r="6884" spans="1:23" x14ac:dyDescent="0.25">
      <c r="A6884">
        <v>4835</v>
      </c>
      <c r="B6884" t="s">
        <v>7990</v>
      </c>
      <c r="C6884">
        <v>90424486</v>
      </c>
      <c r="D6884" s="1">
        <v>45255</v>
      </c>
      <c r="E6884" s="1">
        <v>45260</v>
      </c>
      <c r="F6884" t="s">
        <v>10700</v>
      </c>
      <c r="G6884" t="s">
        <v>92</v>
      </c>
      <c r="H6884" t="s">
        <v>4924</v>
      </c>
      <c r="I6884" t="s">
        <v>579</v>
      </c>
      <c r="J6884">
        <v>25.92</v>
      </c>
      <c r="K6884">
        <v>5</v>
      </c>
      <c r="L6884">
        <v>0.2</v>
      </c>
      <c r="M6884">
        <v>9.3960000000000008</v>
      </c>
      <c r="N6884">
        <v>16.524000000000001</v>
      </c>
      <c r="O6884">
        <v>5.1840000000000011</v>
      </c>
      <c r="P6884" t="s">
        <v>86</v>
      </c>
      <c r="Q6884" t="s">
        <v>10632</v>
      </c>
      <c r="R6884">
        <v>5</v>
      </c>
      <c r="S6884">
        <v>36.25</v>
      </c>
      <c r="T6884" t="s">
        <v>10766</v>
      </c>
      <c r="U6884" s="1">
        <v>44576</v>
      </c>
      <c r="V6884" s="1">
        <v>45783</v>
      </c>
      <c r="W6884" t="s">
        <v>10763</v>
      </c>
    </row>
    <row r="6885" spans="1:23" x14ac:dyDescent="0.25">
      <c r="A6885">
        <v>4836</v>
      </c>
      <c r="B6885" t="s">
        <v>7990</v>
      </c>
      <c r="C6885">
        <v>5676327</v>
      </c>
      <c r="D6885" s="1">
        <v>45255</v>
      </c>
      <c r="E6885" s="1">
        <v>45260</v>
      </c>
      <c r="F6885" t="s">
        <v>10700</v>
      </c>
      <c r="G6885" t="s">
        <v>92</v>
      </c>
      <c r="H6885" t="s">
        <v>4924</v>
      </c>
      <c r="I6885" t="s">
        <v>581</v>
      </c>
      <c r="J6885">
        <v>419.68</v>
      </c>
      <c r="K6885">
        <v>5</v>
      </c>
      <c r="L6885">
        <v>0.6</v>
      </c>
      <c r="M6885">
        <v>-356.72800000000001</v>
      </c>
      <c r="N6885">
        <v>776.40800000000002</v>
      </c>
      <c r="O6885">
        <v>251.80799999999999</v>
      </c>
      <c r="P6885" t="s">
        <v>10633</v>
      </c>
      <c r="Q6885" t="s">
        <v>10632</v>
      </c>
      <c r="R6885">
        <v>5</v>
      </c>
      <c r="S6885">
        <v>-85</v>
      </c>
      <c r="T6885" t="s">
        <v>10768</v>
      </c>
      <c r="U6885" s="1">
        <v>44576</v>
      </c>
      <c r="V6885" s="1">
        <v>45783</v>
      </c>
      <c r="W6885" t="s">
        <v>10763</v>
      </c>
    </row>
    <row r="6886" spans="1:23" x14ac:dyDescent="0.25">
      <c r="A6886">
        <v>4837</v>
      </c>
      <c r="B6886" t="s">
        <v>7990</v>
      </c>
      <c r="C6886">
        <v>28626569</v>
      </c>
      <c r="D6886" s="1">
        <v>45255</v>
      </c>
      <c r="E6886" s="1">
        <v>45260</v>
      </c>
      <c r="F6886" t="s">
        <v>10700</v>
      </c>
      <c r="G6886" t="s">
        <v>92</v>
      </c>
      <c r="H6886" t="s">
        <v>4924</v>
      </c>
      <c r="I6886" t="s">
        <v>583</v>
      </c>
      <c r="J6886">
        <v>11.688000000000001</v>
      </c>
      <c r="K6886">
        <v>3</v>
      </c>
      <c r="L6886">
        <v>0.6</v>
      </c>
      <c r="M6886">
        <v>-4.6752000000000002</v>
      </c>
      <c r="N6886">
        <v>16.363199999999999</v>
      </c>
      <c r="O6886">
        <v>7.0128000000000004</v>
      </c>
      <c r="P6886" t="s">
        <v>10633</v>
      </c>
      <c r="Q6886" t="s">
        <v>10632</v>
      </c>
      <c r="R6886">
        <v>5</v>
      </c>
      <c r="S6886">
        <v>-40</v>
      </c>
      <c r="T6886" t="s">
        <v>10768</v>
      </c>
      <c r="U6886" s="1">
        <v>44576</v>
      </c>
      <c r="V6886" s="1">
        <v>45783</v>
      </c>
      <c r="W6886" t="s">
        <v>10775</v>
      </c>
    </row>
    <row r="6887" spans="1:23" x14ac:dyDescent="0.25">
      <c r="A6887">
        <v>4838</v>
      </c>
      <c r="B6887" t="s">
        <v>7990</v>
      </c>
      <c r="C6887">
        <v>41380530</v>
      </c>
      <c r="D6887" s="1">
        <v>45255</v>
      </c>
      <c r="E6887" s="1">
        <v>45260</v>
      </c>
      <c r="F6887" t="s">
        <v>10700</v>
      </c>
      <c r="G6887" t="s">
        <v>92</v>
      </c>
      <c r="H6887" t="s">
        <v>4924</v>
      </c>
      <c r="I6887" t="s">
        <v>585</v>
      </c>
      <c r="J6887">
        <v>31.984000000000002</v>
      </c>
      <c r="K6887">
        <v>2</v>
      </c>
      <c r="L6887">
        <v>0.2</v>
      </c>
      <c r="M6887">
        <v>11.1944</v>
      </c>
      <c r="N6887">
        <v>20.7896</v>
      </c>
      <c r="O6887">
        <v>6.3968000000000007</v>
      </c>
      <c r="P6887" t="s">
        <v>86</v>
      </c>
      <c r="Q6887" t="s">
        <v>10632</v>
      </c>
      <c r="R6887">
        <v>5</v>
      </c>
      <c r="S6887">
        <v>35</v>
      </c>
      <c r="T6887" t="s">
        <v>10766</v>
      </c>
      <c r="U6887" s="1">
        <v>44576</v>
      </c>
      <c r="V6887" s="1">
        <v>45783</v>
      </c>
      <c r="W6887" t="s">
        <v>10775</v>
      </c>
    </row>
    <row r="6888" spans="1:23" x14ac:dyDescent="0.25">
      <c r="A6888">
        <v>4839</v>
      </c>
      <c r="B6888" t="s">
        <v>7990</v>
      </c>
      <c r="C6888">
        <v>38553562</v>
      </c>
      <c r="D6888" s="1">
        <v>45255</v>
      </c>
      <c r="E6888" s="1">
        <v>45260</v>
      </c>
      <c r="F6888" t="s">
        <v>10700</v>
      </c>
      <c r="G6888" t="s">
        <v>92</v>
      </c>
      <c r="H6888" t="s">
        <v>4924</v>
      </c>
      <c r="I6888" t="s">
        <v>587</v>
      </c>
      <c r="J6888">
        <v>177.22499999999999</v>
      </c>
      <c r="K6888">
        <v>5</v>
      </c>
      <c r="L6888">
        <v>0.5</v>
      </c>
      <c r="M6888">
        <v>-120.51300000000001</v>
      </c>
      <c r="N6888">
        <v>297.738</v>
      </c>
      <c r="O6888">
        <v>88.612499999999997</v>
      </c>
      <c r="P6888" t="s">
        <v>10633</v>
      </c>
      <c r="Q6888" t="s">
        <v>10632</v>
      </c>
      <c r="R6888">
        <v>5</v>
      </c>
      <c r="S6888">
        <v>-68</v>
      </c>
      <c r="T6888" t="s">
        <v>10768</v>
      </c>
      <c r="U6888" s="1">
        <v>44576</v>
      </c>
      <c r="V6888" s="1">
        <v>45783</v>
      </c>
      <c r="W6888" t="s">
        <v>10763</v>
      </c>
    </row>
    <row r="6889" spans="1:23" x14ac:dyDescent="0.25">
      <c r="A6889">
        <v>4840</v>
      </c>
      <c r="B6889" t="s">
        <v>7990</v>
      </c>
      <c r="C6889">
        <v>22903631</v>
      </c>
      <c r="D6889" s="1">
        <v>45255</v>
      </c>
      <c r="E6889" s="1">
        <v>45260</v>
      </c>
      <c r="F6889" t="s">
        <v>10700</v>
      </c>
      <c r="G6889" t="s">
        <v>92</v>
      </c>
      <c r="H6889" t="s">
        <v>4924</v>
      </c>
      <c r="I6889" t="s">
        <v>589</v>
      </c>
      <c r="J6889">
        <v>4.0439999999999996</v>
      </c>
      <c r="K6889">
        <v>3</v>
      </c>
      <c r="L6889">
        <v>0.6</v>
      </c>
      <c r="M6889">
        <v>-2.8308</v>
      </c>
      <c r="N6889">
        <v>6.8747999999999996</v>
      </c>
      <c r="O6889">
        <v>2.4263999999999997</v>
      </c>
      <c r="P6889" t="s">
        <v>10633</v>
      </c>
      <c r="Q6889" t="s">
        <v>10632</v>
      </c>
      <c r="R6889">
        <v>5</v>
      </c>
      <c r="S6889">
        <v>-70</v>
      </c>
      <c r="T6889" t="s">
        <v>10768</v>
      </c>
      <c r="U6889" s="1">
        <v>44576</v>
      </c>
      <c r="V6889" s="1">
        <v>45783</v>
      </c>
      <c r="W6889" t="s">
        <v>10775</v>
      </c>
    </row>
    <row r="6890" spans="1:23" x14ac:dyDescent="0.25">
      <c r="A6890">
        <v>4841</v>
      </c>
      <c r="B6890" t="s">
        <v>7990</v>
      </c>
      <c r="C6890">
        <v>70090245</v>
      </c>
      <c r="D6890" s="1">
        <v>45255</v>
      </c>
      <c r="E6890" s="1">
        <v>45260</v>
      </c>
      <c r="F6890" t="s">
        <v>10700</v>
      </c>
      <c r="G6890" t="s">
        <v>92</v>
      </c>
      <c r="H6890" t="s">
        <v>4924</v>
      </c>
      <c r="I6890" t="s">
        <v>506</v>
      </c>
      <c r="J6890">
        <v>7.4080000000000004</v>
      </c>
      <c r="K6890">
        <v>2</v>
      </c>
      <c r="L6890">
        <v>0.2</v>
      </c>
      <c r="M6890">
        <v>1.2038</v>
      </c>
      <c r="N6890">
        <v>6.2042000000000002</v>
      </c>
      <c r="O6890">
        <v>1.4816000000000003</v>
      </c>
      <c r="P6890" t="s">
        <v>86</v>
      </c>
      <c r="Q6890" t="s">
        <v>10632</v>
      </c>
      <c r="R6890">
        <v>5</v>
      </c>
      <c r="S6890">
        <v>16.249999999999996</v>
      </c>
      <c r="T6890" t="s">
        <v>10766</v>
      </c>
      <c r="U6890" s="1">
        <v>44576</v>
      </c>
      <c r="V6890" s="1">
        <v>45783</v>
      </c>
      <c r="W6890" t="s">
        <v>10775</v>
      </c>
    </row>
    <row r="6891" spans="1:23" x14ac:dyDescent="0.25">
      <c r="A6891">
        <v>4842</v>
      </c>
      <c r="B6891" t="s">
        <v>7991</v>
      </c>
      <c r="C6891">
        <v>86398733</v>
      </c>
      <c r="D6891" s="1">
        <v>45255</v>
      </c>
      <c r="E6891" s="1">
        <v>45255</v>
      </c>
      <c r="F6891" t="s">
        <v>10702</v>
      </c>
      <c r="G6891" t="s">
        <v>3847</v>
      </c>
      <c r="H6891" t="s">
        <v>6829</v>
      </c>
      <c r="I6891" t="s">
        <v>1748</v>
      </c>
      <c r="J6891">
        <v>14.94</v>
      </c>
      <c r="K6891">
        <v>3</v>
      </c>
      <c r="L6891">
        <v>0</v>
      </c>
      <c r="M6891">
        <v>7.0217999999999998</v>
      </c>
      <c r="N6891">
        <v>7.9181999999999997</v>
      </c>
      <c r="O6891">
        <v>0</v>
      </c>
      <c r="P6891" t="s">
        <v>86</v>
      </c>
      <c r="Q6891" t="s">
        <v>10631</v>
      </c>
      <c r="R6891">
        <v>0</v>
      </c>
      <c r="S6891">
        <v>47</v>
      </c>
      <c r="T6891" t="s">
        <v>10766</v>
      </c>
      <c r="U6891" s="1">
        <v>44884</v>
      </c>
      <c r="V6891" s="1">
        <v>45543</v>
      </c>
      <c r="W6891" t="s">
        <v>10770</v>
      </c>
    </row>
    <row r="6892" spans="1:23" x14ac:dyDescent="0.25">
      <c r="A6892">
        <v>4843</v>
      </c>
      <c r="B6892" t="s">
        <v>7991</v>
      </c>
      <c r="C6892">
        <v>16375289</v>
      </c>
      <c r="D6892" s="1">
        <v>45255</v>
      </c>
      <c r="E6892" s="1">
        <v>45255</v>
      </c>
      <c r="F6892" t="s">
        <v>10702</v>
      </c>
      <c r="G6892" t="s">
        <v>3847</v>
      </c>
      <c r="H6892" t="s">
        <v>6829</v>
      </c>
      <c r="I6892" t="s">
        <v>2867</v>
      </c>
      <c r="J6892">
        <v>1349.85</v>
      </c>
      <c r="K6892">
        <v>3</v>
      </c>
      <c r="L6892">
        <v>0</v>
      </c>
      <c r="M6892">
        <v>364.45949999999999</v>
      </c>
      <c r="N6892">
        <v>985.39049999999997</v>
      </c>
      <c r="O6892">
        <v>0</v>
      </c>
      <c r="P6892" t="s">
        <v>86</v>
      </c>
      <c r="Q6892" t="s">
        <v>10631</v>
      </c>
      <c r="R6892">
        <v>0</v>
      </c>
      <c r="S6892">
        <v>27</v>
      </c>
      <c r="T6892" t="s">
        <v>10766</v>
      </c>
      <c r="U6892" s="1">
        <v>44884</v>
      </c>
      <c r="V6892" s="1">
        <v>45543</v>
      </c>
      <c r="W6892" t="s">
        <v>10770</v>
      </c>
    </row>
    <row r="6893" spans="1:23" x14ac:dyDescent="0.25">
      <c r="A6893">
        <v>4844</v>
      </c>
      <c r="B6893" t="s">
        <v>7991</v>
      </c>
      <c r="C6893">
        <v>60064812</v>
      </c>
      <c r="D6893" s="1">
        <v>45255</v>
      </c>
      <c r="E6893" s="1">
        <v>45255</v>
      </c>
      <c r="F6893" t="s">
        <v>10702</v>
      </c>
      <c r="G6893" t="s">
        <v>3847</v>
      </c>
      <c r="H6893" t="s">
        <v>6829</v>
      </c>
      <c r="I6893" t="s">
        <v>2226</v>
      </c>
      <c r="J6893">
        <v>136.78399999999999</v>
      </c>
      <c r="K6893">
        <v>1</v>
      </c>
      <c r="L6893">
        <v>0.2</v>
      </c>
      <c r="M6893">
        <v>5.1294000000000004</v>
      </c>
      <c r="N6893">
        <v>131.65459999999999</v>
      </c>
      <c r="O6893">
        <v>27.3568</v>
      </c>
      <c r="P6893" t="s">
        <v>86</v>
      </c>
      <c r="Q6893" t="s">
        <v>10632</v>
      </c>
      <c r="R6893">
        <v>0</v>
      </c>
      <c r="S6893">
        <v>3.7500000000000004</v>
      </c>
      <c r="T6893" t="s">
        <v>10768</v>
      </c>
      <c r="U6893" s="1">
        <v>44884</v>
      </c>
      <c r="V6893" s="1">
        <v>45543</v>
      </c>
      <c r="W6893" t="s">
        <v>10769</v>
      </c>
    </row>
    <row r="6894" spans="1:23" x14ac:dyDescent="0.25">
      <c r="A6894">
        <v>4845</v>
      </c>
      <c r="B6894" t="s">
        <v>7991</v>
      </c>
      <c r="C6894">
        <v>68052100</v>
      </c>
      <c r="D6894" s="1">
        <v>45255</v>
      </c>
      <c r="E6894" s="1">
        <v>45255</v>
      </c>
      <c r="F6894" t="s">
        <v>10702</v>
      </c>
      <c r="G6894" t="s">
        <v>3847</v>
      </c>
      <c r="H6894" t="s">
        <v>6829</v>
      </c>
      <c r="I6894" t="s">
        <v>1490</v>
      </c>
      <c r="J6894">
        <v>61.12</v>
      </c>
      <c r="K6894">
        <v>4</v>
      </c>
      <c r="L6894">
        <v>0</v>
      </c>
      <c r="M6894">
        <v>20.780799999999999</v>
      </c>
      <c r="N6894">
        <v>40.339199999999998</v>
      </c>
      <c r="O6894">
        <v>0</v>
      </c>
      <c r="P6894" t="s">
        <v>86</v>
      </c>
      <c r="Q6894" t="s">
        <v>10631</v>
      </c>
      <c r="R6894">
        <v>0</v>
      </c>
      <c r="S6894">
        <v>34</v>
      </c>
      <c r="T6894" t="s">
        <v>10766</v>
      </c>
      <c r="U6894" s="1">
        <v>44884</v>
      </c>
      <c r="V6894" s="1">
        <v>45543</v>
      </c>
      <c r="W6894" t="s">
        <v>10770</v>
      </c>
    </row>
    <row r="6895" spans="1:23" x14ac:dyDescent="0.25">
      <c r="A6895">
        <v>4846</v>
      </c>
      <c r="B6895" t="s">
        <v>7992</v>
      </c>
      <c r="C6895">
        <v>32215709</v>
      </c>
      <c r="D6895" s="1">
        <v>45256</v>
      </c>
      <c r="E6895" s="1">
        <v>45260</v>
      </c>
      <c r="F6895" t="s">
        <v>10696</v>
      </c>
      <c r="G6895" t="s">
        <v>88</v>
      </c>
      <c r="H6895" t="s">
        <v>5657</v>
      </c>
      <c r="I6895" t="s">
        <v>222</v>
      </c>
      <c r="J6895">
        <v>124.608</v>
      </c>
      <c r="K6895">
        <v>4</v>
      </c>
      <c r="L6895">
        <v>0.2</v>
      </c>
      <c r="M6895">
        <v>-23.364000000000001</v>
      </c>
      <c r="N6895">
        <v>147.97200000000001</v>
      </c>
      <c r="O6895">
        <v>24.921600000000002</v>
      </c>
      <c r="P6895" t="s">
        <v>10633</v>
      </c>
      <c r="Q6895" t="s">
        <v>10632</v>
      </c>
      <c r="R6895">
        <v>4</v>
      </c>
      <c r="S6895">
        <v>-18.75</v>
      </c>
      <c r="T6895" t="s">
        <v>10768</v>
      </c>
      <c r="U6895" s="1">
        <v>44493</v>
      </c>
      <c r="V6895" s="1">
        <v>45367</v>
      </c>
      <c r="W6895" t="s">
        <v>10770</v>
      </c>
    </row>
    <row r="6896" spans="1:23" x14ac:dyDescent="0.25">
      <c r="A6896">
        <v>4847</v>
      </c>
      <c r="B6896" t="s">
        <v>7992</v>
      </c>
      <c r="C6896">
        <v>73591320</v>
      </c>
      <c r="D6896" s="1">
        <v>45256</v>
      </c>
      <c r="E6896" s="1">
        <v>45260</v>
      </c>
      <c r="F6896" t="s">
        <v>10696</v>
      </c>
      <c r="G6896" t="s">
        <v>88</v>
      </c>
      <c r="H6896" t="s">
        <v>5657</v>
      </c>
      <c r="I6896" t="s">
        <v>1802</v>
      </c>
      <c r="J6896">
        <v>7.56</v>
      </c>
      <c r="K6896">
        <v>3</v>
      </c>
      <c r="L6896">
        <v>0.2</v>
      </c>
      <c r="M6896">
        <v>2.6459999999999999</v>
      </c>
      <c r="N6896">
        <v>4.9139999999999997</v>
      </c>
      <c r="O6896">
        <v>1.512</v>
      </c>
      <c r="P6896" t="s">
        <v>86</v>
      </c>
      <c r="Q6896" t="s">
        <v>10632</v>
      </c>
      <c r="R6896">
        <v>4</v>
      </c>
      <c r="S6896">
        <v>35</v>
      </c>
      <c r="T6896" t="s">
        <v>10766</v>
      </c>
      <c r="U6896" s="1">
        <v>44493</v>
      </c>
      <c r="V6896" s="1">
        <v>45367</v>
      </c>
      <c r="W6896" t="s">
        <v>10770</v>
      </c>
    </row>
    <row r="6897" spans="1:23" x14ac:dyDescent="0.25">
      <c r="A6897">
        <v>4848</v>
      </c>
      <c r="B6897" t="s">
        <v>7993</v>
      </c>
      <c r="C6897">
        <v>44588290</v>
      </c>
      <c r="D6897" s="1">
        <v>45256</v>
      </c>
      <c r="E6897" s="1">
        <v>45262</v>
      </c>
      <c r="F6897" t="s">
        <v>10698</v>
      </c>
      <c r="G6897" t="s">
        <v>88</v>
      </c>
      <c r="H6897" t="s">
        <v>4165</v>
      </c>
      <c r="I6897" t="s">
        <v>115</v>
      </c>
      <c r="J6897">
        <v>360.38</v>
      </c>
      <c r="K6897">
        <v>2</v>
      </c>
      <c r="L6897">
        <v>0</v>
      </c>
      <c r="M6897">
        <v>93.698800000000006</v>
      </c>
      <c r="N6897">
        <v>266.68119999999999</v>
      </c>
      <c r="O6897">
        <v>0</v>
      </c>
      <c r="P6897" t="s">
        <v>86</v>
      </c>
      <c r="Q6897" t="s">
        <v>10631</v>
      </c>
      <c r="R6897">
        <v>6</v>
      </c>
      <c r="S6897">
        <v>26</v>
      </c>
      <c r="T6897" t="s">
        <v>10766</v>
      </c>
      <c r="U6897" s="1">
        <v>44515</v>
      </c>
      <c r="V6897" s="1">
        <v>45711</v>
      </c>
      <c r="W6897" t="s">
        <v>10775</v>
      </c>
    </row>
    <row r="6898" spans="1:23" x14ac:dyDescent="0.25">
      <c r="A6898">
        <v>4849</v>
      </c>
      <c r="B6898" t="s">
        <v>7993</v>
      </c>
      <c r="C6898">
        <v>53154939</v>
      </c>
      <c r="D6898" s="1">
        <v>45256</v>
      </c>
      <c r="E6898" s="1">
        <v>45262</v>
      </c>
      <c r="F6898" t="s">
        <v>10698</v>
      </c>
      <c r="G6898" t="s">
        <v>88</v>
      </c>
      <c r="H6898" t="s">
        <v>4165</v>
      </c>
      <c r="I6898" t="s">
        <v>763</v>
      </c>
      <c r="J6898">
        <v>11.16</v>
      </c>
      <c r="K6898">
        <v>2</v>
      </c>
      <c r="L6898">
        <v>0</v>
      </c>
      <c r="M6898">
        <v>2.79</v>
      </c>
      <c r="N6898">
        <v>8.370000000000001</v>
      </c>
      <c r="O6898">
        <v>0</v>
      </c>
      <c r="P6898" t="s">
        <v>86</v>
      </c>
      <c r="Q6898" t="s">
        <v>10631</v>
      </c>
      <c r="R6898">
        <v>6</v>
      </c>
      <c r="S6898">
        <v>25</v>
      </c>
      <c r="T6898" t="s">
        <v>10766</v>
      </c>
      <c r="U6898" s="1">
        <v>44515</v>
      </c>
      <c r="V6898" s="1">
        <v>45711</v>
      </c>
      <c r="W6898" t="s">
        <v>10775</v>
      </c>
    </row>
    <row r="6899" spans="1:23" x14ac:dyDescent="0.25">
      <c r="A6899">
        <v>4850</v>
      </c>
      <c r="B6899" t="s">
        <v>7993</v>
      </c>
      <c r="C6899">
        <v>71688455</v>
      </c>
      <c r="D6899" s="1">
        <v>45256</v>
      </c>
      <c r="E6899" s="1">
        <v>45262</v>
      </c>
      <c r="F6899" t="s">
        <v>10698</v>
      </c>
      <c r="G6899" t="s">
        <v>88</v>
      </c>
      <c r="H6899" t="s">
        <v>4165</v>
      </c>
      <c r="I6899" t="s">
        <v>3111</v>
      </c>
      <c r="J6899">
        <v>14.94</v>
      </c>
      <c r="K6899">
        <v>3</v>
      </c>
      <c r="L6899">
        <v>0</v>
      </c>
      <c r="M6899">
        <v>6.8723999999999998</v>
      </c>
      <c r="N6899">
        <v>8.0675999999999988</v>
      </c>
      <c r="O6899">
        <v>0</v>
      </c>
      <c r="P6899" t="s">
        <v>86</v>
      </c>
      <c r="Q6899" t="s">
        <v>10631</v>
      </c>
      <c r="R6899">
        <v>6</v>
      </c>
      <c r="S6899">
        <v>46</v>
      </c>
      <c r="T6899" t="s">
        <v>10766</v>
      </c>
      <c r="U6899" s="1">
        <v>44515</v>
      </c>
      <c r="V6899" s="1">
        <v>45711</v>
      </c>
      <c r="W6899" t="s">
        <v>10775</v>
      </c>
    </row>
    <row r="6900" spans="1:23" x14ac:dyDescent="0.25">
      <c r="A6900">
        <v>4851</v>
      </c>
      <c r="B6900" t="s">
        <v>7994</v>
      </c>
      <c r="C6900">
        <v>14642379</v>
      </c>
      <c r="D6900" s="1">
        <v>45256</v>
      </c>
      <c r="E6900" s="1">
        <v>45258</v>
      </c>
      <c r="F6900" t="s">
        <v>10697</v>
      </c>
      <c r="G6900" t="s">
        <v>3816</v>
      </c>
      <c r="H6900" t="s">
        <v>3981</v>
      </c>
      <c r="I6900" t="s">
        <v>2833</v>
      </c>
      <c r="J6900">
        <v>21.552</v>
      </c>
      <c r="K6900">
        <v>6</v>
      </c>
      <c r="L6900">
        <v>0.2</v>
      </c>
      <c r="M6900">
        <v>7.0044000000000004</v>
      </c>
      <c r="N6900">
        <v>14.547599999999999</v>
      </c>
      <c r="O6900">
        <v>4.3104000000000005</v>
      </c>
      <c r="P6900" t="s">
        <v>86</v>
      </c>
      <c r="Q6900" t="s">
        <v>10632</v>
      </c>
      <c r="R6900">
        <v>2</v>
      </c>
      <c r="S6900">
        <v>32.5</v>
      </c>
      <c r="T6900" t="s">
        <v>10766</v>
      </c>
      <c r="U6900" s="1">
        <v>44440</v>
      </c>
      <c r="V6900" s="1">
        <v>45791</v>
      </c>
      <c r="W6900" t="s">
        <v>10763</v>
      </c>
    </row>
    <row r="6901" spans="1:23" x14ac:dyDescent="0.25">
      <c r="A6901">
        <v>4852</v>
      </c>
      <c r="B6901" t="s">
        <v>7994</v>
      </c>
      <c r="C6901">
        <v>5574489</v>
      </c>
      <c r="D6901" s="1">
        <v>45256</v>
      </c>
      <c r="E6901" s="1">
        <v>45258</v>
      </c>
      <c r="F6901" t="s">
        <v>10697</v>
      </c>
      <c r="G6901" t="s">
        <v>3816</v>
      </c>
      <c r="H6901" t="s">
        <v>3981</v>
      </c>
      <c r="I6901" t="s">
        <v>1993</v>
      </c>
      <c r="J6901">
        <v>58.24</v>
      </c>
      <c r="K6901">
        <v>4</v>
      </c>
      <c r="L6901">
        <v>0</v>
      </c>
      <c r="M6901">
        <v>15.7248</v>
      </c>
      <c r="N6901">
        <v>42.5152</v>
      </c>
      <c r="O6901">
        <v>0</v>
      </c>
      <c r="P6901" t="s">
        <v>86</v>
      </c>
      <c r="Q6901" t="s">
        <v>10631</v>
      </c>
      <c r="R6901">
        <v>2</v>
      </c>
      <c r="S6901">
        <v>27</v>
      </c>
      <c r="T6901" t="s">
        <v>10766</v>
      </c>
      <c r="U6901" s="1">
        <v>44440</v>
      </c>
      <c r="V6901" s="1">
        <v>45791</v>
      </c>
      <c r="W6901" t="s">
        <v>10775</v>
      </c>
    </row>
    <row r="6902" spans="1:23" x14ac:dyDescent="0.25">
      <c r="A6902">
        <v>4853</v>
      </c>
      <c r="B6902" t="s">
        <v>7995</v>
      </c>
      <c r="C6902">
        <v>5879632</v>
      </c>
      <c r="D6902" s="1">
        <v>45256</v>
      </c>
      <c r="E6902" s="1">
        <v>45260</v>
      </c>
      <c r="F6902" t="s">
        <v>10696</v>
      </c>
      <c r="G6902" t="s">
        <v>88</v>
      </c>
      <c r="H6902" t="s">
        <v>58</v>
      </c>
      <c r="I6902" t="s">
        <v>1500</v>
      </c>
      <c r="J6902">
        <v>61.38</v>
      </c>
      <c r="K6902">
        <v>6</v>
      </c>
      <c r="L6902">
        <v>0</v>
      </c>
      <c r="M6902">
        <v>15.9588</v>
      </c>
      <c r="N6902">
        <v>45.421199999999999</v>
      </c>
      <c r="O6902">
        <v>0</v>
      </c>
      <c r="P6902" t="s">
        <v>86</v>
      </c>
      <c r="Q6902" t="s">
        <v>10631</v>
      </c>
      <c r="R6902">
        <v>4</v>
      </c>
      <c r="S6902">
        <v>26</v>
      </c>
      <c r="T6902" t="s">
        <v>10766</v>
      </c>
      <c r="U6902" s="1">
        <v>44733</v>
      </c>
      <c r="V6902" s="1">
        <v>45829</v>
      </c>
      <c r="W6902" t="s">
        <v>10763</v>
      </c>
    </row>
    <row r="6903" spans="1:23" x14ac:dyDescent="0.25">
      <c r="A6903">
        <v>4854</v>
      </c>
      <c r="B6903" t="s">
        <v>7996</v>
      </c>
      <c r="C6903">
        <v>97212348</v>
      </c>
      <c r="D6903" s="1">
        <v>45257</v>
      </c>
      <c r="E6903" s="1">
        <v>45264</v>
      </c>
      <c r="F6903" t="s">
        <v>10699</v>
      </c>
      <c r="G6903" t="s">
        <v>88</v>
      </c>
      <c r="H6903" t="s">
        <v>6395</v>
      </c>
      <c r="I6903" t="s">
        <v>619</v>
      </c>
      <c r="J6903">
        <v>328.22399999999999</v>
      </c>
      <c r="K6903">
        <v>4</v>
      </c>
      <c r="L6903">
        <v>0.2</v>
      </c>
      <c r="M6903">
        <v>28.7196</v>
      </c>
      <c r="N6903">
        <v>299.50439999999998</v>
      </c>
      <c r="O6903">
        <v>65.644800000000004</v>
      </c>
      <c r="P6903" t="s">
        <v>86</v>
      </c>
      <c r="Q6903" t="s">
        <v>10632</v>
      </c>
      <c r="R6903">
        <v>7</v>
      </c>
      <c r="S6903">
        <v>8.75</v>
      </c>
      <c r="T6903" t="s">
        <v>10768</v>
      </c>
      <c r="U6903" s="1">
        <v>44708</v>
      </c>
      <c r="V6903" s="1">
        <v>45461</v>
      </c>
      <c r="W6903" t="s">
        <v>10770</v>
      </c>
    </row>
    <row r="6904" spans="1:23" x14ac:dyDescent="0.25">
      <c r="A6904">
        <v>4855</v>
      </c>
      <c r="B6904" t="s">
        <v>7997</v>
      </c>
      <c r="C6904">
        <v>7551096</v>
      </c>
      <c r="D6904" s="1">
        <v>45257</v>
      </c>
      <c r="E6904" s="1">
        <v>45258</v>
      </c>
      <c r="F6904" t="s">
        <v>10703</v>
      </c>
      <c r="G6904" t="s">
        <v>3816</v>
      </c>
      <c r="H6904" t="s">
        <v>4339</v>
      </c>
      <c r="I6904" t="s">
        <v>909</v>
      </c>
      <c r="J6904">
        <v>714.3</v>
      </c>
      <c r="K6904">
        <v>5</v>
      </c>
      <c r="L6904">
        <v>0</v>
      </c>
      <c r="M6904">
        <v>207.14699999999999</v>
      </c>
      <c r="N6904">
        <v>507.15299999999996</v>
      </c>
      <c r="O6904">
        <v>0</v>
      </c>
      <c r="P6904" t="s">
        <v>86</v>
      </c>
      <c r="Q6904" t="s">
        <v>10631</v>
      </c>
      <c r="R6904">
        <v>1</v>
      </c>
      <c r="S6904">
        <v>28.999999999999996</v>
      </c>
      <c r="T6904" t="s">
        <v>10766</v>
      </c>
      <c r="U6904" s="1">
        <v>44430</v>
      </c>
      <c r="V6904" s="1">
        <v>45814</v>
      </c>
      <c r="W6904" t="s">
        <v>10763</v>
      </c>
    </row>
    <row r="6905" spans="1:23" x14ac:dyDescent="0.25">
      <c r="A6905">
        <v>4856</v>
      </c>
      <c r="B6905" t="s">
        <v>7998</v>
      </c>
      <c r="C6905">
        <v>17472738</v>
      </c>
      <c r="D6905" s="1">
        <v>45257</v>
      </c>
      <c r="E6905" s="1">
        <v>45260</v>
      </c>
      <c r="F6905" t="s">
        <v>10701</v>
      </c>
      <c r="G6905" t="s">
        <v>92</v>
      </c>
      <c r="H6905" t="s">
        <v>3954</v>
      </c>
      <c r="I6905" t="s">
        <v>1686</v>
      </c>
      <c r="J6905">
        <v>105.52</v>
      </c>
      <c r="K6905">
        <v>4</v>
      </c>
      <c r="L6905">
        <v>0</v>
      </c>
      <c r="M6905">
        <v>48.539200000000001</v>
      </c>
      <c r="N6905">
        <v>56.980799999999995</v>
      </c>
      <c r="O6905">
        <v>0</v>
      </c>
      <c r="P6905" t="s">
        <v>86</v>
      </c>
      <c r="Q6905" t="s">
        <v>10631</v>
      </c>
      <c r="R6905">
        <v>3</v>
      </c>
      <c r="S6905">
        <v>46</v>
      </c>
      <c r="T6905" t="s">
        <v>10766</v>
      </c>
      <c r="U6905" s="1">
        <v>45257</v>
      </c>
      <c r="V6905" s="1">
        <v>45681</v>
      </c>
      <c r="W6905" t="s">
        <v>10775</v>
      </c>
    </row>
    <row r="6906" spans="1:23" x14ac:dyDescent="0.25">
      <c r="A6906">
        <v>4857</v>
      </c>
      <c r="B6906" t="s">
        <v>7999</v>
      </c>
      <c r="C6906">
        <v>13607477</v>
      </c>
      <c r="D6906" s="1">
        <v>45257</v>
      </c>
      <c r="E6906" s="1">
        <v>45258</v>
      </c>
      <c r="F6906" t="s">
        <v>10703</v>
      </c>
      <c r="G6906" t="s">
        <v>3816</v>
      </c>
      <c r="H6906" t="s">
        <v>4926</v>
      </c>
      <c r="I6906" t="s">
        <v>2146</v>
      </c>
      <c r="J6906">
        <v>179.94</v>
      </c>
      <c r="K6906">
        <v>6</v>
      </c>
      <c r="L6906">
        <v>0</v>
      </c>
      <c r="M6906">
        <v>75.574799999999996</v>
      </c>
      <c r="N6906">
        <v>104.3652</v>
      </c>
      <c r="O6906">
        <v>0</v>
      </c>
      <c r="P6906" t="s">
        <v>86</v>
      </c>
      <c r="Q6906" t="s">
        <v>10631</v>
      </c>
      <c r="R6906">
        <v>1</v>
      </c>
      <c r="S6906">
        <v>42</v>
      </c>
      <c r="T6906" t="s">
        <v>10766</v>
      </c>
      <c r="U6906" s="1">
        <v>44729</v>
      </c>
      <c r="V6906" s="1">
        <v>45787</v>
      </c>
      <c r="W6906" t="s">
        <v>10763</v>
      </c>
    </row>
    <row r="6907" spans="1:23" x14ac:dyDescent="0.25">
      <c r="A6907">
        <v>4858</v>
      </c>
      <c r="B6907" t="s">
        <v>7999</v>
      </c>
      <c r="C6907">
        <v>1805413</v>
      </c>
      <c r="D6907" s="1">
        <v>45257</v>
      </c>
      <c r="E6907" s="1">
        <v>45258</v>
      </c>
      <c r="F6907" t="s">
        <v>10703</v>
      </c>
      <c r="G6907" t="s">
        <v>3816</v>
      </c>
      <c r="H6907" t="s">
        <v>4926</v>
      </c>
      <c r="I6907" t="s">
        <v>2200</v>
      </c>
      <c r="J6907">
        <v>26.85</v>
      </c>
      <c r="K6907">
        <v>3</v>
      </c>
      <c r="L6907">
        <v>0</v>
      </c>
      <c r="M6907">
        <v>5.1014999999999997</v>
      </c>
      <c r="N6907">
        <v>21.7485</v>
      </c>
      <c r="O6907">
        <v>0</v>
      </c>
      <c r="P6907" t="s">
        <v>86</v>
      </c>
      <c r="Q6907" t="s">
        <v>10631</v>
      </c>
      <c r="R6907">
        <v>1</v>
      </c>
      <c r="S6907">
        <v>18.999999999999996</v>
      </c>
      <c r="T6907" t="s">
        <v>10766</v>
      </c>
      <c r="U6907" s="1">
        <v>44729</v>
      </c>
      <c r="V6907" s="1">
        <v>45787</v>
      </c>
      <c r="W6907" t="s">
        <v>10775</v>
      </c>
    </row>
    <row r="6908" spans="1:23" x14ac:dyDescent="0.25">
      <c r="A6908">
        <v>4859</v>
      </c>
      <c r="B6908" t="s">
        <v>7999</v>
      </c>
      <c r="C6908">
        <v>73214920</v>
      </c>
      <c r="D6908" s="1">
        <v>45257</v>
      </c>
      <c r="E6908" s="1">
        <v>45258</v>
      </c>
      <c r="F6908" t="s">
        <v>10703</v>
      </c>
      <c r="G6908" t="s">
        <v>3816</v>
      </c>
      <c r="H6908" t="s">
        <v>4926</v>
      </c>
      <c r="I6908" t="s">
        <v>1374</v>
      </c>
      <c r="J6908">
        <v>323.37</v>
      </c>
      <c r="K6908">
        <v>3</v>
      </c>
      <c r="L6908">
        <v>0</v>
      </c>
      <c r="M6908">
        <v>129.34800000000001</v>
      </c>
      <c r="N6908">
        <v>194.02199999999999</v>
      </c>
      <c r="O6908">
        <v>0</v>
      </c>
      <c r="P6908" t="s">
        <v>86</v>
      </c>
      <c r="Q6908" t="s">
        <v>10631</v>
      </c>
      <c r="R6908">
        <v>1</v>
      </c>
      <c r="S6908">
        <v>40</v>
      </c>
      <c r="T6908" t="s">
        <v>10766</v>
      </c>
      <c r="U6908" s="1">
        <v>44729</v>
      </c>
      <c r="V6908" s="1">
        <v>45787</v>
      </c>
      <c r="W6908" t="s">
        <v>10775</v>
      </c>
    </row>
    <row r="6909" spans="1:23" x14ac:dyDescent="0.25">
      <c r="A6909">
        <v>4860</v>
      </c>
      <c r="B6909" t="s">
        <v>7999</v>
      </c>
      <c r="C6909">
        <v>8099080</v>
      </c>
      <c r="D6909" s="1">
        <v>45257</v>
      </c>
      <c r="E6909" s="1">
        <v>45258</v>
      </c>
      <c r="F6909" t="s">
        <v>10703</v>
      </c>
      <c r="G6909" t="s">
        <v>3816</v>
      </c>
      <c r="H6909" t="s">
        <v>4926</v>
      </c>
      <c r="I6909" t="s">
        <v>877</v>
      </c>
      <c r="J6909">
        <v>59.94</v>
      </c>
      <c r="K6909">
        <v>3</v>
      </c>
      <c r="L6909">
        <v>0</v>
      </c>
      <c r="M6909">
        <v>28.171800000000001</v>
      </c>
      <c r="N6909">
        <v>31.768199999999997</v>
      </c>
      <c r="O6909">
        <v>0</v>
      </c>
      <c r="P6909" t="s">
        <v>86</v>
      </c>
      <c r="Q6909" t="s">
        <v>10631</v>
      </c>
      <c r="R6909">
        <v>1</v>
      </c>
      <c r="S6909">
        <v>47</v>
      </c>
      <c r="T6909" t="s">
        <v>10766</v>
      </c>
      <c r="U6909" s="1">
        <v>44729</v>
      </c>
      <c r="V6909" s="1">
        <v>45787</v>
      </c>
      <c r="W6909" t="s">
        <v>10775</v>
      </c>
    </row>
    <row r="6910" spans="1:23" x14ac:dyDescent="0.25">
      <c r="A6910">
        <v>4861</v>
      </c>
      <c r="B6910" t="s">
        <v>7999</v>
      </c>
      <c r="C6910">
        <v>36567650</v>
      </c>
      <c r="D6910" s="1">
        <v>45257</v>
      </c>
      <c r="E6910" s="1">
        <v>45258</v>
      </c>
      <c r="F6910" t="s">
        <v>10703</v>
      </c>
      <c r="G6910" t="s">
        <v>3816</v>
      </c>
      <c r="H6910" t="s">
        <v>4926</v>
      </c>
      <c r="I6910" t="s">
        <v>329</v>
      </c>
      <c r="J6910">
        <v>64.14</v>
      </c>
      <c r="K6910">
        <v>3</v>
      </c>
      <c r="L6910">
        <v>0</v>
      </c>
      <c r="M6910">
        <v>30.787199999999999</v>
      </c>
      <c r="N6910">
        <v>33.352800000000002</v>
      </c>
      <c r="O6910">
        <v>0</v>
      </c>
      <c r="P6910" t="s">
        <v>86</v>
      </c>
      <c r="Q6910" t="s">
        <v>10631</v>
      </c>
      <c r="R6910">
        <v>1</v>
      </c>
      <c r="S6910">
        <v>48</v>
      </c>
      <c r="T6910" t="s">
        <v>10766</v>
      </c>
      <c r="U6910" s="1">
        <v>44729</v>
      </c>
      <c r="V6910" s="1">
        <v>45787</v>
      </c>
      <c r="W6910" t="s">
        <v>10775</v>
      </c>
    </row>
    <row r="6911" spans="1:23" x14ac:dyDescent="0.25">
      <c r="A6911">
        <v>4862</v>
      </c>
      <c r="B6911" t="s">
        <v>7999</v>
      </c>
      <c r="C6911">
        <v>12539719</v>
      </c>
      <c r="D6911" s="1">
        <v>45257</v>
      </c>
      <c r="E6911" s="1">
        <v>45258</v>
      </c>
      <c r="F6911" t="s">
        <v>10703</v>
      </c>
      <c r="G6911" t="s">
        <v>3816</v>
      </c>
      <c r="H6911" t="s">
        <v>4926</v>
      </c>
      <c r="I6911" t="s">
        <v>2242</v>
      </c>
      <c r="J6911">
        <v>11.67</v>
      </c>
      <c r="K6911">
        <v>3</v>
      </c>
      <c r="L6911">
        <v>0</v>
      </c>
      <c r="M6911">
        <v>5.6016000000000004</v>
      </c>
      <c r="N6911">
        <v>6.0683999999999996</v>
      </c>
      <c r="O6911">
        <v>0</v>
      </c>
      <c r="P6911" t="s">
        <v>86</v>
      </c>
      <c r="Q6911" t="s">
        <v>10631</v>
      </c>
      <c r="R6911">
        <v>1</v>
      </c>
      <c r="S6911">
        <v>48.000000000000007</v>
      </c>
      <c r="T6911" t="s">
        <v>10766</v>
      </c>
      <c r="U6911" s="1">
        <v>44729</v>
      </c>
      <c r="V6911" s="1">
        <v>45787</v>
      </c>
      <c r="W6911" t="s">
        <v>10775</v>
      </c>
    </row>
    <row r="6912" spans="1:23" x14ac:dyDescent="0.25">
      <c r="A6912">
        <v>4863</v>
      </c>
      <c r="B6912" t="s">
        <v>7999</v>
      </c>
      <c r="C6912">
        <v>14725887</v>
      </c>
      <c r="D6912" s="1">
        <v>45257</v>
      </c>
      <c r="E6912" s="1">
        <v>45258</v>
      </c>
      <c r="F6912" t="s">
        <v>10703</v>
      </c>
      <c r="G6912" t="s">
        <v>3816</v>
      </c>
      <c r="H6912" t="s">
        <v>4926</v>
      </c>
      <c r="I6912" t="s">
        <v>3062</v>
      </c>
      <c r="J6912">
        <v>12.96</v>
      </c>
      <c r="K6912">
        <v>2</v>
      </c>
      <c r="L6912">
        <v>0</v>
      </c>
      <c r="M6912">
        <v>6.2207999999999997</v>
      </c>
      <c r="N6912">
        <v>6.7392000000000012</v>
      </c>
      <c r="O6912">
        <v>0</v>
      </c>
      <c r="P6912" t="s">
        <v>86</v>
      </c>
      <c r="Q6912" t="s">
        <v>10631</v>
      </c>
      <c r="R6912">
        <v>1</v>
      </c>
      <c r="S6912">
        <v>47.999999999999993</v>
      </c>
      <c r="T6912" t="s">
        <v>10766</v>
      </c>
      <c r="U6912" s="1">
        <v>44729</v>
      </c>
      <c r="V6912" s="1">
        <v>45787</v>
      </c>
      <c r="W6912" t="s">
        <v>10775</v>
      </c>
    </row>
    <row r="6913" spans="1:23" x14ac:dyDescent="0.25">
      <c r="A6913">
        <v>4864</v>
      </c>
      <c r="B6913" t="s">
        <v>8000</v>
      </c>
      <c r="C6913">
        <v>92294051</v>
      </c>
      <c r="D6913" s="1">
        <v>45257</v>
      </c>
      <c r="E6913" s="1">
        <v>45263</v>
      </c>
      <c r="F6913" t="s">
        <v>10698</v>
      </c>
      <c r="G6913" t="s">
        <v>88</v>
      </c>
      <c r="H6913" t="s">
        <v>4564</v>
      </c>
      <c r="I6913" t="s">
        <v>1756</v>
      </c>
      <c r="J6913">
        <v>22.05</v>
      </c>
      <c r="K6913">
        <v>7</v>
      </c>
      <c r="L6913">
        <v>0</v>
      </c>
      <c r="M6913">
        <v>10.584</v>
      </c>
      <c r="N6913">
        <v>11.466000000000001</v>
      </c>
      <c r="O6913">
        <v>0</v>
      </c>
      <c r="P6913" t="s">
        <v>86</v>
      </c>
      <c r="Q6913" t="s">
        <v>10631</v>
      </c>
      <c r="R6913">
        <v>6</v>
      </c>
      <c r="S6913">
        <v>48</v>
      </c>
      <c r="T6913" t="s">
        <v>10766</v>
      </c>
      <c r="U6913" s="1">
        <v>44524</v>
      </c>
      <c r="V6913" s="1">
        <v>45798</v>
      </c>
      <c r="W6913" t="s">
        <v>10763</v>
      </c>
    </row>
    <row r="6914" spans="1:23" x14ac:dyDescent="0.25">
      <c r="A6914">
        <v>4865</v>
      </c>
      <c r="B6914" t="s">
        <v>8000</v>
      </c>
      <c r="C6914">
        <v>21801520</v>
      </c>
      <c r="D6914" s="1">
        <v>45257</v>
      </c>
      <c r="E6914" s="1">
        <v>45263</v>
      </c>
      <c r="F6914" t="s">
        <v>10698</v>
      </c>
      <c r="G6914" t="s">
        <v>88</v>
      </c>
      <c r="H6914" t="s">
        <v>4564</v>
      </c>
      <c r="I6914" t="s">
        <v>3783</v>
      </c>
      <c r="J6914">
        <v>99.9</v>
      </c>
      <c r="K6914">
        <v>5</v>
      </c>
      <c r="L6914">
        <v>0</v>
      </c>
      <c r="M6914">
        <v>46.953000000000003</v>
      </c>
      <c r="N6914">
        <v>52.947000000000003</v>
      </c>
      <c r="O6914">
        <v>0</v>
      </c>
      <c r="P6914" t="s">
        <v>86</v>
      </c>
      <c r="Q6914" t="s">
        <v>10631</v>
      </c>
      <c r="R6914">
        <v>6</v>
      </c>
      <c r="S6914">
        <v>47</v>
      </c>
      <c r="T6914" t="s">
        <v>10766</v>
      </c>
      <c r="U6914" s="1">
        <v>44524</v>
      </c>
      <c r="V6914" s="1">
        <v>45798</v>
      </c>
      <c r="W6914" t="s">
        <v>10763</v>
      </c>
    </row>
    <row r="6915" spans="1:23" x14ac:dyDescent="0.25">
      <c r="A6915">
        <v>4866</v>
      </c>
      <c r="B6915" t="s">
        <v>8001</v>
      </c>
      <c r="C6915">
        <v>90937771</v>
      </c>
      <c r="D6915" s="1">
        <v>45257</v>
      </c>
      <c r="E6915" s="1">
        <v>45262</v>
      </c>
      <c r="F6915" t="s">
        <v>10700</v>
      </c>
      <c r="G6915" t="s">
        <v>88</v>
      </c>
      <c r="H6915" t="s">
        <v>4867</v>
      </c>
      <c r="I6915" t="s">
        <v>3018</v>
      </c>
      <c r="J6915">
        <v>3023.9279999999999</v>
      </c>
      <c r="K6915">
        <v>9</v>
      </c>
      <c r="L6915">
        <v>0.2</v>
      </c>
      <c r="M6915">
        <v>226.7946</v>
      </c>
      <c r="N6915">
        <v>2797.1333999999997</v>
      </c>
      <c r="O6915">
        <v>604.78560000000004</v>
      </c>
      <c r="P6915" t="s">
        <v>86</v>
      </c>
      <c r="Q6915" t="s">
        <v>10632</v>
      </c>
      <c r="R6915">
        <v>5</v>
      </c>
      <c r="S6915">
        <v>7.5</v>
      </c>
      <c r="T6915" t="s">
        <v>10768</v>
      </c>
      <c r="U6915" s="1">
        <v>44376</v>
      </c>
      <c r="V6915" s="1">
        <v>45788</v>
      </c>
      <c r="W6915" t="s">
        <v>10763</v>
      </c>
    </row>
    <row r="6916" spans="1:23" x14ac:dyDescent="0.25">
      <c r="A6916">
        <v>4867</v>
      </c>
      <c r="B6916" t="s">
        <v>8001</v>
      </c>
      <c r="C6916">
        <v>50456695</v>
      </c>
      <c r="D6916" s="1">
        <v>45257</v>
      </c>
      <c r="E6916" s="1">
        <v>45262</v>
      </c>
      <c r="F6916" t="s">
        <v>10700</v>
      </c>
      <c r="G6916" t="s">
        <v>88</v>
      </c>
      <c r="H6916" t="s">
        <v>4867</v>
      </c>
      <c r="I6916" t="s">
        <v>3206</v>
      </c>
      <c r="J6916">
        <v>26.96</v>
      </c>
      <c r="K6916">
        <v>2</v>
      </c>
      <c r="L6916">
        <v>0</v>
      </c>
      <c r="M6916">
        <v>3.7744</v>
      </c>
      <c r="N6916">
        <v>23.185600000000001</v>
      </c>
      <c r="O6916">
        <v>0</v>
      </c>
      <c r="P6916" t="s">
        <v>86</v>
      </c>
      <c r="Q6916" t="s">
        <v>10631</v>
      </c>
      <c r="R6916">
        <v>5</v>
      </c>
      <c r="S6916">
        <v>13.999999999999998</v>
      </c>
      <c r="T6916" t="s">
        <v>10767</v>
      </c>
      <c r="U6916" s="1">
        <v>44376</v>
      </c>
      <c r="V6916" s="1">
        <v>45788</v>
      </c>
      <c r="W6916" t="s">
        <v>10775</v>
      </c>
    </row>
    <row r="6917" spans="1:23" x14ac:dyDescent="0.25">
      <c r="A6917">
        <v>4868</v>
      </c>
      <c r="B6917" t="s">
        <v>8001</v>
      </c>
      <c r="C6917">
        <v>62676826</v>
      </c>
      <c r="D6917" s="1">
        <v>45257</v>
      </c>
      <c r="E6917" s="1">
        <v>45262</v>
      </c>
      <c r="F6917" t="s">
        <v>10700</v>
      </c>
      <c r="G6917" t="s">
        <v>88</v>
      </c>
      <c r="H6917" t="s">
        <v>4867</v>
      </c>
      <c r="I6917" t="s">
        <v>653</v>
      </c>
      <c r="J6917">
        <v>477.6</v>
      </c>
      <c r="K6917">
        <v>3</v>
      </c>
      <c r="L6917">
        <v>0.2</v>
      </c>
      <c r="M6917">
        <v>161.19</v>
      </c>
      <c r="N6917">
        <v>316.41000000000003</v>
      </c>
      <c r="O6917">
        <v>95.52000000000001</v>
      </c>
      <c r="P6917" t="s">
        <v>86</v>
      </c>
      <c r="Q6917" t="s">
        <v>10632</v>
      </c>
      <c r="R6917">
        <v>5</v>
      </c>
      <c r="S6917">
        <v>33.75</v>
      </c>
      <c r="T6917" t="s">
        <v>10766</v>
      </c>
      <c r="U6917" s="1">
        <v>44376</v>
      </c>
      <c r="V6917" s="1">
        <v>45788</v>
      </c>
      <c r="W6917" t="s">
        <v>10775</v>
      </c>
    </row>
    <row r="6918" spans="1:23" x14ac:dyDescent="0.25">
      <c r="A6918">
        <v>4869</v>
      </c>
      <c r="B6918" t="s">
        <v>8002</v>
      </c>
      <c r="C6918">
        <v>88251020</v>
      </c>
      <c r="D6918" s="1">
        <v>45257</v>
      </c>
      <c r="E6918" s="1">
        <v>45261</v>
      </c>
      <c r="F6918" t="s">
        <v>10696</v>
      </c>
      <c r="G6918" t="s">
        <v>88</v>
      </c>
      <c r="H6918" t="s">
        <v>4221</v>
      </c>
      <c r="I6918" t="s">
        <v>1380</v>
      </c>
      <c r="J6918">
        <v>466.32</v>
      </c>
      <c r="K6918">
        <v>3</v>
      </c>
      <c r="L6918">
        <v>0.2</v>
      </c>
      <c r="M6918">
        <v>34.973999999999997</v>
      </c>
      <c r="N6918">
        <v>431.346</v>
      </c>
      <c r="O6918">
        <v>93.26400000000001</v>
      </c>
      <c r="P6918" t="s">
        <v>86</v>
      </c>
      <c r="Q6918" t="s">
        <v>10632</v>
      </c>
      <c r="R6918">
        <v>4</v>
      </c>
      <c r="S6918">
        <v>7.5</v>
      </c>
      <c r="T6918" t="s">
        <v>10768</v>
      </c>
      <c r="U6918" s="1">
        <v>45257</v>
      </c>
      <c r="V6918" s="1">
        <v>45821</v>
      </c>
      <c r="W6918" t="s">
        <v>10775</v>
      </c>
    </row>
    <row r="6919" spans="1:23" x14ac:dyDescent="0.25">
      <c r="A6919">
        <v>4870</v>
      </c>
      <c r="B6919" t="s">
        <v>8002</v>
      </c>
      <c r="C6919">
        <v>96590050</v>
      </c>
      <c r="D6919" s="1">
        <v>45257</v>
      </c>
      <c r="E6919" s="1">
        <v>45261</v>
      </c>
      <c r="F6919" t="s">
        <v>10696</v>
      </c>
      <c r="G6919" t="s">
        <v>88</v>
      </c>
      <c r="H6919" t="s">
        <v>4221</v>
      </c>
      <c r="I6919" t="s">
        <v>3498</v>
      </c>
      <c r="J6919">
        <v>82.64</v>
      </c>
      <c r="K6919">
        <v>2</v>
      </c>
      <c r="L6919">
        <v>0.2</v>
      </c>
      <c r="M6919">
        <v>0</v>
      </c>
      <c r="N6919">
        <v>82.64</v>
      </c>
      <c r="O6919">
        <v>16.528000000000002</v>
      </c>
      <c r="P6919" t="s">
        <v>10633</v>
      </c>
      <c r="Q6919" t="s">
        <v>10632</v>
      </c>
      <c r="R6919">
        <v>4</v>
      </c>
      <c r="S6919">
        <v>0</v>
      </c>
      <c r="T6919" t="s">
        <v>10768</v>
      </c>
      <c r="U6919" s="1">
        <v>45257</v>
      </c>
      <c r="V6919" s="1">
        <v>45821</v>
      </c>
      <c r="W6919" t="s">
        <v>10775</v>
      </c>
    </row>
    <row r="6920" spans="1:23" x14ac:dyDescent="0.25">
      <c r="A6920">
        <v>4871</v>
      </c>
      <c r="B6920" t="s">
        <v>8003</v>
      </c>
      <c r="C6920">
        <v>76400692</v>
      </c>
      <c r="D6920" s="1">
        <v>45258</v>
      </c>
      <c r="E6920" s="1">
        <v>45261</v>
      </c>
      <c r="F6920" t="s">
        <v>10701</v>
      </c>
      <c r="G6920" t="s">
        <v>3816</v>
      </c>
      <c r="H6920" t="s">
        <v>4740</v>
      </c>
      <c r="I6920" t="s">
        <v>1118</v>
      </c>
      <c r="J6920">
        <v>32.4</v>
      </c>
      <c r="K6920">
        <v>5</v>
      </c>
      <c r="L6920">
        <v>0</v>
      </c>
      <c r="M6920">
        <v>15.552</v>
      </c>
      <c r="N6920">
        <v>16.847999999999999</v>
      </c>
      <c r="O6920">
        <v>0</v>
      </c>
      <c r="P6920" t="s">
        <v>86</v>
      </c>
      <c r="Q6920" t="s">
        <v>10631</v>
      </c>
      <c r="R6920">
        <v>3</v>
      </c>
      <c r="S6920">
        <v>48</v>
      </c>
      <c r="T6920" t="s">
        <v>10766</v>
      </c>
      <c r="U6920" s="1">
        <v>44669</v>
      </c>
      <c r="V6920" s="1">
        <v>45816</v>
      </c>
      <c r="W6920" t="s">
        <v>10763</v>
      </c>
    </row>
    <row r="6921" spans="1:23" x14ac:dyDescent="0.25">
      <c r="A6921">
        <v>4872</v>
      </c>
      <c r="B6921" t="s">
        <v>8004</v>
      </c>
      <c r="C6921">
        <v>59985889</v>
      </c>
      <c r="D6921" s="1">
        <v>45258</v>
      </c>
      <c r="E6921" s="1">
        <v>45262</v>
      </c>
      <c r="F6921" t="s">
        <v>10696</v>
      </c>
      <c r="G6921" t="s">
        <v>88</v>
      </c>
      <c r="H6921" t="s">
        <v>4795</v>
      </c>
      <c r="I6921" t="s">
        <v>1277</v>
      </c>
      <c r="J6921">
        <v>4.7839999999999998</v>
      </c>
      <c r="K6921">
        <v>1</v>
      </c>
      <c r="L6921">
        <v>0.2</v>
      </c>
      <c r="M6921">
        <v>1.5548</v>
      </c>
      <c r="N6921">
        <v>3.2291999999999996</v>
      </c>
      <c r="O6921">
        <v>0.95679999999999998</v>
      </c>
      <c r="P6921" t="s">
        <v>86</v>
      </c>
      <c r="Q6921" t="s">
        <v>10632</v>
      </c>
      <c r="R6921">
        <v>4</v>
      </c>
      <c r="S6921">
        <v>32.5</v>
      </c>
      <c r="T6921" t="s">
        <v>10766</v>
      </c>
      <c r="U6921" s="1">
        <v>44608</v>
      </c>
      <c r="V6921" s="1">
        <v>45794</v>
      </c>
      <c r="W6921" t="s">
        <v>10769</v>
      </c>
    </row>
    <row r="6922" spans="1:23" x14ac:dyDescent="0.25">
      <c r="A6922">
        <v>4873</v>
      </c>
      <c r="B6922" t="s">
        <v>8004</v>
      </c>
      <c r="C6922">
        <v>93441462</v>
      </c>
      <c r="D6922" s="1">
        <v>45258</v>
      </c>
      <c r="E6922" s="1">
        <v>45262</v>
      </c>
      <c r="F6922" t="s">
        <v>10696</v>
      </c>
      <c r="G6922" t="s">
        <v>88</v>
      </c>
      <c r="H6922" t="s">
        <v>4795</v>
      </c>
      <c r="I6922" t="s">
        <v>550</v>
      </c>
      <c r="J6922">
        <v>4.7300000000000004</v>
      </c>
      <c r="K6922">
        <v>1</v>
      </c>
      <c r="L6922">
        <v>0</v>
      </c>
      <c r="M6922">
        <v>2.3176999999999999</v>
      </c>
      <c r="N6922">
        <v>2.4123000000000006</v>
      </c>
      <c r="O6922">
        <v>0</v>
      </c>
      <c r="P6922" t="s">
        <v>86</v>
      </c>
      <c r="Q6922" t="s">
        <v>10631</v>
      </c>
      <c r="R6922">
        <v>4</v>
      </c>
      <c r="S6922">
        <v>48.999999999999993</v>
      </c>
      <c r="T6922" t="s">
        <v>10766</v>
      </c>
      <c r="U6922" s="1">
        <v>44608</v>
      </c>
      <c r="V6922" s="1">
        <v>45794</v>
      </c>
      <c r="W6922" t="s">
        <v>10769</v>
      </c>
    </row>
    <row r="6923" spans="1:23" x14ac:dyDescent="0.25">
      <c r="A6923">
        <v>4874</v>
      </c>
      <c r="B6923" t="s">
        <v>8005</v>
      </c>
      <c r="C6923">
        <v>42335238</v>
      </c>
      <c r="D6923" s="1">
        <v>45258</v>
      </c>
      <c r="E6923" s="1">
        <v>45262</v>
      </c>
      <c r="F6923" t="s">
        <v>10696</v>
      </c>
      <c r="G6923" t="s">
        <v>88</v>
      </c>
      <c r="H6923" t="s">
        <v>5260</v>
      </c>
      <c r="I6923" t="s">
        <v>403</v>
      </c>
      <c r="J6923">
        <v>9.6479999999999997</v>
      </c>
      <c r="K6923">
        <v>6</v>
      </c>
      <c r="L6923">
        <v>0.2</v>
      </c>
      <c r="M6923">
        <v>3.4973999999999998</v>
      </c>
      <c r="N6923">
        <v>6.1505999999999998</v>
      </c>
      <c r="O6923">
        <v>1.9296</v>
      </c>
      <c r="P6923" t="s">
        <v>86</v>
      </c>
      <c r="Q6923" t="s">
        <v>10632</v>
      </c>
      <c r="R6923">
        <v>4</v>
      </c>
      <c r="S6923">
        <v>36.25</v>
      </c>
      <c r="T6923" t="s">
        <v>10766</v>
      </c>
      <c r="U6923" s="1">
        <v>45258</v>
      </c>
      <c r="V6923" s="1">
        <v>45811</v>
      </c>
      <c r="W6923" t="s">
        <v>10763</v>
      </c>
    </row>
    <row r="6924" spans="1:23" x14ac:dyDescent="0.25">
      <c r="A6924">
        <v>4875</v>
      </c>
      <c r="B6924" t="s">
        <v>8006</v>
      </c>
      <c r="C6924">
        <v>86780293</v>
      </c>
      <c r="D6924" s="1">
        <v>45260</v>
      </c>
      <c r="E6924" s="1">
        <v>45266</v>
      </c>
      <c r="F6924" t="s">
        <v>10698</v>
      </c>
      <c r="G6924" t="s">
        <v>88</v>
      </c>
      <c r="H6924" t="s">
        <v>3932</v>
      </c>
      <c r="I6924" t="s">
        <v>2491</v>
      </c>
      <c r="J6924">
        <v>177.48</v>
      </c>
      <c r="K6924">
        <v>3</v>
      </c>
      <c r="L6924">
        <v>0.2</v>
      </c>
      <c r="M6924">
        <v>19.9665</v>
      </c>
      <c r="N6924">
        <v>157.51349999999999</v>
      </c>
      <c r="O6924">
        <v>35.496000000000002</v>
      </c>
      <c r="P6924" t="s">
        <v>86</v>
      </c>
      <c r="Q6924" t="s">
        <v>10632</v>
      </c>
      <c r="R6924">
        <v>6</v>
      </c>
      <c r="S6924">
        <v>11.25</v>
      </c>
      <c r="T6924" t="s">
        <v>10767</v>
      </c>
      <c r="U6924" s="1">
        <v>44500</v>
      </c>
      <c r="V6924" s="1">
        <v>45678</v>
      </c>
      <c r="W6924" t="s">
        <v>10775</v>
      </c>
    </row>
    <row r="6925" spans="1:23" x14ac:dyDescent="0.25">
      <c r="A6925">
        <v>4876</v>
      </c>
      <c r="B6925" t="s">
        <v>8007</v>
      </c>
      <c r="C6925">
        <v>68218867</v>
      </c>
      <c r="D6925" s="1">
        <v>45260</v>
      </c>
      <c r="E6925" s="1">
        <v>45263</v>
      </c>
      <c r="F6925" t="s">
        <v>10701</v>
      </c>
      <c r="G6925" t="s">
        <v>3816</v>
      </c>
      <c r="H6925" t="s">
        <v>118</v>
      </c>
      <c r="I6925" t="s">
        <v>2011</v>
      </c>
      <c r="J6925">
        <v>695.7</v>
      </c>
      <c r="K6925">
        <v>2</v>
      </c>
      <c r="L6925">
        <v>0.5</v>
      </c>
      <c r="M6925">
        <v>-27.827999999999999</v>
      </c>
      <c r="N6925">
        <v>723.52800000000002</v>
      </c>
      <c r="O6925">
        <v>347.85</v>
      </c>
      <c r="P6925" t="s">
        <v>10633</v>
      </c>
      <c r="Q6925" t="s">
        <v>10632</v>
      </c>
      <c r="R6925">
        <v>3</v>
      </c>
      <c r="S6925">
        <v>-3.9999999999999996</v>
      </c>
      <c r="T6925" t="s">
        <v>10768</v>
      </c>
      <c r="U6925" s="1">
        <v>44656</v>
      </c>
      <c r="V6925" s="1">
        <v>45803</v>
      </c>
      <c r="W6925" t="s">
        <v>10775</v>
      </c>
    </row>
    <row r="6926" spans="1:23" x14ac:dyDescent="0.25">
      <c r="A6926">
        <v>4877</v>
      </c>
      <c r="B6926" t="s">
        <v>8008</v>
      </c>
      <c r="C6926">
        <v>25816109</v>
      </c>
      <c r="D6926" s="1">
        <v>45260</v>
      </c>
      <c r="E6926" s="1">
        <v>45265</v>
      </c>
      <c r="F6926" t="s">
        <v>10700</v>
      </c>
      <c r="G6926" t="s">
        <v>88</v>
      </c>
      <c r="H6926" t="s">
        <v>4581</v>
      </c>
      <c r="I6926" t="s">
        <v>184</v>
      </c>
      <c r="J6926">
        <v>122.352</v>
      </c>
      <c r="K6926">
        <v>3</v>
      </c>
      <c r="L6926">
        <v>0.2</v>
      </c>
      <c r="M6926">
        <v>13.7646</v>
      </c>
      <c r="N6926">
        <v>108.5874</v>
      </c>
      <c r="O6926">
        <v>24.470400000000001</v>
      </c>
      <c r="P6926" t="s">
        <v>86</v>
      </c>
      <c r="Q6926" t="s">
        <v>10632</v>
      </c>
      <c r="R6926">
        <v>5</v>
      </c>
      <c r="S6926">
        <v>11.249999999999998</v>
      </c>
      <c r="T6926" t="s">
        <v>10767</v>
      </c>
      <c r="U6926" s="1">
        <v>44815</v>
      </c>
      <c r="V6926" s="1">
        <v>45821</v>
      </c>
      <c r="W6926" t="s">
        <v>10775</v>
      </c>
    </row>
    <row r="6927" spans="1:23" x14ac:dyDescent="0.25">
      <c r="A6927">
        <v>4878</v>
      </c>
      <c r="B6927" t="s">
        <v>8009</v>
      </c>
      <c r="C6927">
        <v>83767727</v>
      </c>
      <c r="D6927" s="1">
        <v>45260</v>
      </c>
      <c r="E6927" s="1">
        <v>45267</v>
      </c>
      <c r="F6927" t="s">
        <v>10699</v>
      </c>
      <c r="G6927" t="s">
        <v>88</v>
      </c>
      <c r="H6927" t="s">
        <v>4711</v>
      </c>
      <c r="I6927" t="s">
        <v>3576</v>
      </c>
      <c r="J6927">
        <v>692.94</v>
      </c>
      <c r="K6927">
        <v>3</v>
      </c>
      <c r="L6927">
        <v>0</v>
      </c>
      <c r="M6927">
        <v>173.23500000000001</v>
      </c>
      <c r="N6927">
        <v>519.70500000000004</v>
      </c>
      <c r="O6927">
        <v>0</v>
      </c>
      <c r="P6927" t="s">
        <v>86</v>
      </c>
      <c r="Q6927" t="s">
        <v>10631</v>
      </c>
      <c r="R6927">
        <v>7</v>
      </c>
      <c r="S6927">
        <v>25</v>
      </c>
      <c r="T6927" t="s">
        <v>10766</v>
      </c>
      <c r="U6927" s="1">
        <v>44682</v>
      </c>
      <c r="V6927" s="1">
        <v>45765</v>
      </c>
      <c r="W6927" t="s">
        <v>10775</v>
      </c>
    </row>
    <row r="6928" spans="1:23" x14ac:dyDescent="0.25">
      <c r="A6928">
        <v>4879</v>
      </c>
      <c r="B6928" t="s">
        <v>8010</v>
      </c>
      <c r="C6928">
        <v>58645765</v>
      </c>
      <c r="D6928" s="1">
        <v>45261</v>
      </c>
      <c r="E6928" s="1">
        <v>45266</v>
      </c>
      <c r="F6928" t="s">
        <v>10700</v>
      </c>
      <c r="G6928" t="s">
        <v>88</v>
      </c>
      <c r="H6928" t="s">
        <v>4706</v>
      </c>
      <c r="I6928" t="s">
        <v>1114</v>
      </c>
      <c r="J6928">
        <v>20.7</v>
      </c>
      <c r="K6928">
        <v>2</v>
      </c>
      <c r="L6928">
        <v>0</v>
      </c>
      <c r="M6928">
        <v>9.9359999999999999</v>
      </c>
      <c r="N6928">
        <v>10.763999999999999</v>
      </c>
      <c r="O6928">
        <v>0</v>
      </c>
      <c r="P6928" t="s">
        <v>86</v>
      </c>
      <c r="Q6928" t="s">
        <v>10631</v>
      </c>
      <c r="R6928">
        <v>5</v>
      </c>
      <c r="S6928">
        <v>48.000000000000007</v>
      </c>
      <c r="T6928" t="s">
        <v>10766</v>
      </c>
      <c r="U6928" s="1">
        <v>44844</v>
      </c>
      <c r="V6928" s="1">
        <v>45765</v>
      </c>
      <c r="W6928" t="s">
        <v>10775</v>
      </c>
    </row>
    <row r="6929" spans="1:23" x14ac:dyDescent="0.25">
      <c r="A6929">
        <v>4880</v>
      </c>
      <c r="B6929" t="s">
        <v>8010</v>
      </c>
      <c r="C6929">
        <v>36753157</v>
      </c>
      <c r="D6929" s="1">
        <v>45261</v>
      </c>
      <c r="E6929" s="1">
        <v>45266</v>
      </c>
      <c r="F6929" t="s">
        <v>10700</v>
      </c>
      <c r="G6929" t="s">
        <v>88</v>
      </c>
      <c r="H6929" t="s">
        <v>4706</v>
      </c>
      <c r="I6929" t="s">
        <v>1116</v>
      </c>
      <c r="J6929">
        <v>1335.68</v>
      </c>
      <c r="K6929">
        <v>4</v>
      </c>
      <c r="L6929">
        <v>0.2</v>
      </c>
      <c r="M6929">
        <v>-217.048</v>
      </c>
      <c r="N6929">
        <v>1552.7280000000001</v>
      </c>
      <c r="O6929">
        <v>267.13600000000002</v>
      </c>
      <c r="P6929" t="s">
        <v>10633</v>
      </c>
      <c r="Q6929" t="s">
        <v>10632</v>
      </c>
      <c r="R6929">
        <v>5</v>
      </c>
      <c r="S6929">
        <v>-16.25</v>
      </c>
      <c r="T6929" t="s">
        <v>10768</v>
      </c>
      <c r="U6929" s="1">
        <v>44844</v>
      </c>
      <c r="V6929" s="1">
        <v>45765</v>
      </c>
      <c r="W6929" t="s">
        <v>10775</v>
      </c>
    </row>
    <row r="6930" spans="1:23" x14ac:dyDescent="0.25">
      <c r="A6930">
        <v>4881</v>
      </c>
      <c r="B6930" t="s">
        <v>8010</v>
      </c>
      <c r="C6930">
        <v>50500717</v>
      </c>
      <c r="D6930" s="1">
        <v>45261</v>
      </c>
      <c r="E6930" s="1">
        <v>45266</v>
      </c>
      <c r="F6930" t="s">
        <v>10700</v>
      </c>
      <c r="G6930" t="s">
        <v>88</v>
      </c>
      <c r="H6930" t="s">
        <v>4706</v>
      </c>
      <c r="I6930" t="s">
        <v>1118</v>
      </c>
      <c r="J6930">
        <v>32.4</v>
      </c>
      <c r="K6930">
        <v>5</v>
      </c>
      <c r="L6930">
        <v>0</v>
      </c>
      <c r="M6930">
        <v>15.552</v>
      </c>
      <c r="N6930">
        <v>16.847999999999999</v>
      </c>
      <c r="O6930">
        <v>0</v>
      </c>
      <c r="P6930" t="s">
        <v>86</v>
      </c>
      <c r="Q6930" t="s">
        <v>10631</v>
      </c>
      <c r="R6930">
        <v>5</v>
      </c>
      <c r="S6930">
        <v>48</v>
      </c>
      <c r="T6930" t="s">
        <v>10766</v>
      </c>
      <c r="U6930" s="1">
        <v>44844</v>
      </c>
      <c r="V6930" s="1">
        <v>45765</v>
      </c>
      <c r="W6930" t="s">
        <v>10763</v>
      </c>
    </row>
    <row r="6931" spans="1:23" x14ac:dyDescent="0.25">
      <c r="A6931">
        <v>4882</v>
      </c>
      <c r="B6931" t="s">
        <v>8011</v>
      </c>
      <c r="C6931">
        <v>42477712</v>
      </c>
      <c r="D6931" s="1">
        <v>45261</v>
      </c>
      <c r="E6931" s="1">
        <v>45263</v>
      </c>
      <c r="F6931" t="s">
        <v>10697</v>
      </c>
      <c r="G6931" t="s">
        <v>3816</v>
      </c>
      <c r="H6931" t="s">
        <v>4267</v>
      </c>
      <c r="I6931" t="s">
        <v>3385</v>
      </c>
      <c r="J6931">
        <v>23.616</v>
      </c>
      <c r="K6931">
        <v>8</v>
      </c>
      <c r="L6931">
        <v>0.2</v>
      </c>
      <c r="M6931">
        <v>7.9703999999999997</v>
      </c>
      <c r="N6931">
        <v>15.6456</v>
      </c>
      <c r="O6931">
        <v>4.7232000000000003</v>
      </c>
      <c r="P6931" t="s">
        <v>86</v>
      </c>
      <c r="Q6931" t="s">
        <v>10632</v>
      </c>
      <c r="R6931">
        <v>2</v>
      </c>
      <c r="S6931">
        <v>33.75</v>
      </c>
      <c r="T6931" t="s">
        <v>10766</v>
      </c>
      <c r="U6931" s="1">
        <v>45109</v>
      </c>
      <c r="V6931" s="1">
        <v>45787</v>
      </c>
      <c r="W6931" t="s">
        <v>10763</v>
      </c>
    </row>
    <row r="6932" spans="1:23" x14ac:dyDescent="0.25">
      <c r="A6932">
        <v>4883</v>
      </c>
      <c r="B6932" t="s">
        <v>8012</v>
      </c>
      <c r="C6932">
        <v>65519653</v>
      </c>
      <c r="D6932" s="1">
        <v>45262</v>
      </c>
      <c r="E6932" s="1">
        <v>45268</v>
      </c>
      <c r="F6932" t="s">
        <v>10698</v>
      </c>
      <c r="G6932" t="s">
        <v>88</v>
      </c>
      <c r="H6932" t="s">
        <v>5585</v>
      </c>
      <c r="I6932" t="s">
        <v>2777</v>
      </c>
      <c r="J6932">
        <v>1.3440000000000001</v>
      </c>
      <c r="K6932">
        <v>4</v>
      </c>
      <c r="L6932">
        <v>0.8</v>
      </c>
      <c r="M6932">
        <v>-2.1503999999999999</v>
      </c>
      <c r="N6932">
        <v>3.4943999999999997</v>
      </c>
      <c r="O6932">
        <v>1.0752000000000002</v>
      </c>
      <c r="P6932" t="s">
        <v>10633</v>
      </c>
      <c r="Q6932" t="s">
        <v>10632</v>
      </c>
      <c r="R6932">
        <v>6</v>
      </c>
      <c r="S6932">
        <v>-160</v>
      </c>
      <c r="T6932" t="s">
        <v>10768</v>
      </c>
      <c r="U6932" s="1">
        <v>44464</v>
      </c>
      <c r="V6932" s="1">
        <v>45548</v>
      </c>
      <c r="W6932" t="s">
        <v>10770</v>
      </c>
    </row>
    <row r="6933" spans="1:23" x14ac:dyDescent="0.25">
      <c r="A6933">
        <v>4884</v>
      </c>
      <c r="B6933" t="s">
        <v>8012</v>
      </c>
      <c r="C6933">
        <v>19143065</v>
      </c>
      <c r="D6933" s="1">
        <v>45262</v>
      </c>
      <c r="E6933" s="1">
        <v>45268</v>
      </c>
      <c r="F6933" t="s">
        <v>10698</v>
      </c>
      <c r="G6933" t="s">
        <v>88</v>
      </c>
      <c r="H6933" t="s">
        <v>5585</v>
      </c>
      <c r="I6933" t="s">
        <v>2779</v>
      </c>
      <c r="J6933">
        <v>8.2720000000000002</v>
      </c>
      <c r="K6933">
        <v>4</v>
      </c>
      <c r="L6933">
        <v>0.8</v>
      </c>
      <c r="M6933">
        <v>-13.6488</v>
      </c>
      <c r="N6933">
        <v>21.9208</v>
      </c>
      <c r="O6933">
        <v>6.6176000000000004</v>
      </c>
      <c r="P6933" t="s">
        <v>10633</v>
      </c>
      <c r="Q6933" t="s">
        <v>10632</v>
      </c>
      <c r="R6933">
        <v>6</v>
      </c>
      <c r="S6933">
        <v>-165</v>
      </c>
      <c r="T6933" t="s">
        <v>10768</v>
      </c>
      <c r="U6933" s="1">
        <v>44464</v>
      </c>
      <c r="V6933" s="1">
        <v>45548</v>
      </c>
      <c r="W6933" t="s">
        <v>10770</v>
      </c>
    </row>
    <row r="6934" spans="1:23" x14ac:dyDescent="0.25">
      <c r="A6934">
        <v>4885</v>
      </c>
      <c r="B6934" t="s">
        <v>8012</v>
      </c>
      <c r="C6934">
        <v>4881443</v>
      </c>
      <c r="D6934" s="1">
        <v>45262</v>
      </c>
      <c r="E6934" s="1">
        <v>45268</v>
      </c>
      <c r="F6934" t="s">
        <v>10698</v>
      </c>
      <c r="G6934" t="s">
        <v>88</v>
      </c>
      <c r="H6934" t="s">
        <v>5585</v>
      </c>
      <c r="I6934" t="s">
        <v>2258</v>
      </c>
      <c r="J6934">
        <v>12.544</v>
      </c>
      <c r="K6934">
        <v>7</v>
      </c>
      <c r="L6934">
        <v>0.6</v>
      </c>
      <c r="M6934">
        <v>-9.0944000000000003</v>
      </c>
      <c r="N6934">
        <v>21.638400000000001</v>
      </c>
      <c r="O6934">
        <v>7.5263999999999998</v>
      </c>
      <c r="P6934" t="s">
        <v>10633</v>
      </c>
      <c r="Q6934" t="s">
        <v>10632</v>
      </c>
      <c r="R6934">
        <v>6</v>
      </c>
      <c r="S6934">
        <v>-72.5</v>
      </c>
      <c r="T6934" t="s">
        <v>10768</v>
      </c>
      <c r="U6934" s="1">
        <v>44464</v>
      </c>
      <c r="V6934" s="1">
        <v>45548</v>
      </c>
      <c r="W6934" t="s">
        <v>10770</v>
      </c>
    </row>
    <row r="6935" spans="1:23" x14ac:dyDescent="0.25">
      <c r="A6935">
        <v>4886</v>
      </c>
      <c r="B6935" t="s">
        <v>8013</v>
      </c>
      <c r="C6935">
        <v>75414974</v>
      </c>
      <c r="D6935" s="1">
        <v>45262</v>
      </c>
      <c r="E6935" s="1">
        <v>45264</v>
      </c>
      <c r="F6935" t="s">
        <v>10697</v>
      </c>
      <c r="G6935" t="s">
        <v>92</v>
      </c>
      <c r="H6935" t="s">
        <v>4343</v>
      </c>
      <c r="I6935" t="s">
        <v>1450</v>
      </c>
      <c r="J6935">
        <v>239.97</v>
      </c>
      <c r="K6935">
        <v>3</v>
      </c>
      <c r="L6935">
        <v>0</v>
      </c>
      <c r="M6935">
        <v>71.991</v>
      </c>
      <c r="N6935">
        <v>167.97899999999998</v>
      </c>
      <c r="O6935">
        <v>0</v>
      </c>
      <c r="P6935" t="s">
        <v>86</v>
      </c>
      <c r="Q6935" t="s">
        <v>10631</v>
      </c>
      <c r="R6935">
        <v>2</v>
      </c>
      <c r="S6935">
        <v>30</v>
      </c>
      <c r="T6935" t="s">
        <v>10766</v>
      </c>
      <c r="U6935" s="1">
        <v>44632</v>
      </c>
      <c r="V6935" s="1">
        <v>45790</v>
      </c>
      <c r="W6935" t="s">
        <v>10775</v>
      </c>
    </row>
    <row r="6936" spans="1:23" x14ac:dyDescent="0.25">
      <c r="A6936">
        <v>4887</v>
      </c>
      <c r="B6936" t="s">
        <v>8014</v>
      </c>
      <c r="C6936">
        <v>5163057</v>
      </c>
      <c r="D6936" s="1">
        <v>45262</v>
      </c>
      <c r="E6936" s="1">
        <v>45266</v>
      </c>
      <c r="F6936" t="s">
        <v>10696</v>
      </c>
      <c r="G6936" t="s">
        <v>88</v>
      </c>
      <c r="H6936" t="s">
        <v>4101</v>
      </c>
      <c r="I6936" t="s">
        <v>1488</v>
      </c>
      <c r="J6936">
        <v>14.62</v>
      </c>
      <c r="K6936">
        <v>2</v>
      </c>
      <c r="L6936">
        <v>0</v>
      </c>
      <c r="M6936">
        <v>6.8714000000000004</v>
      </c>
      <c r="N6936">
        <v>7.7485999999999988</v>
      </c>
      <c r="O6936">
        <v>0</v>
      </c>
      <c r="P6936" t="s">
        <v>86</v>
      </c>
      <c r="Q6936" t="s">
        <v>10631</v>
      </c>
      <c r="R6936">
        <v>4</v>
      </c>
      <c r="S6936">
        <v>47</v>
      </c>
      <c r="T6936" t="s">
        <v>10766</v>
      </c>
      <c r="U6936" s="1">
        <v>44471</v>
      </c>
      <c r="V6936" s="1">
        <v>45821</v>
      </c>
      <c r="W6936" t="s">
        <v>10775</v>
      </c>
    </row>
    <row r="6937" spans="1:23" x14ac:dyDescent="0.25">
      <c r="A6937">
        <v>4888</v>
      </c>
      <c r="B6937" t="s">
        <v>8014</v>
      </c>
      <c r="C6937">
        <v>14683752</v>
      </c>
      <c r="D6937" s="1">
        <v>45262</v>
      </c>
      <c r="E6937" s="1">
        <v>45266</v>
      </c>
      <c r="F6937" t="s">
        <v>10696</v>
      </c>
      <c r="G6937" t="s">
        <v>88</v>
      </c>
      <c r="H6937" t="s">
        <v>4101</v>
      </c>
      <c r="I6937" t="s">
        <v>1226</v>
      </c>
      <c r="J6937">
        <v>53.984000000000002</v>
      </c>
      <c r="K6937">
        <v>14</v>
      </c>
      <c r="L6937">
        <v>0.2</v>
      </c>
      <c r="M6937">
        <v>17.544799999999999</v>
      </c>
      <c r="N6937">
        <v>36.4392</v>
      </c>
      <c r="O6937">
        <v>10.796800000000001</v>
      </c>
      <c r="P6937" t="s">
        <v>86</v>
      </c>
      <c r="Q6937" t="s">
        <v>10632</v>
      </c>
      <c r="R6937">
        <v>4</v>
      </c>
      <c r="S6937">
        <v>32.499999999999993</v>
      </c>
      <c r="T6937" t="s">
        <v>10766</v>
      </c>
      <c r="U6937" s="1">
        <v>44471</v>
      </c>
      <c r="V6937" s="1">
        <v>45821</v>
      </c>
      <c r="W6937" t="s">
        <v>10763</v>
      </c>
    </row>
    <row r="6938" spans="1:23" x14ac:dyDescent="0.25">
      <c r="A6938">
        <v>4889</v>
      </c>
      <c r="B6938" t="s">
        <v>8014</v>
      </c>
      <c r="C6938">
        <v>83014073</v>
      </c>
      <c r="D6938" s="1">
        <v>45262</v>
      </c>
      <c r="E6938" s="1">
        <v>45266</v>
      </c>
      <c r="F6938" t="s">
        <v>10696</v>
      </c>
      <c r="G6938" t="s">
        <v>88</v>
      </c>
      <c r="H6938" t="s">
        <v>4101</v>
      </c>
      <c r="I6938" t="s">
        <v>2706</v>
      </c>
      <c r="J6938">
        <v>389.97</v>
      </c>
      <c r="K6938">
        <v>3</v>
      </c>
      <c r="L6938">
        <v>0</v>
      </c>
      <c r="M6938">
        <v>132.5898</v>
      </c>
      <c r="N6938">
        <v>257.38020000000006</v>
      </c>
      <c r="O6938">
        <v>0</v>
      </c>
      <c r="P6938" t="s">
        <v>86</v>
      </c>
      <c r="Q6938" t="s">
        <v>10631</v>
      </c>
      <c r="R6938">
        <v>4</v>
      </c>
      <c r="S6938">
        <v>34</v>
      </c>
      <c r="T6938" t="s">
        <v>10766</v>
      </c>
      <c r="U6938" s="1">
        <v>44471</v>
      </c>
      <c r="V6938" s="1">
        <v>45821</v>
      </c>
      <c r="W6938" t="s">
        <v>10775</v>
      </c>
    </row>
    <row r="6939" spans="1:23" x14ac:dyDescent="0.25">
      <c r="A6939">
        <v>4890</v>
      </c>
      <c r="B6939" t="s">
        <v>8015</v>
      </c>
      <c r="C6939">
        <v>8057807</v>
      </c>
      <c r="D6939" s="1">
        <v>45262</v>
      </c>
      <c r="E6939" s="1">
        <v>45267</v>
      </c>
      <c r="F6939" t="s">
        <v>10700</v>
      </c>
      <c r="G6939" t="s">
        <v>88</v>
      </c>
      <c r="H6939" t="s">
        <v>3835</v>
      </c>
      <c r="I6939" t="s">
        <v>572</v>
      </c>
      <c r="J6939">
        <v>902.71199999999999</v>
      </c>
      <c r="K6939">
        <v>3</v>
      </c>
      <c r="L6939">
        <v>0.2</v>
      </c>
      <c r="M6939">
        <v>33.851700000000001</v>
      </c>
      <c r="N6939">
        <v>868.86029999999994</v>
      </c>
      <c r="O6939">
        <v>180.54240000000001</v>
      </c>
      <c r="P6939" t="s">
        <v>86</v>
      </c>
      <c r="Q6939" t="s">
        <v>10632</v>
      </c>
      <c r="R6939">
        <v>5</v>
      </c>
      <c r="S6939">
        <v>3.75</v>
      </c>
      <c r="T6939" t="s">
        <v>10768</v>
      </c>
      <c r="U6939" s="1">
        <v>44381</v>
      </c>
      <c r="V6939" s="1">
        <v>45729</v>
      </c>
      <c r="W6939" t="s">
        <v>10775</v>
      </c>
    </row>
    <row r="6940" spans="1:23" x14ac:dyDescent="0.25">
      <c r="A6940">
        <v>4891</v>
      </c>
      <c r="B6940" t="s">
        <v>8016</v>
      </c>
      <c r="C6940">
        <v>36632143</v>
      </c>
      <c r="D6940" s="1">
        <v>45263</v>
      </c>
      <c r="E6940" s="1">
        <v>45267</v>
      </c>
      <c r="F6940" t="s">
        <v>10696</v>
      </c>
      <c r="G6940" t="s">
        <v>92</v>
      </c>
      <c r="H6940" t="s">
        <v>5163</v>
      </c>
      <c r="I6940" t="s">
        <v>131</v>
      </c>
      <c r="J6940">
        <v>14.62</v>
      </c>
      <c r="K6940">
        <v>2</v>
      </c>
      <c r="L6940">
        <v>0</v>
      </c>
      <c r="M6940">
        <v>6.8714000000000004</v>
      </c>
      <c r="N6940">
        <v>7.7485999999999988</v>
      </c>
      <c r="O6940">
        <v>0</v>
      </c>
      <c r="P6940" t="s">
        <v>86</v>
      </c>
      <c r="Q6940" t="s">
        <v>10631</v>
      </c>
      <c r="R6940">
        <v>4</v>
      </c>
      <c r="S6940">
        <v>47</v>
      </c>
      <c r="T6940" t="s">
        <v>10766</v>
      </c>
      <c r="U6940" s="1">
        <v>45263</v>
      </c>
      <c r="V6940" s="1">
        <v>45811</v>
      </c>
      <c r="W6940" t="s">
        <v>10775</v>
      </c>
    </row>
    <row r="6941" spans="1:23" x14ac:dyDescent="0.25">
      <c r="A6941">
        <v>4892</v>
      </c>
      <c r="B6941" t="s">
        <v>8017</v>
      </c>
      <c r="C6941">
        <v>62357849</v>
      </c>
      <c r="D6941" s="1">
        <v>45263</v>
      </c>
      <c r="E6941" s="1">
        <v>45266</v>
      </c>
      <c r="F6941" t="s">
        <v>10701</v>
      </c>
      <c r="G6941" t="s">
        <v>3816</v>
      </c>
      <c r="H6941" t="s">
        <v>4998</v>
      </c>
      <c r="I6941" t="s">
        <v>295</v>
      </c>
      <c r="J6941">
        <v>208.16</v>
      </c>
      <c r="K6941">
        <v>1</v>
      </c>
      <c r="L6941">
        <v>0</v>
      </c>
      <c r="M6941">
        <v>56.203200000000002</v>
      </c>
      <c r="N6941">
        <v>151.95679999999999</v>
      </c>
      <c r="O6941">
        <v>0</v>
      </c>
      <c r="P6941" t="s">
        <v>86</v>
      </c>
      <c r="Q6941" t="s">
        <v>10631</v>
      </c>
      <c r="R6941">
        <v>3</v>
      </c>
      <c r="S6941">
        <v>27</v>
      </c>
      <c r="T6941" t="s">
        <v>10766</v>
      </c>
      <c r="U6941" s="1">
        <v>44905</v>
      </c>
      <c r="V6941" s="1">
        <v>45789</v>
      </c>
      <c r="W6941" t="s">
        <v>10769</v>
      </c>
    </row>
    <row r="6942" spans="1:23" x14ac:dyDescent="0.25">
      <c r="A6942">
        <v>4893</v>
      </c>
      <c r="B6942" t="s">
        <v>8017</v>
      </c>
      <c r="C6942">
        <v>14540874</v>
      </c>
      <c r="D6942" s="1">
        <v>45263</v>
      </c>
      <c r="E6942" s="1">
        <v>45266</v>
      </c>
      <c r="F6942" t="s">
        <v>10701</v>
      </c>
      <c r="G6942" t="s">
        <v>3816</v>
      </c>
      <c r="H6942" t="s">
        <v>4998</v>
      </c>
      <c r="I6942" t="s">
        <v>297</v>
      </c>
      <c r="J6942">
        <v>16.739999999999998</v>
      </c>
      <c r="K6942">
        <v>3</v>
      </c>
      <c r="L6942">
        <v>0</v>
      </c>
      <c r="M6942">
        <v>8.0351999999999997</v>
      </c>
      <c r="N6942">
        <v>8.7047999999999988</v>
      </c>
      <c r="O6942">
        <v>0</v>
      </c>
      <c r="P6942" t="s">
        <v>86</v>
      </c>
      <c r="Q6942" t="s">
        <v>10631</v>
      </c>
      <c r="R6942">
        <v>3</v>
      </c>
      <c r="S6942">
        <v>48.000000000000007</v>
      </c>
      <c r="T6942" t="s">
        <v>10766</v>
      </c>
      <c r="U6942" s="1">
        <v>44905</v>
      </c>
      <c r="V6942" s="1">
        <v>45789</v>
      </c>
      <c r="W6942" t="s">
        <v>10775</v>
      </c>
    </row>
    <row r="6943" spans="1:23" x14ac:dyDescent="0.25">
      <c r="A6943">
        <v>4894</v>
      </c>
      <c r="B6943" t="s">
        <v>8018</v>
      </c>
      <c r="C6943">
        <v>25479364</v>
      </c>
      <c r="D6943" s="1">
        <v>45263</v>
      </c>
      <c r="E6943" s="1">
        <v>45266</v>
      </c>
      <c r="F6943" t="s">
        <v>10701</v>
      </c>
      <c r="G6943" t="s">
        <v>3816</v>
      </c>
      <c r="H6943" t="s">
        <v>5745</v>
      </c>
      <c r="I6943" t="s">
        <v>373</v>
      </c>
      <c r="J6943">
        <v>47.04</v>
      </c>
      <c r="K6943">
        <v>3</v>
      </c>
      <c r="L6943">
        <v>0</v>
      </c>
      <c r="M6943">
        <v>18.345600000000001</v>
      </c>
      <c r="N6943">
        <v>28.694399999999998</v>
      </c>
      <c r="O6943">
        <v>0</v>
      </c>
      <c r="P6943" t="s">
        <v>86</v>
      </c>
      <c r="Q6943" t="s">
        <v>10631</v>
      </c>
      <c r="R6943">
        <v>3</v>
      </c>
      <c r="S6943">
        <v>39</v>
      </c>
      <c r="T6943" t="s">
        <v>10766</v>
      </c>
      <c r="U6943" s="1">
        <v>44524</v>
      </c>
      <c r="V6943" s="1">
        <v>45643</v>
      </c>
      <c r="W6943" t="s">
        <v>10770</v>
      </c>
    </row>
    <row r="6944" spans="1:23" x14ac:dyDescent="0.25">
      <c r="A6944">
        <v>4895</v>
      </c>
      <c r="B6944" t="s">
        <v>8018</v>
      </c>
      <c r="C6944">
        <v>5274012</v>
      </c>
      <c r="D6944" s="1">
        <v>45263</v>
      </c>
      <c r="E6944" s="1">
        <v>45266</v>
      </c>
      <c r="F6944" t="s">
        <v>10701</v>
      </c>
      <c r="G6944" t="s">
        <v>3816</v>
      </c>
      <c r="H6944" t="s">
        <v>5745</v>
      </c>
      <c r="I6944" t="s">
        <v>151</v>
      </c>
      <c r="J6944">
        <v>30.84</v>
      </c>
      <c r="K6944">
        <v>4</v>
      </c>
      <c r="L6944">
        <v>0</v>
      </c>
      <c r="M6944">
        <v>13.878</v>
      </c>
      <c r="N6944">
        <v>16.962</v>
      </c>
      <c r="O6944">
        <v>0</v>
      </c>
      <c r="P6944" t="s">
        <v>86</v>
      </c>
      <c r="Q6944" t="s">
        <v>10631</v>
      </c>
      <c r="R6944">
        <v>3</v>
      </c>
      <c r="S6944">
        <v>45</v>
      </c>
      <c r="T6944" t="s">
        <v>10766</v>
      </c>
      <c r="U6944" s="1">
        <v>44524</v>
      </c>
      <c r="V6944" s="1">
        <v>45643</v>
      </c>
      <c r="W6944" t="s">
        <v>10770</v>
      </c>
    </row>
    <row r="6945" spans="1:23" x14ac:dyDescent="0.25">
      <c r="A6945">
        <v>4896</v>
      </c>
      <c r="B6945" t="s">
        <v>8018</v>
      </c>
      <c r="C6945">
        <v>39807080</v>
      </c>
      <c r="D6945" s="1">
        <v>45263</v>
      </c>
      <c r="E6945" s="1">
        <v>45266</v>
      </c>
      <c r="F6945" t="s">
        <v>10701</v>
      </c>
      <c r="G6945" t="s">
        <v>3816</v>
      </c>
      <c r="H6945" t="s">
        <v>5745</v>
      </c>
      <c r="I6945" t="s">
        <v>375</v>
      </c>
      <c r="J6945">
        <v>226.56</v>
      </c>
      <c r="K6945">
        <v>6</v>
      </c>
      <c r="L6945">
        <v>0</v>
      </c>
      <c r="M6945">
        <v>63.436799999999998</v>
      </c>
      <c r="N6945">
        <v>163.1232</v>
      </c>
      <c r="O6945">
        <v>0</v>
      </c>
      <c r="P6945" t="s">
        <v>86</v>
      </c>
      <c r="Q6945" t="s">
        <v>10631</v>
      </c>
      <c r="R6945">
        <v>3</v>
      </c>
      <c r="S6945">
        <v>27.999999999999996</v>
      </c>
      <c r="T6945" t="s">
        <v>10766</v>
      </c>
      <c r="U6945" s="1">
        <v>44524</v>
      </c>
      <c r="V6945" s="1">
        <v>45643</v>
      </c>
      <c r="W6945" t="s">
        <v>10770</v>
      </c>
    </row>
    <row r="6946" spans="1:23" x14ac:dyDescent="0.25">
      <c r="A6946">
        <v>4897</v>
      </c>
      <c r="B6946" t="s">
        <v>8018</v>
      </c>
      <c r="C6946">
        <v>28354942</v>
      </c>
      <c r="D6946" s="1">
        <v>45263</v>
      </c>
      <c r="E6946" s="1">
        <v>45266</v>
      </c>
      <c r="F6946" t="s">
        <v>10701</v>
      </c>
      <c r="G6946" t="s">
        <v>3816</v>
      </c>
      <c r="H6946" t="s">
        <v>5745</v>
      </c>
      <c r="I6946" t="s">
        <v>377</v>
      </c>
      <c r="J6946">
        <v>115.02</v>
      </c>
      <c r="K6946">
        <v>9</v>
      </c>
      <c r="L6946">
        <v>0</v>
      </c>
      <c r="M6946">
        <v>51.759</v>
      </c>
      <c r="N6946">
        <v>63.260999999999996</v>
      </c>
      <c r="O6946">
        <v>0</v>
      </c>
      <c r="P6946" t="s">
        <v>86</v>
      </c>
      <c r="Q6946" t="s">
        <v>10631</v>
      </c>
      <c r="R6946">
        <v>3</v>
      </c>
      <c r="S6946">
        <v>45</v>
      </c>
      <c r="T6946" t="s">
        <v>10766</v>
      </c>
      <c r="U6946" s="1">
        <v>44524</v>
      </c>
      <c r="V6946" s="1">
        <v>45643</v>
      </c>
      <c r="W6946" t="s">
        <v>10770</v>
      </c>
    </row>
    <row r="6947" spans="1:23" x14ac:dyDescent="0.25">
      <c r="A6947">
        <v>4898</v>
      </c>
      <c r="B6947" t="s">
        <v>8018</v>
      </c>
      <c r="C6947">
        <v>76082926</v>
      </c>
      <c r="D6947" s="1">
        <v>45263</v>
      </c>
      <c r="E6947" s="1">
        <v>45266</v>
      </c>
      <c r="F6947" t="s">
        <v>10701</v>
      </c>
      <c r="G6947" t="s">
        <v>3816</v>
      </c>
      <c r="H6947" t="s">
        <v>5745</v>
      </c>
      <c r="I6947" t="s">
        <v>379</v>
      </c>
      <c r="J6947">
        <v>68.040000000000006</v>
      </c>
      <c r="K6947">
        <v>7</v>
      </c>
      <c r="L6947">
        <v>0</v>
      </c>
      <c r="M6947">
        <v>19.7316</v>
      </c>
      <c r="N6947">
        <v>48.308400000000006</v>
      </c>
      <c r="O6947">
        <v>0</v>
      </c>
      <c r="P6947" t="s">
        <v>86</v>
      </c>
      <c r="Q6947" t="s">
        <v>10631</v>
      </c>
      <c r="R6947">
        <v>3</v>
      </c>
      <c r="S6947">
        <v>28.999999999999996</v>
      </c>
      <c r="T6947" t="s">
        <v>10766</v>
      </c>
      <c r="U6947" s="1">
        <v>44524</v>
      </c>
      <c r="V6947" s="1">
        <v>45643</v>
      </c>
      <c r="W6947" t="s">
        <v>10770</v>
      </c>
    </row>
    <row r="6948" spans="1:23" x14ac:dyDescent="0.25">
      <c r="A6948">
        <v>4899</v>
      </c>
      <c r="B6948" t="s">
        <v>8019</v>
      </c>
      <c r="C6948">
        <v>99852742</v>
      </c>
      <c r="D6948" s="1">
        <v>45263</v>
      </c>
      <c r="E6948" s="1">
        <v>45265</v>
      </c>
      <c r="F6948" t="s">
        <v>10697</v>
      </c>
      <c r="G6948" t="s">
        <v>92</v>
      </c>
      <c r="H6948" t="s">
        <v>3877</v>
      </c>
      <c r="I6948" t="s">
        <v>915</v>
      </c>
      <c r="J6948">
        <v>1007.979</v>
      </c>
      <c r="K6948">
        <v>3</v>
      </c>
      <c r="L6948">
        <v>0.3</v>
      </c>
      <c r="M6948">
        <v>43.199100000000001</v>
      </c>
      <c r="N6948">
        <v>964.7799</v>
      </c>
      <c r="O6948">
        <v>302.39370000000002</v>
      </c>
      <c r="P6948" t="s">
        <v>86</v>
      </c>
      <c r="Q6948" t="s">
        <v>10632</v>
      </c>
      <c r="R6948">
        <v>2</v>
      </c>
      <c r="S6948">
        <v>4.2857142857142856</v>
      </c>
      <c r="T6948" t="s">
        <v>10768</v>
      </c>
      <c r="U6948" s="1">
        <v>44957</v>
      </c>
      <c r="V6948" s="1">
        <v>45670</v>
      </c>
      <c r="W6948" t="s">
        <v>10775</v>
      </c>
    </row>
    <row r="6949" spans="1:23" x14ac:dyDescent="0.25">
      <c r="A6949">
        <v>4900</v>
      </c>
      <c r="B6949" t="s">
        <v>8019</v>
      </c>
      <c r="C6949">
        <v>21829754</v>
      </c>
      <c r="D6949" s="1">
        <v>45263</v>
      </c>
      <c r="E6949" s="1">
        <v>45265</v>
      </c>
      <c r="F6949" t="s">
        <v>10697</v>
      </c>
      <c r="G6949" t="s">
        <v>92</v>
      </c>
      <c r="H6949" t="s">
        <v>3877</v>
      </c>
      <c r="I6949" t="s">
        <v>769</v>
      </c>
      <c r="J6949">
        <v>313.488</v>
      </c>
      <c r="K6949">
        <v>7</v>
      </c>
      <c r="L6949">
        <v>0.2</v>
      </c>
      <c r="M6949">
        <v>113.63939999999999</v>
      </c>
      <c r="N6949">
        <v>199.8486</v>
      </c>
      <c r="O6949">
        <v>62.697600000000001</v>
      </c>
      <c r="P6949" t="s">
        <v>86</v>
      </c>
      <c r="Q6949" t="s">
        <v>10632</v>
      </c>
      <c r="R6949">
        <v>2</v>
      </c>
      <c r="S6949">
        <v>36.25</v>
      </c>
      <c r="T6949" t="s">
        <v>10766</v>
      </c>
      <c r="U6949" s="1">
        <v>44957</v>
      </c>
      <c r="V6949" s="1">
        <v>45670</v>
      </c>
      <c r="W6949" t="s">
        <v>10763</v>
      </c>
    </row>
    <row r="6950" spans="1:23" x14ac:dyDescent="0.25">
      <c r="A6950">
        <v>4901</v>
      </c>
      <c r="B6950" t="s">
        <v>8020</v>
      </c>
      <c r="C6950">
        <v>6030564</v>
      </c>
      <c r="D6950" s="1">
        <v>45263</v>
      </c>
      <c r="E6950" s="1">
        <v>45268</v>
      </c>
      <c r="F6950" t="s">
        <v>10700</v>
      </c>
      <c r="G6950" t="s">
        <v>88</v>
      </c>
      <c r="H6950" t="s">
        <v>4615</v>
      </c>
      <c r="I6950" t="s">
        <v>2536</v>
      </c>
      <c r="J6950">
        <v>23.12</v>
      </c>
      <c r="K6950">
        <v>5</v>
      </c>
      <c r="L6950">
        <v>0.2</v>
      </c>
      <c r="M6950">
        <v>8.3810000000000002</v>
      </c>
      <c r="N6950">
        <v>14.739000000000001</v>
      </c>
      <c r="O6950">
        <v>4.6240000000000006</v>
      </c>
      <c r="P6950" t="s">
        <v>86</v>
      </c>
      <c r="Q6950" t="s">
        <v>10632</v>
      </c>
      <c r="R6950">
        <v>5</v>
      </c>
      <c r="S6950">
        <v>36.25</v>
      </c>
      <c r="T6950" t="s">
        <v>10766</v>
      </c>
      <c r="U6950" s="1">
        <v>44602</v>
      </c>
      <c r="V6950" s="1">
        <v>45752</v>
      </c>
      <c r="W6950" t="s">
        <v>10763</v>
      </c>
    </row>
    <row r="6951" spans="1:23" x14ac:dyDescent="0.25">
      <c r="A6951">
        <v>4902</v>
      </c>
      <c r="B6951" t="s">
        <v>8021</v>
      </c>
      <c r="C6951">
        <v>30768034</v>
      </c>
      <c r="D6951" s="1">
        <v>45263</v>
      </c>
      <c r="E6951" s="1">
        <v>45268</v>
      </c>
      <c r="F6951" t="s">
        <v>10700</v>
      </c>
      <c r="G6951" t="s">
        <v>88</v>
      </c>
      <c r="H6951" t="s">
        <v>4938</v>
      </c>
      <c r="I6951" t="s">
        <v>2456</v>
      </c>
      <c r="J6951">
        <v>92.94</v>
      </c>
      <c r="K6951">
        <v>3</v>
      </c>
      <c r="L6951">
        <v>0</v>
      </c>
      <c r="M6951">
        <v>41.823</v>
      </c>
      <c r="N6951">
        <v>51.116999999999997</v>
      </c>
      <c r="O6951">
        <v>0</v>
      </c>
      <c r="P6951" t="s">
        <v>86</v>
      </c>
      <c r="Q6951" t="s">
        <v>10631</v>
      </c>
      <c r="R6951">
        <v>5</v>
      </c>
      <c r="S6951">
        <v>45</v>
      </c>
      <c r="T6951" t="s">
        <v>10766</v>
      </c>
      <c r="U6951" s="1">
        <v>45043</v>
      </c>
      <c r="V6951" s="1">
        <v>45804</v>
      </c>
      <c r="W6951" t="s">
        <v>10775</v>
      </c>
    </row>
    <row r="6952" spans="1:23" x14ac:dyDescent="0.25">
      <c r="A6952">
        <v>4903</v>
      </c>
      <c r="B6952" t="s">
        <v>8021</v>
      </c>
      <c r="C6952">
        <v>59652332</v>
      </c>
      <c r="D6952" s="1">
        <v>45263</v>
      </c>
      <c r="E6952" s="1">
        <v>45268</v>
      </c>
      <c r="F6952" t="s">
        <v>10700</v>
      </c>
      <c r="G6952" t="s">
        <v>88</v>
      </c>
      <c r="H6952" t="s">
        <v>4938</v>
      </c>
      <c r="I6952" t="s">
        <v>2698</v>
      </c>
      <c r="J6952">
        <v>52.56</v>
      </c>
      <c r="K6952">
        <v>3</v>
      </c>
      <c r="L6952">
        <v>0</v>
      </c>
      <c r="M6952">
        <v>18.396000000000001</v>
      </c>
      <c r="N6952">
        <v>34.164000000000001</v>
      </c>
      <c r="O6952">
        <v>0</v>
      </c>
      <c r="P6952" t="s">
        <v>86</v>
      </c>
      <c r="Q6952" t="s">
        <v>10631</v>
      </c>
      <c r="R6952">
        <v>5</v>
      </c>
      <c r="S6952">
        <v>35</v>
      </c>
      <c r="T6952" t="s">
        <v>10766</v>
      </c>
      <c r="U6952" s="1">
        <v>45043</v>
      </c>
      <c r="V6952" s="1">
        <v>45804</v>
      </c>
      <c r="W6952" t="s">
        <v>10775</v>
      </c>
    </row>
    <row r="6953" spans="1:23" x14ac:dyDescent="0.25">
      <c r="A6953">
        <v>4904</v>
      </c>
      <c r="B6953" t="s">
        <v>8022</v>
      </c>
      <c r="C6953">
        <v>68283062</v>
      </c>
      <c r="D6953" s="1">
        <v>45263</v>
      </c>
      <c r="E6953" s="1">
        <v>45267</v>
      </c>
      <c r="F6953" t="s">
        <v>10696</v>
      </c>
      <c r="G6953" t="s">
        <v>88</v>
      </c>
      <c r="H6953" t="s">
        <v>3922</v>
      </c>
      <c r="I6953" t="s">
        <v>2456</v>
      </c>
      <c r="J6953">
        <v>185.88</v>
      </c>
      <c r="K6953">
        <v>6</v>
      </c>
      <c r="L6953">
        <v>0</v>
      </c>
      <c r="M6953">
        <v>83.646000000000001</v>
      </c>
      <c r="N6953">
        <v>102.23399999999999</v>
      </c>
      <c r="O6953">
        <v>0</v>
      </c>
      <c r="P6953" t="s">
        <v>86</v>
      </c>
      <c r="Q6953" t="s">
        <v>10631</v>
      </c>
      <c r="R6953">
        <v>4</v>
      </c>
      <c r="S6953">
        <v>45</v>
      </c>
      <c r="T6953" t="s">
        <v>10766</v>
      </c>
      <c r="U6953" s="1">
        <v>44625</v>
      </c>
      <c r="V6953" s="1">
        <v>45678</v>
      </c>
      <c r="W6953" t="s">
        <v>10763</v>
      </c>
    </row>
    <row r="6954" spans="1:23" x14ac:dyDescent="0.25">
      <c r="A6954">
        <v>4905</v>
      </c>
      <c r="B6954" t="s">
        <v>8022</v>
      </c>
      <c r="C6954">
        <v>55248598</v>
      </c>
      <c r="D6954" s="1">
        <v>45263</v>
      </c>
      <c r="E6954" s="1">
        <v>45267</v>
      </c>
      <c r="F6954" t="s">
        <v>10696</v>
      </c>
      <c r="G6954" t="s">
        <v>88</v>
      </c>
      <c r="H6954" t="s">
        <v>3922</v>
      </c>
      <c r="I6954" t="s">
        <v>2967</v>
      </c>
      <c r="J6954">
        <v>12.96</v>
      </c>
      <c r="K6954">
        <v>2</v>
      </c>
      <c r="L6954">
        <v>0</v>
      </c>
      <c r="M6954">
        <v>6.2207999999999997</v>
      </c>
      <c r="N6954">
        <v>6.7392000000000012</v>
      </c>
      <c r="O6954">
        <v>0</v>
      </c>
      <c r="P6954" t="s">
        <v>86</v>
      </c>
      <c r="Q6954" t="s">
        <v>10631</v>
      </c>
      <c r="R6954">
        <v>4</v>
      </c>
      <c r="S6954">
        <v>47.999999999999993</v>
      </c>
      <c r="T6954" t="s">
        <v>10766</v>
      </c>
      <c r="U6954" s="1">
        <v>44625</v>
      </c>
      <c r="V6954" s="1">
        <v>45678</v>
      </c>
      <c r="W6954" t="s">
        <v>10775</v>
      </c>
    </row>
    <row r="6955" spans="1:23" x14ac:dyDescent="0.25">
      <c r="A6955">
        <v>4906</v>
      </c>
      <c r="B6955" t="s">
        <v>8023</v>
      </c>
      <c r="C6955">
        <v>82208022</v>
      </c>
      <c r="D6955" s="1">
        <v>45263</v>
      </c>
      <c r="E6955" s="1">
        <v>45267</v>
      </c>
      <c r="F6955" t="s">
        <v>10696</v>
      </c>
      <c r="G6955" t="s">
        <v>92</v>
      </c>
      <c r="H6955" t="s">
        <v>4130</v>
      </c>
      <c r="I6955" t="s">
        <v>2957</v>
      </c>
      <c r="J6955">
        <v>64.384</v>
      </c>
      <c r="K6955">
        <v>4</v>
      </c>
      <c r="L6955">
        <v>0.8</v>
      </c>
      <c r="M6955">
        <v>-160.96</v>
      </c>
      <c r="N6955">
        <v>225.34399999999999</v>
      </c>
      <c r="O6955">
        <v>51.507200000000005</v>
      </c>
      <c r="P6955" t="s">
        <v>10633</v>
      </c>
      <c r="Q6955" t="s">
        <v>10632</v>
      </c>
      <c r="R6955">
        <v>4</v>
      </c>
      <c r="S6955">
        <v>-250</v>
      </c>
      <c r="T6955" t="s">
        <v>10768</v>
      </c>
      <c r="U6955" s="1">
        <v>44565</v>
      </c>
      <c r="V6955" s="1">
        <v>45784</v>
      </c>
      <c r="W6955" t="s">
        <v>10775</v>
      </c>
    </row>
    <row r="6956" spans="1:23" x14ac:dyDescent="0.25">
      <c r="A6956">
        <v>4907</v>
      </c>
      <c r="B6956" t="s">
        <v>8023</v>
      </c>
      <c r="C6956">
        <v>94647784</v>
      </c>
      <c r="D6956" s="1">
        <v>45263</v>
      </c>
      <c r="E6956" s="1">
        <v>45267</v>
      </c>
      <c r="F6956" t="s">
        <v>10696</v>
      </c>
      <c r="G6956" t="s">
        <v>92</v>
      </c>
      <c r="H6956" t="s">
        <v>4130</v>
      </c>
      <c r="I6956" t="s">
        <v>1531</v>
      </c>
      <c r="J6956">
        <v>6.984</v>
      </c>
      <c r="K6956">
        <v>2</v>
      </c>
      <c r="L6956">
        <v>0.6</v>
      </c>
      <c r="M6956">
        <v>-4.5396000000000001</v>
      </c>
      <c r="N6956">
        <v>11.5236</v>
      </c>
      <c r="O6956">
        <v>4.1903999999999995</v>
      </c>
      <c r="P6956" t="s">
        <v>10633</v>
      </c>
      <c r="Q6956" t="s">
        <v>10632</v>
      </c>
      <c r="R6956">
        <v>4</v>
      </c>
      <c r="S6956">
        <v>-65</v>
      </c>
      <c r="T6956" t="s">
        <v>10768</v>
      </c>
      <c r="U6956" s="1">
        <v>44565</v>
      </c>
      <c r="V6956" s="1">
        <v>45784</v>
      </c>
      <c r="W6956" t="s">
        <v>10775</v>
      </c>
    </row>
    <row r="6957" spans="1:23" x14ac:dyDescent="0.25">
      <c r="A6957">
        <v>4908</v>
      </c>
      <c r="B6957" t="s">
        <v>8023</v>
      </c>
      <c r="C6957">
        <v>53457816</v>
      </c>
      <c r="D6957" s="1">
        <v>45263</v>
      </c>
      <c r="E6957" s="1">
        <v>45267</v>
      </c>
      <c r="F6957" t="s">
        <v>10696</v>
      </c>
      <c r="G6957" t="s">
        <v>92</v>
      </c>
      <c r="H6957" t="s">
        <v>4130</v>
      </c>
      <c r="I6957" t="s">
        <v>2651</v>
      </c>
      <c r="J6957">
        <v>11.263999999999999</v>
      </c>
      <c r="K6957">
        <v>8</v>
      </c>
      <c r="L6957">
        <v>0.2</v>
      </c>
      <c r="M6957">
        <v>3.9424000000000001</v>
      </c>
      <c r="N6957">
        <v>7.3215999999999992</v>
      </c>
      <c r="O6957">
        <v>2.2528000000000001</v>
      </c>
      <c r="P6957" t="s">
        <v>86</v>
      </c>
      <c r="Q6957" t="s">
        <v>10632</v>
      </c>
      <c r="R6957">
        <v>4</v>
      </c>
      <c r="S6957">
        <v>35</v>
      </c>
      <c r="T6957" t="s">
        <v>10766</v>
      </c>
      <c r="U6957" s="1">
        <v>44565</v>
      </c>
      <c r="V6957" s="1">
        <v>45784</v>
      </c>
      <c r="W6957" t="s">
        <v>10763</v>
      </c>
    </row>
    <row r="6958" spans="1:23" x14ac:dyDescent="0.25">
      <c r="A6958">
        <v>4909</v>
      </c>
      <c r="B6958" t="s">
        <v>8023</v>
      </c>
      <c r="C6958">
        <v>14680849</v>
      </c>
      <c r="D6958" s="1">
        <v>45263</v>
      </c>
      <c r="E6958" s="1">
        <v>45267</v>
      </c>
      <c r="F6958" t="s">
        <v>10696</v>
      </c>
      <c r="G6958" t="s">
        <v>92</v>
      </c>
      <c r="H6958" t="s">
        <v>4130</v>
      </c>
      <c r="I6958" t="s">
        <v>3374</v>
      </c>
      <c r="J6958">
        <v>15.552</v>
      </c>
      <c r="K6958">
        <v>3</v>
      </c>
      <c r="L6958">
        <v>0.2</v>
      </c>
      <c r="M6958">
        <v>5.6375999999999999</v>
      </c>
      <c r="N6958">
        <v>9.9144000000000005</v>
      </c>
      <c r="O6958">
        <v>3.1104000000000003</v>
      </c>
      <c r="P6958" t="s">
        <v>86</v>
      </c>
      <c r="Q6958" t="s">
        <v>10632</v>
      </c>
      <c r="R6958">
        <v>4</v>
      </c>
      <c r="S6958">
        <v>36.25</v>
      </c>
      <c r="T6958" t="s">
        <v>10766</v>
      </c>
      <c r="U6958" s="1">
        <v>44565</v>
      </c>
      <c r="V6958" s="1">
        <v>45784</v>
      </c>
      <c r="W6958" t="s">
        <v>10775</v>
      </c>
    </row>
    <row r="6959" spans="1:23" x14ac:dyDescent="0.25">
      <c r="A6959">
        <v>4910</v>
      </c>
      <c r="B6959" t="s">
        <v>8023</v>
      </c>
      <c r="C6959">
        <v>78193368</v>
      </c>
      <c r="D6959" s="1">
        <v>45263</v>
      </c>
      <c r="E6959" s="1">
        <v>45267</v>
      </c>
      <c r="F6959" t="s">
        <v>10696</v>
      </c>
      <c r="G6959" t="s">
        <v>92</v>
      </c>
      <c r="H6959" t="s">
        <v>4130</v>
      </c>
      <c r="I6959" t="s">
        <v>3354</v>
      </c>
      <c r="J6959">
        <v>379.37200000000001</v>
      </c>
      <c r="K6959">
        <v>2</v>
      </c>
      <c r="L6959">
        <v>0.3</v>
      </c>
      <c r="M6959">
        <v>-119.2312</v>
      </c>
      <c r="N6959">
        <v>498.60320000000002</v>
      </c>
      <c r="O6959">
        <v>113.8116</v>
      </c>
      <c r="P6959" t="s">
        <v>10633</v>
      </c>
      <c r="Q6959" t="s">
        <v>10632</v>
      </c>
      <c r="R6959">
        <v>4</v>
      </c>
      <c r="S6959">
        <v>-31.428571428571427</v>
      </c>
      <c r="T6959" t="s">
        <v>10768</v>
      </c>
      <c r="U6959" s="1">
        <v>44565</v>
      </c>
      <c r="V6959" s="1">
        <v>45784</v>
      </c>
      <c r="W6959" t="s">
        <v>10775</v>
      </c>
    </row>
    <row r="6960" spans="1:23" x14ac:dyDescent="0.25">
      <c r="A6960">
        <v>4911</v>
      </c>
      <c r="B6960" t="s">
        <v>8023</v>
      </c>
      <c r="C6960">
        <v>12907815</v>
      </c>
      <c r="D6960" s="1">
        <v>45263</v>
      </c>
      <c r="E6960" s="1">
        <v>45267</v>
      </c>
      <c r="F6960" t="s">
        <v>10696</v>
      </c>
      <c r="G6960" t="s">
        <v>92</v>
      </c>
      <c r="H6960" t="s">
        <v>4130</v>
      </c>
      <c r="I6960" t="s">
        <v>2488</v>
      </c>
      <c r="J6960">
        <v>67.536000000000001</v>
      </c>
      <c r="K6960">
        <v>9</v>
      </c>
      <c r="L6960">
        <v>0.2</v>
      </c>
      <c r="M6960">
        <v>6.7535999999999996</v>
      </c>
      <c r="N6960">
        <v>60.782400000000003</v>
      </c>
      <c r="O6960">
        <v>13.507200000000001</v>
      </c>
      <c r="P6960" t="s">
        <v>86</v>
      </c>
      <c r="Q6960" t="s">
        <v>10632</v>
      </c>
      <c r="R6960">
        <v>4</v>
      </c>
      <c r="S6960">
        <v>10</v>
      </c>
      <c r="T6960" t="s">
        <v>10767</v>
      </c>
      <c r="U6960" s="1">
        <v>44565</v>
      </c>
      <c r="V6960" s="1">
        <v>45784</v>
      </c>
      <c r="W6960" t="s">
        <v>10763</v>
      </c>
    </row>
    <row r="6961" spans="1:23" x14ac:dyDescent="0.25">
      <c r="A6961">
        <v>4912</v>
      </c>
      <c r="B6961" t="s">
        <v>8023</v>
      </c>
      <c r="C6961">
        <v>69526995</v>
      </c>
      <c r="D6961" s="1">
        <v>45263</v>
      </c>
      <c r="E6961" s="1">
        <v>45267</v>
      </c>
      <c r="F6961" t="s">
        <v>10696</v>
      </c>
      <c r="G6961" t="s">
        <v>92</v>
      </c>
      <c r="H6961" t="s">
        <v>4130</v>
      </c>
      <c r="I6961" t="s">
        <v>202</v>
      </c>
      <c r="J6961">
        <v>1.524</v>
      </c>
      <c r="K6961">
        <v>2</v>
      </c>
      <c r="L6961">
        <v>0.8</v>
      </c>
      <c r="M6961">
        <v>-2.6669999999999998</v>
      </c>
      <c r="N6961">
        <v>4.1909999999999998</v>
      </c>
      <c r="O6961">
        <v>1.2192000000000001</v>
      </c>
      <c r="P6961" t="s">
        <v>10633</v>
      </c>
      <c r="Q6961" t="s">
        <v>10632</v>
      </c>
      <c r="R6961">
        <v>4</v>
      </c>
      <c r="S6961">
        <v>-174.99999999999997</v>
      </c>
      <c r="T6961" t="s">
        <v>10768</v>
      </c>
      <c r="U6961" s="1">
        <v>44565</v>
      </c>
      <c r="V6961" s="1">
        <v>45784</v>
      </c>
      <c r="W6961" t="s">
        <v>10775</v>
      </c>
    </row>
    <row r="6962" spans="1:23" x14ac:dyDescent="0.25">
      <c r="A6962">
        <v>4913</v>
      </c>
      <c r="B6962" t="s">
        <v>8024</v>
      </c>
      <c r="C6962">
        <v>37989735</v>
      </c>
      <c r="D6962" s="1">
        <v>45264</v>
      </c>
      <c r="E6962" s="1">
        <v>45266</v>
      </c>
      <c r="F6962" t="s">
        <v>10697</v>
      </c>
      <c r="G6962" t="s">
        <v>92</v>
      </c>
      <c r="H6962" t="s">
        <v>4181</v>
      </c>
      <c r="I6962" t="s">
        <v>3197</v>
      </c>
      <c r="J6962">
        <v>377.97</v>
      </c>
      <c r="K6962">
        <v>3</v>
      </c>
      <c r="L6962">
        <v>0</v>
      </c>
      <c r="M6962">
        <v>94.492500000000007</v>
      </c>
      <c r="N6962">
        <v>283.47750000000002</v>
      </c>
      <c r="O6962">
        <v>0</v>
      </c>
      <c r="P6962" t="s">
        <v>86</v>
      </c>
      <c r="Q6962" t="s">
        <v>10631</v>
      </c>
      <c r="R6962">
        <v>2</v>
      </c>
      <c r="S6962">
        <v>25</v>
      </c>
      <c r="T6962" t="s">
        <v>10766</v>
      </c>
      <c r="U6962" s="1">
        <v>44447</v>
      </c>
      <c r="V6962" s="1">
        <v>45790</v>
      </c>
      <c r="W6962" t="s">
        <v>10775</v>
      </c>
    </row>
    <row r="6963" spans="1:23" x14ac:dyDescent="0.25">
      <c r="A6963">
        <v>4914</v>
      </c>
      <c r="B6963" t="s">
        <v>8025</v>
      </c>
      <c r="C6963">
        <v>64742940</v>
      </c>
      <c r="D6963" s="1">
        <v>45264</v>
      </c>
      <c r="E6963" s="1">
        <v>45268</v>
      </c>
      <c r="F6963" t="s">
        <v>10696</v>
      </c>
      <c r="G6963" t="s">
        <v>88</v>
      </c>
      <c r="H6963" t="s">
        <v>5903</v>
      </c>
      <c r="I6963" t="s">
        <v>473</v>
      </c>
      <c r="J6963">
        <v>18.899999999999999</v>
      </c>
      <c r="K6963">
        <v>3</v>
      </c>
      <c r="L6963">
        <v>0</v>
      </c>
      <c r="M6963">
        <v>8.6940000000000008</v>
      </c>
      <c r="N6963">
        <v>10.205999999999998</v>
      </c>
      <c r="O6963">
        <v>0</v>
      </c>
      <c r="P6963" t="s">
        <v>86</v>
      </c>
      <c r="Q6963" t="s">
        <v>10631</v>
      </c>
      <c r="R6963">
        <v>4</v>
      </c>
      <c r="S6963">
        <v>46.000000000000007</v>
      </c>
      <c r="T6963" t="s">
        <v>10766</v>
      </c>
      <c r="U6963" s="1">
        <v>44587</v>
      </c>
      <c r="V6963" s="1">
        <v>45398</v>
      </c>
      <c r="W6963" t="s">
        <v>10770</v>
      </c>
    </row>
    <row r="6964" spans="1:23" x14ac:dyDescent="0.25">
      <c r="A6964">
        <v>4915</v>
      </c>
      <c r="B6964" t="s">
        <v>8026</v>
      </c>
      <c r="C6964">
        <v>68139071</v>
      </c>
      <c r="D6964" s="1">
        <v>45264</v>
      </c>
      <c r="E6964" s="1">
        <v>45267</v>
      </c>
      <c r="F6964" t="s">
        <v>10701</v>
      </c>
      <c r="G6964" t="s">
        <v>92</v>
      </c>
      <c r="H6964" t="s">
        <v>4064</v>
      </c>
      <c r="I6964" t="s">
        <v>1222</v>
      </c>
      <c r="J6964">
        <v>33.567999999999998</v>
      </c>
      <c r="K6964">
        <v>2</v>
      </c>
      <c r="L6964">
        <v>0.2</v>
      </c>
      <c r="M6964">
        <v>11.748799999999999</v>
      </c>
      <c r="N6964">
        <v>21.819199999999999</v>
      </c>
      <c r="O6964">
        <v>6.7135999999999996</v>
      </c>
      <c r="P6964" t="s">
        <v>86</v>
      </c>
      <c r="Q6964" t="s">
        <v>10632</v>
      </c>
      <c r="R6964">
        <v>3</v>
      </c>
      <c r="S6964">
        <v>35</v>
      </c>
      <c r="T6964" t="s">
        <v>10766</v>
      </c>
      <c r="U6964" s="1">
        <v>44513</v>
      </c>
      <c r="V6964" s="1">
        <v>45794</v>
      </c>
      <c r="W6964" t="s">
        <v>10775</v>
      </c>
    </row>
    <row r="6965" spans="1:23" x14ac:dyDescent="0.25">
      <c r="A6965">
        <v>4916</v>
      </c>
      <c r="B6965" t="s">
        <v>8027</v>
      </c>
      <c r="C6965">
        <v>3742880</v>
      </c>
      <c r="D6965" s="1">
        <v>45265</v>
      </c>
      <c r="E6965" s="1">
        <v>45268</v>
      </c>
      <c r="F6965" t="s">
        <v>10701</v>
      </c>
      <c r="G6965" t="s">
        <v>3816</v>
      </c>
      <c r="H6965" t="s">
        <v>4537</v>
      </c>
      <c r="I6965" t="s">
        <v>1772</v>
      </c>
      <c r="J6965">
        <v>7.04</v>
      </c>
      <c r="K6965">
        <v>4</v>
      </c>
      <c r="L6965">
        <v>0</v>
      </c>
      <c r="M6965">
        <v>2.0415999999999999</v>
      </c>
      <c r="N6965">
        <v>4.9984000000000002</v>
      </c>
      <c r="O6965">
        <v>0</v>
      </c>
      <c r="P6965" t="s">
        <v>86</v>
      </c>
      <c r="Q6965" t="s">
        <v>10631</v>
      </c>
      <c r="R6965">
        <v>3</v>
      </c>
      <c r="S6965">
        <v>28.999999999999996</v>
      </c>
      <c r="T6965" t="s">
        <v>10766</v>
      </c>
      <c r="U6965" s="1">
        <v>44563</v>
      </c>
      <c r="V6965" s="1">
        <v>45741</v>
      </c>
      <c r="W6965" t="s">
        <v>10775</v>
      </c>
    </row>
    <row r="6966" spans="1:23" x14ac:dyDescent="0.25">
      <c r="A6966">
        <v>4917</v>
      </c>
      <c r="B6966" t="s">
        <v>8027</v>
      </c>
      <c r="C6966">
        <v>33723274</v>
      </c>
      <c r="D6966" s="1">
        <v>45265</v>
      </c>
      <c r="E6966" s="1">
        <v>45268</v>
      </c>
      <c r="F6966" t="s">
        <v>10701</v>
      </c>
      <c r="G6966" t="s">
        <v>3816</v>
      </c>
      <c r="H6966" t="s">
        <v>4537</v>
      </c>
      <c r="I6966" t="s">
        <v>933</v>
      </c>
      <c r="J6966">
        <v>8.73</v>
      </c>
      <c r="K6966">
        <v>3</v>
      </c>
      <c r="L6966">
        <v>0</v>
      </c>
      <c r="M6966">
        <v>4.1031000000000004</v>
      </c>
      <c r="N6966">
        <v>4.6269</v>
      </c>
      <c r="O6966">
        <v>0</v>
      </c>
      <c r="P6966" t="s">
        <v>86</v>
      </c>
      <c r="Q6966" t="s">
        <v>10631</v>
      </c>
      <c r="R6966">
        <v>3</v>
      </c>
      <c r="S6966">
        <v>47</v>
      </c>
      <c r="T6966" t="s">
        <v>10766</v>
      </c>
      <c r="U6966" s="1">
        <v>44563</v>
      </c>
      <c r="V6966" s="1">
        <v>45741</v>
      </c>
      <c r="W6966" t="s">
        <v>10775</v>
      </c>
    </row>
    <row r="6967" spans="1:23" x14ac:dyDescent="0.25">
      <c r="A6967">
        <v>4918</v>
      </c>
      <c r="B6967" t="s">
        <v>8027</v>
      </c>
      <c r="C6967">
        <v>26024007</v>
      </c>
      <c r="D6967" s="1">
        <v>45265</v>
      </c>
      <c r="E6967" s="1">
        <v>45268</v>
      </c>
      <c r="F6967" t="s">
        <v>10701</v>
      </c>
      <c r="G6967" t="s">
        <v>3816</v>
      </c>
      <c r="H6967" t="s">
        <v>4537</v>
      </c>
      <c r="I6967" t="s">
        <v>1774</v>
      </c>
      <c r="J6967">
        <v>29.29</v>
      </c>
      <c r="K6967">
        <v>1</v>
      </c>
      <c r="L6967">
        <v>0</v>
      </c>
      <c r="M6967">
        <v>9.6656999999999993</v>
      </c>
      <c r="N6967">
        <v>19.624299999999998</v>
      </c>
      <c r="O6967">
        <v>0</v>
      </c>
      <c r="P6967" t="s">
        <v>86</v>
      </c>
      <c r="Q6967" t="s">
        <v>10631</v>
      </c>
      <c r="R6967">
        <v>3</v>
      </c>
      <c r="S6967">
        <v>32.999999999999993</v>
      </c>
      <c r="T6967" t="s">
        <v>10766</v>
      </c>
      <c r="U6967" s="1">
        <v>44563</v>
      </c>
      <c r="V6967" s="1">
        <v>45741</v>
      </c>
      <c r="W6967" t="s">
        <v>10769</v>
      </c>
    </row>
    <row r="6968" spans="1:23" x14ac:dyDescent="0.25">
      <c r="A6968">
        <v>4919</v>
      </c>
      <c r="B6968" t="s">
        <v>8027</v>
      </c>
      <c r="C6968">
        <v>45369496</v>
      </c>
      <c r="D6968" s="1">
        <v>45265</v>
      </c>
      <c r="E6968" s="1">
        <v>45268</v>
      </c>
      <c r="F6968" t="s">
        <v>10701</v>
      </c>
      <c r="G6968" t="s">
        <v>3816</v>
      </c>
      <c r="H6968" t="s">
        <v>4537</v>
      </c>
      <c r="I6968" t="s">
        <v>1776</v>
      </c>
      <c r="J6968">
        <v>8.64</v>
      </c>
      <c r="K6968">
        <v>3</v>
      </c>
      <c r="L6968">
        <v>0</v>
      </c>
      <c r="M6968">
        <v>2.5055999999999998</v>
      </c>
      <c r="N6968">
        <v>6.1344000000000012</v>
      </c>
      <c r="O6968">
        <v>0</v>
      </c>
      <c r="P6968" t="s">
        <v>86</v>
      </c>
      <c r="Q6968" t="s">
        <v>10631</v>
      </c>
      <c r="R6968">
        <v>3</v>
      </c>
      <c r="S6968">
        <v>28.999999999999996</v>
      </c>
      <c r="T6968" t="s">
        <v>10766</v>
      </c>
      <c r="U6968" s="1">
        <v>44563</v>
      </c>
      <c r="V6968" s="1">
        <v>45741</v>
      </c>
      <c r="W6968" t="s">
        <v>10775</v>
      </c>
    </row>
    <row r="6969" spans="1:23" x14ac:dyDescent="0.25">
      <c r="A6969">
        <v>4920</v>
      </c>
      <c r="B6969" t="s">
        <v>8028</v>
      </c>
      <c r="C6969">
        <v>68902614</v>
      </c>
      <c r="D6969" s="1">
        <v>45265</v>
      </c>
      <c r="E6969" s="1">
        <v>45265</v>
      </c>
      <c r="F6969" t="s">
        <v>10702</v>
      </c>
      <c r="G6969" t="s">
        <v>3847</v>
      </c>
      <c r="H6969" t="s">
        <v>4173</v>
      </c>
      <c r="I6969" t="s">
        <v>3296</v>
      </c>
      <c r="J6969">
        <v>599.16499999999996</v>
      </c>
      <c r="K6969">
        <v>5</v>
      </c>
      <c r="L6969">
        <v>0.15</v>
      </c>
      <c r="M6969">
        <v>35.244999999999997</v>
      </c>
      <c r="N6969">
        <v>563.91999999999996</v>
      </c>
      <c r="O6969">
        <v>89.874749999999992</v>
      </c>
      <c r="P6969" t="s">
        <v>86</v>
      </c>
      <c r="Q6969" t="s">
        <v>10632</v>
      </c>
      <c r="R6969">
        <v>0</v>
      </c>
      <c r="S6969">
        <v>5.8823529411764701</v>
      </c>
      <c r="T6969" t="s">
        <v>10768</v>
      </c>
      <c r="U6969" s="1">
        <v>44486</v>
      </c>
      <c r="V6969" s="1">
        <v>45711</v>
      </c>
      <c r="W6969" t="s">
        <v>10763</v>
      </c>
    </row>
    <row r="6970" spans="1:23" x14ac:dyDescent="0.25">
      <c r="A6970">
        <v>4921</v>
      </c>
      <c r="B6970" t="s">
        <v>8029</v>
      </c>
      <c r="C6970">
        <v>38246108</v>
      </c>
      <c r="D6970" s="1">
        <v>45265</v>
      </c>
      <c r="E6970" s="1">
        <v>45265</v>
      </c>
      <c r="F6970" t="s">
        <v>10702</v>
      </c>
      <c r="G6970" t="s">
        <v>3847</v>
      </c>
      <c r="H6970" t="s">
        <v>4663</v>
      </c>
      <c r="I6970" t="s">
        <v>3576</v>
      </c>
      <c r="J6970">
        <v>1293.4880000000001</v>
      </c>
      <c r="K6970">
        <v>7</v>
      </c>
      <c r="L6970">
        <v>0.2</v>
      </c>
      <c r="M6970">
        <v>80.843000000000004</v>
      </c>
      <c r="N6970">
        <v>1212.645</v>
      </c>
      <c r="O6970">
        <v>258.69760000000002</v>
      </c>
      <c r="P6970" t="s">
        <v>86</v>
      </c>
      <c r="Q6970" t="s">
        <v>10632</v>
      </c>
      <c r="R6970">
        <v>0</v>
      </c>
      <c r="S6970">
        <v>6.25</v>
      </c>
      <c r="T6970" t="s">
        <v>10768</v>
      </c>
      <c r="U6970" s="1">
        <v>44559</v>
      </c>
      <c r="V6970" s="1">
        <v>45782</v>
      </c>
      <c r="W6970" t="s">
        <v>10763</v>
      </c>
    </row>
    <row r="6971" spans="1:23" x14ac:dyDescent="0.25">
      <c r="A6971">
        <v>4922</v>
      </c>
      <c r="B6971" t="s">
        <v>8030</v>
      </c>
      <c r="C6971">
        <v>1974426</v>
      </c>
      <c r="D6971" s="1">
        <v>45265</v>
      </c>
      <c r="E6971" s="1">
        <v>45272</v>
      </c>
      <c r="F6971" t="s">
        <v>10699</v>
      </c>
      <c r="G6971" t="s">
        <v>88</v>
      </c>
      <c r="H6971" t="s">
        <v>4980</v>
      </c>
      <c r="I6971" t="s">
        <v>3410</v>
      </c>
      <c r="J6971">
        <v>337.17599999999999</v>
      </c>
      <c r="K6971">
        <v>2</v>
      </c>
      <c r="L6971">
        <v>0.4</v>
      </c>
      <c r="M6971">
        <v>-118.0116</v>
      </c>
      <c r="N6971">
        <v>455.18759999999997</v>
      </c>
      <c r="O6971">
        <v>134.87039999999999</v>
      </c>
      <c r="P6971" t="s">
        <v>10633</v>
      </c>
      <c r="Q6971" t="s">
        <v>10632</v>
      </c>
      <c r="R6971">
        <v>7</v>
      </c>
      <c r="S6971">
        <v>-35</v>
      </c>
      <c r="T6971" t="s">
        <v>10768</v>
      </c>
      <c r="U6971" s="1">
        <v>45265</v>
      </c>
      <c r="V6971" s="1">
        <v>45788</v>
      </c>
      <c r="W6971" t="s">
        <v>10775</v>
      </c>
    </row>
    <row r="6972" spans="1:23" x14ac:dyDescent="0.25">
      <c r="A6972">
        <v>4923</v>
      </c>
      <c r="B6972" t="s">
        <v>8031</v>
      </c>
      <c r="C6972">
        <v>78430644</v>
      </c>
      <c r="D6972" s="1">
        <v>45265</v>
      </c>
      <c r="E6972" s="1">
        <v>45268</v>
      </c>
      <c r="F6972" t="s">
        <v>10701</v>
      </c>
      <c r="G6972" t="s">
        <v>3816</v>
      </c>
      <c r="H6972" t="s">
        <v>4208</v>
      </c>
      <c r="I6972" t="s">
        <v>2501</v>
      </c>
      <c r="J6972">
        <v>39.936</v>
      </c>
      <c r="K6972">
        <v>4</v>
      </c>
      <c r="L6972">
        <v>0.7</v>
      </c>
      <c r="M6972">
        <v>-26.623999999999999</v>
      </c>
      <c r="N6972">
        <v>66.56</v>
      </c>
      <c r="O6972">
        <v>27.955199999999998</v>
      </c>
      <c r="P6972" t="s">
        <v>10633</v>
      </c>
      <c r="Q6972" t="s">
        <v>10632</v>
      </c>
      <c r="R6972">
        <v>3</v>
      </c>
      <c r="S6972">
        <v>-66.666666666666657</v>
      </c>
      <c r="T6972" t="s">
        <v>10768</v>
      </c>
      <c r="U6972" s="1">
        <v>44451</v>
      </c>
      <c r="V6972" s="1">
        <v>45713</v>
      </c>
      <c r="W6972" t="s">
        <v>10775</v>
      </c>
    </row>
    <row r="6973" spans="1:23" x14ac:dyDescent="0.25">
      <c r="A6973">
        <v>4924</v>
      </c>
      <c r="B6973" t="s">
        <v>8031</v>
      </c>
      <c r="C6973">
        <v>43853911</v>
      </c>
      <c r="D6973" s="1">
        <v>45265</v>
      </c>
      <c r="E6973" s="1">
        <v>45268</v>
      </c>
      <c r="F6973" t="s">
        <v>10701</v>
      </c>
      <c r="G6973" t="s">
        <v>3816</v>
      </c>
      <c r="H6973" t="s">
        <v>4208</v>
      </c>
      <c r="I6973" t="s">
        <v>3244</v>
      </c>
      <c r="J6973">
        <v>18.463999999999999</v>
      </c>
      <c r="K6973">
        <v>2</v>
      </c>
      <c r="L6973">
        <v>0.2</v>
      </c>
      <c r="M6973">
        <v>2.3079999999999998</v>
      </c>
      <c r="N6973">
        <v>16.155999999999999</v>
      </c>
      <c r="O6973">
        <v>3.6928000000000001</v>
      </c>
      <c r="P6973" t="s">
        <v>86</v>
      </c>
      <c r="Q6973" t="s">
        <v>10632</v>
      </c>
      <c r="R6973">
        <v>3</v>
      </c>
      <c r="S6973">
        <v>12.5</v>
      </c>
      <c r="T6973" t="s">
        <v>10767</v>
      </c>
      <c r="U6973" s="1">
        <v>44451</v>
      </c>
      <c r="V6973" s="1">
        <v>45713</v>
      </c>
      <c r="W6973" t="s">
        <v>10775</v>
      </c>
    </row>
    <row r="6974" spans="1:23" x14ac:dyDescent="0.25">
      <c r="A6974">
        <v>4925</v>
      </c>
      <c r="B6974" t="s">
        <v>8032</v>
      </c>
      <c r="C6974">
        <v>4060536</v>
      </c>
      <c r="D6974" s="1">
        <v>45265</v>
      </c>
      <c r="E6974" s="1">
        <v>45269</v>
      </c>
      <c r="F6974" t="s">
        <v>10696</v>
      </c>
      <c r="G6974" t="s">
        <v>88</v>
      </c>
      <c r="H6974" t="s">
        <v>3843</v>
      </c>
      <c r="I6974" t="s">
        <v>1916</v>
      </c>
      <c r="J6974">
        <v>1115.17</v>
      </c>
      <c r="K6974">
        <v>7</v>
      </c>
      <c r="L6974">
        <v>0</v>
      </c>
      <c r="M6974">
        <v>334.55099999999999</v>
      </c>
      <c r="N6974">
        <v>780.61900000000014</v>
      </c>
      <c r="O6974">
        <v>0</v>
      </c>
      <c r="P6974" t="s">
        <v>86</v>
      </c>
      <c r="Q6974" t="s">
        <v>10631</v>
      </c>
      <c r="R6974">
        <v>4</v>
      </c>
      <c r="S6974">
        <v>30</v>
      </c>
      <c r="T6974" t="s">
        <v>10766</v>
      </c>
      <c r="U6974" s="1">
        <v>44551</v>
      </c>
      <c r="V6974" s="1">
        <v>45772</v>
      </c>
      <c r="W6974" t="s">
        <v>10763</v>
      </c>
    </row>
    <row r="6975" spans="1:23" x14ac:dyDescent="0.25">
      <c r="A6975">
        <v>4926</v>
      </c>
      <c r="B6975" t="s">
        <v>8033</v>
      </c>
      <c r="C6975">
        <v>69112364</v>
      </c>
      <c r="D6975" s="1">
        <v>45266</v>
      </c>
      <c r="E6975" s="1">
        <v>45269</v>
      </c>
      <c r="F6975" t="s">
        <v>10701</v>
      </c>
      <c r="G6975" t="s">
        <v>3816</v>
      </c>
      <c r="H6975" t="s">
        <v>5075</v>
      </c>
      <c r="I6975" t="s">
        <v>3476</v>
      </c>
      <c r="J6975">
        <v>173.488</v>
      </c>
      <c r="K6975">
        <v>7</v>
      </c>
      <c r="L6975">
        <v>0.2</v>
      </c>
      <c r="M6975">
        <v>54.215000000000003</v>
      </c>
      <c r="N6975">
        <v>119.273</v>
      </c>
      <c r="O6975">
        <v>34.697600000000001</v>
      </c>
      <c r="P6975" t="s">
        <v>86</v>
      </c>
      <c r="Q6975" t="s">
        <v>10632</v>
      </c>
      <c r="R6975">
        <v>3</v>
      </c>
      <c r="S6975">
        <v>31.25</v>
      </c>
      <c r="T6975" t="s">
        <v>10766</v>
      </c>
      <c r="U6975" s="1">
        <v>44658</v>
      </c>
      <c r="V6975" s="1">
        <v>45796</v>
      </c>
      <c r="W6975" t="s">
        <v>10763</v>
      </c>
    </row>
    <row r="6976" spans="1:23" x14ac:dyDescent="0.25">
      <c r="A6976">
        <v>4927</v>
      </c>
      <c r="B6976" t="s">
        <v>8034</v>
      </c>
      <c r="C6976">
        <v>8913196</v>
      </c>
      <c r="D6976" s="1">
        <v>45267</v>
      </c>
      <c r="E6976" s="1">
        <v>45269</v>
      </c>
      <c r="F6976" t="s">
        <v>10697</v>
      </c>
      <c r="G6976" t="s">
        <v>92</v>
      </c>
      <c r="H6976" t="s">
        <v>4440</v>
      </c>
      <c r="I6976" t="s">
        <v>2677</v>
      </c>
      <c r="J6976">
        <v>46.35</v>
      </c>
      <c r="K6976">
        <v>5</v>
      </c>
      <c r="L6976">
        <v>0</v>
      </c>
      <c r="M6976">
        <v>21.784500000000001</v>
      </c>
      <c r="N6976">
        <v>24.5655</v>
      </c>
      <c r="O6976">
        <v>0</v>
      </c>
      <c r="P6976" t="s">
        <v>86</v>
      </c>
      <c r="Q6976" t="s">
        <v>10631</v>
      </c>
      <c r="R6976">
        <v>2</v>
      </c>
      <c r="S6976">
        <v>47</v>
      </c>
      <c r="T6976" t="s">
        <v>10766</v>
      </c>
      <c r="U6976" s="1">
        <v>44885</v>
      </c>
      <c r="V6976" s="1">
        <v>45797</v>
      </c>
      <c r="W6976" t="s">
        <v>10763</v>
      </c>
    </row>
    <row r="6977" spans="1:23" x14ac:dyDescent="0.25">
      <c r="A6977">
        <v>4928</v>
      </c>
      <c r="B6977" t="s">
        <v>8035</v>
      </c>
      <c r="C6977">
        <v>27582945</v>
      </c>
      <c r="D6977" s="1">
        <v>45267</v>
      </c>
      <c r="E6977" s="1">
        <v>45270</v>
      </c>
      <c r="F6977" t="s">
        <v>10701</v>
      </c>
      <c r="G6977" t="s">
        <v>92</v>
      </c>
      <c r="H6977" t="s">
        <v>4789</v>
      </c>
      <c r="I6977" t="s">
        <v>3795</v>
      </c>
      <c r="J6977">
        <v>91.474999999999994</v>
      </c>
      <c r="K6977">
        <v>1</v>
      </c>
      <c r="L6977">
        <v>0.5</v>
      </c>
      <c r="M6977">
        <v>-1.8294999999999999</v>
      </c>
      <c r="N6977">
        <v>93.30449999999999</v>
      </c>
      <c r="O6977">
        <v>45.737499999999997</v>
      </c>
      <c r="P6977" t="s">
        <v>10633</v>
      </c>
      <c r="Q6977" t="s">
        <v>10632</v>
      </c>
      <c r="R6977">
        <v>3</v>
      </c>
      <c r="S6977">
        <v>-2</v>
      </c>
      <c r="T6977" t="s">
        <v>10768</v>
      </c>
      <c r="U6977" s="1">
        <v>44734</v>
      </c>
      <c r="V6977" s="1">
        <v>45824</v>
      </c>
      <c r="W6977" t="s">
        <v>10769</v>
      </c>
    </row>
    <row r="6978" spans="1:23" x14ac:dyDescent="0.25">
      <c r="A6978">
        <v>4929</v>
      </c>
      <c r="B6978" t="s">
        <v>8036</v>
      </c>
      <c r="C6978">
        <v>81050982</v>
      </c>
      <c r="D6978" s="1">
        <v>45267</v>
      </c>
      <c r="E6978" s="1">
        <v>45273</v>
      </c>
      <c r="F6978" t="s">
        <v>10698</v>
      </c>
      <c r="G6978" t="s">
        <v>88</v>
      </c>
      <c r="H6978" t="s">
        <v>6616</v>
      </c>
      <c r="I6978" t="s">
        <v>2196</v>
      </c>
      <c r="J6978">
        <v>9.4499999999999993</v>
      </c>
      <c r="K6978">
        <v>3</v>
      </c>
      <c r="L6978">
        <v>0</v>
      </c>
      <c r="M6978">
        <v>4.5359999999999996</v>
      </c>
      <c r="N6978">
        <v>4.9139999999999997</v>
      </c>
      <c r="O6978">
        <v>0</v>
      </c>
      <c r="P6978" t="s">
        <v>86</v>
      </c>
      <c r="Q6978" t="s">
        <v>10631</v>
      </c>
      <c r="R6978">
        <v>6</v>
      </c>
      <c r="S6978">
        <v>48</v>
      </c>
      <c r="T6978" t="s">
        <v>10766</v>
      </c>
      <c r="U6978" s="1">
        <v>44798</v>
      </c>
      <c r="V6978" s="1">
        <v>45346</v>
      </c>
      <c r="W6978" t="s">
        <v>10770</v>
      </c>
    </row>
    <row r="6979" spans="1:23" x14ac:dyDescent="0.25">
      <c r="A6979">
        <v>4930</v>
      </c>
      <c r="B6979" t="s">
        <v>8037</v>
      </c>
      <c r="C6979">
        <v>10457745</v>
      </c>
      <c r="D6979" s="1">
        <v>45268</v>
      </c>
      <c r="E6979" s="1">
        <v>45269</v>
      </c>
      <c r="F6979" t="s">
        <v>10703</v>
      </c>
      <c r="G6979" t="s">
        <v>3816</v>
      </c>
      <c r="H6979" t="s">
        <v>3956</v>
      </c>
      <c r="I6979" t="s">
        <v>249</v>
      </c>
      <c r="J6979">
        <v>208.56</v>
      </c>
      <c r="K6979">
        <v>6</v>
      </c>
      <c r="L6979">
        <v>0</v>
      </c>
      <c r="M6979">
        <v>52.14</v>
      </c>
      <c r="N6979">
        <v>156.42000000000002</v>
      </c>
      <c r="O6979">
        <v>0</v>
      </c>
      <c r="P6979" t="s">
        <v>86</v>
      </c>
      <c r="Q6979" t="s">
        <v>10631</v>
      </c>
      <c r="R6979">
        <v>1</v>
      </c>
      <c r="S6979">
        <v>25</v>
      </c>
      <c r="T6979" t="s">
        <v>10766</v>
      </c>
      <c r="U6979" s="1">
        <v>45268</v>
      </c>
      <c r="V6979" s="1">
        <v>45711</v>
      </c>
      <c r="W6979" t="s">
        <v>10763</v>
      </c>
    </row>
    <row r="6980" spans="1:23" x14ac:dyDescent="0.25">
      <c r="A6980">
        <v>4931</v>
      </c>
      <c r="B6980" t="s">
        <v>8037</v>
      </c>
      <c r="C6980">
        <v>49084712</v>
      </c>
      <c r="D6980" s="1">
        <v>45268</v>
      </c>
      <c r="E6980" s="1">
        <v>45269</v>
      </c>
      <c r="F6980" t="s">
        <v>10703</v>
      </c>
      <c r="G6980" t="s">
        <v>3816</v>
      </c>
      <c r="H6980" t="s">
        <v>3956</v>
      </c>
      <c r="I6980" t="s">
        <v>251</v>
      </c>
      <c r="J6980">
        <v>32.4</v>
      </c>
      <c r="K6980">
        <v>5</v>
      </c>
      <c r="L6980">
        <v>0</v>
      </c>
      <c r="M6980">
        <v>15.552</v>
      </c>
      <c r="N6980">
        <v>16.847999999999999</v>
      </c>
      <c r="O6980">
        <v>0</v>
      </c>
      <c r="P6980" t="s">
        <v>86</v>
      </c>
      <c r="Q6980" t="s">
        <v>10631</v>
      </c>
      <c r="R6980">
        <v>1</v>
      </c>
      <c r="S6980">
        <v>48</v>
      </c>
      <c r="T6980" t="s">
        <v>10766</v>
      </c>
      <c r="U6980" s="1">
        <v>45268</v>
      </c>
      <c r="V6980" s="1">
        <v>45711</v>
      </c>
      <c r="W6980" t="s">
        <v>10763</v>
      </c>
    </row>
    <row r="6981" spans="1:23" x14ac:dyDescent="0.25">
      <c r="A6981">
        <v>4932</v>
      </c>
      <c r="B6981" t="s">
        <v>8037</v>
      </c>
      <c r="C6981">
        <v>55158642</v>
      </c>
      <c r="D6981" s="1">
        <v>45268</v>
      </c>
      <c r="E6981" s="1">
        <v>45269</v>
      </c>
      <c r="F6981" t="s">
        <v>10703</v>
      </c>
      <c r="G6981" t="s">
        <v>3816</v>
      </c>
      <c r="H6981" t="s">
        <v>3956</v>
      </c>
      <c r="I6981" t="s">
        <v>253</v>
      </c>
      <c r="J6981">
        <v>319.41000000000003</v>
      </c>
      <c r="K6981">
        <v>5</v>
      </c>
      <c r="L6981">
        <v>0.1</v>
      </c>
      <c r="M6981">
        <v>7.0979999999999999</v>
      </c>
      <c r="N6981">
        <v>312.31200000000001</v>
      </c>
      <c r="O6981">
        <v>31.941000000000003</v>
      </c>
      <c r="P6981" t="s">
        <v>86</v>
      </c>
      <c r="Q6981" t="s">
        <v>10632</v>
      </c>
      <c r="R6981">
        <v>1</v>
      </c>
      <c r="S6981">
        <v>2.2222222222222219</v>
      </c>
      <c r="T6981" t="s">
        <v>10768</v>
      </c>
      <c r="U6981" s="1">
        <v>45268</v>
      </c>
      <c r="V6981" s="1">
        <v>45711</v>
      </c>
      <c r="W6981" t="s">
        <v>10763</v>
      </c>
    </row>
    <row r="6982" spans="1:23" x14ac:dyDescent="0.25">
      <c r="A6982">
        <v>4933</v>
      </c>
      <c r="B6982" t="s">
        <v>8037</v>
      </c>
      <c r="C6982">
        <v>63425786</v>
      </c>
      <c r="D6982" s="1">
        <v>45268</v>
      </c>
      <c r="E6982" s="1">
        <v>45269</v>
      </c>
      <c r="F6982" t="s">
        <v>10703</v>
      </c>
      <c r="G6982" t="s">
        <v>3816</v>
      </c>
      <c r="H6982" t="s">
        <v>3956</v>
      </c>
      <c r="I6982" t="s">
        <v>255</v>
      </c>
      <c r="J6982">
        <v>14.56</v>
      </c>
      <c r="K6982">
        <v>2</v>
      </c>
      <c r="L6982">
        <v>0</v>
      </c>
      <c r="M6982">
        <v>6.9888000000000003</v>
      </c>
      <c r="N6982">
        <v>7.5712000000000002</v>
      </c>
      <c r="O6982">
        <v>0</v>
      </c>
      <c r="P6982" t="s">
        <v>86</v>
      </c>
      <c r="Q6982" t="s">
        <v>10631</v>
      </c>
      <c r="R6982">
        <v>1</v>
      </c>
      <c r="S6982">
        <v>48</v>
      </c>
      <c r="T6982" t="s">
        <v>10766</v>
      </c>
      <c r="U6982" s="1">
        <v>45268</v>
      </c>
      <c r="V6982" s="1">
        <v>45711</v>
      </c>
      <c r="W6982" t="s">
        <v>10775</v>
      </c>
    </row>
    <row r="6983" spans="1:23" x14ac:dyDescent="0.25">
      <c r="A6983">
        <v>4934</v>
      </c>
      <c r="B6983" t="s">
        <v>8037</v>
      </c>
      <c r="C6983">
        <v>62913984</v>
      </c>
      <c r="D6983" s="1">
        <v>45268</v>
      </c>
      <c r="E6983" s="1">
        <v>45269</v>
      </c>
      <c r="F6983" t="s">
        <v>10703</v>
      </c>
      <c r="G6983" t="s">
        <v>3816</v>
      </c>
      <c r="H6983" t="s">
        <v>3956</v>
      </c>
      <c r="I6983" t="s">
        <v>232</v>
      </c>
      <c r="J6983">
        <v>30</v>
      </c>
      <c r="K6983">
        <v>2</v>
      </c>
      <c r="L6983">
        <v>0</v>
      </c>
      <c r="M6983">
        <v>3.3</v>
      </c>
      <c r="N6983">
        <v>26.7</v>
      </c>
      <c r="O6983">
        <v>0</v>
      </c>
      <c r="P6983" t="s">
        <v>86</v>
      </c>
      <c r="Q6983" t="s">
        <v>10631</v>
      </c>
      <c r="R6983">
        <v>1</v>
      </c>
      <c r="S6983">
        <v>11</v>
      </c>
      <c r="T6983" t="s">
        <v>10767</v>
      </c>
      <c r="U6983" s="1">
        <v>45268</v>
      </c>
      <c r="V6983" s="1">
        <v>45711</v>
      </c>
      <c r="W6983" t="s">
        <v>10775</v>
      </c>
    </row>
    <row r="6984" spans="1:23" x14ac:dyDescent="0.25">
      <c r="A6984">
        <v>4935</v>
      </c>
      <c r="B6984" t="s">
        <v>8037</v>
      </c>
      <c r="C6984">
        <v>44321840</v>
      </c>
      <c r="D6984" s="1">
        <v>45268</v>
      </c>
      <c r="E6984" s="1">
        <v>45269</v>
      </c>
      <c r="F6984" t="s">
        <v>10703</v>
      </c>
      <c r="G6984" t="s">
        <v>3816</v>
      </c>
      <c r="H6984" t="s">
        <v>3956</v>
      </c>
      <c r="I6984" t="s">
        <v>257</v>
      </c>
      <c r="J6984">
        <v>48.48</v>
      </c>
      <c r="K6984">
        <v>4</v>
      </c>
      <c r="L6984">
        <v>0.2</v>
      </c>
      <c r="M6984">
        <v>16.361999999999998</v>
      </c>
      <c r="N6984">
        <v>32.117999999999995</v>
      </c>
      <c r="O6984">
        <v>9.6959999999999997</v>
      </c>
      <c r="P6984" t="s">
        <v>86</v>
      </c>
      <c r="Q6984" t="s">
        <v>10632</v>
      </c>
      <c r="R6984">
        <v>1</v>
      </c>
      <c r="S6984">
        <v>33.75</v>
      </c>
      <c r="T6984" t="s">
        <v>10766</v>
      </c>
      <c r="U6984" s="1">
        <v>45268</v>
      </c>
      <c r="V6984" s="1">
        <v>45711</v>
      </c>
      <c r="W6984" t="s">
        <v>10775</v>
      </c>
    </row>
    <row r="6985" spans="1:23" x14ac:dyDescent="0.25">
      <c r="A6985">
        <v>4936</v>
      </c>
      <c r="B6985" t="s">
        <v>8037</v>
      </c>
      <c r="C6985">
        <v>57774885</v>
      </c>
      <c r="D6985" s="1">
        <v>45268</v>
      </c>
      <c r="E6985" s="1">
        <v>45269</v>
      </c>
      <c r="F6985" t="s">
        <v>10703</v>
      </c>
      <c r="G6985" t="s">
        <v>3816</v>
      </c>
      <c r="H6985" t="s">
        <v>3956</v>
      </c>
      <c r="I6985" t="s">
        <v>259</v>
      </c>
      <c r="J6985">
        <v>1.68</v>
      </c>
      <c r="K6985">
        <v>1</v>
      </c>
      <c r="L6985">
        <v>0</v>
      </c>
      <c r="M6985">
        <v>0.84</v>
      </c>
      <c r="N6985">
        <v>0.84</v>
      </c>
      <c r="O6985">
        <v>0</v>
      </c>
      <c r="P6985" t="s">
        <v>86</v>
      </c>
      <c r="Q6985" t="s">
        <v>10631</v>
      </c>
      <c r="R6985">
        <v>1</v>
      </c>
      <c r="S6985">
        <v>50</v>
      </c>
      <c r="T6985" t="s">
        <v>10766</v>
      </c>
      <c r="U6985" s="1">
        <v>45268</v>
      </c>
      <c r="V6985" s="1">
        <v>45711</v>
      </c>
      <c r="W6985" t="s">
        <v>10769</v>
      </c>
    </row>
    <row r="6986" spans="1:23" x14ac:dyDescent="0.25">
      <c r="A6986">
        <v>4937</v>
      </c>
      <c r="B6986" t="s">
        <v>8038</v>
      </c>
      <c r="C6986">
        <v>20897422</v>
      </c>
      <c r="D6986" s="1">
        <v>45268</v>
      </c>
      <c r="E6986" s="1">
        <v>45273</v>
      </c>
      <c r="F6986" t="s">
        <v>10700</v>
      </c>
      <c r="G6986" t="s">
        <v>88</v>
      </c>
      <c r="H6986" t="s">
        <v>4665</v>
      </c>
      <c r="I6986" t="s">
        <v>2047</v>
      </c>
      <c r="J6986">
        <v>111.96</v>
      </c>
      <c r="K6986">
        <v>2</v>
      </c>
      <c r="L6986">
        <v>0</v>
      </c>
      <c r="M6986">
        <v>54.860399999999998</v>
      </c>
      <c r="N6986">
        <v>57.099599999999995</v>
      </c>
      <c r="O6986">
        <v>0</v>
      </c>
      <c r="P6986" t="s">
        <v>86</v>
      </c>
      <c r="Q6986" t="s">
        <v>10631</v>
      </c>
      <c r="R6986">
        <v>5</v>
      </c>
      <c r="S6986">
        <v>49</v>
      </c>
      <c r="T6986" t="s">
        <v>10766</v>
      </c>
      <c r="U6986" s="1">
        <v>44660</v>
      </c>
      <c r="V6986" s="1">
        <v>45759</v>
      </c>
      <c r="W6986" t="s">
        <v>10775</v>
      </c>
    </row>
    <row r="6987" spans="1:23" x14ac:dyDescent="0.25">
      <c r="A6987">
        <v>4938</v>
      </c>
      <c r="B6987" t="s">
        <v>8039</v>
      </c>
      <c r="C6987">
        <v>94580041</v>
      </c>
      <c r="D6987" s="1">
        <v>45268</v>
      </c>
      <c r="E6987" s="1">
        <v>45271</v>
      </c>
      <c r="F6987" t="s">
        <v>10701</v>
      </c>
      <c r="G6987" t="s">
        <v>92</v>
      </c>
      <c r="H6987" t="s">
        <v>3972</v>
      </c>
      <c r="I6987" t="s">
        <v>2180</v>
      </c>
      <c r="J6987">
        <v>40.74</v>
      </c>
      <c r="K6987">
        <v>3</v>
      </c>
      <c r="L6987">
        <v>0</v>
      </c>
      <c r="M6987">
        <v>0.40739999999999998</v>
      </c>
      <c r="N6987">
        <v>40.332599999999999</v>
      </c>
      <c r="O6987">
        <v>0</v>
      </c>
      <c r="P6987" t="s">
        <v>86</v>
      </c>
      <c r="Q6987" t="s">
        <v>10631</v>
      </c>
      <c r="R6987">
        <v>3</v>
      </c>
      <c r="S6987">
        <v>0.99999999999999989</v>
      </c>
      <c r="T6987" t="s">
        <v>10768</v>
      </c>
      <c r="U6987" s="1">
        <v>44927</v>
      </c>
      <c r="V6987" s="1">
        <v>45685</v>
      </c>
      <c r="W6987" t="s">
        <v>10775</v>
      </c>
    </row>
    <row r="6988" spans="1:23" x14ac:dyDescent="0.25">
      <c r="A6988">
        <v>4939</v>
      </c>
      <c r="B6988" t="s">
        <v>8040</v>
      </c>
      <c r="C6988">
        <v>31645046</v>
      </c>
      <c r="D6988" s="1">
        <v>45268</v>
      </c>
      <c r="E6988" s="1">
        <v>45270</v>
      </c>
      <c r="F6988" t="s">
        <v>10697</v>
      </c>
      <c r="G6988" t="s">
        <v>3816</v>
      </c>
      <c r="H6988" t="s">
        <v>5249</v>
      </c>
      <c r="I6988" t="s">
        <v>3296</v>
      </c>
      <c r="J6988">
        <v>239.666</v>
      </c>
      <c r="K6988">
        <v>2</v>
      </c>
      <c r="L6988">
        <v>0.15</v>
      </c>
      <c r="M6988">
        <v>14.098000000000001</v>
      </c>
      <c r="N6988">
        <v>225.56799999999998</v>
      </c>
      <c r="O6988">
        <v>35.9499</v>
      </c>
      <c r="P6988" t="s">
        <v>86</v>
      </c>
      <c r="Q6988" t="s">
        <v>10632</v>
      </c>
      <c r="R6988">
        <v>2</v>
      </c>
      <c r="S6988">
        <v>5.882352941176471</v>
      </c>
      <c r="T6988" t="s">
        <v>10768</v>
      </c>
      <c r="U6988" s="1">
        <v>44400</v>
      </c>
      <c r="V6988" s="1">
        <v>45811</v>
      </c>
      <c r="W6988" t="s">
        <v>10775</v>
      </c>
    </row>
    <row r="6989" spans="1:23" x14ac:dyDescent="0.25">
      <c r="A6989">
        <v>4940</v>
      </c>
      <c r="B6989" t="s">
        <v>8040</v>
      </c>
      <c r="C6989">
        <v>97646261</v>
      </c>
      <c r="D6989" s="1">
        <v>45268</v>
      </c>
      <c r="E6989" s="1">
        <v>45270</v>
      </c>
      <c r="F6989" t="s">
        <v>10697</v>
      </c>
      <c r="G6989" t="s">
        <v>3816</v>
      </c>
      <c r="H6989" t="s">
        <v>5249</v>
      </c>
      <c r="I6989" t="s">
        <v>2791</v>
      </c>
      <c r="J6989">
        <v>22.5</v>
      </c>
      <c r="K6989">
        <v>6</v>
      </c>
      <c r="L6989">
        <v>0</v>
      </c>
      <c r="M6989">
        <v>10.8</v>
      </c>
      <c r="N6989">
        <v>11.7</v>
      </c>
      <c r="O6989">
        <v>0</v>
      </c>
      <c r="P6989" t="s">
        <v>86</v>
      </c>
      <c r="Q6989" t="s">
        <v>10631</v>
      </c>
      <c r="R6989">
        <v>2</v>
      </c>
      <c r="S6989">
        <v>48.000000000000007</v>
      </c>
      <c r="T6989" t="s">
        <v>10766</v>
      </c>
      <c r="U6989" s="1">
        <v>44400</v>
      </c>
      <c r="V6989" s="1">
        <v>45811</v>
      </c>
      <c r="W6989" t="s">
        <v>10763</v>
      </c>
    </row>
    <row r="6990" spans="1:23" x14ac:dyDescent="0.25">
      <c r="A6990">
        <v>4941</v>
      </c>
      <c r="B6990" t="s">
        <v>8040</v>
      </c>
      <c r="C6990">
        <v>89725024</v>
      </c>
      <c r="D6990" s="1">
        <v>45268</v>
      </c>
      <c r="E6990" s="1">
        <v>45270</v>
      </c>
      <c r="F6990" t="s">
        <v>10697</v>
      </c>
      <c r="G6990" t="s">
        <v>3816</v>
      </c>
      <c r="H6990" t="s">
        <v>5249</v>
      </c>
      <c r="I6990" t="s">
        <v>3619</v>
      </c>
      <c r="J6990">
        <v>219.84</v>
      </c>
      <c r="K6990">
        <v>4</v>
      </c>
      <c r="L6990">
        <v>0</v>
      </c>
      <c r="M6990">
        <v>107.7216</v>
      </c>
      <c r="N6990">
        <v>112.11840000000001</v>
      </c>
      <c r="O6990">
        <v>0</v>
      </c>
      <c r="P6990" t="s">
        <v>86</v>
      </c>
      <c r="Q6990" t="s">
        <v>10631</v>
      </c>
      <c r="R6990">
        <v>2</v>
      </c>
      <c r="S6990">
        <v>49</v>
      </c>
      <c r="T6990" t="s">
        <v>10766</v>
      </c>
      <c r="U6990" s="1">
        <v>44400</v>
      </c>
      <c r="V6990" s="1">
        <v>45811</v>
      </c>
      <c r="W6990" t="s">
        <v>10775</v>
      </c>
    </row>
    <row r="6991" spans="1:23" x14ac:dyDescent="0.25">
      <c r="A6991">
        <v>4942</v>
      </c>
      <c r="B6991" t="s">
        <v>8041</v>
      </c>
      <c r="C6991">
        <v>97373640</v>
      </c>
      <c r="D6991" s="1">
        <v>45268</v>
      </c>
      <c r="E6991" s="1">
        <v>45270</v>
      </c>
      <c r="F6991" t="s">
        <v>10697</v>
      </c>
      <c r="G6991" t="s">
        <v>3816</v>
      </c>
      <c r="H6991" t="s">
        <v>4956</v>
      </c>
      <c r="I6991" t="s">
        <v>2741</v>
      </c>
      <c r="J6991">
        <v>266.35199999999998</v>
      </c>
      <c r="K6991">
        <v>3</v>
      </c>
      <c r="L6991">
        <v>0.2</v>
      </c>
      <c r="M6991">
        <v>-13.317600000000001</v>
      </c>
      <c r="N6991">
        <v>279.6696</v>
      </c>
      <c r="O6991">
        <v>53.270399999999995</v>
      </c>
      <c r="P6991" t="s">
        <v>10633</v>
      </c>
      <c r="Q6991" t="s">
        <v>10632</v>
      </c>
      <c r="R6991">
        <v>2</v>
      </c>
      <c r="S6991">
        <v>-5.0000000000000009</v>
      </c>
      <c r="T6991" t="s">
        <v>10768</v>
      </c>
      <c r="U6991" s="1">
        <v>44485</v>
      </c>
      <c r="V6991" s="1">
        <v>45814</v>
      </c>
      <c r="W6991" t="s">
        <v>10775</v>
      </c>
    </row>
    <row r="6992" spans="1:23" x14ac:dyDescent="0.25">
      <c r="A6992">
        <v>4943</v>
      </c>
      <c r="B6992" t="s">
        <v>8041</v>
      </c>
      <c r="C6992">
        <v>84067176</v>
      </c>
      <c r="D6992" s="1">
        <v>45268</v>
      </c>
      <c r="E6992" s="1">
        <v>45270</v>
      </c>
      <c r="F6992" t="s">
        <v>10697</v>
      </c>
      <c r="G6992" t="s">
        <v>3816</v>
      </c>
      <c r="H6992" t="s">
        <v>4956</v>
      </c>
      <c r="I6992" t="s">
        <v>1200</v>
      </c>
      <c r="J6992">
        <v>483.13600000000002</v>
      </c>
      <c r="K6992">
        <v>4</v>
      </c>
      <c r="L6992">
        <v>0.2</v>
      </c>
      <c r="M6992">
        <v>54.352800000000002</v>
      </c>
      <c r="N6992">
        <v>428.78320000000002</v>
      </c>
      <c r="O6992">
        <v>96.627200000000016</v>
      </c>
      <c r="P6992" t="s">
        <v>86</v>
      </c>
      <c r="Q6992" t="s">
        <v>10632</v>
      </c>
      <c r="R6992">
        <v>2</v>
      </c>
      <c r="S6992">
        <v>11.25</v>
      </c>
      <c r="T6992" t="s">
        <v>10767</v>
      </c>
      <c r="U6992" s="1">
        <v>44485</v>
      </c>
      <c r="V6992" s="1">
        <v>45814</v>
      </c>
      <c r="W6992" t="s">
        <v>10775</v>
      </c>
    </row>
    <row r="6993" spans="1:23" x14ac:dyDescent="0.25">
      <c r="A6993">
        <v>4944</v>
      </c>
      <c r="B6993" t="s">
        <v>8042</v>
      </c>
      <c r="C6993">
        <v>62945604</v>
      </c>
      <c r="D6993" s="1">
        <v>45268</v>
      </c>
      <c r="E6993" s="1">
        <v>45273</v>
      </c>
      <c r="F6993" t="s">
        <v>10700</v>
      </c>
      <c r="G6993" t="s">
        <v>88</v>
      </c>
      <c r="H6993" t="s">
        <v>3867</v>
      </c>
      <c r="I6993" t="s">
        <v>2911</v>
      </c>
      <c r="J6993">
        <v>7.96</v>
      </c>
      <c r="K6993">
        <v>2</v>
      </c>
      <c r="L6993">
        <v>0</v>
      </c>
      <c r="M6993">
        <v>3.7412000000000001</v>
      </c>
      <c r="N6993">
        <v>4.2187999999999999</v>
      </c>
      <c r="O6993">
        <v>0</v>
      </c>
      <c r="P6993" t="s">
        <v>86</v>
      </c>
      <c r="Q6993" t="s">
        <v>10631</v>
      </c>
      <c r="R6993">
        <v>5</v>
      </c>
      <c r="S6993">
        <v>47</v>
      </c>
      <c r="T6993" t="s">
        <v>10766</v>
      </c>
      <c r="U6993" s="1">
        <v>44446</v>
      </c>
      <c r="V6993" s="1">
        <v>45670</v>
      </c>
      <c r="W6993" t="s">
        <v>10775</v>
      </c>
    </row>
    <row r="6994" spans="1:23" x14ac:dyDescent="0.25">
      <c r="A6994">
        <v>4945</v>
      </c>
      <c r="B6994" t="s">
        <v>8042</v>
      </c>
      <c r="C6994">
        <v>50379054</v>
      </c>
      <c r="D6994" s="1">
        <v>45268</v>
      </c>
      <c r="E6994" s="1">
        <v>45273</v>
      </c>
      <c r="F6994" t="s">
        <v>10700</v>
      </c>
      <c r="G6994" t="s">
        <v>88</v>
      </c>
      <c r="H6994" t="s">
        <v>3867</v>
      </c>
      <c r="I6994" t="s">
        <v>1855</v>
      </c>
      <c r="J6994">
        <v>566.97</v>
      </c>
      <c r="K6994">
        <v>3</v>
      </c>
      <c r="L6994">
        <v>0</v>
      </c>
      <c r="M6994">
        <v>153.08189999999999</v>
      </c>
      <c r="N6994">
        <v>413.88810000000001</v>
      </c>
      <c r="O6994">
        <v>0</v>
      </c>
      <c r="P6994" t="s">
        <v>86</v>
      </c>
      <c r="Q6994" t="s">
        <v>10631</v>
      </c>
      <c r="R6994">
        <v>5</v>
      </c>
      <c r="S6994">
        <v>26.999999999999996</v>
      </c>
      <c r="T6994" t="s">
        <v>10766</v>
      </c>
      <c r="U6994" s="1">
        <v>44446</v>
      </c>
      <c r="V6994" s="1">
        <v>45670</v>
      </c>
      <c r="W6994" t="s">
        <v>10775</v>
      </c>
    </row>
    <row r="6995" spans="1:23" x14ac:dyDescent="0.25">
      <c r="A6995">
        <v>4946</v>
      </c>
      <c r="B6995" t="s">
        <v>8042</v>
      </c>
      <c r="C6995">
        <v>30470973</v>
      </c>
      <c r="D6995" s="1">
        <v>45268</v>
      </c>
      <c r="E6995" s="1">
        <v>45273</v>
      </c>
      <c r="F6995" t="s">
        <v>10700</v>
      </c>
      <c r="G6995" t="s">
        <v>88</v>
      </c>
      <c r="H6995" t="s">
        <v>3867</v>
      </c>
      <c r="I6995" t="s">
        <v>2019</v>
      </c>
      <c r="J6995">
        <v>9.84</v>
      </c>
      <c r="K6995">
        <v>3</v>
      </c>
      <c r="L6995">
        <v>0</v>
      </c>
      <c r="M6995">
        <v>2.8536000000000001</v>
      </c>
      <c r="N6995">
        <v>6.9863999999999997</v>
      </c>
      <c r="O6995">
        <v>0</v>
      </c>
      <c r="P6995" t="s">
        <v>86</v>
      </c>
      <c r="Q6995" t="s">
        <v>10631</v>
      </c>
      <c r="R6995">
        <v>5</v>
      </c>
      <c r="S6995">
        <v>29.000000000000004</v>
      </c>
      <c r="T6995" t="s">
        <v>10766</v>
      </c>
      <c r="U6995" s="1">
        <v>44446</v>
      </c>
      <c r="V6995" s="1">
        <v>45670</v>
      </c>
      <c r="W6995" t="s">
        <v>10775</v>
      </c>
    </row>
    <row r="6996" spans="1:23" x14ac:dyDescent="0.25">
      <c r="A6996">
        <v>4947</v>
      </c>
      <c r="B6996" t="s">
        <v>8043</v>
      </c>
      <c r="C6996">
        <v>21864807</v>
      </c>
      <c r="D6996" s="1">
        <v>45268</v>
      </c>
      <c r="E6996" s="1">
        <v>45274</v>
      </c>
      <c r="F6996" t="s">
        <v>10698</v>
      </c>
      <c r="G6996" t="s">
        <v>88</v>
      </c>
      <c r="H6996" t="s">
        <v>5206</v>
      </c>
      <c r="I6996" t="s">
        <v>2156</v>
      </c>
      <c r="J6996">
        <v>376.86599999999999</v>
      </c>
      <c r="K6996">
        <v>3</v>
      </c>
      <c r="L6996">
        <v>0.4</v>
      </c>
      <c r="M6996">
        <v>-213.5574</v>
      </c>
      <c r="N6996">
        <v>590.42340000000002</v>
      </c>
      <c r="O6996">
        <v>150.74639999999999</v>
      </c>
      <c r="P6996" t="s">
        <v>10633</v>
      </c>
      <c r="Q6996" t="s">
        <v>10632</v>
      </c>
      <c r="R6996">
        <v>6</v>
      </c>
      <c r="S6996">
        <v>-56.666666666666664</v>
      </c>
      <c r="T6996" t="s">
        <v>10768</v>
      </c>
      <c r="U6996" s="1">
        <v>44676</v>
      </c>
      <c r="V6996" s="1">
        <v>45808</v>
      </c>
      <c r="W6996" t="s">
        <v>10775</v>
      </c>
    </row>
    <row r="6997" spans="1:23" x14ac:dyDescent="0.25">
      <c r="A6997">
        <v>4948</v>
      </c>
      <c r="B6997" t="s">
        <v>8044</v>
      </c>
      <c r="C6997">
        <v>79937116</v>
      </c>
      <c r="D6997" s="1">
        <v>45269</v>
      </c>
      <c r="E6997" s="1">
        <v>45272</v>
      </c>
      <c r="F6997" t="s">
        <v>10701</v>
      </c>
      <c r="G6997" t="s">
        <v>3816</v>
      </c>
      <c r="H6997" t="s">
        <v>5751</v>
      </c>
      <c r="I6997" t="s">
        <v>3458</v>
      </c>
      <c r="J6997">
        <v>76.864000000000004</v>
      </c>
      <c r="K6997">
        <v>2</v>
      </c>
      <c r="L6997">
        <v>0.2</v>
      </c>
      <c r="M6997">
        <v>26.9024</v>
      </c>
      <c r="N6997">
        <v>49.961600000000004</v>
      </c>
      <c r="O6997">
        <v>15.372800000000002</v>
      </c>
      <c r="P6997" t="s">
        <v>86</v>
      </c>
      <c r="Q6997" t="s">
        <v>10632</v>
      </c>
      <c r="R6997">
        <v>3</v>
      </c>
      <c r="S6997">
        <v>35</v>
      </c>
      <c r="T6997" t="s">
        <v>10766</v>
      </c>
      <c r="U6997" s="1">
        <v>44525</v>
      </c>
      <c r="V6997" s="1">
        <v>45269</v>
      </c>
      <c r="W6997" t="s">
        <v>10770</v>
      </c>
    </row>
    <row r="6998" spans="1:23" x14ac:dyDescent="0.25">
      <c r="A6998">
        <v>4949</v>
      </c>
      <c r="B6998" t="s">
        <v>8045</v>
      </c>
      <c r="C6998">
        <v>35822930</v>
      </c>
      <c r="D6998" s="1">
        <v>45269</v>
      </c>
      <c r="E6998" s="1">
        <v>45271</v>
      </c>
      <c r="F6998" t="s">
        <v>10697</v>
      </c>
      <c r="G6998" t="s">
        <v>92</v>
      </c>
      <c r="H6998" t="s">
        <v>4998</v>
      </c>
      <c r="I6998" t="s">
        <v>3159</v>
      </c>
      <c r="J6998">
        <v>6.8479999999999999</v>
      </c>
      <c r="K6998">
        <v>2</v>
      </c>
      <c r="L6998">
        <v>0.2</v>
      </c>
      <c r="M6998">
        <v>2.14</v>
      </c>
      <c r="N6998">
        <v>4.7080000000000002</v>
      </c>
      <c r="O6998">
        <v>1.3696000000000002</v>
      </c>
      <c r="P6998" t="s">
        <v>86</v>
      </c>
      <c r="Q6998" t="s">
        <v>10632</v>
      </c>
      <c r="R6998">
        <v>2</v>
      </c>
      <c r="S6998">
        <v>31.25</v>
      </c>
      <c r="T6998" t="s">
        <v>10766</v>
      </c>
      <c r="U6998" s="1">
        <v>44905</v>
      </c>
      <c r="V6998" s="1">
        <v>45789</v>
      </c>
      <c r="W6998" t="s">
        <v>10775</v>
      </c>
    </row>
    <row r="6999" spans="1:23" x14ac:dyDescent="0.25">
      <c r="A6999">
        <v>4950</v>
      </c>
      <c r="B6999" t="s">
        <v>8045</v>
      </c>
      <c r="C6999">
        <v>90045131</v>
      </c>
      <c r="D6999" s="1">
        <v>45269</v>
      </c>
      <c r="E6999" s="1">
        <v>45271</v>
      </c>
      <c r="F6999" t="s">
        <v>10697</v>
      </c>
      <c r="G6999" t="s">
        <v>92</v>
      </c>
      <c r="H6999" t="s">
        <v>4998</v>
      </c>
      <c r="I6999" t="s">
        <v>151</v>
      </c>
      <c r="J6999">
        <v>4.6260000000000003</v>
      </c>
      <c r="K6999">
        <v>2</v>
      </c>
      <c r="L6999">
        <v>0.7</v>
      </c>
      <c r="M6999">
        <v>-3.855</v>
      </c>
      <c r="N6999">
        <v>8.4809999999999999</v>
      </c>
      <c r="O6999">
        <v>3.2382</v>
      </c>
      <c r="P6999" t="s">
        <v>10633</v>
      </c>
      <c r="Q6999" t="s">
        <v>10632</v>
      </c>
      <c r="R6999">
        <v>2</v>
      </c>
      <c r="S6999">
        <v>-83.333333333333329</v>
      </c>
      <c r="T6999" t="s">
        <v>10768</v>
      </c>
      <c r="U6999" s="1">
        <v>44905</v>
      </c>
      <c r="V6999" s="1">
        <v>45789</v>
      </c>
      <c r="W6999" t="s">
        <v>10775</v>
      </c>
    </row>
    <row r="7000" spans="1:23" x14ac:dyDescent="0.25">
      <c r="A7000">
        <v>4951</v>
      </c>
      <c r="B7000" t="s">
        <v>8045</v>
      </c>
      <c r="C7000">
        <v>73142317</v>
      </c>
      <c r="D7000" s="1">
        <v>45269</v>
      </c>
      <c r="E7000" s="1">
        <v>45271</v>
      </c>
      <c r="F7000" t="s">
        <v>10697</v>
      </c>
      <c r="G7000" t="s">
        <v>92</v>
      </c>
      <c r="H7000" t="s">
        <v>4998</v>
      </c>
      <c r="I7000" t="s">
        <v>2392</v>
      </c>
      <c r="J7000">
        <v>453.6</v>
      </c>
      <c r="K7000">
        <v>3</v>
      </c>
      <c r="L7000">
        <v>0.2</v>
      </c>
      <c r="M7000">
        <v>90.72</v>
      </c>
      <c r="N7000">
        <v>362.88</v>
      </c>
      <c r="O7000">
        <v>90.720000000000013</v>
      </c>
      <c r="P7000" t="s">
        <v>86</v>
      </c>
      <c r="Q7000" t="s">
        <v>10632</v>
      </c>
      <c r="R7000">
        <v>2</v>
      </c>
      <c r="S7000">
        <v>20</v>
      </c>
      <c r="T7000" t="s">
        <v>10766</v>
      </c>
      <c r="U7000" s="1">
        <v>44905</v>
      </c>
      <c r="V7000" s="1">
        <v>45789</v>
      </c>
      <c r="W7000" t="s">
        <v>10775</v>
      </c>
    </row>
    <row r="7001" spans="1:23" x14ac:dyDescent="0.25">
      <c r="A7001">
        <v>4952</v>
      </c>
      <c r="B7001" t="s">
        <v>8046</v>
      </c>
      <c r="C7001">
        <v>52728087</v>
      </c>
      <c r="D7001" s="1">
        <v>45270</v>
      </c>
      <c r="E7001" s="1">
        <v>45271</v>
      </c>
      <c r="F7001" t="s">
        <v>10703</v>
      </c>
      <c r="G7001" t="s">
        <v>3816</v>
      </c>
      <c r="H7001" t="s">
        <v>6002</v>
      </c>
      <c r="I7001" t="s">
        <v>1597</v>
      </c>
      <c r="J7001">
        <v>17.12</v>
      </c>
      <c r="K7001">
        <v>2</v>
      </c>
      <c r="L7001">
        <v>0</v>
      </c>
      <c r="M7001">
        <v>8.0464000000000002</v>
      </c>
      <c r="N7001">
        <v>9.0736000000000008</v>
      </c>
      <c r="O7001">
        <v>0</v>
      </c>
      <c r="P7001" t="s">
        <v>86</v>
      </c>
      <c r="Q7001" t="s">
        <v>10631</v>
      </c>
      <c r="R7001">
        <v>1</v>
      </c>
      <c r="S7001">
        <v>47</v>
      </c>
      <c r="T7001" t="s">
        <v>10766</v>
      </c>
      <c r="U7001" s="1">
        <v>44933</v>
      </c>
      <c r="V7001" s="1">
        <v>45423</v>
      </c>
      <c r="W7001" t="s">
        <v>10770</v>
      </c>
    </row>
    <row r="7002" spans="1:23" x14ac:dyDescent="0.25">
      <c r="A7002">
        <v>4953</v>
      </c>
      <c r="B7002" t="s">
        <v>8047</v>
      </c>
      <c r="C7002">
        <v>87834825</v>
      </c>
      <c r="D7002" s="1">
        <v>45271</v>
      </c>
      <c r="E7002" s="1">
        <v>45276</v>
      </c>
      <c r="F7002" t="s">
        <v>10700</v>
      </c>
      <c r="G7002" t="s">
        <v>88</v>
      </c>
      <c r="H7002" t="s">
        <v>3869</v>
      </c>
      <c r="I7002" t="s">
        <v>232</v>
      </c>
      <c r="J7002">
        <v>45</v>
      </c>
      <c r="K7002">
        <v>3</v>
      </c>
      <c r="L7002">
        <v>0</v>
      </c>
      <c r="M7002">
        <v>4.95</v>
      </c>
      <c r="N7002">
        <v>40.049999999999997</v>
      </c>
      <c r="O7002">
        <v>0</v>
      </c>
      <c r="P7002" t="s">
        <v>86</v>
      </c>
      <c r="Q7002" t="s">
        <v>10631</v>
      </c>
      <c r="R7002">
        <v>5</v>
      </c>
      <c r="S7002">
        <v>11</v>
      </c>
      <c r="T7002" t="s">
        <v>10767</v>
      </c>
      <c r="U7002" s="1">
        <v>44601</v>
      </c>
      <c r="V7002" s="1">
        <v>45809</v>
      </c>
      <c r="W7002" t="s">
        <v>10775</v>
      </c>
    </row>
    <row r="7003" spans="1:23" x14ac:dyDescent="0.25">
      <c r="A7003">
        <v>4954</v>
      </c>
      <c r="B7003" t="s">
        <v>8047</v>
      </c>
      <c r="C7003">
        <v>29885217</v>
      </c>
      <c r="D7003" s="1">
        <v>45271</v>
      </c>
      <c r="E7003" s="1">
        <v>45276</v>
      </c>
      <c r="F7003" t="s">
        <v>10700</v>
      </c>
      <c r="G7003" t="s">
        <v>88</v>
      </c>
      <c r="H7003" t="s">
        <v>3869</v>
      </c>
      <c r="I7003" t="s">
        <v>234</v>
      </c>
      <c r="J7003">
        <v>21.8</v>
      </c>
      <c r="K7003">
        <v>2</v>
      </c>
      <c r="L7003">
        <v>0</v>
      </c>
      <c r="M7003">
        <v>6.1040000000000001</v>
      </c>
      <c r="N7003">
        <v>15.696000000000002</v>
      </c>
      <c r="O7003">
        <v>0</v>
      </c>
      <c r="P7003" t="s">
        <v>86</v>
      </c>
      <c r="Q7003" t="s">
        <v>10631</v>
      </c>
      <c r="R7003">
        <v>5</v>
      </c>
      <c r="S7003">
        <v>27.999999999999996</v>
      </c>
      <c r="T7003" t="s">
        <v>10766</v>
      </c>
      <c r="U7003" s="1">
        <v>44601</v>
      </c>
      <c r="V7003" s="1">
        <v>45809</v>
      </c>
      <c r="W7003" t="s">
        <v>10775</v>
      </c>
    </row>
    <row r="7004" spans="1:23" x14ac:dyDescent="0.25">
      <c r="A7004">
        <v>4955</v>
      </c>
      <c r="B7004" t="s">
        <v>8048</v>
      </c>
      <c r="C7004">
        <v>33549282</v>
      </c>
      <c r="D7004" s="1">
        <v>45271</v>
      </c>
      <c r="E7004" s="1">
        <v>45276</v>
      </c>
      <c r="F7004" t="s">
        <v>10700</v>
      </c>
      <c r="G7004" t="s">
        <v>92</v>
      </c>
      <c r="H7004" t="s">
        <v>4397</v>
      </c>
      <c r="I7004" t="s">
        <v>1494</v>
      </c>
      <c r="J7004">
        <v>5.16</v>
      </c>
      <c r="K7004">
        <v>2</v>
      </c>
      <c r="L7004">
        <v>0</v>
      </c>
      <c r="M7004">
        <v>1.3415999999999999</v>
      </c>
      <c r="N7004">
        <v>3.8184000000000005</v>
      </c>
      <c r="O7004">
        <v>0</v>
      </c>
      <c r="P7004" t="s">
        <v>86</v>
      </c>
      <c r="Q7004" t="s">
        <v>10631</v>
      </c>
      <c r="R7004">
        <v>5</v>
      </c>
      <c r="S7004">
        <v>25.999999999999996</v>
      </c>
      <c r="T7004" t="s">
        <v>10766</v>
      </c>
      <c r="U7004" s="1">
        <v>44968</v>
      </c>
      <c r="V7004" s="1">
        <v>45824</v>
      </c>
      <c r="W7004" t="s">
        <v>10775</v>
      </c>
    </row>
    <row r="7005" spans="1:23" x14ac:dyDescent="0.25">
      <c r="A7005">
        <v>4956</v>
      </c>
      <c r="B7005" t="s">
        <v>8048</v>
      </c>
      <c r="C7005">
        <v>1021428</v>
      </c>
      <c r="D7005" s="1">
        <v>45271</v>
      </c>
      <c r="E7005" s="1">
        <v>45276</v>
      </c>
      <c r="F7005" t="s">
        <v>10700</v>
      </c>
      <c r="G7005" t="s">
        <v>92</v>
      </c>
      <c r="H7005" t="s">
        <v>4397</v>
      </c>
      <c r="I7005" t="s">
        <v>1496</v>
      </c>
      <c r="J7005">
        <v>38.880000000000003</v>
      </c>
      <c r="K7005">
        <v>6</v>
      </c>
      <c r="L7005">
        <v>0</v>
      </c>
      <c r="M7005">
        <v>18.662400000000002</v>
      </c>
      <c r="N7005">
        <v>20.217600000000001</v>
      </c>
      <c r="O7005">
        <v>0</v>
      </c>
      <c r="P7005" t="s">
        <v>86</v>
      </c>
      <c r="Q7005" t="s">
        <v>10631</v>
      </c>
      <c r="R7005">
        <v>5</v>
      </c>
      <c r="S7005">
        <v>48.000000000000007</v>
      </c>
      <c r="T7005" t="s">
        <v>10766</v>
      </c>
      <c r="U7005" s="1">
        <v>44968</v>
      </c>
      <c r="V7005" s="1">
        <v>45824</v>
      </c>
      <c r="W7005" t="s">
        <v>10763</v>
      </c>
    </row>
    <row r="7006" spans="1:23" x14ac:dyDescent="0.25">
      <c r="A7006">
        <v>4957</v>
      </c>
      <c r="B7006" t="s">
        <v>8049</v>
      </c>
      <c r="C7006">
        <v>78209516</v>
      </c>
      <c r="D7006" s="1">
        <v>45271</v>
      </c>
      <c r="E7006" s="1">
        <v>45275</v>
      </c>
      <c r="F7006" t="s">
        <v>10696</v>
      </c>
      <c r="G7006" t="s">
        <v>88</v>
      </c>
      <c r="H7006" t="s">
        <v>4877</v>
      </c>
      <c r="I7006" t="s">
        <v>1590</v>
      </c>
      <c r="J7006">
        <v>45.055999999999997</v>
      </c>
      <c r="K7006">
        <v>8</v>
      </c>
      <c r="L7006">
        <v>0.2</v>
      </c>
      <c r="M7006">
        <v>15.2064</v>
      </c>
      <c r="N7006">
        <v>29.849599999999995</v>
      </c>
      <c r="O7006">
        <v>9.0112000000000005</v>
      </c>
      <c r="P7006" t="s">
        <v>86</v>
      </c>
      <c r="Q7006" t="s">
        <v>10632</v>
      </c>
      <c r="R7006">
        <v>4</v>
      </c>
      <c r="S7006">
        <v>33.75</v>
      </c>
      <c r="T7006" t="s">
        <v>10766</v>
      </c>
      <c r="U7006" s="1">
        <v>44886</v>
      </c>
      <c r="V7006" s="1">
        <v>45781</v>
      </c>
      <c r="W7006" t="s">
        <v>10763</v>
      </c>
    </row>
    <row r="7007" spans="1:23" x14ac:dyDescent="0.25">
      <c r="A7007">
        <v>4958</v>
      </c>
      <c r="B7007" t="s">
        <v>8049</v>
      </c>
      <c r="C7007">
        <v>9978178</v>
      </c>
      <c r="D7007" s="1">
        <v>45271</v>
      </c>
      <c r="E7007" s="1">
        <v>45275</v>
      </c>
      <c r="F7007" t="s">
        <v>10696</v>
      </c>
      <c r="G7007" t="s">
        <v>88</v>
      </c>
      <c r="H7007" t="s">
        <v>4877</v>
      </c>
      <c r="I7007" t="s">
        <v>1592</v>
      </c>
      <c r="J7007">
        <v>29.718</v>
      </c>
      <c r="K7007">
        <v>6</v>
      </c>
      <c r="L7007">
        <v>0.7</v>
      </c>
      <c r="M7007">
        <v>-21.793199999999999</v>
      </c>
      <c r="N7007">
        <v>51.511200000000002</v>
      </c>
      <c r="O7007">
        <v>20.802599999999998</v>
      </c>
      <c r="P7007" t="s">
        <v>10633</v>
      </c>
      <c r="Q7007" t="s">
        <v>10632</v>
      </c>
      <c r="R7007">
        <v>4</v>
      </c>
      <c r="S7007">
        <v>-73.333333333333329</v>
      </c>
      <c r="T7007" t="s">
        <v>10768</v>
      </c>
      <c r="U7007" s="1">
        <v>44886</v>
      </c>
      <c r="V7007" s="1">
        <v>45781</v>
      </c>
      <c r="W7007" t="s">
        <v>10763</v>
      </c>
    </row>
    <row r="7008" spans="1:23" x14ac:dyDescent="0.25">
      <c r="A7008">
        <v>4959</v>
      </c>
      <c r="B7008" t="s">
        <v>8049</v>
      </c>
      <c r="C7008">
        <v>996547</v>
      </c>
      <c r="D7008" s="1">
        <v>45271</v>
      </c>
      <c r="E7008" s="1">
        <v>45275</v>
      </c>
      <c r="F7008" t="s">
        <v>10696</v>
      </c>
      <c r="G7008" t="s">
        <v>88</v>
      </c>
      <c r="H7008" t="s">
        <v>4877</v>
      </c>
      <c r="I7008" t="s">
        <v>1496</v>
      </c>
      <c r="J7008">
        <v>15.552</v>
      </c>
      <c r="K7008">
        <v>3</v>
      </c>
      <c r="L7008">
        <v>0.2</v>
      </c>
      <c r="M7008">
        <v>5.4432</v>
      </c>
      <c r="N7008">
        <v>10.108799999999999</v>
      </c>
      <c r="O7008">
        <v>3.1104000000000003</v>
      </c>
      <c r="P7008" t="s">
        <v>86</v>
      </c>
      <c r="Q7008" t="s">
        <v>10632</v>
      </c>
      <c r="R7008">
        <v>4</v>
      </c>
      <c r="S7008">
        <v>35</v>
      </c>
      <c r="T7008" t="s">
        <v>10766</v>
      </c>
      <c r="U7008" s="1">
        <v>44886</v>
      </c>
      <c r="V7008" s="1">
        <v>45781</v>
      </c>
      <c r="W7008" t="s">
        <v>10775</v>
      </c>
    </row>
    <row r="7009" spans="1:23" x14ac:dyDescent="0.25">
      <c r="A7009">
        <v>4960</v>
      </c>
      <c r="B7009" t="s">
        <v>8049</v>
      </c>
      <c r="C7009">
        <v>43450775</v>
      </c>
      <c r="D7009" s="1">
        <v>45271</v>
      </c>
      <c r="E7009" s="1">
        <v>45275</v>
      </c>
      <c r="F7009" t="s">
        <v>10696</v>
      </c>
      <c r="G7009" t="s">
        <v>88</v>
      </c>
      <c r="H7009" t="s">
        <v>4877</v>
      </c>
      <c r="I7009" t="s">
        <v>416</v>
      </c>
      <c r="J7009">
        <v>447.69600000000003</v>
      </c>
      <c r="K7009">
        <v>2</v>
      </c>
      <c r="L7009">
        <v>0.2</v>
      </c>
      <c r="M7009">
        <v>33.577199999999998</v>
      </c>
      <c r="N7009">
        <v>414.11880000000002</v>
      </c>
      <c r="O7009">
        <v>89.539200000000008</v>
      </c>
      <c r="P7009" t="s">
        <v>86</v>
      </c>
      <c r="Q7009" t="s">
        <v>10632</v>
      </c>
      <c r="R7009">
        <v>4</v>
      </c>
      <c r="S7009">
        <v>7.5</v>
      </c>
      <c r="T7009" t="s">
        <v>10768</v>
      </c>
      <c r="U7009" s="1">
        <v>44886</v>
      </c>
      <c r="V7009" s="1">
        <v>45781</v>
      </c>
      <c r="W7009" t="s">
        <v>10775</v>
      </c>
    </row>
    <row r="7010" spans="1:23" x14ac:dyDescent="0.25">
      <c r="A7010">
        <v>4961</v>
      </c>
      <c r="B7010" t="s">
        <v>8050</v>
      </c>
      <c r="C7010">
        <v>91117758</v>
      </c>
      <c r="D7010" s="1">
        <v>45271</v>
      </c>
      <c r="E7010" s="1">
        <v>45272</v>
      </c>
      <c r="F7010" t="s">
        <v>10703</v>
      </c>
      <c r="G7010" t="s">
        <v>3816</v>
      </c>
      <c r="H7010" t="s">
        <v>6395</v>
      </c>
      <c r="I7010" t="s">
        <v>1101</v>
      </c>
      <c r="J7010">
        <v>46.76</v>
      </c>
      <c r="K7010">
        <v>7</v>
      </c>
      <c r="L7010">
        <v>0</v>
      </c>
      <c r="M7010">
        <v>22.444800000000001</v>
      </c>
      <c r="N7010">
        <v>24.315199999999997</v>
      </c>
      <c r="O7010">
        <v>0</v>
      </c>
      <c r="P7010" t="s">
        <v>86</v>
      </c>
      <c r="Q7010" t="s">
        <v>10631</v>
      </c>
      <c r="R7010">
        <v>1</v>
      </c>
      <c r="S7010">
        <v>48.000000000000007</v>
      </c>
      <c r="T7010" t="s">
        <v>10766</v>
      </c>
      <c r="U7010" s="1">
        <v>44708</v>
      </c>
      <c r="V7010" s="1">
        <v>45461</v>
      </c>
      <c r="W7010" t="s">
        <v>10770</v>
      </c>
    </row>
    <row r="7011" spans="1:23" x14ac:dyDescent="0.25">
      <c r="A7011">
        <v>4962</v>
      </c>
      <c r="B7011" t="s">
        <v>8050</v>
      </c>
      <c r="C7011">
        <v>7546294</v>
      </c>
      <c r="D7011" s="1">
        <v>45271</v>
      </c>
      <c r="E7011" s="1">
        <v>45272</v>
      </c>
      <c r="F7011" t="s">
        <v>10703</v>
      </c>
      <c r="G7011" t="s">
        <v>3816</v>
      </c>
      <c r="H7011" t="s">
        <v>6395</v>
      </c>
      <c r="I7011" t="s">
        <v>1682</v>
      </c>
      <c r="J7011">
        <v>17.712</v>
      </c>
      <c r="K7011">
        <v>3</v>
      </c>
      <c r="L7011">
        <v>0.2</v>
      </c>
      <c r="M7011">
        <v>6.4206000000000003</v>
      </c>
      <c r="N7011">
        <v>11.291399999999999</v>
      </c>
      <c r="O7011">
        <v>3.5424000000000002</v>
      </c>
      <c r="P7011" t="s">
        <v>86</v>
      </c>
      <c r="Q7011" t="s">
        <v>10632</v>
      </c>
      <c r="R7011">
        <v>1</v>
      </c>
      <c r="S7011">
        <v>36.250000000000007</v>
      </c>
      <c r="T7011" t="s">
        <v>10766</v>
      </c>
      <c r="U7011" s="1">
        <v>44708</v>
      </c>
      <c r="V7011" s="1">
        <v>45461</v>
      </c>
      <c r="W7011" t="s">
        <v>10770</v>
      </c>
    </row>
    <row r="7012" spans="1:23" x14ac:dyDescent="0.25">
      <c r="A7012">
        <v>4963</v>
      </c>
      <c r="B7012" t="s">
        <v>8050</v>
      </c>
      <c r="C7012">
        <v>95243445</v>
      </c>
      <c r="D7012" s="1">
        <v>45271</v>
      </c>
      <c r="E7012" s="1">
        <v>45272</v>
      </c>
      <c r="F7012" t="s">
        <v>10703</v>
      </c>
      <c r="G7012" t="s">
        <v>3816</v>
      </c>
      <c r="H7012" t="s">
        <v>6395</v>
      </c>
      <c r="I7012" t="s">
        <v>1979</v>
      </c>
      <c r="J7012">
        <v>21.78</v>
      </c>
      <c r="K7012">
        <v>2</v>
      </c>
      <c r="L7012">
        <v>0</v>
      </c>
      <c r="M7012">
        <v>5.6627999999999998</v>
      </c>
      <c r="N7012">
        <v>16.1172</v>
      </c>
      <c r="O7012">
        <v>0</v>
      </c>
      <c r="P7012" t="s">
        <v>86</v>
      </c>
      <c r="Q7012" t="s">
        <v>10631</v>
      </c>
      <c r="R7012">
        <v>1</v>
      </c>
      <c r="S7012">
        <v>25.999999999999996</v>
      </c>
      <c r="T7012" t="s">
        <v>10766</v>
      </c>
      <c r="U7012" s="1">
        <v>44708</v>
      </c>
      <c r="V7012" s="1">
        <v>45461</v>
      </c>
      <c r="W7012" t="s">
        <v>10770</v>
      </c>
    </row>
    <row r="7013" spans="1:23" x14ac:dyDescent="0.25">
      <c r="A7013">
        <v>4964</v>
      </c>
      <c r="B7013" t="s">
        <v>8050</v>
      </c>
      <c r="C7013">
        <v>18272918</v>
      </c>
      <c r="D7013" s="1">
        <v>45271</v>
      </c>
      <c r="E7013" s="1">
        <v>45272</v>
      </c>
      <c r="F7013" t="s">
        <v>10703</v>
      </c>
      <c r="G7013" t="s">
        <v>3816</v>
      </c>
      <c r="H7013" t="s">
        <v>6395</v>
      </c>
      <c r="I7013" t="s">
        <v>937</v>
      </c>
      <c r="J7013">
        <v>161.94</v>
      </c>
      <c r="K7013">
        <v>3</v>
      </c>
      <c r="L7013">
        <v>0</v>
      </c>
      <c r="M7013">
        <v>9.7164000000000001</v>
      </c>
      <c r="N7013">
        <v>152.2236</v>
      </c>
      <c r="O7013">
        <v>0</v>
      </c>
      <c r="P7013" t="s">
        <v>86</v>
      </c>
      <c r="Q7013" t="s">
        <v>10631</v>
      </c>
      <c r="R7013">
        <v>1</v>
      </c>
      <c r="S7013">
        <v>6.0000000000000009</v>
      </c>
      <c r="T7013" t="s">
        <v>10768</v>
      </c>
      <c r="U7013" s="1">
        <v>44708</v>
      </c>
      <c r="V7013" s="1">
        <v>45461</v>
      </c>
      <c r="W7013" t="s">
        <v>10770</v>
      </c>
    </row>
    <row r="7014" spans="1:23" x14ac:dyDescent="0.25">
      <c r="A7014">
        <v>4965</v>
      </c>
      <c r="B7014" t="s">
        <v>8050</v>
      </c>
      <c r="C7014">
        <v>22411485</v>
      </c>
      <c r="D7014" s="1">
        <v>45271</v>
      </c>
      <c r="E7014" s="1">
        <v>45272</v>
      </c>
      <c r="F7014" t="s">
        <v>10703</v>
      </c>
      <c r="G7014" t="s">
        <v>3816</v>
      </c>
      <c r="H7014" t="s">
        <v>6395</v>
      </c>
      <c r="I7014" t="s">
        <v>1981</v>
      </c>
      <c r="J7014">
        <v>161.56800000000001</v>
      </c>
      <c r="K7014">
        <v>2</v>
      </c>
      <c r="L7014">
        <v>0.2</v>
      </c>
      <c r="M7014">
        <v>-8.0784000000000002</v>
      </c>
      <c r="N7014">
        <v>169.6464</v>
      </c>
      <c r="O7014">
        <v>32.313600000000001</v>
      </c>
      <c r="P7014" t="s">
        <v>10633</v>
      </c>
      <c r="Q7014" t="s">
        <v>10632</v>
      </c>
      <c r="R7014">
        <v>1</v>
      </c>
      <c r="S7014">
        <v>-5</v>
      </c>
      <c r="T7014" t="s">
        <v>10768</v>
      </c>
      <c r="U7014" s="1">
        <v>44708</v>
      </c>
      <c r="V7014" s="1">
        <v>45461</v>
      </c>
      <c r="W7014" t="s">
        <v>10770</v>
      </c>
    </row>
    <row r="7015" spans="1:23" x14ac:dyDescent="0.25">
      <c r="A7015">
        <v>4966</v>
      </c>
      <c r="B7015" t="s">
        <v>8051</v>
      </c>
      <c r="C7015">
        <v>13690452</v>
      </c>
      <c r="D7015" s="1">
        <v>45271</v>
      </c>
      <c r="E7015" s="1">
        <v>45277</v>
      </c>
      <c r="F7015" t="s">
        <v>10698</v>
      </c>
      <c r="G7015" t="s">
        <v>88</v>
      </c>
      <c r="H7015" t="s">
        <v>3922</v>
      </c>
      <c r="I7015" t="s">
        <v>2146</v>
      </c>
      <c r="J7015">
        <v>95.968000000000004</v>
      </c>
      <c r="K7015">
        <v>4</v>
      </c>
      <c r="L7015">
        <v>0.2</v>
      </c>
      <c r="M7015">
        <v>26.391200000000001</v>
      </c>
      <c r="N7015">
        <v>69.576800000000006</v>
      </c>
      <c r="O7015">
        <v>19.1936</v>
      </c>
      <c r="P7015" t="s">
        <v>86</v>
      </c>
      <c r="Q7015" t="s">
        <v>10632</v>
      </c>
      <c r="R7015">
        <v>6</v>
      </c>
      <c r="S7015">
        <v>27.500000000000004</v>
      </c>
      <c r="T7015" t="s">
        <v>10766</v>
      </c>
      <c r="U7015" s="1">
        <v>44625</v>
      </c>
      <c r="V7015" s="1">
        <v>45678</v>
      </c>
      <c r="W7015" t="s">
        <v>10775</v>
      </c>
    </row>
    <row r="7016" spans="1:23" x14ac:dyDescent="0.25">
      <c r="A7016">
        <v>4967</v>
      </c>
      <c r="B7016" t="s">
        <v>8051</v>
      </c>
      <c r="C7016">
        <v>5029328</v>
      </c>
      <c r="D7016" s="1">
        <v>45271</v>
      </c>
      <c r="E7016" s="1">
        <v>45277</v>
      </c>
      <c r="F7016" t="s">
        <v>10698</v>
      </c>
      <c r="G7016" t="s">
        <v>88</v>
      </c>
      <c r="H7016" t="s">
        <v>3922</v>
      </c>
      <c r="I7016" t="s">
        <v>2400</v>
      </c>
      <c r="J7016">
        <v>10.368</v>
      </c>
      <c r="K7016">
        <v>2</v>
      </c>
      <c r="L7016">
        <v>0.2</v>
      </c>
      <c r="M7016">
        <v>3.6288</v>
      </c>
      <c r="N7016">
        <v>6.7392000000000003</v>
      </c>
      <c r="O7016">
        <v>2.0736000000000003</v>
      </c>
      <c r="P7016" t="s">
        <v>86</v>
      </c>
      <c r="Q7016" t="s">
        <v>10632</v>
      </c>
      <c r="R7016">
        <v>6</v>
      </c>
      <c r="S7016">
        <v>35</v>
      </c>
      <c r="T7016" t="s">
        <v>10766</v>
      </c>
      <c r="U7016" s="1">
        <v>44625</v>
      </c>
      <c r="V7016" s="1">
        <v>45678</v>
      </c>
      <c r="W7016" t="s">
        <v>10775</v>
      </c>
    </row>
    <row r="7017" spans="1:23" x14ac:dyDescent="0.25">
      <c r="A7017">
        <v>4968</v>
      </c>
      <c r="B7017" t="s">
        <v>8052</v>
      </c>
      <c r="C7017">
        <v>65375122</v>
      </c>
      <c r="D7017" s="1">
        <v>45271</v>
      </c>
      <c r="E7017" s="1">
        <v>45276</v>
      </c>
      <c r="F7017" t="s">
        <v>10700</v>
      </c>
      <c r="G7017" t="s">
        <v>88</v>
      </c>
      <c r="H7017" t="s">
        <v>5665</v>
      </c>
      <c r="I7017" t="s">
        <v>3472</v>
      </c>
      <c r="J7017">
        <v>6.9</v>
      </c>
      <c r="K7017">
        <v>1</v>
      </c>
      <c r="L7017">
        <v>0</v>
      </c>
      <c r="M7017">
        <v>0.55200000000000005</v>
      </c>
      <c r="N7017">
        <v>6.3480000000000008</v>
      </c>
      <c r="O7017">
        <v>0</v>
      </c>
      <c r="P7017" t="s">
        <v>86</v>
      </c>
      <c r="Q7017" t="s">
        <v>10631</v>
      </c>
      <c r="R7017">
        <v>5</v>
      </c>
      <c r="S7017">
        <v>8</v>
      </c>
      <c r="T7017" t="s">
        <v>10768</v>
      </c>
      <c r="U7017" s="1">
        <v>44494</v>
      </c>
      <c r="V7017" s="1">
        <v>45271</v>
      </c>
      <c r="W7017" t="s">
        <v>10771</v>
      </c>
    </row>
    <row r="7018" spans="1:23" x14ac:dyDescent="0.25">
      <c r="A7018">
        <v>4969</v>
      </c>
      <c r="B7018" t="s">
        <v>8052</v>
      </c>
      <c r="C7018">
        <v>73479732</v>
      </c>
      <c r="D7018" s="1">
        <v>45271</v>
      </c>
      <c r="E7018" s="1">
        <v>45276</v>
      </c>
      <c r="F7018" t="s">
        <v>10700</v>
      </c>
      <c r="G7018" t="s">
        <v>88</v>
      </c>
      <c r="H7018" t="s">
        <v>5665</v>
      </c>
      <c r="I7018" t="s">
        <v>2127</v>
      </c>
      <c r="J7018">
        <v>57.69</v>
      </c>
      <c r="K7018">
        <v>3</v>
      </c>
      <c r="L7018">
        <v>0</v>
      </c>
      <c r="M7018">
        <v>23.652899999999999</v>
      </c>
      <c r="N7018">
        <v>34.037099999999995</v>
      </c>
      <c r="O7018">
        <v>0</v>
      </c>
      <c r="P7018" t="s">
        <v>86</v>
      </c>
      <c r="Q7018" t="s">
        <v>10631</v>
      </c>
      <c r="R7018">
        <v>5</v>
      </c>
      <c r="S7018">
        <v>41</v>
      </c>
      <c r="T7018" t="s">
        <v>10766</v>
      </c>
      <c r="U7018" s="1">
        <v>44494</v>
      </c>
      <c r="V7018" s="1">
        <v>45271</v>
      </c>
      <c r="W7018" t="s">
        <v>10770</v>
      </c>
    </row>
    <row r="7019" spans="1:23" x14ac:dyDescent="0.25">
      <c r="A7019">
        <v>4970</v>
      </c>
      <c r="B7019" t="s">
        <v>8053</v>
      </c>
      <c r="C7019">
        <v>76862428</v>
      </c>
      <c r="D7019" s="1">
        <v>45272</v>
      </c>
      <c r="E7019" s="1">
        <v>45277</v>
      </c>
      <c r="F7019" t="s">
        <v>10700</v>
      </c>
      <c r="G7019" t="s">
        <v>88</v>
      </c>
      <c r="H7019" t="s">
        <v>4362</v>
      </c>
      <c r="I7019" t="s">
        <v>2735</v>
      </c>
      <c r="J7019">
        <v>36.56</v>
      </c>
      <c r="K7019">
        <v>5</v>
      </c>
      <c r="L7019">
        <v>0.2</v>
      </c>
      <c r="M7019">
        <v>12.795999999999999</v>
      </c>
      <c r="N7019">
        <v>23.764000000000003</v>
      </c>
      <c r="O7019">
        <v>7.3120000000000012</v>
      </c>
      <c r="P7019" t="s">
        <v>86</v>
      </c>
      <c r="Q7019" t="s">
        <v>10632</v>
      </c>
      <c r="R7019">
        <v>5</v>
      </c>
      <c r="S7019">
        <v>35</v>
      </c>
      <c r="T7019" t="s">
        <v>10766</v>
      </c>
      <c r="U7019" s="1">
        <v>44634</v>
      </c>
      <c r="V7019" s="1">
        <v>45802</v>
      </c>
      <c r="W7019" t="s">
        <v>10763</v>
      </c>
    </row>
    <row r="7020" spans="1:23" x14ac:dyDescent="0.25">
      <c r="A7020">
        <v>4971</v>
      </c>
      <c r="B7020" t="s">
        <v>8053</v>
      </c>
      <c r="C7020">
        <v>21220503</v>
      </c>
      <c r="D7020" s="1">
        <v>45272</v>
      </c>
      <c r="E7020" s="1">
        <v>45277</v>
      </c>
      <c r="F7020" t="s">
        <v>10700</v>
      </c>
      <c r="G7020" t="s">
        <v>88</v>
      </c>
      <c r="H7020" t="s">
        <v>4362</v>
      </c>
      <c r="I7020" t="s">
        <v>3216</v>
      </c>
      <c r="J7020">
        <v>186.14400000000001</v>
      </c>
      <c r="K7020">
        <v>6</v>
      </c>
      <c r="L7020">
        <v>0.2</v>
      </c>
      <c r="M7020">
        <v>60.4968</v>
      </c>
      <c r="N7020">
        <v>125.6472</v>
      </c>
      <c r="O7020">
        <v>37.2288</v>
      </c>
      <c r="P7020" t="s">
        <v>86</v>
      </c>
      <c r="Q7020" t="s">
        <v>10632</v>
      </c>
      <c r="R7020">
        <v>5</v>
      </c>
      <c r="S7020">
        <v>32.5</v>
      </c>
      <c r="T7020" t="s">
        <v>10766</v>
      </c>
      <c r="U7020" s="1">
        <v>44634</v>
      </c>
      <c r="V7020" s="1">
        <v>45802</v>
      </c>
      <c r="W7020" t="s">
        <v>10763</v>
      </c>
    </row>
    <row r="7021" spans="1:23" x14ac:dyDescent="0.25">
      <c r="A7021">
        <v>4972</v>
      </c>
      <c r="B7021" t="s">
        <v>8053</v>
      </c>
      <c r="C7021">
        <v>11807105</v>
      </c>
      <c r="D7021" s="1">
        <v>45272</v>
      </c>
      <c r="E7021" s="1">
        <v>45277</v>
      </c>
      <c r="F7021" t="s">
        <v>10700</v>
      </c>
      <c r="G7021" t="s">
        <v>88</v>
      </c>
      <c r="H7021" t="s">
        <v>4362</v>
      </c>
      <c r="I7021" t="s">
        <v>1311</v>
      </c>
      <c r="J7021">
        <v>353.56799999999998</v>
      </c>
      <c r="K7021">
        <v>2</v>
      </c>
      <c r="L7021">
        <v>0.2</v>
      </c>
      <c r="M7021">
        <v>-44.195999999999998</v>
      </c>
      <c r="N7021">
        <v>397.76400000000001</v>
      </c>
      <c r="O7021">
        <v>70.7136</v>
      </c>
      <c r="P7021" t="s">
        <v>10633</v>
      </c>
      <c r="Q7021" t="s">
        <v>10632</v>
      </c>
      <c r="R7021">
        <v>5</v>
      </c>
      <c r="S7021">
        <v>-12.5</v>
      </c>
      <c r="T7021" t="s">
        <v>10768</v>
      </c>
      <c r="U7021" s="1">
        <v>44634</v>
      </c>
      <c r="V7021" s="1">
        <v>45802</v>
      </c>
      <c r="W7021" t="s">
        <v>10775</v>
      </c>
    </row>
    <row r="7022" spans="1:23" x14ac:dyDescent="0.25">
      <c r="A7022">
        <v>4973</v>
      </c>
      <c r="B7022" t="s">
        <v>8054</v>
      </c>
      <c r="C7022">
        <v>14101888</v>
      </c>
      <c r="D7022" s="1">
        <v>45272</v>
      </c>
      <c r="E7022" s="1">
        <v>45276</v>
      </c>
      <c r="F7022" t="s">
        <v>10696</v>
      </c>
      <c r="G7022" t="s">
        <v>88</v>
      </c>
      <c r="H7022" t="s">
        <v>58</v>
      </c>
      <c r="I7022" t="s">
        <v>1740</v>
      </c>
      <c r="J7022">
        <v>0.83599999999999997</v>
      </c>
      <c r="K7022">
        <v>1</v>
      </c>
      <c r="L7022">
        <v>0.8</v>
      </c>
      <c r="M7022">
        <v>-1.3375999999999999</v>
      </c>
      <c r="N7022">
        <v>2.1736</v>
      </c>
      <c r="O7022">
        <v>0.66880000000000006</v>
      </c>
      <c r="P7022" t="s">
        <v>10633</v>
      </c>
      <c r="Q7022" t="s">
        <v>10632</v>
      </c>
      <c r="R7022">
        <v>4</v>
      </c>
      <c r="S7022">
        <v>-160</v>
      </c>
      <c r="T7022" t="s">
        <v>10768</v>
      </c>
      <c r="U7022" s="1">
        <v>44733</v>
      </c>
      <c r="V7022" s="1">
        <v>45829</v>
      </c>
      <c r="W7022" t="s">
        <v>10769</v>
      </c>
    </row>
    <row r="7023" spans="1:23" x14ac:dyDescent="0.25">
      <c r="A7023">
        <v>4974</v>
      </c>
      <c r="B7023" t="s">
        <v>8055</v>
      </c>
      <c r="C7023">
        <v>94843653</v>
      </c>
      <c r="D7023" s="1">
        <v>45274</v>
      </c>
      <c r="E7023" s="1">
        <v>45279</v>
      </c>
      <c r="F7023" t="s">
        <v>10700</v>
      </c>
      <c r="G7023" t="s">
        <v>88</v>
      </c>
      <c r="H7023" t="s">
        <v>6458</v>
      </c>
      <c r="I7023" t="s">
        <v>1297</v>
      </c>
      <c r="J7023">
        <v>122.12</v>
      </c>
      <c r="K7023">
        <v>4</v>
      </c>
      <c r="L7023">
        <v>0</v>
      </c>
      <c r="M7023">
        <v>56.175199999999997</v>
      </c>
      <c r="N7023">
        <v>65.944800000000015</v>
      </c>
      <c r="O7023">
        <v>0</v>
      </c>
      <c r="P7023" t="s">
        <v>86</v>
      </c>
      <c r="Q7023" t="s">
        <v>10631</v>
      </c>
      <c r="R7023">
        <v>5</v>
      </c>
      <c r="S7023">
        <v>46</v>
      </c>
      <c r="T7023" t="s">
        <v>10766</v>
      </c>
      <c r="U7023" s="1">
        <v>44722</v>
      </c>
      <c r="V7023" s="1">
        <v>45440</v>
      </c>
      <c r="W7023" t="s">
        <v>10770</v>
      </c>
    </row>
    <row r="7024" spans="1:23" x14ac:dyDescent="0.25">
      <c r="A7024">
        <v>4975</v>
      </c>
      <c r="B7024" t="s">
        <v>8055</v>
      </c>
      <c r="C7024">
        <v>12230739</v>
      </c>
      <c r="D7024" s="1">
        <v>45274</v>
      </c>
      <c r="E7024" s="1">
        <v>45279</v>
      </c>
      <c r="F7024" t="s">
        <v>10700</v>
      </c>
      <c r="G7024" t="s">
        <v>88</v>
      </c>
      <c r="H7024" t="s">
        <v>6458</v>
      </c>
      <c r="I7024" t="s">
        <v>2581</v>
      </c>
      <c r="J7024">
        <v>18.45</v>
      </c>
      <c r="K7024">
        <v>5</v>
      </c>
      <c r="L7024">
        <v>0</v>
      </c>
      <c r="M7024">
        <v>8.6715</v>
      </c>
      <c r="N7024">
        <v>9.7784999999999993</v>
      </c>
      <c r="O7024">
        <v>0</v>
      </c>
      <c r="P7024" t="s">
        <v>86</v>
      </c>
      <c r="Q7024" t="s">
        <v>10631</v>
      </c>
      <c r="R7024">
        <v>5</v>
      </c>
      <c r="S7024">
        <v>47</v>
      </c>
      <c r="T7024" t="s">
        <v>10766</v>
      </c>
      <c r="U7024" s="1">
        <v>44722</v>
      </c>
      <c r="V7024" s="1">
        <v>45440</v>
      </c>
      <c r="W7024" t="s">
        <v>10770</v>
      </c>
    </row>
    <row r="7025" spans="1:23" x14ac:dyDescent="0.25">
      <c r="A7025">
        <v>4976</v>
      </c>
      <c r="B7025" t="s">
        <v>8055</v>
      </c>
      <c r="C7025">
        <v>72735455</v>
      </c>
      <c r="D7025" s="1">
        <v>45274</v>
      </c>
      <c r="E7025" s="1">
        <v>45279</v>
      </c>
      <c r="F7025" t="s">
        <v>10700</v>
      </c>
      <c r="G7025" t="s">
        <v>88</v>
      </c>
      <c r="H7025" t="s">
        <v>6458</v>
      </c>
      <c r="I7025" t="s">
        <v>923</v>
      </c>
      <c r="J7025">
        <v>324.89999999999998</v>
      </c>
      <c r="K7025">
        <v>5</v>
      </c>
      <c r="L7025">
        <v>0</v>
      </c>
      <c r="M7025">
        <v>38.988</v>
      </c>
      <c r="N7025">
        <v>285.91199999999998</v>
      </c>
      <c r="O7025">
        <v>0</v>
      </c>
      <c r="P7025" t="s">
        <v>86</v>
      </c>
      <c r="Q7025" t="s">
        <v>10631</v>
      </c>
      <c r="R7025">
        <v>5</v>
      </c>
      <c r="S7025">
        <v>12.000000000000002</v>
      </c>
      <c r="T7025" t="s">
        <v>10767</v>
      </c>
      <c r="U7025" s="1">
        <v>44722</v>
      </c>
      <c r="V7025" s="1">
        <v>45440</v>
      </c>
      <c r="W7025" t="s">
        <v>10770</v>
      </c>
    </row>
    <row r="7026" spans="1:23" x14ac:dyDescent="0.25">
      <c r="A7026">
        <v>4977</v>
      </c>
      <c r="B7026" t="s">
        <v>8055</v>
      </c>
      <c r="C7026">
        <v>6159228</v>
      </c>
      <c r="D7026" s="1">
        <v>45274</v>
      </c>
      <c r="E7026" s="1">
        <v>45279</v>
      </c>
      <c r="F7026" t="s">
        <v>10700</v>
      </c>
      <c r="G7026" t="s">
        <v>88</v>
      </c>
      <c r="H7026" t="s">
        <v>6458</v>
      </c>
      <c r="I7026" t="s">
        <v>2426</v>
      </c>
      <c r="J7026">
        <v>146.72999999999999</v>
      </c>
      <c r="K7026">
        <v>3</v>
      </c>
      <c r="L7026">
        <v>0</v>
      </c>
      <c r="M7026">
        <v>68.963099999999997</v>
      </c>
      <c r="N7026">
        <v>77.766899999999993</v>
      </c>
      <c r="O7026">
        <v>0</v>
      </c>
      <c r="P7026" t="s">
        <v>86</v>
      </c>
      <c r="Q7026" t="s">
        <v>10631</v>
      </c>
      <c r="R7026">
        <v>5</v>
      </c>
      <c r="S7026">
        <v>47</v>
      </c>
      <c r="T7026" t="s">
        <v>10766</v>
      </c>
      <c r="U7026" s="1">
        <v>44722</v>
      </c>
      <c r="V7026" s="1">
        <v>45440</v>
      </c>
      <c r="W7026" t="s">
        <v>10770</v>
      </c>
    </row>
    <row r="7027" spans="1:23" x14ac:dyDescent="0.25">
      <c r="A7027">
        <v>4978</v>
      </c>
      <c r="B7027" t="s">
        <v>8055</v>
      </c>
      <c r="C7027">
        <v>64171995</v>
      </c>
      <c r="D7027" s="1">
        <v>45274</v>
      </c>
      <c r="E7027" s="1">
        <v>45279</v>
      </c>
      <c r="F7027" t="s">
        <v>10700</v>
      </c>
      <c r="G7027" t="s">
        <v>88</v>
      </c>
      <c r="H7027" t="s">
        <v>6458</v>
      </c>
      <c r="I7027" t="s">
        <v>2583</v>
      </c>
      <c r="J7027">
        <v>3.96</v>
      </c>
      <c r="K7027">
        <v>2</v>
      </c>
      <c r="L7027">
        <v>0</v>
      </c>
      <c r="M7027">
        <v>1.4652000000000001</v>
      </c>
      <c r="N7027">
        <v>2.4947999999999997</v>
      </c>
      <c r="O7027">
        <v>0</v>
      </c>
      <c r="P7027" t="s">
        <v>86</v>
      </c>
      <c r="Q7027" t="s">
        <v>10631</v>
      </c>
      <c r="R7027">
        <v>5</v>
      </c>
      <c r="S7027">
        <v>37</v>
      </c>
      <c r="T7027" t="s">
        <v>10766</v>
      </c>
      <c r="U7027" s="1">
        <v>44722</v>
      </c>
      <c r="V7027" s="1">
        <v>45440</v>
      </c>
      <c r="W7027" t="s">
        <v>10770</v>
      </c>
    </row>
    <row r="7028" spans="1:23" x14ac:dyDescent="0.25">
      <c r="A7028">
        <v>4979</v>
      </c>
      <c r="B7028" t="s">
        <v>8056</v>
      </c>
      <c r="C7028">
        <v>77613761</v>
      </c>
      <c r="D7028" s="1">
        <v>45274</v>
      </c>
      <c r="E7028" s="1">
        <v>45281</v>
      </c>
      <c r="F7028" t="s">
        <v>10699</v>
      </c>
      <c r="G7028" t="s">
        <v>88</v>
      </c>
      <c r="H7028" t="s">
        <v>6493</v>
      </c>
      <c r="I7028" t="s">
        <v>2939</v>
      </c>
      <c r="J7028">
        <v>835.17</v>
      </c>
      <c r="K7028">
        <v>7</v>
      </c>
      <c r="L7028">
        <v>0</v>
      </c>
      <c r="M7028">
        <v>16.703399999999998</v>
      </c>
      <c r="N7028">
        <v>818.46659999999997</v>
      </c>
      <c r="O7028">
        <v>0</v>
      </c>
      <c r="P7028" t="s">
        <v>86</v>
      </c>
      <c r="Q7028" t="s">
        <v>10631</v>
      </c>
      <c r="R7028">
        <v>7</v>
      </c>
      <c r="S7028">
        <v>2</v>
      </c>
      <c r="T7028" t="s">
        <v>10768</v>
      </c>
      <c r="U7028" s="1">
        <v>44729</v>
      </c>
      <c r="V7028" s="1">
        <v>45274</v>
      </c>
      <c r="W7028" t="s">
        <v>10770</v>
      </c>
    </row>
    <row r="7029" spans="1:23" x14ac:dyDescent="0.25">
      <c r="A7029">
        <v>4980</v>
      </c>
      <c r="B7029" t="s">
        <v>8057</v>
      </c>
      <c r="C7029">
        <v>90162909</v>
      </c>
      <c r="D7029" s="1">
        <v>45274</v>
      </c>
      <c r="E7029" s="1">
        <v>45276</v>
      </c>
      <c r="F7029" t="s">
        <v>10697</v>
      </c>
      <c r="G7029" t="s">
        <v>92</v>
      </c>
      <c r="H7029" t="s">
        <v>4225</v>
      </c>
      <c r="I7029" t="s">
        <v>2599</v>
      </c>
      <c r="J7029">
        <v>93.68</v>
      </c>
      <c r="K7029">
        <v>4</v>
      </c>
      <c r="L7029">
        <v>0</v>
      </c>
      <c r="M7029">
        <v>25.293600000000001</v>
      </c>
      <c r="N7029">
        <v>68.386400000000009</v>
      </c>
      <c r="O7029">
        <v>0</v>
      </c>
      <c r="P7029" t="s">
        <v>86</v>
      </c>
      <c r="Q7029" t="s">
        <v>10631</v>
      </c>
      <c r="R7029">
        <v>2</v>
      </c>
      <c r="S7029">
        <v>27</v>
      </c>
      <c r="T7029" t="s">
        <v>10766</v>
      </c>
      <c r="U7029" s="1">
        <v>44465</v>
      </c>
      <c r="V7029" s="1">
        <v>45716</v>
      </c>
      <c r="W7029" t="s">
        <v>10775</v>
      </c>
    </row>
    <row r="7030" spans="1:23" x14ac:dyDescent="0.25">
      <c r="A7030">
        <v>4981</v>
      </c>
      <c r="B7030" t="s">
        <v>8057</v>
      </c>
      <c r="C7030">
        <v>57884687</v>
      </c>
      <c r="D7030" s="1">
        <v>45274</v>
      </c>
      <c r="E7030" s="1">
        <v>45276</v>
      </c>
      <c r="F7030" t="s">
        <v>10697</v>
      </c>
      <c r="G7030" t="s">
        <v>92</v>
      </c>
      <c r="H7030" t="s">
        <v>4225</v>
      </c>
      <c r="I7030" t="s">
        <v>1283</v>
      </c>
      <c r="J7030">
        <v>21.93</v>
      </c>
      <c r="K7030">
        <v>3</v>
      </c>
      <c r="L7030">
        <v>0</v>
      </c>
      <c r="M7030">
        <v>10.3071</v>
      </c>
      <c r="N7030">
        <v>11.6229</v>
      </c>
      <c r="O7030">
        <v>0</v>
      </c>
      <c r="P7030" t="s">
        <v>86</v>
      </c>
      <c r="Q7030" t="s">
        <v>10631</v>
      </c>
      <c r="R7030">
        <v>2</v>
      </c>
      <c r="S7030">
        <v>47</v>
      </c>
      <c r="T7030" t="s">
        <v>10766</v>
      </c>
      <c r="U7030" s="1">
        <v>44465</v>
      </c>
      <c r="V7030" s="1">
        <v>45716</v>
      </c>
      <c r="W7030" t="s">
        <v>10775</v>
      </c>
    </row>
    <row r="7031" spans="1:23" x14ac:dyDescent="0.25">
      <c r="A7031">
        <v>4982</v>
      </c>
      <c r="B7031" t="s">
        <v>8057</v>
      </c>
      <c r="C7031">
        <v>38282381</v>
      </c>
      <c r="D7031" s="1">
        <v>45274</v>
      </c>
      <c r="E7031" s="1">
        <v>45276</v>
      </c>
      <c r="F7031" t="s">
        <v>10697</v>
      </c>
      <c r="G7031" t="s">
        <v>92</v>
      </c>
      <c r="H7031" t="s">
        <v>4225</v>
      </c>
      <c r="I7031" t="s">
        <v>837</v>
      </c>
      <c r="J7031">
        <v>862.34400000000005</v>
      </c>
      <c r="K7031">
        <v>7</v>
      </c>
      <c r="L7031">
        <v>0.2</v>
      </c>
      <c r="M7031">
        <v>97.0137</v>
      </c>
      <c r="N7031">
        <v>765.33030000000008</v>
      </c>
      <c r="O7031">
        <v>172.46880000000002</v>
      </c>
      <c r="P7031" t="s">
        <v>86</v>
      </c>
      <c r="Q7031" t="s">
        <v>10632</v>
      </c>
      <c r="R7031">
        <v>2</v>
      </c>
      <c r="S7031">
        <v>11.249999999999998</v>
      </c>
      <c r="T7031" t="s">
        <v>10767</v>
      </c>
      <c r="U7031" s="1">
        <v>44465</v>
      </c>
      <c r="V7031" s="1">
        <v>45716</v>
      </c>
      <c r="W7031" t="s">
        <v>10763</v>
      </c>
    </row>
    <row r="7032" spans="1:23" x14ac:dyDescent="0.25">
      <c r="A7032">
        <v>4983</v>
      </c>
      <c r="B7032" t="s">
        <v>8057</v>
      </c>
      <c r="C7032">
        <v>65872214</v>
      </c>
      <c r="D7032" s="1">
        <v>45274</v>
      </c>
      <c r="E7032" s="1">
        <v>45276</v>
      </c>
      <c r="F7032" t="s">
        <v>10697</v>
      </c>
      <c r="G7032" t="s">
        <v>92</v>
      </c>
      <c r="H7032" t="s">
        <v>4225</v>
      </c>
      <c r="I7032" t="s">
        <v>1498</v>
      </c>
      <c r="J7032">
        <v>19.98</v>
      </c>
      <c r="K7032">
        <v>1</v>
      </c>
      <c r="L7032">
        <v>0</v>
      </c>
      <c r="M7032">
        <v>9.3905999999999992</v>
      </c>
      <c r="N7032">
        <v>10.589400000000001</v>
      </c>
      <c r="O7032">
        <v>0</v>
      </c>
      <c r="P7032" t="s">
        <v>86</v>
      </c>
      <c r="Q7032" t="s">
        <v>10631</v>
      </c>
      <c r="R7032">
        <v>2</v>
      </c>
      <c r="S7032">
        <v>47</v>
      </c>
      <c r="T7032" t="s">
        <v>10766</v>
      </c>
      <c r="U7032" s="1">
        <v>44465</v>
      </c>
      <c r="V7032" s="1">
        <v>45716</v>
      </c>
      <c r="W7032" t="s">
        <v>10769</v>
      </c>
    </row>
    <row r="7033" spans="1:23" x14ac:dyDescent="0.25">
      <c r="A7033">
        <v>4984</v>
      </c>
      <c r="B7033" t="s">
        <v>8058</v>
      </c>
      <c r="C7033">
        <v>44585843</v>
      </c>
      <c r="D7033" s="1">
        <v>45274</v>
      </c>
      <c r="E7033" s="1">
        <v>45278</v>
      </c>
      <c r="F7033" t="s">
        <v>10696</v>
      </c>
      <c r="G7033" t="s">
        <v>92</v>
      </c>
      <c r="H7033" t="s">
        <v>6333</v>
      </c>
      <c r="I7033" t="s">
        <v>3385</v>
      </c>
      <c r="J7033">
        <v>25.83</v>
      </c>
      <c r="K7033">
        <v>7</v>
      </c>
      <c r="L7033">
        <v>0</v>
      </c>
      <c r="M7033">
        <v>12.1401</v>
      </c>
      <c r="N7033">
        <v>13.689899999999998</v>
      </c>
      <c r="O7033">
        <v>0</v>
      </c>
      <c r="P7033" t="s">
        <v>86</v>
      </c>
      <c r="Q7033" t="s">
        <v>10631</v>
      </c>
      <c r="R7033">
        <v>4</v>
      </c>
      <c r="S7033">
        <v>47</v>
      </c>
      <c r="T7033" t="s">
        <v>10766</v>
      </c>
      <c r="U7033" s="1">
        <v>44696</v>
      </c>
      <c r="V7033" s="1">
        <v>45409</v>
      </c>
      <c r="W7033" t="s">
        <v>10770</v>
      </c>
    </row>
    <row r="7034" spans="1:23" x14ac:dyDescent="0.25">
      <c r="A7034">
        <v>4985</v>
      </c>
      <c r="B7034" t="s">
        <v>8059</v>
      </c>
      <c r="C7034">
        <v>24274631</v>
      </c>
      <c r="D7034" s="1">
        <v>45275</v>
      </c>
      <c r="E7034" s="1">
        <v>45280</v>
      </c>
      <c r="F7034" t="s">
        <v>10700</v>
      </c>
      <c r="G7034" t="s">
        <v>88</v>
      </c>
      <c r="H7034" t="s">
        <v>4440</v>
      </c>
      <c r="I7034" t="s">
        <v>2855</v>
      </c>
      <c r="J7034">
        <v>38.24</v>
      </c>
      <c r="K7034">
        <v>4</v>
      </c>
      <c r="L7034">
        <v>0.2</v>
      </c>
      <c r="M7034">
        <v>-9.56</v>
      </c>
      <c r="N7034">
        <v>47.800000000000004</v>
      </c>
      <c r="O7034">
        <v>7.6480000000000006</v>
      </c>
      <c r="P7034" t="s">
        <v>10633</v>
      </c>
      <c r="Q7034" t="s">
        <v>10632</v>
      </c>
      <c r="R7034">
        <v>5</v>
      </c>
      <c r="S7034">
        <v>-25</v>
      </c>
      <c r="T7034" t="s">
        <v>10768</v>
      </c>
      <c r="U7034" s="1">
        <v>44885</v>
      </c>
      <c r="V7034" s="1">
        <v>45797</v>
      </c>
      <c r="W7034" t="s">
        <v>10775</v>
      </c>
    </row>
    <row r="7035" spans="1:23" x14ac:dyDescent="0.25">
      <c r="A7035">
        <v>4986</v>
      </c>
      <c r="B7035" t="s">
        <v>8060</v>
      </c>
      <c r="C7035">
        <v>51161543</v>
      </c>
      <c r="D7035" s="1">
        <v>45275</v>
      </c>
      <c r="E7035" s="1">
        <v>45281</v>
      </c>
      <c r="F7035" t="s">
        <v>10698</v>
      </c>
      <c r="G7035" t="s">
        <v>88</v>
      </c>
      <c r="H7035" t="s">
        <v>4549</v>
      </c>
      <c r="I7035" t="s">
        <v>3474</v>
      </c>
      <c r="J7035">
        <v>440.91</v>
      </c>
      <c r="K7035">
        <v>9</v>
      </c>
      <c r="L7035">
        <v>0</v>
      </c>
      <c r="M7035">
        <v>123.45480000000001</v>
      </c>
      <c r="N7035">
        <v>317.45519999999999</v>
      </c>
      <c r="O7035">
        <v>0</v>
      </c>
      <c r="P7035" t="s">
        <v>86</v>
      </c>
      <c r="Q7035" t="s">
        <v>10631</v>
      </c>
      <c r="R7035">
        <v>6</v>
      </c>
      <c r="S7035">
        <v>27.999999999999996</v>
      </c>
      <c r="T7035" t="s">
        <v>10766</v>
      </c>
      <c r="U7035" s="1">
        <v>44390</v>
      </c>
      <c r="V7035" s="1">
        <v>45787</v>
      </c>
      <c r="W7035" t="s">
        <v>10763</v>
      </c>
    </row>
    <row r="7036" spans="1:23" x14ac:dyDescent="0.25">
      <c r="A7036">
        <v>4987</v>
      </c>
      <c r="B7036" t="s">
        <v>8061</v>
      </c>
      <c r="C7036">
        <v>34806413</v>
      </c>
      <c r="D7036" s="1">
        <v>45275</v>
      </c>
      <c r="E7036" s="1">
        <v>45279</v>
      </c>
      <c r="F7036" t="s">
        <v>10696</v>
      </c>
      <c r="G7036" t="s">
        <v>88</v>
      </c>
      <c r="H7036" t="s">
        <v>6317</v>
      </c>
      <c r="I7036" t="s">
        <v>2335</v>
      </c>
      <c r="J7036">
        <v>8.7119999999999997</v>
      </c>
      <c r="K7036">
        <v>2</v>
      </c>
      <c r="L7036">
        <v>0.8</v>
      </c>
      <c r="M7036">
        <v>-19.602</v>
      </c>
      <c r="N7036">
        <v>28.314</v>
      </c>
      <c r="O7036">
        <v>6.9695999999999998</v>
      </c>
      <c r="P7036" t="s">
        <v>10633</v>
      </c>
      <c r="Q7036" t="s">
        <v>10632</v>
      </c>
      <c r="R7036">
        <v>4</v>
      </c>
      <c r="S7036">
        <v>-225</v>
      </c>
      <c r="T7036" t="s">
        <v>10768</v>
      </c>
      <c r="U7036" s="1">
        <v>44694</v>
      </c>
      <c r="V7036" s="1">
        <v>45553</v>
      </c>
      <c r="W7036" t="s">
        <v>10770</v>
      </c>
    </row>
    <row r="7037" spans="1:23" x14ac:dyDescent="0.25">
      <c r="A7037">
        <v>4988</v>
      </c>
      <c r="B7037" t="s">
        <v>8062</v>
      </c>
      <c r="C7037">
        <v>74733419</v>
      </c>
      <c r="D7037" s="1">
        <v>45275</v>
      </c>
      <c r="E7037" s="1">
        <v>45277</v>
      </c>
      <c r="F7037" t="s">
        <v>10697</v>
      </c>
      <c r="G7037" t="s">
        <v>92</v>
      </c>
      <c r="H7037" t="s">
        <v>5213</v>
      </c>
      <c r="I7037" t="s">
        <v>3749</v>
      </c>
      <c r="J7037">
        <v>4476.8</v>
      </c>
      <c r="K7037">
        <v>4</v>
      </c>
      <c r="L7037">
        <v>0.2</v>
      </c>
      <c r="M7037">
        <v>503.64</v>
      </c>
      <c r="N7037">
        <v>3973.1600000000003</v>
      </c>
      <c r="O7037">
        <v>895.36000000000013</v>
      </c>
      <c r="P7037" t="s">
        <v>86</v>
      </c>
      <c r="Q7037" t="s">
        <v>10632</v>
      </c>
      <c r="R7037">
        <v>2</v>
      </c>
      <c r="S7037">
        <v>11.249999999999998</v>
      </c>
      <c r="T7037" t="s">
        <v>10767</v>
      </c>
      <c r="U7037" s="1">
        <v>44894</v>
      </c>
      <c r="V7037" s="1">
        <v>45808</v>
      </c>
      <c r="W7037" t="s">
        <v>10775</v>
      </c>
    </row>
    <row r="7038" spans="1:23" x14ac:dyDescent="0.25">
      <c r="A7038">
        <v>4989</v>
      </c>
      <c r="B7038" t="s">
        <v>8062</v>
      </c>
      <c r="C7038">
        <v>94491154</v>
      </c>
      <c r="D7038" s="1">
        <v>45275</v>
      </c>
      <c r="E7038" s="1">
        <v>45277</v>
      </c>
      <c r="F7038" t="s">
        <v>10697</v>
      </c>
      <c r="G7038" t="s">
        <v>92</v>
      </c>
      <c r="H7038" t="s">
        <v>5213</v>
      </c>
      <c r="I7038" t="s">
        <v>2071</v>
      </c>
      <c r="J7038">
        <v>104.85</v>
      </c>
      <c r="K7038">
        <v>1</v>
      </c>
      <c r="L7038">
        <v>0</v>
      </c>
      <c r="M7038">
        <v>50.328000000000003</v>
      </c>
      <c r="N7038">
        <v>54.521999999999991</v>
      </c>
      <c r="O7038">
        <v>0</v>
      </c>
      <c r="P7038" t="s">
        <v>86</v>
      </c>
      <c r="Q7038" t="s">
        <v>10631</v>
      </c>
      <c r="R7038">
        <v>2</v>
      </c>
      <c r="S7038">
        <v>48.000000000000007</v>
      </c>
      <c r="T7038" t="s">
        <v>10766</v>
      </c>
      <c r="U7038" s="1">
        <v>44894</v>
      </c>
      <c r="V7038" s="1">
        <v>45808</v>
      </c>
      <c r="W7038" t="s">
        <v>10769</v>
      </c>
    </row>
    <row r="7039" spans="1:23" x14ac:dyDescent="0.25">
      <c r="A7039">
        <v>4990</v>
      </c>
      <c r="B7039" t="s">
        <v>8062</v>
      </c>
      <c r="C7039">
        <v>3315700</v>
      </c>
      <c r="D7039" s="1">
        <v>45275</v>
      </c>
      <c r="E7039" s="1">
        <v>45277</v>
      </c>
      <c r="F7039" t="s">
        <v>10697</v>
      </c>
      <c r="G7039" t="s">
        <v>92</v>
      </c>
      <c r="H7039" t="s">
        <v>5213</v>
      </c>
      <c r="I7039" t="s">
        <v>2957</v>
      </c>
      <c r="J7039">
        <v>241.44</v>
      </c>
      <c r="K7039">
        <v>3</v>
      </c>
      <c r="L7039">
        <v>0</v>
      </c>
      <c r="M7039">
        <v>72.432000000000002</v>
      </c>
      <c r="N7039">
        <v>169.00799999999998</v>
      </c>
      <c r="O7039">
        <v>0</v>
      </c>
      <c r="P7039" t="s">
        <v>86</v>
      </c>
      <c r="Q7039" t="s">
        <v>10631</v>
      </c>
      <c r="R7039">
        <v>2</v>
      </c>
      <c r="S7039">
        <v>30</v>
      </c>
      <c r="T7039" t="s">
        <v>10766</v>
      </c>
      <c r="U7039" s="1">
        <v>44894</v>
      </c>
      <c r="V7039" s="1">
        <v>45808</v>
      </c>
      <c r="W7039" t="s">
        <v>10775</v>
      </c>
    </row>
    <row r="7040" spans="1:23" x14ac:dyDescent="0.25">
      <c r="A7040">
        <v>4991</v>
      </c>
      <c r="B7040" t="s">
        <v>8063</v>
      </c>
      <c r="C7040">
        <v>18492272</v>
      </c>
      <c r="D7040" s="1">
        <v>45276</v>
      </c>
      <c r="E7040" s="1">
        <v>45280</v>
      </c>
      <c r="F7040" t="s">
        <v>10696</v>
      </c>
      <c r="G7040" t="s">
        <v>88</v>
      </c>
      <c r="H7040" t="s">
        <v>5633</v>
      </c>
      <c r="I7040" t="s">
        <v>597</v>
      </c>
      <c r="J7040">
        <v>422.05799999999999</v>
      </c>
      <c r="K7040">
        <v>3</v>
      </c>
      <c r="L7040">
        <v>0.3</v>
      </c>
      <c r="M7040">
        <v>-18.088200000000001</v>
      </c>
      <c r="N7040">
        <v>440.14620000000002</v>
      </c>
      <c r="O7040">
        <v>126.61739999999999</v>
      </c>
      <c r="P7040" t="s">
        <v>10633</v>
      </c>
      <c r="Q7040" t="s">
        <v>10632</v>
      </c>
      <c r="R7040">
        <v>4</v>
      </c>
      <c r="S7040">
        <v>-4.2857142857142856</v>
      </c>
      <c r="T7040" t="s">
        <v>10768</v>
      </c>
      <c r="U7040" s="1">
        <v>44483</v>
      </c>
      <c r="V7040" s="1">
        <v>45325</v>
      </c>
      <c r="W7040" t="s">
        <v>10770</v>
      </c>
    </row>
    <row r="7041" spans="1:23" x14ac:dyDescent="0.25">
      <c r="A7041">
        <v>4992</v>
      </c>
      <c r="B7041" t="s">
        <v>8063</v>
      </c>
      <c r="C7041">
        <v>37686207</v>
      </c>
      <c r="D7041" s="1">
        <v>45276</v>
      </c>
      <c r="E7041" s="1">
        <v>45280</v>
      </c>
      <c r="F7041" t="s">
        <v>10696</v>
      </c>
      <c r="G7041" t="s">
        <v>88</v>
      </c>
      <c r="H7041" t="s">
        <v>5633</v>
      </c>
      <c r="I7041" t="s">
        <v>405</v>
      </c>
      <c r="J7041">
        <v>38.088000000000001</v>
      </c>
      <c r="K7041">
        <v>4</v>
      </c>
      <c r="L7041">
        <v>0.7</v>
      </c>
      <c r="M7041">
        <v>-27.9312</v>
      </c>
      <c r="N7041">
        <v>66.019199999999998</v>
      </c>
      <c r="O7041">
        <v>26.6616</v>
      </c>
      <c r="P7041" t="s">
        <v>10633</v>
      </c>
      <c r="Q7041" t="s">
        <v>10632</v>
      </c>
      <c r="R7041">
        <v>4</v>
      </c>
      <c r="S7041">
        <v>-73.333333333333329</v>
      </c>
      <c r="T7041" t="s">
        <v>10768</v>
      </c>
      <c r="U7041" s="1">
        <v>44483</v>
      </c>
      <c r="V7041" s="1">
        <v>45325</v>
      </c>
      <c r="W7041" t="s">
        <v>10770</v>
      </c>
    </row>
    <row r="7042" spans="1:23" x14ac:dyDescent="0.25">
      <c r="A7042">
        <v>4993</v>
      </c>
      <c r="B7042" t="s">
        <v>8063</v>
      </c>
      <c r="C7042">
        <v>91480956</v>
      </c>
      <c r="D7042" s="1">
        <v>45276</v>
      </c>
      <c r="E7042" s="1">
        <v>45280</v>
      </c>
      <c r="F7042" t="s">
        <v>10696</v>
      </c>
      <c r="G7042" t="s">
        <v>88</v>
      </c>
      <c r="H7042" t="s">
        <v>5633</v>
      </c>
      <c r="I7042" t="s">
        <v>230</v>
      </c>
      <c r="J7042">
        <v>254.352</v>
      </c>
      <c r="K7042">
        <v>6</v>
      </c>
      <c r="L7042">
        <v>0.2</v>
      </c>
      <c r="M7042">
        <v>-50.870399999999997</v>
      </c>
      <c r="N7042">
        <v>305.22239999999999</v>
      </c>
      <c r="O7042">
        <v>50.870400000000004</v>
      </c>
      <c r="P7042" t="s">
        <v>10633</v>
      </c>
      <c r="Q7042" t="s">
        <v>10632</v>
      </c>
      <c r="R7042">
        <v>4</v>
      </c>
      <c r="S7042">
        <v>-20</v>
      </c>
      <c r="T7042" t="s">
        <v>10768</v>
      </c>
      <c r="U7042" s="1">
        <v>44483</v>
      </c>
      <c r="V7042" s="1">
        <v>45325</v>
      </c>
      <c r="W7042" t="s">
        <v>10770</v>
      </c>
    </row>
    <row r="7043" spans="1:23" x14ac:dyDescent="0.25">
      <c r="A7043">
        <v>4994</v>
      </c>
      <c r="B7043" t="s">
        <v>8064</v>
      </c>
      <c r="C7043">
        <v>95136645</v>
      </c>
      <c r="D7043" s="1">
        <v>45276</v>
      </c>
      <c r="E7043" s="1">
        <v>45280</v>
      </c>
      <c r="F7043" t="s">
        <v>10696</v>
      </c>
      <c r="G7043" t="s">
        <v>88</v>
      </c>
      <c r="H7043" t="s">
        <v>5522</v>
      </c>
      <c r="I7043" t="s">
        <v>2637</v>
      </c>
      <c r="J7043">
        <v>60.81</v>
      </c>
      <c r="K7043">
        <v>3</v>
      </c>
      <c r="L7043">
        <v>0</v>
      </c>
      <c r="M7043">
        <v>17.026800000000001</v>
      </c>
      <c r="N7043">
        <v>43.783200000000001</v>
      </c>
      <c r="O7043">
        <v>0</v>
      </c>
      <c r="P7043" t="s">
        <v>86</v>
      </c>
      <c r="Q7043" t="s">
        <v>10631</v>
      </c>
      <c r="R7043">
        <v>4</v>
      </c>
      <c r="S7043">
        <v>28.000000000000004</v>
      </c>
      <c r="T7043" t="s">
        <v>10766</v>
      </c>
      <c r="U7043" s="1">
        <v>44444</v>
      </c>
      <c r="V7043" s="1">
        <v>45638</v>
      </c>
      <c r="W7043" t="s">
        <v>10770</v>
      </c>
    </row>
    <row r="7044" spans="1:23" x14ac:dyDescent="0.25">
      <c r="A7044">
        <v>4995</v>
      </c>
      <c r="B7044" t="s">
        <v>8065</v>
      </c>
      <c r="C7044">
        <v>82561259</v>
      </c>
      <c r="D7044" s="1">
        <v>45276</v>
      </c>
      <c r="E7044" s="1">
        <v>45278</v>
      </c>
      <c r="F7044" t="s">
        <v>10697</v>
      </c>
      <c r="G7044" t="s">
        <v>92</v>
      </c>
      <c r="H7044" t="s">
        <v>4276</v>
      </c>
      <c r="I7044" t="s">
        <v>269</v>
      </c>
      <c r="J7044">
        <v>85.245999999999995</v>
      </c>
      <c r="K7044">
        <v>2</v>
      </c>
      <c r="L7044">
        <v>0.3</v>
      </c>
      <c r="M7044">
        <v>-6.0890000000000004</v>
      </c>
      <c r="N7044">
        <v>91.334999999999994</v>
      </c>
      <c r="O7044">
        <v>25.573799999999999</v>
      </c>
      <c r="P7044" t="s">
        <v>10633</v>
      </c>
      <c r="Q7044" t="s">
        <v>10632</v>
      </c>
      <c r="R7044">
        <v>2</v>
      </c>
      <c r="S7044">
        <v>-7.1428571428571441</v>
      </c>
      <c r="T7044" t="s">
        <v>10768</v>
      </c>
      <c r="U7044" s="1">
        <v>44621</v>
      </c>
      <c r="V7044" s="1">
        <v>45817</v>
      </c>
      <c r="W7044" t="s">
        <v>10775</v>
      </c>
    </row>
    <row r="7045" spans="1:23" x14ac:dyDescent="0.25">
      <c r="A7045">
        <v>4996</v>
      </c>
      <c r="B7045" t="s">
        <v>8065</v>
      </c>
      <c r="C7045">
        <v>90943519</v>
      </c>
      <c r="D7045" s="1">
        <v>45276</v>
      </c>
      <c r="E7045" s="1">
        <v>45278</v>
      </c>
      <c r="F7045" t="s">
        <v>10697</v>
      </c>
      <c r="G7045" t="s">
        <v>92</v>
      </c>
      <c r="H7045" t="s">
        <v>4276</v>
      </c>
      <c r="I7045" t="s">
        <v>3165</v>
      </c>
      <c r="J7045">
        <v>32.712000000000003</v>
      </c>
      <c r="K7045">
        <v>2</v>
      </c>
      <c r="L7045">
        <v>0.6</v>
      </c>
      <c r="M7045">
        <v>-26.169599999999999</v>
      </c>
      <c r="N7045">
        <v>58.881600000000006</v>
      </c>
      <c r="O7045">
        <v>19.627200000000002</v>
      </c>
      <c r="P7045" t="s">
        <v>10633</v>
      </c>
      <c r="Q7045" t="s">
        <v>10632</v>
      </c>
      <c r="R7045">
        <v>2</v>
      </c>
      <c r="S7045">
        <v>-80</v>
      </c>
      <c r="T7045" t="s">
        <v>10768</v>
      </c>
      <c r="U7045" s="1">
        <v>44621</v>
      </c>
      <c r="V7045" s="1">
        <v>45817</v>
      </c>
      <c r="W7045" t="s">
        <v>10775</v>
      </c>
    </row>
    <row r="7046" spans="1:23" x14ac:dyDescent="0.25">
      <c r="A7046">
        <v>4997</v>
      </c>
      <c r="B7046" t="s">
        <v>8066</v>
      </c>
      <c r="C7046">
        <v>7945033</v>
      </c>
      <c r="D7046" s="1">
        <v>45277</v>
      </c>
      <c r="E7046" s="1">
        <v>45283</v>
      </c>
      <c r="F7046" t="s">
        <v>10698</v>
      </c>
      <c r="G7046" t="s">
        <v>88</v>
      </c>
      <c r="H7046" t="s">
        <v>5590</v>
      </c>
      <c r="I7046" t="s">
        <v>990</v>
      </c>
      <c r="J7046">
        <v>14.7</v>
      </c>
      <c r="K7046">
        <v>5</v>
      </c>
      <c r="L7046">
        <v>0</v>
      </c>
      <c r="M7046">
        <v>6.6150000000000002</v>
      </c>
      <c r="N7046">
        <v>8.0849999999999991</v>
      </c>
      <c r="O7046">
        <v>0</v>
      </c>
      <c r="P7046" t="s">
        <v>86</v>
      </c>
      <c r="Q7046" t="s">
        <v>10631</v>
      </c>
      <c r="R7046">
        <v>6</v>
      </c>
      <c r="S7046">
        <v>45</v>
      </c>
      <c r="T7046" t="s">
        <v>10766</v>
      </c>
      <c r="U7046" s="1">
        <v>44465</v>
      </c>
      <c r="V7046" s="1">
        <v>45607</v>
      </c>
      <c r="W7046" t="s">
        <v>10770</v>
      </c>
    </row>
    <row r="7047" spans="1:23" x14ac:dyDescent="0.25">
      <c r="A7047">
        <v>4998</v>
      </c>
      <c r="B7047" t="s">
        <v>8066</v>
      </c>
      <c r="C7047">
        <v>20484679</v>
      </c>
      <c r="D7047" s="1">
        <v>45277</v>
      </c>
      <c r="E7047" s="1">
        <v>45283</v>
      </c>
      <c r="F7047" t="s">
        <v>10698</v>
      </c>
      <c r="G7047" t="s">
        <v>88</v>
      </c>
      <c r="H7047" t="s">
        <v>5590</v>
      </c>
      <c r="I7047" t="s">
        <v>992</v>
      </c>
      <c r="J7047">
        <v>704.25</v>
      </c>
      <c r="K7047">
        <v>5</v>
      </c>
      <c r="L7047">
        <v>0</v>
      </c>
      <c r="M7047">
        <v>84.51</v>
      </c>
      <c r="N7047">
        <v>619.74</v>
      </c>
      <c r="O7047">
        <v>0</v>
      </c>
      <c r="P7047" t="s">
        <v>86</v>
      </c>
      <c r="Q7047" t="s">
        <v>10631</v>
      </c>
      <c r="R7047">
        <v>6</v>
      </c>
      <c r="S7047">
        <v>12.000000000000002</v>
      </c>
      <c r="T7047" t="s">
        <v>10767</v>
      </c>
      <c r="U7047" s="1">
        <v>44465</v>
      </c>
      <c r="V7047" s="1">
        <v>45607</v>
      </c>
      <c r="W7047" t="s">
        <v>10770</v>
      </c>
    </row>
    <row r="7048" spans="1:23" x14ac:dyDescent="0.25">
      <c r="A7048">
        <v>4999</v>
      </c>
      <c r="B7048" t="s">
        <v>8067</v>
      </c>
      <c r="C7048">
        <v>16910019</v>
      </c>
      <c r="D7048" s="1">
        <v>45277</v>
      </c>
      <c r="E7048" s="1">
        <v>45284</v>
      </c>
      <c r="F7048" t="s">
        <v>10699</v>
      </c>
      <c r="G7048" t="s">
        <v>88</v>
      </c>
      <c r="H7048" t="s">
        <v>3857</v>
      </c>
      <c r="I7048" t="s">
        <v>907</v>
      </c>
      <c r="J7048">
        <v>14.9</v>
      </c>
      <c r="K7048">
        <v>5</v>
      </c>
      <c r="L7048">
        <v>0</v>
      </c>
      <c r="M7048">
        <v>1.0429999999999999</v>
      </c>
      <c r="N7048">
        <v>13.857000000000001</v>
      </c>
      <c r="O7048">
        <v>0</v>
      </c>
      <c r="P7048" t="s">
        <v>86</v>
      </c>
      <c r="Q7048" t="s">
        <v>10631</v>
      </c>
      <c r="R7048">
        <v>7</v>
      </c>
      <c r="S7048">
        <v>6.9999999999999991</v>
      </c>
      <c r="T7048" t="s">
        <v>10768</v>
      </c>
      <c r="U7048" s="1">
        <v>44591</v>
      </c>
      <c r="V7048" s="1">
        <v>45724</v>
      </c>
      <c r="W7048" t="s">
        <v>10763</v>
      </c>
    </row>
    <row r="7049" spans="1:23" x14ac:dyDescent="0.25">
      <c r="A7049">
        <v>5000</v>
      </c>
      <c r="B7049" t="s">
        <v>8068</v>
      </c>
      <c r="C7049">
        <v>84354620</v>
      </c>
      <c r="D7049" s="1">
        <v>45277</v>
      </c>
      <c r="E7049" s="1">
        <v>45280</v>
      </c>
      <c r="F7049" t="s">
        <v>10701</v>
      </c>
      <c r="G7049" t="s">
        <v>92</v>
      </c>
      <c r="H7049" t="s">
        <v>3829</v>
      </c>
      <c r="I7049" t="s">
        <v>2304</v>
      </c>
      <c r="J7049">
        <v>13.616</v>
      </c>
      <c r="K7049">
        <v>2</v>
      </c>
      <c r="L7049">
        <v>0.2</v>
      </c>
      <c r="M7049">
        <v>3.5741999999999998</v>
      </c>
      <c r="N7049">
        <v>10.0418</v>
      </c>
      <c r="O7049">
        <v>2.7232000000000003</v>
      </c>
      <c r="P7049" t="s">
        <v>86</v>
      </c>
      <c r="Q7049" t="s">
        <v>10632</v>
      </c>
      <c r="R7049">
        <v>3</v>
      </c>
      <c r="S7049">
        <v>26.25</v>
      </c>
      <c r="T7049" t="s">
        <v>10766</v>
      </c>
      <c r="U7049" s="1">
        <v>44573</v>
      </c>
      <c r="V7049" s="1">
        <v>45664</v>
      </c>
      <c r="W7049" t="s">
        <v>10775</v>
      </c>
    </row>
    <row r="7050" spans="1:23" x14ac:dyDescent="0.25">
      <c r="A7050">
        <v>5001</v>
      </c>
      <c r="B7050" t="s">
        <v>8069</v>
      </c>
      <c r="C7050">
        <v>54705619</v>
      </c>
      <c r="D7050" s="1">
        <v>45277</v>
      </c>
      <c r="E7050" s="1">
        <v>45284</v>
      </c>
      <c r="F7050" t="s">
        <v>10699</v>
      </c>
      <c r="G7050" t="s">
        <v>88</v>
      </c>
      <c r="H7050" t="s">
        <v>6066</v>
      </c>
      <c r="I7050" t="s">
        <v>2617</v>
      </c>
      <c r="J7050">
        <v>22.14</v>
      </c>
      <c r="K7050">
        <v>3</v>
      </c>
      <c r="L7050">
        <v>0</v>
      </c>
      <c r="M7050">
        <v>6.4206000000000003</v>
      </c>
      <c r="N7050">
        <v>15.7194</v>
      </c>
      <c r="O7050">
        <v>0</v>
      </c>
      <c r="P7050" t="s">
        <v>86</v>
      </c>
      <c r="Q7050" t="s">
        <v>10631</v>
      </c>
      <c r="R7050">
        <v>7</v>
      </c>
      <c r="S7050">
        <v>28.999999999999996</v>
      </c>
      <c r="T7050" t="s">
        <v>10766</v>
      </c>
      <c r="U7050" s="1">
        <v>44632</v>
      </c>
      <c r="V7050" s="1">
        <v>45613</v>
      </c>
      <c r="W7050" t="s">
        <v>10770</v>
      </c>
    </row>
    <row r="7051" spans="1:23" x14ac:dyDescent="0.25">
      <c r="A7051">
        <v>5002</v>
      </c>
      <c r="B7051" t="s">
        <v>8070</v>
      </c>
      <c r="C7051">
        <v>62401181</v>
      </c>
      <c r="D7051" s="1">
        <v>45277</v>
      </c>
      <c r="E7051" s="1">
        <v>45281</v>
      </c>
      <c r="F7051" t="s">
        <v>10696</v>
      </c>
      <c r="G7051" t="s">
        <v>88</v>
      </c>
      <c r="H7051" t="s">
        <v>8071</v>
      </c>
      <c r="I7051" t="s">
        <v>436</v>
      </c>
      <c r="J7051">
        <v>5.3040000000000003</v>
      </c>
      <c r="K7051">
        <v>3</v>
      </c>
      <c r="L7051">
        <v>0.2</v>
      </c>
      <c r="M7051">
        <v>0.46410000000000001</v>
      </c>
      <c r="N7051">
        <v>4.8399000000000001</v>
      </c>
      <c r="O7051">
        <v>1.0608000000000002</v>
      </c>
      <c r="P7051" t="s">
        <v>86</v>
      </c>
      <c r="Q7051" t="s">
        <v>10632</v>
      </c>
      <c r="R7051">
        <v>4</v>
      </c>
      <c r="S7051">
        <v>8.75</v>
      </c>
      <c r="T7051" t="s">
        <v>10768</v>
      </c>
      <c r="U7051" s="1">
        <v>45277</v>
      </c>
      <c r="V7051" s="1">
        <v>45277</v>
      </c>
      <c r="W7051" t="s">
        <v>10770</v>
      </c>
    </row>
    <row r="7052" spans="1:23" x14ac:dyDescent="0.25">
      <c r="A7052">
        <v>5003</v>
      </c>
      <c r="B7052" t="s">
        <v>8072</v>
      </c>
      <c r="C7052">
        <v>12951611</v>
      </c>
      <c r="D7052" s="1">
        <v>45277</v>
      </c>
      <c r="E7052" s="1">
        <v>45277</v>
      </c>
      <c r="F7052" t="s">
        <v>10702</v>
      </c>
      <c r="G7052" t="s">
        <v>3847</v>
      </c>
      <c r="H7052" t="s">
        <v>4288</v>
      </c>
      <c r="I7052" t="s">
        <v>1034</v>
      </c>
      <c r="J7052">
        <v>368.91</v>
      </c>
      <c r="K7052">
        <v>9</v>
      </c>
      <c r="L7052">
        <v>0</v>
      </c>
      <c r="M7052">
        <v>180.76589999999999</v>
      </c>
      <c r="N7052">
        <v>188.14410000000004</v>
      </c>
      <c r="O7052">
        <v>0</v>
      </c>
      <c r="P7052" t="s">
        <v>86</v>
      </c>
      <c r="Q7052" t="s">
        <v>10631</v>
      </c>
      <c r="R7052">
        <v>0</v>
      </c>
      <c r="S7052">
        <v>48.999999999999993</v>
      </c>
      <c r="T7052" t="s">
        <v>10766</v>
      </c>
      <c r="U7052" s="1">
        <v>44903</v>
      </c>
      <c r="V7052" s="1">
        <v>45719</v>
      </c>
      <c r="W7052" t="s">
        <v>10763</v>
      </c>
    </row>
    <row r="7053" spans="1:23" x14ac:dyDescent="0.25">
      <c r="A7053">
        <v>5004</v>
      </c>
      <c r="B7053" t="s">
        <v>8072</v>
      </c>
      <c r="C7053">
        <v>37670045</v>
      </c>
      <c r="D7053" s="1">
        <v>45277</v>
      </c>
      <c r="E7053" s="1">
        <v>45277</v>
      </c>
      <c r="F7053" t="s">
        <v>10702</v>
      </c>
      <c r="G7053" t="s">
        <v>3847</v>
      </c>
      <c r="H7053" t="s">
        <v>4288</v>
      </c>
      <c r="I7053" t="s">
        <v>911</v>
      </c>
      <c r="J7053">
        <v>8.02</v>
      </c>
      <c r="K7053">
        <v>1</v>
      </c>
      <c r="L7053">
        <v>0</v>
      </c>
      <c r="M7053">
        <v>3.7694000000000001</v>
      </c>
      <c r="N7053">
        <v>4.2505999999999995</v>
      </c>
      <c r="O7053">
        <v>0</v>
      </c>
      <c r="P7053" t="s">
        <v>86</v>
      </c>
      <c r="Q7053" t="s">
        <v>10631</v>
      </c>
      <c r="R7053">
        <v>0</v>
      </c>
      <c r="S7053">
        <v>47</v>
      </c>
      <c r="T7053" t="s">
        <v>10766</v>
      </c>
      <c r="U7053" s="1">
        <v>44903</v>
      </c>
      <c r="V7053" s="1">
        <v>45719</v>
      </c>
      <c r="W7053" t="s">
        <v>10769</v>
      </c>
    </row>
    <row r="7054" spans="1:23" x14ac:dyDescent="0.25">
      <c r="A7054">
        <v>5005</v>
      </c>
      <c r="B7054" t="s">
        <v>8072</v>
      </c>
      <c r="C7054">
        <v>18325119</v>
      </c>
      <c r="D7054" s="1">
        <v>45277</v>
      </c>
      <c r="E7054" s="1">
        <v>45277</v>
      </c>
      <c r="F7054" t="s">
        <v>10702</v>
      </c>
      <c r="G7054" t="s">
        <v>3847</v>
      </c>
      <c r="H7054" t="s">
        <v>4288</v>
      </c>
      <c r="I7054" t="s">
        <v>2809</v>
      </c>
      <c r="J7054">
        <v>171.04</v>
      </c>
      <c r="K7054">
        <v>4</v>
      </c>
      <c r="L7054">
        <v>0</v>
      </c>
      <c r="M7054">
        <v>44.470399999999998</v>
      </c>
      <c r="N7054">
        <v>126.56959999999999</v>
      </c>
      <c r="O7054">
        <v>0</v>
      </c>
      <c r="P7054" t="s">
        <v>86</v>
      </c>
      <c r="Q7054" t="s">
        <v>10631</v>
      </c>
      <c r="R7054">
        <v>0</v>
      </c>
      <c r="S7054">
        <v>26</v>
      </c>
      <c r="T7054" t="s">
        <v>10766</v>
      </c>
      <c r="U7054" s="1">
        <v>44903</v>
      </c>
      <c r="V7054" s="1">
        <v>45719</v>
      </c>
      <c r="W7054" t="s">
        <v>10775</v>
      </c>
    </row>
    <row r="7055" spans="1:23" x14ac:dyDescent="0.25">
      <c r="A7055">
        <v>5006</v>
      </c>
      <c r="B7055" t="s">
        <v>8073</v>
      </c>
      <c r="C7055">
        <v>28208189</v>
      </c>
      <c r="D7055" s="1">
        <v>45277</v>
      </c>
      <c r="E7055" s="1">
        <v>45277</v>
      </c>
      <c r="F7055" t="s">
        <v>10702</v>
      </c>
      <c r="G7055" t="s">
        <v>3847</v>
      </c>
      <c r="H7055" t="s">
        <v>4482</v>
      </c>
      <c r="I7055" t="s">
        <v>966</v>
      </c>
      <c r="J7055">
        <v>231.72</v>
      </c>
      <c r="K7055">
        <v>2</v>
      </c>
      <c r="L7055">
        <v>0</v>
      </c>
      <c r="M7055">
        <v>11.586</v>
      </c>
      <c r="N7055">
        <v>220.13399999999999</v>
      </c>
      <c r="O7055">
        <v>0</v>
      </c>
      <c r="P7055" t="s">
        <v>86</v>
      </c>
      <c r="Q7055" t="s">
        <v>10631</v>
      </c>
      <c r="R7055">
        <v>0</v>
      </c>
      <c r="S7055">
        <v>5</v>
      </c>
      <c r="T7055" t="s">
        <v>10768</v>
      </c>
      <c r="U7055" s="1">
        <v>44689</v>
      </c>
      <c r="V7055" s="1">
        <v>45796</v>
      </c>
      <c r="W7055" t="s">
        <v>10775</v>
      </c>
    </row>
    <row r="7056" spans="1:23" x14ac:dyDescent="0.25">
      <c r="A7056">
        <v>5007</v>
      </c>
      <c r="B7056" t="s">
        <v>8073</v>
      </c>
      <c r="C7056">
        <v>54380429</v>
      </c>
      <c r="D7056" s="1">
        <v>45277</v>
      </c>
      <c r="E7056" s="1">
        <v>45277</v>
      </c>
      <c r="F7056" t="s">
        <v>10702</v>
      </c>
      <c r="G7056" t="s">
        <v>3847</v>
      </c>
      <c r="H7056" t="s">
        <v>4482</v>
      </c>
      <c r="I7056" t="s">
        <v>728</v>
      </c>
      <c r="J7056">
        <v>17.899999999999999</v>
      </c>
      <c r="K7056">
        <v>5</v>
      </c>
      <c r="L7056">
        <v>0</v>
      </c>
      <c r="M7056">
        <v>8.9499999999999993</v>
      </c>
      <c r="N7056">
        <v>8.9499999999999993</v>
      </c>
      <c r="O7056">
        <v>0</v>
      </c>
      <c r="P7056" t="s">
        <v>86</v>
      </c>
      <c r="Q7056" t="s">
        <v>10631</v>
      </c>
      <c r="R7056">
        <v>0</v>
      </c>
      <c r="S7056">
        <v>50</v>
      </c>
      <c r="T7056" t="s">
        <v>10766</v>
      </c>
      <c r="U7056" s="1">
        <v>44689</v>
      </c>
      <c r="V7056" s="1">
        <v>45796</v>
      </c>
      <c r="W7056" t="s">
        <v>10763</v>
      </c>
    </row>
    <row r="7057" spans="1:23" x14ac:dyDescent="0.25">
      <c r="A7057">
        <v>5008</v>
      </c>
      <c r="B7057" t="s">
        <v>8073</v>
      </c>
      <c r="C7057">
        <v>90550628</v>
      </c>
      <c r="D7057" s="1">
        <v>45277</v>
      </c>
      <c r="E7057" s="1">
        <v>45277</v>
      </c>
      <c r="F7057" t="s">
        <v>10702</v>
      </c>
      <c r="G7057" t="s">
        <v>3847</v>
      </c>
      <c r="H7057" t="s">
        <v>4482</v>
      </c>
      <c r="I7057" t="s">
        <v>1939</v>
      </c>
      <c r="J7057">
        <v>12.48</v>
      </c>
      <c r="K7057">
        <v>2</v>
      </c>
      <c r="L7057">
        <v>0</v>
      </c>
      <c r="M7057">
        <v>5.6159999999999997</v>
      </c>
      <c r="N7057">
        <v>6.8640000000000008</v>
      </c>
      <c r="O7057">
        <v>0</v>
      </c>
      <c r="P7057" t="s">
        <v>86</v>
      </c>
      <c r="Q7057" t="s">
        <v>10631</v>
      </c>
      <c r="R7057">
        <v>0</v>
      </c>
      <c r="S7057">
        <v>44.999999999999993</v>
      </c>
      <c r="T7057" t="s">
        <v>10766</v>
      </c>
      <c r="U7057" s="1">
        <v>44689</v>
      </c>
      <c r="V7057" s="1">
        <v>45796</v>
      </c>
      <c r="W7057" t="s">
        <v>10775</v>
      </c>
    </row>
    <row r="7058" spans="1:23" x14ac:dyDescent="0.25">
      <c r="A7058">
        <v>5009</v>
      </c>
      <c r="B7058" t="s">
        <v>8074</v>
      </c>
      <c r="C7058">
        <v>93542585</v>
      </c>
      <c r="D7058" s="1">
        <v>45277</v>
      </c>
      <c r="E7058" s="1">
        <v>45283</v>
      </c>
      <c r="F7058" t="s">
        <v>10698</v>
      </c>
      <c r="G7058" t="s">
        <v>88</v>
      </c>
      <c r="H7058" t="s">
        <v>4644</v>
      </c>
      <c r="I7058" t="s">
        <v>3480</v>
      </c>
      <c r="J7058">
        <v>20.97</v>
      </c>
      <c r="K7058">
        <v>3</v>
      </c>
      <c r="L7058">
        <v>0</v>
      </c>
      <c r="M7058">
        <v>9.0170999999999992</v>
      </c>
      <c r="N7058">
        <v>11.9529</v>
      </c>
      <c r="O7058">
        <v>0</v>
      </c>
      <c r="P7058" t="s">
        <v>86</v>
      </c>
      <c r="Q7058" t="s">
        <v>10631</v>
      </c>
      <c r="R7058">
        <v>6</v>
      </c>
      <c r="S7058">
        <v>43</v>
      </c>
      <c r="T7058" t="s">
        <v>10766</v>
      </c>
      <c r="U7058" s="1">
        <v>44619</v>
      </c>
      <c r="V7058" s="1">
        <v>45755</v>
      </c>
      <c r="W7058" t="s">
        <v>10775</v>
      </c>
    </row>
    <row r="7059" spans="1:23" x14ac:dyDescent="0.25">
      <c r="A7059">
        <v>5010</v>
      </c>
      <c r="B7059" t="s">
        <v>8074</v>
      </c>
      <c r="C7059">
        <v>88568246</v>
      </c>
      <c r="D7059" s="1">
        <v>45277</v>
      </c>
      <c r="E7059" s="1">
        <v>45283</v>
      </c>
      <c r="F7059" t="s">
        <v>10698</v>
      </c>
      <c r="G7059" t="s">
        <v>88</v>
      </c>
      <c r="H7059" t="s">
        <v>4644</v>
      </c>
      <c r="I7059" t="s">
        <v>3058</v>
      </c>
      <c r="J7059">
        <v>139.96</v>
      </c>
      <c r="K7059">
        <v>4</v>
      </c>
      <c r="L7059">
        <v>0</v>
      </c>
      <c r="M7059">
        <v>9.7972000000000001</v>
      </c>
      <c r="N7059">
        <v>130.1628</v>
      </c>
      <c r="O7059">
        <v>0</v>
      </c>
      <c r="P7059" t="s">
        <v>86</v>
      </c>
      <c r="Q7059" t="s">
        <v>10631</v>
      </c>
      <c r="R7059">
        <v>6</v>
      </c>
      <c r="S7059">
        <v>6.9999999999999991</v>
      </c>
      <c r="T7059" t="s">
        <v>10768</v>
      </c>
      <c r="U7059" s="1">
        <v>44619</v>
      </c>
      <c r="V7059" s="1">
        <v>45755</v>
      </c>
      <c r="W7059" t="s">
        <v>10775</v>
      </c>
    </row>
    <row r="7060" spans="1:23" x14ac:dyDescent="0.25">
      <c r="A7060">
        <v>5011</v>
      </c>
      <c r="B7060" t="s">
        <v>8074</v>
      </c>
      <c r="C7060">
        <v>76523034</v>
      </c>
      <c r="D7060" s="1">
        <v>45277</v>
      </c>
      <c r="E7060" s="1">
        <v>45283</v>
      </c>
      <c r="F7060" t="s">
        <v>10698</v>
      </c>
      <c r="G7060" t="s">
        <v>88</v>
      </c>
      <c r="H7060" t="s">
        <v>4644</v>
      </c>
      <c r="I7060" t="s">
        <v>2078</v>
      </c>
      <c r="J7060">
        <v>37.74</v>
      </c>
      <c r="K7060">
        <v>3</v>
      </c>
      <c r="L7060">
        <v>0</v>
      </c>
      <c r="M7060">
        <v>12.8316</v>
      </c>
      <c r="N7060">
        <v>24.9084</v>
      </c>
      <c r="O7060">
        <v>0</v>
      </c>
      <c r="P7060" t="s">
        <v>86</v>
      </c>
      <c r="Q7060" t="s">
        <v>10631</v>
      </c>
      <c r="R7060">
        <v>6</v>
      </c>
      <c r="S7060">
        <v>34</v>
      </c>
      <c r="T7060" t="s">
        <v>10766</v>
      </c>
      <c r="U7060" s="1">
        <v>44619</v>
      </c>
      <c r="V7060" s="1">
        <v>45755</v>
      </c>
      <c r="W7060" t="s">
        <v>10775</v>
      </c>
    </row>
    <row r="7061" spans="1:23" x14ac:dyDescent="0.25">
      <c r="A7061">
        <v>5012</v>
      </c>
      <c r="B7061" t="s">
        <v>8075</v>
      </c>
      <c r="C7061">
        <v>69387709</v>
      </c>
      <c r="D7061" s="1">
        <v>45277</v>
      </c>
      <c r="E7061" s="1">
        <v>45284</v>
      </c>
      <c r="F7061" t="s">
        <v>10699</v>
      </c>
      <c r="G7061" t="s">
        <v>88</v>
      </c>
      <c r="H7061" t="s">
        <v>4154</v>
      </c>
      <c r="I7061" t="s">
        <v>3338</v>
      </c>
      <c r="J7061">
        <v>135.94999999999999</v>
      </c>
      <c r="K7061">
        <v>1</v>
      </c>
      <c r="L7061">
        <v>0</v>
      </c>
      <c r="M7061">
        <v>39.4255</v>
      </c>
      <c r="N7061">
        <v>96.524499999999989</v>
      </c>
      <c r="O7061">
        <v>0</v>
      </c>
      <c r="P7061" t="s">
        <v>86</v>
      </c>
      <c r="Q7061" t="s">
        <v>10631</v>
      </c>
      <c r="R7061">
        <v>7</v>
      </c>
      <c r="S7061">
        <v>29.000000000000004</v>
      </c>
      <c r="T7061" t="s">
        <v>10766</v>
      </c>
      <c r="U7061" s="1">
        <v>45277</v>
      </c>
      <c r="V7061" s="1">
        <v>45716</v>
      </c>
      <c r="W7061" t="s">
        <v>10769</v>
      </c>
    </row>
    <row r="7062" spans="1:23" x14ac:dyDescent="0.25">
      <c r="A7062">
        <v>5013</v>
      </c>
      <c r="B7062" t="s">
        <v>8076</v>
      </c>
      <c r="C7062">
        <v>82139722</v>
      </c>
      <c r="D7062" s="1">
        <v>45278</v>
      </c>
      <c r="E7062" s="1">
        <v>45282</v>
      </c>
      <c r="F7062" t="s">
        <v>10696</v>
      </c>
      <c r="G7062" t="s">
        <v>88</v>
      </c>
      <c r="H7062" t="s">
        <v>4967</v>
      </c>
      <c r="I7062" t="s">
        <v>2252</v>
      </c>
      <c r="J7062">
        <v>37.463999999999999</v>
      </c>
      <c r="K7062">
        <v>7</v>
      </c>
      <c r="L7062">
        <v>0.2</v>
      </c>
      <c r="M7062">
        <v>12.175800000000001</v>
      </c>
      <c r="N7062">
        <v>25.288199999999996</v>
      </c>
      <c r="O7062">
        <v>7.4927999999999999</v>
      </c>
      <c r="P7062" t="s">
        <v>86</v>
      </c>
      <c r="Q7062" t="s">
        <v>10632</v>
      </c>
      <c r="R7062">
        <v>4</v>
      </c>
      <c r="S7062">
        <v>32.5</v>
      </c>
      <c r="T7062" t="s">
        <v>10766</v>
      </c>
      <c r="U7062" s="1">
        <v>44461</v>
      </c>
      <c r="V7062" s="1">
        <v>45790</v>
      </c>
      <c r="W7062" t="s">
        <v>10763</v>
      </c>
    </row>
    <row r="7063" spans="1:23" x14ac:dyDescent="0.25">
      <c r="A7063">
        <v>5014</v>
      </c>
      <c r="B7063" t="s">
        <v>8076</v>
      </c>
      <c r="C7063">
        <v>38487000</v>
      </c>
      <c r="D7063" s="1">
        <v>45278</v>
      </c>
      <c r="E7063" s="1">
        <v>45282</v>
      </c>
      <c r="F7063" t="s">
        <v>10696</v>
      </c>
      <c r="G7063" t="s">
        <v>88</v>
      </c>
      <c r="H7063" t="s">
        <v>4967</v>
      </c>
      <c r="I7063" t="s">
        <v>2486</v>
      </c>
      <c r="J7063">
        <v>539.65800000000002</v>
      </c>
      <c r="K7063">
        <v>3</v>
      </c>
      <c r="L7063">
        <v>0.3</v>
      </c>
      <c r="M7063">
        <v>-7.7093999999999996</v>
      </c>
      <c r="N7063">
        <v>547.36739999999998</v>
      </c>
      <c r="O7063">
        <v>161.8974</v>
      </c>
      <c r="P7063" t="s">
        <v>10633</v>
      </c>
      <c r="Q7063" t="s">
        <v>10632</v>
      </c>
      <c r="R7063">
        <v>4</v>
      </c>
      <c r="S7063">
        <v>-1.4285714285714286</v>
      </c>
      <c r="T7063" t="s">
        <v>10768</v>
      </c>
      <c r="U7063" s="1">
        <v>44461</v>
      </c>
      <c r="V7063" s="1">
        <v>45790</v>
      </c>
      <c r="W7063" t="s">
        <v>10775</v>
      </c>
    </row>
    <row r="7064" spans="1:23" x14ac:dyDescent="0.25">
      <c r="A7064">
        <v>5015</v>
      </c>
      <c r="B7064" t="s">
        <v>8077</v>
      </c>
      <c r="C7064">
        <v>54946416</v>
      </c>
      <c r="D7064" s="1">
        <v>45278</v>
      </c>
      <c r="E7064" s="1">
        <v>45280</v>
      </c>
      <c r="F7064" t="s">
        <v>10697</v>
      </c>
      <c r="G7064" t="s">
        <v>92</v>
      </c>
      <c r="H7064" t="s">
        <v>6172</v>
      </c>
      <c r="I7064" t="s">
        <v>3197</v>
      </c>
      <c r="J7064">
        <v>201.584</v>
      </c>
      <c r="K7064">
        <v>2</v>
      </c>
      <c r="L7064">
        <v>0.2</v>
      </c>
      <c r="M7064">
        <v>12.599</v>
      </c>
      <c r="N7064">
        <v>188.98500000000001</v>
      </c>
      <c r="O7064">
        <v>40.316800000000001</v>
      </c>
      <c r="P7064" t="s">
        <v>86</v>
      </c>
      <c r="Q7064" t="s">
        <v>10632</v>
      </c>
      <c r="R7064">
        <v>2</v>
      </c>
      <c r="S7064">
        <v>6.25</v>
      </c>
      <c r="T7064" t="s">
        <v>10768</v>
      </c>
      <c r="U7064" s="1">
        <v>44657</v>
      </c>
      <c r="V7064" s="1">
        <v>45548</v>
      </c>
      <c r="W7064" t="s">
        <v>10770</v>
      </c>
    </row>
    <row r="7065" spans="1:23" x14ac:dyDescent="0.25">
      <c r="A7065">
        <v>5016</v>
      </c>
      <c r="B7065" t="s">
        <v>8078</v>
      </c>
      <c r="C7065">
        <v>10301725</v>
      </c>
      <c r="D7065" s="1">
        <v>45279</v>
      </c>
      <c r="E7065" s="1">
        <v>45283</v>
      </c>
      <c r="F7065" t="s">
        <v>10696</v>
      </c>
      <c r="G7065" t="s">
        <v>92</v>
      </c>
      <c r="H7065" t="s">
        <v>3913</v>
      </c>
      <c r="I7065" t="s">
        <v>3098</v>
      </c>
      <c r="J7065">
        <v>359.976</v>
      </c>
      <c r="K7065">
        <v>3</v>
      </c>
      <c r="L7065">
        <v>0.2</v>
      </c>
      <c r="M7065">
        <v>35.997599999999998</v>
      </c>
      <c r="N7065">
        <v>323.97840000000002</v>
      </c>
      <c r="O7065">
        <v>71.995199999999997</v>
      </c>
      <c r="P7065" t="s">
        <v>86</v>
      </c>
      <c r="Q7065" t="s">
        <v>10632</v>
      </c>
      <c r="R7065">
        <v>4</v>
      </c>
      <c r="S7065">
        <v>10</v>
      </c>
      <c r="T7065" t="s">
        <v>10767</v>
      </c>
      <c r="U7065" s="1">
        <v>44588</v>
      </c>
      <c r="V7065" s="1">
        <v>45741</v>
      </c>
      <c r="W7065" t="s">
        <v>10775</v>
      </c>
    </row>
    <row r="7066" spans="1:23" x14ac:dyDescent="0.25">
      <c r="A7066">
        <v>5017</v>
      </c>
      <c r="B7066" t="s">
        <v>8079</v>
      </c>
      <c r="C7066">
        <v>35374643</v>
      </c>
      <c r="D7066" s="1">
        <v>45279</v>
      </c>
      <c r="E7066" s="1">
        <v>45279</v>
      </c>
      <c r="F7066" t="s">
        <v>10702</v>
      </c>
      <c r="G7066" t="s">
        <v>3847</v>
      </c>
      <c r="H7066" t="s">
        <v>4583</v>
      </c>
      <c r="I7066" t="s">
        <v>1152</v>
      </c>
      <c r="J7066">
        <v>7.7519999999999998</v>
      </c>
      <c r="K7066">
        <v>3</v>
      </c>
      <c r="L7066">
        <v>0.2</v>
      </c>
      <c r="M7066">
        <v>2.8100999999999998</v>
      </c>
      <c r="N7066">
        <v>4.9419000000000004</v>
      </c>
      <c r="O7066">
        <v>1.5504</v>
      </c>
      <c r="P7066" t="s">
        <v>86</v>
      </c>
      <c r="Q7066" t="s">
        <v>10632</v>
      </c>
      <c r="R7066">
        <v>0</v>
      </c>
      <c r="S7066">
        <v>36.25</v>
      </c>
      <c r="T7066" t="s">
        <v>10766</v>
      </c>
      <c r="U7066" s="1">
        <v>44383</v>
      </c>
      <c r="V7066" s="1">
        <v>45804</v>
      </c>
      <c r="W7066" t="s">
        <v>10775</v>
      </c>
    </row>
    <row r="7067" spans="1:23" x14ac:dyDescent="0.25">
      <c r="A7067">
        <v>5018</v>
      </c>
      <c r="B7067" t="s">
        <v>8079</v>
      </c>
      <c r="C7067">
        <v>91458452</v>
      </c>
      <c r="D7067" s="1">
        <v>45279</v>
      </c>
      <c r="E7067" s="1">
        <v>45279</v>
      </c>
      <c r="F7067" t="s">
        <v>10702</v>
      </c>
      <c r="G7067" t="s">
        <v>3847</v>
      </c>
      <c r="H7067" t="s">
        <v>4583</v>
      </c>
      <c r="I7067" t="s">
        <v>742</v>
      </c>
      <c r="J7067">
        <v>33.567999999999998</v>
      </c>
      <c r="K7067">
        <v>2</v>
      </c>
      <c r="L7067">
        <v>0.2</v>
      </c>
      <c r="M7067">
        <v>11.748799999999999</v>
      </c>
      <c r="N7067">
        <v>21.819199999999999</v>
      </c>
      <c r="O7067">
        <v>6.7135999999999996</v>
      </c>
      <c r="P7067" t="s">
        <v>86</v>
      </c>
      <c r="Q7067" t="s">
        <v>10632</v>
      </c>
      <c r="R7067">
        <v>0</v>
      </c>
      <c r="S7067">
        <v>35</v>
      </c>
      <c r="T7067" t="s">
        <v>10766</v>
      </c>
      <c r="U7067" s="1">
        <v>44383</v>
      </c>
      <c r="V7067" s="1">
        <v>45804</v>
      </c>
      <c r="W7067" t="s">
        <v>10775</v>
      </c>
    </row>
    <row r="7068" spans="1:23" x14ac:dyDescent="0.25">
      <c r="A7068">
        <v>5019</v>
      </c>
      <c r="B7068" t="s">
        <v>8080</v>
      </c>
      <c r="C7068">
        <v>48248785</v>
      </c>
      <c r="D7068" s="1">
        <v>45279</v>
      </c>
      <c r="E7068" s="1">
        <v>45281</v>
      </c>
      <c r="F7068" t="s">
        <v>10697</v>
      </c>
      <c r="G7068" t="s">
        <v>92</v>
      </c>
      <c r="H7068" t="s">
        <v>4532</v>
      </c>
      <c r="I7068" t="s">
        <v>3163</v>
      </c>
      <c r="J7068">
        <v>121.96</v>
      </c>
      <c r="K7068">
        <v>2</v>
      </c>
      <c r="L7068">
        <v>0</v>
      </c>
      <c r="M7068">
        <v>20.7332</v>
      </c>
      <c r="N7068">
        <v>101.2268</v>
      </c>
      <c r="O7068">
        <v>0</v>
      </c>
      <c r="P7068" t="s">
        <v>86</v>
      </c>
      <c r="Q7068" t="s">
        <v>10631</v>
      </c>
      <c r="R7068">
        <v>2</v>
      </c>
      <c r="S7068">
        <v>17</v>
      </c>
      <c r="T7068" t="s">
        <v>10766</v>
      </c>
      <c r="U7068" s="1">
        <v>44889</v>
      </c>
      <c r="V7068" s="1">
        <v>45741</v>
      </c>
      <c r="W7068" t="s">
        <v>10775</v>
      </c>
    </row>
    <row r="7069" spans="1:23" x14ac:dyDescent="0.25">
      <c r="A7069">
        <v>5020</v>
      </c>
      <c r="B7069" t="s">
        <v>8080</v>
      </c>
      <c r="C7069">
        <v>79962373</v>
      </c>
      <c r="D7069" s="1">
        <v>45279</v>
      </c>
      <c r="E7069" s="1">
        <v>45281</v>
      </c>
      <c r="F7069" t="s">
        <v>10697</v>
      </c>
      <c r="G7069" t="s">
        <v>92</v>
      </c>
      <c r="H7069" t="s">
        <v>4532</v>
      </c>
      <c r="I7069" t="s">
        <v>3131</v>
      </c>
      <c r="J7069">
        <v>8.74</v>
      </c>
      <c r="K7069">
        <v>2</v>
      </c>
      <c r="L7069">
        <v>0</v>
      </c>
      <c r="M7069">
        <v>2.2724000000000002</v>
      </c>
      <c r="N7069">
        <v>6.4676</v>
      </c>
      <c r="O7069">
        <v>0</v>
      </c>
      <c r="P7069" t="s">
        <v>86</v>
      </c>
      <c r="Q7069" t="s">
        <v>10631</v>
      </c>
      <c r="R7069">
        <v>2</v>
      </c>
      <c r="S7069">
        <v>26</v>
      </c>
      <c r="T7069" t="s">
        <v>10766</v>
      </c>
      <c r="U7069" s="1">
        <v>44889</v>
      </c>
      <c r="V7069" s="1">
        <v>45741</v>
      </c>
      <c r="W7069" t="s">
        <v>10775</v>
      </c>
    </row>
    <row r="7070" spans="1:23" x14ac:dyDescent="0.25">
      <c r="A7070">
        <v>5021</v>
      </c>
      <c r="B7070" t="s">
        <v>8080</v>
      </c>
      <c r="C7070">
        <v>4497847</v>
      </c>
      <c r="D7070" s="1">
        <v>45279</v>
      </c>
      <c r="E7070" s="1">
        <v>45281</v>
      </c>
      <c r="F7070" t="s">
        <v>10697</v>
      </c>
      <c r="G7070" t="s">
        <v>92</v>
      </c>
      <c r="H7070" t="s">
        <v>4532</v>
      </c>
      <c r="I7070" t="s">
        <v>809</v>
      </c>
      <c r="J7070">
        <v>61.96</v>
      </c>
      <c r="K7070">
        <v>2</v>
      </c>
      <c r="L7070">
        <v>0</v>
      </c>
      <c r="M7070">
        <v>27.882000000000001</v>
      </c>
      <c r="N7070">
        <v>34.078000000000003</v>
      </c>
      <c r="O7070">
        <v>0</v>
      </c>
      <c r="P7070" t="s">
        <v>86</v>
      </c>
      <c r="Q7070" t="s">
        <v>10631</v>
      </c>
      <c r="R7070">
        <v>2</v>
      </c>
      <c r="S7070">
        <v>45</v>
      </c>
      <c r="T7070" t="s">
        <v>10766</v>
      </c>
      <c r="U7070" s="1">
        <v>44889</v>
      </c>
      <c r="V7070" s="1">
        <v>45741</v>
      </c>
      <c r="W7070" t="s">
        <v>10775</v>
      </c>
    </row>
    <row r="7071" spans="1:23" x14ac:dyDescent="0.25">
      <c r="A7071">
        <v>5022</v>
      </c>
      <c r="B7071" t="s">
        <v>8080</v>
      </c>
      <c r="C7071">
        <v>36106178</v>
      </c>
      <c r="D7071" s="1">
        <v>45279</v>
      </c>
      <c r="E7071" s="1">
        <v>45281</v>
      </c>
      <c r="F7071" t="s">
        <v>10697</v>
      </c>
      <c r="G7071" t="s">
        <v>92</v>
      </c>
      <c r="H7071" t="s">
        <v>4532</v>
      </c>
      <c r="I7071" t="s">
        <v>2911</v>
      </c>
      <c r="J7071">
        <v>7.96</v>
      </c>
      <c r="K7071">
        <v>2</v>
      </c>
      <c r="L7071">
        <v>0</v>
      </c>
      <c r="M7071">
        <v>3.7412000000000001</v>
      </c>
      <c r="N7071">
        <v>4.2187999999999999</v>
      </c>
      <c r="O7071">
        <v>0</v>
      </c>
      <c r="P7071" t="s">
        <v>86</v>
      </c>
      <c r="Q7071" t="s">
        <v>10631</v>
      </c>
      <c r="R7071">
        <v>2</v>
      </c>
      <c r="S7071">
        <v>47</v>
      </c>
      <c r="T7071" t="s">
        <v>10766</v>
      </c>
      <c r="U7071" s="1">
        <v>44889</v>
      </c>
      <c r="V7071" s="1">
        <v>45741</v>
      </c>
      <c r="W7071" t="s">
        <v>10775</v>
      </c>
    </row>
    <row r="7072" spans="1:23" x14ac:dyDescent="0.25">
      <c r="A7072">
        <v>5023</v>
      </c>
      <c r="B7072" t="s">
        <v>8080</v>
      </c>
      <c r="C7072">
        <v>17953876</v>
      </c>
      <c r="D7072" s="1">
        <v>45279</v>
      </c>
      <c r="E7072" s="1">
        <v>45281</v>
      </c>
      <c r="F7072" t="s">
        <v>10697</v>
      </c>
      <c r="G7072" t="s">
        <v>92</v>
      </c>
      <c r="H7072" t="s">
        <v>4532</v>
      </c>
      <c r="I7072" t="s">
        <v>166</v>
      </c>
      <c r="J7072">
        <v>275.24</v>
      </c>
      <c r="K7072">
        <v>4</v>
      </c>
      <c r="L7072">
        <v>0</v>
      </c>
      <c r="M7072">
        <v>121.1056</v>
      </c>
      <c r="N7072">
        <v>154.13440000000003</v>
      </c>
      <c r="O7072">
        <v>0</v>
      </c>
      <c r="P7072" t="s">
        <v>86</v>
      </c>
      <c r="Q7072" t="s">
        <v>10631</v>
      </c>
      <c r="R7072">
        <v>2</v>
      </c>
      <c r="S7072">
        <v>43.999999999999993</v>
      </c>
      <c r="T7072" t="s">
        <v>10766</v>
      </c>
      <c r="U7072" s="1">
        <v>44889</v>
      </c>
      <c r="V7072" s="1">
        <v>45741</v>
      </c>
      <c r="W7072" t="s">
        <v>10775</v>
      </c>
    </row>
    <row r="7073" spans="1:23" x14ac:dyDescent="0.25">
      <c r="A7073">
        <v>5024</v>
      </c>
      <c r="B7073" t="s">
        <v>8081</v>
      </c>
      <c r="C7073">
        <v>48904940</v>
      </c>
      <c r="D7073" s="1">
        <v>45280</v>
      </c>
      <c r="E7073" s="1">
        <v>45284</v>
      </c>
      <c r="F7073" t="s">
        <v>10696</v>
      </c>
      <c r="G7073" t="s">
        <v>92</v>
      </c>
      <c r="H7073" t="s">
        <v>5785</v>
      </c>
      <c r="I7073" t="s">
        <v>1941</v>
      </c>
      <c r="J7073">
        <v>191.88</v>
      </c>
      <c r="K7073">
        <v>6</v>
      </c>
      <c r="L7073">
        <v>0</v>
      </c>
      <c r="M7073">
        <v>19.187999999999999</v>
      </c>
      <c r="N7073">
        <v>172.69200000000001</v>
      </c>
      <c r="O7073">
        <v>0</v>
      </c>
      <c r="P7073" t="s">
        <v>86</v>
      </c>
      <c r="Q7073" t="s">
        <v>10631</v>
      </c>
      <c r="R7073">
        <v>4</v>
      </c>
      <c r="S7073">
        <v>10</v>
      </c>
      <c r="T7073" t="s">
        <v>10767</v>
      </c>
      <c r="U7073" s="1">
        <v>44541</v>
      </c>
      <c r="V7073" s="1">
        <v>45280</v>
      </c>
      <c r="W7073" t="s">
        <v>10770</v>
      </c>
    </row>
    <row r="7074" spans="1:23" x14ac:dyDescent="0.25">
      <c r="A7074">
        <v>5025</v>
      </c>
      <c r="B7074" t="s">
        <v>8082</v>
      </c>
      <c r="C7074">
        <v>29015086</v>
      </c>
      <c r="D7074" s="1">
        <v>45281</v>
      </c>
      <c r="E7074" s="1">
        <v>45283</v>
      </c>
      <c r="F7074" t="s">
        <v>10697</v>
      </c>
      <c r="G7074" t="s">
        <v>92</v>
      </c>
      <c r="H7074" t="s">
        <v>6060</v>
      </c>
      <c r="I7074" t="s">
        <v>879</v>
      </c>
      <c r="J7074">
        <v>35.97</v>
      </c>
      <c r="K7074">
        <v>3</v>
      </c>
      <c r="L7074">
        <v>0</v>
      </c>
      <c r="M7074">
        <v>9.7119</v>
      </c>
      <c r="N7074">
        <v>26.258099999999999</v>
      </c>
      <c r="O7074">
        <v>0</v>
      </c>
      <c r="P7074" t="s">
        <v>86</v>
      </c>
      <c r="Q7074" t="s">
        <v>10631</v>
      </c>
      <c r="R7074">
        <v>2</v>
      </c>
      <c r="S7074">
        <v>27</v>
      </c>
      <c r="T7074" t="s">
        <v>10766</v>
      </c>
      <c r="U7074" s="1">
        <v>44632</v>
      </c>
      <c r="V7074" s="1">
        <v>45634</v>
      </c>
      <c r="W7074" t="s">
        <v>10770</v>
      </c>
    </row>
    <row r="7075" spans="1:23" x14ac:dyDescent="0.25">
      <c r="A7075">
        <v>5026</v>
      </c>
      <c r="B7075" t="s">
        <v>8082</v>
      </c>
      <c r="C7075">
        <v>93681559</v>
      </c>
      <c r="D7075" s="1">
        <v>45281</v>
      </c>
      <c r="E7075" s="1">
        <v>45283</v>
      </c>
      <c r="F7075" t="s">
        <v>10697</v>
      </c>
      <c r="G7075" t="s">
        <v>92</v>
      </c>
      <c r="H7075" t="s">
        <v>6060</v>
      </c>
      <c r="I7075" t="s">
        <v>540</v>
      </c>
      <c r="J7075">
        <v>1266.8599999999999</v>
      </c>
      <c r="K7075">
        <v>7</v>
      </c>
      <c r="L7075">
        <v>0</v>
      </c>
      <c r="M7075">
        <v>291.37779999999998</v>
      </c>
      <c r="N7075">
        <v>975.48219999999992</v>
      </c>
      <c r="O7075">
        <v>0</v>
      </c>
      <c r="P7075" t="s">
        <v>86</v>
      </c>
      <c r="Q7075" t="s">
        <v>10631</v>
      </c>
      <c r="R7075">
        <v>2</v>
      </c>
      <c r="S7075">
        <v>23</v>
      </c>
      <c r="T7075" t="s">
        <v>10766</v>
      </c>
      <c r="U7075" s="1">
        <v>44632</v>
      </c>
      <c r="V7075" s="1">
        <v>45634</v>
      </c>
      <c r="W7075" t="s">
        <v>10770</v>
      </c>
    </row>
    <row r="7076" spans="1:23" x14ac:dyDescent="0.25">
      <c r="A7076">
        <v>5027</v>
      </c>
      <c r="B7076" t="s">
        <v>8083</v>
      </c>
      <c r="C7076">
        <v>3672756</v>
      </c>
      <c r="D7076" s="1">
        <v>45281</v>
      </c>
      <c r="E7076" s="1">
        <v>45284</v>
      </c>
      <c r="F7076" t="s">
        <v>10701</v>
      </c>
      <c r="G7076" t="s">
        <v>92</v>
      </c>
      <c r="H7076" t="s">
        <v>4024</v>
      </c>
      <c r="I7076" t="s">
        <v>2200</v>
      </c>
      <c r="J7076">
        <v>50.12</v>
      </c>
      <c r="K7076">
        <v>7</v>
      </c>
      <c r="L7076">
        <v>0.2</v>
      </c>
      <c r="M7076">
        <v>-0.62649999999999995</v>
      </c>
      <c r="N7076">
        <v>50.746499999999997</v>
      </c>
      <c r="O7076">
        <v>10.024000000000001</v>
      </c>
      <c r="P7076" t="s">
        <v>10633</v>
      </c>
      <c r="Q7076" t="s">
        <v>10632</v>
      </c>
      <c r="R7076">
        <v>3</v>
      </c>
      <c r="S7076">
        <v>-1.25</v>
      </c>
      <c r="T7076" t="s">
        <v>10768</v>
      </c>
      <c r="U7076" s="1">
        <v>44569</v>
      </c>
      <c r="V7076" s="1">
        <v>45770</v>
      </c>
      <c r="W7076" t="s">
        <v>10763</v>
      </c>
    </row>
    <row r="7077" spans="1:23" x14ac:dyDescent="0.25">
      <c r="A7077">
        <v>5028</v>
      </c>
      <c r="B7077" t="s">
        <v>8084</v>
      </c>
      <c r="C7077">
        <v>45911302</v>
      </c>
      <c r="D7077" s="1">
        <v>45282</v>
      </c>
      <c r="E7077" s="1">
        <v>45282</v>
      </c>
      <c r="F7077" t="s">
        <v>10702</v>
      </c>
      <c r="G7077" t="s">
        <v>3847</v>
      </c>
      <c r="H7077" t="s">
        <v>3920</v>
      </c>
      <c r="I7077" t="s">
        <v>178</v>
      </c>
      <c r="J7077">
        <v>14.2</v>
      </c>
      <c r="K7077">
        <v>2</v>
      </c>
      <c r="L7077">
        <v>0</v>
      </c>
      <c r="M7077">
        <v>6.532</v>
      </c>
      <c r="N7077">
        <v>7.6679999999999993</v>
      </c>
      <c r="O7077">
        <v>0</v>
      </c>
      <c r="P7077" t="s">
        <v>86</v>
      </c>
      <c r="Q7077" t="s">
        <v>10631</v>
      </c>
      <c r="R7077">
        <v>0</v>
      </c>
      <c r="S7077">
        <v>46</v>
      </c>
      <c r="T7077" t="s">
        <v>10766</v>
      </c>
      <c r="U7077" s="1">
        <v>45030</v>
      </c>
      <c r="V7077" s="1">
        <v>45725</v>
      </c>
      <c r="W7077" t="s">
        <v>10775</v>
      </c>
    </row>
    <row r="7078" spans="1:23" x14ac:dyDescent="0.25">
      <c r="A7078">
        <v>5029</v>
      </c>
      <c r="B7078" t="s">
        <v>8084</v>
      </c>
      <c r="C7078">
        <v>46104870</v>
      </c>
      <c r="D7078" s="1">
        <v>45282</v>
      </c>
      <c r="E7078" s="1">
        <v>45282</v>
      </c>
      <c r="F7078" t="s">
        <v>10702</v>
      </c>
      <c r="G7078" t="s">
        <v>3847</v>
      </c>
      <c r="H7078" t="s">
        <v>3920</v>
      </c>
      <c r="I7078" t="s">
        <v>1609</v>
      </c>
      <c r="J7078">
        <v>12.96</v>
      </c>
      <c r="K7078">
        <v>2</v>
      </c>
      <c r="L7078">
        <v>0</v>
      </c>
      <c r="M7078">
        <v>6.2207999999999997</v>
      </c>
      <c r="N7078">
        <v>6.7392000000000012</v>
      </c>
      <c r="O7078">
        <v>0</v>
      </c>
      <c r="P7078" t="s">
        <v>86</v>
      </c>
      <c r="Q7078" t="s">
        <v>10631</v>
      </c>
      <c r="R7078">
        <v>0</v>
      </c>
      <c r="S7078">
        <v>47.999999999999993</v>
      </c>
      <c r="T7078" t="s">
        <v>10766</v>
      </c>
      <c r="U7078" s="1">
        <v>45030</v>
      </c>
      <c r="V7078" s="1">
        <v>45725</v>
      </c>
      <c r="W7078" t="s">
        <v>10775</v>
      </c>
    </row>
    <row r="7079" spans="1:23" x14ac:dyDescent="0.25">
      <c r="A7079">
        <v>5030</v>
      </c>
      <c r="B7079" t="s">
        <v>8084</v>
      </c>
      <c r="C7079">
        <v>21632338</v>
      </c>
      <c r="D7079" s="1">
        <v>45282</v>
      </c>
      <c r="E7079" s="1">
        <v>45282</v>
      </c>
      <c r="F7079" t="s">
        <v>10702</v>
      </c>
      <c r="G7079" t="s">
        <v>3847</v>
      </c>
      <c r="H7079" t="s">
        <v>3920</v>
      </c>
      <c r="I7079" t="s">
        <v>1545</v>
      </c>
      <c r="J7079">
        <v>58.34</v>
      </c>
      <c r="K7079">
        <v>2</v>
      </c>
      <c r="L7079">
        <v>0</v>
      </c>
      <c r="M7079">
        <v>28.0032</v>
      </c>
      <c r="N7079">
        <v>30.336800000000004</v>
      </c>
      <c r="O7079">
        <v>0</v>
      </c>
      <c r="P7079" t="s">
        <v>86</v>
      </c>
      <c r="Q7079" t="s">
        <v>10631</v>
      </c>
      <c r="R7079">
        <v>0</v>
      </c>
      <c r="S7079">
        <v>48</v>
      </c>
      <c r="T7079" t="s">
        <v>10766</v>
      </c>
      <c r="U7079" s="1">
        <v>45030</v>
      </c>
      <c r="V7079" s="1">
        <v>45725</v>
      </c>
      <c r="W7079" t="s">
        <v>10775</v>
      </c>
    </row>
    <row r="7080" spans="1:23" x14ac:dyDescent="0.25">
      <c r="A7080">
        <v>5031</v>
      </c>
      <c r="B7080" t="s">
        <v>8085</v>
      </c>
      <c r="C7080">
        <v>61999480</v>
      </c>
      <c r="D7080" s="1">
        <v>45282</v>
      </c>
      <c r="E7080" s="1">
        <v>45284</v>
      </c>
      <c r="F7080" t="s">
        <v>10697</v>
      </c>
      <c r="G7080" t="s">
        <v>3816</v>
      </c>
      <c r="H7080" t="s">
        <v>4892</v>
      </c>
      <c r="I7080" t="s">
        <v>2756</v>
      </c>
      <c r="J7080">
        <v>1499.95</v>
      </c>
      <c r="K7080">
        <v>5</v>
      </c>
      <c r="L7080">
        <v>0</v>
      </c>
      <c r="M7080">
        <v>449.98500000000001</v>
      </c>
      <c r="N7080">
        <v>1049.9650000000001</v>
      </c>
      <c r="O7080">
        <v>0</v>
      </c>
      <c r="P7080" t="s">
        <v>86</v>
      </c>
      <c r="Q7080" t="s">
        <v>10631</v>
      </c>
      <c r="R7080">
        <v>2</v>
      </c>
      <c r="S7080">
        <v>30</v>
      </c>
      <c r="T7080" t="s">
        <v>10766</v>
      </c>
      <c r="U7080" s="1">
        <v>44570</v>
      </c>
      <c r="V7080" s="1">
        <v>45782</v>
      </c>
      <c r="W7080" t="s">
        <v>10763</v>
      </c>
    </row>
    <row r="7081" spans="1:23" x14ac:dyDescent="0.25">
      <c r="A7081">
        <v>5032</v>
      </c>
      <c r="B7081" t="s">
        <v>8086</v>
      </c>
      <c r="C7081">
        <v>93707839</v>
      </c>
      <c r="D7081" s="1">
        <v>45282</v>
      </c>
      <c r="E7081" s="1">
        <v>45282</v>
      </c>
      <c r="F7081" t="s">
        <v>10702</v>
      </c>
      <c r="G7081" t="s">
        <v>3847</v>
      </c>
      <c r="H7081" t="s">
        <v>4167</v>
      </c>
      <c r="I7081" t="s">
        <v>1985</v>
      </c>
      <c r="J7081">
        <v>30.53</v>
      </c>
      <c r="K7081">
        <v>1</v>
      </c>
      <c r="L7081">
        <v>0</v>
      </c>
      <c r="M7081">
        <v>14.043799999999999</v>
      </c>
      <c r="N7081">
        <v>16.486200000000004</v>
      </c>
      <c r="O7081">
        <v>0</v>
      </c>
      <c r="P7081" t="s">
        <v>86</v>
      </c>
      <c r="Q7081" t="s">
        <v>10631</v>
      </c>
      <c r="R7081">
        <v>0</v>
      </c>
      <c r="S7081">
        <v>46</v>
      </c>
      <c r="T7081" t="s">
        <v>10766</v>
      </c>
      <c r="U7081" s="1">
        <v>45073</v>
      </c>
      <c r="V7081" s="1">
        <v>45810</v>
      </c>
      <c r="W7081" t="s">
        <v>10769</v>
      </c>
    </row>
    <row r="7082" spans="1:23" x14ac:dyDescent="0.25">
      <c r="A7082">
        <v>5033</v>
      </c>
      <c r="B7082" t="s">
        <v>8086</v>
      </c>
      <c r="C7082">
        <v>6454229</v>
      </c>
      <c r="D7082" s="1">
        <v>45282</v>
      </c>
      <c r="E7082" s="1">
        <v>45282</v>
      </c>
      <c r="F7082" t="s">
        <v>10702</v>
      </c>
      <c r="G7082" t="s">
        <v>3847</v>
      </c>
      <c r="H7082" t="s">
        <v>4167</v>
      </c>
      <c r="I7082" t="s">
        <v>2871</v>
      </c>
      <c r="J7082">
        <v>30.84</v>
      </c>
      <c r="K7082">
        <v>3</v>
      </c>
      <c r="L7082">
        <v>0</v>
      </c>
      <c r="M7082">
        <v>6.1680000000000001</v>
      </c>
      <c r="N7082">
        <v>24.672000000000001</v>
      </c>
      <c r="O7082">
        <v>0</v>
      </c>
      <c r="P7082" t="s">
        <v>86</v>
      </c>
      <c r="Q7082" t="s">
        <v>10631</v>
      </c>
      <c r="R7082">
        <v>0</v>
      </c>
      <c r="S7082">
        <v>20</v>
      </c>
      <c r="T7082" t="s">
        <v>10766</v>
      </c>
      <c r="U7082" s="1">
        <v>45073</v>
      </c>
      <c r="V7082" s="1">
        <v>45810</v>
      </c>
      <c r="W7082" t="s">
        <v>10775</v>
      </c>
    </row>
    <row r="7083" spans="1:23" x14ac:dyDescent="0.25">
      <c r="A7083">
        <v>5034</v>
      </c>
      <c r="B7083" t="s">
        <v>8086</v>
      </c>
      <c r="C7083">
        <v>67442178</v>
      </c>
      <c r="D7083" s="1">
        <v>45282</v>
      </c>
      <c r="E7083" s="1">
        <v>45282</v>
      </c>
      <c r="F7083" t="s">
        <v>10702</v>
      </c>
      <c r="G7083" t="s">
        <v>3847</v>
      </c>
      <c r="H7083" t="s">
        <v>4167</v>
      </c>
      <c r="I7083" t="s">
        <v>430</v>
      </c>
      <c r="J7083">
        <v>75.06</v>
      </c>
      <c r="K7083">
        <v>9</v>
      </c>
      <c r="L7083">
        <v>0</v>
      </c>
      <c r="M7083">
        <v>33.777000000000001</v>
      </c>
      <c r="N7083">
        <v>41.283000000000001</v>
      </c>
      <c r="O7083">
        <v>0</v>
      </c>
      <c r="P7083" t="s">
        <v>86</v>
      </c>
      <c r="Q7083" t="s">
        <v>10631</v>
      </c>
      <c r="R7083">
        <v>0</v>
      </c>
      <c r="S7083">
        <v>45</v>
      </c>
      <c r="T7083" t="s">
        <v>10766</v>
      </c>
      <c r="U7083" s="1">
        <v>45073</v>
      </c>
      <c r="V7083" s="1">
        <v>45810</v>
      </c>
      <c r="W7083" t="s">
        <v>10763</v>
      </c>
    </row>
    <row r="7084" spans="1:23" x14ac:dyDescent="0.25">
      <c r="A7084">
        <v>5035</v>
      </c>
      <c r="B7084" t="s">
        <v>8087</v>
      </c>
      <c r="C7084">
        <v>38866199</v>
      </c>
      <c r="D7084" s="1">
        <v>45282</v>
      </c>
      <c r="E7084" s="1">
        <v>45283</v>
      </c>
      <c r="F7084" t="s">
        <v>10703</v>
      </c>
      <c r="G7084" t="s">
        <v>3816</v>
      </c>
      <c r="H7084" t="s">
        <v>3963</v>
      </c>
      <c r="I7084" t="s">
        <v>1618</v>
      </c>
      <c r="J7084">
        <v>2.496</v>
      </c>
      <c r="K7084">
        <v>1</v>
      </c>
      <c r="L7084">
        <v>0.2</v>
      </c>
      <c r="M7084">
        <v>0.90480000000000005</v>
      </c>
      <c r="N7084">
        <v>1.5911999999999999</v>
      </c>
      <c r="O7084">
        <v>0.49920000000000003</v>
      </c>
      <c r="P7084" t="s">
        <v>86</v>
      </c>
      <c r="Q7084" t="s">
        <v>10632</v>
      </c>
      <c r="R7084">
        <v>1</v>
      </c>
      <c r="S7084">
        <v>36.250000000000007</v>
      </c>
      <c r="T7084" t="s">
        <v>10766</v>
      </c>
      <c r="U7084" s="1">
        <v>44584</v>
      </c>
      <c r="V7084" s="1">
        <v>45745</v>
      </c>
      <c r="W7084" t="s">
        <v>10769</v>
      </c>
    </row>
    <row r="7085" spans="1:23" x14ac:dyDescent="0.25">
      <c r="A7085">
        <v>5036</v>
      </c>
      <c r="B7085" t="s">
        <v>8088</v>
      </c>
      <c r="C7085">
        <v>62269182</v>
      </c>
      <c r="D7085" s="1">
        <v>45283</v>
      </c>
      <c r="E7085" s="1">
        <v>45288</v>
      </c>
      <c r="F7085" t="s">
        <v>10700</v>
      </c>
      <c r="G7085" t="s">
        <v>92</v>
      </c>
      <c r="H7085" t="s">
        <v>4729</v>
      </c>
      <c r="I7085" t="s">
        <v>1833</v>
      </c>
      <c r="J7085">
        <v>195.184</v>
      </c>
      <c r="K7085">
        <v>1</v>
      </c>
      <c r="L7085">
        <v>0.2</v>
      </c>
      <c r="M7085">
        <v>19.5184</v>
      </c>
      <c r="N7085">
        <v>175.66559999999998</v>
      </c>
      <c r="O7085">
        <v>39.036799999999999</v>
      </c>
      <c r="P7085" t="s">
        <v>86</v>
      </c>
      <c r="Q7085" t="s">
        <v>10632</v>
      </c>
      <c r="R7085">
        <v>5</v>
      </c>
      <c r="S7085">
        <v>10</v>
      </c>
      <c r="T7085" t="s">
        <v>10767</v>
      </c>
      <c r="U7085" s="1">
        <v>44488</v>
      </c>
      <c r="V7085" s="1">
        <v>45768</v>
      </c>
      <c r="W7085" t="s">
        <v>10769</v>
      </c>
    </row>
    <row r="7086" spans="1:23" x14ac:dyDescent="0.25">
      <c r="A7086">
        <v>5037</v>
      </c>
      <c r="B7086" t="s">
        <v>8089</v>
      </c>
      <c r="C7086">
        <v>25648549</v>
      </c>
      <c r="D7086" s="1">
        <v>45283</v>
      </c>
      <c r="E7086" s="1">
        <v>45289</v>
      </c>
      <c r="F7086" t="s">
        <v>10698</v>
      </c>
      <c r="G7086" t="s">
        <v>88</v>
      </c>
      <c r="H7086" t="s">
        <v>5402</v>
      </c>
      <c r="I7086" t="s">
        <v>3761</v>
      </c>
      <c r="J7086">
        <v>7.7</v>
      </c>
      <c r="K7086">
        <v>2</v>
      </c>
      <c r="L7086">
        <v>0</v>
      </c>
      <c r="M7086">
        <v>3.157</v>
      </c>
      <c r="N7086">
        <v>4.5430000000000001</v>
      </c>
      <c r="O7086">
        <v>0</v>
      </c>
      <c r="P7086" t="s">
        <v>86</v>
      </c>
      <c r="Q7086" t="s">
        <v>10631</v>
      </c>
      <c r="R7086">
        <v>6</v>
      </c>
      <c r="S7086">
        <v>41</v>
      </c>
      <c r="T7086" t="s">
        <v>10766</v>
      </c>
      <c r="U7086" s="1">
        <v>44489</v>
      </c>
      <c r="V7086" s="1">
        <v>45829</v>
      </c>
      <c r="W7086" t="s">
        <v>10775</v>
      </c>
    </row>
    <row r="7087" spans="1:23" x14ac:dyDescent="0.25">
      <c r="A7087">
        <v>5038</v>
      </c>
      <c r="B7087" t="s">
        <v>8090</v>
      </c>
      <c r="C7087">
        <v>54845306</v>
      </c>
      <c r="D7087" s="1">
        <v>45283</v>
      </c>
      <c r="E7087" s="1">
        <v>45284</v>
      </c>
      <c r="F7087" t="s">
        <v>10703</v>
      </c>
      <c r="G7087" t="s">
        <v>3816</v>
      </c>
      <c r="H7087" t="s">
        <v>3922</v>
      </c>
      <c r="I7087" t="s">
        <v>1460</v>
      </c>
      <c r="J7087">
        <v>528.42999999999995</v>
      </c>
      <c r="K7087">
        <v>5</v>
      </c>
      <c r="L7087">
        <v>0.3</v>
      </c>
      <c r="M7087">
        <v>0</v>
      </c>
      <c r="N7087">
        <v>528.42999999999995</v>
      </c>
      <c r="O7087">
        <v>158.52899999999997</v>
      </c>
      <c r="P7087" t="s">
        <v>10633</v>
      </c>
      <c r="Q7087" t="s">
        <v>10632</v>
      </c>
      <c r="R7087">
        <v>1</v>
      </c>
      <c r="S7087">
        <v>0</v>
      </c>
      <c r="T7087" t="s">
        <v>10768</v>
      </c>
      <c r="U7087" s="1">
        <v>44625</v>
      </c>
      <c r="V7087" s="1">
        <v>45678</v>
      </c>
      <c r="W7087" t="s">
        <v>10763</v>
      </c>
    </row>
    <row r="7088" spans="1:23" x14ac:dyDescent="0.25">
      <c r="A7088">
        <v>5039</v>
      </c>
      <c r="B7088" t="s">
        <v>8090</v>
      </c>
      <c r="C7088">
        <v>16647934</v>
      </c>
      <c r="D7088" s="1">
        <v>45283</v>
      </c>
      <c r="E7088" s="1">
        <v>45284</v>
      </c>
      <c r="F7088" t="s">
        <v>10703</v>
      </c>
      <c r="G7088" t="s">
        <v>3816</v>
      </c>
      <c r="H7088" t="s">
        <v>3922</v>
      </c>
      <c r="I7088" t="s">
        <v>2979</v>
      </c>
      <c r="J7088">
        <v>41.472000000000001</v>
      </c>
      <c r="K7088">
        <v>8</v>
      </c>
      <c r="L7088">
        <v>0.2</v>
      </c>
      <c r="M7088">
        <v>14.5152</v>
      </c>
      <c r="N7088">
        <v>26.956800000000001</v>
      </c>
      <c r="O7088">
        <v>8.2944000000000013</v>
      </c>
      <c r="P7088" t="s">
        <v>86</v>
      </c>
      <c r="Q7088" t="s">
        <v>10632</v>
      </c>
      <c r="R7088">
        <v>1</v>
      </c>
      <c r="S7088">
        <v>35</v>
      </c>
      <c r="T7088" t="s">
        <v>10766</v>
      </c>
      <c r="U7088" s="1">
        <v>44625</v>
      </c>
      <c r="V7088" s="1">
        <v>45678</v>
      </c>
      <c r="W7088" t="s">
        <v>10763</v>
      </c>
    </row>
    <row r="7089" spans="1:23" x14ac:dyDescent="0.25">
      <c r="A7089">
        <v>5040</v>
      </c>
      <c r="B7089" t="s">
        <v>8091</v>
      </c>
      <c r="C7089">
        <v>76703996</v>
      </c>
      <c r="D7089" s="1">
        <v>45284</v>
      </c>
      <c r="E7089" s="1">
        <v>45287</v>
      </c>
      <c r="F7089" t="s">
        <v>10701</v>
      </c>
      <c r="G7089" t="s">
        <v>3816</v>
      </c>
      <c r="H7089" t="s">
        <v>5081</v>
      </c>
      <c r="I7089" t="s">
        <v>3201</v>
      </c>
      <c r="J7089">
        <v>12.96</v>
      </c>
      <c r="K7089">
        <v>2</v>
      </c>
      <c r="L7089">
        <v>0</v>
      </c>
      <c r="M7089">
        <v>6.2207999999999997</v>
      </c>
      <c r="N7089">
        <v>6.7392000000000012</v>
      </c>
      <c r="O7089">
        <v>0</v>
      </c>
      <c r="P7089" t="s">
        <v>86</v>
      </c>
      <c r="Q7089" t="s">
        <v>10631</v>
      </c>
      <c r="R7089">
        <v>3</v>
      </c>
      <c r="S7089">
        <v>47.999999999999993</v>
      </c>
      <c r="T7089" t="s">
        <v>10766</v>
      </c>
      <c r="U7089" s="1">
        <v>44783</v>
      </c>
      <c r="V7089" s="1">
        <v>45796</v>
      </c>
      <c r="W7089" t="s">
        <v>10775</v>
      </c>
    </row>
    <row r="7090" spans="1:23" x14ac:dyDescent="0.25">
      <c r="A7090">
        <v>5041</v>
      </c>
      <c r="B7090" t="s">
        <v>8091</v>
      </c>
      <c r="C7090">
        <v>73079877</v>
      </c>
      <c r="D7090" s="1">
        <v>45284</v>
      </c>
      <c r="E7090" s="1">
        <v>45287</v>
      </c>
      <c r="F7090" t="s">
        <v>10701</v>
      </c>
      <c r="G7090" t="s">
        <v>3816</v>
      </c>
      <c r="H7090" t="s">
        <v>5081</v>
      </c>
      <c r="I7090" t="s">
        <v>2270</v>
      </c>
      <c r="J7090">
        <v>3.96</v>
      </c>
      <c r="K7090">
        <v>2</v>
      </c>
      <c r="L7090">
        <v>0</v>
      </c>
      <c r="M7090">
        <v>7.9200000000000007E-2</v>
      </c>
      <c r="N7090">
        <v>3.8807999999999998</v>
      </c>
      <c r="O7090">
        <v>0</v>
      </c>
      <c r="P7090" t="s">
        <v>86</v>
      </c>
      <c r="Q7090" t="s">
        <v>10631</v>
      </c>
      <c r="R7090">
        <v>3</v>
      </c>
      <c r="S7090">
        <v>2</v>
      </c>
      <c r="T7090" t="s">
        <v>10768</v>
      </c>
      <c r="U7090" s="1">
        <v>44783</v>
      </c>
      <c r="V7090" s="1">
        <v>45796</v>
      </c>
      <c r="W7090" t="s">
        <v>10775</v>
      </c>
    </row>
    <row r="7091" spans="1:23" x14ac:dyDescent="0.25">
      <c r="A7091">
        <v>5042</v>
      </c>
      <c r="B7091" t="s">
        <v>8092</v>
      </c>
      <c r="C7091">
        <v>84677359</v>
      </c>
      <c r="D7091" s="1">
        <v>45284</v>
      </c>
      <c r="E7091" s="1">
        <v>45288</v>
      </c>
      <c r="F7091" t="s">
        <v>10696</v>
      </c>
      <c r="G7091" t="s">
        <v>88</v>
      </c>
      <c r="H7091" t="s">
        <v>5314</v>
      </c>
      <c r="I7091" t="s">
        <v>3538</v>
      </c>
      <c r="J7091">
        <v>706.86</v>
      </c>
      <c r="K7091">
        <v>7</v>
      </c>
      <c r="L7091">
        <v>0</v>
      </c>
      <c r="M7091">
        <v>197.92080000000001</v>
      </c>
      <c r="N7091">
        <v>508.93920000000003</v>
      </c>
      <c r="O7091">
        <v>0</v>
      </c>
      <c r="P7091" t="s">
        <v>86</v>
      </c>
      <c r="Q7091" t="s">
        <v>10631</v>
      </c>
      <c r="R7091">
        <v>4</v>
      </c>
      <c r="S7091">
        <v>28.000000000000004</v>
      </c>
      <c r="T7091" t="s">
        <v>10766</v>
      </c>
      <c r="U7091" s="1">
        <v>44443</v>
      </c>
      <c r="V7091" s="1">
        <v>45820</v>
      </c>
      <c r="W7091" t="s">
        <v>10763</v>
      </c>
    </row>
    <row r="7092" spans="1:23" x14ac:dyDescent="0.25">
      <c r="A7092">
        <v>5043</v>
      </c>
      <c r="B7092" t="s">
        <v>8093</v>
      </c>
      <c r="C7092">
        <v>23943534</v>
      </c>
      <c r="D7092" s="1">
        <v>45284</v>
      </c>
      <c r="E7092" s="1">
        <v>45284</v>
      </c>
      <c r="F7092" t="s">
        <v>10702</v>
      </c>
      <c r="G7092" t="s">
        <v>3847</v>
      </c>
      <c r="H7092" t="s">
        <v>5343</v>
      </c>
      <c r="I7092" t="s">
        <v>2292</v>
      </c>
      <c r="J7092">
        <v>123.92</v>
      </c>
      <c r="K7092">
        <v>5</v>
      </c>
      <c r="L7092">
        <v>0.2</v>
      </c>
      <c r="M7092">
        <v>38.725000000000001</v>
      </c>
      <c r="N7092">
        <v>85.194999999999993</v>
      </c>
      <c r="O7092">
        <v>24.784000000000002</v>
      </c>
      <c r="P7092" t="s">
        <v>86</v>
      </c>
      <c r="Q7092" t="s">
        <v>10632</v>
      </c>
      <c r="R7092">
        <v>0</v>
      </c>
      <c r="S7092">
        <v>31.25</v>
      </c>
      <c r="T7092" t="s">
        <v>10766</v>
      </c>
      <c r="U7092" s="1">
        <v>44440</v>
      </c>
      <c r="V7092" s="1">
        <v>45823</v>
      </c>
      <c r="W7092" t="s">
        <v>10763</v>
      </c>
    </row>
    <row r="7093" spans="1:23" x14ac:dyDescent="0.25">
      <c r="A7093">
        <v>5044</v>
      </c>
      <c r="B7093" t="s">
        <v>8094</v>
      </c>
      <c r="C7093">
        <v>87349866</v>
      </c>
      <c r="D7093" s="1">
        <v>45285</v>
      </c>
      <c r="E7093" s="1">
        <v>45287</v>
      </c>
      <c r="F7093" t="s">
        <v>10697</v>
      </c>
      <c r="G7093" t="s">
        <v>3816</v>
      </c>
      <c r="H7093" t="s">
        <v>4807</v>
      </c>
      <c r="I7093" t="s">
        <v>1206</v>
      </c>
      <c r="J7093">
        <v>25.4</v>
      </c>
      <c r="K7093">
        <v>5</v>
      </c>
      <c r="L7093">
        <v>0</v>
      </c>
      <c r="M7093">
        <v>8.6359999999999992</v>
      </c>
      <c r="N7093">
        <v>16.763999999999999</v>
      </c>
      <c r="O7093">
        <v>0</v>
      </c>
      <c r="P7093" t="s">
        <v>86</v>
      </c>
      <c r="Q7093" t="s">
        <v>10631</v>
      </c>
      <c r="R7093">
        <v>2</v>
      </c>
      <c r="S7093">
        <v>34</v>
      </c>
      <c r="T7093" t="s">
        <v>10766</v>
      </c>
      <c r="U7093" s="1">
        <v>44543</v>
      </c>
      <c r="V7093" s="1">
        <v>45775</v>
      </c>
      <c r="W7093" t="s">
        <v>10763</v>
      </c>
    </row>
    <row r="7094" spans="1:23" x14ac:dyDescent="0.25">
      <c r="A7094">
        <v>5045</v>
      </c>
      <c r="B7094" t="s">
        <v>8094</v>
      </c>
      <c r="C7094">
        <v>18728310</v>
      </c>
      <c r="D7094" s="1">
        <v>45285</v>
      </c>
      <c r="E7094" s="1">
        <v>45287</v>
      </c>
      <c r="F7094" t="s">
        <v>10697</v>
      </c>
      <c r="G7094" t="s">
        <v>3816</v>
      </c>
      <c r="H7094" t="s">
        <v>4807</v>
      </c>
      <c r="I7094" t="s">
        <v>3418</v>
      </c>
      <c r="J7094">
        <v>43.96</v>
      </c>
      <c r="K7094">
        <v>2</v>
      </c>
      <c r="L7094">
        <v>0</v>
      </c>
      <c r="M7094">
        <v>20.661200000000001</v>
      </c>
      <c r="N7094">
        <v>23.2988</v>
      </c>
      <c r="O7094">
        <v>0</v>
      </c>
      <c r="P7094" t="s">
        <v>86</v>
      </c>
      <c r="Q7094" t="s">
        <v>10631</v>
      </c>
      <c r="R7094">
        <v>2</v>
      </c>
      <c r="S7094">
        <v>47</v>
      </c>
      <c r="T7094" t="s">
        <v>10766</v>
      </c>
      <c r="U7094" s="1">
        <v>44543</v>
      </c>
      <c r="V7094" s="1">
        <v>45775</v>
      </c>
      <c r="W7094" t="s">
        <v>10775</v>
      </c>
    </row>
    <row r="7095" spans="1:23" x14ac:dyDescent="0.25">
      <c r="A7095">
        <v>5046</v>
      </c>
      <c r="B7095" t="s">
        <v>8094</v>
      </c>
      <c r="C7095">
        <v>68654623</v>
      </c>
      <c r="D7095" s="1">
        <v>45285</v>
      </c>
      <c r="E7095" s="1">
        <v>45287</v>
      </c>
      <c r="F7095" t="s">
        <v>10697</v>
      </c>
      <c r="G7095" t="s">
        <v>3816</v>
      </c>
      <c r="H7095" t="s">
        <v>4807</v>
      </c>
      <c r="I7095" t="s">
        <v>1704</v>
      </c>
      <c r="J7095">
        <v>1279.165</v>
      </c>
      <c r="K7095">
        <v>5</v>
      </c>
      <c r="L7095">
        <v>0.15</v>
      </c>
      <c r="M7095">
        <v>225.73500000000001</v>
      </c>
      <c r="N7095">
        <v>1053.4299999999998</v>
      </c>
      <c r="O7095">
        <v>191.87474999999998</v>
      </c>
      <c r="P7095" t="s">
        <v>86</v>
      </c>
      <c r="Q7095" t="s">
        <v>10632</v>
      </c>
      <c r="R7095">
        <v>2</v>
      </c>
      <c r="S7095">
        <v>17.647058823529413</v>
      </c>
      <c r="T7095" t="s">
        <v>10766</v>
      </c>
      <c r="U7095" s="1">
        <v>44543</v>
      </c>
      <c r="V7095" s="1">
        <v>45775</v>
      </c>
      <c r="W7095" t="s">
        <v>10763</v>
      </c>
    </row>
    <row r="7096" spans="1:23" x14ac:dyDescent="0.25">
      <c r="A7096">
        <v>5047</v>
      </c>
      <c r="B7096" t="s">
        <v>8094</v>
      </c>
      <c r="C7096">
        <v>3246916</v>
      </c>
      <c r="D7096" s="1">
        <v>45285</v>
      </c>
      <c r="E7096" s="1">
        <v>45287</v>
      </c>
      <c r="F7096" t="s">
        <v>10697</v>
      </c>
      <c r="G7096" t="s">
        <v>3816</v>
      </c>
      <c r="H7096" t="s">
        <v>4807</v>
      </c>
      <c r="I7096" t="s">
        <v>1535</v>
      </c>
      <c r="J7096">
        <v>27.92</v>
      </c>
      <c r="K7096">
        <v>4</v>
      </c>
      <c r="L7096">
        <v>0</v>
      </c>
      <c r="M7096">
        <v>0.55840000000000001</v>
      </c>
      <c r="N7096">
        <v>27.361600000000003</v>
      </c>
      <c r="O7096">
        <v>0</v>
      </c>
      <c r="P7096" t="s">
        <v>86</v>
      </c>
      <c r="Q7096" t="s">
        <v>10631</v>
      </c>
      <c r="R7096">
        <v>2</v>
      </c>
      <c r="S7096">
        <v>2</v>
      </c>
      <c r="T7096" t="s">
        <v>10768</v>
      </c>
      <c r="U7096" s="1">
        <v>44543</v>
      </c>
      <c r="V7096" s="1">
        <v>45775</v>
      </c>
      <c r="W7096" t="s">
        <v>10775</v>
      </c>
    </row>
    <row r="7097" spans="1:23" x14ac:dyDescent="0.25">
      <c r="A7097">
        <v>5048</v>
      </c>
      <c r="B7097" t="s">
        <v>8095</v>
      </c>
      <c r="C7097">
        <v>75262747</v>
      </c>
      <c r="D7097" s="1">
        <v>45285</v>
      </c>
      <c r="E7097" s="1">
        <v>45285</v>
      </c>
      <c r="F7097" t="s">
        <v>10702</v>
      </c>
      <c r="G7097" t="s">
        <v>3847</v>
      </c>
      <c r="H7097" t="s">
        <v>74</v>
      </c>
      <c r="I7097" t="s">
        <v>1206</v>
      </c>
      <c r="J7097">
        <v>25.4</v>
      </c>
      <c r="K7097">
        <v>5</v>
      </c>
      <c r="L7097">
        <v>0</v>
      </c>
      <c r="M7097">
        <v>8.6359999999999992</v>
      </c>
      <c r="N7097">
        <v>16.763999999999999</v>
      </c>
      <c r="O7097">
        <v>0</v>
      </c>
      <c r="P7097" t="s">
        <v>86</v>
      </c>
      <c r="Q7097" t="s">
        <v>10631</v>
      </c>
      <c r="R7097">
        <v>0</v>
      </c>
      <c r="S7097">
        <v>34</v>
      </c>
      <c r="T7097" t="s">
        <v>10766</v>
      </c>
      <c r="U7097" s="1">
        <v>44443</v>
      </c>
      <c r="V7097" s="1">
        <v>45821</v>
      </c>
      <c r="W7097" t="s">
        <v>10763</v>
      </c>
    </row>
    <row r="7098" spans="1:23" x14ac:dyDescent="0.25">
      <c r="A7098">
        <v>5049</v>
      </c>
      <c r="B7098" t="s">
        <v>8095</v>
      </c>
      <c r="C7098">
        <v>11000261</v>
      </c>
      <c r="D7098" s="1">
        <v>45285</v>
      </c>
      <c r="E7098" s="1">
        <v>45285</v>
      </c>
      <c r="F7098" t="s">
        <v>10702</v>
      </c>
      <c r="G7098" t="s">
        <v>3847</v>
      </c>
      <c r="H7098" t="s">
        <v>74</v>
      </c>
      <c r="I7098" t="s">
        <v>2491</v>
      </c>
      <c r="J7098">
        <v>177.48</v>
      </c>
      <c r="K7098">
        <v>3</v>
      </c>
      <c r="L7098">
        <v>0.2</v>
      </c>
      <c r="M7098">
        <v>19.9665</v>
      </c>
      <c r="N7098">
        <v>157.51349999999999</v>
      </c>
      <c r="O7098">
        <v>35.496000000000002</v>
      </c>
      <c r="P7098" t="s">
        <v>86</v>
      </c>
      <c r="Q7098" t="s">
        <v>10632</v>
      </c>
      <c r="R7098">
        <v>0</v>
      </c>
      <c r="S7098">
        <v>11.25</v>
      </c>
      <c r="T7098" t="s">
        <v>10767</v>
      </c>
      <c r="U7098" s="1">
        <v>44443</v>
      </c>
      <c r="V7098" s="1">
        <v>45821</v>
      </c>
      <c r="W7098" t="s">
        <v>10775</v>
      </c>
    </row>
    <row r="7099" spans="1:23" x14ac:dyDescent="0.25">
      <c r="A7099">
        <v>5050</v>
      </c>
      <c r="B7099" t="s">
        <v>8095</v>
      </c>
      <c r="C7099">
        <v>93829818</v>
      </c>
      <c r="D7099" s="1">
        <v>45285</v>
      </c>
      <c r="E7099" s="1">
        <v>45285</v>
      </c>
      <c r="F7099" t="s">
        <v>10702</v>
      </c>
      <c r="G7099" t="s">
        <v>3847</v>
      </c>
      <c r="H7099" t="s">
        <v>74</v>
      </c>
      <c r="I7099" t="s">
        <v>2101</v>
      </c>
      <c r="J7099">
        <v>71.975999999999999</v>
      </c>
      <c r="K7099">
        <v>3</v>
      </c>
      <c r="L7099">
        <v>0.2</v>
      </c>
      <c r="M7099">
        <v>8.9969999999999999</v>
      </c>
      <c r="N7099">
        <v>62.978999999999999</v>
      </c>
      <c r="O7099">
        <v>14.395200000000001</v>
      </c>
      <c r="P7099" t="s">
        <v>86</v>
      </c>
      <c r="Q7099" t="s">
        <v>10632</v>
      </c>
      <c r="R7099">
        <v>0</v>
      </c>
      <c r="S7099">
        <v>12.5</v>
      </c>
      <c r="T7099" t="s">
        <v>10767</v>
      </c>
      <c r="U7099" s="1">
        <v>44443</v>
      </c>
      <c r="V7099" s="1">
        <v>45821</v>
      </c>
      <c r="W7099" t="s">
        <v>10775</v>
      </c>
    </row>
    <row r="7100" spans="1:23" x14ac:dyDescent="0.25">
      <c r="A7100">
        <v>5051</v>
      </c>
      <c r="B7100" t="s">
        <v>8096</v>
      </c>
      <c r="C7100">
        <v>82522010</v>
      </c>
      <c r="D7100" s="1">
        <v>45288</v>
      </c>
      <c r="E7100" s="1">
        <v>45293</v>
      </c>
      <c r="F7100" t="s">
        <v>10700</v>
      </c>
      <c r="G7100" t="s">
        <v>88</v>
      </c>
      <c r="H7100" t="s">
        <v>3987</v>
      </c>
      <c r="I7100" t="s">
        <v>1331</v>
      </c>
      <c r="J7100">
        <v>45.584000000000003</v>
      </c>
      <c r="K7100">
        <v>7</v>
      </c>
      <c r="L7100">
        <v>0.2</v>
      </c>
      <c r="M7100">
        <v>5.1281999999999996</v>
      </c>
      <c r="N7100">
        <v>40.455800000000004</v>
      </c>
      <c r="O7100">
        <v>9.1168000000000013</v>
      </c>
      <c r="P7100" t="s">
        <v>86</v>
      </c>
      <c r="Q7100" t="s">
        <v>10632</v>
      </c>
      <c r="R7100">
        <v>5</v>
      </c>
      <c r="S7100">
        <v>11.249999999999998</v>
      </c>
      <c r="T7100" t="s">
        <v>10767</v>
      </c>
      <c r="U7100" s="1">
        <v>44719</v>
      </c>
      <c r="V7100" s="1">
        <v>45741</v>
      </c>
      <c r="W7100" t="s">
        <v>10763</v>
      </c>
    </row>
    <row r="7101" spans="1:23" x14ac:dyDescent="0.25">
      <c r="A7101">
        <v>5052</v>
      </c>
      <c r="B7101" t="s">
        <v>8097</v>
      </c>
      <c r="C7101">
        <v>74411787</v>
      </c>
      <c r="D7101" s="1">
        <v>45288</v>
      </c>
      <c r="E7101" s="1">
        <v>45292</v>
      </c>
      <c r="F7101" t="s">
        <v>10696</v>
      </c>
      <c r="G7101" t="s">
        <v>88</v>
      </c>
      <c r="H7101" t="s">
        <v>5683</v>
      </c>
      <c r="I7101" t="s">
        <v>1106</v>
      </c>
      <c r="J7101">
        <v>215.65</v>
      </c>
      <c r="K7101">
        <v>5</v>
      </c>
      <c r="L7101">
        <v>0</v>
      </c>
      <c r="M7101">
        <v>73.320999999999998</v>
      </c>
      <c r="N7101">
        <v>142.32900000000001</v>
      </c>
      <c r="O7101">
        <v>0</v>
      </c>
      <c r="P7101" t="s">
        <v>86</v>
      </c>
      <c r="Q7101" t="s">
        <v>10631</v>
      </c>
      <c r="R7101">
        <v>4</v>
      </c>
      <c r="S7101">
        <v>34</v>
      </c>
      <c r="T7101" t="s">
        <v>10766</v>
      </c>
      <c r="U7101" s="1">
        <v>44501</v>
      </c>
      <c r="V7101" s="1">
        <v>45485</v>
      </c>
      <c r="W7101" t="s">
        <v>10770</v>
      </c>
    </row>
    <row r="7102" spans="1:23" x14ac:dyDescent="0.25">
      <c r="A7102">
        <v>5053</v>
      </c>
      <c r="B7102" t="s">
        <v>8098</v>
      </c>
      <c r="C7102">
        <v>18436120</v>
      </c>
      <c r="D7102" s="1">
        <v>45288</v>
      </c>
      <c r="E7102" s="1">
        <v>45292</v>
      </c>
      <c r="F7102" t="s">
        <v>10696</v>
      </c>
      <c r="G7102" t="s">
        <v>92</v>
      </c>
      <c r="H7102" t="s">
        <v>4256</v>
      </c>
      <c r="I7102" t="s">
        <v>2420</v>
      </c>
      <c r="J7102">
        <v>60.287999999999997</v>
      </c>
      <c r="K7102">
        <v>8</v>
      </c>
      <c r="L7102">
        <v>0.6</v>
      </c>
      <c r="M7102">
        <v>-27.1296</v>
      </c>
      <c r="N7102">
        <v>87.417599999999993</v>
      </c>
      <c r="O7102">
        <v>36.172799999999995</v>
      </c>
      <c r="P7102" t="s">
        <v>10633</v>
      </c>
      <c r="Q7102" t="s">
        <v>10632</v>
      </c>
      <c r="R7102">
        <v>4</v>
      </c>
      <c r="S7102">
        <v>-45</v>
      </c>
      <c r="T7102" t="s">
        <v>10768</v>
      </c>
      <c r="U7102" s="1">
        <v>44416</v>
      </c>
      <c r="V7102" s="1">
        <v>45756</v>
      </c>
      <c r="W7102" t="s">
        <v>10763</v>
      </c>
    </row>
    <row r="7103" spans="1:23" x14ac:dyDescent="0.25">
      <c r="A7103">
        <v>5054</v>
      </c>
      <c r="B7103" t="s">
        <v>8098</v>
      </c>
      <c r="C7103">
        <v>69379727</v>
      </c>
      <c r="D7103" s="1">
        <v>45288</v>
      </c>
      <c r="E7103" s="1">
        <v>45292</v>
      </c>
      <c r="F7103" t="s">
        <v>10696</v>
      </c>
      <c r="G7103" t="s">
        <v>92</v>
      </c>
      <c r="H7103" t="s">
        <v>4256</v>
      </c>
      <c r="I7103" t="s">
        <v>2745</v>
      </c>
      <c r="J7103">
        <v>2.6320000000000001</v>
      </c>
      <c r="K7103">
        <v>1</v>
      </c>
      <c r="L7103">
        <v>0.2</v>
      </c>
      <c r="M7103">
        <v>0.82250000000000001</v>
      </c>
      <c r="N7103">
        <v>1.8095000000000001</v>
      </c>
      <c r="O7103">
        <v>0.52640000000000009</v>
      </c>
      <c r="P7103" t="s">
        <v>86</v>
      </c>
      <c r="Q7103" t="s">
        <v>10632</v>
      </c>
      <c r="R7103">
        <v>4</v>
      </c>
      <c r="S7103">
        <v>31.25</v>
      </c>
      <c r="T7103" t="s">
        <v>10766</v>
      </c>
      <c r="U7103" s="1">
        <v>44416</v>
      </c>
      <c r="V7103" s="1">
        <v>45756</v>
      </c>
      <c r="W7103" t="s">
        <v>10769</v>
      </c>
    </row>
    <row r="7104" spans="1:23" x14ac:dyDescent="0.25">
      <c r="A7104">
        <v>5055</v>
      </c>
      <c r="B7104" t="s">
        <v>8098</v>
      </c>
      <c r="C7104">
        <v>55853539</v>
      </c>
      <c r="D7104" s="1">
        <v>45288</v>
      </c>
      <c r="E7104" s="1">
        <v>45292</v>
      </c>
      <c r="F7104" t="s">
        <v>10696</v>
      </c>
      <c r="G7104" t="s">
        <v>92</v>
      </c>
      <c r="H7104" t="s">
        <v>4256</v>
      </c>
      <c r="I7104" t="s">
        <v>2366</v>
      </c>
      <c r="J7104">
        <v>23.687999999999999</v>
      </c>
      <c r="K7104">
        <v>9</v>
      </c>
      <c r="L7104">
        <v>0.2</v>
      </c>
      <c r="M7104">
        <v>7.6985999999999999</v>
      </c>
      <c r="N7104">
        <v>15.9894</v>
      </c>
      <c r="O7104">
        <v>4.7375999999999996</v>
      </c>
      <c r="P7104" t="s">
        <v>86</v>
      </c>
      <c r="Q7104" t="s">
        <v>10632</v>
      </c>
      <c r="R7104">
        <v>4</v>
      </c>
      <c r="S7104">
        <v>32.5</v>
      </c>
      <c r="T7104" t="s">
        <v>10766</v>
      </c>
      <c r="U7104" s="1">
        <v>44416</v>
      </c>
      <c r="V7104" s="1">
        <v>45756</v>
      </c>
      <c r="W7104" t="s">
        <v>10763</v>
      </c>
    </row>
    <row r="7105" spans="1:23" x14ac:dyDescent="0.25">
      <c r="A7105">
        <v>5056</v>
      </c>
      <c r="B7105" t="s">
        <v>8098</v>
      </c>
      <c r="C7105">
        <v>69916260</v>
      </c>
      <c r="D7105" s="1">
        <v>45288</v>
      </c>
      <c r="E7105" s="1">
        <v>45292</v>
      </c>
      <c r="F7105" t="s">
        <v>10696</v>
      </c>
      <c r="G7105" t="s">
        <v>92</v>
      </c>
      <c r="H7105" t="s">
        <v>4256</v>
      </c>
      <c r="I7105" t="s">
        <v>787</v>
      </c>
      <c r="J7105">
        <v>253.37200000000001</v>
      </c>
      <c r="K7105">
        <v>2</v>
      </c>
      <c r="L7105">
        <v>0.3</v>
      </c>
      <c r="M7105">
        <v>-14.478400000000001</v>
      </c>
      <c r="N7105">
        <v>267.85040000000004</v>
      </c>
      <c r="O7105">
        <v>76.011600000000001</v>
      </c>
      <c r="P7105" t="s">
        <v>10633</v>
      </c>
      <c r="Q7105" t="s">
        <v>10632</v>
      </c>
      <c r="R7105">
        <v>4</v>
      </c>
      <c r="S7105">
        <v>-5.7142857142857144</v>
      </c>
      <c r="T7105" t="s">
        <v>10768</v>
      </c>
      <c r="U7105" s="1">
        <v>44416</v>
      </c>
      <c r="V7105" s="1">
        <v>45756</v>
      </c>
      <c r="W7105" t="s">
        <v>10775</v>
      </c>
    </row>
    <row r="7106" spans="1:23" x14ac:dyDescent="0.25">
      <c r="A7106">
        <v>5057</v>
      </c>
      <c r="B7106" t="s">
        <v>8099</v>
      </c>
      <c r="C7106">
        <v>53292748</v>
      </c>
      <c r="D7106" s="1">
        <v>45288</v>
      </c>
      <c r="E7106" s="1">
        <v>45290</v>
      </c>
      <c r="F7106" t="s">
        <v>10697</v>
      </c>
      <c r="G7106" t="s">
        <v>92</v>
      </c>
      <c r="H7106" t="s">
        <v>4827</v>
      </c>
      <c r="I7106" t="s">
        <v>242</v>
      </c>
      <c r="J7106">
        <v>287.96800000000002</v>
      </c>
      <c r="K7106">
        <v>4</v>
      </c>
      <c r="L7106">
        <v>0.2</v>
      </c>
      <c r="M7106">
        <v>-3.5996000000000001</v>
      </c>
      <c r="N7106">
        <v>291.56760000000003</v>
      </c>
      <c r="O7106">
        <v>57.593600000000009</v>
      </c>
      <c r="P7106" t="s">
        <v>10633</v>
      </c>
      <c r="Q7106" t="s">
        <v>10632</v>
      </c>
      <c r="R7106">
        <v>2</v>
      </c>
      <c r="S7106">
        <v>-1.25</v>
      </c>
      <c r="T7106" t="s">
        <v>10768</v>
      </c>
      <c r="U7106" s="1">
        <v>45243</v>
      </c>
      <c r="V7106" s="1">
        <v>45787</v>
      </c>
      <c r="W7106" t="s">
        <v>10775</v>
      </c>
    </row>
    <row r="7107" spans="1:23" x14ac:dyDescent="0.25">
      <c r="A7107">
        <v>5058</v>
      </c>
      <c r="B7107" t="s">
        <v>8099</v>
      </c>
      <c r="C7107">
        <v>11558423</v>
      </c>
      <c r="D7107" s="1">
        <v>45288</v>
      </c>
      <c r="E7107" s="1">
        <v>45290</v>
      </c>
      <c r="F7107" t="s">
        <v>10697</v>
      </c>
      <c r="G7107" t="s">
        <v>92</v>
      </c>
      <c r="H7107" t="s">
        <v>4827</v>
      </c>
      <c r="I7107" t="s">
        <v>2691</v>
      </c>
      <c r="J7107">
        <v>2799.96</v>
      </c>
      <c r="K7107">
        <v>5</v>
      </c>
      <c r="L7107">
        <v>0.2</v>
      </c>
      <c r="M7107">
        <v>944.98649999999998</v>
      </c>
      <c r="N7107">
        <v>1854.9735000000001</v>
      </c>
      <c r="O7107">
        <v>559.99200000000008</v>
      </c>
      <c r="P7107" t="s">
        <v>86</v>
      </c>
      <c r="Q7107" t="s">
        <v>10632</v>
      </c>
      <c r="R7107">
        <v>2</v>
      </c>
      <c r="S7107">
        <v>33.75</v>
      </c>
      <c r="T7107" t="s">
        <v>10766</v>
      </c>
      <c r="U7107" s="1">
        <v>45243</v>
      </c>
      <c r="V7107" s="1">
        <v>45787</v>
      </c>
      <c r="W7107" t="s">
        <v>10763</v>
      </c>
    </row>
    <row r="7108" spans="1:23" x14ac:dyDescent="0.25">
      <c r="A7108">
        <v>5059</v>
      </c>
      <c r="B7108" t="s">
        <v>8099</v>
      </c>
      <c r="C7108">
        <v>48204773</v>
      </c>
      <c r="D7108" s="1">
        <v>45288</v>
      </c>
      <c r="E7108" s="1">
        <v>45290</v>
      </c>
      <c r="F7108" t="s">
        <v>10697</v>
      </c>
      <c r="G7108" t="s">
        <v>92</v>
      </c>
      <c r="H7108" t="s">
        <v>4827</v>
      </c>
      <c r="I7108" t="s">
        <v>2975</v>
      </c>
      <c r="J7108">
        <v>48.94</v>
      </c>
      <c r="K7108">
        <v>1</v>
      </c>
      <c r="L7108">
        <v>0</v>
      </c>
      <c r="M7108">
        <v>24.47</v>
      </c>
      <c r="N7108">
        <v>24.47</v>
      </c>
      <c r="O7108">
        <v>0</v>
      </c>
      <c r="P7108" t="s">
        <v>86</v>
      </c>
      <c r="Q7108" t="s">
        <v>10631</v>
      </c>
      <c r="R7108">
        <v>2</v>
      </c>
      <c r="S7108">
        <v>50</v>
      </c>
      <c r="T7108" t="s">
        <v>10766</v>
      </c>
      <c r="U7108" s="1">
        <v>45243</v>
      </c>
      <c r="V7108" s="1">
        <v>45787</v>
      </c>
      <c r="W7108" t="s">
        <v>10769</v>
      </c>
    </row>
    <row r="7109" spans="1:23" x14ac:dyDescent="0.25">
      <c r="A7109">
        <v>5060</v>
      </c>
      <c r="B7109" t="s">
        <v>8100</v>
      </c>
      <c r="C7109">
        <v>31481797</v>
      </c>
      <c r="D7109" s="1">
        <v>45288</v>
      </c>
      <c r="E7109" s="1">
        <v>45294</v>
      </c>
      <c r="F7109" t="s">
        <v>10698</v>
      </c>
      <c r="G7109" t="s">
        <v>88</v>
      </c>
      <c r="H7109" t="s">
        <v>6445</v>
      </c>
      <c r="I7109" t="s">
        <v>3335</v>
      </c>
      <c r="J7109">
        <v>10.08</v>
      </c>
      <c r="K7109">
        <v>2</v>
      </c>
      <c r="L7109">
        <v>0.2</v>
      </c>
      <c r="M7109">
        <v>3.2759999999999998</v>
      </c>
      <c r="N7109">
        <v>6.8040000000000003</v>
      </c>
      <c r="O7109">
        <v>2.016</v>
      </c>
      <c r="P7109" t="s">
        <v>86</v>
      </c>
      <c r="Q7109" t="s">
        <v>10632</v>
      </c>
      <c r="R7109">
        <v>6</v>
      </c>
      <c r="S7109">
        <v>32.499999999999993</v>
      </c>
      <c r="T7109" t="s">
        <v>10766</v>
      </c>
      <c r="U7109" s="1">
        <v>44719</v>
      </c>
      <c r="V7109" s="1">
        <v>45373</v>
      </c>
      <c r="W7109" t="s">
        <v>10770</v>
      </c>
    </row>
    <row r="7110" spans="1:23" x14ac:dyDescent="0.25">
      <c r="A7110">
        <v>5061</v>
      </c>
      <c r="B7110" t="s">
        <v>8100</v>
      </c>
      <c r="C7110">
        <v>20086811</v>
      </c>
      <c r="D7110" s="1">
        <v>45288</v>
      </c>
      <c r="E7110" s="1">
        <v>45294</v>
      </c>
      <c r="F7110" t="s">
        <v>10698</v>
      </c>
      <c r="G7110" t="s">
        <v>88</v>
      </c>
      <c r="H7110" t="s">
        <v>6445</v>
      </c>
      <c r="I7110" t="s">
        <v>2051</v>
      </c>
      <c r="J7110">
        <v>59.994</v>
      </c>
      <c r="K7110">
        <v>1</v>
      </c>
      <c r="L7110">
        <v>0.4</v>
      </c>
      <c r="M7110">
        <v>-12.998699999999999</v>
      </c>
      <c r="N7110">
        <v>72.992699999999999</v>
      </c>
      <c r="O7110">
        <v>23.997600000000002</v>
      </c>
      <c r="P7110" t="s">
        <v>10633</v>
      </c>
      <c r="Q7110" t="s">
        <v>10632</v>
      </c>
      <c r="R7110">
        <v>6</v>
      </c>
      <c r="S7110">
        <v>-21.666666666666664</v>
      </c>
      <c r="T7110" t="s">
        <v>10768</v>
      </c>
      <c r="U7110" s="1">
        <v>44719</v>
      </c>
      <c r="V7110" s="1">
        <v>45373</v>
      </c>
      <c r="W7110" t="s">
        <v>10771</v>
      </c>
    </row>
    <row r="7111" spans="1:23" x14ac:dyDescent="0.25">
      <c r="A7111">
        <v>5062</v>
      </c>
      <c r="B7111" t="s">
        <v>8100</v>
      </c>
      <c r="C7111">
        <v>77752240</v>
      </c>
      <c r="D7111" s="1">
        <v>45288</v>
      </c>
      <c r="E7111" s="1">
        <v>45294</v>
      </c>
      <c r="F7111" t="s">
        <v>10698</v>
      </c>
      <c r="G7111" t="s">
        <v>88</v>
      </c>
      <c r="H7111" t="s">
        <v>6445</v>
      </c>
      <c r="I7111" t="s">
        <v>202</v>
      </c>
      <c r="J7111">
        <v>5.7149999999999999</v>
      </c>
      <c r="K7111">
        <v>5</v>
      </c>
      <c r="L7111">
        <v>0.7</v>
      </c>
      <c r="M7111">
        <v>-4.7625000000000002</v>
      </c>
      <c r="N7111">
        <v>10.477499999999999</v>
      </c>
      <c r="O7111">
        <v>4.0004999999999997</v>
      </c>
      <c r="P7111" t="s">
        <v>10633</v>
      </c>
      <c r="Q7111" t="s">
        <v>10632</v>
      </c>
      <c r="R7111">
        <v>6</v>
      </c>
      <c r="S7111">
        <v>-83.333333333333343</v>
      </c>
      <c r="T7111" t="s">
        <v>10768</v>
      </c>
      <c r="U7111" s="1">
        <v>44719</v>
      </c>
      <c r="V7111" s="1">
        <v>45373</v>
      </c>
      <c r="W7111" t="s">
        <v>10770</v>
      </c>
    </row>
    <row r="7112" spans="1:23" x14ac:dyDescent="0.25">
      <c r="A7112">
        <v>5063</v>
      </c>
      <c r="B7112" t="s">
        <v>8100</v>
      </c>
      <c r="C7112">
        <v>94171486</v>
      </c>
      <c r="D7112" s="1">
        <v>45288</v>
      </c>
      <c r="E7112" s="1">
        <v>45294</v>
      </c>
      <c r="F7112" t="s">
        <v>10698</v>
      </c>
      <c r="G7112" t="s">
        <v>88</v>
      </c>
      <c r="H7112" t="s">
        <v>6445</v>
      </c>
      <c r="I7112" t="s">
        <v>2850</v>
      </c>
      <c r="J7112">
        <v>9.42</v>
      </c>
      <c r="K7112">
        <v>5</v>
      </c>
      <c r="L7112">
        <v>0.7</v>
      </c>
      <c r="M7112">
        <v>-7.85</v>
      </c>
      <c r="N7112">
        <v>17.27</v>
      </c>
      <c r="O7112">
        <v>6.5939999999999994</v>
      </c>
      <c r="P7112" t="s">
        <v>10633</v>
      </c>
      <c r="Q7112" t="s">
        <v>10632</v>
      </c>
      <c r="R7112">
        <v>6</v>
      </c>
      <c r="S7112">
        <v>-83.333333333333329</v>
      </c>
      <c r="T7112" t="s">
        <v>10768</v>
      </c>
      <c r="U7112" s="1">
        <v>44719</v>
      </c>
      <c r="V7112" s="1">
        <v>45373</v>
      </c>
      <c r="W7112" t="s">
        <v>10770</v>
      </c>
    </row>
    <row r="7113" spans="1:23" x14ac:dyDescent="0.25">
      <c r="A7113">
        <v>5064</v>
      </c>
      <c r="B7113" t="s">
        <v>8101</v>
      </c>
      <c r="C7113">
        <v>29188027</v>
      </c>
      <c r="D7113" s="1">
        <v>45288</v>
      </c>
      <c r="E7113" s="1">
        <v>45294</v>
      </c>
      <c r="F7113" t="s">
        <v>10698</v>
      </c>
      <c r="G7113" t="s">
        <v>88</v>
      </c>
      <c r="H7113" t="s">
        <v>5213</v>
      </c>
      <c r="I7113" t="s">
        <v>1118</v>
      </c>
      <c r="J7113">
        <v>12.96</v>
      </c>
      <c r="K7113">
        <v>2</v>
      </c>
      <c r="L7113">
        <v>0</v>
      </c>
      <c r="M7113">
        <v>6.2207999999999997</v>
      </c>
      <c r="N7113">
        <v>6.7392000000000012</v>
      </c>
      <c r="O7113">
        <v>0</v>
      </c>
      <c r="P7113" t="s">
        <v>86</v>
      </c>
      <c r="Q7113" t="s">
        <v>10631</v>
      </c>
      <c r="R7113">
        <v>6</v>
      </c>
      <c r="S7113">
        <v>47.999999999999993</v>
      </c>
      <c r="T7113" t="s">
        <v>10766</v>
      </c>
      <c r="U7113" s="1">
        <v>44894</v>
      </c>
      <c r="V7113" s="1">
        <v>45808</v>
      </c>
      <c r="W7113" t="s">
        <v>10775</v>
      </c>
    </row>
    <row r="7114" spans="1:23" x14ac:dyDescent="0.25">
      <c r="A7114">
        <v>5065</v>
      </c>
      <c r="B7114" t="s">
        <v>8101</v>
      </c>
      <c r="C7114">
        <v>83883177</v>
      </c>
      <c r="D7114" s="1">
        <v>45288</v>
      </c>
      <c r="E7114" s="1">
        <v>45294</v>
      </c>
      <c r="F7114" t="s">
        <v>10698</v>
      </c>
      <c r="G7114" t="s">
        <v>88</v>
      </c>
      <c r="H7114" t="s">
        <v>5213</v>
      </c>
      <c r="I7114" t="s">
        <v>2591</v>
      </c>
      <c r="J7114">
        <v>45.98</v>
      </c>
      <c r="K7114">
        <v>2</v>
      </c>
      <c r="L7114">
        <v>0</v>
      </c>
      <c r="M7114">
        <v>12.8744</v>
      </c>
      <c r="N7114">
        <v>33.105599999999995</v>
      </c>
      <c r="O7114">
        <v>0</v>
      </c>
      <c r="P7114" t="s">
        <v>86</v>
      </c>
      <c r="Q7114" t="s">
        <v>10631</v>
      </c>
      <c r="R7114">
        <v>6</v>
      </c>
      <c r="S7114">
        <v>28.000000000000004</v>
      </c>
      <c r="T7114" t="s">
        <v>10766</v>
      </c>
      <c r="U7114" s="1">
        <v>44894</v>
      </c>
      <c r="V7114" s="1">
        <v>45808</v>
      </c>
      <c r="W7114" t="s">
        <v>10775</v>
      </c>
    </row>
    <row r="7115" spans="1:23" x14ac:dyDescent="0.25">
      <c r="A7115">
        <v>5066</v>
      </c>
      <c r="B7115" t="s">
        <v>8102</v>
      </c>
      <c r="C7115">
        <v>20664973</v>
      </c>
      <c r="D7115" s="1">
        <v>45289</v>
      </c>
      <c r="E7115" s="1">
        <v>45291</v>
      </c>
      <c r="F7115" t="s">
        <v>10697</v>
      </c>
      <c r="G7115" t="s">
        <v>92</v>
      </c>
      <c r="H7115" t="s">
        <v>3954</v>
      </c>
      <c r="I7115" t="s">
        <v>2489</v>
      </c>
      <c r="J7115">
        <v>863.64</v>
      </c>
      <c r="K7115">
        <v>9</v>
      </c>
      <c r="L7115">
        <v>0.2</v>
      </c>
      <c r="M7115">
        <v>107.955</v>
      </c>
      <c r="N7115">
        <v>755.68499999999995</v>
      </c>
      <c r="O7115">
        <v>172.72800000000001</v>
      </c>
      <c r="P7115" t="s">
        <v>86</v>
      </c>
      <c r="Q7115" t="s">
        <v>10632</v>
      </c>
      <c r="R7115">
        <v>2</v>
      </c>
      <c r="S7115">
        <v>12.5</v>
      </c>
      <c r="T7115" t="s">
        <v>10767</v>
      </c>
      <c r="U7115" s="1">
        <v>45257</v>
      </c>
      <c r="V7115" s="1">
        <v>45681</v>
      </c>
      <c r="W7115" t="s">
        <v>10763</v>
      </c>
    </row>
    <row r="7116" spans="1:23" x14ac:dyDescent="0.25">
      <c r="A7116">
        <v>5067</v>
      </c>
      <c r="B7116" t="s">
        <v>8102</v>
      </c>
      <c r="C7116">
        <v>54951819</v>
      </c>
      <c r="D7116" s="1">
        <v>45289</v>
      </c>
      <c r="E7116" s="1">
        <v>45291</v>
      </c>
      <c r="F7116" t="s">
        <v>10697</v>
      </c>
      <c r="G7116" t="s">
        <v>92</v>
      </c>
      <c r="H7116" t="s">
        <v>3954</v>
      </c>
      <c r="I7116" t="s">
        <v>935</v>
      </c>
      <c r="J7116">
        <v>47.616</v>
      </c>
      <c r="K7116">
        <v>3</v>
      </c>
      <c r="L7116">
        <v>0.2</v>
      </c>
      <c r="M7116">
        <v>3.5712000000000002</v>
      </c>
      <c r="N7116">
        <v>44.044800000000002</v>
      </c>
      <c r="O7116">
        <v>9.523200000000001</v>
      </c>
      <c r="P7116" t="s">
        <v>86</v>
      </c>
      <c r="Q7116" t="s">
        <v>10632</v>
      </c>
      <c r="R7116">
        <v>2</v>
      </c>
      <c r="S7116">
        <v>7.5</v>
      </c>
      <c r="T7116" t="s">
        <v>10768</v>
      </c>
      <c r="U7116" s="1">
        <v>45257</v>
      </c>
      <c r="V7116" s="1">
        <v>45681</v>
      </c>
      <c r="W7116" t="s">
        <v>10775</v>
      </c>
    </row>
    <row r="7117" spans="1:23" x14ac:dyDescent="0.25">
      <c r="A7117">
        <v>5068</v>
      </c>
      <c r="B7117" t="s">
        <v>8103</v>
      </c>
      <c r="C7117">
        <v>71976510</v>
      </c>
      <c r="D7117" s="1">
        <v>45289</v>
      </c>
      <c r="E7117" s="1">
        <v>45293</v>
      </c>
      <c r="F7117" t="s">
        <v>10696</v>
      </c>
      <c r="G7117" t="s">
        <v>88</v>
      </c>
      <c r="H7117" t="s">
        <v>4089</v>
      </c>
      <c r="I7117" t="s">
        <v>2501</v>
      </c>
      <c r="J7117">
        <v>19.968</v>
      </c>
      <c r="K7117">
        <v>2</v>
      </c>
      <c r="L7117">
        <v>0.7</v>
      </c>
      <c r="M7117">
        <v>-13.311999999999999</v>
      </c>
      <c r="N7117">
        <v>33.28</v>
      </c>
      <c r="O7117">
        <v>13.977599999999999</v>
      </c>
      <c r="P7117" t="s">
        <v>10633</v>
      </c>
      <c r="Q7117" t="s">
        <v>10632</v>
      </c>
      <c r="R7117">
        <v>4</v>
      </c>
      <c r="S7117">
        <v>-66.666666666666657</v>
      </c>
      <c r="T7117" t="s">
        <v>10768</v>
      </c>
      <c r="U7117" s="1">
        <v>44607</v>
      </c>
      <c r="V7117" s="1">
        <v>45784</v>
      </c>
      <c r="W7117" t="s">
        <v>10775</v>
      </c>
    </row>
    <row r="7118" spans="1:23" x14ac:dyDescent="0.25">
      <c r="A7118">
        <v>5069</v>
      </c>
      <c r="B7118" t="s">
        <v>8103</v>
      </c>
      <c r="C7118">
        <v>99922792</v>
      </c>
      <c r="D7118" s="1">
        <v>45289</v>
      </c>
      <c r="E7118" s="1">
        <v>45293</v>
      </c>
      <c r="F7118" t="s">
        <v>10696</v>
      </c>
      <c r="G7118" t="s">
        <v>88</v>
      </c>
      <c r="H7118" t="s">
        <v>4089</v>
      </c>
      <c r="I7118" t="s">
        <v>2503</v>
      </c>
      <c r="J7118">
        <v>33.488</v>
      </c>
      <c r="K7118">
        <v>7</v>
      </c>
      <c r="L7118">
        <v>0.2</v>
      </c>
      <c r="M7118">
        <v>-1.2558</v>
      </c>
      <c r="N7118">
        <v>34.7438</v>
      </c>
      <c r="O7118">
        <v>6.6976000000000004</v>
      </c>
      <c r="P7118" t="s">
        <v>10633</v>
      </c>
      <c r="Q7118" t="s">
        <v>10632</v>
      </c>
      <c r="R7118">
        <v>4</v>
      </c>
      <c r="S7118">
        <v>-3.75</v>
      </c>
      <c r="T7118" t="s">
        <v>10768</v>
      </c>
      <c r="U7118" s="1">
        <v>44607</v>
      </c>
      <c r="V7118" s="1">
        <v>45784</v>
      </c>
      <c r="W7118" t="s">
        <v>10763</v>
      </c>
    </row>
    <row r="7119" spans="1:23" x14ac:dyDescent="0.25">
      <c r="A7119">
        <v>5070</v>
      </c>
      <c r="B7119" t="s">
        <v>8103</v>
      </c>
      <c r="C7119">
        <v>44207309</v>
      </c>
      <c r="D7119" s="1">
        <v>45289</v>
      </c>
      <c r="E7119" s="1">
        <v>45293</v>
      </c>
      <c r="F7119" t="s">
        <v>10696</v>
      </c>
      <c r="G7119" t="s">
        <v>88</v>
      </c>
      <c r="H7119" t="s">
        <v>4089</v>
      </c>
      <c r="I7119" t="s">
        <v>186</v>
      </c>
      <c r="J7119">
        <v>8.7360000000000007</v>
      </c>
      <c r="K7119">
        <v>4</v>
      </c>
      <c r="L7119">
        <v>0.7</v>
      </c>
      <c r="M7119">
        <v>-6.1151999999999997</v>
      </c>
      <c r="N7119">
        <v>14.8512</v>
      </c>
      <c r="O7119">
        <v>6.1151999999999997</v>
      </c>
      <c r="P7119" t="s">
        <v>10633</v>
      </c>
      <c r="Q7119" t="s">
        <v>10632</v>
      </c>
      <c r="R7119">
        <v>4</v>
      </c>
      <c r="S7119">
        <v>-70</v>
      </c>
      <c r="T7119" t="s">
        <v>10768</v>
      </c>
      <c r="U7119" s="1">
        <v>44607</v>
      </c>
      <c r="V7119" s="1">
        <v>45784</v>
      </c>
      <c r="W7119" t="s">
        <v>10775</v>
      </c>
    </row>
    <row r="7120" spans="1:23" x14ac:dyDescent="0.25">
      <c r="A7120">
        <v>5071</v>
      </c>
      <c r="B7120" t="s">
        <v>8103</v>
      </c>
      <c r="C7120">
        <v>74926943</v>
      </c>
      <c r="D7120" s="1">
        <v>45289</v>
      </c>
      <c r="E7120" s="1">
        <v>45293</v>
      </c>
      <c r="F7120" t="s">
        <v>10696</v>
      </c>
      <c r="G7120" t="s">
        <v>88</v>
      </c>
      <c r="H7120" t="s">
        <v>4089</v>
      </c>
      <c r="I7120" t="s">
        <v>457</v>
      </c>
      <c r="J7120">
        <v>662.88</v>
      </c>
      <c r="K7120">
        <v>3</v>
      </c>
      <c r="L7120">
        <v>0.2</v>
      </c>
      <c r="M7120">
        <v>74.573999999999998</v>
      </c>
      <c r="N7120">
        <v>588.30600000000004</v>
      </c>
      <c r="O7120">
        <v>132.57599999999999</v>
      </c>
      <c r="P7120" t="s">
        <v>86</v>
      </c>
      <c r="Q7120" t="s">
        <v>10632</v>
      </c>
      <c r="R7120">
        <v>4</v>
      </c>
      <c r="S7120">
        <v>11.25</v>
      </c>
      <c r="T7120" t="s">
        <v>10767</v>
      </c>
      <c r="U7120" s="1">
        <v>44607</v>
      </c>
      <c r="V7120" s="1">
        <v>45784</v>
      </c>
      <c r="W7120" t="s">
        <v>10775</v>
      </c>
    </row>
    <row r="7121" spans="1:23" x14ac:dyDescent="0.25">
      <c r="A7121">
        <v>5072</v>
      </c>
      <c r="B7121" t="s">
        <v>8104</v>
      </c>
      <c r="C7121">
        <v>4313046</v>
      </c>
      <c r="D7121" s="1">
        <v>45289</v>
      </c>
      <c r="E7121" s="1">
        <v>45295</v>
      </c>
      <c r="F7121" t="s">
        <v>10698</v>
      </c>
      <c r="G7121" t="s">
        <v>88</v>
      </c>
      <c r="H7121" t="s">
        <v>4948</v>
      </c>
      <c r="I7121" t="s">
        <v>607</v>
      </c>
      <c r="J7121">
        <v>107.98399999999999</v>
      </c>
      <c r="K7121">
        <v>1</v>
      </c>
      <c r="L7121">
        <v>0.2</v>
      </c>
      <c r="M7121">
        <v>9.4486000000000008</v>
      </c>
      <c r="N7121">
        <v>98.535399999999996</v>
      </c>
      <c r="O7121">
        <v>21.596800000000002</v>
      </c>
      <c r="P7121" t="s">
        <v>86</v>
      </c>
      <c r="Q7121" t="s">
        <v>10632</v>
      </c>
      <c r="R7121">
        <v>6</v>
      </c>
      <c r="S7121">
        <v>8.75</v>
      </c>
      <c r="T7121" t="s">
        <v>10768</v>
      </c>
      <c r="U7121" s="1">
        <v>44621</v>
      </c>
      <c r="V7121" s="1">
        <v>45810</v>
      </c>
      <c r="W7121" t="s">
        <v>10769</v>
      </c>
    </row>
    <row r="7122" spans="1:23" x14ac:dyDescent="0.25">
      <c r="A7122">
        <v>5073</v>
      </c>
      <c r="B7122" t="s">
        <v>8104</v>
      </c>
      <c r="C7122">
        <v>36472602</v>
      </c>
      <c r="D7122" s="1">
        <v>45289</v>
      </c>
      <c r="E7122" s="1">
        <v>45295</v>
      </c>
      <c r="F7122" t="s">
        <v>10698</v>
      </c>
      <c r="G7122" t="s">
        <v>88</v>
      </c>
      <c r="H7122" t="s">
        <v>4948</v>
      </c>
      <c r="I7122" t="s">
        <v>2569</v>
      </c>
      <c r="J7122">
        <v>19.295999999999999</v>
      </c>
      <c r="K7122">
        <v>3</v>
      </c>
      <c r="L7122">
        <v>0.2</v>
      </c>
      <c r="M7122">
        <v>6.03</v>
      </c>
      <c r="N7122">
        <v>13.265999999999998</v>
      </c>
      <c r="O7122">
        <v>3.8592</v>
      </c>
      <c r="P7122" t="s">
        <v>86</v>
      </c>
      <c r="Q7122" t="s">
        <v>10632</v>
      </c>
      <c r="R7122">
        <v>6</v>
      </c>
      <c r="S7122">
        <v>31.25</v>
      </c>
      <c r="T7122" t="s">
        <v>10766</v>
      </c>
      <c r="U7122" s="1">
        <v>44621</v>
      </c>
      <c r="V7122" s="1">
        <v>45810</v>
      </c>
      <c r="W7122" t="s">
        <v>10775</v>
      </c>
    </row>
    <row r="7123" spans="1:23" x14ac:dyDescent="0.25">
      <c r="A7123">
        <v>5074</v>
      </c>
      <c r="B7123" t="s">
        <v>8105</v>
      </c>
      <c r="C7123">
        <v>70998351</v>
      </c>
      <c r="D7123" s="1">
        <v>45289</v>
      </c>
      <c r="E7123" s="1">
        <v>45289</v>
      </c>
      <c r="F7123" t="s">
        <v>10702</v>
      </c>
      <c r="G7123" t="s">
        <v>3847</v>
      </c>
      <c r="H7123" t="s">
        <v>5966</v>
      </c>
      <c r="I7123" t="s">
        <v>2437</v>
      </c>
      <c r="J7123">
        <v>823.96</v>
      </c>
      <c r="K7123">
        <v>5</v>
      </c>
      <c r="L7123">
        <v>0.2</v>
      </c>
      <c r="M7123">
        <v>51.497500000000002</v>
      </c>
      <c r="N7123">
        <v>772.46250000000009</v>
      </c>
      <c r="O7123">
        <v>164.79200000000003</v>
      </c>
      <c r="P7123" t="s">
        <v>86</v>
      </c>
      <c r="Q7123" t="s">
        <v>10632</v>
      </c>
      <c r="R7123">
        <v>0</v>
      </c>
      <c r="S7123">
        <v>6.25</v>
      </c>
      <c r="T7123" t="s">
        <v>10768</v>
      </c>
      <c r="U7123" s="1">
        <v>44609</v>
      </c>
      <c r="V7123" s="1">
        <v>45628</v>
      </c>
      <c r="W7123" t="s">
        <v>10770</v>
      </c>
    </row>
    <row r="7124" spans="1:23" x14ac:dyDescent="0.25">
      <c r="A7124">
        <v>5075</v>
      </c>
      <c r="B7124" t="s">
        <v>8105</v>
      </c>
      <c r="C7124">
        <v>92594844</v>
      </c>
      <c r="D7124" s="1">
        <v>45289</v>
      </c>
      <c r="E7124" s="1">
        <v>45289</v>
      </c>
      <c r="F7124" t="s">
        <v>10702</v>
      </c>
      <c r="G7124" t="s">
        <v>3847</v>
      </c>
      <c r="H7124" t="s">
        <v>5966</v>
      </c>
      <c r="I7124" t="s">
        <v>365</v>
      </c>
      <c r="J7124">
        <v>15.984</v>
      </c>
      <c r="K7124">
        <v>2</v>
      </c>
      <c r="L7124">
        <v>0.2</v>
      </c>
      <c r="M7124">
        <v>4.9950000000000001</v>
      </c>
      <c r="N7124">
        <v>10.989000000000001</v>
      </c>
      <c r="O7124">
        <v>3.1968000000000001</v>
      </c>
      <c r="P7124" t="s">
        <v>86</v>
      </c>
      <c r="Q7124" t="s">
        <v>10632</v>
      </c>
      <c r="R7124">
        <v>0</v>
      </c>
      <c r="S7124">
        <v>31.25</v>
      </c>
      <c r="T7124" t="s">
        <v>10766</v>
      </c>
      <c r="U7124" s="1">
        <v>44609</v>
      </c>
      <c r="V7124" s="1">
        <v>45628</v>
      </c>
      <c r="W7124" t="s">
        <v>10770</v>
      </c>
    </row>
    <row r="7125" spans="1:23" x14ac:dyDescent="0.25">
      <c r="A7125">
        <v>5076</v>
      </c>
      <c r="B7125" t="s">
        <v>8106</v>
      </c>
      <c r="C7125">
        <v>34028577</v>
      </c>
      <c r="D7125" s="1">
        <v>45289</v>
      </c>
      <c r="E7125" s="1">
        <v>45293</v>
      </c>
      <c r="F7125" t="s">
        <v>10696</v>
      </c>
      <c r="G7125" t="s">
        <v>88</v>
      </c>
      <c r="H7125" t="s">
        <v>4753</v>
      </c>
      <c r="I7125" t="s">
        <v>1594</v>
      </c>
      <c r="J7125">
        <v>12.96</v>
      </c>
      <c r="K7125">
        <v>2</v>
      </c>
      <c r="L7125">
        <v>0</v>
      </c>
      <c r="M7125">
        <v>6.2207999999999997</v>
      </c>
      <c r="N7125">
        <v>6.7392000000000012</v>
      </c>
      <c r="O7125">
        <v>0</v>
      </c>
      <c r="P7125" t="s">
        <v>86</v>
      </c>
      <c r="Q7125" t="s">
        <v>10631</v>
      </c>
      <c r="R7125">
        <v>4</v>
      </c>
      <c r="S7125">
        <v>47.999999999999993</v>
      </c>
      <c r="T7125" t="s">
        <v>10766</v>
      </c>
      <c r="U7125" s="1">
        <v>44635</v>
      </c>
      <c r="V7125" s="1">
        <v>45772</v>
      </c>
      <c r="W7125" t="s">
        <v>10775</v>
      </c>
    </row>
    <row r="7126" spans="1:23" x14ac:dyDescent="0.25">
      <c r="A7126">
        <v>5077</v>
      </c>
      <c r="B7126" t="s">
        <v>8107</v>
      </c>
      <c r="C7126">
        <v>46305596</v>
      </c>
      <c r="D7126" s="1">
        <v>45290</v>
      </c>
      <c r="E7126" s="1">
        <v>45294</v>
      </c>
      <c r="F7126" t="s">
        <v>10696</v>
      </c>
      <c r="G7126" t="s">
        <v>88</v>
      </c>
      <c r="H7126" t="s">
        <v>5550</v>
      </c>
      <c r="I7126" t="s">
        <v>1394</v>
      </c>
      <c r="J7126">
        <v>408.00599999999997</v>
      </c>
      <c r="K7126">
        <v>2</v>
      </c>
      <c r="L7126">
        <v>0.1</v>
      </c>
      <c r="M7126">
        <v>72.534400000000005</v>
      </c>
      <c r="N7126">
        <v>335.47159999999997</v>
      </c>
      <c r="O7126">
        <v>40.800600000000003</v>
      </c>
      <c r="P7126" t="s">
        <v>86</v>
      </c>
      <c r="Q7126" t="s">
        <v>10632</v>
      </c>
      <c r="R7126">
        <v>4</v>
      </c>
      <c r="S7126">
        <v>17.777777777777782</v>
      </c>
      <c r="T7126" t="s">
        <v>10766</v>
      </c>
      <c r="U7126" s="1">
        <v>44455</v>
      </c>
      <c r="V7126" s="1">
        <v>45436</v>
      </c>
      <c r="W7126" t="s">
        <v>10770</v>
      </c>
    </row>
    <row r="7127" spans="1:23" x14ac:dyDescent="0.25">
      <c r="A7127">
        <v>5078</v>
      </c>
      <c r="B7127" t="s">
        <v>8107</v>
      </c>
      <c r="C7127">
        <v>10775724</v>
      </c>
      <c r="D7127" s="1">
        <v>45290</v>
      </c>
      <c r="E7127" s="1">
        <v>45294</v>
      </c>
      <c r="F7127" t="s">
        <v>10696</v>
      </c>
      <c r="G7127" t="s">
        <v>88</v>
      </c>
      <c r="H7127" t="s">
        <v>5550</v>
      </c>
      <c r="I7127" t="s">
        <v>1097</v>
      </c>
      <c r="J7127">
        <v>165.28</v>
      </c>
      <c r="K7127">
        <v>4</v>
      </c>
      <c r="L7127">
        <v>0</v>
      </c>
      <c r="M7127">
        <v>14.8752</v>
      </c>
      <c r="N7127">
        <v>150.40479999999999</v>
      </c>
      <c r="O7127">
        <v>0</v>
      </c>
      <c r="P7127" t="s">
        <v>86</v>
      </c>
      <c r="Q7127" t="s">
        <v>10631</v>
      </c>
      <c r="R7127">
        <v>4</v>
      </c>
      <c r="S7127">
        <v>9</v>
      </c>
      <c r="T7127" t="s">
        <v>10768</v>
      </c>
      <c r="U7127" s="1">
        <v>44455</v>
      </c>
      <c r="V7127" s="1">
        <v>45436</v>
      </c>
      <c r="W7127" t="s">
        <v>10770</v>
      </c>
    </row>
    <row r="7128" spans="1:23" x14ac:dyDescent="0.25">
      <c r="A7128">
        <v>5079</v>
      </c>
      <c r="B7128" t="s">
        <v>8108</v>
      </c>
      <c r="C7128">
        <v>74542496</v>
      </c>
      <c r="D7128" s="1">
        <v>45291</v>
      </c>
      <c r="E7128" s="1">
        <v>45297</v>
      </c>
      <c r="F7128" t="s">
        <v>10698</v>
      </c>
      <c r="G7128" t="s">
        <v>88</v>
      </c>
      <c r="H7128" t="s">
        <v>4245</v>
      </c>
      <c r="I7128" t="s">
        <v>1079</v>
      </c>
      <c r="J7128">
        <v>16.768000000000001</v>
      </c>
      <c r="K7128">
        <v>2</v>
      </c>
      <c r="L7128">
        <v>0.2</v>
      </c>
      <c r="M7128">
        <v>1.4672000000000001</v>
      </c>
      <c r="N7128">
        <v>15.300800000000001</v>
      </c>
      <c r="O7128">
        <v>3.3536000000000001</v>
      </c>
      <c r="P7128" t="s">
        <v>86</v>
      </c>
      <c r="Q7128" t="s">
        <v>10632</v>
      </c>
      <c r="R7128">
        <v>6</v>
      </c>
      <c r="S7128">
        <v>8.75</v>
      </c>
      <c r="T7128" t="s">
        <v>10768</v>
      </c>
      <c r="U7128" s="1">
        <v>44481</v>
      </c>
      <c r="V7128" s="1">
        <v>45811</v>
      </c>
      <c r="W7128" t="s">
        <v>10775</v>
      </c>
    </row>
    <row r="7129" spans="1:23" x14ac:dyDescent="0.25">
      <c r="A7129">
        <v>5080</v>
      </c>
      <c r="B7129" t="s">
        <v>8109</v>
      </c>
      <c r="C7129">
        <v>70812808</v>
      </c>
      <c r="D7129" s="1">
        <v>45291</v>
      </c>
      <c r="E7129" s="1">
        <v>45295</v>
      </c>
      <c r="F7129" t="s">
        <v>10696</v>
      </c>
      <c r="G7129" t="s">
        <v>88</v>
      </c>
      <c r="H7129" t="s">
        <v>6427</v>
      </c>
      <c r="I7129" t="s">
        <v>992</v>
      </c>
      <c r="J7129">
        <v>338.04</v>
      </c>
      <c r="K7129">
        <v>3</v>
      </c>
      <c r="L7129">
        <v>0.2</v>
      </c>
      <c r="M7129">
        <v>-33.804000000000002</v>
      </c>
      <c r="N7129">
        <v>371.84400000000005</v>
      </c>
      <c r="O7129">
        <v>67.608000000000004</v>
      </c>
      <c r="P7129" t="s">
        <v>10633</v>
      </c>
      <c r="Q7129" t="s">
        <v>10632</v>
      </c>
      <c r="R7129">
        <v>4</v>
      </c>
      <c r="S7129">
        <v>-10</v>
      </c>
      <c r="T7129" t="s">
        <v>10768</v>
      </c>
      <c r="U7129" s="1">
        <v>44715</v>
      </c>
      <c r="V7129" s="1">
        <v>45445</v>
      </c>
      <c r="W7129" t="s">
        <v>10770</v>
      </c>
    </row>
    <row r="7130" spans="1:23" x14ac:dyDescent="0.25">
      <c r="A7130">
        <v>5081</v>
      </c>
      <c r="B7130" t="s">
        <v>8109</v>
      </c>
      <c r="C7130">
        <v>52224459</v>
      </c>
      <c r="D7130" s="1">
        <v>45291</v>
      </c>
      <c r="E7130" s="1">
        <v>45295</v>
      </c>
      <c r="F7130" t="s">
        <v>10696</v>
      </c>
      <c r="G7130" t="s">
        <v>88</v>
      </c>
      <c r="H7130" t="s">
        <v>6427</v>
      </c>
      <c r="I7130" t="s">
        <v>702</v>
      </c>
      <c r="J7130">
        <v>154.24</v>
      </c>
      <c r="K7130">
        <v>4</v>
      </c>
      <c r="L7130">
        <v>0.2</v>
      </c>
      <c r="M7130">
        <v>17.352</v>
      </c>
      <c r="N7130">
        <v>136.88800000000001</v>
      </c>
      <c r="O7130">
        <v>30.848000000000003</v>
      </c>
      <c r="P7130" t="s">
        <v>86</v>
      </c>
      <c r="Q7130" t="s">
        <v>10632</v>
      </c>
      <c r="R7130">
        <v>4</v>
      </c>
      <c r="S7130">
        <v>11.249999999999998</v>
      </c>
      <c r="T7130" t="s">
        <v>10767</v>
      </c>
      <c r="U7130" s="1">
        <v>44715</v>
      </c>
      <c r="V7130" s="1">
        <v>45445</v>
      </c>
      <c r="W7130" t="s">
        <v>10770</v>
      </c>
    </row>
    <row r="7131" spans="1:23" x14ac:dyDescent="0.25">
      <c r="A7131">
        <v>5082</v>
      </c>
      <c r="B7131" t="s">
        <v>8110</v>
      </c>
      <c r="C7131">
        <v>54830375</v>
      </c>
      <c r="D7131" s="1">
        <v>45291</v>
      </c>
      <c r="E7131" s="1">
        <v>45292</v>
      </c>
      <c r="F7131" t="s">
        <v>10703</v>
      </c>
      <c r="G7131" t="s">
        <v>3847</v>
      </c>
      <c r="H7131" t="s">
        <v>3963</v>
      </c>
      <c r="I7131" t="s">
        <v>1028</v>
      </c>
      <c r="J7131">
        <v>44.856000000000002</v>
      </c>
      <c r="K7131">
        <v>6</v>
      </c>
      <c r="L7131">
        <v>0.7</v>
      </c>
      <c r="M7131">
        <v>-35.884799999999998</v>
      </c>
      <c r="N7131">
        <v>80.740800000000007</v>
      </c>
      <c r="O7131">
        <v>31.3992</v>
      </c>
      <c r="P7131" t="s">
        <v>10633</v>
      </c>
      <c r="Q7131" t="s">
        <v>10632</v>
      </c>
      <c r="R7131">
        <v>1</v>
      </c>
      <c r="S7131">
        <v>-80</v>
      </c>
      <c r="T7131" t="s">
        <v>10768</v>
      </c>
      <c r="U7131" s="1">
        <v>44584</v>
      </c>
      <c r="V7131" s="1">
        <v>45745</v>
      </c>
      <c r="W7131" t="s">
        <v>10763</v>
      </c>
    </row>
    <row r="7132" spans="1:23" x14ac:dyDescent="0.25">
      <c r="A7132">
        <v>5083</v>
      </c>
      <c r="B7132" t="s">
        <v>8111</v>
      </c>
      <c r="C7132">
        <v>59134074</v>
      </c>
      <c r="D7132" s="1">
        <v>45291</v>
      </c>
      <c r="E7132" s="1">
        <v>45291</v>
      </c>
      <c r="F7132" t="s">
        <v>10702</v>
      </c>
      <c r="G7132" t="s">
        <v>3847</v>
      </c>
      <c r="H7132" t="s">
        <v>3922</v>
      </c>
      <c r="I7132" t="s">
        <v>3717</v>
      </c>
      <c r="J7132">
        <v>341.99099999999999</v>
      </c>
      <c r="K7132">
        <v>3</v>
      </c>
      <c r="L7132">
        <v>0.7</v>
      </c>
      <c r="M7132">
        <v>-319.19159999999999</v>
      </c>
      <c r="N7132">
        <v>661.18259999999998</v>
      </c>
      <c r="O7132">
        <v>239.39369999999997</v>
      </c>
      <c r="P7132" t="s">
        <v>10633</v>
      </c>
      <c r="Q7132" t="s">
        <v>10632</v>
      </c>
      <c r="R7132">
        <v>0</v>
      </c>
      <c r="S7132">
        <v>-93.333333333333329</v>
      </c>
      <c r="T7132" t="s">
        <v>10768</v>
      </c>
      <c r="U7132" s="1">
        <v>44625</v>
      </c>
      <c r="V7132" s="1">
        <v>45678</v>
      </c>
      <c r="W7132" t="s">
        <v>10775</v>
      </c>
    </row>
    <row r="7133" spans="1:23" x14ac:dyDescent="0.25">
      <c r="A7133">
        <v>5084</v>
      </c>
      <c r="B7133" t="s">
        <v>8112</v>
      </c>
      <c r="C7133">
        <v>16973375</v>
      </c>
      <c r="D7133" s="1">
        <v>45293</v>
      </c>
      <c r="E7133" s="1">
        <v>45300</v>
      </c>
      <c r="F7133" t="s">
        <v>10699</v>
      </c>
      <c r="G7133" t="s">
        <v>88</v>
      </c>
      <c r="H7133" t="s">
        <v>5384</v>
      </c>
      <c r="I7133" t="s">
        <v>988</v>
      </c>
      <c r="J7133">
        <v>95.76</v>
      </c>
      <c r="K7133">
        <v>6</v>
      </c>
      <c r="L7133">
        <v>0.2</v>
      </c>
      <c r="M7133">
        <v>7.1820000000000004</v>
      </c>
      <c r="N7133">
        <v>88.578000000000003</v>
      </c>
      <c r="O7133">
        <v>19.152000000000001</v>
      </c>
      <c r="P7133" t="s">
        <v>86</v>
      </c>
      <c r="Q7133" t="s">
        <v>10632</v>
      </c>
      <c r="R7133">
        <v>7</v>
      </c>
      <c r="S7133">
        <v>7.5</v>
      </c>
      <c r="T7133" t="s">
        <v>10768</v>
      </c>
      <c r="U7133" s="1">
        <v>44450</v>
      </c>
      <c r="V7133" s="1">
        <v>45828</v>
      </c>
      <c r="W7133" t="s">
        <v>10763</v>
      </c>
    </row>
    <row r="7134" spans="1:23" x14ac:dyDescent="0.25">
      <c r="A7134">
        <v>5085</v>
      </c>
      <c r="B7134" t="s">
        <v>8113</v>
      </c>
      <c r="C7134">
        <v>20900866</v>
      </c>
      <c r="D7134" s="1">
        <v>45295</v>
      </c>
      <c r="E7134" s="1">
        <v>45298</v>
      </c>
      <c r="F7134" t="s">
        <v>10701</v>
      </c>
      <c r="G7134" t="s">
        <v>3816</v>
      </c>
      <c r="H7134" t="s">
        <v>4392</v>
      </c>
      <c r="I7134" t="s">
        <v>1091</v>
      </c>
      <c r="J7134">
        <v>380.86399999999998</v>
      </c>
      <c r="K7134">
        <v>8</v>
      </c>
      <c r="L7134">
        <v>0.2</v>
      </c>
      <c r="M7134">
        <v>38.086399999999998</v>
      </c>
      <c r="N7134">
        <v>342.77760000000001</v>
      </c>
      <c r="O7134">
        <v>76.172799999999995</v>
      </c>
      <c r="P7134" t="s">
        <v>86</v>
      </c>
      <c r="Q7134" t="s">
        <v>10632</v>
      </c>
      <c r="R7134">
        <v>3</v>
      </c>
      <c r="S7134">
        <v>10</v>
      </c>
      <c r="T7134" t="s">
        <v>10767</v>
      </c>
      <c r="U7134" s="1">
        <v>44644</v>
      </c>
      <c r="V7134" s="1">
        <v>45802</v>
      </c>
      <c r="W7134" t="s">
        <v>10763</v>
      </c>
    </row>
    <row r="7135" spans="1:23" x14ac:dyDescent="0.25">
      <c r="A7135">
        <v>5086</v>
      </c>
      <c r="B7135" t="s">
        <v>8114</v>
      </c>
      <c r="C7135">
        <v>94017305</v>
      </c>
      <c r="D7135" s="1">
        <v>45295</v>
      </c>
      <c r="E7135" s="1">
        <v>45297</v>
      </c>
      <c r="F7135" t="s">
        <v>10697</v>
      </c>
      <c r="G7135" t="s">
        <v>3816</v>
      </c>
      <c r="H7135" t="s">
        <v>5168</v>
      </c>
      <c r="I7135" t="s">
        <v>1168</v>
      </c>
      <c r="J7135">
        <v>11.632</v>
      </c>
      <c r="K7135">
        <v>2</v>
      </c>
      <c r="L7135">
        <v>0.2</v>
      </c>
      <c r="M7135">
        <v>1.0178</v>
      </c>
      <c r="N7135">
        <v>10.6142</v>
      </c>
      <c r="O7135">
        <v>2.3264</v>
      </c>
      <c r="P7135" t="s">
        <v>86</v>
      </c>
      <c r="Q7135" t="s">
        <v>10632</v>
      </c>
      <c r="R7135">
        <v>2</v>
      </c>
      <c r="S7135">
        <v>8.75</v>
      </c>
      <c r="T7135" t="s">
        <v>10768</v>
      </c>
      <c r="U7135" s="1">
        <v>44838</v>
      </c>
      <c r="V7135" s="1">
        <v>45822</v>
      </c>
      <c r="W7135" t="s">
        <v>10775</v>
      </c>
    </row>
    <row r="7136" spans="1:23" x14ac:dyDescent="0.25">
      <c r="A7136">
        <v>5087</v>
      </c>
      <c r="B7136" t="s">
        <v>8115</v>
      </c>
      <c r="C7136">
        <v>33537171</v>
      </c>
      <c r="D7136" s="1">
        <v>45295</v>
      </c>
      <c r="E7136" s="1">
        <v>45299</v>
      </c>
      <c r="F7136" t="s">
        <v>10696</v>
      </c>
      <c r="G7136" t="s">
        <v>92</v>
      </c>
      <c r="H7136" t="s">
        <v>6225</v>
      </c>
      <c r="I7136" t="s">
        <v>1341</v>
      </c>
      <c r="J7136">
        <v>11.21</v>
      </c>
      <c r="K7136">
        <v>1</v>
      </c>
      <c r="L7136">
        <v>0</v>
      </c>
      <c r="M7136">
        <v>3.363</v>
      </c>
      <c r="N7136">
        <v>7.8470000000000013</v>
      </c>
      <c r="O7136">
        <v>0</v>
      </c>
      <c r="P7136" t="s">
        <v>86</v>
      </c>
      <c r="Q7136" t="s">
        <v>10631</v>
      </c>
      <c r="R7136">
        <v>4</v>
      </c>
      <c r="S7136">
        <v>30</v>
      </c>
      <c r="T7136" t="s">
        <v>10766</v>
      </c>
      <c r="U7136" s="1">
        <v>44675</v>
      </c>
      <c r="V7136" s="1">
        <v>45295</v>
      </c>
      <c r="W7136" t="s">
        <v>10771</v>
      </c>
    </row>
    <row r="7137" spans="1:23" x14ac:dyDescent="0.25">
      <c r="A7137">
        <v>5088</v>
      </c>
      <c r="B7137" t="s">
        <v>8115</v>
      </c>
      <c r="C7137">
        <v>67051949</v>
      </c>
      <c r="D7137" s="1">
        <v>45295</v>
      </c>
      <c r="E7137" s="1">
        <v>45299</v>
      </c>
      <c r="F7137" t="s">
        <v>10696</v>
      </c>
      <c r="G7137" t="s">
        <v>92</v>
      </c>
      <c r="H7137" t="s">
        <v>6225</v>
      </c>
      <c r="I7137" t="s">
        <v>771</v>
      </c>
      <c r="J7137">
        <v>9.1440000000000001</v>
      </c>
      <c r="K7137">
        <v>3</v>
      </c>
      <c r="L7137">
        <v>0.2</v>
      </c>
      <c r="M7137">
        <v>3.2004000000000001</v>
      </c>
      <c r="N7137">
        <v>5.9436</v>
      </c>
      <c r="O7137">
        <v>1.8288000000000002</v>
      </c>
      <c r="P7137" t="s">
        <v>86</v>
      </c>
      <c r="Q7137" t="s">
        <v>10632</v>
      </c>
      <c r="R7137">
        <v>4</v>
      </c>
      <c r="S7137">
        <v>35</v>
      </c>
      <c r="T7137" t="s">
        <v>10766</v>
      </c>
      <c r="U7137" s="1">
        <v>44675</v>
      </c>
      <c r="V7137" s="1">
        <v>45295</v>
      </c>
      <c r="W7137" t="s">
        <v>10770</v>
      </c>
    </row>
    <row r="7138" spans="1:23" x14ac:dyDescent="0.25">
      <c r="A7138">
        <v>5089</v>
      </c>
      <c r="B7138" t="s">
        <v>8115</v>
      </c>
      <c r="C7138">
        <v>13736277</v>
      </c>
      <c r="D7138" s="1">
        <v>45295</v>
      </c>
      <c r="E7138" s="1">
        <v>45299</v>
      </c>
      <c r="F7138" t="s">
        <v>10696</v>
      </c>
      <c r="G7138" t="s">
        <v>92</v>
      </c>
      <c r="H7138" t="s">
        <v>6225</v>
      </c>
      <c r="I7138" t="s">
        <v>403</v>
      </c>
      <c r="J7138">
        <v>14.07</v>
      </c>
      <c r="K7138">
        <v>7</v>
      </c>
      <c r="L7138">
        <v>0</v>
      </c>
      <c r="M7138">
        <v>6.8943000000000003</v>
      </c>
      <c r="N7138">
        <v>7.1757</v>
      </c>
      <c r="O7138">
        <v>0</v>
      </c>
      <c r="P7138" t="s">
        <v>86</v>
      </c>
      <c r="Q7138" t="s">
        <v>10631</v>
      </c>
      <c r="R7138">
        <v>4</v>
      </c>
      <c r="S7138">
        <v>49</v>
      </c>
      <c r="T7138" t="s">
        <v>10766</v>
      </c>
      <c r="U7138" s="1">
        <v>44675</v>
      </c>
      <c r="V7138" s="1">
        <v>45295</v>
      </c>
      <c r="W7138" t="s">
        <v>10770</v>
      </c>
    </row>
    <row r="7139" spans="1:23" x14ac:dyDescent="0.25">
      <c r="A7139">
        <v>5090</v>
      </c>
      <c r="B7139" t="s">
        <v>8115</v>
      </c>
      <c r="C7139">
        <v>72729894</v>
      </c>
      <c r="D7139" s="1">
        <v>45295</v>
      </c>
      <c r="E7139" s="1">
        <v>45299</v>
      </c>
      <c r="F7139" t="s">
        <v>10696</v>
      </c>
      <c r="G7139" t="s">
        <v>92</v>
      </c>
      <c r="H7139" t="s">
        <v>6225</v>
      </c>
      <c r="I7139" t="s">
        <v>1879</v>
      </c>
      <c r="J7139">
        <v>41.86</v>
      </c>
      <c r="K7139">
        <v>7</v>
      </c>
      <c r="L7139">
        <v>0</v>
      </c>
      <c r="M7139">
        <v>10.465</v>
      </c>
      <c r="N7139">
        <v>31.395</v>
      </c>
      <c r="O7139">
        <v>0</v>
      </c>
      <c r="P7139" t="s">
        <v>86</v>
      </c>
      <c r="Q7139" t="s">
        <v>10631</v>
      </c>
      <c r="R7139">
        <v>4</v>
      </c>
      <c r="S7139">
        <v>25</v>
      </c>
      <c r="T7139" t="s">
        <v>10766</v>
      </c>
      <c r="U7139" s="1">
        <v>44675</v>
      </c>
      <c r="V7139" s="1">
        <v>45295</v>
      </c>
      <c r="W7139" t="s">
        <v>10770</v>
      </c>
    </row>
    <row r="7140" spans="1:23" x14ac:dyDescent="0.25">
      <c r="A7140">
        <v>5091</v>
      </c>
      <c r="B7140" t="s">
        <v>8115</v>
      </c>
      <c r="C7140">
        <v>26038853</v>
      </c>
      <c r="D7140" s="1">
        <v>45295</v>
      </c>
      <c r="E7140" s="1">
        <v>45299</v>
      </c>
      <c r="F7140" t="s">
        <v>10696</v>
      </c>
      <c r="G7140" t="s">
        <v>92</v>
      </c>
      <c r="H7140" t="s">
        <v>6225</v>
      </c>
      <c r="I7140" t="s">
        <v>1881</v>
      </c>
      <c r="J7140">
        <v>8.5440000000000005</v>
      </c>
      <c r="K7140">
        <v>2</v>
      </c>
      <c r="L7140">
        <v>0.2</v>
      </c>
      <c r="M7140">
        <v>2.8835999999999999</v>
      </c>
      <c r="N7140">
        <v>5.660400000000001</v>
      </c>
      <c r="O7140">
        <v>1.7088000000000001</v>
      </c>
      <c r="P7140" t="s">
        <v>86</v>
      </c>
      <c r="Q7140" t="s">
        <v>10632</v>
      </c>
      <c r="R7140">
        <v>4</v>
      </c>
      <c r="S7140">
        <v>33.75</v>
      </c>
      <c r="T7140" t="s">
        <v>10766</v>
      </c>
      <c r="U7140" s="1">
        <v>44675</v>
      </c>
      <c r="V7140" s="1">
        <v>45295</v>
      </c>
      <c r="W7140" t="s">
        <v>10770</v>
      </c>
    </row>
    <row r="7141" spans="1:23" x14ac:dyDescent="0.25">
      <c r="A7141">
        <v>5092</v>
      </c>
      <c r="B7141" t="s">
        <v>8115</v>
      </c>
      <c r="C7141">
        <v>10379282</v>
      </c>
      <c r="D7141" s="1">
        <v>45295</v>
      </c>
      <c r="E7141" s="1">
        <v>45299</v>
      </c>
      <c r="F7141" t="s">
        <v>10696</v>
      </c>
      <c r="G7141" t="s">
        <v>92</v>
      </c>
      <c r="H7141" t="s">
        <v>6225</v>
      </c>
      <c r="I7141" t="s">
        <v>540</v>
      </c>
      <c r="J7141">
        <v>579.13599999999997</v>
      </c>
      <c r="K7141">
        <v>4</v>
      </c>
      <c r="L7141">
        <v>0.2</v>
      </c>
      <c r="M7141">
        <v>21.717600000000001</v>
      </c>
      <c r="N7141">
        <v>557.41840000000002</v>
      </c>
      <c r="O7141">
        <v>115.8272</v>
      </c>
      <c r="P7141" t="s">
        <v>86</v>
      </c>
      <c r="Q7141" t="s">
        <v>10632</v>
      </c>
      <c r="R7141">
        <v>4</v>
      </c>
      <c r="S7141">
        <v>3.7500000000000004</v>
      </c>
      <c r="T7141" t="s">
        <v>10768</v>
      </c>
      <c r="U7141" s="1">
        <v>44675</v>
      </c>
      <c r="V7141" s="1">
        <v>45295</v>
      </c>
      <c r="W7141" t="s">
        <v>10770</v>
      </c>
    </row>
    <row r="7142" spans="1:23" x14ac:dyDescent="0.25">
      <c r="A7142">
        <v>5093</v>
      </c>
      <c r="B7142" t="s">
        <v>8116</v>
      </c>
      <c r="C7142">
        <v>80992069</v>
      </c>
      <c r="D7142" s="1">
        <v>45295</v>
      </c>
      <c r="E7142" s="1">
        <v>45297</v>
      </c>
      <c r="F7142" t="s">
        <v>10697</v>
      </c>
      <c r="G7142" t="s">
        <v>92</v>
      </c>
      <c r="H7142" t="s">
        <v>5753</v>
      </c>
      <c r="I7142" t="s">
        <v>1977</v>
      </c>
      <c r="J7142">
        <v>419.94400000000002</v>
      </c>
      <c r="K7142">
        <v>7</v>
      </c>
      <c r="L7142">
        <v>0.2</v>
      </c>
      <c r="M7142">
        <v>52.493000000000002</v>
      </c>
      <c r="N7142">
        <v>367.45100000000002</v>
      </c>
      <c r="O7142">
        <v>83.988800000000012</v>
      </c>
      <c r="P7142" t="s">
        <v>86</v>
      </c>
      <c r="Q7142" t="s">
        <v>10632</v>
      </c>
      <c r="R7142">
        <v>2</v>
      </c>
      <c r="S7142">
        <v>12.5</v>
      </c>
      <c r="T7142" t="s">
        <v>10767</v>
      </c>
      <c r="U7142" s="1">
        <v>44527</v>
      </c>
      <c r="V7142" s="1">
        <v>45612</v>
      </c>
      <c r="W7142" t="s">
        <v>10770</v>
      </c>
    </row>
    <row r="7143" spans="1:23" x14ac:dyDescent="0.25">
      <c r="A7143">
        <v>5094</v>
      </c>
      <c r="B7143" t="s">
        <v>8117</v>
      </c>
      <c r="C7143">
        <v>88953015</v>
      </c>
      <c r="D7143" s="1">
        <v>45295</v>
      </c>
      <c r="E7143" s="1">
        <v>45299</v>
      </c>
      <c r="F7143" t="s">
        <v>10696</v>
      </c>
      <c r="G7143" t="s">
        <v>88</v>
      </c>
      <c r="H7143" t="s">
        <v>4105</v>
      </c>
      <c r="I7143" t="s">
        <v>1353</v>
      </c>
      <c r="J7143">
        <v>14.16</v>
      </c>
      <c r="K7143">
        <v>2</v>
      </c>
      <c r="L7143">
        <v>0.2</v>
      </c>
      <c r="M7143">
        <v>5.133</v>
      </c>
      <c r="N7143">
        <v>9.027000000000001</v>
      </c>
      <c r="O7143">
        <v>2.8320000000000003</v>
      </c>
      <c r="P7143" t="s">
        <v>86</v>
      </c>
      <c r="Q7143" t="s">
        <v>10632</v>
      </c>
      <c r="R7143">
        <v>4</v>
      </c>
      <c r="S7143">
        <v>36.25</v>
      </c>
      <c r="T7143" t="s">
        <v>10766</v>
      </c>
      <c r="U7143" s="1">
        <v>45002</v>
      </c>
      <c r="V7143" s="1">
        <v>45827</v>
      </c>
      <c r="W7143" t="s">
        <v>10775</v>
      </c>
    </row>
    <row r="7144" spans="1:23" x14ac:dyDescent="0.25">
      <c r="A7144">
        <v>5095</v>
      </c>
      <c r="B7144" t="s">
        <v>8118</v>
      </c>
      <c r="C7144">
        <v>75444651</v>
      </c>
      <c r="D7144" s="1">
        <v>45295</v>
      </c>
      <c r="E7144" s="1">
        <v>45295</v>
      </c>
      <c r="F7144" t="s">
        <v>10702</v>
      </c>
      <c r="G7144" t="s">
        <v>3847</v>
      </c>
      <c r="H7144" t="s">
        <v>6911</v>
      </c>
      <c r="I7144" t="s">
        <v>491</v>
      </c>
      <c r="J7144">
        <v>29</v>
      </c>
      <c r="K7144">
        <v>2</v>
      </c>
      <c r="L7144">
        <v>0</v>
      </c>
      <c r="M7144">
        <v>7.25</v>
      </c>
      <c r="N7144">
        <v>21.75</v>
      </c>
      <c r="O7144">
        <v>0</v>
      </c>
      <c r="P7144" t="s">
        <v>86</v>
      </c>
      <c r="Q7144" t="s">
        <v>10631</v>
      </c>
      <c r="R7144">
        <v>0</v>
      </c>
      <c r="S7144">
        <v>25</v>
      </c>
      <c r="T7144" t="s">
        <v>10766</v>
      </c>
      <c r="U7144" s="1">
        <v>44917</v>
      </c>
      <c r="V7144" s="1">
        <v>45295</v>
      </c>
      <c r="W7144" t="s">
        <v>10770</v>
      </c>
    </row>
    <row r="7145" spans="1:23" x14ac:dyDescent="0.25">
      <c r="A7145">
        <v>5096</v>
      </c>
      <c r="B7145" t="s">
        <v>8119</v>
      </c>
      <c r="C7145">
        <v>6336581</v>
      </c>
      <c r="D7145" s="1">
        <v>45295</v>
      </c>
      <c r="E7145" s="1">
        <v>45299</v>
      </c>
      <c r="F7145" t="s">
        <v>10696</v>
      </c>
      <c r="G7145" t="s">
        <v>92</v>
      </c>
      <c r="H7145" t="s">
        <v>5748</v>
      </c>
      <c r="I7145" t="s">
        <v>2745</v>
      </c>
      <c r="J7145">
        <v>29.61</v>
      </c>
      <c r="K7145">
        <v>9</v>
      </c>
      <c r="L7145">
        <v>0</v>
      </c>
      <c r="M7145">
        <v>13.3245</v>
      </c>
      <c r="N7145">
        <v>16.285499999999999</v>
      </c>
      <c r="O7145">
        <v>0</v>
      </c>
      <c r="P7145" t="s">
        <v>86</v>
      </c>
      <c r="Q7145" t="s">
        <v>10631</v>
      </c>
      <c r="R7145">
        <v>4</v>
      </c>
      <c r="S7145">
        <v>45</v>
      </c>
      <c r="T7145" t="s">
        <v>10766</v>
      </c>
      <c r="U7145" s="1">
        <v>44524</v>
      </c>
      <c r="V7145" s="1">
        <v>45528</v>
      </c>
      <c r="W7145" t="s">
        <v>10770</v>
      </c>
    </row>
    <row r="7146" spans="1:23" x14ac:dyDescent="0.25">
      <c r="A7146">
        <v>5097</v>
      </c>
      <c r="B7146" t="s">
        <v>8120</v>
      </c>
      <c r="C7146">
        <v>9344217</v>
      </c>
      <c r="D7146" s="1">
        <v>45295</v>
      </c>
      <c r="E7146" s="1">
        <v>45299</v>
      </c>
      <c r="F7146" t="s">
        <v>10696</v>
      </c>
      <c r="G7146" t="s">
        <v>92</v>
      </c>
      <c r="H7146" t="s">
        <v>5609</v>
      </c>
      <c r="I7146" t="s">
        <v>3619</v>
      </c>
      <c r="J7146">
        <v>219.84</v>
      </c>
      <c r="K7146">
        <v>5</v>
      </c>
      <c r="L7146">
        <v>0.2</v>
      </c>
      <c r="M7146">
        <v>79.691999999999993</v>
      </c>
      <c r="N7146">
        <v>140.14800000000002</v>
      </c>
      <c r="O7146">
        <v>43.968000000000004</v>
      </c>
      <c r="P7146" t="s">
        <v>86</v>
      </c>
      <c r="Q7146" t="s">
        <v>10632</v>
      </c>
      <c r="R7146">
        <v>4</v>
      </c>
      <c r="S7146">
        <v>36.25</v>
      </c>
      <c r="T7146" t="s">
        <v>10766</v>
      </c>
      <c r="U7146" s="1">
        <v>44468</v>
      </c>
      <c r="V7146" s="1">
        <v>45295</v>
      </c>
      <c r="W7146" t="s">
        <v>10770</v>
      </c>
    </row>
    <row r="7147" spans="1:23" x14ac:dyDescent="0.25">
      <c r="A7147">
        <v>5098</v>
      </c>
      <c r="B7147" t="s">
        <v>8121</v>
      </c>
      <c r="C7147">
        <v>47143166</v>
      </c>
      <c r="D7147" s="1">
        <v>45295</v>
      </c>
      <c r="E7147" s="1">
        <v>45300</v>
      </c>
      <c r="F7147" t="s">
        <v>10700</v>
      </c>
      <c r="G7147" t="s">
        <v>88</v>
      </c>
      <c r="H7147" t="s">
        <v>8122</v>
      </c>
      <c r="I7147" t="s">
        <v>2789</v>
      </c>
      <c r="J7147">
        <v>36.4</v>
      </c>
      <c r="K7147">
        <v>5</v>
      </c>
      <c r="L7147">
        <v>0</v>
      </c>
      <c r="M7147">
        <v>17.108000000000001</v>
      </c>
      <c r="N7147">
        <v>19.291999999999998</v>
      </c>
      <c r="O7147">
        <v>0</v>
      </c>
      <c r="P7147" t="s">
        <v>86</v>
      </c>
      <c r="Q7147" t="s">
        <v>10631</v>
      </c>
      <c r="R7147">
        <v>5</v>
      </c>
      <c r="S7147">
        <v>47</v>
      </c>
      <c r="T7147" t="s">
        <v>10766</v>
      </c>
      <c r="U7147" s="1">
        <v>45295</v>
      </c>
      <c r="V7147" s="1">
        <v>45295</v>
      </c>
      <c r="W7147" t="s">
        <v>10770</v>
      </c>
    </row>
    <row r="7148" spans="1:23" x14ac:dyDescent="0.25">
      <c r="A7148">
        <v>5099</v>
      </c>
      <c r="B7148" t="s">
        <v>8121</v>
      </c>
      <c r="C7148">
        <v>61011642</v>
      </c>
      <c r="D7148" s="1">
        <v>45295</v>
      </c>
      <c r="E7148" s="1">
        <v>45300</v>
      </c>
      <c r="F7148" t="s">
        <v>10700</v>
      </c>
      <c r="G7148" t="s">
        <v>88</v>
      </c>
      <c r="H7148" t="s">
        <v>8122</v>
      </c>
      <c r="I7148" t="s">
        <v>195</v>
      </c>
      <c r="J7148">
        <v>51.75</v>
      </c>
      <c r="K7148">
        <v>1</v>
      </c>
      <c r="L7148">
        <v>0</v>
      </c>
      <c r="M7148">
        <v>15.525</v>
      </c>
      <c r="N7148">
        <v>36.225000000000001</v>
      </c>
      <c r="O7148">
        <v>0</v>
      </c>
      <c r="P7148" t="s">
        <v>86</v>
      </c>
      <c r="Q7148" t="s">
        <v>10631</v>
      </c>
      <c r="R7148">
        <v>5</v>
      </c>
      <c r="S7148">
        <v>30</v>
      </c>
      <c r="T7148" t="s">
        <v>10766</v>
      </c>
      <c r="U7148" s="1">
        <v>45295</v>
      </c>
      <c r="V7148" s="1">
        <v>45295</v>
      </c>
      <c r="W7148" t="s">
        <v>10771</v>
      </c>
    </row>
    <row r="7149" spans="1:23" x14ac:dyDescent="0.25">
      <c r="A7149">
        <v>5100</v>
      </c>
      <c r="B7149" t="s">
        <v>8123</v>
      </c>
      <c r="C7149">
        <v>44521208</v>
      </c>
      <c r="D7149" s="1">
        <v>45295</v>
      </c>
      <c r="E7149" s="1">
        <v>45299</v>
      </c>
      <c r="F7149" t="s">
        <v>10696</v>
      </c>
      <c r="G7149" t="s">
        <v>88</v>
      </c>
      <c r="H7149" t="s">
        <v>3885</v>
      </c>
      <c r="I7149" t="s">
        <v>220</v>
      </c>
      <c r="J7149">
        <v>110.376</v>
      </c>
      <c r="K7149">
        <v>3</v>
      </c>
      <c r="L7149">
        <v>0.2</v>
      </c>
      <c r="M7149">
        <v>12.417299999999999</v>
      </c>
      <c r="N7149">
        <v>97.958700000000007</v>
      </c>
      <c r="O7149">
        <v>22.075200000000002</v>
      </c>
      <c r="P7149" t="s">
        <v>86</v>
      </c>
      <c r="Q7149" t="s">
        <v>10632</v>
      </c>
      <c r="R7149">
        <v>4</v>
      </c>
      <c r="S7149">
        <v>11.249999999999998</v>
      </c>
      <c r="T7149" t="s">
        <v>10767</v>
      </c>
      <c r="U7149" s="1">
        <v>45191</v>
      </c>
      <c r="V7149" s="1">
        <v>45734</v>
      </c>
      <c r="W7149" t="s">
        <v>10775</v>
      </c>
    </row>
    <row r="7150" spans="1:23" x14ac:dyDescent="0.25">
      <c r="A7150">
        <v>5101</v>
      </c>
      <c r="B7150" t="s">
        <v>8123</v>
      </c>
      <c r="C7150">
        <v>10218989</v>
      </c>
      <c r="D7150" s="1">
        <v>45295</v>
      </c>
      <c r="E7150" s="1">
        <v>45299</v>
      </c>
      <c r="F7150" t="s">
        <v>10696</v>
      </c>
      <c r="G7150" t="s">
        <v>88</v>
      </c>
      <c r="H7150" t="s">
        <v>3885</v>
      </c>
      <c r="I7150" t="s">
        <v>3402</v>
      </c>
      <c r="J7150">
        <v>151.62</v>
      </c>
      <c r="K7150">
        <v>7</v>
      </c>
      <c r="L7150">
        <v>0</v>
      </c>
      <c r="M7150">
        <v>50.034599999999998</v>
      </c>
      <c r="N7150">
        <v>101.58540000000001</v>
      </c>
      <c r="O7150">
        <v>0</v>
      </c>
      <c r="P7150" t="s">
        <v>86</v>
      </c>
      <c r="Q7150" t="s">
        <v>10631</v>
      </c>
      <c r="R7150">
        <v>4</v>
      </c>
      <c r="S7150">
        <v>32.999999999999993</v>
      </c>
      <c r="T7150" t="s">
        <v>10766</v>
      </c>
      <c r="U7150" s="1">
        <v>45191</v>
      </c>
      <c r="V7150" s="1">
        <v>45734</v>
      </c>
      <c r="W7150" t="s">
        <v>10763</v>
      </c>
    </row>
    <row r="7151" spans="1:23" x14ac:dyDescent="0.25">
      <c r="A7151">
        <v>5102</v>
      </c>
      <c r="B7151" t="s">
        <v>8123</v>
      </c>
      <c r="C7151">
        <v>73176559</v>
      </c>
      <c r="D7151" s="1">
        <v>45295</v>
      </c>
      <c r="E7151" s="1">
        <v>45299</v>
      </c>
      <c r="F7151" t="s">
        <v>10696</v>
      </c>
      <c r="G7151" t="s">
        <v>88</v>
      </c>
      <c r="H7151" t="s">
        <v>3885</v>
      </c>
      <c r="I7151" t="s">
        <v>1024</v>
      </c>
      <c r="J7151">
        <v>30.8</v>
      </c>
      <c r="K7151">
        <v>4</v>
      </c>
      <c r="L7151">
        <v>0</v>
      </c>
      <c r="M7151">
        <v>10.164</v>
      </c>
      <c r="N7151">
        <v>20.636000000000003</v>
      </c>
      <c r="O7151">
        <v>0</v>
      </c>
      <c r="P7151" t="s">
        <v>86</v>
      </c>
      <c r="Q7151" t="s">
        <v>10631</v>
      </c>
      <c r="R7151">
        <v>4</v>
      </c>
      <c r="S7151">
        <v>32.999999999999993</v>
      </c>
      <c r="T7151" t="s">
        <v>10766</v>
      </c>
      <c r="U7151" s="1">
        <v>45191</v>
      </c>
      <c r="V7151" s="1">
        <v>45734</v>
      </c>
      <c r="W7151" t="s">
        <v>10775</v>
      </c>
    </row>
    <row r="7152" spans="1:23" x14ac:dyDescent="0.25">
      <c r="A7152">
        <v>5103</v>
      </c>
      <c r="B7152" t="s">
        <v>8124</v>
      </c>
      <c r="C7152">
        <v>84437440</v>
      </c>
      <c r="D7152" s="1">
        <v>45296</v>
      </c>
      <c r="E7152" s="1">
        <v>45302</v>
      </c>
      <c r="F7152" t="s">
        <v>10698</v>
      </c>
      <c r="G7152" t="s">
        <v>88</v>
      </c>
      <c r="H7152" t="s">
        <v>6284</v>
      </c>
      <c r="I7152" t="s">
        <v>2665</v>
      </c>
      <c r="J7152">
        <v>44.4</v>
      </c>
      <c r="K7152">
        <v>5</v>
      </c>
      <c r="L7152">
        <v>0</v>
      </c>
      <c r="M7152">
        <v>12.432</v>
      </c>
      <c r="N7152">
        <v>31.967999999999996</v>
      </c>
      <c r="O7152">
        <v>0</v>
      </c>
      <c r="P7152" t="s">
        <v>86</v>
      </c>
      <c r="Q7152" t="s">
        <v>10631</v>
      </c>
      <c r="R7152">
        <v>6</v>
      </c>
      <c r="S7152">
        <v>28.000000000000004</v>
      </c>
      <c r="T7152" t="s">
        <v>10766</v>
      </c>
      <c r="U7152" s="1">
        <v>44689</v>
      </c>
      <c r="V7152" s="1">
        <v>45363</v>
      </c>
      <c r="W7152" t="s">
        <v>10770</v>
      </c>
    </row>
    <row r="7153" spans="1:23" x14ac:dyDescent="0.25">
      <c r="A7153">
        <v>5104</v>
      </c>
      <c r="B7153" t="s">
        <v>8125</v>
      </c>
      <c r="C7153">
        <v>54537276</v>
      </c>
      <c r="D7153" s="1">
        <v>45296</v>
      </c>
      <c r="E7153" s="1">
        <v>45301</v>
      </c>
      <c r="F7153" t="s">
        <v>10700</v>
      </c>
      <c r="G7153" t="s">
        <v>88</v>
      </c>
      <c r="H7153" t="s">
        <v>5734</v>
      </c>
      <c r="I7153" t="s">
        <v>881</v>
      </c>
      <c r="J7153">
        <v>230.28</v>
      </c>
      <c r="K7153">
        <v>3</v>
      </c>
      <c r="L7153">
        <v>0.2</v>
      </c>
      <c r="M7153">
        <v>23.027999999999999</v>
      </c>
      <c r="N7153">
        <v>207.25200000000001</v>
      </c>
      <c r="O7153">
        <v>46.056000000000004</v>
      </c>
      <c r="P7153" t="s">
        <v>86</v>
      </c>
      <c r="Q7153" t="s">
        <v>10632</v>
      </c>
      <c r="R7153">
        <v>5</v>
      </c>
      <c r="S7153">
        <v>10</v>
      </c>
      <c r="T7153" t="s">
        <v>10767</v>
      </c>
      <c r="U7153" s="1">
        <v>44520</v>
      </c>
      <c r="V7153" s="1">
        <v>45431</v>
      </c>
      <c r="W7153" t="s">
        <v>10770</v>
      </c>
    </row>
    <row r="7154" spans="1:23" x14ac:dyDescent="0.25">
      <c r="A7154">
        <v>5105</v>
      </c>
      <c r="B7154" t="s">
        <v>8125</v>
      </c>
      <c r="C7154">
        <v>68137908</v>
      </c>
      <c r="D7154" s="1">
        <v>45296</v>
      </c>
      <c r="E7154" s="1">
        <v>45301</v>
      </c>
      <c r="F7154" t="s">
        <v>10700</v>
      </c>
      <c r="G7154" t="s">
        <v>88</v>
      </c>
      <c r="H7154" t="s">
        <v>5734</v>
      </c>
      <c r="I7154" t="s">
        <v>2027</v>
      </c>
      <c r="J7154">
        <v>105.52</v>
      </c>
      <c r="K7154">
        <v>5</v>
      </c>
      <c r="L7154">
        <v>0.2</v>
      </c>
      <c r="M7154">
        <v>34.293999999999997</v>
      </c>
      <c r="N7154">
        <v>71.225999999999999</v>
      </c>
      <c r="O7154">
        <v>21.103999999999999</v>
      </c>
      <c r="P7154" t="s">
        <v>86</v>
      </c>
      <c r="Q7154" t="s">
        <v>10632</v>
      </c>
      <c r="R7154">
        <v>5</v>
      </c>
      <c r="S7154">
        <v>32.499999999999993</v>
      </c>
      <c r="T7154" t="s">
        <v>10766</v>
      </c>
      <c r="U7154" s="1">
        <v>44520</v>
      </c>
      <c r="V7154" s="1">
        <v>45431</v>
      </c>
      <c r="W7154" t="s">
        <v>10770</v>
      </c>
    </row>
    <row r="7155" spans="1:23" x14ac:dyDescent="0.25">
      <c r="A7155">
        <v>5106</v>
      </c>
      <c r="B7155" t="s">
        <v>8126</v>
      </c>
      <c r="C7155">
        <v>19810436</v>
      </c>
      <c r="D7155" s="1">
        <v>45297</v>
      </c>
      <c r="E7155" s="1">
        <v>45303</v>
      </c>
      <c r="F7155" t="s">
        <v>10698</v>
      </c>
      <c r="G7155" t="s">
        <v>88</v>
      </c>
      <c r="H7155" t="s">
        <v>5138</v>
      </c>
      <c r="I7155" t="s">
        <v>496</v>
      </c>
      <c r="J7155">
        <v>37.223999999999997</v>
      </c>
      <c r="K7155">
        <v>3</v>
      </c>
      <c r="L7155">
        <v>0.2</v>
      </c>
      <c r="M7155">
        <v>3.7223999999999999</v>
      </c>
      <c r="N7155">
        <v>33.501599999999996</v>
      </c>
      <c r="O7155">
        <v>7.4447999999999999</v>
      </c>
      <c r="P7155" t="s">
        <v>86</v>
      </c>
      <c r="Q7155" t="s">
        <v>10632</v>
      </c>
      <c r="R7155">
        <v>6</v>
      </c>
      <c r="S7155">
        <v>10</v>
      </c>
      <c r="T7155" t="s">
        <v>10767</v>
      </c>
      <c r="U7155" s="1">
        <v>44648</v>
      </c>
      <c r="V7155" s="1">
        <v>45802</v>
      </c>
      <c r="W7155" t="s">
        <v>10775</v>
      </c>
    </row>
    <row r="7156" spans="1:23" x14ac:dyDescent="0.25">
      <c r="A7156">
        <v>5107</v>
      </c>
      <c r="B7156" t="s">
        <v>8126</v>
      </c>
      <c r="C7156">
        <v>31869957</v>
      </c>
      <c r="D7156" s="1">
        <v>45297</v>
      </c>
      <c r="E7156" s="1">
        <v>45303</v>
      </c>
      <c r="F7156" t="s">
        <v>10698</v>
      </c>
      <c r="G7156" t="s">
        <v>88</v>
      </c>
      <c r="H7156" t="s">
        <v>5138</v>
      </c>
      <c r="I7156" t="s">
        <v>430</v>
      </c>
      <c r="J7156">
        <v>20.015999999999998</v>
      </c>
      <c r="K7156">
        <v>3</v>
      </c>
      <c r="L7156">
        <v>0.2</v>
      </c>
      <c r="M7156">
        <v>6.2549999999999999</v>
      </c>
      <c r="N7156">
        <v>13.760999999999999</v>
      </c>
      <c r="O7156">
        <v>4.0031999999999996</v>
      </c>
      <c r="P7156" t="s">
        <v>86</v>
      </c>
      <c r="Q7156" t="s">
        <v>10632</v>
      </c>
      <c r="R7156">
        <v>6</v>
      </c>
      <c r="S7156">
        <v>31.25</v>
      </c>
      <c r="T7156" t="s">
        <v>10766</v>
      </c>
      <c r="U7156" s="1">
        <v>44648</v>
      </c>
      <c r="V7156" s="1">
        <v>45802</v>
      </c>
      <c r="W7156" t="s">
        <v>10775</v>
      </c>
    </row>
    <row r="7157" spans="1:23" x14ac:dyDescent="0.25">
      <c r="A7157">
        <v>5108</v>
      </c>
      <c r="B7157" t="s">
        <v>8127</v>
      </c>
      <c r="C7157">
        <v>13703931</v>
      </c>
      <c r="D7157" s="1">
        <v>45297</v>
      </c>
      <c r="E7157" s="1">
        <v>45302</v>
      </c>
      <c r="F7157" t="s">
        <v>10700</v>
      </c>
      <c r="G7157" t="s">
        <v>88</v>
      </c>
      <c r="H7157" t="s">
        <v>3981</v>
      </c>
      <c r="I7157" t="s">
        <v>1170</v>
      </c>
      <c r="J7157">
        <v>143.982</v>
      </c>
      <c r="K7157">
        <v>3</v>
      </c>
      <c r="L7157">
        <v>0.4</v>
      </c>
      <c r="M7157">
        <v>-28.796399999999998</v>
      </c>
      <c r="N7157">
        <v>172.7784</v>
      </c>
      <c r="O7157">
        <v>57.592800000000004</v>
      </c>
      <c r="P7157" t="s">
        <v>10633</v>
      </c>
      <c r="Q7157" t="s">
        <v>10632</v>
      </c>
      <c r="R7157">
        <v>5</v>
      </c>
      <c r="S7157">
        <v>-20</v>
      </c>
      <c r="T7157" t="s">
        <v>10768</v>
      </c>
      <c r="U7157" s="1">
        <v>44440</v>
      </c>
      <c r="V7157" s="1">
        <v>45791</v>
      </c>
      <c r="W7157" t="s">
        <v>10775</v>
      </c>
    </row>
    <row r="7158" spans="1:23" x14ac:dyDescent="0.25">
      <c r="A7158">
        <v>5109</v>
      </c>
      <c r="B7158" t="s">
        <v>8127</v>
      </c>
      <c r="C7158">
        <v>10288753</v>
      </c>
      <c r="D7158" s="1">
        <v>45297</v>
      </c>
      <c r="E7158" s="1">
        <v>45302</v>
      </c>
      <c r="F7158" t="s">
        <v>10700</v>
      </c>
      <c r="G7158" t="s">
        <v>88</v>
      </c>
      <c r="H7158" t="s">
        <v>3981</v>
      </c>
      <c r="I7158" t="s">
        <v>1172</v>
      </c>
      <c r="J7158">
        <v>494.37599999999998</v>
      </c>
      <c r="K7158">
        <v>4</v>
      </c>
      <c r="L7158">
        <v>0.4</v>
      </c>
      <c r="M7158">
        <v>-115.3544</v>
      </c>
      <c r="N7158">
        <v>609.73039999999992</v>
      </c>
      <c r="O7158">
        <v>197.75040000000001</v>
      </c>
      <c r="P7158" t="s">
        <v>10633</v>
      </c>
      <c r="Q7158" t="s">
        <v>10632</v>
      </c>
      <c r="R7158">
        <v>5</v>
      </c>
      <c r="S7158">
        <v>-23.333333333333332</v>
      </c>
      <c r="T7158" t="s">
        <v>10768</v>
      </c>
      <c r="U7158" s="1">
        <v>44440</v>
      </c>
      <c r="V7158" s="1">
        <v>45791</v>
      </c>
      <c r="W7158" t="s">
        <v>10775</v>
      </c>
    </row>
    <row r="7159" spans="1:23" x14ac:dyDescent="0.25">
      <c r="A7159">
        <v>5110</v>
      </c>
      <c r="B7159" t="s">
        <v>8127</v>
      </c>
      <c r="C7159">
        <v>91242188</v>
      </c>
      <c r="D7159" s="1">
        <v>45297</v>
      </c>
      <c r="E7159" s="1">
        <v>45302</v>
      </c>
      <c r="F7159" t="s">
        <v>10700</v>
      </c>
      <c r="G7159" t="s">
        <v>88</v>
      </c>
      <c r="H7159" t="s">
        <v>3981</v>
      </c>
      <c r="I7159" t="s">
        <v>1144</v>
      </c>
      <c r="J7159">
        <v>5.84</v>
      </c>
      <c r="K7159">
        <v>2</v>
      </c>
      <c r="L7159">
        <v>0.2</v>
      </c>
      <c r="M7159">
        <v>0.73</v>
      </c>
      <c r="N7159">
        <v>5.1099999999999994</v>
      </c>
      <c r="O7159">
        <v>1.1679999999999999</v>
      </c>
      <c r="P7159" t="s">
        <v>86</v>
      </c>
      <c r="Q7159" t="s">
        <v>10632</v>
      </c>
      <c r="R7159">
        <v>5</v>
      </c>
      <c r="S7159">
        <v>12.5</v>
      </c>
      <c r="T7159" t="s">
        <v>10767</v>
      </c>
      <c r="U7159" s="1">
        <v>44440</v>
      </c>
      <c r="V7159" s="1">
        <v>45791</v>
      </c>
      <c r="W7159" t="s">
        <v>10775</v>
      </c>
    </row>
    <row r="7160" spans="1:23" x14ac:dyDescent="0.25">
      <c r="A7160">
        <v>5111</v>
      </c>
      <c r="B7160" t="s">
        <v>8128</v>
      </c>
      <c r="C7160">
        <v>19117228</v>
      </c>
      <c r="D7160" s="1">
        <v>45297</v>
      </c>
      <c r="E7160" s="1">
        <v>45299</v>
      </c>
      <c r="F7160" t="s">
        <v>10697</v>
      </c>
      <c r="G7160" t="s">
        <v>92</v>
      </c>
      <c r="H7160" t="s">
        <v>5734</v>
      </c>
      <c r="I7160" t="s">
        <v>1611</v>
      </c>
      <c r="J7160">
        <v>9.5519999999999996</v>
      </c>
      <c r="K7160">
        <v>3</v>
      </c>
      <c r="L7160">
        <v>0.6</v>
      </c>
      <c r="M7160">
        <v>-3.8208000000000002</v>
      </c>
      <c r="N7160">
        <v>13.3728</v>
      </c>
      <c r="O7160">
        <v>5.7311999999999994</v>
      </c>
      <c r="P7160" t="s">
        <v>10633</v>
      </c>
      <c r="Q7160" t="s">
        <v>10632</v>
      </c>
      <c r="R7160">
        <v>2</v>
      </c>
      <c r="S7160">
        <v>-40</v>
      </c>
      <c r="T7160" t="s">
        <v>10768</v>
      </c>
      <c r="U7160" s="1">
        <v>44520</v>
      </c>
      <c r="V7160" s="1">
        <v>45431</v>
      </c>
      <c r="W7160" t="s">
        <v>10770</v>
      </c>
    </row>
    <row r="7161" spans="1:23" x14ac:dyDescent="0.25">
      <c r="A7161">
        <v>5112</v>
      </c>
      <c r="B7161" t="s">
        <v>8129</v>
      </c>
      <c r="C7161">
        <v>27090847</v>
      </c>
      <c r="D7161" s="1">
        <v>45297</v>
      </c>
      <c r="E7161" s="1">
        <v>45301</v>
      </c>
      <c r="F7161" t="s">
        <v>10696</v>
      </c>
      <c r="G7161" t="s">
        <v>92</v>
      </c>
      <c r="H7161" t="s">
        <v>5550</v>
      </c>
      <c r="I7161" t="s">
        <v>197</v>
      </c>
      <c r="J7161">
        <v>10.199999999999999</v>
      </c>
      <c r="K7161">
        <v>5</v>
      </c>
      <c r="L7161">
        <v>0</v>
      </c>
      <c r="M7161">
        <v>4.7939999999999996</v>
      </c>
      <c r="N7161">
        <v>5.4059999999999997</v>
      </c>
      <c r="O7161">
        <v>0</v>
      </c>
      <c r="P7161" t="s">
        <v>86</v>
      </c>
      <c r="Q7161" t="s">
        <v>10631</v>
      </c>
      <c r="R7161">
        <v>4</v>
      </c>
      <c r="S7161">
        <v>47</v>
      </c>
      <c r="T7161" t="s">
        <v>10766</v>
      </c>
      <c r="U7161" s="1">
        <v>44455</v>
      </c>
      <c r="V7161" s="1">
        <v>45436</v>
      </c>
      <c r="W7161" t="s">
        <v>10770</v>
      </c>
    </row>
    <row r="7162" spans="1:23" x14ac:dyDescent="0.25">
      <c r="A7162">
        <v>5113</v>
      </c>
      <c r="B7162" t="s">
        <v>8129</v>
      </c>
      <c r="C7162">
        <v>66403698</v>
      </c>
      <c r="D7162" s="1">
        <v>45297</v>
      </c>
      <c r="E7162" s="1">
        <v>45301</v>
      </c>
      <c r="F7162" t="s">
        <v>10696</v>
      </c>
      <c r="G7162" t="s">
        <v>92</v>
      </c>
      <c r="H7162" t="s">
        <v>5550</v>
      </c>
      <c r="I7162" t="s">
        <v>3002</v>
      </c>
      <c r="J7162">
        <v>22.32</v>
      </c>
      <c r="K7162">
        <v>3</v>
      </c>
      <c r="L7162">
        <v>0</v>
      </c>
      <c r="M7162">
        <v>5.58</v>
      </c>
      <c r="N7162">
        <v>16.740000000000002</v>
      </c>
      <c r="O7162">
        <v>0</v>
      </c>
      <c r="P7162" t="s">
        <v>86</v>
      </c>
      <c r="Q7162" t="s">
        <v>10631</v>
      </c>
      <c r="R7162">
        <v>4</v>
      </c>
      <c r="S7162">
        <v>25</v>
      </c>
      <c r="T7162" t="s">
        <v>10766</v>
      </c>
      <c r="U7162" s="1">
        <v>44455</v>
      </c>
      <c r="V7162" s="1">
        <v>45436</v>
      </c>
      <c r="W7162" t="s">
        <v>10770</v>
      </c>
    </row>
    <row r="7163" spans="1:23" x14ac:dyDescent="0.25">
      <c r="A7163">
        <v>5114</v>
      </c>
      <c r="B7163" t="s">
        <v>8129</v>
      </c>
      <c r="C7163">
        <v>38546330</v>
      </c>
      <c r="D7163" s="1">
        <v>45297</v>
      </c>
      <c r="E7163" s="1">
        <v>45301</v>
      </c>
      <c r="F7163" t="s">
        <v>10696</v>
      </c>
      <c r="G7163" t="s">
        <v>92</v>
      </c>
      <c r="H7163" t="s">
        <v>5550</v>
      </c>
      <c r="I7163" t="s">
        <v>1226</v>
      </c>
      <c r="J7163">
        <v>24.1</v>
      </c>
      <c r="K7163">
        <v>5</v>
      </c>
      <c r="L7163">
        <v>0</v>
      </c>
      <c r="M7163">
        <v>11.086</v>
      </c>
      <c r="N7163">
        <v>13.014000000000001</v>
      </c>
      <c r="O7163">
        <v>0</v>
      </c>
      <c r="P7163" t="s">
        <v>86</v>
      </c>
      <c r="Q7163" t="s">
        <v>10631</v>
      </c>
      <c r="R7163">
        <v>4</v>
      </c>
      <c r="S7163">
        <v>46</v>
      </c>
      <c r="T7163" t="s">
        <v>10766</v>
      </c>
      <c r="U7163" s="1">
        <v>44455</v>
      </c>
      <c r="V7163" s="1">
        <v>45436</v>
      </c>
      <c r="W7163" t="s">
        <v>10770</v>
      </c>
    </row>
    <row r="7164" spans="1:23" x14ac:dyDescent="0.25">
      <c r="A7164">
        <v>5115</v>
      </c>
      <c r="B7164" t="s">
        <v>8129</v>
      </c>
      <c r="C7164">
        <v>77861255</v>
      </c>
      <c r="D7164" s="1">
        <v>45297</v>
      </c>
      <c r="E7164" s="1">
        <v>45301</v>
      </c>
      <c r="F7164" t="s">
        <v>10696</v>
      </c>
      <c r="G7164" t="s">
        <v>92</v>
      </c>
      <c r="H7164" t="s">
        <v>5550</v>
      </c>
      <c r="I7164" t="s">
        <v>2708</v>
      </c>
      <c r="J7164">
        <v>75.98</v>
      </c>
      <c r="K7164">
        <v>2</v>
      </c>
      <c r="L7164">
        <v>0</v>
      </c>
      <c r="M7164">
        <v>18.235199999999999</v>
      </c>
      <c r="N7164">
        <v>57.744800000000005</v>
      </c>
      <c r="O7164">
        <v>0</v>
      </c>
      <c r="P7164" t="s">
        <v>86</v>
      </c>
      <c r="Q7164" t="s">
        <v>10631</v>
      </c>
      <c r="R7164">
        <v>4</v>
      </c>
      <c r="S7164">
        <v>23.999999999999996</v>
      </c>
      <c r="T7164" t="s">
        <v>10766</v>
      </c>
      <c r="U7164" s="1">
        <v>44455</v>
      </c>
      <c r="V7164" s="1">
        <v>45436</v>
      </c>
      <c r="W7164" t="s">
        <v>10770</v>
      </c>
    </row>
    <row r="7165" spans="1:23" x14ac:dyDescent="0.25">
      <c r="A7165">
        <v>5116</v>
      </c>
      <c r="B7165" t="s">
        <v>8129</v>
      </c>
      <c r="C7165">
        <v>41331174</v>
      </c>
      <c r="D7165" s="1">
        <v>45297</v>
      </c>
      <c r="E7165" s="1">
        <v>45301</v>
      </c>
      <c r="F7165" t="s">
        <v>10696</v>
      </c>
      <c r="G7165" t="s">
        <v>92</v>
      </c>
      <c r="H7165" t="s">
        <v>5550</v>
      </c>
      <c r="I7165" t="s">
        <v>1152</v>
      </c>
      <c r="J7165">
        <v>6.46</v>
      </c>
      <c r="K7165">
        <v>2</v>
      </c>
      <c r="L7165">
        <v>0</v>
      </c>
      <c r="M7165">
        <v>3.1654</v>
      </c>
      <c r="N7165">
        <v>3.2946</v>
      </c>
      <c r="O7165">
        <v>0</v>
      </c>
      <c r="P7165" t="s">
        <v>86</v>
      </c>
      <c r="Q7165" t="s">
        <v>10631</v>
      </c>
      <c r="R7165">
        <v>4</v>
      </c>
      <c r="S7165">
        <v>49</v>
      </c>
      <c r="T7165" t="s">
        <v>10766</v>
      </c>
      <c r="U7165" s="1">
        <v>44455</v>
      </c>
      <c r="V7165" s="1">
        <v>45436</v>
      </c>
      <c r="W7165" t="s">
        <v>10770</v>
      </c>
    </row>
    <row r="7166" spans="1:23" x14ac:dyDescent="0.25">
      <c r="A7166">
        <v>5117</v>
      </c>
      <c r="B7166" t="s">
        <v>8129</v>
      </c>
      <c r="C7166">
        <v>79064289</v>
      </c>
      <c r="D7166" s="1">
        <v>45297</v>
      </c>
      <c r="E7166" s="1">
        <v>45301</v>
      </c>
      <c r="F7166" t="s">
        <v>10696</v>
      </c>
      <c r="G7166" t="s">
        <v>92</v>
      </c>
      <c r="H7166" t="s">
        <v>5550</v>
      </c>
      <c r="I7166" t="s">
        <v>3302</v>
      </c>
      <c r="J7166">
        <v>60.12</v>
      </c>
      <c r="K7166">
        <v>9</v>
      </c>
      <c r="L7166">
        <v>0</v>
      </c>
      <c r="M7166">
        <v>28.857600000000001</v>
      </c>
      <c r="N7166">
        <v>31.262399999999996</v>
      </c>
      <c r="O7166">
        <v>0</v>
      </c>
      <c r="P7166" t="s">
        <v>86</v>
      </c>
      <c r="Q7166" t="s">
        <v>10631</v>
      </c>
      <c r="R7166">
        <v>4</v>
      </c>
      <c r="S7166">
        <v>48.000000000000007</v>
      </c>
      <c r="T7166" t="s">
        <v>10766</v>
      </c>
      <c r="U7166" s="1">
        <v>44455</v>
      </c>
      <c r="V7166" s="1">
        <v>45436</v>
      </c>
      <c r="W7166" t="s">
        <v>10770</v>
      </c>
    </row>
    <row r="7167" spans="1:23" x14ac:dyDescent="0.25">
      <c r="A7167">
        <v>5118</v>
      </c>
      <c r="B7167" t="s">
        <v>8130</v>
      </c>
      <c r="C7167">
        <v>29643701</v>
      </c>
      <c r="D7167" s="1">
        <v>45298</v>
      </c>
      <c r="E7167" s="1">
        <v>45303</v>
      </c>
      <c r="F7167" t="s">
        <v>10700</v>
      </c>
      <c r="G7167" t="s">
        <v>88</v>
      </c>
      <c r="H7167" t="s">
        <v>4487</v>
      </c>
      <c r="I7167" t="s">
        <v>222</v>
      </c>
      <c r="J7167">
        <v>77.88</v>
      </c>
      <c r="K7167">
        <v>2</v>
      </c>
      <c r="L7167">
        <v>0</v>
      </c>
      <c r="M7167">
        <v>3.8940000000000001</v>
      </c>
      <c r="N7167">
        <v>73.98599999999999</v>
      </c>
      <c r="O7167">
        <v>0</v>
      </c>
      <c r="P7167" t="s">
        <v>86</v>
      </c>
      <c r="Q7167" t="s">
        <v>10631</v>
      </c>
      <c r="R7167">
        <v>5</v>
      </c>
      <c r="S7167">
        <v>5</v>
      </c>
      <c r="T7167" t="s">
        <v>10768</v>
      </c>
      <c r="U7167" s="1">
        <v>44468</v>
      </c>
      <c r="V7167" s="1">
        <v>45787</v>
      </c>
      <c r="W7167" t="s">
        <v>10775</v>
      </c>
    </row>
    <row r="7168" spans="1:23" x14ac:dyDescent="0.25">
      <c r="A7168">
        <v>5119</v>
      </c>
      <c r="B7168" t="s">
        <v>8131</v>
      </c>
      <c r="C7168">
        <v>69198664</v>
      </c>
      <c r="D7168" s="1">
        <v>45298</v>
      </c>
      <c r="E7168" s="1">
        <v>45302</v>
      </c>
      <c r="F7168" t="s">
        <v>10696</v>
      </c>
      <c r="G7168" t="s">
        <v>88</v>
      </c>
      <c r="H7168" t="s">
        <v>4845</v>
      </c>
      <c r="I7168" t="s">
        <v>1580</v>
      </c>
      <c r="J7168">
        <v>162.63999999999999</v>
      </c>
      <c r="K7168">
        <v>2</v>
      </c>
      <c r="L7168">
        <v>0</v>
      </c>
      <c r="M7168">
        <v>45.539200000000001</v>
      </c>
      <c r="N7168">
        <v>117.10079999999999</v>
      </c>
      <c r="O7168">
        <v>0</v>
      </c>
      <c r="P7168" t="s">
        <v>86</v>
      </c>
      <c r="Q7168" t="s">
        <v>10631</v>
      </c>
      <c r="R7168">
        <v>4</v>
      </c>
      <c r="S7168">
        <v>28.000000000000004</v>
      </c>
      <c r="T7168" t="s">
        <v>10766</v>
      </c>
      <c r="U7168" s="1">
        <v>44510</v>
      </c>
      <c r="V7168" s="1">
        <v>45779</v>
      </c>
      <c r="W7168" t="s">
        <v>10775</v>
      </c>
    </row>
    <row r="7169" spans="1:23" x14ac:dyDescent="0.25">
      <c r="A7169">
        <v>5120</v>
      </c>
      <c r="B7169" t="s">
        <v>8131</v>
      </c>
      <c r="C7169">
        <v>17555263</v>
      </c>
      <c r="D7169" s="1">
        <v>45298</v>
      </c>
      <c r="E7169" s="1">
        <v>45302</v>
      </c>
      <c r="F7169" t="s">
        <v>10696</v>
      </c>
      <c r="G7169" t="s">
        <v>88</v>
      </c>
      <c r="H7169" t="s">
        <v>4845</v>
      </c>
      <c r="I7169" t="s">
        <v>653</v>
      </c>
      <c r="J7169">
        <v>597</v>
      </c>
      <c r="K7169">
        <v>3</v>
      </c>
      <c r="L7169">
        <v>0</v>
      </c>
      <c r="M7169">
        <v>280.58999999999997</v>
      </c>
      <c r="N7169">
        <v>316.41000000000003</v>
      </c>
      <c r="O7169">
        <v>0</v>
      </c>
      <c r="P7169" t="s">
        <v>86</v>
      </c>
      <c r="Q7169" t="s">
        <v>10631</v>
      </c>
      <c r="R7169">
        <v>4</v>
      </c>
      <c r="S7169">
        <v>47</v>
      </c>
      <c r="T7169" t="s">
        <v>10766</v>
      </c>
      <c r="U7169" s="1">
        <v>44510</v>
      </c>
      <c r="V7169" s="1">
        <v>45779</v>
      </c>
      <c r="W7169" t="s">
        <v>10775</v>
      </c>
    </row>
    <row r="7170" spans="1:23" x14ac:dyDescent="0.25">
      <c r="A7170">
        <v>5121</v>
      </c>
      <c r="B7170" t="s">
        <v>8131</v>
      </c>
      <c r="C7170">
        <v>34767792</v>
      </c>
      <c r="D7170" s="1">
        <v>45298</v>
      </c>
      <c r="E7170" s="1">
        <v>45302</v>
      </c>
      <c r="F7170" t="s">
        <v>10696</v>
      </c>
      <c r="G7170" t="s">
        <v>88</v>
      </c>
      <c r="H7170" t="s">
        <v>4845</v>
      </c>
      <c r="I7170" t="s">
        <v>974</v>
      </c>
      <c r="J7170">
        <v>55.48</v>
      </c>
      <c r="K7170">
        <v>1</v>
      </c>
      <c r="L7170">
        <v>0</v>
      </c>
      <c r="M7170">
        <v>26.630400000000002</v>
      </c>
      <c r="N7170">
        <v>28.849599999999995</v>
      </c>
      <c r="O7170">
        <v>0</v>
      </c>
      <c r="P7170" t="s">
        <v>86</v>
      </c>
      <c r="Q7170" t="s">
        <v>10631</v>
      </c>
      <c r="R7170">
        <v>4</v>
      </c>
      <c r="S7170">
        <v>48.000000000000007</v>
      </c>
      <c r="T7170" t="s">
        <v>10766</v>
      </c>
      <c r="U7170" s="1">
        <v>44510</v>
      </c>
      <c r="V7170" s="1">
        <v>45779</v>
      </c>
      <c r="W7170" t="s">
        <v>10769</v>
      </c>
    </row>
    <row r="7171" spans="1:23" x14ac:dyDescent="0.25">
      <c r="A7171">
        <v>5122</v>
      </c>
      <c r="B7171" t="s">
        <v>8132</v>
      </c>
      <c r="C7171">
        <v>73547005</v>
      </c>
      <c r="D7171" s="1">
        <v>45298</v>
      </c>
      <c r="E7171" s="1">
        <v>45303</v>
      </c>
      <c r="F7171" t="s">
        <v>10700</v>
      </c>
      <c r="G7171" t="s">
        <v>88</v>
      </c>
      <c r="H7171" t="s">
        <v>5662</v>
      </c>
      <c r="I7171" t="s">
        <v>3076</v>
      </c>
      <c r="J7171">
        <v>21.93</v>
      </c>
      <c r="K7171">
        <v>3</v>
      </c>
      <c r="L7171">
        <v>0</v>
      </c>
      <c r="M7171">
        <v>10.0878</v>
      </c>
      <c r="N7171">
        <v>11.8422</v>
      </c>
      <c r="O7171">
        <v>0</v>
      </c>
      <c r="P7171" t="s">
        <v>86</v>
      </c>
      <c r="Q7171" t="s">
        <v>10631</v>
      </c>
      <c r="R7171">
        <v>5</v>
      </c>
      <c r="S7171">
        <v>46</v>
      </c>
      <c r="T7171" t="s">
        <v>10766</v>
      </c>
      <c r="U7171" s="1">
        <v>44494</v>
      </c>
      <c r="V7171" s="1">
        <v>45571</v>
      </c>
      <c r="W7171" t="s">
        <v>10770</v>
      </c>
    </row>
    <row r="7172" spans="1:23" x14ac:dyDescent="0.25">
      <c r="A7172">
        <v>5123</v>
      </c>
      <c r="B7172" t="s">
        <v>8132</v>
      </c>
      <c r="C7172">
        <v>42736823</v>
      </c>
      <c r="D7172" s="1">
        <v>45298</v>
      </c>
      <c r="E7172" s="1">
        <v>45303</v>
      </c>
      <c r="F7172" t="s">
        <v>10700</v>
      </c>
      <c r="G7172" t="s">
        <v>88</v>
      </c>
      <c r="H7172" t="s">
        <v>5662</v>
      </c>
      <c r="I7172" t="s">
        <v>1863</v>
      </c>
      <c r="J7172">
        <v>242.94</v>
      </c>
      <c r="K7172">
        <v>3</v>
      </c>
      <c r="L7172">
        <v>0</v>
      </c>
      <c r="M7172">
        <v>4.8587999999999996</v>
      </c>
      <c r="N7172">
        <v>238.0812</v>
      </c>
      <c r="O7172">
        <v>0</v>
      </c>
      <c r="P7172" t="s">
        <v>86</v>
      </c>
      <c r="Q7172" t="s">
        <v>10631</v>
      </c>
      <c r="R7172">
        <v>5</v>
      </c>
      <c r="S7172">
        <v>1.9999999999999998</v>
      </c>
      <c r="T7172" t="s">
        <v>10768</v>
      </c>
      <c r="U7172" s="1">
        <v>44494</v>
      </c>
      <c r="V7172" s="1">
        <v>45571</v>
      </c>
      <c r="W7172" t="s">
        <v>10770</v>
      </c>
    </row>
    <row r="7173" spans="1:23" x14ac:dyDescent="0.25">
      <c r="A7173">
        <v>5124</v>
      </c>
      <c r="B7173" t="s">
        <v>8132</v>
      </c>
      <c r="C7173">
        <v>85486001</v>
      </c>
      <c r="D7173" s="1">
        <v>45298</v>
      </c>
      <c r="E7173" s="1">
        <v>45303</v>
      </c>
      <c r="F7173" t="s">
        <v>10700</v>
      </c>
      <c r="G7173" t="s">
        <v>88</v>
      </c>
      <c r="H7173" t="s">
        <v>5662</v>
      </c>
      <c r="I7173" t="s">
        <v>1778</v>
      </c>
      <c r="J7173">
        <v>7.64</v>
      </c>
      <c r="K7173">
        <v>1</v>
      </c>
      <c r="L7173">
        <v>0</v>
      </c>
      <c r="M7173">
        <v>3.7435999999999998</v>
      </c>
      <c r="N7173">
        <v>3.8963999999999999</v>
      </c>
      <c r="O7173">
        <v>0</v>
      </c>
      <c r="P7173" t="s">
        <v>86</v>
      </c>
      <c r="Q7173" t="s">
        <v>10631</v>
      </c>
      <c r="R7173">
        <v>5</v>
      </c>
      <c r="S7173">
        <v>49</v>
      </c>
      <c r="T7173" t="s">
        <v>10766</v>
      </c>
      <c r="U7173" s="1">
        <v>44494</v>
      </c>
      <c r="V7173" s="1">
        <v>45571</v>
      </c>
      <c r="W7173" t="s">
        <v>10769</v>
      </c>
    </row>
    <row r="7174" spans="1:23" x14ac:dyDescent="0.25">
      <c r="A7174">
        <v>5125</v>
      </c>
      <c r="B7174" t="s">
        <v>8132</v>
      </c>
      <c r="C7174">
        <v>93835073</v>
      </c>
      <c r="D7174" s="1">
        <v>45298</v>
      </c>
      <c r="E7174" s="1">
        <v>45303</v>
      </c>
      <c r="F7174" t="s">
        <v>10700</v>
      </c>
      <c r="G7174" t="s">
        <v>88</v>
      </c>
      <c r="H7174" t="s">
        <v>5662</v>
      </c>
      <c r="I7174" t="s">
        <v>1234</v>
      </c>
      <c r="J7174">
        <v>51.84</v>
      </c>
      <c r="K7174">
        <v>8</v>
      </c>
      <c r="L7174">
        <v>0</v>
      </c>
      <c r="M7174">
        <v>25.401599999999998</v>
      </c>
      <c r="N7174">
        <v>26.438400000000005</v>
      </c>
      <c r="O7174">
        <v>0</v>
      </c>
      <c r="P7174" t="s">
        <v>86</v>
      </c>
      <c r="Q7174" t="s">
        <v>10631</v>
      </c>
      <c r="R7174">
        <v>5</v>
      </c>
      <c r="S7174">
        <v>48.999999999999993</v>
      </c>
      <c r="T7174" t="s">
        <v>10766</v>
      </c>
      <c r="U7174" s="1">
        <v>44494</v>
      </c>
      <c r="V7174" s="1">
        <v>45571</v>
      </c>
      <c r="W7174" t="s">
        <v>10770</v>
      </c>
    </row>
    <row r="7175" spans="1:23" x14ac:dyDescent="0.25">
      <c r="A7175">
        <v>5126</v>
      </c>
      <c r="B7175" t="s">
        <v>8132</v>
      </c>
      <c r="C7175">
        <v>5221902</v>
      </c>
      <c r="D7175" s="1">
        <v>45298</v>
      </c>
      <c r="E7175" s="1">
        <v>45303</v>
      </c>
      <c r="F7175" t="s">
        <v>10700</v>
      </c>
      <c r="G7175" t="s">
        <v>88</v>
      </c>
      <c r="H7175" t="s">
        <v>5662</v>
      </c>
      <c r="I7175" t="s">
        <v>2593</v>
      </c>
      <c r="J7175">
        <v>265.17</v>
      </c>
      <c r="K7175">
        <v>1</v>
      </c>
      <c r="L7175">
        <v>0</v>
      </c>
      <c r="M7175">
        <v>47.730600000000003</v>
      </c>
      <c r="N7175">
        <v>217.43940000000001</v>
      </c>
      <c r="O7175">
        <v>0</v>
      </c>
      <c r="P7175" t="s">
        <v>86</v>
      </c>
      <c r="Q7175" t="s">
        <v>10631</v>
      </c>
      <c r="R7175">
        <v>5</v>
      </c>
      <c r="S7175">
        <v>18</v>
      </c>
      <c r="T7175" t="s">
        <v>10766</v>
      </c>
      <c r="U7175" s="1">
        <v>44494</v>
      </c>
      <c r="V7175" s="1">
        <v>45571</v>
      </c>
      <c r="W7175" t="s">
        <v>10769</v>
      </c>
    </row>
    <row r="7176" spans="1:23" x14ac:dyDescent="0.25">
      <c r="A7176">
        <v>5127</v>
      </c>
      <c r="B7176" t="s">
        <v>8133</v>
      </c>
      <c r="C7176">
        <v>40062932</v>
      </c>
      <c r="D7176" s="1">
        <v>45298</v>
      </c>
      <c r="E7176" s="1">
        <v>45303</v>
      </c>
      <c r="F7176" t="s">
        <v>10700</v>
      </c>
      <c r="G7176" t="s">
        <v>92</v>
      </c>
      <c r="H7176" t="s">
        <v>3899</v>
      </c>
      <c r="I7176" t="s">
        <v>2857</v>
      </c>
      <c r="J7176">
        <v>12.42</v>
      </c>
      <c r="K7176">
        <v>3</v>
      </c>
      <c r="L7176">
        <v>0</v>
      </c>
      <c r="M7176">
        <v>4.4711999999999996</v>
      </c>
      <c r="N7176">
        <v>7.9488000000000003</v>
      </c>
      <c r="O7176">
        <v>0</v>
      </c>
      <c r="P7176" t="s">
        <v>86</v>
      </c>
      <c r="Q7176" t="s">
        <v>10631</v>
      </c>
      <c r="R7176">
        <v>5</v>
      </c>
      <c r="S7176">
        <v>36</v>
      </c>
      <c r="T7176" t="s">
        <v>10766</v>
      </c>
      <c r="U7176" s="1">
        <v>44620</v>
      </c>
      <c r="V7176" s="1">
        <v>45811</v>
      </c>
      <c r="W7176" t="s">
        <v>10775</v>
      </c>
    </row>
    <row r="7177" spans="1:23" x14ac:dyDescent="0.25">
      <c r="A7177">
        <v>5128</v>
      </c>
      <c r="B7177" t="s">
        <v>8133</v>
      </c>
      <c r="C7177">
        <v>98430608</v>
      </c>
      <c r="D7177" s="1">
        <v>45298</v>
      </c>
      <c r="E7177" s="1">
        <v>45303</v>
      </c>
      <c r="F7177" t="s">
        <v>10700</v>
      </c>
      <c r="G7177" t="s">
        <v>92</v>
      </c>
      <c r="H7177" t="s">
        <v>3899</v>
      </c>
      <c r="I7177" t="s">
        <v>3645</v>
      </c>
      <c r="J7177">
        <v>428.4</v>
      </c>
      <c r="K7177">
        <v>3</v>
      </c>
      <c r="L7177">
        <v>0</v>
      </c>
      <c r="M7177">
        <v>89.963999999999999</v>
      </c>
      <c r="N7177">
        <v>338.43599999999998</v>
      </c>
      <c r="O7177">
        <v>0</v>
      </c>
      <c r="P7177" t="s">
        <v>86</v>
      </c>
      <c r="Q7177" t="s">
        <v>10631</v>
      </c>
      <c r="R7177">
        <v>5</v>
      </c>
      <c r="S7177">
        <v>21.000000000000004</v>
      </c>
      <c r="T7177" t="s">
        <v>10766</v>
      </c>
      <c r="U7177" s="1">
        <v>44620</v>
      </c>
      <c r="V7177" s="1">
        <v>45811</v>
      </c>
      <c r="W7177" t="s">
        <v>10775</v>
      </c>
    </row>
    <row r="7178" spans="1:23" x14ac:dyDescent="0.25">
      <c r="A7178">
        <v>5129</v>
      </c>
      <c r="B7178" t="s">
        <v>8133</v>
      </c>
      <c r="C7178">
        <v>76218988</v>
      </c>
      <c r="D7178" s="1">
        <v>45298</v>
      </c>
      <c r="E7178" s="1">
        <v>45303</v>
      </c>
      <c r="F7178" t="s">
        <v>10700</v>
      </c>
      <c r="G7178" t="s">
        <v>92</v>
      </c>
      <c r="H7178" t="s">
        <v>3899</v>
      </c>
      <c r="I7178" t="s">
        <v>3278</v>
      </c>
      <c r="J7178">
        <v>24.75</v>
      </c>
      <c r="K7178">
        <v>5</v>
      </c>
      <c r="L7178">
        <v>0</v>
      </c>
      <c r="M7178">
        <v>10.89</v>
      </c>
      <c r="N7178">
        <v>13.86</v>
      </c>
      <c r="O7178">
        <v>0</v>
      </c>
      <c r="P7178" t="s">
        <v>86</v>
      </c>
      <c r="Q7178" t="s">
        <v>10631</v>
      </c>
      <c r="R7178">
        <v>5</v>
      </c>
      <c r="S7178">
        <v>44</v>
      </c>
      <c r="T7178" t="s">
        <v>10766</v>
      </c>
      <c r="U7178" s="1">
        <v>44620</v>
      </c>
      <c r="V7178" s="1">
        <v>45811</v>
      </c>
      <c r="W7178" t="s">
        <v>10763</v>
      </c>
    </row>
    <row r="7179" spans="1:23" x14ac:dyDescent="0.25">
      <c r="A7179">
        <v>5130</v>
      </c>
      <c r="B7179" t="s">
        <v>8133</v>
      </c>
      <c r="C7179">
        <v>34054270</v>
      </c>
      <c r="D7179" s="1">
        <v>45298</v>
      </c>
      <c r="E7179" s="1">
        <v>45303</v>
      </c>
      <c r="F7179" t="s">
        <v>10700</v>
      </c>
      <c r="G7179" t="s">
        <v>92</v>
      </c>
      <c r="H7179" t="s">
        <v>3899</v>
      </c>
      <c r="I7179" t="s">
        <v>740</v>
      </c>
      <c r="J7179">
        <v>87.71</v>
      </c>
      <c r="K7179">
        <v>7</v>
      </c>
      <c r="L7179">
        <v>0</v>
      </c>
      <c r="M7179">
        <v>41.223700000000001</v>
      </c>
      <c r="N7179">
        <v>46.486299999999993</v>
      </c>
      <c r="O7179">
        <v>0</v>
      </c>
      <c r="P7179" t="s">
        <v>86</v>
      </c>
      <c r="Q7179" t="s">
        <v>10631</v>
      </c>
      <c r="R7179">
        <v>5</v>
      </c>
      <c r="S7179">
        <v>47</v>
      </c>
      <c r="T7179" t="s">
        <v>10766</v>
      </c>
      <c r="U7179" s="1">
        <v>44620</v>
      </c>
      <c r="V7179" s="1">
        <v>45811</v>
      </c>
      <c r="W7179" t="s">
        <v>10763</v>
      </c>
    </row>
    <row r="7180" spans="1:23" x14ac:dyDescent="0.25">
      <c r="A7180">
        <v>5131</v>
      </c>
      <c r="B7180" t="s">
        <v>8133</v>
      </c>
      <c r="C7180">
        <v>60484944</v>
      </c>
      <c r="D7180" s="1">
        <v>45298</v>
      </c>
      <c r="E7180" s="1">
        <v>45303</v>
      </c>
      <c r="F7180" t="s">
        <v>10700</v>
      </c>
      <c r="G7180" t="s">
        <v>92</v>
      </c>
      <c r="H7180" t="s">
        <v>3899</v>
      </c>
      <c r="I7180" t="s">
        <v>249</v>
      </c>
      <c r="J7180">
        <v>69.52</v>
      </c>
      <c r="K7180">
        <v>2</v>
      </c>
      <c r="L7180">
        <v>0</v>
      </c>
      <c r="M7180">
        <v>17.38</v>
      </c>
      <c r="N7180">
        <v>52.14</v>
      </c>
      <c r="O7180">
        <v>0</v>
      </c>
      <c r="P7180" t="s">
        <v>86</v>
      </c>
      <c r="Q7180" t="s">
        <v>10631</v>
      </c>
      <c r="R7180">
        <v>5</v>
      </c>
      <c r="S7180">
        <v>25</v>
      </c>
      <c r="T7180" t="s">
        <v>10766</v>
      </c>
      <c r="U7180" s="1">
        <v>44620</v>
      </c>
      <c r="V7180" s="1">
        <v>45811</v>
      </c>
      <c r="W7180" t="s">
        <v>10775</v>
      </c>
    </row>
    <row r="7181" spans="1:23" x14ac:dyDescent="0.25">
      <c r="A7181">
        <v>5132</v>
      </c>
      <c r="B7181" t="s">
        <v>8133</v>
      </c>
      <c r="C7181">
        <v>20768850</v>
      </c>
      <c r="D7181" s="1">
        <v>45298</v>
      </c>
      <c r="E7181" s="1">
        <v>45303</v>
      </c>
      <c r="F7181" t="s">
        <v>10700</v>
      </c>
      <c r="G7181" t="s">
        <v>92</v>
      </c>
      <c r="H7181" t="s">
        <v>3899</v>
      </c>
      <c r="I7181" t="s">
        <v>1688</v>
      </c>
      <c r="J7181">
        <v>20.783999999999999</v>
      </c>
      <c r="K7181">
        <v>2</v>
      </c>
      <c r="L7181">
        <v>0.2</v>
      </c>
      <c r="M7181">
        <v>-4.6764000000000001</v>
      </c>
      <c r="N7181">
        <v>25.4604</v>
      </c>
      <c r="O7181">
        <v>4.1567999999999996</v>
      </c>
      <c r="P7181" t="s">
        <v>10633</v>
      </c>
      <c r="Q7181" t="s">
        <v>10632</v>
      </c>
      <c r="R7181">
        <v>5</v>
      </c>
      <c r="S7181">
        <v>-22.5</v>
      </c>
      <c r="T7181" t="s">
        <v>10768</v>
      </c>
      <c r="U7181" s="1">
        <v>44620</v>
      </c>
      <c r="V7181" s="1">
        <v>45811</v>
      </c>
      <c r="W7181" t="s">
        <v>10775</v>
      </c>
    </row>
    <row r="7182" spans="1:23" x14ac:dyDescent="0.25">
      <c r="A7182">
        <v>5133</v>
      </c>
      <c r="B7182" t="s">
        <v>8133</v>
      </c>
      <c r="C7182">
        <v>33142872</v>
      </c>
      <c r="D7182" s="1">
        <v>45298</v>
      </c>
      <c r="E7182" s="1">
        <v>45303</v>
      </c>
      <c r="F7182" t="s">
        <v>10700</v>
      </c>
      <c r="G7182" t="s">
        <v>92</v>
      </c>
      <c r="H7182" t="s">
        <v>3899</v>
      </c>
      <c r="I7182" t="s">
        <v>2041</v>
      </c>
      <c r="J7182">
        <v>12.816000000000001</v>
      </c>
      <c r="K7182">
        <v>3</v>
      </c>
      <c r="L7182">
        <v>0.2</v>
      </c>
      <c r="M7182">
        <v>4.1651999999999996</v>
      </c>
      <c r="N7182">
        <v>8.6508000000000003</v>
      </c>
      <c r="O7182">
        <v>2.5632000000000001</v>
      </c>
      <c r="P7182" t="s">
        <v>86</v>
      </c>
      <c r="Q7182" t="s">
        <v>10632</v>
      </c>
      <c r="R7182">
        <v>5</v>
      </c>
      <c r="S7182">
        <v>32.499999999999993</v>
      </c>
      <c r="T7182" t="s">
        <v>10766</v>
      </c>
      <c r="U7182" s="1">
        <v>44620</v>
      </c>
      <c r="V7182" s="1">
        <v>45811</v>
      </c>
      <c r="W7182" t="s">
        <v>10775</v>
      </c>
    </row>
    <row r="7183" spans="1:23" x14ac:dyDescent="0.25">
      <c r="A7183">
        <v>5134</v>
      </c>
      <c r="B7183" t="s">
        <v>8134</v>
      </c>
      <c r="C7183">
        <v>58884809</v>
      </c>
      <c r="D7183" s="1">
        <v>45298</v>
      </c>
      <c r="E7183" s="1">
        <v>45303</v>
      </c>
      <c r="F7183" t="s">
        <v>10700</v>
      </c>
      <c r="G7183" t="s">
        <v>88</v>
      </c>
      <c r="H7183" t="s">
        <v>3936</v>
      </c>
      <c r="I7183" t="s">
        <v>154</v>
      </c>
      <c r="J7183">
        <v>45.96</v>
      </c>
      <c r="K7183">
        <v>2</v>
      </c>
      <c r="L7183">
        <v>0</v>
      </c>
      <c r="M7183">
        <v>13.788</v>
      </c>
      <c r="N7183">
        <v>32.171999999999997</v>
      </c>
      <c r="O7183">
        <v>0</v>
      </c>
      <c r="P7183" t="s">
        <v>86</v>
      </c>
      <c r="Q7183" t="s">
        <v>10631</v>
      </c>
      <c r="R7183">
        <v>5</v>
      </c>
      <c r="S7183">
        <v>30</v>
      </c>
      <c r="T7183" t="s">
        <v>10766</v>
      </c>
      <c r="U7183" s="1">
        <v>44612</v>
      </c>
      <c r="V7183" s="1">
        <v>45817</v>
      </c>
      <c r="W7183" t="s">
        <v>10775</v>
      </c>
    </row>
    <row r="7184" spans="1:23" x14ac:dyDescent="0.25">
      <c r="A7184">
        <v>5135</v>
      </c>
      <c r="B7184" t="s">
        <v>8135</v>
      </c>
      <c r="C7184">
        <v>71226551</v>
      </c>
      <c r="D7184" s="1">
        <v>45299</v>
      </c>
      <c r="E7184" s="1">
        <v>45305</v>
      </c>
      <c r="F7184" t="s">
        <v>10698</v>
      </c>
      <c r="G7184" t="s">
        <v>88</v>
      </c>
      <c r="H7184" t="s">
        <v>6749</v>
      </c>
      <c r="I7184" t="s">
        <v>1394</v>
      </c>
      <c r="J7184">
        <v>544.00800000000004</v>
      </c>
      <c r="K7184">
        <v>3</v>
      </c>
      <c r="L7184">
        <v>0.2</v>
      </c>
      <c r="M7184">
        <v>40.800600000000003</v>
      </c>
      <c r="N7184">
        <v>503.20740000000001</v>
      </c>
      <c r="O7184">
        <v>108.80160000000001</v>
      </c>
      <c r="P7184" t="s">
        <v>86</v>
      </c>
      <c r="Q7184" t="s">
        <v>10632</v>
      </c>
      <c r="R7184">
        <v>6</v>
      </c>
      <c r="S7184">
        <v>7.5</v>
      </c>
      <c r="T7184" t="s">
        <v>10768</v>
      </c>
      <c r="U7184" s="1">
        <v>44849</v>
      </c>
      <c r="V7184" s="1">
        <v>45652</v>
      </c>
      <c r="W7184" t="s">
        <v>10770</v>
      </c>
    </row>
    <row r="7185" spans="1:23" x14ac:dyDescent="0.25">
      <c r="A7185">
        <v>5136</v>
      </c>
      <c r="B7185" t="s">
        <v>8135</v>
      </c>
      <c r="C7185">
        <v>75396601</v>
      </c>
      <c r="D7185" s="1">
        <v>45299</v>
      </c>
      <c r="E7185" s="1">
        <v>45305</v>
      </c>
      <c r="F7185" t="s">
        <v>10698</v>
      </c>
      <c r="G7185" t="s">
        <v>88</v>
      </c>
      <c r="H7185" t="s">
        <v>6749</v>
      </c>
      <c r="I7185" t="s">
        <v>651</v>
      </c>
      <c r="J7185">
        <v>1.8720000000000001</v>
      </c>
      <c r="K7185">
        <v>3</v>
      </c>
      <c r="L7185">
        <v>0.7</v>
      </c>
      <c r="M7185">
        <v>-1.4352</v>
      </c>
      <c r="N7185">
        <v>3.3071999999999999</v>
      </c>
      <c r="O7185">
        <v>1.3104</v>
      </c>
      <c r="P7185" t="s">
        <v>10633</v>
      </c>
      <c r="Q7185" t="s">
        <v>10632</v>
      </c>
      <c r="R7185">
        <v>6</v>
      </c>
      <c r="S7185">
        <v>-76.666666666666657</v>
      </c>
      <c r="T7185" t="s">
        <v>10768</v>
      </c>
      <c r="U7185" s="1">
        <v>44849</v>
      </c>
      <c r="V7185" s="1">
        <v>45652</v>
      </c>
      <c r="W7185" t="s">
        <v>10770</v>
      </c>
    </row>
    <row r="7186" spans="1:23" x14ac:dyDescent="0.25">
      <c r="A7186">
        <v>5137</v>
      </c>
      <c r="B7186" t="s">
        <v>8135</v>
      </c>
      <c r="C7186">
        <v>72639751</v>
      </c>
      <c r="D7186" s="1">
        <v>45299</v>
      </c>
      <c r="E7186" s="1">
        <v>45305</v>
      </c>
      <c r="F7186" t="s">
        <v>10698</v>
      </c>
      <c r="G7186" t="s">
        <v>88</v>
      </c>
      <c r="H7186" t="s">
        <v>6749</v>
      </c>
      <c r="I7186" t="s">
        <v>953</v>
      </c>
      <c r="J7186">
        <v>854.35199999999998</v>
      </c>
      <c r="K7186">
        <v>3</v>
      </c>
      <c r="L7186">
        <v>0.2</v>
      </c>
      <c r="M7186">
        <v>10.679399999999999</v>
      </c>
      <c r="N7186">
        <v>843.67259999999999</v>
      </c>
      <c r="O7186">
        <v>170.87040000000002</v>
      </c>
      <c r="P7186" t="s">
        <v>86</v>
      </c>
      <c r="Q7186" t="s">
        <v>10632</v>
      </c>
      <c r="R7186">
        <v>6</v>
      </c>
      <c r="S7186">
        <v>1.25</v>
      </c>
      <c r="T7186" t="s">
        <v>10768</v>
      </c>
      <c r="U7186" s="1">
        <v>44849</v>
      </c>
      <c r="V7186" s="1">
        <v>45652</v>
      </c>
      <c r="W7186" t="s">
        <v>10770</v>
      </c>
    </row>
    <row r="7187" spans="1:23" x14ac:dyDescent="0.25">
      <c r="A7187">
        <v>5138</v>
      </c>
      <c r="B7187" t="s">
        <v>8135</v>
      </c>
      <c r="C7187">
        <v>48759772</v>
      </c>
      <c r="D7187" s="1">
        <v>45299</v>
      </c>
      <c r="E7187" s="1">
        <v>45305</v>
      </c>
      <c r="F7187" t="s">
        <v>10698</v>
      </c>
      <c r="G7187" t="s">
        <v>88</v>
      </c>
      <c r="H7187" t="s">
        <v>6749</v>
      </c>
      <c r="I7187" t="s">
        <v>1877</v>
      </c>
      <c r="J7187">
        <v>593.56799999999998</v>
      </c>
      <c r="K7187">
        <v>2</v>
      </c>
      <c r="L7187">
        <v>0.2</v>
      </c>
      <c r="M7187">
        <v>0</v>
      </c>
      <c r="N7187">
        <v>593.56799999999998</v>
      </c>
      <c r="O7187">
        <v>118.7136</v>
      </c>
      <c r="P7187" t="s">
        <v>10633</v>
      </c>
      <c r="Q7187" t="s">
        <v>10632</v>
      </c>
      <c r="R7187">
        <v>6</v>
      </c>
      <c r="S7187">
        <v>0</v>
      </c>
      <c r="T7187" t="s">
        <v>10768</v>
      </c>
      <c r="U7187" s="1">
        <v>44849</v>
      </c>
      <c r="V7187" s="1">
        <v>45652</v>
      </c>
      <c r="W7187" t="s">
        <v>10770</v>
      </c>
    </row>
    <row r="7188" spans="1:23" x14ac:dyDescent="0.25">
      <c r="A7188">
        <v>5139</v>
      </c>
      <c r="B7188" t="s">
        <v>8135</v>
      </c>
      <c r="C7188">
        <v>64682125</v>
      </c>
      <c r="D7188" s="1">
        <v>45299</v>
      </c>
      <c r="E7188" s="1">
        <v>45305</v>
      </c>
      <c r="F7188" t="s">
        <v>10698</v>
      </c>
      <c r="G7188" t="s">
        <v>88</v>
      </c>
      <c r="H7188" t="s">
        <v>6749</v>
      </c>
      <c r="I7188" t="s">
        <v>992</v>
      </c>
      <c r="J7188">
        <v>338.04</v>
      </c>
      <c r="K7188">
        <v>3</v>
      </c>
      <c r="L7188">
        <v>0.2</v>
      </c>
      <c r="M7188">
        <v>-33.804000000000002</v>
      </c>
      <c r="N7188">
        <v>371.84400000000005</v>
      </c>
      <c r="O7188">
        <v>67.608000000000004</v>
      </c>
      <c r="P7188" t="s">
        <v>10633</v>
      </c>
      <c r="Q7188" t="s">
        <v>10632</v>
      </c>
      <c r="R7188">
        <v>6</v>
      </c>
      <c r="S7188">
        <v>-10</v>
      </c>
      <c r="T7188" t="s">
        <v>10768</v>
      </c>
      <c r="U7188" s="1">
        <v>44849</v>
      </c>
      <c r="V7188" s="1">
        <v>45652</v>
      </c>
      <c r="W7188" t="s">
        <v>10770</v>
      </c>
    </row>
    <row r="7189" spans="1:23" x14ac:dyDescent="0.25">
      <c r="A7189">
        <v>5140</v>
      </c>
      <c r="B7189" t="s">
        <v>8136</v>
      </c>
      <c r="C7189">
        <v>75285928</v>
      </c>
      <c r="D7189" s="1">
        <v>45299</v>
      </c>
      <c r="E7189" s="1">
        <v>45304</v>
      </c>
      <c r="F7189" t="s">
        <v>10700</v>
      </c>
      <c r="G7189" t="s">
        <v>88</v>
      </c>
      <c r="H7189" t="s">
        <v>4967</v>
      </c>
      <c r="I7189" t="s">
        <v>2416</v>
      </c>
      <c r="J7189">
        <v>140.81</v>
      </c>
      <c r="K7189">
        <v>1</v>
      </c>
      <c r="L7189">
        <v>0</v>
      </c>
      <c r="M7189">
        <v>39.4268</v>
      </c>
      <c r="N7189">
        <v>101.3832</v>
      </c>
      <c r="O7189">
        <v>0</v>
      </c>
      <c r="P7189" t="s">
        <v>86</v>
      </c>
      <c r="Q7189" t="s">
        <v>10631</v>
      </c>
      <c r="R7189">
        <v>5</v>
      </c>
      <c r="S7189">
        <v>27.999999999999996</v>
      </c>
      <c r="T7189" t="s">
        <v>10766</v>
      </c>
      <c r="U7189" s="1">
        <v>44461</v>
      </c>
      <c r="V7189" s="1">
        <v>45790</v>
      </c>
      <c r="W7189" t="s">
        <v>10769</v>
      </c>
    </row>
    <row r="7190" spans="1:23" x14ac:dyDescent="0.25">
      <c r="A7190">
        <v>5141</v>
      </c>
      <c r="B7190" t="s">
        <v>8137</v>
      </c>
      <c r="C7190">
        <v>34141924</v>
      </c>
      <c r="D7190" s="1">
        <v>45299</v>
      </c>
      <c r="E7190" s="1">
        <v>45304</v>
      </c>
      <c r="F7190" t="s">
        <v>10700</v>
      </c>
      <c r="G7190" t="s">
        <v>88</v>
      </c>
      <c r="H7190" t="s">
        <v>5043</v>
      </c>
      <c r="I7190" t="s">
        <v>3226</v>
      </c>
      <c r="J7190">
        <v>33.799999999999997</v>
      </c>
      <c r="K7190">
        <v>5</v>
      </c>
      <c r="L7190">
        <v>0.2</v>
      </c>
      <c r="M7190">
        <v>4.2249999999999996</v>
      </c>
      <c r="N7190">
        <v>29.574999999999996</v>
      </c>
      <c r="O7190">
        <v>6.76</v>
      </c>
      <c r="P7190" t="s">
        <v>86</v>
      </c>
      <c r="Q7190" t="s">
        <v>10632</v>
      </c>
      <c r="R7190">
        <v>5</v>
      </c>
      <c r="S7190">
        <v>12.5</v>
      </c>
      <c r="T7190" t="s">
        <v>10767</v>
      </c>
      <c r="U7190" s="1">
        <v>44606</v>
      </c>
      <c r="V7190" s="1">
        <v>45793</v>
      </c>
      <c r="W7190" t="s">
        <v>10763</v>
      </c>
    </row>
    <row r="7191" spans="1:23" x14ac:dyDescent="0.25">
      <c r="A7191">
        <v>5142</v>
      </c>
      <c r="B7191" t="s">
        <v>8138</v>
      </c>
      <c r="C7191">
        <v>75940481</v>
      </c>
      <c r="D7191" s="1">
        <v>45299</v>
      </c>
      <c r="E7191" s="1">
        <v>45304</v>
      </c>
      <c r="F7191" t="s">
        <v>10700</v>
      </c>
      <c r="G7191" t="s">
        <v>92</v>
      </c>
      <c r="H7191" t="s">
        <v>4803</v>
      </c>
      <c r="I7191" t="s">
        <v>3478</v>
      </c>
      <c r="J7191">
        <v>15.576000000000001</v>
      </c>
      <c r="K7191">
        <v>3</v>
      </c>
      <c r="L7191">
        <v>0.2</v>
      </c>
      <c r="M7191">
        <v>3.3098999999999998</v>
      </c>
      <c r="N7191">
        <v>12.266100000000002</v>
      </c>
      <c r="O7191">
        <v>3.1152000000000002</v>
      </c>
      <c r="P7191" t="s">
        <v>86</v>
      </c>
      <c r="Q7191" t="s">
        <v>10632</v>
      </c>
      <c r="R7191">
        <v>5</v>
      </c>
      <c r="S7191">
        <v>21.25</v>
      </c>
      <c r="T7191" t="s">
        <v>10766</v>
      </c>
      <c r="U7191" s="1">
        <v>45178</v>
      </c>
      <c r="V7191" s="1">
        <v>45828</v>
      </c>
      <c r="W7191" t="s">
        <v>10775</v>
      </c>
    </row>
    <row r="7192" spans="1:23" x14ac:dyDescent="0.25">
      <c r="A7192">
        <v>5143</v>
      </c>
      <c r="B7192" t="s">
        <v>8139</v>
      </c>
      <c r="C7192">
        <v>68421519</v>
      </c>
      <c r="D7192" s="1">
        <v>45299</v>
      </c>
      <c r="E7192" s="1">
        <v>45303</v>
      </c>
      <c r="F7192" t="s">
        <v>10696</v>
      </c>
      <c r="G7192" t="s">
        <v>88</v>
      </c>
      <c r="H7192" t="s">
        <v>4608</v>
      </c>
      <c r="I7192" t="s">
        <v>1002</v>
      </c>
      <c r="J7192">
        <v>55.991999999999997</v>
      </c>
      <c r="K7192">
        <v>1</v>
      </c>
      <c r="L7192">
        <v>0.2</v>
      </c>
      <c r="M7192">
        <v>3.4994999999999998</v>
      </c>
      <c r="N7192">
        <v>52.4925</v>
      </c>
      <c r="O7192">
        <v>11.198399999999999</v>
      </c>
      <c r="P7192" t="s">
        <v>86</v>
      </c>
      <c r="Q7192" t="s">
        <v>10632</v>
      </c>
      <c r="R7192">
        <v>4</v>
      </c>
      <c r="S7192">
        <v>6.25</v>
      </c>
      <c r="T7192" t="s">
        <v>10768</v>
      </c>
      <c r="U7192" s="1">
        <v>44792</v>
      </c>
      <c r="V7192" s="1">
        <v>45772</v>
      </c>
      <c r="W7192" t="s">
        <v>10769</v>
      </c>
    </row>
    <row r="7193" spans="1:23" x14ac:dyDescent="0.25">
      <c r="A7193">
        <v>5144</v>
      </c>
      <c r="B7193" t="s">
        <v>8140</v>
      </c>
      <c r="C7193">
        <v>2107883</v>
      </c>
      <c r="D7193" s="1">
        <v>45299</v>
      </c>
      <c r="E7193" s="1">
        <v>45303</v>
      </c>
      <c r="F7193" t="s">
        <v>10696</v>
      </c>
      <c r="G7193" t="s">
        <v>88</v>
      </c>
      <c r="H7193" t="s">
        <v>4474</v>
      </c>
      <c r="I7193" t="s">
        <v>1772</v>
      </c>
      <c r="J7193">
        <v>11.263999999999999</v>
      </c>
      <c r="K7193">
        <v>8</v>
      </c>
      <c r="L7193">
        <v>0.2</v>
      </c>
      <c r="M7193">
        <v>1.2672000000000001</v>
      </c>
      <c r="N7193">
        <v>9.9967999999999986</v>
      </c>
      <c r="O7193">
        <v>2.2528000000000001</v>
      </c>
      <c r="P7193" t="s">
        <v>86</v>
      </c>
      <c r="Q7193" t="s">
        <v>10632</v>
      </c>
      <c r="R7193">
        <v>4</v>
      </c>
      <c r="S7193">
        <v>11.250000000000002</v>
      </c>
      <c r="T7193" t="s">
        <v>10767</v>
      </c>
      <c r="U7193" s="1">
        <v>44882</v>
      </c>
      <c r="V7193" s="1">
        <v>45760</v>
      </c>
      <c r="W7193" t="s">
        <v>10763</v>
      </c>
    </row>
    <row r="7194" spans="1:23" x14ac:dyDescent="0.25">
      <c r="A7194">
        <v>5145</v>
      </c>
      <c r="B7194" t="s">
        <v>8140</v>
      </c>
      <c r="C7194">
        <v>94453369</v>
      </c>
      <c r="D7194" s="1">
        <v>45299</v>
      </c>
      <c r="E7194" s="1">
        <v>45303</v>
      </c>
      <c r="F7194" t="s">
        <v>10696</v>
      </c>
      <c r="G7194" t="s">
        <v>88</v>
      </c>
      <c r="H7194" t="s">
        <v>4474</v>
      </c>
      <c r="I7194" t="s">
        <v>1804</v>
      </c>
      <c r="J7194">
        <v>284.08</v>
      </c>
      <c r="K7194">
        <v>10</v>
      </c>
      <c r="L7194">
        <v>0.2</v>
      </c>
      <c r="M7194">
        <v>24.856999999999999</v>
      </c>
      <c r="N7194">
        <v>259.22299999999996</v>
      </c>
      <c r="O7194">
        <v>56.816000000000003</v>
      </c>
      <c r="P7194" t="s">
        <v>86</v>
      </c>
      <c r="Q7194" t="s">
        <v>10632</v>
      </c>
      <c r="R7194">
        <v>4</v>
      </c>
      <c r="S7194">
        <v>8.75</v>
      </c>
      <c r="T7194" t="s">
        <v>10768</v>
      </c>
      <c r="U7194" s="1">
        <v>44882</v>
      </c>
      <c r="V7194" s="1">
        <v>45760</v>
      </c>
      <c r="W7194" t="s">
        <v>10763</v>
      </c>
    </row>
    <row r="7195" spans="1:23" x14ac:dyDescent="0.25">
      <c r="A7195">
        <v>5146</v>
      </c>
      <c r="B7195" t="s">
        <v>8140</v>
      </c>
      <c r="C7195">
        <v>46769546</v>
      </c>
      <c r="D7195" s="1">
        <v>45299</v>
      </c>
      <c r="E7195" s="1">
        <v>45303</v>
      </c>
      <c r="F7195" t="s">
        <v>10696</v>
      </c>
      <c r="G7195" t="s">
        <v>88</v>
      </c>
      <c r="H7195" t="s">
        <v>4474</v>
      </c>
      <c r="I7195" t="s">
        <v>1355</v>
      </c>
      <c r="J7195">
        <v>18.495999999999999</v>
      </c>
      <c r="K7195">
        <v>4</v>
      </c>
      <c r="L7195">
        <v>0.2</v>
      </c>
      <c r="M7195">
        <v>6.7047999999999996</v>
      </c>
      <c r="N7195">
        <v>11.7912</v>
      </c>
      <c r="O7195">
        <v>3.6991999999999998</v>
      </c>
      <c r="P7195" t="s">
        <v>86</v>
      </c>
      <c r="Q7195" t="s">
        <v>10632</v>
      </c>
      <c r="R7195">
        <v>4</v>
      </c>
      <c r="S7195">
        <v>36.25</v>
      </c>
      <c r="T7195" t="s">
        <v>10766</v>
      </c>
      <c r="U7195" s="1">
        <v>44882</v>
      </c>
      <c r="V7195" s="1">
        <v>45760</v>
      </c>
      <c r="W7195" t="s">
        <v>10775</v>
      </c>
    </row>
    <row r="7196" spans="1:23" x14ac:dyDescent="0.25">
      <c r="A7196">
        <v>5147</v>
      </c>
      <c r="B7196" t="s">
        <v>8141</v>
      </c>
      <c r="C7196">
        <v>74865703</v>
      </c>
      <c r="D7196" s="1">
        <v>45300</v>
      </c>
      <c r="E7196" s="1">
        <v>45306</v>
      </c>
      <c r="F7196" t="s">
        <v>10698</v>
      </c>
      <c r="G7196" t="s">
        <v>88</v>
      </c>
      <c r="H7196" t="s">
        <v>4661</v>
      </c>
      <c r="I7196" t="s">
        <v>2969</v>
      </c>
      <c r="J7196">
        <v>185.58</v>
      </c>
      <c r="K7196">
        <v>6</v>
      </c>
      <c r="L7196">
        <v>0</v>
      </c>
      <c r="M7196">
        <v>76.087800000000001</v>
      </c>
      <c r="N7196">
        <v>109.49220000000001</v>
      </c>
      <c r="O7196">
        <v>0</v>
      </c>
      <c r="P7196" t="s">
        <v>86</v>
      </c>
      <c r="Q7196" t="s">
        <v>10631</v>
      </c>
      <c r="R7196">
        <v>6</v>
      </c>
      <c r="S7196">
        <v>41</v>
      </c>
      <c r="T7196" t="s">
        <v>10766</v>
      </c>
      <c r="U7196" s="1">
        <v>44428</v>
      </c>
      <c r="V7196" s="1">
        <v>45802</v>
      </c>
      <c r="W7196" t="s">
        <v>10763</v>
      </c>
    </row>
    <row r="7197" spans="1:23" x14ac:dyDescent="0.25">
      <c r="A7197">
        <v>5148</v>
      </c>
      <c r="B7197" t="s">
        <v>8141</v>
      </c>
      <c r="C7197">
        <v>94839318</v>
      </c>
      <c r="D7197" s="1">
        <v>45300</v>
      </c>
      <c r="E7197" s="1">
        <v>45306</v>
      </c>
      <c r="F7197" t="s">
        <v>10698</v>
      </c>
      <c r="G7197" t="s">
        <v>88</v>
      </c>
      <c r="H7197" t="s">
        <v>4661</v>
      </c>
      <c r="I7197" t="s">
        <v>3216</v>
      </c>
      <c r="J7197">
        <v>77.56</v>
      </c>
      <c r="K7197">
        <v>2</v>
      </c>
      <c r="L7197">
        <v>0</v>
      </c>
      <c r="M7197">
        <v>35.677599999999998</v>
      </c>
      <c r="N7197">
        <v>41.882400000000004</v>
      </c>
      <c r="O7197">
        <v>0</v>
      </c>
      <c r="P7197" t="s">
        <v>86</v>
      </c>
      <c r="Q7197" t="s">
        <v>10631</v>
      </c>
      <c r="R7197">
        <v>6</v>
      </c>
      <c r="S7197">
        <v>46</v>
      </c>
      <c r="T7197" t="s">
        <v>10766</v>
      </c>
      <c r="U7197" s="1">
        <v>44428</v>
      </c>
      <c r="V7197" s="1">
        <v>45802</v>
      </c>
      <c r="W7197" t="s">
        <v>10775</v>
      </c>
    </row>
    <row r="7198" spans="1:23" x14ac:dyDescent="0.25">
      <c r="A7198">
        <v>5149</v>
      </c>
      <c r="B7198" t="s">
        <v>8141</v>
      </c>
      <c r="C7198">
        <v>56050118</v>
      </c>
      <c r="D7198" s="1">
        <v>45300</v>
      </c>
      <c r="E7198" s="1">
        <v>45306</v>
      </c>
      <c r="F7198" t="s">
        <v>10698</v>
      </c>
      <c r="G7198" t="s">
        <v>88</v>
      </c>
      <c r="H7198" t="s">
        <v>4661</v>
      </c>
      <c r="I7198" t="s">
        <v>562</v>
      </c>
      <c r="J7198">
        <v>87.92</v>
      </c>
      <c r="K7198">
        <v>4</v>
      </c>
      <c r="L7198">
        <v>0</v>
      </c>
      <c r="M7198">
        <v>0.87919999999999998</v>
      </c>
      <c r="N7198">
        <v>87.040800000000004</v>
      </c>
      <c r="O7198">
        <v>0</v>
      </c>
      <c r="P7198" t="s">
        <v>86</v>
      </c>
      <c r="Q7198" t="s">
        <v>10631</v>
      </c>
      <c r="R7198">
        <v>6</v>
      </c>
      <c r="S7198">
        <v>1</v>
      </c>
      <c r="T7198" t="s">
        <v>10768</v>
      </c>
      <c r="U7198" s="1">
        <v>44428</v>
      </c>
      <c r="V7198" s="1">
        <v>45802</v>
      </c>
      <c r="W7198" t="s">
        <v>10775</v>
      </c>
    </row>
    <row r="7199" spans="1:23" x14ac:dyDescent="0.25">
      <c r="A7199">
        <v>5150</v>
      </c>
      <c r="B7199" t="s">
        <v>8141</v>
      </c>
      <c r="C7199">
        <v>48869409</v>
      </c>
      <c r="D7199" s="1">
        <v>45300</v>
      </c>
      <c r="E7199" s="1">
        <v>45306</v>
      </c>
      <c r="F7199" t="s">
        <v>10698</v>
      </c>
      <c r="G7199" t="s">
        <v>88</v>
      </c>
      <c r="H7199" t="s">
        <v>4661</v>
      </c>
      <c r="I7199" t="s">
        <v>3139</v>
      </c>
      <c r="J7199">
        <v>245.94</v>
      </c>
      <c r="K7199">
        <v>6</v>
      </c>
      <c r="L7199">
        <v>0</v>
      </c>
      <c r="M7199">
        <v>120.5106</v>
      </c>
      <c r="N7199">
        <v>125.4294</v>
      </c>
      <c r="O7199">
        <v>0</v>
      </c>
      <c r="P7199" t="s">
        <v>86</v>
      </c>
      <c r="Q7199" t="s">
        <v>10631</v>
      </c>
      <c r="R7199">
        <v>6</v>
      </c>
      <c r="S7199">
        <v>49</v>
      </c>
      <c r="T7199" t="s">
        <v>10766</v>
      </c>
      <c r="U7199" s="1">
        <v>44428</v>
      </c>
      <c r="V7199" s="1">
        <v>45802</v>
      </c>
      <c r="W7199" t="s">
        <v>10763</v>
      </c>
    </row>
    <row r="7200" spans="1:23" x14ac:dyDescent="0.25">
      <c r="A7200">
        <v>5151</v>
      </c>
      <c r="B7200" t="s">
        <v>8141</v>
      </c>
      <c r="C7200">
        <v>48724958</v>
      </c>
      <c r="D7200" s="1">
        <v>45300</v>
      </c>
      <c r="E7200" s="1">
        <v>45306</v>
      </c>
      <c r="F7200" t="s">
        <v>10698</v>
      </c>
      <c r="G7200" t="s">
        <v>88</v>
      </c>
      <c r="H7200" t="s">
        <v>4661</v>
      </c>
      <c r="I7200" t="s">
        <v>1099</v>
      </c>
      <c r="J7200">
        <v>8.6</v>
      </c>
      <c r="K7200">
        <v>1</v>
      </c>
      <c r="L7200">
        <v>0</v>
      </c>
      <c r="M7200">
        <v>4.0419999999999998</v>
      </c>
      <c r="N7200">
        <v>4.5579999999999998</v>
      </c>
      <c r="O7200">
        <v>0</v>
      </c>
      <c r="P7200" t="s">
        <v>86</v>
      </c>
      <c r="Q7200" t="s">
        <v>10631</v>
      </c>
      <c r="R7200">
        <v>6</v>
      </c>
      <c r="S7200">
        <v>47</v>
      </c>
      <c r="T7200" t="s">
        <v>10766</v>
      </c>
      <c r="U7200" s="1">
        <v>44428</v>
      </c>
      <c r="V7200" s="1">
        <v>45802</v>
      </c>
      <c r="W7200" t="s">
        <v>10769</v>
      </c>
    </row>
    <row r="7201" spans="1:23" x14ac:dyDescent="0.25">
      <c r="A7201">
        <v>5152</v>
      </c>
      <c r="B7201" t="s">
        <v>8141</v>
      </c>
      <c r="C7201">
        <v>44161485</v>
      </c>
      <c r="D7201" s="1">
        <v>45300</v>
      </c>
      <c r="E7201" s="1">
        <v>45306</v>
      </c>
      <c r="F7201" t="s">
        <v>10698</v>
      </c>
      <c r="G7201" t="s">
        <v>88</v>
      </c>
      <c r="H7201" t="s">
        <v>4661</v>
      </c>
      <c r="I7201" t="s">
        <v>3408</v>
      </c>
      <c r="J7201">
        <v>504.9</v>
      </c>
      <c r="K7201">
        <v>5</v>
      </c>
      <c r="L7201">
        <v>0</v>
      </c>
      <c r="M7201">
        <v>126.22499999999999</v>
      </c>
      <c r="N7201">
        <v>378.67499999999995</v>
      </c>
      <c r="O7201">
        <v>0</v>
      </c>
      <c r="P7201" t="s">
        <v>86</v>
      </c>
      <c r="Q7201" t="s">
        <v>10631</v>
      </c>
      <c r="R7201">
        <v>6</v>
      </c>
      <c r="S7201">
        <v>25</v>
      </c>
      <c r="T7201" t="s">
        <v>10766</v>
      </c>
      <c r="U7201" s="1">
        <v>44428</v>
      </c>
      <c r="V7201" s="1">
        <v>45802</v>
      </c>
      <c r="W7201" t="s">
        <v>10763</v>
      </c>
    </row>
    <row r="7202" spans="1:23" x14ac:dyDescent="0.25">
      <c r="A7202">
        <v>5153</v>
      </c>
      <c r="B7202" t="s">
        <v>8142</v>
      </c>
      <c r="C7202">
        <v>9977977</v>
      </c>
      <c r="D7202" s="1">
        <v>45300</v>
      </c>
      <c r="E7202" s="1">
        <v>45302</v>
      </c>
      <c r="F7202" t="s">
        <v>10697</v>
      </c>
      <c r="G7202" t="s">
        <v>3816</v>
      </c>
      <c r="H7202" t="s">
        <v>5199</v>
      </c>
      <c r="I7202" t="s">
        <v>3695</v>
      </c>
      <c r="J7202">
        <v>35.984000000000002</v>
      </c>
      <c r="K7202">
        <v>2</v>
      </c>
      <c r="L7202">
        <v>0.2</v>
      </c>
      <c r="M7202">
        <v>4.4980000000000002</v>
      </c>
      <c r="N7202">
        <v>31.486000000000001</v>
      </c>
      <c r="O7202">
        <v>7.1968000000000005</v>
      </c>
      <c r="P7202" t="s">
        <v>86</v>
      </c>
      <c r="Q7202" t="s">
        <v>10632</v>
      </c>
      <c r="R7202">
        <v>2</v>
      </c>
      <c r="S7202">
        <v>12.5</v>
      </c>
      <c r="T7202" t="s">
        <v>10767</v>
      </c>
      <c r="U7202" s="1">
        <v>44676</v>
      </c>
      <c r="V7202" s="1">
        <v>45826</v>
      </c>
      <c r="W7202" t="s">
        <v>10775</v>
      </c>
    </row>
    <row r="7203" spans="1:23" x14ac:dyDescent="0.25">
      <c r="A7203">
        <v>5154</v>
      </c>
      <c r="B7203" t="s">
        <v>8142</v>
      </c>
      <c r="C7203">
        <v>94502434</v>
      </c>
      <c r="D7203" s="1">
        <v>45300</v>
      </c>
      <c r="E7203" s="1">
        <v>45302</v>
      </c>
      <c r="F7203" t="s">
        <v>10697</v>
      </c>
      <c r="G7203" t="s">
        <v>3816</v>
      </c>
      <c r="H7203" t="s">
        <v>5199</v>
      </c>
      <c r="I7203" t="s">
        <v>2706</v>
      </c>
      <c r="J7203">
        <v>389.97</v>
      </c>
      <c r="K7203">
        <v>3</v>
      </c>
      <c r="L7203">
        <v>0</v>
      </c>
      <c r="M7203">
        <v>132.5898</v>
      </c>
      <c r="N7203">
        <v>257.38020000000006</v>
      </c>
      <c r="O7203">
        <v>0</v>
      </c>
      <c r="P7203" t="s">
        <v>86</v>
      </c>
      <c r="Q7203" t="s">
        <v>10631</v>
      </c>
      <c r="R7203">
        <v>2</v>
      </c>
      <c r="S7203">
        <v>34</v>
      </c>
      <c r="T7203" t="s">
        <v>10766</v>
      </c>
      <c r="U7203" s="1">
        <v>44676</v>
      </c>
      <c r="V7203" s="1">
        <v>45826</v>
      </c>
      <c r="W7203" t="s">
        <v>10775</v>
      </c>
    </row>
    <row r="7204" spans="1:23" x14ac:dyDescent="0.25">
      <c r="A7204">
        <v>5155</v>
      </c>
      <c r="B7204" t="s">
        <v>8143</v>
      </c>
      <c r="C7204">
        <v>7235239</v>
      </c>
      <c r="D7204" s="1">
        <v>45301</v>
      </c>
      <c r="E7204" s="1">
        <v>45304</v>
      </c>
      <c r="F7204" t="s">
        <v>10701</v>
      </c>
      <c r="G7204" t="s">
        <v>92</v>
      </c>
      <c r="H7204" t="s">
        <v>4042</v>
      </c>
      <c r="I7204" t="s">
        <v>1785</v>
      </c>
      <c r="J7204">
        <v>89.95</v>
      </c>
      <c r="K7204">
        <v>5</v>
      </c>
      <c r="L7204">
        <v>0</v>
      </c>
      <c r="M7204">
        <v>43.176000000000002</v>
      </c>
      <c r="N7204">
        <v>46.774000000000001</v>
      </c>
      <c r="O7204">
        <v>0</v>
      </c>
      <c r="P7204" t="s">
        <v>86</v>
      </c>
      <c r="Q7204" t="s">
        <v>10631</v>
      </c>
      <c r="R7204">
        <v>3</v>
      </c>
      <c r="S7204">
        <v>48</v>
      </c>
      <c r="T7204" t="s">
        <v>10766</v>
      </c>
      <c r="U7204" s="1">
        <v>44467</v>
      </c>
      <c r="V7204" s="1">
        <v>45696</v>
      </c>
      <c r="W7204" t="s">
        <v>10763</v>
      </c>
    </row>
    <row r="7205" spans="1:23" x14ac:dyDescent="0.25">
      <c r="A7205">
        <v>5156</v>
      </c>
      <c r="B7205" t="s">
        <v>8144</v>
      </c>
      <c r="C7205">
        <v>36948543</v>
      </c>
      <c r="D7205" s="1">
        <v>45302</v>
      </c>
      <c r="E7205" s="1">
        <v>45304</v>
      </c>
      <c r="F7205" t="s">
        <v>10697</v>
      </c>
      <c r="G7205" t="s">
        <v>92</v>
      </c>
      <c r="H7205" t="s">
        <v>5079</v>
      </c>
      <c r="I7205" t="s">
        <v>1386</v>
      </c>
      <c r="J7205">
        <v>1.9410000000000001</v>
      </c>
      <c r="K7205">
        <v>1</v>
      </c>
      <c r="L7205">
        <v>0.7</v>
      </c>
      <c r="M7205">
        <v>-1.294</v>
      </c>
      <c r="N7205">
        <v>3.2350000000000003</v>
      </c>
      <c r="O7205">
        <v>1.3587</v>
      </c>
      <c r="P7205" t="s">
        <v>10633</v>
      </c>
      <c r="Q7205" t="s">
        <v>10632</v>
      </c>
      <c r="R7205">
        <v>2</v>
      </c>
      <c r="S7205">
        <v>-66.666666666666657</v>
      </c>
      <c r="T7205" t="s">
        <v>10768</v>
      </c>
      <c r="U7205" s="1">
        <v>44609</v>
      </c>
      <c r="V7205" s="1">
        <v>45796</v>
      </c>
      <c r="W7205" t="s">
        <v>10769</v>
      </c>
    </row>
    <row r="7206" spans="1:23" x14ac:dyDescent="0.25">
      <c r="A7206">
        <v>5157</v>
      </c>
      <c r="B7206" t="s">
        <v>8145</v>
      </c>
      <c r="C7206">
        <v>57835981</v>
      </c>
      <c r="D7206" s="1">
        <v>45302</v>
      </c>
      <c r="E7206" s="1">
        <v>45302</v>
      </c>
      <c r="F7206" t="s">
        <v>10702</v>
      </c>
      <c r="G7206" t="s">
        <v>3847</v>
      </c>
      <c r="H7206" t="s">
        <v>5057</v>
      </c>
      <c r="I7206" t="s">
        <v>3605</v>
      </c>
      <c r="J7206">
        <v>18.655999999999999</v>
      </c>
      <c r="K7206">
        <v>2</v>
      </c>
      <c r="L7206">
        <v>0.2</v>
      </c>
      <c r="M7206">
        <v>1.3992</v>
      </c>
      <c r="N7206">
        <v>17.256799999999998</v>
      </c>
      <c r="O7206">
        <v>3.7311999999999999</v>
      </c>
      <c r="P7206" t="s">
        <v>86</v>
      </c>
      <c r="Q7206" t="s">
        <v>10632</v>
      </c>
      <c r="R7206">
        <v>0</v>
      </c>
      <c r="S7206">
        <v>7.5000000000000009</v>
      </c>
      <c r="T7206" t="s">
        <v>10768</v>
      </c>
      <c r="U7206" s="1">
        <v>45162</v>
      </c>
      <c r="V7206" s="1">
        <v>45828</v>
      </c>
      <c r="W7206" t="s">
        <v>10775</v>
      </c>
    </row>
    <row r="7207" spans="1:23" x14ac:dyDescent="0.25">
      <c r="A7207">
        <v>5158</v>
      </c>
      <c r="B7207" t="s">
        <v>8145</v>
      </c>
      <c r="C7207">
        <v>98469669</v>
      </c>
      <c r="D7207" s="1">
        <v>45302</v>
      </c>
      <c r="E7207" s="1">
        <v>45302</v>
      </c>
      <c r="F7207" t="s">
        <v>10702</v>
      </c>
      <c r="G7207" t="s">
        <v>3847</v>
      </c>
      <c r="H7207" t="s">
        <v>5057</v>
      </c>
      <c r="I7207" t="s">
        <v>2282</v>
      </c>
      <c r="J7207">
        <v>11.087999999999999</v>
      </c>
      <c r="K7207">
        <v>7</v>
      </c>
      <c r="L7207">
        <v>0.7</v>
      </c>
      <c r="M7207">
        <v>-8.1311999999999998</v>
      </c>
      <c r="N7207">
        <v>19.219200000000001</v>
      </c>
      <c r="O7207">
        <v>7.7615999999999987</v>
      </c>
      <c r="P7207" t="s">
        <v>10633</v>
      </c>
      <c r="Q7207" t="s">
        <v>10632</v>
      </c>
      <c r="R7207">
        <v>0</v>
      </c>
      <c r="S7207">
        <v>-73.333333333333343</v>
      </c>
      <c r="T7207" t="s">
        <v>10768</v>
      </c>
      <c r="U7207" s="1">
        <v>45162</v>
      </c>
      <c r="V7207" s="1">
        <v>45828</v>
      </c>
      <c r="W7207" t="s">
        <v>10763</v>
      </c>
    </row>
    <row r="7208" spans="1:23" x14ac:dyDescent="0.25">
      <c r="A7208">
        <v>5159</v>
      </c>
      <c r="B7208" t="s">
        <v>8145</v>
      </c>
      <c r="C7208">
        <v>84674774</v>
      </c>
      <c r="D7208" s="1">
        <v>45302</v>
      </c>
      <c r="E7208" s="1">
        <v>45302</v>
      </c>
      <c r="F7208" t="s">
        <v>10702</v>
      </c>
      <c r="G7208" t="s">
        <v>3847</v>
      </c>
      <c r="H7208" t="s">
        <v>5057</v>
      </c>
      <c r="I7208" t="s">
        <v>591</v>
      </c>
      <c r="J7208">
        <v>66.688000000000002</v>
      </c>
      <c r="K7208">
        <v>1</v>
      </c>
      <c r="L7208">
        <v>0.2</v>
      </c>
      <c r="M7208">
        <v>4.1680000000000001</v>
      </c>
      <c r="N7208">
        <v>62.52</v>
      </c>
      <c r="O7208">
        <v>13.337600000000002</v>
      </c>
      <c r="P7208" t="s">
        <v>86</v>
      </c>
      <c r="Q7208" t="s">
        <v>10632</v>
      </c>
      <c r="R7208">
        <v>0</v>
      </c>
      <c r="S7208">
        <v>6.25</v>
      </c>
      <c r="T7208" t="s">
        <v>10768</v>
      </c>
      <c r="U7208" s="1">
        <v>45162</v>
      </c>
      <c r="V7208" s="1">
        <v>45828</v>
      </c>
      <c r="W7208" t="s">
        <v>10769</v>
      </c>
    </row>
    <row r="7209" spans="1:23" x14ac:dyDescent="0.25">
      <c r="A7209">
        <v>5160</v>
      </c>
      <c r="B7209" t="s">
        <v>8145</v>
      </c>
      <c r="C7209">
        <v>82515692</v>
      </c>
      <c r="D7209" s="1">
        <v>45302</v>
      </c>
      <c r="E7209" s="1">
        <v>45302</v>
      </c>
      <c r="F7209" t="s">
        <v>10702</v>
      </c>
      <c r="G7209" t="s">
        <v>3847</v>
      </c>
      <c r="H7209" t="s">
        <v>5057</v>
      </c>
      <c r="I7209" t="s">
        <v>1766</v>
      </c>
      <c r="J7209">
        <v>99.488</v>
      </c>
      <c r="K7209">
        <v>2</v>
      </c>
      <c r="L7209">
        <v>0.2</v>
      </c>
      <c r="M7209">
        <v>8.7051999999999996</v>
      </c>
      <c r="N7209">
        <v>90.782799999999995</v>
      </c>
      <c r="O7209">
        <v>19.897600000000001</v>
      </c>
      <c r="P7209" t="s">
        <v>86</v>
      </c>
      <c r="Q7209" t="s">
        <v>10632</v>
      </c>
      <c r="R7209">
        <v>0</v>
      </c>
      <c r="S7209">
        <v>8.75</v>
      </c>
      <c r="T7209" t="s">
        <v>10768</v>
      </c>
      <c r="U7209" s="1">
        <v>45162</v>
      </c>
      <c r="V7209" s="1">
        <v>45828</v>
      </c>
      <c r="W7209" t="s">
        <v>10775</v>
      </c>
    </row>
    <row r="7210" spans="1:23" x14ac:dyDescent="0.25">
      <c r="A7210">
        <v>5161</v>
      </c>
      <c r="B7210" t="s">
        <v>8146</v>
      </c>
      <c r="C7210">
        <v>11918619</v>
      </c>
      <c r="D7210" s="1">
        <v>45302</v>
      </c>
      <c r="E7210" s="1">
        <v>45307</v>
      </c>
      <c r="F7210" t="s">
        <v>10700</v>
      </c>
      <c r="G7210" t="s">
        <v>88</v>
      </c>
      <c r="H7210" t="s">
        <v>5060</v>
      </c>
      <c r="I7210" t="s">
        <v>2015</v>
      </c>
      <c r="J7210">
        <v>6.2640000000000002</v>
      </c>
      <c r="K7210">
        <v>3</v>
      </c>
      <c r="L7210">
        <v>0.2</v>
      </c>
      <c r="M7210">
        <v>2.0358000000000001</v>
      </c>
      <c r="N7210">
        <v>4.2282000000000002</v>
      </c>
      <c r="O7210">
        <v>1.2528000000000001</v>
      </c>
      <c r="P7210" t="s">
        <v>86</v>
      </c>
      <c r="Q7210" t="s">
        <v>10632</v>
      </c>
      <c r="R7210">
        <v>5</v>
      </c>
      <c r="S7210">
        <v>32.5</v>
      </c>
      <c r="T7210" t="s">
        <v>10766</v>
      </c>
      <c r="U7210" s="1">
        <v>44645</v>
      </c>
      <c r="V7210" s="1">
        <v>45818</v>
      </c>
      <c r="W7210" t="s">
        <v>10775</v>
      </c>
    </row>
    <row r="7211" spans="1:23" x14ac:dyDescent="0.25">
      <c r="A7211">
        <v>5162</v>
      </c>
      <c r="B7211" t="s">
        <v>8146</v>
      </c>
      <c r="C7211">
        <v>31405232</v>
      </c>
      <c r="D7211" s="1">
        <v>45302</v>
      </c>
      <c r="E7211" s="1">
        <v>45307</v>
      </c>
      <c r="F7211" t="s">
        <v>10700</v>
      </c>
      <c r="G7211" t="s">
        <v>88</v>
      </c>
      <c r="H7211" t="s">
        <v>5060</v>
      </c>
      <c r="I7211" t="s">
        <v>2029</v>
      </c>
      <c r="J7211">
        <v>363.92</v>
      </c>
      <c r="K7211">
        <v>5</v>
      </c>
      <c r="L7211">
        <v>0.2</v>
      </c>
      <c r="M7211">
        <v>0</v>
      </c>
      <c r="N7211">
        <v>363.92</v>
      </c>
      <c r="O7211">
        <v>72.784000000000006</v>
      </c>
      <c r="P7211" t="s">
        <v>10633</v>
      </c>
      <c r="Q7211" t="s">
        <v>10632</v>
      </c>
      <c r="R7211">
        <v>5</v>
      </c>
      <c r="S7211">
        <v>0</v>
      </c>
      <c r="T7211" t="s">
        <v>10768</v>
      </c>
      <c r="U7211" s="1">
        <v>44645</v>
      </c>
      <c r="V7211" s="1">
        <v>45818</v>
      </c>
      <c r="W7211" t="s">
        <v>10763</v>
      </c>
    </row>
    <row r="7212" spans="1:23" x14ac:dyDescent="0.25">
      <c r="A7212">
        <v>5163</v>
      </c>
      <c r="B7212" t="s">
        <v>8147</v>
      </c>
      <c r="C7212">
        <v>59491039</v>
      </c>
      <c r="D7212" s="1">
        <v>45302</v>
      </c>
      <c r="E7212" s="1">
        <v>45307</v>
      </c>
      <c r="F7212" t="s">
        <v>10700</v>
      </c>
      <c r="G7212" t="s">
        <v>88</v>
      </c>
      <c r="H7212" t="s">
        <v>4280</v>
      </c>
      <c r="I7212" t="s">
        <v>2059</v>
      </c>
      <c r="J7212">
        <v>419.9</v>
      </c>
      <c r="K7212">
        <v>5</v>
      </c>
      <c r="L7212">
        <v>0</v>
      </c>
      <c r="M7212">
        <v>197.35300000000001</v>
      </c>
      <c r="N7212">
        <v>222.54699999999997</v>
      </c>
      <c r="O7212">
        <v>0</v>
      </c>
      <c r="P7212" t="s">
        <v>86</v>
      </c>
      <c r="Q7212" t="s">
        <v>10631</v>
      </c>
      <c r="R7212">
        <v>5</v>
      </c>
      <c r="S7212">
        <v>47</v>
      </c>
      <c r="T7212" t="s">
        <v>10766</v>
      </c>
      <c r="U7212" s="1">
        <v>44455</v>
      </c>
      <c r="V7212" s="1">
        <v>45809</v>
      </c>
      <c r="W7212" t="s">
        <v>10763</v>
      </c>
    </row>
    <row r="7213" spans="1:23" x14ac:dyDescent="0.25">
      <c r="A7213">
        <v>5164</v>
      </c>
      <c r="B7213" t="s">
        <v>8147</v>
      </c>
      <c r="C7213">
        <v>64658884</v>
      </c>
      <c r="D7213" s="1">
        <v>45302</v>
      </c>
      <c r="E7213" s="1">
        <v>45307</v>
      </c>
      <c r="F7213" t="s">
        <v>10700</v>
      </c>
      <c r="G7213" t="s">
        <v>88</v>
      </c>
      <c r="H7213" t="s">
        <v>4280</v>
      </c>
      <c r="I7213" t="s">
        <v>871</v>
      </c>
      <c r="J7213">
        <v>3.15</v>
      </c>
      <c r="K7213">
        <v>1</v>
      </c>
      <c r="L7213">
        <v>0</v>
      </c>
      <c r="M7213">
        <v>1.512</v>
      </c>
      <c r="N7213">
        <v>1.6379999999999999</v>
      </c>
      <c r="O7213">
        <v>0</v>
      </c>
      <c r="P7213" t="s">
        <v>86</v>
      </c>
      <c r="Q7213" t="s">
        <v>10631</v>
      </c>
      <c r="R7213">
        <v>5</v>
      </c>
      <c r="S7213">
        <v>48.000000000000007</v>
      </c>
      <c r="T7213" t="s">
        <v>10766</v>
      </c>
      <c r="U7213" s="1">
        <v>44455</v>
      </c>
      <c r="V7213" s="1">
        <v>45809</v>
      </c>
      <c r="W7213" t="s">
        <v>10769</v>
      </c>
    </row>
    <row r="7214" spans="1:23" x14ac:dyDescent="0.25">
      <c r="A7214">
        <v>5165</v>
      </c>
      <c r="B7214" t="s">
        <v>8148</v>
      </c>
      <c r="C7214">
        <v>99015367</v>
      </c>
      <c r="D7214" s="1">
        <v>45303</v>
      </c>
      <c r="E7214" s="1">
        <v>45305</v>
      </c>
      <c r="F7214" t="s">
        <v>10697</v>
      </c>
      <c r="G7214" t="s">
        <v>92</v>
      </c>
      <c r="H7214" t="s">
        <v>4016</v>
      </c>
      <c r="I7214" t="s">
        <v>871</v>
      </c>
      <c r="J7214">
        <v>6.3</v>
      </c>
      <c r="K7214">
        <v>2</v>
      </c>
      <c r="L7214">
        <v>0</v>
      </c>
      <c r="M7214">
        <v>3.024</v>
      </c>
      <c r="N7214">
        <v>3.2759999999999998</v>
      </c>
      <c r="O7214">
        <v>0</v>
      </c>
      <c r="P7214" t="s">
        <v>86</v>
      </c>
      <c r="Q7214" t="s">
        <v>10631</v>
      </c>
      <c r="R7214">
        <v>2</v>
      </c>
      <c r="S7214">
        <v>48.000000000000007</v>
      </c>
      <c r="T7214" t="s">
        <v>10766</v>
      </c>
      <c r="U7214" s="1">
        <v>45093</v>
      </c>
      <c r="V7214" s="1">
        <v>45754</v>
      </c>
      <c r="W7214" t="s">
        <v>10775</v>
      </c>
    </row>
    <row r="7215" spans="1:23" x14ac:dyDescent="0.25">
      <c r="A7215">
        <v>5166</v>
      </c>
      <c r="B7215" t="s">
        <v>8149</v>
      </c>
      <c r="C7215">
        <v>49899879</v>
      </c>
      <c r="D7215" s="1">
        <v>45303</v>
      </c>
      <c r="E7215" s="1">
        <v>45308</v>
      </c>
      <c r="F7215" t="s">
        <v>10700</v>
      </c>
      <c r="G7215" t="s">
        <v>88</v>
      </c>
      <c r="H7215" t="s">
        <v>7724</v>
      </c>
      <c r="I7215" t="s">
        <v>2166</v>
      </c>
      <c r="J7215">
        <v>4.16</v>
      </c>
      <c r="K7215">
        <v>2</v>
      </c>
      <c r="L7215">
        <v>0.2</v>
      </c>
      <c r="M7215">
        <v>0.36399999999999999</v>
      </c>
      <c r="N7215">
        <v>3.7960000000000003</v>
      </c>
      <c r="O7215">
        <v>0.83200000000000007</v>
      </c>
      <c r="P7215" t="s">
        <v>86</v>
      </c>
      <c r="Q7215" t="s">
        <v>10632</v>
      </c>
      <c r="R7215">
        <v>5</v>
      </c>
      <c r="S7215">
        <v>8.75</v>
      </c>
      <c r="T7215" t="s">
        <v>10768</v>
      </c>
      <c r="U7215" s="1">
        <v>45169</v>
      </c>
      <c r="V7215" s="1">
        <v>45641</v>
      </c>
      <c r="W7215" t="s">
        <v>10770</v>
      </c>
    </row>
    <row r="7216" spans="1:23" x14ac:dyDescent="0.25">
      <c r="A7216">
        <v>5167</v>
      </c>
      <c r="B7216" t="s">
        <v>8149</v>
      </c>
      <c r="C7216">
        <v>71874625</v>
      </c>
      <c r="D7216" s="1">
        <v>45303</v>
      </c>
      <c r="E7216" s="1">
        <v>45308</v>
      </c>
      <c r="F7216" t="s">
        <v>10700</v>
      </c>
      <c r="G7216" t="s">
        <v>88</v>
      </c>
      <c r="H7216" t="s">
        <v>7724</v>
      </c>
      <c r="I7216" t="s">
        <v>2168</v>
      </c>
      <c r="J7216">
        <v>11.648</v>
      </c>
      <c r="K7216">
        <v>2</v>
      </c>
      <c r="L7216">
        <v>0.2</v>
      </c>
      <c r="M7216">
        <v>3.3488000000000002</v>
      </c>
      <c r="N7216">
        <v>8.299199999999999</v>
      </c>
      <c r="O7216">
        <v>2.3296000000000001</v>
      </c>
      <c r="P7216" t="s">
        <v>86</v>
      </c>
      <c r="Q7216" t="s">
        <v>10632</v>
      </c>
      <c r="R7216">
        <v>5</v>
      </c>
      <c r="S7216">
        <v>28.750000000000004</v>
      </c>
      <c r="T7216" t="s">
        <v>10766</v>
      </c>
      <c r="U7216" s="1">
        <v>45169</v>
      </c>
      <c r="V7216" s="1">
        <v>45641</v>
      </c>
      <c r="W7216" t="s">
        <v>10770</v>
      </c>
    </row>
    <row r="7217" spans="1:23" x14ac:dyDescent="0.25">
      <c r="A7217">
        <v>5168</v>
      </c>
      <c r="B7217" t="s">
        <v>8150</v>
      </c>
      <c r="C7217">
        <v>32968216</v>
      </c>
      <c r="D7217" s="1">
        <v>45303</v>
      </c>
      <c r="E7217" s="1">
        <v>45307</v>
      </c>
      <c r="F7217" t="s">
        <v>10696</v>
      </c>
      <c r="G7217" t="s">
        <v>88</v>
      </c>
      <c r="H7217" t="s">
        <v>3899</v>
      </c>
      <c r="I7217" t="s">
        <v>2094</v>
      </c>
      <c r="J7217">
        <v>109.95</v>
      </c>
      <c r="K7217">
        <v>1</v>
      </c>
      <c r="L7217">
        <v>0</v>
      </c>
      <c r="M7217">
        <v>36.283499999999997</v>
      </c>
      <c r="N7217">
        <v>73.666500000000013</v>
      </c>
      <c r="O7217">
        <v>0</v>
      </c>
      <c r="P7217" t="s">
        <v>86</v>
      </c>
      <c r="Q7217" t="s">
        <v>10631</v>
      </c>
      <c r="R7217">
        <v>4</v>
      </c>
      <c r="S7217">
        <v>32.999999999999993</v>
      </c>
      <c r="T7217" t="s">
        <v>10766</v>
      </c>
      <c r="U7217" s="1">
        <v>44620</v>
      </c>
      <c r="V7217" s="1">
        <v>45811</v>
      </c>
      <c r="W7217" t="s">
        <v>10769</v>
      </c>
    </row>
    <row r="7218" spans="1:23" x14ac:dyDescent="0.25">
      <c r="A7218">
        <v>5169</v>
      </c>
      <c r="B7218" t="s">
        <v>8150</v>
      </c>
      <c r="C7218">
        <v>45866143</v>
      </c>
      <c r="D7218" s="1">
        <v>45303</v>
      </c>
      <c r="E7218" s="1">
        <v>45307</v>
      </c>
      <c r="F7218" t="s">
        <v>10696</v>
      </c>
      <c r="G7218" t="s">
        <v>88</v>
      </c>
      <c r="H7218" t="s">
        <v>3899</v>
      </c>
      <c r="I7218" t="s">
        <v>3414</v>
      </c>
      <c r="J7218">
        <v>965.85</v>
      </c>
      <c r="K7218">
        <v>5</v>
      </c>
      <c r="L7218">
        <v>0</v>
      </c>
      <c r="M7218">
        <v>135.21899999999999</v>
      </c>
      <c r="N7218">
        <v>830.63100000000009</v>
      </c>
      <c r="O7218">
        <v>0</v>
      </c>
      <c r="P7218" t="s">
        <v>86</v>
      </c>
      <c r="Q7218" t="s">
        <v>10631</v>
      </c>
      <c r="R7218">
        <v>4</v>
      </c>
      <c r="S7218">
        <v>13.999999999999998</v>
      </c>
      <c r="T7218" t="s">
        <v>10767</v>
      </c>
      <c r="U7218" s="1">
        <v>44620</v>
      </c>
      <c r="V7218" s="1">
        <v>45811</v>
      </c>
      <c r="W7218" t="s">
        <v>10763</v>
      </c>
    </row>
    <row r="7219" spans="1:23" x14ac:dyDescent="0.25">
      <c r="A7219">
        <v>5170</v>
      </c>
      <c r="B7219" t="s">
        <v>8150</v>
      </c>
      <c r="C7219">
        <v>91982564</v>
      </c>
      <c r="D7219" s="1">
        <v>45303</v>
      </c>
      <c r="E7219" s="1">
        <v>45307</v>
      </c>
      <c r="F7219" t="s">
        <v>10696</v>
      </c>
      <c r="G7219" t="s">
        <v>88</v>
      </c>
      <c r="H7219" t="s">
        <v>3899</v>
      </c>
      <c r="I7219" t="s">
        <v>3416</v>
      </c>
      <c r="J7219">
        <v>29.2</v>
      </c>
      <c r="K7219">
        <v>5</v>
      </c>
      <c r="L7219">
        <v>0</v>
      </c>
      <c r="M7219">
        <v>10.512</v>
      </c>
      <c r="N7219">
        <v>18.687999999999999</v>
      </c>
      <c r="O7219">
        <v>0</v>
      </c>
      <c r="P7219" t="s">
        <v>86</v>
      </c>
      <c r="Q7219" t="s">
        <v>10631</v>
      </c>
      <c r="R7219">
        <v>4</v>
      </c>
      <c r="S7219">
        <v>36.000000000000007</v>
      </c>
      <c r="T7219" t="s">
        <v>10766</v>
      </c>
      <c r="U7219" s="1">
        <v>44620</v>
      </c>
      <c r="V7219" s="1">
        <v>45811</v>
      </c>
      <c r="W7219" t="s">
        <v>10763</v>
      </c>
    </row>
    <row r="7220" spans="1:23" x14ac:dyDescent="0.25">
      <c r="A7220">
        <v>5171</v>
      </c>
      <c r="B7220" t="s">
        <v>8150</v>
      </c>
      <c r="C7220">
        <v>94811214</v>
      </c>
      <c r="D7220" s="1">
        <v>45303</v>
      </c>
      <c r="E7220" s="1">
        <v>45307</v>
      </c>
      <c r="F7220" t="s">
        <v>10696</v>
      </c>
      <c r="G7220" t="s">
        <v>88</v>
      </c>
      <c r="H7220" t="s">
        <v>3899</v>
      </c>
      <c r="I7220" t="s">
        <v>2133</v>
      </c>
      <c r="J7220">
        <v>32.4</v>
      </c>
      <c r="K7220">
        <v>5</v>
      </c>
      <c r="L7220">
        <v>0</v>
      </c>
      <c r="M7220">
        <v>15.552</v>
      </c>
      <c r="N7220">
        <v>16.847999999999999</v>
      </c>
      <c r="O7220">
        <v>0</v>
      </c>
      <c r="P7220" t="s">
        <v>86</v>
      </c>
      <c r="Q7220" t="s">
        <v>10631</v>
      </c>
      <c r="R7220">
        <v>4</v>
      </c>
      <c r="S7220">
        <v>48</v>
      </c>
      <c r="T7220" t="s">
        <v>10766</v>
      </c>
      <c r="U7220" s="1">
        <v>44620</v>
      </c>
      <c r="V7220" s="1">
        <v>45811</v>
      </c>
      <c r="W7220" t="s">
        <v>10763</v>
      </c>
    </row>
    <row r="7221" spans="1:23" x14ac:dyDescent="0.25">
      <c r="A7221">
        <v>5172</v>
      </c>
      <c r="B7221" t="s">
        <v>8151</v>
      </c>
      <c r="C7221">
        <v>35332371</v>
      </c>
      <c r="D7221" s="1">
        <v>45303</v>
      </c>
      <c r="E7221" s="1">
        <v>45310</v>
      </c>
      <c r="F7221" t="s">
        <v>10699</v>
      </c>
      <c r="G7221" t="s">
        <v>88</v>
      </c>
      <c r="H7221" t="s">
        <v>4113</v>
      </c>
      <c r="I7221" t="s">
        <v>1357</v>
      </c>
      <c r="J7221">
        <v>86.2</v>
      </c>
      <c r="K7221">
        <v>5</v>
      </c>
      <c r="L7221">
        <v>0</v>
      </c>
      <c r="M7221">
        <v>24.998000000000001</v>
      </c>
      <c r="N7221">
        <v>61.201999999999998</v>
      </c>
      <c r="O7221">
        <v>0</v>
      </c>
      <c r="P7221" t="s">
        <v>86</v>
      </c>
      <c r="Q7221" t="s">
        <v>10631</v>
      </c>
      <c r="R7221">
        <v>7</v>
      </c>
      <c r="S7221">
        <v>28.999999999999996</v>
      </c>
      <c r="T7221" t="s">
        <v>10766</v>
      </c>
      <c r="U7221" s="1">
        <v>44431</v>
      </c>
      <c r="V7221" s="1">
        <v>45732</v>
      </c>
      <c r="W7221" t="s">
        <v>10763</v>
      </c>
    </row>
    <row r="7222" spans="1:23" x14ac:dyDescent="0.25">
      <c r="A7222">
        <v>5173</v>
      </c>
      <c r="B7222" t="s">
        <v>8152</v>
      </c>
      <c r="C7222">
        <v>52602300</v>
      </c>
      <c r="D7222" s="1">
        <v>45303</v>
      </c>
      <c r="E7222" s="1">
        <v>45307</v>
      </c>
      <c r="F7222" t="s">
        <v>10696</v>
      </c>
      <c r="G7222" t="s">
        <v>88</v>
      </c>
      <c r="H7222" t="s">
        <v>6519</v>
      </c>
      <c r="I7222" t="s">
        <v>1239</v>
      </c>
      <c r="J7222">
        <v>37.68</v>
      </c>
      <c r="K7222">
        <v>2</v>
      </c>
      <c r="L7222">
        <v>0</v>
      </c>
      <c r="M7222">
        <v>10.5504</v>
      </c>
      <c r="N7222">
        <v>27.1296</v>
      </c>
      <c r="O7222">
        <v>0</v>
      </c>
      <c r="P7222" t="s">
        <v>86</v>
      </c>
      <c r="Q7222" t="s">
        <v>10631</v>
      </c>
      <c r="R7222">
        <v>4</v>
      </c>
      <c r="S7222">
        <v>27.999999999999996</v>
      </c>
      <c r="T7222" t="s">
        <v>10766</v>
      </c>
      <c r="U7222" s="1">
        <v>44733</v>
      </c>
      <c r="V7222" s="1">
        <v>45409</v>
      </c>
      <c r="W7222" t="s">
        <v>10770</v>
      </c>
    </row>
    <row r="7223" spans="1:23" x14ac:dyDescent="0.25">
      <c r="A7223">
        <v>5174</v>
      </c>
      <c r="B7223" t="s">
        <v>8152</v>
      </c>
      <c r="C7223">
        <v>40008182</v>
      </c>
      <c r="D7223" s="1">
        <v>45303</v>
      </c>
      <c r="E7223" s="1">
        <v>45307</v>
      </c>
      <c r="F7223" t="s">
        <v>10696</v>
      </c>
      <c r="G7223" t="s">
        <v>88</v>
      </c>
      <c r="H7223" t="s">
        <v>6519</v>
      </c>
      <c r="I7223" t="s">
        <v>660</v>
      </c>
      <c r="J7223">
        <v>51.84</v>
      </c>
      <c r="K7223">
        <v>8</v>
      </c>
      <c r="L7223">
        <v>0</v>
      </c>
      <c r="M7223">
        <v>24.883199999999999</v>
      </c>
      <c r="N7223">
        <v>26.956800000000005</v>
      </c>
      <c r="O7223">
        <v>0</v>
      </c>
      <c r="P7223" t="s">
        <v>86</v>
      </c>
      <c r="Q7223" t="s">
        <v>10631</v>
      </c>
      <c r="R7223">
        <v>4</v>
      </c>
      <c r="S7223">
        <v>47.999999999999993</v>
      </c>
      <c r="T7223" t="s">
        <v>10766</v>
      </c>
      <c r="U7223" s="1">
        <v>44733</v>
      </c>
      <c r="V7223" s="1">
        <v>45409</v>
      </c>
      <c r="W7223" t="s">
        <v>10770</v>
      </c>
    </row>
    <row r="7224" spans="1:23" x14ac:dyDescent="0.25">
      <c r="A7224">
        <v>5175</v>
      </c>
      <c r="B7224" t="s">
        <v>8152</v>
      </c>
      <c r="C7224">
        <v>27085521</v>
      </c>
      <c r="D7224" s="1">
        <v>45303</v>
      </c>
      <c r="E7224" s="1">
        <v>45307</v>
      </c>
      <c r="F7224" t="s">
        <v>10696</v>
      </c>
      <c r="G7224" t="s">
        <v>88</v>
      </c>
      <c r="H7224" t="s">
        <v>6519</v>
      </c>
      <c r="I7224" t="s">
        <v>1426</v>
      </c>
      <c r="J7224">
        <v>27.42</v>
      </c>
      <c r="K7224">
        <v>3</v>
      </c>
      <c r="L7224">
        <v>0</v>
      </c>
      <c r="M7224">
        <v>9.3228000000000009</v>
      </c>
      <c r="N7224">
        <v>18.097200000000001</v>
      </c>
      <c r="O7224">
        <v>0</v>
      </c>
      <c r="P7224" t="s">
        <v>86</v>
      </c>
      <c r="Q7224" t="s">
        <v>10631</v>
      </c>
      <c r="R7224">
        <v>4</v>
      </c>
      <c r="S7224">
        <v>34</v>
      </c>
      <c r="T7224" t="s">
        <v>10766</v>
      </c>
      <c r="U7224" s="1">
        <v>44733</v>
      </c>
      <c r="V7224" s="1">
        <v>45409</v>
      </c>
      <c r="W7224" t="s">
        <v>10770</v>
      </c>
    </row>
    <row r="7225" spans="1:23" x14ac:dyDescent="0.25">
      <c r="A7225">
        <v>5176</v>
      </c>
      <c r="B7225" t="s">
        <v>8152</v>
      </c>
      <c r="C7225">
        <v>56804517</v>
      </c>
      <c r="D7225" s="1">
        <v>45303</v>
      </c>
      <c r="E7225" s="1">
        <v>45307</v>
      </c>
      <c r="F7225" t="s">
        <v>10696</v>
      </c>
      <c r="G7225" t="s">
        <v>88</v>
      </c>
      <c r="H7225" t="s">
        <v>6519</v>
      </c>
      <c r="I7225" t="s">
        <v>1632</v>
      </c>
      <c r="J7225">
        <v>5.4</v>
      </c>
      <c r="K7225">
        <v>3</v>
      </c>
      <c r="L7225">
        <v>0</v>
      </c>
      <c r="M7225">
        <v>2.5920000000000001</v>
      </c>
      <c r="N7225">
        <v>2.8080000000000003</v>
      </c>
      <c r="O7225">
        <v>0</v>
      </c>
      <c r="P7225" t="s">
        <v>86</v>
      </c>
      <c r="Q7225" t="s">
        <v>10631</v>
      </c>
      <c r="R7225">
        <v>4</v>
      </c>
      <c r="S7225">
        <v>48</v>
      </c>
      <c r="T7225" t="s">
        <v>10766</v>
      </c>
      <c r="U7225" s="1">
        <v>44733</v>
      </c>
      <c r="V7225" s="1">
        <v>45409</v>
      </c>
      <c r="W7225" t="s">
        <v>10770</v>
      </c>
    </row>
    <row r="7226" spans="1:23" x14ac:dyDescent="0.25">
      <c r="A7226">
        <v>5177</v>
      </c>
      <c r="B7226" t="s">
        <v>8153</v>
      </c>
      <c r="C7226">
        <v>77660703</v>
      </c>
      <c r="D7226" s="1">
        <v>45304</v>
      </c>
      <c r="E7226" s="1">
        <v>45308</v>
      </c>
      <c r="F7226" t="s">
        <v>10696</v>
      </c>
      <c r="G7226" t="s">
        <v>88</v>
      </c>
      <c r="H7226" t="s">
        <v>4047</v>
      </c>
      <c r="I7226" t="s">
        <v>1468</v>
      </c>
      <c r="J7226">
        <v>35.216000000000001</v>
      </c>
      <c r="K7226">
        <v>2</v>
      </c>
      <c r="L7226">
        <v>0.2</v>
      </c>
      <c r="M7226">
        <v>2.6412</v>
      </c>
      <c r="N7226">
        <v>32.574800000000003</v>
      </c>
      <c r="O7226">
        <v>7.0432000000000006</v>
      </c>
      <c r="P7226" t="s">
        <v>86</v>
      </c>
      <c r="Q7226" t="s">
        <v>10632</v>
      </c>
      <c r="R7226">
        <v>4</v>
      </c>
      <c r="S7226">
        <v>7.5</v>
      </c>
      <c r="T7226" t="s">
        <v>10768</v>
      </c>
      <c r="U7226" s="1">
        <v>44626</v>
      </c>
      <c r="V7226" s="1">
        <v>45823</v>
      </c>
      <c r="W7226" t="s">
        <v>10775</v>
      </c>
    </row>
    <row r="7227" spans="1:23" x14ac:dyDescent="0.25">
      <c r="A7227">
        <v>5178</v>
      </c>
      <c r="B7227" t="s">
        <v>8153</v>
      </c>
      <c r="C7227">
        <v>34207795</v>
      </c>
      <c r="D7227" s="1">
        <v>45304</v>
      </c>
      <c r="E7227" s="1">
        <v>45308</v>
      </c>
      <c r="F7227" t="s">
        <v>10696</v>
      </c>
      <c r="G7227" t="s">
        <v>88</v>
      </c>
      <c r="H7227" t="s">
        <v>4047</v>
      </c>
      <c r="I7227" t="s">
        <v>1470</v>
      </c>
      <c r="J7227">
        <v>23.696000000000002</v>
      </c>
      <c r="K7227">
        <v>2</v>
      </c>
      <c r="L7227">
        <v>0.2</v>
      </c>
      <c r="M7227">
        <v>6.5164</v>
      </c>
      <c r="N7227">
        <v>17.179600000000001</v>
      </c>
      <c r="O7227">
        <v>4.7392000000000003</v>
      </c>
      <c r="P7227" t="s">
        <v>86</v>
      </c>
      <c r="Q7227" t="s">
        <v>10632</v>
      </c>
      <c r="R7227">
        <v>4</v>
      </c>
      <c r="S7227">
        <v>27.499999999999996</v>
      </c>
      <c r="T7227" t="s">
        <v>10766</v>
      </c>
      <c r="U7227" s="1">
        <v>44626</v>
      </c>
      <c r="V7227" s="1">
        <v>45823</v>
      </c>
      <c r="W7227" t="s">
        <v>10775</v>
      </c>
    </row>
    <row r="7228" spans="1:23" x14ac:dyDescent="0.25">
      <c r="A7228">
        <v>5179</v>
      </c>
      <c r="B7228" t="s">
        <v>8153</v>
      </c>
      <c r="C7228">
        <v>83267385</v>
      </c>
      <c r="D7228" s="1">
        <v>45304</v>
      </c>
      <c r="E7228" s="1">
        <v>45308</v>
      </c>
      <c r="F7228" t="s">
        <v>10696</v>
      </c>
      <c r="G7228" t="s">
        <v>88</v>
      </c>
      <c r="H7228" t="s">
        <v>4047</v>
      </c>
      <c r="I7228" t="s">
        <v>1472</v>
      </c>
      <c r="J7228">
        <v>265.47500000000002</v>
      </c>
      <c r="K7228">
        <v>1</v>
      </c>
      <c r="L7228">
        <v>0.5</v>
      </c>
      <c r="M7228">
        <v>-111.4995</v>
      </c>
      <c r="N7228">
        <v>376.97450000000003</v>
      </c>
      <c r="O7228">
        <v>132.73750000000001</v>
      </c>
      <c r="P7228" t="s">
        <v>10633</v>
      </c>
      <c r="Q7228" t="s">
        <v>10632</v>
      </c>
      <c r="R7228">
        <v>4</v>
      </c>
      <c r="S7228">
        <v>-41.999999999999993</v>
      </c>
      <c r="T7228" t="s">
        <v>10768</v>
      </c>
      <c r="U7228" s="1">
        <v>44626</v>
      </c>
      <c r="V7228" s="1">
        <v>45823</v>
      </c>
      <c r="W7228" t="s">
        <v>10769</v>
      </c>
    </row>
    <row r="7229" spans="1:23" x14ac:dyDescent="0.25">
      <c r="A7229">
        <v>5180</v>
      </c>
      <c r="B7229" t="s">
        <v>8154</v>
      </c>
      <c r="C7229">
        <v>34679227</v>
      </c>
      <c r="D7229" s="1">
        <v>45304</v>
      </c>
      <c r="E7229" s="1">
        <v>45308</v>
      </c>
      <c r="F7229" t="s">
        <v>10696</v>
      </c>
      <c r="G7229" t="s">
        <v>88</v>
      </c>
      <c r="H7229" t="s">
        <v>5520</v>
      </c>
      <c r="I7229" t="s">
        <v>2889</v>
      </c>
      <c r="J7229">
        <v>11.416</v>
      </c>
      <c r="K7229">
        <v>4</v>
      </c>
      <c r="L7229">
        <v>0.8</v>
      </c>
      <c r="M7229">
        <v>-18.836400000000001</v>
      </c>
      <c r="N7229">
        <v>30.252400000000002</v>
      </c>
      <c r="O7229">
        <v>9.1328000000000014</v>
      </c>
      <c r="P7229" t="s">
        <v>10633</v>
      </c>
      <c r="Q7229" t="s">
        <v>10632</v>
      </c>
      <c r="R7229">
        <v>4</v>
      </c>
      <c r="S7229">
        <v>-165</v>
      </c>
      <c r="T7229" t="s">
        <v>10768</v>
      </c>
      <c r="U7229" s="1">
        <v>44443</v>
      </c>
      <c r="V7229" s="1">
        <v>45304</v>
      </c>
      <c r="W7229" t="s">
        <v>10770</v>
      </c>
    </row>
    <row r="7230" spans="1:23" x14ac:dyDescent="0.25">
      <c r="A7230">
        <v>5181</v>
      </c>
      <c r="B7230" t="s">
        <v>8155</v>
      </c>
      <c r="C7230">
        <v>16391269</v>
      </c>
      <c r="D7230" s="1">
        <v>45304</v>
      </c>
      <c r="E7230" s="1">
        <v>45309</v>
      </c>
      <c r="F7230" t="s">
        <v>10700</v>
      </c>
      <c r="G7230" t="s">
        <v>88</v>
      </c>
      <c r="H7230" t="s">
        <v>3981</v>
      </c>
      <c r="I7230" t="s">
        <v>3050</v>
      </c>
      <c r="J7230">
        <v>4.4480000000000004</v>
      </c>
      <c r="K7230">
        <v>2</v>
      </c>
      <c r="L7230">
        <v>0.2</v>
      </c>
      <c r="M7230">
        <v>0.33360000000000001</v>
      </c>
      <c r="N7230">
        <v>4.1144000000000007</v>
      </c>
      <c r="O7230">
        <v>0.88960000000000017</v>
      </c>
      <c r="P7230" t="s">
        <v>86</v>
      </c>
      <c r="Q7230" t="s">
        <v>10632</v>
      </c>
      <c r="R7230">
        <v>5</v>
      </c>
      <c r="S7230">
        <v>7.5</v>
      </c>
      <c r="T7230" t="s">
        <v>10768</v>
      </c>
      <c r="U7230" s="1">
        <v>44440</v>
      </c>
      <c r="V7230" s="1">
        <v>45791</v>
      </c>
      <c r="W7230" t="s">
        <v>10775</v>
      </c>
    </row>
    <row r="7231" spans="1:23" x14ac:dyDescent="0.25">
      <c r="A7231">
        <v>5182</v>
      </c>
      <c r="B7231" t="s">
        <v>8155</v>
      </c>
      <c r="C7231">
        <v>47457186</v>
      </c>
      <c r="D7231" s="1">
        <v>45304</v>
      </c>
      <c r="E7231" s="1">
        <v>45309</v>
      </c>
      <c r="F7231" t="s">
        <v>10700</v>
      </c>
      <c r="G7231" t="s">
        <v>88</v>
      </c>
      <c r="H7231" t="s">
        <v>3981</v>
      </c>
      <c r="I7231" t="s">
        <v>2339</v>
      </c>
      <c r="J7231">
        <v>5.1840000000000002</v>
      </c>
      <c r="K7231">
        <v>1</v>
      </c>
      <c r="L7231">
        <v>0.2</v>
      </c>
      <c r="M7231">
        <v>1.8144</v>
      </c>
      <c r="N7231">
        <v>3.3696000000000002</v>
      </c>
      <c r="O7231">
        <v>1.0368000000000002</v>
      </c>
      <c r="P7231" t="s">
        <v>86</v>
      </c>
      <c r="Q7231" t="s">
        <v>10632</v>
      </c>
      <c r="R7231">
        <v>5</v>
      </c>
      <c r="S7231">
        <v>35</v>
      </c>
      <c r="T7231" t="s">
        <v>10766</v>
      </c>
      <c r="U7231" s="1">
        <v>44440</v>
      </c>
      <c r="V7231" s="1">
        <v>45791</v>
      </c>
      <c r="W7231" t="s">
        <v>10769</v>
      </c>
    </row>
    <row r="7232" spans="1:23" x14ac:dyDescent="0.25">
      <c r="A7232">
        <v>5183</v>
      </c>
      <c r="B7232" t="s">
        <v>8155</v>
      </c>
      <c r="C7232">
        <v>97840754</v>
      </c>
      <c r="D7232" s="1">
        <v>45304</v>
      </c>
      <c r="E7232" s="1">
        <v>45309</v>
      </c>
      <c r="F7232" t="s">
        <v>10700</v>
      </c>
      <c r="G7232" t="s">
        <v>88</v>
      </c>
      <c r="H7232" t="s">
        <v>3981</v>
      </c>
      <c r="I7232" t="s">
        <v>939</v>
      </c>
      <c r="J7232">
        <v>175.92</v>
      </c>
      <c r="K7232">
        <v>5</v>
      </c>
      <c r="L7232">
        <v>0.2</v>
      </c>
      <c r="M7232">
        <v>15.393000000000001</v>
      </c>
      <c r="N7232">
        <v>160.52699999999999</v>
      </c>
      <c r="O7232">
        <v>35.183999999999997</v>
      </c>
      <c r="P7232" t="s">
        <v>86</v>
      </c>
      <c r="Q7232" t="s">
        <v>10632</v>
      </c>
      <c r="R7232">
        <v>5</v>
      </c>
      <c r="S7232">
        <v>8.75</v>
      </c>
      <c r="T7232" t="s">
        <v>10768</v>
      </c>
      <c r="U7232" s="1">
        <v>44440</v>
      </c>
      <c r="V7232" s="1">
        <v>45791</v>
      </c>
      <c r="W7232" t="s">
        <v>10763</v>
      </c>
    </row>
    <row r="7233" spans="1:23" x14ac:dyDescent="0.25">
      <c r="A7233">
        <v>5184</v>
      </c>
      <c r="B7233" t="s">
        <v>8155</v>
      </c>
      <c r="C7233">
        <v>4624229</v>
      </c>
      <c r="D7233" s="1">
        <v>45304</v>
      </c>
      <c r="E7233" s="1">
        <v>45309</v>
      </c>
      <c r="F7233" t="s">
        <v>10700</v>
      </c>
      <c r="G7233" t="s">
        <v>88</v>
      </c>
      <c r="H7233" t="s">
        <v>3981</v>
      </c>
      <c r="I7233" t="s">
        <v>2096</v>
      </c>
      <c r="J7233">
        <v>4.7519999999999998</v>
      </c>
      <c r="K7233">
        <v>4</v>
      </c>
      <c r="L7233">
        <v>0.8</v>
      </c>
      <c r="M7233">
        <v>-8.3160000000000007</v>
      </c>
      <c r="N7233">
        <v>13.068000000000001</v>
      </c>
      <c r="O7233">
        <v>3.8016000000000001</v>
      </c>
      <c r="P7233" t="s">
        <v>10633</v>
      </c>
      <c r="Q7233" t="s">
        <v>10632</v>
      </c>
      <c r="R7233">
        <v>5</v>
      </c>
      <c r="S7233">
        <v>-175.00000000000003</v>
      </c>
      <c r="T7233" t="s">
        <v>10768</v>
      </c>
      <c r="U7233" s="1">
        <v>44440</v>
      </c>
      <c r="V7233" s="1">
        <v>45791</v>
      </c>
      <c r="W7233" t="s">
        <v>10775</v>
      </c>
    </row>
    <row r="7234" spans="1:23" x14ac:dyDescent="0.25">
      <c r="A7234">
        <v>5185</v>
      </c>
      <c r="B7234" t="s">
        <v>8155</v>
      </c>
      <c r="C7234">
        <v>84922495</v>
      </c>
      <c r="D7234" s="1">
        <v>45304</v>
      </c>
      <c r="E7234" s="1">
        <v>45309</v>
      </c>
      <c r="F7234" t="s">
        <v>10700</v>
      </c>
      <c r="G7234" t="s">
        <v>88</v>
      </c>
      <c r="H7234" t="s">
        <v>3981</v>
      </c>
      <c r="I7234" t="s">
        <v>2230</v>
      </c>
      <c r="J7234">
        <v>13.343999999999999</v>
      </c>
      <c r="K7234">
        <v>2</v>
      </c>
      <c r="L7234">
        <v>0.2</v>
      </c>
      <c r="M7234">
        <v>1.0007999999999999</v>
      </c>
      <c r="N7234">
        <v>12.3432</v>
      </c>
      <c r="O7234">
        <v>2.6688000000000001</v>
      </c>
      <c r="P7234" t="s">
        <v>86</v>
      </c>
      <c r="Q7234" t="s">
        <v>10632</v>
      </c>
      <c r="R7234">
        <v>5</v>
      </c>
      <c r="S7234">
        <v>7.5</v>
      </c>
      <c r="T7234" t="s">
        <v>10768</v>
      </c>
      <c r="U7234" s="1">
        <v>44440</v>
      </c>
      <c r="V7234" s="1">
        <v>45791</v>
      </c>
      <c r="W7234" t="s">
        <v>10775</v>
      </c>
    </row>
    <row r="7235" spans="1:23" x14ac:dyDescent="0.25">
      <c r="A7235">
        <v>5186</v>
      </c>
      <c r="B7235" t="s">
        <v>8156</v>
      </c>
      <c r="C7235">
        <v>97174132</v>
      </c>
      <c r="D7235" s="1">
        <v>45304</v>
      </c>
      <c r="E7235" s="1">
        <v>45307</v>
      </c>
      <c r="F7235" t="s">
        <v>10701</v>
      </c>
      <c r="G7235" t="s">
        <v>3816</v>
      </c>
      <c r="H7235" t="s">
        <v>3985</v>
      </c>
      <c r="I7235" t="s">
        <v>3613</v>
      </c>
      <c r="J7235">
        <v>115.136</v>
      </c>
      <c r="K7235">
        <v>8</v>
      </c>
      <c r="L7235">
        <v>0.2</v>
      </c>
      <c r="M7235">
        <v>11.5136</v>
      </c>
      <c r="N7235">
        <v>103.6224</v>
      </c>
      <c r="O7235">
        <v>23.027200000000001</v>
      </c>
      <c r="P7235" t="s">
        <v>86</v>
      </c>
      <c r="Q7235" t="s">
        <v>10632</v>
      </c>
      <c r="R7235">
        <v>3</v>
      </c>
      <c r="S7235">
        <v>10</v>
      </c>
      <c r="T7235" t="s">
        <v>10767</v>
      </c>
      <c r="U7235" s="1">
        <v>44583</v>
      </c>
      <c r="V7235" s="1">
        <v>45688</v>
      </c>
      <c r="W7235" t="s">
        <v>10763</v>
      </c>
    </row>
    <row r="7236" spans="1:23" x14ac:dyDescent="0.25">
      <c r="A7236">
        <v>5187</v>
      </c>
      <c r="B7236" t="s">
        <v>8157</v>
      </c>
      <c r="C7236">
        <v>4552721</v>
      </c>
      <c r="D7236" s="1">
        <v>45305</v>
      </c>
      <c r="E7236" s="1">
        <v>45307</v>
      </c>
      <c r="F7236" t="s">
        <v>10697</v>
      </c>
      <c r="G7236" t="s">
        <v>92</v>
      </c>
      <c r="H7236" t="s">
        <v>6272</v>
      </c>
      <c r="I7236" t="s">
        <v>1921</v>
      </c>
      <c r="J7236">
        <v>253.76400000000001</v>
      </c>
      <c r="K7236">
        <v>2</v>
      </c>
      <c r="L7236">
        <v>0.1</v>
      </c>
      <c r="M7236">
        <v>31.015599999999999</v>
      </c>
      <c r="N7236">
        <v>222.7484</v>
      </c>
      <c r="O7236">
        <v>25.376400000000004</v>
      </c>
      <c r="P7236" t="s">
        <v>86</v>
      </c>
      <c r="Q7236" t="s">
        <v>10632</v>
      </c>
      <c r="R7236">
        <v>2</v>
      </c>
      <c r="S7236">
        <v>12.222222222222221</v>
      </c>
      <c r="T7236" t="s">
        <v>10767</v>
      </c>
      <c r="U7236" s="1">
        <v>44685</v>
      </c>
      <c r="V7236" s="1">
        <v>45589</v>
      </c>
      <c r="W7236" t="s">
        <v>10770</v>
      </c>
    </row>
    <row r="7237" spans="1:23" x14ac:dyDescent="0.25">
      <c r="A7237">
        <v>5188</v>
      </c>
      <c r="B7237" t="s">
        <v>8158</v>
      </c>
      <c r="C7237">
        <v>28461806</v>
      </c>
      <c r="D7237" s="1">
        <v>45305</v>
      </c>
      <c r="E7237" s="1">
        <v>45306</v>
      </c>
      <c r="F7237" t="s">
        <v>10703</v>
      </c>
      <c r="G7237" t="s">
        <v>3816</v>
      </c>
      <c r="H7237" t="s">
        <v>4014</v>
      </c>
      <c r="I7237" t="s">
        <v>2240</v>
      </c>
      <c r="J7237">
        <v>73.2</v>
      </c>
      <c r="K7237">
        <v>5</v>
      </c>
      <c r="L7237">
        <v>0</v>
      </c>
      <c r="M7237">
        <v>21.228000000000002</v>
      </c>
      <c r="N7237">
        <v>51.972000000000001</v>
      </c>
      <c r="O7237">
        <v>0</v>
      </c>
      <c r="P7237" t="s">
        <v>86</v>
      </c>
      <c r="Q7237" t="s">
        <v>10631</v>
      </c>
      <c r="R7237">
        <v>1</v>
      </c>
      <c r="S7237">
        <v>29.000000000000004</v>
      </c>
      <c r="T7237" t="s">
        <v>10766</v>
      </c>
      <c r="U7237" s="1">
        <v>44520</v>
      </c>
      <c r="V7237" s="1">
        <v>45829</v>
      </c>
      <c r="W7237" t="s">
        <v>10763</v>
      </c>
    </row>
    <row r="7238" spans="1:23" x14ac:dyDescent="0.25">
      <c r="A7238">
        <v>5189</v>
      </c>
      <c r="B7238" t="s">
        <v>8159</v>
      </c>
      <c r="C7238">
        <v>51204704</v>
      </c>
      <c r="D7238" s="1">
        <v>45306</v>
      </c>
      <c r="E7238" s="1">
        <v>45312</v>
      </c>
      <c r="F7238" t="s">
        <v>10698</v>
      </c>
      <c r="G7238" t="s">
        <v>88</v>
      </c>
      <c r="H7238" t="s">
        <v>5467</v>
      </c>
      <c r="I7238" t="s">
        <v>1020</v>
      </c>
      <c r="J7238">
        <v>119.616</v>
      </c>
      <c r="K7238">
        <v>8</v>
      </c>
      <c r="L7238">
        <v>0.2</v>
      </c>
      <c r="M7238">
        <v>40.370399999999997</v>
      </c>
      <c r="N7238">
        <v>79.245599999999996</v>
      </c>
      <c r="O7238">
        <v>23.923200000000001</v>
      </c>
      <c r="P7238" t="s">
        <v>86</v>
      </c>
      <c r="Q7238" t="s">
        <v>10632</v>
      </c>
      <c r="R7238">
        <v>6</v>
      </c>
      <c r="S7238">
        <v>33.75</v>
      </c>
      <c r="T7238" t="s">
        <v>10766</v>
      </c>
      <c r="U7238" s="1">
        <v>44413</v>
      </c>
      <c r="V7238" s="1">
        <v>45481</v>
      </c>
      <c r="W7238" t="s">
        <v>10770</v>
      </c>
    </row>
    <row r="7239" spans="1:23" x14ac:dyDescent="0.25">
      <c r="A7239">
        <v>5190</v>
      </c>
      <c r="B7239" t="s">
        <v>8159</v>
      </c>
      <c r="C7239">
        <v>70524804</v>
      </c>
      <c r="D7239" s="1">
        <v>45306</v>
      </c>
      <c r="E7239" s="1">
        <v>45312</v>
      </c>
      <c r="F7239" t="s">
        <v>10698</v>
      </c>
      <c r="G7239" t="s">
        <v>88</v>
      </c>
      <c r="H7239" t="s">
        <v>5467</v>
      </c>
      <c r="I7239" t="s">
        <v>1022</v>
      </c>
      <c r="J7239">
        <v>255.76</v>
      </c>
      <c r="K7239">
        <v>4</v>
      </c>
      <c r="L7239">
        <v>0</v>
      </c>
      <c r="M7239">
        <v>81.843199999999996</v>
      </c>
      <c r="N7239">
        <v>173.91679999999999</v>
      </c>
      <c r="O7239">
        <v>0</v>
      </c>
      <c r="P7239" t="s">
        <v>86</v>
      </c>
      <c r="Q7239" t="s">
        <v>10631</v>
      </c>
      <c r="R7239">
        <v>6</v>
      </c>
      <c r="S7239">
        <v>32</v>
      </c>
      <c r="T7239" t="s">
        <v>10766</v>
      </c>
      <c r="U7239" s="1">
        <v>44413</v>
      </c>
      <c r="V7239" s="1">
        <v>45481</v>
      </c>
      <c r="W7239" t="s">
        <v>10770</v>
      </c>
    </row>
    <row r="7240" spans="1:23" x14ac:dyDescent="0.25">
      <c r="A7240">
        <v>5191</v>
      </c>
      <c r="B7240" t="s">
        <v>8159</v>
      </c>
      <c r="C7240">
        <v>21264757</v>
      </c>
      <c r="D7240" s="1">
        <v>45306</v>
      </c>
      <c r="E7240" s="1">
        <v>45312</v>
      </c>
      <c r="F7240" t="s">
        <v>10698</v>
      </c>
      <c r="G7240" t="s">
        <v>88</v>
      </c>
      <c r="H7240" t="s">
        <v>5467</v>
      </c>
      <c r="I7240" t="s">
        <v>722</v>
      </c>
      <c r="J7240">
        <v>241.56800000000001</v>
      </c>
      <c r="K7240">
        <v>2</v>
      </c>
      <c r="L7240">
        <v>0.2</v>
      </c>
      <c r="M7240">
        <v>18.117599999999999</v>
      </c>
      <c r="N7240">
        <v>223.4504</v>
      </c>
      <c r="O7240">
        <v>48.313600000000008</v>
      </c>
      <c r="P7240" t="s">
        <v>86</v>
      </c>
      <c r="Q7240" t="s">
        <v>10632</v>
      </c>
      <c r="R7240">
        <v>6</v>
      </c>
      <c r="S7240">
        <v>7.5</v>
      </c>
      <c r="T7240" t="s">
        <v>10768</v>
      </c>
      <c r="U7240" s="1">
        <v>44413</v>
      </c>
      <c r="V7240" s="1">
        <v>45481</v>
      </c>
      <c r="W7240" t="s">
        <v>10770</v>
      </c>
    </row>
    <row r="7241" spans="1:23" x14ac:dyDescent="0.25">
      <c r="A7241">
        <v>5192</v>
      </c>
      <c r="B7241" t="s">
        <v>8159</v>
      </c>
      <c r="C7241">
        <v>63439944</v>
      </c>
      <c r="D7241" s="1">
        <v>45306</v>
      </c>
      <c r="E7241" s="1">
        <v>45312</v>
      </c>
      <c r="F7241" t="s">
        <v>10698</v>
      </c>
      <c r="G7241" t="s">
        <v>88</v>
      </c>
      <c r="H7241" t="s">
        <v>5467</v>
      </c>
      <c r="I7241" t="s">
        <v>1024</v>
      </c>
      <c r="J7241">
        <v>69.3</v>
      </c>
      <c r="K7241">
        <v>9</v>
      </c>
      <c r="L7241">
        <v>0</v>
      </c>
      <c r="M7241">
        <v>22.869</v>
      </c>
      <c r="N7241">
        <v>46.430999999999997</v>
      </c>
      <c r="O7241">
        <v>0</v>
      </c>
      <c r="P7241" t="s">
        <v>86</v>
      </c>
      <c r="Q7241" t="s">
        <v>10631</v>
      </c>
      <c r="R7241">
        <v>6</v>
      </c>
      <c r="S7241">
        <v>33</v>
      </c>
      <c r="T7241" t="s">
        <v>10766</v>
      </c>
      <c r="U7241" s="1">
        <v>44413</v>
      </c>
      <c r="V7241" s="1">
        <v>45481</v>
      </c>
      <c r="W7241" t="s">
        <v>10770</v>
      </c>
    </row>
    <row r="7242" spans="1:23" x14ac:dyDescent="0.25">
      <c r="A7242">
        <v>5193</v>
      </c>
      <c r="B7242" t="s">
        <v>8160</v>
      </c>
      <c r="C7242">
        <v>7130133</v>
      </c>
      <c r="D7242" s="1">
        <v>45306</v>
      </c>
      <c r="E7242" s="1">
        <v>45308</v>
      </c>
      <c r="F7242" t="s">
        <v>10697</v>
      </c>
      <c r="G7242" t="s">
        <v>3816</v>
      </c>
      <c r="H7242" t="s">
        <v>4938</v>
      </c>
      <c r="I7242" t="s">
        <v>752</v>
      </c>
      <c r="J7242">
        <v>1439.9760000000001</v>
      </c>
      <c r="K7242">
        <v>4</v>
      </c>
      <c r="L7242">
        <v>0.4</v>
      </c>
      <c r="M7242">
        <v>191.99680000000001</v>
      </c>
      <c r="N7242">
        <v>1247.9792000000002</v>
      </c>
      <c r="O7242">
        <v>575.99040000000002</v>
      </c>
      <c r="P7242" t="s">
        <v>86</v>
      </c>
      <c r="Q7242" t="s">
        <v>10632</v>
      </c>
      <c r="R7242">
        <v>2</v>
      </c>
      <c r="S7242">
        <v>13.333333333333334</v>
      </c>
      <c r="T7242" t="s">
        <v>10767</v>
      </c>
      <c r="U7242" s="1">
        <v>45043</v>
      </c>
      <c r="V7242" s="1">
        <v>45804</v>
      </c>
      <c r="W7242" t="s">
        <v>10775</v>
      </c>
    </row>
    <row r="7243" spans="1:23" x14ac:dyDescent="0.25">
      <c r="A7243">
        <v>5194</v>
      </c>
      <c r="B7243" t="s">
        <v>8161</v>
      </c>
      <c r="C7243">
        <v>33587780</v>
      </c>
      <c r="D7243" s="1">
        <v>45306</v>
      </c>
      <c r="E7243" s="1">
        <v>45308</v>
      </c>
      <c r="F7243" t="s">
        <v>10697</v>
      </c>
      <c r="G7243" t="s">
        <v>92</v>
      </c>
      <c r="H7243" t="s">
        <v>4901</v>
      </c>
      <c r="I7243" t="s">
        <v>728</v>
      </c>
      <c r="J7243">
        <v>21.48</v>
      </c>
      <c r="K7243">
        <v>6</v>
      </c>
      <c r="L7243">
        <v>0</v>
      </c>
      <c r="M7243">
        <v>10.74</v>
      </c>
      <c r="N7243">
        <v>10.74</v>
      </c>
      <c r="O7243">
        <v>0</v>
      </c>
      <c r="P7243" t="s">
        <v>86</v>
      </c>
      <c r="Q7243" t="s">
        <v>10631</v>
      </c>
      <c r="R7243">
        <v>2</v>
      </c>
      <c r="S7243">
        <v>50</v>
      </c>
      <c r="T7243" t="s">
        <v>10766</v>
      </c>
      <c r="U7243" s="1">
        <v>45306</v>
      </c>
      <c r="V7243" s="1">
        <v>45782</v>
      </c>
      <c r="W7243" t="s">
        <v>10763</v>
      </c>
    </row>
    <row r="7244" spans="1:23" x14ac:dyDescent="0.25">
      <c r="A7244">
        <v>5195</v>
      </c>
      <c r="B7244" t="s">
        <v>8162</v>
      </c>
      <c r="C7244">
        <v>99347046</v>
      </c>
      <c r="D7244" s="1">
        <v>45306</v>
      </c>
      <c r="E7244" s="1">
        <v>45310</v>
      </c>
      <c r="F7244" t="s">
        <v>10696</v>
      </c>
      <c r="G7244" t="s">
        <v>88</v>
      </c>
      <c r="H7244" t="s">
        <v>114</v>
      </c>
      <c r="I7244" t="s">
        <v>2716</v>
      </c>
      <c r="J7244">
        <v>243.88</v>
      </c>
      <c r="K7244">
        <v>5</v>
      </c>
      <c r="L7244">
        <v>0.2</v>
      </c>
      <c r="M7244">
        <v>27.436499999999999</v>
      </c>
      <c r="N7244">
        <v>216.4435</v>
      </c>
      <c r="O7244">
        <v>48.776000000000003</v>
      </c>
      <c r="P7244" t="s">
        <v>86</v>
      </c>
      <c r="Q7244" t="s">
        <v>10632</v>
      </c>
      <c r="R7244">
        <v>4</v>
      </c>
      <c r="S7244">
        <v>11.25</v>
      </c>
      <c r="T7244" t="s">
        <v>10767</v>
      </c>
      <c r="U7244" s="1">
        <v>44621</v>
      </c>
      <c r="V7244" s="1">
        <v>45660</v>
      </c>
      <c r="W7244" t="s">
        <v>10763</v>
      </c>
    </row>
    <row r="7245" spans="1:23" x14ac:dyDescent="0.25">
      <c r="A7245">
        <v>5196</v>
      </c>
      <c r="B7245" t="s">
        <v>8163</v>
      </c>
      <c r="C7245">
        <v>81378705</v>
      </c>
      <c r="D7245" s="1">
        <v>45306</v>
      </c>
      <c r="E7245" s="1">
        <v>45310</v>
      </c>
      <c r="F7245" t="s">
        <v>10696</v>
      </c>
      <c r="G7245" t="s">
        <v>88</v>
      </c>
      <c r="H7245" t="s">
        <v>4292</v>
      </c>
      <c r="I7245" t="s">
        <v>1182</v>
      </c>
      <c r="J7245">
        <v>15.712</v>
      </c>
      <c r="K7245">
        <v>4</v>
      </c>
      <c r="L7245">
        <v>0.2</v>
      </c>
      <c r="M7245">
        <v>5.6955999999999998</v>
      </c>
      <c r="N7245">
        <v>10.016400000000001</v>
      </c>
      <c r="O7245">
        <v>3.1424000000000003</v>
      </c>
      <c r="P7245" t="s">
        <v>86</v>
      </c>
      <c r="Q7245" t="s">
        <v>10632</v>
      </c>
      <c r="R7245">
        <v>4</v>
      </c>
      <c r="S7245">
        <v>36.25</v>
      </c>
      <c r="T7245" t="s">
        <v>10766</v>
      </c>
      <c r="U7245" s="1">
        <v>44674</v>
      </c>
      <c r="V7245" s="1">
        <v>45772</v>
      </c>
      <c r="W7245" t="s">
        <v>10775</v>
      </c>
    </row>
    <row r="7246" spans="1:23" x14ac:dyDescent="0.25">
      <c r="A7246">
        <v>5197</v>
      </c>
      <c r="B7246" t="s">
        <v>8164</v>
      </c>
      <c r="C7246">
        <v>45097473</v>
      </c>
      <c r="D7246" s="1">
        <v>45306</v>
      </c>
      <c r="E7246" s="1">
        <v>45310</v>
      </c>
      <c r="F7246" t="s">
        <v>10696</v>
      </c>
      <c r="G7246" t="s">
        <v>88</v>
      </c>
      <c r="H7246" t="s">
        <v>4879</v>
      </c>
      <c r="I7246" t="s">
        <v>3204</v>
      </c>
      <c r="J7246">
        <v>7.89</v>
      </c>
      <c r="K7246">
        <v>1</v>
      </c>
      <c r="L7246">
        <v>0</v>
      </c>
      <c r="M7246">
        <v>0.31559999999999999</v>
      </c>
      <c r="N7246">
        <v>7.5743999999999998</v>
      </c>
      <c r="O7246">
        <v>0</v>
      </c>
      <c r="P7246" t="s">
        <v>86</v>
      </c>
      <c r="Q7246" t="s">
        <v>10631</v>
      </c>
      <c r="R7246">
        <v>4</v>
      </c>
      <c r="S7246">
        <v>4</v>
      </c>
      <c r="T7246" t="s">
        <v>10768</v>
      </c>
      <c r="U7246" s="1">
        <v>45044</v>
      </c>
      <c r="V7246" s="1">
        <v>45781</v>
      </c>
      <c r="W7246" t="s">
        <v>10769</v>
      </c>
    </row>
    <row r="7247" spans="1:23" x14ac:dyDescent="0.25">
      <c r="A7247">
        <v>5198</v>
      </c>
      <c r="B7247" t="s">
        <v>8164</v>
      </c>
      <c r="C7247">
        <v>67634271</v>
      </c>
      <c r="D7247" s="1">
        <v>45306</v>
      </c>
      <c r="E7247" s="1">
        <v>45310</v>
      </c>
      <c r="F7247" t="s">
        <v>10696</v>
      </c>
      <c r="G7247" t="s">
        <v>88</v>
      </c>
      <c r="H7247" t="s">
        <v>4879</v>
      </c>
      <c r="I7247" t="s">
        <v>2903</v>
      </c>
      <c r="J7247">
        <v>65.5</v>
      </c>
      <c r="K7247">
        <v>5</v>
      </c>
      <c r="L7247">
        <v>0</v>
      </c>
      <c r="M7247">
        <v>32.094999999999999</v>
      </c>
      <c r="N7247">
        <v>33.405000000000001</v>
      </c>
      <c r="O7247">
        <v>0</v>
      </c>
      <c r="P7247" t="s">
        <v>86</v>
      </c>
      <c r="Q7247" t="s">
        <v>10631</v>
      </c>
      <c r="R7247">
        <v>4</v>
      </c>
      <c r="S7247">
        <v>49</v>
      </c>
      <c r="T7247" t="s">
        <v>10766</v>
      </c>
      <c r="U7247" s="1">
        <v>45044</v>
      </c>
      <c r="V7247" s="1">
        <v>45781</v>
      </c>
      <c r="W7247" t="s">
        <v>10763</v>
      </c>
    </row>
    <row r="7248" spans="1:23" x14ac:dyDescent="0.25">
      <c r="A7248">
        <v>5199</v>
      </c>
      <c r="B7248" t="s">
        <v>8164</v>
      </c>
      <c r="C7248">
        <v>65484197</v>
      </c>
      <c r="D7248" s="1">
        <v>45306</v>
      </c>
      <c r="E7248" s="1">
        <v>45310</v>
      </c>
      <c r="F7248" t="s">
        <v>10696</v>
      </c>
      <c r="G7248" t="s">
        <v>88</v>
      </c>
      <c r="H7248" t="s">
        <v>4879</v>
      </c>
      <c r="I7248" t="s">
        <v>811</v>
      </c>
      <c r="J7248">
        <v>2430.08</v>
      </c>
      <c r="K7248">
        <v>8</v>
      </c>
      <c r="L7248">
        <v>0</v>
      </c>
      <c r="M7248">
        <v>388.81279999999998</v>
      </c>
      <c r="N7248">
        <v>2041.2672</v>
      </c>
      <c r="O7248">
        <v>0</v>
      </c>
      <c r="P7248" t="s">
        <v>86</v>
      </c>
      <c r="Q7248" t="s">
        <v>10631</v>
      </c>
      <c r="R7248">
        <v>4</v>
      </c>
      <c r="S7248">
        <v>16</v>
      </c>
      <c r="T7248" t="s">
        <v>10766</v>
      </c>
      <c r="U7248" s="1">
        <v>45044</v>
      </c>
      <c r="V7248" s="1">
        <v>45781</v>
      </c>
      <c r="W7248" t="s">
        <v>10763</v>
      </c>
    </row>
    <row r="7249" spans="1:23" x14ac:dyDescent="0.25">
      <c r="A7249">
        <v>5200</v>
      </c>
      <c r="B7249" t="s">
        <v>8165</v>
      </c>
      <c r="C7249">
        <v>17692460</v>
      </c>
      <c r="D7249" s="1">
        <v>45306</v>
      </c>
      <c r="E7249" s="1">
        <v>45307</v>
      </c>
      <c r="F7249" t="s">
        <v>10703</v>
      </c>
      <c r="G7249" t="s">
        <v>3816</v>
      </c>
      <c r="H7249" t="s">
        <v>4799</v>
      </c>
      <c r="I7249" t="s">
        <v>1849</v>
      </c>
      <c r="J7249">
        <v>10.44</v>
      </c>
      <c r="K7249">
        <v>1</v>
      </c>
      <c r="L7249">
        <v>0</v>
      </c>
      <c r="M7249">
        <v>4.8023999999999996</v>
      </c>
      <c r="N7249">
        <v>5.6375999999999999</v>
      </c>
      <c r="O7249">
        <v>0</v>
      </c>
      <c r="P7249" t="s">
        <v>86</v>
      </c>
      <c r="Q7249" t="s">
        <v>10631</v>
      </c>
      <c r="R7249">
        <v>1</v>
      </c>
      <c r="S7249">
        <v>46</v>
      </c>
      <c r="T7249" t="s">
        <v>10766</v>
      </c>
      <c r="U7249" s="1">
        <v>44571</v>
      </c>
      <c r="V7249" s="1">
        <v>45774</v>
      </c>
      <c r="W7249" t="s">
        <v>10769</v>
      </c>
    </row>
    <row r="7250" spans="1:23" x14ac:dyDescent="0.25">
      <c r="A7250">
        <v>5201</v>
      </c>
      <c r="B7250" t="s">
        <v>8166</v>
      </c>
      <c r="C7250">
        <v>39933355</v>
      </c>
      <c r="D7250" s="1">
        <v>45306</v>
      </c>
      <c r="E7250" s="1">
        <v>45310</v>
      </c>
      <c r="F7250" t="s">
        <v>10696</v>
      </c>
      <c r="G7250" t="s">
        <v>88</v>
      </c>
      <c r="H7250" t="s">
        <v>3827</v>
      </c>
      <c r="I7250" t="s">
        <v>2603</v>
      </c>
      <c r="J7250">
        <v>20.936</v>
      </c>
      <c r="K7250">
        <v>1</v>
      </c>
      <c r="L7250">
        <v>0.2</v>
      </c>
      <c r="M7250">
        <v>7.0659000000000001</v>
      </c>
      <c r="N7250">
        <v>13.870100000000001</v>
      </c>
      <c r="O7250">
        <v>4.1871999999999998</v>
      </c>
      <c r="P7250" t="s">
        <v>86</v>
      </c>
      <c r="Q7250" t="s">
        <v>10632</v>
      </c>
      <c r="R7250">
        <v>4</v>
      </c>
      <c r="S7250">
        <v>33.75</v>
      </c>
      <c r="T7250" t="s">
        <v>10766</v>
      </c>
      <c r="U7250" s="1">
        <v>45114</v>
      </c>
      <c r="V7250" s="1">
        <v>45711</v>
      </c>
      <c r="W7250" t="s">
        <v>10769</v>
      </c>
    </row>
    <row r="7251" spans="1:23" x14ac:dyDescent="0.25">
      <c r="A7251">
        <v>5202</v>
      </c>
      <c r="B7251" t="s">
        <v>8167</v>
      </c>
      <c r="C7251">
        <v>83432712</v>
      </c>
      <c r="D7251" s="1">
        <v>45306</v>
      </c>
      <c r="E7251" s="1">
        <v>45306</v>
      </c>
      <c r="F7251" t="s">
        <v>10702</v>
      </c>
      <c r="G7251" t="s">
        <v>3847</v>
      </c>
      <c r="H7251" t="s">
        <v>5832</v>
      </c>
      <c r="I7251" t="s">
        <v>2162</v>
      </c>
      <c r="J7251">
        <v>37.17</v>
      </c>
      <c r="K7251">
        <v>9</v>
      </c>
      <c r="L7251">
        <v>0</v>
      </c>
      <c r="M7251">
        <v>11.151</v>
      </c>
      <c r="N7251">
        <v>26.019000000000002</v>
      </c>
      <c r="O7251">
        <v>0</v>
      </c>
      <c r="P7251" t="s">
        <v>86</v>
      </c>
      <c r="Q7251" t="s">
        <v>10631</v>
      </c>
      <c r="R7251">
        <v>0</v>
      </c>
      <c r="S7251">
        <v>30</v>
      </c>
      <c r="T7251" t="s">
        <v>10766</v>
      </c>
      <c r="U7251" s="1">
        <v>44557</v>
      </c>
      <c r="V7251" s="1">
        <v>45628</v>
      </c>
      <c r="W7251" t="s">
        <v>10770</v>
      </c>
    </row>
    <row r="7252" spans="1:23" x14ac:dyDescent="0.25">
      <c r="A7252">
        <v>5203</v>
      </c>
      <c r="B7252" t="s">
        <v>8168</v>
      </c>
      <c r="C7252">
        <v>80889868</v>
      </c>
      <c r="D7252" s="1">
        <v>45306</v>
      </c>
      <c r="E7252" s="1">
        <v>45309</v>
      </c>
      <c r="F7252" t="s">
        <v>10701</v>
      </c>
      <c r="G7252" t="s">
        <v>92</v>
      </c>
      <c r="H7252" t="s">
        <v>4378</v>
      </c>
      <c r="I7252" t="s">
        <v>3175</v>
      </c>
      <c r="J7252">
        <v>20.62</v>
      </c>
      <c r="K7252">
        <v>2</v>
      </c>
      <c r="L7252">
        <v>0</v>
      </c>
      <c r="M7252">
        <v>9.6913999999999998</v>
      </c>
      <c r="N7252">
        <v>10.928600000000001</v>
      </c>
      <c r="O7252">
        <v>0</v>
      </c>
      <c r="P7252" t="s">
        <v>86</v>
      </c>
      <c r="Q7252" t="s">
        <v>10631</v>
      </c>
      <c r="R7252">
        <v>3</v>
      </c>
      <c r="S7252">
        <v>47</v>
      </c>
      <c r="T7252" t="s">
        <v>10766</v>
      </c>
      <c r="U7252" s="1">
        <v>44713</v>
      </c>
      <c r="V7252" s="1">
        <v>45801</v>
      </c>
      <c r="W7252" t="s">
        <v>10775</v>
      </c>
    </row>
    <row r="7253" spans="1:23" x14ac:dyDescent="0.25">
      <c r="A7253">
        <v>5204</v>
      </c>
      <c r="B7253" t="s">
        <v>8168</v>
      </c>
      <c r="C7253">
        <v>41901445</v>
      </c>
      <c r="D7253" s="1">
        <v>45306</v>
      </c>
      <c r="E7253" s="1">
        <v>45309</v>
      </c>
      <c r="F7253" t="s">
        <v>10701</v>
      </c>
      <c r="G7253" t="s">
        <v>92</v>
      </c>
      <c r="H7253" t="s">
        <v>4378</v>
      </c>
      <c r="I7253" t="s">
        <v>1991</v>
      </c>
      <c r="J7253">
        <v>124.25</v>
      </c>
      <c r="K7253">
        <v>7</v>
      </c>
      <c r="L7253">
        <v>0</v>
      </c>
      <c r="M7253">
        <v>48.457500000000003</v>
      </c>
      <c r="N7253">
        <v>75.79249999999999</v>
      </c>
      <c r="O7253">
        <v>0</v>
      </c>
      <c r="P7253" t="s">
        <v>86</v>
      </c>
      <c r="Q7253" t="s">
        <v>10631</v>
      </c>
      <c r="R7253">
        <v>3</v>
      </c>
      <c r="S7253">
        <v>39</v>
      </c>
      <c r="T7253" t="s">
        <v>10766</v>
      </c>
      <c r="U7253" s="1">
        <v>44713</v>
      </c>
      <c r="V7253" s="1">
        <v>45801</v>
      </c>
      <c r="W7253" t="s">
        <v>10763</v>
      </c>
    </row>
    <row r="7254" spans="1:23" x14ac:dyDescent="0.25">
      <c r="A7254">
        <v>5205</v>
      </c>
      <c r="B7254" t="s">
        <v>8168</v>
      </c>
      <c r="C7254">
        <v>11024355</v>
      </c>
      <c r="D7254" s="1">
        <v>45306</v>
      </c>
      <c r="E7254" s="1">
        <v>45309</v>
      </c>
      <c r="F7254" t="s">
        <v>10701</v>
      </c>
      <c r="G7254" t="s">
        <v>92</v>
      </c>
      <c r="H7254" t="s">
        <v>4378</v>
      </c>
      <c r="I7254" t="s">
        <v>1091</v>
      </c>
      <c r="J7254">
        <v>297.55</v>
      </c>
      <c r="K7254">
        <v>5</v>
      </c>
      <c r="L7254">
        <v>0</v>
      </c>
      <c r="M7254">
        <v>83.313999999999993</v>
      </c>
      <c r="N7254">
        <v>214.23600000000002</v>
      </c>
      <c r="O7254">
        <v>0</v>
      </c>
      <c r="P7254" t="s">
        <v>86</v>
      </c>
      <c r="Q7254" t="s">
        <v>10631</v>
      </c>
      <c r="R7254">
        <v>3</v>
      </c>
      <c r="S7254">
        <v>27.999999999999996</v>
      </c>
      <c r="T7254" t="s">
        <v>10766</v>
      </c>
      <c r="U7254" s="1">
        <v>44713</v>
      </c>
      <c r="V7254" s="1">
        <v>45801</v>
      </c>
      <c r="W7254" t="s">
        <v>10763</v>
      </c>
    </row>
    <row r="7255" spans="1:23" x14ac:dyDescent="0.25">
      <c r="A7255">
        <v>5206</v>
      </c>
      <c r="B7255" t="s">
        <v>8168</v>
      </c>
      <c r="C7255">
        <v>72416554</v>
      </c>
      <c r="D7255" s="1">
        <v>45306</v>
      </c>
      <c r="E7255" s="1">
        <v>45309</v>
      </c>
      <c r="F7255" t="s">
        <v>10701</v>
      </c>
      <c r="G7255" t="s">
        <v>92</v>
      </c>
      <c r="H7255" t="s">
        <v>4378</v>
      </c>
      <c r="I7255" t="s">
        <v>3526</v>
      </c>
      <c r="J7255">
        <v>403.56</v>
      </c>
      <c r="K7255">
        <v>4</v>
      </c>
      <c r="L7255">
        <v>0</v>
      </c>
      <c r="M7255">
        <v>96.854399999999998</v>
      </c>
      <c r="N7255">
        <v>306.7056</v>
      </c>
      <c r="O7255">
        <v>0</v>
      </c>
      <c r="P7255" t="s">
        <v>86</v>
      </c>
      <c r="Q7255" t="s">
        <v>10631</v>
      </c>
      <c r="R7255">
        <v>3</v>
      </c>
      <c r="S7255">
        <v>24</v>
      </c>
      <c r="T7255" t="s">
        <v>10766</v>
      </c>
      <c r="U7255" s="1">
        <v>44713</v>
      </c>
      <c r="V7255" s="1">
        <v>45801</v>
      </c>
      <c r="W7255" t="s">
        <v>10775</v>
      </c>
    </row>
    <row r="7256" spans="1:23" x14ac:dyDescent="0.25">
      <c r="A7256">
        <v>5207</v>
      </c>
      <c r="B7256" t="s">
        <v>8168</v>
      </c>
      <c r="C7256">
        <v>31741120</v>
      </c>
      <c r="D7256" s="1">
        <v>45306</v>
      </c>
      <c r="E7256" s="1">
        <v>45309</v>
      </c>
      <c r="F7256" t="s">
        <v>10701</v>
      </c>
      <c r="G7256" t="s">
        <v>92</v>
      </c>
      <c r="H7256" t="s">
        <v>4378</v>
      </c>
      <c r="I7256" t="s">
        <v>710</v>
      </c>
      <c r="J7256">
        <v>95.2</v>
      </c>
      <c r="K7256">
        <v>5</v>
      </c>
      <c r="L7256">
        <v>0</v>
      </c>
      <c r="M7256">
        <v>27.608000000000001</v>
      </c>
      <c r="N7256">
        <v>67.591999999999999</v>
      </c>
      <c r="O7256">
        <v>0</v>
      </c>
      <c r="P7256" t="s">
        <v>86</v>
      </c>
      <c r="Q7256" t="s">
        <v>10631</v>
      </c>
      <c r="R7256">
        <v>3</v>
      </c>
      <c r="S7256">
        <v>28.999999999999996</v>
      </c>
      <c r="T7256" t="s">
        <v>10766</v>
      </c>
      <c r="U7256" s="1">
        <v>44713</v>
      </c>
      <c r="V7256" s="1">
        <v>45801</v>
      </c>
      <c r="W7256" t="s">
        <v>10763</v>
      </c>
    </row>
    <row r="7257" spans="1:23" x14ac:dyDescent="0.25">
      <c r="A7257">
        <v>5208</v>
      </c>
      <c r="B7257" t="s">
        <v>8169</v>
      </c>
      <c r="C7257">
        <v>17032108</v>
      </c>
      <c r="D7257" s="1">
        <v>45309</v>
      </c>
      <c r="E7257" s="1">
        <v>45315</v>
      </c>
      <c r="F7257" t="s">
        <v>10698</v>
      </c>
      <c r="G7257" t="s">
        <v>88</v>
      </c>
      <c r="H7257" t="s">
        <v>4092</v>
      </c>
      <c r="I7257" t="s">
        <v>1818</v>
      </c>
      <c r="J7257">
        <v>20.440000000000001</v>
      </c>
      <c r="K7257">
        <v>7</v>
      </c>
      <c r="L7257">
        <v>0</v>
      </c>
      <c r="M7257">
        <v>9.1980000000000004</v>
      </c>
      <c r="N7257">
        <v>11.242000000000001</v>
      </c>
      <c r="O7257">
        <v>0</v>
      </c>
      <c r="P7257" t="s">
        <v>86</v>
      </c>
      <c r="Q7257" t="s">
        <v>10631</v>
      </c>
      <c r="R7257">
        <v>6</v>
      </c>
      <c r="S7257">
        <v>45</v>
      </c>
      <c r="T7257" t="s">
        <v>10766</v>
      </c>
      <c r="U7257" s="1">
        <v>44694</v>
      </c>
      <c r="V7257" s="1">
        <v>45704</v>
      </c>
      <c r="W7257" t="s">
        <v>10763</v>
      </c>
    </row>
    <row r="7258" spans="1:23" x14ac:dyDescent="0.25">
      <c r="A7258">
        <v>5209</v>
      </c>
      <c r="B7258" t="s">
        <v>8169</v>
      </c>
      <c r="C7258">
        <v>29633157</v>
      </c>
      <c r="D7258" s="1">
        <v>45309</v>
      </c>
      <c r="E7258" s="1">
        <v>45315</v>
      </c>
      <c r="F7258" t="s">
        <v>10698</v>
      </c>
      <c r="G7258" t="s">
        <v>88</v>
      </c>
      <c r="H7258" t="s">
        <v>4092</v>
      </c>
      <c r="I7258" t="s">
        <v>1176</v>
      </c>
      <c r="J7258">
        <v>109.92</v>
      </c>
      <c r="K7258">
        <v>2</v>
      </c>
      <c r="L7258">
        <v>0</v>
      </c>
      <c r="M7258">
        <v>53.860799999999998</v>
      </c>
      <c r="N7258">
        <v>56.059200000000004</v>
      </c>
      <c r="O7258">
        <v>0</v>
      </c>
      <c r="P7258" t="s">
        <v>86</v>
      </c>
      <c r="Q7258" t="s">
        <v>10631</v>
      </c>
      <c r="R7258">
        <v>6</v>
      </c>
      <c r="S7258">
        <v>49</v>
      </c>
      <c r="T7258" t="s">
        <v>10766</v>
      </c>
      <c r="U7258" s="1">
        <v>44694</v>
      </c>
      <c r="V7258" s="1">
        <v>45704</v>
      </c>
      <c r="W7258" t="s">
        <v>10775</v>
      </c>
    </row>
    <row r="7259" spans="1:23" x14ac:dyDescent="0.25">
      <c r="A7259">
        <v>5210</v>
      </c>
      <c r="B7259" t="s">
        <v>8170</v>
      </c>
      <c r="C7259">
        <v>65445542</v>
      </c>
      <c r="D7259" s="1">
        <v>45309</v>
      </c>
      <c r="E7259" s="1">
        <v>45315</v>
      </c>
      <c r="F7259" t="s">
        <v>10698</v>
      </c>
      <c r="G7259" t="s">
        <v>88</v>
      </c>
      <c r="H7259" t="s">
        <v>5278</v>
      </c>
      <c r="I7259" t="s">
        <v>3546</v>
      </c>
      <c r="J7259">
        <v>18.899999999999999</v>
      </c>
      <c r="K7259">
        <v>3</v>
      </c>
      <c r="L7259">
        <v>0</v>
      </c>
      <c r="M7259">
        <v>8.6940000000000008</v>
      </c>
      <c r="N7259">
        <v>10.205999999999998</v>
      </c>
      <c r="O7259">
        <v>0</v>
      </c>
      <c r="P7259" t="s">
        <v>86</v>
      </c>
      <c r="Q7259" t="s">
        <v>10631</v>
      </c>
      <c r="R7259">
        <v>6</v>
      </c>
      <c r="S7259">
        <v>46.000000000000007</v>
      </c>
      <c r="T7259" t="s">
        <v>10766</v>
      </c>
      <c r="U7259" s="1">
        <v>44725</v>
      </c>
      <c r="V7259" s="1">
        <v>45815</v>
      </c>
      <c r="W7259" t="s">
        <v>10775</v>
      </c>
    </row>
    <row r="7260" spans="1:23" x14ac:dyDescent="0.25">
      <c r="A7260">
        <v>5211</v>
      </c>
      <c r="B7260" t="s">
        <v>8171</v>
      </c>
      <c r="C7260">
        <v>48608594</v>
      </c>
      <c r="D7260" s="1">
        <v>45309</v>
      </c>
      <c r="E7260" s="1">
        <v>45310</v>
      </c>
      <c r="F7260" t="s">
        <v>10703</v>
      </c>
      <c r="G7260" t="s">
        <v>3816</v>
      </c>
      <c r="H7260" t="s">
        <v>4706</v>
      </c>
      <c r="I7260" t="s">
        <v>1398</v>
      </c>
      <c r="J7260">
        <v>177.45</v>
      </c>
      <c r="K7260">
        <v>5</v>
      </c>
      <c r="L7260">
        <v>0.5</v>
      </c>
      <c r="M7260">
        <v>-78.078000000000003</v>
      </c>
      <c r="N7260">
        <v>255.52799999999999</v>
      </c>
      <c r="O7260">
        <v>88.724999999999994</v>
      </c>
      <c r="P7260" t="s">
        <v>10633</v>
      </c>
      <c r="Q7260" t="s">
        <v>10632</v>
      </c>
      <c r="R7260">
        <v>1</v>
      </c>
      <c r="S7260">
        <v>-44.000000000000007</v>
      </c>
      <c r="T7260" t="s">
        <v>10768</v>
      </c>
      <c r="U7260" s="1">
        <v>44844</v>
      </c>
      <c r="V7260" s="1">
        <v>45765</v>
      </c>
      <c r="W7260" t="s">
        <v>10763</v>
      </c>
    </row>
    <row r="7261" spans="1:23" x14ac:dyDescent="0.25">
      <c r="A7261">
        <v>5212</v>
      </c>
      <c r="B7261" t="s">
        <v>8171</v>
      </c>
      <c r="C7261">
        <v>30934113</v>
      </c>
      <c r="D7261" s="1">
        <v>45309</v>
      </c>
      <c r="E7261" s="1">
        <v>45310</v>
      </c>
      <c r="F7261" t="s">
        <v>10703</v>
      </c>
      <c r="G7261" t="s">
        <v>3816</v>
      </c>
      <c r="H7261" t="s">
        <v>4706</v>
      </c>
      <c r="I7261" t="s">
        <v>1519</v>
      </c>
      <c r="J7261">
        <v>1369.7639999999999</v>
      </c>
      <c r="K7261">
        <v>6</v>
      </c>
      <c r="L7261">
        <v>0.7</v>
      </c>
      <c r="M7261">
        <v>-913.17600000000004</v>
      </c>
      <c r="N7261">
        <v>2282.94</v>
      </c>
      <c r="O7261">
        <v>958.83479999999986</v>
      </c>
      <c r="P7261" t="s">
        <v>10633</v>
      </c>
      <c r="Q7261" t="s">
        <v>10632</v>
      </c>
      <c r="R7261">
        <v>1</v>
      </c>
      <c r="S7261">
        <v>-66.666666666666671</v>
      </c>
      <c r="T7261" t="s">
        <v>10768</v>
      </c>
      <c r="U7261" s="1">
        <v>44844</v>
      </c>
      <c r="V7261" s="1">
        <v>45765</v>
      </c>
      <c r="W7261" t="s">
        <v>10763</v>
      </c>
    </row>
    <row r="7262" spans="1:23" x14ac:dyDescent="0.25">
      <c r="A7262">
        <v>5213</v>
      </c>
      <c r="B7262" t="s">
        <v>8171</v>
      </c>
      <c r="C7262">
        <v>665721</v>
      </c>
      <c r="D7262" s="1">
        <v>45309</v>
      </c>
      <c r="E7262" s="1">
        <v>45310</v>
      </c>
      <c r="F7262" t="s">
        <v>10703</v>
      </c>
      <c r="G7262" t="s">
        <v>3816</v>
      </c>
      <c r="H7262" t="s">
        <v>4706</v>
      </c>
      <c r="I7262" t="s">
        <v>3456</v>
      </c>
      <c r="J7262">
        <v>9.48</v>
      </c>
      <c r="K7262">
        <v>3</v>
      </c>
      <c r="L7262">
        <v>0.2</v>
      </c>
      <c r="M7262">
        <v>0.71099999999999997</v>
      </c>
      <c r="N7262">
        <v>8.7690000000000001</v>
      </c>
      <c r="O7262">
        <v>1.8960000000000001</v>
      </c>
      <c r="P7262" t="s">
        <v>86</v>
      </c>
      <c r="Q7262" t="s">
        <v>10632</v>
      </c>
      <c r="R7262">
        <v>1</v>
      </c>
      <c r="S7262">
        <v>7.5</v>
      </c>
      <c r="T7262" t="s">
        <v>10768</v>
      </c>
      <c r="U7262" s="1">
        <v>44844</v>
      </c>
      <c r="V7262" s="1">
        <v>45765</v>
      </c>
      <c r="W7262" t="s">
        <v>10775</v>
      </c>
    </row>
    <row r="7263" spans="1:23" x14ac:dyDescent="0.25">
      <c r="A7263">
        <v>5214</v>
      </c>
      <c r="B7263" t="s">
        <v>8172</v>
      </c>
      <c r="C7263">
        <v>40369915</v>
      </c>
      <c r="D7263" s="1">
        <v>45309</v>
      </c>
      <c r="E7263" s="1">
        <v>45313</v>
      </c>
      <c r="F7263" t="s">
        <v>10696</v>
      </c>
      <c r="G7263" t="s">
        <v>88</v>
      </c>
      <c r="H7263" t="s">
        <v>5026</v>
      </c>
      <c r="I7263" t="s">
        <v>1906</v>
      </c>
      <c r="J7263">
        <v>24.7</v>
      </c>
      <c r="K7263">
        <v>5</v>
      </c>
      <c r="L7263">
        <v>0.6</v>
      </c>
      <c r="M7263">
        <v>-9.8800000000000008</v>
      </c>
      <c r="N7263">
        <v>34.58</v>
      </c>
      <c r="O7263">
        <v>14.819999999999999</v>
      </c>
      <c r="P7263" t="s">
        <v>10633</v>
      </c>
      <c r="Q7263" t="s">
        <v>10632</v>
      </c>
      <c r="R7263">
        <v>4</v>
      </c>
      <c r="S7263">
        <v>-40</v>
      </c>
      <c r="T7263" t="s">
        <v>10768</v>
      </c>
      <c r="U7263" s="1">
        <v>44637</v>
      </c>
      <c r="V7263" s="1">
        <v>45791</v>
      </c>
      <c r="W7263" t="s">
        <v>10763</v>
      </c>
    </row>
    <row r="7264" spans="1:23" x14ac:dyDescent="0.25">
      <c r="A7264">
        <v>5215</v>
      </c>
      <c r="B7264" t="s">
        <v>8172</v>
      </c>
      <c r="C7264">
        <v>15137743</v>
      </c>
      <c r="D7264" s="1">
        <v>45309</v>
      </c>
      <c r="E7264" s="1">
        <v>45313</v>
      </c>
      <c r="F7264" t="s">
        <v>10696</v>
      </c>
      <c r="G7264" t="s">
        <v>88</v>
      </c>
      <c r="H7264" t="s">
        <v>5026</v>
      </c>
      <c r="I7264" t="s">
        <v>3715</v>
      </c>
      <c r="J7264">
        <v>302.72000000000003</v>
      </c>
      <c r="K7264">
        <v>5</v>
      </c>
      <c r="L7264">
        <v>0.6</v>
      </c>
      <c r="M7264">
        <v>-378.4</v>
      </c>
      <c r="N7264">
        <v>681.12</v>
      </c>
      <c r="O7264">
        <v>181.63200000000001</v>
      </c>
      <c r="P7264" t="s">
        <v>10633</v>
      </c>
      <c r="Q7264" t="s">
        <v>10632</v>
      </c>
      <c r="R7264">
        <v>4</v>
      </c>
      <c r="S7264">
        <v>-124.99999999999997</v>
      </c>
      <c r="T7264" t="s">
        <v>10768</v>
      </c>
      <c r="U7264" s="1">
        <v>44637</v>
      </c>
      <c r="V7264" s="1">
        <v>45791</v>
      </c>
      <c r="W7264" t="s">
        <v>10763</v>
      </c>
    </row>
    <row r="7265" spans="1:23" x14ac:dyDescent="0.25">
      <c r="A7265">
        <v>5216</v>
      </c>
      <c r="B7265" t="s">
        <v>8173</v>
      </c>
      <c r="C7265">
        <v>54327644</v>
      </c>
      <c r="D7265" s="1">
        <v>45310</v>
      </c>
      <c r="E7265" s="1">
        <v>45314</v>
      </c>
      <c r="F7265" t="s">
        <v>10696</v>
      </c>
      <c r="G7265" t="s">
        <v>88</v>
      </c>
      <c r="H7265" t="s">
        <v>4714</v>
      </c>
      <c r="I7265" t="s">
        <v>230</v>
      </c>
      <c r="J7265">
        <v>84.784000000000006</v>
      </c>
      <c r="K7265">
        <v>2</v>
      </c>
      <c r="L7265">
        <v>0.2</v>
      </c>
      <c r="M7265">
        <v>-16.956800000000001</v>
      </c>
      <c r="N7265">
        <v>101.74080000000001</v>
      </c>
      <c r="O7265">
        <v>16.956800000000001</v>
      </c>
      <c r="P7265" t="s">
        <v>10633</v>
      </c>
      <c r="Q7265" t="s">
        <v>10632</v>
      </c>
      <c r="R7265">
        <v>4</v>
      </c>
      <c r="S7265">
        <v>-20</v>
      </c>
      <c r="T7265" t="s">
        <v>10768</v>
      </c>
      <c r="U7265" s="1">
        <v>44376</v>
      </c>
      <c r="V7265" s="1">
        <v>45773</v>
      </c>
      <c r="W7265" t="s">
        <v>10775</v>
      </c>
    </row>
    <row r="7266" spans="1:23" x14ac:dyDescent="0.25">
      <c r="A7266">
        <v>5217</v>
      </c>
      <c r="B7266" t="s">
        <v>8174</v>
      </c>
      <c r="C7266">
        <v>2932610</v>
      </c>
      <c r="D7266" s="1">
        <v>45310</v>
      </c>
      <c r="E7266" s="1">
        <v>45312</v>
      </c>
      <c r="F7266" t="s">
        <v>10697</v>
      </c>
      <c r="G7266" t="s">
        <v>3816</v>
      </c>
      <c r="H7266" t="s">
        <v>6297</v>
      </c>
      <c r="I7266" t="s">
        <v>3488</v>
      </c>
      <c r="J7266">
        <v>2.214</v>
      </c>
      <c r="K7266">
        <v>3</v>
      </c>
      <c r="L7266">
        <v>0.7</v>
      </c>
      <c r="M7266">
        <v>-1.476</v>
      </c>
      <c r="N7266">
        <v>3.69</v>
      </c>
      <c r="O7266">
        <v>1.5497999999999998</v>
      </c>
      <c r="P7266" t="s">
        <v>10633</v>
      </c>
      <c r="Q7266" t="s">
        <v>10632</v>
      </c>
      <c r="R7266">
        <v>2</v>
      </c>
      <c r="S7266">
        <v>-66.666666666666657</v>
      </c>
      <c r="T7266" t="s">
        <v>10768</v>
      </c>
      <c r="U7266" s="1">
        <v>44691</v>
      </c>
      <c r="V7266" s="1">
        <v>45366</v>
      </c>
      <c r="W7266" t="s">
        <v>10770</v>
      </c>
    </row>
    <row r="7267" spans="1:23" x14ac:dyDescent="0.25">
      <c r="A7267">
        <v>5218</v>
      </c>
      <c r="B7267" t="s">
        <v>8175</v>
      </c>
      <c r="C7267">
        <v>86222428</v>
      </c>
      <c r="D7267" s="1">
        <v>45310</v>
      </c>
      <c r="E7267" s="1">
        <v>45315</v>
      </c>
      <c r="F7267" t="s">
        <v>10700</v>
      </c>
      <c r="G7267" t="s">
        <v>88</v>
      </c>
      <c r="H7267" t="s">
        <v>7457</v>
      </c>
      <c r="I7267" t="s">
        <v>1570</v>
      </c>
      <c r="J7267">
        <v>704.76</v>
      </c>
      <c r="K7267">
        <v>5</v>
      </c>
      <c r="L7267">
        <v>0.2</v>
      </c>
      <c r="M7267">
        <v>26.4285</v>
      </c>
      <c r="N7267">
        <v>678.33150000000001</v>
      </c>
      <c r="O7267">
        <v>140.952</v>
      </c>
      <c r="P7267" t="s">
        <v>86</v>
      </c>
      <c r="Q7267" t="s">
        <v>10632</v>
      </c>
      <c r="R7267">
        <v>5</v>
      </c>
      <c r="S7267">
        <v>3.75</v>
      </c>
      <c r="T7267" t="s">
        <v>10768</v>
      </c>
      <c r="U7267" s="1">
        <v>45072</v>
      </c>
      <c r="V7267" s="1">
        <v>45310</v>
      </c>
      <c r="W7267" t="s">
        <v>10770</v>
      </c>
    </row>
    <row r="7268" spans="1:23" x14ac:dyDescent="0.25">
      <c r="A7268">
        <v>5219</v>
      </c>
      <c r="B7268" t="s">
        <v>8175</v>
      </c>
      <c r="C7268">
        <v>51080138</v>
      </c>
      <c r="D7268" s="1">
        <v>45310</v>
      </c>
      <c r="E7268" s="1">
        <v>45315</v>
      </c>
      <c r="F7268" t="s">
        <v>10700</v>
      </c>
      <c r="G7268" t="s">
        <v>88</v>
      </c>
      <c r="H7268" t="s">
        <v>7457</v>
      </c>
      <c r="I7268" t="s">
        <v>1081</v>
      </c>
      <c r="J7268">
        <v>27.396000000000001</v>
      </c>
      <c r="K7268">
        <v>3</v>
      </c>
      <c r="L7268">
        <v>0.7</v>
      </c>
      <c r="M7268">
        <v>-20.090399999999999</v>
      </c>
      <c r="N7268">
        <v>47.486400000000003</v>
      </c>
      <c r="O7268">
        <v>19.177199999999999</v>
      </c>
      <c r="P7268" t="s">
        <v>10633</v>
      </c>
      <c r="Q7268" t="s">
        <v>10632</v>
      </c>
      <c r="R7268">
        <v>5</v>
      </c>
      <c r="S7268">
        <v>-73.333333333333329</v>
      </c>
      <c r="T7268" t="s">
        <v>10768</v>
      </c>
      <c r="U7268" s="1">
        <v>45072</v>
      </c>
      <c r="V7268" s="1">
        <v>45310</v>
      </c>
      <c r="W7268" t="s">
        <v>10770</v>
      </c>
    </row>
    <row r="7269" spans="1:23" x14ac:dyDescent="0.25">
      <c r="A7269">
        <v>5220</v>
      </c>
      <c r="B7269" t="s">
        <v>8176</v>
      </c>
      <c r="C7269">
        <v>54715653</v>
      </c>
      <c r="D7269" s="1">
        <v>45311</v>
      </c>
      <c r="E7269" s="1">
        <v>45316</v>
      </c>
      <c r="F7269" t="s">
        <v>10700</v>
      </c>
      <c r="G7269" t="s">
        <v>88</v>
      </c>
      <c r="H7269" t="s">
        <v>4894</v>
      </c>
      <c r="I7269" t="s">
        <v>2286</v>
      </c>
      <c r="J7269">
        <v>9.2639999999999993</v>
      </c>
      <c r="K7269">
        <v>3</v>
      </c>
      <c r="L7269">
        <v>0.8</v>
      </c>
      <c r="M7269">
        <v>-13.896000000000001</v>
      </c>
      <c r="N7269">
        <v>23.16</v>
      </c>
      <c r="O7269">
        <v>7.4112</v>
      </c>
      <c r="P7269" t="s">
        <v>10633</v>
      </c>
      <c r="Q7269" t="s">
        <v>10632</v>
      </c>
      <c r="R7269">
        <v>5</v>
      </c>
      <c r="S7269">
        <v>-150.00000000000003</v>
      </c>
      <c r="T7269" t="s">
        <v>10768</v>
      </c>
      <c r="U7269" s="1">
        <v>44662</v>
      </c>
      <c r="V7269" s="1">
        <v>45810</v>
      </c>
      <c r="W7269" t="s">
        <v>10775</v>
      </c>
    </row>
    <row r="7270" spans="1:23" x14ac:dyDescent="0.25">
      <c r="A7270">
        <v>5221</v>
      </c>
      <c r="B7270" t="s">
        <v>8177</v>
      </c>
      <c r="C7270">
        <v>68436033</v>
      </c>
      <c r="D7270" s="1">
        <v>45311</v>
      </c>
      <c r="E7270" s="1">
        <v>45316</v>
      </c>
      <c r="F7270" t="s">
        <v>10700</v>
      </c>
      <c r="G7270" t="s">
        <v>88</v>
      </c>
      <c r="H7270" t="s">
        <v>5402</v>
      </c>
      <c r="I7270" t="s">
        <v>2873</v>
      </c>
      <c r="J7270">
        <v>9.2479999999999993</v>
      </c>
      <c r="K7270">
        <v>4</v>
      </c>
      <c r="L7270">
        <v>0.2</v>
      </c>
      <c r="M7270">
        <v>3.1212</v>
      </c>
      <c r="N7270">
        <v>6.1267999999999994</v>
      </c>
      <c r="O7270">
        <v>1.8495999999999999</v>
      </c>
      <c r="P7270" t="s">
        <v>86</v>
      </c>
      <c r="Q7270" t="s">
        <v>10632</v>
      </c>
      <c r="R7270">
        <v>5</v>
      </c>
      <c r="S7270">
        <v>33.75</v>
      </c>
      <c r="T7270" t="s">
        <v>10766</v>
      </c>
      <c r="U7270" s="1">
        <v>44489</v>
      </c>
      <c r="V7270" s="1">
        <v>45829</v>
      </c>
      <c r="W7270" t="s">
        <v>10775</v>
      </c>
    </row>
    <row r="7271" spans="1:23" x14ac:dyDescent="0.25">
      <c r="A7271">
        <v>5222</v>
      </c>
      <c r="B7271" t="s">
        <v>8177</v>
      </c>
      <c r="C7271">
        <v>96092321</v>
      </c>
      <c r="D7271" s="1">
        <v>45311</v>
      </c>
      <c r="E7271" s="1">
        <v>45316</v>
      </c>
      <c r="F7271" t="s">
        <v>10700</v>
      </c>
      <c r="G7271" t="s">
        <v>88</v>
      </c>
      <c r="H7271" t="s">
        <v>5402</v>
      </c>
      <c r="I7271" t="s">
        <v>1110</v>
      </c>
      <c r="J7271">
        <v>1036.624</v>
      </c>
      <c r="K7271">
        <v>2</v>
      </c>
      <c r="L7271">
        <v>0.2</v>
      </c>
      <c r="M7271">
        <v>51.831200000000003</v>
      </c>
      <c r="N7271">
        <v>984.79280000000006</v>
      </c>
      <c r="O7271">
        <v>207.32480000000001</v>
      </c>
      <c r="P7271" t="s">
        <v>86</v>
      </c>
      <c r="Q7271" t="s">
        <v>10632</v>
      </c>
      <c r="R7271">
        <v>5</v>
      </c>
      <c r="S7271">
        <v>5</v>
      </c>
      <c r="T7271" t="s">
        <v>10768</v>
      </c>
      <c r="U7271" s="1">
        <v>44489</v>
      </c>
      <c r="V7271" s="1">
        <v>45829</v>
      </c>
      <c r="W7271" t="s">
        <v>10775</v>
      </c>
    </row>
    <row r="7272" spans="1:23" x14ac:dyDescent="0.25">
      <c r="A7272">
        <v>5223</v>
      </c>
      <c r="B7272" t="s">
        <v>8178</v>
      </c>
      <c r="C7272">
        <v>51330323</v>
      </c>
      <c r="D7272" s="1">
        <v>45311</v>
      </c>
      <c r="E7272" s="1">
        <v>45314</v>
      </c>
      <c r="F7272" t="s">
        <v>10701</v>
      </c>
      <c r="G7272" t="s">
        <v>3816</v>
      </c>
      <c r="H7272" t="s">
        <v>4534</v>
      </c>
      <c r="I7272" t="s">
        <v>1816</v>
      </c>
      <c r="J7272">
        <v>715.64</v>
      </c>
      <c r="K7272">
        <v>2</v>
      </c>
      <c r="L7272">
        <v>0</v>
      </c>
      <c r="M7272">
        <v>178.91</v>
      </c>
      <c r="N7272">
        <v>536.73</v>
      </c>
      <c r="O7272">
        <v>0</v>
      </c>
      <c r="P7272" t="s">
        <v>86</v>
      </c>
      <c r="Q7272" t="s">
        <v>10631</v>
      </c>
      <c r="R7272">
        <v>3</v>
      </c>
      <c r="S7272">
        <v>25</v>
      </c>
      <c r="T7272" t="s">
        <v>10766</v>
      </c>
      <c r="U7272" s="1">
        <v>44549</v>
      </c>
      <c r="V7272" s="1">
        <v>45741</v>
      </c>
      <c r="W7272" t="s">
        <v>10775</v>
      </c>
    </row>
    <row r="7273" spans="1:23" x14ac:dyDescent="0.25">
      <c r="A7273">
        <v>5224</v>
      </c>
      <c r="B7273" t="s">
        <v>8179</v>
      </c>
      <c r="C7273">
        <v>56235845</v>
      </c>
      <c r="D7273" s="1">
        <v>45312</v>
      </c>
      <c r="E7273" s="1">
        <v>45318</v>
      </c>
      <c r="F7273" t="s">
        <v>10698</v>
      </c>
      <c r="G7273" t="s">
        <v>88</v>
      </c>
      <c r="H7273" t="s">
        <v>4924</v>
      </c>
      <c r="I7273" t="s">
        <v>2414</v>
      </c>
      <c r="J7273">
        <v>283.14</v>
      </c>
      <c r="K7273">
        <v>4</v>
      </c>
      <c r="L7273">
        <v>0.1</v>
      </c>
      <c r="M7273">
        <v>72.358000000000004</v>
      </c>
      <c r="N7273">
        <v>210.78199999999998</v>
      </c>
      <c r="O7273">
        <v>28.314</v>
      </c>
      <c r="P7273" t="s">
        <v>86</v>
      </c>
      <c r="Q7273" t="s">
        <v>10632</v>
      </c>
      <c r="R7273">
        <v>6</v>
      </c>
      <c r="S7273">
        <v>25.555555555555561</v>
      </c>
      <c r="T7273" t="s">
        <v>10766</v>
      </c>
      <c r="U7273" s="1">
        <v>44576</v>
      </c>
      <c r="V7273" s="1">
        <v>45783</v>
      </c>
      <c r="W7273" t="s">
        <v>10775</v>
      </c>
    </row>
    <row r="7274" spans="1:23" x14ac:dyDescent="0.25">
      <c r="A7274">
        <v>5225</v>
      </c>
      <c r="B7274" t="s">
        <v>8179</v>
      </c>
      <c r="C7274">
        <v>68741595</v>
      </c>
      <c r="D7274" s="1">
        <v>45312</v>
      </c>
      <c r="E7274" s="1">
        <v>45318</v>
      </c>
      <c r="F7274" t="s">
        <v>10698</v>
      </c>
      <c r="G7274" t="s">
        <v>88</v>
      </c>
      <c r="H7274" t="s">
        <v>4924</v>
      </c>
      <c r="I7274" t="s">
        <v>1255</v>
      </c>
      <c r="J7274">
        <v>635.96</v>
      </c>
      <c r="K7274">
        <v>4</v>
      </c>
      <c r="L7274">
        <v>0</v>
      </c>
      <c r="M7274">
        <v>165.34960000000001</v>
      </c>
      <c r="N7274">
        <v>470.61040000000003</v>
      </c>
      <c r="O7274">
        <v>0</v>
      </c>
      <c r="P7274" t="s">
        <v>86</v>
      </c>
      <c r="Q7274" t="s">
        <v>10631</v>
      </c>
      <c r="R7274">
        <v>6</v>
      </c>
      <c r="S7274">
        <v>26</v>
      </c>
      <c r="T7274" t="s">
        <v>10766</v>
      </c>
      <c r="U7274" s="1">
        <v>44576</v>
      </c>
      <c r="V7274" s="1">
        <v>45783</v>
      </c>
      <c r="W7274" t="s">
        <v>10775</v>
      </c>
    </row>
    <row r="7275" spans="1:23" x14ac:dyDescent="0.25">
      <c r="A7275">
        <v>5226</v>
      </c>
      <c r="B7275" t="s">
        <v>8179</v>
      </c>
      <c r="C7275">
        <v>33059175</v>
      </c>
      <c r="D7275" s="1">
        <v>45312</v>
      </c>
      <c r="E7275" s="1">
        <v>45318</v>
      </c>
      <c r="F7275" t="s">
        <v>10698</v>
      </c>
      <c r="G7275" t="s">
        <v>88</v>
      </c>
      <c r="H7275" t="s">
        <v>4924</v>
      </c>
      <c r="I7275" t="s">
        <v>2645</v>
      </c>
      <c r="J7275">
        <v>118.99</v>
      </c>
      <c r="K7275">
        <v>1</v>
      </c>
      <c r="L7275">
        <v>0</v>
      </c>
      <c r="M7275">
        <v>33.3172</v>
      </c>
      <c r="N7275">
        <v>85.672799999999995</v>
      </c>
      <c r="O7275">
        <v>0</v>
      </c>
      <c r="P7275" t="s">
        <v>86</v>
      </c>
      <c r="Q7275" t="s">
        <v>10631</v>
      </c>
      <c r="R7275">
        <v>6</v>
      </c>
      <c r="S7275">
        <v>28.000000000000004</v>
      </c>
      <c r="T7275" t="s">
        <v>10766</v>
      </c>
      <c r="U7275" s="1">
        <v>44576</v>
      </c>
      <c r="V7275" s="1">
        <v>45783</v>
      </c>
      <c r="W7275" t="s">
        <v>10769</v>
      </c>
    </row>
    <row r="7276" spans="1:23" x14ac:dyDescent="0.25">
      <c r="A7276">
        <v>5227</v>
      </c>
      <c r="B7276" t="s">
        <v>8179</v>
      </c>
      <c r="C7276">
        <v>24002638</v>
      </c>
      <c r="D7276" s="1">
        <v>45312</v>
      </c>
      <c r="E7276" s="1">
        <v>45318</v>
      </c>
      <c r="F7276" t="s">
        <v>10698</v>
      </c>
      <c r="G7276" t="s">
        <v>88</v>
      </c>
      <c r="H7276" t="s">
        <v>4924</v>
      </c>
      <c r="I7276" t="s">
        <v>678</v>
      </c>
      <c r="J7276">
        <v>272.94</v>
      </c>
      <c r="K7276">
        <v>3</v>
      </c>
      <c r="L7276">
        <v>0</v>
      </c>
      <c r="M7276">
        <v>30.023399999999999</v>
      </c>
      <c r="N7276">
        <v>242.91659999999999</v>
      </c>
      <c r="O7276">
        <v>0</v>
      </c>
      <c r="P7276" t="s">
        <v>86</v>
      </c>
      <c r="Q7276" t="s">
        <v>10631</v>
      </c>
      <c r="R7276">
        <v>6</v>
      </c>
      <c r="S7276">
        <v>11</v>
      </c>
      <c r="T7276" t="s">
        <v>10767</v>
      </c>
      <c r="U7276" s="1">
        <v>44576</v>
      </c>
      <c r="V7276" s="1">
        <v>45783</v>
      </c>
      <c r="W7276" t="s">
        <v>10775</v>
      </c>
    </row>
    <row r="7277" spans="1:23" x14ac:dyDescent="0.25">
      <c r="A7277">
        <v>5228</v>
      </c>
      <c r="B7277" t="s">
        <v>8180</v>
      </c>
      <c r="C7277">
        <v>82168909</v>
      </c>
      <c r="D7277" s="1">
        <v>45312</v>
      </c>
      <c r="E7277" s="1">
        <v>45317</v>
      </c>
      <c r="F7277" t="s">
        <v>10700</v>
      </c>
      <c r="G7277" t="s">
        <v>88</v>
      </c>
      <c r="H7277" t="s">
        <v>5579</v>
      </c>
      <c r="I7277" t="s">
        <v>1305</v>
      </c>
      <c r="J7277">
        <v>863.12800000000004</v>
      </c>
      <c r="K7277">
        <v>7</v>
      </c>
      <c r="L7277">
        <v>0.2</v>
      </c>
      <c r="M7277">
        <v>-32.3673</v>
      </c>
      <c r="N7277">
        <v>895.49530000000004</v>
      </c>
      <c r="O7277">
        <v>172.62560000000002</v>
      </c>
      <c r="P7277" t="s">
        <v>10633</v>
      </c>
      <c r="Q7277" t="s">
        <v>10632</v>
      </c>
      <c r="R7277">
        <v>5</v>
      </c>
      <c r="S7277">
        <v>-3.75</v>
      </c>
      <c r="T7277" t="s">
        <v>10768</v>
      </c>
      <c r="U7277" s="1">
        <v>44462</v>
      </c>
      <c r="V7277" s="1">
        <v>45420</v>
      </c>
      <c r="W7277" t="s">
        <v>10770</v>
      </c>
    </row>
    <row r="7278" spans="1:23" x14ac:dyDescent="0.25">
      <c r="A7278">
        <v>5229</v>
      </c>
      <c r="B7278" t="s">
        <v>8181</v>
      </c>
      <c r="C7278">
        <v>86979894</v>
      </c>
      <c r="D7278" s="1">
        <v>45313</v>
      </c>
      <c r="E7278" s="1">
        <v>45317</v>
      </c>
      <c r="F7278" t="s">
        <v>10696</v>
      </c>
      <c r="G7278" t="s">
        <v>92</v>
      </c>
      <c r="H7278" t="s">
        <v>5561</v>
      </c>
      <c r="I7278" t="s">
        <v>206</v>
      </c>
      <c r="J7278">
        <v>19.648</v>
      </c>
      <c r="K7278">
        <v>2</v>
      </c>
      <c r="L7278">
        <v>0.2</v>
      </c>
      <c r="M7278">
        <v>6.6311999999999998</v>
      </c>
      <c r="N7278">
        <v>13.0168</v>
      </c>
      <c r="O7278">
        <v>3.9296000000000002</v>
      </c>
      <c r="P7278" t="s">
        <v>86</v>
      </c>
      <c r="Q7278" t="s">
        <v>10632</v>
      </c>
      <c r="R7278">
        <v>4</v>
      </c>
      <c r="S7278">
        <v>33.75</v>
      </c>
      <c r="T7278" t="s">
        <v>10766</v>
      </c>
      <c r="U7278" s="1">
        <v>44459</v>
      </c>
      <c r="V7278" s="1">
        <v>45604</v>
      </c>
      <c r="W7278" t="s">
        <v>10770</v>
      </c>
    </row>
    <row r="7279" spans="1:23" x14ac:dyDescent="0.25">
      <c r="A7279">
        <v>5230</v>
      </c>
      <c r="B7279" t="s">
        <v>8182</v>
      </c>
      <c r="C7279">
        <v>80660477</v>
      </c>
      <c r="D7279" s="1">
        <v>45313</v>
      </c>
      <c r="E7279" s="1">
        <v>45313</v>
      </c>
      <c r="F7279" t="s">
        <v>10702</v>
      </c>
      <c r="G7279" t="s">
        <v>3847</v>
      </c>
      <c r="H7279" t="s">
        <v>5535</v>
      </c>
      <c r="I7279" t="s">
        <v>2406</v>
      </c>
      <c r="J7279">
        <v>1039.7280000000001</v>
      </c>
      <c r="K7279">
        <v>2</v>
      </c>
      <c r="L7279">
        <v>0.2</v>
      </c>
      <c r="M7279">
        <v>90.976200000000006</v>
      </c>
      <c r="N7279">
        <v>948.7518</v>
      </c>
      <c r="O7279">
        <v>207.94560000000001</v>
      </c>
      <c r="P7279" t="s">
        <v>86</v>
      </c>
      <c r="Q7279" t="s">
        <v>10632</v>
      </c>
      <c r="R7279">
        <v>0</v>
      </c>
      <c r="S7279">
        <v>8.75</v>
      </c>
      <c r="T7279" t="s">
        <v>10768</v>
      </c>
      <c r="U7279" s="1">
        <v>44450</v>
      </c>
      <c r="V7279" s="1">
        <v>45632</v>
      </c>
      <c r="W7279" t="s">
        <v>10770</v>
      </c>
    </row>
    <row r="7280" spans="1:23" x14ac:dyDescent="0.25">
      <c r="A7280">
        <v>5231</v>
      </c>
      <c r="B7280" t="s">
        <v>8182</v>
      </c>
      <c r="C7280">
        <v>13130617</v>
      </c>
      <c r="D7280" s="1">
        <v>45313</v>
      </c>
      <c r="E7280" s="1">
        <v>45313</v>
      </c>
      <c r="F7280" t="s">
        <v>10702</v>
      </c>
      <c r="G7280" t="s">
        <v>3847</v>
      </c>
      <c r="H7280" t="s">
        <v>5535</v>
      </c>
      <c r="I7280" t="s">
        <v>154</v>
      </c>
      <c r="J7280">
        <v>45.96</v>
      </c>
      <c r="K7280">
        <v>2</v>
      </c>
      <c r="L7280">
        <v>0</v>
      </c>
      <c r="M7280">
        <v>13.788</v>
      </c>
      <c r="N7280">
        <v>32.171999999999997</v>
      </c>
      <c r="O7280">
        <v>0</v>
      </c>
      <c r="P7280" t="s">
        <v>86</v>
      </c>
      <c r="Q7280" t="s">
        <v>10631</v>
      </c>
      <c r="R7280">
        <v>0</v>
      </c>
      <c r="S7280">
        <v>30</v>
      </c>
      <c r="T7280" t="s">
        <v>10766</v>
      </c>
      <c r="U7280" s="1">
        <v>44450</v>
      </c>
      <c r="V7280" s="1">
        <v>45632</v>
      </c>
      <c r="W7280" t="s">
        <v>10770</v>
      </c>
    </row>
    <row r="7281" spans="1:23" x14ac:dyDescent="0.25">
      <c r="A7281">
        <v>5232</v>
      </c>
      <c r="B7281" t="s">
        <v>8183</v>
      </c>
      <c r="C7281">
        <v>24549549</v>
      </c>
      <c r="D7281" s="1">
        <v>45313</v>
      </c>
      <c r="E7281" s="1">
        <v>45315</v>
      </c>
      <c r="F7281" t="s">
        <v>10697</v>
      </c>
      <c r="G7281" t="s">
        <v>92</v>
      </c>
      <c r="H7281" t="s">
        <v>5278</v>
      </c>
      <c r="I7281" t="s">
        <v>1022</v>
      </c>
      <c r="J7281">
        <v>19.312000000000001</v>
      </c>
      <c r="K7281">
        <v>2</v>
      </c>
      <c r="L7281">
        <v>0.2</v>
      </c>
      <c r="M7281">
        <v>3.1381999999999999</v>
      </c>
      <c r="N7281">
        <v>16.1738</v>
      </c>
      <c r="O7281">
        <v>3.8624000000000005</v>
      </c>
      <c r="P7281" t="s">
        <v>86</v>
      </c>
      <c r="Q7281" t="s">
        <v>10632</v>
      </c>
      <c r="R7281">
        <v>2</v>
      </c>
      <c r="S7281">
        <v>16.249999999999996</v>
      </c>
      <c r="T7281" t="s">
        <v>10766</v>
      </c>
      <c r="U7281" s="1">
        <v>44725</v>
      </c>
      <c r="V7281" s="1">
        <v>45815</v>
      </c>
      <c r="W7281" t="s">
        <v>10775</v>
      </c>
    </row>
    <row r="7282" spans="1:23" x14ac:dyDescent="0.25">
      <c r="A7282">
        <v>5233</v>
      </c>
      <c r="B7282" t="s">
        <v>8184</v>
      </c>
      <c r="C7282">
        <v>41065909</v>
      </c>
      <c r="D7282" s="1">
        <v>45314</v>
      </c>
      <c r="E7282" s="1">
        <v>45316</v>
      </c>
      <c r="F7282" t="s">
        <v>10697</v>
      </c>
      <c r="G7282" t="s">
        <v>92</v>
      </c>
      <c r="H7282" t="s">
        <v>4256</v>
      </c>
      <c r="I7282" t="s">
        <v>3542</v>
      </c>
      <c r="J7282">
        <v>136.464</v>
      </c>
      <c r="K7282">
        <v>2</v>
      </c>
      <c r="L7282">
        <v>0.2</v>
      </c>
      <c r="M7282">
        <v>15.3522</v>
      </c>
      <c r="N7282">
        <v>121.1118</v>
      </c>
      <c r="O7282">
        <v>27.2928</v>
      </c>
      <c r="P7282" t="s">
        <v>86</v>
      </c>
      <c r="Q7282" t="s">
        <v>10632</v>
      </c>
      <c r="R7282">
        <v>2</v>
      </c>
      <c r="S7282">
        <v>11.25</v>
      </c>
      <c r="T7282" t="s">
        <v>10767</v>
      </c>
      <c r="U7282" s="1">
        <v>44416</v>
      </c>
      <c r="V7282" s="1">
        <v>45756</v>
      </c>
      <c r="W7282" t="s">
        <v>10775</v>
      </c>
    </row>
    <row r="7283" spans="1:23" x14ac:dyDescent="0.25">
      <c r="A7283">
        <v>5234</v>
      </c>
      <c r="B7283" t="s">
        <v>8184</v>
      </c>
      <c r="C7283">
        <v>55687325</v>
      </c>
      <c r="D7283" s="1">
        <v>45314</v>
      </c>
      <c r="E7283" s="1">
        <v>45316</v>
      </c>
      <c r="F7283" t="s">
        <v>10697</v>
      </c>
      <c r="G7283" t="s">
        <v>92</v>
      </c>
      <c r="H7283" t="s">
        <v>4256</v>
      </c>
      <c r="I7283" t="s">
        <v>526</v>
      </c>
      <c r="J7283">
        <v>333.57600000000002</v>
      </c>
      <c r="K7283">
        <v>3</v>
      </c>
      <c r="L7283">
        <v>0.2</v>
      </c>
      <c r="M7283">
        <v>33.357599999999998</v>
      </c>
      <c r="N7283">
        <v>300.21840000000003</v>
      </c>
      <c r="O7283">
        <v>66.71520000000001</v>
      </c>
      <c r="P7283" t="s">
        <v>86</v>
      </c>
      <c r="Q7283" t="s">
        <v>10632</v>
      </c>
      <c r="R7283">
        <v>2</v>
      </c>
      <c r="S7283">
        <v>10</v>
      </c>
      <c r="T7283" t="s">
        <v>10767</v>
      </c>
      <c r="U7283" s="1">
        <v>44416</v>
      </c>
      <c r="V7283" s="1">
        <v>45756</v>
      </c>
      <c r="W7283" t="s">
        <v>10775</v>
      </c>
    </row>
    <row r="7284" spans="1:23" x14ac:dyDescent="0.25">
      <c r="A7284">
        <v>5235</v>
      </c>
      <c r="B7284" t="s">
        <v>8184</v>
      </c>
      <c r="C7284">
        <v>56891409</v>
      </c>
      <c r="D7284" s="1">
        <v>45314</v>
      </c>
      <c r="E7284" s="1">
        <v>45316</v>
      </c>
      <c r="F7284" t="s">
        <v>10697</v>
      </c>
      <c r="G7284" t="s">
        <v>92</v>
      </c>
      <c r="H7284" t="s">
        <v>4256</v>
      </c>
      <c r="I7284" t="s">
        <v>1060</v>
      </c>
      <c r="J7284">
        <v>12.544</v>
      </c>
      <c r="K7284">
        <v>2</v>
      </c>
      <c r="L7284">
        <v>0.2</v>
      </c>
      <c r="M7284">
        <v>4.7039999999999997</v>
      </c>
      <c r="N7284">
        <v>7.8400000000000007</v>
      </c>
      <c r="O7284">
        <v>2.5088000000000004</v>
      </c>
      <c r="P7284" t="s">
        <v>86</v>
      </c>
      <c r="Q7284" t="s">
        <v>10632</v>
      </c>
      <c r="R7284">
        <v>2</v>
      </c>
      <c r="S7284">
        <v>37.499999999999993</v>
      </c>
      <c r="T7284" t="s">
        <v>10766</v>
      </c>
      <c r="U7284" s="1">
        <v>44416</v>
      </c>
      <c r="V7284" s="1">
        <v>45756</v>
      </c>
      <c r="W7284" t="s">
        <v>10775</v>
      </c>
    </row>
    <row r="7285" spans="1:23" x14ac:dyDescent="0.25">
      <c r="A7285">
        <v>5236</v>
      </c>
      <c r="B7285" t="s">
        <v>8185</v>
      </c>
      <c r="C7285">
        <v>30921860</v>
      </c>
      <c r="D7285" s="1">
        <v>45315</v>
      </c>
      <c r="E7285" s="1">
        <v>45317</v>
      </c>
      <c r="F7285" t="s">
        <v>10697</v>
      </c>
      <c r="G7285" t="s">
        <v>92</v>
      </c>
      <c r="H7285" t="s">
        <v>5245</v>
      </c>
      <c r="I7285" t="s">
        <v>367</v>
      </c>
      <c r="J7285">
        <v>81.540000000000006</v>
      </c>
      <c r="K7285">
        <v>3</v>
      </c>
      <c r="L7285">
        <v>0</v>
      </c>
      <c r="M7285">
        <v>38.323799999999999</v>
      </c>
      <c r="N7285">
        <v>43.216200000000008</v>
      </c>
      <c r="O7285">
        <v>0</v>
      </c>
      <c r="P7285" t="s">
        <v>86</v>
      </c>
      <c r="Q7285" t="s">
        <v>10631</v>
      </c>
      <c r="R7285">
        <v>2</v>
      </c>
      <c r="S7285">
        <v>47</v>
      </c>
      <c r="T7285" t="s">
        <v>10766</v>
      </c>
      <c r="U7285" s="1">
        <v>45315</v>
      </c>
      <c r="V7285" s="1">
        <v>45822</v>
      </c>
      <c r="W7285" t="s">
        <v>10775</v>
      </c>
    </row>
    <row r="7286" spans="1:23" x14ac:dyDescent="0.25">
      <c r="A7286">
        <v>5237</v>
      </c>
      <c r="B7286" t="s">
        <v>8185</v>
      </c>
      <c r="C7286">
        <v>84284841</v>
      </c>
      <c r="D7286" s="1">
        <v>45315</v>
      </c>
      <c r="E7286" s="1">
        <v>45317</v>
      </c>
      <c r="F7286" t="s">
        <v>10697</v>
      </c>
      <c r="G7286" t="s">
        <v>92</v>
      </c>
      <c r="H7286" t="s">
        <v>5245</v>
      </c>
      <c r="I7286" t="s">
        <v>3637</v>
      </c>
      <c r="J7286">
        <v>167.28</v>
      </c>
      <c r="K7286">
        <v>12</v>
      </c>
      <c r="L7286">
        <v>0</v>
      </c>
      <c r="M7286">
        <v>23.4192</v>
      </c>
      <c r="N7286">
        <v>143.86080000000001</v>
      </c>
      <c r="O7286">
        <v>0</v>
      </c>
      <c r="P7286" t="s">
        <v>86</v>
      </c>
      <c r="Q7286" t="s">
        <v>10631</v>
      </c>
      <c r="R7286">
        <v>2</v>
      </c>
      <c r="S7286">
        <v>13.999999999999998</v>
      </c>
      <c r="T7286" t="s">
        <v>10767</v>
      </c>
      <c r="U7286" s="1">
        <v>45315</v>
      </c>
      <c r="V7286" s="1">
        <v>45822</v>
      </c>
      <c r="W7286" t="s">
        <v>10763</v>
      </c>
    </row>
    <row r="7287" spans="1:23" x14ac:dyDescent="0.25">
      <c r="A7287">
        <v>5238</v>
      </c>
      <c r="B7287" t="s">
        <v>8186</v>
      </c>
      <c r="C7287">
        <v>38817413</v>
      </c>
      <c r="D7287" s="1">
        <v>45316</v>
      </c>
      <c r="E7287" s="1">
        <v>45320</v>
      </c>
      <c r="F7287" t="s">
        <v>10696</v>
      </c>
      <c r="G7287" t="s">
        <v>88</v>
      </c>
      <c r="H7287" t="s">
        <v>4871</v>
      </c>
      <c r="I7287" t="s">
        <v>849</v>
      </c>
      <c r="J7287">
        <v>35.06</v>
      </c>
      <c r="K7287">
        <v>2</v>
      </c>
      <c r="L7287">
        <v>0</v>
      </c>
      <c r="M7287">
        <v>10.518000000000001</v>
      </c>
      <c r="N7287">
        <v>24.542000000000002</v>
      </c>
      <c r="O7287">
        <v>0</v>
      </c>
      <c r="P7287" t="s">
        <v>86</v>
      </c>
      <c r="Q7287" t="s">
        <v>10631</v>
      </c>
      <c r="R7287">
        <v>4</v>
      </c>
      <c r="S7287">
        <v>30</v>
      </c>
      <c r="T7287" t="s">
        <v>10766</v>
      </c>
      <c r="U7287" s="1">
        <v>45316</v>
      </c>
      <c r="V7287" s="1">
        <v>45801</v>
      </c>
      <c r="W7287" t="s">
        <v>10775</v>
      </c>
    </row>
    <row r="7288" spans="1:23" x14ac:dyDescent="0.25">
      <c r="A7288">
        <v>5239</v>
      </c>
      <c r="B7288" t="s">
        <v>8186</v>
      </c>
      <c r="C7288">
        <v>12709546</v>
      </c>
      <c r="D7288" s="1">
        <v>45316</v>
      </c>
      <c r="E7288" s="1">
        <v>45320</v>
      </c>
      <c r="F7288" t="s">
        <v>10696</v>
      </c>
      <c r="G7288" t="s">
        <v>88</v>
      </c>
      <c r="H7288" t="s">
        <v>4871</v>
      </c>
      <c r="I7288" t="s">
        <v>1370</v>
      </c>
      <c r="J7288">
        <v>4.13</v>
      </c>
      <c r="K7288">
        <v>1</v>
      </c>
      <c r="L7288">
        <v>0</v>
      </c>
      <c r="M7288">
        <v>1.8997999999999999</v>
      </c>
      <c r="N7288">
        <v>2.2302</v>
      </c>
      <c r="O7288">
        <v>0</v>
      </c>
      <c r="P7288" t="s">
        <v>86</v>
      </c>
      <c r="Q7288" t="s">
        <v>10631</v>
      </c>
      <c r="R7288">
        <v>4</v>
      </c>
      <c r="S7288">
        <v>46</v>
      </c>
      <c r="T7288" t="s">
        <v>10766</v>
      </c>
      <c r="U7288" s="1">
        <v>45316</v>
      </c>
      <c r="V7288" s="1">
        <v>45801</v>
      </c>
      <c r="W7288" t="s">
        <v>10769</v>
      </c>
    </row>
    <row r="7289" spans="1:23" x14ac:dyDescent="0.25">
      <c r="A7289">
        <v>5240</v>
      </c>
      <c r="B7289" t="s">
        <v>8186</v>
      </c>
      <c r="C7289">
        <v>9553511</v>
      </c>
      <c r="D7289" s="1">
        <v>45316</v>
      </c>
      <c r="E7289" s="1">
        <v>45320</v>
      </c>
      <c r="F7289" t="s">
        <v>10696</v>
      </c>
      <c r="G7289" t="s">
        <v>88</v>
      </c>
      <c r="H7289" t="s">
        <v>4871</v>
      </c>
      <c r="I7289" t="s">
        <v>2354</v>
      </c>
      <c r="J7289">
        <v>109.8</v>
      </c>
      <c r="K7289">
        <v>9</v>
      </c>
      <c r="L7289">
        <v>0</v>
      </c>
      <c r="M7289">
        <v>46.116</v>
      </c>
      <c r="N7289">
        <v>63.683999999999997</v>
      </c>
      <c r="O7289">
        <v>0</v>
      </c>
      <c r="P7289" t="s">
        <v>86</v>
      </c>
      <c r="Q7289" t="s">
        <v>10631</v>
      </c>
      <c r="R7289">
        <v>4</v>
      </c>
      <c r="S7289">
        <v>42</v>
      </c>
      <c r="T7289" t="s">
        <v>10766</v>
      </c>
      <c r="U7289" s="1">
        <v>45316</v>
      </c>
      <c r="V7289" s="1">
        <v>45801</v>
      </c>
      <c r="W7289" t="s">
        <v>10763</v>
      </c>
    </row>
    <row r="7290" spans="1:23" x14ac:dyDescent="0.25">
      <c r="A7290">
        <v>5241</v>
      </c>
      <c r="B7290" t="s">
        <v>8186</v>
      </c>
      <c r="C7290">
        <v>47833430</v>
      </c>
      <c r="D7290" s="1">
        <v>45316</v>
      </c>
      <c r="E7290" s="1">
        <v>45320</v>
      </c>
      <c r="F7290" t="s">
        <v>10696</v>
      </c>
      <c r="G7290" t="s">
        <v>88</v>
      </c>
      <c r="H7290" t="s">
        <v>4871</v>
      </c>
      <c r="I7290" t="s">
        <v>2356</v>
      </c>
      <c r="J7290">
        <v>9.82</v>
      </c>
      <c r="K7290">
        <v>2</v>
      </c>
      <c r="L7290">
        <v>0</v>
      </c>
      <c r="M7290">
        <v>4.8117999999999999</v>
      </c>
      <c r="N7290">
        <v>5.0082000000000004</v>
      </c>
      <c r="O7290">
        <v>0</v>
      </c>
      <c r="P7290" t="s">
        <v>86</v>
      </c>
      <c r="Q7290" t="s">
        <v>10631</v>
      </c>
      <c r="R7290">
        <v>4</v>
      </c>
      <c r="S7290">
        <v>49</v>
      </c>
      <c r="T7290" t="s">
        <v>10766</v>
      </c>
      <c r="U7290" s="1">
        <v>45316</v>
      </c>
      <c r="V7290" s="1">
        <v>45801</v>
      </c>
      <c r="W7290" t="s">
        <v>10775</v>
      </c>
    </row>
    <row r="7291" spans="1:23" x14ac:dyDescent="0.25">
      <c r="A7291">
        <v>5242</v>
      </c>
      <c r="B7291" t="s">
        <v>8187</v>
      </c>
      <c r="C7291">
        <v>99339771</v>
      </c>
      <c r="D7291" s="1">
        <v>45316</v>
      </c>
      <c r="E7291" s="1">
        <v>45317</v>
      </c>
      <c r="F7291" t="s">
        <v>10703</v>
      </c>
      <c r="G7291" t="s">
        <v>3816</v>
      </c>
      <c r="H7291" t="s">
        <v>4201</v>
      </c>
      <c r="I7291" t="s">
        <v>2911</v>
      </c>
      <c r="J7291">
        <v>3.98</v>
      </c>
      <c r="K7291">
        <v>5</v>
      </c>
      <c r="L7291">
        <v>0.8</v>
      </c>
      <c r="M7291">
        <v>-6.5670000000000002</v>
      </c>
      <c r="N7291">
        <v>10.547000000000001</v>
      </c>
      <c r="O7291">
        <v>3.1840000000000002</v>
      </c>
      <c r="P7291" t="s">
        <v>10633</v>
      </c>
      <c r="Q7291" t="s">
        <v>10632</v>
      </c>
      <c r="R7291">
        <v>1</v>
      </c>
      <c r="S7291">
        <v>-165</v>
      </c>
      <c r="T7291" t="s">
        <v>10768</v>
      </c>
      <c r="U7291" s="1">
        <v>44716</v>
      </c>
      <c r="V7291" s="1">
        <v>45825</v>
      </c>
      <c r="W7291" t="s">
        <v>10763</v>
      </c>
    </row>
    <row r="7292" spans="1:23" x14ac:dyDescent="0.25">
      <c r="A7292">
        <v>5243</v>
      </c>
      <c r="B7292" t="s">
        <v>8188</v>
      </c>
      <c r="C7292">
        <v>93549821</v>
      </c>
      <c r="D7292" s="1">
        <v>45316</v>
      </c>
      <c r="E7292" s="1">
        <v>45318</v>
      </c>
      <c r="F7292" t="s">
        <v>10697</v>
      </c>
      <c r="G7292" t="s">
        <v>92</v>
      </c>
      <c r="H7292" t="s">
        <v>38</v>
      </c>
      <c r="I7292" t="s">
        <v>147</v>
      </c>
      <c r="J7292">
        <v>302.38400000000001</v>
      </c>
      <c r="K7292">
        <v>2</v>
      </c>
      <c r="L7292">
        <v>0.2</v>
      </c>
      <c r="M7292">
        <v>30.238399999999999</v>
      </c>
      <c r="N7292">
        <v>272.1456</v>
      </c>
      <c r="O7292">
        <v>60.476800000000004</v>
      </c>
      <c r="P7292" t="s">
        <v>86</v>
      </c>
      <c r="Q7292" t="s">
        <v>10632</v>
      </c>
      <c r="R7292">
        <v>2</v>
      </c>
      <c r="S7292">
        <v>10</v>
      </c>
      <c r="T7292" t="s">
        <v>10767</v>
      </c>
      <c r="U7292" s="1">
        <v>44421</v>
      </c>
      <c r="V7292" s="1">
        <v>45789</v>
      </c>
      <c r="W7292" t="s">
        <v>10775</v>
      </c>
    </row>
    <row r="7293" spans="1:23" x14ac:dyDescent="0.25">
      <c r="A7293">
        <v>5244</v>
      </c>
      <c r="B7293" t="s">
        <v>8188</v>
      </c>
      <c r="C7293">
        <v>15094682</v>
      </c>
      <c r="D7293" s="1">
        <v>45316</v>
      </c>
      <c r="E7293" s="1">
        <v>45318</v>
      </c>
      <c r="F7293" t="s">
        <v>10697</v>
      </c>
      <c r="G7293" t="s">
        <v>92</v>
      </c>
      <c r="H7293" t="s">
        <v>38</v>
      </c>
      <c r="I7293" t="s">
        <v>228</v>
      </c>
      <c r="J7293">
        <v>20.952000000000002</v>
      </c>
      <c r="K7293">
        <v>3</v>
      </c>
      <c r="L7293">
        <v>0.2</v>
      </c>
      <c r="M7293">
        <v>7.0712999999999999</v>
      </c>
      <c r="N7293">
        <v>13.880700000000001</v>
      </c>
      <c r="O7293">
        <v>4.1904000000000003</v>
      </c>
      <c r="P7293" t="s">
        <v>86</v>
      </c>
      <c r="Q7293" t="s">
        <v>10632</v>
      </c>
      <c r="R7293">
        <v>2</v>
      </c>
      <c r="S7293">
        <v>33.75</v>
      </c>
      <c r="T7293" t="s">
        <v>10766</v>
      </c>
      <c r="U7293" s="1">
        <v>44421</v>
      </c>
      <c r="V7293" s="1">
        <v>45789</v>
      </c>
      <c r="W7293" t="s">
        <v>10775</v>
      </c>
    </row>
    <row r="7294" spans="1:23" x14ac:dyDescent="0.25">
      <c r="A7294">
        <v>5245</v>
      </c>
      <c r="B7294" t="s">
        <v>8188</v>
      </c>
      <c r="C7294">
        <v>70462044</v>
      </c>
      <c r="D7294" s="1">
        <v>45316</v>
      </c>
      <c r="E7294" s="1">
        <v>45318</v>
      </c>
      <c r="F7294" t="s">
        <v>10697</v>
      </c>
      <c r="G7294" t="s">
        <v>92</v>
      </c>
      <c r="H7294" t="s">
        <v>38</v>
      </c>
      <c r="I7294" t="s">
        <v>512</v>
      </c>
      <c r="J7294">
        <v>11.784000000000001</v>
      </c>
      <c r="K7294">
        <v>3</v>
      </c>
      <c r="L7294">
        <v>0.2</v>
      </c>
      <c r="M7294">
        <v>3.9771000000000001</v>
      </c>
      <c r="N7294">
        <v>7.8069000000000006</v>
      </c>
      <c r="O7294">
        <v>2.3568000000000002</v>
      </c>
      <c r="P7294" t="s">
        <v>86</v>
      </c>
      <c r="Q7294" t="s">
        <v>10632</v>
      </c>
      <c r="R7294">
        <v>2</v>
      </c>
      <c r="S7294">
        <v>33.75</v>
      </c>
      <c r="T7294" t="s">
        <v>10766</v>
      </c>
      <c r="U7294" s="1">
        <v>44421</v>
      </c>
      <c r="V7294" s="1">
        <v>45789</v>
      </c>
      <c r="W7294" t="s">
        <v>10775</v>
      </c>
    </row>
    <row r="7295" spans="1:23" x14ac:dyDescent="0.25">
      <c r="A7295">
        <v>5246</v>
      </c>
      <c r="B7295" t="s">
        <v>8189</v>
      </c>
      <c r="C7295">
        <v>42631981</v>
      </c>
      <c r="D7295" s="1">
        <v>45317</v>
      </c>
      <c r="E7295" s="1">
        <v>45323</v>
      </c>
      <c r="F7295" t="s">
        <v>10698</v>
      </c>
      <c r="G7295" t="s">
        <v>88</v>
      </c>
      <c r="H7295" t="s">
        <v>6519</v>
      </c>
      <c r="I7295" t="s">
        <v>2643</v>
      </c>
      <c r="J7295">
        <v>197.05</v>
      </c>
      <c r="K7295">
        <v>7</v>
      </c>
      <c r="L7295">
        <v>0</v>
      </c>
      <c r="M7295">
        <v>59.115000000000002</v>
      </c>
      <c r="N7295">
        <v>137.935</v>
      </c>
      <c r="O7295">
        <v>0</v>
      </c>
      <c r="P7295" t="s">
        <v>86</v>
      </c>
      <c r="Q7295" t="s">
        <v>10631</v>
      </c>
      <c r="R7295">
        <v>6</v>
      </c>
      <c r="S7295">
        <v>30</v>
      </c>
      <c r="T7295" t="s">
        <v>10766</v>
      </c>
      <c r="U7295" s="1">
        <v>44733</v>
      </c>
      <c r="V7295" s="1">
        <v>45409</v>
      </c>
      <c r="W7295" t="s">
        <v>10770</v>
      </c>
    </row>
    <row r="7296" spans="1:23" x14ac:dyDescent="0.25">
      <c r="A7296">
        <v>5247</v>
      </c>
      <c r="B7296" t="s">
        <v>8190</v>
      </c>
      <c r="C7296">
        <v>1557264</v>
      </c>
      <c r="D7296" s="1">
        <v>45318</v>
      </c>
      <c r="E7296" s="1">
        <v>45319</v>
      </c>
      <c r="F7296" t="s">
        <v>10703</v>
      </c>
      <c r="G7296" t="s">
        <v>3816</v>
      </c>
      <c r="H7296" t="s">
        <v>5579</v>
      </c>
      <c r="I7296" t="s">
        <v>657</v>
      </c>
      <c r="J7296">
        <v>70.88</v>
      </c>
      <c r="K7296">
        <v>2</v>
      </c>
      <c r="L7296">
        <v>0</v>
      </c>
      <c r="M7296">
        <v>33.313600000000001</v>
      </c>
      <c r="N7296">
        <v>37.566399999999994</v>
      </c>
      <c r="O7296">
        <v>0</v>
      </c>
      <c r="P7296" t="s">
        <v>86</v>
      </c>
      <c r="Q7296" t="s">
        <v>10631</v>
      </c>
      <c r="R7296">
        <v>1</v>
      </c>
      <c r="S7296">
        <v>47</v>
      </c>
      <c r="T7296" t="s">
        <v>10766</v>
      </c>
      <c r="U7296" s="1">
        <v>44462</v>
      </c>
      <c r="V7296" s="1">
        <v>45420</v>
      </c>
      <c r="W7296" t="s">
        <v>10770</v>
      </c>
    </row>
    <row r="7297" spans="1:23" x14ac:dyDescent="0.25">
      <c r="A7297">
        <v>5248</v>
      </c>
      <c r="B7297" t="s">
        <v>8191</v>
      </c>
      <c r="C7297">
        <v>74117534</v>
      </c>
      <c r="D7297" s="1">
        <v>45318</v>
      </c>
      <c r="E7297" s="1">
        <v>45325</v>
      </c>
      <c r="F7297" t="s">
        <v>10699</v>
      </c>
      <c r="G7297" t="s">
        <v>88</v>
      </c>
      <c r="H7297" t="s">
        <v>3915</v>
      </c>
      <c r="I7297" t="s">
        <v>530</v>
      </c>
      <c r="J7297">
        <v>211.16800000000001</v>
      </c>
      <c r="K7297">
        <v>4</v>
      </c>
      <c r="L7297">
        <v>0.2</v>
      </c>
      <c r="M7297">
        <v>18.4772</v>
      </c>
      <c r="N7297">
        <v>192.6908</v>
      </c>
      <c r="O7297">
        <v>42.233600000000003</v>
      </c>
      <c r="P7297" t="s">
        <v>86</v>
      </c>
      <c r="Q7297" t="s">
        <v>10632</v>
      </c>
      <c r="R7297">
        <v>7</v>
      </c>
      <c r="S7297">
        <v>8.75</v>
      </c>
      <c r="T7297" t="s">
        <v>10768</v>
      </c>
      <c r="U7297" s="1">
        <v>44590</v>
      </c>
      <c r="V7297" s="1">
        <v>45676</v>
      </c>
      <c r="W7297" t="s">
        <v>10775</v>
      </c>
    </row>
    <row r="7298" spans="1:23" x14ac:dyDescent="0.25">
      <c r="A7298">
        <v>5249</v>
      </c>
      <c r="B7298" t="s">
        <v>8192</v>
      </c>
      <c r="C7298">
        <v>84369059</v>
      </c>
      <c r="D7298" s="1">
        <v>45318</v>
      </c>
      <c r="E7298" s="1">
        <v>45323</v>
      </c>
      <c r="F7298" t="s">
        <v>10700</v>
      </c>
      <c r="G7298" t="s">
        <v>88</v>
      </c>
      <c r="H7298" t="s">
        <v>5806</v>
      </c>
      <c r="I7298" t="s">
        <v>779</v>
      </c>
      <c r="J7298">
        <v>38.340000000000003</v>
      </c>
      <c r="K7298">
        <v>9</v>
      </c>
      <c r="L7298">
        <v>0</v>
      </c>
      <c r="M7298">
        <v>15.7194</v>
      </c>
      <c r="N7298">
        <v>22.620600000000003</v>
      </c>
      <c r="O7298">
        <v>0</v>
      </c>
      <c r="P7298" t="s">
        <v>86</v>
      </c>
      <c r="Q7298" t="s">
        <v>10631</v>
      </c>
      <c r="R7298">
        <v>5</v>
      </c>
      <c r="S7298">
        <v>41</v>
      </c>
      <c r="T7298" t="s">
        <v>10766</v>
      </c>
      <c r="U7298" s="1">
        <v>44548</v>
      </c>
      <c r="V7298" s="1">
        <v>45439</v>
      </c>
      <c r="W7298" t="s">
        <v>10770</v>
      </c>
    </row>
    <row r="7299" spans="1:23" x14ac:dyDescent="0.25">
      <c r="A7299">
        <v>5250</v>
      </c>
      <c r="B7299" t="s">
        <v>8193</v>
      </c>
      <c r="C7299">
        <v>17822069</v>
      </c>
      <c r="D7299" s="1">
        <v>45319</v>
      </c>
      <c r="E7299" s="1">
        <v>45323</v>
      </c>
      <c r="F7299" t="s">
        <v>10696</v>
      </c>
      <c r="G7299" t="s">
        <v>88</v>
      </c>
      <c r="H7299" t="s">
        <v>5956</v>
      </c>
      <c r="I7299" t="s">
        <v>1343</v>
      </c>
      <c r="J7299">
        <v>179.97</v>
      </c>
      <c r="K7299">
        <v>3</v>
      </c>
      <c r="L7299">
        <v>0</v>
      </c>
      <c r="M7299">
        <v>86.385599999999997</v>
      </c>
      <c r="N7299">
        <v>93.584400000000002</v>
      </c>
      <c r="O7299">
        <v>0</v>
      </c>
      <c r="P7299" t="s">
        <v>86</v>
      </c>
      <c r="Q7299" t="s">
        <v>10631</v>
      </c>
      <c r="R7299">
        <v>4</v>
      </c>
      <c r="S7299">
        <v>48</v>
      </c>
      <c r="T7299" t="s">
        <v>10766</v>
      </c>
      <c r="U7299" s="1">
        <v>44606</v>
      </c>
      <c r="V7299" s="1">
        <v>45588</v>
      </c>
      <c r="W7299" t="s">
        <v>10770</v>
      </c>
    </row>
    <row r="7300" spans="1:23" x14ac:dyDescent="0.25">
      <c r="A7300">
        <v>5251</v>
      </c>
      <c r="B7300" t="s">
        <v>8194</v>
      </c>
      <c r="C7300">
        <v>89695963</v>
      </c>
      <c r="D7300" s="1">
        <v>45320</v>
      </c>
      <c r="E7300" s="1">
        <v>45322</v>
      </c>
      <c r="F7300" t="s">
        <v>10697</v>
      </c>
      <c r="G7300" t="s">
        <v>92</v>
      </c>
      <c r="H7300" t="s">
        <v>4818</v>
      </c>
      <c r="I7300" t="s">
        <v>548</v>
      </c>
      <c r="J7300">
        <v>11.167999999999999</v>
      </c>
      <c r="K7300">
        <v>4</v>
      </c>
      <c r="L7300">
        <v>0.2</v>
      </c>
      <c r="M7300">
        <v>3.6295999999999999</v>
      </c>
      <c r="N7300">
        <v>7.5383999999999993</v>
      </c>
      <c r="O7300">
        <v>2.2336</v>
      </c>
      <c r="P7300" t="s">
        <v>86</v>
      </c>
      <c r="Q7300" t="s">
        <v>10632</v>
      </c>
      <c r="R7300">
        <v>2</v>
      </c>
      <c r="S7300">
        <v>32.5</v>
      </c>
      <c r="T7300" t="s">
        <v>10766</v>
      </c>
      <c r="U7300" s="1">
        <v>44653</v>
      </c>
      <c r="V7300" s="1">
        <v>45776</v>
      </c>
      <c r="W7300" t="s">
        <v>10775</v>
      </c>
    </row>
    <row r="7301" spans="1:23" x14ac:dyDescent="0.25">
      <c r="A7301">
        <v>5252</v>
      </c>
      <c r="B7301" t="s">
        <v>8194</v>
      </c>
      <c r="C7301">
        <v>89491350</v>
      </c>
      <c r="D7301" s="1">
        <v>45320</v>
      </c>
      <c r="E7301" s="1">
        <v>45322</v>
      </c>
      <c r="F7301" t="s">
        <v>10697</v>
      </c>
      <c r="G7301" t="s">
        <v>92</v>
      </c>
      <c r="H7301" t="s">
        <v>4818</v>
      </c>
      <c r="I7301" t="s">
        <v>2378</v>
      </c>
      <c r="J7301">
        <v>53.951999999999998</v>
      </c>
      <c r="K7301">
        <v>3</v>
      </c>
      <c r="L7301">
        <v>0.2</v>
      </c>
      <c r="M7301">
        <v>17.534400000000002</v>
      </c>
      <c r="N7301">
        <v>36.417599999999993</v>
      </c>
      <c r="O7301">
        <v>10.7904</v>
      </c>
      <c r="P7301" t="s">
        <v>86</v>
      </c>
      <c r="Q7301" t="s">
        <v>10632</v>
      </c>
      <c r="R7301">
        <v>2</v>
      </c>
      <c r="S7301">
        <v>32.500000000000007</v>
      </c>
      <c r="T7301" t="s">
        <v>10766</v>
      </c>
      <c r="U7301" s="1">
        <v>44653</v>
      </c>
      <c r="V7301" s="1">
        <v>45776</v>
      </c>
      <c r="W7301" t="s">
        <v>10775</v>
      </c>
    </row>
    <row r="7302" spans="1:23" x14ac:dyDescent="0.25">
      <c r="A7302">
        <v>5253</v>
      </c>
      <c r="B7302" t="s">
        <v>8195</v>
      </c>
      <c r="C7302">
        <v>62703889</v>
      </c>
      <c r="D7302" s="1">
        <v>45320</v>
      </c>
      <c r="E7302" s="1">
        <v>45325</v>
      </c>
      <c r="F7302" t="s">
        <v>10700</v>
      </c>
      <c r="G7302" t="s">
        <v>88</v>
      </c>
      <c r="H7302" t="s">
        <v>4525</v>
      </c>
      <c r="I7302" t="s">
        <v>3107</v>
      </c>
      <c r="J7302">
        <v>23.34</v>
      </c>
      <c r="K7302">
        <v>3</v>
      </c>
      <c r="L7302">
        <v>0</v>
      </c>
      <c r="M7302">
        <v>0.2334</v>
      </c>
      <c r="N7302">
        <v>23.1066</v>
      </c>
      <c r="O7302">
        <v>0</v>
      </c>
      <c r="P7302" t="s">
        <v>86</v>
      </c>
      <c r="Q7302" t="s">
        <v>10631</v>
      </c>
      <c r="R7302">
        <v>5</v>
      </c>
      <c r="S7302">
        <v>1</v>
      </c>
      <c r="T7302" t="s">
        <v>10768</v>
      </c>
      <c r="U7302" s="1">
        <v>44812</v>
      </c>
      <c r="V7302" s="1">
        <v>45803</v>
      </c>
      <c r="W7302" t="s">
        <v>10775</v>
      </c>
    </row>
    <row r="7303" spans="1:23" x14ac:dyDescent="0.25">
      <c r="A7303">
        <v>5254</v>
      </c>
      <c r="B7303" t="s">
        <v>8196</v>
      </c>
      <c r="C7303">
        <v>877689</v>
      </c>
      <c r="D7303" s="1">
        <v>45320</v>
      </c>
      <c r="E7303" s="1">
        <v>45327</v>
      </c>
      <c r="F7303" t="s">
        <v>10699</v>
      </c>
      <c r="G7303" t="s">
        <v>88</v>
      </c>
      <c r="H7303" t="s">
        <v>7065</v>
      </c>
      <c r="I7303" t="s">
        <v>1831</v>
      </c>
      <c r="J7303">
        <v>513.024</v>
      </c>
      <c r="K7303">
        <v>2</v>
      </c>
      <c r="L7303">
        <v>0.2</v>
      </c>
      <c r="M7303">
        <v>12.8256</v>
      </c>
      <c r="N7303">
        <v>500.19839999999999</v>
      </c>
      <c r="O7303">
        <v>102.60480000000001</v>
      </c>
      <c r="P7303" t="s">
        <v>86</v>
      </c>
      <c r="Q7303" t="s">
        <v>10632</v>
      </c>
      <c r="R7303">
        <v>7</v>
      </c>
      <c r="S7303">
        <v>2.5</v>
      </c>
      <c r="T7303" t="s">
        <v>10768</v>
      </c>
      <c r="U7303" s="1">
        <v>44982</v>
      </c>
      <c r="V7303" s="1">
        <v>45429</v>
      </c>
      <c r="W7303" t="s">
        <v>10770</v>
      </c>
    </row>
    <row r="7304" spans="1:23" x14ac:dyDescent="0.25">
      <c r="A7304">
        <v>5255</v>
      </c>
      <c r="B7304" t="s">
        <v>8196</v>
      </c>
      <c r="C7304">
        <v>48762856</v>
      </c>
      <c r="D7304" s="1">
        <v>45320</v>
      </c>
      <c r="E7304" s="1">
        <v>45327</v>
      </c>
      <c r="F7304" t="s">
        <v>10699</v>
      </c>
      <c r="G7304" t="s">
        <v>88</v>
      </c>
      <c r="H7304" t="s">
        <v>7065</v>
      </c>
      <c r="I7304" t="s">
        <v>1580</v>
      </c>
      <c r="J7304">
        <v>487.92</v>
      </c>
      <c r="K7304">
        <v>6</v>
      </c>
      <c r="L7304">
        <v>0</v>
      </c>
      <c r="M7304">
        <v>136.61760000000001</v>
      </c>
      <c r="N7304">
        <v>351.30240000000003</v>
      </c>
      <c r="O7304">
        <v>0</v>
      </c>
      <c r="P7304" t="s">
        <v>86</v>
      </c>
      <c r="Q7304" t="s">
        <v>10631</v>
      </c>
      <c r="R7304">
        <v>7</v>
      </c>
      <c r="S7304">
        <v>28.000000000000004</v>
      </c>
      <c r="T7304" t="s">
        <v>10766</v>
      </c>
      <c r="U7304" s="1">
        <v>44982</v>
      </c>
      <c r="V7304" s="1">
        <v>45429</v>
      </c>
      <c r="W7304" t="s">
        <v>10770</v>
      </c>
    </row>
    <row r="7305" spans="1:23" x14ac:dyDescent="0.25">
      <c r="A7305">
        <v>5256</v>
      </c>
      <c r="B7305" t="s">
        <v>8196</v>
      </c>
      <c r="C7305">
        <v>92639378</v>
      </c>
      <c r="D7305" s="1">
        <v>45320</v>
      </c>
      <c r="E7305" s="1">
        <v>45327</v>
      </c>
      <c r="F7305" t="s">
        <v>10699</v>
      </c>
      <c r="G7305" t="s">
        <v>88</v>
      </c>
      <c r="H7305" t="s">
        <v>7065</v>
      </c>
      <c r="I7305" t="s">
        <v>771</v>
      </c>
      <c r="J7305">
        <v>15.24</v>
      </c>
      <c r="K7305">
        <v>5</v>
      </c>
      <c r="L7305">
        <v>0.2</v>
      </c>
      <c r="M7305">
        <v>5.3339999999999996</v>
      </c>
      <c r="N7305">
        <v>9.9060000000000006</v>
      </c>
      <c r="O7305">
        <v>3.048</v>
      </c>
      <c r="P7305" t="s">
        <v>86</v>
      </c>
      <c r="Q7305" t="s">
        <v>10632</v>
      </c>
      <c r="R7305">
        <v>7</v>
      </c>
      <c r="S7305">
        <v>35</v>
      </c>
      <c r="T7305" t="s">
        <v>10766</v>
      </c>
      <c r="U7305" s="1">
        <v>44982</v>
      </c>
      <c r="V7305" s="1">
        <v>45429</v>
      </c>
      <c r="W7305" t="s">
        <v>10770</v>
      </c>
    </row>
    <row r="7306" spans="1:23" x14ac:dyDescent="0.25">
      <c r="A7306">
        <v>5257</v>
      </c>
      <c r="B7306" t="s">
        <v>8197</v>
      </c>
      <c r="C7306">
        <v>70150903</v>
      </c>
      <c r="D7306" s="1">
        <v>45320</v>
      </c>
      <c r="E7306" s="1">
        <v>45326</v>
      </c>
      <c r="F7306" t="s">
        <v>10698</v>
      </c>
      <c r="G7306" t="s">
        <v>88</v>
      </c>
      <c r="H7306" t="s">
        <v>4351</v>
      </c>
      <c r="I7306" t="s">
        <v>2971</v>
      </c>
      <c r="J7306">
        <v>10.56</v>
      </c>
      <c r="K7306">
        <v>2</v>
      </c>
      <c r="L7306">
        <v>0</v>
      </c>
      <c r="M7306">
        <v>4.7519999999999998</v>
      </c>
      <c r="N7306">
        <v>5.8080000000000007</v>
      </c>
      <c r="O7306">
        <v>0</v>
      </c>
      <c r="P7306" t="s">
        <v>86</v>
      </c>
      <c r="Q7306" t="s">
        <v>10631</v>
      </c>
      <c r="R7306">
        <v>6</v>
      </c>
      <c r="S7306">
        <v>44.999999999999993</v>
      </c>
      <c r="T7306" t="s">
        <v>10766</v>
      </c>
      <c r="U7306" s="1">
        <v>44571</v>
      </c>
      <c r="V7306" s="1">
        <v>45724</v>
      </c>
      <c r="W7306" t="s">
        <v>10775</v>
      </c>
    </row>
    <row r="7307" spans="1:23" x14ac:dyDescent="0.25">
      <c r="A7307">
        <v>5258</v>
      </c>
      <c r="B7307" t="s">
        <v>8198</v>
      </c>
      <c r="C7307">
        <v>4102298</v>
      </c>
      <c r="D7307" s="1">
        <v>45321</v>
      </c>
      <c r="E7307" s="1">
        <v>45324</v>
      </c>
      <c r="F7307" t="s">
        <v>10701</v>
      </c>
      <c r="G7307" t="s">
        <v>3816</v>
      </c>
      <c r="H7307" t="s">
        <v>4304</v>
      </c>
      <c r="I7307" t="s">
        <v>2139</v>
      </c>
      <c r="J7307">
        <v>30.815999999999999</v>
      </c>
      <c r="K7307">
        <v>9</v>
      </c>
      <c r="L7307">
        <v>0.2</v>
      </c>
      <c r="M7307">
        <v>9.6300000000000008</v>
      </c>
      <c r="N7307">
        <v>21.186</v>
      </c>
      <c r="O7307">
        <v>6.1631999999999998</v>
      </c>
      <c r="P7307" t="s">
        <v>86</v>
      </c>
      <c r="Q7307" t="s">
        <v>10632</v>
      </c>
      <c r="R7307">
        <v>3</v>
      </c>
      <c r="S7307">
        <v>31.250000000000007</v>
      </c>
      <c r="T7307" t="s">
        <v>10766</v>
      </c>
      <c r="U7307" s="1">
        <v>44653</v>
      </c>
      <c r="V7307" s="1">
        <v>45810</v>
      </c>
      <c r="W7307" t="s">
        <v>10763</v>
      </c>
    </row>
    <row r="7308" spans="1:23" x14ac:dyDescent="0.25">
      <c r="A7308">
        <v>5259</v>
      </c>
      <c r="B7308" t="s">
        <v>8198</v>
      </c>
      <c r="C7308">
        <v>65354036</v>
      </c>
      <c r="D7308" s="1">
        <v>45321</v>
      </c>
      <c r="E7308" s="1">
        <v>45324</v>
      </c>
      <c r="F7308" t="s">
        <v>10701</v>
      </c>
      <c r="G7308" t="s">
        <v>3816</v>
      </c>
      <c r="H7308" t="s">
        <v>4304</v>
      </c>
      <c r="I7308" t="s">
        <v>3056</v>
      </c>
      <c r="J7308">
        <v>44.783999999999999</v>
      </c>
      <c r="K7308">
        <v>2</v>
      </c>
      <c r="L7308">
        <v>0.2</v>
      </c>
      <c r="M7308">
        <v>4.4783999999999997</v>
      </c>
      <c r="N7308">
        <v>40.305599999999998</v>
      </c>
      <c r="O7308">
        <v>8.9567999999999994</v>
      </c>
      <c r="P7308" t="s">
        <v>86</v>
      </c>
      <c r="Q7308" t="s">
        <v>10632</v>
      </c>
      <c r="R7308">
        <v>3</v>
      </c>
      <c r="S7308">
        <v>10</v>
      </c>
      <c r="T7308" t="s">
        <v>10767</v>
      </c>
      <c r="U7308" s="1">
        <v>44653</v>
      </c>
      <c r="V7308" s="1">
        <v>45810</v>
      </c>
      <c r="W7308" t="s">
        <v>10775</v>
      </c>
    </row>
    <row r="7309" spans="1:23" x14ac:dyDescent="0.25">
      <c r="A7309">
        <v>5260</v>
      </c>
      <c r="B7309" t="s">
        <v>8198</v>
      </c>
      <c r="C7309">
        <v>47428228</v>
      </c>
      <c r="D7309" s="1">
        <v>45321</v>
      </c>
      <c r="E7309" s="1">
        <v>45324</v>
      </c>
      <c r="F7309" t="s">
        <v>10701</v>
      </c>
      <c r="G7309" t="s">
        <v>3816</v>
      </c>
      <c r="H7309" t="s">
        <v>4304</v>
      </c>
      <c r="I7309" t="s">
        <v>461</v>
      </c>
      <c r="J7309">
        <v>569.53599999999994</v>
      </c>
      <c r="K7309">
        <v>4</v>
      </c>
      <c r="L7309">
        <v>0.2</v>
      </c>
      <c r="M7309">
        <v>64.072800000000001</v>
      </c>
      <c r="N7309">
        <v>505.46319999999992</v>
      </c>
      <c r="O7309">
        <v>113.90719999999999</v>
      </c>
      <c r="P7309" t="s">
        <v>86</v>
      </c>
      <c r="Q7309" t="s">
        <v>10632</v>
      </c>
      <c r="R7309">
        <v>3</v>
      </c>
      <c r="S7309">
        <v>11.250000000000002</v>
      </c>
      <c r="T7309" t="s">
        <v>10767</v>
      </c>
      <c r="U7309" s="1">
        <v>44653</v>
      </c>
      <c r="V7309" s="1">
        <v>45810</v>
      </c>
      <c r="W7309" t="s">
        <v>10775</v>
      </c>
    </row>
    <row r="7310" spans="1:23" x14ac:dyDescent="0.25">
      <c r="A7310">
        <v>5261</v>
      </c>
      <c r="B7310" t="s">
        <v>8199</v>
      </c>
      <c r="C7310">
        <v>49478915</v>
      </c>
      <c r="D7310" s="1">
        <v>45321</v>
      </c>
      <c r="E7310" s="1">
        <v>45326</v>
      </c>
      <c r="F7310" t="s">
        <v>10700</v>
      </c>
      <c r="G7310" t="s">
        <v>88</v>
      </c>
      <c r="H7310" t="s">
        <v>4642</v>
      </c>
      <c r="I7310" t="s">
        <v>757</v>
      </c>
      <c r="J7310">
        <v>4.3380000000000001</v>
      </c>
      <c r="K7310">
        <v>3</v>
      </c>
      <c r="L7310">
        <v>0.7</v>
      </c>
      <c r="M7310">
        <v>-3.0366</v>
      </c>
      <c r="N7310">
        <v>7.3746</v>
      </c>
      <c r="O7310">
        <v>3.0366</v>
      </c>
      <c r="P7310" t="s">
        <v>10633</v>
      </c>
      <c r="Q7310" t="s">
        <v>10632</v>
      </c>
      <c r="R7310">
        <v>5</v>
      </c>
      <c r="S7310">
        <v>-70</v>
      </c>
      <c r="T7310" t="s">
        <v>10768</v>
      </c>
      <c r="U7310" s="1">
        <v>44560</v>
      </c>
      <c r="V7310" s="1">
        <v>45755</v>
      </c>
      <c r="W7310" t="s">
        <v>10775</v>
      </c>
    </row>
    <row r="7311" spans="1:23" x14ac:dyDescent="0.25">
      <c r="A7311">
        <v>5262</v>
      </c>
      <c r="B7311" t="s">
        <v>8199</v>
      </c>
      <c r="C7311">
        <v>75910492</v>
      </c>
      <c r="D7311" s="1">
        <v>45321</v>
      </c>
      <c r="E7311" s="1">
        <v>45326</v>
      </c>
      <c r="F7311" t="s">
        <v>10700</v>
      </c>
      <c r="G7311" t="s">
        <v>88</v>
      </c>
      <c r="H7311" t="s">
        <v>4642</v>
      </c>
      <c r="I7311" t="s">
        <v>1612</v>
      </c>
      <c r="J7311">
        <v>11.88</v>
      </c>
      <c r="K7311">
        <v>5</v>
      </c>
      <c r="L7311">
        <v>0.7</v>
      </c>
      <c r="M7311">
        <v>-7.92</v>
      </c>
      <c r="N7311">
        <v>19.8</v>
      </c>
      <c r="O7311">
        <v>8.3160000000000007</v>
      </c>
      <c r="P7311" t="s">
        <v>10633</v>
      </c>
      <c r="Q7311" t="s">
        <v>10632</v>
      </c>
      <c r="R7311">
        <v>5</v>
      </c>
      <c r="S7311">
        <v>-66.666666666666657</v>
      </c>
      <c r="T7311" t="s">
        <v>10768</v>
      </c>
      <c r="U7311" s="1">
        <v>44560</v>
      </c>
      <c r="V7311" s="1">
        <v>45755</v>
      </c>
      <c r="W7311" t="s">
        <v>10763</v>
      </c>
    </row>
    <row r="7312" spans="1:23" x14ac:dyDescent="0.25">
      <c r="A7312">
        <v>5263</v>
      </c>
      <c r="B7312" t="s">
        <v>8200</v>
      </c>
      <c r="C7312">
        <v>17433602</v>
      </c>
      <c r="D7312" s="1">
        <v>45323</v>
      </c>
      <c r="E7312" s="1">
        <v>45328</v>
      </c>
      <c r="F7312" t="s">
        <v>10700</v>
      </c>
      <c r="G7312" t="s">
        <v>88</v>
      </c>
      <c r="H7312" t="s">
        <v>6095</v>
      </c>
      <c r="I7312" t="s">
        <v>1496</v>
      </c>
      <c r="J7312">
        <v>32.4</v>
      </c>
      <c r="K7312">
        <v>5</v>
      </c>
      <c r="L7312">
        <v>0</v>
      </c>
      <c r="M7312">
        <v>15.552</v>
      </c>
      <c r="N7312">
        <v>16.847999999999999</v>
      </c>
      <c r="O7312">
        <v>0</v>
      </c>
      <c r="P7312" t="s">
        <v>86</v>
      </c>
      <c r="Q7312" t="s">
        <v>10631</v>
      </c>
      <c r="R7312">
        <v>5</v>
      </c>
      <c r="S7312">
        <v>48</v>
      </c>
      <c r="T7312" t="s">
        <v>10766</v>
      </c>
      <c r="U7312" s="1">
        <v>44637</v>
      </c>
      <c r="V7312" s="1">
        <v>45627</v>
      </c>
      <c r="W7312" t="s">
        <v>10770</v>
      </c>
    </row>
    <row r="7313" spans="1:23" x14ac:dyDescent="0.25">
      <c r="A7313">
        <v>5264</v>
      </c>
      <c r="B7313" t="s">
        <v>8200</v>
      </c>
      <c r="C7313">
        <v>86867594</v>
      </c>
      <c r="D7313" s="1">
        <v>45323</v>
      </c>
      <c r="E7313" s="1">
        <v>45328</v>
      </c>
      <c r="F7313" t="s">
        <v>10700</v>
      </c>
      <c r="G7313" t="s">
        <v>88</v>
      </c>
      <c r="H7313" t="s">
        <v>6095</v>
      </c>
      <c r="I7313" t="s">
        <v>1277</v>
      </c>
      <c r="J7313">
        <v>41.86</v>
      </c>
      <c r="K7313">
        <v>7</v>
      </c>
      <c r="L7313">
        <v>0</v>
      </c>
      <c r="M7313">
        <v>19.255600000000001</v>
      </c>
      <c r="N7313">
        <v>22.604399999999998</v>
      </c>
      <c r="O7313">
        <v>0</v>
      </c>
      <c r="P7313" t="s">
        <v>86</v>
      </c>
      <c r="Q7313" t="s">
        <v>10631</v>
      </c>
      <c r="R7313">
        <v>5</v>
      </c>
      <c r="S7313">
        <v>46</v>
      </c>
      <c r="T7313" t="s">
        <v>10766</v>
      </c>
      <c r="U7313" s="1">
        <v>44637</v>
      </c>
      <c r="V7313" s="1">
        <v>45627</v>
      </c>
      <c r="W7313" t="s">
        <v>10770</v>
      </c>
    </row>
    <row r="7314" spans="1:23" x14ac:dyDescent="0.25">
      <c r="A7314">
        <v>5265</v>
      </c>
      <c r="B7314" t="s">
        <v>8200</v>
      </c>
      <c r="C7314">
        <v>65175448</v>
      </c>
      <c r="D7314" s="1">
        <v>45323</v>
      </c>
      <c r="E7314" s="1">
        <v>45328</v>
      </c>
      <c r="F7314" t="s">
        <v>10700</v>
      </c>
      <c r="G7314" t="s">
        <v>88</v>
      </c>
      <c r="H7314" t="s">
        <v>6095</v>
      </c>
      <c r="I7314" t="s">
        <v>3216</v>
      </c>
      <c r="J7314">
        <v>77.56</v>
      </c>
      <c r="K7314">
        <v>2</v>
      </c>
      <c r="L7314">
        <v>0</v>
      </c>
      <c r="M7314">
        <v>35.677599999999998</v>
      </c>
      <c r="N7314">
        <v>41.882400000000004</v>
      </c>
      <c r="O7314">
        <v>0</v>
      </c>
      <c r="P7314" t="s">
        <v>86</v>
      </c>
      <c r="Q7314" t="s">
        <v>10631</v>
      </c>
      <c r="R7314">
        <v>5</v>
      </c>
      <c r="S7314">
        <v>46</v>
      </c>
      <c r="T7314" t="s">
        <v>10766</v>
      </c>
      <c r="U7314" s="1">
        <v>44637</v>
      </c>
      <c r="V7314" s="1">
        <v>45627</v>
      </c>
      <c r="W7314" t="s">
        <v>10770</v>
      </c>
    </row>
    <row r="7315" spans="1:23" x14ac:dyDescent="0.25">
      <c r="A7315">
        <v>5266</v>
      </c>
      <c r="B7315" t="s">
        <v>8201</v>
      </c>
      <c r="C7315">
        <v>28153957</v>
      </c>
      <c r="D7315" s="1">
        <v>45324</v>
      </c>
      <c r="E7315" s="1">
        <v>45324</v>
      </c>
      <c r="F7315" t="s">
        <v>10702</v>
      </c>
      <c r="G7315" t="s">
        <v>3847</v>
      </c>
      <c r="H7315" t="s">
        <v>4448</v>
      </c>
      <c r="I7315" t="s">
        <v>1754</v>
      </c>
      <c r="J7315">
        <v>6.48</v>
      </c>
      <c r="K7315">
        <v>1</v>
      </c>
      <c r="L7315">
        <v>0</v>
      </c>
      <c r="M7315">
        <v>3.1103999999999998</v>
      </c>
      <c r="N7315">
        <v>3.3696000000000006</v>
      </c>
      <c r="O7315">
        <v>0</v>
      </c>
      <c r="P7315" t="s">
        <v>86</v>
      </c>
      <c r="Q7315" t="s">
        <v>10631</v>
      </c>
      <c r="R7315">
        <v>0</v>
      </c>
      <c r="S7315">
        <v>47.999999999999993</v>
      </c>
      <c r="T7315" t="s">
        <v>10766</v>
      </c>
      <c r="U7315" s="1">
        <v>44857</v>
      </c>
      <c r="V7315" s="1">
        <v>45803</v>
      </c>
      <c r="W7315" t="s">
        <v>10769</v>
      </c>
    </row>
    <row r="7316" spans="1:23" x14ac:dyDescent="0.25">
      <c r="A7316">
        <v>5267</v>
      </c>
      <c r="B7316" t="s">
        <v>8202</v>
      </c>
      <c r="C7316">
        <v>64942872</v>
      </c>
      <c r="D7316" s="1">
        <v>45324</v>
      </c>
      <c r="E7316" s="1">
        <v>45327</v>
      </c>
      <c r="F7316" t="s">
        <v>10701</v>
      </c>
      <c r="G7316" t="s">
        <v>92</v>
      </c>
      <c r="H7316" t="s">
        <v>7878</v>
      </c>
      <c r="I7316" t="s">
        <v>2679</v>
      </c>
      <c r="J7316">
        <v>1399.944</v>
      </c>
      <c r="K7316">
        <v>7</v>
      </c>
      <c r="L7316">
        <v>0.2</v>
      </c>
      <c r="M7316">
        <v>52.497900000000001</v>
      </c>
      <c r="N7316">
        <v>1347.4460999999999</v>
      </c>
      <c r="O7316">
        <v>279.98880000000003</v>
      </c>
      <c r="P7316" t="s">
        <v>86</v>
      </c>
      <c r="Q7316" t="s">
        <v>10632</v>
      </c>
      <c r="R7316">
        <v>3</v>
      </c>
      <c r="S7316">
        <v>3.75</v>
      </c>
      <c r="T7316" t="s">
        <v>10768</v>
      </c>
      <c r="U7316" s="1">
        <v>45221</v>
      </c>
      <c r="V7316" s="1">
        <v>45445</v>
      </c>
      <c r="W7316" t="s">
        <v>10770</v>
      </c>
    </row>
    <row r="7317" spans="1:23" x14ac:dyDescent="0.25">
      <c r="A7317">
        <v>5268</v>
      </c>
      <c r="B7317" t="s">
        <v>8203</v>
      </c>
      <c r="C7317">
        <v>88703473</v>
      </c>
      <c r="D7317" s="1">
        <v>45324</v>
      </c>
      <c r="E7317" s="1">
        <v>45328</v>
      </c>
      <c r="F7317" t="s">
        <v>10696</v>
      </c>
      <c r="G7317" t="s">
        <v>88</v>
      </c>
      <c r="H7317" t="s">
        <v>5832</v>
      </c>
      <c r="I7317" t="s">
        <v>951</v>
      </c>
      <c r="J7317">
        <v>145.76400000000001</v>
      </c>
      <c r="K7317">
        <v>2</v>
      </c>
      <c r="L7317">
        <v>0.1</v>
      </c>
      <c r="M7317">
        <v>-8.0980000000000008</v>
      </c>
      <c r="N7317">
        <v>153.86200000000002</v>
      </c>
      <c r="O7317">
        <v>14.576400000000001</v>
      </c>
      <c r="P7317" t="s">
        <v>10633</v>
      </c>
      <c r="Q7317" t="s">
        <v>10632</v>
      </c>
      <c r="R7317">
        <v>4</v>
      </c>
      <c r="S7317">
        <v>-5.5555555555555562</v>
      </c>
      <c r="T7317" t="s">
        <v>10768</v>
      </c>
      <c r="U7317" s="1">
        <v>44557</v>
      </c>
      <c r="V7317" s="1">
        <v>45628</v>
      </c>
      <c r="W7317" t="s">
        <v>10770</v>
      </c>
    </row>
    <row r="7318" spans="1:23" x14ac:dyDescent="0.25">
      <c r="A7318">
        <v>5269</v>
      </c>
      <c r="B7318" t="s">
        <v>8204</v>
      </c>
      <c r="C7318">
        <v>21177083</v>
      </c>
      <c r="D7318" s="1">
        <v>45324</v>
      </c>
      <c r="E7318" s="1">
        <v>45328</v>
      </c>
      <c r="F7318" t="s">
        <v>10696</v>
      </c>
      <c r="G7318" t="s">
        <v>88</v>
      </c>
      <c r="H7318" t="s">
        <v>6547</v>
      </c>
      <c r="I7318" t="s">
        <v>694</v>
      </c>
      <c r="J7318">
        <v>562.29250000000002</v>
      </c>
      <c r="K7318">
        <v>7</v>
      </c>
      <c r="L7318">
        <v>0.45</v>
      </c>
      <c r="M7318">
        <v>-255.58750000000001</v>
      </c>
      <c r="N7318">
        <v>817.88</v>
      </c>
      <c r="O7318">
        <v>253.03162500000002</v>
      </c>
      <c r="P7318" t="s">
        <v>10633</v>
      </c>
      <c r="Q7318" t="s">
        <v>10632</v>
      </c>
      <c r="R7318">
        <v>4</v>
      </c>
      <c r="S7318">
        <v>-45.454545454545453</v>
      </c>
      <c r="T7318" t="s">
        <v>10768</v>
      </c>
      <c r="U7318" s="1">
        <v>44746</v>
      </c>
      <c r="V7318" s="1">
        <v>45406</v>
      </c>
      <c r="W7318" t="s">
        <v>10770</v>
      </c>
    </row>
    <row r="7319" spans="1:23" x14ac:dyDescent="0.25">
      <c r="A7319">
        <v>5270</v>
      </c>
      <c r="B7319" t="s">
        <v>8205</v>
      </c>
      <c r="C7319">
        <v>14306764</v>
      </c>
      <c r="D7319" s="1">
        <v>45324</v>
      </c>
      <c r="E7319" s="1">
        <v>45329</v>
      </c>
      <c r="F7319" t="s">
        <v>10700</v>
      </c>
      <c r="G7319" t="s">
        <v>92</v>
      </c>
      <c r="H7319" t="s">
        <v>4010</v>
      </c>
      <c r="I7319" t="s">
        <v>1368</v>
      </c>
      <c r="J7319">
        <v>209.148</v>
      </c>
      <c r="K7319">
        <v>2</v>
      </c>
      <c r="L7319">
        <v>0.4</v>
      </c>
      <c r="M7319">
        <v>-66.230199999999996</v>
      </c>
      <c r="N7319">
        <v>275.37819999999999</v>
      </c>
      <c r="O7319">
        <v>83.659199999999998</v>
      </c>
      <c r="P7319" t="s">
        <v>10633</v>
      </c>
      <c r="Q7319" t="s">
        <v>10632</v>
      </c>
      <c r="R7319">
        <v>5</v>
      </c>
      <c r="S7319">
        <v>-31.666666666666664</v>
      </c>
      <c r="T7319" t="s">
        <v>10768</v>
      </c>
      <c r="U7319" s="1">
        <v>44618</v>
      </c>
      <c r="V7319" s="1">
        <v>45692</v>
      </c>
      <c r="W7319" t="s">
        <v>10775</v>
      </c>
    </row>
    <row r="7320" spans="1:23" x14ac:dyDescent="0.25">
      <c r="A7320">
        <v>5271</v>
      </c>
      <c r="B7320" t="s">
        <v>8205</v>
      </c>
      <c r="C7320">
        <v>98661237</v>
      </c>
      <c r="D7320" s="1">
        <v>45324</v>
      </c>
      <c r="E7320" s="1">
        <v>45329</v>
      </c>
      <c r="F7320" t="s">
        <v>10700</v>
      </c>
      <c r="G7320" t="s">
        <v>92</v>
      </c>
      <c r="H7320" t="s">
        <v>4010</v>
      </c>
      <c r="I7320" t="s">
        <v>2593</v>
      </c>
      <c r="J7320">
        <v>1591.02</v>
      </c>
      <c r="K7320">
        <v>6</v>
      </c>
      <c r="L7320">
        <v>0</v>
      </c>
      <c r="M7320">
        <v>286.3836</v>
      </c>
      <c r="N7320">
        <v>1304.6363999999999</v>
      </c>
      <c r="O7320">
        <v>0</v>
      </c>
      <c r="P7320" t="s">
        <v>86</v>
      </c>
      <c r="Q7320" t="s">
        <v>10631</v>
      </c>
      <c r="R7320">
        <v>5</v>
      </c>
      <c r="S7320">
        <v>18</v>
      </c>
      <c r="T7320" t="s">
        <v>10766</v>
      </c>
      <c r="U7320" s="1">
        <v>44618</v>
      </c>
      <c r="V7320" s="1">
        <v>45692</v>
      </c>
      <c r="W7320" t="s">
        <v>10763</v>
      </c>
    </row>
    <row r="7321" spans="1:23" x14ac:dyDescent="0.25">
      <c r="A7321">
        <v>5272</v>
      </c>
      <c r="B7321" t="s">
        <v>8206</v>
      </c>
      <c r="C7321">
        <v>8531429</v>
      </c>
      <c r="D7321" s="1">
        <v>45324</v>
      </c>
      <c r="E7321" s="1">
        <v>45326</v>
      </c>
      <c r="F7321" t="s">
        <v>10697</v>
      </c>
      <c r="G7321" t="s">
        <v>92</v>
      </c>
      <c r="H7321" t="s">
        <v>4830</v>
      </c>
      <c r="I7321" t="s">
        <v>3605</v>
      </c>
      <c r="J7321">
        <v>37.311999999999998</v>
      </c>
      <c r="K7321">
        <v>4</v>
      </c>
      <c r="L7321">
        <v>0.2</v>
      </c>
      <c r="M7321">
        <v>2.7984</v>
      </c>
      <c r="N7321">
        <v>34.513599999999997</v>
      </c>
      <c r="O7321">
        <v>7.4623999999999997</v>
      </c>
      <c r="P7321" t="s">
        <v>86</v>
      </c>
      <c r="Q7321" t="s">
        <v>10632</v>
      </c>
      <c r="R7321">
        <v>2</v>
      </c>
      <c r="S7321">
        <v>7.5000000000000009</v>
      </c>
      <c r="T7321" t="s">
        <v>10768</v>
      </c>
      <c r="U7321" s="1">
        <v>44405</v>
      </c>
      <c r="V7321" s="1">
        <v>45777</v>
      </c>
      <c r="W7321" t="s">
        <v>10775</v>
      </c>
    </row>
    <row r="7322" spans="1:23" x14ac:dyDescent="0.25">
      <c r="A7322">
        <v>5273</v>
      </c>
      <c r="B7322" t="s">
        <v>8207</v>
      </c>
      <c r="C7322">
        <v>309123</v>
      </c>
      <c r="D7322" s="1">
        <v>45325</v>
      </c>
      <c r="E7322" s="1">
        <v>45329</v>
      </c>
      <c r="F7322" t="s">
        <v>10696</v>
      </c>
      <c r="G7322" t="s">
        <v>92</v>
      </c>
      <c r="H7322" t="s">
        <v>4920</v>
      </c>
      <c r="I7322" t="s">
        <v>1347</v>
      </c>
      <c r="J7322">
        <v>11.231999999999999</v>
      </c>
      <c r="K7322">
        <v>8</v>
      </c>
      <c r="L7322">
        <v>0.7</v>
      </c>
      <c r="M7322">
        <v>-8.2368000000000006</v>
      </c>
      <c r="N7322">
        <v>19.468800000000002</v>
      </c>
      <c r="O7322">
        <v>7.8623999999999992</v>
      </c>
      <c r="P7322" t="s">
        <v>10633</v>
      </c>
      <c r="Q7322" t="s">
        <v>10632</v>
      </c>
      <c r="R7322">
        <v>4</v>
      </c>
      <c r="S7322">
        <v>-73.333333333333343</v>
      </c>
      <c r="T7322" t="s">
        <v>10768</v>
      </c>
      <c r="U7322" s="1">
        <v>44573</v>
      </c>
      <c r="V7322" s="1">
        <v>45783</v>
      </c>
      <c r="W7322" t="s">
        <v>10763</v>
      </c>
    </row>
    <row r="7323" spans="1:23" x14ac:dyDescent="0.25">
      <c r="A7323">
        <v>5274</v>
      </c>
      <c r="B7323" t="s">
        <v>8207</v>
      </c>
      <c r="C7323">
        <v>68365846</v>
      </c>
      <c r="D7323" s="1">
        <v>45325</v>
      </c>
      <c r="E7323" s="1">
        <v>45329</v>
      </c>
      <c r="F7323" t="s">
        <v>10696</v>
      </c>
      <c r="G7323" t="s">
        <v>92</v>
      </c>
      <c r="H7323" t="s">
        <v>4920</v>
      </c>
      <c r="I7323" t="s">
        <v>2341</v>
      </c>
      <c r="J7323">
        <v>10.272</v>
      </c>
      <c r="K7323">
        <v>3</v>
      </c>
      <c r="L7323">
        <v>0.2</v>
      </c>
      <c r="M7323">
        <v>3.21</v>
      </c>
      <c r="N7323">
        <v>7.0620000000000003</v>
      </c>
      <c r="O7323">
        <v>2.0544000000000002</v>
      </c>
      <c r="P7323" t="s">
        <v>86</v>
      </c>
      <c r="Q7323" t="s">
        <v>10632</v>
      </c>
      <c r="R7323">
        <v>4</v>
      </c>
      <c r="S7323">
        <v>31.25</v>
      </c>
      <c r="T7323" t="s">
        <v>10766</v>
      </c>
      <c r="U7323" s="1">
        <v>44573</v>
      </c>
      <c r="V7323" s="1">
        <v>45783</v>
      </c>
      <c r="W7323" t="s">
        <v>10775</v>
      </c>
    </row>
    <row r="7324" spans="1:23" x14ac:dyDescent="0.25">
      <c r="A7324">
        <v>5275</v>
      </c>
      <c r="B7324" t="s">
        <v>8208</v>
      </c>
      <c r="C7324">
        <v>4016039</v>
      </c>
      <c r="D7324" s="1">
        <v>45325</v>
      </c>
      <c r="E7324" s="1">
        <v>45330</v>
      </c>
      <c r="F7324" t="s">
        <v>10700</v>
      </c>
      <c r="G7324" t="s">
        <v>92</v>
      </c>
      <c r="H7324" t="s">
        <v>5633</v>
      </c>
      <c r="I7324" t="s">
        <v>1000</v>
      </c>
      <c r="J7324">
        <v>241.96</v>
      </c>
      <c r="K7324">
        <v>2</v>
      </c>
      <c r="L7324">
        <v>0</v>
      </c>
      <c r="M7324">
        <v>24.196000000000002</v>
      </c>
      <c r="N7324">
        <v>217.76400000000001</v>
      </c>
      <c r="O7324">
        <v>0</v>
      </c>
      <c r="P7324" t="s">
        <v>86</v>
      </c>
      <c r="Q7324" t="s">
        <v>10631</v>
      </c>
      <c r="R7324">
        <v>5</v>
      </c>
      <c r="S7324">
        <v>10</v>
      </c>
      <c r="T7324" t="s">
        <v>10767</v>
      </c>
      <c r="U7324" s="1">
        <v>44483</v>
      </c>
      <c r="V7324" s="1">
        <v>45325</v>
      </c>
      <c r="W7324" t="s">
        <v>10770</v>
      </c>
    </row>
    <row r="7325" spans="1:23" x14ac:dyDescent="0.25">
      <c r="A7325">
        <v>5276</v>
      </c>
      <c r="B7325" t="s">
        <v>8208</v>
      </c>
      <c r="C7325">
        <v>46739278</v>
      </c>
      <c r="D7325" s="1">
        <v>45325</v>
      </c>
      <c r="E7325" s="1">
        <v>45330</v>
      </c>
      <c r="F7325" t="s">
        <v>10700</v>
      </c>
      <c r="G7325" t="s">
        <v>92</v>
      </c>
      <c r="H7325" t="s">
        <v>5633</v>
      </c>
      <c r="I7325" t="s">
        <v>1722</v>
      </c>
      <c r="J7325">
        <v>8.52</v>
      </c>
      <c r="K7325">
        <v>3</v>
      </c>
      <c r="L7325">
        <v>0</v>
      </c>
      <c r="M7325">
        <v>4.1748000000000003</v>
      </c>
      <c r="N7325">
        <v>4.3451999999999993</v>
      </c>
      <c r="O7325">
        <v>0</v>
      </c>
      <c r="P7325" t="s">
        <v>86</v>
      </c>
      <c r="Q7325" t="s">
        <v>10631</v>
      </c>
      <c r="R7325">
        <v>5</v>
      </c>
      <c r="S7325">
        <v>49.000000000000007</v>
      </c>
      <c r="T7325" t="s">
        <v>10766</v>
      </c>
      <c r="U7325" s="1">
        <v>44483</v>
      </c>
      <c r="V7325" s="1">
        <v>45325</v>
      </c>
      <c r="W7325" t="s">
        <v>10770</v>
      </c>
    </row>
    <row r="7326" spans="1:23" x14ac:dyDescent="0.25">
      <c r="A7326">
        <v>5277</v>
      </c>
      <c r="B7326" t="s">
        <v>8209</v>
      </c>
      <c r="C7326">
        <v>13963174</v>
      </c>
      <c r="D7326" s="1">
        <v>45325</v>
      </c>
      <c r="E7326" s="1">
        <v>45325</v>
      </c>
      <c r="F7326" t="s">
        <v>10702</v>
      </c>
      <c r="G7326" t="s">
        <v>3847</v>
      </c>
      <c r="H7326" t="s">
        <v>5016</v>
      </c>
      <c r="I7326" t="s">
        <v>2695</v>
      </c>
      <c r="J7326">
        <v>17.34</v>
      </c>
      <c r="K7326">
        <v>2</v>
      </c>
      <c r="L7326">
        <v>0</v>
      </c>
      <c r="M7326">
        <v>4.6818</v>
      </c>
      <c r="N7326">
        <v>12.658200000000001</v>
      </c>
      <c r="O7326">
        <v>0</v>
      </c>
      <c r="P7326" t="s">
        <v>86</v>
      </c>
      <c r="Q7326" t="s">
        <v>10631</v>
      </c>
      <c r="R7326">
        <v>0</v>
      </c>
      <c r="S7326">
        <v>27</v>
      </c>
      <c r="T7326" t="s">
        <v>10766</v>
      </c>
      <c r="U7326" s="1">
        <v>44656</v>
      </c>
      <c r="V7326" s="1">
        <v>45824</v>
      </c>
      <c r="W7326" t="s">
        <v>10775</v>
      </c>
    </row>
    <row r="7327" spans="1:23" x14ac:dyDescent="0.25">
      <c r="A7327">
        <v>5278</v>
      </c>
      <c r="B7327" t="s">
        <v>8209</v>
      </c>
      <c r="C7327">
        <v>1490410</v>
      </c>
      <c r="D7327" s="1">
        <v>45325</v>
      </c>
      <c r="E7327" s="1">
        <v>45325</v>
      </c>
      <c r="F7327" t="s">
        <v>10702</v>
      </c>
      <c r="G7327" t="s">
        <v>3847</v>
      </c>
      <c r="H7327" t="s">
        <v>5016</v>
      </c>
      <c r="I7327" t="s">
        <v>855</v>
      </c>
      <c r="J7327">
        <v>71.98</v>
      </c>
      <c r="K7327">
        <v>2</v>
      </c>
      <c r="L7327">
        <v>0</v>
      </c>
      <c r="M7327">
        <v>15.1158</v>
      </c>
      <c r="N7327">
        <v>56.864200000000004</v>
      </c>
      <c r="O7327">
        <v>0</v>
      </c>
      <c r="P7327" t="s">
        <v>86</v>
      </c>
      <c r="Q7327" t="s">
        <v>10631</v>
      </c>
      <c r="R7327">
        <v>0</v>
      </c>
      <c r="S7327">
        <v>21</v>
      </c>
      <c r="T7327" t="s">
        <v>10766</v>
      </c>
      <c r="U7327" s="1">
        <v>44656</v>
      </c>
      <c r="V7327" s="1">
        <v>45824</v>
      </c>
      <c r="W7327" t="s">
        <v>10775</v>
      </c>
    </row>
    <row r="7328" spans="1:23" x14ac:dyDescent="0.25">
      <c r="A7328">
        <v>5279</v>
      </c>
      <c r="B7328" t="s">
        <v>8210</v>
      </c>
      <c r="C7328">
        <v>59002509</v>
      </c>
      <c r="D7328" s="1">
        <v>45325</v>
      </c>
      <c r="E7328" s="1">
        <v>45328</v>
      </c>
      <c r="F7328" t="s">
        <v>10701</v>
      </c>
      <c r="G7328" t="s">
        <v>3816</v>
      </c>
      <c r="H7328" t="s">
        <v>5353</v>
      </c>
      <c r="I7328" t="s">
        <v>297</v>
      </c>
      <c r="J7328">
        <v>22.32</v>
      </c>
      <c r="K7328">
        <v>4</v>
      </c>
      <c r="L7328">
        <v>0</v>
      </c>
      <c r="M7328">
        <v>10.7136</v>
      </c>
      <c r="N7328">
        <v>11.606400000000001</v>
      </c>
      <c r="O7328">
        <v>0</v>
      </c>
      <c r="P7328" t="s">
        <v>86</v>
      </c>
      <c r="Q7328" t="s">
        <v>10631</v>
      </c>
      <c r="R7328">
        <v>3</v>
      </c>
      <c r="S7328">
        <v>48</v>
      </c>
      <c r="T7328" t="s">
        <v>10766</v>
      </c>
      <c r="U7328" s="1">
        <v>44685</v>
      </c>
      <c r="V7328" s="1">
        <v>45824</v>
      </c>
      <c r="W7328" t="s">
        <v>10775</v>
      </c>
    </row>
    <row r="7329" spans="1:23" x14ac:dyDescent="0.25">
      <c r="A7329">
        <v>5280</v>
      </c>
      <c r="B7329" t="s">
        <v>8210</v>
      </c>
      <c r="C7329">
        <v>56676690</v>
      </c>
      <c r="D7329" s="1">
        <v>45325</v>
      </c>
      <c r="E7329" s="1">
        <v>45328</v>
      </c>
      <c r="F7329" t="s">
        <v>10701</v>
      </c>
      <c r="G7329" t="s">
        <v>3816</v>
      </c>
      <c r="H7329" t="s">
        <v>5353</v>
      </c>
      <c r="I7329" t="s">
        <v>998</v>
      </c>
      <c r="J7329">
        <v>103.6</v>
      </c>
      <c r="K7329">
        <v>7</v>
      </c>
      <c r="L7329">
        <v>0</v>
      </c>
      <c r="M7329">
        <v>51.8</v>
      </c>
      <c r="N7329">
        <v>51.8</v>
      </c>
      <c r="O7329">
        <v>0</v>
      </c>
      <c r="P7329" t="s">
        <v>86</v>
      </c>
      <c r="Q7329" t="s">
        <v>10631</v>
      </c>
      <c r="R7329">
        <v>3</v>
      </c>
      <c r="S7329">
        <v>50</v>
      </c>
      <c r="T7329" t="s">
        <v>10766</v>
      </c>
      <c r="U7329" s="1">
        <v>44685</v>
      </c>
      <c r="V7329" s="1">
        <v>45824</v>
      </c>
      <c r="W7329" t="s">
        <v>10763</v>
      </c>
    </row>
    <row r="7330" spans="1:23" x14ac:dyDescent="0.25">
      <c r="A7330">
        <v>5281</v>
      </c>
      <c r="B7330" t="s">
        <v>8211</v>
      </c>
      <c r="C7330">
        <v>29362486</v>
      </c>
      <c r="D7330" s="1">
        <v>45325</v>
      </c>
      <c r="E7330" s="1">
        <v>45331</v>
      </c>
      <c r="F7330" t="s">
        <v>10698</v>
      </c>
      <c r="G7330" t="s">
        <v>88</v>
      </c>
      <c r="H7330" t="s">
        <v>4477</v>
      </c>
      <c r="I7330" t="s">
        <v>966</v>
      </c>
      <c r="J7330">
        <v>185.376</v>
      </c>
      <c r="K7330">
        <v>2</v>
      </c>
      <c r="L7330">
        <v>0.2</v>
      </c>
      <c r="M7330">
        <v>-34.758000000000003</v>
      </c>
      <c r="N7330">
        <v>220.13400000000001</v>
      </c>
      <c r="O7330">
        <v>37.075200000000002</v>
      </c>
      <c r="P7330" t="s">
        <v>10633</v>
      </c>
      <c r="Q7330" t="s">
        <v>10632</v>
      </c>
      <c r="R7330">
        <v>6</v>
      </c>
      <c r="S7330">
        <v>-18.75</v>
      </c>
      <c r="T7330" t="s">
        <v>10768</v>
      </c>
      <c r="U7330" s="1">
        <v>44497</v>
      </c>
      <c r="V7330" s="1">
        <v>45734</v>
      </c>
      <c r="W7330" t="s">
        <v>10775</v>
      </c>
    </row>
    <row r="7331" spans="1:23" x14ac:dyDescent="0.25">
      <c r="A7331">
        <v>5282</v>
      </c>
      <c r="B7331" t="s">
        <v>8211</v>
      </c>
      <c r="C7331">
        <v>74257639</v>
      </c>
      <c r="D7331" s="1">
        <v>45325</v>
      </c>
      <c r="E7331" s="1">
        <v>45331</v>
      </c>
      <c r="F7331" t="s">
        <v>10698</v>
      </c>
      <c r="G7331" t="s">
        <v>88</v>
      </c>
      <c r="H7331" t="s">
        <v>4477</v>
      </c>
      <c r="I7331" t="s">
        <v>2542</v>
      </c>
      <c r="J7331">
        <v>58.923999999999999</v>
      </c>
      <c r="K7331">
        <v>1</v>
      </c>
      <c r="L7331">
        <v>0.8</v>
      </c>
      <c r="M7331">
        <v>-153.20240000000001</v>
      </c>
      <c r="N7331">
        <v>212.12640000000002</v>
      </c>
      <c r="O7331">
        <v>47.139200000000002</v>
      </c>
      <c r="P7331" t="s">
        <v>10633</v>
      </c>
      <c r="Q7331" t="s">
        <v>10632</v>
      </c>
      <c r="R7331">
        <v>6</v>
      </c>
      <c r="S7331">
        <v>-260</v>
      </c>
      <c r="T7331" t="s">
        <v>10768</v>
      </c>
      <c r="U7331" s="1">
        <v>44497</v>
      </c>
      <c r="V7331" s="1">
        <v>45734</v>
      </c>
      <c r="W7331" t="s">
        <v>10769</v>
      </c>
    </row>
    <row r="7332" spans="1:23" x14ac:dyDescent="0.25">
      <c r="A7332">
        <v>5283</v>
      </c>
      <c r="B7332" t="s">
        <v>8212</v>
      </c>
      <c r="C7332">
        <v>6872405</v>
      </c>
      <c r="D7332" s="1">
        <v>45326</v>
      </c>
      <c r="E7332" s="1">
        <v>45330</v>
      </c>
      <c r="F7332" t="s">
        <v>10696</v>
      </c>
      <c r="G7332" t="s">
        <v>88</v>
      </c>
      <c r="H7332" t="s">
        <v>5408</v>
      </c>
      <c r="I7332" t="s">
        <v>2629</v>
      </c>
      <c r="J7332">
        <v>15.54</v>
      </c>
      <c r="K7332">
        <v>3</v>
      </c>
      <c r="L7332">
        <v>0</v>
      </c>
      <c r="M7332">
        <v>7.6146000000000003</v>
      </c>
      <c r="N7332">
        <v>7.9253999999999989</v>
      </c>
      <c r="O7332">
        <v>0</v>
      </c>
      <c r="P7332" t="s">
        <v>86</v>
      </c>
      <c r="Q7332" t="s">
        <v>10631</v>
      </c>
      <c r="R7332">
        <v>4</v>
      </c>
      <c r="S7332">
        <v>49.000000000000007</v>
      </c>
      <c r="T7332" t="s">
        <v>10766</v>
      </c>
      <c r="U7332" s="1">
        <v>45204</v>
      </c>
      <c r="V7332" s="1">
        <v>45830</v>
      </c>
      <c r="W7332" t="s">
        <v>10775</v>
      </c>
    </row>
    <row r="7333" spans="1:23" x14ac:dyDescent="0.25">
      <c r="A7333">
        <v>5284</v>
      </c>
      <c r="B7333" t="s">
        <v>8212</v>
      </c>
      <c r="C7333">
        <v>94456145</v>
      </c>
      <c r="D7333" s="1">
        <v>45326</v>
      </c>
      <c r="E7333" s="1">
        <v>45330</v>
      </c>
      <c r="F7333" t="s">
        <v>10696</v>
      </c>
      <c r="G7333" t="s">
        <v>88</v>
      </c>
      <c r="H7333" t="s">
        <v>5408</v>
      </c>
      <c r="I7333" t="s">
        <v>3556</v>
      </c>
      <c r="J7333">
        <v>105.55200000000001</v>
      </c>
      <c r="K7333">
        <v>6</v>
      </c>
      <c r="L7333">
        <v>0.2</v>
      </c>
      <c r="M7333">
        <v>35.623800000000003</v>
      </c>
      <c r="N7333">
        <v>69.928200000000004</v>
      </c>
      <c r="O7333">
        <v>21.110400000000002</v>
      </c>
      <c r="P7333" t="s">
        <v>86</v>
      </c>
      <c r="Q7333" t="s">
        <v>10632</v>
      </c>
      <c r="R7333">
        <v>4</v>
      </c>
      <c r="S7333">
        <v>33.75</v>
      </c>
      <c r="T7333" t="s">
        <v>10766</v>
      </c>
      <c r="U7333" s="1">
        <v>45204</v>
      </c>
      <c r="V7333" s="1">
        <v>45830</v>
      </c>
      <c r="W7333" t="s">
        <v>10763</v>
      </c>
    </row>
    <row r="7334" spans="1:23" x14ac:dyDescent="0.25">
      <c r="A7334">
        <v>5285</v>
      </c>
      <c r="B7334" t="s">
        <v>8213</v>
      </c>
      <c r="C7334">
        <v>11063656</v>
      </c>
      <c r="D7334" s="1">
        <v>45326</v>
      </c>
      <c r="E7334" s="1">
        <v>45328</v>
      </c>
      <c r="F7334" t="s">
        <v>10697</v>
      </c>
      <c r="G7334" t="s">
        <v>3816</v>
      </c>
      <c r="H7334" t="s">
        <v>6377</v>
      </c>
      <c r="I7334" t="s">
        <v>3201</v>
      </c>
      <c r="J7334">
        <v>15.552</v>
      </c>
      <c r="K7334">
        <v>3</v>
      </c>
      <c r="L7334">
        <v>0.2</v>
      </c>
      <c r="M7334">
        <v>5.4432</v>
      </c>
      <c r="N7334">
        <v>10.108799999999999</v>
      </c>
      <c r="O7334">
        <v>3.1104000000000003</v>
      </c>
      <c r="P7334" t="s">
        <v>86</v>
      </c>
      <c r="Q7334" t="s">
        <v>10632</v>
      </c>
      <c r="R7334">
        <v>2</v>
      </c>
      <c r="S7334">
        <v>35</v>
      </c>
      <c r="T7334" t="s">
        <v>10766</v>
      </c>
      <c r="U7334" s="1">
        <v>44704</v>
      </c>
      <c r="V7334" s="1">
        <v>45637</v>
      </c>
      <c r="W7334" t="s">
        <v>10770</v>
      </c>
    </row>
    <row r="7335" spans="1:23" x14ac:dyDescent="0.25">
      <c r="A7335">
        <v>5286</v>
      </c>
      <c r="B7335" t="s">
        <v>8214</v>
      </c>
      <c r="C7335">
        <v>39237903</v>
      </c>
      <c r="D7335" s="1">
        <v>45326</v>
      </c>
      <c r="E7335" s="1">
        <v>45330</v>
      </c>
      <c r="F7335" t="s">
        <v>10696</v>
      </c>
      <c r="G7335" t="s">
        <v>88</v>
      </c>
      <c r="H7335" t="s">
        <v>5622</v>
      </c>
      <c r="I7335" t="s">
        <v>2144</v>
      </c>
      <c r="J7335">
        <v>259.89600000000002</v>
      </c>
      <c r="K7335">
        <v>2</v>
      </c>
      <c r="L7335">
        <v>0.4</v>
      </c>
      <c r="M7335">
        <v>-56.3108</v>
      </c>
      <c r="N7335">
        <v>316.20680000000004</v>
      </c>
      <c r="O7335">
        <v>103.95840000000001</v>
      </c>
      <c r="P7335" t="s">
        <v>10633</v>
      </c>
      <c r="Q7335" t="s">
        <v>10632</v>
      </c>
      <c r="R7335">
        <v>4</v>
      </c>
      <c r="S7335">
        <v>-21.666666666666664</v>
      </c>
      <c r="T7335" t="s">
        <v>10768</v>
      </c>
      <c r="U7335" s="1">
        <v>44476</v>
      </c>
      <c r="V7335" s="1">
        <v>45444</v>
      </c>
      <c r="W7335" t="s">
        <v>10770</v>
      </c>
    </row>
    <row r="7336" spans="1:23" x14ac:dyDescent="0.25">
      <c r="A7336">
        <v>5287</v>
      </c>
      <c r="B7336" t="s">
        <v>8214</v>
      </c>
      <c r="C7336">
        <v>19227240</v>
      </c>
      <c r="D7336" s="1">
        <v>45326</v>
      </c>
      <c r="E7336" s="1">
        <v>45330</v>
      </c>
      <c r="F7336" t="s">
        <v>10696</v>
      </c>
      <c r="G7336" t="s">
        <v>88</v>
      </c>
      <c r="H7336" t="s">
        <v>5622</v>
      </c>
      <c r="I7336" t="s">
        <v>1412</v>
      </c>
      <c r="J7336">
        <v>247.18799999999999</v>
      </c>
      <c r="K7336">
        <v>2</v>
      </c>
      <c r="L7336">
        <v>0.4</v>
      </c>
      <c r="M7336">
        <v>-49.437600000000003</v>
      </c>
      <c r="N7336">
        <v>296.62559999999996</v>
      </c>
      <c r="O7336">
        <v>98.875200000000007</v>
      </c>
      <c r="P7336" t="s">
        <v>10633</v>
      </c>
      <c r="Q7336" t="s">
        <v>10632</v>
      </c>
      <c r="R7336">
        <v>4</v>
      </c>
      <c r="S7336">
        <v>-20</v>
      </c>
      <c r="T7336" t="s">
        <v>10768</v>
      </c>
      <c r="U7336" s="1">
        <v>44476</v>
      </c>
      <c r="V7336" s="1">
        <v>45444</v>
      </c>
      <c r="W7336" t="s">
        <v>10770</v>
      </c>
    </row>
    <row r="7337" spans="1:23" x14ac:dyDescent="0.25">
      <c r="A7337">
        <v>5288</v>
      </c>
      <c r="B7337" t="s">
        <v>8214</v>
      </c>
      <c r="C7337">
        <v>98290649</v>
      </c>
      <c r="D7337" s="1">
        <v>45326</v>
      </c>
      <c r="E7337" s="1">
        <v>45330</v>
      </c>
      <c r="F7337" t="s">
        <v>10696</v>
      </c>
      <c r="G7337" t="s">
        <v>88</v>
      </c>
      <c r="H7337" t="s">
        <v>5622</v>
      </c>
      <c r="I7337" t="s">
        <v>3113</v>
      </c>
      <c r="J7337">
        <v>279.95999999999998</v>
      </c>
      <c r="K7337">
        <v>5</v>
      </c>
      <c r="L7337">
        <v>0.2</v>
      </c>
      <c r="M7337">
        <v>48.993000000000002</v>
      </c>
      <c r="N7337">
        <v>230.96699999999998</v>
      </c>
      <c r="O7337">
        <v>55.991999999999997</v>
      </c>
      <c r="P7337" t="s">
        <v>86</v>
      </c>
      <c r="Q7337" t="s">
        <v>10632</v>
      </c>
      <c r="R7337">
        <v>4</v>
      </c>
      <c r="S7337">
        <v>17.5</v>
      </c>
      <c r="T7337" t="s">
        <v>10766</v>
      </c>
      <c r="U7337" s="1">
        <v>44476</v>
      </c>
      <c r="V7337" s="1">
        <v>45444</v>
      </c>
      <c r="W7337" t="s">
        <v>10770</v>
      </c>
    </row>
    <row r="7338" spans="1:23" x14ac:dyDescent="0.25">
      <c r="A7338">
        <v>5289</v>
      </c>
      <c r="B7338" t="s">
        <v>8215</v>
      </c>
      <c r="C7338">
        <v>20414443</v>
      </c>
      <c r="D7338" s="1">
        <v>45327</v>
      </c>
      <c r="E7338" s="1">
        <v>45333</v>
      </c>
      <c r="F7338" t="s">
        <v>10698</v>
      </c>
      <c r="G7338" t="s">
        <v>88</v>
      </c>
      <c r="H7338" t="s">
        <v>5103</v>
      </c>
      <c r="I7338" t="s">
        <v>1222</v>
      </c>
      <c r="J7338">
        <v>18.882000000000001</v>
      </c>
      <c r="K7338">
        <v>3</v>
      </c>
      <c r="L7338">
        <v>0.7</v>
      </c>
      <c r="M7338">
        <v>-13.8468</v>
      </c>
      <c r="N7338">
        <v>32.7288</v>
      </c>
      <c r="O7338">
        <v>13.2174</v>
      </c>
      <c r="P7338" t="s">
        <v>10633</v>
      </c>
      <c r="Q7338" t="s">
        <v>10632</v>
      </c>
      <c r="R7338">
        <v>6</v>
      </c>
      <c r="S7338">
        <v>-73.333333333333329</v>
      </c>
      <c r="T7338" t="s">
        <v>10768</v>
      </c>
      <c r="U7338" s="1">
        <v>44563</v>
      </c>
      <c r="V7338" s="1">
        <v>45802</v>
      </c>
      <c r="W7338" t="s">
        <v>10775</v>
      </c>
    </row>
    <row r="7339" spans="1:23" x14ac:dyDescent="0.25">
      <c r="A7339">
        <v>5290</v>
      </c>
      <c r="B7339" t="s">
        <v>8215</v>
      </c>
      <c r="C7339">
        <v>37226302</v>
      </c>
      <c r="D7339" s="1">
        <v>45327</v>
      </c>
      <c r="E7339" s="1">
        <v>45333</v>
      </c>
      <c r="F7339" t="s">
        <v>10698</v>
      </c>
      <c r="G7339" t="s">
        <v>88</v>
      </c>
      <c r="H7339" t="s">
        <v>5103</v>
      </c>
      <c r="I7339" t="s">
        <v>1224</v>
      </c>
      <c r="J7339">
        <v>122.328</v>
      </c>
      <c r="K7339">
        <v>3</v>
      </c>
      <c r="L7339">
        <v>0.2</v>
      </c>
      <c r="M7339">
        <v>12.232799999999999</v>
      </c>
      <c r="N7339">
        <v>110.09520000000001</v>
      </c>
      <c r="O7339">
        <v>24.465600000000002</v>
      </c>
      <c r="P7339" t="s">
        <v>86</v>
      </c>
      <c r="Q7339" t="s">
        <v>10632</v>
      </c>
      <c r="R7339">
        <v>6</v>
      </c>
      <c r="S7339">
        <v>10</v>
      </c>
      <c r="T7339" t="s">
        <v>10767</v>
      </c>
      <c r="U7339" s="1">
        <v>44563</v>
      </c>
      <c r="V7339" s="1">
        <v>45802</v>
      </c>
      <c r="W7339" t="s">
        <v>10775</v>
      </c>
    </row>
    <row r="7340" spans="1:23" x14ac:dyDescent="0.25">
      <c r="A7340">
        <v>5291</v>
      </c>
      <c r="B7340" t="s">
        <v>8216</v>
      </c>
      <c r="C7340">
        <v>37722370</v>
      </c>
      <c r="D7340" s="1">
        <v>45327</v>
      </c>
      <c r="E7340" s="1">
        <v>45332</v>
      </c>
      <c r="F7340" t="s">
        <v>10700</v>
      </c>
      <c r="G7340" t="s">
        <v>92</v>
      </c>
      <c r="H7340" t="s">
        <v>4334</v>
      </c>
      <c r="I7340" t="s">
        <v>489</v>
      </c>
      <c r="J7340">
        <v>71.975999999999999</v>
      </c>
      <c r="K7340">
        <v>3</v>
      </c>
      <c r="L7340">
        <v>0.2</v>
      </c>
      <c r="M7340">
        <v>7.1976000000000004</v>
      </c>
      <c r="N7340">
        <v>64.778400000000005</v>
      </c>
      <c r="O7340">
        <v>14.395200000000001</v>
      </c>
      <c r="P7340" t="s">
        <v>86</v>
      </c>
      <c r="Q7340" t="s">
        <v>10632</v>
      </c>
      <c r="R7340">
        <v>5</v>
      </c>
      <c r="S7340">
        <v>10</v>
      </c>
      <c r="T7340" t="s">
        <v>10767</v>
      </c>
      <c r="U7340" s="1">
        <v>44715</v>
      </c>
      <c r="V7340" s="1">
        <v>45770</v>
      </c>
      <c r="W7340" t="s">
        <v>10775</v>
      </c>
    </row>
    <row r="7341" spans="1:23" x14ac:dyDescent="0.25">
      <c r="A7341">
        <v>5292</v>
      </c>
      <c r="B7341" t="s">
        <v>8216</v>
      </c>
      <c r="C7341">
        <v>15491301</v>
      </c>
      <c r="D7341" s="1">
        <v>45327</v>
      </c>
      <c r="E7341" s="1">
        <v>45332</v>
      </c>
      <c r="F7341" t="s">
        <v>10700</v>
      </c>
      <c r="G7341" t="s">
        <v>92</v>
      </c>
      <c r="H7341" t="s">
        <v>4334</v>
      </c>
      <c r="I7341" t="s">
        <v>1756</v>
      </c>
      <c r="J7341">
        <v>3.15</v>
      </c>
      <c r="K7341">
        <v>1</v>
      </c>
      <c r="L7341">
        <v>0</v>
      </c>
      <c r="M7341">
        <v>1.512</v>
      </c>
      <c r="N7341">
        <v>1.6379999999999999</v>
      </c>
      <c r="O7341">
        <v>0</v>
      </c>
      <c r="P7341" t="s">
        <v>86</v>
      </c>
      <c r="Q7341" t="s">
        <v>10631</v>
      </c>
      <c r="R7341">
        <v>5</v>
      </c>
      <c r="S7341">
        <v>48.000000000000007</v>
      </c>
      <c r="T7341" t="s">
        <v>10766</v>
      </c>
      <c r="U7341" s="1">
        <v>44715</v>
      </c>
      <c r="V7341" s="1">
        <v>45770</v>
      </c>
      <c r="W7341" t="s">
        <v>10769</v>
      </c>
    </row>
    <row r="7342" spans="1:23" x14ac:dyDescent="0.25">
      <c r="A7342">
        <v>5293</v>
      </c>
      <c r="B7342" t="s">
        <v>8217</v>
      </c>
      <c r="C7342">
        <v>19556183</v>
      </c>
      <c r="D7342" s="1">
        <v>45327</v>
      </c>
      <c r="E7342" s="1">
        <v>45332</v>
      </c>
      <c r="F7342" t="s">
        <v>10700</v>
      </c>
      <c r="G7342" t="s">
        <v>88</v>
      </c>
      <c r="H7342" t="s">
        <v>3889</v>
      </c>
      <c r="I7342" t="s">
        <v>2840</v>
      </c>
      <c r="J7342">
        <v>705.54399999999998</v>
      </c>
      <c r="K7342">
        <v>7</v>
      </c>
      <c r="L7342">
        <v>0.2</v>
      </c>
      <c r="M7342">
        <v>70.554400000000001</v>
      </c>
      <c r="N7342">
        <v>634.9896</v>
      </c>
      <c r="O7342">
        <v>141.1088</v>
      </c>
      <c r="P7342" t="s">
        <v>86</v>
      </c>
      <c r="Q7342" t="s">
        <v>10632</v>
      </c>
      <c r="R7342">
        <v>5</v>
      </c>
      <c r="S7342">
        <v>10</v>
      </c>
      <c r="T7342" t="s">
        <v>10767</v>
      </c>
      <c r="U7342" s="1">
        <v>44626</v>
      </c>
      <c r="V7342" s="1">
        <v>45672</v>
      </c>
      <c r="W7342" t="s">
        <v>10763</v>
      </c>
    </row>
    <row r="7343" spans="1:23" x14ac:dyDescent="0.25">
      <c r="A7343">
        <v>5294</v>
      </c>
      <c r="B7343" t="s">
        <v>8218</v>
      </c>
      <c r="C7343">
        <v>84969218</v>
      </c>
      <c r="D7343" s="1">
        <v>45327</v>
      </c>
      <c r="E7343" s="1">
        <v>45329</v>
      </c>
      <c r="F7343" t="s">
        <v>10697</v>
      </c>
      <c r="G7343" t="s">
        <v>92</v>
      </c>
      <c r="H7343" t="s">
        <v>4827</v>
      </c>
      <c r="I7343" t="s">
        <v>2416</v>
      </c>
      <c r="J7343">
        <v>225.29599999999999</v>
      </c>
      <c r="K7343">
        <v>2</v>
      </c>
      <c r="L7343">
        <v>0.2</v>
      </c>
      <c r="M7343">
        <v>22.529599999999999</v>
      </c>
      <c r="N7343">
        <v>202.7664</v>
      </c>
      <c r="O7343">
        <v>45.059200000000004</v>
      </c>
      <c r="P7343" t="s">
        <v>86</v>
      </c>
      <c r="Q7343" t="s">
        <v>10632</v>
      </c>
      <c r="R7343">
        <v>2</v>
      </c>
      <c r="S7343">
        <v>10</v>
      </c>
      <c r="T7343" t="s">
        <v>10767</v>
      </c>
      <c r="U7343" s="1">
        <v>45243</v>
      </c>
      <c r="V7343" s="1">
        <v>45787</v>
      </c>
      <c r="W7343" t="s">
        <v>10775</v>
      </c>
    </row>
    <row r="7344" spans="1:23" x14ac:dyDescent="0.25">
      <c r="A7344">
        <v>5295</v>
      </c>
      <c r="B7344" t="s">
        <v>8219</v>
      </c>
      <c r="C7344">
        <v>1691085</v>
      </c>
      <c r="D7344" s="1">
        <v>45327</v>
      </c>
      <c r="E7344" s="1">
        <v>45334</v>
      </c>
      <c r="F7344" t="s">
        <v>10699</v>
      </c>
      <c r="G7344" t="s">
        <v>88</v>
      </c>
      <c r="H7344" t="s">
        <v>4440</v>
      </c>
      <c r="I7344" t="s">
        <v>1287</v>
      </c>
      <c r="J7344">
        <v>312.02999999999997</v>
      </c>
      <c r="K7344">
        <v>3</v>
      </c>
      <c r="L7344">
        <v>0</v>
      </c>
      <c r="M7344">
        <v>43.684199999999997</v>
      </c>
      <c r="N7344">
        <v>268.3458</v>
      </c>
      <c r="O7344">
        <v>0</v>
      </c>
      <c r="P7344" t="s">
        <v>86</v>
      </c>
      <c r="Q7344" t="s">
        <v>10631</v>
      </c>
      <c r="R7344">
        <v>7</v>
      </c>
      <c r="S7344">
        <v>14.000000000000002</v>
      </c>
      <c r="T7344" t="s">
        <v>10767</v>
      </c>
      <c r="U7344" s="1">
        <v>44885</v>
      </c>
      <c r="V7344" s="1">
        <v>45797</v>
      </c>
      <c r="W7344" t="s">
        <v>10775</v>
      </c>
    </row>
    <row r="7345" spans="1:23" x14ac:dyDescent="0.25">
      <c r="A7345">
        <v>5296</v>
      </c>
      <c r="B7345" t="s">
        <v>8219</v>
      </c>
      <c r="C7345">
        <v>621213</v>
      </c>
      <c r="D7345" s="1">
        <v>45327</v>
      </c>
      <c r="E7345" s="1">
        <v>45334</v>
      </c>
      <c r="F7345" t="s">
        <v>10699</v>
      </c>
      <c r="G7345" t="s">
        <v>88</v>
      </c>
      <c r="H7345" t="s">
        <v>4440</v>
      </c>
      <c r="I7345" t="s">
        <v>2503</v>
      </c>
      <c r="J7345">
        <v>17.940000000000001</v>
      </c>
      <c r="K7345">
        <v>3</v>
      </c>
      <c r="L7345">
        <v>0</v>
      </c>
      <c r="M7345">
        <v>3.0497999999999998</v>
      </c>
      <c r="N7345">
        <v>14.890200000000002</v>
      </c>
      <c r="O7345">
        <v>0</v>
      </c>
      <c r="P7345" t="s">
        <v>86</v>
      </c>
      <c r="Q7345" t="s">
        <v>10631</v>
      </c>
      <c r="R7345">
        <v>7</v>
      </c>
      <c r="S7345">
        <v>17</v>
      </c>
      <c r="T7345" t="s">
        <v>10766</v>
      </c>
      <c r="U7345" s="1">
        <v>44885</v>
      </c>
      <c r="V7345" s="1">
        <v>45797</v>
      </c>
      <c r="W7345" t="s">
        <v>10775</v>
      </c>
    </row>
    <row r="7346" spans="1:23" x14ac:dyDescent="0.25">
      <c r="A7346">
        <v>5297</v>
      </c>
      <c r="B7346" t="s">
        <v>8219</v>
      </c>
      <c r="C7346">
        <v>65760568</v>
      </c>
      <c r="D7346" s="1">
        <v>45327</v>
      </c>
      <c r="E7346" s="1">
        <v>45334</v>
      </c>
      <c r="F7346" t="s">
        <v>10699</v>
      </c>
      <c r="G7346" t="s">
        <v>88</v>
      </c>
      <c r="H7346" t="s">
        <v>4440</v>
      </c>
      <c r="I7346" t="s">
        <v>744</v>
      </c>
      <c r="J7346">
        <v>165.6</v>
      </c>
      <c r="K7346">
        <v>3</v>
      </c>
      <c r="L7346">
        <v>0.2</v>
      </c>
      <c r="M7346">
        <v>10.35</v>
      </c>
      <c r="N7346">
        <v>155.25</v>
      </c>
      <c r="O7346">
        <v>33.119999999999997</v>
      </c>
      <c r="P7346" t="s">
        <v>86</v>
      </c>
      <c r="Q7346" t="s">
        <v>10632</v>
      </c>
      <c r="R7346">
        <v>7</v>
      </c>
      <c r="S7346">
        <v>6.25</v>
      </c>
      <c r="T7346" t="s">
        <v>10768</v>
      </c>
      <c r="U7346" s="1">
        <v>44885</v>
      </c>
      <c r="V7346" s="1">
        <v>45797</v>
      </c>
      <c r="W7346" t="s">
        <v>10775</v>
      </c>
    </row>
    <row r="7347" spans="1:23" x14ac:dyDescent="0.25">
      <c r="A7347">
        <v>5298</v>
      </c>
      <c r="B7347" t="s">
        <v>8219</v>
      </c>
      <c r="C7347">
        <v>86276680</v>
      </c>
      <c r="D7347" s="1">
        <v>45327</v>
      </c>
      <c r="E7347" s="1">
        <v>45334</v>
      </c>
      <c r="F7347" t="s">
        <v>10699</v>
      </c>
      <c r="G7347" t="s">
        <v>88</v>
      </c>
      <c r="H7347" t="s">
        <v>4440</v>
      </c>
      <c r="I7347" t="s">
        <v>2009</v>
      </c>
      <c r="J7347">
        <v>37.520000000000003</v>
      </c>
      <c r="K7347">
        <v>4</v>
      </c>
      <c r="L7347">
        <v>0</v>
      </c>
      <c r="M7347">
        <v>18.009599999999999</v>
      </c>
      <c r="N7347">
        <v>19.510400000000004</v>
      </c>
      <c r="O7347">
        <v>0</v>
      </c>
      <c r="P7347" t="s">
        <v>86</v>
      </c>
      <c r="Q7347" t="s">
        <v>10631</v>
      </c>
      <c r="R7347">
        <v>7</v>
      </c>
      <c r="S7347">
        <v>47.999999999999993</v>
      </c>
      <c r="T7347" t="s">
        <v>10766</v>
      </c>
      <c r="U7347" s="1">
        <v>44885</v>
      </c>
      <c r="V7347" s="1">
        <v>45797</v>
      </c>
      <c r="W7347" t="s">
        <v>10775</v>
      </c>
    </row>
    <row r="7348" spans="1:23" x14ac:dyDescent="0.25">
      <c r="A7348">
        <v>5299</v>
      </c>
      <c r="B7348" t="s">
        <v>8220</v>
      </c>
      <c r="C7348">
        <v>35126190</v>
      </c>
      <c r="D7348" s="1">
        <v>45328</v>
      </c>
      <c r="E7348" s="1">
        <v>45332</v>
      </c>
      <c r="F7348" t="s">
        <v>10696</v>
      </c>
      <c r="G7348" t="s">
        <v>88</v>
      </c>
      <c r="H7348" t="s">
        <v>18</v>
      </c>
      <c r="I7348" t="s">
        <v>412</v>
      </c>
      <c r="J7348">
        <v>10.86</v>
      </c>
      <c r="K7348">
        <v>3</v>
      </c>
      <c r="L7348">
        <v>0</v>
      </c>
      <c r="M7348">
        <v>5.1041999999999996</v>
      </c>
      <c r="N7348">
        <v>5.7557999999999998</v>
      </c>
      <c r="O7348">
        <v>0</v>
      </c>
      <c r="P7348" t="s">
        <v>86</v>
      </c>
      <c r="Q7348" t="s">
        <v>10631</v>
      </c>
      <c r="R7348">
        <v>4</v>
      </c>
      <c r="S7348">
        <v>47</v>
      </c>
      <c r="T7348" t="s">
        <v>10766</v>
      </c>
      <c r="U7348" s="1">
        <v>44684</v>
      </c>
      <c r="V7348" s="1">
        <v>45821</v>
      </c>
      <c r="W7348" t="s">
        <v>10775</v>
      </c>
    </row>
    <row r="7349" spans="1:23" x14ac:dyDescent="0.25">
      <c r="A7349">
        <v>5300</v>
      </c>
      <c r="B7349" t="s">
        <v>8221</v>
      </c>
      <c r="C7349">
        <v>62981830</v>
      </c>
      <c r="D7349" s="1">
        <v>45328</v>
      </c>
      <c r="E7349" s="1">
        <v>45331</v>
      </c>
      <c r="F7349" t="s">
        <v>10701</v>
      </c>
      <c r="G7349" t="s">
        <v>3816</v>
      </c>
      <c r="H7349" t="s">
        <v>8222</v>
      </c>
      <c r="I7349" t="s">
        <v>3153</v>
      </c>
      <c r="J7349">
        <v>161.28</v>
      </c>
      <c r="K7349">
        <v>2</v>
      </c>
      <c r="L7349">
        <v>0.2</v>
      </c>
      <c r="M7349">
        <v>12.096</v>
      </c>
      <c r="N7349">
        <v>149.184</v>
      </c>
      <c r="O7349">
        <v>32.256</v>
      </c>
      <c r="P7349" t="s">
        <v>86</v>
      </c>
      <c r="Q7349" t="s">
        <v>10632</v>
      </c>
      <c r="R7349">
        <v>3</v>
      </c>
      <c r="S7349">
        <v>7.5</v>
      </c>
      <c r="T7349" t="s">
        <v>10768</v>
      </c>
      <c r="U7349" s="1">
        <v>45328</v>
      </c>
      <c r="V7349" s="1">
        <v>45328</v>
      </c>
      <c r="W7349" t="s">
        <v>10770</v>
      </c>
    </row>
    <row r="7350" spans="1:23" x14ac:dyDescent="0.25">
      <c r="A7350">
        <v>5301</v>
      </c>
      <c r="B7350" t="s">
        <v>8223</v>
      </c>
      <c r="C7350">
        <v>57768059</v>
      </c>
      <c r="D7350" s="1">
        <v>45328</v>
      </c>
      <c r="E7350" s="1">
        <v>45334</v>
      </c>
      <c r="F7350" t="s">
        <v>10698</v>
      </c>
      <c r="G7350" t="s">
        <v>88</v>
      </c>
      <c r="H7350" t="s">
        <v>5208</v>
      </c>
      <c r="I7350" t="s">
        <v>1558</v>
      </c>
      <c r="J7350">
        <v>32.4</v>
      </c>
      <c r="K7350">
        <v>5</v>
      </c>
      <c r="L7350">
        <v>0</v>
      </c>
      <c r="M7350">
        <v>15.552</v>
      </c>
      <c r="N7350">
        <v>16.847999999999999</v>
      </c>
      <c r="O7350">
        <v>0</v>
      </c>
      <c r="P7350" t="s">
        <v>86</v>
      </c>
      <c r="Q7350" t="s">
        <v>10631</v>
      </c>
      <c r="R7350">
        <v>6</v>
      </c>
      <c r="S7350">
        <v>48</v>
      </c>
      <c r="T7350" t="s">
        <v>10766</v>
      </c>
      <c r="U7350" s="1">
        <v>44604</v>
      </c>
      <c r="V7350" s="1">
        <v>45822</v>
      </c>
      <c r="W7350" t="s">
        <v>10763</v>
      </c>
    </row>
    <row r="7351" spans="1:23" x14ac:dyDescent="0.25">
      <c r="A7351">
        <v>5302</v>
      </c>
      <c r="B7351" t="s">
        <v>8224</v>
      </c>
      <c r="C7351">
        <v>37184091</v>
      </c>
      <c r="D7351" s="1">
        <v>45329</v>
      </c>
      <c r="E7351" s="1">
        <v>45333</v>
      </c>
      <c r="F7351" t="s">
        <v>10696</v>
      </c>
      <c r="G7351" t="s">
        <v>88</v>
      </c>
      <c r="H7351" t="s">
        <v>7084</v>
      </c>
      <c r="I7351" t="s">
        <v>1527</v>
      </c>
      <c r="J7351">
        <v>15.712</v>
      </c>
      <c r="K7351">
        <v>4</v>
      </c>
      <c r="L7351">
        <v>0.2</v>
      </c>
      <c r="M7351">
        <v>5.6955999999999998</v>
      </c>
      <c r="N7351">
        <v>10.016400000000001</v>
      </c>
      <c r="O7351">
        <v>3.1424000000000003</v>
      </c>
      <c r="P7351" t="s">
        <v>86</v>
      </c>
      <c r="Q7351" t="s">
        <v>10632</v>
      </c>
      <c r="R7351">
        <v>4</v>
      </c>
      <c r="S7351">
        <v>36.25</v>
      </c>
      <c r="T7351" t="s">
        <v>10766</v>
      </c>
      <c r="U7351" s="1">
        <v>44985</v>
      </c>
      <c r="V7351" s="1">
        <v>45586</v>
      </c>
      <c r="W7351" t="s">
        <v>10770</v>
      </c>
    </row>
    <row r="7352" spans="1:23" x14ac:dyDescent="0.25">
      <c r="A7352">
        <v>5303</v>
      </c>
      <c r="B7352" t="s">
        <v>8225</v>
      </c>
      <c r="C7352">
        <v>44925281</v>
      </c>
      <c r="D7352" s="1">
        <v>45330</v>
      </c>
      <c r="E7352" s="1">
        <v>45335</v>
      </c>
      <c r="F7352" t="s">
        <v>10700</v>
      </c>
      <c r="G7352" t="s">
        <v>92</v>
      </c>
      <c r="H7352" t="s">
        <v>4038</v>
      </c>
      <c r="I7352" t="s">
        <v>1422</v>
      </c>
      <c r="J7352">
        <v>355.32</v>
      </c>
      <c r="K7352">
        <v>9</v>
      </c>
      <c r="L7352">
        <v>0</v>
      </c>
      <c r="M7352">
        <v>99.489599999999996</v>
      </c>
      <c r="N7352">
        <v>255.8304</v>
      </c>
      <c r="O7352">
        <v>0</v>
      </c>
      <c r="P7352" t="s">
        <v>86</v>
      </c>
      <c r="Q7352" t="s">
        <v>10631</v>
      </c>
      <c r="R7352">
        <v>5</v>
      </c>
      <c r="S7352">
        <v>27.999999999999996</v>
      </c>
      <c r="T7352" t="s">
        <v>10766</v>
      </c>
      <c r="U7352" s="1">
        <v>45004</v>
      </c>
      <c r="V7352" s="1">
        <v>45713</v>
      </c>
      <c r="W7352" t="s">
        <v>10763</v>
      </c>
    </row>
    <row r="7353" spans="1:23" x14ac:dyDescent="0.25">
      <c r="A7353">
        <v>5304</v>
      </c>
      <c r="B7353" t="s">
        <v>8226</v>
      </c>
      <c r="C7353">
        <v>28882329</v>
      </c>
      <c r="D7353" s="1">
        <v>45330</v>
      </c>
      <c r="E7353" s="1">
        <v>45336</v>
      </c>
      <c r="F7353" t="s">
        <v>10698</v>
      </c>
      <c r="G7353" t="s">
        <v>88</v>
      </c>
      <c r="H7353" t="s">
        <v>4566</v>
      </c>
      <c r="I7353" t="s">
        <v>1889</v>
      </c>
      <c r="J7353">
        <v>39.99</v>
      </c>
      <c r="K7353">
        <v>1</v>
      </c>
      <c r="L7353">
        <v>0</v>
      </c>
      <c r="M7353">
        <v>11.597099999999999</v>
      </c>
      <c r="N7353">
        <v>28.392900000000004</v>
      </c>
      <c r="O7353">
        <v>0</v>
      </c>
      <c r="P7353" t="s">
        <v>86</v>
      </c>
      <c r="Q7353" t="s">
        <v>10631</v>
      </c>
      <c r="R7353">
        <v>6</v>
      </c>
      <c r="S7353">
        <v>28.999999999999996</v>
      </c>
      <c r="T7353" t="s">
        <v>10766</v>
      </c>
      <c r="U7353" s="1">
        <v>44673</v>
      </c>
      <c r="V7353" s="1">
        <v>45787</v>
      </c>
      <c r="W7353" t="s">
        <v>10769</v>
      </c>
    </row>
    <row r="7354" spans="1:23" x14ac:dyDescent="0.25">
      <c r="A7354">
        <v>5305</v>
      </c>
      <c r="B7354" t="s">
        <v>8227</v>
      </c>
      <c r="C7354">
        <v>86559607</v>
      </c>
      <c r="D7354" s="1">
        <v>45330</v>
      </c>
      <c r="E7354" s="1">
        <v>45332</v>
      </c>
      <c r="F7354" t="s">
        <v>10697</v>
      </c>
      <c r="G7354" t="s">
        <v>3816</v>
      </c>
      <c r="H7354" t="s">
        <v>3823</v>
      </c>
      <c r="I7354" t="s">
        <v>2779</v>
      </c>
      <c r="J7354">
        <v>2.0680000000000001</v>
      </c>
      <c r="K7354">
        <v>1</v>
      </c>
      <c r="L7354">
        <v>0.8</v>
      </c>
      <c r="M7354">
        <v>-3.4121999999999999</v>
      </c>
      <c r="N7354">
        <v>5.4802</v>
      </c>
      <c r="O7354">
        <v>1.6544000000000001</v>
      </c>
      <c r="P7354" t="s">
        <v>10633</v>
      </c>
      <c r="Q7354" t="s">
        <v>10632</v>
      </c>
      <c r="R7354">
        <v>2</v>
      </c>
      <c r="S7354">
        <v>-165</v>
      </c>
      <c r="T7354" t="s">
        <v>10768</v>
      </c>
      <c r="U7354" s="1">
        <v>44412</v>
      </c>
      <c r="V7354" s="1">
        <v>45751</v>
      </c>
      <c r="W7354" t="s">
        <v>10769</v>
      </c>
    </row>
    <row r="7355" spans="1:23" x14ac:dyDescent="0.25">
      <c r="A7355">
        <v>5306</v>
      </c>
      <c r="B7355" t="s">
        <v>8227</v>
      </c>
      <c r="C7355">
        <v>90727191</v>
      </c>
      <c r="D7355" s="1">
        <v>45330</v>
      </c>
      <c r="E7355" s="1">
        <v>45332</v>
      </c>
      <c r="F7355" t="s">
        <v>10697</v>
      </c>
      <c r="G7355" t="s">
        <v>3816</v>
      </c>
      <c r="H7355" t="s">
        <v>3823</v>
      </c>
      <c r="I7355" t="s">
        <v>2903</v>
      </c>
      <c r="J7355">
        <v>83.84</v>
      </c>
      <c r="K7355">
        <v>8</v>
      </c>
      <c r="L7355">
        <v>0.2</v>
      </c>
      <c r="M7355">
        <v>30.391999999999999</v>
      </c>
      <c r="N7355">
        <v>53.448000000000008</v>
      </c>
      <c r="O7355">
        <v>16.768000000000001</v>
      </c>
      <c r="P7355" t="s">
        <v>86</v>
      </c>
      <c r="Q7355" t="s">
        <v>10632</v>
      </c>
      <c r="R7355">
        <v>2</v>
      </c>
      <c r="S7355">
        <v>36.25</v>
      </c>
      <c r="T7355" t="s">
        <v>10766</v>
      </c>
      <c r="U7355" s="1">
        <v>44412</v>
      </c>
      <c r="V7355" s="1">
        <v>45751</v>
      </c>
      <c r="W7355" t="s">
        <v>10763</v>
      </c>
    </row>
    <row r="7356" spans="1:23" x14ac:dyDescent="0.25">
      <c r="A7356">
        <v>5307</v>
      </c>
      <c r="B7356" t="s">
        <v>8228</v>
      </c>
      <c r="C7356">
        <v>81493963</v>
      </c>
      <c r="D7356" s="1">
        <v>45330</v>
      </c>
      <c r="E7356" s="1">
        <v>45332</v>
      </c>
      <c r="F7356" t="s">
        <v>10697</v>
      </c>
      <c r="G7356" t="s">
        <v>92</v>
      </c>
      <c r="H7356" t="s">
        <v>30</v>
      </c>
      <c r="I7356" t="s">
        <v>1611</v>
      </c>
      <c r="J7356">
        <v>9.5519999999999996</v>
      </c>
      <c r="K7356">
        <v>3</v>
      </c>
      <c r="L7356">
        <v>0.6</v>
      </c>
      <c r="M7356">
        <v>-3.8208000000000002</v>
      </c>
      <c r="N7356">
        <v>13.3728</v>
      </c>
      <c r="O7356">
        <v>5.7311999999999994</v>
      </c>
      <c r="P7356" t="s">
        <v>10633</v>
      </c>
      <c r="Q7356" t="s">
        <v>10632</v>
      </c>
      <c r="R7356">
        <v>2</v>
      </c>
      <c r="S7356">
        <v>-40</v>
      </c>
      <c r="T7356" t="s">
        <v>10768</v>
      </c>
      <c r="U7356" s="1">
        <v>44590</v>
      </c>
      <c r="V7356" s="1">
        <v>45766</v>
      </c>
      <c r="W7356" t="s">
        <v>10775</v>
      </c>
    </row>
    <row r="7357" spans="1:23" x14ac:dyDescent="0.25">
      <c r="A7357">
        <v>5308</v>
      </c>
      <c r="B7357" t="s">
        <v>8228</v>
      </c>
      <c r="C7357">
        <v>12586088</v>
      </c>
      <c r="D7357" s="1">
        <v>45330</v>
      </c>
      <c r="E7357" s="1">
        <v>45332</v>
      </c>
      <c r="F7357" t="s">
        <v>10697</v>
      </c>
      <c r="G7357" t="s">
        <v>92</v>
      </c>
      <c r="H7357" t="s">
        <v>30</v>
      </c>
      <c r="I7357" t="s">
        <v>3161</v>
      </c>
      <c r="J7357">
        <v>5.3440000000000003</v>
      </c>
      <c r="K7357">
        <v>4</v>
      </c>
      <c r="L7357">
        <v>0.6</v>
      </c>
      <c r="M7357">
        <v>-2.1375999999999999</v>
      </c>
      <c r="N7357">
        <v>7.4816000000000003</v>
      </c>
      <c r="O7357">
        <v>3.2063999999999999</v>
      </c>
      <c r="P7357" t="s">
        <v>10633</v>
      </c>
      <c r="Q7357" t="s">
        <v>10632</v>
      </c>
      <c r="R7357">
        <v>2</v>
      </c>
      <c r="S7357">
        <v>-40</v>
      </c>
      <c r="T7357" t="s">
        <v>10768</v>
      </c>
      <c r="U7357" s="1">
        <v>44590</v>
      </c>
      <c r="V7357" s="1">
        <v>45766</v>
      </c>
      <c r="W7357" t="s">
        <v>10775</v>
      </c>
    </row>
    <row r="7358" spans="1:23" x14ac:dyDescent="0.25">
      <c r="A7358">
        <v>5309</v>
      </c>
      <c r="B7358" t="s">
        <v>8229</v>
      </c>
      <c r="C7358">
        <v>34290405</v>
      </c>
      <c r="D7358" s="1">
        <v>45331</v>
      </c>
      <c r="E7358" s="1">
        <v>45332</v>
      </c>
      <c r="F7358" t="s">
        <v>10703</v>
      </c>
      <c r="G7358" t="s">
        <v>3816</v>
      </c>
      <c r="H7358" t="s">
        <v>5091</v>
      </c>
      <c r="I7358" t="s">
        <v>2109</v>
      </c>
      <c r="J7358">
        <v>146.68799999999999</v>
      </c>
      <c r="K7358">
        <v>6</v>
      </c>
      <c r="L7358">
        <v>0.2</v>
      </c>
      <c r="M7358">
        <v>55.008000000000003</v>
      </c>
      <c r="N7358">
        <v>91.679999999999978</v>
      </c>
      <c r="O7358">
        <v>29.337599999999998</v>
      </c>
      <c r="P7358" t="s">
        <v>86</v>
      </c>
      <c r="Q7358" t="s">
        <v>10632</v>
      </c>
      <c r="R7358">
        <v>1</v>
      </c>
      <c r="S7358">
        <v>37.500000000000007</v>
      </c>
      <c r="T7358" t="s">
        <v>10766</v>
      </c>
      <c r="U7358" s="1">
        <v>44514</v>
      </c>
      <c r="V7358" s="1">
        <v>45797</v>
      </c>
      <c r="W7358" t="s">
        <v>10763</v>
      </c>
    </row>
    <row r="7359" spans="1:23" x14ac:dyDescent="0.25">
      <c r="A7359">
        <v>5310</v>
      </c>
      <c r="B7359" t="s">
        <v>8229</v>
      </c>
      <c r="C7359">
        <v>21793909</v>
      </c>
      <c r="D7359" s="1">
        <v>45331</v>
      </c>
      <c r="E7359" s="1">
        <v>45332</v>
      </c>
      <c r="F7359" t="s">
        <v>10703</v>
      </c>
      <c r="G7359" t="s">
        <v>3816</v>
      </c>
      <c r="H7359" t="s">
        <v>5091</v>
      </c>
      <c r="I7359" t="s">
        <v>3276</v>
      </c>
      <c r="J7359">
        <v>276.78399999999999</v>
      </c>
      <c r="K7359">
        <v>2</v>
      </c>
      <c r="L7359">
        <v>0.2</v>
      </c>
      <c r="M7359">
        <v>89.954800000000006</v>
      </c>
      <c r="N7359">
        <v>186.82919999999999</v>
      </c>
      <c r="O7359">
        <v>55.3568</v>
      </c>
      <c r="P7359" t="s">
        <v>86</v>
      </c>
      <c r="Q7359" t="s">
        <v>10632</v>
      </c>
      <c r="R7359">
        <v>1</v>
      </c>
      <c r="S7359">
        <v>32.5</v>
      </c>
      <c r="T7359" t="s">
        <v>10766</v>
      </c>
      <c r="U7359" s="1">
        <v>44514</v>
      </c>
      <c r="V7359" s="1">
        <v>45797</v>
      </c>
      <c r="W7359" t="s">
        <v>10775</v>
      </c>
    </row>
    <row r="7360" spans="1:23" x14ac:dyDescent="0.25">
      <c r="A7360">
        <v>5311</v>
      </c>
      <c r="B7360" t="s">
        <v>8229</v>
      </c>
      <c r="C7360">
        <v>67406905</v>
      </c>
      <c r="D7360" s="1">
        <v>45331</v>
      </c>
      <c r="E7360" s="1">
        <v>45332</v>
      </c>
      <c r="F7360" t="s">
        <v>10703</v>
      </c>
      <c r="G7360" t="s">
        <v>3816</v>
      </c>
      <c r="H7360" t="s">
        <v>5091</v>
      </c>
      <c r="I7360" t="s">
        <v>1837</v>
      </c>
      <c r="J7360">
        <v>25.32</v>
      </c>
      <c r="K7360">
        <v>5</v>
      </c>
      <c r="L7360">
        <v>0.2</v>
      </c>
      <c r="M7360">
        <v>9.1784999999999997</v>
      </c>
      <c r="N7360">
        <v>16.141500000000001</v>
      </c>
      <c r="O7360">
        <v>5.0640000000000001</v>
      </c>
      <c r="P7360" t="s">
        <v>86</v>
      </c>
      <c r="Q7360" t="s">
        <v>10632</v>
      </c>
      <c r="R7360">
        <v>1</v>
      </c>
      <c r="S7360">
        <v>36.25</v>
      </c>
      <c r="T7360" t="s">
        <v>10766</v>
      </c>
      <c r="U7360" s="1">
        <v>44514</v>
      </c>
      <c r="V7360" s="1">
        <v>45797</v>
      </c>
      <c r="W7360" t="s">
        <v>10763</v>
      </c>
    </row>
    <row r="7361" spans="1:23" x14ac:dyDescent="0.25">
      <c r="A7361">
        <v>5312</v>
      </c>
      <c r="B7361" t="s">
        <v>8230</v>
      </c>
      <c r="C7361">
        <v>72633757</v>
      </c>
      <c r="D7361" s="1">
        <v>45332</v>
      </c>
      <c r="E7361" s="1">
        <v>45335</v>
      </c>
      <c r="F7361" t="s">
        <v>10701</v>
      </c>
      <c r="G7361" t="s">
        <v>3816</v>
      </c>
      <c r="H7361" t="s">
        <v>5737</v>
      </c>
      <c r="I7361" t="s">
        <v>2466</v>
      </c>
      <c r="J7361">
        <v>14.78</v>
      </c>
      <c r="K7361">
        <v>2</v>
      </c>
      <c r="L7361">
        <v>0</v>
      </c>
      <c r="M7361">
        <v>3.9906000000000001</v>
      </c>
      <c r="N7361">
        <v>10.789399999999999</v>
      </c>
      <c r="O7361">
        <v>0</v>
      </c>
      <c r="P7361" t="s">
        <v>86</v>
      </c>
      <c r="Q7361" t="s">
        <v>10631</v>
      </c>
      <c r="R7361">
        <v>3</v>
      </c>
      <c r="S7361">
        <v>27</v>
      </c>
      <c r="T7361" t="s">
        <v>10766</v>
      </c>
      <c r="U7361" s="1">
        <v>44522</v>
      </c>
      <c r="V7361" s="1">
        <v>45613</v>
      </c>
      <c r="W7361" t="s">
        <v>10770</v>
      </c>
    </row>
    <row r="7362" spans="1:23" x14ac:dyDescent="0.25">
      <c r="A7362">
        <v>5313</v>
      </c>
      <c r="B7362" t="s">
        <v>8231</v>
      </c>
      <c r="C7362">
        <v>18089021</v>
      </c>
      <c r="D7362" s="1">
        <v>45333</v>
      </c>
      <c r="E7362" s="1">
        <v>45339</v>
      </c>
      <c r="F7362" t="s">
        <v>10698</v>
      </c>
      <c r="G7362" t="s">
        <v>88</v>
      </c>
      <c r="H7362" t="s">
        <v>4167</v>
      </c>
      <c r="I7362" t="s">
        <v>2827</v>
      </c>
      <c r="J7362">
        <v>9.2159999999999993</v>
      </c>
      <c r="K7362">
        <v>4</v>
      </c>
      <c r="L7362">
        <v>0.2</v>
      </c>
      <c r="M7362">
        <v>3.3408000000000002</v>
      </c>
      <c r="N7362">
        <v>5.8751999999999995</v>
      </c>
      <c r="O7362">
        <v>1.8431999999999999</v>
      </c>
      <c r="P7362" t="s">
        <v>86</v>
      </c>
      <c r="Q7362" t="s">
        <v>10632</v>
      </c>
      <c r="R7362">
        <v>6</v>
      </c>
      <c r="S7362">
        <v>36.250000000000007</v>
      </c>
      <c r="T7362" t="s">
        <v>10766</v>
      </c>
      <c r="U7362" s="1">
        <v>45073</v>
      </c>
      <c r="V7362" s="1">
        <v>45810</v>
      </c>
      <c r="W7362" t="s">
        <v>10775</v>
      </c>
    </row>
    <row r="7363" spans="1:23" x14ac:dyDescent="0.25">
      <c r="A7363">
        <v>5314</v>
      </c>
      <c r="B7363" t="s">
        <v>8231</v>
      </c>
      <c r="C7363">
        <v>84814697</v>
      </c>
      <c r="D7363" s="1">
        <v>45333</v>
      </c>
      <c r="E7363" s="1">
        <v>45339</v>
      </c>
      <c r="F7363" t="s">
        <v>10698</v>
      </c>
      <c r="G7363" t="s">
        <v>88</v>
      </c>
      <c r="H7363" t="s">
        <v>4167</v>
      </c>
      <c r="I7363" t="s">
        <v>849</v>
      </c>
      <c r="J7363">
        <v>28.047999999999998</v>
      </c>
      <c r="K7363">
        <v>2</v>
      </c>
      <c r="L7363">
        <v>0.2</v>
      </c>
      <c r="M7363">
        <v>3.5059999999999998</v>
      </c>
      <c r="N7363">
        <v>24.541999999999998</v>
      </c>
      <c r="O7363">
        <v>5.6096000000000004</v>
      </c>
      <c r="P7363" t="s">
        <v>86</v>
      </c>
      <c r="Q7363" t="s">
        <v>10632</v>
      </c>
      <c r="R7363">
        <v>6</v>
      </c>
      <c r="S7363">
        <v>12.5</v>
      </c>
      <c r="T7363" t="s">
        <v>10767</v>
      </c>
      <c r="U7363" s="1">
        <v>45073</v>
      </c>
      <c r="V7363" s="1">
        <v>45810</v>
      </c>
      <c r="W7363" t="s">
        <v>10775</v>
      </c>
    </row>
    <row r="7364" spans="1:23" x14ac:dyDescent="0.25">
      <c r="A7364">
        <v>5315</v>
      </c>
      <c r="B7364" t="s">
        <v>8232</v>
      </c>
      <c r="C7364">
        <v>92415069</v>
      </c>
      <c r="D7364" s="1">
        <v>45333</v>
      </c>
      <c r="E7364" s="1">
        <v>45335</v>
      </c>
      <c r="F7364" t="s">
        <v>10697</v>
      </c>
      <c r="G7364" t="s">
        <v>92</v>
      </c>
      <c r="H7364" t="s">
        <v>74</v>
      </c>
      <c r="I7364" t="s">
        <v>2115</v>
      </c>
      <c r="J7364">
        <v>815.29200000000003</v>
      </c>
      <c r="K7364">
        <v>9</v>
      </c>
      <c r="L7364">
        <v>0.4</v>
      </c>
      <c r="M7364">
        <v>-339.70499999999998</v>
      </c>
      <c r="N7364">
        <v>1154.9970000000001</v>
      </c>
      <c r="O7364">
        <v>326.11680000000001</v>
      </c>
      <c r="P7364" t="s">
        <v>10633</v>
      </c>
      <c r="Q7364" t="s">
        <v>10632</v>
      </c>
      <c r="R7364">
        <v>2</v>
      </c>
      <c r="S7364">
        <v>-41.666666666666664</v>
      </c>
      <c r="T7364" t="s">
        <v>10768</v>
      </c>
      <c r="U7364" s="1">
        <v>44443</v>
      </c>
      <c r="V7364" s="1">
        <v>45821</v>
      </c>
      <c r="W7364" t="s">
        <v>10763</v>
      </c>
    </row>
    <row r="7365" spans="1:23" x14ac:dyDescent="0.25">
      <c r="A7365">
        <v>5316</v>
      </c>
      <c r="B7365" t="s">
        <v>8233</v>
      </c>
      <c r="C7365">
        <v>62145300</v>
      </c>
      <c r="D7365" s="1">
        <v>45333</v>
      </c>
      <c r="E7365" s="1">
        <v>45340</v>
      </c>
      <c r="F7365" t="s">
        <v>10699</v>
      </c>
      <c r="G7365" t="s">
        <v>88</v>
      </c>
      <c r="H7365" t="s">
        <v>3954</v>
      </c>
      <c r="I7365" t="s">
        <v>1612</v>
      </c>
      <c r="J7365">
        <v>12.672000000000001</v>
      </c>
      <c r="K7365">
        <v>2</v>
      </c>
      <c r="L7365">
        <v>0.2</v>
      </c>
      <c r="M7365">
        <v>4.7519999999999998</v>
      </c>
      <c r="N7365">
        <v>7.9200000000000008</v>
      </c>
      <c r="O7365">
        <v>2.5344000000000002</v>
      </c>
      <c r="P7365" t="s">
        <v>86</v>
      </c>
      <c r="Q7365" t="s">
        <v>10632</v>
      </c>
      <c r="R7365">
        <v>7</v>
      </c>
      <c r="S7365">
        <v>37.499999999999993</v>
      </c>
      <c r="T7365" t="s">
        <v>10766</v>
      </c>
      <c r="U7365" s="1">
        <v>45257</v>
      </c>
      <c r="V7365" s="1">
        <v>45681</v>
      </c>
      <c r="W7365" t="s">
        <v>10775</v>
      </c>
    </row>
    <row r="7366" spans="1:23" x14ac:dyDescent="0.25">
      <c r="A7366">
        <v>5317</v>
      </c>
      <c r="B7366" t="s">
        <v>8233</v>
      </c>
      <c r="C7366">
        <v>49391669</v>
      </c>
      <c r="D7366" s="1">
        <v>45333</v>
      </c>
      <c r="E7366" s="1">
        <v>45340</v>
      </c>
      <c r="F7366" t="s">
        <v>10699</v>
      </c>
      <c r="G7366" t="s">
        <v>88</v>
      </c>
      <c r="H7366" t="s">
        <v>3954</v>
      </c>
      <c r="I7366" t="s">
        <v>1062</v>
      </c>
      <c r="J7366">
        <v>91.96</v>
      </c>
      <c r="K7366">
        <v>5</v>
      </c>
      <c r="L7366">
        <v>0.2</v>
      </c>
      <c r="M7366">
        <v>-20.690999999999999</v>
      </c>
      <c r="N7366">
        <v>112.651</v>
      </c>
      <c r="O7366">
        <v>18.391999999999999</v>
      </c>
      <c r="P7366" t="s">
        <v>10633</v>
      </c>
      <c r="Q7366" t="s">
        <v>10632</v>
      </c>
      <c r="R7366">
        <v>7</v>
      </c>
      <c r="S7366">
        <v>-22.5</v>
      </c>
      <c r="T7366" t="s">
        <v>10768</v>
      </c>
      <c r="U7366" s="1">
        <v>45257</v>
      </c>
      <c r="V7366" s="1">
        <v>45681</v>
      </c>
      <c r="W7366" t="s">
        <v>10763</v>
      </c>
    </row>
    <row r="7367" spans="1:23" x14ac:dyDescent="0.25">
      <c r="A7367">
        <v>5318</v>
      </c>
      <c r="B7367" t="s">
        <v>8233</v>
      </c>
      <c r="C7367">
        <v>26816718</v>
      </c>
      <c r="D7367" s="1">
        <v>45333</v>
      </c>
      <c r="E7367" s="1">
        <v>45340</v>
      </c>
      <c r="F7367" t="s">
        <v>10699</v>
      </c>
      <c r="G7367" t="s">
        <v>88</v>
      </c>
      <c r="H7367" t="s">
        <v>3954</v>
      </c>
      <c r="I7367" t="s">
        <v>353</v>
      </c>
      <c r="J7367">
        <v>254.97</v>
      </c>
      <c r="K7367">
        <v>3</v>
      </c>
      <c r="L7367">
        <v>0</v>
      </c>
      <c r="M7367">
        <v>91.789199999999994</v>
      </c>
      <c r="N7367">
        <v>163.1808</v>
      </c>
      <c r="O7367">
        <v>0</v>
      </c>
      <c r="P7367" t="s">
        <v>86</v>
      </c>
      <c r="Q7367" t="s">
        <v>10631</v>
      </c>
      <c r="R7367">
        <v>7</v>
      </c>
      <c r="S7367">
        <v>36</v>
      </c>
      <c r="T7367" t="s">
        <v>10766</v>
      </c>
      <c r="U7367" s="1">
        <v>45257</v>
      </c>
      <c r="V7367" s="1">
        <v>45681</v>
      </c>
      <c r="W7367" t="s">
        <v>10775</v>
      </c>
    </row>
    <row r="7368" spans="1:23" x14ac:dyDescent="0.25">
      <c r="A7368">
        <v>5319</v>
      </c>
      <c r="B7368" t="s">
        <v>8233</v>
      </c>
      <c r="C7368">
        <v>90562567</v>
      </c>
      <c r="D7368" s="1">
        <v>45333</v>
      </c>
      <c r="E7368" s="1">
        <v>45340</v>
      </c>
      <c r="F7368" t="s">
        <v>10699</v>
      </c>
      <c r="G7368" t="s">
        <v>88</v>
      </c>
      <c r="H7368" t="s">
        <v>3954</v>
      </c>
      <c r="I7368" t="s">
        <v>2961</v>
      </c>
      <c r="J7368">
        <v>31.984000000000002</v>
      </c>
      <c r="K7368">
        <v>2</v>
      </c>
      <c r="L7368">
        <v>0.2</v>
      </c>
      <c r="M7368">
        <v>-7.9960000000000004</v>
      </c>
      <c r="N7368">
        <v>39.980000000000004</v>
      </c>
      <c r="O7368">
        <v>6.3968000000000007</v>
      </c>
      <c r="P7368" t="s">
        <v>10633</v>
      </c>
      <c r="Q7368" t="s">
        <v>10632</v>
      </c>
      <c r="R7368">
        <v>7</v>
      </c>
      <c r="S7368">
        <v>-25</v>
      </c>
      <c r="T7368" t="s">
        <v>10768</v>
      </c>
      <c r="U7368" s="1">
        <v>45257</v>
      </c>
      <c r="V7368" s="1">
        <v>45681</v>
      </c>
      <c r="W7368" t="s">
        <v>10775</v>
      </c>
    </row>
    <row r="7369" spans="1:23" x14ac:dyDescent="0.25">
      <c r="A7369">
        <v>5320</v>
      </c>
      <c r="B7369" t="s">
        <v>8233</v>
      </c>
      <c r="C7369">
        <v>40890618</v>
      </c>
      <c r="D7369" s="1">
        <v>45333</v>
      </c>
      <c r="E7369" s="1">
        <v>45340</v>
      </c>
      <c r="F7369" t="s">
        <v>10699</v>
      </c>
      <c r="G7369" t="s">
        <v>88</v>
      </c>
      <c r="H7369" t="s">
        <v>3954</v>
      </c>
      <c r="I7369" t="s">
        <v>2863</v>
      </c>
      <c r="J7369">
        <v>2887.056</v>
      </c>
      <c r="K7369">
        <v>9</v>
      </c>
      <c r="L7369">
        <v>0.2</v>
      </c>
      <c r="M7369">
        <v>180.441</v>
      </c>
      <c r="N7369">
        <v>2706.6150000000002</v>
      </c>
      <c r="O7369">
        <v>577.41120000000001</v>
      </c>
      <c r="P7369" t="s">
        <v>86</v>
      </c>
      <c r="Q7369" t="s">
        <v>10632</v>
      </c>
      <c r="R7369">
        <v>7</v>
      </c>
      <c r="S7369">
        <v>6.25</v>
      </c>
      <c r="T7369" t="s">
        <v>10768</v>
      </c>
      <c r="U7369" s="1">
        <v>45257</v>
      </c>
      <c r="V7369" s="1">
        <v>45681</v>
      </c>
      <c r="W7369" t="s">
        <v>10763</v>
      </c>
    </row>
    <row r="7370" spans="1:23" x14ac:dyDescent="0.25">
      <c r="A7370">
        <v>5321</v>
      </c>
      <c r="B7370" t="s">
        <v>8233</v>
      </c>
      <c r="C7370">
        <v>4421952</v>
      </c>
      <c r="D7370" s="1">
        <v>45333</v>
      </c>
      <c r="E7370" s="1">
        <v>45340</v>
      </c>
      <c r="F7370" t="s">
        <v>10699</v>
      </c>
      <c r="G7370" t="s">
        <v>88</v>
      </c>
      <c r="H7370" t="s">
        <v>3954</v>
      </c>
      <c r="I7370" t="s">
        <v>3026</v>
      </c>
      <c r="J7370">
        <v>12.96</v>
      </c>
      <c r="K7370">
        <v>2</v>
      </c>
      <c r="L7370">
        <v>0</v>
      </c>
      <c r="M7370">
        <v>6.2207999999999997</v>
      </c>
      <c r="N7370">
        <v>6.7392000000000012</v>
      </c>
      <c r="O7370">
        <v>0</v>
      </c>
      <c r="P7370" t="s">
        <v>86</v>
      </c>
      <c r="Q7370" t="s">
        <v>10631</v>
      </c>
      <c r="R7370">
        <v>7</v>
      </c>
      <c r="S7370">
        <v>47.999999999999993</v>
      </c>
      <c r="T7370" t="s">
        <v>10766</v>
      </c>
      <c r="U7370" s="1">
        <v>45257</v>
      </c>
      <c r="V7370" s="1">
        <v>45681</v>
      </c>
      <c r="W7370" t="s">
        <v>10775</v>
      </c>
    </row>
    <row r="7371" spans="1:23" x14ac:dyDescent="0.25">
      <c r="A7371">
        <v>5322</v>
      </c>
      <c r="B7371" t="s">
        <v>8233</v>
      </c>
      <c r="C7371">
        <v>87898048</v>
      </c>
      <c r="D7371" s="1">
        <v>45333</v>
      </c>
      <c r="E7371" s="1">
        <v>45340</v>
      </c>
      <c r="F7371" t="s">
        <v>10699</v>
      </c>
      <c r="G7371" t="s">
        <v>88</v>
      </c>
      <c r="H7371" t="s">
        <v>3954</v>
      </c>
      <c r="I7371" t="s">
        <v>3313</v>
      </c>
      <c r="J7371">
        <v>47.52</v>
      </c>
      <c r="K7371">
        <v>9</v>
      </c>
      <c r="L7371">
        <v>0</v>
      </c>
      <c r="M7371">
        <v>21.384</v>
      </c>
      <c r="N7371">
        <v>26.136000000000003</v>
      </c>
      <c r="O7371">
        <v>0</v>
      </c>
      <c r="P7371" t="s">
        <v>86</v>
      </c>
      <c r="Q7371" t="s">
        <v>10631</v>
      </c>
      <c r="R7371">
        <v>7</v>
      </c>
      <c r="S7371">
        <v>44.999999999999993</v>
      </c>
      <c r="T7371" t="s">
        <v>10766</v>
      </c>
      <c r="U7371" s="1">
        <v>45257</v>
      </c>
      <c r="V7371" s="1">
        <v>45681</v>
      </c>
      <c r="W7371" t="s">
        <v>10763</v>
      </c>
    </row>
    <row r="7372" spans="1:23" x14ac:dyDescent="0.25">
      <c r="A7372">
        <v>5323</v>
      </c>
      <c r="B7372" t="s">
        <v>8234</v>
      </c>
      <c r="C7372">
        <v>35511812</v>
      </c>
      <c r="D7372" s="1">
        <v>45333</v>
      </c>
      <c r="E7372" s="1">
        <v>45336</v>
      </c>
      <c r="F7372" t="s">
        <v>10701</v>
      </c>
      <c r="G7372" t="s">
        <v>92</v>
      </c>
      <c r="H7372" t="s">
        <v>6182</v>
      </c>
      <c r="I7372" t="s">
        <v>1740</v>
      </c>
      <c r="J7372">
        <v>33.44</v>
      </c>
      <c r="K7372">
        <v>10</v>
      </c>
      <c r="L7372">
        <v>0.2</v>
      </c>
      <c r="M7372">
        <v>11.704000000000001</v>
      </c>
      <c r="N7372">
        <v>21.735999999999997</v>
      </c>
      <c r="O7372">
        <v>6.6879999999999997</v>
      </c>
      <c r="P7372" t="s">
        <v>86</v>
      </c>
      <c r="Q7372" t="s">
        <v>10632</v>
      </c>
      <c r="R7372">
        <v>3</v>
      </c>
      <c r="S7372">
        <v>35</v>
      </c>
      <c r="T7372" t="s">
        <v>10766</v>
      </c>
      <c r="U7372" s="1">
        <v>44661</v>
      </c>
      <c r="V7372" s="1">
        <v>45333</v>
      </c>
      <c r="W7372" t="s">
        <v>10770</v>
      </c>
    </row>
    <row r="7373" spans="1:23" x14ac:dyDescent="0.25">
      <c r="A7373">
        <v>5324</v>
      </c>
      <c r="B7373" t="s">
        <v>8235</v>
      </c>
      <c r="C7373">
        <v>97302395</v>
      </c>
      <c r="D7373" s="1">
        <v>45333</v>
      </c>
      <c r="E7373" s="1">
        <v>45337</v>
      </c>
      <c r="F7373" t="s">
        <v>10696</v>
      </c>
      <c r="G7373" t="s">
        <v>88</v>
      </c>
      <c r="H7373" t="s">
        <v>3975</v>
      </c>
      <c r="I7373" t="s">
        <v>2029</v>
      </c>
      <c r="J7373">
        <v>573.17399999999998</v>
      </c>
      <c r="K7373">
        <v>7</v>
      </c>
      <c r="L7373">
        <v>0.1</v>
      </c>
      <c r="M7373">
        <v>63.686</v>
      </c>
      <c r="N7373">
        <v>509.488</v>
      </c>
      <c r="O7373">
        <v>57.317399999999999</v>
      </c>
      <c r="P7373" t="s">
        <v>86</v>
      </c>
      <c r="Q7373" t="s">
        <v>10632</v>
      </c>
      <c r="R7373">
        <v>4</v>
      </c>
      <c r="S7373">
        <v>11.111111111111112</v>
      </c>
      <c r="T7373" t="s">
        <v>10767</v>
      </c>
      <c r="U7373" s="1">
        <v>44471</v>
      </c>
      <c r="V7373" s="1">
        <v>45786</v>
      </c>
      <c r="W7373" t="s">
        <v>10763</v>
      </c>
    </row>
    <row r="7374" spans="1:23" x14ac:dyDescent="0.25">
      <c r="A7374">
        <v>5325</v>
      </c>
      <c r="B7374" t="s">
        <v>8236</v>
      </c>
      <c r="C7374">
        <v>36536181</v>
      </c>
      <c r="D7374" s="1">
        <v>45334</v>
      </c>
      <c r="E7374" s="1">
        <v>45340</v>
      </c>
      <c r="F7374" t="s">
        <v>10698</v>
      </c>
      <c r="G7374" t="s">
        <v>88</v>
      </c>
      <c r="H7374" t="s">
        <v>4615</v>
      </c>
      <c r="I7374" t="s">
        <v>1245</v>
      </c>
      <c r="J7374">
        <v>113.55200000000001</v>
      </c>
      <c r="K7374">
        <v>2</v>
      </c>
      <c r="L7374">
        <v>0.2</v>
      </c>
      <c r="M7374">
        <v>8.5164000000000009</v>
      </c>
      <c r="N7374">
        <v>105.0356</v>
      </c>
      <c r="O7374">
        <v>22.710400000000003</v>
      </c>
      <c r="P7374" t="s">
        <v>86</v>
      </c>
      <c r="Q7374" t="s">
        <v>10632</v>
      </c>
      <c r="R7374">
        <v>6</v>
      </c>
      <c r="S7374">
        <v>7.5</v>
      </c>
      <c r="T7374" t="s">
        <v>10768</v>
      </c>
      <c r="U7374" s="1">
        <v>44602</v>
      </c>
      <c r="V7374" s="1">
        <v>45752</v>
      </c>
      <c r="W7374" t="s">
        <v>10775</v>
      </c>
    </row>
    <row r="7375" spans="1:23" x14ac:dyDescent="0.25">
      <c r="A7375">
        <v>5326</v>
      </c>
      <c r="B7375" t="s">
        <v>8236</v>
      </c>
      <c r="C7375">
        <v>75500582</v>
      </c>
      <c r="D7375" s="1">
        <v>45334</v>
      </c>
      <c r="E7375" s="1">
        <v>45340</v>
      </c>
      <c r="F7375" t="s">
        <v>10698</v>
      </c>
      <c r="G7375" t="s">
        <v>88</v>
      </c>
      <c r="H7375" t="s">
        <v>4615</v>
      </c>
      <c r="I7375" t="s">
        <v>1247</v>
      </c>
      <c r="J7375">
        <v>3.3180000000000001</v>
      </c>
      <c r="K7375">
        <v>2</v>
      </c>
      <c r="L7375">
        <v>0.7</v>
      </c>
      <c r="M7375">
        <v>-2.6543999999999999</v>
      </c>
      <c r="N7375">
        <v>5.9724000000000004</v>
      </c>
      <c r="O7375">
        <v>2.3226</v>
      </c>
      <c r="P7375" t="s">
        <v>10633</v>
      </c>
      <c r="Q7375" t="s">
        <v>10632</v>
      </c>
      <c r="R7375">
        <v>6</v>
      </c>
      <c r="S7375">
        <v>-80</v>
      </c>
      <c r="T7375" t="s">
        <v>10768</v>
      </c>
      <c r="U7375" s="1">
        <v>44602</v>
      </c>
      <c r="V7375" s="1">
        <v>45752</v>
      </c>
      <c r="W7375" t="s">
        <v>10775</v>
      </c>
    </row>
    <row r="7376" spans="1:23" x14ac:dyDescent="0.25">
      <c r="A7376">
        <v>5327</v>
      </c>
      <c r="B7376" t="s">
        <v>8236</v>
      </c>
      <c r="C7376">
        <v>55011144</v>
      </c>
      <c r="D7376" s="1">
        <v>45334</v>
      </c>
      <c r="E7376" s="1">
        <v>45340</v>
      </c>
      <c r="F7376" t="s">
        <v>10698</v>
      </c>
      <c r="G7376" t="s">
        <v>88</v>
      </c>
      <c r="H7376" t="s">
        <v>4615</v>
      </c>
      <c r="I7376" t="s">
        <v>1249</v>
      </c>
      <c r="J7376">
        <v>134.28800000000001</v>
      </c>
      <c r="K7376">
        <v>2</v>
      </c>
      <c r="L7376">
        <v>0.2</v>
      </c>
      <c r="M7376">
        <v>45.322200000000002</v>
      </c>
      <c r="N7376">
        <v>88.965800000000002</v>
      </c>
      <c r="O7376">
        <v>26.857600000000005</v>
      </c>
      <c r="P7376" t="s">
        <v>86</v>
      </c>
      <c r="Q7376" t="s">
        <v>10632</v>
      </c>
      <c r="R7376">
        <v>6</v>
      </c>
      <c r="S7376">
        <v>33.75</v>
      </c>
      <c r="T7376" t="s">
        <v>10766</v>
      </c>
      <c r="U7376" s="1">
        <v>44602</v>
      </c>
      <c r="V7376" s="1">
        <v>45752</v>
      </c>
      <c r="W7376" t="s">
        <v>10775</v>
      </c>
    </row>
    <row r="7377" spans="1:23" x14ac:dyDescent="0.25">
      <c r="A7377">
        <v>5328</v>
      </c>
      <c r="B7377" t="s">
        <v>8237</v>
      </c>
      <c r="C7377">
        <v>28112265</v>
      </c>
      <c r="D7377" s="1">
        <v>45334</v>
      </c>
      <c r="E7377" s="1">
        <v>45338</v>
      </c>
      <c r="F7377" t="s">
        <v>10696</v>
      </c>
      <c r="G7377" t="s">
        <v>88</v>
      </c>
      <c r="H7377" t="s">
        <v>3887</v>
      </c>
      <c r="I7377" t="s">
        <v>1780</v>
      </c>
      <c r="J7377">
        <v>4.3120000000000003</v>
      </c>
      <c r="K7377">
        <v>2</v>
      </c>
      <c r="L7377">
        <v>0.8</v>
      </c>
      <c r="M7377">
        <v>-6.8992000000000004</v>
      </c>
      <c r="N7377">
        <v>11.211200000000002</v>
      </c>
      <c r="O7377">
        <v>3.4496000000000002</v>
      </c>
      <c r="P7377" t="s">
        <v>10633</v>
      </c>
      <c r="Q7377" t="s">
        <v>10632</v>
      </c>
      <c r="R7377">
        <v>4</v>
      </c>
      <c r="S7377">
        <v>-160</v>
      </c>
      <c r="T7377" t="s">
        <v>10768</v>
      </c>
      <c r="U7377" s="1">
        <v>44460</v>
      </c>
      <c r="V7377" s="1">
        <v>45789</v>
      </c>
      <c r="W7377" t="s">
        <v>10775</v>
      </c>
    </row>
    <row r="7378" spans="1:23" x14ac:dyDescent="0.25">
      <c r="A7378">
        <v>5329</v>
      </c>
      <c r="B7378" t="s">
        <v>8238</v>
      </c>
      <c r="C7378">
        <v>54022161</v>
      </c>
      <c r="D7378" s="1">
        <v>45334</v>
      </c>
      <c r="E7378" s="1">
        <v>45339</v>
      </c>
      <c r="F7378" t="s">
        <v>10700</v>
      </c>
      <c r="G7378" t="s">
        <v>88</v>
      </c>
      <c r="H7378" t="s">
        <v>5883</v>
      </c>
      <c r="I7378" t="s">
        <v>2202</v>
      </c>
      <c r="J7378">
        <v>26.352</v>
      </c>
      <c r="K7378">
        <v>8</v>
      </c>
      <c r="L7378">
        <v>0.7</v>
      </c>
      <c r="M7378">
        <v>-18.446400000000001</v>
      </c>
      <c r="N7378">
        <v>44.798400000000001</v>
      </c>
      <c r="O7378">
        <v>18.446400000000001</v>
      </c>
      <c r="P7378" t="s">
        <v>10633</v>
      </c>
      <c r="Q7378" t="s">
        <v>10632</v>
      </c>
      <c r="R7378">
        <v>5</v>
      </c>
      <c r="S7378">
        <v>-70</v>
      </c>
      <c r="T7378" t="s">
        <v>10768</v>
      </c>
      <c r="U7378" s="1">
        <v>44577</v>
      </c>
      <c r="V7378" s="1">
        <v>45647</v>
      </c>
      <c r="W7378" t="s">
        <v>10770</v>
      </c>
    </row>
    <row r="7379" spans="1:23" x14ac:dyDescent="0.25">
      <c r="A7379">
        <v>5330</v>
      </c>
      <c r="B7379" t="s">
        <v>8239</v>
      </c>
      <c r="C7379">
        <v>21493618</v>
      </c>
      <c r="D7379" s="1">
        <v>45334</v>
      </c>
      <c r="E7379" s="1">
        <v>45338</v>
      </c>
      <c r="F7379" t="s">
        <v>10696</v>
      </c>
      <c r="G7379" t="s">
        <v>88</v>
      </c>
      <c r="H7379" t="s">
        <v>5096</v>
      </c>
      <c r="I7379" t="s">
        <v>1496</v>
      </c>
      <c r="J7379">
        <v>19.440000000000001</v>
      </c>
      <c r="K7379">
        <v>3</v>
      </c>
      <c r="L7379">
        <v>0</v>
      </c>
      <c r="M7379">
        <v>9.3312000000000008</v>
      </c>
      <c r="N7379">
        <v>10.1088</v>
      </c>
      <c r="O7379">
        <v>0</v>
      </c>
      <c r="P7379" t="s">
        <v>86</v>
      </c>
      <c r="Q7379" t="s">
        <v>10631</v>
      </c>
      <c r="R7379">
        <v>4</v>
      </c>
      <c r="S7379">
        <v>48.000000000000007</v>
      </c>
      <c r="T7379" t="s">
        <v>10766</v>
      </c>
      <c r="U7379" s="1">
        <v>44674</v>
      </c>
      <c r="V7379" s="1">
        <v>45798</v>
      </c>
      <c r="W7379" t="s">
        <v>10775</v>
      </c>
    </row>
    <row r="7380" spans="1:23" x14ac:dyDescent="0.25">
      <c r="A7380">
        <v>5331</v>
      </c>
      <c r="B7380" t="s">
        <v>8240</v>
      </c>
      <c r="C7380">
        <v>23008301</v>
      </c>
      <c r="D7380" s="1">
        <v>45334</v>
      </c>
      <c r="E7380" s="1">
        <v>45335</v>
      </c>
      <c r="F7380" t="s">
        <v>10703</v>
      </c>
      <c r="G7380" t="s">
        <v>3816</v>
      </c>
      <c r="H7380" t="s">
        <v>3918</v>
      </c>
      <c r="I7380" t="s">
        <v>1166</v>
      </c>
      <c r="J7380">
        <v>98.328000000000003</v>
      </c>
      <c r="K7380">
        <v>3</v>
      </c>
      <c r="L7380">
        <v>0.2</v>
      </c>
      <c r="M7380">
        <v>9.8328000000000007</v>
      </c>
      <c r="N7380">
        <v>88.495199999999997</v>
      </c>
      <c r="O7380">
        <v>19.665600000000001</v>
      </c>
      <c r="P7380" t="s">
        <v>86</v>
      </c>
      <c r="Q7380" t="s">
        <v>10632</v>
      </c>
      <c r="R7380">
        <v>1</v>
      </c>
      <c r="S7380">
        <v>10</v>
      </c>
      <c r="T7380" t="s">
        <v>10767</v>
      </c>
      <c r="U7380" s="1">
        <v>44695</v>
      </c>
      <c r="V7380" s="1">
        <v>45677</v>
      </c>
      <c r="W7380" t="s">
        <v>10775</v>
      </c>
    </row>
    <row r="7381" spans="1:23" x14ac:dyDescent="0.25">
      <c r="A7381">
        <v>5332</v>
      </c>
      <c r="B7381" t="s">
        <v>8241</v>
      </c>
      <c r="C7381">
        <v>34856785</v>
      </c>
      <c r="D7381" s="1">
        <v>45334</v>
      </c>
      <c r="E7381" s="1">
        <v>45341</v>
      </c>
      <c r="F7381" t="s">
        <v>10699</v>
      </c>
      <c r="G7381" t="s">
        <v>88</v>
      </c>
      <c r="H7381" t="s">
        <v>3961</v>
      </c>
      <c r="I7381" t="s">
        <v>1776</v>
      </c>
      <c r="J7381">
        <v>5.76</v>
      </c>
      <c r="K7381">
        <v>2</v>
      </c>
      <c r="L7381">
        <v>0</v>
      </c>
      <c r="M7381">
        <v>1.6704000000000001</v>
      </c>
      <c r="N7381">
        <v>4.0895999999999999</v>
      </c>
      <c r="O7381">
        <v>0</v>
      </c>
      <c r="P7381" t="s">
        <v>86</v>
      </c>
      <c r="Q7381" t="s">
        <v>10631</v>
      </c>
      <c r="R7381">
        <v>7</v>
      </c>
      <c r="S7381">
        <v>29.000000000000004</v>
      </c>
      <c r="T7381" t="s">
        <v>10766</v>
      </c>
      <c r="U7381" s="1">
        <v>44506</v>
      </c>
      <c r="V7381" s="1">
        <v>45784</v>
      </c>
      <c r="W7381" t="s">
        <v>10775</v>
      </c>
    </row>
    <row r="7382" spans="1:23" x14ac:dyDescent="0.25">
      <c r="A7382">
        <v>5333</v>
      </c>
      <c r="B7382" t="s">
        <v>8242</v>
      </c>
      <c r="C7382">
        <v>90189636</v>
      </c>
      <c r="D7382" s="1">
        <v>45335</v>
      </c>
      <c r="E7382" s="1">
        <v>45342</v>
      </c>
      <c r="F7382" t="s">
        <v>10699</v>
      </c>
      <c r="G7382" t="s">
        <v>88</v>
      </c>
      <c r="H7382" t="s">
        <v>4460</v>
      </c>
      <c r="I7382" t="s">
        <v>976</v>
      </c>
      <c r="J7382">
        <v>727.29600000000005</v>
      </c>
      <c r="K7382">
        <v>8</v>
      </c>
      <c r="L7382">
        <v>0.2</v>
      </c>
      <c r="M7382">
        <v>-172.7328</v>
      </c>
      <c r="N7382">
        <v>900.02880000000005</v>
      </c>
      <c r="O7382">
        <v>145.45920000000001</v>
      </c>
      <c r="P7382" t="s">
        <v>10633</v>
      </c>
      <c r="Q7382" t="s">
        <v>10632</v>
      </c>
      <c r="R7382">
        <v>7</v>
      </c>
      <c r="S7382">
        <v>-23.75</v>
      </c>
      <c r="T7382" t="s">
        <v>10768</v>
      </c>
      <c r="U7382" s="1">
        <v>45335</v>
      </c>
      <c r="V7382" s="1">
        <v>45825</v>
      </c>
      <c r="W7382" t="s">
        <v>10763</v>
      </c>
    </row>
    <row r="7383" spans="1:23" x14ac:dyDescent="0.25">
      <c r="A7383">
        <v>5334</v>
      </c>
      <c r="B7383" t="s">
        <v>8242</v>
      </c>
      <c r="C7383">
        <v>25350748</v>
      </c>
      <c r="D7383" s="1">
        <v>45335</v>
      </c>
      <c r="E7383" s="1">
        <v>45342</v>
      </c>
      <c r="F7383" t="s">
        <v>10699</v>
      </c>
      <c r="G7383" t="s">
        <v>88</v>
      </c>
      <c r="H7383" t="s">
        <v>4460</v>
      </c>
      <c r="I7383" t="s">
        <v>2420</v>
      </c>
      <c r="J7383">
        <v>22.608000000000001</v>
      </c>
      <c r="K7383">
        <v>3</v>
      </c>
      <c r="L7383">
        <v>0.6</v>
      </c>
      <c r="M7383">
        <v>-10.1736</v>
      </c>
      <c r="N7383">
        <v>32.781599999999997</v>
      </c>
      <c r="O7383">
        <v>13.5648</v>
      </c>
      <c r="P7383" t="s">
        <v>10633</v>
      </c>
      <c r="Q7383" t="s">
        <v>10632</v>
      </c>
      <c r="R7383">
        <v>7</v>
      </c>
      <c r="S7383">
        <v>-45</v>
      </c>
      <c r="T7383" t="s">
        <v>10768</v>
      </c>
      <c r="U7383" s="1">
        <v>45335</v>
      </c>
      <c r="V7383" s="1">
        <v>45825</v>
      </c>
      <c r="W7383" t="s">
        <v>10775</v>
      </c>
    </row>
    <row r="7384" spans="1:23" x14ac:dyDescent="0.25">
      <c r="A7384">
        <v>5335</v>
      </c>
      <c r="B7384" t="s">
        <v>8242</v>
      </c>
      <c r="C7384">
        <v>11872519</v>
      </c>
      <c r="D7384" s="1">
        <v>45335</v>
      </c>
      <c r="E7384" s="1">
        <v>45342</v>
      </c>
      <c r="F7384" t="s">
        <v>10699</v>
      </c>
      <c r="G7384" t="s">
        <v>88</v>
      </c>
      <c r="H7384" t="s">
        <v>4460</v>
      </c>
      <c r="I7384" t="s">
        <v>2507</v>
      </c>
      <c r="J7384">
        <v>666.4</v>
      </c>
      <c r="K7384">
        <v>7</v>
      </c>
      <c r="L7384">
        <v>0.2</v>
      </c>
      <c r="M7384">
        <v>-33.32</v>
      </c>
      <c r="N7384">
        <v>699.72</v>
      </c>
      <c r="O7384">
        <v>133.28</v>
      </c>
      <c r="P7384" t="s">
        <v>10633</v>
      </c>
      <c r="Q7384" t="s">
        <v>10632</v>
      </c>
      <c r="R7384">
        <v>7</v>
      </c>
      <c r="S7384">
        <v>-5</v>
      </c>
      <c r="T7384" t="s">
        <v>10768</v>
      </c>
      <c r="U7384" s="1">
        <v>45335</v>
      </c>
      <c r="V7384" s="1">
        <v>45825</v>
      </c>
      <c r="W7384" t="s">
        <v>10763</v>
      </c>
    </row>
    <row r="7385" spans="1:23" x14ac:dyDescent="0.25">
      <c r="A7385">
        <v>5336</v>
      </c>
      <c r="B7385" t="s">
        <v>8243</v>
      </c>
      <c r="C7385">
        <v>24468560</v>
      </c>
      <c r="D7385" s="1">
        <v>45335</v>
      </c>
      <c r="E7385" s="1">
        <v>45342</v>
      </c>
      <c r="F7385" t="s">
        <v>10699</v>
      </c>
      <c r="G7385" t="s">
        <v>88</v>
      </c>
      <c r="H7385" t="s">
        <v>4138</v>
      </c>
      <c r="I7385" t="s">
        <v>3078</v>
      </c>
      <c r="J7385">
        <v>837.6</v>
      </c>
      <c r="K7385">
        <v>3</v>
      </c>
      <c r="L7385">
        <v>0.2</v>
      </c>
      <c r="M7385">
        <v>62.82</v>
      </c>
      <c r="N7385">
        <v>774.78</v>
      </c>
      <c r="O7385">
        <v>167.52</v>
      </c>
      <c r="P7385" t="s">
        <v>86</v>
      </c>
      <c r="Q7385" t="s">
        <v>10632</v>
      </c>
      <c r="R7385">
        <v>7</v>
      </c>
      <c r="S7385">
        <v>7.5</v>
      </c>
      <c r="T7385" t="s">
        <v>10768</v>
      </c>
      <c r="U7385" s="1">
        <v>44555</v>
      </c>
      <c r="V7385" s="1">
        <v>45709</v>
      </c>
      <c r="W7385" t="s">
        <v>10775</v>
      </c>
    </row>
    <row r="7386" spans="1:23" x14ac:dyDescent="0.25">
      <c r="A7386">
        <v>5337</v>
      </c>
      <c r="B7386" t="s">
        <v>8243</v>
      </c>
      <c r="C7386">
        <v>93297376</v>
      </c>
      <c r="D7386" s="1">
        <v>45335</v>
      </c>
      <c r="E7386" s="1">
        <v>45342</v>
      </c>
      <c r="F7386" t="s">
        <v>10699</v>
      </c>
      <c r="G7386" t="s">
        <v>88</v>
      </c>
      <c r="H7386" t="s">
        <v>4138</v>
      </c>
      <c r="I7386" t="s">
        <v>367</v>
      </c>
      <c r="J7386">
        <v>135.9</v>
      </c>
      <c r="K7386">
        <v>5</v>
      </c>
      <c r="L7386">
        <v>0</v>
      </c>
      <c r="M7386">
        <v>63.872999999999998</v>
      </c>
      <c r="N7386">
        <v>72.027000000000015</v>
      </c>
      <c r="O7386">
        <v>0</v>
      </c>
      <c r="P7386" t="s">
        <v>86</v>
      </c>
      <c r="Q7386" t="s">
        <v>10631</v>
      </c>
      <c r="R7386">
        <v>7</v>
      </c>
      <c r="S7386">
        <v>47</v>
      </c>
      <c r="T7386" t="s">
        <v>10766</v>
      </c>
      <c r="U7386" s="1">
        <v>44555</v>
      </c>
      <c r="V7386" s="1">
        <v>45709</v>
      </c>
      <c r="W7386" t="s">
        <v>10763</v>
      </c>
    </row>
    <row r="7387" spans="1:23" x14ac:dyDescent="0.25">
      <c r="A7387">
        <v>5338</v>
      </c>
      <c r="B7387" t="s">
        <v>8243</v>
      </c>
      <c r="C7387">
        <v>80675309</v>
      </c>
      <c r="D7387" s="1">
        <v>45335</v>
      </c>
      <c r="E7387" s="1">
        <v>45342</v>
      </c>
      <c r="F7387" t="s">
        <v>10699</v>
      </c>
      <c r="G7387" t="s">
        <v>88</v>
      </c>
      <c r="H7387" t="s">
        <v>4138</v>
      </c>
      <c r="I7387" t="s">
        <v>2536</v>
      </c>
      <c r="J7387">
        <v>34.68</v>
      </c>
      <c r="K7387">
        <v>6</v>
      </c>
      <c r="L7387">
        <v>0</v>
      </c>
      <c r="M7387">
        <v>16.993200000000002</v>
      </c>
      <c r="N7387">
        <v>17.686799999999998</v>
      </c>
      <c r="O7387">
        <v>0</v>
      </c>
      <c r="P7387" t="s">
        <v>86</v>
      </c>
      <c r="Q7387" t="s">
        <v>10631</v>
      </c>
      <c r="R7387">
        <v>7</v>
      </c>
      <c r="S7387">
        <v>49.000000000000007</v>
      </c>
      <c r="T7387" t="s">
        <v>10766</v>
      </c>
      <c r="U7387" s="1">
        <v>44555</v>
      </c>
      <c r="V7387" s="1">
        <v>45709</v>
      </c>
      <c r="W7387" t="s">
        <v>10763</v>
      </c>
    </row>
    <row r="7388" spans="1:23" x14ac:dyDescent="0.25">
      <c r="A7388">
        <v>5339</v>
      </c>
      <c r="B7388" t="s">
        <v>8243</v>
      </c>
      <c r="C7388">
        <v>83015918</v>
      </c>
      <c r="D7388" s="1">
        <v>45335</v>
      </c>
      <c r="E7388" s="1">
        <v>45342</v>
      </c>
      <c r="F7388" t="s">
        <v>10699</v>
      </c>
      <c r="G7388" t="s">
        <v>88</v>
      </c>
      <c r="H7388" t="s">
        <v>4138</v>
      </c>
      <c r="I7388" t="s">
        <v>1945</v>
      </c>
      <c r="J7388">
        <v>532.70399999999995</v>
      </c>
      <c r="K7388">
        <v>6</v>
      </c>
      <c r="L7388">
        <v>0.2</v>
      </c>
      <c r="M7388">
        <v>-39.952800000000003</v>
      </c>
      <c r="N7388">
        <v>572.65679999999998</v>
      </c>
      <c r="O7388">
        <v>106.54079999999999</v>
      </c>
      <c r="P7388" t="s">
        <v>10633</v>
      </c>
      <c r="Q7388" t="s">
        <v>10632</v>
      </c>
      <c r="R7388">
        <v>7</v>
      </c>
      <c r="S7388">
        <v>-7.5000000000000009</v>
      </c>
      <c r="T7388" t="s">
        <v>10768</v>
      </c>
      <c r="U7388" s="1">
        <v>44555</v>
      </c>
      <c r="V7388" s="1">
        <v>45709</v>
      </c>
      <c r="W7388" t="s">
        <v>10763</v>
      </c>
    </row>
    <row r="7389" spans="1:23" x14ac:dyDescent="0.25">
      <c r="A7389">
        <v>5340</v>
      </c>
      <c r="B7389" t="s">
        <v>8243</v>
      </c>
      <c r="C7389">
        <v>46878100</v>
      </c>
      <c r="D7389" s="1">
        <v>45335</v>
      </c>
      <c r="E7389" s="1">
        <v>45342</v>
      </c>
      <c r="F7389" t="s">
        <v>10699</v>
      </c>
      <c r="G7389" t="s">
        <v>88</v>
      </c>
      <c r="H7389" t="s">
        <v>4138</v>
      </c>
      <c r="I7389" t="s">
        <v>182</v>
      </c>
      <c r="J7389">
        <v>43.1</v>
      </c>
      <c r="K7389">
        <v>5</v>
      </c>
      <c r="L7389">
        <v>0</v>
      </c>
      <c r="M7389">
        <v>11.206</v>
      </c>
      <c r="N7389">
        <v>31.894000000000002</v>
      </c>
      <c r="O7389">
        <v>0</v>
      </c>
      <c r="P7389" t="s">
        <v>86</v>
      </c>
      <c r="Q7389" t="s">
        <v>10631</v>
      </c>
      <c r="R7389">
        <v>7</v>
      </c>
      <c r="S7389">
        <v>25.999999999999996</v>
      </c>
      <c r="T7389" t="s">
        <v>10766</v>
      </c>
      <c r="U7389" s="1">
        <v>44555</v>
      </c>
      <c r="V7389" s="1">
        <v>45709</v>
      </c>
      <c r="W7389" t="s">
        <v>10763</v>
      </c>
    </row>
    <row r="7390" spans="1:23" x14ac:dyDescent="0.25">
      <c r="A7390">
        <v>5341</v>
      </c>
      <c r="B7390" t="s">
        <v>8243</v>
      </c>
      <c r="C7390">
        <v>87423961</v>
      </c>
      <c r="D7390" s="1">
        <v>45335</v>
      </c>
      <c r="E7390" s="1">
        <v>45342</v>
      </c>
      <c r="F7390" t="s">
        <v>10699</v>
      </c>
      <c r="G7390" t="s">
        <v>88</v>
      </c>
      <c r="H7390" t="s">
        <v>4138</v>
      </c>
      <c r="I7390" t="s">
        <v>479</v>
      </c>
      <c r="J7390">
        <v>15.88</v>
      </c>
      <c r="K7390">
        <v>4</v>
      </c>
      <c r="L7390">
        <v>0</v>
      </c>
      <c r="M7390">
        <v>0.1588</v>
      </c>
      <c r="N7390">
        <v>15.721200000000001</v>
      </c>
      <c r="O7390">
        <v>0</v>
      </c>
      <c r="P7390" t="s">
        <v>86</v>
      </c>
      <c r="Q7390" t="s">
        <v>10631</v>
      </c>
      <c r="R7390">
        <v>7</v>
      </c>
      <c r="S7390">
        <v>0.99999999999999989</v>
      </c>
      <c r="T7390" t="s">
        <v>10768</v>
      </c>
      <c r="U7390" s="1">
        <v>44555</v>
      </c>
      <c r="V7390" s="1">
        <v>45709</v>
      </c>
      <c r="W7390" t="s">
        <v>10775</v>
      </c>
    </row>
    <row r="7391" spans="1:23" x14ac:dyDescent="0.25">
      <c r="A7391">
        <v>5342</v>
      </c>
      <c r="B7391" t="s">
        <v>8244</v>
      </c>
      <c r="C7391">
        <v>23819252</v>
      </c>
      <c r="D7391" s="1">
        <v>45335</v>
      </c>
      <c r="E7391" s="1">
        <v>45339</v>
      </c>
      <c r="F7391" t="s">
        <v>10696</v>
      </c>
      <c r="G7391" t="s">
        <v>88</v>
      </c>
      <c r="H7391" t="s">
        <v>5043</v>
      </c>
      <c r="I7391" t="s">
        <v>779</v>
      </c>
      <c r="J7391">
        <v>21.3</v>
      </c>
      <c r="K7391">
        <v>5</v>
      </c>
      <c r="L7391">
        <v>0</v>
      </c>
      <c r="M7391">
        <v>8.7330000000000005</v>
      </c>
      <c r="N7391">
        <v>12.567</v>
      </c>
      <c r="O7391">
        <v>0</v>
      </c>
      <c r="P7391" t="s">
        <v>86</v>
      </c>
      <c r="Q7391" t="s">
        <v>10631</v>
      </c>
      <c r="R7391">
        <v>4</v>
      </c>
      <c r="S7391">
        <v>41</v>
      </c>
      <c r="T7391" t="s">
        <v>10766</v>
      </c>
      <c r="U7391" s="1">
        <v>44606</v>
      </c>
      <c r="V7391" s="1">
        <v>45793</v>
      </c>
      <c r="W7391" t="s">
        <v>10763</v>
      </c>
    </row>
    <row r="7392" spans="1:23" x14ac:dyDescent="0.25">
      <c r="A7392">
        <v>5343</v>
      </c>
      <c r="B7392" t="s">
        <v>8244</v>
      </c>
      <c r="C7392">
        <v>22949236</v>
      </c>
      <c r="D7392" s="1">
        <v>45335</v>
      </c>
      <c r="E7392" s="1">
        <v>45339</v>
      </c>
      <c r="F7392" t="s">
        <v>10696</v>
      </c>
      <c r="G7392" t="s">
        <v>88</v>
      </c>
      <c r="H7392" t="s">
        <v>5043</v>
      </c>
      <c r="I7392" t="s">
        <v>295</v>
      </c>
      <c r="J7392">
        <v>1040.8</v>
      </c>
      <c r="K7392">
        <v>5</v>
      </c>
      <c r="L7392">
        <v>0</v>
      </c>
      <c r="M7392">
        <v>281.01600000000002</v>
      </c>
      <c r="N7392">
        <v>759.78399999999988</v>
      </c>
      <c r="O7392">
        <v>0</v>
      </c>
      <c r="P7392" t="s">
        <v>86</v>
      </c>
      <c r="Q7392" t="s">
        <v>10631</v>
      </c>
      <c r="R7392">
        <v>4</v>
      </c>
      <c r="S7392">
        <v>27</v>
      </c>
      <c r="T7392" t="s">
        <v>10766</v>
      </c>
      <c r="U7392" s="1">
        <v>44606</v>
      </c>
      <c r="V7392" s="1">
        <v>45793</v>
      </c>
      <c r="W7392" t="s">
        <v>10763</v>
      </c>
    </row>
    <row r="7393" spans="1:23" x14ac:dyDescent="0.25">
      <c r="A7393">
        <v>5344</v>
      </c>
      <c r="B7393" t="s">
        <v>8244</v>
      </c>
      <c r="C7393">
        <v>5613743</v>
      </c>
      <c r="D7393" s="1">
        <v>45335</v>
      </c>
      <c r="E7393" s="1">
        <v>45339</v>
      </c>
      <c r="F7393" t="s">
        <v>10696</v>
      </c>
      <c r="G7393" t="s">
        <v>88</v>
      </c>
      <c r="H7393" t="s">
        <v>5043</v>
      </c>
      <c r="I7393" t="s">
        <v>1263</v>
      </c>
      <c r="J7393">
        <v>29.34</v>
      </c>
      <c r="K7393">
        <v>6</v>
      </c>
      <c r="L7393">
        <v>0</v>
      </c>
      <c r="M7393">
        <v>7.9218000000000002</v>
      </c>
      <c r="N7393">
        <v>21.418199999999999</v>
      </c>
      <c r="O7393">
        <v>0</v>
      </c>
      <c r="P7393" t="s">
        <v>86</v>
      </c>
      <c r="Q7393" t="s">
        <v>10631</v>
      </c>
      <c r="R7393">
        <v>4</v>
      </c>
      <c r="S7393">
        <v>27</v>
      </c>
      <c r="T7393" t="s">
        <v>10766</v>
      </c>
      <c r="U7393" s="1">
        <v>44606</v>
      </c>
      <c r="V7393" s="1">
        <v>45793</v>
      </c>
      <c r="W7393" t="s">
        <v>10763</v>
      </c>
    </row>
    <row r="7394" spans="1:23" x14ac:dyDescent="0.25">
      <c r="A7394">
        <v>5345</v>
      </c>
      <c r="B7394" t="s">
        <v>8245</v>
      </c>
      <c r="C7394">
        <v>44951505</v>
      </c>
      <c r="D7394" s="1">
        <v>45335</v>
      </c>
      <c r="E7394" s="1">
        <v>45341</v>
      </c>
      <c r="F7394" t="s">
        <v>10698</v>
      </c>
      <c r="G7394" t="s">
        <v>88</v>
      </c>
      <c r="H7394" t="s">
        <v>30</v>
      </c>
      <c r="I7394" t="s">
        <v>3335</v>
      </c>
      <c r="J7394">
        <v>25.2</v>
      </c>
      <c r="K7394">
        <v>4</v>
      </c>
      <c r="L7394">
        <v>0</v>
      </c>
      <c r="M7394">
        <v>11.592000000000001</v>
      </c>
      <c r="N7394">
        <v>13.607999999999999</v>
      </c>
      <c r="O7394">
        <v>0</v>
      </c>
      <c r="P7394" t="s">
        <v>86</v>
      </c>
      <c r="Q7394" t="s">
        <v>10631</v>
      </c>
      <c r="R7394">
        <v>6</v>
      </c>
      <c r="S7394">
        <v>46</v>
      </c>
      <c r="T7394" t="s">
        <v>10766</v>
      </c>
      <c r="U7394" s="1">
        <v>44590</v>
      </c>
      <c r="V7394" s="1">
        <v>45766</v>
      </c>
      <c r="W7394" t="s">
        <v>10775</v>
      </c>
    </row>
    <row r="7395" spans="1:23" x14ac:dyDescent="0.25">
      <c r="A7395">
        <v>5346</v>
      </c>
      <c r="B7395" t="s">
        <v>8245</v>
      </c>
      <c r="C7395">
        <v>95417373</v>
      </c>
      <c r="D7395" s="1">
        <v>45335</v>
      </c>
      <c r="E7395" s="1">
        <v>45341</v>
      </c>
      <c r="F7395" t="s">
        <v>10698</v>
      </c>
      <c r="G7395" t="s">
        <v>88</v>
      </c>
      <c r="H7395" t="s">
        <v>30</v>
      </c>
      <c r="I7395" t="s">
        <v>3266</v>
      </c>
      <c r="J7395">
        <v>37.590000000000003</v>
      </c>
      <c r="K7395">
        <v>3</v>
      </c>
      <c r="L7395">
        <v>0</v>
      </c>
      <c r="M7395">
        <v>17.667300000000001</v>
      </c>
      <c r="N7395">
        <v>19.922700000000003</v>
      </c>
      <c r="O7395">
        <v>0</v>
      </c>
      <c r="P7395" t="s">
        <v>86</v>
      </c>
      <c r="Q7395" t="s">
        <v>10631</v>
      </c>
      <c r="R7395">
        <v>6</v>
      </c>
      <c r="S7395">
        <v>47</v>
      </c>
      <c r="T7395" t="s">
        <v>10766</v>
      </c>
      <c r="U7395" s="1">
        <v>44590</v>
      </c>
      <c r="V7395" s="1">
        <v>45766</v>
      </c>
      <c r="W7395" t="s">
        <v>10775</v>
      </c>
    </row>
    <row r="7396" spans="1:23" x14ac:dyDescent="0.25">
      <c r="A7396">
        <v>5347</v>
      </c>
      <c r="B7396" t="s">
        <v>8245</v>
      </c>
      <c r="C7396">
        <v>39643893</v>
      </c>
      <c r="D7396" s="1">
        <v>45335</v>
      </c>
      <c r="E7396" s="1">
        <v>45341</v>
      </c>
      <c r="F7396" t="s">
        <v>10698</v>
      </c>
      <c r="G7396" t="s">
        <v>88</v>
      </c>
      <c r="H7396" t="s">
        <v>30</v>
      </c>
      <c r="I7396" t="s">
        <v>797</v>
      </c>
      <c r="J7396">
        <v>14.97</v>
      </c>
      <c r="K7396">
        <v>1</v>
      </c>
      <c r="L7396">
        <v>0</v>
      </c>
      <c r="M7396">
        <v>4.1916000000000002</v>
      </c>
      <c r="N7396">
        <v>10.778400000000001</v>
      </c>
      <c r="O7396">
        <v>0</v>
      </c>
      <c r="P7396" t="s">
        <v>86</v>
      </c>
      <c r="Q7396" t="s">
        <v>10631</v>
      </c>
      <c r="R7396">
        <v>6</v>
      </c>
      <c r="S7396">
        <v>28.000000000000004</v>
      </c>
      <c r="T7396" t="s">
        <v>10766</v>
      </c>
      <c r="U7396" s="1">
        <v>44590</v>
      </c>
      <c r="V7396" s="1">
        <v>45766</v>
      </c>
      <c r="W7396" t="s">
        <v>10769</v>
      </c>
    </row>
    <row r="7397" spans="1:23" x14ac:dyDescent="0.25">
      <c r="A7397">
        <v>5348</v>
      </c>
      <c r="B7397" t="s">
        <v>8245</v>
      </c>
      <c r="C7397">
        <v>29930928</v>
      </c>
      <c r="D7397" s="1">
        <v>45335</v>
      </c>
      <c r="E7397" s="1">
        <v>45341</v>
      </c>
      <c r="F7397" t="s">
        <v>10698</v>
      </c>
      <c r="G7397" t="s">
        <v>88</v>
      </c>
      <c r="H7397" t="s">
        <v>30</v>
      </c>
      <c r="I7397" t="s">
        <v>2959</v>
      </c>
      <c r="J7397">
        <v>1.98</v>
      </c>
      <c r="K7397">
        <v>2</v>
      </c>
      <c r="L7397">
        <v>0</v>
      </c>
      <c r="M7397">
        <v>0.89100000000000001</v>
      </c>
      <c r="N7397">
        <v>1.089</v>
      </c>
      <c r="O7397">
        <v>0</v>
      </c>
      <c r="P7397" t="s">
        <v>86</v>
      </c>
      <c r="Q7397" t="s">
        <v>10631</v>
      </c>
      <c r="R7397">
        <v>6</v>
      </c>
      <c r="S7397">
        <v>45</v>
      </c>
      <c r="T7397" t="s">
        <v>10766</v>
      </c>
      <c r="U7397" s="1">
        <v>44590</v>
      </c>
      <c r="V7397" s="1">
        <v>45766</v>
      </c>
      <c r="W7397" t="s">
        <v>10775</v>
      </c>
    </row>
    <row r="7398" spans="1:23" x14ac:dyDescent="0.25">
      <c r="A7398">
        <v>5349</v>
      </c>
      <c r="B7398" t="s">
        <v>8246</v>
      </c>
      <c r="C7398">
        <v>47889803</v>
      </c>
      <c r="D7398" s="1">
        <v>45338</v>
      </c>
      <c r="E7398" s="1">
        <v>45339</v>
      </c>
      <c r="F7398" t="s">
        <v>10703</v>
      </c>
      <c r="G7398" t="s">
        <v>3816</v>
      </c>
      <c r="H7398" t="s">
        <v>3913</v>
      </c>
      <c r="I7398" t="s">
        <v>666</v>
      </c>
      <c r="J7398">
        <v>10.23</v>
      </c>
      <c r="K7398">
        <v>3</v>
      </c>
      <c r="L7398">
        <v>0</v>
      </c>
      <c r="M7398">
        <v>4.9104000000000001</v>
      </c>
      <c r="N7398">
        <v>5.3196000000000003</v>
      </c>
      <c r="O7398">
        <v>0</v>
      </c>
      <c r="P7398" t="s">
        <v>86</v>
      </c>
      <c r="Q7398" t="s">
        <v>10631</v>
      </c>
      <c r="R7398">
        <v>1</v>
      </c>
      <c r="S7398">
        <v>48</v>
      </c>
      <c r="T7398" t="s">
        <v>10766</v>
      </c>
      <c r="U7398" s="1">
        <v>44588</v>
      </c>
      <c r="V7398" s="1">
        <v>45741</v>
      </c>
      <c r="W7398" t="s">
        <v>10775</v>
      </c>
    </row>
    <row r="7399" spans="1:23" x14ac:dyDescent="0.25">
      <c r="A7399">
        <v>5350</v>
      </c>
      <c r="B7399" t="s">
        <v>8246</v>
      </c>
      <c r="C7399">
        <v>29484694</v>
      </c>
      <c r="D7399" s="1">
        <v>45338</v>
      </c>
      <c r="E7399" s="1">
        <v>45339</v>
      </c>
      <c r="F7399" t="s">
        <v>10703</v>
      </c>
      <c r="G7399" t="s">
        <v>3816</v>
      </c>
      <c r="H7399" t="s">
        <v>3913</v>
      </c>
      <c r="I7399" t="s">
        <v>1647</v>
      </c>
      <c r="J7399">
        <v>154.9</v>
      </c>
      <c r="K7399">
        <v>5</v>
      </c>
      <c r="L7399">
        <v>0</v>
      </c>
      <c r="M7399">
        <v>69.704999999999998</v>
      </c>
      <c r="N7399">
        <v>85.195000000000007</v>
      </c>
      <c r="O7399">
        <v>0</v>
      </c>
      <c r="P7399" t="s">
        <v>86</v>
      </c>
      <c r="Q7399" t="s">
        <v>10631</v>
      </c>
      <c r="R7399">
        <v>1</v>
      </c>
      <c r="S7399">
        <v>44.999999999999993</v>
      </c>
      <c r="T7399" t="s">
        <v>10766</v>
      </c>
      <c r="U7399" s="1">
        <v>44588</v>
      </c>
      <c r="V7399" s="1">
        <v>45741</v>
      </c>
      <c r="W7399" t="s">
        <v>10763</v>
      </c>
    </row>
    <row r="7400" spans="1:23" x14ac:dyDescent="0.25">
      <c r="A7400">
        <v>5351</v>
      </c>
      <c r="B7400" t="s">
        <v>8247</v>
      </c>
      <c r="C7400">
        <v>2715144</v>
      </c>
      <c r="D7400" s="1">
        <v>45338</v>
      </c>
      <c r="E7400" s="1">
        <v>45340</v>
      </c>
      <c r="F7400" t="s">
        <v>10697</v>
      </c>
      <c r="G7400" t="s">
        <v>3816</v>
      </c>
      <c r="H7400" t="s">
        <v>38</v>
      </c>
      <c r="I7400" t="s">
        <v>958</v>
      </c>
      <c r="J7400">
        <v>159.98400000000001</v>
      </c>
      <c r="K7400">
        <v>2</v>
      </c>
      <c r="L7400">
        <v>0.2</v>
      </c>
      <c r="M7400">
        <v>43.995600000000003</v>
      </c>
      <c r="N7400">
        <v>115.98840000000001</v>
      </c>
      <c r="O7400">
        <v>31.996800000000004</v>
      </c>
      <c r="P7400" t="s">
        <v>86</v>
      </c>
      <c r="Q7400" t="s">
        <v>10632</v>
      </c>
      <c r="R7400">
        <v>2</v>
      </c>
      <c r="S7400">
        <v>27.500000000000004</v>
      </c>
      <c r="T7400" t="s">
        <v>10766</v>
      </c>
      <c r="U7400" s="1">
        <v>44421</v>
      </c>
      <c r="V7400" s="1">
        <v>45789</v>
      </c>
      <c r="W7400" t="s">
        <v>10775</v>
      </c>
    </row>
    <row r="7401" spans="1:23" x14ac:dyDescent="0.25">
      <c r="A7401">
        <v>5352</v>
      </c>
      <c r="B7401" t="s">
        <v>8247</v>
      </c>
      <c r="C7401">
        <v>37329046</v>
      </c>
      <c r="D7401" s="1">
        <v>45338</v>
      </c>
      <c r="E7401" s="1">
        <v>45340</v>
      </c>
      <c r="F7401" t="s">
        <v>10697</v>
      </c>
      <c r="G7401" t="s">
        <v>3816</v>
      </c>
      <c r="H7401" t="s">
        <v>38</v>
      </c>
      <c r="I7401" t="s">
        <v>1833</v>
      </c>
      <c r="J7401">
        <v>1024.7159999999999</v>
      </c>
      <c r="K7401">
        <v>6</v>
      </c>
      <c r="L7401">
        <v>0.3</v>
      </c>
      <c r="M7401">
        <v>-29.2776</v>
      </c>
      <c r="N7401">
        <v>1053.9935999999998</v>
      </c>
      <c r="O7401">
        <v>307.41479999999996</v>
      </c>
      <c r="P7401" t="s">
        <v>10633</v>
      </c>
      <c r="Q7401" t="s">
        <v>10632</v>
      </c>
      <c r="R7401">
        <v>2</v>
      </c>
      <c r="S7401">
        <v>-2.8571428571428572</v>
      </c>
      <c r="T7401" t="s">
        <v>10768</v>
      </c>
      <c r="U7401" s="1">
        <v>44421</v>
      </c>
      <c r="V7401" s="1">
        <v>45789</v>
      </c>
      <c r="W7401" t="s">
        <v>10763</v>
      </c>
    </row>
    <row r="7402" spans="1:23" x14ac:dyDescent="0.25">
      <c r="A7402">
        <v>5353</v>
      </c>
      <c r="B7402" t="s">
        <v>8248</v>
      </c>
      <c r="C7402">
        <v>52323541</v>
      </c>
      <c r="D7402" s="1">
        <v>45338</v>
      </c>
      <c r="E7402" s="1">
        <v>45341</v>
      </c>
      <c r="F7402" t="s">
        <v>10701</v>
      </c>
      <c r="G7402" t="s">
        <v>92</v>
      </c>
      <c r="H7402" t="s">
        <v>4351</v>
      </c>
      <c r="I7402" t="s">
        <v>1558</v>
      </c>
      <c r="J7402">
        <v>6.48</v>
      </c>
      <c r="K7402">
        <v>1</v>
      </c>
      <c r="L7402">
        <v>0</v>
      </c>
      <c r="M7402">
        <v>3.1103999999999998</v>
      </c>
      <c r="N7402">
        <v>3.3696000000000006</v>
      </c>
      <c r="O7402">
        <v>0</v>
      </c>
      <c r="P7402" t="s">
        <v>86</v>
      </c>
      <c r="Q7402" t="s">
        <v>10631</v>
      </c>
      <c r="R7402">
        <v>3</v>
      </c>
      <c r="S7402">
        <v>47.999999999999993</v>
      </c>
      <c r="T7402" t="s">
        <v>10766</v>
      </c>
      <c r="U7402" s="1">
        <v>44571</v>
      </c>
      <c r="V7402" s="1">
        <v>45724</v>
      </c>
      <c r="W7402" t="s">
        <v>10769</v>
      </c>
    </row>
    <row r="7403" spans="1:23" x14ac:dyDescent="0.25">
      <c r="A7403">
        <v>5354</v>
      </c>
      <c r="B7403" t="s">
        <v>8249</v>
      </c>
      <c r="C7403">
        <v>83604635</v>
      </c>
      <c r="D7403" s="1">
        <v>45338</v>
      </c>
      <c r="E7403" s="1">
        <v>45341</v>
      </c>
      <c r="F7403" t="s">
        <v>10701</v>
      </c>
      <c r="G7403" t="s">
        <v>3816</v>
      </c>
      <c r="H7403" t="s">
        <v>4317</v>
      </c>
      <c r="I7403" t="s">
        <v>1030</v>
      </c>
      <c r="J7403">
        <v>1603.136</v>
      </c>
      <c r="K7403">
        <v>4</v>
      </c>
      <c r="L7403">
        <v>0.2</v>
      </c>
      <c r="M7403">
        <v>100.196</v>
      </c>
      <c r="N7403">
        <v>1502.94</v>
      </c>
      <c r="O7403">
        <v>320.62720000000002</v>
      </c>
      <c r="P7403" t="s">
        <v>86</v>
      </c>
      <c r="Q7403" t="s">
        <v>10632</v>
      </c>
      <c r="R7403">
        <v>3</v>
      </c>
      <c r="S7403">
        <v>6.25</v>
      </c>
      <c r="T7403" t="s">
        <v>10768</v>
      </c>
      <c r="U7403" s="1">
        <v>44599</v>
      </c>
      <c r="V7403" s="1">
        <v>45782</v>
      </c>
      <c r="W7403" t="s">
        <v>10775</v>
      </c>
    </row>
    <row r="7404" spans="1:23" x14ac:dyDescent="0.25">
      <c r="A7404">
        <v>5355</v>
      </c>
      <c r="B7404" t="s">
        <v>8250</v>
      </c>
      <c r="C7404">
        <v>69892035</v>
      </c>
      <c r="D7404" s="1">
        <v>45338</v>
      </c>
      <c r="E7404" s="1">
        <v>45345</v>
      </c>
      <c r="F7404" t="s">
        <v>10699</v>
      </c>
      <c r="G7404" t="s">
        <v>88</v>
      </c>
      <c r="H7404" t="s">
        <v>6081</v>
      </c>
      <c r="I7404" t="s">
        <v>3304</v>
      </c>
      <c r="J7404">
        <v>5.4720000000000004</v>
      </c>
      <c r="K7404">
        <v>3</v>
      </c>
      <c r="L7404">
        <v>0.2</v>
      </c>
      <c r="M7404">
        <v>1.6415999999999999</v>
      </c>
      <c r="N7404">
        <v>3.8304000000000005</v>
      </c>
      <c r="O7404">
        <v>1.0944</v>
      </c>
      <c r="P7404" t="s">
        <v>86</v>
      </c>
      <c r="Q7404" t="s">
        <v>10632</v>
      </c>
      <c r="R7404">
        <v>7</v>
      </c>
      <c r="S7404">
        <v>30</v>
      </c>
      <c r="T7404" t="s">
        <v>10766</v>
      </c>
      <c r="U7404" s="1">
        <v>44634</v>
      </c>
      <c r="V7404" s="1">
        <v>45544</v>
      </c>
      <c r="W7404" t="s">
        <v>10770</v>
      </c>
    </row>
    <row r="7405" spans="1:23" x14ac:dyDescent="0.25">
      <c r="A7405">
        <v>5356</v>
      </c>
      <c r="B7405" t="s">
        <v>8250</v>
      </c>
      <c r="C7405">
        <v>80899445</v>
      </c>
      <c r="D7405" s="1">
        <v>45338</v>
      </c>
      <c r="E7405" s="1">
        <v>45345</v>
      </c>
      <c r="F7405" t="s">
        <v>10699</v>
      </c>
      <c r="G7405" t="s">
        <v>88</v>
      </c>
      <c r="H7405" t="s">
        <v>6081</v>
      </c>
      <c r="I7405" t="s">
        <v>2146</v>
      </c>
      <c r="J7405">
        <v>47.984000000000002</v>
      </c>
      <c r="K7405">
        <v>2</v>
      </c>
      <c r="L7405">
        <v>0.2</v>
      </c>
      <c r="M7405">
        <v>13.195600000000001</v>
      </c>
      <c r="N7405">
        <v>34.788400000000003</v>
      </c>
      <c r="O7405">
        <v>9.5968</v>
      </c>
      <c r="P7405" t="s">
        <v>86</v>
      </c>
      <c r="Q7405" t="s">
        <v>10632</v>
      </c>
      <c r="R7405">
        <v>7</v>
      </c>
      <c r="S7405">
        <v>27.500000000000004</v>
      </c>
      <c r="T7405" t="s">
        <v>10766</v>
      </c>
      <c r="U7405" s="1">
        <v>44634</v>
      </c>
      <c r="V7405" s="1">
        <v>45544</v>
      </c>
      <c r="W7405" t="s">
        <v>10770</v>
      </c>
    </row>
    <row r="7406" spans="1:23" x14ac:dyDescent="0.25">
      <c r="A7406">
        <v>5357</v>
      </c>
      <c r="B7406" t="s">
        <v>8251</v>
      </c>
      <c r="C7406">
        <v>63778055</v>
      </c>
      <c r="D7406" s="1">
        <v>45338</v>
      </c>
      <c r="E7406" s="1">
        <v>45340</v>
      </c>
      <c r="F7406" t="s">
        <v>10697</v>
      </c>
      <c r="G7406" t="s">
        <v>92</v>
      </c>
      <c r="H7406" t="s">
        <v>103</v>
      </c>
      <c r="I7406" t="s">
        <v>351</v>
      </c>
      <c r="J7406">
        <v>8.26</v>
      </c>
      <c r="K7406">
        <v>2</v>
      </c>
      <c r="L7406">
        <v>0</v>
      </c>
      <c r="M7406">
        <v>3.7995999999999999</v>
      </c>
      <c r="N7406">
        <v>4.4603999999999999</v>
      </c>
      <c r="O7406">
        <v>0</v>
      </c>
      <c r="P7406" t="s">
        <v>86</v>
      </c>
      <c r="Q7406" t="s">
        <v>10631</v>
      </c>
      <c r="R7406">
        <v>2</v>
      </c>
      <c r="S7406">
        <v>46</v>
      </c>
      <c r="T7406" t="s">
        <v>10766</v>
      </c>
      <c r="U7406" s="1">
        <v>44581</v>
      </c>
      <c r="V7406" s="1">
        <v>45658</v>
      </c>
      <c r="W7406" t="s">
        <v>10775</v>
      </c>
    </row>
    <row r="7407" spans="1:23" x14ac:dyDescent="0.25">
      <c r="A7407">
        <v>5358</v>
      </c>
      <c r="B7407" t="s">
        <v>8252</v>
      </c>
      <c r="C7407">
        <v>1642263</v>
      </c>
      <c r="D7407" s="1">
        <v>45338</v>
      </c>
      <c r="E7407" s="1">
        <v>45343</v>
      </c>
      <c r="F7407" t="s">
        <v>10700</v>
      </c>
      <c r="G7407" t="s">
        <v>88</v>
      </c>
      <c r="H7407" t="s">
        <v>4105</v>
      </c>
      <c r="I7407" t="s">
        <v>1910</v>
      </c>
      <c r="J7407">
        <v>33</v>
      </c>
      <c r="K7407">
        <v>6</v>
      </c>
      <c r="L7407">
        <v>0</v>
      </c>
      <c r="M7407">
        <v>8.25</v>
      </c>
      <c r="N7407">
        <v>24.75</v>
      </c>
      <c r="O7407">
        <v>0</v>
      </c>
      <c r="P7407" t="s">
        <v>86</v>
      </c>
      <c r="Q7407" t="s">
        <v>10631</v>
      </c>
      <c r="R7407">
        <v>5</v>
      </c>
      <c r="S7407">
        <v>25</v>
      </c>
      <c r="T7407" t="s">
        <v>10766</v>
      </c>
      <c r="U7407" s="1">
        <v>45002</v>
      </c>
      <c r="V7407" s="1">
        <v>45827</v>
      </c>
      <c r="W7407" t="s">
        <v>10763</v>
      </c>
    </row>
    <row r="7408" spans="1:23" x14ac:dyDescent="0.25">
      <c r="A7408">
        <v>5359</v>
      </c>
      <c r="B7408" t="s">
        <v>8252</v>
      </c>
      <c r="C7408">
        <v>37005584</v>
      </c>
      <c r="D7408" s="1">
        <v>45338</v>
      </c>
      <c r="E7408" s="1">
        <v>45343</v>
      </c>
      <c r="F7408" t="s">
        <v>10700</v>
      </c>
      <c r="G7408" t="s">
        <v>88</v>
      </c>
      <c r="H7408" t="s">
        <v>4105</v>
      </c>
      <c r="I7408" t="s">
        <v>2571</v>
      </c>
      <c r="J7408">
        <v>249.95</v>
      </c>
      <c r="K7408">
        <v>5</v>
      </c>
      <c r="L7408">
        <v>0</v>
      </c>
      <c r="M7408">
        <v>87.482500000000002</v>
      </c>
      <c r="N7408">
        <v>162.46749999999997</v>
      </c>
      <c r="O7408">
        <v>0</v>
      </c>
      <c r="P7408" t="s">
        <v>86</v>
      </c>
      <c r="Q7408" t="s">
        <v>10631</v>
      </c>
      <c r="R7408">
        <v>5</v>
      </c>
      <c r="S7408">
        <v>35</v>
      </c>
      <c r="T7408" t="s">
        <v>10766</v>
      </c>
      <c r="U7408" s="1">
        <v>45002</v>
      </c>
      <c r="V7408" s="1">
        <v>45827</v>
      </c>
      <c r="W7408" t="s">
        <v>10763</v>
      </c>
    </row>
    <row r="7409" spans="1:23" x14ac:dyDescent="0.25">
      <c r="A7409">
        <v>5360</v>
      </c>
      <c r="B7409" t="s">
        <v>8253</v>
      </c>
      <c r="C7409">
        <v>37336994</v>
      </c>
      <c r="D7409" s="1">
        <v>45338</v>
      </c>
      <c r="E7409" s="1">
        <v>45342</v>
      </c>
      <c r="F7409" t="s">
        <v>10696</v>
      </c>
      <c r="G7409" t="s">
        <v>88</v>
      </c>
      <c r="H7409" t="s">
        <v>5854</v>
      </c>
      <c r="I7409" t="s">
        <v>2306</v>
      </c>
      <c r="J7409">
        <v>47.97</v>
      </c>
      <c r="K7409">
        <v>3</v>
      </c>
      <c r="L7409">
        <v>0</v>
      </c>
      <c r="M7409">
        <v>14.870699999999999</v>
      </c>
      <c r="N7409">
        <v>33.099299999999999</v>
      </c>
      <c r="O7409">
        <v>0</v>
      </c>
      <c r="P7409" t="s">
        <v>86</v>
      </c>
      <c r="Q7409" t="s">
        <v>10631</v>
      </c>
      <c r="R7409">
        <v>4</v>
      </c>
      <c r="S7409">
        <v>31</v>
      </c>
      <c r="T7409" t="s">
        <v>10766</v>
      </c>
      <c r="U7409" s="1">
        <v>44565</v>
      </c>
      <c r="V7409" s="1">
        <v>45338</v>
      </c>
      <c r="W7409" t="s">
        <v>10770</v>
      </c>
    </row>
    <row r="7410" spans="1:23" x14ac:dyDescent="0.25">
      <c r="A7410">
        <v>5361</v>
      </c>
      <c r="B7410" t="s">
        <v>8254</v>
      </c>
      <c r="C7410">
        <v>72517258</v>
      </c>
      <c r="D7410" s="1">
        <v>45338</v>
      </c>
      <c r="E7410" s="1">
        <v>45345</v>
      </c>
      <c r="F7410" t="s">
        <v>10699</v>
      </c>
      <c r="G7410" t="s">
        <v>88</v>
      </c>
      <c r="H7410" t="s">
        <v>5662</v>
      </c>
      <c r="I7410" t="s">
        <v>1764</v>
      </c>
      <c r="J7410">
        <v>11.56</v>
      </c>
      <c r="K7410">
        <v>2</v>
      </c>
      <c r="L7410">
        <v>0</v>
      </c>
      <c r="M7410">
        <v>5.6643999999999997</v>
      </c>
      <c r="N7410">
        <v>5.8956000000000008</v>
      </c>
      <c r="O7410">
        <v>0</v>
      </c>
      <c r="P7410" t="s">
        <v>86</v>
      </c>
      <c r="Q7410" t="s">
        <v>10631</v>
      </c>
      <c r="R7410">
        <v>7</v>
      </c>
      <c r="S7410">
        <v>48.999999999999993</v>
      </c>
      <c r="T7410" t="s">
        <v>10766</v>
      </c>
      <c r="U7410" s="1">
        <v>44494</v>
      </c>
      <c r="V7410" s="1">
        <v>45571</v>
      </c>
      <c r="W7410" t="s">
        <v>10770</v>
      </c>
    </row>
    <row r="7411" spans="1:23" x14ac:dyDescent="0.25">
      <c r="A7411">
        <v>5362</v>
      </c>
      <c r="B7411" t="s">
        <v>8254</v>
      </c>
      <c r="C7411">
        <v>78492505</v>
      </c>
      <c r="D7411" s="1">
        <v>45338</v>
      </c>
      <c r="E7411" s="1">
        <v>45345</v>
      </c>
      <c r="F7411" t="s">
        <v>10699</v>
      </c>
      <c r="G7411" t="s">
        <v>88</v>
      </c>
      <c r="H7411" t="s">
        <v>5662</v>
      </c>
      <c r="I7411" t="s">
        <v>1335</v>
      </c>
      <c r="J7411">
        <v>209.97</v>
      </c>
      <c r="K7411">
        <v>3</v>
      </c>
      <c r="L7411">
        <v>0</v>
      </c>
      <c r="M7411">
        <v>58.791600000000003</v>
      </c>
      <c r="N7411">
        <v>151.17840000000001</v>
      </c>
      <c r="O7411">
        <v>0</v>
      </c>
      <c r="P7411" t="s">
        <v>86</v>
      </c>
      <c r="Q7411" t="s">
        <v>10631</v>
      </c>
      <c r="R7411">
        <v>7</v>
      </c>
      <c r="S7411">
        <v>28.000000000000004</v>
      </c>
      <c r="T7411" t="s">
        <v>10766</v>
      </c>
      <c r="U7411" s="1">
        <v>44494</v>
      </c>
      <c r="V7411" s="1">
        <v>45571</v>
      </c>
      <c r="W7411" t="s">
        <v>10770</v>
      </c>
    </row>
    <row r="7412" spans="1:23" x14ac:dyDescent="0.25">
      <c r="A7412">
        <v>5363</v>
      </c>
      <c r="B7412" t="s">
        <v>8254</v>
      </c>
      <c r="C7412">
        <v>26890048</v>
      </c>
      <c r="D7412" s="1">
        <v>45338</v>
      </c>
      <c r="E7412" s="1">
        <v>45345</v>
      </c>
      <c r="F7412" t="s">
        <v>10699</v>
      </c>
      <c r="G7412" t="s">
        <v>88</v>
      </c>
      <c r="H7412" t="s">
        <v>5662</v>
      </c>
      <c r="I7412" t="s">
        <v>1770</v>
      </c>
      <c r="J7412">
        <v>447.84</v>
      </c>
      <c r="K7412">
        <v>4</v>
      </c>
      <c r="L7412">
        <v>0</v>
      </c>
      <c r="M7412">
        <v>98.524799999999999</v>
      </c>
      <c r="N7412">
        <v>349.3152</v>
      </c>
      <c r="O7412">
        <v>0</v>
      </c>
      <c r="P7412" t="s">
        <v>86</v>
      </c>
      <c r="Q7412" t="s">
        <v>10631</v>
      </c>
      <c r="R7412">
        <v>7</v>
      </c>
      <c r="S7412">
        <v>22</v>
      </c>
      <c r="T7412" t="s">
        <v>10766</v>
      </c>
      <c r="U7412" s="1">
        <v>44494</v>
      </c>
      <c r="V7412" s="1">
        <v>45571</v>
      </c>
      <c r="W7412" t="s">
        <v>10770</v>
      </c>
    </row>
    <row r="7413" spans="1:23" x14ac:dyDescent="0.25">
      <c r="A7413">
        <v>5364</v>
      </c>
      <c r="B7413" t="s">
        <v>8254</v>
      </c>
      <c r="C7413">
        <v>56683461</v>
      </c>
      <c r="D7413" s="1">
        <v>45338</v>
      </c>
      <c r="E7413" s="1">
        <v>45345</v>
      </c>
      <c r="F7413" t="s">
        <v>10699</v>
      </c>
      <c r="G7413" t="s">
        <v>88</v>
      </c>
      <c r="H7413" t="s">
        <v>5662</v>
      </c>
      <c r="I7413" t="s">
        <v>803</v>
      </c>
      <c r="J7413">
        <v>479.97</v>
      </c>
      <c r="K7413">
        <v>3</v>
      </c>
      <c r="L7413">
        <v>0</v>
      </c>
      <c r="M7413">
        <v>163.18979999999999</v>
      </c>
      <c r="N7413">
        <v>316.78020000000004</v>
      </c>
      <c r="O7413">
        <v>0</v>
      </c>
      <c r="P7413" t="s">
        <v>86</v>
      </c>
      <c r="Q7413" t="s">
        <v>10631</v>
      </c>
      <c r="R7413">
        <v>7</v>
      </c>
      <c r="S7413">
        <v>34</v>
      </c>
      <c r="T7413" t="s">
        <v>10766</v>
      </c>
      <c r="U7413" s="1">
        <v>44494</v>
      </c>
      <c r="V7413" s="1">
        <v>45571</v>
      </c>
      <c r="W7413" t="s">
        <v>10770</v>
      </c>
    </row>
    <row r="7414" spans="1:23" x14ac:dyDescent="0.25">
      <c r="A7414">
        <v>5365</v>
      </c>
      <c r="B7414" t="s">
        <v>8254</v>
      </c>
      <c r="C7414">
        <v>80877209</v>
      </c>
      <c r="D7414" s="1">
        <v>45338</v>
      </c>
      <c r="E7414" s="1">
        <v>45345</v>
      </c>
      <c r="F7414" t="s">
        <v>10699</v>
      </c>
      <c r="G7414" t="s">
        <v>88</v>
      </c>
      <c r="H7414" t="s">
        <v>5662</v>
      </c>
      <c r="I7414" t="s">
        <v>1478</v>
      </c>
      <c r="J7414">
        <v>8.64</v>
      </c>
      <c r="K7414">
        <v>3</v>
      </c>
      <c r="L7414">
        <v>0</v>
      </c>
      <c r="M7414">
        <v>2.5055999999999998</v>
      </c>
      <c r="N7414">
        <v>6.1344000000000012</v>
      </c>
      <c r="O7414">
        <v>0</v>
      </c>
      <c r="P7414" t="s">
        <v>86</v>
      </c>
      <c r="Q7414" t="s">
        <v>10631</v>
      </c>
      <c r="R7414">
        <v>7</v>
      </c>
      <c r="S7414">
        <v>28.999999999999996</v>
      </c>
      <c r="T7414" t="s">
        <v>10766</v>
      </c>
      <c r="U7414" s="1">
        <v>44494</v>
      </c>
      <c r="V7414" s="1">
        <v>45571</v>
      </c>
      <c r="W7414" t="s">
        <v>10770</v>
      </c>
    </row>
    <row r="7415" spans="1:23" x14ac:dyDescent="0.25">
      <c r="A7415">
        <v>5366</v>
      </c>
      <c r="B7415" t="s">
        <v>8255</v>
      </c>
      <c r="C7415">
        <v>80812807</v>
      </c>
      <c r="D7415" s="1">
        <v>45338</v>
      </c>
      <c r="E7415" s="1">
        <v>45342</v>
      </c>
      <c r="F7415" t="s">
        <v>10696</v>
      </c>
      <c r="G7415" t="s">
        <v>88</v>
      </c>
      <c r="H7415" t="s">
        <v>4572</v>
      </c>
      <c r="I7415" t="s">
        <v>2689</v>
      </c>
      <c r="J7415">
        <v>186.54</v>
      </c>
      <c r="K7415">
        <v>3</v>
      </c>
      <c r="L7415">
        <v>0</v>
      </c>
      <c r="M7415">
        <v>41.038800000000002</v>
      </c>
      <c r="N7415">
        <v>145.50119999999998</v>
      </c>
      <c r="O7415">
        <v>0</v>
      </c>
      <c r="P7415" t="s">
        <v>86</v>
      </c>
      <c r="Q7415" t="s">
        <v>10631</v>
      </c>
      <c r="R7415">
        <v>4</v>
      </c>
      <c r="S7415">
        <v>22.000000000000004</v>
      </c>
      <c r="T7415" t="s">
        <v>10766</v>
      </c>
      <c r="U7415" s="1">
        <v>44390</v>
      </c>
      <c r="V7415" s="1">
        <v>45787</v>
      </c>
      <c r="W7415" t="s">
        <v>10775</v>
      </c>
    </row>
    <row r="7416" spans="1:23" x14ac:dyDescent="0.25">
      <c r="A7416">
        <v>5367</v>
      </c>
      <c r="B7416" t="s">
        <v>8256</v>
      </c>
      <c r="C7416">
        <v>23821626</v>
      </c>
      <c r="D7416" s="1">
        <v>45338</v>
      </c>
      <c r="E7416" s="1">
        <v>45343</v>
      </c>
      <c r="F7416" t="s">
        <v>10700</v>
      </c>
      <c r="G7416" t="s">
        <v>88</v>
      </c>
      <c r="H7416" t="s">
        <v>7107</v>
      </c>
      <c r="I7416" t="s">
        <v>1554</v>
      </c>
      <c r="J7416">
        <v>146.68799999999999</v>
      </c>
      <c r="K7416">
        <v>8</v>
      </c>
      <c r="L7416">
        <v>0.2</v>
      </c>
      <c r="M7416">
        <v>45.84</v>
      </c>
      <c r="N7416">
        <v>100.84799999999998</v>
      </c>
      <c r="O7416">
        <v>29.337599999999998</v>
      </c>
      <c r="P7416" t="s">
        <v>86</v>
      </c>
      <c r="Q7416" t="s">
        <v>10632</v>
      </c>
      <c r="R7416">
        <v>5</v>
      </c>
      <c r="S7416">
        <v>31.250000000000007</v>
      </c>
      <c r="T7416" t="s">
        <v>10766</v>
      </c>
      <c r="U7416" s="1">
        <v>44990</v>
      </c>
      <c r="V7416" s="1">
        <v>45541</v>
      </c>
      <c r="W7416" t="s">
        <v>10770</v>
      </c>
    </row>
    <row r="7417" spans="1:23" x14ac:dyDescent="0.25">
      <c r="A7417">
        <v>5368</v>
      </c>
      <c r="B7417" t="s">
        <v>8257</v>
      </c>
      <c r="C7417">
        <v>81828583</v>
      </c>
      <c r="D7417" s="1">
        <v>45338</v>
      </c>
      <c r="E7417" s="1">
        <v>45340</v>
      </c>
      <c r="F7417" t="s">
        <v>10697</v>
      </c>
      <c r="G7417" t="s">
        <v>3816</v>
      </c>
      <c r="H7417" t="s">
        <v>4635</v>
      </c>
      <c r="I7417" t="s">
        <v>2925</v>
      </c>
      <c r="J7417">
        <v>31.007999999999999</v>
      </c>
      <c r="K7417">
        <v>1</v>
      </c>
      <c r="L7417">
        <v>0.2</v>
      </c>
      <c r="M7417">
        <v>11.240399999999999</v>
      </c>
      <c r="N7417">
        <v>19.767600000000002</v>
      </c>
      <c r="O7417">
        <v>6.2016</v>
      </c>
      <c r="P7417" t="s">
        <v>86</v>
      </c>
      <c r="Q7417" t="s">
        <v>10632</v>
      </c>
      <c r="R7417">
        <v>2</v>
      </c>
      <c r="S7417">
        <v>36.25</v>
      </c>
      <c r="T7417" t="s">
        <v>10766</v>
      </c>
      <c r="U7417" s="1">
        <v>44858</v>
      </c>
      <c r="V7417" s="1">
        <v>45754</v>
      </c>
      <c r="W7417" t="s">
        <v>10769</v>
      </c>
    </row>
    <row r="7418" spans="1:23" x14ac:dyDescent="0.25">
      <c r="A7418">
        <v>5369</v>
      </c>
      <c r="B7418" t="s">
        <v>8258</v>
      </c>
      <c r="C7418">
        <v>98488743</v>
      </c>
      <c r="D7418" s="1">
        <v>45339</v>
      </c>
      <c r="E7418" s="1">
        <v>45344</v>
      </c>
      <c r="F7418" t="s">
        <v>10700</v>
      </c>
      <c r="G7418" t="s">
        <v>88</v>
      </c>
      <c r="H7418" t="s">
        <v>4142</v>
      </c>
      <c r="I7418" t="s">
        <v>1148</v>
      </c>
      <c r="J7418">
        <v>51.52</v>
      </c>
      <c r="K7418">
        <v>5</v>
      </c>
      <c r="L7418">
        <v>0.2</v>
      </c>
      <c r="M7418">
        <v>-10.948</v>
      </c>
      <c r="N7418">
        <v>62.468000000000004</v>
      </c>
      <c r="O7418">
        <v>10.304000000000002</v>
      </c>
      <c r="P7418" t="s">
        <v>10633</v>
      </c>
      <c r="Q7418" t="s">
        <v>10632</v>
      </c>
      <c r="R7418">
        <v>5</v>
      </c>
      <c r="S7418">
        <v>-21.25</v>
      </c>
      <c r="T7418" t="s">
        <v>10768</v>
      </c>
      <c r="U7418" s="1">
        <v>44717</v>
      </c>
      <c r="V7418" s="1">
        <v>45710</v>
      </c>
      <c r="W7418" t="s">
        <v>10763</v>
      </c>
    </row>
    <row r="7419" spans="1:23" x14ac:dyDescent="0.25">
      <c r="A7419">
        <v>5370</v>
      </c>
      <c r="B7419" t="s">
        <v>8258</v>
      </c>
      <c r="C7419">
        <v>85758008</v>
      </c>
      <c r="D7419" s="1">
        <v>45339</v>
      </c>
      <c r="E7419" s="1">
        <v>45344</v>
      </c>
      <c r="F7419" t="s">
        <v>10700</v>
      </c>
      <c r="G7419" t="s">
        <v>88</v>
      </c>
      <c r="H7419" t="s">
        <v>4142</v>
      </c>
      <c r="I7419" t="s">
        <v>639</v>
      </c>
      <c r="J7419">
        <v>3.528</v>
      </c>
      <c r="K7419">
        <v>1</v>
      </c>
      <c r="L7419">
        <v>0.2</v>
      </c>
      <c r="M7419">
        <v>1.1466000000000001</v>
      </c>
      <c r="N7419">
        <v>2.3814000000000002</v>
      </c>
      <c r="O7419">
        <v>0.7056</v>
      </c>
      <c r="P7419" t="s">
        <v>86</v>
      </c>
      <c r="Q7419" t="s">
        <v>10632</v>
      </c>
      <c r="R7419">
        <v>5</v>
      </c>
      <c r="S7419">
        <v>32.5</v>
      </c>
      <c r="T7419" t="s">
        <v>10766</v>
      </c>
      <c r="U7419" s="1">
        <v>44717</v>
      </c>
      <c r="V7419" s="1">
        <v>45710</v>
      </c>
      <c r="W7419" t="s">
        <v>10769</v>
      </c>
    </row>
    <row r="7420" spans="1:23" x14ac:dyDescent="0.25">
      <c r="A7420">
        <v>5371</v>
      </c>
      <c r="B7420" t="s">
        <v>8258</v>
      </c>
      <c r="C7420">
        <v>42953677</v>
      </c>
      <c r="D7420" s="1">
        <v>45339</v>
      </c>
      <c r="E7420" s="1">
        <v>45344</v>
      </c>
      <c r="F7420" t="s">
        <v>10700</v>
      </c>
      <c r="G7420" t="s">
        <v>88</v>
      </c>
      <c r="H7420" t="s">
        <v>4142</v>
      </c>
      <c r="I7420" t="s">
        <v>1355</v>
      </c>
      <c r="J7420">
        <v>4.6239999999999997</v>
      </c>
      <c r="K7420">
        <v>1</v>
      </c>
      <c r="L7420">
        <v>0.2</v>
      </c>
      <c r="M7420">
        <v>1.6761999999999999</v>
      </c>
      <c r="N7420">
        <v>2.9478</v>
      </c>
      <c r="O7420">
        <v>0.92479999999999996</v>
      </c>
      <c r="P7420" t="s">
        <v>86</v>
      </c>
      <c r="Q7420" t="s">
        <v>10632</v>
      </c>
      <c r="R7420">
        <v>5</v>
      </c>
      <c r="S7420">
        <v>36.25</v>
      </c>
      <c r="T7420" t="s">
        <v>10766</v>
      </c>
      <c r="U7420" s="1">
        <v>44717</v>
      </c>
      <c r="V7420" s="1">
        <v>45710</v>
      </c>
      <c r="W7420" t="s">
        <v>10769</v>
      </c>
    </row>
    <row r="7421" spans="1:23" x14ac:dyDescent="0.25">
      <c r="A7421">
        <v>5372</v>
      </c>
      <c r="B7421" t="s">
        <v>8258</v>
      </c>
      <c r="C7421">
        <v>92311082</v>
      </c>
      <c r="D7421" s="1">
        <v>45339</v>
      </c>
      <c r="E7421" s="1">
        <v>45344</v>
      </c>
      <c r="F7421" t="s">
        <v>10700</v>
      </c>
      <c r="G7421" t="s">
        <v>88</v>
      </c>
      <c r="H7421" t="s">
        <v>4142</v>
      </c>
      <c r="I7421" t="s">
        <v>1357</v>
      </c>
      <c r="J7421">
        <v>55.167999999999999</v>
      </c>
      <c r="K7421">
        <v>4</v>
      </c>
      <c r="L7421">
        <v>0.2</v>
      </c>
      <c r="M7421">
        <v>6.2064000000000004</v>
      </c>
      <c r="N7421">
        <v>48.961599999999997</v>
      </c>
      <c r="O7421">
        <v>11.0336</v>
      </c>
      <c r="P7421" t="s">
        <v>86</v>
      </c>
      <c r="Q7421" t="s">
        <v>10632</v>
      </c>
      <c r="R7421">
        <v>5</v>
      </c>
      <c r="S7421">
        <v>11.25</v>
      </c>
      <c r="T7421" t="s">
        <v>10767</v>
      </c>
      <c r="U7421" s="1">
        <v>44717</v>
      </c>
      <c r="V7421" s="1">
        <v>45710</v>
      </c>
      <c r="W7421" t="s">
        <v>10775</v>
      </c>
    </row>
    <row r="7422" spans="1:23" x14ac:dyDescent="0.25">
      <c r="A7422">
        <v>5373</v>
      </c>
      <c r="B7422" t="s">
        <v>8259</v>
      </c>
      <c r="C7422">
        <v>16476196</v>
      </c>
      <c r="D7422" s="1">
        <v>45339</v>
      </c>
      <c r="E7422" s="1">
        <v>45344</v>
      </c>
      <c r="F7422" t="s">
        <v>10700</v>
      </c>
      <c r="G7422" t="s">
        <v>92</v>
      </c>
      <c r="H7422" t="s">
        <v>3956</v>
      </c>
      <c r="I7422" t="s">
        <v>2364</v>
      </c>
      <c r="J7422">
        <v>122.97</v>
      </c>
      <c r="K7422">
        <v>3</v>
      </c>
      <c r="L7422">
        <v>0</v>
      </c>
      <c r="M7422">
        <v>60.255299999999998</v>
      </c>
      <c r="N7422">
        <v>62.714700000000001</v>
      </c>
      <c r="O7422">
        <v>0</v>
      </c>
      <c r="P7422" t="s">
        <v>86</v>
      </c>
      <c r="Q7422" t="s">
        <v>10631</v>
      </c>
      <c r="R7422">
        <v>5</v>
      </c>
      <c r="S7422">
        <v>49</v>
      </c>
      <c r="T7422" t="s">
        <v>10766</v>
      </c>
      <c r="U7422" s="1">
        <v>45268</v>
      </c>
      <c r="V7422" s="1">
        <v>45711</v>
      </c>
      <c r="W7422" t="s">
        <v>10775</v>
      </c>
    </row>
    <row r="7423" spans="1:23" x14ac:dyDescent="0.25">
      <c r="A7423">
        <v>5374</v>
      </c>
      <c r="B7423" t="s">
        <v>8259</v>
      </c>
      <c r="C7423">
        <v>63302113</v>
      </c>
      <c r="D7423" s="1">
        <v>45339</v>
      </c>
      <c r="E7423" s="1">
        <v>45344</v>
      </c>
      <c r="F7423" t="s">
        <v>10700</v>
      </c>
      <c r="G7423" t="s">
        <v>92</v>
      </c>
      <c r="H7423" t="s">
        <v>3956</v>
      </c>
      <c r="I7423" t="s">
        <v>2331</v>
      </c>
      <c r="J7423">
        <v>244.61500000000001</v>
      </c>
      <c r="K7423">
        <v>1</v>
      </c>
      <c r="L7423">
        <v>0.3</v>
      </c>
      <c r="M7423">
        <v>20.966999999999999</v>
      </c>
      <c r="N7423">
        <v>223.64800000000002</v>
      </c>
      <c r="O7423">
        <v>73.384500000000003</v>
      </c>
      <c r="P7423" t="s">
        <v>86</v>
      </c>
      <c r="Q7423" t="s">
        <v>10632</v>
      </c>
      <c r="R7423">
        <v>5</v>
      </c>
      <c r="S7423">
        <v>8.5714285714285694</v>
      </c>
      <c r="T7423" t="s">
        <v>10768</v>
      </c>
      <c r="U7423" s="1">
        <v>45268</v>
      </c>
      <c r="V7423" s="1">
        <v>45711</v>
      </c>
      <c r="W7423" t="s">
        <v>10769</v>
      </c>
    </row>
    <row r="7424" spans="1:23" x14ac:dyDescent="0.25">
      <c r="A7424">
        <v>5375</v>
      </c>
      <c r="B7424" t="s">
        <v>8259</v>
      </c>
      <c r="C7424">
        <v>6499988</v>
      </c>
      <c r="D7424" s="1">
        <v>45339</v>
      </c>
      <c r="E7424" s="1">
        <v>45344</v>
      </c>
      <c r="F7424" t="s">
        <v>10700</v>
      </c>
      <c r="G7424" t="s">
        <v>92</v>
      </c>
      <c r="H7424" t="s">
        <v>3956</v>
      </c>
      <c r="I7424" t="s">
        <v>585</v>
      </c>
      <c r="J7424">
        <v>59.97</v>
      </c>
      <c r="K7424">
        <v>3</v>
      </c>
      <c r="L7424">
        <v>0</v>
      </c>
      <c r="M7424">
        <v>28.785599999999999</v>
      </c>
      <c r="N7424">
        <v>31.1844</v>
      </c>
      <c r="O7424">
        <v>0</v>
      </c>
      <c r="P7424" t="s">
        <v>86</v>
      </c>
      <c r="Q7424" t="s">
        <v>10631</v>
      </c>
      <c r="R7424">
        <v>5</v>
      </c>
      <c r="S7424">
        <v>48</v>
      </c>
      <c r="T7424" t="s">
        <v>10766</v>
      </c>
      <c r="U7424" s="1">
        <v>45268</v>
      </c>
      <c r="V7424" s="1">
        <v>45711</v>
      </c>
      <c r="W7424" t="s">
        <v>10775</v>
      </c>
    </row>
    <row r="7425" spans="1:23" x14ac:dyDescent="0.25">
      <c r="A7425">
        <v>5376</v>
      </c>
      <c r="B7425" t="s">
        <v>8259</v>
      </c>
      <c r="C7425">
        <v>10107622</v>
      </c>
      <c r="D7425" s="1">
        <v>45339</v>
      </c>
      <c r="E7425" s="1">
        <v>45344</v>
      </c>
      <c r="F7425" t="s">
        <v>10700</v>
      </c>
      <c r="G7425" t="s">
        <v>92</v>
      </c>
      <c r="H7425" t="s">
        <v>3956</v>
      </c>
      <c r="I7425" t="s">
        <v>516</v>
      </c>
      <c r="J7425">
        <v>81.540000000000006</v>
      </c>
      <c r="K7425">
        <v>9</v>
      </c>
      <c r="L7425">
        <v>0</v>
      </c>
      <c r="M7425">
        <v>36.692999999999998</v>
      </c>
      <c r="N7425">
        <v>44.847000000000008</v>
      </c>
      <c r="O7425">
        <v>0</v>
      </c>
      <c r="P7425" t="s">
        <v>86</v>
      </c>
      <c r="Q7425" t="s">
        <v>10631</v>
      </c>
      <c r="R7425">
        <v>5</v>
      </c>
      <c r="S7425">
        <v>44.999999999999993</v>
      </c>
      <c r="T7425" t="s">
        <v>10766</v>
      </c>
      <c r="U7425" s="1">
        <v>45268</v>
      </c>
      <c r="V7425" s="1">
        <v>45711</v>
      </c>
      <c r="W7425" t="s">
        <v>10763</v>
      </c>
    </row>
    <row r="7426" spans="1:23" x14ac:dyDescent="0.25">
      <c r="A7426">
        <v>5377</v>
      </c>
      <c r="B7426" t="s">
        <v>8259</v>
      </c>
      <c r="C7426">
        <v>48928931</v>
      </c>
      <c r="D7426" s="1">
        <v>45339</v>
      </c>
      <c r="E7426" s="1">
        <v>45344</v>
      </c>
      <c r="F7426" t="s">
        <v>10700</v>
      </c>
      <c r="G7426" t="s">
        <v>92</v>
      </c>
      <c r="H7426" t="s">
        <v>3956</v>
      </c>
      <c r="I7426" t="s">
        <v>1818</v>
      </c>
      <c r="J7426">
        <v>11.68</v>
      </c>
      <c r="K7426">
        <v>4</v>
      </c>
      <c r="L7426">
        <v>0</v>
      </c>
      <c r="M7426">
        <v>5.2560000000000002</v>
      </c>
      <c r="N7426">
        <v>6.4239999999999995</v>
      </c>
      <c r="O7426">
        <v>0</v>
      </c>
      <c r="P7426" t="s">
        <v>86</v>
      </c>
      <c r="Q7426" t="s">
        <v>10631</v>
      </c>
      <c r="R7426">
        <v>5</v>
      </c>
      <c r="S7426">
        <v>45</v>
      </c>
      <c r="T7426" t="s">
        <v>10766</v>
      </c>
      <c r="U7426" s="1">
        <v>45268</v>
      </c>
      <c r="V7426" s="1">
        <v>45711</v>
      </c>
      <c r="W7426" t="s">
        <v>10775</v>
      </c>
    </row>
    <row r="7427" spans="1:23" x14ac:dyDescent="0.25">
      <c r="A7427">
        <v>5378</v>
      </c>
      <c r="B7427" t="s">
        <v>8259</v>
      </c>
      <c r="C7427">
        <v>15935514</v>
      </c>
      <c r="D7427" s="1">
        <v>45339</v>
      </c>
      <c r="E7427" s="1">
        <v>45344</v>
      </c>
      <c r="F7427" t="s">
        <v>10700</v>
      </c>
      <c r="G7427" t="s">
        <v>92</v>
      </c>
      <c r="H7427" t="s">
        <v>3956</v>
      </c>
      <c r="I7427" t="s">
        <v>3012</v>
      </c>
      <c r="J7427">
        <v>29</v>
      </c>
      <c r="K7427">
        <v>5</v>
      </c>
      <c r="L7427">
        <v>0</v>
      </c>
      <c r="M7427">
        <v>13.92</v>
      </c>
      <c r="N7427">
        <v>15.08</v>
      </c>
      <c r="O7427">
        <v>0</v>
      </c>
      <c r="P7427" t="s">
        <v>86</v>
      </c>
      <c r="Q7427" t="s">
        <v>10631</v>
      </c>
      <c r="R7427">
        <v>5</v>
      </c>
      <c r="S7427">
        <v>48</v>
      </c>
      <c r="T7427" t="s">
        <v>10766</v>
      </c>
      <c r="U7427" s="1">
        <v>45268</v>
      </c>
      <c r="V7427" s="1">
        <v>45711</v>
      </c>
      <c r="W7427" t="s">
        <v>10763</v>
      </c>
    </row>
    <row r="7428" spans="1:23" x14ac:dyDescent="0.25">
      <c r="A7428">
        <v>5379</v>
      </c>
      <c r="B7428" t="s">
        <v>8260</v>
      </c>
      <c r="C7428">
        <v>51873031</v>
      </c>
      <c r="D7428" s="1">
        <v>45339</v>
      </c>
      <c r="E7428" s="1">
        <v>45341</v>
      </c>
      <c r="F7428" t="s">
        <v>10697</v>
      </c>
      <c r="G7428" t="s">
        <v>92</v>
      </c>
      <c r="H7428" t="s">
        <v>3967</v>
      </c>
      <c r="I7428" t="s">
        <v>3596</v>
      </c>
      <c r="J7428">
        <v>14.16</v>
      </c>
      <c r="K7428">
        <v>1</v>
      </c>
      <c r="L7428">
        <v>0.2</v>
      </c>
      <c r="M7428">
        <v>1.0620000000000001</v>
      </c>
      <c r="N7428">
        <v>13.098000000000001</v>
      </c>
      <c r="O7428">
        <v>2.8320000000000003</v>
      </c>
      <c r="P7428" t="s">
        <v>86</v>
      </c>
      <c r="Q7428" t="s">
        <v>10632</v>
      </c>
      <c r="R7428">
        <v>2</v>
      </c>
      <c r="S7428">
        <v>7.5</v>
      </c>
      <c r="T7428" t="s">
        <v>10768</v>
      </c>
      <c r="U7428" s="1">
        <v>45124</v>
      </c>
      <c r="V7428" s="1">
        <v>45684</v>
      </c>
      <c r="W7428" t="s">
        <v>10769</v>
      </c>
    </row>
    <row r="7429" spans="1:23" x14ac:dyDescent="0.25">
      <c r="A7429">
        <v>5380</v>
      </c>
      <c r="B7429" t="s">
        <v>8260</v>
      </c>
      <c r="C7429">
        <v>67088298</v>
      </c>
      <c r="D7429" s="1">
        <v>45339</v>
      </c>
      <c r="E7429" s="1">
        <v>45341</v>
      </c>
      <c r="F7429" t="s">
        <v>10697</v>
      </c>
      <c r="G7429" t="s">
        <v>92</v>
      </c>
      <c r="H7429" t="s">
        <v>3967</v>
      </c>
      <c r="I7429" t="s">
        <v>3436</v>
      </c>
      <c r="J7429">
        <v>79.92</v>
      </c>
      <c r="K7429">
        <v>5</v>
      </c>
      <c r="L7429">
        <v>0.2</v>
      </c>
      <c r="M7429">
        <v>27.972000000000001</v>
      </c>
      <c r="N7429">
        <v>51.948</v>
      </c>
      <c r="O7429">
        <v>15.984000000000002</v>
      </c>
      <c r="P7429" t="s">
        <v>86</v>
      </c>
      <c r="Q7429" t="s">
        <v>10632</v>
      </c>
      <c r="R7429">
        <v>2</v>
      </c>
      <c r="S7429">
        <v>35</v>
      </c>
      <c r="T7429" t="s">
        <v>10766</v>
      </c>
      <c r="U7429" s="1">
        <v>45124</v>
      </c>
      <c r="V7429" s="1">
        <v>45684</v>
      </c>
      <c r="W7429" t="s">
        <v>10763</v>
      </c>
    </row>
    <row r="7430" spans="1:23" x14ac:dyDescent="0.25">
      <c r="A7430">
        <v>5381</v>
      </c>
      <c r="B7430" t="s">
        <v>8261</v>
      </c>
      <c r="C7430">
        <v>36994781</v>
      </c>
      <c r="D7430" s="1">
        <v>45339</v>
      </c>
      <c r="E7430" s="1">
        <v>45345</v>
      </c>
      <c r="F7430" t="s">
        <v>10698</v>
      </c>
      <c r="G7430" t="s">
        <v>88</v>
      </c>
      <c r="H7430" t="s">
        <v>3839</v>
      </c>
      <c r="I7430" t="s">
        <v>3719</v>
      </c>
      <c r="J7430">
        <v>9.2159999999999993</v>
      </c>
      <c r="K7430">
        <v>4</v>
      </c>
      <c r="L7430">
        <v>0.2</v>
      </c>
      <c r="M7430">
        <v>3.3408000000000002</v>
      </c>
      <c r="N7430">
        <v>5.8751999999999995</v>
      </c>
      <c r="O7430">
        <v>1.8431999999999999</v>
      </c>
      <c r="P7430" t="s">
        <v>86</v>
      </c>
      <c r="Q7430" t="s">
        <v>10632</v>
      </c>
      <c r="R7430">
        <v>6</v>
      </c>
      <c r="S7430">
        <v>36.250000000000007</v>
      </c>
      <c r="T7430" t="s">
        <v>10766</v>
      </c>
      <c r="U7430" s="1">
        <v>44705</v>
      </c>
      <c r="V7430" s="1">
        <v>45775</v>
      </c>
      <c r="W7430" t="s">
        <v>10775</v>
      </c>
    </row>
    <row r="7431" spans="1:23" x14ac:dyDescent="0.25">
      <c r="A7431">
        <v>5382</v>
      </c>
      <c r="B7431" t="s">
        <v>8262</v>
      </c>
      <c r="C7431">
        <v>15495416</v>
      </c>
      <c r="D7431" s="1">
        <v>45340</v>
      </c>
      <c r="E7431" s="1">
        <v>45345</v>
      </c>
      <c r="F7431" t="s">
        <v>10700</v>
      </c>
      <c r="G7431" t="s">
        <v>88</v>
      </c>
      <c r="H7431" t="s">
        <v>5901</v>
      </c>
      <c r="I7431" t="s">
        <v>2915</v>
      </c>
      <c r="J7431">
        <v>15.48</v>
      </c>
      <c r="K7431">
        <v>3</v>
      </c>
      <c r="L7431">
        <v>0.2</v>
      </c>
      <c r="M7431">
        <v>5.6115000000000004</v>
      </c>
      <c r="N7431">
        <v>9.8685000000000009</v>
      </c>
      <c r="O7431">
        <v>3.0960000000000001</v>
      </c>
      <c r="P7431" t="s">
        <v>86</v>
      </c>
      <c r="Q7431" t="s">
        <v>10632</v>
      </c>
      <c r="R7431">
        <v>5</v>
      </c>
      <c r="S7431">
        <v>36.25</v>
      </c>
      <c r="T7431" t="s">
        <v>10766</v>
      </c>
      <c r="U7431" s="1">
        <v>44587</v>
      </c>
      <c r="V7431" s="1">
        <v>45340</v>
      </c>
      <c r="W7431" t="s">
        <v>10770</v>
      </c>
    </row>
    <row r="7432" spans="1:23" x14ac:dyDescent="0.25">
      <c r="A7432">
        <v>5383</v>
      </c>
      <c r="B7432" t="s">
        <v>8262</v>
      </c>
      <c r="C7432">
        <v>34219771</v>
      </c>
      <c r="D7432" s="1">
        <v>45340</v>
      </c>
      <c r="E7432" s="1">
        <v>45345</v>
      </c>
      <c r="F7432" t="s">
        <v>10700</v>
      </c>
      <c r="G7432" t="s">
        <v>88</v>
      </c>
      <c r="H7432" t="s">
        <v>5901</v>
      </c>
      <c r="I7432" t="s">
        <v>2917</v>
      </c>
      <c r="J7432">
        <v>108.57599999999999</v>
      </c>
      <c r="K7432">
        <v>3</v>
      </c>
      <c r="L7432">
        <v>0.2</v>
      </c>
      <c r="M7432">
        <v>8.1432000000000002</v>
      </c>
      <c r="N7432">
        <v>100.43279999999999</v>
      </c>
      <c r="O7432">
        <v>21.715199999999999</v>
      </c>
      <c r="P7432" t="s">
        <v>86</v>
      </c>
      <c r="Q7432" t="s">
        <v>10632</v>
      </c>
      <c r="R7432">
        <v>5</v>
      </c>
      <c r="S7432">
        <v>7.5000000000000009</v>
      </c>
      <c r="T7432" t="s">
        <v>10768</v>
      </c>
      <c r="U7432" s="1">
        <v>44587</v>
      </c>
      <c r="V7432" s="1">
        <v>45340</v>
      </c>
      <c r="W7432" t="s">
        <v>10770</v>
      </c>
    </row>
    <row r="7433" spans="1:23" x14ac:dyDescent="0.25">
      <c r="A7433">
        <v>5384</v>
      </c>
      <c r="B7433" t="s">
        <v>8263</v>
      </c>
      <c r="C7433">
        <v>36781321</v>
      </c>
      <c r="D7433" s="1">
        <v>45340</v>
      </c>
      <c r="E7433" s="1">
        <v>45343</v>
      </c>
      <c r="F7433" t="s">
        <v>10701</v>
      </c>
      <c r="G7433" t="s">
        <v>3816</v>
      </c>
      <c r="H7433" t="s">
        <v>4028</v>
      </c>
      <c r="I7433" t="s">
        <v>835</v>
      </c>
      <c r="J7433">
        <v>13.14</v>
      </c>
      <c r="K7433">
        <v>9</v>
      </c>
      <c r="L7433">
        <v>0.8</v>
      </c>
      <c r="M7433">
        <v>-21.681000000000001</v>
      </c>
      <c r="N7433">
        <v>34.820999999999998</v>
      </c>
      <c r="O7433">
        <v>10.512</v>
      </c>
      <c r="P7433" t="s">
        <v>10633</v>
      </c>
      <c r="Q7433" t="s">
        <v>10632</v>
      </c>
      <c r="R7433">
        <v>3</v>
      </c>
      <c r="S7433">
        <v>-165</v>
      </c>
      <c r="T7433" t="s">
        <v>10768</v>
      </c>
      <c r="U7433" s="1">
        <v>45066</v>
      </c>
      <c r="V7433" s="1">
        <v>45726</v>
      </c>
      <c r="W7433" t="s">
        <v>10763</v>
      </c>
    </row>
    <row r="7434" spans="1:23" x14ac:dyDescent="0.25">
      <c r="A7434">
        <v>5385</v>
      </c>
      <c r="B7434" t="s">
        <v>8263</v>
      </c>
      <c r="C7434">
        <v>33496032</v>
      </c>
      <c r="D7434" s="1">
        <v>45340</v>
      </c>
      <c r="E7434" s="1">
        <v>45343</v>
      </c>
      <c r="F7434" t="s">
        <v>10701</v>
      </c>
      <c r="G7434" t="s">
        <v>3816</v>
      </c>
      <c r="H7434" t="s">
        <v>4028</v>
      </c>
      <c r="I7434" t="s">
        <v>2302</v>
      </c>
      <c r="J7434">
        <v>10.023999999999999</v>
      </c>
      <c r="K7434">
        <v>4</v>
      </c>
      <c r="L7434">
        <v>0.8</v>
      </c>
      <c r="M7434">
        <v>-16.5396</v>
      </c>
      <c r="N7434">
        <v>26.563600000000001</v>
      </c>
      <c r="O7434">
        <v>8.0191999999999997</v>
      </c>
      <c r="P7434" t="s">
        <v>10633</v>
      </c>
      <c r="Q7434" t="s">
        <v>10632</v>
      </c>
      <c r="R7434">
        <v>3</v>
      </c>
      <c r="S7434">
        <v>-165</v>
      </c>
      <c r="T7434" t="s">
        <v>10768</v>
      </c>
      <c r="U7434" s="1">
        <v>45066</v>
      </c>
      <c r="V7434" s="1">
        <v>45726</v>
      </c>
      <c r="W7434" t="s">
        <v>10775</v>
      </c>
    </row>
    <row r="7435" spans="1:23" x14ac:dyDescent="0.25">
      <c r="A7435">
        <v>5386</v>
      </c>
      <c r="B7435" t="s">
        <v>8263</v>
      </c>
      <c r="C7435">
        <v>29932643</v>
      </c>
      <c r="D7435" s="1">
        <v>45340</v>
      </c>
      <c r="E7435" s="1">
        <v>45343</v>
      </c>
      <c r="F7435" t="s">
        <v>10701</v>
      </c>
      <c r="G7435" t="s">
        <v>3816</v>
      </c>
      <c r="H7435" t="s">
        <v>4028</v>
      </c>
      <c r="I7435" t="s">
        <v>2352</v>
      </c>
      <c r="J7435">
        <v>156.37280000000001</v>
      </c>
      <c r="K7435">
        <v>2</v>
      </c>
      <c r="L7435">
        <v>0.32</v>
      </c>
      <c r="M7435">
        <v>-52.890799999999999</v>
      </c>
      <c r="N7435">
        <v>209.2636</v>
      </c>
      <c r="O7435">
        <v>50.039296000000007</v>
      </c>
      <c r="P7435" t="s">
        <v>10633</v>
      </c>
      <c r="Q7435" t="s">
        <v>10632</v>
      </c>
      <c r="R7435">
        <v>3</v>
      </c>
      <c r="S7435">
        <v>-33.823529411764703</v>
      </c>
      <c r="T7435" t="s">
        <v>10768</v>
      </c>
      <c r="U7435" s="1">
        <v>45066</v>
      </c>
      <c r="V7435" s="1">
        <v>45726</v>
      </c>
      <c r="W7435" t="s">
        <v>10775</v>
      </c>
    </row>
    <row r="7436" spans="1:23" x14ac:dyDescent="0.25">
      <c r="A7436">
        <v>5387</v>
      </c>
      <c r="B7436" t="s">
        <v>8264</v>
      </c>
      <c r="C7436">
        <v>91181803</v>
      </c>
      <c r="D7436" s="1">
        <v>45340</v>
      </c>
      <c r="E7436" s="1">
        <v>45342</v>
      </c>
      <c r="F7436" t="s">
        <v>10697</v>
      </c>
      <c r="G7436" t="s">
        <v>3816</v>
      </c>
      <c r="H7436" t="s">
        <v>4856</v>
      </c>
      <c r="I7436" t="s">
        <v>3560</v>
      </c>
      <c r="J7436">
        <v>18.431999999999999</v>
      </c>
      <c r="K7436">
        <v>8</v>
      </c>
      <c r="L7436">
        <v>0.7</v>
      </c>
      <c r="M7436">
        <v>-12.288</v>
      </c>
      <c r="N7436">
        <v>30.72</v>
      </c>
      <c r="O7436">
        <v>12.902399999999998</v>
      </c>
      <c r="P7436" t="s">
        <v>10633</v>
      </c>
      <c r="Q7436" t="s">
        <v>10632</v>
      </c>
      <c r="R7436">
        <v>2</v>
      </c>
      <c r="S7436">
        <v>-66.666666666666671</v>
      </c>
      <c r="T7436" t="s">
        <v>10768</v>
      </c>
      <c r="U7436" s="1">
        <v>44805</v>
      </c>
      <c r="V7436" s="1">
        <v>45795</v>
      </c>
      <c r="W7436" t="s">
        <v>10763</v>
      </c>
    </row>
    <row r="7437" spans="1:23" x14ac:dyDescent="0.25">
      <c r="A7437">
        <v>5388</v>
      </c>
      <c r="B7437" t="s">
        <v>8265</v>
      </c>
      <c r="C7437">
        <v>39114335</v>
      </c>
      <c r="D7437" s="1">
        <v>45341</v>
      </c>
      <c r="E7437" s="1">
        <v>45345</v>
      </c>
      <c r="F7437" t="s">
        <v>10696</v>
      </c>
      <c r="G7437" t="s">
        <v>88</v>
      </c>
      <c r="H7437" t="s">
        <v>74</v>
      </c>
      <c r="I7437" t="s">
        <v>333</v>
      </c>
      <c r="J7437">
        <v>64.623999999999995</v>
      </c>
      <c r="K7437">
        <v>7</v>
      </c>
      <c r="L7437">
        <v>0.2</v>
      </c>
      <c r="M7437">
        <v>22.618400000000001</v>
      </c>
      <c r="N7437">
        <v>42.005599999999994</v>
      </c>
      <c r="O7437">
        <v>12.924799999999999</v>
      </c>
      <c r="P7437" t="s">
        <v>86</v>
      </c>
      <c r="Q7437" t="s">
        <v>10632</v>
      </c>
      <c r="R7437">
        <v>4</v>
      </c>
      <c r="S7437">
        <v>35</v>
      </c>
      <c r="T7437" t="s">
        <v>10766</v>
      </c>
      <c r="U7437" s="1">
        <v>44443</v>
      </c>
      <c r="V7437" s="1">
        <v>45821</v>
      </c>
      <c r="W7437" t="s">
        <v>10763</v>
      </c>
    </row>
    <row r="7438" spans="1:23" x14ac:dyDescent="0.25">
      <c r="A7438">
        <v>5389</v>
      </c>
      <c r="B7438" t="s">
        <v>8265</v>
      </c>
      <c r="C7438">
        <v>50318268</v>
      </c>
      <c r="D7438" s="1">
        <v>45341</v>
      </c>
      <c r="E7438" s="1">
        <v>45345</v>
      </c>
      <c r="F7438" t="s">
        <v>10696</v>
      </c>
      <c r="G7438" t="s">
        <v>88</v>
      </c>
      <c r="H7438" t="s">
        <v>74</v>
      </c>
      <c r="I7438" t="s">
        <v>335</v>
      </c>
      <c r="J7438">
        <v>95.975999999999999</v>
      </c>
      <c r="K7438">
        <v>3</v>
      </c>
      <c r="L7438">
        <v>0.2</v>
      </c>
      <c r="M7438">
        <v>-10.7973</v>
      </c>
      <c r="N7438">
        <v>106.77330000000001</v>
      </c>
      <c r="O7438">
        <v>19.1952</v>
      </c>
      <c r="P7438" t="s">
        <v>10633</v>
      </c>
      <c r="Q7438" t="s">
        <v>10632</v>
      </c>
      <c r="R7438">
        <v>4</v>
      </c>
      <c r="S7438">
        <v>-11.25</v>
      </c>
      <c r="T7438" t="s">
        <v>10768</v>
      </c>
      <c r="U7438" s="1">
        <v>44443</v>
      </c>
      <c r="V7438" s="1">
        <v>45821</v>
      </c>
      <c r="W7438" t="s">
        <v>10775</v>
      </c>
    </row>
    <row r="7439" spans="1:23" x14ac:dyDescent="0.25">
      <c r="A7439">
        <v>5390</v>
      </c>
      <c r="B7439" t="s">
        <v>8265</v>
      </c>
      <c r="C7439">
        <v>42611957</v>
      </c>
      <c r="D7439" s="1">
        <v>45341</v>
      </c>
      <c r="E7439" s="1">
        <v>45345</v>
      </c>
      <c r="F7439" t="s">
        <v>10696</v>
      </c>
      <c r="G7439" t="s">
        <v>88</v>
      </c>
      <c r="H7439" t="s">
        <v>74</v>
      </c>
      <c r="I7439" t="s">
        <v>337</v>
      </c>
      <c r="J7439">
        <v>1.788</v>
      </c>
      <c r="K7439">
        <v>3</v>
      </c>
      <c r="L7439">
        <v>0.8</v>
      </c>
      <c r="M7439">
        <v>-3.0396000000000001</v>
      </c>
      <c r="N7439">
        <v>4.8276000000000003</v>
      </c>
      <c r="O7439">
        <v>1.4304000000000001</v>
      </c>
      <c r="P7439" t="s">
        <v>10633</v>
      </c>
      <c r="Q7439" t="s">
        <v>10632</v>
      </c>
      <c r="R7439">
        <v>4</v>
      </c>
      <c r="S7439">
        <v>-170</v>
      </c>
      <c r="T7439" t="s">
        <v>10768</v>
      </c>
      <c r="U7439" s="1">
        <v>44443</v>
      </c>
      <c r="V7439" s="1">
        <v>45821</v>
      </c>
      <c r="W7439" t="s">
        <v>10775</v>
      </c>
    </row>
    <row r="7440" spans="1:23" x14ac:dyDescent="0.25">
      <c r="A7440">
        <v>5391</v>
      </c>
      <c r="B7440" t="s">
        <v>8266</v>
      </c>
      <c r="C7440">
        <v>91538499</v>
      </c>
      <c r="D7440" s="1">
        <v>45341</v>
      </c>
      <c r="E7440" s="1">
        <v>45346</v>
      </c>
      <c r="F7440" t="s">
        <v>10700</v>
      </c>
      <c r="G7440" t="s">
        <v>88</v>
      </c>
      <c r="H7440" t="s">
        <v>4360</v>
      </c>
      <c r="I7440" t="s">
        <v>1456</v>
      </c>
      <c r="J7440">
        <v>27.93</v>
      </c>
      <c r="K7440">
        <v>3</v>
      </c>
      <c r="L7440">
        <v>0</v>
      </c>
      <c r="M7440">
        <v>8.0997000000000003</v>
      </c>
      <c r="N7440">
        <v>19.830300000000001</v>
      </c>
      <c r="O7440">
        <v>0</v>
      </c>
      <c r="P7440" t="s">
        <v>86</v>
      </c>
      <c r="Q7440" t="s">
        <v>10631</v>
      </c>
      <c r="R7440">
        <v>5</v>
      </c>
      <c r="S7440">
        <v>29.000000000000004</v>
      </c>
      <c r="T7440" t="s">
        <v>10766</v>
      </c>
      <c r="U7440" s="1">
        <v>44995</v>
      </c>
      <c r="V7440" s="1">
        <v>45776</v>
      </c>
      <c r="W7440" t="s">
        <v>10775</v>
      </c>
    </row>
    <row r="7441" spans="1:23" x14ac:dyDescent="0.25">
      <c r="A7441">
        <v>5392</v>
      </c>
      <c r="B7441" t="s">
        <v>8267</v>
      </c>
      <c r="C7441">
        <v>61653283</v>
      </c>
      <c r="D7441" s="1">
        <v>45341</v>
      </c>
      <c r="E7441" s="1">
        <v>45347</v>
      </c>
      <c r="F7441" t="s">
        <v>10698</v>
      </c>
      <c r="G7441" t="s">
        <v>88</v>
      </c>
      <c r="H7441" t="s">
        <v>4337</v>
      </c>
      <c r="I7441" t="s">
        <v>1910</v>
      </c>
      <c r="J7441">
        <v>22</v>
      </c>
      <c r="K7441">
        <v>4</v>
      </c>
      <c r="L7441">
        <v>0</v>
      </c>
      <c r="M7441">
        <v>5.5</v>
      </c>
      <c r="N7441">
        <v>16.5</v>
      </c>
      <c r="O7441">
        <v>0</v>
      </c>
      <c r="P7441" t="s">
        <v>86</v>
      </c>
      <c r="Q7441" t="s">
        <v>10631</v>
      </c>
      <c r="R7441">
        <v>6</v>
      </c>
      <c r="S7441">
        <v>25</v>
      </c>
      <c r="T7441" t="s">
        <v>10766</v>
      </c>
      <c r="U7441" s="1">
        <v>44994</v>
      </c>
      <c r="V7441" s="1">
        <v>45726</v>
      </c>
      <c r="W7441" t="s">
        <v>10775</v>
      </c>
    </row>
    <row r="7442" spans="1:23" x14ac:dyDescent="0.25">
      <c r="A7442">
        <v>5393</v>
      </c>
      <c r="B7442" t="s">
        <v>8268</v>
      </c>
      <c r="C7442">
        <v>32455618</v>
      </c>
      <c r="D7442" s="1">
        <v>45341</v>
      </c>
      <c r="E7442" s="1">
        <v>45346</v>
      </c>
      <c r="F7442" t="s">
        <v>10700</v>
      </c>
      <c r="G7442" t="s">
        <v>88</v>
      </c>
      <c r="H7442" t="s">
        <v>4729</v>
      </c>
      <c r="I7442" t="s">
        <v>3153</v>
      </c>
      <c r="J7442">
        <v>241.92</v>
      </c>
      <c r="K7442">
        <v>4</v>
      </c>
      <c r="L7442">
        <v>0.4</v>
      </c>
      <c r="M7442">
        <v>-56.448</v>
      </c>
      <c r="N7442">
        <v>298.36799999999999</v>
      </c>
      <c r="O7442">
        <v>96.768000000000001</v>
      </c>
      <c r="P7442" t="s">
        <v>10633</v>
      </c>
      <c r="Q7442" t="s">
        <v>10632</v>
      </c>
      <c r="R7442">
        <v>5</v>
      </c>
      <c r="S7442">
        <v>-23.333333333333332</v>
      </c>
      <c r="T7442" t="s">
        <v>10768</v>
      </c>
      <c r="U7442" s="1">
        <v>44488</v>
      </c>
      <c r="V7442" s="1">
        <v>45768</v>
      </c>
      <c r="W7442" t="s">
        <v>10775</v>
      </c>
    </row>
    <row r="7443" spans="1:23" x14ac:dyDescent="0.25">
      <c r="A7443">
        <v>5394</v>
      </c>
      <c r="B7443" t="s">
        <v>8268</v>
      </c>
      <c r="C7443">
        <v>68352924</v>
      </c>
      <c r="D7443" s="1">
        <v>45341</v>
      </c>
      <c r="E7443" s="1">
        <v>45346</v>
      </c>
      <c r="F7443" t="s">
        <v>10700</v>
      </c>
      <c r="G7443" t="s">
        <v>88</v>
      </c>
      <c r="H7443" t="s">
        <v>4729</v>
      </c>
      <c r="I7443" t="s">
        <v>3356</v>
      </c>
      <c r="J7443">
        <v>163.88</v>
      </c>
      <c r="K7443">
        <v>4</v>
      </c>
      <c r="L7443">
        <v>0.5</v>
      </c>
      <c r="M7443">
        <v>-81.94</v>
      </c>
      <c r="N7443">
        <v>245.82</v>
      </c>
      <c r="O7443">
        <v>81.94</v>
      </c>
      <c r="P7443" t="s">
        <v>10633</v>
      </c>
      <c r="Q7443" t="s">
        <v>10632</v>
      </c>
      <c r="R7443">
        <v>5</v>
      </c>
      <c r="S7443">
        <v>-50</v>
      </c>
      <c r="T7443" t="s">
        <v>10768</v>
      </c>
      <c r="U7443" s="1">
        <v>44488</v>
      </c>
      <c r="V7443" s="1">
        <v>45768</v>
      </c>
      <c r="W7443" t="s">
        <v>10775</v>
      </c>
    </row>
    <row r="7444" spans="1:23" x14ac:dyDescent="0.25">
      <c r="A7444">
        <v>5395</v>
      </c>
      <c r="B7444" t="s">
        <v>8268</v>
      </c>
      <c r="C7444">
        <v>26273605</v>
      </c>
      <c r="D7444" s="1">
        <v>45341</v>
      </c>
      <c r="E7444" s="1">
        <v>45346</v>
      </c>
      <c r="F7444" t="s">
        <v>10700</v>
      </c>
      <c r="G7444" t="s">
        <v>88</v>
      </c>
      <c r="H7444" t="s">
        <v>4729</v>
      </c>
      <c r="I7444" t="s">
        <v>1533</v>
      </c>
      <c r="J7444">
        <v>3.4860000000000002</v>
      </c>
      <c r="K7444">
        <v>2</v>
      </c>
      <c r="L7444">
        <v>0.7</v>
      </c>
      <c r="M7444">
        <v>-2.7888000000000002</v>
      </c>
      <c r="N7444">
        <v>6.2748000000000008</v>
      </c>
      <c r="O7444">
        <v>2.4401999999999999</v>
      </c>
      <c r="P7444" t="s">
        <v>10633</v>
      </c>
      <c r="Q7444" t="s">
        <v>10632</v>
      </c>
      <c r="R7444">
        <v>5</v>
      </c>
      <c r="S7444">
        <v>-80</v>
      </c>
      <c r="T7444" t="s">
        <v>10768</v>
      </c>
      <c r="U7444" s="1">
        <v>44488</v>
      </c>
      <c r="V7444" s="1">
        <v>45768</v>
      </c>
      <c r="W7444" t="s">
        <v>10775</v>
      </c>
    </row>
    <row r="7445" spans="1:23" x14ac:dyDescent="0.25">
      <c r="A7445">
        <v>5396</v>
      </c>
      <c r="B7445" t="s">
        <v>8268</v>
      </c>
      <c r="C7445">
        <v>33185207</v>
      </c>
      <c r="D7445" s="1">
        <v>45341</v>
      </c>
      <c r="E7445" s="1">
        <v>45346</v>
      </c>
      <c r="F7445" t="s">
        <v>10700</v>
      </c>
      <c r="G7445" t="s">
        <v>88</v>
      </c>
      <c r="H7445" t="s">
        <v>4729</v>
      </c>
      <c r="I7445" t="s">
        <v>2057</v>
      </c>
      <c r="J7445">
        <v>10.584</v>
      </c>
      <c r="K7445">
        <v>7</v>
      </c>
      <c r="L7445">
        <v>0.2</v>
      </c>
      <c r="M7445">
        <v>-2.3814000000000002</v>
      </c>
      <c r="N7445">
        <v>12.965399999999999</v>
      </c>
      <c r="O7445">
        <v>2.1168</v>
      </c>
      <c r="P7445" t="s">
        <v>10633</v>
      </c>
      <c r="Q7445" t="s">
        <v>10632</v>
      </c>
      <c r="R7445">
        <v>5</v>
      </c>
      <c r="S7445">
        <v>-22.500000000000004</v>
      </c>
      <c r="T7445" t="s">
        <v>10768</v>
      </c>
      <c r="U7445" s="1">
        <v>44488</v>
      </c>
      <c r="V7445" s="1">
        <v>45768</v>
      </c>
      <c r="W7445" t="s">
        <v>10763</v>
      </c>
    </row>
    <row r="7446" spans="1:23" x14ac:dyDescent="0.25">
      <c r="A7446">
        <v>5397</v>
      </c>
      <c r="B7446" t="s">
        <v>8269</v>
      </c>
      <c r="C7446">
        <v>78859291</v>
      </c>
      <c r="D7446" s="1">
        <v>45342</v>
      </c>
      <c r="E7446" s="1">
        <v>45344</v>
      </c>
      <c r="F7446" t="s">
        <v>10697</v>
      </c>
      <c r="G7446" t="s">
        <v>3816</v>
      </c>
      <c r="H7446" t="s">
        <v>4079</v>
      </c>
      <c r="I7446" t="s">
        <v>734</v>
      </c>
      <c r="J7446">
        <v>290.89800000000002</v>
      </c>
      <c r="K7446">
        <v>3</v>
      </c>
      <c r="L7446">
        <v>0.4</v>
      </c>
      <c r="M7446">
        <v>-67.876199999999997</v>
      </c>
      <c r="N7446">
        <v>358.77420000000001</v>
      </c>
      <c r="O7446">
        <v>116.35920000000002</v>
      </c>
      <c r="P7446" t="s">
        <v>10633</v>
      </c>
      <c r="Q7446" t="s">
        <v>10632</v>
      </c>
      <c r="R7446">
        <v>2</v>
      </c>
      <c r="S7446">
        <v>-23.333333333333332</v>
      </c>
      <c r="T7446" t="s">
        <v>10768</v>
      </c>
      <c r="U7446" s="1">
        <v>44675</v>
      </c>
      <c r="V7446" s="1">
        <v>45826</v>
      </c>
      <c r="W7446" t="s">
        <v>10775</v>
      </c>
    </row>
    <row r="7447" spans="1:23" x14ac:dyDescent="0.25">
      <c r="A7447">
        <v>5398</v>
      </c>
      <c r="B7447" t="s">
        <v>8269</v>
      </c>
      <c r="C7447">
        <v>78911006</v>
      </c>
      <c r="D7447" s="1">
        <v>45342</v>
      </c>
      <c r="E7447" s="1">
        <v>45344</v>
      </c>
      <c r="F7447" t="s">
        <v>10697</v>
      </c>
      <c r="G7447" t="s">
        <v>3816</v>
      </c>
      <c r="H7447" t="s">
        <v>4079</v>
      </c>
      <c r="I7447" t="s">
        <v>736</v>
      </c>
      <c r="J7447">
        <v>54.223999999999997</v>
      </c>
      <c r="K7447">
        <v>2</v>
      </c>
      <c r="L7447">
        <v>0.2</v>
      </c>
      <c r="M7447">
        <v>3.3889999999999998</v>
      </c>
      <c r="N7447">
        <v>50.834999999999994</v>
      </c>
      <c r="O7447">
        <v>10.844799999999999</v>
      </c>
      <c r="P7447" t="s">
        <v>86</v>
      </c>
      <c r="Q7447" t="s">
        <v>10632</v>
      </c>
      <c r="R7447">
        <v>2</v>
      </c>
      <c r="S7447">
        <v>6.25</v>
      </c>
      <c r="T7447" t="s">
        <v>10768</v>
      </c>
      <c r="U7447" s="1">
        <v>44675</v>
      </c>
      <c r="V7447" s="1">
        <v>45826</v>
      </c>
      <c r="W7447" t="s">
        <v>10775</v>
      </c>
    </row>
    <row r="7448" spans="1:23" x14ac:dyDescent="0.25">
      <c r="A7448">
        <v>5399</v>
      </c>
      <c r="B7448" t="s">
        <v>8269</v>
      </c>
      <c r="C7448">
        <v>44066470</v>
      </c>
      <c r="D7448" s="1">
        <v>45342</v>
      </c>
      <c r="E7448" s="1">
        <v>45344</v>
      </c>
      <c r="F7448" t="s">
        <v>10697</v>
      </c>
      <c r="G7448" t="s">
        <v>3816</v>
      </c>
      <c r="H7448" t="s">
        <v>4079</v>
      </c>
      <c r="I7448" t="s">
        <v>738</v>
      </c>
      <c r="J7448">
        <v>786.74400000000003</v>
      </c>
      <c r="K7448">
        <v>4</v>
      </c>
      <c r="L7448">
        <v>0.3</v>
      </c>
      <c r="M7448">
        <v>-258.5016</v>
      </c>
      <c r="N7448">
        <v>1045.2456</v>
      </c>
      <c r="O7448">
        <v>236.0232</v>
      </c>
      <c r="P7448" t="s">
        <v>10633</v>
      </c>
      <c r="Q7448" t="s">
        <v>10632</v>
      </c>
      <c r="R7448">
        <v>2</v>
      </c>
      <c r="S7448">
        <v>-32.857142857142854</v>
      </c>
      <c r="T7448" t="s">
        <v>10768</v>
      </c>
      <c r="U7448" s="1">
        <v>44675</v>
      </c>
      <c r="V7448" s="1">
        <v>45826</v>
      </c>
      <c r="W7448" t="s">
        <v>10775</v>
      </c>
    </row>
    <row r="7449" spans="1:23" x14ac:dyDescent="0.25">
      <c r="A7449">
        <v>5400</v>
      </c>
      <c r="B7449" t="s">
        <v>8269</v>
      </c>
      <c r="C7449">
        <v>47734746</v>
      </c>
      <c r="D7449" s="1">
        <v>45342</v>
      </c>
      <c r="E7449" s="1">
        <v>45344</v>
      </c>
      <c r="F7449" t="s">
        <v>10697</v>
      </c>
      <c r="G7449" t="s">
        <v>3816</v>
      </c>
      <c r="H7449" t="s">
        <v>4079</v>
      </c>
      <c r="I7449" t="s">
        <v>740</v>
      </c>
      <c r="J7449">
        <v>100.24</v>
      </c>
      <c r="K7449">
        <v>10</v>
      </c>
      <c r="L7449">
        <v>0.2</v>
      </c>
      <c r="M7449">
        <v>33.831000000000003</v>
      </c>
      <c r="N7449">
        <v>66.408999999999992</v>
      </c>
      <c r="O7449">
        <v>20.048000000000002</v>
      </c>
      <c r="P7449" t="s">
        <v>86</v>
      </c>
      <c r="Q7449" t="s">
        <v>10632</v>
      </c>
      <c r="R7449">
        <v>2</v>
      </c>
      <c r="S7449">
        <v>33.75</v>
      </c>
      <c r="T7449" t="s">
        <v>10766</v>
      </c>
      <c r="U7449" s="1">
        <v>44675</v>
      </c>
      <c r="V7449" s="1">
        <v>45826</v>
      </c>
      <c r="W7449" t="s">
        <v>10763</v>
      </c>
    </row>
    <row r="7450" spans="1:23" x14ac:dyDescent="0.25">
      <c r="A7450">
        <v>5401</v>
      </c>
      <c r="B7450" t="s">
        <v>8269</v>
      </c>
      <c r="C7450">
        <v>67475795</v>
      </c>
      <c r="D7450" s="1">
        <v>45342</v>
      </c>
      <c r="E7450" s="1">
        <v>45344</v>
      </c>
      <c r="F7450" t="s">
        <v>10697</v>
      </c>
      <c r="G7450" t="s">
        <v>3816</v>
      </c>
      <c r="H7450" t="s">
        <v>4079</v>
      </c>
      <c r="I7450" t="s">
        <v>742</v>
      </c>
      <c r="J7450">
        <v>37.764000000000003</v>
      </c>
      <c r="K7450">
        <v>6</v>
      </c>
      <c r="L7450">
        <v>0.7</v>
      </c>
      <c r="M7450">
        <v>-27.6936</v>
      </c>
      <c r="N7450">
        <v>65.457599999999999</v>
      </c>
      <c r="O7450">
        <v>26.434799999999999</v>
      </c>
      <c r="P7450" t="s">
        <v>10633</v>
      </c>
      <c r="Q7450" t="s">
        <v>10632</v>
      </c>
      <c r="R7450">
        <v>2</v>
      </c>
      <c r="S7450">
        <v>-73.333333333333329</v>
      </c>
      <c r="T7450" t="s">
        <v>10768</v>
      </c>
      <c r="U7450" s="1">
        <v>44675</v>
      </c>
      <c r="V7450" s="1">
        <v>45826</v>
      </c>
      <c r="W7450" t="s">
        <v>10763</v>
      </c>
    </row>
    <row r="7451" spans="1:23" x14ac:dyDescent="0.25">
      <c r="A7451">
        <v>5402</v>
      </c>
      <c r="B7451" t="s">
        <v>8270</v>
      </c>
      <c r="C7451">
        <v>6141892</v>
      </c>
      <c r="D7451" s="1">
        <v>45342</v>
      </c>
      <c r="E7451" s="1">
        <v>45349</v>
      </c>
      <c r="F7451" t="s">
        <v>10699</v>
      </c>
      <c r="G7451" t="s">
        <v>88</v>
      </c>
      <c r="H7451" t="s">
        <v>4784</v>
      </c>
      <c r="I7451" t="s">
        <v>3155</v>
      </c>
      <c r="J7451">
        <v>47.04</v>
      </c>
      <c r="K7451">
        <v>4</v>
      </c>
      <c r="L7451">
        <v>0</v>
      </c>
      <c r="M7451">
        <v>15.993600000000001</v>
      </c>
      <c r="N7451">
        <v>31.046399999999998</v>
      </c>
      <c r="O7451">
        <v>0</v>
      </c>
      <c r="P7451" t="s">
        <v>86</v>
      </c>
      <c r="Q7451" t="s">
        <v>10631</v>
      </c>
      <c r="R7451">
        <v>7</v>
      </c>
      <c r="S7451">
        <v>34</v>
      </c>
      <c r="T7451" t="s">
        <v>10766</v>
      </c>
      <c r="U7451" s="1">
        <v>44452</v>
      </c>
      <c r="V7451" s="1">
        <v>45773</v>
      </c>
      <c r="W7451" t="s">
        <v>10775</v>
      </c>
    </row>
    <row r="7452" spans="1:23" x14ac:dyDescent="0.25">
      <c r="A7452">
        <v>5403</v>
      </c>
      <c r="B7452" t="s">
        <v>8270</v>
      </c>
      <c r="C7452">
        <v>97278942</v>
      </c>
      <c r="D7452" s="1">
        <v>45342</v>
      </c>
      <c r="E7452" s="1">
        <v>45349</v>
      </c>
      <c r="F7452" t="s">
        <v>10699</v>
      </c>
      <c r="G7452" t="s">
        <v>88</v>
      </c>
      <c r="H7452" t="s">
        <v>4784</v>
      </c>
      <c r="I7452" t="s">
        <v>3086</v>
      </c>
      <c r="J7452">
        <v>339.96</v>
      </c>
      <c r="K7452">
        <v>5</v>
      </c>
      <c r="L7452">
        <v>0.2</v>
      </c>
      <c r="M7452">
        <v>42.494999999999997</v>
      </c>
      <c r="N7452">
        <v>297.46499999999997</v>
      </c>
      <c r="O7452">
        <v>67.992000000000004</v>
      </c>
      <c r="P7452" t="s">
        <v>86</v>
      </c>
      <c r="Q7452" t="s">
        <v>10632</v>
      </c>
      <c r="R7452">
        <v>7</v>
      </c>
      <c r="S7452">
        <v>12.5</v>
      </c>
      <c r="T7452" t="s">
        <v>10767</v>
      </c>
      <c r="U7452" s="1">
        <v>44452</v>
      </c>
      <c r="V7452" s="1">
        <v>45773</v>
      </c>
      <c r="W7452" t="s">
        <v>10763</v>
      </c>
    </row>
    <row r="7453" spans="1:23" x14ac:dyDescent="0.25">
      <c r="A7453">
        <v>5404</v>
      </c>
      <c r="B7453" t="s">
        <v>8271</v>
      </c>
      <c r="C7453">
        <v>65061488</v>
      </c>
      <c r="D7453" s="1">
        <v>45343</v>
      </c>
      <c r="E7453" s="1">
        <v>45349</v>
      </c>
      <c r="F7453" t="s">
        <v>10698</v>
      </c>
      <c r="G7453" t="s">
        <v>88</v>
      </c>
      <c r="H7453" t="s">
        <v>5168</v>
      </c>
      <c r="I7453" t="s">
        <v>851</v>
      </c>
      <c r="J7453">
        <v>23.968</v>
      </c>
      <c r="K7453">
        <v>2</v>
      </c>
      <c r="L7453">
        <v>0.2</v>
      </c>
      <c r="M7453">
        <v>2.3967999999999998</v>
      </c>
      <c r="N7453">
        <v>21.571200000000001</v>
      </c>
      <c r="O7453">
        <v>4.7936000000000005</v>
      </c>
      <c r="P7453" t="s">
        <v>86</v>
      </c>
      <c r="Q7453" t="s">
        <v>10632</v>
      </c>
      <c r="R7453">
        <v>6</v>
      </c>
      <c r="S7453">
        <v>10</v>
      </c>
      <c r="T7453" t="s">
        <v>10767</v>
      </c>
      <c r="U7453" s="1">
        <v>44838</v>
      </c>
      <c r="V7453" s="1">
        <v>45822</v>
      </c>
      <c r="W7453" t="s">
        <v>10775</v>
      </c>
    </row>
    <row r="7454" spans="1:23" x14ac:dyDescent="0.25">
      <c r="A7454">
        <v>5405</v>
      </c>
      <c r="B7454" t="s">
        <v>8272</v>
      </c>
      <c r="C7454">
        <v>15899121</v>
      </c>
      <c r="D7454" s="1">
        <v>45344</v>
      </c>
      <c r="E7454" s="1">
        <v>45346</v>
      </c>
      <c r="F7454" t="s">
        <v>10697</v>
      </c>
      <c r="G7454" t="s">
        <v>3816</v>
      </c>
      <c r="H7454" t="s">
        <v>4360</v>
      </c>
      <c r="I7454" t="s">
        <v>609</v>
      </c>
      <c r="J7454">
        <v>6.79</v>
      </c>
      <c r="K7454">
        <v>1</v>
      </c>
      <c r="L7454">
        <v>0</v>
      </c>
      <c r="M7454">
        <v>2.3086000000000002</v>
      </c>
      <c r="N7454">
        <v>4.4813999999999998</v>
      </c>
      <c r="O7454">
        <v>0</v>
      </c>
      <c r="P7454" t="s">
        <v>86</v>
      </c>
      <c r="Q7454" t="s">
        <v>10631</v>
      </c>
      <c r="R7454">
        <v>2</v>
      </c>
      <c r="S7454">
        <v>34</v>
      </c>
      <c r="T7454" t="s">
        <v>10766</v>
      </c>
      <c r="U7454" s="1">
        <v>44995</v>
      </c>
      <c r="V7454" s="1">
        <v>45776</v>
      </c>
      <c r="W7454" t="s">
        <v>10769</v>
      </c>
    </row>
    <row r="7455" spans="1:23" x14ac:dyDescent="0.25">
      <c r="A7455">
        <v>5406</v>
      </c>
      <c r="B7455" t="s">
        <v>8272</v>
      </c>
      <c r="C7455">
        <v>30677850</v>
      </c>
      <c r="D7455" s="1">
        <v>45344</v>
      </c>
      <c r="E7455" s="1">
        <v>45346</v>
      </c>
      <c r="F7455" t="s">
        <v>10697</v>
      </c>
      <c r="G7455" t="s">
        <v>3816</v>
      </c>
      <c r="H7455" t="s">
        <v>4360</v>
      </c>
      <c r="I7455" t="s">
        <v>769</v>
      </c>
      <c r="J7455">
        <v>24.56</v>
      </c>
      <c r="K7455">
        <v>2</v>
      </c>
      <c r="L7455">
        <v>0</v>
      </c>
      <c r="M7455">
        <v>11.543200000000001</v>
      </c>
      <c r="N7455">
        <v>13.016799999999998</v>
      </c>
      <c r="O7455">
        <v>0</v>
      </c>
      <c r="P7455" t="s">
        <v>86</v>
      </c>
      <c r="Q7455" t="s">
        <v>10631</v>
      </c>
      <c r="R7455">
        <v>2</v>
      </c>
      <c r="S7455">
        <v>47</v>
      </c>
      <c r="T7455" t="s">
        <v>10766</v>
      </c>
      <c r="U7455" s="1">
        <v>44995</v>
      </c>
      <c r="V7455" s="1">
        <v>45776</v>
      </c>
      <c r="W7455" t="s">
        <v>10775</v>
      </c>
    </row>
    <row r="7456" spans="1:23" x14ac:dyDescent="0.25">
      <c r="A7456">
        <v>5407</v>
      </c>
      <c r="B7456" t="s">
        <v>8272</v>
      </c>
      <c r="C7456">
        <v>41206232</v>
      </c>
      <c r="D7456" s="1">
        <v>45344</v>
      </c>
      <c r="E7456" s="1">
        <v>45346</v>
      </c>
      <c r="F7456" t="s">
        <v>10697</v>
      </c>
      <c r="G7456" t="s">
        <v>3816</v>
      </c>
      <c r="H7456" t="s">
        <v>4360</v>
      </c>
      <c r="I7456" t="s">
        <v>771</v>
      </c>
      <c r="J7456">
        <v>3.048</v>
      </c>
      <c r="K7456">
        <v>1</v>
      </c>
      <c r="L7456">
        <v>0.2</v>
      </c>
      <c r="M7456">
        <v>1.0668</v>
      </c>
      <c r="N7456">
        <v>1.9812000000000001</v>
      </c>
      <c r="O7456">
        <v>0.60960000000000003</v>
      </c>
      <c r="P7456" t="s">
        <v>86</v>
      </c>
      <c r="Q7456" t="s">
        <v>10632</v>
      </c>
      <c r="R7456">
        <v>2</v>
      </c>
      <c r="S7456">
        <v>35</v>
      </c>
      <c r="T7456" t="s">
        <v>10766</v>
      </c>
      <c r="U7456" s="1">
        <v>44995</v>
      </c>
      <c r="V7456" s="1">
        <v>45776</v>
      </c>
      <c r="W7456" t="s">
        <v>10769</v>
      </c>
    </row>
    <row r="7457" spans="1:23" x14ac:dyDescent="0.25">
      <c r="A7457">
        <v>5408</v>
      </c>
      <c r="B7457" t="s">
        <v>8272</v>
      </c>
      <c r="C7457">
        <v>88792180</v>
      </c>
      <c r="D7457" s="1">
        <v>45344</v>
      </c>
      <c r="E7457" s="1">
        <v>45346</v>
      </c>
      <c r="F7457" t="s">
        <v>10697</v>
      </c>
      <c r="G7457" t="s">
        <v>3816</v>
      </c>
      <c r="H7457" t="s">
        <v>4360</v>
      </c>
      <c r="I7457" t="s">
        <v>769</v>
      </c>
      <c r="J7457">
        <v>49.12</v>
      </c>
      <c r="K7457">
        <v>4</v>
      </c>
      <c r="L7457">
        <v>0</v>
      </c>
      <c r="M7457">
        <v>23.086400000000001</v>
      </c>
      <c r="N7457">
        <v>26.033599999999996</v>
      </c>
      <c r="O7457">
        <v>0</v>
      </c>
      <c r="P7457" t="s">
        <v>86</v>
      </c>
      <c r="Q7457" t="s">
        <v>10631</v>
      </c>
      <c r="R7457">
        <v>2</v>
      </c>
      <c r="S7457">
        <v>47</v>
      </c>
      <c r="T7457" t="s">
        <v>10766</v>
      </c>
      <c r="U7457" s="1">
        <v>44995</v>
      </c>
      <c r="V7457" s="1">
        <v>45776</v>
      </c>
      <c r="W7457" t="s">
        <v>10775</v>
      </c>
    </row>
    <row r="7458" spans="1:23" x14ac:dyDescent="0.25">
      <c r="A7458">
        <v>5409</v>
      </c>
      <c r="B7458" t="s">
        <v>8272</v>
      </c>
      <c r="C7458">
        <v>40664211</v>
      </c>
      <c r="D7458" s="1">
        <v>45344</v>
      </c>
      <c r="E7458" s="1">
        <v>45346</v>
      </c>
      <c r="F7458" t="s">
        <v>10697</v>
      </c>
      <c r="G7458" t="s">
        <v>3816</v>
      </c>
      <c r="H7458" t="s">
        <v>4360</v>
      </c>
      <c r="I7458" t="s">
        <v>773</v>
      </c>
      <c r="J7458">
        <v>4355.1679999999997</v>
      </c>
      <c r="K7458">
        <v>4</v>
      </c>
      <c r="L7458">
        <v>0.2</v>
      </c>
      <c r="M7458">
        <v>1415.4295999999999</v>
      </c>
      <c r="N7458">
        <v>2939.7383999999997</v>
      </c>
      <c r="O7458">
        <v>871.03359999999998</v>
      </c>
      <c r="P7458" t="s">
        <v>86</v>
      </c>
      <c r="Q7458" t="s">
        <v>10632</v>
      </c>
      <c r="R7458">
        <v>2</v>
      </c>
      <c r="S7458">
        <v>32.5</v>
      </c>
      <c r="T7458" t="s">
        <v>10766</v>
      </c>
      <c r="U7458" s="1">
        <v>44995</v>
      </c>
      <c r="V7458" s="1">
        <v>45776</v>
      </c>
      <c r="W7458" t="s">
        <v>10775</v>
      </c>
    </row>
    <row r="7459" spans="1:23" x14ac:dyDescent="0.25">
      <c r="A7459">
        <v>5410</v>
      </c>
      <c r="B7459" t="s">
        <v>8273</v>
      </c>
      <c r="C7459">
        <v>23019684</v>
      </c>
      <c r="D7459" s="1">
        <v>45344</v>
      </c>
      <c r="E7459" s="1">
        <v>45347</v>
      </c>
      <c r="F7459" t="s">
        <v>10701</v>
      </c>
      <c r="G7459" t="s">
        <v>3816</v>
      </c>
      <c r="H7459" t="s">
        <v>4215</v>
      </c>
      <c r="I7459" t="s">
        <v>1071</v>
      </c>
      <c r="J7459">
        <v>21.88</v>
      </c>
      <c r="K7459">
        <v>2</v>
      </c>
      <c r="L7459">
        <v>0</v>
      </c>
      <c r="M7459">
        <v>10.94</v>
      </c>
      <c r="N7459">
        <v>10.94</v>
      </c>
      <c r="O7459">
        <v>0</v>
      </c>
      <c r="P7459" t="s">
        <v>86</v>
      </c>
      <c r="Q7459" t="s">
        <v>10631</v>
      </c>
      <c r="R7459">
        <v>3</v>
      </c>
      <c r="S7459">
        <v>50</v>
      </c>
      <c r="T7459" t="s">
        <v>10766</v>
      </c>
      <c r="U7459" s="1">
        <v>45229</v>
      </c>
      <c r="V7459" s="1">
        <v>45825</v>
      </c>
      <c r="W7459" t="s">
        <v>10775</v>
      </c>
    </row>
    <row r="7460" spans="1:23" x14ac:dyDescent="0.25">
      <c r="A7460">
        <v>5411</v>
      </c>
      <c r="B7460" t="s">
        <v>8274</v>
      </c>
      <c r="C7460">
        <v>65427827</v>
      </c>
      <c r="D7460" s="1">
        <v>45344</v>
      </c>
      <c r="E7460" s="1">
        <v>45348</v>
      </c>
      <c r="F7460" t="s">
        <v>10696</v>
      </c>
      <c r="G7460" t="s">
        <v>88</v>
      </c>
      <c r="H7460" t="s">
        <v>5314</v>
      </c>
      <c r="I7460" t="s">
        <v>279</v>
      </c>
      <c r="J7460">
        <v>30.48</v>
      </c>
      <c r="K7460">
        <v>6</v>
      </c>
      <c r="L7460">
        <v>0.2</v>
      </c>
      <c r="M7460">
        <v>9.9060000000000006</v>
      </c>
      <c r="N7460">
        <v>20.573999999999998</v>
      </c>
      <c r="O7460">
        <v>6.0960000000000001</v>
      </c>
      <c r="P7460" t="s">
        <v>86</v>
      </c>
      <c r="Q7460" t="s">
        <v>10632</v>
      </c>
      <c r="R7460">
        <v>4</v>
      </c>
      <c r="S7460">
        <v>32.5</v>
      </c>
      <c r="T7460" t="s">
        <v>10766</v>
      </c>
      <c r="U7460" s="1">
        <v>44443</v>
      </c>
      <c r="V7460" s="1">
        <v>45820</v>
      </c>
      <c r="W7460" t="s">
        <v>10763</v>
      </c>
    </row>
    <row r="7461" spans="1:23" x14ac:dyDescent="0.25">
      <c r="A7461">
        <v>5412</v>
      </c>
      <c r="B7461" t="s">
        <v>8274</v>
      </c>
      <c r="C7461">
        <v>90136222</v>
      </c>
      <c r="D7461" s="1">
        <v>45344</v>
      </c>
      <c r="E7461" s="1">
        <v>45348</v>
      </c>
      <c r="F7461" t="s">
        <v>10696</v>
      </c>
      <c r="G7461" t="s">
        <v>88</v>
      </c>
      <c r="H7461" t="s">
        <v>5314</v>
      </c>
      <c r="I7461" t="s">
        <v>391</v>
      </c>
      <c r="J7461">
        <v>23.988</v>
      </c>
      <c r="K7461">
        <v>2</v>
      </c>
      <c r="L7461">
        <v>0.4</v>
      </c>
      <c r="M7461">
        <v>-4.7976000000000001</v>
      </c>
      <c r="N7461">
        <v>28.785599999999999</v>
      </c>
      <c r="O7461">
        <v>9.5952000000000002</v>
      </c>
      <c r="P7461" t="s">
        <v>10633</v>
      </c>
      <c r="Q7461" t="s">
        <v>10632</v>
      </c>
      <c r="R7461">
        <v>4</v>
      </c>
      <c r="S7461">
        <v>-20</v>
      </c>
      <c r="T7461" t="s">
        <v>10768</v>
      </c>
      <c r="U7461" s="1">
        <v>44443</v>
      </c>
      <c r="V7461" s="1">
        <v>45820</v>
      </c>
      <c r="W7461" t="s">
        <v>10775</v>
      </c>
    </row>
    <row r="7462" spans="1:23" x14ac:dyDescent="0.25">
      <c r="A7462">
        <v>5413</v>
      </c>
      <c r="B7462" t="s">
        <v>8274</v>
      </c>
      <c r="C7462">
        <v>27894465</v>
      </c>
      <c r="D7462" s="1">
        <v>45344</v>
      </c>
      <c r="E7462" s="1">
        <v>45348</v>
      </c>
      <c r="F7462" t="s">
        <v>10696</v>
      </c>
      <c r="G7462" t="s">
        <v>88</v>
      </c>
      <c r="H7462" t="s">
        <v>5314</v>
      </c>
      <c r="I7462" t="s">
        <v>395</v>
      </c>
      <c r="J7462">
        <v>16.687999999999999</v>
      </c>
      <c r="K7462">
        <v>7</v>
      </c>
      <c r="L7462">
        <v>0.2</v>
      </c>
      <c r="M7462">
        <v>5.4236000000000004</v>
      </c>
      <c r="N7462">
        <v>11.264399999999998</v>
      </c>
      <c r="O7462">
        <v>3.3376000000000001</v>
      </c>
      <c r="P7462" t="s">
        <v>86</v>
      </c>
      <c r="Q7462" t="s">
        <v>10632</v>
      </c>
      <c r="R7462">
        <v>4</v>
      </c>
      <c r="S7462">
        <v>32.500000000000007</v>
      </c>
      <c r="T7462" t="s">
        <v>10766</v>
      </c>
      <c r="U7462" s="1">
        <v>44443</v>
      </c>
      <c r="V7462" s="1">
        <v>45820</v>
      </c>
      <c r="W7462" t="s">
        <v>10763</v>
      </c>
    </row>
    <row r="7463" spans="1:23" x14ac:dyDescent="0.25">
      <c r="A7463">
        <v>5414</v>
      </c>
      <c r="B7463" t="s">
        <v>8275</v>
      </c>
      <c r="C7463">
        <v>55476536</v>
      </c>
      <c r="D7463" s="1">
        <v>45344</v>
      </c>
      <c r="E7463" s="1">
        <v>45350</v>
      </c>
      <c r="F7463" t="s">
        <v>10698</v>
      </c>
      <c r="G7463" t="s">
        <v>88</v>
      </c>
      <c r="H7463" t="s">
        <v>4505</v>
      </c>
      <c r="I7463" t="s">
        <v>1089</v>
      </c>
      <c r="J7463">
        <v>468.9</v>
      </c>
      <c r="K7463">
        <v>6</v>
      </c>
      <c r="L7463">
        <v>0</v>
      </c>
      <c r="M7463">
        <v>206.316</v>
      </c>
      <c r="N7463">
        <v>262.58399999999995</v>
      </c>
      <c r="O7463">
        <v>0</v>
      </c>
      <c r="P7463" t="s">
        <v>86</v>
      </c>
      <c r="Q7463" t="s">
        <v>10631</v>
      </c>
      <c r="R7463">
        <v>6</v>
      </c>
      <c r="S7463">
        <v>44</v>
      </c>
      <c r="T7463" t="s">
        <v>10766</v>
      </c>
      <c r="U7463" s="1">
        <v>44499</v>
      </c>
      <c r="V7463" s="1">
        <v>45794</v>
      </c>
      <c r="W7463" t="s">
        <v>10763</v>
      </c>
    </row>
    <row r="7464" spans="1:23" x14ac:dyDescent="0.25">
      <c r="A7464">
        <v>5415</v>
      </c>
      <c r="B7464" t="s">
        <v>8275</v>
      </c>
      <c r="C7464">
        <v>2279462</v>
      </c>
      <c r="D7464" s="1">
        <v>45344</v>
      </c>
      <c r="E7464" s="1">
        <v>45350</v>
      </c>
      <c r="F7464" t="s">
        <v>10698</v>
      </c>
      <c r="G7464" t="s">
        <v>88</v>
      </c>
      <c r="H7464" t="s">
        <v>4505</v>
      </c>
      <c r="I7464" t="s">
        <v>3133</v>
      </c>
      <c r="J7464">
        <v>72.48</v>
      </c>
      <c r="K7464">
        <v>2</v>
      </c>
      <c r="L7464">
        <v>0</v>
      </c>
      <c r="M7464">
        <v>30.441600000000001</v>
      </c>
      <c r="N7464">
        <v>42.038400000000003</v>
      </c>
      <c r="O7464">
        <v>0</v>
      </c>
      <c r="P7464" t="s">
        <v>86</v>
      </c>
      <c r="Q7464" t="s">
        <v>10631</v>
      </c>
      <c r="R7464">
        <v>6</v>
      </c>
      <c r="S7464">
        <v>42</v>
      </c>
      <c r="T7464" t="s">
        <v>10766</v>
      </c>
      <c r="U7464" s="1">
        <v>44499</v>
      </c>
      <c r="V7464" s="1">
        <v>45794</v>
      </c>
      <c r="W7464" t="s">
        <v>10775</v>
      </c>
    </row>
    <row r="7465" spans="1:23" x14ac:dyDescent="0.25">
      <c r="A7465">
        <v>5416</v>
      </c>
      <c r="B7465" t="s">
        <v>8275</v>
      </c>
      <c r="C7465">
        <v>34509797</v>
      </c>
      <c r="D7465" s="1">
        <v>45344</v>
      </c>
      <c r="E7465" s="1">
        <v>45350</v>
      </c>
      <c r="F7465" t="s">
        <v>10698</v>
      </c>
      <c r="G7465" t="s">
        <v>88</v>
      </c>
      <c r="H7465" t="s">
        <v>4505</v>
      </c>
      <c r="I7465" t="s">
        <v>1144</v>
      </c>
      <c r="J7465">
        <v>10.95</v>
      </c>
      <c r="K7465">
        <v>3</v>
      </c>
      <c r="L7465">
        <v>0</v>
      </c>
      <c r="M7465">
        <v>3.2850000000000001</v>
      </c>
      <c r="N7465">
        <v>7.6649999999999991</v>
      </c>
      <c r="O7465">
        <v>0</v>
      </c>
      <c r="P7465" t="s">
        <v>86</v>
      </c>
      <c r="Q7465" t="s">
        <v>10631</v>
      </c>
      <c r="R7465">
        <v>6</v>
      </c>
      <c r="S7465">
        <v>30.000000000000004</v>
      </c>
      <c r="T7465" t="s">
        <v>10766</v>
      </c>
      <c r="U7465" s="1">
        <v>44499</v>
      </c>
      <c r="V7465" s="1">
        <v>45794</v>
      </c>
      <c r="W7465" t="s">
        <v>10775</v>
      </c>
    </row>
    <row r="7466" spans="1:23" x14ac:dyDescent="0.25">
      <c r="A7466">
        <v>5417</v>
      </c>
      <c r="B7466" t="s">
        <v>8275</v>
      </c>
      <c r="C7466">
        <v>82542152</v>
      </c>
      <c r="D7466" s="1">
        <v>45344</v>
      </c>
      <c r="E7466" s="1">
        <v>45350</v>
      </c>
      <c r="F7466" t="s">
        <v>10698</v>
      </c>
      <c r="G7466" t="s">
        <v>88</v>
      </c>
      <c r="H7466" t="s">
        <v>4505</v>
      </c>
      <c r="I7466" t="s">
        <v>1022</v>
      </c>
      <c r="J7466">
        <v>191.82</v>
      </c>
      <c r="K7466">
        <v>3</v>
      </c>
      <c r="L7466">
        <v>0</v>
      </c>
      <c r="M7466">
        <v>61.382399999999997</v>
      </c>
      <c r="N7466">
        <v>130.4376</v>
      </c>
      <c r="O7466">
        <v>0</v>
      </c>
      <c r="P7466" t="s">
        <v>86</v>
      </c>
      <c r="Q7466" t="s">
        <v>10631</v>
      </c>
      <c r="R7466">
        <v>6</v>
      </c>
      <c r="S7466">
        <v>32</v>
      </c>
      <c r="T7466" t="s">
        <v>10766</v>
      </c>
      <c r="U7466" s="1">
        <v>44499</v>
      </c>
      <c r="V7466" s="1">
        <v>45794</v>
      </c>
      <c r="W7466" t="s">
        <v>10775</v>
      </c>
    </row>
    <row r="7467" spans="1:23" x14ac:dyDescent="0.25">
      <c r="A7467">
        <v>5418</v>
      </c>
      <c r="B7467" t="s">
        <v>8276</v>
      </c>
      <c r="C7467">
        <v>66076235</v>
      </c>
      <c r="D7467" s="1">
        <v>45344</v>
      </c>
      <c r="E7467" s="1">
        <v>45348</v>
      </c>
      <c r="F7467" t="s">
        <v>10696</v>
      </c>
      <c r="G7467" t="s">
        <v>88</v>
      </c>
      <c r="H7467" t="s">
        <v>4240</v>
      </c>
      <c r="I7467" t="s">
        <v>1226</v>
      </c>
      <c r="J7467">
        <v>24.1</v>
      </c>
      <c r="K7467">
        <v>5</v>
      </c>
      <c r="L7467">
        <v>0</v>
      </c>
      <c r="M7467">
        <v>11.086</v>
      </c>
      <c r="N7467">
        <v>13.014000000000001</v>
      </c>
      <c r="O7467">
        <v>0</v>
      </c>
      <c r="P7467" t="s">
        <v>86</v>
      </c>
      <c r="Q7467" t="s">
        <v>10631</v>
      </c>
      <c r="R7467">
        <v>4</v>
      </c>
      <c r="S7467">
        <v>46</v>
      </c>
      <c r="T7467" t="s">
        <v>10766</v>
      </c>
      <c r="U7467" s="1">
        <v>44629</v>
      </c>
      <c r="V7467" s="1">
        <v>45738</v>
      </c>
      <c r="W7467" t="s">
        <v>10763</v>
      </c>
    </row>
    <row r="7468" spans="1:23" x14ac:dyDescent="0.25">
      <c r="A7468">
        <v>5419</v>
      </c>
      <c r="B7468" t="s">
        <v>8276</v>
      </c>
      <c r="C7468">
        <v>97555415</v>
      </c>
      <c r="D7468" s="1">
        <v>45344</v>
      </c>
      <c r="E7468" s="1">
        <v>45348</v>
      </c>
      <c r="F7468" t="s">
        <v>10696</v>
      </c>
      <c r="G7468" t="s">
        <v>88</v>
      </c>
      <c r="H7468" t="s">
        <v>4240</v>
      </c>
      <c r="I7468" t="s">
        <v>945</v>
      </c>
      <c r="J7468">
        <v>8.7799999999999994</v>
      </c>
      <c r="K7468">
        <v>1</v>
      </c>
      <c r="L7468">
        <v>0</v>
      </c>
      <c r="M7468">
        <v>2.2827999999999999</v>
      </c>
      <c r="N7468">
        <v>6.4971999999999994</v>
      </c>
      <c r="O7468">
        <v>0</v>
      </c>
      <c r="P7468" t="s">
        <v>86</v>
      </c>
      <c r="Q7468" t="s">
        <v>10631</v>
      </c>
      <c r="R7468">
        <v>4</v>
      </c>
      <c r="S7468">
        <v>26</v>
      </c>
      <c r="T7468" t="s">
        <v>10766</v>
      </c>
      <c r="U7468" s="1">
        <v>44629</v>
      </c>
      <c r="V7468" s="1">
        <v>45738</v>
      </c>
      <c r="W7468" t="s">
        <v>10769</v>
      </c>
    </row>
    <row r="7469" spans="1:23" x14ac:dyDescent="0.25">
      <c r="A7469">
        <v>5420</v>
      </c>
      <c r="B7469" t="s">
        <v>8276</v>
      </c>
      <c r="C7469">
        <v>15200738</v>
      </c>
      <c r="D7469" s="1">
        <v>45344</v>
      </c>
      <c r="E7469" s="1">
        <v>45348</v>
      </c>
      <c r="F7469" t="s">
        <v>10696</v>
      </c>
      <c r="G7469" t="s">
        <v>88</v>
      </c>
      <c r="H7469" t="s">
        <v>4240</v>
      </c>
      <c r="I7469" t="s">
        <v>1236</v>
      </c>
      <c r="J7469">
        <v>376.74</v>
      </c>
      <c r="K7469">
        <v>4</v>
      </c>
      <c r="L7469">
        <v>0.1</v>
      </c>
      <c r="M7469">
        <v>71.162000000000006</v>
      </c>
      <c r="N7469">
        <v>305.57799999999997</v>
      </c>
      <c r="O7469">
        <v>37.673999999999999</v>
      </c>
      <c r="P7469" t="s">
        <v>86</v>
      </c>
      <c r="Q7469" t="s">
        <v>10632</v>
      </c>
      <c r="R7469">
        <v>4</v>
      </c>
      <c r="S7469">
        <v>18.888888888888893</v>
      </c>
      <c r="T7469" t="s">
        <v>10766</v>
      </c>
      <c r="U7469" s="1">
        <v>44629</v>
      </c>
      <c r="V7469" s="1">
        <v>45738</v>
      </c>
      <c r="W7469" t="s">
        <v>10775</v>
      </c>
    </row>
    <row r="7470" spans="1:23" x14ac:dyDescent="0.25">
      <c r="A7470">
        <v>5421</v>
      </c>
      <c r="B7470" t="s">
        <v>8276</v>
      </c>
      <c r="C7470">
        <v>34675771</v>
      </c>
      <c r="D7470" s="1">
        <v>45344</v>
      </c>
      <c r="E7470" s="1">
        <v>45348</v>
      </c>
      <c r="F7470" t="s">
        <v>10696</v>
      </c>
      <c r="G7470" t="s">
        <v>88</v>
      </c>
      <c r="H7470" t="s">
        <v>4240</v>
      </c>
      <c r="I7470" t="s">
        <v>1682</v>
      </c>
      <c r="J7470">
        <v>29.52</v>
      </c>
      <c r="K7470">
        <v>4</v>
      </c>
      <c r="L7470">
        <v>0</v>
      </c>
      <c r="M7470">
        <v>14.4648</v>
      </c>
      <c r="N7470">
        <v>15.055199999999999</v>
      </c>
      <c r="O7470">
        <v>0</v>
      </c>
      <c r="P7470" t="s">
        <v>86</v>
      </c>
      <c r="Q7470" t="s">
        <v>10631</v>
      </c>
      <c r="R7470">
        <v>4</v>
      </c>
      <c r="S7470">
        <v>49</v>
      </c>
      <c r="T7470" t="s">
        <v>10766</v>
      </c>
      <c r="U7470" s="1">
        <v>44629</v>
      </c>
      <c r="V7470" s="1">
        <v>45738</v>
      </c>
      <c r="W7470" t="s">
        <v>10775</v>
      </c>
    </row>
    <row r="7471" spans="1:23" x14ac:dyDescent="0.25">
      <c r="A7471">
        <v>5422</v>
      </c>
      <c r="B7471" t="s">
        <v>8276</v>
      </c>
      <c r="C7471">
        <v>82643564</v>
      </c>
      <c r="D7471" s="1">
        <v>45344</v>
      </c>
      <c r="E7471" s="1">
        <v>45348</v>
      </c>
      <c r="F7471" t="s">
        <v>10696</v>
      </c>
      <c r="G7471" t="s">
        <v>88</v>
      </c>
      <c r="H7471" t="s">
        <v>4240</v>
      </c>
      <c r="I7471" t="s">
        <v>1879</v>
      </c>
      <c r="J7471">
        <v>11.96</v>
      </c>
      <c r="K7471">
        <v>2</v>
      </c>
      <c r="L7471">
        <v>0</v>
      </c>
      <c r="M7471">
        <v>2.99</v>
      </c>
      <c r="N7471">
        <v>8.9700000000000006</v>
      </c>
      <c r="O7471">
        <v>0</v>
      </c>
      <c r="P7471" t="s">
        <v>86</v>
      </c>
      <c r="Q7471" t="s">
        <v>10631</v>
      </c>
      <c r="R7471">
        <v>4</v>
      </c>
      <c r="S7471">
        <v>25</v>
      </c>
      <c r="T7471" t="s">
        <v>10766</v>
      </c>
      <c r="U7471" s="1">
        <v>44629</v>
      </c>
      <c r="V7471" s="1">
        <v>45738</v>
      </c>
      <c r="W7471" t="s">
        <v>10775</v>
      </c>
    </row>
    <row r="7472" spans="1:23" x14ac:dyDescent="0.25">
      <c r="A7472">
        <v>5423</v>
      </c>
      <c r="B7472" t="s">
        <v>8276</v>
      </c>
      <c r="C7472">
        <v>47030806</v>
      </c>
      <c r="D7472" s="1">
        <v>45344</v>
      </c>
      <c r="E7472" s="1">
        <v>45348</v>
      </c>
      <c r="F7472" t="s">
        <v>10696</v>
      </c>
      <c r="G7472" t="s">
        <v>88</v>
      </c>
      <c r="H7472" t="s">
        <v>4240</v>
      </c>
      <c r="I7472" t="s">
        <v>2282</v>
      </c>
      <c r="J7472">
        <v>26.4</v>
      </c>
      <c r="K7472">
        <v>5</v>
      </c>
      <c r="L7472">
        <v>0</v>
      </c>
      <c r="M7472">
        <v>12.672000000000001</v>
      </c>
      <c r="N7472">
        <v>13.727999999999998</v>
      </c>
      <c r="O7472">
        <v>0</v>
      </c>
      <c r="P7472" t="s">
        <v>86</v>
      </c>
      <c r="Q7472" t="s">
        <v>10631</v>
      </c>
      <c r="R7472">
        <v>4</v>
      </c>
      <c r="S7472">
        <v>48.000000000000007</v>
      </c>
      <c r="T7472" t="s">
        <v>10766</v>
      </c>
      <c r="U7472" s="1">
        <v>44629</v>
      </c>
      <c r="V7472" s="1">
        <v>45738</v>
      </c>
      <c r="W7472" t="s">
        <v>10763</v>
      </c>
    </row>
    <row r="7473" spans="1:23" x14ac:dyDescent="0.25">
      <c r="A7473">
        <v>5424</v>
      </c>
      <c r="B7473" t="s">
        <v>8277</v>
      </c>
      <c r="C7473">
        <v>78241566</v>
      </c>
      <c r="D7473" s="1">
        <v>45344</v>
      </c>
      <c r="E7473" s="1">
        <v>45346</v>
      </c>
      <c r="F7473" t="s">
        <v>10697</v>
      </c>
      <c r="G7473" t="s">
        <v>92</v>
      </c>
      <c r="H7473" t="s">
        <v>3934</v>
      </c>
      <c r="I7473" t="s">
        <v>377</v>
      </c>
      <c r="J7473">
        <v>12.78</v>
      </c>
      <c r="K7473">
        <v>1</v>
      </c>
      <c r="L7473">
        <v>0</v>
      </c>
      <c r="M7473">
        <v>5.7510000000000003</v>
      </c>
      <c r="N7473">
        <v>7.028999999999999</v>
      </c>
      <c r="O7473">
        <v>0</v>
      </c>
      <c r="P7473" t="s">
        <v>86</v>
      </c>
      <c r="Q7473" t="s">
        <v>10631</v>
      </c>
      <c r="R7473">
        <v>2</v>
      </c>
      <c r="S7473">
        <v>45.000000000000007</v>
      </c>
      <c r="T7473" t="s">
        <v>10766</v>
      </c>
      <c r="U7473" s="1">
        <v>44483</v>
      </c>
      <c r="V7473" s="1">
        <v>45678</v>
      </c>
      <c r="W7473" t="s">
        <v>10769</v>
      </c>
    </row>
    <row r="7474" spans="1:23" x14ac:dyDescent="0.25">
      <c r="A7474">
        <v>5425</v>
      </c>
      <c r="B7474" t="s">
        <v>8278</v>
      </c>
      <c r="C7474">
        <v>91370728</v>
      </c>
      <c r="D7474" s="1">
        <v>45345</v>
      </c>
      <c r="E7474" s="1">
        <v>45349</v>
      </c>
      <c r="F7474" t="s">
        <v>10696</v>
      </c>
      <c r="G7474" t="s">
        <v>88</v>
      </c>
      <c r="H7474" t="s">
        <v>6261</v>
      </c>
      <c r="I7474" t="s">
        <v>2074</v>
      </c>
      <c r="J7474">
        <v>75.48</v>
      </c>
      <c r="K7474">
        <v>2</v>
      </c>
      <c r="L7474">
        <v>0</v>
      </c>
      <c r="M7474">
        <v>19.6248</v>
      </c>
      <c r="N7474">
        <v>55.855200000000004</v>
      </c>
      <c r="O7474">
        <v>0</v>
      </c>
      <c r="P7474" t="s">
        <v>86</v>
      </c>
      <c r="Q7474" t="s">
        <v>10631</v>
      </c>
      <c r="R7474">
        <v>4</v>
      </c>
      <c r="S7474">
        <v>26</v>
      </c>
      <c r="T7474" t="s">
        <v>10766</v>
      </c>
      <c r="U7474" s="1">
        <v>44684</v>
      </c>
      <c r="V7474" s="1">
        <v>45345</v>
      </c>
      <c r="W7474" t="s">
        <v>10770</v>
      </c>
    </row>
    <row r="7475" spans="1:23" x14ac:dyDescent="0.25">
      <c r="A7475">
        <v>5426</v>
      </c>
      <c r="B7475" t="s">
        <v>8278</v>
      </c>
      <c r="C7475">
        <v>48441065</v>
      </c>
      <c r="D7475" s="1">
        <v>45345</v>
      </c>
      <c r="E7475" s="1">
        <v>45349</v>
      </c>
      <c r="F7475" t="s">
        <v>10696</v>
      </c>
      <c r="G7475" t="s">
        <v>88</v>
      </c>
      <c r="H7475" t="s">
        <v>6261</v>
      </c>
      <c r="I7475" t="s">
        <v>732</v>
      </c>
      <c r="J7475">
        <v>39.979999999999997</v>
      </c>
      <c r="K7475">
        <v>2</v>
      </c>
      <c r="L7475">
        <v>0</v>
      </c>
      <c r="M7475">
        <v>9.9949999999999992</v>
      </c>
      <c r="N7475">
        <v>29.984999999999999</v>
      </c>
      <c r="O7475">
        <v>0</v>
      </c>
      <c r="P7475" t="s">
        <v>86</v>
      </c>
      <c r="Q7475" t="s">
        <v>10631</v>
      </c>
      <c r="R7475">
        <v>4</v>
      </c>
      <c r="S7475">
        <v>25</v>
      </c>
      <c r="T7475" t="s">
        <v>10766</v>
      </c>
      <c r="U7475" s="1">
        <v>44684</v>
      </c>
      <c r="V7475" s="1">
        <v>45345</v>
      </c>
      <c r="W7475" t="s">
        <v>10770</v>
      </c>
    </row>
    <row r="7476" spans="1:23" x14ac:dyDescent="0.25">
      <c r="A7476">
        <v>5427</v>
      </c>
      <c r="B7476" t="s">
        <v>8279</v>
      </c>
      <c r="C7476">
        <v>15222601</v>
      </c>
      <c r="D7476" s="1">
        <v>45345</v>
      </c>
      <c r="E7476" s="1">
        <v>45345</v>
      </c>
      <c r="F7476" t="s">
        <v>10702</v>
      </c>
      <c r="G7476" t="s">
        <v>3847</v>
      </c>
      <c r="H7476" t="s">
        <v>5903</v>
      </c>
      <c r="I7476" t="s">
        <v>2288</v>
      </c>
      <c r="J7476">
        <v>1.81</v>
      </c>
      <c r="K7476">
        <v>1</v>
      </c>
      <c r="L7476">
        <v>0</v>
      </c>
      <c r="M7476">
        <v>0.65159999999999996</v>
      </c>
      <c r="N7476">
        <v>1.1584000000000001</v>
      </c>
      <c r="O7476">
        <v>0</v>
      </c>
      <c r="P7476" t="s">
        <v>86</v>
      </c>
      <c r="Q7476" t="s">
        <v>10631</v>
      </c>
      <c r="R7476">
        <v>0</v>
      </c>
      <c r="S7476">
        <v>36</v>
      </c>
      <c r="T7476" t="s">
        <v>10766</v>
      </c>
      <c r="U7476" s="1">
        <v>44587</v>
      </c>
      <c r="V7476" s="1">
        <v>45398</v>
      </c>
      <c r="W7476" t="s">
        <v>10771</v>
      </c>
    </row>
    <row r="7477" spans="1:23" x14ac:dyDescent="0.25">
      <c r="A7477">
        <v>5428</v>
      </c>
      <c r="B7477" t="s">
        <v>8279</v>
      </c>
      <c r="C7477">
        <v>55561454</v>
      </c>
      <c r="D7477" s="1">
        <v>45345</v>
      </c>
      <c r="E7477" s="1">
        <v>45345</v>
      </c>
      <c r="F7477" t="s">
        <v>10702</v>
      </c>
      <c r="G7477" t="s">
        <v>3847</v>
      </c>
      <c r="H7477" t="s">
        <v>5903</v>
      </c>
      <c r="I7477" t="s">
        <v>1969</v>
      </c>
      <c r="J7477">
        <v>8.26</v>
      </c>
      <c r="K7477">
        <v>2</v>
      </c>
      <c r="L7477">
        <v>0</v>
      </c>
      <c r="M7477">
        <v>3.8822000000000001</v>
      </c>
      <c r="N7477">
        <v>4.3777999999999997</v>
      </c>
      <c r="O7477">
        <v>0</v>
      </c>
      <c r="P7477" t="s">
        <v>86</v>
      </c>
      <c r="Q7477" t="s">
        <v>10631</v>
      </c>
      <c r="R7477">
        <v>0</v>
      </c>
      <c r="S7477">
        <v>47</v>
      </c>
      <c r="T7477" t="s">
        <v>10766</v>
      </c>
      <c r="U7477" s="1">
        <v>44587</v>
      </c>
      <c r="V7477" s="1">
        <v>45398</v>
      </c>
      <c r="W7477" t="s">
        <v>10770</v>
      </c>
    </row>
    <row r="7478" spans="1:23" x14ac:dyDescent="0.25">
      <c r="A7478">
        <v>5429</v>
      </c>
      <c r="B7478" t="s">
        <v>8280</v>
      </c>
      <c r="C7478">
        <v>22385973</v>
      </c>
      <c r="D7478" s="1">
        <v>45345</v>
      </c>
      <c r="E7478" s="1">
        <v>45347</v>
      </c>
      <c r="F7478" t="s">
        <v>10697</v>
      </c>
      <c r="G7478" t="s">
        <v>3816</v>
      </c>
      <c r="H7478" t="s">
        <v>4791</v>
      </c>
      <c r="I7478" t="s">
        <v>483</v>
      </c>
      <c r="J7478">
        <v>46.53</v>
      </c>
      <c r="K7478">
        <v>3</v>
      </c>
      <c r="L7478">
        <v>0</v>
      </c>
      <c r="M7478">
        <v>12.097799999999999</v>
      </c>
      <c r="N7478">
        <v>34.432200000000002</v>
      </c>
      <c r="O7478">
        <v>0</v>
      </c>
      <c r="P7478" t="s">
        <v>86</v>
      </c>
      <c r="Q7478" t="s">
        <v>10631</v>
      </c>
      <c r="R7478">
        <v>2</v>
      </c>
      <c r="S7478">
        <v>26</v>
      </c>
      <c r="T7478" t="s">
        <v>10766</v>
      </c>
      <c r="U7478" s="1">
        <v>44620</v>
      </c>
      <c r="V7478" s="1">
        <v>45795</v>
      </c>
      <c r="W7478" t="s">
        <v>10775</v>
      </c>
    </row>
    <row r="7479" spans="1:23" x14ac:dyDescent="0.25">
      <c r="A7479">
        <v>5430</v>
      </c>
      <c r="B7479" t="s">
        <v>8281</v>
      </c>
      <c r="C7479">
        <v>86796299</v>
      </c>
      <c r="D7479" s="1">
        <v>45345</v>
      </c>
      <c r="E7479" s="1">
        <v>45351</v>
      </c>
      <c r="F7479" t="s">
        <v>10698</v>
      </c>
      <c r="G7479" t="s">
        <v>88</v>
      </c>
      <c r="H7479" t="s">
        <v>4126</v>
      </c>
      <c r="I7479" t="s">
        <v>131</v>
      </c>
      <c r="J7479">
        <v>29.24</v>
      </c>
      <c r="K7479">
        <v>5</v>
      </c>
      <c r="L7479">
        <v>0.2</v>
      </c>
      <c r="M7479">
        <v>9.8684999999999992</v>
      </c>
      <c r="N7479">
        <v>19.371499999999997</v>
      </c>
      <c r="O7479">
        <v>5.8479999999999999</v>
      </c>
      <c r="P7479" t="s">
        <v>86</v>
      </c>
      <c r="Q7479" t="s">
        <v>10632</v>
      </c>
      <c r="R7479">
        <v>6</v>
      </c>
      <c r="S7479">
        <v>33.75</v>
      </c>
      <c r="T7479" t="s">
        <v>10766</v>
      </c>
      <c r="U7479" s="1">
        <v>44708</v>
      </c>
      <c r="V7479" s="1">
        <v>45709</v>
      </c>
      <c r="W7479" t="s">
        <v>10763</v>
      </c>
    </row>
    <row r="7480" spans="1:23" x14ac:dyDescent="0.25">
      <c r="A7480">
        <v>5431</v>
      </c>
      <c r="B7480" t="s">
        <v>8281</v>
      </c>
      <c r="C7480">
        <v>60136884</v>
      </c>
      <c r="D7480" s="1">
        <v>45345</v>
      </c>
      <c r="E7480" s="1">
        <v>45351</v>
      </c>
      <c r="F7480" t="s">
        <v>10698</v>
      </c>
      <c r="G7480" t="s">
        <v>88</v>
      </c>
      <c r="H7480" t="s">
        <v>4126</v>
      </c>
      <c r="I7480" t="s">
        <v>562</v>
      </c>
      <c r="J7480">
        <v>35.167999999999999</v>
      </c>
      <c r="K7480">
        <v>2</v>
      </c>
      <c r="L7480">
        <v>0.2</v>
      </c>
      <c r="M7480">
        <v>-8.3523999999999994</v>
      </c>
      <c r="N7480">
        <v>43.520399999999995</v>
      </c>
      <c r="O7480">
        <v>7.0335999999999999</v>
      </c>
      <c r="P7480" t="s">
        <v>10633</v>
      </c>
      <c r="Q7480" t="s">
        <v>10632</v>
      </c>
      <c r="R7480">
        <v>6</v>
      </c>
      <c r="S7480">
        <v>-23.75</v>
      </c>
      <c r="T7480" t="s">
        <v>10768</v>
      </c>
      <c r="U7480" s="1">
        <v>44708</v>
      </c>
      <c r="V7480" s="1">
        <v>45709</v>
      </c>
      <c r="W7480" t="s">
        <v>10775</v>
      </c>
    </row>
    <row r="7481" spans="1:23" x14ac:dyDescent="0.25">
      <c r="A7481">
        <v>5432</v>
      </c>
      <c r="B7481" t="s">
        <v>8281</v>
      </c>
      <c r="C7481">
        <v>71717815</v>
      </c>
      <c r="D7481" s="1">
        <v>45345</v>
      </c>
      <c r="E7481" s="1">
        <v>45351</v>
      </c>
      <c r="F7481" t="s">
        <v>10698</v>
      </c>
      <c r="G7481" t="s">
        <v>88</v>
      </c>
      <c r="H7481" t="s">
        <v>4126</v>
      </c>
      <c r="I7481" t="s">
        <v>3681</v>
      </c>
      <c r="J7481">
        <v>1362.9</v>
      </c>
      <c r="K7481">
        <v>3</v>
      </c>
      <c r="L7481">
        <v>0.3</v>
      </c>
      <c r="M7481">
        <v>-19.47</v>
      </c>
      <c r="N7481">
        <v>1382.3700000000001</v>
      </c>
      <c r="O7481">
        <v>408.87</v>
      </c>
      <c r="P7481" t="s">
        <v>10633</v>
      </c>
      <c r="Q7481" t="s">
        <v>10632</v>
      </c>
      <c r="R7481">
        <v>6</v>
      </c>
      <c r="S7481">
        <v>-1.4285714285714284</v>
      </c>
      <c r="T7481" t="s">
        <v>10768</v>
      </c>
      <c r="U7481" s="1">
        <v>44708</v>
      </c>
      <c r="V7481" s="1">
        <v>45709</v>
      </c>
      <c r="W7481" t="s">
        <v>10775</v>
      </c>
    </row>
    <row r="7482" spans="1:23" x14ac:dyDescent="0.25">
      <c r="A7482">
        <v>5433</v>
      </c>
      <c r="B7482" t="s">
        <v>8282</v>
      </c>
      <c r="C7482">
        <v>4072631</v>
      </c>
      <c r="D7482" s="1">
        <v>45345</v>
      </c>
      <c r="E7482" s="1">
        <v>45347</v>
      </c>
      <c r="F7482" t="s">
        <v>10697</v>
      </c>
      <c r="G7482" t="s">
        <v>3816</v>
      </c>
      <c r="H7482" t="s">
        <v>4686</v>
      </c>
      <c r="I7482" t="s">
        <v>3697</v>
      </c>
      <c r="J7482">
        <v>84.272000000000006</v>
      </c>
      <c r="K7482">
        <v>2</v>
      </c>
      <c r="L7482">
        <v>0.6</v>
      </c>
      <c r="M7482">
        <v>-75.844800000000006</v>
      </c>
      <c r="N7482">
        <v>160.11680000000001</v>
      </c>
      <c r="O7482">
        <v>50.563200000000002</v>
      </c>
      <c r="P7482" t="s">
        <v>10633</v>
      </c>
      <c r="Q7482" t="s">
        <v>10632</v>
      </c>
      <c r="R7482">
        <v>2</v>
      </c>
      <c r="S7482">
        <v>-90</v>
      </c>
      <c r="T7482" t="s">
        <v>10768</v>
      </c>
      <c r="U7482" s="1">
        <v>44624</v>
      </c>
      <c r="V7482" s="1">
        <v>45761</v>
      </c>
      <c r="W7482" t="s">
        <v>10775</v>
      </c>
    </row>
    <row r="7483" spans="1:23" x14ac:dyDescent="0.25">
      <c r="A7483">
        <v>5434</v>
      </c>
      <c r="B7483" t="s">
        <v>8283</v>
      </c>
      <c r="C7483">
        <v>89828253</v>
      </c>
      <c r="D7483" s="1">
        <v>45345</v>
      </c>
      <c r="E7483" s="1">
        <v>45349</v>
      </c>
      <c r="F7483" t="s">
        <v>10696</v>
      </c>
      <c r="G7483" t="s">
        <v>88</v>
      </c>
      <c r="H7483" t="s">
        <v>4089</v>
      </c>
      <c r="I7483" t="s">
        <v>1404</v>
      </c>
      <c r="J7483">
        <v>22.911000000000001</v>
      </c>
      <c r="K7483">
        <v>7</v>
      </c>
      <c r="L7483">
        <v>0.7</v>
      </c>
      <c r="M7483">
        <v>-17.565100000000001</v>
      </c>
      <c r="N7483">
        <v>40.476100000000002</v>
      </c>
      <c r="O7483">
        <v>16.037700000000001</v>
      </c>
      <c r="P7483" t="s">
        <v>10633</v>
      </c>
      <c r="Q7483" t="s">
        <v>10632</v>
      </c>
      <c r="R7483">
        <v>4</v>
      </c>
      <c r="S7483">
        <v>-76.666666666666671</v>
      </c>
      <c r="T7483" t="s">
        <v>10768</v>
      </c>
      <c r="U7483" s="1">
        <v>44607</v>
      </c>
      <c r="V7483" s="1">
        <v>45784</v>
      </c>
      <c r="W7483" t="s">
        <v>10763</v>
      </c>
    </row>
    <row r="7484" spans="1:23" x14ac:dyDescent="0.25">
      <c r="A7484">
        <v>5435</v>
      </c>
      <c r="B7484" t="s">
        <v>8283</v>
      </c>
      <c r="C7484">
        <v>999271</v>
      </c>
      <c r="D7484" s="1">
        <v>45345</v>
      </c>
      <c r="E7484" s="1">
        <v>45349</v>
      </c>
      <c r="F7484" t="s">
        <v>10696</v>
      </c>
      <c r="G7484" t="s">
        <v>88</v>
      </c>
      <c r="H7484" t="s">
        <v>4089</v>
      </c>
      <c r="I7484" t="s">
        <v>2955</v>
      </c>
      <c r="J7484">
        <v>309.45600000000002</v>
      </c>
      <c r="K7484">
        <v>9</v>
      </c>
      <c r="L7484">
        <v>0.2</v>
      </c>
      <c r="M7484">
        <v>34.813800000000001</v>
      </c>
      <c r="N7484">
        <v>274.6422</v>
      </c>
      <c r="O7484">
        <v>61.891200000000005</v>
      </c>
      <c r="P7484" t="s">
        <v>86</v>
      </c>
      <c r="Q7484" t="s">
        <v>10632</v>
      </c>
      <c r="R7484">
        <v>4</v>
      </c>
      <c r="S7484">
        <v>11.249999999999998</v>
      </c>
      <c r="T7484" t="s">
        <v>10767</v>
      </c>
      <c r="U7484" s="1">
        <v>44607</v>
      </c>
      <c r="V7484" s="1">
        <v>45784</v>
      </c>
      <c r="W7484" t="s">
        <v>10763</v>
      </c>
    </row>
    <row r="7485" spans="1:23" x14ac:dyDescent="0.25">
      <c r="A7485">
        <v>5436</v>
      </c>
      <c r="B7485" t="s">
        <v>8283</v>
      </c>
      <c r="C7485">
        <v>94110414</v>
      </c>
      <c r="D7485" s="1">
        <v>45345</v>
      </c>
      <c r="E7485" s="1">
        <v>45349</v>
      </c>
      <c r="F7485" t="s">
        <v>10696</v>
      </c>
      <c r="G7485" t="s">
        <v>88</v>
      </c>
      <c r="H7485" t="s">
        <v>4089</v>
      </c>
      <c r="I7485" t="s">
        <v>1112</v>
      </c>
      <c r="J7485">
        <v>19.456</v>
      </c>
      <c r="K7485">
        <v>4</v>
      </c>
      <c r="L7485">
        <v>0.2</v>
      </c>
      <c r="M7485">
        <v>3.4047999999999998</v>
      </c>
      <c r="N7485">
        <v>16.051200000000001</v>
      </c>
      <c r="O7485">
        <v>3.8912</v>
      </c>
      <c r="P7485" t="s">
        <v>86</v>
      </c>
      <c r="Q7485" t="s">
        <v>10632</v>
      </c>
      <c r="R7485">
        <v>4</v>
      </c>
      <c r="S7485">
        <v>17.5</v>
      </c>
      <c r="T7485" t="s">
        <v>10766</v>
      </c>
      <c r="U7485" s="1">
        <v>44607</v>
      </c>
      <c r="V7485" s="1">
        <v>45784</v>
      </c>
      <c r="W7485" t="s">
        <v>10775</v>
      </c>
    </row>
    <row r="7486" spans="1:23" x14ac:dyDescent="0.25">
      <c r="A7486">
        <v>5437</v>
      </c>
      <c r="B7486" t="s">
        <v>8283</v>
      </c>
      <c r="C7486">
        <v>84566616</v>
      </c>
      <c r="D7486" s="1">
        <v>45345</v>
      </c>
      <c r="E7486" s="1">
        <v>45349</v>
      </c>
      <c r="F7486" t="s">
        <v>10696</v>
      </c>
      <c r="G7486" t="s">
        <v>88</v>
      </c>
      <c r="H7486" t="s">
        <v>4089</v>
      </c>
      <c r="I7486" t="s">
        <v>369</v>
      </c>
      <c r="J7486">
        <v>472.51799999999997</v>
      </c>
      <c r="K7486">
        <v>3</v>
      </c>
      <c r="L7486">
        <v>0.4</v>
      </c>
      <c r="M7486">
        <v>-149.63069999999999</v>
      </c>
      <c r="N7486">
        <v>622.14869999999996</v>
      </c>
      <c r="O7486">
        <v>189.00720000000001</v>
      </c>
      <c r="P7486" t="s">
        <v>10633</v>
      </c>
      <c r="Q7486" t="s">
        <v>10632</v>
      </c>
      <c r="R7486">
        <v>4</v>
      </c>
      <c r="S7486">
        <v>-31.666666666666664</v>
      </c>
      <c r="T7486" t="s">
        <v>10768</v>
      </c>
      <c r="U7486" s="1">
        <v>44607</v>
      </c>
      <c r="V7486" s="1">
        <v>45784</v>
      </c>
      <c r="W7486" t="s">
        <v>10775</v>
      </c>
    </row>
    <row r="7487" spans="1:23" x14ac:dyDescent="0.25">
      <c r="A7487">
        <v>5438</v>
      </c>
      <c r="B7487" t="s">
        <v>8283</v>
      </c>
      <c r="C7487">
        <v>62527938</v>
      </c>
      <c r="D7487" s="1">
        <v>45345</v>
      </c>
      <c r="E7487" s="1">
        <v>45349</v>
      </c>
      <c r="F7487" t="s">
        <v>10696</v>
      </c>
      <c r="G7487" t="s">
        <v>88</v>
      </c>
      <c r="H7487" t="s">
        <v>4089</v>
      </c>
      <c r="I7487" t="s">
        <v>1525</v>
      </c>
      <c r="J7487">
        <v>1012.68</v>
      </c>
      <c r="K7487">
        <v>3</v>
      </c>
      <c r="L7487">
        <v>0.2</v>
      </c>
      <c r="M7487">
        <v>303.80399999999997</v>
      </c>
      <c r="N7487">
        <v>708.87599999999998</v>
      </c>
      <c r="O7487">
        <v>202.536</v>
      </c>
      <c r="P7487" t="s">
        <v>86</v>
      </c>
      <c r="Q7487" t="s">
        <v>10632</v>
      </c>
      <c r="R7487">
        <v>4</v>
      </c>
      <c r="S7487">
        <v>30</v>
      </c>
      <c r="T7487" t="s">
        <v>10766</v>
      </c>
      <c r="U7487" s="1">
        <v>44607</v>
      </c>
      <c r="V7487" s="1">
        <v>45784</v>
      </c>
      <c r="W7487" t="s">
        <v>10775</v>
      </c>
    </row>
    <row r="7488" spans="1:23" x14ac:dyDescent="0.25">
      <c r="A7488">
        <v>5439</v>
      </c>
      <c r="B7488" t="s">
        <v>8283</v>
      </c>
      <c r="C7488">
        <v>46485877</v>
      </c>
      <c r="D7488" s="1">
        <v>45345</v>
      </c>
      <c r="E7488" s="1">
        <v>45349</v>
      </c>
      <c r="F7488" t="s">
        <v>10696</v>
      </c>
      <c r="G7488" t="s">
        <v>88</v>
      </c>
      <c r="H7488" t="s">
        <v>4089</v>
      </c>
      <c r="I7488" t="s">
        <v>2951</v>
      </c>
      <c r="J7488">
        <v>17.22</v>
      </c>
      <c r="K7488">
        <v>5</v>
      </c>
      <c r="L7488">
        <v>0.7</v>
      </c>
      <c r="M7488">
        <v>-12.628</v>
      </c>
      <c r="N7488">
        <v>29.847999999999999</v>
      </c>
      <c r="O7488">
        <v>12.053999999999998</v>
      </c>
      <c r="P7488" t="s">
        <v>10633</v>
      </c>
      <c r="Q7488" t="s">
        <v>10632</v>
      </c>
      <c r="R7488">
        <v>4</v>
      </c>
      <c r="S7488">
        <v>-73.333333333333343</v>
      </c>
      <c r="T7488" t="s">
        <v>10768</v>
      </c>
      <c r="U7488" s="1">
        <v>44607</v>
      </c>
      <c r="V7488" s="1">
        <v>45784</v>
      </c>
      <c r="W7488" t="s">
        <v>10763</v>
      </c>
    </row>
    <row r="7489" spans="1:23" x14ac:dyDescent="0.25">
      <c r="A7489">
        <v>5440</v>
      </c>
      <c r="B7489" t="s">
        <v>8284</v>
      </c>
      <c r="C7489">
        <v>32460532</v>
      </c>
      <c r="D7489" s="1">
        <v>45345</v>
      </c>
      <c r="E7489" s="1">
        <v>45351</v>
      </c>
      <c r="F7489" t="s">
        <v>10698</v>
      </c>
      <c r="G7489" t="s">
        <v>88</v>
      </c>
      <c r="H7489" t="s">
        <v>6626</v>
      </c>
      <c r="I7489" t="s">
        <v>1366</v>
      </c>
      <c r="J7489">
        <v>999.98</v>
      </c>
      <c r="K7489">
        <v>2</v>
      </c>
      <c r="L7489">
        <v>0</v>
      </c>
      <c r="M7489">
        <v>449.99099999999999</v>
      </c>
      <c r="N7489">
        <v>549.98900000000003</v>
      </c>
      <c r="O7489">
        <v>0</v>
      </c>
      <c r="P7489" t="s">
        <v>86</v>
      </c>
      <c r="Q7489" t="s">
        <v>10631</v>
      </c>
      <c r="R7489">
        <v>6</v>
      </c>
      <c r="S7489">
        <v>44.999999999999993</v>
      </c>
      <c r="T7489" t="s">
        <v>10766</v>
      </c>
      <c r="U7489" s="1">
        <v>44802</v>
      </c>
      <c r="V7489" s="1">
        <v>45493</v>
      </c>
      <c r="W7489" t="s">
        <v>10770</v>
      </c>
    </row>
    <row r="7490" spans="1:23" x14ac:dyDescent="0.25">
      <c r="A7490">
        <v>5441</v>
      </c>
      <c r="B7490" t="s">
        <v>8285</v>
      </c>
      <c r="C7490">
        <v>29795929</v>
      </c>
      <c r="D7490" s="1">
        <v>45345</v>
      </c>
      <c r="E7490" s="1">
        <v>45350</v>
      </c>
      <c r="F7490" t="s">
        <v>10700</v>
      </c>
      <c r="G7490" t="s">
        <v>92</v>
      </c>
      <c r="H7490" t="s">
        <v>4740</v>
      </c>
      <c r="I7490" t="s">
        <v>1408</v>
      </c>
      <c r="J7490">
        <v>8.6080000000000005</v>
      </c>
      <c r="K7490">
        <v>8</v>
      </c>
      <c r="L7490">
        <v>0.8</v>
      </c>
      <c r="M7490">
        <v>-13.3424</v>
      </c>
      <c r="N7490">
        <v>21.950400000000002</v>
      </c>
      <c r="O7490">
        <v>6.886400000000001</v>
      </c>
      <c r="P7490" t="s">
        <v>10633</v>
      </c>
      <c r="Q7490" t="s">
        <v>10632</v>
      </c>
      <c r="R7490">
        <v>5</v>
      </c>
      <c r="S7490">
        <v>-154.99999999999997</v>
      </c>
      <c r="T7490" t="s">
        <v>10768</v>
      </c>
      <c r="U7490" s="1">
        <v>44669</v>
      </c>
      <c r="V7490" s="1">
        <v>45816</v>
      </c>
      <c r="W7490" t="s">
        <v>10763</v>
      </c>
    </row>
    <row r="7491" spans="1:23" x14ac:dyDescent="0.25">
      <c r="A7491">
        <v>5442</v>
      </c>
      <c r="B7491" t="s">
        <v>8285</v>
      </c>
      <c r="C7491">
        <v>98796029</v>
      </c>
      <c r="D7491" s="1">
        <v>45345</v>
      </c>
      <c r="E7491" s="1">
        <v>45350</v>
      </c>
      <c r="F7491" t="s">
        <v>10700</v>
      </c>
      <c r="G7491" t="s">
        <v>92</v>
      </c>
      <c r="H7491" t="s">
        <v>4740</v>
      </c>
      <c r="I7491" t="s">
        <v>1506</v>
      </c>
      <c r="J7491">
        <v>159.56</v>
      </c>
      <c r="K7491">
        <v>5</v>
      </c>
      <c r="L7491">
        <v>0.2</v>
      </c>
      <c r="M7491">
        <v>33.906500000000001</v>
      </c>
      <c r="N7491">
        <v>125.65350000000001</v>
      </c>
      <c r="O7491">
        <v>31.912000000000003</v>
      </c>
      <c r="P7491" t="s">
        <v>86</v>
      </c>
      <c r="Q7491" t="s">
        <v>10632</v>
      </c>
      <c r="R7491">
        <v>5</v>
      </c>
      <c r="S7491">
        <v>21.25</v>
      </c>
      <c r="T7491" t="s">
        <v>10766</v>
      </c>
      <c r="U7491" s="1">
        <v>44669</v>
      </c>
      <c r="V7491" s="1">
        <v>45816</v>
      </c>
      <c r="W7491" t="s">
        <v>10763</v>
      </c>
    </row>
    <row r="7492" spans="1:23" x14ac:dyDescent="0.25">
      <c r="A7492">
        <v>5443</v>
      </c>
      <c r="B7492" t="s">
        <v>8286</v>
      </c>
      <c r="C7492">
        <v>69817229</v>
      </c>
      <c r="D7492" s="1">
        <v>45345</v>
      </c>
      <c r="E7492" s="1">
        <v>45348</v>
      </c>
      <c r="F7492" t="s">
        <v>10701</v>
      </c>
      <c r="G7492" t="s">
        <v>92</v>
      </c>
      <c r="H7492" t="s">
        <v>5997</v>
      </c>
      <c r="I7492" t="s">
        <v>242</v>
      </c>
      <c r="J7492">
        <v>215.976</v>
      </c>
      <c r="K7492">
        <v>3</v>
      </c>
      <c r="L7492">
        <v>0.2</v>
      </c>
      <c r="M7492">
        <v>-2.6997</v>
      </c>
      <c r="N7492">
        <v>218.67570000000001</v>
      </c>
      <c r="O7492">
        <v>43.1952</v>
      </c>
      <c r="P7492" t="s">
        <v>10633</v>
      </c>
      <c r="Q7492" t="s">
        <v>10632</v>
      </c>
      <c r="R7492">
        <v>3</v>
      </c>
      <c r="S7492">
        <v>-1.25</v>
      </c>
      <c r="T7492" t="s">
        <v>10768</v>
      </c>
      <c r="U7492" s="1">
        <v>45345</v>
      </c>
      <c r="V7492" s="1">
        <v>45523</v>
      </c>
      <c r="W7492" t="s">
        <v>10770</v>
      </c>
    </row>
    <row r="7493" spans="1:23" x14ac:dyDescent="0.25">
      <c r="A7493">
        <v>5444</v>
      </c>
      <c r="B7493" t="s">
        <v>8286</v>
      </c>
      <c r="C7493">
        <v>52412613</v>
      </c>
      <c r="D7493" s="1">
        <v>45345</v>
      </c>
      <c r="E7493" s="1">
        <v>45348</v>
      </c>
      <c r="F7493" t="s">
        <v>10701</v>
      </c>
      <c r="G7493" t="s">
        <v>92</v>
      </c>
      <c r="H7493" t="s">
        <v>5997</v>
      </c>
      <c r="I7493" t="s">
        <v>3418</v>
      </c>
      <c r="J7493">
        <v>65.94</v>
      </c>
      <c r="K7493">
        <v>3</v>
      </c>
      <c r="L7493">
        <v>0</v>
      </c>
      <c r="M7493">
        <v>30.991800000000001</v>
      </c>
      <c r="N7493">
        <v>34.9482</v>
      </c>
      <c r="O7493">
        <v>0</v>
      </c>
      <c r="P7493" t="s">
        <v>86</v>
      </c>
      <c r="Q7493" t="s">
        <v>10631</v>
      </c>
      <c r="R7493">
        <v>3</v>
      </c>
      <c r="S7493">
        <v>47</v>
      </c>
      <c r="T7493" t="s">
        <v>10766</v>
      </c>
      <c r="U7493" s="1">
        <v>45345</v>
      </c>
      <c r="V7493" s="1">
        <v>45523</v>
      </c>
      <c r="W7493" t="s">
        <v>10770</v>
      </c>
    </row>
    <row r="7494" spans="1:23" x14ac:dyDescent="0.25">
      <c r="A7494">
        <v>5445</v>
      </c>
      <c r="B7494" t="s">
        <v>8287</v>
      </c>
      <c r="C7494">
        <v>88131253</v>
      </c>
      <c r="D7494" s="1">
        <v>45345</v>
      </c>
      <c r="E7494" s="1">
        <v>45349</v>
      </c>
      <c r="F7494" t="s">
        <v>10696</v>
      </c>
      <c r="G7494" t="s">
        <v>88</v>
      </c>
      <c r="H7494" t="s">
        <v>5170</v>
      </c>
      <c r="I7494" t="s">
        <v>2452</v>
      </c>
      <c r="J7494">
        <v>94.68</v>
      </c>
      <c r="K7494">
        <v>9</v>
      </c>
      <c r="L7494">
        <v>0</v>
      </c>
      <c r="M7494">
        <v>31.244399999999999</v>
      </c>
      <c r="N7494">
        <v>63.435600000000008</v>
      </c>
      <c r="O7494">
        <v>0</v>
      </c>
      <c r="P7494" t="s">
        <v>86</v>
      </c>
      <c r="Q7494" t="s">
        <v>10631</v>
      </c>
      <c r="R7494">
        <v>4</v>
      </c>
      <c r="S7494">
        <v>32.999999999999993</v>
      </c>
      <c r="T7494" t="s">
        <v>10766</v>
      </c>
      <c r="U7494" s="1">
        <v>44590</v>
      </c>
      <c r="V7494" s="1">
        <v>45804</v>
      </c>
      <c r="W7494" t="s">
        <v>10763</v>
      </c>
    </row>
    <row r="7495" spans="1:23" x14ac:dyDescent="0.25">
      <c r="A7495">
        <v>5446</v>
      </c>
      <c r="B7495" t="s">
        <v>8287</v>
      </c>
      <c r="C7495">
        <v>27335290</v>
      </c>
      <c r="D7495" s="1">
        <v>45345</v>
      </c>
      <c r="E7495" s="1">
        <v>45349</v>
      </c>
      <c r="F7495" t="s">
        <v>10696</v>
      </c>
      <c r="G7495" t="s">
        <v>88</v>
      </c>
      <c r="H7495" t="s">
        <v>5170</v>
      </c>
      <c r="I7495" t="s">
        <v>3204</v>
      </c>
      <c r="J7495">
        <v>23.67</v>
      </c>
      <c r="K7495">
        <v>3</v>
      </c>
      <c r="L7495">
        <v>0</v>
      </c>
      <c r="M7495">
        <v>0.94679999999999997</v>
      </c>
      <c r="N7495">
        <v>22.723200000000002</v>
      </c>
      <c r="O7495">
        <v>0</v>
      </c>
      <c r="P7495" t="s">
        <v>86</v>
      </c>
      <c r="Q7495" t="s">
        <v>10631</v>
      </c>
      <c r="R7495">
        <v>4</v>
      </c>
      <c r="S7495">
        <v>3.9999999999999996</v>
      </c>
      <c r="T7495" t="s">
        <v>10768</v>
      </c>
      <c r="U7495" s="1">
        <v>44590</v>
      </c>
      <c r="V7495" s="1">
        <v>45804</v>
      </c>
      <c r="W7495" t="s">
        <v>10775</v>
      </c>
    </row>
    <row r="7496" spans="1:23" x14ac:dyDescent="0.25">
      <c r="A7496">
        <v>5447</v>
      </c>
      <c r="B7496" t="s">
        <v>8287</v>
      </c>
      <c r="C7496">
        <v>65092773</v>
      </c>
      <c r="D7496" s="1">
        <v>45345</v>
      </c>
      <c r="E7496" s="1">
        <v>45349</v>
      </c>
      <c r="F7496" t="s">
        <v>10696</v>
      </c>
      <c r="G7496" t="s">
        <v>88</v>
      </c>
      <c r="H7496" t="s">
        <v>5170</v>
      </c>
      <c r="I7496" t="s">
        <v>1412</v>
      </c>
      <c r="J7496">
        <v>1091.1679999999999</v>
      </c>
      <c r="K7496">
        <v>4</v>
      </c>
      <c r="L7496">
        <v>0.2</v>
      </c>
      <c r="M7496">
        <v>68.197999999999993</v>
      </c>
      <c r="N7496">
        <v>1022.9699999999999</v>
      </c>
      <c r="O7496">
        <v>218.2336</v>
      </c>
      <c r="P7496" t="s">
        <v>86</v>
      </c>
      <c r="Q7496" t="s">
        <v>10632</v>
      </c>
      <c r="R7496">
        <v>4</v>
      </c>
      <c r="S7496">
        <v>6.25</v>
      </c>
      <c r="T7496" t="s">
        <v>10768</v>
      </c>
      <c r="U7496" s="1">
        <v>44590</v>
      </c>
      <c r="V7496" s="1">
        <v>45804</v>
      </c>
      <c r="W7496" t="s">
        <v>10775</v>
      </c>
    </row>
    <row r="7497" spans="1:23" x14ac:dyDescent="0.25">
      <c r="A7497">
        <v>5448</v>
      </c>
      <c r="B7497" t="s">
        <v>8287</v>
      </c>
      <c r="C7497">
        <v>59546642</v>
      </c>
      <c r="D7497" s="1">
        <v>45345</v>
      </c>
      <c r="E7497" s="1">
        <v>45349</v>
      </c>
      <c r="F7497" t="s">
        <v>10696</v>
      </c>
      <c r="G7497" t="s">
        <v>88</v>
      </c>
      <c r="H7497" t="s">
        <v>5170</v>
      </c>
      <c r="I7497" t="s">
        <v>2362</v>
      </c>
      <c r="J7497">
        <v>18.690000000000001</v>
      </c>
      <c r="K7497">
        <v>7</v>
      </c>
      <c r="L7497">
        <v>0</v>
      </c>
      <c r="M7497">
        <v>5.2332000000000001</v>
      </c>
      <c r="N7497">
        <v>13.456800000000001</v>
      </c>
      <c r="O7497">
        <v>0</v>
      </c>
      <c r="P7497" t="s">
        <v>86</v>
      </c>
      <c r="Q7497" t="s">
        <v>10631</v>
      </c>
      <c r="R7497">
        <v>4</v>
      </c>
      <c r="S7497">
        <v>27.999999999999996</v>
      </c>
      <c r="T7497" t="s">
        <v>10766</v>
      </c>
      <c r="U7497" s="1">
        <v>44590</v>
      </c>
      <c r="V7497" s="1">
        <v>45804</v>
      </c>
      <c r="W7497" t="s">
        <v>10763</v>
      </c>
    </row>
    <row r="7498" spans="1:23" x14ac:dyDescent="0.25">
      <c r="A7498">
        <v>5449</v>
      </c>
      <c r="B7498" t="s">
        <v>8287</v>
      </c>
      <c r="C7498">
        <v>25444743</v>
      </c>
      <c r="D7498" s="1">
        <v>45345</v>
      </c>
      <c r="E7498" s="1">
        <v>45349</v>
      </c>
      <c r="F7498" t="s">
        <v>10696</v>
      </c>
      <c r="G7498" t="s">
        <v>88</v>
      </c>
      <c r="H7498" t="s">
        <v>5170</v>
      </c>
      <c r="I7498" t="s">
        <v>157</v>
      </c>
      <c r="J7498">
        <v>568.72799999999995</v>
      </c>
      <c r="K7498">
        <v>3</v>
      </c>
      <c r="L7498">
        <v>0.2</v>
      </c>
      <c r="M7498">
        <v>28.436399999999999</v>
      </c>
      <c r="N7498">
        <v>540.2915999999999</v>
      </c>
      <c r="O7498">
        <v>113.7456</v>
      </c>
      <c r="P7498" t="s">
        <v>86</v>
      </c>
      <c r="Q7498" t="s">
        <v>10632</v>
      </c>
      <c r="R7498">
        <v>4</v>
      </c>
      <c r="S7498">
        <v>5</v>
      </c>
      <c r="T7498" t="s">
        <v>10768</v>
      </c>
      <c r="U7498" s="1">
        <v>44590</v>
      </c>
      <c r="V7498" s="1">
        <v>45804</v>
      </c>
      <c r="W7498" t="s">
        <v>10775</v>
      </c>
    </row>
    <row r="7499" spans="1:23" x14ac:dyDescent="0.25">
      <c r="A7499">
        <v>5450</v>
      </c>
      <c r="B7499" t="s">
        <v>8287</v>
      </c>
      <c r="C7499">
        <v>84873297</v>
      </c>
      <c r="D7499" s="1">
        <v>45345</v>
      </c>
      <c r="E7499" s="1">
        <v>45349</v>
      </c>
      <c r="F7499" t="s">
        <v>10696</v>
      </c>
      <c r="G7499" t="s">
        <v>88</v>
      </c>
      <c r="H7499" t="s">
        <v>5170</v>
      </c>
      <c r="I7499" t="s">
        <v>2735</v>
      </c>
      <c r="J7499">
        <v>7.3120000000000003</v>
      </c>
      <c r="K7499">
        <v>1</v>
      </c>
      <c r="L7499">
        <v>0.2</v>
      </c>
      <c r="M7499">
        <v>2.5592000000000001</v>
      </c>
      <c r="N7499">
        <v>4.7528000000000006</v>
      </c>
      <c r="O7499">
        <v>1.4624000000000001</v>
      </c>
      <c r="P7499" t="s">
        <v>86</v>
      </c>
      <c r="Q7499" t="s">
        <v>10632</v>
      </c>
      <c r="R7499">
        <v>4</v>
      </c>
      <c r="S7499">
        <v>35</v>
      </c>
      <c r="T7499" t="s">
        <v>10766</v>
      </c>
      <c r="U7499" s="1">
        <v>44590</v>
      </c>
      <c r="V7499" s="1">
        <v>45804</v>
      </c>
      <c r="W7499" t="s">
        <v>10769</v>
      </c>
    </row>
    <row r="7500" spans="1:23" x14ac:dyDescent="0.25">
      <c r="A7500">
        <v>5451</v>
      </c>
      <c r="B7500" t="s">
        <v>8288</v>
      </c>
      <c r="C7500">
        <v>99651539</v>
      </c>
      <c r="D7500" s="1">
        <v>45346</v>
      </c>
      <c r="E7500" s="1">
        <v>45348</v>
      </c>
      <c r="F7500" t="s">
        <v>10697</v>
      </c>
      <c r="G7500" t="s">
        <v>3816</v>
      </c>
      <c r="H7500" t="s">
        <v>5582</v>
      </c>
      <c r="I7500" t="s">
        <v>1519</v>
      </c>
      <c r="J7500">
        <v>1141.47</v>
      </c>
      <c r="K7500">
        <v>5</v>
      </c>
      <c r="L7500">
        <v>0.7</v>
      </c>
      <c r="M7500">
        <v>-760.98</v>
      </c>
      <c r="N7500">
        <v>1902.45</v>
      </c>
      <c r="O7500">
        <v>799.029</v>
      </c>
      <c r="P7500" t="s">
        <v>10633</v>
      </c>
      <c r="Q7500" t="s">
        <v>10632</v>
      </c>
      <c r="R7500">
        <v>2</v>
      </c>
      <c r="S7500">
        <v>-66.666666666666657</v>
      </c>
      <c r="T7500" t="s">
        <v>10768</v>
      </c>
      <c r="U7500" s="1">
        <v>44464</v>
      </c>
      <c r="V7500" s="1">
        <v>45346</v>
      </c>
      <c r="W7500" t="s">
        <v>10770</v>
      </c>
    </row>
    <row r="7501" spans="1:23" x14ac:dyDescent="0.25">
      <c r="A7501">
        <v>5452</v>
      </c>
      <c r="B7501" t="s">
        <v>8288</v>
      </c>
      <c r="C7501">
        <v>53197286</v>
      </c>
      <c r="D7501" s="1">
        <v>45346</v>
      </c>
      <c r="E7501" s="1">
        <v>45348</v>
      </c>
      <c r="F7501" t="s">
        <v>10697</v>
      </c>
      <c r="G7501" t="s">
        <v>3816</v>
      </c>
      <c r="H7501" t="s">
        <v>5582</v>
      </c>
      <c r="I7501" t="s">
        <v>1128</v>
      </c>
      <c r="J7501">
        <v>280.78199999999998</v>
      </c>
      <c r="K7501">
        <v>3</v>
      </c>
      <c r="L7501">
        <v>0.4</v>
      </c>
      <c r="M7501">
        <v>-46.796999999999997</v>
      </c>
      <c r="N7501">
        <v>327.57899999999995</v>
      </c>
      <c r="O7501">
        <v>112.3128</v>
      </c>
      <c r="P7501" t="s">
        <v>10633</v>
      </c>
      <c r="Q7501" t="s">
        <v>10632</v>
      </c>
      <c r="R7501">
        <v>2</v>
      </c>
      <c r="S7501">
        <v>-16.666666666666664</v>
      </c>
      <c r="T7501" t="s">
        <v>10768</v>
      </c>
      <c r="U7501" s="1">
        <v>44464</v>
      </c>
      <c r="V7501" s="1">
        <v>45346</v>
      </c>
      <c r="W7501" t="s">
        <v>10770</v>
      </c>
    </row>
    <row r="7502" spans="1:23" x14ac:dyDescent="0.25">
      <c r="A7502">
        <v>5453</v>
      </c>
      <c r="B7502" t="s">
        <v>8289</v>
      </c>
      <c r="C7502">
        <v>51890383</v>
      </c>
      <c r="D7502" s="1">
        <v>45346</v>
      </c>
      <c r="E7502" s="1">
        <v>45352</v>
      </c>
      <c r="F7502" t="s">
        <v>10698</v>
      </c>
      <c r="G7502" t="s">
        <v>88</v>
      </c>
      <c r="H7502" t="s">
        <v>4213</v>
      </c>
      <c r="I7502" t="s">
        <v>1303</v>
      </c>
      <c r="J7502">
        <v>83.951999999999998</v>
      </c>
      <c r="K7502">
        <v>3</v>
      </c>
      <c r="L7502">
        <v>0.6</v>
      </c>
      <c r="M7502">
        <v>-90.248400000000004</v>
      </c>
      <c r="N7502">
        <v>174.2004</v>
      </c>
      <c r="O7502">
        <v>50.371199999999995</v>
      </c>
      <c r="P7502" t="s">
        <v>10633</v>
      </c>
      <c r="Q7502" t="s">
        <v>10632</v>
      </c>
      <c r="R7502">
        <v>6</v>
      </c>
      <c r="S7502">
        <v>-107.50000000000001</v>
      </c>
      <c r="T7502" t="s">
        <v>10768</v>
      </c>
      <c r="U7502" s="1">
        <v>44675</v>
      </c>
      <c r="V7502" s="1">
        <v>45713</v>
      </c>
      <c r="W7502" t="s">
        <v>10775</v>
      </c>
    </row>
    <row r="7503" spans="1:23" x14ac:dyDescent="0.25">
      <c r="A7503">
        <v>5454</v>
      </c>
      <c r="B7503" t="s">
        <v>8290</v>
      </c>
      <c r="C7503">
        <v>18370874</v>
      </c>
      <c r="D7503" s="1">
        <v>45346</v>
      </c>
      <c r="E7503" s="1">
        <v>45352</v>
      </c>
      <c r="F7503" t="s">
        <v>10698</v>
      </c>
      <c r="G7503" t="s">
        <v>88</v>
      </c>
      <c r="H7503" t="s">
        <v>3837</v>
      </c>
      <c r="I7503" t="s">
        <v>1935</v>
      </c>
      <c r="J7503">
        <v>8.8079999999999998</v>
      </c>
      <c r="K7503">
        <v>3</v>
      </c>
      <c r="L7503">
        <v>0.8</v>
      </c>
      <c r="M7503">
        <v>-14.973599999999999</v>
      </c>
      <c r="N7503">
        <v>23.781599999999997</v>
      </c>
      <c r="O7503">
        <v>7.0464000000000002</v>
      </c>
      <c r="P7503" t="s">
        <v>10633</v>
      </c>
      <c r="Q7503" t="s">
        <v>10632</v>
      </c>
      <c r="R7503">
        <v>6</v>
      </c>
      <c r="S7503">
        <v>-170</v>
      </c>
      <c r="T7503" t="s">
        <v>10768</v>
      </c>
      <c r="U7503" s="1">
        <v>44529</v>
      </c>
      <c r="V7503" s="1">
        <v>45805</v>
      </c>
      <c r="W7503" t="s">
        <v>10775</v>
      </c>
    </row>
    <row r="7504" spans="1:23" x14ac:dyDescent="0.25">
      <c r="A7504">
        <v>5455</v>
      </c>
      <c r="B7504" t="s">
        <v>8291</v>
      </c>
      <c r="C7504">
        <v>24262317</v>
      </c>
      <c r="D7504" s="1">
        <v>45346</v>
      </c>
      <c r="E7504" s="1">
        <v>45348</v>
      </c>
      <c r="F7504" t="s">
        <v>10697</v>
      </c>
      <c r="G7504" t="s">
        <v>3816</v>
      </c>
      <c r="H7504" t="s">
        <v>5343</v>
      </c>
      <c r="I7504" t="s">
        <v>781</v>
      </c>
      <c r="J7504">
        <v>48.16</v>
      </c>
      <c r="K7504">
        <v>7</v>
      </c>
      <c r="L7504">
        <v>0</v>
      </c>
      <c r="M7504">
        <v>22.153600000000001</v>
      </c>
      <c r="N7504">
        <v>26.006399999999996</v>
      </c>
      <c r="O7504">
        <v>0</v>
      </c>
      <c r="P7504" t="s">
        <v>86</v>
      </c>
      <c r="Q7504" t="s">
        <v>10631</v>
      </c>
      <c r="R7504">
        <v>2</v>
      </c>
      <c r="S7504">
        <v>46.000000000000007</v>
      </c>
      <c r="T7504" t="s">
        <v>10766</v>
      </c>
      <c r="U7504" s="1">
        <v>44440</v>
      </c>
      <c r="V7504" s="1">
        <v>45823</v>
      </c>
      <c r="W7504" t="s">
        <v>10763</v>
      </c>
    </row>
    <row r="7505" spans="1:23" x14ac:dyDescent="0.25">
      <c r="A7505">
        <v>5456</v>
      </c>
      <c r="B7505" t="s">
        <v>8292</v>
      </c>
      <c r="C7505">
        <v>82533984</v>
      </c>
      <c r="D7505" s="1">
        <v>45346</v>
      </c>
      <c r="E7505" s="1">
        <v>45353</v>
      </c>
      <c r="F7505" t="s">
        <v>10699</v>
      </c>
      <c r="G7505" t="s">
        <v>88</v>
      </c>
      <c r="H7505" t="s">
        <v>6616</v>
      </c>
      <c r="I7505" t="s">
        <v>893</v>
      </c>
      <c r="J7505">
        <v>54.5</v>
      </c>
      <c r="K7505">
        <v>5</v>
      </c>
      <c r="L7505">
        <v>0</v>
      </c>
      <c r="M7505">
        <v>14.17</v>
      </c>
      <c r="N7505">
        <v>40.33</v>
      </c>
      <c r="O7505">
        <v>0</v>
      </c>
      <c r="P7505" t="s">
        <v>86</v>
      </c>
      <c r="Q7505" t="s">
        <v>10631</v>
      </c>
      <c r="R7505">
        <v>7</v>
      </c>
      <c r="S7505">
        <v>26</v>
      </c>
      <c r="T7505" t="s">
        <v>10766</v>
      </c>
      <c r="U7505" s="1">
        <v>44798</v>
      </c>
      <c r="V7505" s="1">
        <v>45346</v>
      </c>
      <c r="W7505" t="s">
        <v>10770</v>
      </c>
    </row>
    <row r="7506" spans="1:23" x14ac:dyDescent="0.25">
      <c r="A7506">
        <v>5457</v>
      </c>
      <c r="B7506" t="s">
        <v>8293</v>
      </c>
      <c r="C7506">
        <v>81912014</v>
      </c>
      <c r="D7506" s="1">
        <v>45346</v>
      </c>
      <c r="E7506" s="1">
        <v>45349</v>
      </c>
      <c r="F7506" t="s">
        <v>10701</v>
      </c>
      <c r="G7506" t="s">
        <v>3816</v>
      </c>
      <c r="H7506" t="s">
        <v>4334</v>
      </c>
      <c r="I7506" t="s">
        <v>1404</v>
      </c>
      <c r="J7506">
        <v>87.28</v>
      </c>
      <c r="K7506">
        <v>8</v>
      </c>
      <c r="L7506">
        <v>0</v>
      </c>
      <c r="M7506">
        <v>41.021599999999999</v>
      </c>
      <c r="N7506">
        <v>46.258400000000002</v>
      </c>
      <c r="O7506">
        <v>0</v>
      </c>
      <c r="P7506" t="s">
        <v>86</v>
      </c>
      <c r="Q7506" t="s">
        <v>10631</v>
      </c>
      <c r="R7506">
        <v>3</v>
      </c>
      <c r="S7506">
        <v>47</v>
      </c>
      <c r="T7506" t="s">
        <v>10766</v>
      </c>
      <c r="U7506" s="1">
        <v>44715</v>
      </c>
      <c r="V7506" s="1">
        <v>45770</v>
      </c>
      <c r="W7506" t="s">
        <v>10763</v>
      </c>
    </row>
    <row r="7507" spans="1:23" x14ac:dyDescent="0.25">
      <c r="A7507">
        <v>5458</v>
      </c>
      <c r="B7507" t="s">
        <v>8294</v>
      </c>
      <c r="C7507">
        <v>31509623</v>
      </c>
      <c r="D7507" s="1">
        <v>45346</v>
      </c>
      <c r="E7507" s="1">
        <v>45351</v>
      </c>
      <c r="F7507" t="s">
        <v>10700</v>
      </c>
      <c r="G7507" t="s">
        <v>92</v>
      </c>
      <c r="H7507" t="s">
        <v>5221</v>
      </c>
      <c r="I7507" t="s">
        <v>2352</v>
      </c>
      <c r="J7507">
        <v>344.94</v>
      </c>
      <c r="K7507">
        <v>3</v>
      </c>
      <c r="L7507">
        <v>0</v>
      </c>
      <c r="M7507">
        <v>31.044599999999999</v>
      </c>
      <c r="N7507">
        <v>313.8954</v>
      </c>
      <c r="O7507">
        <v>0</v>
      </c>
      <c r="P7507" t="s">
        <v>86</v>
      </c>
      <c r="Q7507" t="s">
        <v>10631</v>
      </c>
      <c r="R7507">
        <v>5</v>
      </c>
      <c r="S7507">
        <v>9</v>
      </c>
      <c r="T7507" t="s">
        <v>10768</v>
      </c>
      <c r="U7507" s="1">
        <v>44516</v>
      </c>
      <c r="V7507" s="1">
        <v>45809</v>
      </c>
      <c r="W7507" t="s">
        <v>10775</v>
      </c>
    </row>
    <row r="7508" spans="1:23" x14ac:dyDescent="0.25">
      <c r="A7508">
        <v>5459</v>
      </c>
      <c r="B7508" t="s">
        <v>8294</v>
      </c>
      <c r="C7508">
        <v>96036138</v>
      </c>
      <c r="D7508" s="1">
        <v>45346</v>
      </c>
      <c r="E7508" s="1">
        <v>45351</v>
      </c>
      <c r="F7508" t="s">
        <v>10700</v>
      </c>
      <c r="G7508" t="s">
        <v>92</v>
      </c>
      <c r="H7508" t="s">
        <v>5221</v>
      </c>
      <c r="I7508" t="s">
        <v>2617</v>
      </c>
      <c r="J7508">
        <v>14.76</v>
      </c>
      <c r="K7508">
        <v>2</v>
      </c>
      <c r="L7508">
        <v>0</v>
      </c>
      <c r="M7508">
        <v>4.2804000000000002</v>
      </c>
      <c r="N7508">
        <v>10.4796</v>
      </c>
      <c r="O7508">
        <v>0</v>
      </c>
      <c r="P7508" t="s">
        <v>86</v>
      </c>
      <c r="Q7508" t="s">
        <v>10631</v>
      </c>
      <c r="R7508">
        <v>5</v>
      </c>
      <c r="S7508">
        <v>29.000000000000004</v>
      </c>
      <c r="T7508" t="s">
        <v>10766</v>
      </c>
      <c r="U7508" s="1">
        <v>44516</v>
      </c>
      <c r="V7508" s="1">
        <v>45809</v>
      </c>
      <c r="W7508" t="s">
        <v>10775</v>
      </c>
    </row>
    <row r="7509" spans="1:23" x14ac:dyDescent="0.25">
      <c r="A7509">
        <v>5460</v>
      </c>
      <c r="B7509" t="s">
        <v>8294</v>
      </c>
      <c r="C7509">
        <v>20544031</v>
      </c>
      <c r="D7509" s="1">
        <v>45346</v>
      </c>
      <c r="E7509" s="1">
        <v>45351</v>
      </c>
      <c r="F7509" t="s">
        <v>10700</v>
      </c>
      <c r="G7509" t="s">
        <v>92</v>
      </c>
      <c r="H7509" t="s">
        <v>5221</v>
      </c>
      <c r="I7509" t="s">
        <v>1819</v>
      </c>
      <c r="J7509">
        <v>12.76</v>
      </c>
      <c r="K7509">
        <v>2</v>
      </c>
      <c r="L7509">
        <v>0</v>
      </c>
      <c r="M7509">
        <v>5.8696000000000002</v>
      </c>
      <c r="N7509">
        <v>6.8903999999999996</v>
      </c>
      <c r="O7509">
        <v>0</v>
      </c>
      <c r="P7509" t="s">
        <v>86</v>
      </c>
      <c r="Q7509" t="s">
        <v>10631</v>
      </c>
      <c r="R7509">
        <v>5</v>
      </c>
      <c r="S7509">
        <v>46</v>
      </c>
      <c r="T7509" t="s">
        <v>10766</v>
      </c>
      <c r="U7509" s="1">
        <v>44516</v>
      </c>
      <c r="V7509" s="1">
        <v>45809</v>
      </c>
      <c r="W7509" t="s">
        <v>10775</v>
      </c>
    </row>
    <row r="7510" spans="1:23" x14ac:dyDescent="0.25">
      <c r="A7510">
        <v>5461</v>
      </c>
      <c r="B7510" t="s">
        <v>8294</v>
      </c>
      <c r="C7510">
        <v>27765969</v>
      </c>
      <c r="D7510" s="1">
        <v>45346</v>
      </c>
      <c r="E7510" s="1">
        <v>45351</v>
      </c>
      <c r="F7510" t="s">
        <v>10700</v>
      </c>
      <c r="G7510" t="s">
        <v>92</v>
      </c>
      <c r="H7510" t="s">
        <v>5221</v>
      </c>
      <c r="I7510" t="s">
        <v>1488</v>
      </c>
      <c r="J7510">
        <v>58.48</v>
      </c>
      <c r="K7510">
        <v>8</v>
      </c>
      <c r="L7510">
        <v>0</v>
      </c>
      <c r="M7510">
        <v>27.485600000000002</v>
      </c>
      <c r="N7510">
        <v>30.994399999999995</v>
      </c>
      <c r="O7510">
        <v>0</v>
      </c>
      <c r="P7510" t="s">
        <v>86</v>
      </c>
      <c r="Q7510" t="s">
        <v>10631</v>
      </c>
      <c r="R7510">
        <v>5</v>
      </c>
      <c r="S7510">
        <v>47</v>
      </c>
      <c r="T7510" t="s">
        <v>10766</v>
      </c>
      <c r="U7510" s="1">
        <v>44516</v>
      </c>
      <c r="V7510" s="1">
        <v>45809</v>
      </c>
      <c r="W7510" t="s">
        <v>10763</v>
      </c>
    </row>
    <row r="7511" spans="1:23" x14ac:dyDescent="0.25">
      <c r="A7511">
        <v>5462</v>
      </c>
      <c r="B7511" t="s">
        <v>8295</v>
      </c>
      <c r="C7511">
        <v>61431155</v>
      </c>
      <c r="D7511" s="1">
        <v>45346</v>
      </c>
      <c r="E7511" s="1">
        <v>45350</v>
      </c>
      <c r="F7511" t="s">
        <v>10696</v>
      </c>
      <c r="G7511" t="s">
        <v>88</v>
      </c>
      <c r="H7511" t="s">
        <v>5177</v>
      </c>
      <c r="I7511" t="s">
        <v>3368</v>
      </c>
      <c r="J7511">
        <v>198.744</v>
      </c>
      <c r="K7511">
        <v>4</v>
      </c>
      <c r="L7511">
        <v>0.3</v>
      </c>
      <c r="M7511">
        <v>0</v>
      </c>
      <c r="N7511">
        <v>198.744</v>
      </c>
      <c r="O7511">
        <v>59.623199999999997</v>
      </c>
      <c r="P7511" t="s">
        <v>10633</v>
      </c>
      <c r="Q7511" t="s">
        <v>10632</v>
      </c>
      <c r="R7511">
        <v>4</v>
      </c>
      <c r="S7511">
        <v>0</v>
      </c>
      <c r="T7511" t="s">
        <v>10768</v>
      </c>
      <c r="U7511" s="1">
        <v>45218</v>
      </c>
      <c r="V7511" s="1">
        <v>45805</v>
      </c>
      <c r="W7511" t="s">
        <v>10775</v>
      </c>
    </row>
    <row r="7512" spans="1:23" x14ac:dyDescent="0.25">
      <c r="A7512">
        <v>5463</v>
      </c>
      <c r="B7512" t="s">
        <v>8296</v>
      </c>
      <c r="C7512">
        <v>61396128</v>
      </c>
      <c r="D7512" s="1">
        <v>45346</v>
      </c>
      <c r="E7512" s="1">
        <v>45351</v>
      </c>
      <c r="F7512" t="s">
        <v>10700</v>
      </c>
      <c r="G7512" t="s">
        <v>88</v>
      </c>
      <c r="H7512" t="s">
        <v>3903</v>
      </c>
      <c r="I7512" t="s">
        <v>2915</v>
      </c>
      <c r="J7512">
        <v>30.96</v>
      </c>
      <c r="K7512">
        <v>6</v>
      </c>
      <c r="L7512">
        <v>0.2</v>
      </c>
      <c r="M7512">
        <v>11.223000000000001</v>
      </c>
      <c r="N7512">
        <v>19.737000000000002</v>
      </c>
      <c r="O7512">
        <v>6.1920000000000002</v>
      </c>
      <c r="P7512" t="s">
        <v>86</v>
      </c>
      <c r="Q7512" t="s">
        <v>10632</v>
      </c>
      <c r="R7512">
        <v>5</v>
      </c>
      <c r="S7512">
        <v>36.25</v>
      </c>
      <c r="T7512" t="s">
        <v>10766</v>
      </c>
      <c r="U7512" s="1">
        <v>45073</v>
      </c>
      <c r="V7512" s="1">
        <v>45675</v>
      </c>
      <c r="W7512" t="s">
        <v>10763</v>
      </c>
    </row>
    <row r="7513" spans="1:23" x14ac:dyDescent="0.25">
      <c r="A7513">
        <v>5464</v>
      </c>
      <c r="B7513" t="s">
        <v>8297</v>
      </c>
      <c r="C7513">
        <v>73261109</v>
      </c>
      <c r="D7513" s="1">
        <v>45347</v>
      </c>
      <c r="E7513" s="1">
        <v>45352</v>
      </c>
      <c r="F7513" t="s">
        <v>10700</v>
      </c>
      <c r="G7513" t="s">
        <v>88</v>
      </c>
      <c r="H7513" t="s">
        <v>3985</v>
      </c>
      <c r="I7513" t="s">
        <v>704</v>
      </c>
      <c r="J7513">
        <v>3.9119999999999999</v>
      </c>
      <c r="K7513">
        <v>1</v>
      </c>
      <c r="L7513">
        <v>0.2</v>
      </c>
      <c r="M7513">
        <v>1.0268999999999999</v>
      </c>
      <c r="N7513">
        <v>2.8851</v>
      </c>
      <c r="O7513">
        <v>0.78239999999999998</v>
      </c>
      <c r="P7513" t="s">
        <v>86</v>
      </c>
      <c r="Q7513" t="s">
        <v>10632</v>
      </c>
      <c r="R7513">
        <v>5</v>
      </c>
      <c r="S7513">
        <v>26.25</v>
      </c>
      <c r="T7513" t="s">
        <v>10766</v>
      </c>
      <c r="U7513" s="1">
        <v>44583</v>
      </c>
      <c r="V7513" s="1">
        <v>45688</v>
      </c>
      <c r="W7513" t="s">
        <v>10769</v>
      </c>
    </row>
    <row r="7514" spans="1:23" x14ac:dyDescent="0.25">
      <c r="A7514">
        <v>5465</v>
      </c>
      <c r="B7514" t="s">
        <v>8297</v>
      </c>
      <c r="C7514">
        <v>27041838</v>
      </c>
      <c r="D7514" s="1">
        <v>45347</v>
      </c>
      <c r="E7514" s="1">
        <v>45352</v>
      </c>
      <c r="F7514" t="s">
        <v>10700</v>
      </c>
      <c r="G7514" t="s">
        <v>88</v>
      </c>
      <c r="H7514" t="s">
        <v>3985</v>
      </c>
      <c r="I7514" t="s">
        <v>2236</v>
      </c>
      <c r="J7514">
        <v>62.375999999999998</v>
      </c>
      <c r="K7514">
        <v>3</v>
      </c>
      <c r="L7514">
        <v>0.2</v>
      </c>
      <c r="M7514">
        <v>7.0172999999999996</v>
      </c>
      <c r="N7514">
        <v>55.358699999999999</v>
      </c>
      <c r="O7514">
        <v>12.475200000000001</v>
      </c>
      <c r="P7514" t="s">
        <v>86</v>
      </c>
      <c r="Q7514" t="s">
        <v>10632</v>
      </c>
      <c r="R7514">
        <v>5</v>
      </c>
      <c r="S7514">
        <v>11.25</v>
      </c>
      <c r="T7514" t="s">
        <v>10767</v>
      </c>
      <c r="U7514" s="1">
        <v>44583</v>
      </c>
      <c r="V7514" s="1">
        <v>45688</v>
      </c>
      <c r="W7514" t="s">
        <v>10775</v>
      </c>
    </row>
    <row r="7515" spans="1:23" x14ac:dyDescent="0.25">
      <c r="A7515">
        <v>5466</v>
      </c>
      <c r="B7515" t="s">
        <v>8298</v>
      </c>
      <c r="C7515">
        <v>87008220</v>
      </c>
      <c r="D7515" s="1">
        <v>45347</v>
      </c>
      <c r="E7515" s="1">
        <v>45351</v>
      </c>
      <c r="F7515" t="s">
        <v>10696</v>
      </c>
      <c r="G7515" t="s">
        <v>88</v>
      </c>
      <c r="H7515" t="s">
        <v>5554</v>
      </c>
      <c r="I7515" t="s">
        <v>2641</v>
      </c>
      <c r="J7515">
        <v>63.94</v>
      </c>
      <c r="K7515">
        <v>1</v>
      </c>
      <c r="L7515">
        <v>0</v>
      </c>
      <c r="M7515">
        <v>24.936599999999999</v>
      </c>
      <c r="N7515">
        <v>39.003399999999999</v>
      </c>
      <c r="O7515">
        <v>0</v>
      </c>
      <c r="P7515" t="s">
        <v>86</v>
      </c>
      <c r="Q7515" t="s">
        <v>10631</v>
      </c>
      <c r="R7515">
        <v>4</v>
      </c>
      <c r="S7515">
        <v>39</v>
      </c>
      <c r="T7515" t="s">
        <v>10766</v>
      </c>
      <c r="U7515" s="1">
        <v>44457</v>
      </c>
      <c r="V7515" s="1">
        <v>45576</v>
      </c>
      <c r="W7515" t="s">
        <v>10769</v>
      </c>
    </row>
    <row r="7516" spans="1:23" x14ac:dyDescent="0.25">
      <c r="A7516">
        <v>5467</v>
      </c>
      <c r="B7516" t="s">
        <v>8298</v>
      </c>
      <c r="C7516">
        <v>31040820</v>
      </c>
      <c r="D7516" s="1">
        <v>45347</v>
      </c>
      <c r="E7516" s="1">
        <v>45351</v>
      </c>
      <c r="F7516" t="s">
        <v>10696</v>
      </c>
      <c r="G7516" t="s">
        <v>88</v>
      </c>
      <c r="H7516" t="s">
        <v>5554</v>
      </c>
      <c r="I7516" t="s">
        <v>257</v>
      </c>
      <c r="J7516">
        <v>60.6</v>
      </c>
      <c r="K7516">
        <v>5</v>
      </c>
      <c r="L7516">
        <v>0.2</v>
      </c>
      <c r="M7516">
        <v>20.452500000000001</v>
      </c>
      <c r="N7516">
        <v>40.147500000000001</v>
      </c>
      <c r="O7516">
        <v>12.120000000000001</v>
      </c>
      <c r="P7516" t="s">
        <v>86</v>
      </c>
      <c r="Q7516" t="s">
        <v>10632</v>
      </c>
      <c r="R7516">
        <v>4</v>
      </c>
      <c r="S7516">
        <v>33.75</v>
      </c>
      <c r="T7516" t="s">
        <v>10766</v>
      </c>
      <c r="U7516" s="1">
        <v>44457</v>
      </c>
      <c r="V7516" s="1">
        <v>45576</v>
      </c>
      <c r="W7516" t="s">
        <v>10770</v>
      </c>
    </row>
    <row r="7517" spans="1:23" x14ac:dyDescent="0.25">
      <c r="A7517">
        <v>5468</v>
      </c>
      <c r="B7517" t="s">
        <v>8298</v>
      </c>
      <c r="C7517">
        <v>69335547</v>
      </c>
      <c r="D7517" s="1">
        <v>45347</v>
      </c>
      <c r="E7517" s="1">
        <v>45351</v>
      </c>
      <c r="F7517" t="s">
        <v>10696</v>
      </c>
      <c r="G7517" t="s">
        <v>88</v>
      </c>
      <c r="H7517" t="s">
        <v>5554</v>
      </c>
      <c r="I7517" t="s">
        <v>1486</v>
      </c>
      <c r="J7517">
        <v>22.72</v>
      </c>
      <c r="K7517">
        <v>4</v>
      </c>
      <c r="L7517">
        <v>0</v>
      </c>
      <c r="M7517">
        <v>6.5888</v>
      </c>
      <c r="N7517">
        <v>16.1312</v>
      </c>
      <c r="O7517">
        <v>0</v>
      </c>
      <c r="P7517" t="s">
        <v>86</v>
      </c>
      <c r="Q7517" t="s">
        <v>10631</v>
      </c>
      <c r="R7517">
        <v>4</v>
      </c>
      <c r="S7517">
        <v>29.000000000000004</v>
      </c>
      <c r="T7517" t="s">
        <v>10766</v>
      </c>
      <c r="U7517" s="1">
        <v>44457</v>
      </c>
      <c r="V7517" s="1">
        <v>45576</v>
      </c>
      <c r="W7517" t="s">
        <v>10770</v>
      </c>
    </row>
    <row r="7518" spans="1:23" x14ac:dyDescent="0.25">
      <c r="A7518">
        <v>5469</v>
      </c>
      <c r="B7518" t="s">
        <v>8299</v>
      </c>
      <c r="C7518">
        <v>19738647</v>
      </c>
      <c r="D7518" s="1">
        <v>45347</v>
      </c>
      <c r="E7518" s="1">
        <v>45350</v>
      </c>
      <c r="F7518" t="s">
        <v>10701</v>
      </c>
      <c r="G7518" t="s">
        <v>92</v>
      </c>
      <c r="H7518" t="s">
        <v>5067</v>
      </c>
      <c r="I7518" t="s">
        <v>1588</v>
      </c>
      <c r="J7518">
        <v>12.192</v>
      </c>
      <c r="K7518">
        <v>3</v>
      </c>
      <c r="L7518">
        <v>0.2</v>
      </c>
      <c r="M7518">
        <v>4.1147999999999998</v>
      </c>
      <c r="N7518">
        <v>8.0772000000000013</v>
      </c>
      <c r="O7518">
        <v>2.4384000000000001</v>
      </c>
      <c r="P7518" t="s">
        <v>86</v>
      </c>
      <c r="Q7518" t="s">
        <v>10632</v>
      </c>
      <c r="R7518">
        <v>3</v>
      </c>
      <c r="S7518">
        <v>33.75</v>
      </c>
      <c r="T7518" t="s">
        <v>10766</v>
      </c>
      <c r="U7518" s="1">
        <v>44386</v>
      </c>
      <c r="V7518" s="1">
        <v>45808</v>
      </c>
      <c r="W7518" t="s">
        <v>10775</v>
      </c>
    </row>
    <row r="7519" spans="1:23" x14ac:dyDescent="0.25">
      <c r="A7519">
        <v>5470</v>
      </c>
      <c r="B7519" t="s">
        <v>8299</v>
      </c>
      <c r="C7519">
        <v>89374823</v>
      </c>
      <c r="D7519" s="1">
        <v>45347</v>
      </c>
      <c r="E7519" s="1">
        <v>45350</v>
      </c>
      <c r="F7519" t="s">
        <v>10701</v>
      </c>
      <c r="G7519" t="s">
        <v>92</v>
      </c>
      <c r="H7519" t="s">
        <v>5067</v>
      </c>
      <c r="I7519" t="s">
        <v>2721</v>
      </c>
      <c r="J7519">
        <v>87.168000000000006</v>
      </c>
      <c r="K7519">
        <v>2</v>
      </c>
      <c r="L7519">
        <v>0.2</v>
      </c>
      <c r="M7519">
        <v>8.7167999999999992</v>
      </c>
      <c r="N7519">
        <v>78.4512</v>
      </c>
      <c r="O7519">
        <v>17.433600000000002</v>
      </c>
      <c r="P7519" t="s">
        <v>86</v>
      </c>
      <c r="Q7519" t="s">
        <v>10632</v>
      </c>
      <c r="R7519">
        <v>3</v>
      </c>
      <c r="S7519">
        <v>9.9999999999999982</v>
      </c>
      <c r="T7519" t="s">
        <v>10767</v>
      </c>
      <c r="U7519" s="1">
        <v>44386</v>
      </c>
      <c r="V7519" s="1">
        <v>45808</v>
      </c>
      <c r="W7519" t="s">
        <v>10775</v>
      </c>
    </row>
    <row r="7520" spans="1:23" x14ac:dyDescent="0.25">
      <c r="A7520">
        <v>5471</v>
      </c>
      <c r="B7520" t="s">
        <v>8299</v>
      </c>
      <c r="C7520">
        <v>8624640</v>
      </c>
      <c r="D7520" s="1">
        <v>45347</v>
      </c>
      <c r="E7520" s="1">
        <v>45350</v>
      </c>
      <c r="F7520" t="s">
        <v>10701</v>
      </c>
      <c r="G7520" t="s">
        <v>92</v>
      </c>
      <c r="H7520" t="s">
        <v>5067</v>
      </c>
      <c r="I7520" t="s">
        <v>3236</v>
      </c>
      <c r="J7520">
        <v>31.744</v>
      </c>
      <c r="K7520">
        <v>2</v>
      </c>
      <c r="L7520">
        <v>0.2</v>
      </c>
      <c r="M7520">
        <v>8.3328000000000007</v>
      </c>
      <c r="N7520">
        <v>23.411200000000001</v>
      </c>
      <c r="O7520">
        <v>6.3488000000000007</v>
      </c>
      <c r="P7520" t="s">
        <v>86</v>
      </c>
      <c r="Q7520" t="s">
        <v>10632</v>
      </c>
      <c r="R7520">
        <v>3</v>
      </c>
      <c r="S7520">
        <v>26.25</v>
      </c>
      <c r="T7520" t="s">
        <v>10766</v>
      </c>
      <c r="U7520" s="1">
        <v>44386</v>
      </c>
      <c r="V7520" s="1">
        <v>45808</v>
      </c>
      <c r="W7520" t="s">
        <v>10775</v>
      </c>
    </row>
    <row r="7521" spans="1:23" x14ac:dyDescent="0.25">
      <c r="A7521">
        <v>5472</v>
      </c>
      <c r="B7521" t="s">
        <v>8300</v>
      </c>
      <c r="C7521">
        <v>45100249</v>
      </c>
      <c r="D7521" s="1">
        <v>45347</v>
      </c>
      <c r="E7521" s="1">
        <v>45351</v>
      </c>
      <c r="F7521" t="s">
        <v>10696</v>
      </c>
      <c r="G7521" t="s">
        <v>88</v>
      </c>
      <c r="H7521" t="s">
        <v>4807</v>
      </c>
      <c r="I7521" t="s">
        <v>897</v>
      </c>
      <c r="J7521">
        <v>42.6</v>
      </c>
      <c r="K7521">
        <v>3</v>
      </c>
      <c r="L7521">
        <v>0</v>
      </c>
      <c r="M7521">
        <v>16.614000000000001</v>
      </c>
      <c r="N7521">
        <v>25.986000000000001</v>
      </c>
      <c r="O7521">
        <v>0</v>
      </c>
      <c r="P7521" t="s">
        <v>86</v>
      </c>
      <c r="Q7521" t="s">
        <v>10631</v>
      </c>
      <c r="R7521">
        <v>4</v>
      </c>
      <c r="S7521">
        <v>39</v>
      </c>
      <c r="T7521" t="s">
        <v>10766</v>
      </c>
      <c r="U7521" s="1">
        <v>44543</v>
      </c>
      <c r="V7521" s="1">
        <v>45775</v>
      </c>
      <c r="W7521" t="s">
        <v>10775</v>
      </c>
    </row>
    <row r="7522" spans="1:23" x14ac:dyDescent="0.25">
      <c r="A7522">
        <v>5473</v>
      </c>
      <c r="B7522" t="s">
        <v>8300</v>
      </c>
      <c r="C7522">
        <v>85115595</v>
      </c>
      <c r="D7522" s="1">
        <v>45347</v>
      </c>
      <c r="E7522" s="1">
        <v>45351</v>
      </c>
      <c r="F7522" t="s">
        <v>10696</v>
      </c>
      <c r="G7522" t="s">
        <v>88</v>
      </c>
      <c r="H7522" t="s">
        <v>4807</v>
      </c>
      <c r="I7522" t="s">
        <v>964</v>
      </c>
      <c r="J7522">
        <v>113.94</v>
      </c>
      <c r="K7522">
        <v>6</v>
      </c>
      <c r="L7522">
        <v>0</v>
      </c>
      <c r="M7522">
        <v>54.691200000000002</v>
      </c>
      <c r="N7522">
        <v>59.248799999999996</v>
      </c>
      <c r="O7522">
        <v>0</v>
      </c>
      <c r="P7522" t="s">
        <v>86</v>
      </c>
      <c r="Q7522" t="s">
        <v>10631</v>
      </c>
      <c r="R7522">
        <v>4</v>
      </c>
      <c r="S7522">
        <v>48.000000000000007</v>
      </c>
      <c r="T7522" t="s">
        <v>10766</v>
      </c>
      <c r="U7522" s="1">
        <v>44543</v>
      </c>
      <c r="V7522" s="1">
        <v>45775</v>
      </c>
      <c r="W7522" t="s">
        <v>10763</v>
      </c>
    </row>
    <row r="7523" spans="1:23" x14ac:dyDescent="0.25">
      <c r="A7523">
        <v>5474</v>
      </c>
      <c r="B7523" t="s">
        <v>8300</v>
      </c>
      <c r="C7523">
        <v>59979414</v>
      </c>
      <c r="D7523" s="1">
        <v>45347</v>
      </c>
      <c r="E7523" s="1">
        <v>45351</v>
      </c>
      <c r="F7523" t="s">
        <v>10696</v>
      </c>
      <c r="G7523" t="s">
        <v>88</v>
      </c>
      <c r="H7523" t="s">
        <v>4807</v>
      </c>
      <c r="I7523" t="s">
        <v>1279</v>
      </c>
      <c r="J7523">
        <v>129.91999999999999</v>
      </c>
      <c r="K7523">
        <v>4</v>
      </c>
      <c r="L7523">
        <v>0</v>
      </c>
      <c r="M7523">
        <v>5.1967999999999996</v>
      </c>
      <c r="N7523">
        <v>124.72319999999999</v>
      </c>
      <c r="O7523">
        <v>0</v>
      </c>
      <c r="P7523" t="s">
        <v>86</v>
      </c>
      <c r="Q7523" t="s">
        <v>10631</v>
      </c>
      <c r="R7523">
        <v>4</v>
      </c>
      <c r="S7523">
        <v>4</v>
      </c>
      <c r="T7523" t="s">
        <v>10768</v>
      </c>
      <c r="U7523" s="1">
        <v>44543</v>
      </c>
      <c r="V7523" s="1">
        <v>45775</v>
      </c>
      <c r="W7523" t="s">
        <v>10775</v>
      </c>
    </row>
    <row r="7524" spans="1:23" x14ac:dyDescent="0.25">
      <c r="A7524">
        <v>5475</v>
      </c>
      <c r="B7524" t="s">
        <v>8300</v>
      </c>
      <c r="C7524">
        <v>12510990</v>
      </c>
      <c r="D7524" s="1">
        <v>45347</v>
      </c>
      <c r="E7524" s="1">
        <v>45351</v>
      </c>
      <c r="F7524" t="s">
        <v>10696</v>
      </c>
      <c r="G7524" t="s">
        <v>88</v>
      </c>
      <c r="H7524" t="s">
        <v>4807</v>
      </c>
      <c r="I7524" t="s">
        <v>2651</v>
      </c>
      <c r="J7524">
        <v>5.28</v>
      </c>
      <c r="K7524">
        <v>3</v>
      </c>
      <c r="L7524">
        <v>0</v>
      </c>
      <c r="M7524">
        <v>2.5344000000000002</v>
      </c>
      <c r="N7524">
        <v>2.7456</v>
      </c>
      <c r="O7524">
        <v>0</v>
      </c>
      <c r="P7524" t="s">
        <v>86</v>
      </c>
      <c r="Q7524" t="s">
        <v>10631</v>
      </c>
      <c r="R7524">
        <v>4</v>
      </c>
      <c r="S7524">
        <v>48.000000000000007</v>
      </c>
      <c r="T7524" t="s">
        <v>10766</v>
      </c>
      <c r="U7524" s="1">
        <v>44543</v>
      </c>
      <c r="V7524" s="1">
        <v>45775</v>
      </c>
      <c r="W7524" t="s">
        <v>10775</v>
      </c>
    </row>
    <row r="7525" spans="1:23" x14ac:dyDescent="0.25">
      <c r="A7525">
        <v>5476</v>
      </c>
      <c r="B7525" t="s">
        <v>8301</v>
      </c>
      <c r="C7525">
        <v>80807284</v>
      </c>
      <c r="D7525" s="1">
        <v>45347</v>
      </c>
      <c r="E7525" s="1">
        <v>45352</v>
      </c>
      <c r="F7525" t="s">
        <v>10700</v>
      </c>
      <c r="G7525" t="s">
        <v>88</v>
      </c>
      <c r="H7525" t="s">
        <v>5145</v>
      </c>
      <c r="I7525" t="s">
        <v>1174</v>
      </c>
      <c r="J7525">
        <v>535.41</v>
      </c>
      <c r="K7525">
        <v>3</v>
      </c>
      <c r="L7525">
        <v>0</v>
      </c>
      <c r="M7525">
        <v>160.62299999999999</v>
      </c>
      <c r="N7525">
        <v>374.78699999999998</v>
      </c>
      <c r="O7525">
        <v>0</v>
      </c>
      <c r="P7525" t="s">
        <v>86</v>
      </c>
      <c r="Q7525" t="s">
        <v>10631</v>
      </c>
      <c r="R7525">
        <v>5</v>
      </c>
      <c r="S7525">
        <v>30</v>
      </c>
      <c r="T7525" t="s">
        <v>10766</v>
      </c>
      <c r="U7525" s="1">
        <v>44465</v>
      </c>
      <c r="V7525" s="1">
        <v>45802</v>
      </c>
      <c r="W7525" t="s">
        <v>10775</v>
      </c>
    </row>
    <row r="7526" spans="1:23" x14ac:dyDescent="0.25">
      <c r="A7526">
        <v>5477</v>
      </c>
      <c r="B7526" t="s">
        <v>8302</v>
      </c>
      <c r="C7526">
        <v>68205746</v>
      </c>
      <c r="D7526" s="1">
        <v>45347</v>
      </c>
      <c r="E7526" s="1">
        <v>45351</v>
      </c>
      <c r="F7526" t="s">
        <v>10696</v>
      </c>
      <c r="G7526" t="s">
        <v>88</v>
      </c>
      <c r="H7526" t="s">
        <v>4951</v>
      </c>
      <c r="I7526" t="s">
        <v>2999</v>
      </c>
      <c r="J7526">
        <v>16.559999999999999</v>
      </c>
      <c r="K7526">
        <v>2</v>
      </c>
      <c r="L7526">
        <v>0</v>
      </c>
      <c r="M7526">
        <v>7.7831999999999999</v>
      </c>
      <c r="N7526">
        <v>8.7767999999999979</v>
      </c>
      <c r="O7526">
        <v>0</v>
      </c>
      <c r="P7526" t="s">
        <v>86</v>
      </c>
      <c r="Q7526" t="s">
        <v>10631</v>
      </c>
      <c r="R7526">
        <v>4</v>
      </c>
      <c r="S7526">
        <v>47</v>
      </c>
      <c r="T7526" t="s">
        <v>10766</v>
      </c>
      <c r="U7526" s="1">
        <v>44375</v>
      </c>
      <c r="V7526" s="1">
        <v>45786</v>
      </c>
      <c r="W7526" t="s">
        <v>10775</v>
      </c>
    </row>
    <row r="7527" spans="1:23" x14ac:dyDescent="0.25">
      <c r="A7527">
        <v>5478</v>
      </c>
      <c r="B7527" t="s">
        <v>8302</v>
      </c>
      <c r="C7527">
        <v>15165556</v>
      </c>
      <c r="D7527" s="1">
        <v>45347</v>
      </c>
      <c r="E7527" s="1">
        <v>45351</v>
      </c>
      <c r="F7527" t="s">
        <v>10696</v>
      </c>
      <c r="G7527" t="s">
        <v>88</v>
      </c>
      <c r="H7527" t="s">
        <v>4951</v>
      </c>
      <c r="I7527" t="s">
        <v>544</v>
      </c>
      <c r="J7527">
        <v>279.95</v>
      </c>
      <c r="K7527">
        <v>5</v>
      </c>
      <c r="L7527">
        <v>0</v>
      </c>
      <c r="M7527">
        <v>67.188000000000002</v>
      </c>
      <c r="N7527">
        <v>212.762</v>
      </c>
      <c r="O7527">
        <v>0</v>
      </c>
      <c r="P7527" t="s">
        <v>86</v>
      </c>
      <c r="Q7527" t="s">
        <v>10631</v>
      </c>
      <c r="R7527">
        <v>4</v>
      </c>
      <c r="S7527">
        <v>24.000000000000004</v>
      </c>
      <c r="T7527" t="s">
        <v>10766</v>
      </c>
      <c r="U7527" s="1">
        <v>44375</v>
      </c>
      <c r="V7527" s="1">
        <v>45786</v>
      </c>
      <c r="W7527" t="s">
        <v>10763</v>
      </c>
    </row>
    <row r="7528" spans="1:23" x14ac:dyDescent="0.25">
      <c r="A7528">
        <v>5479</v>
      </c>
      <c r="B7528" t="s">
        <v>8303</v>
      </c>
      <c r="C7528">
        <v>24020012</v>
      </c>
      <c r="D7528" s="1">
        <v>45347</v>
      </c>
      <c r="E7528" s="1">
        <v>45352</v>
      </c>
      <c r="F7528" t="s">
        <v>10700</v>
      </c>
      <c r="G7528" t="s">
        <v>88</v>
      </c>
      <c r="H7528" t="s">
        <v>5208</v>
      </c>
      <c r="I7528" t="s">
        <v>2216</v>
      </c>
      <c r="J7528">
        <v>239.5</v>
      </c>
      <c r="K7528">
        <v>5</v>
      </c>
      <c r="L7528">
        <v>0</v>
      </c>
      <c r="M7528">
        <v>114.96</v>
      </c>
      <c r="N7528">
        <v>124.54</v>
      </c>
      <c r="O7528">
        <v>0</v>
      </c>
      <c r="P7528" t="s">
        <v>86</v>
      </c>
      <c r="Q7528" t="s">
        <v>10631</v>
      </c>
      <c r="R7528">
        <v>5</v>
      </c>
      <c r="S7528">
        <v>48</v>
      </c>
      <c r="T7528" t="s">
        <v>10766</v>
      </c>
      <c r="U7528" s="1">
        <v>44604</v>
      </c>
      <c r="V7528" s="1">
        <v>45822</v>
      </c>
      <c r="W7528" t="s">
        <v>10763</v>
      </c>
    </row>
    <row r="7529" spans="1:23" x14ac:dyDescent="0.25">
      <c r="A7529">
        <v>5480</v>
      </c>
      <c r="B7529" t="s">
        <v>8304</v>
      </c>
      <c r="C7529">
        <v>58043376</v>
      </c>
      <c r="D7529" s="1">
        <v>45347</v>
      </c>
      <c r="E7529" s="1">
        <v>45347</v>
      </c>
      <c r="F7529" t="s">
        <v>10702</v>
      </c>
      <c r="G7529" t="s">
        <v>3847</v>
      </c>
      <c r="H7529" t="s">
        <v>5440</v>
      </c>
      <c r="I7529" t="s">
        <v>289</v>
      </c>
      <c r="J7529">
        <v>24.27</v>
      </c>
      <c r="K7529">
        <v>3</v>
      </c>
      <c r="L7529">
        <v>0</v>
      </c>
      <c r="M7529">
        <v>8.7371999999999996</v>
      </c>
      <c r="N7529">
        <v>15.5328</v>
      </c>
      <c r="O7529">
        <v>0</v>
      </c>
      <c r="P7529" t="s">
        <v>86</v>
      </c>
      <c r="Q7529" t="s">
        <v>10631</v>
      </c>
      <c r="R7529">
        <v>0</v>
      </c>
      <c r="S7529">
        <v>36</v>
      </c>
      <c r="T7529" t="s">
        <v>10766</v>
      </c>
      <c r="U7529" s="1">
        <v>44393</v>
      </c>
      <c r="V7529" s="1">
        <v>45421</v>
      </c>
      <c r="W7529" t="s">
        <v>10770</v>
      </c>
    </row>
    <row r="7530" spans="1:23" x14ac:dyDescent="0.25">
      <c r="A7530">
        <v>5481</v>
      </c>
      <c r="B7530" t="s">
        <v>8304</v>
      </c>
      <c r="C7530">
        <v>2748513</v>
      </c>
      <c r="D7530" s="1">
        <v>45347</v>
      </c>
      <c r="E7530" s="1">
        <v>45347</v>
      </c>
      <c r="F7530" t="s">
        <v>10702</v>
      </c>
      <c r="G7530" t="s">
        <v>3847</v>
      </c>
      <c r="H7530" t="s">
        <v>5440</v>
      </c>
      <c r="I7530" t="s">
        <v>2691</v>
      </c>
      <c r="J7530">
        <v>2799.96</v>
      </c>
      <c r="K7530">
        <v>5</v>
      </c>
      <c r="L7530">
        <v>0.2</v>
      </c>
      <c r="M7530">
        <v>944.98649999999998</v>
      </c>
      <c r="N7530">
        <v>1854.9735000000001</v>
      </c>
      <c r="O7530">
        <v>559.99200000000008</v>
      </c>
      <c r="P7530" t="s">
        <v>86</v>
      </c>
      <c r="Q7530" t="s">
        <v>10632</v>
      </c>
      <c r="R7530">
        <v>0</v>
      </c>
      <c r="S7530">
        <v>33.75</v>
      </c>
      <c r="T7530" t="s">
        <v>10766</v>
      </c>
      <c r="U7530" s="1">
        <v>44393</v>
      </c>
      <c r="V7530" s="1">
        <v>45421</v>
      </c>
      <c r="W7530" t="s">
        <v>10770</v>
      </c>
    </row>
    <row r="7531" spans="1:23" x14ac:dyDescent="0.25">
      <c r="A7531">
        <v>5482</v>
      </c>
      <c r="B7531" t="s">
        <v>8305</v>
      </c>
      <c r="C7531">
        <v>99763851</v>
      </c>
      <c r="D7531" s="1">
        <v>45348</v>
      </c>
      <c r="E7531" s="1">
        <v>45350</v>
      </c>
      <c r="F7531" t="s">
        <v>10697</v>
      </c>
      <c r="G7531" t="s">
        <v>92</v>
      </c>
      <c r="H7531" t="s">
        <v>5550</v>
      </c>
      <c r="I7531" t="s">
        <v>195</v>
      </c>
      <c r="J7531">
        <v>82.8</v>
      </c>
      <c r="K7531">
        <v>2</v>
      </c>
      <c r="L7531">
        <v>0.2</v>
      </c>
      <c r="M7531">
        <v>10.35</v>
      </c>
      <c r="N7531">
        <v>72.45</v>
      </c>
      <c r="O7531">
        <v>16.559999999999999</v>
      </c>
      <c r="P7531" t="s">
        <v>86</v>
      </c>
      <c r="Q7531" t="s">
        <v>10632</v>
      </c>
      <c r="R7531">
        <v>2</v>
      </c>
      <c r="S7531">
        <v>12.5</v>
      </c>
      <c r="T7531" t="s">
        <v>10767</v>
      </c>
      <c r="U7531" s="1">
        <v>44455</v>
      </c>
      <c r="V7531" s="1">
        <v>45436</v>
      </c>
      <c r="W7531" t="s">
        <v>10770</v>
      </c>
    </row>
    <row r="7532" spans="1:23" x14ac:dyDescent="0.25">
      <c r="A7532">
        <v>5483</v>
      </c>
      <c r="B7532" t="s">
        <v>8306</v>
      </c>
      <c r="C7532">
        <v>58997280</v>
      </c>
      <c r="D7532" s="1">
        <v>45348</v>
      </c>
      <c r="E7532" s="1">
        <v>45350</v>
      </c>
      <c r="F7532" t="s">
        <v>10697</v>
      </c>
      <c r="G7532" t="s">
        <v>92</v>
      </c>
      <c r="H7532" t="s">
        <v>18</v>
      </c>
      <c r="I7532" t="s">
        <v>921</v>
      </c>
      <c r="J7532">
        <v>12.22</v>
      </c>
      <c r="K7532">
        <v>1</v>
      </c>
      <c r="L7532">
        <v>0</v>
      </c>
      <c r="M7532">
        <v>3.6659999999999999</v>
      </c>
      <c r="N7532">
        <v>8.5540000000000003</v>
      </c>
      <c r="O7532">
        <v>0</v>
      </c>
      <c r="P7532" t="s">
        <v>86</v>
      </c>
      <c r="Q7532" t="s">
        <v>10631</v>
      </c>
      <c r="R7532">
        <v>2</v>
      </c>
      <c r="S7532">
        <v>30</v>
      </c>
      <c r="T7532" t="s">
        <v>10766</v>
      </c>
      <c r="U7532" s="1">
        <v>44684</v>
      </c>
      <c r="V7532" s="1">
        <v>45821</v>
      </c>
      <c r="W7532" t="s">
        <v>10769</v>
      </c>
    </row>
    <row r="7533" spans="1:23" x14ac:dyDescent="0.25">
      <c r="A7533">
        <v>5484</v>
      </c>
      <c r="B7533" t="s">
        <v>8306</v>
      </c>
      <c r="C7533">
        <v>44032452</v>
      </c>
      <c r="D7533" s="1">
        <v>45348</v>
      </c>
      <c r="E7533" s="1">
        <v>45350</v>
      </c>
      <c r="F7533" t="s">
        <v>10697</v>
      </c>
      <c r="G7533" t="s">
        <v>92</v>
      </c>
      <c r="H7533" t="s">
        <v>18</v>
      </c>
      <c r="I7533" t="s">
        <v>923</v>
      </c>
      <c r="J7533">
        <v>194.94</v>
      </c>
      <c r="K7533">
        <v>3</v>
      </c>
      <c r="L7533">
        <v>0</v>
      </c>
      <c r="M7533">
        <v>23.392800000000001</v>
      </c>
      <c r="N7533">
        <v>171.5472</v>
      </c>
      <c r="O7533">
        <v>0</v>
      </c>
      <c r="P7533" t="s">
        <v>86</v>
      </c>
      <c r="Q7533" t="s">
        <v>10631</v>
      </c>
      <c r="R7533">
        <v>2</v>
      </c>
      <c r="S7533">
        <v>12.000000000000002</v>
      </c>
      <c r="T7533" t="s">
        <v>10767</v>
      </c>
      <c r="U7533" s="1">
        <v>44684</v>
      </c>
      <c r="V7533" s="1">
        <v>45821</v>
      </c>
      <c r="W7533" t="s">
        <v>10775</v>
      </c>
    </row>
    <row r="7534" spans="1:23" x14ac:dyDescent="0.25">
      <c r="A7534">
        <v>5485</v>
      </c>
      <c r="B7534" t="s">
        <v>8306</v>
      </c>
      <c r="C7534">
        <v>28433107</v>
      </c>
      <c r="D7534" s="1">
        <v>45348</v>
      </c>
      <c r="E7534" s="1">
        <v>45350</v>
      </c>
      <c r="F7534" t="s">
        <v>10697</v>
      </c>
      <c r="G7534" t="s">
        <v>92</v>
      </c>
      <c r="H7534" t="s">
        <v>18</v>
      </c>
      <c r="I7534" t="s">
        <v>925</v>
      </c>
      <c r="J7534">
        <v>70.95</v>
      </c>
      <c r="K7534">
        <v>3</v>
      </c>
      <c r="L7534">
        <v>0</v>
      </c>
      <c r="M7534">
        <v>20.575500000000002</v>
      </c>
      <c r="N7534">
        <v>50.374499999999998</v>
      </c>
      <c r="O7534">
        <v>0</v>
      </c>
      <c r="P7534" t="s">
        <v>86</v>
      </c>
      <c r="Q7534" t="s">
        <v>10631</v>
      </c>
      <c r="R7534">
        <v>2</v>
      </c>
      <c r="S7534">
        <v>29.000000000000004</v>
      </c>
      <c r="T7534" t="s">
        <v>10766</v>
      </c>
      <c r="U7534" s="1">
        <v>44684</v>
      </c>
      <c r="V7534" s="1">
        <v>45821</v>
      </c>
      <c r="W7534" t="s">
        <v>10775</v>
      </c>
    </row>
    <row r="7535" spans="1:23" x14ac:dyDescent="0.25">
      <c r="A7535">
        <v>5486</v>
      </c>
      <c r="B7535" t="s">
        <v>8306</v>
      </c>
      <c r="C7535">
        <v>32177032</v>
      </c>
      <c r="D7535" s="1">
        <v>45348</v>
      </c>
      <c r="E7535" s="1">
        <v>45350</v>
      </c>
      <c r="F7535" t="s">
        <v>10697</v>
      </c>
      <c r="G7535" t="s">
        <v>92</v>
      </c>
      <c r="H7535" t="s">
        <v>18</v>
      </c>
      <c r="I7535" t="s">
        <v>927</v>
      </c>
      <c r="J7535">
        <v>91.36</v>
      </c>
      <c r="K7535">
        <v>4</v>
      </c>
      <c r="L7535">
        <v>0</v>
      </c>
      <c r="M7535">
        <v>42.025599999999997</v>
      </c>
      <c r="N7535">
        <v>49.334400000000002</v>
      </c>
      <c r="O7535">
        <v>0</v>
      </c>
      <c r="P7535" t="s">
        <v>86</v>
      </c>
      <c r="Q7535" t="s">
        <v>10631</v>
      </c>
      <c r="R7535">
        <v>2</v>
      </c>
      <c r="S7535">
        <v>46</v>
      </c>
      <c r="T7535" t="s">
        <v>10766</v>
      </c>
      <c r="U7535" s="1">
        <v>44684</v>
      </c>
      <c r="V7535" s="1">
        <v>45821</v>
      </c>
      <c r="W7535" t="s">
        <v>10775</v>
      </c>
    </row>
    <row r="7536" spans="1:23" x14ac:dyDescent="0.25">
      <c r="A7536">
        <v>5487</v>
      </c>
      <c r="B7536" t="s">
        <v>8306</v>
      </c>
      <c r="C7536">
        <v>71156385</v>
      </c>
      <c r="D7536" s="1">
        <v>45348</v>
      </c>
      <c r="E7536" s="1">
        <v>45350</v>
      </c>
      <c r="F7536" t="s">
        <v>10697</v>
      </c>
      <c r="G7536" t="s">
        <v>92</v>
      </c>
      <c r="H7536" t="s">
        <v>18</v>
      </c>
      <c r="I7536" t="s">
        <v>929</v>
      </c>
      <c r="J7536">
        <v>242.94</v>
      </c>
      <c r="K7536">
        <v>3</v>
      </c>
      <c r="L7536">
        <v>0</v>
      </c>
      <c r="M7536">
        <v>29.152799999999999</v>
      </c>
      <c r="N7536">
        <v>213.78719999999998</v>
      </c>
      <c r="O7536">
        <v>0</v>
      </c>
      <c r="P7536" t="s">
        <v>86</v>
      </c>
      <c r="Q7536" t="s">
        <v>10631</v>
      </c>
      <c r="R7536">
        <v>2</v>
      </c>
      <c r="S7536">
        <v>12</v>
      </c>
      <c r="T7536" t="s">
        <v>10767</v>
      </c>
      <c r="U7536" s="1">
        <v>44684</v>
      </c>
      <c r="V7536" s="1">
        <v>45821</v>
      </c>
      <c r="W7536" t="s">
        <v>10775</v>
      </c>
    </row>
    <row r="7537" spans="1:23" x14ac:dyDescent="0.25">
      <c r="A7537">
        <v>5488</v>
      </c>
      <c r="B7537" t="s">
        <v>8306</v>
      </c>
      <c r="C7537">
        <v>13454745</v>
      </c>
      <c r="D7537" s="1">
        <v>45348</v>
      </c>
      <c r="E7537" s="1">
        <v>45350</v>
      </c>
      <c r="F7537" t="s">
        <v>10697</v>
      </c>
      <c r="G7537" t="s">
        <v>92</v>
      </c>
      <c r="H7537" t="s">
        <v>18</v>
      </c>
      <c r="I7537" t="s">
        <v>931</v>
      </c>
      <c r="J7537">
        <v>22.05</v>
      </c>
      <c r="K7537">
        <v>7</v>
      </c>
      <c r="L7537">
        <v>0</v>
      </c>
      <c r="M7537">
        <v>10.584</v>
      </c>
      <c r="N7537">
        <v>11.466000000000001</v>
      </c>
      <c r="O7537">
        <v>0</v>
      </c>
      <c r="P7537" t="s">
        <v>86</v>
      </c>
      <c r="Q7537" t="s">
        <v>10631</v>
      </c>
      <c r="R7537">
        <v>2</v>
      </c>
      <c r="S7537">
        <v>48</v>
      </c>
      <c r="T7537" t="s">
        <v>10766</v>
      </c>
      <c r="U7537" s="1">
        <v>44684</v>
      </c>
      <c r="V7537" s="1">
        <v>45821</v>
      </c>
      <c r="W7537" t="s">
        <v>10763</v>
      </c>
    </row>
    <row r="7538" spans="1:23" x14ac:dyDescent="0.25">
      <c r="A7538">
        <v>5489</v>
      </c>
      <c r="B7538" t="s">
        <v>8307</v>
      </c>
      <c r="C7538">
        <v>69411990</v>
      </c>
      <c r="D7538" s="1">
        <v>45348</v>
      </c>
      <c r="E7538" s="1">
        <v>45349</v>
      </c>
      <c r="F7538" t="s">
        <v>10703</v>
      </c>
      <c r="G7538" t="s">
        <v>3816</v>
      </c>
      <c r="H7538" t="s">
        <v>6377</v>
      </c>
      <c r="I7538" t="s">
        <v>1955</v>
      </c>
      <c r="J7538">
        <v>278.39999999999998</v>
      </c>
      <c r="K7538">
        <v>3</v>
      </c>
      <c r="L7538">
        <v>0</v>
      </c>
      <c r="M7538">
        <v>80.736000000000004</v>
      </c>
      <c r="N7538">
        <v>197.66399999999999</v>
      </c>
      <c r="O7538">
        <v>0</v>
      </c>
      <c r="P7538" t="s">
        <v>86</v>
      </c>
      <c r="Q7538" t="s">
        <v>10631</v>
      </c>
      <c r="R7538">
        <v>1</v>
      </c>
      <c r="S7538">
        <v>29.000000000000004</v>
      </c>
      <c r="T7538" t="s">
        <v>10766</v>
      </c>
      <c r="U7538" s="1">
        <v>44704</v>
      </c>
      <c r="V7538" s="1">
        <v>45637</v>
      </c>
      <c r="W7538" t="s">
        <v>10770</v>
      </c>
    </row>
    <row r="7539" spans="1:23" x14ac:dyDescent="0.25">
      <c r="A7539">
        <v>5490</v>
      </c>
      <c r="B7539" t="s">
        <v>8308</v>
      </c>
      <c r="C7539">
        <v>51615814</v>
      </c>
      <c r="D7539" s="1">
        <v>45348</v>
      </c>
      <c r="E7539" s="1">
        <v>45353</v>
      </c>
      <c r="F7539" t="s">
        <v>10700</v>
      </c>
      <c r="G7539" t="s">
        <v>88</v>
      </c>
      <c r="H7539" t="s">
        <v>6980</v>
      </c>
      <c r="I7539" t="s">
        <v>1949</v>
      </c>
      <c r="J7539">
        <v>107.94</v>
      </c>
      <c r="K7539">
        <v>3</v>
      </c>
      <c r="L7539">
        <v>0</v>
      </c>
      <c r="M7539">
        <v>26.984999999999999</v>
      </c>
      <c r="N7539">
        <v>80.954999999999998</v>
      </c>
      <c r="O7539">
        <v>0</v>
      </c>
      <c r="P7539" t="s">
        <v>86</v>
      </c>
      <c r="Q7539" t="s">
        <v>10631</v>
      </c>
      <c r="R7539">
        <v>5</v>
      </c>
      <c r="S7539">
        <v>25</v>
      </c>
      <c r="T7539" t="s">
        <v>10766</v>
      </c>
      <c r="U7539" s="1">
        <v>44948</v>
      </c>
      <c r="V7539" s="1">
        <v>45576</v>
      </c>
      <c r="W7539" t="s">
        <v>10770</v>
      </c>
    </row>
    <row r="7540" spans="1:23" x14ac:dyDescent="0.25">
      <c r="A7540">
        <v>5491</v>
      </c>
      <c r="B7540" t="s">
        <v>8309</v>
      </c>
      <c r="C7540">
        <v>85274923</v>
      </c>
      <c r="D7540" s="1">
        <v>45348</v>
      </c>
      <c r="E7540" s="1">
        <v>45354</v>
      </c>
      <c r="F7540" t="s">
        <v>10698</v>
      </c>
      <c r="G7540" t="s">
        <v>88</v>
      </c>
      <c r="H7540" t="s">
        <v>3843</v>
      </c>
      <c r="I7540" t="s">
        <v>1087</v>
      </c>
      <c r="J7540">
        <v>347.80200000000002</v>
      </c>
      <c r="K7540">
        <v>7</v>
      </c>
      <c r="L7540">
        <v>0.3</v>
      </c>
      <c r="M7540">
        <v>-24.843</v>
      </c>
      <c r="N7540">
        <v>372.64500000000004</v>
      </c>
      <c r="O7540">
        <v>104.34060000000001</v>
      </c>
      <c r="P7540" t="s">
        <v>10633</v>
      </c>
      <c r="Q7540" t="s">
        <v>10632</v>
      </c>
      <c r="R7540">
        <v>6</v>
      </c>
      <c r="S7540">
        <v>-7.1428571428571423</v>
      </c>
      <c r="T7540" t="s">
        <v>10768</v>
      </c>
      <c r="U7540" s="1">
        <v>44551</v>
      </c>
      <c r="V7540" s="1">
        <v>45772</v>
      </c>
      <c r="W7540" t="s">
        <v>10763</v>
      </c>
    </row>
    <row r="7541" spans="1:23" x14ac:dyDescent="0.25">
      <c r="A7541">
        <v>5492</v>
      </c>
      <c r="B7541" t="s">
        <v>8310</v>
      </c>
      <c r="C7541">
        <v>59167962</v>
      </c>
      <c r="D7541" s="1">
        <v>45348</v>
      </c>
      <c r="E7541" s="1">
        <v>45353</v>
      </c>
      <c r="F7541" t="s">
        <v>10700</v>
      </c>
      <c r="G7541" t="s">
        <v>88</v>
      </c>
      <c r="H7541" t="s">
        <v>4693</v>
      </c>
      <c r="I7541" t="s">
        <v>491</v>
      </c>
      <c r="J7541">
        <v>116</v>
      </c>
      <c r="K7541">
        <v>8</v>
      </c>
      <c r="L7541">
        <v>0</v>
      </c>
      <c r="M7541">
        <v>29</v>
      </c>
      <c r="N7541">
        <v>87</v>
      </c>
      <c r="O7541">
        <v>0</v>
      </c>
      <c r="P7541" t="s">
        <v>86</v>
      </c>
      <c r="Q7541" t="s">
        <v>10631</v>
      </c>
      <c r="R7541">
        <v>5</v>
      </c>
      <c r="S7541">
        <v>25</v>
      </c>
      <c r="T7541" t="s">
        <v>10766</v>
      </c>
      <c r="U7541" s="1">
        <v>44415</v>
      </c>
      <c r="V7541" s="1">
        <v>45761</v>
      </c>
      <c r="W7541" t="s">
        <v>10763</v>
      </c>
    </row>
    <row r="7542" spans="1:23" x14ac:dyDescent="0.25">
      <c r="A7542">
        <v>5493</v>
      </c>
      <c r="B7542" t="s">
        <v>8311</v>
      </c>
      <c r="C7542">
        <v>36239758</v>
      </c>
      <c r="D7542" s="1">
        <v>45348</v>
      </c>
      <c r="E7542" s="1">
        <v>45352</v>
      </c>
      <c r="F7542" t="s">
        <v>10696</v>
      </c>
      <c r="G7542" t="s">
        <v>88</v>
      </c>
      <c r="H7542" t="s">
        <v>4223</v>
      </c>
      <c r="I7542" t="s">
        <v>236</v>
      </c>
      <c r="J7542">
        <v>9.5549999999999997</v>
      </c>
      <c r="K7542">
        <v>5</v>
      </c>
      <c r="L7542">
        <v>0.7</v>
      </c>
      <c r="M7542">
        <v>-7.3254999999999999</v>
      </c>
      <c r="N7542">
        <v>16.880499999999998</v>
      </c>
      <c r="O7542">
        <v>6.6884999999999994</v>
      </c>
      <c r="P7542" t="s">
        <v>10633</v>
      </c>
      <c r="Q7542" t="s">
        <v>10632</v>
      </c>
      <c r="R7542">
        <v>4</v>
      </c>
      <c r="S7542">
        <v>-76.666666666666671</v>
      </c>
      <c r="T7542" t="s">
        <v>10768</v>
      </c>
      <c r="U7542" s="1">
        <v>44398</v>
      </c>
      <c r="V7542" s="1">
        <v>45716</v>
      </c>
      <c r="W7542" t="s">
        <v>10763</v>
      </c>
    </row>
    <row r="7543" spans="1:23" x14ac:dyDescent="0.25">
      <c r="A7543">
        <v>5494</v>
      </c>
      <c r="B7543" t="s">
        <v>8312</v>
      </c>
      <c r="C7543">
        <v>6694089</v>
      </c>
      <c r="D7543" s="1">
        <v>45348</v>
      </c>
      <c r="E7543" s="1">
        <v>45350</v>
      </c>
      <c r="F7543" t="s">
        <v>10697</v>
      </c>
      <c r="G7543" t="s">
        <v>92</v>
      </c>
      <c r="H7543" t="s">
        <v>4083</v>
      </c>
      <c r="I7543" t="s">
        <v>1547</v>
      </c>
      <c r="J7543">
        <v>23.472000000000001</v>
      </c>
      <c r="K7543">
        <v>3</v>
      </c>
      <c r="L7543">
        <v>0.2</v>
      </c>
      <c r="M7543">
        <v>7.6284000000000001</v>
      </c>
      <c r="N7543">
        <v>15.843600000000002</v>
      </c>
      <c r="O7543">
        <v>4.6944000000000008</v>
      </c>
      <c r="P7543" t="s">
        <v>86</v>
      </c>
      <c r="Q7543" t="s">
        <v>10632</v>
      </c>
      <c r="R7543">
        <v>2</v>
      </c>
      <c r="S7543">
        <v>32.5</v>
      </c>
      <c r="T7543" t="s">
        <v>10766</v>
      </c>
      <c r="U7543" s="1">
        <v>44626</v>
      </c>
      <c r="V7543" s="1">
        <v>45773</v>
      </c>
      <c r="W7543" t="s">
        <v>10775</v>
      </c>
    </row>
    <row r="7544" spans="1:23" x14ac:dyDescent="0.25">
      <c r="A7544">
        <v>5495</v>
      </c>
      <c r="B7544" t="s">
        <v>8312</v>
      </c>
      <c r="C7544">
        <v>86126689</v>
      </c>
      <c r="D7544" s="1">
        <v>45348</v>
      </c>
      <c r="E7544" s="1">
        <v>45350</v>
      </c>
      <c r="F7544" t="s">
        <v>10697</v>
      </c>
      <c r="G7544" t="s">
        <v>92</v>
      </c>
      <c r="H7544" t="s">
        <v>4083</v>
      </c>
      <c r="I7544" t="s">
        <v>1726</v>
      </c>
      <c r="J7544">
        <v>86.058000000000007</v>
      </c>
      <c r="K7544">
        <v>7</v>
      </c>
      <c r="L7544">
        <v>0.7</v>
      </c>
      <c r="M7544">
        <v>-63.109200000000001</v>
      </c>
      <c r="N7544">
        <v>149.16720000000001</v>
      </c>
      <c r="O7544">
        <v>60.240600000000001</v>
      </c>
      <c r="P7544" t="s">
        <v>10633</v>
      </c>
      <c r="Q7544" t="s">
        <v>10632</v>
      </c>
      <c r="R7544">
        <v>2</v>
      </c>
      <c r="S7544">
        <v>-73.333333333333329</v>
      </c>
      <c r="T7544" t="s">
        <v>10768</v>
      </c>
      <c r="U7544" s="1">
        <v>44626</v>
      </c>
      <c r="V7544" s="1">
        <v>45773</v>
      </c>
      <c r="W7544" t="s">
        <v>10763</v>
      </c>
    </row>
    <row r="7545" spans="1:23" x14ac:dyDescent="0.25">
      <c r="A7545">
        <v>5496</v>
      </c>
      <c r="B7545" t="s">
        <v>8312</v>
      </c>
      <c r="C7545">
        <v>37026175</v>
      </c>
      <c r="D7545" s="1">
        <v>45348</v>
      </c>
      <c r="E7545" s="1">
        <v>45350</v>
      </c>
      <c r="F7545" t="s">
        <v>10697</v>
      </c>
      <c r="G7545" t="s">
        <v>92</v>
      </c>
      <c r="H7545" t="s">
        <v>4083</v>
      </c>
      <c r="I7545" t="s">
        <v>1543</v>
      </c>
      <c r="J7545">
        <v>108.78400000000001</v>
      </c>
      <c r="K7545">
        <v>2</v>
      </c>
      <c r="L7545">
        <v>0.2</v>
      </c>
      <c r="M7545">
        <v>6.7990000000000004</v>
      </c>
      <c r="N7545">
        <v>101.985</v>
      </c>
      <c r="O7545">
        <v>21.756800000000002</v>
      </c>
      <c r="P7545" t="s">
        <v>86</v>
      </c>
      <c r="Q7545" t="s">
        <v>10632</v>
      </c>
      <c r="R7545">
        <v>2</v>
      </c>
      <c r="S7545">
        <v>6.25</v>
      </c>
      <c r="T7545" t="s">
        <v>10768</v>
      </c>
      <c r="U7545" s="1">
        <v>44626</v>
      </c>
      <c r="V7545" s="1">
        <v>45773</v>
      </c>
      <c r="W7545" t="s">
        <v>10775</v>
      </c>
    </row>
    <row r="7546" spans="1:23" x14ac:dyDescent="0.25">
      <c r="A7546">
        <v>5497</v>
      </c>
      <c r="B7546" t="s">
        <v>8312</v>
      </c>
      <c r="C7546">
        <v>89990415</v>
      </c>
      <c r="D7546" s="1">
        <v>45348</v>
      </c>
      <c r="E7546" s="1">
        <v>45350</v>
      </c>
      <c r="F7546" t="s">
        <v>10697</v>
      </c>
      <c r="G7546" t="s">
        <v>92</v>
      </c>
      <c r="H7546" t="s">
        <v>4083</v>
      </c>
      <c r="I7546" t="s">
        <v>2997</v>
      </c>
      <c r="J7546">
        <v>10.272</v>
      </c>
      <c r="K7546">
        <v>3</v>
      </c>
      <c r="L7546">
        <v>0.2</v>
      </c>
      <c r="M7546">
        <v>3.21</v>
      </c>
      <c r="N7546">
        <v>7.0620000000000003</v>
      </c>
      <c r="O7546">
        <v>2.0544000000000002</v>
      </c>
      <c r="P7546" t="s">
        <v>86</v>
      </c>
      <c r="Q7546" t="s">
        <v>10632</v>
      </c>
      <c r="R7546">
        <v>2</v>
      </c>
      <c r="S7546">
        <v>31.25</v>
      </c>
      <c r="T7546" t="s">
        <v>10766</v>
      </c>
      <c r="U7546" s="1">
        <v>44626</v>
      </c>
      <c r="V7546" s="1">
        <v>45773</v>
      </c>
      <c r="W7546" t="s">
        <v>10775</v>
      </c>
    </row>
    <row r="7547" spans="1:23" x14ac:dyDescent="0.25">
      <c r="A7547">
        <v>5498</v>
      </c>
      <c r="B7547" t="s">
        <v>8313</v>
      </c>
      <c r="C7547">
        <v>44613416</v>
      </c>
      <c r="D7547" s="1">
        <v>45348</v>
      </c>
      <c r="E7547" s="1">
        <v>45353</v>
      </c>
      <c r="F7547" t="s">
        <v>10700</v>
      </c>
      <c r="G7547" t="s">
        <v>88</v>
      </c>
      <c r="H7547" t="s">
        <v>4642</v>
      </c>
      <c r="I7547" t="s">
        <v>1236</v>
      </c>
      <c r="J7547">
        <v>62.79</v>
      </c>
      <c r="K7547">
        <v>3</v>
      </c>
      <c r="L7547">
        <v>0.8</v>
      </c>
      <c r="M7547">
        <v>-166.39349999999999</v>
      </c>
      <c r="N7547">
        <v>229.18349999999998</v>
      </c>
      <c r="O7547">
        <v>50.231999999999999</v>
      </c>
      <c r="P7547" t="s">
        <v>10633</v>
      </c>
      <c r="Q7547" t="s">
        <v>10632</v>
      </c>
      <c r="R7547">
        <v>5</v>
      </c>
      <c r="S7547">
        <v>-265</v>
      </c>
      <c r="T7547" t="s">
        <v>10768</v>
      </c>
      <c r="U7547" s="1">
        <v>44560</v>
      </c>
      <c r="V7547" s="1">
        <v>45755</v>
      </c>
      <c r="W7547" t="s">
        <v>10775</v>
      </c>
    </row>
    <row r="7548" spans="1:23" x14ac:dyDescent="0.25">
      <c r="A7548">
        <v>5499</v>
      </c>
      <c r="B7548" t="s">
        <v>8313</v>
      </c>
      <c r="C7548">
        <v>79609935</v>
      </c>
      <c r="D7548" s="1">
        <v>45348</v>
      </c>
      <c r="E7548" s="1">
        <v>45353</v>
      </c>
      <c r="F7548" t="s">
        <v>10700</v>
      </c>
      <c r="G7548" t="s">
        <v>88</v>
      </c>
      <c r="H7548" t="s">
        <v>4642</v>
      </c>
      <c r="I7548" t="s">
        <v>2963</v>
      </c>
      <c r="J7548">
        <v>28.44</v>
      </c>
      <c r="K7548">
        <v>9</v>
      </c>
      <c r="L7548">
        <v>0.2</v>
      </c>
      <c r="M7548">
        <v>4.266</v>
      </c>
      <c r="N7548">
        <v>24.173999999999999</v>
      </c>
      <c r="O7548">
        <v>5.6880000000000006</v>
      </c>
      <c r="P7548" t="s">
        <v>86</v>
      </c>
      <c r="Q7548" t="s">
        <v>10632</v>
      </c>
      <c r="R7548">
        <v>5</v>
      </c>
      <c r="S7548">
        <v>15</v>
      </c>
      <c r="T7548" t="s">
        <v>10766</v>
      </c>
      <c r="U7548" s="1">
        <v>44560</v>
      </c>
      <c r="V7548" s="1">
        <v>45755</v>
      </c>
      <c r="W7548" t="s">
        <v>10763</v>
      </c>
    </row>
    <row r="7549" spans="1:23" x14ac:dyDescent="0.25">
      <c r="A7549">
        <v>5500</v>
      </c>
      <c r="B7549" t="s">
        <v>8314</v>
      </c>
      <c r="C7549">
        <v>63945537</v>
      </c>
      <c r="D7549" s="1">
        <v>45348</v>
      </c>
      <c r="E7549" s="1">
        <v>45349</v>
      </c>
      <c r="F7549" t="s">
        <v>10703</v>
      </c>
      <c r="G7549" t="s">
        <v>3816</v>
      </c>
      <c r="H7549" t="s">
        <v>5116</v>
      </c>
      <c r="I7549" t="s">
        <v>3482</v>
      </c>
      <c r="J7549">
        <v>96.08</v>
      </c>
      <c r="K7549">
        <v>2</v>
      </c>
      <c r="L7549">
        <v>0</v>
      </c>
      <c r="M7549">
        <v>46.118400000000001</v>
      </c>
      <c r="N7549">
        <v>49.961599999999997</v>
      </c>
      <c r="O7549">
        <v>0</v>
      </c>
      <c r="P7549" t="s">
        <v>86</v>
      </c>
      <c r="Q7549" t="s">
        <v>10631</v>
      </c>
      <c r="R7549">
        <v>1</v>
      </c>
      <c r="S7549">
        <v>48.000000000000007</v>
      </c>
      <c r="T7549" t="s">
        <v>10766</v>
      </c>
      <c r="U7549" s="1">
        <v>44591</v>
      </c>
      <c r="V7549" s="1">
        <v>45801</v>
      </c>
      <c r="W7549" t="s">
        <v>10775</v>
      </c>
    </row>
    <row r="7550" spans="1:23" x14ac:dyDescent="0.25">
      <c r="A7550">
        <v>5501</v>
      </c>
      <c r="B7550" t="s">
        <v>8314</v>
      </c>
      <c r="C7550">
        <v>78384313</v>
      </c>
      <c r="D7550" s="1">
        <v>45348</v>
      </c>
      <c r="E7550" s="1">
        <v>45349</v>
      </c>
      <c r="F7550" t="s">
        <v>10703</v>
      </c>
      <c r="G7550" t="s">
        <v>3816</v>
      </c>
      <c r="H7550" t="s">
        <v>5116</v>
      </c>
      <c r="I7550" t="s">
        <v>835</v>
      </c>
      <c r="J7550">
        <v>11.68</v>
      </c>
      <c r="K7550">
        <v>2</v>
      </c>
      <c r="L7550">
        <v>0.2</v>
      </c>
      <c r="M7550">
        <v>3.9420000000000002</v>
      </c>
      <c r="N7550">
        <v>7.7379999999999995</v>
      </c>
      <c r="O7550">
        <v>2.3359999999999999</v>
      </c>
      <c r="P7550" t="s">
        <v>86</v>
      </c>
      <c r="Q7550" t="s">
        <v>10632</v>
      </c>
      <c r="R7550">
        <v>1</v>
      </c>
      <c r="S7550">
        <v>33.75</v>
      </c>
      <c r="T7550" t="s">
        <v>10766</v>
      </c>
      <c r="U7550" s="1">
        <v>44591</v>
      </c>
      <c r="V7550" s="1">
        <v>45801</v>
      </c>
      <c r="W7550" t="s">
        <v>10775</v>
      </c>
    </row>
    <row r="7551" spans="1:23" x14ac:dyDescent="0.25">
      <c r="A7551">
        <v>5502</v>
      </c>
      <c r="B7551" t="s">
        <v>8314</v>
      </c>
      <c r="C7551">
        <v>25448722</v>
      </c>
      <c r="D7551" s="1">
        <v>45348</v>
      </c>
      <c r="E7551" s="1">
        <v>45349</v>
      </c>
      <c r="F7551" t="s">
        <v>10703</v>
      </c>
      <c r="G7551" t="s">
        <v>3816</v>
      </c>
      <c r="H7551" t="s">
        <v>5116</v>
      </c>
      <c r="I7551" t="s">
        <v>244</v>
      </c>
      <c r="J7551">
        <v>4.3600000000000003</v>
      </c>
      <c r="K7551">
        <v>2</v>
      </c>
      <c r="L7551">
        <v>0</v>
      </c>
      <c r="M7551">
        <v>1.7876000000000001</v>
      </c>
      <c r="N7551">
        <v>2.5724</v>
      </c>
      <c r="O7551">
        <v>0</v>
      </c>
      <c r="P7551" t="s">
        <v>86</v>
      </c>
      <c r="Q7551" t="s">
        <v>10631</v>
      </c>
      <c r="R7551">
        <v>1</v>
      </c>
      <c r="S7551">
        <v>41</v>
      </c>
      <c r="T7551" t="s">
        <v>10766</v>
      </c>
      <c r="U7551" s="1">
        <v>44591</v>
      </c>
      <c r="V7551" s="1">
        <v>45801</v>
      </c>
      <c r="W7551" t="s">
        <v>10775</v>
      </c>
    </row>
    <row r="7552" spans="1:23" x14ac:dyDescent="0.25">
      <c r="A7552">
        <v>5503</v>
      </c>
      <c r="B7552" t="s">
        <v>8315</v>
      </c>
      <c r="C7552">
        <v>92394781</v>
      </c>
      <c r="D7552" s="1">
        <v>45348</v>
      </c>
      <c r="E7552" s="1">
        <v>45350</v>
      </c>
      <c r="F7552" t="s">
        <v>10697</v>
      </c>
      <c r="G7552" t="s">
        <v>92</v>
      </c>
      <c r="H7552" t="s">
        <v>5829</v>
      </c>
      <c r="I7552" t="s">
        <v>1496</v>
      </c>
      <c r="J7552">
        <v>25.92</v>
      </c>
      <c r="K7552">
        <v>5</v>
      </c>
      <c r="L7552">
        <v>0.2</v>
      </c>
      <c r="M7552">
        <v>9.0719999999999992</v>
      </c>
      <c r="N7552">
        <v>16.848000000000003</v>
      </c>
      <c r="O7552">
        <v>5.1840000000000011</v>
      </c>
      <c r="P7552" t="s">
        <v>86</v>
      </c>
      <c r="Q7552" t="s">
        <v>10632</v>
      </c>
      <c r="R7552">
        <v>2</v>
      </c>
      <c r="S7552">
        <v>34.999999999999993</v>
      </c>
      <c r="T7552" t="s">
        <v>10766</v>
      </c>
      <c r="U7552" s="1">
        <v>44556</v>
      </c>
      <c r="V7552" s="1">
        <v>45348</v>
      </c>
      <c r="W7552" t="s">
        <v>10770</v>
      </c>
    </row>
    <row r="7553" spans="1:23" x14ac:dyDescent="0.25">
      <c r="A7553">
        <v>5504</v>
      </c>
      <c r="B7553" t="s">
        <v>8315</v>
      </c>
      <c r="C7553">
        <v>4578949</v>
      </c>
      <c r="D7553" s="1">
        <v>45348</v>
      </c>
      <c r="E7553" s="1">
        <v>45350</v>
      </c>
      <c r="F7553" t="s">
        <v>10697</v>
      </c>
      <c r="G7553" t="s">
        <v>92</v>
      </c>
      <c r="H7553" t="s">
        <v>5829</v>
      </c>
      <c r="I7553" t="s">
        <v>2310</v>
      </c>
      <c r="J7553">
        <v>15.808</v>
      </c>
      <c r="K7553">
        <v>8</v>
      </c>
      <c r="L7553">
        <v>0.2</v>
      </c>
      <c r="M7553">
        <v>5.3352000000000004</v>
      </c>
      <c r="N7553">
        <v>10.472799999999999</v>
      </c>
      <c r="O7553">
        <v>3.1616</v>
      </c>
      <c r="P7553" t="s">
        <v>86</v>
      </c>
      <c r="Q7553" t="s">
        <v>10632</v>
      </c>
      <c r="R7553">
        <v>2</v>
      </c>
      <c r="S7553">
        <v>33.75</v>
      </c>
      <c r="T7553" t="s">
        <v>10766</v>
      </c>
      <c r="U7553" s="1">
        <v>44556</v>
      </c>
      <c r="V7553" s="1">
        <v>45348</v>
      </c>
      <c r="W7553" t="s">
        <v>10770</v>
      </c>
    </row>
    <row r="7554" spans="1:23" x14ac:dyDescent="0.25">
      <c r="A7554">
        <v>5505</v>
      </c>
      <c r="B7554" t="s">
        <v>8315</v>
      </c>
      <c r="C7554">
        <v>34188090</v>
      </c>
      <c r="D7554" s="1">
        <v>45348</v>
      </c>
      <c r="E7554" s="1">
        <v>45350</v>
      </c>
      <c r="F7554" t="s">
        <v>10697</v>
      </c>
      <c r="G7554" t="s">
        <v>92</v>
      </c>
      <c r="H7554" t="s">
        <v>5829</v>
      </c>
      <c r="I7554" t="s">
        <v>799</v>
      </c>
      <c r="J7554">
        <v>10.368</v>
      </c>
      <c r="K7554">
        <v>2</v>
      </c>
      <c r="L7554">
        <v>0.2</v>
      </c>
      <c r="M7554">
        <v>3.7584</v>
      </c>
      <c r="N7554">
        <v>6.6096000000000004</v>
      </c>
      <c r="O7554">
        <v>2.0736000000000003</v>
      </c>
      <c r="P7554" t="s">
        <v>86</v>
      </c>
      <c r="Q7554" t="s">
        <v>10632</v>
      </c>
      <c r="R7554">
        <v>2</v>
      </c>
      <c r="S7554">
        <v>36.25</v>
      </c>
      <c r="T7554" t="s">
        <v>10766</v>
      </c>
      <c r="U7554" s="1">
        <v>44556</v>
      </c>
      <c r="V7554" s="1">
        <v>45348</v>
      </c>
      <c r="W7554" t="s">
        <v>10770</v>
      </c>
    </row>
    <row r="7555" spans="1:23" x14ac:dyDescent="0.25">
      <c r="A7555">
        <v>5506</v>
      </c>
      <c r="B7555" t="s">
        <v>8316</v>
      </c>
      <c r="C7555">
        <v>59582399</v>
      </c>
      <c r="D7555" s="1">
        <v>45348</v>
      </c>
      <c r="E7555" s="1">
        <v>45354</v>
      </c>
      <c r="F7555" t="s">
        <v>10698</v>
      </c>
      <c r="G7555" t="s">
        <v>88</v>
      </c>
      <c r="H7555" t="s">
        <v>5049</v>
      </c>
      <c r="I7555" t="s">
        <v>2929</v>
      </c>
      <c r="J7555">
        <v>192.16</v>
      </c>
      <c r="K7555">
        <v>4</v>
      </c>
      <c r="L7555">
        <v>0</v>
      </c>
      <c r="M7555">
        <v>92.236800000000002</v>
      </c>
      <c r="N7555">
        <v>99.923199999999994</v>
      </c>
      <c r="O7555">
        <v>0</v>
      </c>
      <c r="P7555" t="s">
        <v>86</v>
      </c>
      <c r="Q7555" t="s">
        <v>10631</v>
      </c>
      <c r="R7555">
        <v>6</v>
      </c>
      <c r="S7555">
        <v>48.000000000000007</v>
      </c>
      <c r="T7555" t="s">
        <v>10766</v>
      </c>
      <c r="U7555" s="1">
        <v>44390</v>
      </c>
      <c r="V7555" s="1">
        <v>45803</v>
      </c>
      <c r="W7555" t="s">
        <v>10775</v>
      </c>
    </row>
    <row r="7556" spans="1:23" x14ac:dyDescent="0.25">
      <c r="A7556">
        <v>5507</v>
      </c>
      <c r="B7556" t="s">
        <v>8317</v>
      </c>
      <c r="C7556">
        <v>41225932</v>
      </c>
      <c r="D7556" s="1">
        <v>45348</v>
      </c>
      <c r="E7556" s="1">
        <v>45354</v>
      </c>
      <c r="F7556" t="s">
        <v>10698</v>
      </c>
      <c r="G7556" t="s">
        <v>88</v>
      </c>
      <c r="H7556" t="s">
        <v>3861</v>
      </c>
      <c r="I7556" t="s">
        <v>222</v>
      </c>
      <c r="J7556">
        <v>93.456000000000003</v>
      </c>
      <c r="K7556">
        <v>3</v>
      </c>
      <c r="L7556">
        <v>0.2</v>
      </c>
      <c r="M7556">
        <v>-17.523</v>
      </c>
      <c r="N7556">
        <v>110.979</v>
      </c>
      <c r="O7556">
        <v>18.691200000000002</v>
      </c>
      <c r="P7556" t="s">
        <v>10633</v>
      </c>
      <c r="Q7556" t="s">
        <v>10632</v>
      </c>
      <c r="R7556">
        <v>6</v>
      </c>
      <c r="S7556">
        <v>-18.75</v>
      </c>
      <c r="T7556" t="s">
        <v>10768</v>
      </c>
      <c r="U7556" s="1">
        <v>44624</v>
      </c>
      <c r="V7556" s="1">
        <v>45759</v>
      </c>
      <c r="W7556" t="s">
        <v>10775</v>
      </c>
    </row>
    <row r="7557" spans="1:23" x14ac:dyDescent="0.25">
      <c r="A7557">
        <v>5508</v>
      </c>
      <c r="B7557" t="s">
        <v>8318</v>
      </c>
      <c r="C7557">
        <v>73192875</v>
      </c>
      <c r="D7557" s="1">
        <v>45348</v>
      </c>
      <c r="E7557" s="1">
        <v>45353</v>
      </c>
      <c r="F7557" t="s">
        <v>10700</v>
      </c>
      <c r="G7557" t="s">
        <v>88</v>
      </c>
      <c r="H7557" t="s">
        <v>4203</v>
      </c>
      <c r="I7557" t="s">
        <v>2803</v>
      </c>
      <c r="J7557">
        <v>25.06</v>
      </c>
      <c r="K7557">
        <v>2</v>
      </c>
      <c r="L7557">
        <v>0</v>
      </c>
      <c r="M7557">
        <v>11.7782</v>
      </c>
      <c r="N7557">
        <v>13.281799999999999</v>
      </c>
      <c r="O7557">
        <v>0</v>
      </c>
      <c r="P7557" t="s">
        <v>86</v>
      </c>
      <c r="Q7557" t="s">
        <v>10631</v>
      </c>
      <c r="R7557">
        <v>5</v>
      </c>
      <c r="S7557">
        <v>47</v>
      </c>
      <c r="T7557" t="s">
        <v>10766</v>
      </c>
      <c r="U7557" s="1">
        <v>44383</v>
      </c>
      <c r="V7557" s="1">
        <v>45823</v>
      </c>
      <c r="W7557" t="s">
        <v>10775</v>
      </c>
    </row>
    <row r="7558" spans="1:23" x14ac:dyDescent="0.25">
      <c r="A7558">
        <v>5509</v>
      </c>
      <c r="B7558" t="s">
        <v>8318</v>
      </c>
      <c r="C7558">
        <v>48049071</v>
      </c>
      <c r="D7558" s="1">
        <v>45348</v>
      </c>
      <c r="E7558" s="1">
        <v>45353</v>
      </c>
      <c r="F7558" t="s">
        <v>10700</v>
      </c>
      <c r="G7558" t="s">
        <v>88</v>
      </c>
      <c r="H7558" t="s">
        <v>4203</v>
      </c>
      <c r="I7558" t="s">
        <v>2621</v>
      </c>
      <c r="J7558">
        <v>1652.94</v>
      </c>
      <c r="K7558">
        <v>3</v>
      </c>
      <c r="L7558">
        <v>0</v>
      </c>
      <c r="M7558">
        <v>314.05860000000001</v>
      </c>
      <c r="N7558">
        <v>1338.8814</v>
      </c>
      <c r="O7558">
        <v>0</v>
      </c>
      <c r="P7558" t="s">
        <v>86</v>
      </c>
      <c r="Q7558" t="s">
        <v>10631</v>
      </c>
      <c r="R7558">
        <v>5</v>
      </c>
      <c r="S7558">
        <v>19</v>
      </c>
      <c r="T7558" t="s">
        <v>10766</v>
      </c>
      <c r="U7558" s="1">
        <v>44383</v>
      </c>
      <c r="V7558" s="1">
        <v>45823</v>
      </c>
      <c r="W7558" t="s">
        <v>10775</v>
      </c>
    </row>
    <row r="7559" spans="1:23" x14ac:dyDescent="0.25">
      <c r="A7559">
        <v>5510</v>
      </c>
      <c r="B7559" t="s">
        <v>8319</v>
      </c>
      <c r="C7559">
        <v>80414376</v>
      </c>
      <c r="D7559" s="1">
        <v>45348</v>
      </c>
      <c r="E7559" s="1">
        <v>45353</v>
      </c>
      <c r="F7559" t="s">
        <v>10700</v>
      </c>
      <c r="G7559" t="s">
        <v>92</v>
      </c>
      <c r="H7559" t="s">
        <v>4167</v>
      </c>
      <c r="I7559" t="s">
        <v>1355</v>
      </c>
      <c r="J7559">
        <v>9.2479999999999993</v>
      </c>
      <c r="K7559">
        <v>2</v>
      </c>
      <c r="L7559">
        <v>0.2</v>
      </c>
      <c r="M7559">
        <v>3.3523999999999998</v>
      </c>
      <c r="N7559">
        <v>5.8956</v>
      </c>
      <c r="O7559">
        <v>1.8495999999999999</v>
      </c>
      <c r="P7559" t="s">
        <v>86</v>
      </c>
      <c r="Q7559" t="s">
        <v>10632</v>
      </c>
      <c r="R7559">
        <v>5</v>
      </c>
      <c r="S7559">
        <v>36.25</v>
      </c>
      <c r="T7559" t="s">
        <v>10766</v>
      </c>
      <c r="U7559" s="1">
        <v>45073</v>
      </c>
      <c r="V7559" s="1">
        <v>45810</v>
      </c>
      <c r="W7559" t="s">
        <v>10775</v>
      </c>
    </row>
    <row r="7560" spans="1:23" x14ac:dyDescent="0.25">
      <c r="A7560">
        <v>5511</v>
      </c>
      <c r="B7560" t="s">
        <v>8320</v>
      </c>
      <c r="C7560">
        <v>45179159</v>
      </c>
      <c r="D7560" s="1">
        <v>45348</v>
      </c>
      <c r="E7560" s="1">
        <v>45354</v>
      </c>
      <c r="F7560" t="s">
        <v>10698</v>
      </c>
      <c r="G7560" t="s">
        <v>88</v>
      </c>
      <c r="H7560" t="s">
        <v>4199</v>
      </c>
      <c r="I7560" t="s">
        <v>1194</v>
      </c>
      <c r="J7560">
        <v>8.952</v>
      </c>
      <c r="K7560">
        <v>2</v>
      </c>
      <c r="L7560">
        <v>0.7</v>
      </c>
      <c r="M7560">
        <v>-7.46</v>
      </c>
      <c r="N7560">
        <v>16.411999999999999</v>
      </c>
      <c r="O7560">
        <v>6.2664</v>
      </c>
      <c r="P7560" t="s">
        <v>10633</v>
      </c>
      <c r="Q7560" t="s">
        <v>10632</v>
      </c>
      <c r="R7560">
        <v>6</v>
      </c>
      <c r="S7560">
        <v>-83.333333333333343</v>
      </c>
      <c r="T7560" t="s">
        <v>10768</v>
      </c>
      <c r="U7560" s="1">
        <v>44678</v>
      </c>
      <c r="V7560" s="1">
        <v>45713</v>
      </c>
      <c r="W7560" t="s">
        <v>10775</v>
      </c>
    </row>
    <row r="7561" spans="1:23" x14ac:dyDescent="0.25">
      <c r="A7561">
        <v>5512</v>
      </c>
      <c r="B7561" t="s">
        <v>8320</v>
      </c>
      <c r="C7561">
        <v>74218789</v>
      </c>
      <c r="D7561" s="1">
        <v>45348</v>
      </c>
      <c r="E7561" s="1">
        <v>45354</v>
      </c>
      <c r="F7561" t="s">
        <v>10698</v>
      </c>
      <c r="G7561" t="s">
        <v>88</v>
      </c>
      <c r="H7561" t="s">
        <v>4199</v>
      </c>
      <c r="I7561" t="s">
        <v>2470</v>
      </c>
      <c r="J7561">
        <v>8.8559999999999999</v>
      </c>
      <c r="K7561">
        <v>6</v>
      </c>
      <c r="L7561">
        <v>0.7</v>
      </c>
      <c r="M7561">
        <v>-6.4943999999999997</v>
      </c>
      <c r="N7561">
        <v>15.3504</v>
      </c>
      <c r="O7561">
        <v>6.1991999999999994</v>
      </c>
      <c r="P7561" t="s">
        <v>10633</v>
      </c>
      <c r="Q7561" t="s">
        <v>10632</v>
      </c>
      <c r="R7561">
        <v>6</v>
      </c>
      <c r="S7561">
        <v>-73.333333333333329</v>
      </c>
      <c r="T7561" t="s">
        <v>10768</v>
      </c>
      <c r="U7561" s="1">
        <v>44678</v>
      </c>
      <c r="V7561" s="1">
        <v>45713</v>
      </c>
      <c r="W7561" t="s">
        <v>10763</v>
      </c>
    </row>
    <row r="7562" spans="1:23" x14ac:dyDescent="0.25">
      <c r="A7562">
        <v>5513</v>
      </c>
      <c r="B7562" t="s">
        <v>8320</v>
      </c>
      <c r="C7562">
        <v>41723353</v>
      </c>
      <c r="D7562" s="1">
        <v>45348</v>
      </c>
      <c r="E7562" s="1">
        <v>45354</v>
      </c>
      <c r="F7562" t="s">
        <v>10698</v>
      </c>
      <c r="G7562" t="s">
        <v>88</v>
      </c>
      <c r="H7562" t="s">
        <v>4199</v>
      </c>
      <c r="I7562" t="s">
        <v>566</v>
      </c>
      <c r="J7562">
        <v>85.245999999999995</v>
      </c>
      <c r="K7562">
        <v>2</v>
      </c>
      <c r="L7562">
        <v>0.3</v>
      </c>
      <c r="M7562">
        <v>-1.2178</v>
      </c>
      <c r="N7562">
        <v>86.463799999999992</v>
      </c>
      <c r="O7562">
        <v>25.573799999999999</v>
      </c>
      <c r="P7562" t="s">
        <v>10633</v>
      </c>
      <c r="Q7562" t="s">
        <v>10632</v>
      </c>
      <c r="R7562">
        <v>6</v>
      </c>
      <c r="S7562">
        <v>-1.4285714285714286</v>
      </c>
      <c r="T7562" t="s">
        <v>10768</v>
      </c>
      <c r="U7562" s="1">
        <v>44678</v>
      </c>
      <c r="V7562" s="1">
        <v>45713</v>
      </c>
      <c r="W7562" t="s">
        <v>10775</v>
      </c>
    </row>
    <row r="7563" spans="1:23" x14ac:dyDescent="0.25">
      <c r="A7563">
        <v>5514</v>
      </c>
      <c r="B7563" t="s">
        <v>8321</v>
      </c>
      <c r="C7563">
        <v>52664004</v>
      </c>
      <c r="D7563" s="1">
        <v>45348</v>
      </c>
      <c r="E7563" s="1">
        <v>45350</v>
      </c>
      <c r="F7563" t="s">
        <v>10697</v>
      </c>
      <c r="G7563" t="s">
        <v>3816</v>
      </c>
      <c r="H7563" t="s">
        <v>3839</v>
      </c>
      <c r="I7563" t="s">
        <v>2861</v>
      </c>
      <c r="J7563">
        <v>21.204000000000001</v>
      </c>
      <c r="K7563">
        <v>3</v>
      </c>
      <c r="L7563">
        <v>0.6</v>
      </c>
      <c r="M7563">
        <v>-11.6622</v>
      </c>
      <c r="N7563">
        <v>32.866199999999999</v>
      </c>
      <c r="O7563">
        <v>12.7224</v>
      </c>
      <c r="P7563" t="s">
        <v>10633</v>
      </c>
      <c r="Q7563" t="s">
        <v>10632</v>
      </c>
      <c r="R7563">
        <v>2</v>
      </c>
      <c r="S7563">
        <v>-55.000000000000007</v>
      </c>
      <c r="T7563" t="s">
        <v>10768</v>
      </c>
      <c r="U7563" s="1">
        <v>44705</v>
      </c>
      <c r="V7563" s="1">
        <v>45775</v>
      </c>
      <c r="W7563" t="s">
        <v>10775</v>
      </c>
    </row>
    <row r="7564" spans="1:23" x14ac:dyDescent="0.25">
      <c r="A7564">
        <v>5515</v>
      </c>
      <c r="B7564" t="s">
        <v>8322</v>
      </c>
      <c r="C7564">
        <v>76614832</v>
      </c>
      <c r="D7564" s="1">
        <v>45348</v>
      </c>
      <c r="E7564" s="1">
        <v>45352</v>
      </c>
      <c r="F7564" t="s">
        <v>10696</v>
      </c>
      <c r="G7564" t="s">
        <v>88</v>
      </c>
      <c r="H7564" t="s">
        <v>4581</v>
      </c>
      <c r="I7564" t="s">
        <v>289</v>
      </c>
      <c r="J7564">
        <v>58.247999999999998</v>
      </c>
      <c r="K7564">
        <v>9</v>
      </c>
      <c r="L7564">
        <v>0.2</v>
      </c>
      <c r="M7564">
        <v>11.6496</v>
      </c>
      <c r="N7564">
        <v>46.598399999999998</v>
      </c>
      <c r="O7564">
        <v>11.6496</v>
      </c>
      <c r="P7564" t="s">
        <v>86</v>
      </c>
      <c r="Q7564" t="s">
        <v>10632</v>
      </c>
      <c r="R7564">
        <v>4</v>
      </c>
      <c r="S7564">
        <v>20</v>
      </c>
      <c r="T7564" t="s">
        <v>10766</v>
      </c>
      <c r="U7564" s="1">
        <v>44815</v>
      </c>
      <c r="V7564" s="1">
        <v>45821</v>
      </c>
      <c r="W7564" t="s">
        <v>10763</v>
      </c>
    </row>
    <row r="7565" spans="1:23" x14ac:dyDescent="0.25">
      <c r="A7565">
        <v>5516</v>
      </c>
      <c r="B7565" t="s">
        <v>8322</v>
      </c>
      <c r="C7565">
        <v>76531753</v>
      </c>
      <c r="D7565" s="1">
        <v>45348</v>
      </c>
      <c r="E7565" s="1">
        <v>45352</v>
      </c>
      <c r="F7565" t="s">
        <v>10696</v>
      </c>
      <c r="G7565" t="s">
        <v>88</v>
      </c>
      <c r="H7565" t="s">
        <v>4581</v>
      </c>
      <c r="I7565" t="s">
        <v>269</v>
      </c>
      <c r="J7565">
        <v>71.245999999999995</v>
      </c>
      <c r="K7565">
        <v>2</v>
      </c>
      <c r="L7565">
        <v>0.3</v>
      </c>
      <c r="M7565">
        <v>-19.338200000000001</v>
      </c>
      <c r="N7565">
        <v>90.584199999999996</v>
      </c>
      <c r="O7565">
        <v>21.373799999999999</v>
      </c>
      <c r="P7565" t="s">
        <v>10633</v>
      </c>
      <c r="Q7565" t="s">
        <v>10632</v>
      </c>
      <c r="R7565">
        <v>4</v>
      </c>
      <c r="S7565">
        <v>-27.142857142857146</v>
      </c>
      <c r="T7565" t="s">
        <v>10768</v>
      </c>
      <c r="U7565" s="1">
        <v>44815</v>
      </c>
      <c r="V7565" s="1">
        <v>45821</v>
      </c>
      <c r="W7565" t="s">
        <v>10775</v>
      </c>
    </row>
    <row r="7566" spans="1:23" x14ac:dyDescent="0.25">
      <c r="A7566">
        <v>5517</v>
      </c>
      <c r="B7566" t="s">
        <v>8322</v>
      </c>
      <c r="C7566">
        <v>48729293</v>
      </c>
      <c r="D7566" s="1">
        <v>45348</v>
      </c>
      <c r="E7566" s="1">
        <v>45352</v>
      </c>
      <c r="F7566" t="s">
        <v>10696</v>
      </c>
      <c r="G7566" t="s">
        <v>88</v>
      </c>
      <c r="H7566" t="s">
        <v>4581</v>
      </c>
      <c r="I7566" t="s">
        <v>2049</v>
      </c>
      <c r="J7566">
        <v>7.8719999999999999</v>
      </c>
      <c r="K7566">
        <v>3</v>
      </c>
      <c r="L7566">
        <v>0.2</v>
      </c>
      <c r="M7566">
        <v>0.59040000000000004</v>
      </c>
      <c r="N7566">
        <v>7.2816000000000001</v>
      </c>
      <c r="O7566">
        <v>1.5744</v>
      </c>
      <c r="P7566" t="s">
        <v>86</v>
      </c>
      <c r="Q7566" t="s">
        <v>10632</v>
      </c>
      <c r="R7566">
        <v>4</v>
      </c>
      <c r="S7566">
        <v>7.5000000000000009</v>
      </c>
      <c r="T7566" t="s">
        <v>10768</v>
      </c>
      <c r="U7566" s="1">
        <v>44815</v>
      </c>
      <c r="V7566" s="1">
        <v>45821</v>
      </c>
      <c r="W7566" t="s">
        <v>10775</v>
      </c>
    </row>
    <row r="7567" spans="1:23" x14ac:dyDescent="0.25">
      <c r="A7567">
        <v>5518</v>
      </c>
      <c r="B7567" t="s">
        <v>8322</v>
      </c>
      <c r="C7567">
        <v>35825742</v>
      </c>
      <c r="D7567" s="1">
        <v>45348</v>
      </c>
      <c r="E7567" s="1">
        <v>45352</v>
      </c>
      <c r="F7567" t="s">
        <v>10696</v>
      </c>
      <c r="G7567" t="s">
        <v>88</v>
      </c>
      <c r="H7567" t="s">
        <v>4581</v>
      </c>
      <c r="I7567" t="s">
        <v>1676</v>
      </c>
      <c r="J7567">
        <v>887.27099999999996</v>
      </c>
      <c r="K7567">
        <v>3</v>
      </c>
      <c r="L7567">
        <v>0.3</v>
      </c>
      <c r="M7567">
        <v>-63.3765</v>
      </c>
      <c r="N7567">
        <v>950.64749999999992</v>
      </c>
      <c r="O7567">
        <v>266.18129999999996</v>
      </c>
      <c r="P7567" t="s">
        <v>10633</v>
      </c>
      <c r="Q7567" t="s">
        <v>10632</v>
      </c>
      <c r="R7567">
        <v>4</v>
      </c>
      <c r="S7567">
        <v>-7.1428571428571441</v>
      </c>
      <c r="T7567" t="s">
        <v>10768</v>
      </c>
      <c r="U7567" s="1">
        <v>44815</v>
      </c>
      <c r="V7567" s="1">
        <v>45821</v>
      </c>
      <c r="W7567" t="s">
        <v>10775</v>
      </c>
    </row>
    <row r="7568" spans="1:23" x14ac:dyDescent="0.25">
      <c r="A7568">
        <v>5519</v>
      </c>
      <c r="B7568" t="s">
        <v>8323</v>
      </c>
      <c r="C7568">
        <v>5919364</v>
      </c>
      <c r="D7568" s="1">
        <v>45348</v>
      </c>
      <c r="E7568" s="1">
        <v>45350</v>
      </c>
      <c r="F7568" t="s">
        <v>10697</v>
      </c>
      <c r="G7568" t="s">
        <v>3816</v>
      </c>
      <c r="H7568" t="s">
        <v>6662</v>
      </c>
      <c r="I7568" t="s">
        <v>234</v>
      </c>
      <c r="J7568">
        <v>43.6</v>
      </c>
      <c r="K7568">
        <v>4</v>
      </c>
      <c r="L7568">
        <v>0</v>
      </c>
      <c r="M7568">
        <v>12.208</v>
      </c>
      <c r="N7568">
        <v>31.392000000000003</v>
      </c>
      <c r="O7568">
        <v>0</v>
      </c>
      <c r="P7568" t="s">
        <v>86</v>
      </c>
      <c r="Q7568" t="s">
        <v>10631</v>
      </c>
      <c r="R7568">
        <v>2</v>
      </c>
      <c r="S7568">
        <v>27.999999999999996</v>
      </c>
      <c r="T7568" t="s">
        <v>10766</v>
      </c>
      <c r="U7568" s="1">
        <v>44815</v>
      </c>
      <c r="V7568" s="1">
        <v>45468</v>
      </c>
      <c r="W7568" t="s">
        <v>10770</v>
      </c>
    </row>
    <row r="7569" spans="1:23" x14ac:dyDescent="0.25">
      <c r="A7569">
        <v>5520</v>
      </c>
      <c r="B7569" t="s">
        <v>8324</v>
      </c>
      <c r="C7569">
        <v>44298883</v>
      </c>
      <c r="D7569" s="1">
        <v>45349</v>
      </c>
      <c r="E7569" s="1">
        <v>45354</v>
      </c>
      <c r="F7569" t="s">
        <v>10700</v>
      </c>
      <c r="G7569" t="s">
        <v>88</v>
      </c>
      <c r="H7569" t="s">
        <v>70</v>
      </c>
      <c r="I7569" t="s">
        <v>331</v>
      </c>
      <c r="J7569">
        <v>77.88</v>
      </c>
      <c r="K7569">
        <v>6</v>
      </c>
      <c r="L7569">
        <v>0</v>
      </c>
      <c r="M7569">
        <v>22.5852</v>
      </c>
      <c r="N7569">
        <v>55.294799999999995</v>
      </c>
      <c r="O7569">
        <v>0</v>
      </c>
      <c r="P7569" t="s">
        <v>86</v>
      </c>
      <c r="Q7569" t="s">
        <v>10631</v>
      </c>
      <c r="R7569">
        <v>5</v>
      </c>
      <c r="S7569">
        <v>29.000000000000004</v>
      </c>
      <c r="T7569" t="s">
        <v>10766</v>
      </c>
      <c r="U7569" s="1">
        <v>45089</v>
      </c>
      <c r="V7569" s="1">
        <v>45409</v>
      </c>
      <c r="W7569" t="s">
        <v>10770</v>
      </c>
    </row>
    <row r="7570" spans="1:23" x14ac:dyDescent="0.25">
      <c r="A7570">
        <v>5521</v>
      </c>
      <c r="B7570" t="s">
        <v>8325</v>
      </c>
      <c r="C7570">
        <v>70935589</v>
      </c>
      <c r="D7570" s="1">
        <v>45349</v>
      </c>
      <c r="E7570" s="1">
        <v>45352</v>
      </c>
      <c r="F7570" t="s">
        <v>10701</v>
      </c>
      <c r="G7570" t="s">
        <v>92</v>
      </c>
      <c r="H7570" t="s">
        <v>4658</v>
      </c>
      <c r="I7570" t="s">
        <v>1702</v>
      </c>
      <c r="J7570">
        <v>31.86</v>
      </c>
      <c r="K7570">
        <v>2</v>
      </c>
      <c r="L7570">
        <v>0</v>
      </c>
      <c r="M7570">
        <v>11.151</v>
      </c>
      <c r="N7570">
        <v>20.709</v>
      </c>
      <c r="O7570">
        <v>0</v>
      </c>
      <c r="P7570" t="s">
        <v>86</v>
      </c>
      <c r="Q7570" t="s">
        <v>10631</v>
      </c>
      <c r="R7570">
        <v>3</v>
      </c>
      <c r="S7570">
        <v>35</v>
      </c>
      <c r="T7570" t="s">
        <v>10766</v>
      </c>
      <c r="U7570" s="1">
        <v>44701</v>
      </c>
      <c r="V7570" s="1">
        <v>45758</v>
      </c>
      <c r="W7570" t="s">
        <v>10775</v>
      </c>
    </row>
    <row r="7571" spans="1:23" x14ac:dyDescent="0.25">
      <c r="A7571">
        <v>5522</v>
      </c>
      <c r="B7571" t="s">
        <v>8325</v>
      </c>
      <c r="C7571">
        <v>75468467</v>
      </c>
      <c r="D7571" s="1">
        <v>45349</v>
      </c>
      <c r="E7571" s="1">
        <v>45352</v>
      </c>
      <c r="F7571" t="s">
        <v>10701</v>
      </c>
      <c r="G7571" t="s">
        <v>92</v>
      </c>
      <c r="H7571" t="s">
        <v>4658</v>
      </c>
      <c r="I7571" t="s">
        <v>1704</v>
      </c>
      <c r="J7571">
        <v>722.35199999999998</v>
      </c>
      <c r="K7571">
        <v>3</v>
      </c>
      <c r="L7571">
        <v>0.2</v>
      </c>
      <c r="M7571">
        <v>90.293999999999997</v>
      </c>
      <c r="N7571">
        <v>632.05799999999999</v>
      </c>
      <c r="O7571">
        <v>144.47040000000001</v>
      </c>
      <c r="P7571" t="s">
        <v>86</v>
      </c>
      <c r="Q7571" t="s">
        <v>10632</v>
      </c>
      <c r="R7571">
        <v>3</v>
      </c>
      <c r="S7571">
        <v>12.5</v>
      </c>
      <c r="T7571" t="s">
        <v>10767</v>
      </c>
      <c r="U7571" s="1">
        <v>44701</v>
      </c>
      <c r="V7571" s="1">
        <v>45758</v>
      </c>
      <c r="W7571" t="s">
        <v>10775</v>
      </c>
    </row>
    <row r="7572" spans="1:23" x14ac:dyDescent="0.25">
      <c r="A7572">
        <v>5523</v>
      </c>
      <c r="B7572" t="s">
        <v>8326</v>
      </c>
      <c r="C7572">
        <v>78821103</v>
      </c>
      <c r="D7572" s="1">
        <v>45349</v>
      </c>
      <c r="E7572" s="1">
        <v>45354</v>
      </c>
      <c r="F7572" t="s">
        <v>10700</v>
      </c>
      <c r="G7572" t="s">
        <v>88</v>
      </c>
      <c r="H7572" t="s">
        <v>67</v>
      </c>
      <c r="I7572" t="s">
        <v>1898</v>
      </c>
      <c r="J7572">
        <v>95.951999999999998</v>
      </c>
      <c r="K7572">
        <v>3</v>
      </c>
      <c r="L7572">
        <v>0.2</v>
      </c>
      <c r="M7572">
        <v>29.984999999999999</v>
      </c>
      <c r="N7572">
        <v>65.966999999999999</v>
      </c>
      <c r="O7572">
        <v>19.1904</v>
      </c>
      <c r="P7572" t="s">
        <v>86</v>
      </c>
      <c r="Q7572" t="s">
        <v>10632</v>
      </c>
      <c r="R7572">
        <v>5</v>
      </c>
      <c r="S7572">
        <v>31.25</v>
      </c>
      <c r="T7572" t="s">
        <v>10766</v>
      </c>
      <c r="U7572" s="1">
        <v>44608</v>
      </c>
      <c r="V7572" s="1">
        <v>45534</v>
      </c>
      <c r="W7572" t="s">
        <v>10770</v>
      </c>
    </row>
    <row r="7573" spans="1:23" x14ac:dyDescent="0.25">
      <c r="A7573">
        <v>5524</v>
      </c>
      <c r="B7573" t="s">
        <v>8326</v>
      </c>
      <c r="C7573">
        <v>54385482</v>
      </c>
      <c r="D7573" s="1">
        <v>45349</v>
      </c>
      <c r="E7573" s="1">
        <v>45354</v>
      </c>
      <c r="F7573" t="s">
        <v>10700</v>
      </c>
      <c r="G7573" t="s">
        <v>88</v>
      </c>
      <c r="H7573" t="s">
        <v>67</v>
      </c>
      <c r="I7573" t="s">
        <v>1881</v>
      </c>
      <c r="J7573">
        <v>3.2040000000000002</v>
      </c>
      <c r="K7573">
        <v>2</v>
      </c>
      <c r="L7573">
        <v>0.7</v>
      </c>
      <c r="M7573">
        <v>-2.4563999999999999</v>
      </c>
      <c r="N7573">
        <v>5.6604000000000001</v>
      </c>
      <c r="O7573">
        <v>2.2427999999999999</v>
      </c>
      <c r="P7573" t="s">
        <v>10633</v>
      </c>
      <c r="Q7573" t="s">
        <v>10632</v>
      </c>
      <c r="R7573">
        <v>5</v>
      </c>
      <c r="S7573">
        <v>-76.666666666666657</v>
      </c>
      <c r="T7573" t="s">
        <v>10768</v>
      </c>
      <c r="U7573" s="1">
        <v>44608</v>
      </c>
      <c r="V7573" s="1">
        <v>45534</v>
      </c>
      <c r="W7573" t="s">
        <v>10770</v>
      </c>
    </row>
    <row r="7574" spans="1:23" x14ac:dyDescent="0.25">
      <c r="A7574">
        <v>5525</v>
      </c>
      <c r="B7574" t="s">
        <v>8327</v>
      </c>
      <c r="C7574">
        <v>20211738</v>
      </c>
      <c r="D7574" s="1">
        <v>45349</v>
      </c>
      <c r="E7574" s="1">
        <v>45351</v>
      </c>
      <c r="F7574" t="s">
        <v>10697</v>
      </c>
      <c r="G7574" t="s">
        <v>3816</v>
      </c>
      <c r="H7574" t="s">
        <v>4784</v>
      </c>
      <c r="I7574" t="s">
        <v>434</v>
      </c>
      <c r="J7574">
        <v>10.784000000000001</v>
      </c>
      <c r="K7574">
        <v>1</v>
      </c>
      <c r="L7574">
        <v>0.2</v>
      </c>
      <c r="M7574">
        <v>0.80879999999999996</v>
      </c>
      <c r="N7574">
        <v>9.975200000000001</v>
      </c>
      <c r="O7574">
        <v>2.1568000000000001</v>
      </c>
      <c r="P7574" t="s">
        <v>86</v>
      </c>
      <c r="Q7574" t="s">
        <v>10632</v>
      </c>
      <c r="R7574">
        <v>2</v>
      </c>
      <c r="S7574">
        <v>7.5</v>
      </c>
      <c r="T7574" t="s">
        <v>10768</v>
      </c>
      <c r="U7574" s="1">
        <v>44452</v>
      </c>
      <c r="V7574" s="1">
        <v>45773</v>
      </c>
      <c r="W7574" t="s">
        <v>10769</v>
      </c>
    </row>
    <row r="7575" spans="1:23" x14ac:dyDescent="0.25">
      <c r="A7575">
        <v>5526</v>
      </c>
      <c r="B7575" t="s">
        <v>8328</v>
      </c>
      <c r="C7575">
        <v>78703234</v>
      </c>
      <c r="D7575" s="1">
        <v>45349</v>
      </c>
      <c r="E7575" s="1">
        <v>45355</v>
      </c>
      <c r="F7575" t="s">
        <v>10698</v>
      </c>
      <c r="G7575" t="s">
        <v>88</v>
      </c>
      <c r="H7575" t="s">
        <v>5380</v>
      </c>
      <c r="I7575" t="s">
        <v>2903</v>
      </c>
      <c r="J7575">
        <v>41.92</v>
      </c>
      <c r="K7575">
        <v>4</v>
      </c>
      <c r="L7575">
        <v>0.2</v>
      </c>
      <c r="M7575">
        <v>15.196</v>
      </c>
      <c r="N7575">
        <v>26.724000000000004</v>
      </c>
      <c r="O7575">
        <v>8.3840000000000003</v>
      </c>
      <c r="P7575" t="s">
        <v>86</v>
      </c>
      <c r="Q7575" t="s">
        <v>10632</v>
      </c>
      <c r="R7575">
        <v>6</v>
      </c>
      <c r="S7575">
        <v>36.25</v>
      </c>
      <c r="T7575" t="s">
        <v>10766</v>
      </c>
      <c r="U7575" s="1">
        <v>44690</v>
      </c>
      <c r="V7575" s="1">
        <v>45826</v>
      </c>
      <c r="W7575" t="s">
        <v>10775</v>
      </c>
    </row>
    <row r="7576" spans="1:23" x14ac:dyDescent="0.25">
      <c r="A7576">
        <v>5527</v>
      </c>
      <c r="B7576" t="s">
        <v>8328</v>
      </c>
      <c r="C7576">
        <v>69506482</v>
      </c>
      <c r="D7576" s="1">
        <v>45349</v>
      </c>
      <c r="E7576" s="1">
        <v>45355</v>
      </c>
      <c r="F7576" t="s">
        <v>10698</v>
      </c>
      <c r="G7576" t="s">
        <v>88</v>
      </c>
      <c r="H7576" t="s">
        <v>5380</v>
      </c>
      <c r="I7576" t="s">
        <v>247</v>
      </c>
      <c r="J7576">
        <v>329.584</v>
      </c>
      <c r="K7576">
        <v>2</v>
      </c>
      <c r="L7576">
        <v>0.2</v>
      </c>
      <c r="M7576">
        <v>37.078200000000002</v>
      </c>
      <c r="N7576">
        <v>292.50580000000002</v>
      </c>
      <c r="O7576">
        <v>65.916800000000009</v>
      </c>
      <c r="P7576" t="s">
        <v>86</v>
      </c>
      <c r="Q7576" t="s">
        <v>10632</v>
      </c>
      <c r="R7576">
        <v>6</v>
      </c>
      <c r="S7576">
        <v>11.25</v>
      </c>
      <c r="T7576" t="s">
        <v>10767</v>
      </c>
      <c r="U7576" s="1">
        <v>44690</v>
      </c>
      <c r="V7576" s="1">
        <v>45826</v>
      </c>
      <c r="W7576" t="s">
        <v>10775</v>
      </c>
    </row>
    <row r="7577" spans="1:23" x14ac:dyDescent="0.25">
      <c r="A7577">
        <v>5528</v>
      </c>
      <c r="B7577" t="s">
        <v>8329</v>
      </c>
      <c r="C7577">
        <v>87103295</v>
      </c>
      <c r="D7577" s="1">
        <v>45352</v>
      </c>
      <c r="E7577" s="1">
        <v>45354</v>
      </c>
      <c r="F7577" t="s">
        <v>10697</v>
      </c>
      <c r="G7577" t="s">
        <v>92</v>
      </c>
      <c r="H7577" t="s">
        <v>3905</v>
      </c>
      <c r="I7577" t="s">
        <v>851</v>
      </c>
      <c r="J7577">
        <v>35.951999999999998</v>
      </c>
      <c r="K7577">
        <v>3</v>
      </c>
      <c r="L7577">
        <v>0.2</v>
      </c>
      <c r="M7577">
        <v>3.5952000000000002</v>
      </c>
      <c r="N7577">
        <v>32.3568</v>
      </c>
      <c r="O7577">
        <v>7.1904000000000003</v>
      </c>
      <c r="P7577" t="s">
        <v>86</v>
      </c>
      <c r="Q7577" t="s">
        <v>10632</v>
      </c>
      <c r="R7577">
        <v>2</v>
      </c>
      <c r="S7577">
        <v>10</v>
      </c>
      <c r="T7577" t="s">
        <v>10767</v>
      </c>
      <c r="U7577" s="1">
        <v>44861</v>
      </c>
      <c r="V7577" s="1">
        <v>45733</v>
      </c>
      <c r="W7577" t="s">
        <v>10775</v>
      </c>
    </row>
    <row r="7578" spans="1:23" x14ac:dyDescent="0.25">
      <c r="A7578">
        <v>5529</v>
      </c>
      <c r="B7578" t="s">
        <v>8329</v>
      </c>
      <c r="C7578">
        <v>57640101</v>
      </c>
      <c r="D7578" s="1">
        <v>45352</v>
      </c>
      <c r="E7578" s="1">
        <v>45354</v>
      </c>
      <c r="F7578" t="s">
        <v>10697</v>
      </c>
      <c r="G7578" t="s">
        <v>92</v>
      </c>
      <c r="H7578" t="s">
        <v>3905</v>
      </c>
      <c r="I7578" t="s">
        <v>191</v>
      </c>
      <c r="J7578">
        <v>2396.2656000000002</v>
      </c>
      <c r="K7578">
        <v>4</v>
      </c>
      <c r="L7578">
        <v>0.32</v>
      </c>
      <c r="M7578">
        <v>-317.15280000000001</v>
      </c>
      <c r="N7578">
        <v>2713.4184</v>
      </c>
      <c r="O7578">
        <v>766.80499200000008</v>
      </c>
      <c r="P7578" t="s">
        <v>10633</v>
      </c>
      <c r="Q7578" t="s">
        <v>10632</v>
      </c>
      <c r="R7578">
        <v>2</v>
      </c>
      <c r="S7578">
        <v>-13.23529411764706</v>
      </c>
      <c r="T7578" t="s">
        <v>10768</v>
      </c>
      <c r="U7578" s="1">
        <v>44861</v>
      </c>
      <c r="V7578" s="1">
        <v>45733</v>
      </c>
      <c r="W7578" t="s">
        <v>10775</v>
      </c>
    </row>
    <row r="7579" spans="1:23" x14ac:dyDescent="0.25">
      <c r="A7579">
        <v>5530</v>
      </c>
      <c r="B7579" t="s">
        <v>8329</v>
      </c>
      <c r="C7579">
        <v>79719906</v>
      </c>
      <c r="D7579" s="1">
        <v>45352</v>
      </c>
      <c r="E7579" s="1">
        <v>45354</v>
      </c>
      <c r="F7579" t="s">
        <v>10697</v>
      </c>
      <c r="G7579" t="s">
        <v>92</v>
      </c>
      <c r="H7579" t="s">
        <v>3905</v>
      </c>
      <c r="I7579" t="s">
        <v>853</v>
      </c>
      <c r="J7579">
        <v>131.136</v>
      </c>
      <c r="K7579">
        <v>4</v>
      </c>
      <c r="L7579">
        <v>0.2</v>
      </c>
      <c r="M7579">
        <v>-32.783999999999999</v>
      </c>
      <c r="N7579">
        <v>163.92</v>
      </c>
      <c r="O7579">
        <v>26.2272</v>
      </c>
      <c r="P7579" t="s">
        <v>10633</v>
      </c>
      <c r="Q7579" t="s">
        <v>10632</v>
      </c>
      <c r="R7579">
        <v>2</v>
      </c>
      <c r="S7579">
        <v>-25</v>
      </c>
      <c r="T7579" t="s">
        <v>10768</v>
      </c>
      <c r="U7579" s="1">
        <v>44861</v>
      </c>
      <c r="V7579" s="1">
        <v>45733</v>
      </c>
      <c r="W7579" t="s">
        <v>10775</v>
      </c>
    </row>
    <row r="7580" spans="1:23" x14ac:dyDescent="0.25">
      <c r="A7580">
        <v>5531</v>
      </c>
      <c r="B7580" t="s">
        <v>8329</v>
      </c>
      <c r="C7580">
        <v>56330661</v>
      </c>
      <c r="D7580" s="1">
        <v>45352</v>
      </c>
      <c r="E7580" s="1">
        <v>45354</v>
      </c>
      <c r="F7580" t="s">
        <v>10697</v>
      </c>
      <c r="G7580" t="s">
        <v>92</v>
      </c>
      <c r="H7580" t="s">
        <v>3905</v>
      </c>
      <c r="I7580" t="s">
        <v>855</v>
      </c>
      <c r="J7580">
        <v>57.584000000000003</v>
      </c>
      <c r="K7580">
        <v>2</v>
      </c>
      <c r="L7580">
        <v>0.2</v>
      </c>
      <c r="M7580">
        <v>0.7198</v>
      </c>
      <c r="N7580">
        <v>56.864200000000004</v>
      </c>
      <c r="O7580">
        <v>11.516800000000002</v>
      </c>
      <c r="P7580" t="s">
        <v>86</v>
      </c>
      <c r="Q7580" t="s">
        <v>10632</v>
      </c>
      <c r="R7580">
        <v>2</v>
      </c>
      <c r="S7580">
        <v>1.25</v>
      </c>
      <c r="T7580" t="s">
        <v>10768</v>
      </c>
      <c r="U7580" s="1">
        <v>44861</v>
      </c>
      <c r="V7580" s="1">
        <v>45733</v>
      </c>
      <c r="W7580" t="s">
        <v>10775</v>
      </c>
    </row>
    <row r="7581" spans="1:23" x14ac:dyDescent="0.25">
      <c r="A7581">
        <v>5532</v>
      </c>
      <c r="B7581" t="s">
        <v>8330</v>
      </c>
      <c r="C7581">
        <v>49788656</v>
      </c>
      <c r="D7581" s="1">
        <v>45352</v>
      </c>
      <c r="E7581" s="1">
        <v>45354</v>
      </c>
      <c r="F7581" t="s">
        <v>10697</v>
      </c>
      <c r="G7581" t="s">
        <v>92</v>
      </c>
      <c r="H7581" t="s">
        <v>3821</v>
      </c>
      <c r="I7581" t="s">
        <v>821</v>
      </c>
      <c r="J7581">
        <v>33.024000000000001</v>
      </c>
      <c r="K7581">
        <v>2</v>
      </c>
      <c r="L7581">
        <v>0.2</v>
      </c>
      <c r="M7581">
        <v>11.558400000000001</v>
      </c>
      <c r="N7581">
        <v>21.465600000000002</v>
      </c>
      <c r="O7581">
        <v>6.6048000000000009</v>
      </c>
      <c r="P7581" t="s">
        <v>86</v>
      </c>
      <c r="Q7581" t="s">
        <v>10632</v>
      </c>
      <c r="R7581">
        <v>2</v>
      </c>
      <c r="S7581">
        <v>35</v>
      </c>
      <c r="T7581" t="s">
        <v>10766</v>
      </c>
      <c r="U7581" s="1">
        <v>44467</v>
      </c>
      <c r="V7581" s="1">
        <v>45776</v>
      </c>
      <c r="W7581" t="s">
        <v>10775</v>
      </c>
    </row>
    <row r="7582" spans="1:23" x14ac:dyDescent="0.25">
      <c r="A7582">
        <v>5533</v>
      </c>
      <c r="B7582" t="s">
        <v>8330</v>
      </c>
      <c r="C7582">
        <v>28161023</v>
      </c>
      <c r="D7582" s="1">
        <v>45352</v>
      </c>
      <c r="E7582" s="1">
        <v>45354</v>
      </c>
      <c r="F7582" t="s">
        <v>10697</v>
      </c>
      <c r="G7582" t="s">
        <v>92</v>
      </c>
      <c r="H7582" t="s">
        <v>3821</v>
      </c>
      <c r="I7582" t="s">
        <v>1222</v>
      </c>
      <c r="J7582">
        <v>67.135999999999996</v>
      </c>
      <c r="K7582">
        <v>4</v>
      </c>
      <c r="L7582">
        <v>0.2</v>
      </c>
      <c r="M7582">
        <v>23.497599999999998</v>
      </c>
      <c r="N7582">
        <v>43.638399999999997</v>
      </c>
      <c r="O7582">
        <v>13.427199999999999</v>
      </c>
      <c r="P7582" t="s">
        <v>86</v>
      </c>
      <c r="Q7582" t="s">
        <v>10632</v>
      </c>
      <c r="R7582">
        <v>2</v>
      </c>
      <c r="S7582">
        <v>35</v>
      </c>
      <c r="T7582" t="s">
        <v>10766</v>
      </c>
      <c r="U7582" s="1">
        <v>44467</v>
      </c>
      <c r="V7582" s="1">
        <v>45776</v>
      </c>
      <c r="W7582" t="s">
        <v>10775</v>
      </c>
    </row>
    <row r="7583" spans="1:23" x14ac:dyDescent="0.25">
      <c r="A7583">
        <v>5534</v>
      </c>
      <c r="B7583" t="s">
        <v>8331</v>
      </c>
      <c r="C7583">
        <v>52836097</v>
      </c>
      <c r="D7583" s="1">
        <v>45352</v>
      </c>
      <c r="E7583" s="1">
        <v>45358</v>
      </c>
      <c r="F7583" t="s">
        <v>10698</v>
      </c>
      <c r="G7583" t="s">
        <v>88</v>
      </c>
      <c r="H7583" t="s">
        <v>5007</v>
      </c>
      <c r="I7583" t="s">
        <v>2836</v>
      </c>
      <c r="J7583">
        <v>173.94</v>
      </c>
      <c r="K7583">
        <v>3</v>
      </c>
      <c r="L7583">
        <v>0</v>
      </c>
      <c r="M7583">
        <v>13.9152</v>
      </c>
      <c r="N7583">
        <v>160.0248</v>
      </c>
      <c r="O7583">
        <v>0</v>
      </c>
      <c r="P7583" t="s">
        <v>86</v>
      </c>
      <c r="Q7583" t="s">
        <v>10631</v>
      </c>
      <c r="R7583">
        <v>6</v>
      </c>
      <c r="S7583">
        <v>8</v>
      </c>
      <c r="T7583" t="s">
        <v>10768</v>
      </c>
      <c r="U7583" s="1">
        <v>44432</v>
      </c>
      <c r="V7583" s="1">
        <v>45789</v>
      </c>
      <c r="W7583" t="s">
        <v>10775</v>
      </c>
    </row>
    <row r="7584" spans="1:23" x14ac:dyDescent="0.25">
      <c r="A7584">
        <v>5535</v>
      </c>
      <c r="B7584" t="s">
        <v>8331</v>
      </c>
      <c r="C7584">
        <v>23097618</v>
      </c>
      <c r="D7584" s="1">
        <v>45352</v>
      </c>
      <c r="E7584" s="1">
        <v>45358</v>
      </c>
      <c r="F7584" t="s">
        <v>10698</v>
      </c>
      <c r="G7584" t="s">
        <v>88</v>
      </c>
      <c r="H7584" t="s">
        <v>5007</v>
      </c>
      <c r="I7584" t="s">
        <v>2581</v>
      </c>
      <c r="J7584">
        <v>14.76</v>
      </c>
      <c r="K7584">
        <v>4</v>
      </c>
      <c r="L7584">
        <v>0</v>
      </c>
      <c r="M7584">
        <v>6.9371999999999998</v>
      </c>
      <c r="N7584">
        <v>7.8228</v>
      </c>
      <c r="O7584">
        <v>0</v>
      </c>
      <c r="P7584" t="s">
        <v>86</v>
      </c>
      <c r="Q7584" t="s">
        <v>10631</v>
      </c>
      <c r="R7584">
        <v>6</v>
      </c>
      <c r="S7584">
        <v>47</v>
      </c>
      <c r="T7584" t="s">
        <v>10766</v>
      </c>
      <c r="U7584" s="1">
        <v>44432</v>
      </c>
      <c r="V7584" s="1">
        <v>45789</v>
      </c>
      <c r="W7584" t="s">
        <v>10775</v>
      </c>
    </row>
    <row r="7585" spans="1:23" x14ac:dyDescent="0.25">
      <c r="A7585">
        <v>5536</v>
      </c>
      <c r="B7585" t="s">
        <v>8332</v>
      </c>
      <c r="C7585">
        <v>4172272</v>
      </c>
      <c r="D7585" s="1">
        <v>45352</v>
      </c>
      <c r="E7585" s="1">
        <v>45358</v>
      </c>
      <c r="F7585" t="s">
        <v>10698</v>
      </c>
      <c r="G7585" t="s">
        <v>88</v>
      </c>
      <c r="H7585" t="s">
        <v>4101</v>
      </c>
      <c r="I7585" t="s">
        <v>2861</v>
      </c>
      <c r="J7585">
        <v>14.135999999999999</v>
      </c>
      <c r="K7585">
        <v>2</v>
      </c>
      <c r="L7585">
        <v>0.6</v>
      </c>
      <c r="M7585">
        <v>-7.7747999999999999</v>
      </c>
      <c r="N7585">
        <v>21.910799999999998</v>
      </c>
      <c r="O7585">
        <v>8.4815999999999985</v>
      </c>
      <c r="P7585" t="s">
        <v>10633</v>
      </c>
      <c r="Q7585" t="s">
        <v>10632</v>
      </c>
      <c r="R7585">
        <v>6</v>
      </c>
      <c r="S7585">
        <v>-55.000000000000007</v>
      </c>
      <c r="T7585" t="s">
        <v>10768</v>
      </c>
      <c r="U7585" s="1">
        <v>44471</v>
      </c>
      <c r="V7585" s="1">
        <v>45821</v>
      </c>
      <c r="W7585" t="s">
        <v>10775</v>
      </c>
    </row>
    <row r="7586" spans="1:23" x14ac:dyDescent="0.25">
      <c r="A7586">
        <v>5537</v>
      </c>
      <c r="B7586" t="s">
        <v>8332</v>
      </c>
      <c r="C7586">
        <v>25393362</v>
      </c>
      <c r="D7586" s="1">
        <v>45352</v>
      </c>
      <c r="E7586" s="1">
        <v>45358</v>
      </c>
      <c r="F7586" t="s">
        <v>10698</v>
      </c>
      <c r="G7586" t="s">
        <v>88</v>
      </c>
      <c r="H7586" t="s">
        <v>4101</v>
      </c>
      <c r="I7586" t="s">
        <v>2863</v>
      </c>
      <c r="J7586">
        <v>601.47</v>
      </c>
      <c r="K7586">
        <v>3</v>
      </c>
      <c r="L7586">
        <v>0.5</v>
      </c>
      <c r="M7586">
        <v>-300.73500000000001</v>
      </c>
      <c r="N7586">
        <v>902.20500000000004</v>
      </c>
      <c r="O7586">
        <v>300.73500000000001</v>
      </c>
      <c r="P7586" t="s">
        <v>10633</v>
      </c>
      <c r="Q7586" t="s">
        <v>10632</v>
      </c>
      <c r="R7586">
        <v>6</v>
      </c>
      <c r="S7586">
        <v>-50</v>
      </c>
      <c r="T7586" t="s">
        <v>10768</v>
      </c>
      <c r="U7586" s="1">
        <v>44471</v>
      </c>
      <c r="V7586" s="1">
        <v>45821</v>
      </c>
      <c r="W7586" t="s">
        <v>10775</v>
      </c>
    </row>
    <row r="7587" spans="1:23" x14ac:dyDescent="0.25">
      <c r="A7587">
        <v>5538</v>
      </c>
      <c r="B7587" t="s">
        <v>8333</v>
      </c>
      <c r="C7587">
        <v>94576516</v>
      </c>
      <c r="D7587" s="1">
        <v>45352</v>
      </c>
      <c r="E7587" s="1">
        <v>45354</v>
      </c>
      <c r="F7587" t="s">
        <v>10697</v>
      </c>
      <c r="G7587" t="s">
        <v>3816</v>
      </c>
      <c r="H7587" t="s">
        <v>4219</v>
      </c>
      <c r="I7587" t="s">
        <v>3036</v>
      </c>
      <c r="J7587">
        <v>207.48</v>
      </c>
      <c r="K7587">
        <v>1</v>
      </c>
      <c r="L7587">
        <v>0</v>
      </c>
      <c r="M7587">
        <v>62.244</v>
      </c>
      <c r="N7587">
        <v>145.23599999999999</v>
      </c>
      <c r="O7587">
        <v>0</v>
      </c>
      <c r="P7587" t="s">
        <v>86</v>
      </c>
      <c r="Q7587" t="s">
        <v>10631</v>
      </c>
      <c r="R7587">
        <v>2</v>
      </c>
      <c r="S7587">
        <v>30</v>
      </c>
      <c r="T7587" t="s">
        <v>10766</v>
      </c>
      <c r="U7587" s="1">
        <v>44424</v>
      </c>
      <c r="V7587" s="1">
        <v>45714</v>
      </c>
      <c r="W7587" t="s">
        <v>10769</v>
      </c>
    </row>
    <row r="7588" spans="1:23" x14ac:dyDescent="0.25">
      <c r="A7588">
        <v>5539</v>
      </c>
      <c r="B7588" t="s">
        <v>8334</v>
      </c>
      <c r="C7588">
        <v>90814845</v>
      </c>
      <c r="D7588" s="1">
        <v>45352</v>
      </c>
      <c r="E7588" s="1">
        <v>45356</v>
      </c>
      <c r="F7588" t="s">
        <v>10696</v>
      </c>
      <c r="G7588" t="s">
        <v>88</v>
      </c>
      <c r="H7588" t="s">
        <v>24</v>
      </c>
      <c r="I7588" t="s">
        <v>939</v>
      </c>
      <c r="J7588">
        <v>70.367999999999995</v>
      </c>
      <c r="K7588">
        <v>2</v>
      </c>
      <c r="L7588">
        <v>0.2</v>
      </c>
      <c r="M7588">
        <v>6.1571999999999996</v>
      </c>
      <c r="N7588">
        <v>64.210799999999992</v>
      </c>
      <c r="O7588">
        <v>14.073599999999999</v>
      </c>
      <c r="P7588" t="s">
        <v>86</v>
      </c>
      <c r="Q7588" t="s">
        <v>10632</v>
      </c>
      <c r="R7588">
        <v>4</v>
      </c>
      <c r="S7588">
        <v>8.75</v>
      </c>
      <c r="T7588" t="s">
        <v>10768</v>
      </c>
      <c r="U7588" s="1">
        <v>44464</v>
      </c>
      <c r="V7588" s="1">
        <v>45600</v>
      </c>
      <c r="W7588" t="s">
        <v>10770</v>
      </c>
    </row>
    <row r="7589" spans="1:23" x14ac:dyDescent="0.25">
      <c r="A7589">
        <v>5540</v>
      </c>
      <c r="B7589" t="s">
        <v>8334</v>
      </c>
      <c r="C7589">
        <v>31374393</v>
      </c>
      <c r="D7589" s="1">
        <v>45352</v>
      </c>
      <c r="E7589" s="1">
        <v>45356</v>
      </c>
      <c r="F7589" t="s">
        <v>10696</v>
      </c>
      <c r="G7589" t="s">
        <v>88</v>
      </c>
      <c r="H7589" t="s">
        <v>24</v>
      </c>
      <c r="I7589" t="s">
        <v>2605</v>
      </c>
      <c r="J7589">
        <v>59.96</v>
      </c>
      <c r="K7589">
        <v>5</v>
      </c>
      <c r="L7589">
        <v>0.2</v>
      </c>
      <c r="M7589">
        <v>21.735499999999998</v>
      </c>
      <c r="N7589">
        <v>38.224500000000006</v>
      </c>
      <c r="O7589">
        <v>11.992000000000001</v>
      </c>
      <c r="P7589" t="s">
        <v>86</v>
      </c>
      <c r="Q7589" t="s">
        <v>10632</v>
      </c>
      <c r="R7589">
        <v>4</v>
      </c>
      <c r="S7589">
        <v>36.25</v>
      </c>
      <c r="T7589" t="s">
        <v>10766</v>
      </c>
      <c r="U7589" s="1">
        <v>44464</v>
      </c>
      <c r="V7589" s="1">
        <v>45600</v>
      </c>
      <c r="W7589" t="s">
        <v>10770</v>
      </c>
    </row>
    <row r="7590" spans="1:23" x14ac:dyDescent="0.25">
      <c r="A7590">
        <v>5541</v>
      </c>
      <c r="B7590" t="s">
        <v>8335</v>
      </c>
      <c r="C7590">
        <v>7082804</v>
      </c>
      <c r="D7590" s="1">
        <v>45352</v>
      </c>
      <c r="E7590" s="1">
        <v>45356</v>
      </c>
      <c r="F7590" t="s">
        <v>10696</v>
      </c>
      <c r="G7590" t="s">
        <v>88</v>
      </c>
      <c r="H7590" t="s">
        <v>5408</v>
      </c>
      <c r="I7590" t="s">
        <v>1951</v>
      </c>
      <c r="J7590">
        <v>35.167999999999999</v>
      </c>
      <c r="K7590">
        <v>4</v>
      </c>
      <c r="L7590">
        <v>0.2</v>
      </c>
      <c r="M7590">
        <v>8.3523999999999994</v>
      </c>
      <c r="N7590">
        <v>26.8156</v>
      </c>
      <c r="O7590">
        <v>7.0335999999999999</v>
      </c>
      <c r="P7590" t="s">
        <v>86</v>
      </c>
      <c r="Q7590" t="s">
        <v>10632</v>
      </c>
      <c r="R7590">
        <v>4</v>
      </c>
      <c r="S7590">
        <v>23.75</v>
      </c>
      <c r="T7590" t="s">
        <v>10766</v>
      </c>
      <c r="U7590" s="1">
        <v>45204</v>
      </c>
      <c r="V7590" s="1">
        <v>45830</v>
      </c>
      <c r="W7590" t="s">
        <v>10775</v>
      </c>
    </row>
    <row r="7591" spans="1:23" x14ac:dyDescent="0.25">
      <c r="A7591">
        <v>5542</v>
      </c>
      <c r="B7591" t="s">
        <v>8335</v>
      </c>
      <c r="C7591">
        <v>17197596</v>
      </c>
      <c r="D7591" s="1">
        <v>45352</v>
      </c>
      <c r="E7591" s="1">
        <v>45356</v>
      </c>
      <c r="F7591" t="s">
        <v>10696</v>
      </c>
      <c r="G7591" t="s">
        <v>88</v>
      </c>
      <c r="H7591" t="s">
        <v>5408</v>
      </c>
      <c r="I7591" t="s">
        <v>2082</v>
      </c>
      <c r="J7591">
        <v>64.703999999999994</v>
      </c>
      <c r="K7591">
        <v>3</v>
      </c>
      <c r="L7591">
        <v>0.2</v>
      </c>
      <c r="M7591">
        <v>23.455200000000001</v>
      </c>
      <c r="N7591">
        <v>41.248799999999989</v>
      </c>
      <c r="O7591">
        <v>12.940799999999999</v>
      </c>
      <c r="P7591" t="s">
        <v>86</v>
      </c>
      <c r="Q7591" t="s">
        <v>10632</v>
      </c>
      <c r="R7591">
        <v>4</v>
      </c>
      <c r="S7591">
        <v>36.250000000000007</v>
      </c>
      <c r="T7591" t="s">
        <v>10766</v>
      </c>
      <c r="U7591" s="1">
        <v>45204</v>
      </c>
      <c r="V7591" s="1">
        <v>45830</v>
      </c>
      <c r="W7591" t="s">
        <v>10775</v>
      </c>
    </row>
    <row r="7592" spans="1:23" x14ac:dyDescent="0.25">
      <c r="A7592">
        <v>5543</v>
      </c>
      <c r="B7592" t="s">
        <v>8336</v>
      </c>
      <c r="C7592">
        <v>73386898</v>
      </c>
      <c r="D7592" s="1">
        <v>45352</v>
      </c>
      <c r="E7592" s="1">
        <v>45352</v>
      </c>
      <c r="F7592" t="s">
        <v>10702</v>
      </c>
      <c r="G7592" t="s">
        <v>3847</v>
      </c>
      <c r="H7592" t="s">
        <v>4042</v>
      </c>
      <c r="I7592" t="s">
        <v>2043</v>
      </c>
      <c r="J7592">
        <v>146.04</v>
      </c>
      <c r="K7592">
        <v>1</v>
      </c>
      <c r="L7592">
        <v>0.2</v>
      </c>
      <c r="M7592">
        <v>-12.778499999999999</v>
      </c>
      <c r="N7592">
        <v>158.8185</v>
      </c>
      <c r="O7592">
        <v>29.207999999999998</v>
      </c>
      <c r="P7592" t="s">
        <v>10633</v>
      </c>
      <c r="Q7592" t="s">
        <v>10632</v>
      </c>
      <c r="R7592">
        <v>0</v>
      </c>
      <c r="S7592">
        <v>-8.75</v>
      </c>
      <c r="T7592" t="s">
        <v>10768</v>
      </c>
      <c r="U7592" s="1">
        <v>44467</v>
      </c>
      <c r="V7592" s="1">
        <v>45696</v>
      </c>
      <c r="W7592" t="s">
        <v>10769</v>
      </c>
    </row>
    <row r="7593" spans="1:23" x14ac:dyDescent="0.25">
      <c r="A7593">
        <v>5544</v>
      </c>
      <c r="B7593" t="s">
        <v>8337</v>
      </c>
      <c r="C7593">
        <v>54453789</v>
      </c>
      <c r="D7593" s="1">
        <v>45352</v>
      </c>
      <c r="E7593" s="1">
        <v>45357</v>
      </c>
      <c r="F7593" t="s">
        <v>10700</v>
      </c>
      <c r="G7593" t="s">
        <v>88</v>
      </c>
      <c r="H7593" t="s">
        <v>6377</v>
      </c>
      <c r="I7593" t="s">
        <v>1106</v>
      </c>
      <c r="J7593">
        <v>43.13</v>
      </c>
      <c r="K7593">
        <v>1</v>
      </c>
      <c r="L7593">
        <v>0</v>
      </c>
      <c r="M7593">
        <v>14.664199999999999</v>
      </c>
      <c r="N7593">
        <v>28.465800000000002</v>
      </c>
      <c r="O7593">
        <v>0</v>
      </c>
      <c r="P7593" t="s">
        <v>86</v>
      </c>
      <c r="Q7593" t="s">
        <v>10631</v>
      </c>
      <c r="R7593">
        <v>5</v>
      </c>
      <c r="S7593">
        <v>34</v>
      </c>
      <c r="T7593" t="s">
        <v>10766</v>
      </c>
      <c r="U7593" s="1">
        <v>44704</v>
      </c>
      <c r="V7593" s="1">
        <v>45637</v>
      </c>
      <c r="W7593" t="s">
        <v>10769</v>
      </c>
    </row>
    <row r="7594" spans="1:23" x14ac:dyDescent="0.25">
      <c r="A7594">
        <v>5545</v>
      </c>
      <c r="B7594" t="s">
        <v>8337</v>
      </c>
      <c r="C7594">
        <v>70815053</v>
      </c>
      <c r="D7594" s="1">
        <v>45352</v>
      </c>
      <c r="E7594" s="1">
        <v>45357</v>
      </c>
      <c r="F7594" t="s">
        <v>10700</v>
      </c>
      <c r="G7594" t="s">
        <v>88</v>
      </c>
      <c r="H7594" t="s">
        <v>6377</v>
      </c>
      <c r="I7594" t="s">
        <v>639</v>
      </c>
      <c r="J7594">
        <v>30.87</v>
      </c>
      <c r="K7594">
        <v>7</v>
      </c>
      <c r="L7594">
        <v>0</v>
      </c>
      <c r="M7594">
        <v>14.200200000000001</v>
      </c>
      <c r="N7594">
        <v>16.669800000000002</v>
      </c>
      <c r="O7594">
        <v>0</v>
      </c>
      <c r="P7594" t="s">
        <v>86</v>
      </c>
      <c r="Q7594" t="s">
        <v>10631</v>
      </c>
      <c r="R7594">
        <v>5</v>
      </c>
      <c r="S7594">
        <v>46</v>
      </c>
      <c r="T7594" t="s">
        <v>10766</v>
      </c>
      <c r="U7594" s="1">
        <v>44704</v>
      </c>
      <c r="V7594" s="1">
        <v>45637</v>
      </c>
      <c r="W7594" t="s">
        <v>10770</v>
      </c>
    </row>
    <row r="7595" spans="1:23" x14ac:dyDescent="0.25">
      <c r="A7595">
        <v>5546</v>
      </c>
      <c r="B7595" t="s">
        <v>8338</v>
      </c>
      <c r="C7595">
        <v>50028009</v>
      </c>
      <c r="D7595" s="1">
        <v>45352</v>
      </c>
      <c r="E7595" s="1">
        <v>45359</v>
      </c>
      <c r="F7595" t="s">
        <v>10699</v>
      </c>
      <c r="G7595" t="s">
        <v>88</v>
      </c>
      <c r="H7595" t="s">
        <v>4221</v>
      </c>
      <c r="I7595" t="s">
        <v>3002</v>
      </c>
      <c r="J7595">
        <v>14.88</v>
      </c>
      <c r="K7595">
        <v>2</v>
      </c>
      <c r="L7595">
        <v>0</v>
      </c>
      <c r="M7595">
        <v>3.72</v>
      </c>
      <c r="N7595">
        <v>11.16</v>
      </c>
      <c r="O7595">
        <v>0</v>
      </c>
      <c r="P7595" t="s">
        <v>86</v>
      </c>
      <c r="Q7595" t="s">
        <v>10631</v>
      </c>
      <c r="R7595">
        <v>7</v>
      </c>
      <c r="S7595">
        <v>25</v>
      </c>
      <c r="T7595" t="s">
        <v>10766</v>
      </c>
      <c r="U7595" s="1">
        <v>45257</v>
      </c>
      <c r="V7595" s="1">
        <v>45821</v>
      </c>
      <c r="W7595" t="s">
        <v>10775</v>
      </c>
    </row>
    <row r="7596" spans="1:23" x14ac:dyDescent="0.25">
      <c r="A7596">
        <v>5547</v>
      </c>
      <c r="B7596" t="s">
        <v>8338</v>
      </c>
      <c r="C7596">
        <v>27717686</v>
      </c>
      <c r="D7596" s="1">
        <v>45352</v>
      </c>
      <c r="E7596" s="1">
        <v>45359</v>
      </c>
      <c r="F7596" t="s">
        <v>10699</v>
      </c>
      <c r="G7596" t="s">
        <v>88</v>
      </c>
      <c r="H7596" t="s">
        <v>4221</v>
      </c>
      <c r="I7596" t="s">
        <v>3159</v>
      </c>
      <c r="J7596">
        <v>34.24</v>
      </c>
      <c r="K7596">
        <v>8</v>
      </c>
      <c r="L7596">
        <v>0</v>
      </c>
      <c r="M7596">
        <v>15.407999999999999</v>
      </c>
      <c r="N7596">
        <v>18.832000000000001</v>
      </c>
      <c r="O7596">
        <v>0</v>
      </c>
      <c r="P7596" t="s">
        <v>86</v>
      </c>
      <c r="Q7596" t="s">
        <v>10631</v>
      </c>
      <c r="R7596">
        <v>7</v>
      </c>
      <c r="S7596">
        <v>44.999999999999993</v>
      </c>
      <c r="T7596" t="s">
        <v>10766</v>
      </c>
      <c r="U7596" s="1">
        <v>45257</v>
      </c>
      <c r="V7596" s="1">
        <v>45821</v>
      </c>
      <c r="W7596" t="s">
        <v>10763</v>
      </c>
    </row>
    <row r="7597" spans="1:23" x14ac:dyDescent="0.25">
      <c r="A7597">
        <v>5548</v>
      </c>
      <c r="B7597" t="s">
        <v>8338</v>
      </c>
      <c r="C7597">
        <v>34159075</v>
      </c>
      <c r="D7597" s="1">
        <v>45352</v>
      </c>
      <c r="E7597" s="1">
        <v>45359</v>
      </c>
      <c r="F7597" t="s">
        <v>10699</v>
      </c>
      <c r="G7597" t="s">
        <v>88</v>
      </c>
      <c r="H7597" t="s">
        <v>4221</v>
      </c>
      <c r="I7597" t="s">
        <v>1204</v>
      </c>
      <c r="J7597">
        <v>261.74</v>
      </c>
      <c r="K7597">
        <v>2</v>
      </c>
      <c r="L7597">
        <v>0</v>
      </c>
      <c r="M7597">
        <v>65.435000000000002</v>
      </c>
      <c r="N7597">
        <v>196.30500000000001</v>
      </c>
      <c r="O7597">
        <v>0</v>
      </c>
      <c r="P7597" t="s">
        <v>86</v>
      </c>
      <c r="Q7597" t="s">
        <v>10631</v>
      </c>
      <c r="R7597">
        <v>7</v>
      </c>
      <c r="S7597">
        <v>25</v>
      </c>
      <c r="T7597" t="s">
        <v>10766</v>
      </c>
      <c r="U7597" s="1">
        <v>45257</v>
      </c>
      <c r="V7597" s="1">
        <v>45821</v>
      </c>
      <c r="W7597" t="s">
        <v>10775</v>
      </c>
    </row>
    <row r="7598" spans="1:23" x14ac:dyDescent="0.25">
      <c r="A7598">
        <v>5549</v>
      </c>
      <c r="B7598" t="s">
        <v>8339</v>
      </c>
      <c r="C7598">
        <v>63577962</v>
      </c>
      <c r="D7598" s="1">
        <v>45353</v>
      </c>
      <c r="E7598" s="1">
        <v>45355</v>
      </c>
      <c r="F7598" t="s">
        <v>10697</v>
      </c>
      <c r="G7598" t="s">
        <v>3816</v>
      </c>
      <c r="H7598" t="s">
        <v>4617</v>
      </c>
      <c r="I7598" t="s">
        <v>1384</v>
      </c>
      <c r="J7598">
        <v>14.624000000000001</v>
      </c>
      <c r="K7598">
        <v>2</v>
      </c>
      <c r="L7598">
        <v>0.2</v>
      </c>
      <c r="M7598">
        <v>5.484</v>
      </c>
      <c r="N7598">
        <v>9.14</v>
      </c>
      <c r="O7598">
        <v>2.9248000000000003</v>
      </c>
      <c r="P7598" t="s">
        <v>86</v>
      </c>
      <c r="Q7598" t="s">
        <v>10632</v>
      </c>
      <c r="R7598">
        <v>2</v>
      </c>
      <c r="S7598">
        <v>37.5</v>
      </c>
      <c r="T7598" t="s">
        <v>10766</v>
      </c>
      <c r="U7598" s="1">
        <v>44598</v>
      </c>
      <c r="V7598" s="1">
        <v>45775</v>
      </c>
      <c r="W7598" t="s">
        <v>10775</v>
      </c>
    </row>
    <row r="7599" spans="1:23" x14ac:dyDescent="0.25">
      <c r="A7599">
        <v>5550</v>
      </c>
      <c r="B7599" t="s">
        <v>8340</v>
      </c>
      <c r="C7599">
        <v>36420312</v>
      </c>
      <c r="D7599" s="1">
        <v>45353</v>
      </c>
      <c r="E7599" s="1">
        <v>45357</v>
      </c>
      <c r="F7599" t="s">
        <v>10696</v>
      </c>
      <c r="G7599" t="s">
        <v>92</v>
      </c>
      <c r="H7599" t="s">
        <v>3936</v>
      </c>
      <c r="I7599" t="s">
        <v>277</v>
      </c>
      <c r="J7599">
        <v>55.36</v>
      </c>
      <c r="K7599">
        <v>4</v>
      </c>
      <c r="L7599">
        <v>0.2</v>
      </c>
      <c r="M7599">
        <v>18.684000000000001</v>
      </c>
      <c r="N7599">
        <v>36.676000000000002</v>
      </c>
      <c r="O7599">
        <v>11.072000000000001</v>
      </c>
      <c r="P7599" t="s">
        <v>86</v>
      </c>
      <c r="Q7599" t="s">
        <v>10632</v>
      </c>
      <c r="R7599">
        <v>4</v>
      </c>
      <c r="S7599">
        <v>33.75</v>
      </c>
      <c r="T7599" t="s">
        <v>10766</v>
      </c>
      <c r="U7599" s="1">
        <v>44612</v>
      </c>
      <c r="V7599" s="1">
        <v>45817</v>
      </c>
      <c r="W7599" t="s">
        <v>10775</v>
      </c>
    </row>
    <row r="7600" spans="1:23" x14ac:dyDescent="0.25">
      <c r="A7600">
        <v>5551</v>
      </c>
      <c r="B7600" t="s">
        <v>8341</v>
      </c>
      <c r="C7600">
        <v>76542685</v>
      </c>
      <c r="D7600" s="1">
        <v>45353</v>
      </c>
      <c r="E7600" s="1">
        <v>45358</v>
      </c>
      <c r="F7600" t="s">
        <v>10700</v>
      </c>
      <c r="G7600" t="s">
        <v>92</v>
      </c>
      <c r="H7600" t="s">
        <v>4300</v>
      </c>
      <c r="I7600" t="s">
        <v>2981</v>
      </c>
      <c r="J7600">
        <v>15.007999999999999</v>
      </c>
      <c r="K7600">
        <v>4</v>
      </c>
      <c r="L7600">
        <v>0.6</v>
      </c>
      <c r="M7600">
        <v>-12.006399999999999</v>
      </c>
      <c r="N7600">
        <v>27.014399999999998</v>
      </c>
      <c r="O7600">
        <v>9.0047999999999995</v>
      </c>
      <c r="P7600" t="s">
        <v>10633</v>
      </c>
      <c r="Q7600" t="s">
        <v>10632</v>
      </c>
      <c r="R7600">
        <v>5</v>
      </c>
      <c r="S7600">
        <v>-80</v>
      </c>
      <c r="T7600" t="s">
        <v>10768</v>
      </c>
      <c r="U7600" s="1">
        <v>44666</v>
      </c>
      <c r="V7600" s="1">
        <v>45809</v>
      </c>
      <c r="W7600" t="s">
        <v>10775</v>
      </c>
    </row>
    <row r="7601" spans="1:23" x14ac:dyDescent="0.25">
      <c r="A7601">
        <v>5552</v>
      </c>
      <c r="B7601" t="s">
        <v>8342</v>
      </c>
      <c r="C7601">
        <v>77048064</v>
      </c>
      <c r="D7601" s="1">
        <v>45354</v>
      </c>
      <c r="E7601" s="1">
        <v>45358</v>
      </c>
      <c r="F7601" t="s">
        <v>10696</v>
      </c>
      <c r="G7601" t="s">
        <v>92</v>
      </c>
      <c r="H7601" t="s">
        <v>4842</v>
      </c>
      <c r="I7601" t="s">
        <v>2250</v>
      </c>
      <c r="J7601">
        <v>59.48</v>
      </c>
      <c r="K7601">
        <v>2</v>
      </c>
      <c r="L7601">
        <v>0</v>
      </c>
      <c r="M7601">
        <v>8.9220000000000006</v>
      </c>
      <c r="N7601">
        <v>50.557999999999993</v>
      </c>
      <c r="O7601">
        <v>0</v>
      </c>
      <c r="P7601" t="s">
        <v>86</v>
      </c>
      <c r="Q7601" t="s">
        <v>10631</v>
      </c>
      <c r="R7601">
        <v>4</v>
      </c>
      <c r="S7601">
        <v>15.000000000000002</v>
      </c>
      <c r="T7601" t="s">
        <v>10766</v>
      </c>
      <c r="U7601" s="1">
        <v>44953</v>
      </c>
      <c r="V7601" s="1">
        <v>45800</v>
      </c>
      <c r="W7601" t="s">
        <v>10775</v>
      </c>
    </row>
    <row r="7602" spans="1:23" x14ac:dyDescent="0.25">
      <c r="A7602">
        <v>5553</v>
      </c>
      <c r="B7602" t="s">
        <v>8342</v>
      </c>
      <c r="C7602">
        <v>33163996</v>
      </c>
      <c r="D7602" s="1">
        <v>45354</v>
      </c>
      <c r="E7602" s="1">
        <v>45358</v>
      </c>
      <c r="F7602" t="s">
        <v>10696</v>
      </c>
      <c r="G7602" t="s">
        <v>92</v>
      </c>
      <c r="H7602" t="s">
        <v>4842</v>
      </c>
      <c r="I7602" t="s">
        <v>2252</v>
      </c>
      <c r="J7602">
        <v>6.69</v>
      </c>
      <c r="K7602">
        <v>1</v>
      </c>
      <c r="L7602">
        <v>0</v>
      </c>
      <c r="M7602">
        <v>3.0773999999999999</v>
      </c>
      <c r="N7602">
        <v>3.6126000000000005</v>
      </c>
      <c r="O7602">
        <v>0</v>
      </c>
      <c r="P7602" t="s">
        <v>86</v>
      </c>
      <c r="Q7602" t="s">
        <v>10631</v>
      </c>
      <c r="R7602">
        <v>4</v>
      </c>
      <c r="S7602">
        <v>46</v>
      </c>
      <c r="T7602" t="s">
        <v>10766</v>
      </c>
      <c r="U7602" s="1">
        <v>44953</v>
      </c>
      <c r="V7602" s="1">
        <v>45800</v>
      </c>
      <c r="W7602" t="s">
        <v>10769</v>
      </c>
    </row>
    <row r="7603" spans="1:23" x14ac:dyDescent="0.25">
      <c r="A7603">
        <v>5554</v>
      </c>
      <c r="B7603" t="s">
        <v>8343</v>
      </c>
      <c r="C7603">
        <v>49136431</v>
      </c>
      <c r="D7603" s="1">
        <v>45354</v>
      </c>
      <c r="E7603" s="1">
        <v>45356</v>
      </c>
      <c r="F7603" t="s">
        <v>10697</v>
      </c>
      <c r="G7603" t="s">
        <v>92</v>
      </c>
      <c r="H7603" t="s">
        <v>4877</v>
      </c>
      <c r="I7603" t="s">
        <v>2643</v>
      </c>
      <c r="J7603">
        <v>67.56</v>
      </c>
      <c r="K7603">
        <v>3</v>
      </c>
      <c r="L7603">
        <v>0.2</v>
      </c>
      <c r="M7603">
        <v>8.4450000000000003</v>
      </c>
      <c r="N7603">
        <v>59.115000000000002</v>
      </c>
      <c r="O7603">
        <v>13.512</v>
      </c>
      <c r="P7603" t="s">
        <v>86</v>
      </c>
      <c r="Q7603" t="s">
        <v>10632</v>
      </c>
      <c r="R7603">
        <v>2</v>
      </c>
      <c r="S7603">
        <v>12.5</v>
      </c>
      <c r="T7603" t="s">
        <v>10767</v>
      </c>
      <c r="U7603" s="1">
        <v>44886</v>
      </c>
      <c r="V7603" s="1">
        <v>45781</v>
      </c>
      <c r="W7603" t="s">
        <v>10775</v>
      </c>
    </row>
    <row r="7604" spans="1:23" x14ac:dyDescent="0.25">
      <c r="A7604">
        <v>5555</v>
      </c>
      <c r="B7604" t="s">
        <v>8344</v>
      </c>
      <c r="C7604">
        <v>79626866</v>
      </c>
      <c r="D7604" s="1">
        <v>45354</v>
      </c>
      <c r="E7604" s="1">
        <v>45358</v>
      </c>
      <c r="F7604" t="s">
        <v>10696</v>
      </c>
      <c r="G7604" t="s">
        <v>92</v>
      </c>
      <c r="H7604" t="s">
        <v>4059</v>
      </c>
      <c r="I7604" t="s">
        <v>1798</v>
      </c>
      <c r="J7604">
        <v>300.93</v>
      </c>
      <c r="K7604">
        <v>5</v>
      </c>
      <c r="L7604">
        <v>0.3</v>
      </c>
      <c r="M7604">
        <v>-34.392000000000003</v>
      </c>
      <c r="N7604">
        <v>335.322</v>
      </c>
      <c r="O7604">
        <v>90.278999999999996</v>
      </c>
      <c r="P7604" t="s">
        <v>10633</v>
      </c>
      <c r="Q7604" t="s">
        <v>10632</v>
      </c>
      <c r="R7604">
        <v>4</v>
      </c>
      <c r="S7604">
        <v>-11.428571428571429</v>
      </c>
      <c r="T7604" t="s">
        <v>10768</v>
      </c>
      <c r="U7604" s="1">
        <v>44439</v>
      </c>
      <c r="V7604" s="1">
        <v>45730</v>
      </c>
      <c r="W7604" t="s">
        <v>10763</v>
      </c>
    </row>
    <row r="7605" spans="1:23" x14ac:dyDescent="0.25">
      <c r="A7605">
        <v>5556</v>
      </c>
      <c r="B7605" t="s">
        <v>8344</v>
      </c>
      <c r="C7605">
        <v>96000625</v>
      </c>
      <c r="D7605" s="1">
        <v>45354</v>
      </c>
      <c r="E7605" s="1">
        <v>45358</v>
      </c>
      <c r="F7605" t="s">
        <v>10696</v>
      </c>
      <c r="G7605" t="s">
        <v>92</v>
      </c>
      <c r="H7605" t="s">
        <v>4059</v>
      </c>
      <c r="I7605" t="s">
        <v>2408</v>
      </c>
      <c r="J7605">
        <v>719.96</v>
      </c>
      <c r="K7605">
        <v>5</v>
      </c>
      <c r="L7605">
        <v>0.2</v>
      </c>
      <c r="M7605">
        <v>53.997</v>
      </c>
      <c r="N7605">
        <v>665.96300000000008</v>
      </c>
      <c r="O7605">
        <v>143.99200000000002</v>
      </c>
      <c r="P7605" t="s">
        <v>86</v>
      </c>
      <c r="Q7605" t="s">
        <v>10632</v>
      </c>
      <c r="R7605">
        <v>4</v>
      </c>
      <c r="S7605">
        <v>7.5</v>
      </c>
      <c r="T7605" t="s">
        <v>10768</v>
      </c>
      <c r="U7605" s="1">
        <v>44439</v>
      </c>
      <c r="V7605" s="1">
        <v>45730</v>
      </c>
      <c r="W7605" t="s">
        <v>10763</v>
      </c>
    </row>
    <row r="7606" spans="1:23" x14ac:dyDescent="0.25">
      <c r="A7606">
        <v>5557</v>
      </c>
      <c r="B7606" t="s">
        <v>8345</v>
      </c>
      <c r="C7606">
        <v>96964683</v>
      </c>
      <c r="D7606" s="1">
        <v>45354</v>
      </c>
      <c r="E7606" s="1">
        <v>45359</v>
      </c>
      <c r="F7606" t="s">
        <v>10700</v>
      </c>
      <c r="G7606" t="s">
        <v>88</v>
      </c>
      <c r="H7606" t="s">
        <v>3987</v>
      </c>
      <c r="I7606" t="s">
        <v>1955</v>
      </c>
      <c r="J7606">
        <v>519.67999999999995</v>
      </c>
      <c r="K7606">
        <v>7</v>
      </c>
      <c r="L7606">
        <v>0.2</v>
      </c>
      <c r="M7606">
        <v>58.463999999999999</v>
      </c>
      <c r="N7606">
        <v>461.21599999999995</v>
      </c>
      <c r="O7606">
        <v>103.93599999999999</v>
      </c>
      <c r="P7606" t="s">
        <v>86</v>
      </c>
      <c r="Q7606" t="s">
        <v>10632</v>
      </c>
      <c r="R7606">
        <v>5</v>
      </c>
      <c r="S7606">
        <v>11.25</v>
      </c>
      <c r="T7606" t="s">
        <v>10767</v>
      </c>
      <c r="U7606" s="1">
        <v>44719</v>
      </c>
      <c r="V7606" s="1">
        <v>45741</v>
      </c>
      <c r="W7606" t="s">
        <v>10763</v>
      </c>
    </row>
    <row r="7607" spans="1:23" x14ac:dyDescent="0.25">
      <c r="A7607">
        <v>5558</v>
      </c>
      <c r="B7607" t="s">
        <v>8346</v>
      </c>
      <c r="C7607">
        <v>32595273</v>
      </c>
      <c r="D7607" s="1">
        <v>45354</v>
      </c>
      <c r="E7607" s="1">
        <v>45358</v>
      </c>
      <c r="F7607" t="s">
        <v>10696</v>
      </c>
      <c r="G7607" t="s">
        <v>88</v>
      </c>
      <c r="H7607" t="s">
        <v>7726</v>
      </c>
      <c r="I7607" t="s">
        <v>3385</v>
      </c>
      <c r="J7607">
        <v>7.38</v>
      </c>
      <c r="K7607">
        <v>2</v>
      </c>
      <c r="L7607">
        <v>0</v>
      </c>
      <c r="M7607">
        <v>3.4685999999999999</v>
      </c>
      <c r="N7607">
        <v>3.9114</v>
      </c>
      <c r="O7607">
        <v>0</v>
      </c>
      <c r="P7607" t="s">
        <v>86</v>
      </c>
      <c r="Q7607" t="s">
        <v>10631</v>
      </c>
      <c r="R7607">
        <v>4</v>
      </c>
      <c r="S7607">
        <v>47</v>
      </c>
      <c r="T7607" t="s">
        <v>10766</v>
      </c>
      <c r="U7607" s="1">
        <v>45169</v>
      </c>
      <c r="V7607" s="1">
        <v>45503</v>
      </c>
      <c r="W7607" t="s">
        <v>10770</v>
      </c>
    </row>
    <row r="7608" spans="1:23" x14ac:dyDescent="0.25">
      <c r="A7608">
        <v>5559</v>
      </c>
      <c r="B7608" t="s">
        <v>8346</v>
      </c>
      <c r="C7608">
        <v>59441056</v>
      </c>
      <c r="D7608" s="1">
        <v>45354</v>
      </c>
      <c r="E7608" s="1">
        <v>45358</v>
      </c>
      <c r="F7608" t="s">
        <v>10696</v>
      </c>
      <c r="G7608" t="s">
        <v>88</v>
      </c>
      <c r="H7608" t="s">
        <v>7726</v>
      </c>
      <c r="I7608" t="s">
        <v>2096</v>
      </c>
      <c r="J7608">
        <v>14.256</v>
      </c>
      <c r="K7608">
        <v>3</v>
      </c>
      <c r="L7608">
        <v>0.2</v>
      </c>
      <c r="M7608">
        <v>4.4550000000000001</v>
      </c>
      <c r="N7608">
        <v>9.8010000000000002</v>
      </c>
      <c r="O7608">
        <v>2.8512000000000004</v>
      </c>
      <c r="P7608" t="s">
        <v>86</v>
      </c>
      <c r="Q7608" t="s">
        <v>10632</v>
      </c>
      <c r="R7608">
        <v>4</v>
      </c>
      <c r="S7608">
        <v>31.25</v>
      </c>
      <c r="T7608" t="s">
        <v>10766</v>
      </c>
      <c r="U7608" s="1">
        <v>45169</v>
      </c>
      <c r="V7608" s="1">
        <v>45503</v>
      </c>
      <c r="W7608" t="s">
        <v>10770</v>
      </c>
    </row>
    <row r="7609" spans="1:23" x14ac:dyDescent="0.25">
      <c r="A7609">
        <v>5560</v>
      </c>
      <c r="B7609" t="s">
        <v>8346</v>
      </c>
      <c r="C7609">
        <v>77436935</v>
      </c>
      <c r="D7609" s="1">
        <v>45354</v>
      </c>
      <c r="E7609" s="1">
        <v>45358</v>
      </c>
      <c r="F7609" t="s">
        <v>10696</v>
      </c>
      <c r="G7609" t="s">
        <v>88</v>
      </c>
      <c r="H7609" t="s">
        <v>7726</v>
      </c>
      <c r="I7609" t="s">
        <v>1800</v>
      </c>
      <c r="J7609">
        <v>81.98</v>
      </c>
      <c r="K7609">
        <v>2</v>
      </c>
      <c r="L7609">
        <v>0</v>
      </c>
      <c r="M7609">
        <v>40.170200000000001</v>
      </c>
      <c r="N7609">
        <v>41.809800000000003</v>
      </c>
      <c r="O7609">
        <v>0</v>
      </c>
      <c r="P7609" t="s">
        <v>86</v>
      </c>
      <c r="Q7609" t="s">
        <v>10631</v>
      </c>
      <c r="R7609">
        <v>4</v>
      </c>
      <c r="S7609">
        <v>49</v>
      </c>
      <c r="T7609" t="s">
        <v>10766</v>
      </c>
      <c r="U7609" s="1">
        <v>45169</v>
      </c>
      <c r="V7609" s="1">
        <v>45503</v>
      </c>
      <c r="W7609" t="s">
        <v>10770</v>
      </c>
    </row>
    <row r="7610" spans="1:23" x14ac:dyDescent="0.25">
      <c r="A7610">
        <v>5561</v>
      </c>
      <c r="B7610" t="s">
        <v>8346</v>
      </c>
      <c r="C7610">
        <v>31917829</v>
      </c>
      <c r="D7610" s="1">
        <v>45354</v>
      </c>
      <c r="E7610" s="1">
        <v>45358</v>
      </c>
      <c r="F7610" t="s">
        <v>10696</v>
      </c>
      <c r="G7610" t="s">
        <v>88</v>
      </c>
      <c r="H7610" t="s">
        <v>7726</v>
      </c>
      <c r="I7610" t="s">
        <v>1592</v>
      </c>
      <c r="J7610">
        <v>39.624000000000002</v>
      </c>
      <c r="K7610">
        <v>3</v>
      </c>
      <c r="L7610">
        <v>0.2</v>
      </c>
      <c r="M7610">
        <v>13.868399999999999</v>
      </c>
      <c r="N7610">
        <v>25.755600000000001</v>
      </c>
      <c r="O7610">
        <v>7.9248000000000012</v>
      </c>
      <c r="P7610" t="s">
        <v>86</v>
      </c>
      <c r="Q7610" t="s">
        <v>10632</v>
      </c>
      <c r="R7610">
        <v>4</v>
      </c>
      <c r="S7610">
        <v>35</v>
      </c>
      <c r="T7610" t="s">
        <v>10766</v>
      </c>
      <c r="U7610" s="1">
        <v>45169</v>
      </c>
      <c r="V7610" s="1">
        <v>45503</v>
      </c>
      <c r="W7610" t="s">
        <v>10770</v>
      </c>
    </row>
    <row r="7611" spans="1:23" x14ac:dyDescent="0.25">
      <c r="A7611">
        <v>5562</v>
      </c>
      <c r="B7611" t="s">
        <v>8347</v>
      </c>
      <c r="C7611">
        <v>30242678</v>
      </c>
      <c r="D7611" s="1">
        <v>45354</v>
      </c>
      <c r="E7611" s="1">
        <v>45356</v>
      </c>
      <c r="F7611" t="s">
        <v>10697</v>
      </c>
      <c r="G7611" t="s">
        <v>92</v>
      </c>
      <c r="H7611" t="s">
        <v>5120</v>
      </c>
      <c r="I7611" t="s">
        <v>3276</v>
      </c>
      <c r="J7611">
        <v>276.78399999999999</v>
      </c>
      <c r="K7611">
        <v>2</v>
      </c>
      <c r="L7611">
        <v>0.2</v>
      </c>
      <c r="M7611">
        <v>89.954800000000006</v>
      </c>
      <c r="N7611">
        <v>186.82919999999999</v>
      </c>
      <c r="O7611">
        <v>55.3568</v>
      </c>
      <c r="P7611" t="s">
        <v>86</v>
      </c>
      <c r="Q7611" t="s">
        <v>10632</v>
      </c>
      <c r="R7611">
        <v>2</v>
      </c>
      <c r="S7611">
        <v>32.5</v>
      </c>
      <c r="T7611" t="s">
        <v>10766</v>
      </c>
      <c r="U7611" s="1">
        <v>44543</v>
      </c>
      <c r="V7611" s="1">
        <v>45801</v>
      </c>
      <c r="W7611" t="s">
        <v>10775</v>
      </c>
    </row>
    <row r="7612" spans="1:23" x14ac:dyDescent="0.25">
      <c r="A7612">
        <v>5563</v>
      </c>
      <c r="B7612" t="s">
        <v>8348</v>
      </c>
      <c r="C7612">
        <v>13478055</v>
      </c>
      <c r="D7612" s="1">
        <v>45355</v>
      </c>
      <c r="E7612" s="1">
        <v>45361</v>
      </c>
      <c r="F7612" t="s">
        <v>10698</v>
      </c>
      <c r="G7612" t="s">
        <v>88</v>
      </c>
      <c r="H7612" t="s">
        <v>4457</v>
      </c>
      <c r="I7612" t="s">
        <v>599</v>
      </c>
      <c r="J7612">
        <v>7.61</v>
      </c>
      <c r="K7612">
        <v>1</v>
      </c>
      <c r="L7612">
        <v>0</v>
      </c>
      <c r="M7612">
        <v>3.5767000000000002</v>
      </c>
      <c r="N7612">
        <v>4.0333000000000006</v>
      </c>
      <c r="O7612">
        <v>0</v>
      </c>
      <c r="P7612" t="s">
        <v>86</v>
      </c>
      <c r="Q7612" t="s">
        <v>10631</v>
      </c>
      <c r="R7612">
        <v>6</v>
      </c>
      <c r="S7612">
        <v>47</v>
      </c>
      <c r="T7612" t="s">
        <v>10766</v>
      </c>
      <c r="U7612" s="1">
        <v>45040</v>
      </c>
      <c r="V7612" s="1">
        <v>45733</v>
      </c>
      <c r="W7612" t="s">
        <v>10769</v>
      </c>
    </row>
    <row r="7613" spans="1:23" x14ac:dyDescent="0.25">
      <c r="A7613">
        <v>5564</v>
      </c>
      <c r="B7613" t="s">
        <v>8348</v>
      </c>
      <c r="C7613">
        <v>50904861</v>
      </c>
      <c r="D7613" s="1">
        <v>45355</v>
      </c>
      <c r="E7613" s="1">
        <v>45361</v>
      </c>
      <c r="F7613" t="s">
        <v>10698</v>
      </c>
      <c r="G7613" t="s">
        <v>88</v>
      </c>
      <c r="H7613" t="s">
        <v>4457</v>
      </c>
      <c r="I7613" t="s">
        <v>100</v>
      </c>
      <c r="J7613">
        <v>3347.37</v>
      </c>
      <c r="K7613">
        <v>13</v>
      </c>
      <c r="L7613">
        <v>0</v>
      </c>
      <c r="M7613">
        <v>636.00030000000004</v>
      </c>
      <c r="N7613">
        <v>2711.3696999999997</v>
      </c>
      <c r="O7613">
        <v>0</v>
      </c>
      <c r="P7613" t="s">
        <v>86</v>
      </c>
      <c r="Q7613" t="s">
        <v>10631</v>
      </c>
      <c r="R7613">
        <v>6</v>
      </c>
      <c r="S7613">
        <v>19.000000000000004</v>
      </c>
      <c r="T7613" t="s">
        <v>10766</v>
      </c>
      <c r="U7613" s="1">
        <v>45040</v>
      </c>
      <c r="V7613" s="1">
        <v>45733</v>
      </c>
      <c r="W7613" t="s">
        <v>10763</v>
      </c>
    </row>
    <row r="7614" spans="1:23" x14ac:dyDescent="0.25">
      <c r="A7614">
        <v>5565</v>
      </c>
      <c r="B7614" t="s">
        <v>8349</v>
      </c>
      <c r="C7614">
        <v>24445327</v>
      </c>
      <c r="D7614" s="1">
        <v>45355</v>
      </c>
      <c r="E7614" s="1">
        <v>45357</v>
      </c>
      <c r="F7614" t="s">
        <v>10697</v>
      </c>
      <c r="G7614" t="s">
        <v>92</v>
      </c>
      <c r="H7614" t="s">
        <v>5373</v>
      </c>
      <c r="I7614" t="s">
        <v>1184</v>
      </c>
      <c r="J7614">
        <v>8.4480000000000004</v>
      </c>
      <c r="K7614">
        <v>2</v>
      </c>
      <c r="L7614">
        <v>0.2</v>
      </c>
      <c r="M7614">
        <v>2.64</v>
      </c>
      <c r="N7614">
        <v>5.8079999999999998</v>
      </c>
      <c r="O7614">
        <v>1.6896000000000002</v>
      </c>
      <c r="P7614" t="s">
        <v>86</v>
      </c>
      <c r="Q7614" t="s">
        <v>10632</v>
      </c>
      <c r="R7614">
        <v>2</v>
      </c>
      <c r="S7614">
        <v>31.25</v>
      </c>
      <c r="T7614" t="s">
        <v>10766</v>
      </c>
      <c r="U7614" s="1">
        <v>44495</v>
      </c>
      <c r="V7614" s="1">
        <v>45825</v>
      </c>
      <c r="W7614" t="s">
        <v>10775</v>
      </c>
    </row>
    <row r="7615" spans="1:23" x14ac:dyDescent="0.25">
      <c r="A7615">
        <v>5566</v>
      </c>
      <c r="B7615" t="s">
        <v>8349</v>
      </c>
      <c r="C7615">
        <v>97793918</v>
      </c>
      <c r="D7615" s="1">
        <v>45355</v>
      </c>
      <c r="E7615" s="1">
        <v>45357</v>
      </c>
      <c r="F7615" t="s">
        <v>10697</v>
      </c>
      <c r="G7615" t="s">
        <v>92</v>
      </c>
      <c r="H7615" t="s">
        <v>5373</v>
      </c>
      <c r="I7615" t="s">
        <v>1186</v>
      </c>
      <c r="J7615">
        <v>728.94600000000003</v>
      </c>
      <c r="K7615">
        <v>9</v>
      </c>
      <c r="L7615">
        <v>0.4</v>
      </c>
      <c r="M7615">
        <v>-157.9383</v>
      </c>
      <c r="N7615">
        <v>886.88430000000005</v>
      </c>
      <c r="O7615">
        <v>291.57840000000004</v>
      </c>
      <c r="P7615" t="s">
        <v>10633</v>
      </c>
      <c r="Q7615" t="s">
        <v>10632</v>
      </c>
      <c r="R7615">
        <v>2</v>
      </c>
      <c r="S7615">
        <v>-21.666666666666664</v>
      </c>
      <c r="T7615" t="s">
        <v>10768</v>
      </c>
      <c r="U7615" s="1">
        <v>44495</v>
      </c>
      <c r="V7615" s="1">
        <v>45825</v>
      </c>
      <c r="W7615" t="s">
        <v>10763</v>
      </c>
    </row>
    <row r="7616" spans="1:23" x14ac:dyDescent="0.25">
      <c r="A7616">
        <v>5567</v>
      </c>
      <c r="B7616" t="s">
        <v>8350</v>
      </c>
      <c r="C7616">
        <v>46548052</v>
      </c>
      <c r="D7616" s="1">
        <v>45355</v>
      </c>
      <c r="E7616" s="1">
        <v>45361</v>
      </c>
      <c r="F7616" t="s">
        <v>10698</v>
      </c>
      <c r="G7616" t="s">
        <v>88</v>
      </c>
      <c r="H7616" t="s">
        <v>3963</v>
      </c>
      <c r="I7616" t="s">
        <v>1028</v>
      </c>
      <c r="J7616">
        <v>22.428000000000001</v>
      </c>
      <c r="K7616">
        <v>3</v>
      </c>
      <c r="L7616">
        <v>0.7</v>
      </c>
      <c r="M7616">
        <v>-17.942399999999999</v>
      </c>
      <c r="N7616">
        <v>40.370400000000004</v>
      </c>
      <c r="O7616">
        <v>15.6996</v>
      </c>
      <c r="P7616" t="s">
        <v>10633</v>
      </c>
      <c r="Q7616" t="s">
        <v>10632</v>
      </c>
      <c r="R7616">
        <v>6</v>
      </c>
      <c r="S7616">
        <v>-80</v>
      </c>
      <c r="T7616" t="s">
        <v>10768</v>
      </c>
      <c r="U7616" s="1">
        <v>44584</v>
      </c>
      <c r="V7616" s="1">
        <v>45745</v>
      </c>
      <c r="W7616" t="s">
        <v>10775</v>
      </c>
    </row>
    <row r="7617" spans="1:23" x14ac:dyDescent="0.25">
      <c r="A7617">
        <v>5568</v>
      </c>
      <c r="B7617" t="s">
        <v>8350</v>
      </c>
      <c r="C7617">
        <v>32003932</v>
      </c>
      <c r="D7617" s="1">
        <v>45355</v>
      </c>
      <c r="E7617" s="1">
        <v>45361</v>
      </c>
      <c r="F7617" t="s">
        <v>10698</v>
      </c>
      <c r="G7617" t="s">
        <v>88</v>
      </c>
      <c r="H7617" t="s">
        <v>3963</v>
      </c>
      <c r="I7617" t="s">
        <v>2488</v>
      </c>
      <c r="J7617">
        <v>37.520000000000003</v>
      </c>
      <c r="K7617">
        <v>5</v>
      </c>
      <c r="L7617">
        <v>0.2</v>
      </c>
      <c r="M7617">
        <v>3.7519999999999998</v>
      </c>
      <c r="N7617">
        <v>33.768000000000001</v>
      </c>
      <c r="O7617">
        <v>7.5040000000000013</v>
      </c>
      <c r="P7617" t="s">
        <v>86</v>
      </c>
      <c r="Q7617" t="s">
        <v>10632</v>
      </c>
      <c r="R7617">
        <v>6</v>
      </c>
      <c r="S7617">
        <v>10</v>
      </c>
      <c r="T7617" t="s">
        <v>10767</v>
      </c>
      <c r="U7617" s="1">
        <v>44584</v>
      </c>
      <c r="V7617" s="1">
        <v>45745</v>
      </c>
      <c r="W7617" t="s">
        <v>10763</v>
      </c>
    </row>
    <row r="7618" spans="1:23" x14ac:dyDescent="0.25">
      <c r="A7618">
        <v>5569</v>
      </c>
      <c r="B7618" t="s">
        <v>8351</v>
      </c>
      <c r="C7618">
        <v>77328399</v>
      </c>
      <c r="D7618" s="1">
        <v>45355</v>
      </c>
      <c r="E7618" s="1">
        <v>45360</v>
      </c>
      <c r="F7618" t="s">
        <v>10700</v>
      </c>
      <c r="G7618" t="s">
        <v>88</v>
      </c>
      <c r="H7618" t="s">
        <v>4818</v>
      </c>
      <c r="I7618" t="s">
        <v>3464</v>
      </c>
      <c r="J7618">
        <v>1599.92</v>
      </c>
      <c r="K7618">
        <v>8</v>
      </c>
      <c r="L7618">
        <v>0</v>
      </c>
      <c r="M7618">
        <v>751.9624</v>
      </c>
      <c r="N7618">
        <v>847.95760000000007</v>
      </c>
      <c r="O7618">
        <v>0</v>
      </c>
      <c r="P7618" t="s">
        <v>86</v>
      </c>
      <c r="Q7618" t="s">
        <v>10631</v>
      </c>
      <c r="R7618">
        <v>5</v>
      </c>
      <c r="S7618">
        <v>47</v>
      </c>
      <c r="T7618" t="s">
        <v>10766</v>
      </c>
      <c r="U7618" s="1">
        <v>44653</v>
      </c>
      <c r="V7618" s="1">
        <v>45776</v>
      </c>
      <c r="W7618" t="s">
        <v>10763</v>
      </c>
    </row>
    <row r="7619" spans="1:23" x14ac:dyDescent="0.25">
      <c r="A7619">
        <v>5570</v>
      </c>
      <c r="B7619" t="s">
        <v>8351</v>
      </c>
      <c r="C7619">
        <v>22029522</v>
      </c>
      <c r="D7619" s="1">
        <v>45355</v>
      </c>
      <c r="E7619" s="1">
        <v>45360</v>
      </c>
      <c r="F7619" t="s">
        <v>10700</v>
      </c>
      <c r="G7619" t="s">
        <v>88</v>
      </c>
      <c r="H7619" t="s">
        <v>4818</v>
      </c>
      <c r="I7619" t="s">
        <v>3046</v>
      </c>
      <c r="J7619">
        <v>11.09</v>
      </c>
      <c r="K7619">
        <v>1</v>
      </c>
      <c r="L7619">
        <v>0</v>
      </c>
      <c r="M7619">
        <v>5.4340999999999999</v>
      </c>
      <c r="N7619">
        <v>5.6558999999999999</v>
      </c>
      <c r="O7619">
        <v>0</v>
      </c>
      <c r="P7619" t="s">
        <v>86</v>
      </c>
      <c r="Q7619" t="s">
        <v>10631</v>
      </c>
      <c r="R7619">
        <v>5</v>
      </c>
      <c r="S7619">
        <v>49</v>
      </c>
      <c r="T7619" t="s">
        <v>10766</v>
      </c>
      <c r="U7619" s="1">
        <v>44653</v>
      </c>
      <c r="V7619" s="1">
        <v>45776</v>
      </c>
      <c r="W7619" t="s">
        <v>10769</v>
      </c>
    </row>
    <row r="7620" spans="1:23" x14ac:dyDescent="0.25">
      <c r="A7620">
        <v>5571</v>
      </c>
      <c r="B7620" t="s">
        <v>8352</v>
      </c>
      <c r="C7620">
        <v>41950411</v>
      </c>
      <c r="D7620" s="1">
        <v>45355</v>
      </c>
      <c r="E7620" s="1">
        <v>45361</v>
      </c>
      <c r="F7620" t="s">
        <v>10698</v>
      </c>
      <c r="G7620" t="s">
        <v>88</v>
      </c>
      <c r="H7620" t="s">
        <v>4248</v>
      </c>
      <c r="I7620" t="s">
        <v>170</v>
      </c>
      <c r="J7620">
        <v>332.94</v>
      </c>
      <c r="K7620">
        <v>3</v>
      </c>
      <c r="L7620">
        <v>0</v>
      </c>
      <c r="M7620">
        <v>6.6588000000000003</v>
      </c>
      <c r="N7620">
        <v>326.28120000000001</v>
      </c>
      <c r="O7620">
        <v>0</v>
      </c>
      <c r="P7620" t="s">
        <v>86</v>
      </c>
      <c r="Q7620" t="s">
        <v>10631</v>
      </c>
      <c r="R7620">
        <v>6</v>
      </c>
      <c r="S7620">
        <v>2</v>
      </c>
      <c r="T7620" t="s">
        <v>10768</v>
      </c>
      <c r="U7620" s="1">
        <v>44837</v>
      </c>
      <c r="V7620" s="1">
        <v>45717</v>
      </c>
      <c r="W7620" t="s">
        <v>10775</v>
      </c>
    </row>
    <row r="7621" spans="1:23" x14ac:dyDescent="0.25">
      <c r="A7621">
        <v>5572</v>
      </c>
      <c r="B7621" t="s">
        <v>8352</v>
      </c>
      <c r="C7621">
        <v>94925914</v>
      </c>
      <c r="D7621" s="1">
        <v>45355</v>
      </c>
      <c r="E7621" s="1">
        <v>45361</v>
      </c>
      <c r="F7621" t="s">
        <v>10698</v>
      </c>
      <c r="G7621" t="s">
        <v>88</v>
      </c>
      <c r="H7621" t="s">
        <v>4248</v>
      </c>
      <c r="I7621" t="s">
        <v>1028</v>
      </c>
      <c r="J7621">
        <v>39.872</v>
      </c>
      <c r="K7621">
        <v>2</v>
      </c>
      <c r="L7621">
        <v>0.2</v>
      </c>
      <c r="M7621">
        <v>12.958399999999999</v>
      </c>
      <c r="N7621">
        <v>26.913600000000002</v>
      </c>
      <c r="O7621">
        <v>7.9744000000000002</v>
      </c>
      <c r="P7621" t="s">
        <v>86</v>
      </c>
      <c r="Q7621" t="s">
        <v>10632</v>
      </c>
      <c r="R7621">
        <v>6</v>
      </c>
      <c r="S7621">
        <v>32.499999999999993</v>
      </c>
      <c r="T7621" t="s">
        <v>10766</v>
      </c>
      <c r="U7621" s="1">
        <v>44837</v>
      </c>
      <c r="V7621" s="1">
        <v>45717</v>
      </c>
      <c r="W7621" t="s">
        <v>10775</v>
      </c>
    </row>
    <row r="7622" spans="1:23" x14ac:dyDescent="0.25">
      <c r="A7622">
        <v>5573</v>
      </c>
      <c r="B7622" t="s">
        <v>8353</v>
      </c>
      <c r="C7622">
        <v>15900720</v>
      </c>
      <c r="D7622" s="1">
        <v>45355</v>
      </c>
      <c r="E7622" s="1">
        <v>45358</v>
      </c>
      <c r="F7622" t="s">
        <v>10701</v>
      </c>
      <c r="G7622" t="s">
        <v>3816</v>
      </c>
      <c r="H7622" t="s">
        <v>4971</v>
      </c>
      <c r="I7622" t="s">
        <v>3129</v>
      </c>
      <c r="J7622">
        <v>224.75</v>
      </c>
      <c r="K7622">
        <v>5</v>
      </c>
      <c r="L7622">
        <v>0</v>
      </c>
      <c r="M7622">
        <v>62.93</v>
      </c>
      <c r="N7622">
        <v>161.82</v>
      </c>
      <c r="O7622">
        <v>0</v>
      </c>
      <c r="P7622" t="s">
        <v>86</v>
      </c>
      <c r="Q7622" t="s">
        <v>10631</v>
      </c>
      <c r="R7622">
        <v>3</v>
      </c>
      <c r="S7622">
        <v>27.999999999999996</v>
      </c>
      <c r="T7622" t="s">
        <v>10766</v>
      </c>
      <c r="U7622" s="1">
        <v>44588</v>
      </c>
      <c r="V7622" s="1">
        <v>45800</v>
      </c>
      <c r="W7622" t="s">
        <v>10763</v>
      </c>
    </row>
    <row r="7623" spans="1:23" x14ac:dyDescent="0.25">
      <c r="A7623">
        <v>5574</v>
      </c>
      <c r="B7623" t="s">
        <v>8354</v>
      </c>
      <c r="C7623">
        <v>17649734</v>
      </c>
      <c r="D7623" s="1">
        <v>45355</v>
      </c>
      <c r="E7623" s="1">
        <v>45360</v>
      </c>
      <c r="F7623" t="s">
        <v>10700</v>
      </c>
      <c r="G7623" t="s">
        <v>88</v>
      </c>
      <c r="H7623" t="s">
        <v>4362</v>
      </c>
      <c r="I7623" t="s">
        <v>3195</v>
      </c>
      <c r="J7623">
        <v>6</v>
      </c>
      <c r="K7623">
        <v>2</v>
      </c>
      <c r="L7623">
        <v>0.2</v>
      </c>
      <c r="M7623">
        <v>2.1</v>
      </c>
      <c r="N7623">
        <v>3.9</v>
      </c>
      <c r="O7623">
        <v>1.2000000000000002</v>
      </c>
      <c r="P7623" t="s">
        <v>86</v>
      </c>
      <c r="Q7623" t="s">
        <v>10632</v>
      </c>
      <c r="R7623">
        <v>5</v>
      </c>
      <c r="S7623">
        <v>35</v>
      </c>
      <c r="T7623" t="s">
        <v>10766</v>
      </c>
      <c r="U7623" s="1">
        <v>44634</v>
      </c>
      <c r="V7623" s="1">
        <v>45802</v>
      </c>
      <c r="W7623" t="s">
        <v>10775</v>
      </c>
    </row>
    <row r="7624" spans="1:23" x14ac:dyDescent="0.25">
      <c r="A7624">
        <v>5575</v>
      </c>
      <c r="B7624" t="s">
        <v>8354</v>
      </c>
      <c r="C7624">
        <v>29849762</v>
      </c>
      <c r="D7624" s="1">
        <v>45355</v>
      </c>
      <c r="E7624" s="1">
        <v>45360</v>
      </c>
      <c r="F7624" t="s">
        <v>10700</v>
      </c>
      <c r="G7624" t="s">
        <v>88</v>
      </c>
      <c r="H7624" t="s">
        <v>4362</v>
      </c>
      <c r="I7624" t="s">
        <v>2723</v>
      </c>
      <c r="J7624">
        <v>1.9079999999999999</v>
      </c>
      <c r="K7624">
        <v>3</v>
      </c>
      <c r="L7624">
        <v>0.8</v>
      </c>
      <c r="M7624">
        <v>-3.2435999999999998</v>
      </c>
      <c r="N7624">
        <v>5.1516000000000002</v>
      </c>
      <c r="O7624">
        <v>1.5264</v>
      </c>
      <c r="P7624" t="s">
        <v>10633</v>
      </c>
      <c r="Q7624" t="s">
        <v>10632</v>
      </c>
      <c r="R7624">
        <v>5</v>
      </c>
      <c r="S7624">
        <v>-170</v>
      </c>
      <c r="T7624" t="s">
        <v>10768</v>
      </c>
      <c r="U7624" s="1">
        <v>44634</v>
      </c>
      <c r="V7624" s="1">
        <v>45802</v>
      </c>
      <c r="W7624" t="s">
        <v>10775</v>
      </c>
    </row>
    <row r="7625" spans="1:23" x14ac:dyDescent="0.25">
      <c r="A7625">
        <v>5576</v>
      </c>
      <c r="B7625" t="s">
        <v>8355</v>
      </c>
      <c r="C7625">
        <v>47323318</v>
      </c>
      <c r="D7625" s="1">
        <v>45355</v>
      </c>
      <c r="E7625" s="1">
        <v>45357</v>
      </c>
      <c r="F7625" t="s">
        <v>10697</v>
      </c>
      <c r="G7625" t="s">
        <v>3816</v>
      </c>
      <c r="H7625" t="s">
        <v>38</v>
      </c>
      <c r="I7625" t="s">
        <v>1827</v>
      </c>
      <c r="J7625">
        <v>2.9119999999999999</v>
      </c>
      <c r="K7625">
        <v>2</v>
      </c>
      <c r="L7625">
        <v>0.2</v>
      </c>
      <c r="M7625">
        <v>0.91</v>
      </c>
      <c r="N7625">
        <v>2.0019999999999998</v>
      </c>
      <c r="O7625">
        <v>0.58240000000000003</v>
      </c>
      <c r="P7625" t="s">
        <v>86</v>
      </c>
      <c r="Q7625" t="s">
        <v>10632</v>
      </c>
      <c r="R7625">
        <v>2</v>
      </c>
      <c r="S7625">
        <v>31.25</v>
      </c>
      <c r="T7625" t="s">
        <v>10766</v>
      </c>
      <c r="U7625" s="1">
        <v>44421</v>
      </c>
      <c r="V7625" s="1">
        <v>45789</v>
      </c>
      <c r="W7625" t="s">
        <v>10775</v>
      </c>
    </row>
    <row r="7626" spans="1:23" x14ac:dyDescent="0.25">
      <c r="A7626">
        <v>5577</v>
      </c>
      <c r="B7626" t="s">
        <v>8355</v>
      </c>
      <c r="C7626">
        <v>60799682</v>
      </c>
      <c r="D7626" s="1">
        <v>45355</v>
      </c>
      <c r="E7626" s="1">
        <v>45357</v>
      </c>
      <c r="F7626" t="s">
        <v>10697</v>
      </c>
      <c r="G7626" t="s">
        <v>3816</v>
      </c>
      <c r="H7626" t="s">
        <v>38</v>
      </c>
      <c r="I7626" t="s">
        <v>3707</v>
      </c>
      <c r="J7626">
        <v>20.736000000000001</v>
      </c>
      <c r="K7626">
        <v>4</v>
      </c>
      <c r="L7626">
        <v>0.2</v>
      </c>
      <c r="M7626">
        <v>7.2576000000000001</v>
      </c>
      <c r="N7626">
        <v>13.478400000000001</v>
      </c>
      <c r="O7626">
        <v>4.1472000000000007</v>
      </c>
      <c r="P7626" t="s">
        <v>86</v>
      </c>
      <c r="Q7626" t="s">
        <v>10632</v>
      </c>
      <c r="R7626">
        <v>2</v>
      </c>
      <c r="S7626">
        <v>35</v>
      </c>
      <c r="T7626" t="s">
        <v>10766</v>
      </c>
      <c r="U7626" s="1">
        <v>44421</v>
      </c>
      <c r="V7626" s="1">
        <v>45789</v>
      </c>
      <c r="W7626" t="s">
        <v>10775</v>
      </c>
    </row>
    <row r="7627" spans="1:23" x14ac:dyDescent="0.25">
      <c r="A7627">
        <v>5578</v>
      </c>
      <c r="B7627" t="s">
        <v>8355</v>
      </c>
      <c r="C7627">
        <v>43736321</v>
      </c>
      <c r="D7627" s="1">
        <v>45355</v>
      </c>
      <c r="E7627" s="1">
        <v>45357</v>
      </c>
      <c r="F7627" t="s">
        <v>10697</v>
      </c>
      <c r="G7627" t="s">
        <v>3816</v>
      </c>
      <c r="H7627" t="s">
        <v>38</v>
      </c>
      <c r="I7627" t="s">
        <v>1054</v>
      </c>
      <c r="J7627">
        <v>9.5679999999999996</v>
      </c>
      <c r="K7627">
        <v>2</v>
      </c>
      <c r="L7627">
        <v>0.2</v>
      </c>
      <c r="M7627">
        <v>2.99</v>
      </c>
      <c r="N7627">
        <v>6.5779999999999994</v>
      </c>
      <c r="O7627">
        <v>1.9136</v>
      </c>
      <c r="P7627" t="s">
        <v>86</v>
      </c>
      <c r="Q7627" t="s">
        <v>10632</v>
      </c>
      <c r="R7627">
        <v>2</v>
      </c>
      <c r="S7627">
        <v>31.250000000000007</v>
      </c>
      <c r="T7627" t="s">
        <v>10766</v>
      </c>
      <c r="U7627" s="1">
        <v>44421</v>
      </c>
      <c r="V7627" s="1">
        <v>45789</v>
      </c>
      <c r="W7627" t="s">
        <v>10775</v>
      </c>
    </row>
    <row r="7628" spans="1:23" x14ac:dyDescent="0.25">
      <c r="A7628">
        <v>5579</v>
      </c>
      <c r="B7628" t="s">
        <v>8356</v>
      </c>
      <c r="C7628">
        <v>62812949</v>
      </c>
      <c r="D7628" s="1">
        <v>45355</v>
      </c>
      <c r="E7628" s="1">
        <v>45361</v>
      </c>
      <c r="F7628" t="s">
        <v>10698</v>
      </c>
      <c r="G7628" t="s">
        <v>88</v>
      </c>
      <c r="H7628" t="s">
        <v>4298</v>
      </c>
      <c r="I7628" t="s">
        <v>1402</v>
      </c>
      <c r="J7628">
        <v>99.567999999999998</v>
      </c>
      <c r="K7628">
        <v>2</v>
      </c>
      <c r="L7628">
        <v>0.2</v>
      </c>
      <c r="M7628">
        <v>33.604199999999999</v>
      </c>
      <c r="N7628">
        <v>65.963799999999992</v>
      </c>
      <c r="O7628">
        <v>19.913600000000002</v>
      </c>
      <c r="P7628" t="s">
        <v>86</v>
      </c>
      <c r="Q7628" t="s">
        <v>10632</v>
      </c>
      <c r="R7628">
        <v>6</v>
      </c>
      <c r="S7628">
        <v>33.75</v>
      </c>
      <c r="T7628" t="s">
        <v>10766</v>
      </c>
      <c r="U7628" s="1">
        <v>44607</v>
      </c>
      <c r="V7628" s="1">
        <v>45720</v>
      </c>
      <c r="W7628" t="s">
        <v>10775</v>
      </c>
    </row>
    <row r="7629" spans="1:23" x14ac:dyDescent="0.25">
      <c r="A7629">
        <v>5580</v>
      </c>
      <c r="B7629" t="s">
        <v>8357</v>
      </c>
      <c r="C7629">
        <v>85027864</v>
      </c>
      <c r="D7629" s="1">
        <v>45356</v>
      </c>
      <c r="E7629" s="1">
        <v>45358</v>
      </c>
      <c r="F7629" t="s">
        <v>10697</v>
      </c>
      <c r="G7629" t="s">
        <v>92</v>
      </c>
      <c r="H7629" t="s">
        <v>4110</v>
      </c>
      <c r="I7629" t="s">
        <v>706</v>
      </c>
      <c r="J7629">
        <v>15.135999999999999</v>
      </c>
      <c r="K7629">
        <v>4</v>
      </c>
      <c r="L7629">
        <v>0.2</v>
      </c>
      <c r="M7629">
        <v>3.5948000000000002</v>
      </c>
      <c r="N7629">
        <v>11.5412</v>
      </c>
      <c r="O7629">
        <v>3.0272000000000001</v>
      </c>
      <c r="P7629" t="s">
        <v>86</v>
      </c>
      <c r="Q7629" t="s">
        <v>10632</v>
      </c>
      <c r="R7629">
        <v>2</v>
      </c>
      <c r="S7629">
        <v>23.75</v>
      </c>
      <c r="T7629" t="s">
        <v>10766</v>
      </c>
      <c r="U7629" s="1">
        <v>44817</v>
      </c>
      <c r="V7629" s="1">
        <v>45829</v>
      </c>
      <c r="W7629" t="s">
        <v>10775</v>
      </c>
    </row>
    <row r="7630" spans="1:23" x14ac:dyDescent="0.25">
      <c r="A7630">
        <v>5581</v>
      </c>
      <c r="B7630" t="s">
        <v>8357</v>
      </c>
      <c r="C7630">
        <v>58606882</v>
      </c>
      <c r="D7630" s="1">
        <v>45356</v>
      </c>
      <c r="E7630" s="1">
        <v>45358</v>
      </c>
      <c r="F7630" t="s">
        <v>10697</v>
      </c>
      <c r="G7630" t="s">
        <v>92</v>
      </c>
      <c r="H7630" t="s">
        <v>4110</v>
      </c>
      <c r="I7630" t="s">
        <v>708</v>
      </c>
      <c r="J7630">
        <v>466.76799999999997</v>
      </c>
      <c r="K7630">
        <v>2</v>
      </c>
      <c r="L7630">
        <v>0.2</v>
      </c>
      <c r="M7630">
        <v>52.511400000000002</v>
      </c>
      <c r="N7630">
        <v>414.25659999999999</v>
      </c>
      <c r="O7630">
        <v>93.3536</v>
      </c>
      <c r="P7630" t="s">
        <v>86</v>
      </c>
      <c r="Q7630" t="s">
        <v>10632</v>
      </c>
      <c r="R7630">
        <v>2</v>
      </c>
      <c r="S7630">
        <v>11.250000000000002</v>
      </c>
      <c r="T7630" t="s">
        <v>10767</v>
      </c>
      <c r="U7630" s="1">
        <v>44817</v>
      </c>
      <c r="V7630" s="1">
        <v>45829</v>
      </c>
      <c r="W7630" t="s">
        <v>10775</v>
      </c>
    </row>
    <row r="7631" spans="1:23" x14ac:dyDescent="0.25">
      <c r="A7631">
        <v>5582</v>
      </c>
      <c r="B7631" t="s">
        <v>8357</v>
      </c>
      <c r="C7631">
        <v>3001510</v>
      </c>
      <c r="D7631" s="1">
        <v>45356</v>
      </c>
      <c r="E7631" s="1">
        <v>45358</v>
      </c>
      <c r="F7631" t="s">
        <v>10697</v>
      </c>
      <c r="G7631" t="s">
        <v>92</v>
      </c>
      <c r="H7631" t="s">
        <v>4110</v>
      </c>
      <c r="I7631" t="s">
        <v>710</v>
      </c>
      <c r="J7631">
        <v>15.231999999999999</v>
      </c>
      <c r="K7631">
        <v>1</v>
      </c>
      <c r="L7631">
        <v>0.2</v>
      </c>
      <c r="M7631">
        <v>1.7136</v>
      </c>
      <c r="N7631">
        <v>13.5184</v>
      </c>
      <c r="O7631">
        <v>3.0464000000000002</v>
      </c>
      <c r="P7631" t="s">
        <v>86</v>
      </c>
      <c r="Q7631" t="s">
        <v>10632</v>
      </c>
      <c r="R7631">
        <v>2</v>
      </c>
      <c r="S7631">
        <v>11.25</v>
      </c>
      <c r="T7631" t="s">
        <v>10767</v>
      </c>
      <c r="U7631" s="1">
        <v>44817</v>
      </c>
      <c r="V7631" s="1">
        <v>45829</v>
      </c>
      <c r="W7631" t="s">
        <v>10769</v>
      </c>
    </row>
    <row r="7632" spans="1:23" x14ac:dyDescent="0.25">
      <c r="A7632">
        <v>5583</v>
      </c>
      <c r="B7632" t="s">
        <v>8357</v>
      </c>
      <c r="C7632">
        <v>13925278</v>
      </c>
      <c r="D7632" s="1">
        <v>45356</v>
      </c>
      <c r="E7632" s="1">
        <v>45358</v>
      </c>
      <c r="F7632" t="s">
        <v>10697</v>
      </c>
      <c r="G7632" t="s">
        <v>92</v>
      </c>
      <c r="H7632" t="s">
        <v>4110</v>
      </c>
      <c r="I7632" t="s">
        <v>712</v>
      </c>
      <c r="J7632">
        <v>6.2640000000000002</v>
      </c>
      <c r="K7632">
        <v>3</v>
      </c>
      <c r="L7632">
        <v>0.2</v>
      </c>
      <c r="M7632">
        <v>2.0358000000000001</v>
      </c>
      <c r="N7632">
        <v>4.2282000000000002</v>
      </c>
      <c r="O7632">
        <v>1.2528000000000001</v>
      </c>
      <c r="P7632" t="s">
        <v>86</v>
      </c>
      <c r="Q7632" t="s">
        <v>10632</v>
      </c>
      <c r="R7632">
        <v>2</v>
      </c>
      <c r="S7632">
        <v>32.5</v>
      </c>
      <c r="T7632" t="s">
        <v>10766</v>
      </c>
      <c r="U7632" s="1">
        <v>44817</v>
      </c>
      <c r="V7632" s="1">
        <v>45829</v>
      </c>
      <c r="W7632" t="s">
        <v>10775</v>
      </c>
    </row>
    <row r="7633" spans="1:23" x14ac:dyDescent="0.25">
      <c r="A7633">
        <v>5584</v>
      </c>
      <c r="B7633" t="s">
        <v>8358</v>
      </c>
      <c r="C7633">
        <v>64413845</v>
      </c>
      <c r="D7633" s="1">
        <v>45356</v>
      </c>
      <c r="E7633" s="1">
        <v>45360</v>
      </c>
      <c r="F7633" t="s">
        <v>10696</v>
      </c>
      <c r="G7633" t="s">
        <v>88</v>
      </c>
      <c r="H7633" t="s">
        <v>3848</v>
      </c>
      <c r="I7633" t="s">
        <v>548</v>
      </c>
      <c r="J7633">
        <v>10.47</v>
      </c>
      <c r="K7633">
        <v>3</v>
      </c>
      <c r="L7633">
        <v>0</v>
      </c>
      <c r="M7633">
        <v>4.8162000000000003</v>
      </c>
      <c r="N7633">
        <v>5.6538000000000004</v>
      </c>
      <c r="O7633">
        <v>0</v>
      </c>
      <c r="P7633" t="s">
        <v>86</v>
      </c>
      <c r="Q7633" t="s">
        <v>10631</v>
      </c>
      <c r="R7633">
        <v>4</v>
      </c>
      <c r="S7633">
        <v>46</v>
      </c>
      <c r="T7633" t="s">
        <v>10766</v>
      </c>
      <c r="U7633" s="1">
        <v>44726</v>
      </c>
      <c r="V7633" s="1">
        <v>45771</v>
      </c>
      <c r="W7633" t="s">
        <v>10775</v>
      </c>
    </row>
    <row r="7634" spans="1:23" x14ac:dyDescent="0.25">
      <c r="A7634">
        <v>5585</v>
      </c>
      <c r="B7634" t="s">
        <v>8358</v>
      </c>
      <c r="C7634">
        <v>50080029</v>
      </c>
      <c r="D7634" s="1">
        <v>45356</v>
      </c>
      <c r="E7634" s="1">
        <v>45360</v>
      </c>
      <c r="F7634" t="s">
        <v>10696</v>
      </c>
      <c r="G7634" t="s">
        <v>88</v>
      </c>
      <c r="H7634" t="s">
        <v>3848</v>
      </c>
      <c r="I7634" t="s">
        <v>3385</v>
      </c>
      <c r="J7634">
        <v>11.07</v>
      </c>
      <c r="K7634">
        <v>3</v>
      </c>
      <c r="L7634">
        <v>0</v>
      </c>
      <c r="M7634">
        <v>5.2028999999999996</v>
      </c>
      <c r="N7634">
        <v>5.8671000000000006</v>
      </c>
      <c r="O7634">
        <v>0</v>
      </c>
      <c r="P7634" t="s">
        <v>86</v>
      </c>
      <c r="Q7634" t="s">
        <v>10631</v>
      </c>
      <c r="R7634">
        <v>4</v>
      </c>
      <c r="S7634">
        <v>47</v>
      </c>
      <c r="T7634" t="s">
        <v>10766</v>
      </c>
      <c r="U7634" s="1">
        <v>44726</v>
      </c>
      <c r="V7634" s="1">
        <v>45771</v>
      </c>
      <c r="W7634" t="s">
        <v>10775</v>
      </c>
    </row>
    <row r="7635" spans="1:23" x14ac:dyDescent="0.25">
      <c r="A7635">
        <v>5586</v>
      </c>
      <c r="B7635" t="s">
        <v>8358</v>
      </c>
      <c r="C7635">
        <v>11159776</v>
      </c>
      <c r="D7635" s="1">
        <v>45356</v>
      </c>
      <c r="E7635" s="1">
        <v>45360</v>
      </c>
      <c r="F7635" t="s">
        <v>10696</v>
      </c>
      <c r="G7635" t="s">
        <v>88</v>
      </c>
      <c r="H7635" t="s">
        <v>3848</v>
      </c>
      <c r="I7635" t="s">
        <v>1386</v>
      </c>
      <c r="J7635">
        <v>20.704000000000001</v>
      </c>
      <c r="K7635">
        <v>4</v>
      </c>
      <c r="L7635">
        <v>0.2</v>
      </c>
      <c r="M7635">
        <v>7.7640000000000002</v>
      </c>
      <c r="N7635">
        <v>12.940000000000001</v>
      </c>
      <c r="O7635">
        <v>4.1408000000000005</v>
      </c>
      <c r="P7635" t="s">
        <v>86</v>
      </c>
      <c r="Q7635" t="s">
        <v>10632</v>
      </c>
      <c r="R7635">
        <v>4</v>
      </c>
      <c r="S7635">
        <v>37.5</v>
      </c>
      <c r="T7635" t="s">
        <v>10766</v>
      </c>
      <c r="U7635" s="1">
        <v>44726</v>
      </c>
      <c r="V7635" s="1">
        <v>45771</v>
      </c>
      <c r="W7635" t="s">
        <v>10775</v>
      </c>
    </row>
    <row r="7636" spans="1:23" x14ac:dyDescent="0.25">
      <c r="A7636">
        <v>5587</v>
      </c>
      <c r="B7636" t="s">
        <v>8359</v>
      </c>
      <c r="C7636">
        <v>77110583</v>
      </c>
      <c r="D7636" s="1">
        <v>45356</v>
      </c>
      <c r="E7636" s="1">
        <v>45361</v>
      </c>
      <c r="F7636" t="s">
        <v>10700</v>
      </c>
      <c r="G7636" t="s">
        <v>88</v>
      </c>
      <c r="H7636" t="s">
        <v>3831</v>
      </c>
      <c r="I7636" t="s">
        <v>3472</v>
      </c>
      <c r="J7636">
        <v>20.7</v>
      </c>
      <c r="K7636">
        <v>3</v>
      </c>
      <c r="L7636">
        <v>0</v>
      </c>
      <c r="M7636">
        <v>1.6559999999999999</v>
      </c>
      <c r="N7636">
        <v>19.044</v>
      </c>
      <c r="O7636">
        <v>0</v>
      </c>
      <c r="P7636" t="s">
        <v>86</v>
      </c>
      <c r="Q7636" t="s">
        <v>10631</v>
      </c>
      <c r="R7636">
        <v>5</v>
      </c>
      <c r="S7636">
        <v>8</v>
      </c>
      <c r="T7636" t="s">
        <v>10768</v>
      </c>
      <c r="U7636" s="1">
        <v>44504</v>
      </c>
      <c r="V7636" s="1">
        <v>45664</v>
      </c>
      <c r="W7636" t="s">
        <v>10775</v>
      </c>
    </row>
    <row r="7637" spans="1:23" x14ac:dyDescent="0.25">
      <c r="A7637">
        <v>5588</v>
      </c>
      <c r="B7637" t="s">
        <v>8359</v>
      </c>
      <c r="C7637">
        <v>2696532</v>
      </c>
      <c r="D7637" s="1">
        <v>45356</v>
      </c>
      <c r="E7637" s="1">
        <v>45361</v>
      </c>
      <c r="F7637" t="s">
        <v>10700</v>
      </c>
      <c r="G7637" t="s">
        <v>88</v>
      </c>
      <c r="H7637" t="s">
        <v>3831</v>
      </c>
      <c r="I7637" t="s">
        <v>2562</v>
      </c>
      <c r="J7637">
        <v>11.34</v>
      </c>
      <c r="K7637">
        <v>3</v>
      </c>
      <c r="L7637">
        <v>0</v>
      </c>
      <c r="M7637">
        <v>5.2164000000000001</v>
      </c>
      <c r="N7637">
        <v>6.1235999999999997</v>
      </c>
      <c r="O7637">
        <v>0</v>
      </c>
      <c r="P7637" t="s">
        <v>86</v>
      </c>
      <c r="Q7637" t="s">
        <v>10631</v>
      </c>
      <c r="R7637">
        <v>5</v>
      </c>
      <c r="S7637">
        <v>46</v>
      </c>
      <c r="T7637" t="s">
        <v>10766</v>
      </c>
      <c r="U7637" s="1">
        <v>44504</v>
      </c>
      <c r="V7637" s="1">
        <v>45664</v>
      </c>
      <c r="W7637" t="s">
        <v>10775</v>
      </c>
    </row>
    <row r="7638" spans="1:23" x14ac:dyDescent="0.25">
      <c r="A7638">
        <v>5589</v>
      </c>
      <c r="B7638" t="s">
        <v>8359</v>
      </c>
      <c r="C7638">
        <v>59506250</v>
      </c>
      <c r="D7638" s="1">
        <v>45356</v>
      </c>
      <c r="E7638" s="1">
        <v>45361</v>
      </c>
      <c r="F7638" t="s">
        <v>10700</v>
      </c>
      <c r="G7638" t="s">
        <v>88</v>
      </c>
      <c r="H7638" t="s">
        <v>3831</v>
      </c>
      <c r="I7638" t="s">
        <v>2180</v>
      </c>
      <c r="J7638">
        <v>67.900000000000006</v>
      </c>
      <c r="K7638">
        <v>5</v>
      </c>
      <c r="L7638">
        <v>0</v>
      </c>
      <c r="M7638">
        <v>0.67900000000000005</v>
      </c>
      <c r="N7638">
        <v>67.221000000000004</v>
      </c>
      <c r="O7638">
        <v>0</v>
      </c>
      <c r="P7638" t="s">
        <v>86</v>
      </c>
      <c r="Q7638" t="s">
        <v>10631</v>
      </c>
      <c r="R7638">
        <v>5</v>
      </c>
      <c r="S7638">
        <v>1</v>
      </c>
      <c r="T7638" t="s">
        <v>10768</v>
      </c>
      <c r="U7638" s="1">
        <v>44504</v>
      </c>
      <c r="V7638" s="1">
        <v>45664</v>
      </c>
      <c r="W7638" t="s">
        <v>10763</v>
      </c>
    </row>
    <row r="7639" spans="1:23" x14ac:dyDescent="0.25">
      <c r="A7639">
        <v>5590</v>
      </c>
      <c r="B7639" t="s">
        <v>8359</v>
      </c>
      <c r="C7639">
        <v>8313670</v>
      </c>
      <c r="D7639" s="1">
        <v>45356</v>
      </c>
      <c r="E7639" s="1">
        <v>45361</v>
      </c>
      <c r="F7639" t="s">
        <v>10700</v>
      </c>
      <c r="G7639" t="s">
        <v>88</v>
      </c>
      <c r="H7639" t="s">
        <v>3831</v>
      </c>
      <c r="I7639" t="s">
        <v>3691</v>
      </c>
      <c r="J7639">
        <v>1059.1199999999999</v>
      </c>
      <c r="K7639">
        <v>4</v>
      </c>
      <c r="L7639">
        <v>0</v>
      </c>
      <c r="M7639">
        <v>307.14479999999998</v>
      </c>
      <c r="N7639">
        <v>751.97519999999986</v>
      </c>
      <c r="O7639">
        <v>0</v>
      </c>
      <c r="P7639" t="s">
        <v>86</v>
      </c>
      <c r="Q7639" t="s">
        <v>10631</v>
      </c>
      <c r="R7639">
        <v>5</v>
      </c>
      <c r="S7639">
        <v>28.999999999999996</v>
      </c>
      <c r="T7639" t="s">
        <v>10766</v>
      </c>
      <c r="U7639" s="1">
        <v>44504</v>
      </c>
      <c r="V7639" s="1">
        <v>45664</v>
      </c>
      <c r="W7639" t="s">
        <v>10775</v>
      </c>
    </row>
    <row r="7640" spans="1:23" x14ac:dyDescent="0.25">
      <c r="A7640">
        <v>5591</v>
      </c>
      <c r="B7640" t="s">
        <v>8360</v>
      </c>
      <c r="C7640">
        <v>19769622</v>
      </c>
      <c r="D7640" s="1">
        <v>45356</v>
      </c>
      <c r="E7640" s="1">
        <v>45362</v>
      </c>
      <c r="F7640" t="s">
        <v>10698</v>
      </c>
      <c r="G7640" t="s">
        <v>88</v>
      </c>
      <c r="H7640" t="s">
        <v>3987</v>
      </c>
      <c r="I7640" t="s">
        <v>2653</v>
      </c>
      <c r="J7640">
        <v>68.52</v>
      </c>
      <c r="K7640">
        <v>3</v>
      </c>
      <c r="L7640">
        <v>0</v>
      </c>
      <c r="M7640">
        <v>31.519200000000001</v>
      </c>
      <c r="N7640">
        <v>37.000799999999998</v>
      </c>
      <c r="O7640">
        <v>0</v>
      </c>
      <c r="P7640" t="s">
        <v>86</v>
      </c>
      <c r="Q7640" t="s">
        <v>10631</v>
      </c>
      <c r="R7640">
        <v>6</v>
      </c>
      <c r="S7640">
        <v>46</v>
      </c>
      <c r="T7640" t="s">
        <v>10766</v>
      </c>
      <c r="U7640" s="1">
        <v>44719</v>
      </c>
      <c r="V7640" s="1">
        <v>45741</v>
      </c>
      <c r="W7640" t="s">
        <v>10775</v>
      </c>
    </row>
    <row r="7641" spans="1:23" x14ac:dyDescent="0.25">
      <c r="A7641">
        <v>5592</v>
      </c>
      <c r="B7641" t="s">
        <v>8361</v>
      </c>
      <c r="C7641">
        <v>80437129</v>
      </c>
      <c r="D7641" s="1">
        <v>45356</v>
      </c>
      <c r="E7641" s="1">
        <v>45357</v>
      </c>
      <c r="F7641" t="s">
        <v>10703</v>
      </c>
      <c r="G7641" t="s">
        <v>3847</v>
      </c>
      <c r="H7641" t="s">
        <v>3877</v>
      </c>
      <c r="I7641" t="s">
        <v>3588</v>
      </c>
      <c r="J7641">
        <v>146.952</v>
      </c>
      <c r="K7641">
        <v>3</v>
      </c>
      <c r="L7641">
        <v>0.2</v>
      </c>
      <c r="M7641">
        <v>9.1844999999999999</v>
      </c>
      <c r="N7641">
        <v>137.76749999999998</v>
      </c>
      <c r="O7641">
        <v>29.3904</v>
      </c>
      <c r="P7641" t="s">
        <v>86</v>
      </c>
      <c r="Q7641" t="s">
        <v>10632</v>
      </c>
      <c r="R7641">
        <v>1</v>
      </c>
      <c r="S7641">
        <v>6.25</v>
      </c>
      <c r="T7641" t="s">
        <v>10768</v>
      </c>
      <c r="U7641" s="1">
        <v>44957</v>
      </c>
      <c r="V7641" s="1">
        <v>45670</v>
      </c>
      <c r="W7641" t="s">
        <v>10775</v>
      </c>
    </row>
    <row r="7642" spans="1:23" x14ac:dyDescent="0.25">
      <c r="A7642">
        <v>5593</v>
      </c>
      <c r="B7642" t="s">
        <v>8361</v>
      </c>
      <c r="C7642">
        <v>34444905</v>
      </c>
      <c r="D7642" s="1">
        <v>45356</v>
      </c>
      <c r="E7642" s="1">
        <v>45357</v>
      </c>
      <c r="F7642" t="s">
        <v>10703</v>
      </c>
      <c r="G7642" t="s">
        <v>3847</v>
      </c>
      <c r="H7642" t="s">
        <v>3877</v>
      </c>
      <c r="I7642" t="s">
        <v>1710</v>
      </c>
      <c r="J7642">
        <v>83.135999999999996</v>
      </c>
      <c r="K7642">
        <v>4</v>
      </c>
      <c r="L7642">
        <v>0.2</v>
      </c>
      <c r="M7642">
        <v>5.1959999999999997</v>
      </c>
      <c r="N7642">
        <v>77.94</v>
      </c>
      <c r="O7642">
        <v>16.627199999999998</v>
      </c>
      <c r="P7642" t="s">
        <v>86</v>
      </c>
      <c r="Q7642" t="s">
        <v>10632</v>
      </c>
      <c r="R7642">
        <v>1</v>
      </c>
      <c r="S7642">
        <v>6.25</v>
      </c>
      <c r="T7642" t="s">
        <v>10768</v>
      </c>
      <c r="U7642" s="1">
        <v>44957</v>
      </c>
      <c r="V7642" s="1">
        <v>45670</v>
      </c>
      <c r="W7642" t="s">
        <v>10775</v>
      </c>
    </row>
    <row r="7643" spans="1:23" x14ac:dyDescent="0.25">
      <c r="A7643">
        <v>5594</v>
      </c>
      <c r="B7643" t="s">
        <v>8362</v>
      </c>
      <c r="C7643">
        <v>47629451</v>
      </c>
      <c r="D7643" s="1">
        <v>45356</v>
      </c>
      <c r="E7643" s="1">
        <v>45360</v>
      </c>
      <c r="F7643" t="s">
        <v>10696</v>
      </c>
      <c r="G7643" t="s">
        <v>88</v>
      </c>
      <c r="H7643" t="s">
        <v>4845</v>
      </c>
      <c r="I7643" t="s">
        <v>3494</v>
      </c>
      <c r="J7643">
        <v>40.479999999999997</v>
      </c>
      <c r="K7643">
        <v>2</v>
      </c>
      <c r="L7643">
        <v>0</v>
      </c>
      <c r="M7643">
        <v>14.572800000000001</v>
      </c>
      <c r="N7643">
        <v>25.907199999999996</v>
      </c>
      <c r="O7643">
        <v>0</v>
      </c>
      <c r="P7643" t="s">
        <v>86</v>
      </c>
      <c r="Q7643" t="s">
        <v>10631</v>
      </c>
      <c r="R7643">
        <v>4</v>
      </c>
      <c r="S7643">
        <v>36.000000000000007</v>
      </c>
      <c r="T7643" t="s">
        <v>10766</v>
      </c>
      <c r="U7643" s="1">
        <v>44510</v>
      </c>
      <c r="V7643" s="1">
        <v>45779</v>
      </c>
      <c r="W7643" t="s">
        <v>10775</v>
      </c>
    </row>
    <row r="7644" spans="1:23" x14ac:dyDescent="0.25">
      <c r="A7644">
        <v>5595</v>
      </c>
      <c r="B7644" t="s">
        <v>8363</v>
      </c>
      <c r="C7644">
        <v>9207986</v>
      </c>
      <c r="D7644" s="1">
        <v>45357</v>
      </c>
      <c r="E7644" s="1">
        <v>45362</v>
      </c>
      <c r="F7644" t="s">
        <v>10700</v>
      </c>
      <c r="G7644" t="s">
        <v>88</v>
      </c>
      <c r="H7644" t="s">
        <v>5691</v>
      </c>
      <c r="I7644" t="s">
        <v>2180</v>
      </c>
      <c r="J7644">
        <v>40.74</v>
      </c>
      <c r="K7644">
        <v>3</v>
      </c>
      <c r="L7644">
        <v>0</v>
      </c>
      <c r="M7644">
        <v>0.40739999999999998</v>
      </c>
      <c r="N7644">
        <v>40.332599999999999</v>
      </c>
      <c r="O7644">
        <v>0</v>
      </c>
      <c r="P7644" t="s">
        <v>86</v>
      </c>
      <c r="Q7644" t="s">
        <v>10631</v>
      </c>
      <c r="R7644">
        <v>5</v>
      </c>
      <c r="S7644">
        <v>0.99999999999999989</v>
      </c>
      <c r="T7644" t="s">
        <v>10768</v>
      </c>
      <c r="U7644" s="1">
        <v>44503</v>
      </c>
      <c r="V7644" s="1">
        <v>45552</v>
      </c>
      <c r="W7644" t="s">
        <v>10770</v>
      </c>
    </row>
    <row r="7645" spans="1:23" x14ac:dyDescent="0.25">
      <c r="A7645">
        <v>5596</v>
      </c>
      <c r="B7645" t="s">
        <v>8363</v>
      </c>
      <c r="C7645">
        <v>59801800</v>
      </c>
      <c r="D7645" s="1">
        <v>45357</v>
      </c>
      <c r="E7645" s="1">
        <v>45362</v>
      </c>
      <c r="F7645" t="s">
        <v>10700</v>
      </c>
      <c r="G7645" t="s">
        <v>88</v>
      </c>
      <c r="H7645" t="s">
        <v>5691</v>
      </c>
      <c r="I7645" t="s">
        <v>2827</v>
      </c>
      <c r="J7645">
        <v>14.4</v>
      </c>
      <c r="K7645">
        <v>5</v>
      </c>
      <c r="L7645">
        <v>0</v>
      </c>
      <c r="M7645">
        <v>7.056</v>
      </c>
      <c r="N7645">
        <v>7.3440000000000003</v>
      </c>
      <c r="O7645">
        <v>0</v>
      </c>
      <c r="P7645" t="s">
        <v>86</v>
      </c>
      <c r="Q7645" t="s">
        <v>10631</v>
      </c>
      <c r="R7645">
        <v>5</v>
      </c>
      <c r="S7645">
        <v>49</v>
      </c>
      <c r="T7645" t="s">
        <v>10766</v>
      </c>
      <c r="U7645" s="1">
        <v>44503</v>
      </c>
      <c r="V7645" s="1">
        <v>45552</v>
      </c>
      <c r="W7645" t="s">
        <v>10770</v>
      </c>
    </row>
    <row r="7646" spans="1:23" x14ac:dyDescent="0.25">
      <c r="A7646">
        <v>5597</v>
      </c>
      <c r="B7646" t="s">
        <v>8363</v>
      </c>
      <c r="C7646">
        <v>74393765</v>
      </c>
      <c r="D7646" s="1">
        <v>45357</v>
      </c>
      <c r="E7646" s="1">
        <v>45362</v>
      </c>
      <c r="F7646" t="s">
        <v>10700</v>
      </c>
      <c r="G7646" t="s">
        <v>88</v>
      </c>
      <c r="H7646" t="s">
        <v>5691</v>
      </c>
      <c r="I7646" t="s">
        <v>3109</v>
      </c>
      <c r="J7646">
        <v>149.94999999999999</v>
      </c>
      <c r="K7646">
        <v>5</v>
      </c>
      <c r="L7646">
        <v>0</v>
      </c>
      <c r="M7646">
        <v>41.985999999999997</v>
      </c>
      <c r="N7646">
        <v>107.964</v>
      </c>
      <c r="O7646">
        <v>0</v>
      </c>
      <c r="P7646" t="s">
        <v>86</v>
      </c>
      <c r="Q7646" t="s">
        <v>10631</v>
      </c>
      <c r="R7646">
        <v>5</v>
      </c>
      <c r="S7646">
        <v>28.000000000000004</v>
      </c>
      <c r="T7646" t="s">
        <v>10766</v>
      </c>
      <c r="U7646" s="1">
        <v>44503</v>
      </c>
      <c r="V7646" s="1">
        <v>45552</v>
      </c>
      <c r="W7646" t="s">
        <v>10770</v>
      </c>
    </row>
    <row r="7647" spans="1:23" x14ac:dyDescent="0.25">
      <c r="A7647">
        <v>5598</v>
      </c>
      <c r="B7647" t="s">
        <v>8363</v>
      </c>
      <c r="C7647">
        <v>61739796</v>
      </c>
      <c r="D7647" s="1">
        <v>45357</v>
      </c>
      <c r="E7647" s="1">
        <v>45362</v>
      </c>
      <c r="F7647" t="s">
        <v>10700</v>
      </c>
      <c r="G7647" t="s">
        <v>88</v>
      </c>
      <c r="H7647" t="s">
        <v>5691</v>
      </c>
      <c r="I7647" t="s">
        <v>3226</v>
      </c>
      <c r="J7647">
        <v>16.899999999999999</v>
      </c>
      <c r="K7647">
        <v>2</v>
      </c>
      <c r="L7647">
        <v>0</v>
      </c>
      <c r="M7647">
        <v>5.07</v>
      </c>
      <c r="N7647">
        <v>11.829999999999998</v>
      </c>
      <c r="O7647">
        <v>0</v>
      </c>
      <c r="P7647" t="s">
        <v>86</v>
      </c>
      <c r="Q7647" t="s">
        <v>10631</v>
      </c>
      <c r="R7647">
        <v>5</v>
      </c>
      <c r="S7647">
        <v>30.000000000000004</v>
      </c>
      <c r="T7647" t="s">
        <v>10766</v>
      </c>
      <c r="U7647" s="1">
        <v>44503</v>
      </c>
      <c r="V7647" s="1">
        <v>45552</v>
      </c>
      <c r="W7647" t="s">
        <v>10770</v>
      </c>
    </row>
    <row r="7648" spans="1:23" x14ac:dyDescent="0.25">
      <c r="A7648">
        <v>5599</v>
      </c>
      <c r="B7648" t="s">
        <v>8363</v>
      </c>
      <c r="C7648">
        <v>72252550</v>
      </c>
      <c r="D7648" s="1">
        <v>45357</v>
      </c>
      <c r="E7648" s="1">
        <v>45362</v>
      </c>
      <c r="F7648" t="s">
        <v>10700</v>
      </c>
      <c r="G7648" t="s">
        <v>88</v>
      </c>
      <c r="H7648" t="s">
        <v>5691</v>
      </c>
      <c r="I7648" t="s">
        <v>1548</v>
      </c>
      <c r="J7648">
        <v>17.61</v>
      </c>
      <c r="K7648">
        <v>3</v>
      </c>
      <c r="L7648">
        <v>0</v>
      </c>
      <c r="M7648">
        <v>8.4527999999999999</v>
      </c>
      <c r="N7648">
        <v>9.1571999999999996</v>
      </c>
      <c r="O7648">
        <v>0</v>
      </c>
      <c r="P7648" t="s">
        <v>86</v>
      </c>
      <c r="Q7648" t="s">
        <v>10631</v>
      </c>
      <c r="R7648">
        <v>5</v>
      </c>
      <c r="S7648">
        <v>48</v>
      </c>
      <c r="T7648" t="s">
        <v>10766</v>
      </c>
      <c r="U7648" s="1">
        <v>44503</v>
      </c>
      <c r="V7648" s="1">
        <v>45552</v>
      </c>
      <c r="W7648" t="s">
        <v>10770</v>
      </c>
    </row>
    <row r="7649" spans="1:23" x14ac:dyDescent="0.25">
      <c r="A7649">
        <v>5600</v>
      </c>
      <c r="B7649" t="s">
        <v>8363</v>
      </c>
      <c r="C7649">
        <v>72457608</v>
      </c>
      <c r="D7649" s="1">
        <v>45357</v>
      </c>
      <c r="E7649" s="1">
        <v>45362</v>
      </c>
      <c r="F7649" t="s">
        <v>10700</v>
      </c>
      <c r="G7649" t="s">
        <v>88</v>
      </c>
      <c r="H7649" t="s">
        <v>5691</v>
      </c>
      <c r="I7649" t="s">
        <v>2392</v>
      </c>
      <c r="J7649">
        <v>378</v>
      </c>
      <c r="K7649">
        <v>2</v>
      </c>
      <c r="L7649">
        <v>0</v>
      </c>
      <c r="M7649">
        <v>136.08000000000001</v>
      </c>
      <c r="N7649">
        <v>241.92</v>
      </c>
      <c r="O7649">
        <v>0</v>
      </c>
      <c r="P7649" t="s">
        <v>86</v>
      </c>
      <c r="Q7649" t="s">
        <v>10631</v>
      </c>
      <c r="R7649">
        <v>5</v>
      </c>
      <c r="S7649">
        <v>36.000000000000007</v>
      </c>
      <c r="T7649" t="s">
        <v>10766</v>
      </c>
      <c r="U7649" s="1">
        <v>44503</v>
      </c>
      <c r="V7649" s="1">
        <v>45552</v>
      </c>
      <c r="W7649" t="s">
        <v>10770</v>
      </c>
    </row>
    <row r="7650" spans="1:23" x14ac:dyDescent="0.25">
      <c r="A7650">
        <v>5601</v>
      </c>
      <c r="B7650" t="s">
        <v>8363</v>
      </c>
      <c r="C7650">
        <v>2943737</v>
      </c>
      <c r="D7650" s="1">
        <v>45357</v>
      </c>
      <c r="E7650" s="1">
        <v>45362</v>
      </c>
      <c r="F7650" t="s">
        <v>10700</v>
      </c>
      <c r="G7650" t="s">
        <v>88</v>
      </c>
      <c r="H7650" t="s">
        <v>5691</v>
      </c>
      <c r="I7650" t="s">
        <v>2148</v>
      </c>
      <c r="J7650">
        <v>17.64</v>
      </c>
      <c r="K7650">
        <v>3</v>
      </c>
      <c r="L7650">
        <v>0</v>
      </c>
      <c r="M7650">
        <v>8.6435999999999993</v>
      </c>
      <c r="N7650">
        <v>8.9964000000000013</v>
      </c>
      <c r="O7650">
        <v>0</v>
      </c>
      <c r="P7650" t="s">
        <v>86</v>
      </c>
      <c r="Q7650" t="s">
        <v>10631</v>
      </c>
      <c r="R7650">
        <v>5</v>
      </c>
      <c r="S7650">
        <v>48.999999999999993</v>
      </c>
      <c r="T7650" t="s">
        <v>10766</v>
      </c>
      <c r="U7650" s="1">
        <v>44503</v>
      </c>
      <c r="V7650" s="1">
        <v>45552</v>
      </c>
      <c r="W7650" t="s">
        <v>10770</v>
      </c>
    </row>
    <row r="7651" spans="1:23" x14ac:dyDescent="0.25">
      <c r="A7651">
        <v>5602</v>
      </c>
      <c r="B7651" t="s">
        <v>8363</v>
      </c>
      <c r="C7651">
        <v>60532742</v>
      </c>
      <c r="D7651" s="1">
        <v>45357</v>
      </c>
      <c r="E7651" s="1">
        <v>45362</v>
      </c>
      <c r="F7651" t="s">
        <v>10700</v>
      </c>
      <c r="G7651" t="s">
        <v>88</v>
      </c>
      <c r="H7651" t="s">
        <v>5691</v>
      </c>
      <c r="I7651" t="s">
        <v>1766</v>
      </c>
      <c r="J7651">
        <v>373.08</v>
      </c>
      <c r="K7651">
        <v>6</v>
      </c>
      <c r="L7651">
        <v>0</v>
      </c>
      <c r="M7651">
        <v>100.7316</v>
      </c>
      <c r="N7651">
        <v>272.34839999999997</v>
      </c>
      <c r="O7651">
        <v>0</v>
      </c>
      <c r="P7651" t="s">
        <v>86</v>
      </c>
      <c r="Q7651" t="s">
        <v>10631</v>
      </c>
      <c r="R7651">
        <v>5</v>
      </c>
      <c r="S7651">
        <v>27</v>
      </c>
      <c r="T7651" t="s">
        <v>10766</v>
      </c>
      <c r="U7651" s="1">
        <v>44503</v>
      </c>
      <c r="V7651" s="1">
        <v>45552</v>
      </c>
      <c r="W7651" t="s">
        <v>10770</v>
      </c>
    </row>
    <row r="7652" spans="1:23" x14ac:dyDescent="0.25">
      <c r="A7652">
        <v>5603</v>
      </c>
      <c r="B7652" t="s">
        <v>8363</v>
      </c>
      <c r="C7652">
        <v>82714649</v>
      </c>
      <c r="D7652" s="1">
        <v>45357</v>
      </c>
      <c r="E7652" s="1">
        <v>45362</v>
      </c>
      <c r="F7652" t="s">
        <v>10700</v>
      </c>
      <c r="G7652" t="s">
        <v>88</v>
      </c>
      <c r="H7652" t="s">
        <v>5691</v>
      </c>
      <c r="I7652" t="s">
        <v>210</v>
      </c>
      <c r="J7652">
        <v>1336.44</v>
      </c>
      <c r="K7652">
        <v>14</v>
      </c>
      <c r="L7652">
        <v>0</v>
      </c>
      <c r="M7652">
        <v>387.56760000000003</v>
      </c>
      <c r="N7652">
        <v>948.87239999999997</v>
      </c>
      <c r="O7652">
        <v>0</v>
      </c>
      <c r="P7652" t="s">
        <v>86</v>
      </c>
      <c r="Q7652" t="s">
        <v>10631</v>
      </c>
      <c r="R7652">
        <v>5</v>
      </c>
      <c r="S7652">
        <v>29.000000000000004</v>
      </c>
      <c r="T7652" t="s">
        <v>10766</v>
      </c>
      <c r="U7652" s="1">
        <v>44503</v>
      </c>
      <c r="V7652" s="1">
        <v>45552</v>
      </c>
      <c r="W7652" t="s">
        <v>10770</v>
      </c>
    </row>
    <row r="7653" spans="1:23" x14ac:dyDescent="0.25">
      <c r="A7653">
        <v>5604</v>
      </c>
      <c r="B7653" t="s">
        <v>8363</v>
      </c>
      <c r="C7653">
        <v>41765092</v>
      </c>
      <c r="D7653" s="1">
        <v>45357</v>
      </c>
      <c r="E7653" s="1">
        <v>45362</v>
      </c>
      <c r="F7653" t="s">
        <v>10700</v>
      </c>
      <c r="G7653" t="s">
        <v>88</v>
      </c>
      <c r="H7653" t="s">
        <v>5691</v>
      </c>
      <c r="I7653" t="s">
        <v>2382</v>
      </c>
      <c r="J7653">
        <v>29.97</v>
      </c>
      <c r="K7653">
        <v>3</v>
      </c>
      <c r="L7653">
        <v>0</v>
      </c>
      <c r="M7653">
        <v>0.29970000000000002</v>
      </c>
      <c r="N7653">
        <v>29.670299999999997</v>
      </c>
      <c r="O7653">
        <v>0</v>
      </c>
      <c r="P7653" t="s">
        <v>86</v>
      </c>
      <c r="Q7653" t="s">
        <v>10631</v>
      </c>
      <c r="R7653">
        <v>5</v>
      </c>
      <c r="S7653">
        <v>1.0000000000000002</v>
      </c>
      <c r="T7653" t="s">
        <v>10768</v>
      </c>
      <c r="U7653" s="1">
        <v>44503</v>
      </c>
      <c r="V7653" s="1">
        <v>45552</v>
      </c>
      <c r="W7653" t="s">
        <v>10770</v>
      </c>
    </row>
    <row r="7654" spans="1:23" x14ac:dyDescent="0.25">
      <c r="A7654">
        <v>5605</v>
      </c>
      <c r="B7654" t="s">
        <v>8364</v>
      </c>
      <c r="C7654">
        <v>99769466</v>
      </c>
      <c r="D7654" s="1">
        <v>45358</v>
      </c>
      <c r="E7654" s="1">
        <v>45362</v>
      </c>
      <c r="F7654" t="s">
        <v>10696</v>
      </c>
      <c r="G7654" t="s">
        <v>88</v>
      </c>
      <c r="H7654" t="s">
        <v>4842</v>
      </c>
      <c r="I7654" t="s">
        <v>1754</v>
      </c>
      <c r="J7654">
        <v>25.92</v>
      </c>
      <c r="K7654">
        <v>4</v>
      </c>
      <c r="L7654">
        <v>0</v>
      </c>
      <c r="M7654">
        <v>12.441599999999999</v>
      </c>
      <c r="N7654">
        <v>13.478400000000002</v>
      </c>
      <c r="O7654">
        <v>0</v>
      </c>
      <c r="P7654" t="s">
        <v>86</v>
      </c>
      <c r="Q7654" t="s">
        <v>10631</v>
      </c>
      <c r="R7654">
        <v>4</v>
      </c>
      <c r="S7654">
        <v>47.999999999999993</v>
      </c>
      <c r="T7654" t="s">
        <v>10766</v>
      </c>
      <c r="U7654" s="1">
        <v>44953</v>
      </c>
      <c r="V7654" s="1">
        <v>45800</v>
      </c>
      <c r="W7654" t="s">
        <v>10775</v>
      </c>
    </row>
    <row r="7655" spans="1:23" x14ac:dyDescent="0.25">
      <c r="A7655">
        <v>5606</v>
      </c>
      <c r="B7655" t="s">
        <v>8365</v>
      </c>
      <c r="C7655">
        <v>63967508</v>
      </c>
      <c r="D7655" s="1">
        <v>45358</v>
      </c>
      <c r="E7655" s="1">
        <v>45362</v>
      </c>
      <c r="F7655" t="s">
        <v>10696</v>
      </c>
      <c r="G7655" t="s">
        <v>88</v>
      </c>
      <c r="H7655" t="s">
        <v>5500</v>
      </c>
      <c r="I7655" t="s">
        <v>2675</v>
      </c>
      <c r="J7655">
        <v>437.85</v>
      </c>
      <c r="K7655">
        <v>3</v>
      </c>
      <c r="L7655">
        <v>0</v>
      </c>
      <c r="M7655">
        <v>131.35499999999999</v>
      </c>
      <c r="N7655">
        <v>306.495</v>
      </c>
      <c r="O7655">
        <v>0</v>
      </c>
      <c r="P7655" t="s">
        <v>86</v>
      </c>
      <c r="Q7655" t="s">
        <v>10631</v>
      </c>
      <c r="R7655">
        <v>4</v>
      </c>
      <c r="S7655">
        <v>29.999999999999993</v>
      </c>
      <c r="T7655" t="s">
        <v>10766</v>
      </c>
      <c r="U7655" s="1">
        <v>44433</v>
      </c>
      <c r="V7655" s="1">
        <v>45546</v>
      </c>
      <c r="W7655" t="s">
        <v>10770</v>
      </c>
    </row>
    <row r="7656" spans="1:23" x14ac:dyDescent="0.25">
      <c r="A7656">
        <v>5607</v>
      </c>
      <c r="B7656" t="s">
        <v>8365</v>
      </c>
      <c r="C7656">
        <v>56398525</v>
      </c>
      <c r="D7656" s="1">
        <v>45358</v>
      </c>
      <c r="E7656" s="1">
        <v>45362</v>
      </c>
      <c r="F7656" t="s">
        <v>10696</v>
      </c>
      <c r="G7656" t="s">
        <v>88</v>
      </c>
      <c r="H7656" t="s">
        <v>5500</v>
      </c>
      <c r="I7656" t="s">
        <v>2464</v>
      </c>
      <c r="J7656">
        <v>673.56799999999998</v>
      </c>
      <c r="K7656">
        <v>2</v>
      </c>
      <c r="L7656">
        <v>0.2</v>
      </c>
      <c r="M7656">
        <v>252.58799999999999</v>
      </c>
      <c r="N7656">
        <v>420.98</v>
      </c>
      <c r="O7656">
        <v>134.71360000000001</v>
      </c>
      <c r="P7656" t="s">
        <v>86</v>
      </c>
      <c r="Q7656" t="s">
        <v>10632</v>
      </c>
      <c r="R7656">
        <v>4</v>
      </c>
      <c r="S7656">
        <v>37.5</v>
      </c>
      <c r="T7656" t="s">
        <v>10766</v>
      </c>
      <c r="U7656" s="1">
        <v>44433</v>
      </c>
      <c r="V7656" s="1">
        <v>45546</v>
      </c>
      <c r="W7656" t="s">
        <v>10770</v>
      </c>
    </row>
    <row r="7657" spans="1:23" x14ac:dyDescent="0.25">
      <c r="A7657">
        <v>5608</v>
      </c>
      <c r="B7657" t="s">
        <v>8366</v>
      </c>
      <c r="C7657">
        <v>358246</v>
      </c>
      <c r="D7657" s="1">
        <v>45359</v>
      </c>
      <c r="E7657" s="1">
        <v>45363</v>
      </c>
      <c r="F7657" t="s">
        <v>10696</v>
      </c>
      <c r="G7657" t="s">
        <v>88</v>
      </c>
      <c r="H7657" t="s">
        <v>4581</v>
      </c>
      <c r="I7657" t="s">
        <v>1440</v>
      </c>
      <c r="J7657">
        <v>5.3440000000000003</v>
      </c>
      <c r="K7657">
        <v>1</v>
      </c>
      <c r="L7657">
        <v>0.2</v>
      </c>
      <c r="M7657">
        <v>1.8704000000000001</v>
      </c>
      <c r="N7657">
        <v>3.4736000000000002</v>
      </c>
      <c r="O7657">
        <v>1.0688000000000002</v>
      </c>
      <c r="P7657" t="s">
        <v>86</v>
      </c>
      <c r="Q7657" t="s">
        <v>10632</v>
      </c>
      <c r="R7657">
        <v>4</v>
      </c>
      <c r="S7657">
        <v>35</v>
      </c>
      <c r="T7657" t="s">
        <v>10766</v>
      </c>
      <c r="U7657" s="1">
        <v>44815</v>
      </c>
      <c r="V7657" s="1">
        <v>45821</v>
      </c>
      <c r="W7657" t="s">
        <v>10769</v>
      </c>
    </row>
    <row r="7658" spans="1:23" x14ac:dyDescent="0.25">
      <c r="A7658">
        <v>5609</v>
      </c>
      <c r="B7658" t="s">
        <v>8367</v>
      </c>
      <c r="C7658">
        <v>72560604</v>
      </c>
      <c r="D7658" s="1">
        <v>45359</v>
      </c>
      <c r="E7658" s="1">
        <v>45364</v>
      </c>
      <c r="F7658" t="s">
        <v>10700</v>
      </c>
      <c r="G7658" t="s">
        <v>88</v>
      </c>
      <c r="H7658" t="s">
        <v>4482</v>
      </c>
      <c r="I7658" t="s">
        <v>371</v>
      </c>
      <c r="J7658">
        <v>841.56799999999998</v>
      </c>
      <c r="K7658">
        <v>2</v>
      </c>
      <c r="L7658">
        <v>0.2</v>
      </c>
      <c r="M7658">
        <v>294.54880000000003</v>
      </c>
      <c r="N7658">
        <v>547.01919999999996</v>
      </c>
      <c r="O7658">
        <v>168.31360000000001</v>
      </c>
      <c r="P7658" t="s">
        <v>86</v>
      </c>
      <c r="Q7658" t="s">
        <v>10632</v>
      </c>
      <c r="R7658">
        <v>5</v>
      </c>
      <c r="S7658">
        <v>35</v>
      </c>
      <c r="T7658" t="s">
        <v>10766</v>
      </c>
      <c r="U7658" s="1">
        <v>44689</v>
      </c>
      <c r="V7658" s="1">
        <v>45796</v>
      </c>
      <c r="W7658" t="s">
        <v>10775</v>
      </c>
    </row>
    <row r="7659" spans="1:23" x14ac:dyDescent="0.25">
      <c r="A7659">
        <v>5610</v>
      </c>
      <c r="B7659" t="s">
        <v>8368</v>
      </c>
      <c r="C7659">
        <v>62172606</v>
      </c>
      <c r="D7659" s="1">
        <v>45359</v>
      </c>
      <c r="E7659" s="1">
        <v>45364</v>
      </c>
      <c r="F7659" t="s">
        <v>10700</v>
      </c>
      <c r="G7659" t="s">
        <v>88</v>
      </c>
      <c r="H7659" t="s">
        <v>5177</v>
      </c>
      <c r="I7659" t="s">
        <v>3432</v>
      </c>
      <c r="J7659">
        <v>21.4</v>
      </c>
      <c r="K7659">
        <v>5</v>
      </c>
      <c r="L7659">
        <v>0</v>
      </c>
      <c r="M7659">
        <v>10.058</v>
      </c>
      <c r="N7659">
        <v>11.341999999999999</v>
      </c>
      <c r="O7659">
        <v>0</v>
      </c>
      <c r="P7659" t="s">
        <v>86</v>
      </c>
      <c r="Q7659" t="s">
        <v>10631</v>
      </c>
      <c r="R7659">
        <v>5</v>
      </c>
      <c r="S7659">
        <v>47</v>
      </c>
      <c r="T7659" t="s">
        <v>10766</v>
      </c>
      <c r="U7659" s="1">
        <v>45218</v>
      </c>
      <c r="V7659" s="1">
        <v>45805</v>
      </c>
      <c r="W7659" t="s">
        <v>10763</v>
      </c>
    </row>
    <row r="7660" spans="1:23" x14ac:dyDescent="0.25">
      <c r="A7660">
        <v>5611</v>
      </c>
      <c r="B7660" t="s">
        <v>8368</v>
      </c>
      <c r="C7660">
        <v>22536039</v>
      </c>
      <c r="D7660" s="1">
        <v>45359</v>
      </c>
      <c r="E7660" s="1">
        <v>45364</v>
      </c>
      <c r="F7660" t="s">
        <v>10700</v>
      </c>
      <c r="G7660" t="s">
        <v>88</v>
      </c>
      <c r="H7660" t="s">
        <v>5177</v>
      </c>
      <c r="I7660" t="s">
        <v>1198</v>
      </c>
      <c r="J7660">
        <v>48.664000000000001</v>
      </c>
      <c r="K7660">
        <v>7</v>
      </c>
      <c r="L7660">
        <v>0.2</v>
      </c>
      <c r="M7660">
        <v>15.815799999999999</v>
      </c>
      <c r="N7660">
        <v>32.848200000000006</v>
      </c>
      <c r="O7660">
        <v>9.732800000000001</v>
      </c>
      <c r="P7660" t="s">
        <v>86</v>
      </c>
      <c r="Q7660" t="s">
        <v>10632</v>
      </c>
      <c r="R7660">
        <v>5</v>
      </c>
      <c r="S7660">
        <v>32.499999999999993</v>
      </c>
      <c r="T7660" t="s">
        <v>10766</v>
      </c>
      <c r="U7660" s="1">
        <v>45218</v>
      </c>
      <c r="V7660" s="1">
        <v>45805</v>
      </c>
      <c r="W7660" t="s">
        <v>10763</v>
      </c>
    </row>
    <row r="7661" spans="1:23" x14ac:dyDescent="0.25">
      <c r="A7661">
        <v>5612</v>
      </c>
      <c r="B7661" t="s">
        <v>8369</v>
      </c>
      <c r="C7661">
        <v>83349175</v>
      </c>
      <c r="D7661" s="1">
        <v>45359</v>
      </c>
      <c r="E7661" s="1">
        <v>45364</v>
      </c>
      <c r="F7661" t="s">
        <v>10700</v>
      </c>
      <c r="G7661" t="s">
        <v>88</v>
      </c>
      <c r="H7661" t="s">
        <v>4996</v>
      </c>
      <c r="I7661" t="s">
        <v>2519</v>
      </c>
      <c r="J7661">
        <v>20.416</v>
      </c>
      <c r="K7661">
        <v>4</v>
      </c>
      <c r="L7661">
        <v>0.2</v>
      </c>
      <c r="M7661">
        <v>6.6352000000000002</v>
      </c>
      <c r="N7661">
        <v>13.780799999999999</v>
      </c>
      <c r="O7661">
        <v>4.0832000000000006</v>
      </c>
      <c r="P7661" t="s">
        <v>86</v>
      </c>
      <c r="Q7661" t="s">
        <v>10632</v>
      </c>
      <c r="R7661">
        <v>5</v>
      </c>
      <c r="S7661">
        <v>32.5</v>
      </c>
      <c r="T7661" t="s">
        <v>10766</v>
      </c>
      <c r="U7661" s="1">
        <v>44689</v>
      </c>
      <c r="V7661" s="1">
        <v>45789</v>
      </c>
      <c r="W7661" t="s">
        <v>10775</v>
      </c>
    </row>
    <row r="7662" spans="1:23" x14ac:dyDescent="0.25">
      <c r="A7662">
        <v>5613</v>
      </c>
      <c r="B7662" t="s">
        <v>8369</v>
      </c>
      <c r="C7662">
        <v>84609799</v>
      </c>
      <c r="D7662" s="1">
        <v>45359</v>
      </c>
      <c r="E7662" s="1">
        <v>45364</v>
      </c>
      <c r="F7662" t="s">
        <v>10700</v>
      </c>
      <c r="G7662" t="s">
        <v>88</v>
      </c>
      <c r="H7662" t="s">
        <v>4996</v>
      </c>
      <c r="I7662" t="s">
        <v>572</v>
      </c>
      <c r="J7662">
        <v>1128.3900000000001</v>
      </c>
      <c r="K7662">
        <v>3</v>
      </c>
      <c r="L7662">
        <v>0</v>
      </c>
      <c r="M7662">
        <v>259.52969999999999</v>
      </c>
      <c r="N7662">
        <v>868.86030000000005</v>
      </c>
      <c r="O7662">
        <v>0</v>
      </c>
      <c r="P7662" t="s">
        <v>86</v>
      </c>
      <c r="Q7662" t="s">
        <v>10631</v>
      </c>
      <c r="R7662">
        <v>5</v>
      </c>
      <c r="S7662">
        <v>23</v>
      </c>
      <c r="T7662" t="s">
        <v>10766</v>
      </c>
      <c r="U7662" s="1">
        <v>44689</v>
      </c>
      <c r="V7662" s="1">
        <v>45789</v>
      </c>
      <c r="W7662" t="s">
        <v>10775</v>
      </c>
    </row>
    <row r="7663" spans="1:23" x14ac:dyDescent="0.25">
      <c r="A7663">
        <v>5614</v>
      </c>
      <c r="B7663" t="s">
        <v>8370</v>
      </c>
      <c r="C7663">
        <v>10394878</v>
      </c>
      <c r="D7663" s="1">
        <v>45359</v>
      </c>
      <c r="E7663" s="1">
        <v>45364</v>
      </c>
      <c r="F7663" t="s">
        <v>10700</v>
      </c>
      <c r="G7663" t="s">
        <v>88</v>
      </c>
      <c r="H7663" t="s">
        <v>5225</v>
      </c>
      <c r="I7663" t="s">
        <v>3406</v>
      </c>
      <c r="J7663">
        <v>35.4</v>
      </c>
      <c r="K7663">
        <v>5</v>
      </c>
      <c r="L7663">
        <v>0</v>
      </c>
      <c r="M7663">
        <v>13.452</v>
      </c>
      <c r="N7663">
        <v>21.948</v>
      </c>
      <c r="O7663">
        <v>0</v>
      </c>
      <c r="P7663" t="s">
        <v>86</v>
      </c>
      <c r="Q7663" t="s">
        <v>10631</v>
      </c>
      <c r="R7663">
        <v>5</v>
      </c>
      <c r="S7663">
        <v>38</v>
      </c>
      <c r="T7663" t="s">
        <v>10766</v>
      </c>
      <c r="U7663" s="1">
        <v>44668</v>
      </c>
      <c r="V7663" s="1">
        <v>45809</v>
      </c>
      <c r="W7663" t="s">
        <v>10763</v>
      </c>
    </row>
    <row r="7664" spans="1:23" x14ac:dyDescent="0.25">
      <c r="A7664">
        <v>5615</v>
      </c>
      <c r="B7664" t="s">
        <v>8371</v>
      </c>
      <c r="C7664">
        <v>14216273</v>
      </c>
      <c r="D7664" s="1">
        <v>45360</v>
      </c>
      <c r="E7664" s="1">
        <v>45366</v>
      </c>
      <c r="F7664" t="s">
        <v>10698</v>
      </c>
      <c r="G7664" t="s">
        <v>88</v>
      </c>
      <c r="H7664" t="s">
        <v>5832</v>
      </c>
      <c r="I7664" t="s">
        <v>1588</v>
      </c>
      <c r="J7664">
        <v>12.96</v>
      </c>
      <c r="K7664">
        <v>2</v>
      </c>
      <c r="L7664">
        <v>0</v>
      </c>
      <c r="M7664">
        <v>6.3503999999999996</v>
      </c>
      <c r="N7664">
        <v>6.6096000000000013</v>
      </c>
      <c r="O7664">
        <v>0</v>
      </c>
      <c r="P7664" t="s">
        <v>86</v>
      </c>
      <c r="Q7664" t="s">
        <v>10631</v>
      </c>
      <c r="R7664">
        <v>6</v>
      </c>
      <c r="S7664">
        <v>48.999999999999993</v>
      </c>
      <c r="T7664" t="s">
        <v>10766</v>
      </c>
      <c r="U7664" s="1">
        <v>44557</v>
      </c>
      <c r="V7664" s="1">
        <v>45628</v>
      </c>
      <c r="W7664" t="s">
        <v>10770</v>
      </c>
    </row>
    <row r="7665" spans="1:23" x14ac:dyDescent="0.25">
      <c r="A7665">
        <v>5616</v>
      </c>
      <c r="B7665" t="s">
        <v>8372</v>
      </c>
      <c r="C7665">
        <v>75754245</v>
      </c>
      <c r="D7665" s="1">
        <v>45360</v>
      </c>
      <c r="E7665" s="1">
        <v>45366</v>
      </c>
      <c r="F7665" t="s">
        <v>10698</v>
      </c>
      <c r="G7665" t="s">
        <v>88</v>
      </c>
      <c r="H7665" t="s">
        <v>4004</v>
      </c>
      <c r="I7665" t="s">
        <v>2433</v>
      </c>
      <c r="J7665">
        <v>273.666</v>
      </c>
      <c r="K7665">
        <v>2</v>
      </c>
      <c r="L7665">
        <v>0.15</v>
      </c>
      <c r="M7665">
        <v>-12.878399999999999</v>
      </c>
      <c r="N7665">
        <v>286.5444</v>
      </c>
      <c r="O7665">
        <v>41.049900000000001</v>
      </c>
      <c r="P7665" t="s">
        <v>10633</v>
      </c>
      <c r="Q7665" t="s">
        <v>10632</v>
      </c>
      <c r="R7665">
        <v>6</v>
      </c>
      <c r="S7665">
        <v>-4.7058823529411766</v>
      </c>
      <c r="T7665" t="s">
        <v>10768</v>
      </c>
      <c r="U7665" s="1">
        <v>44640</v>
      </c>
      <c r="V7665" s="1">
        <v>45718</v>
      </c>
      <c r="W7665" t="s">
        <v>10775</v>
      </c>
    </row>
    <row r="7666" spans="1:23" x14ac:dyDescent="0.25">
      <c r="A7666">
        <v>5617</v>
      </c>
      <c r="B7666" t="s">
        <v>8372</v>
      </c>
      <c r="C7666">
        <v>18646179</v>
      </c>
      <c r="D7666" s="1">
        <v>45360</v>
      </c>
      <c r="E7666" s="1">
        <v>45366</v>
      </c>
      <c r="F7666" t="s">
        <v>10698</v>
      </c>
      <c r="G7666" t="s">
        <v>88</v>
      </c>
      <c r="H7666" t="s">
        <v>4004</v>
      </c>
      <c r="I7666" t="s">
        <v>2700</v>
      </c>
      <c r="J7666">
        <v>17.48</v>
      </c>
      <c r="K7666">
        <v>4</v>
      </c>
      <c r="L7666">
        <v>0</v>
      </c>
      <c r="M7666">
        <v>4.5448000000000004</v>
      </c>
      <c r="N7666">
        <v>12.9352</v>
      </c>
      <c r="O7666">
        <v>0</v>
      </c>
      <c r="P7666" t="s">
        <v>86</v>
      </c>
      <c r="Q7666" t="s">
        <v>10631</v>
      </c>
      <c r="R7666">
        <v>6</v>
      </c>
      <c r="S7666">
        <v>26</v>
      </c>
      <c r="T7666" t="s">
        <v>10766</v>
      </c>
      <c r="U7666" s="1">
        <v>44640</v>
      </c>
      <c r="V7666" s="1">
        <v>45718</v>
      </c>
      <c r="W7666" t="s">
        <v>10775</v>
      </c>
    </row>
    <row r="7667" spans="1:23" x14ac:dyDescent="0.25">
      <c r="A7667">
        <v>5618</v>
      </c>
      <c r="B7667" t="s">
        <v>8373</v>
      </c>
      <c r="C7667">
        <v>56757738</v>
      </c>
      <c r="D7667" s="1">
        <v>45360</v>
      </c>
      <c r="E7667" s="1">
        <v>45362</v>
      </c>
      <c r="F7667" t="s">
        <v>10697</v>
      </c>
      <c r="G7667" t="s">
        <v>3816</v>
      </c>
      <c r="H7667" t="s">
        <v>5739</v>
      </c>
      <c r="I7667" t="s">
        <v>269</v>
      </c>
      <c r="J7667">
        <v>121.78</v>
      </c>
      <c r="K7667">
        <v>2</v>
      </c>
      <c r="L7667">
        <v>0</v>
      </c>
      <c r="M7667">
        <v>30.445</v>
      </c>
      <c r="N7667">
        <v>91.335000000000008</v>
      </c>
      <c r="O7667">
        <v>0</v>
      </c>
      <c r="P7667" t="s">
        <v>86</v>
      </c>
      <c r="Q7667" t="s">
        <v>10631</v>
      </c>
      <c r="R7667">
        <v>2</v>
      </c>
      <c r="S7667">
        <v>25</v>
      </c>
      <c r="T7667" t="s">
        <v>10766</v>
      </c>
      <c r="U7667" s="1">
        <v>44522</v>
      </c>
      <c r="V7667" s="1">
        <v>45360</v>
      </c>
      <c r="W7667" t="s">
        <v>10770</v>
      </c>
    </row>
    <row r="7668" spans="1:23" x14ac:dyDescent="0.25">
      <c r="A7668">
        <v>5619</v>
      </c>
      <c r="B7668" t="s">
        <v>8374</v>
      </c>
      <c r="C7668">
        <v>91531072</v>
      </c>
      <c r="D7668" s="1">
        <v>45361</v>
      </c>
      <c r="E7668" s="1">
        <v>45366</v>
      </c>
      <c r="F7668" t="s">
        <v>10700</v>
      </c>
      <c r="G7668" t="s">
        <v>88</v>
      </c>
      <c r="H7668" t="s">
        <v>4980</v>
      </c>
      <c r="I7668" t="s">
        <v>315</v>
      </c>
      <c r="J7668">
        <v>20.100000000000001</v>
      </c>
      <c r="K7668">
        <v>3</v>
      </c>
      <c r="L7668">
        <v>0</v>
      </c>
      <c r="M7668">
        <v>6.633</v>
      </c>
      <c r="N7668">
        <v>13.467000000000002</v>
      </c>
      <c r="O7668">
        <v>0</v>
      </c>
      <c r="P7668" t="s">
        <v>86</v>
      </c>
      <c r="Q7668" t="s">
        <v>10631</v>
      </c>
      <c r="R7668">
        <v>5</v>
      </c>
      <c r="S7668">
        <v>32.999999999999993</v>
      </c>
      <c r="T7668" t="s">
        <v>10766</v>
      </c>
      <c r="U7668" s="1">
        <v>45265</v>
      </c>
      <c r="V7668" s="1">
        <v>45788</v>
      </c>
      <c r="W7668" t="s">
        <v>10775</v>
      </c>
    </row>
    <row r="7669" spans="1:23" x14ac:dyDescent="0.25">
      <c r="A7669">
        <v>5620</v>
      </c>
      <c r="B7669" t="s">
        <v>8374</v>
      </c>
      <c r="C7669">
        <v>55559896</v>
      </c>
      <c r="D7669" s="1">
        <v>45361</v>
      </c>
      <c r="E7669" s="1">
        <v>45366</v>
      </c>
      <c r="F7669" t="s">
        <v>10700</v>
      </c>
      <c r="G7669" t="s">
        <v>88</v>
      </c>
      <c r="H7669" t="s">
        <v>4980</v>
      </c>
      <c r="I7669" t="s">
        <v>220</v>
      </c>
      <c r="J7669">
        <v>73.584000000000003</v>
      </c>
      <c r="K7669">
        <v>2</v>
      </c>
      <c r="L7669">
        <v>0.2</v>
      </c>
      <c r="M7669">
        <v>8.2782</v>
      </c>
      <c r="N7669">
        <v>65.305800000000005</v>
      </c>
      <c r="O7669">
        <v>14.716800000000001</v>
      </c>
      <c r="P7669" t="s">
        <v>86</v>
      </c>
      <c r="Q7669" t="s">
        <v>10632</v>
      </c>
      <c r="R7669">
        <v>5</v>
      </c>
      <c r="S7669">
        <v>11.249999999999998</v>
      </c>
      <c r="T7669" t="s">
        <v>10767</v>
      </c>
      <c r="U7669" s="1">
        <v>45265</v>
      </c>
      <c r="V7669" s="1">
        <v>45788</v>
      </c>
      <c r="W7669" t="s">
        <v>10775</v>
      </c>
    </row>
    <row r="7670" spans="1:23" x14ac:dyDescent="0.25">
      <c r="A7670">
        <v>5621</v>
      </c>
      <c r="B7670" t="s">
        <v>8374</v>
      </c>
      <c r="C7670">
        <v>99876493</v>
      </c>
      <c r="D7670" s="1">
        <v>45361</v>
      </c>
      <c r="E7670" s="1">
        <v>45366</v>
      </c>
      <c r="F7670" t="s">
        <v>10700</v>
      </c>
      <c r="G7670" t="s">
        <v>88</v>
      </c>
      <c r="H7670" t="s">
        <v>4980</v>
      </c>
      <c r="I7670" t="s">
        <v>317</v>
      </c>
      <c r="J7670">
        <v>6.48</v>
      </c>
      <c r="K7670">
        <v>1</v>
      </c>
      <c r="L7670">
        <v>0</v>
      </c>
      <c r="M7670">
        <v>3.1103999999999998</v>
      </c>
      <c r="N7670">
        <v>3.3696000000000006</v>
      </c>
      <c r="O7670">
        <v>0</v>
      </c>
      <c r="P7670" t="s">
        <v>86</v>
      </c>
      <c r="Q7670" t="s">
        <v>10631</v>
      </c>
      <c r="R7670">
        <v>5</v>
      </c>
      <c r="S7670">
        <v>47.999999999999993</v>
      </c>
      <c r="T7670" t="s">
        <v>10766</v>
      </c>
      <c r="U7670" s="1">
        <v>45265</v>
      </c>
      <c r="V7670" s="1">
        <v>45788</v>
      </c>
      <c r="W7670" t="s">
        <v>10769</v>
      </c>
    </row>
    <row r="7671" spans="1:23" x14ac:dyDescent="0.25">
      <c r="A7671">
        <v>5622</v>
      </c>
      <c r="B7671" t="s">
        <v>8375</v>
      </c>
      <c r="C7671">
        <v>21638475</v>
      </c>
      <c r="D7671" s="1">
        <v>45361</v>
      </c>
      <c r="E7671" s="1">
        <v>45367</v>
      </c>
      <c r="F7671" t="s">
        <v>10698</v>
      </c>
      <c r="G7671" t="s">
        <v>88</v>
      </c>
      <c r="H7671" t="s">
        <v>4757</v>
      </c>
      <c r="I7671" t="s">
        <v>2158</v>
      </c>
      <c r="J7671">
        <v>396</v>
      </c>
      <c r="K7671">
        <v>4</v>
      </c>
      <c r="L7671">
        <v>0</v>
      </c>
      <c r="M7671">
        <v>190.08</v>
      </c>
      <c r="N7671">
        <v>205.92</v>
      </c>
      <c r="O7671">
        <v>0</v>
      </c>
      <c r="P7671" t="s">
        <v>86</v>
      </c>
      <c r="Q7671" t="s">
        <v>10631</v>
      </c>
      <c r="R7671">
        <v>6</v>
      </c>
      <c r="S7671">
        <v>48.000000000000007</v>
      </c>
      <c r="T7671" t="s">
        <v>10766</v>
      </c>
      <c r="U7671" s="1">
        <v>44455</v>
      </c>
      <c r="V7671" s="1">
        <v>45772</v>
      </c>
      <c r="W7671" t="s">
        <v>10775</v>
      </c>
    </row>
    <row r="7672" spans="1:23" x14ac:dyDescent="0.25">
      <c r="A7672">
        <v>5623</v>
      </c>
      <c r="B7672" t="s">
        <v>8376</v>
      </c>
      <c r="C7672">
        <v>16575171</v>
      </c>
      <c r="D7672" s="1">
        <v>45361</v>
      </c>
      <c r="E7672" s="1">
        <v>45366</v>
      </c>
      <c r="F7672" t="s">
        <v>10700</v>
      </c>
      <c r="G7672" t="s">
        <v>88</v>
      </c>
      <c r="H7672" t="s">
        <v>3909</v>
      </c>
      <c r="I7672" t="s">
        <v>2675</v>
      </c>
      <c r="J7672">
        <v>437.85</v>
      </c>
      <c r="K7672">
        <v>3</v>
      </c>
      <c r="L7672">
        <v>0</v>
      </c>
      <c r="M7672">
        <v>131.35499999999999</v>
      </c>
      <c r="N7672">
        <v>306.495</v>
      </c>
      <c r="O7672">
        <v>0</v>
      </c>
      <c r="P7672" t="s">
        <v>86</v>
      </c>
      <c r="Q7672" t="s">
        <v>10631</v>
      </c>
      <c r="R7672">
        <v>5</v>
      </c>
      <c r="S7672">
        <v>29.999999999999993</v>
      </c>
      <c r="T7672" t="s">
        <v>10766</v>
      </c>
      <c r="U7672" s="1">
        <v>44489</v>
      </c>
      <c r="V7672" s="1">
        <v>45676</v>
      </c>
      <c r="W7672" t="s">
        <v>10775</v>
      </c>
    </row>
    <row r="7673" spans="1:23" x14ac:dyDescent="0.25">
      <c r="A7673">
        <v>5624</v>
      </c>
      <c r="B7673" t="s">
        <v>8376</v>
      </c>
      <c r="C7673">
        <v>1705590</v>
      </c>
      <c r="D7673" s="1">
        <v>45361</v>
      </c>
      <c r="E7673" s="1">
        <v>45366</v>
      </c>
      <c r="F7673" t="s">
        <v>10700</v>
      </c>
      <c r="G7673" t="s">
        <v>88</v>
      </c>
      <c r="H7673" t="s">
        <v>3909</v>
      </c>
      <c r="I7673" t="s">
        <v>1839</v>
      </c>
      <c r="J7673">
        <v>109.48</v>
      </c>
      <c r="K7673">
        <v>2</v>
      </c>
      <c r="L7673">
        <v>0</v>
      </c>
      <c r="M7673">
        <v>33.938800000000001</v>
      </c>
      <c r="N7673">
        <v>75.541200000000003</v>
      </c>
      <c r="O7673">
        <v>0</v>
      </c>
      <c r="P7673" t="s">
        <v>86</v>
      </c>
      <c r="Q7673" t="s">
        <v>10631</v>
      </c>
      <c r="R7673">
        <v>5</v>
      </c>
      <c r="S7673">
        <v>31</v>
      </c>
      <c r="T7673" t="s">
        <v>10766</v>
      </c>
      <c r="U7673" s="1">
        <v>44489</v>
      </c>
      <c r="V7673" s="1">
        <v>45676</v>
      </c>
      <c r="W7673" t="s">
        <v>10775</v>
      </c>
    </row>
    <row r="7674" spans="1:23" x14ac:dyDescent="0.25">
      <c r="A7674">
        <v>5625</v>
      </c>
      <c r="B7674" t="s">
        <v>8377</v>
      </c>
      <c r="C7674">
        <v>3513984</v>
      </c>
      <c r="D7674" s="1">
        <v>45361</v>
      </c>
      <c r="E7674" s="1">
        <v>45365</v>
      </c>
      <c r="F7674" t="s">
        <v>10696</v>
      </c>
      <c r="G7674" t="s">
        <v>88</v>
      </c>
      <c r="H7674" t="s">
        <v>3993</v>
      </c>
      <c r="I7674" t="s">
        <v>3014</v>
      </c>
      <c r="J7674">
        <v>113.88800000000001</v>
      </c>
      <c r="K7674">
        <v>2</v>
      </c>
      <c r="L7674">
        <v>0.2</v>
      </c>
      <c r="M7674">
        <v>9.9651999999999994</v>
      </c>
      <c r="N7674">
        <v>103.92280000000001</v>
      </c>
      <c r="O7674">
        <v>22.777600000000003</v>
      </c>
      <c r="P7674" t="s">
        <v>86</v>
      </c>
      <c r="Q7674" t="s">
        <v>10632</v>
      </c>
      <c r="R7674">
        <v>4</v>
      </c>
      <c r="S7674">
        <v>8.75</v>
      </c>
      <c r="T7674" t="s">
        <v>10768</v>
      </c>
      <c r="U7674" s="1">
        <v>44999</v>
      </c>
      <c r="V7674" s="1">
        <v>45735</v>
      </c>
      <c r="W7674" t="s">
        <v>10775</v>
      </c>
    </row>
    <row r="7675" spans="1:23" x14ac:dyDescent="0.25">
      <c r="A7675">
        <v>5626</v>
      </c>
      <c r="B7675" t="s">
        <v>8377</v>
      </c>
      <c r="C7675">
        <v>80138239</v>
      </c>
      <c r="D7675" s="1">
        <v>45361</v>
      </c>
      <c r="E7675" s="1">
        <v>45365</v>
      </c>
      <c r="F7675" t="s">
        <v>10696</v>
      </c>
      <c r="G7675" t="s">
        <v>88</v>
      </c>
      <c r="H7675" t="s">
        <v>3993</v>
      </c>
      <c r="I7675" t="s">
        <v>1466</v>
      </c>
      <c r="J7675">
        <v>105.584</v>
      </c>
      <c r="K7675">
        <v>2</v>
      </c>
      <c r="L7675">
        <v>0.2</v>
      </c>
      <c r="M7675">
        <v>7.9188000000000001</v>
      </c>
      <c r="N7675">
        <v>97.665199999999999</v>
      </c>
      <c r="O7675">
        <v>21.116800000000001</v>
      </c>
      <c r="P7675" t="s">
        <v>86</v>
      </c>
      <c r="Q7675" t="s">
        <v>10632</v>
      </c>
      <c r="R7675">
        <v>4</v>
      </c>
      <c r="S7675">
        <v>7.5</v>
      </c>
      <c r="T7675" t="s">
        <v>10768</v>
      </c>
      <c r="U7675" s="1">
        <v>44999</v>
      </c>
      <c r="V7675" s="1">
        <v>45735</v>
      </c>
      <c r="W7675" t="s">
        <v>10775</v>
      </c>
    </row>
    <row r="7676" spans="1:23" x14ac:dyDescent="0.25">
      <c r="A7676">
        <v>5627</v>
      </c>
      <c r="B7676" t="s">
        <v>8378</v>
      </c>
      <c r="C7676">
        <v>33317677</v>
      </c>
      <c r="D7676" s="1">
        <v>45361</v>
      </c>
      <c r="E7676" s="1">
        <v>45366</v>
      </c>
      <c r="F7676" t="s">
        <v>10700</v>
      </c>
      <c r="G7676" t="s">
        <v>88</v>
      </c>
      <c r="H7676" t="s">
        <v>4171</v>
      </c>
      <c r="I7676" t="s">
        <v>1959</v>
      </c>
      <c r="J7676">
        <v>232.4</v>
      </c>
      <c r="K7676">
        <v>5</v>
      </c>
      <c r="L7676">
        <v>0.2</v>
      </c>
      <c r="M7676">
        <v>78.435000000000002</v>
      </c>
      <c r="N7676">
        <v>153.965</v>
      </c>
      <c r="O7676">
        <v>46.480000000000004</v>
      </c>
      <c r="P7676" t="s">
        <v>86</v>
      </c>
      <c r="Q7676" t="s">
        <v>10632</v>
      </c>
      <c r="R7676">
        <v>5</v>
      </c>
      <c r="S7676">
        <v>33.75</v>
      </c>
      <c r="T7676" t="s">
        <v>10766</v>
      </c>
      <c r="U7676" s="1">
        <v>44624</v>
      </c>
      <c r="V7676" s="1">
        <v>45809</v>
      </c>
      <c r="W7676" t="s">
        <v>10763</v>
      </c>
    </row>
    <row r="7677" spans="1:23" x14ac:dyDescent="0.25">
      <c r="A7677">
        <v>5628</v>
      </c>
      <c r="B7677" t="s">
        <v>8379</v>
      </c>
      <c r="C7677">
        <v>60276469</v>
      </c>
      <c r="D7677" s="1">
        <v>45361</v>
      </c>
      <c r="E7677" s="1">
        <v>45367</v>
      </c>
      <c r="F7677" t="s">
        <v>10698</v>
      </c>
      <c r="G7677" t="s">
        <v>88</v>
      </c>
      <c r="H7677" t="s">
        <v>5073</v>
      </c>
      <c r="I7677" t="s">
        <v>459</v>
      </c>
      <c r="J7677">
        <v>33.4</v>
      </c>
      <c r="K7677">
        <v>5</v>
      </c>
      <c r="L7677">
        <v>0</v>
      </c>
      <c r="M7677">
        <v>12.358000000000001</v>
      </c>
      <c r="N7677">
        <v>21.041999999999998</v>
      </c>
      <c r="O7677">
        <v>0</v>
      </c>
      <c r="P7677" t="s">
        <v>86</v>
      </c>
      <c r="Q7677" t="s">
        <v>10631</v>
      </c>
      <c r="R7677">
        <v>6</v>
      </c>
      <c r="S7677">
        <v>37.000000000000007</v>
      </c>
      <c r="T7677" t="s">
        <v>10766</v>
      </c>
      <c r="U7677" s="1">
        <v>44384</v>
      </c>
      <c r="V7677" s="1">
        <v>45795</v>
      </c>
      <c r="W7677" t="s">
        <v>10763</v>
      </c>
    </row>
    <row r="7678" spans="1:23" x14ac:dyDescent="0.25">
      <c r="A7678">
        <v>5629</v>
      </c>
      <c r="B7678" t="s">
        <v>8380</v>
      </c>
      <c r="C7678">
        <v>44069963</v>
      </c>
      <c r="D7678" s="1">
        <v>45361</v>
      </c>
      <c r="E7678" s="1">
        <v>45366</v>
      </c>
      <c r="F7678" t="s">
        <v>10700</v>
      </c>
      <c r="G7678" t="s">
        <v>88</v>
      </c>
      <c r="H7678" t="s">
        <v>47</v>
      </c>
      <c r="I7678" t="s">
        <v>1390</v>
      </c>
      <c r="J7678">
        <v>14.82</v>
      </c>
      <c r="K7678">
        <v>3</v>
      </c>
      <c r="L7678">
        <v>0</v>
      </c>
      <c r="M7678">
        <v>6.2244000000000002</v>
      </c>
      <c r="N7678">
        <v>8.595600000000001</v>
      </c>
      <c r="O7678">
        <v>0</v>
      </c>
      <c r="P7678" t="s">
        <v>86</v>
      </c>
      <c r="Q7678" t="s">
        <v>10631</v>
      </c>
      <c r="R7678">
        <v>5</v>
      </c>
      <c r="S7678">
        <v>42</v>
      </c>
      <c r="T7678" t="s">
        <v>10766</v>
      </c>
      <c r="U7678" s="1">
        <v>44452</v>
      </c>
      <c r="V7678" s="1">
        <v>45830</v>
      </c>
      <c r="W7678" t="s">
        <v>10775</v>
      </c>
    </row>
    <row r="7679" spans="1:23" x14ac:dyDescent="0.25">
      <c r="A7679">
        <v>5630</v>
      </c>
      <c r="B7679" t="s">
        <v>8380</v>
      </c>
      <c r="C7679">
        <v>54876726</v>
      </c>
      <c r="D7679" s="1">
        <v>45361</v>
      </c>
      <c r="E7679" s="1">
        <v>45366</v>
      </c>
      <c r="F7679" t="s">
        <v>10700</v>
      </c>
      <c r="G7679" t="s">
        <v>88</v>
      </c>
      <c r="H7679" t="s">
        <v>47</v>
      </c>
      <c r="I7679" t="s">
        <v>1022</v>
      </c>
      <c r="J7679">
        <v>191.82</v>
      </c>
      <c r="K7679">
        <v>3</v>
      </c>
      <c r="L7679">
        <v>0</v>
      </c>
      <c r="M7679">
        <v>61.382399999999997</v>
      </c>
      <c r="N7679">
        <v>130.4376</v>
      </c>
      <c r="O7679">
        <v>0</v>
      </c>
      <c r="P7679" t="s">
        <v>86</v>
      </c>
      <c r="Q7679" t="s">
        <v>10631</v>
      </c>
      <c r="R7679">
        <v>5</v>
      </c>
      <c r="S7679">
        <v>32</v>
      </c>
      <c r="T7679" t="s">
        <v>10766</v>
      </c>
      <c r="U7679" s="1">
        <v>44452</v>
      </c>
      <c r="V7679" s="1">
        <v>45830</v>
      </c>
      <c r="W7679" t="s">
        <v>10775</v>
      </c>
    </row>
    <row r="7680" spans="1:23" x14ac:dyDescent="0.25">
      <c r="A7680">
        <v>5631</v>
      </c>
      <c r="B7680" t="s">
        <v>8381</v>
      </c>
      <c r="C7680">
        <v>83339442</v>
      </c>
      <c r="D7680" s="1">
        <v>45361</v>
      </c>
      <c r="E7680" s="1">
        <v>45364</v>
      </c>
      <c r="F7680" t="s">
        <v>10701</v>
      </c>
      <c r="G7680" t="s">
        <v>92</v>
      </c>
      <c r="H7680" t="s">
        <v>4617</v>
      </c>
      <c r="I7680" t="s">
        <v>611</v>
      </c>
      <c r="J7680">
        <v>295.39999999999998</v>
      </c>
      <c r="K7680">
        <v>5</v>
      </c>
      <c r="L7680">
        <v>0.2</v>
      </c>
      <c r="M7680">
        <v>-62.772500000000001</v>
      </c>
      <c r="N7680">
        <v>358.17249999999996</v>
      </c>
      <c r="O7680">
        <v>59.08</v>
      </c>
      <c r="P7680" t="s">
        <v>10633</v>
      </c>
      <c r="Q7680" t="s">
        <v>10632</v>
      </c>
      <c r="R7680">
        <v>3</v>
      </c>
      <c r="S7680">
        <v>-21.250000000000004</v>
      </c>
      <c r="T7680" t="s">
        <v>10768</v>
      </c>
      <c r="U7680" s="1">
        <v>44598</v>
      </c>
      <c r="V7680" s="1">
        <v>45775</v>
      </c>
      <c r="W7680" t="s">
        <v>10763</v>
      </c>
    </row>
    <row r="7681" spans="1:23" x14ac:dyDescent="0.25">
      <c r="A7681">
        <v>5632</v>
      </c>
      <c r="B7681" t="s">
        <v>8382</v>
      </c>
      <c r="C7681">
        <v>51868334</v>
      </c>
      <c r="D7681" s="1">
        <v>45361</v>
      </c>
      <c r="E7681" s="1">
        <v>45367</v>
      </c>
      <c r="F7681" t="s">
        <v>10698</v>
      </c>
      <c r="G7681" t="s">
        <v>88</v>
      </c>
      <c r="H7681" t="s">
        <v>4553</v>
      </c>
      <c r="I7681" t="s">
        <v>2189</v>
      </c>
      <c r="J7681">
        <v>12.32</v>
      </c>
      <c r="K7681">
        <v>4</v>
      </c>
      <c r="L7681">
        <v>0</v>
      </c>
      <c r="M7681">
        <v>5.9135999999999997</v>
      </c>
      <c r="N7681">
        <v>6.4064000000000005</v>
      </c>
      <c r="O7681">
        <v>0</v>
      </c>
      <c r="P7681" t="s">
        <v>86</v>
      </c>
      <c r="Q7681" t="s">
        <v>10631</v>
      </c>
      <c r="R7681">
        <v>6</v>
      </c>
      <c r="S7681">
        <v>48</v>
      </c>
      <c r="T7681" t="s">
        <v>10766</v>
      </c>
      <c r="U7681" s="1">
        <v>44983</v>
      </c>
      <c r="V7681" s="1">
        <v>45830</v>
      </c>
      <c r="W7681" t="s">
        <v>10775</v>
      </c>
    </row>
    <row r="7682" spans="1:23" x14ac:dyDescent="0.25">
      <c r="A7682">
        <v>5633</v>
      </c>
      <c r="B7682" t="s">
        <v>8383</v>
      </c>
      <c r="C7682">
        <v>58849840</v>
      </c>
      <c r="D7682" s="1">
        <v>45362</v>
      </c>
      <c r="E7682" s="1">
        <v>45367</v>
      </c>
      <c r="F7682" t="s">
        <v>10700</v>
      </c>
      <c r="G7682" t="s">
        <v>88</v>
      </c>
      <c r="H7682" t="s">
        <v>7203</v>
      </c>
      <c r="I7682" t="s">
        <v>277</v>
      </c>
      <c r="J7682">
        <v>4.6159999999999997</v>
      </c>
      <c r="K7682">
        <v>1</v>
      </c>
      <c r="L7682">
        <v>0.2</v>
      </c>
      <c r="M7682">
        <v>1.7310000000000001</v>
      </c>
      <c r="N7682">
        <v>2.8849999999999998</v>
      </c>
      <c r="O7682">
        <v>0.92320000000000002</v>
      </c>
      <c r="P7682" t="s">
        <v>86</v>
      </c>
      <c r="Q7682" t="s">
        <v>10632</v>
      </c>
      <c r="R7682">
        <v>5</v>
      </c>
      <c r="S7682">
        <v>37.500000000000007</v>
      </c>
      <c r="T7682" t="s">
        <v>10766</v>
      </c>
      <c r="U7682" s="1">
        <v>45009</v>
      </c>
      <c r="V7682" s="1">
        <v>45583</v>
      </c>
      <c r="W7682" t="s">
        <v>10769</v>
      </c>
    </row>
    <row r="7683" spans="1:23" x14ac:dyDescent="0.25">
      <c r="A7683">
        <v>5634</v>
      </c>
      <c r="B7683" t="s">
        <v>8384</v>
      </c>
      <c r="C7683">
        <v>76117421</v>
      </c>
      <c r="D7683" s="1">
        <v>45362</v>
      </c>
      <c r="E7683" s="1">
        <v>45366</v>
      </c>
      <c r="F7683" t="s">
        <v>10696</v>
      </c>
      <c r="G7683" t="s">
        <v>88</v>
      </c>
      <c r="H7683" t="s">
        <v>4720</v>
      </c>
      <c r="I7683" t="s">
        <v>1368</v>
      </c>
      <c r="J7683">
        <v>383.43799999999999</v>
      </c>
      <c r="K7683">
        <v>4</v>
      </c>
      <c r="L7683">
        <v>0.45</v>
      </c>
      <c r="M7683">
        <v>-167.3184</v>
      </c>
      <c r="N7683">
        <v>550.75639999999999</v>
      </c>
      <c r="O7683">
        <v>172.5471</v>
      </c>
      <c r="P7683" t="s">
        <v>10633</v>
      </c>
      <c r="Q7683" t="s">
        <v>10632</v>
      </c>
      <c r="R7683">
        <v>4</v>
      </c>
      <c r="S7683">
        <v>-43.636363636363633</v>
      </c>
      <c r="T7683" t="s">
        <v>10768</v>
      </c>
      <c r="U7683" s="1">
        <v>44708</v>
      </c>
      <c r="V7683" s="1">
        <v>45811</v>
      </c>
      <c r="W7683" t="s">
        <v>10775</v>
      </c>
    </row>
    <row r="7684" spans="1:23" x14ac:dyDescent="0.25">
      <c r="A7684">
        <v>5635</v>
      </c>
      <c r="B7684" t="s">
        <v>8385</v>
      </c>
      <c r="C7684">
        <v>95491196</v>
      </c>
      <c r="D7684" s="1">
        <v>45362</v>
      </c>
      <c r="E7684" s="1">
        <v>45367</v>
      </c>
      <c r="F7684" t="s">
        <v>10700</v>
      </c>
      <c r="G7684" t="s">
        <v>88</v>
      </c>
      <c r="H7684" t="s">
        <v>3852</v>
      </c>
      <c r="I7684" t="s">
        <v>2372</v>
      </c>
      <c r="J7684">
        <v>350.98</v>
      </c>
      <c r="K7684">
        <v>1</v>
      </c>
      <c r="L7684">
        <v>0</v>
      </c>
      <c r="M7684">
        <v>84.235200000000006</v>
      </c>
      <c r="N7684">
        <v>266.7448</v>
      </c>
      <c r="O7684">
        <v>0</v>
      </c>
      <c r="P7684" t="s">
        <v>86</v>
      </c>
      <c r="Q7684" t="s">
        <v>10631</v>
      </c>
      <c r="R7684">
        <v>5</v>
      </c>
      <c r="S7684">
        <v>24</v>
      </c>
      <c r="T7684" t="s">
        <v>10766</v>
      </c>
      <c r="U7684" s="1">
        <v>44673</v>
      </c>
      <c r="V7684" s="1">
        <v>45668</v>
      </c>
      <c r="W7684" t="s">
        <v>10769</v>
      </c>
    </row>
    <row r="7685" spans="1:23" x14ac:dyDescent="0.25">
      <c r="A7685">
        <v>5636</v>
      </c>
      <c r="B7685" t="s">
        <v>8385</v>
      </c>
      <c r="C7685">
        <v>52177814</v>
      </c>
      <c r="D7685" s="1">
        <v>45362</v>
      </c>
      <c r="E7685" s="1">
        <v>45367</v>
      </c>
      <c r="F7685" t="s">
        <v>10700</v>
      </c>
      <c r="G7685" t="s">
        <v>88</v>
      </c>
      <c r="H7685" t="s">
        <v>3852</v>
      </c>
      <c r="I7685" t="s">
        <v>2548</v>
      </c>
      <c r="J7685">
        <v>13.08</v>
      </c>
      <c r="K7685">
        <v>2</v>
      </c>
      <c r="L7685">
        <v>0</v>
      </c>
      <c r="M7685">
        <v>6.0167999999999999</v>
      </c>
      <c r="N7685">
        <v>7.0632000000000001</v>
      </c>
      <c r="O7685">
        <v>0</v>
      </c>
      <c r="P7685" t="s">
        <v>86</v>
      </c>
      <c r="Q7685" t="s">
        <v>10631</v>
      </c>
      <c r="R7685">
        <v>5</v>
      </c>
      <c r="S7685">
        <v>46</v>
      </c>
      <c r="T7685" t="s">
        <v>10766</v>
      </c>
      <c r="U7685" s="1">
        <v>44673</v>
      </c>
      <c r="V7685" s="1">
        <v>45668</v>
      </c>
      <c r="W7685" t="s">
        <v>10775</v>
      </c>
    </row>
    <row r="7686" spans="1:23" x14ac:dyDescent="0.25">
      <c r="A7686">
        <v>5637</v>
      </c>
      <c r="B7686" t="s">
        <v>8385</v>
      </c>
      <c r="C7686">
        <v>21134207</v>
      </c>
      <c r="D7686" s="1">
        <v>45362</v>
      </c>
      <c r="E7686" s="1">
        <v>45367</v>
      </c>
      <c r="F7686" t="s">
        <v>10700</v>
      </c>
      <c r="G7686" t="s">
        <v>88</v>
      </c>
      <c r="H7686" t="s">
        <v>3852</v>
      </c>
      <c r="I7686" t="s">
        <v>1931</v>
      </c>
      <c r="J7686">
        <v>900.08</v>
      </c>
      <c r="K7686">
        <v>4</v>
      </c>
      <c r="L7686">
        <v>0</v>
      </c>
      <c r="M7686">
        <v>117.0104</v>
      </c>
      <c r="N7686">
        <v>783.06960000000004</v>
      </c>
      <c r="O7686">
        <v>0</v>
      </c>
      <c r="P7686" t="s">
        <v>86</v>
      </c>
      <c r="Q7686" t="s">
        <v>10631</v>
      </c>
      <c r="R7686">
        <v>5</v>
      </c>
      <c r="S7686">
        <v>13</v>
      </c>
      <c r="T7686" t="s">
        <v>10767</v>
      </c>
      <c r="U7686" s="1">
        <v>44673</v>
      </c>
      <c r="V7686" s="1">
        <v>45668</v>
      </c>
      <c r="W7686" t="s">
        <v>10775</v>
      </c>
    </row>
    <row r="7687" spans="1:23" x14ac:dyDescent="0.25">
      <c r="A7687">
        <v>5638</v>
      </c>
      <c r="B7687" t="s">
        <v>8386</v>
      </c>
      <c r="C7687">
        <v>48244991</v>
      </c>
      <c r="D7687" s="1">
        <v>45362</v>
      </c>
      <c r="E7687" s="1">
        <v>45364</v>
      </c>
      <c r="F7687" t="s">
        <v>10697</v>
      </c>
      <c r="G7687" t="s">
        <v>3816</v>
      </c>
      <c r="H7687" t="s">
        <v>3835</v>
      </c>
      <c r="I7687" t="s">
        <v>2797</v>
      </c>
      <c r="J7687">
        <v>5.3520000000000003</v>
      </c>
      <c r="K7687">
        <v>3</v>
      </c>
      <c r="L7687">
        <v>0.2</v>
      </c>
      <c r="M7687">
        <v>1.6055999999999999</v>
      </c>
      <c r="N7687">
        <v>3.7464000000000004</v>
      </c>
      <c r="O7687">
        <v>1.0704</v>
      </c>
      <c r="P7687" t="s">
        <v>86</v>
      </c>
      <c r="Q7687" t="s">
        <v>10632</v>
      </c>
      <c r="R7687">
        <v>2</v>
      </c>
      <c r="S7687">
        <v>30</v>
      </c>
      <c r="T7687" t="s">
        <v>10766</v>
      </c>
      <c r="U7687" s="1">
        <v>44381</v>
      </c>
      <c r="V7687" s="1">
        <v>45729</v>
      </c>
      <c r="W7687" t="s">
        <v>10775</v>
      </c>
    </row>
    <row r="7688" spans="1:23" x14ac:dyDescent="0.25">
      <c r="A7688">
        <v>5639</v>
      </c>
      <c r="B7688" t="s">
        <v>8386</v>
      </c>
      <c r="C7688">
        <v>21788230</v>
      </c>
      <c r="D7688" s="1">
        <v>45362</v>
      </c>
      <c r="E7688" s="1">
        <v>45364</v>
      </c>
      <c r="F7688" t="s">
        <v>10697</v>
      </c>
      <c r="G7688" t="s">
        <v>3816</v>
      </c>
      <c r="H7688" t="s">
        <v>3835</v>
      </c>
      <c r="I7688" t="s">
        <v>1087</v>
      </c>
      <c r="J7688">
        <v>99.372</v>
      </c>
      <c r="K7688">
        <v>2</v>
      </c>
      <c r="L7688">
        <v>0.3</v>
      </c>
      <c r="M7688">
        <v>-7.0979999999999999</v>
      </c>
      <c r="N7688">
        <v>106.47</v>
      </c>
      <c r="O7688">
        <v>29.811599999999999</v>
      </c>
      <c r="P7688" t="s">
        <v>10633</v>
      </c>
      <c r="Q7688" t="s">
        <v>10632</v>
      </c>
      <c r="R7688">
        <v>2</v>
      </c>
      <c r="S7688">
        <v>-7.1428571428571423</v>
      </c>
      <c r="T7688" t="s">
        <v>10768</v>
      </c>
      <c r="U7688" s="1">
        <v>44381</v>
      </c>
      <c r="V7688" s="1">
        <v>45729</v>
      </c>
      <c r="W7688" t="s">
        <v>10775</v>
      </c>
    </row>
    <row r="7689" spans="1:23" x14ac:dyDescent="0.25">
      <c r="A7689">
        <v>5640</v>
      </c>
      <c r="B7689" t="s">
        <v>8386</v>
      </c>
      <c r="C7689">
        <v>56298242</v>
      </c>
      <c r="D7689" s="1">
        <v>45362</v>
      </c>
      <c r="E7689" s="1">
        <v>45364</v>
      </c>
      <c r="F7689" t="s">
        <v>10697</v>
      </c>
      <c r="G7689" t="s">
        <v>3816</v>
      </c>
      <c r="H7689" t="s">
        <v>3835</v>
      </c>
      <c r="I7689" t="s">
        <v>2538</v>
      </c>
      <c r="J7689">
        <v>2.6720000000000002</v>
      </c>
      <c r="K7689">
        <v>1</v>
      </c>
      <c r="L7689">
        <v>0.2</v>
      </c>
      <c r="M7689">
        <v>0.3674</v>
      </c>
      <c r="N7689">
        <v>2.3046000000000002</v>
      </c>
      <c r="O7689">
        <v>0.5344000000000001</v>
      </c>
      <c r="P7689" t="s">
        <v>86</v>
      </c>
      <c r="Q7689" t="s">
        <v>10632</v>
      </c>
      <c r="R7689">
        <v>2</v>
      </c>
      <c r="S7689">
        <v>13.749999999999998</v>
      </c>
      <c r="T7689" t="s">
        <v>10767</v>
      </c>
      <c r="U7689" s="1">
        <v>44381</v>
      </c>
      <c r="V7689" s="1">
        <v>45729</v>
      </c>
      <c r="W7689" t="s">
        <v>10769</v>
      </c>
    </row>
    <row r="7690" spans="1:23" x14ac:dyDescent="0.25">
      <c r="A7690">
        <v>5641</v>
      </c>
      <c r="B7690" t="s">
        <v>8387</v>
      </c>
      <c r="C7690">
        <v>40554540</v>
      </c>
      <c r="D7690" s="1">
        <v>45362</v>
      </c>
      <c r="E7690" s="1">
        <v>45369</v>
      </c>
      <c r="F7690" t="s">
        <v>10699</v>
      </c>
      <c r="G7690" t="s">
        <v>88</v>
      </c>
      <c r="H7690" t="s">
        <v>3812</v>
      </c>
      <c r="I7690" t="s">
        <v>1444</v>
      </c>
      <c r="J7690">
        <v>631.78200000000004</v>
      </c>
      <c r="K7690">
        <v>2</v>
      </c>
      <c r="L7690">
        <v>0.1</v>
      </c>
      <c r="M7690">
        <v>140.39599999999999</v>
      </c>
      <c r="N7690">
        <v>491.38600000000008</v>
      </c>
      <c r="O7690">
        <v>63.178200000000004</v>
      </c>
      <c r="P7690" t="s">
        <v>86</v>
      </c>
      <c r="Q7690" t="s">
        <v>10632</v>
      </c>
      <c r="R7690">
        <v>7</v>
      </c>
      <c r="S7690">
        <v>22.222222222222218</v>
      </c>
      <c r="T7690" t="s">
        <v>10766</v>
      </c>
      <c r="U7690" s="1">
        <v>44518</v>
      </c>
      <c r="V7690" s="1">
        <v>45662</v>
      </c>
      <c r="W7690" t="s">
        <v>10775</v>
      </c>
    </row>
    <row r="7691" spans="1:23" x14ac:dyDescent="0.25">
      <c r="A7691">
        <v>5642</v>
      </c>
      <c r="B7691" t="s">
        <v>8387</v>
      </c>
      <c r="C7691">
        <v>24034605</v>
      </c>
      <c r="D7691" s="1">
        <v>45362</v>
      </c>
      <c r="E7691" s="1">
        <v>45369</v>
      </c>
      <c r="F7691" t="s">
        <v>10699</v>
      </c>
      <c r="G7691" t="s">
        <v>88</v>
      </c>
      <c r="H7691" t="s">
        <v>3812</v>
      </c>
      <c r="I7691" t="s">
        <v>3397</v>
      </c>
      <c r="J7691">
        <v>60.72</v>
      </c>
      <c r="K7691">
        <v>3</v>
      </c>
      <c r="L7691">
        <v>0</v>
      </c>
      <c r="M7691">
        <v>26.1096</v>
      </c>
      <c r="N7691">
        <v>34.610399999999998</v>
      </c>
      <c r="O7691">
        <v>0</v>
      </c>
      <c r="P7691" t="s">
        <v>86</v>
      </c>
      <c r="Q7691" t="s">
        <v>10631</v>
      </c>
      <c r="R7691">
        <v>7</v>
      </c>
      <c r="S7691">
        <v>43</v>
      </c>
      <c r="T7691" t="s">
        <v>10766</v>
      </c>
      <c r="U7691" s="1">
        <v>44518</v>
      </c>
      <c r="V7691" s="1">
        <v>45662</v>
      </c>
      <c r="W7691" t="s">
        <v>10775</v>
      </c>
    </row>
    <row r="7692" spans="1:23" x14ac:dyDescent="0.25">
      <c r="A7692">
        <v>5643</v>
      </c>
      <c r="B7692" t="s">
        <v>8388</v>
      </c>
      <c r="C7692">
        <v>14088212</v>
      </c>
      <c r="D7692" s="1">
        <v>45362</v>
      </c>
      <c r="E7692" s="1">
        <v>45366</v>
      </c>
      <c r="F7692" t="s">
        <v>10696</v>
      </c>
      <c r="G7692" t="s">
        <v>88</v>
      </c>
      <c r="H7692" t="s">
        <v>4079</v>
      </c>
      <c r="I7692" t="s">
        <v>1232</v>
      </c>
      <c r="J7692">
        <v>3</v>
      </c>
      <c r="K7692">
        <v>1</v>
      </c>
      <c r="L7692">
        <v>0.2</v>
      </c>
      <c r="M7692">
        <v>1.05</v>
      </c>
      <c r="N7692">
        <v>1.95</v>
      </c>
      <c r="O7692">
        <v>0.60000000000000009</v>
      </c>
      <c r="P7692" t="s">
        <v>86</v>
      </c>
      <c r="Q7692" t="s">
        <v>10632</v>
      </c>
      <c r="R7692">
        <v>4</v>
      </c>
      <c r="S7692">
        <v>35</v>
      </c>
      <c r="T7692" t="s">
        <v>10766</v>
      </c>
      <c r="U7692" s="1">
        <v>44675</v>
      </c>
      <c r="V7692" s="1">
        <v>45826</v>
      </c>
      <c r="W7692" t="s">
        <v>10769</v>
      </c>
    </row>
    <row r="7693" spans="1:23" x14ac:dyDescent="0.25">
      <c r="A7693">
        <v>5644</v>
      </c>
      <c r="B7693" t="s">
        <v>8389</v>
      </c>
      <c r="C7693">
        <v>93608294</v>
      </c>
      <c r="D7693" s="1">
        <v>45362</v>
      </c>
      <c r="E7693" s="1">
        <v>45366</v>
      </c>
      <c r="F7693" t="s">
        <v>10696</v>
      </c>
      <c r="G7693" t="s">
        <v>88</v>
      </c>
      <c r="H7693" t="s">
        <v>4540</v>
      </c>
      <c r="I7693" t="s">
        <v>1030</v>
      </c>
      <c r="J7693">
        <v>801.56799999999998</v>
      </c>
      <c r="K7693">
        <v>2</v>
      </c>
      <c r="L7693">
        <v>0.2</v>
      </c>
      <c r="M7693">
        <v>50.097999999999999</v>
      </c>
      <c r="N7693">
        <v>751.47</v>
      </c>
      <c r="O7693">
        <v>160.31360000000001</v>
      </c>
      <c r="P7693" t="s">
        <v>86</v>
      </c>
      <c r="Q7693" t="s">
        <v>10632</v>
      </c>
      <c r="R7693">
        <v>4</v>
      </c>
      <c r="S7693">
        <v>6.25</v>
      </c>
      <c r="T7693" t="s">
        <v>10768</v>
      </c>
      <c r="U7693" s="1">
        <v>44854</v>
      </c>
      <c r="V7693" s="1">
        <v>45788</v>
      </c>
      <c r="W7693" t="s">
        <v>10775</v>
      </c>
    </row>
    <row r="7694" spans="1:23" x14ac:dyDescent="0.25">
      <c r="A7694">
        <v>5645</v>
      </c>
      <c r="B7694" t="s">
        <v>8389</v>
      </c>
      <c r="C7694">
        <v>43124760</v>
      </c>
      <c r="D7694" s="1">
        <v>45362</v>
      </c>
      <c r="E7694" s="1">
        <v>45366</v>
      </c>
      <c r="F7694" t="s">
        <v>10696</v>
      </c>
      <c r="G7694" t="s">
        <v>88</v>
      </c>
      <c r="H7694" t="s">
        <v>4540</v>
      </c>
      <c r="I7694" t="s">
        <v>1800</v>
      </c>
      <c r="J7694">
        <v>368.91</v>
      </c>
      <c r="K7694">
        <v>9</v>
      </c>
      <c r="L7694">
        <v>0</v>
      </c>
      <c r="M7694">
        <v>180.76589999999999</v>
      </c>
      <c r="N7694">
        <v>188.14410000000004</v>
      </c>
      <c r="O7694">
        <v>0</v>
      </c>
      <c r="P7694" t="s">
        <v>86</v>
      </c>
      <c r="Q7694" t="s">
        <v>10631</v>
      </c>
      <c r="R7694">
        <v>4</v>
      </c>
      <c r="S7694">
        <v>48.999999999999993</v>
      </c>
      <c r="T7694" t="s">
        <v>10766</v>
      </c>
      <c r="U7694" s="1">
        <v>44854</v>
      </c>
      <c r="V7694" s="1">
        <v>45788</v>
      </c>
      <c r="W7694" t="s">
        <v>10763</v>
      </c>
    </row>
    <row r="7695" spans="1:23" x14ac:dyDescent="0.25">
      <c r="A7695">
        <v>5646</v>
      </c>
      <c r="B7695" t="s">
        <v>8389</v>
      </c>
      <c r="C7695">
        <v>95510975</v>
      </c>
      <c r="D7695" s="1">
        <v>45362</v>
      </c>
      <c r="E7695" s="1">
        <v>45366</v>
      </c>
      <c r="F7695" t="s">
        <v>10696</v>
      </c>
      <c r="G7695" t="s">
        <v>88</v>
      </c>
      <c r="H7695" t="s">
        <v>4540</v>
      </c>
      <c r="I7695" t="s">
        <v>1749</v>
      </c>
      <c r="J7695">
        <v>885.52800000000002</v>
      </c>
      <c r="K7695">
        <v>9</v>
      </c>
      <c r="L7695">
        <v>0.2</v>
      </c>
      <c r="M7695">
        <v>-99.621899999999997</v>
      </c>
      <c r="N7695">
        <v>985.1499</v>
      </c>
      <c r="O7695">
        <v>177.10560000000001</v>
      </c>
      <c r="P7695" t="s">
        <v>10633</v>
      </c>
      <c r="Q7695" t="s">
        <v>10632</v>
      </c>
      <c r="R7695">
        <v>4</v>
      </c>
      <c r="S7695">
        <v>-11.249999999999998</v>
      </c>
      <c r="T7695" t="s">
        <v>10768</v>
      </c>
      <c r="U7695" s="1">
        <v>44854</v>
      </c>
      <c r="V7695" s="1">
        <v>45788</v>
      </c>
      <c r="W7695" t="s">
        <v>10763</v>
      </c>
    </row>
    <row r="7696" spans="1:23" x14ac:dyDescent="0.25">
      <c r="A7696">
        <v>5647</v>
      </c>
      <c r="B7696" t="s">
        <v>8390</v>
      </c>
      <c r="C7696">
        <v>45160138</v>
      </c>
      <c r="D7696" s="1">
        <v>45362</v>
      </c>
      <c r="E7696" s="1">
        <v>45366</v>
      </c>
      <c r="F7696" t="s">
        <v>10696</v>
      </c>
      <c r="G7696" t="s">
        <v>88</v>
      </c>
      <c r="H7696" t="s">
        <v>4440</v>
      </c>
      <c r="I7696" t="s">
        <v>3098</v>
      </c>
      <c r="J7696">
        <v>239.98400000000001</v>
      </c>
      <c r="K7696">
        <v>2</v>
      </c>
      <c r="L7696">
        <v>0.2</v>
      </c>
      <c r="M7696">
        <v>23.9984</v>
      </c>
      <c r="N7696">
        <v>215.98560000000001</v>
      </c>
      <c r="O7696">
        <v>47.996800000000007</v>
      </c>
      <c r="P7696" t="s">
        <v>86</v>
      </c>
      <c r="Q7696" t="s">
        <v>10632</v>
      </c>
      <c r="R7696">
        <v>4</v>
      </c>
      <c r="S7696">
        <v>10</v>
      </c>
      <c r="T7696" t="s">
        <v>10767</v>
      </c>
      <c r="U7696" s="1">
        <v>44885</v>
      </c>
      <c r="V7696" s="1">
        <v>45797</v>
      </c>
      <c r="W7696" t="s">
        <v>10775</v>
      </c>
    </row>
    <row r="7697" spans="1:23" x14ac:dyDescent="0.25">
      <c r="A7697">
        <v>5648</v>
      </c>
      <c r="B7697" t="s">
        <v>8391</v>
      </c>
      <c r="C7697">
        <v>80621866</v>
      </c>
      <c r="D7697" s="1">
        <v>45363</v>
      </c>
      <c r="E7697" s="1">
        <v>45363</v>
      </c>
      <c r="F7697" t="s">
        <v>10702</v>
      </c>
      <c r="G7697" t="s">
        <v>3847</v>
      </c>
      <c r="H7697" t="s">
        <v>3924</v>
      </c>
      <c r="I7697" t="s">
        <v>1030</v>
      </c>
      <c r="J7697">
        <v>701.37199999999996</v>
      </c>
      <c r="K7697">
        <v>2</v>
      </c>
      <c r="L7697">
        <v>0.3</v>
      </c>
      <c r="M7697">
        <v>-50.097999999999999</v>
      </c>
      <c r="N7697">
        <v>751.46999999999991</v>
      </c>
      <c r="O7697">
        <v>210.41159999999999</v>
      </c>
      <c r="P7697" t="s">
        <v>10633</v>
      </c>
      <c r="Q7697" t="s">
        <v>10632</v>
      </c>
      <c r="R7697">
        <v>0</v>
      </c>
      <c r="S7697">
        <v>-7.1428571428571423</v>
      </c>
      <c r="T7697" t="s">
        <v>10768</v>
      </c>
      <c r="U7697" s="1">
        <v>44661</v>
      </c>
      <c r="V7697" s="1">
        <v>45678</v>
      </c>
      <c r="W7697" t="s">
        <v>10775</v>
      </c>
    </row>
    <row r="7698" spans="1:23" x14ac:dyDescent="0.25">
      <c r="A7698">
        <v>5649</v>
      </c>
      <c r="B7698" t="s">
        <v>8391</v>
      </c>
      <c r="C7698">
        <v>12041653</v>
      </c>
      <c r="D7698" s="1">
        <v>45363</v>
      </c>
      <c r="E7698" s="1">
        <v>45363</v>
      </c>
      <c r="F7698" t="s">
        <v>10702</v>
      </c>
      <c r="G7698" t="s">
        <v>3847</v>
      </c>
      <c r="H7698" t="s">
        <v>3924</v>
      </c>
      <c r="I7698" t="s">
        <v>277</v>
      </c>
      <c r="J7698">
        <v>2.3079999999999998</v>
      </c>
      <c r="K7698">
        <v>2</v>
      </c>
      <c r="L7698">
        <v>0.8</v>
      </c>
      <c r="M7698">
        <v>-3.4620000000000002</v>
      </c>
      <c r="N7698">
        <v>5.77</v>
      </c>
      <c r="O7698">
        <v>1.8464</v>
      </c>
      <c r="P7698" t="s">
        <v>10633</v>
      </c>
      <c r="Q7698" t="s">
        <v>10632</v>
      </c>
      <c r="R7698">
        <v>0</v>
      </c>
      <c r="S7698">
        <v>-150.00000000000003</v>
      </c>
      <c r="T7698" t="s">
        <v>10768</v>
      </c>
      <c r="U7698" s="1">
        <v>44661</v>
      </c>
      <c r="V7698" s="1">
        <v>45678</v>
      </c>
      <c r="W7698" t="s">
        <v>10775</v>
      </c>
    </row>
    <row r="7699" spans="1:23" x14ac:dyDescent="0.25">
      <c r="A7699">
        <v>5650</v>
      </c>
      <c r="B7699" t="s">
        <v>8392</v>
      </c>
      <c r="C7699">
        <v>73091446</v>
      </c>
      <c r="D7699" s="1">
        <v>45363</v>
      </c>
      <c r="E7699" s="1">
        <v>45365</v>
      </c>
      <c r="F7699" t="s">
        <v>10697</v>
      </c>
      <c r="G7699" t="s">
        <v>3816</v>
      </c>
      <c r="H7699" t="s">
        <v>6284</v>
      </c>
      <c r="I7699" t="s">
        <v>1174</v>
      </c>
      <c r="J7699">
        <v>1606.23</v>
      </c>
      <c r="K7699">
        <v>9</v>
      </c>
      <c r="L7699">
        <v>0</v>
      </c>
      <c r="M7699">
        <v>481.86900000000003</v>
      </c>
      <c r="N7699">
        <v>1124.3609999999999</v>
      </c>
      <c r="O7699">
        <v>0</v>
      </c>
      <c r="P7699" t="s">
        <v>86</v>
      </c>
      <c r="Q7699" t="s">
        <v>10631</v>
      </c>
      <c r="R7699">
        <v>2</v>
      </c>
      <c r="S7699">
        <v>30</v>
      </c>
      <c r="T7699" t="s">
        <v>10766</v>
      </c>
      <c r="U7699" s="1">
        <v>44689</v>
      </c>
      <c r="V7699" s="1">
        <v>45363</v>
      </c>
      <c r="W7699" t="s">
        <v>10770</v>
      </c>
    </row>
    <row r="7700" spans="1:23" x14ac:dyDescent="0.25">
      <c r="A7700">
        <v>5651</v>
      </c>
      <c r="B7700" t="s">
        <v>8392</v>
      </c>
      <c r="C7700">
        <v>79062539</v>
      </c>
      <c r="D7700" s="1">
        <v>45363</v>
      </c>
      <c r="E7700" s="1">
        <v>45365</v>
      </c>
      <c r="F7700" t="s">
        <v>10697</v>
      </c>
      <c r="G7700" t="s">
        <v>3816</v>
      </c>
      <c r="H7700" t="s">
        <v>6284</v>
      </c>
      <c r="I7700" t="s">
        <v>393</v>
      </c>
      <c r="J7700">
        <v>17.04</v>
      </c>
      <c r="K7700">
        <v>3</v>
      </c>
      <c r="L7700">
        <v>0</v>
      </c>
      <c r="M7700">
        <v>7.6680000000000001</v>
      </c>
      <c r="N7700">
        <v>9.3719999999999999</v>
      </c>
      <c r="O7700">
        <v>0</v>
      </c>
      <c r="P7700" t="s">
        <v>86</v>
      </c>
      <c r="Q7700" t="s">
        <v>10631</v>
      </c>
      <c r="R7700">
        <v>2</v>
      </c>
      <c r="S7700">
        <v>45</v>
      </c>
      <c r="T7700" t="s">
        <v>10766</v>
      </c>
      <c r="U7700" s="1">
        <v>44689</v>
      </c>
      <c r="V7700" s="1">
        <v>45363</v>
      </c>
      <c r="W7700" t="s">
        <v>10770</v>
      </c>
    </row>
    <row r="7701" spans="1:23" x14ac:dyDescent="0.25">
      <c r="A7701">
        <v>5652</v>
      </c>
      <c r="B7701" t="s">
        <v>8392</v>
      </c>
      <c r="C7701">
        <v>3552536</v>
      </c>
      <c r="D7701" s="1">
        <v>45363</v>
      </c>
      <c r="E7701" s="1">
        <v>45365</v>
      </c>
      <c r="F7701" t="s">
        <v>10697</v>
      </c>
      <c r="G7701" t="s">
        <v>3816</v>
      </c>
      <c r="H7701" t="s">
        <v>6284</v>
      </c>
      <c r="I7701" t="s">
        <v>1592</v>
      </c>
      <c r="J7701">
        <v>49.53</v>
      </c>
      <c r="K7701">
        <v>3</v>
      </c>
      <c r="L7701">
        <v>0</v>
      </c>
      <c r="M7701">
        <v>23.7744</v>
      </c>
      <c r="N7701">
        <v>25.755600000000001</v>
      </c>
      <c r="O7701">
        <v>0</v>
      </c>
      <c r="P7701" t="s">
        <v>86</v>
      </c>
      <c r="Q7701" t="s">
        <v>10631</v>
      </c>
      <c r="R7701">
        <v>2</v>
      </c>
      <c r="S7701">
        <v>48</v>
      </c>
      <c r="T7701" t="s">
        <v>10766</v>
      </c>
      <c r="U7701" s="1">
        <v>44689</v>
      </c>
      <c r="V7701" s="1">
        <v>45363</v>
      </c>
      <c r="W7701" t="s">
        <v>10770</v>
      </c>
    </row>
    <row r="7702" spans="1:23" x14ac:dyDescent="0.25">
      <c r="A7702">
        <v>5653</v>
      </c>
      <c r="B7702" t="s">
        <v>8392</v>
      </c>
      <c r="C7702">
        <v>49121413</v>
      </c>
      <c r="D7702" s="1">
        <v>45363</v>
      </c>
      <c r="E7702" s="1">
        <v>45365</v>
      </c>
      <c r="F7702" t="s">
        <v>10697</v>
      </c>
      <c r="G7702" t="s">
        <v>3816</v>
      </c>
      <c r="H7702" t="s">
        <v>6284</v>
      </c>
      <c r="I7702" t="s">
        <v>1406</v>
      </c>
      <c r="J7702">
        <v>872.32</v>
      </c>
      <c r="K7702">
        <v>4</v>
      </c>
      <c r="L7702">
        <v>0</v>
      </c>
      <c r="M7702">
        <v>244.24959999999999</v>
      </c>
      <c r="N7702">
        <v>628.07040000000006</v>
      </c>
      <c r="O7702">
        <v>0</v>
      </c>
      <c r="P7702" t="s">
        <v>86</v>
      </c>
      <c r="Q7702" t="s">
        <v>10631</v>
      </c>
      <c r="R7702">
        <v>2</v>
      </c>
      <c r="S7702">
        <v>27.999999999999996</v>
      </c>
      <c r="T7702" t="s">
        <v>10766</v>
      </c>
      <c r="U7702" s="1">
        <v>44689</v>
      </c>
      <c r="V7702" s="1">
        <v>45363</v>
      </c>
      <c r="W7702" t="s">
        <v>10770</v>
      </c>
    </row>
    <row r="7703" spans="1:23" x14ac:dyDescent="0.25">
      <c r="A7703">
        <v>5654</v>
      </c>
      <c r="B7703" t="s">
        <v>8393</v>
      </c>
      <c r="C7703">
        <v>73244369</v>
      </c>
      <c r="D7703" s="1">
        <v>45363</v>
      </c>
      <c r="E7703" s="1">
        <v>45367</v>
      </c>
      <c r="F7703" t="s">
        <v>10696</v>
      </c>
      <c r="G7703" t="s">
        <v>88</v>
      </c>
      <c r="H7703" t="s">
        <v>4598</v>
      </c>
      <c r="I7703" t="s">
        <v>927</v>
      </c>
      <c r="J7703">
        <v>159.88</v>
      </c>
      <c r="K7703">
        <v>7</v>
      </c>
      <c r="L7703">
        <v>0</v>
      </c>
      <c r="M7703">
        <v>73.544799999999995</v>
      </c>
      <c r="N7703">
        <v>86.3352</v>
      </c>
      <c r="O7703">
        <v>0</v>
      </c>
      <c r="P7703" t="s">
        <v>86</v>
      </c>
      <c r="Q7703" t="s">
        <v>10631</v>
      </c>
      <c r="R7703">
        <v>4</v>
      </c>
      <c r="S7703">
        <v>46</v>
      </c>
      <c r="T7703" t="s">
        <v>10766</v>
      </c>
      <c r="U7703" s="1">
        <v>44571</v>
      </c>
      <c r="V7703" s="1">
        <v>45749</v>
      </c>
      <c r="W7703" t="s">
        <v>10763</v>
      </c>
    </row>
    <row r="7704" spans="1:23" x14ac:dyDescent="0.25">
      <c r="A7704">
        <v>5655</v>
      </c>
      <c r="B7704" t="s">
        <v>8394</v>
      </c>
      <c r="C7704">
        <v>44932845</v>
      </c>
      <c r="D7704" s="1">
        <v>45363</v>
      </c>
      <c r="E7704" s="1">
        <v>45367</v>
      </c>
      <c r="F7704" t="s">
        <v>10696</v>
      </c>
      <c r="G7704" t="s">
        <v>92</v>
      </c>
      <c r="H7704" t="s">
        <v>5443</v>
      </c>
      <c r="I7704" t="s">
        <v>168</v>
      </c>
      <c r="J7704">
        <v>25.44</v>
      </c>
      <c r="K7704">
        <v>6</v>
      </c>
      <c r="L7704">
        <v>0</v>
      </c>
      <c r="M7704">
        <v>12.72</v>
      </c>
      <c r="N7704">
        <v>12.72</v>
      </c>
      <c r="O7704">
        <v>0</v>
      </c>
      <c r="P7704" t="s">
        <v>86</v>
      </c>
      <c r="Q7704" t="s">
        <v>10631</v>
      </c>
      <c r="R7704">
        <v>4</v>
      </c>
      <c r="S7704">
        <v>50</v>
      </c>
      <c r="T7704" t="s">
        <v>10766</v>
      </c>
      <c r="U7704" s="1">
        <v>44396</v>
      </c>
      <c r="V7704" s="1">
        <v>45630</v>
      </c>
      <c r="W7704" t="s">
        <v>10770</v>
      </c>
    </row>
    <row r="7705" spans="1:23" x14ac:dyDescent="0.25">
      <c r="A7705">
        <v>5656</v>
      </c>
      <c r="B7705" t="s">
        <v>8394</v>
      </c>
      <c r="C7705">
        <v>35656709</v>
      </c>
      <c r="D7705" s="1">
        <v>45363</v>
      </c>
      <c r="E7705" s="1">
        <v>45367</v>
      </c>
      <c r="F7705" t="s">
        <v>10696</v>
      </c>
      <c r="G7705" t="s">
        <v>92</v>
      </c>
      <c r="H7705" t="s">
        <v>5443</v>
      </c>
      <c r="I7705" t="s">
        <v>1456</v>
      </c>
      <c r="J7705">
        <v>27.93</v>
      </c>
      <c r="K7705">
        <v>3</v>
      </c>
      <c r="L7705">
        <v>0</v>
      </c>
      <c r="M7705">
        <v>8.0997000000000003</v>
      </c>
      <c r="N7705">
        <v>19.830300000000001</v>
      </c>
      <c r="O7705">
        <v>0</v>
      </c>
      <c r="P7705" t="s">
        <v>86</v>
      </c>
      <c r="Q7705" t="s">
        <v>10631</v>
      </c>
      <c r="R7705">
        <v>4</v>
      </c>
      <c r="S7705">
        <v>29.000000000000004</v>
      </c>
      <c r="T7705" t="s">
        <v>10766</v>
      </c>
      <c r="U7705" s="1">
        <v>44396</v>
      </c>
      <c r="V7705" s="1">
        <v>45630</v>
      </c>
      <c r="W7705" t="s">
        <v>10770</v>
      </c>
    </row>
    <row r="7706" spans="1:23" x14ac:dyDescent="0.25">
      <c r="A7706">
        <v>5657</v>
      </c>
      <c r="B7706" t="s">
        <v>8395</v>
      </c>
      <c r="C7706">
        <v>69738214</v>
      </c>
      <c r="D7706" s="1">
        <v>45363</v>
      </c>
      <c r="E7706" s="1">
        <v>45367</v>
      </c>
      <c r="F7706" t="s">
        <v>10696</v>
      </c>
      <c r="G7706" t="s">
        <v>88</v>
      </c>
      <c r="H7706" t="s">
        <v>5168</v>
      </c>
      <c r="I7706" t="s">
        <v>3246</v>
      </c>
      <c r="J7706">
        <v>5.04</v>
      </c>
      <c r="K7706">
        <v>2</v>
      </c>
      <c r="L7706">
        <v>0</v>
      </c>
      <c r="M7706">
        <v>0.1512</v>
      </c>
      <c r="N7706">
        <v>4.8887999999999998</v>
      </c>
      <c r="O7706">
        <v>0</v>
      </c>
      <c r="P7706" t="s">
        <v>86</v>
      </c>
      <c r="Q7706" t="s">
        <v>10631</v>
      </c>
      <c r="R7706">
        <v>4</v>
      </c>
      <c r="S7706">
        <v>3</v>
      </c>
      <c r="T7706" t="s">
        <v>10768</v>
      </c>
      <c r="U7706" s="1">
        <v>44838</v>
      </c>
      <c r="V7706" s="1">
        <v>45822</v>
      </c>
      <c r="W7706" t="s">
        <v>10775</v>
      </c>
    </row>
    <row r="7707" spans="1:23" x14ac:dyDescent="0.25">
      <c r="A7707">
        <v>5658</v>
      </c>
      <c r="B7707" t="s">
        <v>8395</v>
      </c>
      <c r="C7707">
        <v>74965297</v>
      </c>
      <c r="D7707" s="1">
        <v>45363</v>
      </c>
      <c r="E7707" s="1">
        <v>45367</v>
      </c>
      <c r="F7707" t="s">
        <v>10696</v>
      </c>
      <c r="G7707" t="s">
        <v>88</v>
      </c>
      <c r="H7707" t="s">
        <v>5168</v>
      </c>
      <c r="I7707" t="s">
        <v>2380</v>
      </c>
      <c r="J7707">
        <v>249.95</v>
      </c>
      <c r="K7707">
        <v>5</v>
      </c>
      <c r="L7707">
        <v>0</v>
      </c>
      <c r="M7707">
        <v>107.4785</v>
      </c>
      <c r="N7707">
        <v>142.47149999999999</v>
      </c>
      <c r="O7707">
        <v>0</v>
      </c>
      <c r="P7707" t="s">
        <v>86</v>
      </c>
      <c r="Q7707" t="s">
        <v>10631</v>
      </c>
      <c r="R7707">
        <v>4</v>
      </c>
      <c r="S7707">
        <v>43</v>
      </c>
      <c r="T7707" t="s">
        <v>10766</v>
      </c>
      <c r="U7707" s="1">
        <v>44838</v>
      </c>
      <c r="V7707" s="1">
        <v>45822</v>
      </c>
      <c r="W7707" t="s">
        <v>10763</v>
      </c>
    </row>
    <row r="7708" spans="1:23" x14ac:dyDescent="0.25">
      <c r="A7708">
        <v>5659</v>
      </c>
      <c r="B7708" t="s">
        <v>8396</v>
      </c>
      <c r="C7708">
        <v>6343589</v>
      </c>
      <c r="D7708" s="1">
        <v>45363</v>
      </c>
      <c r="E7708" s="1">
        <v>45366</v>
      </c>
      <c r="F7708" t="s">
        <v>10701</v>
      </c>
      <c r="G7708" t="s">
        <v>3816</v>
      </c>
      <c r="H7708" t="s">
        <v>5007</v>
      </c>
      <c r="I7708" t="s">
        <v>3450</v>
      </c>
      <c r="J7708">
        <v>25.632000000000001</v>
      </c>
      <c r="K7708">
        <v>3</v>
      </c>
      <c r="L7708">
        <v>0.2</v>
      </c>
      <c r="M7708">
        <v>3.8448000000000002</v>
      </c>
      <c r="N7708">
        <v>21.787200000000002</v>
      </c>
      <c r="O7708">
        <v>5.1264000000000003</v>
      </c>
      <c r="P7708" t="s">
        <v>86</v>
      </c>
      <c r="Q7708" t="s">
        <v>10632</v>
      </c>
      <c r="R7708">
        <v>3</v>
      </c>
      <c r="S7708">
        <v>15</v>
      </c>
      <c r="T7708" t="s">
        <v>10766</v>
      </c>
      <c r="U7708" s="1">
        <v>44432</v>
      </c>
      <c r="V7708" s="1">
        <v>45789</v>
      </c>
      <c r="W7708" t="s">
        <v>10775</v>
      </c>
    </row>
    <row r="7709" spans="1:23" x14ac:dyDescent="0.25">
      <c r="A7709">
        <v>5660</v>
      </c>
      <c r="B7709" t="s">
        <v>8397</v>
      </c>
      <c r="C7709">
        <v>4731971</v>
      </c>
      <c r="D7709" s="1">
        <v>45363</v>
      </c>
      <c r="E7709" s="1">
        <v>45368</v>
      </c>
      <c r="F7709" t="s">
        <v>10700</v>
      </c>
      <c r="G7709" t="s">
        <v>92</v>
      </c>
      <c r="H7709" t="s">
        <v>4553</v>
      </c>
      <c r="I7709" t="s">
        <v>1319</v>
      </c>
      <c r="J7709">
        <v>11.952</v>
      </c>
      <c r="K7709">
        <v>3</v>
      </c>
      <c r="L7709">
        <v>0.2</v>
      </c>
      <c r="M7709">
        <v>4.1832000000000003</v>
      </c>
      <c r="N7709">
        <v>7.7687999999999997</v>
      </c>
      <c r="O7709">
        <v>2.3904000000000001</v>
      </c>
      <c r="P7709" t="s">
        <v>86</v>
      </c>
      <c r="Q7709" t="s">
        <v>10632</v>
      </c>
      <c r="R7709">
        <v>5</v>
      </c>
      <c r="S7709">
        <v>35</v>
      </c>
      <c r="T7709" t="s">
        <v>10766</v>
      </c>
      <c r="U7709" s="1">
        <v>44983</v>
      </c>
      <c r="V7709" s="1">
        <v>45830</v>
      </c>
      <c r="W7709" t="s">
        <v>10775</v>
      </c>
    </row>
    <row r="7710" spans="1:23" x14ac:dyDescent="0.25">
      <c r="A7710">
        <v>5661</v>
      </c>
      <c r="B7710" t="s">
        <v>8397</v>
      </c>
      <c r="C7710">
        <v>401146</v>
      </c>
      <c r="D7710" s="1">
        <v>45363</v>
      </c>
      <c r="E7710" s="1">
        <v>45368</v>
      </c>
      <c r="F7710" t="s">
        <v>10700</v>
      </c>
      <c r="G7710" t="s">
        <v>92</v>
      </c>
      <c r="H7710" t="s">
        <v>4553</v>
      </c>
      <c r="I7710" t="s">
        <v>3486</v>
      </c>
      <c r="J7710">
        <v>6.24</v>
      </c>
      <c r="K7710">
        <v>3</v>
      </c>
      <c r="L7710">
        <v>0</v>
      </c>
      <c r="M7710">
        <v>1.8720000000000001</v>
      </c>
      <c r="N7710">
        <v>4.3680000000000003</v>
      </c>
      <c r="O7710">
        <v>0</v>
      </c>
      <c r="P7710" t="s">
        <v>86</v>
      </c>
      <c r="Q7710" t="s">
        <v>10631</v>
      </c>
      <c r="R7710">
        <v>5</v>
      </c>
      <c r="S7710">
        <v>30</v>
      </c>
      <c r="T7710" t="s">
        <v>10766</v>
      </c>
      <c r="U7710" s="1">
        <v>44983</v>
      </c>
      <c r="V7710" s="1">
        <v>45830</v>
      </c>
      <c r="W7710" t="s">
        <v>10775</v>
      </c>
    </row>
    <row r="7711" spans="1:23" x14ac:dyDescent="0.25">
      <c r="A7711">
        <v>5662</v>
      </c>
      <c r="B7711" t="s">
        <v>8398</v>
      </c>
      <c r="C7711">
        <v>66011738</v>
      </c>
      <c r="D7711" s="1">
        <v>45363</v>
      </c>
      <c r="E7711" s="1">
        <v>45366</v>
      </c>
      <c r="F7711" t="s">
        <v>10701</v>
      </c>
      <c r="G7711" t="s">
        <v>3816</v>
      </c>
      <c r="H7711" t="s">
        <v>4926</v>
      </c>
      <c r="I7711" t="s">
        <v>249</v>
      </c>
      <c r="J7711">
        <v>69.52</v>
      </c>
      <c r="K7711">
        <v>2</v>
      </c>
      <c r="L7711">
        <v>0</v>
      </c>
      <c r="M7711">
        <v>17.38</v>
      </c>
      <c r="N7711">
        <v>52.14</v>
      </c>
      <c r="O7711">
        <v>0</v>
      </c>
      <c r="P7711" t="s">
        <v>86</v>
      </c>
      <c r="Q7711" t="s">
        <v>10631</v>
      </c>
      <c r="R7711">
        <v>3</v>
      </c>
      <c r="S7711">
        <v>25</v>
      </c>
      <c r="T7711" t="s">
        <v>10766</v>
      </c>
      <c r="U7711" s="1">
        <v>44729</v>
      </c>
      <c r="V7711" s="1">
        <v>45787</v>
      </c>
      <c r="W7711" t="s">
        <v>10775</v>
      </c>
    </row>
    <row r="7712" spans="1:23" x14ac:dyDescent="0.25">
      <c r="A7712">
        <v>5663</v>
      </c>
      <c r="B7712" t="s">
        <v>8399</v>
      </c>
      <c r="C7712">
        <v>88349563</v>
      </c>
      <c r="D7712" s="1">
        <v>45363</v>
      </c>
      <c r="E7712" s="1">
        <v>45367</v>
      </c>
      <c r="F7712" t="s">
        <v>10696</v>
      </c>
      <c r="G7712" t="s">
        <v>88</v>
      </c>
      <c r="H7712" t="s">
        <v>4284</v>
      </c>
      <c r="I7712" t="s">
        <v>297</v>
      </c>
      <c r="J7712">
        <v>8.9280000000000008</v>
      </c>
      <c r="K7712">
        <v>2</v>
      </c>
      <c r="L7712">
        <v>0.2</v>
      </c>
      <c r="M7712">
        <v>3.1248</v>
      </c>
      <c r="N7712">
        <v>5.8032000000000004</v>
      </c>
      <c r="O7712">
        <v>1.7856000000000003</v>
      </c>
      <c r="P7712" t="s">
        <v>86</v>
      </c>
      <c r="Q7712" t="s">
        <v>10632</v>
      </c>
      <c r="R7712">
        <v>4</v>
      </c>
      <c r="S7712">
        <v>35</v>
      </c>
      <c r="T7712" t="s">
        <v>10766</v>
      </c>
      <c r="U7712" s="1">
        <v>44466</v>
      </c>
      <c r="V7712" s="1">
        <v>45793</v>
      </c>
      <c r="W7712" t="s">
        <v>10775</v>
      </c>
    </row>
    <row r="7713" spans="1:23" x14ac:dyDescent="0.25">
      <c r="A7713">
        <v>5664</v>
      </c>
      <c r="B7713" t="s">
        <v>8400</v>
      </c>
      <c r="C7713">
        <v>23755456</v>
      </c>
      <c r="D7713" s="1">
        <v>45364</v>
      </c>
      <c r="E7713" s="1">
        <v>45368</v>
      </c>
      <c r="F7713" t="s">
        <v>10696</v>
      </c>
      <c r="G7713" t="s">
        <v>88</v>
      </c>
      <c r="H7713" t="s">
        <v>4195</v>
      </c>
      <c r="I7713" t="s">
        <v>3076</v>
      </c>
      <c r="J7713">
        <v>65.790000000000006</v>
      </c>
      <c r="K7713">
        <v>9</v>
      </c>
      <c r="L7713">
        <v>0</v>
      </c>
      <c r="M7713">
        <v>30.263400000000001</v>
      </c>
      <c r="N7713">
        <v>35.526600000000002</v>
      </c>
      <c r="O7713">
        <v>0</v>
      </c>
      <c r="P7713" t="s">
        <v>86</v>
      </c>
      <c r="Q7713" t="s">
        <v>10631</v>
      </c>
      <c r="R7713">
        <v>4</v>
      </c>
      <c r="S7713">
        <v>46</v>
      </c>
      <c r="T7713" t="s">
        <v>10766</v>
      </c>
      <c r="U7713" s="1">
        <v>44465</v>
      </c>
      <c r="V7713" s="1">
        <v>45713</v>
      </c>
      <c r="W7713" t="s">
        <v>10763</v>
      </c>
    </row>
    <row r="7714" spans="1:23" x14ac:dyDescent="0.25">
      <c r="A7714">
        <v>5665</v>
      </c>
      <c r="B7714" t="s">
        <v>8400</v>
      </c>
      <c r="C7714">
        <v>13535237</v>
      </c>
      <c r="D7714" s="1">
        <v>45364</v>
      </c>
      <c r="E7714" s="1">
        <v>45368</v>
      </c>
      <c r="F7714" t="s">
        <v>10696</v>
      </c>
      <c r="G7714" t="s">
        <v>88</v>
      </c>
      <c r="H7714" t="s">
        <v>4195</v>
      </c>
      <c r="I7714" t="s">
        <v>164</v>
      </c>
      <c r="J7714">
        <v>271.98399999999998</v>
      </c>
      <c r="K7714">
        <v>2</v>
      </c>
      <c r="L7714">
        <v>0.2</v>
      </c>
      <c r="M7714">
        <v>88.394800000000004</v>
      </c>
      <c r="N7714">
        <v>183.58919999999998</v>
      </c>
      <c r="O7714">
        <v>54.396799999999999</v>
      </c>
      <c r="P7714" t="s">
        <v>86</v>
      </c>
      <c r="Q7714" t="s">
        <v>10632</v>
      </c>
      <c r="R7714">
        <v>4</v>
      </c>
      <c r="S7714">
        <v>32.5</v>
      </c>
      <c r="T7714" t="s">
        <v>10766</v>
      </c>
      <c r="U7714" s="1">
        <v>44465</v>
      </c>
      <c r="V7714" s="1">
        <v>45713</v>
      </c>
      <c r="W7714" t="s">
        <v>10775</v>
      </c>
    </row>
    <row r="7715" spans="1:23" x14ac:dyDescent="0.25">
      <c r="A7715">
        <v>5666</v>
      </c>
      <c r="B7715" t="s">
        <v>8400</v>
      </c>
      <c r="C7715">
        <v>55902033</v>
      </c>
      <c r="D7715" s="1">
        <v>45364</v>
      </c>
      <c r="E7715" s="1">
        <v>45368</v>
      </c>
      <c r="F7715" t="s">
        <v>10696</v>
      </c>
      <c r="G7715" t="s">
        <v>88</v>
      </c>
      <c r="H7715" t="s">
        <v>4195</v>
      </c>
      <c r="I7715" t="s">
        <v>410</v>
      </c>
      <c r="J7715">
        <v>11.76</v>
      </c>
      <c r="K7715">
        <v>4</v>
      </c>
      <c r="L7715">
        <v>0</v>
      </c>
      <c r="M7715">
        <v>3.1751999999999998</v>
      </c>
      <c r="N7715">
        <v>8.5847999999999995</v>
      </c>
      <c r="O7715">
        <v>0</v>
      </c>
      <c r="P7715" t="s">
        <v>86</v>
      </c>
      <c r="Q7715" t="s">
        <v>10631</v>
      </c>
      <c r="R7715">
        <v>4</v>
      </c>
      <c r="S7715">
        <v>26.999999999999996</v>
      </c>
      <c r="T7715" t="s">
        <v>10766</v>
      </c>
      <c r="U7715" s="1">
        <v>44465</v>
      </c>
      <c r="V7715" s="1">
        <v>45713</v>
      </c>
      <c r="W7715" t="s">
        <v>10775</v>
      </c>
    </row>
    <row r="7716" spans="1:23" x14ac:dyDescent="0.25">
      <c r="A7716">
        <v>5667</v>
      </c>
      <c r="B7716" t="s">
        <v>8400</v>
      </c>
      <c r="C7716">
        <v>91821262</v>
      </c>
      <c r="D7716" s="1">
        <v>45364</v>
      </c>
      <c r="E7716" s="1">
        <v>45368</v>
      </c>
      <c r="F7716" t="s">
        <v>10696</v>
      </c>
      <c r="G7716" t="s">
        <v>88</v>
      </c>
      <c r="H7716" t="s">
        <v>4195</v>
      </c>
      <c r="I7716" t="s">
        <v>2925</v>
      </c>
      <c r="J7716">
        <v>77.52</v>
      </c>
      <c r="K7716">
        <v>2</v>
      </c>
      <c r="L7716">
        <v>0</v>
      </c>
      <c r="M7716">
        <v>37.9848</v>
      </c>
      <c r="N7716">
        <v>39.535199999999996</v>
      </c>
      <c r="O7716">
        <v>0</v>
      </c>
      <c r="P7716" t="s">
        <v>86</v>
      </c>
      <c r="Q7716" t="s">
        <v>10631</v>
      </c>
      <c r="R7716">
        <v>4</v>
      </c>
      <c r="S7716">
        <v>49.000000000000007</v>
      </c>
      <c r="T7716" t="s">
        <v>10766</v>
      </c>
      <c r="U7716" s="1">
        <v>44465</v>
      </c>
      <c r="V7716" s="1">
        <v>45713</v>
      </c>
      <c r="W7716" t="s">
        <v>10775</v>
      </c>
    </row>
    <row r="7717" spans="1:23" x14ac:dyDescent="0.25">
      <c r="A7717">
        <v>5668</v>
      </c>
      <c r="B7717" t="s">
        <v>8400</v>
      </c>
      <c r="C7717">
        <v>54199484</v>
      </c>
      <c r="D7717" s="1">
        <v>45364</v>
      </c>
      <c r="E7717" s="1">
        <v>45368</v>
      </c>
      <c r="F7717" t="s">
        <v>10696</v>
      </c>
      <c r="G7717" t="s">
        <v>88</v>
      </c>
      <c r="H7717" t="s">
        <v>4195</v>
      </c>
      <c r="I7717" t="s">
        <v>2113</v>
      </c>
      <c r="J7717">
        <v>48.64</v>
      </c>
      <c r="K7717">
        <v>2</v>
      </c>
      <c r="L7717">
        <v>0.2</v>
      </c>
      <c r="M7717">
        <v>15.808</v>
      </c>
      <c r="N7717">
        <v>32.832000000000001</v>
      </c>
      <c r="O7717">
        <v>9.7280000000000015</v>
      </c>
      <c r="P7717" t="s">
        <v>86</v>
      </c>
      <c r="Q7717" t="s">
        <v>10632</v>
      </c>
      <c r="R7717">
        <v>4</v>
      </c>
      <c r="S7717">
        <v>32.5</v>
      </c>
      <c r="T7717" t="s">
        <v>10766</v>
      </c>
      <c r="U7717" s="1">
        <v>44465</v>
      </c>
      <c r="V7717" s="1">
        <v>45713</v>
      </c>
      <c r="W7717" t="s">
        <v>10775</v>
      </c>
    </row>
    <row r="7718" spans="1:23" x14ac:dyDescent="0.25">
      <c r="A7718">
        <v>5669</v>
      </c>
      <c r="B7718" t="s">
        <v>8401</v>
      </c>
      <c r="C7718">
        <v>52321246</v>
      </c>
      <c r="D7718" s="1">
        <v>45364</v>
      </c>
      <c r="E7718" s="1">
        <v>45369</v>
      </c>
      <c r="F7718" t="s">
        <v>10700</v>
      </c>
      <c r="G7718" t="s">
        <v>88</v>
      </c>
      <c r="H7718" t="s">
        <v>5343</v>
      </c>
      <c r="I7718" t="s">
        <v>2988</v>
      </c>
      <c r="J7718">
        <v>17.088000000000001</v>
      </c>
      <c r="K7718">
        <v>2</v>
      </c>
      <c r="L7718">
        <v>0.2</v>
      </c>
      <c r="M7718">
        <v>1.0680000000000001</v>
      </c>
      <c r="N7718">
        <v>16.02</v>
      </c>
      <c r="O7718">
        <v>3.4176000000000002</v>
      </c>
      <c r="P7718" t="s">
        <v>86</v>
      </c>
      <c r="Q7718" t="s">
        <v>10632</v>
      </c>
      <c r="R7718">
        <v>5</v>
      </c>
      <c r="S7718">
        <v>6.25</v>
      </c>
      <c r="T7718" t="s">
        <v>10768</v>
      </c>
      <c r="U7718" s="1">
        <v>44440</v>
      </c>
      <c r="V7718" s="1">
        <v>45823</v>
      </c>
      <c r="W7718" t="s">
        <v>10775</v>
      </c>
    </row>
    <row r="7719" spans="1:23" x14ac:dyDescent="0.25">
      <c r="A7719">
        <v>5670</v>
      </c>
      <c r="B7719" t="s">
        <v>8401</v>
      </c>
      <c r="C7719">
        <v>83079597</v>
      </c>
      <c r="D7719" s="1">
        <v>45364</v>
      </c>
      <c r="E7719" s="1">
        <v>45369</v>
      </c>
      <c r="F7719" t="s">
        <v>10700</v>
      </c>
      <c r="G7719" t="s">
        <v>88</v>
      </c>
      <c r="H7719" t="s">
        <v>5343</v>
      </c>
      <c r="I7719" t="s">
        <v>1749</v>
      </c>
      <c r="J7719">
        <v>98.391999999999996</v>
      </c>
      <c r="K7719">
        <v>1</v>
      </c>
      <c r="L7719">
        <v>0.2</v>
      </c>
      <c r="M7719">
        <v>-11.069100000000001</v>
      </c>
      <c r="N7719">
        <v>109.4611</v>
      </c>
      <c r="O7719">
        <v>19.6784</v>
      </c>
      <c r="P7719" t="s">
        <v>10633</v>
      </c>
      <c r="Q7719" t="s">
        <v>10632</v>
      </c>
      <c r="R7719">
        <v>5</v>
      </c>
      <c r="S7719">
        <v>-11.250000000000002</v>
      </c>
      <c r="T7719" t="s">
        <v>10768</v>
      </c>
      <c r="U7719" s="1">
        <v>44440</v>
      </c>
      <c r="V7719" s="1">
        <v>45823</v>
      </c>
      <c r="W7719" t="s">
        <v>10769</v>
      </c>
    </row>
    <row r="7720" spans="1:23" x14ac:dyDescent="0.25">
      <c r="A7720">
        <v>5671</v>
      </c>
      <c r="B7720" t="s">
        <v>8402</v>
      </c>
      <c r="C7720">
        <v>30916003</v>
      </c>
      <c r="D7720" s="1">
        <v>45364</v>
      </c>
      <c r="E7720" s="1">
        <v>45368</v>
      </c>
      <c r="F7720" t="s">
        <v>10696</v>
      </c>
      <c r="G7720" t="s">
        <v>88</v>
      </c>
      <c r="H7720" t="s">
        <v>4296</v>
      </c>
      <c r="I7720" t="s">
        <v>2414</v>
      </c>
      <c r="J7720">
        <v>393.25</v>
      </c>
      <c r="K7720">
        <v>5</v>
      </c>
      <c r="L7720">
        <v>0</v>
      </c>
      <c r="M7720">
        <v>129.77250000000001</v>
      </c>
      <c r="N7720">
        <v>263.47749999999996</v>
      </c>
      <c r="O7720">
        <v>0</v>
      </c>
      <c r="P7720" t="s">
        <v>86</v>
      </c>
      <c r="Q7720" t="s">
        <v>10631</v>
      </c>
      <c r="R7720">
        <v>4</v>
      </c>
      <c r="S7720">
        <v>33</v>
      </c>
      <c r="T7720" t="s">
        <v>10766</v>
      </c>
      <c r="U7720" s="1">
        <v>44551</v>
      </c>
      <c r="V7720" s="1">
        <v>45761</v>
      </c>
      <c r="W7720" t="s">
        <v>10763</v>
      </c>
    </row>
    <row r="7721" spans="1:23" x14ac:dyDescent="0.25">
      <c r="A7721">
        <v>5672</v>
      </c>
      <c r="B7721" t="s">
        <v>8403</v>
      </c>
      <c r="C7721">
        <v>98534402</v>
      </c>
      <c r="D7721" s="1">
        <v>45364</v>
      </c>
      <c r="E7721" s="1">
        <v>45368</v>
      </c>
      <c r="F7721" t="s">
        <v>10696</v>
      </c>
      <c r="G7721" t="s">
        <v>88</v>
      </c>
      <c r="H7721" t="s">
        <v>6829</v>
      </c>
      <c r="I7721" t="s">
        <v>3284</v>
      </c>
      <c r="J7721">
        <v>83.7</v>
      </c>
      <c r="K7721">
        <v>5</v>
      </c>
      <c r="L7721">
        <v>0</v>
      </c>
      <c r="M7721">
        <v>41.012999999999998</v>
      </c>
      <c r="N7721">
        <v>42.687000000000005</v>
      </c>
      <c r="O7721">
        <v>0</v>
      </c>
      <c r="P7721" t="s">
        <v>86</v>
      </c>
      <c r="Q7721" t="s">
        <v>10631</v>
      </c>
      <c r="R7721">
        <v>4</v>
      </c>
      <c r="S7721">
        <v>48.999999999999993</v>
      </c>
      <c r="T7721" t="s">
        <v>10766</v>
      </c>
      <c r="U7721" s="1">
        <v>44884</v>
      </c>
      <c r="V7721" s="1">
        <v>45543</v>
      </c>
      <c r="W7721" t="s">
        <v>10770</v>
      </c>
    </row>
    <row r="7722" spans="1:23" x14ac:dyDescent="0.25">
      <c r="A7722">
        <v>5673</v>
      </c>
      <c r="B7722" t="s">
        <v>8404</v>
      </c>
      <c r="C7722">
        <v>11984949</v>
      </c>
      <c r="D7722" s="1">
        <v>45364</v>
      </c>
      <c r="E7722" s="1">
        <v>45368</v>
      </c>
      <c r="F7722" t="s">
        <v>10696</v>
      </c>
      <c r="G7722" t="s">
        <v>88</v>
      </c>
      <c r="H7722" t="s">
        <v>4095</v>
      </c>
      <c r="I7722" t="s">
        <v>3356</v>
      </c>
      <c r="J7722">
        <v>163.88</v>
      </c>
      <c r="K7722">
        <v>2</v>
      </c>
      <c r="L7722">
        <v>0</v>
      </c>
      <c r="M7722">
        <v>40.97</v>
      </c>
      <c r="N7722">
        <v>122.91</v>
      </c>
      <c r="O7722">
        <v>0</v>
      </c>
      <c r="P7722" t="s">
        <v>86</v>
      </c>
      <c r="Q7722" t="s">
        <v>10631</v>
      </c>
      <c r="R7722">
        <v>4</v>
      </c>
      <c r="S7722">
        <v>25</v>
      </c>
      <c r="T7722" t="s">
        <v>10766</v>
      </c>
      <c r="U7722" s="1">
        <v>44837</v>
      </c>
      <c r="V7722" s="1">
        <v>45704</v>
      </c>
      <c r="W7722" t="s">
        <v>10775</v>
      </c>
    </row>
    <row r="7723" spans="1:23" x14ac:dyDescent="0.25">
      <c r="A7723">
        <v>5674</v>
      </c>
      <c r="B7723" t="s">
        <v>8405</v>
      </c>
      <c r="C7723">
        <v>61613219</v>
      </c>
      <c r="D7723" s="1">
        <v>45366</v>
      </c>
      <c r="E7723" s="1">
        <v>45373</v>
      </c>
      <c r="F7723" t="s">
        <v>10699</v>
      </c>
      <c r="G7723" t="s">
        <v>88</v>
      </c>
      <c r="H7723" t="s">
        <v>4378</v>
      </c>
      <c r="I7723" t="s">
        <v>2869</v>
      </c>
      <c r="J7723">
        <v>40.776000000000003</v>
      </c>
      <c r="K7723">
        <v>3</v>
      </c>
      <c r="L7723">
        <v>0.2</v>
      </c>
      <c r="M7723">
        <v>4.5872999999999999</v>
      </c>
      <c r="N7723">
        <v>36.188700000000004</v>
      </c>
      <c r="O7723">
        <v>8.1552000000000007</v>
      </c>
      <c r="P7723" t="s">
        <v>86</v>
      </c>
      <c r="Q7723" t="s">
        <v>10632</v>
      </c>
      <c r="R7723">
        <v>7</v>
      </c>
      <c r="S7723">
        <v>11.249999999999998</v>
      </c>
      <c r="T7723" t="s">
        <v>10767</v>
      </c>
      <c r="U7723" s="1">
        <v>44713</v>
      </c>
      <c r="V7723" s="1">
        <v>45801</v>
      </c>
      <c r="W7723" t="s">
        <v>10775</v>
      </c>
    </row>
    <row r="7724" spans="1:23" x14ac:dyDescent="0.25">
      <c r="A7724">
        <v>5675</v>
      </c>
      <c r="B7724" t="s">
        <v>8405</v>
      </c>
      <c r="C7724">
        <v>45584114</v>
      </c>
      <c r="D7724" s="1">
        <v>45366</v>
      </c>
      <c r="E7724" s="1">
        <v>45373</v>
      </c>
      <c r="F7724" t="s">
        <v>10699</v>
      </c>
      <c r="G7724" t="s">
        <v>88</v>
      </c>
      <c r="H7724" t="s">
        <v>4378</v>
      </c>
      <c r="I7724" t="s">
        <v>3208</v>
      </c>
      <c r="J7724">
        <v>63.936</v>
      </c>
      <c r="K7724">
        <v>8</v>
      </c>
      <c r="L7724">
        <v>0.2</v>
      </c>
      <c r="M7724">
        <v>5.5944000000000003</v>
      </c>
      <c r="N7724">
        <v>58.3416</v>
      </c>
      <c r="O7724">
        <v>12.7872</v>
      </c>
      <c r="P7724" t="s">
        <v>86</v>
      </c>
      <c r="Q7724" t="s">
        <v>10632</v>
      </c>
      <c r="R7724">
        <v>7</v>
      </c>
      <c r="S7724">
        <v>8.75</v>
      </c>
      <c r="T7724" t="s">
        <v>10768</v>
      </c>
      <c r="U7724" s="1">
        <v>44713</v>
      </c>
      <c r="V7724" s="1">
        <v>45801</v>
      </c>
      <c r="W7724" t="s">
        <v>10763</v>
      </c>
    </row>
    <row r="7725" spans="1:23" x14ac:dyDescent="0.25">
      <c r="A7725">
        <v>5676</v>
      </c>
      <c r="B7725" t="s">
        <v>8406</v>
      </c>
      <c r="C7725">
        <v>86382017</v>
      </c>
      <c r="D7725" s="1">
        <v>45366</v>
      </c>
      <c r="E7725" s="1">
        <v>45372</v>
      </c>
      <c r="F7725" t="s">
        <v>10698</v>
      </c>
      <c r="G7725" t="s">
        <v>88</v>
      </c>
      <c r="H7725" t="s">
        <v>6297</v>
      </c>
      <c r="I7725" t="s">
        <v>3311</v>
      </c>
      <c r="J7725">
        <v>7.8719999999999999</v>
      </c>
      <c r="K7725">
        <v>3</v>
      </c>
      <c r="L7725">
        <v>0.2</v>
      </c>
      <c r="M7725">
        <v>0.88560000000000005</v>
      </c>
      <c r="N7725">
        <v>6.9863999999999997</v>
      </c>
      <c r="O7725">
        <v>1.5744</v>
      </c>
      <c r="P7725" t="s">
        <v>86</v>
      </c>
      <c r="Q7725" t="s">
        <v>10632</v>
      </c>
      <c r="R7725">
        <v>6</v>
      </c>
      <c r="S7725">
        <v>11.25</v>
      </c>
      <c r="T7725" t="s">
        <v>10767</v>
      </c>
      <c r="U7725" s="1">
        <v>44691</v>
      </c>
      <c r="V7725" s="1">
        <v>45366</v>
      </c>
      <c r="W7725" t="s">
        <v>10770</v>
      </c>
    </row>
    <row r="7726" spans="1:23" x14ac:dyDescent="0.25">
      <c r="A7726">
        <v>5677</v>
      </c>
      <c r="B7726" t="s">
        <v>8407</v>
      </c>
      <c r="C7726">
        <v>52132732</v>
      </c>
      <c r="D7726" s="1">
        <v>45366</v>
      </c>
      <c r="E7726" s="1">
        <v>45370</v>
      </c>
      <c r="F7726" t="s">
        <v>10696</v>
      </c>
      <c r="G7726" t="s">
        <v>88</v>
      </c>
      <c r="H7726" t="s">
        <v>4547</v>
      </c>
      <c r="I7726" t="s">
        <v>119</v>
      </c>
      <c r="J7726">
        <v>7.5060000000000002</v>
      </c>
      <c r="K7726">
        <v>9</v>
      </c>
      <c r="L7726">
        <v>0.7</v>
      </c>
      <c r="M7726">
        <v>-6.0048000000000004</v>
      </c>
      <c r="N7726">
        <v>13.5108</v>
      </c>
      <c r="O7726">
        <v>5.2542</v>
      </c>
      <c r="P7726" t="s">
        <v>10633</v>
      </c>
      <c r="Q7726" t="s">
        <v>10632</v>
      </c>
      <c r="R7726">
        <v>4</v>
      </c>
      <c r="S7726">
        <v>-80</v>
      </c>
      <c r="T7726" t="s">
        <v>10768</v>
      </c>
      <c r="U7726" s="1">
        <v>44673</v>
      </c>
      <c r="V7726" s="1">
        <v>45819</v>
      </c>
      <c r="W7726" t="s">
        <v>10763</v>
      </c>
    </row>
    <row r="7727" spans="1:23" x14ac:dyDescent="0.25">
      <c r="A7727">
        <v>5678</v>
      </c>
      <c r="B7727" t="s">
        <v>8407</v>
      </c>
      <c r="C7727">
        <v>43858004</v>
      </c>
      <c r="D7727" s="1">
        <v>45366</v>
      </c>
      <c r="E7727" s="1">
        <v>45370</v>
      </c>
      <c r="F7727" t="s">
        <v>10696</v>
      </c>
      <c r="G7727" t="s">
        <v>88</v>
      </c>
      <c r="H7727" t="s">
        <v>4547</v>
      </c>
      <c r="I7727" t="s">
        <v>785</v>
      </c>
      <c r="J7727">
        <v>16.559999999999999</v>
      </c>
      <c r="K7727">
        <v>2</v>
      </c>
      <c r="L7727">
        <v>0.2</v>
      </c>
      <c r="M7727">
        <v>5.7960000000000003</v>
      </c>
      <c r="N7727">
        <v>10.763999999999999</v>
      </c>
      <c r="O7727">
        <v>3.3119999999999998</v>
      </c>
      <c r="P7727" t="s">
        <v>86</v>
      </c>
      <c r="Q7727" t="s">
        <v>10632</v>
      </c>
      <c r="R7727">
        <v>4</v>
      </c>
      <c r="S7727">
        <v>35</v>
      </c>
      <c r="T7727" t="s">
        <v>10766</v>
      </c>
      <c r="U7727" s="1">
        <v>44673</v>
      </c>
      <c r="V7727" s="1">
        <v>45819</v>
      </c>
      <c r="W7727" t="s">
        <v>10775</v>
      </c>
    </row>
    <row r="7728" spans="1:23" x14ac:dyDescent="0.25">
      <c r="A7728">
        <v>5679</v>
      </c>
      <c r="B7728" t="s">
        <v>8408</v>
      </c>
      <c r="C7728">
        <v>10315854</v>
      </c>
      <c r="D7728" s="1">
        <v>45366</v>
      </c>
      <c r="E7728" s="1">
        <v>45372</v>
      </c>
      <c r="F7728" t="s">
        <v>10698</v>
      </c>
      <c r="G7728" t="s">
        <v>88</v>
      </c>
      <c r="H7728" t="s">
        <v>4498</v>
      </c>
      <c r="I7728" t="s">
        <v>3084</v>
      </c>
      <c r="J7728">
        <v>13.28</v>
      </c>
      <c r="K7728">
        <v>2</v>
      </c>
      <c r="L7728">
        <v>0</v>
      </c>
      <c r="M7728">
        <v>6.3743999999999996</v>
      </c>
      <c r="N7728">
        <v>6.9055999999999997</v>
      </c>
      <c r="O7728">
        <v>0</v>
      </c>
      <c r="P7728" t="s">
        <v>86</v>
      </c>
      <c r="Q7728" t="s">
        <v>10631</v>
      </c>
      <c r="R7728">
        <v>6</v>
      </c>
      <c r="S7728">
        <v>48</v>
      </c>
      <c r="T7728" t="s">
        <v>10766</v>
      </c>
      <c r="U7728" s="1">
        <v>44583</v>
      </c>
      <c r="V7728" s="1">
        <v>45738</v>
      </c>
      <c r="W7728" t="s">
        <v>10775</v>
      </c>
    </row>
    <row r="7729" spans="1:23" x14ac:dyDescent="0.25">
      <c r="A7729">
        <v>5680</v>
      </c>
      <c r="B7729" t="s">
        <v>8409</v>
      </c>
      <c r="C7729">
        <v>62083781</v>
      </c>
      <c r="D7729" s="1">
        <v>45366</v>
      </c>
      <c r="E7729" s="1">
        <v>45373</v>
      </c>
      <c r="F7729" t="s">
        <v>10699</v>
      </c>
      <c r="G7729" t="s">
        <v>88</v>
      </c>
      <c r="H7729" t="s">
        <v>4229</v>
      </c>
      <c r="I7729" t="s">
        <v>1370</v>
      </c>
      <c r="J7729">
        <v>16.52</v>
      </c>
      <c r="K7729">
        <v>5</v>
      </c>
      <c r="L7729">
        <v>0.2</v>
      </c>
      <c r="M7729">
        <v>5.3689999999999998</v>
      </c>
      <c r="N7729">
        <v>11.151</v>
      </c>
      <c r="O7729">
        <v>3.3040000000000003</v>
      </c>
      <c r="P7729" t="s">
        <v>86</v>
      </c>
      <c r="Q7729" t="s">
        <v>10632</v>
      </c>
      <c r="R7729">
        <v>7</v>
      </c>
      <c r="S7729">
        <v>32.5</v>
      </c>
      <c r="T7729" t="s">
        <v>10766</v>
      </c>
      <c r="U7729" s="1">
        <v>44836</v>
      </c>
      <c r="V7729" s="1">
        <v>45716</v>
      </c>
      <c r="W7729" t="s">
        <v>10763</v>
      </c>
    </row>
    <row r="7730" spans="1:23" x14ac:dyDescent="0.25">
      <c r="A7730">
        <v>5681</v>
      </c>
      <c r="B7730" t="s">
        <v>8410</v>
      </c>
      <c r="C7730">
        <v>12323716</v>
      </c>
      <c r="D7730" s="1">
        <v>45366</v>
      </c>
      <c r="E7730" s="1">
        <v>45369</v>
      </c>
      <c r="F7730" t="s">
        <v>10701</v>
      </c>
      <c r="G7730" t="s">
        <v>3816</v>
      </c>
      <c r="H7730" t="s">
        <v>4791</v>
      </c>
      <c r="I7730" t="s">
        <v>301</v>
      </c>
      <c r="J7730">
        <v>128.34</v>
      </c>
      <c r="K7730">
        <v>6</v>
      </c>
      <c r="L7730">
        <v>0</v>
      </c>
      <c r="M7730">
        <v>37.218600000000002</v>
      </c>
      <c r="N7730">
        <v>91.121399999999994</v>
      </c>
      <c r="O7730">
        <v>0</v>
      </c>
      <c r="P7730" t="s">
        <v>86</v>
      </c>
      <c r="Q7730" t="s">
        <v>10631</v>
      </c>
      <c r="R7730">
        <v>3</v>
      </c>
      <c r="S7730">
        <v>29.000000000000004</v>
      </c>
      <c r="T7730" t="s">
        <v>10766</v>
      </c>
      <c r="U7730" s="1">
        <v>44620</v>
      </c>
      <c r="V7730" s="1">
        <v>45795</v>
      </c>
      <c r="W7730" t="s">
        <v>10763</v>
      </c>
    </row>
    <row r="7731" spans="1:23" x14ac:dyDescent="0.25">
      <c r="A7731">
        <v>5682</v>
      </c>
      <c r="B7731" t="s">
        <v>8411</v>
      </c>
      <c r="C7731">
        <v>46090365</v>
      </c>
      <c r="D7731" s="1">
        <v>45366</v>
      </c>
      <c r="E7731" s="1">
        <v>45372</v>
      </c>
      <c r="F7731" t="s">
        <v>10698</v>
      </c>
      <c r="G7731" t="s">
        <v>88</v>
      </c>
      <c r="H7731" t="s">
        <v>6172</v>
      </c>
      <c r="I7731" t="s">
        <v>2815</v>
      </c>
      <c r="J7731">
        <v>35.880000000000003</v>
      </c>
      <c r="K7731">
        <v>6</v>
      </c>
      <c r="L7731">
        <v>0</v>
      </c>
      <c r="M7731">
        <v>16.146000000000001</v>
      </c>
      <c r="N7731">
        <v>19.734000000000002</v>
      </c>
      <c r="O7731">
        <v>0</v>
      </c>
      <c r="P7731" t="s">
        <v>86</v>
      </c>
      <c r="Q7731" t="s">
        <v>10631</v>
      </c>
      <c r="R7731">
        <v>6</v>
      </c>
      <c r="S7731">
        <v>45</v>
      </c>
      <c r="T7731" t="s">
        <v>10766</v>
      </c>
      <c r="U7731" s="1">
        <v>44657</v>
      </c>
      <c r="V7731" s="1">
        <v>45548</v>
      </c>
      <c r="W7731" t="s">
        <v>10770</v>
      </c>
    </row>
    <row r="7732" spans="1:23" x14ac:dyDescent="0.25">
      <c r="A7732">
        <v>5683</v>
      </c>
      <c r="B7732" t="s">
        <v>8412</v>
      </c>
      <c r="C7732">
        <v>62280988</v>
      </c>
      <c r="D7732" s="1">
        <v>45366</v>
      </c>
      <c r="E7732" s="1">
        <v>45371</v>
      </c>
      <c r="F7732" t="s">
        <v>10700</v>
      </c>
      <c r="G7732" t="s">
        <v>88</v>
      </c>
      <c r="H7732" t="s">
        <v>3841</v>
      </c>
      <c r="I7732" t="s">
        <v>921</v>
      </c>
      <c r="J7732">
        <v>68.432000000000002</v>
      </c>
      <c r="K7732">
        <v>7</v>
      </c>
      <c r="L7732">
        <v>0.2</v>
      </c>
      <c r="M7732">
        <v>8.5540000000000003</v>
      </c>
      <c r="N7732">
        <v>59.878</v>
      </c>
      <c r="O7732">
        <v>13.686400000000001</v>
      </c>
      <c r="P7732" t="s">
        <v>86</v>
      </c>
      <c r="Q7732" t="s">
        <v>10632</v>
      </c>
      <c r="R7732">
        <v>5</v>
      </c>
      <c r="S7732">
        <v>12.5</v>
      </c>
      <c r="T7732" t="s">
        <v>10767</v>
      </c>
      <c r="U7732" s="1">
        <v>44641</v>
      </c>
      <c r="V7732" s="1">
        <v>45805</v>
      </c>
      <c r="W7732" t="s">
        <v>10763</v>
      </c>
    </row>
    <row r="7733" spans="1:23" x14ac:dyDescent="0.25">
      <c r="A7733">
        <v>5684</v>
      </c>
      <c r="B7733" t="s">
        <v>8413</v>
      </c>
      <c r="C7733">
        <v>77654516</v>
      </c>
      <c r="D7733" s="1">
        <v>45366</v>
      </c>
      <c r="E7733" s="1">
        <v>45370</v>
      </c>
      <c r="F7733" t="s">
        <v>10696</v>
      </c>
      <c r="G7733" t="s">
        <v>88</v>
      </c>
      <c r="H7733" t="s">
        <v>4583</v>
      </c>
      <c r="I7733" t="s">
        <v>3020</v>
      </c>
      <c r="J7733">
        <v>18.96</v>
      </c>
      <c r="K7733">
        <v>2</v>
      </c>
      <c r="L7733">
        <v>0</v>
      </c>
      <c r="M7733">
        <v>7.5839999999999996</v>
      </c>
      <c r="N7733">
        <v>11.376000000000001</v>
      </c>
      <c r="O7733">
        <v>0</v>
      </c>
      <c r="P7733" t="s">
        <v>86</v>
      </c>
      <c r="Q7733" t="s">
        <v>10631</v>
      </c>
      <c r="R7733">
        <v>4</v>
      </c>
      <c r="S7733">
        <v>40</v>
      </c>
      <c r="T7733" t="s">
        <v>10766</v>
      </c>
      <c r="U7733" s="1">
        <v>44383</v>
      </c>
      <c r="V7733" s="1">
        <v>45804</v>
      </c>
      <c r="W7733" t="s">
        <v>10775</v>
      </c>
    </row>
    <row r="7734" spans="1:23" x14ac:dyDescent="0.25">
      <c r="A7734">
        <v>5685</v>
      </c>
      <c r="B7734" t="s">
        <v>8414</v>
      </c>
      <c r="C7734">
        <v>80109292</v>
      </c>
      <c r="D7734" s="1">
        <v>45366</v>
      </c>
      <c r="E7734" s="1">
        <v>45368</v>
      </c>
      <c r="F7734" t="s">
        <v>10697</v>
      </c>
      <c r="G7734" t="s">
        <v>92</v>
      </c>
      <c r="H7734" t="s">
        <v>5505</v>
      </c>
      <c r="I7734" t="s">
        <v>1898</v>
      </c>
      <c r="J7734">
        <v>63.968000000000004</v>
      </c>
      <c r="K7734">
        <v>2</v>
      </c>
      <c r="L7734">
        <v>0.2</v>
      </c>
      <c r="M7734">
        <v>19.989999999999998</v>
      </c>
      <c r="N7734">
        <v>43.978000000000009</v>
      </c>
      <c r="O7734">
        <v>12.793600000000001</v>
      </c>
      <c r="P7734" t="s">
        <v>86</v>
      </c>
      <c r="Q7734" t="s">
        <v>10632</v>
      </c>
      <c r="R7734">
        <v>2</v>
      </c>
      <c r="S7734">
        <v>31.249999999999993</v>
      </c>
      <c r="T7734" t="s">
        <v>10766</v>
      </c>
      <c r="U7734" s="1">
        <v>44436</v>
      </c>
      <c r="V7734" s="1">
        <v>45424</v>
      </c>
      <c r="W7734" t="s">
        <v>10770</v>
      </c>
    </row>
    <row r="7735" spans="1:23" x14ac:dyDescent="0.25">
      <c r="A7735">
        <v>5686</v>
      </c>
      <c r="B7735" t="s">
        <v>8415</v>
      </c>
      <c r="C7735">
        <v>88009683</v>
      </c>
      <c r="D7735" s="1">
        <v>45366</v>
      </c>
      <c r="E7735" s="1">
        <v>45372</v>
      </c>
      <c r="F7735" t="s">
        <v>10698</v>
      </c>
      <c r="G7735" t="s">
        <v>88</v>
      </c>
      <c r="H7735" t="s">
        <v>4298</v>
      </c>
      <c r="I7735" t="s">
        <v>1588</v>
      </c>
      <c r="J7735">
        <v>35.56</v>
      </c>
      <c r="K7735">
        <v>7</v>
      </c>
      <c r="L7735">
        <v>0</v>
      </c>
      <c r="M7735">
        <v>16.713200000000001</v>
      </c>
      <c r="N7735">
        <v>18.846800000000002</v>
      </c>
      <c r="O7735">
        <v>0</v>
      </c>
      <c r="P7735" t="s">
        <v>86</v>
      </c>
      <c r="Q7735" t="s">
        <v>10631</v>
      </c>
      <c r="R7735">
        <v>6</v>
      </c>
      <c r="S7735">
        <v>47</v>
      </c>
      <c r="T7735" t="s">
        <v>10766</v>
      </c>
      <c r="U7735" s="1">
        <v>44607</v>
      </c>
      <c r="V7735" s="1">
        <v>45720</v>
      </c>
      <c r="W7735" t="s">
        <v>10763</v>
      </c>
    </row>
    <row r="7736" spans="1:23" x14ac:dyDescent="0.25">
      <c r="A7736">
        <v>5687</v>
      </c>
      <c r="B7736" t="s">
        <v>8415</v>
      </c>
      <c r="C7736">
        <v>69891871</v>
      </c>
      <c r="D7736" s="1">
        <v>45366</v>
      </c>
      <c r="E7736" s="1">
        <v>45372</v>
      </c>
      <c r="F7736" t="s">
        <v>10698</v>
      </c>
      <c r="G7736" t="s">
        <v>88</v>
      </c>
      <c r="H7736" t="s">
        <v>4298</v>
      </c>
      <c r="I7736" t="s">
        <v>3474</v>
      </c>
      <c r="J7736">
        <v>97.98</v>
      </c>
      <c r="K7736">
        <v>2</v>
      </c>
      <c r="L7736">
        <v>0</v>
      </c>
      <c r="M7736">
        <v>27.4344</v>
      </c>
      <c r="N7736">
        <v>70.545600000000007</v>
      </c>
      <c r="O7736">
        <v>0</v>
      </c>
      <c r="P7736" t="s">
        <v>86</v>
      </c>
      <c r="Q7736" t="s">
        <v>10631</v>
      </c>
      <c r="R7736">
        <v>6</v>
      </c>
      <c r="S7736">
        <v>27.999999999999996</v>
      </c>
      <c r="T7736" t="s">
        <v>10766</v>
      </c>
      <c r="U7736" s="1">
        <v>44607</v>
      </c>
      <c r="V7736" s="1">
        <v>45720</v>
      </c>
      <c r="W7736" t="s">
        <v>10775</v>
      </c>
    </row>
    <row r="7737" spans="1:23" x14ac:dyDescent="0.25">
      <c r="A7737">
        <v>5688</v>
      </c>
      <c r="B7737" t="s">
        <v>8416</v>
      </c>
      <c r="C7737">
        <v>60038640</v>
      </c>
      <c r="D7737" s="1">
        <v>45367</v>
      </c>
      <c r="E7737" s="1">
        <v>45371</v>
      </c>
      <c r="F7737" t="s">
        <v>10696</v>
      </c>
      <c r="G7737" t="s">
        <v>88</v>
      </c>
      <c r="H7737" t="s">
        <v>3859</v>
      </c>
      <c r="I7737" t="s">
        <v>2741</v>
      </c>
      <c r="J7737">
        <v>532.70399999999995</v>
      </c>
      <c r="K7737">
        <v>6</v>
      </c>
      <c r="L7737">
        <v>0.2</v>
      </c>
      <c r="M7737">
        <v>-26.635200000000001</v>
      </c>
      <c r="N7737">
        <v>559.33920000000001</v>
      </c>
      <c r="O7737">
        <v>106.54079999999999</v>
      </c>
      <c r="P7737" t="s">
        <v>10633</v>
      </c>
      <c r="Q7737" t="s">
        <v>10632</v>
      </c>
      <c r="R7737">
        <v>4</v>
      </c>
      <c r="S7737">
        <v>-5.0000000000000009</v>
      </c>
      <c r="T7737" t="s">
        <v>10768</v>
      </c>
      <c r="U7737" s="1">
        <v>44536</v>
      </c>
      <c r="V7737" s="1">
        <v>45814</v>
      </c>
      <c r="W7737" t="s">
        <v>10763</v>
      </c>
    </row>
    <row r="7738" spans="1:23" x14ac:dyDescent="0.25">
      <c r="A7738">
        <v>5689</v>
      </c>
      <c r="B7738" t="s">
        <v>8416</v>
      </c>
      <c r="C7738">
        <v>83842818</v>
      </c>
      <c r="D7738" s="1">
        <v>45367</v>
      </c>
      <c r="E7738" s="1">
        <v>45371</v>
      </c>
      <c r="F7738" t="s">
        <v>10696</v>
      </c>
      <c r="G7738" t="s">
        <v>88</v>
      </c>
      <c r="H7738" t="s">
        <v>3859</v>
      </c>
      <c r="I7738" t="s">
        <v>2743</v>
      </c>
      <c r="J7738">
        <v>4.9119999999999999</v>
      </c>
      <c r="K7738">
        <v>2</v>
      </c>
      <c r="L7738">
        <v>0.2</v>
      </c>
      <c r="M7738">
        <v>0.307</v>
      </c>
      <c r="N7738">
        <v>4.6049999999999995</v>
      </c>
      <c r="O7738">
        <v>0.98240000000000005</v>
      </c>
      <c r="P7738" t="s">
        <v>86</v>
      </c>
      <c r="Q7738" t="s">
        <v>10632</v>
      </c>
      <c r="R7738">
        <v>4</v>
      </c>
      <c r="S7738">
        <v>6.25</v>
      </c>
      <c r="T7738" t="s">
        <v>10768</v>
      </c>
      <c r="U7738" s="1">
        <v>44536</v>
      </c>
      <c r="V7738" s="1">
        <v>45814</v>
      </c>
      <c r="W7738" t="s">
        <v>10775</v>
      </c>
    </row>
    <row r="7739" spans="1:23" x14ac:dyDescent="0.25">
      <c r="A7739">
        <v>5690</v>
      </c>
      <c r="B7739" t="s">
        <v>8417</v>
      </c>
      <c r="C7739">
        <v>33522742</v>
      </c>
      <c r="D7739" s="1">
        <v>45367</v>
      </c>
      <c r="E7739" s="1">
        <v>45372</v>
      </c>
      <c r="F7739" t="s">
        <v>10700</v>
      </c>
      <c r="G7739" t="s">
        <v>92</v>
      </c>
      <c r="H7739" t="s">
        <v>4034</v>
      </c>
      <c r="I7739" t="s">
        <v>925</v>
      </c>
      <c r="J7739">
        <v>118.25</v>
      </c>
      <c r="K7739">
        <v>5</v>
      </c>
      <c r="L7739">
        <v>0</v>
      </c>
      <c r="M7739">
        <v>34.292499999999997</v>
      </c>
      <c r="N7739">
        <v>83.95750000000001</v>
      </c>
      <c r="O7739">
        <v>0</v>
      </c>
      <c r="P7739" t="s">
        <v>86</v>
      </c>
      <c r="Q7739" t="s">
        <v>10631</v>
      </c>
      <c r="R7739">
        <v>5</v>
      </c>
      <c r="S7739">
        <v>28.999999999999996</v>
      </c>
      <c r="T7739" t="s">
        <v>10766</v>
      </c>
      <c r="U7739" s="1">
        <v>44551</v>
      </c>
      <c r="V7739" s="1">
        <v>45818</v>
      </c>
      <c r="W7739" t="s">
        <v>10763</v>
      </c>
    </row>
    <row r="7740" spans="1:23" x14ac:dyDescent="0.25">
      <c r="A7740">
        <v>5691</v>
      </c>
      <c r="B7740" t="s">
        <v>8417</v>
      </c>
      <c r="C7740">
        <v>76862787</v>
      </c>
      <c r="D7740" s="1">
        <v>45367</v>
      </c>
      <c r="E7740" s="1">
        <v>45372</v>
      </c>
      <c r="F7740" t="s">
        <v>10700</v>
      </c>
      <c r="G7740" t="s">
        <v>92</v>
      </c>
      <c r="H7740" t="s">
        <v>4034</v>
      </c>
      <c r="I7740" t="s">
        <v>2635</v>
      </c>
      <c r="J7740">
        <v>368.97</v>
      </c>
      <c r="K7740">
        <v>3</v>
      </c>
      <c r="L7740">
        <v>0</v>
      </c>
      <c r="M7740">
        <v>81.173400000000001</v>
      </c>
      <c r="N7740">
        <v>287.79660000000001</v>
      </c>
      <c r="O7740">
        <v>0</v>
      </c>
      <c r="P7740" t="s">
        <v>86</v>
      </c>
      <c r="Q7740" t="s">
        <v>10631</v>
      </c>
      <c r="R7740">
        <v>5</v>
      </c>
      <c r="S7740">
        <v>21.999999999999996</v>
      </c>
      <c r="T7740" t="s">
        <v>10766</v>
      </c>
      <c r="U7740" s="1">
        <v>44551</v>
      </c>
      <c r="V7740" s="1">
        <v>45818</v>
      </c>
      <c r="W7740" t="s">
        <v>10775</v>
      </c>
    </row>
    <row r="7741" spans="1:23" x14ac:dyDescent="0.25">
      <c r="A7741">
        <v>5692</v>
      </c>
      <c r="B7741" t="s">
        <v>8418</v>
      </c>
      <c r="C7741">
        <v>51379739</v>
      </c>
      <c r="D7741" s="1">
        <v>45367</v>
      </c>
      <c r="E7741" s="1">
        <v>45370</v>
      </c>
      <c r="F7741" t="s">
        <v>10701</v>
      </c>
      <c r="G7741" t="s">
        <v>92</v>
      </c>
      <c r="H7741" t="s">
        <v>4071</v>
      </c>
      <c r="I7741" t="s">
        <v>3540</v>
      </c>
      <c r="J7741">
        <v>13.68</v>
      </c>
      <c r="K7741">
        <v>2</v>
      </c>
      <c r="L7741">
        <v>0</v>
      </c>
      <c r="M7741">
        <v>3.6936</v>
      </c>
      <c r="N7741">
        <v>9.9863999999999997</v>
      </c>
      <c r="O7741">
        <v>0</v>
      </c>
      <c r="P7741" t="s">
        <v>86</v>
      </c>
      <c r="Q7741" t="s">
        <v>10631</v>
      </c>
      <c r="R7741">
        <v>3</v>
      </c>
      <c r="S7741">
        <v>27</v>
      </c>
      <c r="T7741" t="s">
        <v>10766</v>
      </c>
      <c r="U7741" s="1">
        <v>44687</v>
      </c>
      <c r="V7741" s="1">
        <v>45699</v>
      </c>
      <c r="W7741" t="s">
        <v>10775</v>
      </c>
    </row>
    <row r="7742" spans="1:23" x14ac:dyDescent="0.25">
      <c r="A7742">
        <v>5693</v>
      </c>
      <c r="B7742" t="s">
        <v>8419</v>
      </c>
      <c r="C7742">
        <v>19565982</v>
      </c>
      <c r="D7742" s="1">
        <v>45367</v>
      </c>
      <c r="E7742" s="1">
        <v>45370</v>
      </c>
      <c r="F7742" t="s">
        <v>10701</v>
      </c>
      <c r="G7742" t="s">
        <v>3816</v>
      </c>
      <c r="H7742" t="s">
        <v>5163</v>
      </c>
      <c r="I7742" t="s">
        <v>197</v>
      </c>
      <c r="J7742">
        <v>4.08</v>
      </c>
      <c r="K7742">
        <v>2</v>
      </c>
      <c r="L7742">
        <v>0</v>
      </c>
      <c r="M7742">
        <v>1.9176</v>
      </c>
      <c r="N7742">
        <v>2.1623999999999999</v>
      </c>
      <c r="O7742">
        <v>0</v>
      </c>
      <c r="P7742" t="s">
        <v>86</v>
      </c>
      <c r="Q7742" t="s">
        <v>10631</v>
      </c>
      <c r="R7742">
        <v>3</v>
      </c>
      <c r="S7742">
        <v>47</v>
      </c>
      <c r="T7742" t="s">
        <v>10766</v>
      </c>
      <c r="U7742" s="1">
        <v>45263</v>
      </c>
      <c r="V7742" s="1">
        <v>45811</v>
      </c>
      <c r="W7742" t="s">
        <v>10775</v>
      </c>
    </row>
    <row r="7743" spans="1:23" x14ac:dyDescent="0.25">
      <c r="A7743">
        <v>5694</v>
      </c>
      <c r="B7743" t="s">
        <v>8419</v>
      </c>
      <c r="C7743">
        <v>36490571</v>
      </c>
      <c r="D7743" s="1">
        <v>45367</v>
      </c>
      <c r="E7743" s="1">
        <v>45370</v>
      </c>
      <c r="F7743" t="s">
        <v>10701</v>
      </c>
      <c r="G7743" t="s">
        <v>3816</v>
      </c>
      <c r="H7743" t="s">
        <v>5163</v>
      </c>
      <c r="I7743" t="s">
        <v>473</v>
      </c>
      <c r="J7743">
        <v>18.899999999999999</v>
      </c>
      <c r="K7743">
        <v>3</v>
      </c>
      <c r="L7743">
        <v>0</v>
      </c>
      <c r="M7743">
        <v>8.6940000000000008</v>
      </c>
      <c r="N7743">
        <v>10.205999999999998</v>
      </c>
      <c r="O7743">
        <v>0</v>
      </c>
      <c r="P7743" t="s">
        <v>86</v>
      </c>
      <c r="Q7743" t="s">
        <v>10631</v>
      </c>
      <c r="R7743">
        <v>3</v>
      </c>
      <c r="S7743">
        <v>46.000000000000007</v>
      </c>
      <c r="T7743" t="s">
        <v>10766</v>
      </c>
      <c r="U7743" s="1">
        <v>45263</v>
      </c>
      <c r="V7743" s="1">
        <v>45811</v>
      </c>
      <c r="W7743" t="s">
        <v>10775</v>
      </c>
    </row>
    <row r="7744" spans="1:23" x14ac:dyDescent="0.25">
      <c r="A7744">
        <v>5695</v>
      </c>
      <c r="B7744" t="s">
        <v>8420</v>
      </c>
      <c r="C7744">
        <v>63554943</v>
      </c>
      <c r="D7744" s="1">
        <v>45367</v>
      </c>
      <c r="E7744" s="1">
        <v>45372</v>
      </c>
      <c r="F7744" t="s">
        <v>10700</v>
      </c>
      <c r="G7744" t="s">
        <v>92</v>
      </c>
      <c r="H7744" t="s">
        <v>4780</v>
      </c>
      <c r="I7744" t="s">
        <v>1376</v>
      </c>
      <c r="J7744">
        <v>10.528</v>
      </c>
      <c r="K7744">
        <v>7</v>
      </c>
      <c r="L7744">
        <v>0.2</v>
      </c>
      <c r="M7744">
        <v>3.6848000000000001</v>
      </c>
      <c r="N7744">
        <v>6.8432000000000004</v>
      </c>
      <c r="O7744">
        <v>2.1056000000000004</v>
      </c>
      <c r="P7744" t="s">
        <v>86</v>
      </c>
      <c r="Q7744" t="s">
        <v>10632</v>
      </c>
      <c r="R7744">
        <v>5</v>
      </c>
      <c r="S7744">
        <v>35</v>
      </c>
      <c r="T7744" t="s">
        <v>10766</v>
      </c>
      <c r="U7744" s="1">
        <v>45208</v>
      </c>
      <c r="V7744" s="1">
        <v>45773</v>
      </c>
      <c r="W7744" t="s">
        <v>10763</v>
      </c>
    </row>
    <row r="7745" spans="1:23" x14ac:dyDescent="0.25">
      <c r="A7745">
        <v>5696</v>
      </c>
      <c r="B7745" t="s">
        <v>8421</v>
      </c>
      <c r="C7745">
        <v>34801988</v>
      </c>
      <c r="D7745" s="1">
        <v>45367</v>
      </c>
      <c r="E7745" s="1">
        <v>45370</v>
      </c>
      <c r="F7745" t="s">
        <v>10701</v>
      </c>
      <c r="G7745" t="s">
        <v>92</v>
      </c>
      <c r="H7745" t="s">
        <v>5657</v>
      </c>
      <c r="I7745" t="s">
        <v>2164</v>
      </c>
      <c r="J7745">
        <v>11.952</v>
      </c>
      <c r="K7745">
        <v>3</v>
      </c>
      <c r="L7745">
        <v>0.2</v>
      </c>
      <c r="M7745">
        <v>4.0338000000000003</v>
      </c>
      <c r="N7745">
        <v>7.9181999999999997</v>
      </c>
      <c r="O7745">
        <v>2.3904000000000001</v>
      </c>
      <c r="P7745" t="s">
        <v>86</v>
      </c>
      <c r="Q7745" t="s">
        <v>10632</v>
      </c>
      <c r="R7745">
        <v>3</v>
      </c>
      <c r="S7745">
        <v>33.75</v>
      </c>
      <c r="T7745" t="s">
        <v>10766</v>
      </c>
      <c r="U7745" s="1">
        <v>44493</v>
      </c>
      <c r="V7745" s="1">
        <v>45367</v>
      </c>
      <c r="W7745" t="s">
        <v>10770</v>
      </c>
    </row>
    <row r="7746" spans="1:23" x14ac:dyDescent="0.25">
      <c r="A7746">
        <v>5697</v>
      </c>
      <c r="B7746" t="s">
        <v>8421</v>
      </c>
      <c r="C7746">
        <v>69985226</v>
      </c>
      <c r="D7746" s="1">
        <v>45367</v>
      </c>
      <c r="E7746" s="1">
        <v>45370</v>
      </c>
      <c r="F7746" t="s">
        <v>10701</v>
      </c>
      <c r="G7746" t="s">
        <v>92</v>
      </c>
      <c r="H7746" t="s">
        <v>5657</v>
      </c>
      <c r="I7746" t="s">
        <v>3010</v>
      </c>
      <c r="J7746">
        <v>28</v>
      </c>
      <c r="K7746">
        <v>4</v>
      </c>
      <c r="L7746">
        <v>0.2</v>
      </c>
      <c r="M7746">
        <v>7.7</v>
      </c>
      <c r="N7746">
        <v>20.3</v>
      </c>
      <c r="O7746">
        <v>5.6000000000000005</v>
      </c>
      <c r="P7746" t="s">
        <v>86</v>
      </c>
      <c r="Q7746" t="s">
        <v>10632</v>
      </c>
      <c r="R7746">
        <v>3</v>
      </c>
      <c r="S7746">
        <v>27.500000000000004</v>
      </c>
      <c r="T7746" t="s">
        <v>10766</v>
      </c>
      <c r="U7746" s="1">
        <v>44493</v>
      </c>
      <c r="V7746" s="1">
        <v>45367</v>
      </c>
      <c r="W7746" t="s">
        <v>10770</v>
      </c>
    </row>
    <row r="7747" spans="1:23" x14ac:dyDescent="0.25">
      <c r="A7747">
        <v>5698</v>
      </c>
      <c r="B7747" t="s">
        <v>8421</v>
      </c>
      <c r="C7747">
        <v>28017658</v>
      </c>
      <c r="D7747" s="1">
        <v>45367</v>
      </c>
      <c r="E7747" s="1">
        <v>45370</v>
      </c>
      <c r="F7747" t="s">
        <v>10701</v>
      </c>
      <c r="G7747" t="s">
        <v>92</v>
      </c>
      <c r="H7747" t="s">
        <v>5657</v>
      </c>
      <c r="I7747" t="s">
        <v>1533</v>
      </c>
      <c r="J7747">
        <v>12.201000000000001</v>
      </c>
      <c r="K7747">
        <v>7</v>
      </c>
      <c r="L7747">
        <v>0.7</v>
      </c>
      <c r="M7747">
        <v>-9.7607999999999997</v>
      </c>
      <c r="N7747">
        <v>21.9618</v>
      </c>
      <c r="O7747">
        <v>8.5406999999999993</v>
      </c>
      <c r="P7747" t="s">
        <v>10633</v>
      </c>
      <c r="Q7747" t="s">
        <v>10632</v>
      </c>
      <c r="R7747">
        <v>3</v>
      </c>
      <c r="S7747">
        <v>-80</v>
      </c>
      <c r="T7747" t="s">
        <v>10768</v>
      </c>
      <c r="U7747" s="1">
        <v>44493</v>
      </c>
      <c r="V7747" s="1">
        <v>45367</v>
      </c>
      <c r="W7747" t="s">
        <v>10770</v>
      </c>
    </row>
    <row r="7748" spans="1:23" x14ac:dyDescent="0.25">
      <c r="A7748">
        <v>5699</v>
      </c>
      <c r="B7748" t="s">
        <v>8422</v>
      </c>
      <c r="C7748">
        <v>95495207</v>
      </c>
      <c r="D7748" s="1">
        <v>45367</v>
      </c>
      <c r="E7748" s="1">
        <v>45371</v>
      </c>
      <c r="F7748" t="s">
        <v>10696</v>
      </c>
      <c r="G7748" t="s">
        <v>88</v>
      </c>
      <c r="H7748" t="s">
        <v>4397</v>
      </c>
      <c r="I7748" t="s">
        <v>1969</v>
      </c>
      <c r="J7748">
        <v>13.215999999999999</v>
      </c>
      <c r="K7748">
        <v>4</v>
      </c>
      <c r="L7748">
        <v>0.2</v>
      </c>
      <c r="M7748">
        <v>4.4603999999999999</v>
      </c>
      <c r="N7748">
        <v>8.7555999999999994</v>
      </c>
      <c r="O7748">
        <v>2.6432000000000002</v>
      </c>
      <c r="P7748" t="s">
        <v>86</v>
      </c>
      <c r="Q7748" t="s">
        <v>10632</v>
      </c>
      <c r="R7748">
        <v>4</v>
      </c>
      <c r="S7748">
        <v>33.75</v>
      </c>
      <c r="T7748" t="s">
        <v>10766</v>
      </c>
      <c r="U7748" s="1">
        <v>44968</v>
      </c>
      <c r="V7748" s="1">
        <v>45824</v>
      </c>
      <c r="W7748" t="s">
        <v>10775</v>
      </c>
    </row>
    <row r="7749" spans="1:23" x14ac:dyDescent="0.25">
      <c r="A7749">
        <v>5700</v>
      </c>
      <c r="B7749" t="s">
        <v>8422</v>
      </c>
      <c r="C7749">
        <v>83148322</v>
      </c>
      <c r="D7749" s="1">
        <v>45367</v>
      </c>
      <c r="E7749" s="1">
        <v>45371</v>
      </c>
      <c r="F7749" t="s">
        <v>10696</v>
      </c>
      <c r="G7749" t="s">
        <v>88</v>
      </c>
      <c r="H7749" t="s">
        <v>4397</v>
      </c>
      <c r="I7749" t="s">
        <v>919</v>
      </c>
      <c r="J7749">
        <v>184.75200000000001</v>
      </c>
      <c r="K7749">
        <v>3</v>
      </c>
      <c r="L7749">
        <v>0.2</v>
      </c>
      <c r="M7749">
        <v>-20.784600000000001</v>
      </c>
      <c r="N7749">
        <v>205.53660000000002</v>
      </c>
      <c r="O7749">
        <v>36.950400000000002</v>
      </c>
      <c r="P7749" t="s">
        <v>10633</v>
      </c>
      <c r="Q7749" t="s">
        <v>10632</v>
      </c>
      <c r="R7749">
        <v>4</v>
      </c>
      <c r="S7749">
        <v>-11.25</v>
      </c>
      <c r="T7749" t="s">
        <v>10768</v>
      </c>
      <c r="U7749" s="1">
        <v>44968</v>
      </c>
      <c r="V7749" s="1">
        <v>45824</v>
      </c>
      <c r="W7749" t="s">
        <v>10775</v>
      </c>
    </row>
    <row r="7750" spans="1:23" x14ac:dyDescent="0.25">
      <c r="A7750">
        <v>5701</v>
      </c>
      <c r="B7750" t="s">
        <v>8423</v>
      </c>
      <c r="C7750">
        <v>63612755</v>
      </c>
      <c r="D7750" s="1">
        <v>45368</v>
      </c>
      <c r="E7750" s="1">
        <v>45375</v>
      </c>
      <c r="F7750" t="s">
        <v>10699</v>
      </c>
      <c r="G7750" t="s">
        <v>88</v>
      </c>
      <c r="H7750" t="s">
        <v>18</v>
      </c>
      <c r="I7750" t="s">
        <v>1410</v>
      </c>
      <c r="J7750">
        <v>155.37200000000001</v>
      </c>
      <c r="K7750">
        <v>2</v>
      </c>
      <c r="L7750">
        <v>0.3</v>
      </c>
      <c r="M7750">
        <v>-13.317600000000001</v>
      </c>
      <c r="N7750">
        <v>168.68960000000001</v>
      </c>
      <c r="O7750">
        <v>46.611600000000003</v>
      </c>
      <c r="P7750" t="s">
        <v>10633</v>
      </c>
      <c r="Q7750" t="s">
        <v>10632</v>
      </c>
      <c r="R7750">
        <v>7</v>
      </c>
      <c r="S7750">
        <v>-8.5714285714285712</v>
      </c>
      <c r="T7750" t="s">
        <v>10768</v>
      </c>
      <c r="U7750" s="1">
        <v>44684</v>
      </c>
      <c r="V7750" s="1">
        <v>45821</v>
      </c>
      <c r="W7750" t="s">
        <v>10775</v>
      </c>
    </row>
    <row r="7751" spans="1:23" x14ac:dyDescent="0.25">
      <c r="A7751">
        <v>5702</v>
      </c>
      <c r="B7751" t="s">
        <v>8424</v>
      </c>
      <c r="C7751">
        <v>40078469</v>
      </c>
      <c r="D7751" s="1">
        <v>45368</v>
      </c>
      <c r="E7751" s="1">
        <v>45370</v>
      </c>
      <c r="F7751" t="s">
        <v>10697</v>
      </c>
      <c r="G7751" t="s">
        <v>92</v>
      </c>
      <c r="H7751" t="s">
        <v>3909</v>
      </c>
      <c r="I7751" t="s">
        <v>528</v>
      </c>
      <c r="J7751">
        <v>41.96</v>
      </c>
      <c r="K7751">
        <v>2</v>
      </c>
      <c r="L7751">
        <v>0</v>
      </c>
      <c r="M7751">
        <v>2.9371999999999998</v>
      </c>
      <c r="N7751">
        <v>39.022800000000004</v>
      </c>
      <c r="O7751">
        <v>0</v>
      </c>
      <c r="P7751" t="s">
        <v>86</v>
      </c>
      <c r="Q7751" t="s">
        <v>10631</v>
      </c>
      <c r="R7751">
        <v>2</v>
      </c>
      <c r="S7751">
        <v>6.9999999999999991</v>
      </c>
      <c r="T7751" t="s">
        <v>10768</v>
      </c>
      <c r="U7751" s="1">
        <v>44489</v>
      </c>
      <c r="V7751" s="1">
        <v>45676</v>
      </c>
      <c r="W7751" t="s">
        <v>10775</v>
      </c>
    </row>
    <row r="7752" spans="1:23" x14ac:dyDescent="0.25">
      <c r="A7752">
        <v>5703</v>
      </c>
      <c r="B7752" t="s">
        <v>8424</v>
      </c>
      <c r="C7752">
        <v>40984158</v>
      </c>
      <c r="D7752" s="1">
        <v>45368</v>
      </c>
      <c r="E7752" s="1">
        <v>45370</v>
      </c>
      <c r="F7752" t="s">
        <v>10697</v>
      </c>
      <c r="G7752" t="s">
        <v>92</v>
      </c>
      <c r="H7752" t="s">
        <v>3909</v>
      </c>
      <c r="I7752" t="s">
        <v>2714</v>
      </c>
      <c r="J7752">
        <v>41.7</v>
      </c>
      <c r="K7752">
        <v>5</v>
      </c>
      <c r="L7752">
        <v>0</v>
      </c>
      <c r="M7752">
        <v>20.85</v>
      </c>
      <c r="N7752">
        <v>20.85</v>
      </c>
      <c r="O7752">
        <v>0</v>
      </c>
      <c r="P7752" t="s">
        <v>86</v>
      </c>
      <c r="Q7752" t="s">
        <v>10631</v>
      </c>
      <c r="R7752">
        <v>2</v>
      </c>
      <c r="S7752">
        <v>50</v>
      </c>
      <c r="T7752" t="s">
        <v>10766</v>
      </c>
      <c r="U7752" s="1">
        <v>44489</v>
      </c>
      <c r="V7752" s="1">
        <v>45676</v>
      </c>
      <c r="W7752" t="s">
        <v>10763</v>
      </c>
    </row>
    <row r="7753" spans="1:23" x14ac:dyDescent="0.25">
      <c r="A7753">
        <v>5704</v>
      </c>
      <c r="B7753" t="s">
        <v>8425</v>
      </c>
      <c r="C7753">
        <v>55236976</v>
      </c>
      <c r="D7753" s="1">
        <v>45368</v>
      </c>
      <c r="E7753" s="1">
        <v>45368</v>
      </c>
      <c r="F7753" t="s">
        <v>10702</v>
      </c>
      <c r="G7753" t="s">
        <v>3847</v>
      </c>
      <c r="H7753" t="s">
        <v>4856</v>
      </c>
      <c r="I7753" t="s">
        <v>112</v>
      </c>
      <c r="J7753">
        <v>63.2</v>
      </c>
      <c r="K7753">
        <v>5</v>
      </c>
      <c r="L7753">
        <v>0</v>
      </c>
      <c r="M7753">
        <v>23.384</v>
      </c>
      <c r="N7753">
        <v>39.816000000000003</v>
      </c>
      <c r="O7753">
        <v>0</v>
      </c>
      <c r="P7753" t="s">
        <v>86</v>
      </c>
      <c r="Q7753" t="s">
        <v>10631</v>
      </c>
      <c r="R7753">
        <v>0</v>
      </c>
      <c r="S7753">
        <v>37</v>
      </c>
      <c r="T7753" t="s">
        <v>10766</v>
      </c>
      <c r="U7753" s="1">
        <v>44805</v>
      </c>
      <c r="V7753" s="1">
        <v>45795</v>
      </c>
      <c r="W7753" t="s">
        <v>10763</v>
      </c>
    </row>
    <row r="7754" spans="1:23" x14ac:dyDescent="0.25">
      <c r="A7754">
        <v>5705</v>
      </c>
      <c r="B7754" t="s">
        <v>8426</v>
      </c>
      <c r="C7754">
        <v>38977258</v>
      </c>
      <c r="D7754" s="1">
        <v>45368</v>
      </c>
      <c r="E7754" s="1">
        <v>45375</v>
      </c>
      <c r="F7754" t="s">
        <v>10699</v>
      </c>
      <c r="G7754" t="s">
        <v>88</v>
      </c>
      <c r="H7754" t="s">
        <v>4367</v>
      </c>
      <c r="I7754" t="s">
        <v>696</v>
      </c>
      <c r="J7754">
        <v>21.44</v>
      </c>
      <c r="K7754">
        <v>2</v>
      </c>
      <c r="L7754">
        <v>0.2</v>
      </c>
      <c r="M7754">
        <v>7.5039999999999996</v>
      </c>
      <c r="N7754">
        <v>13.936000000000002</v>
      </c>
      <c r="O7754">
        <v>4.2880000000000003</v>
      </c>
      <c r="P7754" t="s">
        <v>86</v>
      </c>
      <c r="Q7754" t="s">
        <v>10632</v>
      </c>
      <c r="R7754">
        <v>7</v>
      </c>
      <c r="S7754">
        <v>35</v>
      </c>
      <c r="T7754" t="s">
        <v>10766</v>
      </c>
      <c r="U7754" s="1">
        <v>45214</v>
      </c>
      <c r="V7754" s="1">
        <v>45725</v>
      </c>
      <c r="W7754" t="s">
        <v>10775</v>
      </c>
    </row>
    <row r="7755" spans="1:23" x14ac:dyDescent="0.25">
      <c r="A7755">
        <v>5706</v>
      </c>
      <c r="B7755" t="s">
        <v>8426</v>
      </c>
      <c r="C7755">
        <v>64497196</v>
      </c>
      <c r="D7755" s="1">
        <v>45368</v>
      </c>
      <c r="E7755" s="1">
        <v>45375</v>
      </c>
      <c r="F7755" t="s">
        <v>10699</v>
      </c>
      <c r="G7755" t="s">
        <v>88</v>
      </c>
      <c r="H7755" t="s">
        <v>4367</v>
      </c>
      <c r="I7755" t="s">
        <v>2198</v>
      </c>
      <c r="J7755">
        <v>511.05599999999998</v>
      </c>
      <c r="K7755">
        <v>9</v>
      </c>
      <c r="L7755">
        <v>0.2</v>
      </c>
      <c r="M7755">
        <v>-95.822999999999993</v>
      </c>
      <c r="N7755">
        <v>606.87900000000002</v>
      </c>
      <c r="O7755">
        <v>102.21120000000001</v>
      </c>
      <c r="P7755" t="s">
        <v>10633</v>
      </c>
      <c r="Q7755" t="s">
        <v>10632</v>
      </c>
      <c r="R7755">
        <v>7</v>
      </c>
      <c r="S7755">
        <v>-18.75</v>
      </c>
      <c r="T7755" t="s">
        <v>10768</v>
      </c>
      <c r="U7755" s="1">
        <v>45214</v>
      </c>
      <c r="V7755" s="1">
        <v>45725</v>
      </c>
      <c r="W7755" t="s">
        <v>10763</v>
      </c>
    </row>
    <row r="7756" spans="1:23" x14ac:dyDescent="0.25">
      <c r="A7756">
        <v>5707</v>
      </c>
      <c r="B7756" t="s">
        <v>8427</v>
      </c>
      <c r="C7756">
        <v>68080670</v>
      </c>
      <c r="D7756" s="1">
        <v>45368</v>
      </c>
      <c r="E7756" s="1">
        <v>45374</v>
      </c>
      <c r="F7756" t="s">
        <v>10698</v>
      </c>
      <c r="G7756" t="s">
        <v>88</v>
      </c>
      <c r="H7756" t="s">
        <v>5023</v>
      </c>
      <c r="I7756" t="s">
        <v>2519</v>
      </c>
      <c r="J7756">
        <v>6.38</v>
      </c>
      <c r="K7756">
        <v>1</v>
      </c>
      <c r="L7756">
        <v>0</v>
      </c>
      <c r="M7756">
        <v>2.9348000000000001</v>
      </c>
      <c r="N7756">
        <v>3.4451999999999998</v>
      </c>
      <c r="O7756">
        <v>0</v>
      </c>
      <c r="P7756" t="s">
        <v>86</v>
      </c>
      <c r="Q7756" t="s">
        <v>10631</v>
      </c>
      <c r="R7756">
        <v>6</v>
      </c>
      <c r="S7756">
        <v>46</v>
      </c>
      <c r="T7756" t="s">
        <v>10766</v>
      </c>
      <c r="U7756" s="1">
        <v>44480</v>
      </c>
      <c r="V7756" s="1">
        <v>45791</v>
      </c>
      <c r="W7756" t="s">
        <v>10769</v>
      </c>
    </row>
    <row r="7757" spans="1:23" x14ac:dyDescent="0.25">
      <c r="A7757">
        <v>5708</v>
      </c>
      <c r="B7757" t="s">
        <v>8427</v>
      </c>
      <c r="C7757">
        <v>75391932</v>
      </c>
      <c r="D7757" s="1">
        <v>45368</v>
      </c>
      <c r="E7757" s="1">
        <v>45374</v>
      </c>
      <c r="F7757" t="s">
        <v>10698</v>
      </c>
      <c r="G7757" t="s">
        <v>88</v>
      </c>
      <c r="H7757" t="s">
        <v>5023</v>
      </c>
      <c r="I7757" t="s">
        <v>251</v>
      </c>
      <c r="J7757">
        <v>6.48</v>
      </c>
      <c r="K7757">
        <v>1</v>
      </c>
      <c r="L7757">
        <v>0</v>
      </c>
      <c r="M7757">
        <v>3.1103999999999998</v>
      </c>
      <c r="N7757">
        <v>3.3696000000000006</v>
      </c>
      <c r="O7757">
        <v>0</v>
      </c>
      <c r="P7757" t="s">
        <v>86</v>
      </c>
      <c r="Q7757" t="s">
        <v>10631</v>
      </c>
      <c r="R7757">
        <v>6</v>
      </c>
      <c r="S7757">
        <v>47.999999999999993</v>
      </c>
      <c r="T7757" t="s">
        <v>10766</v>
      </c>
      <c r="U7757" s="1">
        <v>44480</v>
      </c>
      <c r="V7757" s="1">
        <v>45791</v>
      </c>
      <c r="W7757" t="s">
        <v>10769</v>
      </c>
    </row>
    <row r="7758" spans="1:23" x14ac:dyDescent="0.25">
      <c r="A7758">
        <v>5709</v>
      </c>
      <c r="B7758" t="s">
        <v>8428</v>
      </c>
      <c r="C7758">
        <v>15281766</v>
      </c>
      <c r="D7758" s="1">
        <v>45368</v>
      </c>
      <c r="E7758" s="1">
        <v>45372</v>
      </c>
      <c r="F7758" t="s">
        <v>10696</v>
      </c>
      <c r="G7758" t="s">
        <v>88</v>
      </c>
      <c r="H7758" t="s">
        <v>4225</v>
      </c>
      <c r="I7758" t="s">
        <v>343</v>
      </c>
      <c r="J7758">
        <v>127.95</v>
      </c>
      <c r="K7758">
        <v>3</v>
      </c>
      <c r="L7758">
        <v>0</v>
      </c>
      <c r="M7758">
        <v>21.7515</v>
      </c>
      <c r="N7758">
        <v>106.1985</v>
      </c>
      <c r="O7758">
        <v>0</v>
      </c>
      <c r="P7758" t="s">
        <v>86</v>
      </c>
      <c r="Q7758" t="s">
        <v>10631</v>
      </c>
      <c r="R7758">
        <v>4</v>
      </c>
      <c r="S7758">
        <v>17</v>
      </c>
      <c r="T7758" t="s">
        <v>10766</v>
      </c>
      <c r="U7758" s="1">
        <v>44465</v>
      </c>
      <c r="V7758" s="1">
        <v>45716</v>
      </c>
      <c r="W7758" t="s">
        <v>10775</v>
      </c>
    </row>
    <row r="7759" spans="1:23" x14ac:dyDescent="0.25">
      <c r="A7759">
        <v>5710</v>
      </c>
      <c r="B7759" t="s">
        <v>8429</v>
      </c>
      <c r="C7759">
        <v>46536993</v>
      </c>
      <c r="D7759" s="1">
        <v>45368</v>
      </c>
      <c r="E7759" s="1">
        <v>45370</v>
      </c>
      <c r="F7759" t="s">
        <v>10697</v>
      </c>
      <c r="G7759" t="s">
        <v>3816</v>
      </c>
      <c r="H7759" t="s">
        <v>4006</v>
      </c>
      <c r="I7759" t="s">
        <v>905</v>
      </c>
      <c r="J7759">
        <v>442.37200000000001</v>
      </c>
      <c r="K7759">
        <v>7</v>
      </c>
      <c r="L7759">
        <v>0.8</v>
      </c>
      <c r="M7759">
        <v>-729.91380000000004</v>
      </c>
      <c r="N7759">
        <v>1172.2858000000001</v>
      </c>
      <c r="O7759">
        <v>353.89760000000001</v>
      </c>
      <c r="P7759" t="s">
        <v>10633</v>
      </c>
      <c r="Q7759" t="s">
        <v>10632</v>
      </c>
      <c r="R7759">
        <v>2</v>
      </c>
      <c r="S7759">
        <v>-165</v>
      </c>
      <c r="T7759" t="s">
        <v>10768</v>
      </c>
      <c r="U7759" s="1">
        <v>44691</v>
      </c>
      <c r="V7759" s="1">
        <v>45802</v>
      </c>
      <c r="W7759" t="s">
        <v>10763</v>
      </c>
    </row>
    <row r="7760" spans="1:23" x14ac:dyDescent="0.25">
      <c r="A7760">
        <v>5711</v>
      </c>
      <c r="B7760" t="s">
        <v>8430</v>
      </c>
      <c r="C7760">
        <v>19541736</v>
      </c>
      <c r="D7760" s="1">
        <v>45368</v>
      </c>
      <c r="E7760" s="1">
        <v>45372</v>
      </c>
      <c r="F7760" t="s">
        <v>10696</v>
      </c>
      <c r="G7760" t="s">
        <v>88</v>
      </c>
      <c r="H7760" t="s">
        <v>4022</v>
      </c>
      <c r="I7760" t="s">
        <v>3484</v>
      </c>
      <c r="J7760">
        <v>304.89999999999998</v>
      </c>
      <c r="K7760">
        <v>5</v>
      </c>
      <c r="L7760">
        <v>0</v>
      </c>
      <c r="M7760">
        <v>143.303</v>
      </c>
      <c r="N7760">
        <v>161.59699999999998</v>
      </c>
      <c r="O7760">
        <v>0</v>
      </c>
      <c r="P7760" t="s">
        <v>86</v>
      </c>
      <c r="Q7760" t="s">
        <v>10631</v>
      </c>
      <c r="R7760">
        <v>4</v>
      </c>
      <c r="S7760">
        <v>47</v>
      </c>
      <c r="T7760" t="s">
        <v>10766</v>
      </c>
      <c r="U7760" s="1">
        <v>44472</v>
      </c>
      <c r="V7760" s="1">
        <v>45695</v>
      </c>
      <c r="W7760" t="s">
        <v>10763</v>
      </c>
    </row>
    <row r="7761" spans="1:23" x14ac:dyDescent="0.25">
      <c r="A7761">
        <v>5712</v>
      </c>
      <c r="B7761" t="s">
        <v>8430</v>
      </c>
      <c r="C7761">
        <v>13582612</v>
      </c>
      <c r="D7761" s="1">
        <v>45368</v>
      </c>
      <c r="E7761" s="1">
        <v>45372</v>
      </c>
      <c r="F7761" t="s">
        <v>10696</v>
      </c>
      <c r="G7761" t="s">
        <v>88</v>
      </c>
      <c r="H7761" t="s">
        <v>4022</v>
      </c>
      <c r="I7761" t="s">
        <v>2416</v>
      </c>
      <c r="J7761">
        <v>563.24</v>
      </c>
      <c r="K7761">
        <v>5</v>
      </c>
      <c r="L7761">
        <v>0.2</v>
      </c>
      <c r="M7761">
        <v>56.323999999999998</v>
      </c>
      <c r="N7761">
        <v>506.916</v>
      </c>
      <c r="O7761">
        <v>112.64800000000001</v>
      </c>
      <c r="P7761" t="s">
        <v>86</v>
      </c>
      <c r="Q7761" t="s">
        <v>10632</v>
      </c>
      <c r="R7761">
        <v>4</v>
      </c>
      <c r="S7761">
        <v>10</v>
      </c>
      <c r="T7761" t="s">
        <v>10767</v>
      </c>
      <c r="U7761" s="1">
        <v>44472</v>
      </c>
      <c r="V7761" s="1">
        <v>45695</v>
      </c>
      <c r="W7761" t="s">
        <v>10763</v>
      </c>
    </row>
    <row r="7762" spans="1:23" x14ac:dyDescent="0.25">
      <c r="A7762">
        <v>5713</v>
      </c>
      <c r="B7762" t="s">
        <v>8431</v>
      </c>
      <c r="C7762">
        <v>57293306</v>
      </c>
      <c r="D7762" s="1">
        <v>45369</v>
      </c>
      <c r="E7762" s="1">
        <v>45374</v>
      </c>
      <c r="F7762" t="s">
        <v>10700</v>
      </c>
      <c r="G7762" t="s">
        <v>88</v>
      </c>
      <c r="H7762" t="s">
        <v>3952</v>
      </c>
      <c r="I7762" t="s">
        <v>1604</v>
      </c>
      <c r="J7762">
        <v>393.16500000000002</v>
      </c>
      <c r="K7762">
        <v>3</v>
      </c>
      <c r="L7762">
        <v>0.5</v>
      </c>
      <c r="M7762">
        <v>-204.44579999999999</v>
      </c>
      <c r="N7762">
        <v>597.61080000000004</v>
      </c>
      <c r="O7762">
        <v>196.58250000000001</v>
      </c>
      <c r="P7762" t="s">
        <v>10633</v>
      </c>
      <c r="Q7762" t="s">
        <v>10632</v>
      </c>
      <c r="R7762">
        <v>5</v>
      </c>
      <c r="S7762">
        <v>-51.999999999999993</v>
      </c>
      <c r="T7762" t="s">
        <v>10768</v>
      </c>
      <c r="U7762" s="1">
        <v>44723</v>
      </c>
      <c r="V7762" s="1">
        <v>45789</v>
      </c>
      <c r="W7762" t="s">
        <v>10775</v>
      </c>
    </row>
    <row r="7763" spans="1:23" x14ac:dyDescent="0.25">
      <c r="A7763">
        <v>5714</v>
      </c>
      <c r="B7763" t="s">
        <v>8432</v>
      </c>
      <c r="C7763">
        <v>97705495</v>
      </c>
      <c r="D7763" s="1">
        <v>45369</v>
      </c>
      <c r="E7763" s="1">
        <v>45375</v>
      </c>
      <c r="F7763" t="s">
        <v>10698</v>
      </c>
      <c r="G7763" t="s">
        <v>88</v>
      </c>
      <c r="H7763" t="s">
        <v>5492</v>
      </c>
      <c r="I7763" t="s">
        <v>1414</v>
      </c>
      <c r="J7763">
        <v>15.936</v>
      </c>
      <c r="K7763">
        <v>4</v>
      </c>
      <c r="L7763">
        <v>0.2</v>
      </c>
      <c r="M7763">
        <v>5.1791999999999998</v>
      </c>
      <c r="N7763">
        <v>10.7568</v>
      </c>
      <c r="O7763">
        <v>3.1872000000000003</v>
      </c>
      <c r="P7763" t="s">
        <v>86</v>
      </c>
      <c r="Q7763" t="s">
        <v>10632</v>
      </c>
      <c r="R7763">
        <v>6</v>
      </c>
      <c r="S7763">
        <v>32.5</v>
      </c>
      <c r="T7763" t="s">
        <v>10766</v>
      </c>
      <c r="U7763" s="1">
        <v>44431</v>
      </c>
      <c r="V7763" s="1">
        <v>45641</v>
      </c>
      <c r="W7763" t="s">
        <v>10770</v>
      </c>
    </row>
    <row r="7764" spans="1:23" x14ac:dyDescent="0.25">
      <c r="A7764">
        <v>5715</v>
      </c>
      <c r="B7764" t="s">
        <v>8433</v>
      </c>
      <c r="C7764">
        <v>70408279</v>
      </c>
      <c r="D7764" s="1">
        <v>45369</v>
      </c>
      <c r="E7764" s="1">
        <v>45373</v>
      </c>
      <c r="F7764" t="s">
        <v>10696</v>
      </c>
      <c r="G7764" t="s">
        <v>88</v>
      </c>
      <c r="H7764" t="s">
        <v>4916</v>
      </c>
      <c r="I7764" t="s">
        <v>2714</v>
      </c>
      <c r="J7764">
        <v>60.048000000000002</v>
      </c>
      <c r="K7764">
        <v>9</v>
      </c>
      <c r="L7764">
        <v>0.2</v>
      </c>
      <c r="M7764">
        <v>22.518000000000001</v>
      </c>
      <c r="N7764">
        <v>37.53</v>
      </c>
      <c r="O7764">
        <v>12.009600000000001</v>
      </c>
      <c r="P7764" t="s">
        <v>86</v>
      </c>
      <c r="Q7764" t="s">
        <v>10632</v>
      </c>
      <c r="R7764">
        <v>4</v>
      </c>
      <c r="S7764">
        <v>37.5</v>
      </c>
      <c r="T7764" t="s">
        <v>10766</v>
      </c>
      <c r="U7764" s="1">
        <v>44463</v>
      </c>
      <c r="V7764" s="1">
        <v>45804</v>
      </c>
      <c r="W7764" t="s">
        <v>10763</v>
      </c>
    </row>
    <row r="7765" spans="1:23" x14ac:dyDescent="0.25">
      <c r="A7765">
        <v>5716</v>
      </c>
      <c r="B7765" t="s">
        <v>8433</v>
      </c>
      <c r="C7765">
        <v>44910304</v>
      </c>
      <c r="D7765" s="1">
        <v>45369</v>
      </c>
      <c r="E7765" s="1">
        <v>45373</v>
      </c>
      <c r="F7765" t="s">
        <v>10696</v>
      </c>
      <c r="G7765" t="s">
        <v>88</v>
      </c>
      <c r="H7765" t="s">
        <v>4916</v>
      </c>
      <c r="I7765" t="s">
        <v>3284</v>
      </c>
      <c r="J7765">
        <v>5.0220000000000002</v>
      </c>
      <c r="K7765">
        <v>1</v>
      </c>
      <c r="L7765">
        <v>0.7</v>
      </c>
      <c r="M7765">
        <v>-3.5154000000000001</v>
      </c>
      <c r="N7765">
        <v>8.5373999999999999</v>
      </c>
      <c r="O7765">
        <v>3.5154000000000001</v>
      </c>
      <c r="P7765" t="s">
        <v>10633</v>
      </c>
      <c r="Q7765" t="s">
        <v>10632</v>
      </c>
      <c r="R7765">
        <v>4</v>
      </c>
      <c r="S7765">
        <v>-70</v>
      </c>
      <c r="T7765" t="s">
        <v>10768</v>
      </c>
      <c r="U7765" s="1">
        <v>44463</v>
      </c>
      <c r="V7765" s="1">
        <v>45804</v>
      </c>
      <c r="W7765" t="s">
        <v>10769</v>
      </c>
    </row>
    <row r="7766" spans="1:23" x14ac:dyDescent="0.25">
      <c r="A7766">
        <v>5717</v>
      </c>
      <c r="B7766" t="s">
        <v>8434</v>
      </c>
      <c r="C7766">
        <v>66546639</v>
      </c>
      <c r="D7766" s="1">
        <v>45369</v>
      </c>
      <c r="E7766" s="1">
        <v>45375</v>
      </c>
      <c r="F7766" t="s">
        <v>10698</v>
      </c>
      <c r="G7766" t="s">
        <v>88</v>
      </c>
      <c r="H7766" t="s">
        <v>6657</v>
      </c>
      <c r="I7766" t="s">
        <v>450</v>
      </c>
      <c r="J7766">
        <v>16.559999999999999</v>
      </c>
      <c r="K7766">
        <v>4</v>
      </c>
      <c r="L7766">
        <v>0</v>
      </c>
      <c r="M7766">
        <v>6.9551999999999996</v>
      </c>
      <c r="N7766">
        <v>9.6047999999999991</v>
      </c>
      <c r="O7766">
        <v>0</v>
      </c>
      <c r="P7766" t="s">
        <v>86</v>
      </c>
      <c r="Q7766" t="s">
        <v>10631</v>
      </c>
      <c r="R7766">
        <v>6</v>
      </c>
      <c r="S7766">
        <v>42</v>
      </c>
      <c r="T7766" t="s">
        <v>10766</v>
      </c>
      <c r="U7766" s="1">
        <v>44814</v>
      </c>
      <c r="V7766" s="1">
        <v>45369</v>
      </c>
      <c r="W7766" t="s">
        <v>10770</v>
      </c>
    </row>
    <row r="7767" spans="1:23" x14ac:dyDescent="0.25">
      <c r="A7767">
        <v>5718</v>
      </c>
      <c r="B7767" t="s">
        <v>8435</v>
      </c>
      <c r="C7767">
        <v>14677337</v>
      </c>
      <c r="D7767" s="1">
        <v>45369</v>
      </c>
      <c r="E7767" s="1">
        <v>45374</v>
      </c>
      <c r="F7767" t="s">
        <v>10700</v>
      </c>
      <c r="G7767" t="s">
        <v>88</v>
      </c>
      <c r="H7767" t="s">
        <v>3987</v>
      </c>
      <c r="I7767" t="s">
        <v>730</v>
      </c>
      <c r="J7767">
        <v>499.95</v>
      </c>
      <c r="K7767">
        <v>5</v>
      </c>
      <c r="L7767">
        <v>0</v>
      </c>
      <c r="M7767">
        <v>174.98249999999999</v>
      </c>
      <c r="N7767">
        <v>324.96749999999997</v>
      </c>
      <c r="O7767">
        <v>0</v>
      </c>
      <c r="P7767" t="s">
        <v>86</v>
      </c>
      <c r="Q7767" t="s">
        <v>10631</v>
      </c>
      <c r="R7767">
        <v>5</v>
      </c>
      <c r="S7767">
        <v>35</v>
      </c>
      <c r="T7767" t="s">
        <v>10766</v>
      </c>
      <c r="U7767" s="1">
        <v>44719</v>
      </c>
      <c r="V7767" s="1">
        <v>45741</v>
      </c>
      <c r="W7767" t="s">
        <v>10763</v>
      </c>
    </row>
    <row r="7768" spans="1:23" x14ac:dyDescent="0.25">
      <c r="A7768">
        <v>5719</v>
      </c>
      <c r="B7768" t="s">
        <v>8435</v>
      </c>
      <c r="C7768">
        <v>86309571</v>
      </c>
      <c r="D7768" s="1">
        <v>45369</v>
      </c>
      <c r="E7768" s="1">
        <v>45374</v>
      </c>
      <c r="F7768" t="s">
        <v>10700</v>
      </c>
      <c r="G7768" t="s">
        <v>88</v>
      </c>
      <c r="H7768" t="s">
        <v>3987</v>
      </c>
      <c r="I7768" t="s">
        <v>2663</v>
      </c>
      <c r="J7768">
        <v>3.04</v>
      </c>
      <c r="K7768">
        <v>1</v>
      </c>
      <c r="L7768">
        <v>0</v>
      </c>
      <c r="M7768">
        <v>1.0336000000000001</v>
      </c>
      <c r="N7768">
        <v>2.0064000000000002</v>
      </c>
      <c r="O7768">
        <v>0</v>
      </c>
      <c r="P7768" t="s">
        <v>86</v>
      </c>
      <c r="Q7768" t="s">
        <v>10631</v>
      </c>
      <c r="R7768">
        <v>5</v>
      </c>
      <c r="S7768">
        <v>34</v>
      </c>
      <c r="T7768" t="s">
        <v>10766</v>
      </c>
      <c r="U7768" s="1">
        <v>44719</v>
      </c>
      <c r="V7768" s="1">
        <v>45741</v>
      </c>
      <c r="W7768" t="s">
        <v>10769</v>
      </c>
    </row>
    <row r="7769" spans="1:23" x14ac:dyDescent="0.25">
      <c r="A7769">
        <v>5720</v>
      </c>
      <c r="B7769" t="s">
        <v>8435</v>
      </c>
      <c r="C7769">
        <v>17359579</v>
      </c>
      <c r="D7769" s="1">
        <v>45369</v>
      </c>
      <c r="E7769" s="1">
        <v>45374</v>
      </c>
      <c r="F7769" t="s">
        <v>10700</v>
      </c>
      <c r="G7769" t="s">
        <v>88</v>
      </c>
      <c r="H7769" t="s">
        <v>3987</v>
      </c>
      <c r="I7769" t="s">
        <v>216</v>
      </c>
      <c r="J7769">
        <v>201.96</v>
      </c>
      <c r="K7769">
        <v>2</v>
      </c>
      <c r="L7769">
        <v>0</v>
      </c>
      <c r="M7769">
        <v>50.49</v>
      </c>
      <c r="N7769">
        <v>151.47</v>
      </c>
      <c r="O7769">
        <v>0</v>
      </c>
      <c r="P7769" t="s">
        <v>86</v>
      </c>
      <c r="Q7769" t="s">
        <v>10631</v>
      </c>
      <c r="R7769">
        <v>5</v>
      </c>
      <c r="S7769">
        <v>25</v>
      </c>
      <c r="T7769" t="s">
        <v>10766</v>
      </c>
      <c r="U7769" s="1">
        <v>44719</v>
      </c>
      <c r="V7769" s="1">
        <v>45741</v>
      </c>
      <c r="W7769" t="s">
        <v>10775</v>
      </c>
    </row>
    <row r="7770" spans="1:23" x14ac:dyDescent="0.25">
      <c r="A7770">
        <v>5721</v>
      </c>
      <c r="B7770" t="s">
        <v>8435</v>
      </c>
      <c r="C7770">
        <v>1130895</v>
      </c>
      <c r="D7770" s="1">
        <v>45369</v>
      </c>
      <c r="E7770" s="1">
        <v>45374</v>
      </c>
      <c r="F7770" t="s">
        <v>10700</v>
      </c>
      <c r="G7770" t="s">
        <v>88</v>
      </c>
      <c r="H7770" t="s">
        <v>3987</v>
      </c>
      <c r="I7770" t="s">
        <v>3028</v>
      </c>
      <c r="J7770">
        <v>68.64</v>
      </c>
      <c r="K7770">
        <v>11</v>
      </c>
      <c r="L7770">
        <v>0</v>
      </c>
      <c r="M7770">
        <v>17.16</v>
      </c>
      <c r="N7770">
        <v>51.480000000000004</v>
      </c>
      <c r="O7770">
        <v>0</v>
      </c>
      <c r="P7770" t="s">
        <v>86</v>
      </c>
      <c r="Q7770" t="s">
        <v>10631</v>
      </c>
      <c r="R7770">
        <v>5</v>
      </c>
      <c r="S7770">
        <v>25</v>
      </c>
      <c r="T7770" t="s">
        <v>10766</v>
      </c>
      <c r="U7770" s="1">
        <v>44719</v>
      </c>
      <c r="V7770" s="1">
        <v>45741</v>
      </c>
      <c r="W7770" t="s">
        <v>10763</v>
      </c>
    </row>
    <row r="7771" spans="1:23" x14ac:dyDescent="0.25">
      <c r="A7771">
        <v>5722</v>
      </c>
      <c r="B7771" t="s">
        <v>8436</v>
      </c>
      <c r="C7771">
        <v>38190397</v>
      </c>
      <c r="D7771" s="1">
        <v>45369</v>
      </c>
      <c r="E7771" s="1">
        <v>45373</v>
      </c>
      <c r="F7771" t="s">
        <v>10696</v>
      </c>
      <c r="G7771" t="s">
        <v>88</v>
      </c>
      <c r="H7771" t="s">
        <v>4386</v>
      </c>
      <c r="I7771" t="s">
        <v>1816</v>
      </c>
      <c r="J7771">
        <v>286.25599999999997</v>
      </c>
      <c r="K7771">
        <v>1</v>
      </c>
      <c r="L7771">
        <v>0.2</v>
      </c>
      <c r="M7771">
        <v>17.890999999999998</v>
      </c>
      <c r="N7771">
        <v>268.36499999999995</v>
      </c>
      <c r="O7771">
        <v>57.251199999999997</v>
      </c>
      <c r="P7771" t="s">
        <v>86</v>
      </c>
      <c r="Q7771" t="s">
        <v>10632</v>
      </c>
      <c r="R7771">
        <v>4</v>
      </c>
      <c r="S7771">
        <v>6.25</v>
      </c>
      <c r="T7771" t="s">
        <v>10768</v>
      </c>
      <c r="U7771" s="1">
        <v>44723</v>
      </c>
      <c r="V7771" s="1">
        <v>45819</v>
      </c>
      <c r="W7771" t="s">
        <v>10769</v>
      </c>
    </row>
    <row r="7772" spans="1:23" x14ac:dyDescent="0.25">
      <c r="A7772">
        <v>5723</v>
      </c>
      <c r="B7772" t="s">
        <v>8436</v>
      </c>
      <c r="C7772">
        <v>12422266</v>
      </c>
      <c r="D7772" s="1">
        <v>45369</v>
      </c>
      <c r="E7772" s="1">
        <v>45373</v>
      </c>
      <c r="F7772" t="s">
        <v>10696</v>
      </c>
      <c r="G7772" t="s">
        <v>88</v>
      </c>
      <c r="H7772" t="s">
        <v>4386</v>
      </c>
      <c r="I7772" t="s">
        <v>1067</v>
      </c>
      <c r="J7772">
        <v>24.224</v>
      </c>
      <c r="K7772">
        <v>2</v>
      </c>
      <c r="L7772">
        <v>0.2</v>
      </c>
      <c r="M7772">
        <v>-4.8448000000000002</v>
      </c>
      <c r="N7772">
        <v>29.0688</v>
      </c>
      <c r="O7772">
        <v>4.8448000000000002</v>
      </c>
      <c r="P7772" t="s">
        <v>10633</v>
      </c>
      <c r="Q7772" t="s">
        <v>10632</v>
      </c>
      <c r="R7772">
        <v>4</v>
      </c>
      <c r="S7772">
        <v>-20</v>
      </c>
      <c r="T7772" t="s">
        <v>10768</v>
      </c>
      <c r="U7772" s="1">
        <v>44723</v>
      </c>
      <c r="V7772" s="1">
        <v>45819</v>
      </c>
      <c r="W7772" t="s">
        <v>10775</v>
      </c>
    </row>
    <row r="7773" spans="1:23" x14ac:dyDescent="0.25">
      <c r="A7773">
        <v>5724</v>
      </c>
      <c r="B7773" t="s">
        <v>8436</v>
      </c>
      <c r="C7773">
        <v>5306509</v>
      </c>
      <c r="D7773" s="1">
        <v>45369</v>
      </c>
      <c r="E7773" s="1">
        <v>45373</v>
      </c>
      <c r="F7773" t="s">
        <v>10696</v>
      </c>
      <c r="G7773" t="s">
        <v>88</v>
      </c>
      <c r="H7773" t="s">
        <v>4386</v>
      </c>
      <c r="I7773" t="s">
        <v>2003</v>
      </c>
      <c r="J7773">
        <v>331.536</v>
      </c>
      <c r="K7773">
        <v>3</v>
      </c>
      <c r="L7773">
        <v>0.2</v>
      </c>
      <c r="M7773">
        <v>-82.884</v>
      </c>
      <c r="N7773">
        <v>414.42</v>
      </c>
      <c r="O7773">
        <v>66.307200000000009</v>
      </c>
      <c r="P7773" t="s">
        <v>10633</v>
      </c>
      <c r="Q7773" t="s">
        <v>10632</v>
      </c>
      <c r="R7773">
        <v>4</v>
      </c>
      <c r="S7773">
        <v>-25</v>
      </c>
      <c r="T7773" t="s">
        <v>10768</v>
      </c>
      <c r="U7773" s="1">
        <v>44723</v>
      </c>
      <c r="V7773" s="1">
        <v>45819</v>
      </c>
      <c r="W7773" t="s">
        <v>10775</v>
      </c>
    </row>
    <row r="7774" spans="1:23" x14ac:dyDescent="0.25">
      <c r="A7774">
        <v>5725</v>
      </c>
      <c r="B7774" t="s">
        <v>8437</v>
      </c>
      <c r="C7774">
        <v>43898732</v>
      </c>
      <c r="D7774" s="1">
        <v>45369</v>
      </c>
      <c r="E7774" s="1">
        <v>45371</v>
      </c>
      <c r="F7774" t="s">
        <v>10697</v>
      </c>
      <c r="G7774" t="s">
        <v>3816</v>
      </c>
      <c r="H7774" t="s">
        <v>3940</v>
      </c>
      <c r="I7774" t="s">
        <v>498</v>
      </c>
      <c r="J7774">
        <v>477.666</v>
      </c>
      <c r="K7774">
        <v>2</v>
      </c>
      <c r="L7774">
        <v>0.15</v>
      </c>
      <c r="M7774">
        <v>84.293999999999997</v>
      </c>
      <c r="N7774">
        <v>393.37200000000001</v>
      </c>
      <c r="O7774">
        <v>71.649900000000002</v>
      </c>
      <c r="P7774" t="s">
        <v>86</v>
      </c>
      <c r="Q7774" t="s">
        <v>10632</v>
      </c>
      <c r="R7774">
        <v>2</v>
      </c>
      <c r="S7774">
        <v>17.647058823529409</v>
      </c>
      <c r="T7774" t="s">
        <v>10766</v>
      </c>
      <c r="U7774" s="1">
        <v>44578</v>
      </c>
      <c r="V7774" s="1">
        <v>45742</v>
      </c>
      <c r="W7774" t="s">
        <v>10775</v>
      </c>
    </row>
    <row r="7775" spans="1:23" x14ac:dyDescent="0.25">
      <c r="A7775">
        <v>5726</v>
      </c>
      <c r="B7775" t="s">
        <v>8438</v>
      </c>
      <c r="C7775">
        <v>98882161</v>
      </c>
      <c r="D7775" s="1">
        <v>45369</v>
      </c>
      <c r="E7775" s="1">
        <v>45375</v>
      </c>
      <c r="F7775" t="s">
        <v>10698</v>
      </c>
      <c r="G7775" t="s">
        <v>88</v>
      </c>
      <c r="H7775" t="s">
        <v>4411</v>
      </c>
      <c r="I7775" t="s">
        <v>1791</v>
      </c>
      <c r="J7775">
        <v>10.9</v>
      </c>
      <c r="K7775">
        <v>5</v>
      </c>
      <c r="L7775">
        <v>0</v>
      </c>
      <c r="M7775">
        <v>5.1230000000000002</v>
      </c>
      <c r="N7775">
        <v>5.7770000000000001</v>
      </c>
      <c r="O7775">
        <v>0</v>
      </c>
      <c r="P7775" t="s">
        <v>86</v>
      </c>
      <c r="Q7775" t="s">
        <v>10631</v>
      </c>
      <c r="R7775">
        <v>6</v>
      </c>
      <c r="S7775">
        <v>47</v>
      </c>
      <c r="T7775" t="s">
        <v>10766</v>
      </c>
      <c r="U7775" s="1">
        <v>44550</v>
      </c>
      <c r="V7775" s="1">
        <v>45730</v>
      </c>
      <c r="W7775" t="s">
        <v>10763</v>
      </c>
    </row>
    <row r="7776" spans="1:23" x14ac:dyDescent="0.25">
      <c r="A7776">
        <v>5727</v>
      </c>
      <c r="B7776" t="s">
        <v>8438</v>
      </c>
      <c r="C7776">
        <v>22927787</v>
      </c>
      <c r="D7776" s="1">
        <v>45369</v>
      </c>
      <c r="E7776" s="1">
        <v>45375</v>
      </c>
      <c r="F7776" t="s">
        <v>10698</v>
      </c>
      <c r="G7776" t="s">
        <v>88</v>
      </c>
      <c r="H7776" t="s">
        <v>4411</v>
      </c>
      <c r="I7776" t="s">
        <v>998</v>
      </c>
      <c r="J7776">
        <v>29.6</v>
      </c>
      <c r="K7776">
        <v>2</v>
      </c>
      <c r="L7776">
        <v>0</v>
      </c>
      <c r="M7776">
        <v>14.8</v>
      </c>
      <c r="N7776">
        <v>14.8</v>
      </c>
      <c r="O7776">
        <v>0</v>
      </c>
      <c r="P7776" t="s">
        <v>86</v>
      </c>
      <c r="Q7776" t="s">
        <v>10631</v>
      </c>
      <c r="R7776">
        <v>6</v>
      </c>
      <c r="S7776">
        <v>50</v>
      </c>
      <c r="T7776" t="s">
        <v>10766</v>
      </c>
      <c r="U7776" s="1">
        <v>44550</v>
      </c>
      <c r="V7776" s="1">
        <v>45730</v>
      </c>
      <c r="W7776" t="s">
        <v>10775</v>
      </c>
    </row>
    <row r="7777" spans="1:23" x14ac:dyDescent="0.25">
      <c r="A7777">
        <v>5728</v>
      </c>
      <c r="B7777" t="s">
        <v>8438</v>
      </c>
      <c r="C7777">
        <v>26907978</v>
      </c>
      <c r="D7777" s="1">
        <v>45369</v>
      </c>
      <c r="E7777" s="1">
        <v>45375</v>
      </c>
      <c r="F7777" t="s">
        <v>10698</v>
      </c>
      <c r="G7777" t="s">
        <v>88</v>
      </c>
      <c r="H7777" t="s">
        <v>4411</v>
      </c>
      <c r="I7777" t="s">
        <v>2390</v>
      </c>
      <c r="J7777">
        <v>4.9800000000000004</v>
      </c>
      <c r="K7777">
        <v>1</v>
      </c>
      <c r="L7777">
        <v>0</v>
      </c>
      <c r="M7777">
        <v>2.2907999999999999</v>
      </c>
      <c r="N7777">
        <v>2.6892000000000005</v>
      </c>
      <c r="O7777">
        <v>0</v>
      </c>
      <c r="P7777" t="s">
        <v>86</v>
      </c>
      <c r="Q7777" t="s">
        <v>10631</v>
      </c>
      <c r="R7777">
        <v>6</v>
      </c>
      <c r="S7777">
        <v>46</v>
      </c>
      <c r="T7777" t="s">
        <v>10766</v>
      </c>
      <c r="U7777" s="1">
        <v>44550</v>
      </c>
      <c r="V7777" s="1">
        <v>45730</v>
      </c>
      <c r="W7777" t="s">
        <v>10769</v>
      </c>
    </row>
    <row r="7778" spans="1:23" x14ac:dyDescent="0.25">
      <c r="A7778">
        <v>5729</v>
      </c>
      <c r="B7778" t="s">
        <v>8438</v>
      </c>
      <c r="C7778">
        <v>80452880</v>
      </c>
      <c r="D7778" s="1">
        <v>45369</v>
      </c>
      <c r="E7778" s="1">
        <v>45375</v>
      </c>
      <c r="F7778" t="s">
        <v>10698</v>
      </c>
      <c r="G7778" t="s">
        <v>88</v>
      </c>
      <c r="H7778" t="s">
        <v>4411</v>
      </c>
      <c r="I7778" t="s">
        <v>3464</v>
      </c>
      <c r="J7778">
        <v>479.976</v>
      </c>
      <c r="K7778">
        <v>3</v>
      </c>
      <c r="L7778">
        <v>0.2</v>
      </c>
      <c r="M7778">
        <v>161.99189999999999</v>
      </c>
      <c r="N7778">
        <v>317.98410000000001</v>
      </c>
      <c r="O7778">
        <v>95.995200000000011</v>
      </c>
      <c r="P7778" t="s">
        <v>86</v>
      </c>
      <c r="Q7778" t="s">
        <v>10632</v>
      </c>
      <c r="R7778">
        <v>6</v>
      </c>
      <c r="S7778">
        <v>33.75</v>
      </c>
      <c r="T7778" t="s">
        <v>10766</v>
      </c>
      <c r="U7778" s="1">
        <v>44550</v>
      </c>
      <c r="V7778" s="1">
        <v>45730</v>
      </c>
      <c r="W7778" t="s">
        <v>10775</v>
      </c>
    </row>
    <row r="7779" spans="1:23" x14ac:dyDescent="0.25">
      <c r="A7779">
        <v>5730</v>
      </c>
      <c r="B7779" t="s">
        <v>8438</v>
      </c>
      <c r="C7779">
        <v>34458234</v>
      </c>
      <c r="D7779" s="1">
        <v>45369</v>
      </c>
      <c r="E7779" s="1">
        <v>45375</v>
      </c>
      <c r="F7779" t="s">
        <v>10698</v>
      </c>
      <c r="G7779" t="s">
        <v>88</v>
      </c>
      <c r="H7779" t="s">
        <v>4411</v>
      </c>
      <c r="I7779" t="s">
        <v>3508</v>
      </c>
      <c r="J7779">
        <v>44.735999999999997</v>
      </c>
      <c r="K7779">
        <v>8</v>
      </c>
      <c r="L7779">
        <v>0.2</v>
      </c>
      <c r="M7779">
        <v>4.4736000000000002</v>
      </c>
      <c r="N7779">
        <v>40.2624</v>
      </c>
      <c r="O7779">
        <v>8.9472000000000005</v>
      </c>
      <c r="P7779" t="s">
        <v>86</v>
      </c>
      <c r="Q7779" t="s">
        <v>10632</v>
      </c>
      <c r="R7779">
        <v>6</v>
      </c>
      <c r="S7779">
        <v>10</v>
      </c>
      <c r="T7779" t="s">
        <v>10767</v>
      </c>
      <c r="U7779" s="1">
        <v>44550</v>
      </c>
      <c r="V7779" s="1">
        <v>45730</v>
      </c>
      <c r="W7779" t="s">
        <v>10763</v>
      </c>
    </row>
    <row r="7780" spans="1:23" x14ac:dyDescent="0.25">
      <c r="A7780">
        <v>5731</v>
      </c>
      <c r="B7780" t="s">
        <v>8438</v>
      </c>
      <c r="C7780">
        <v>24182220</v>
      </c>
      <c r="D7780" s="1">
        <v>45369</v>
      </c>
      <c r="E7780" s="1">
        <v>45375</v>
      </c>
      <c r="F7780" t="s">
        <v>10698</v>
      </c>
      <c r="G7780" t="s">
        <v>88</v>
      </c>
      <c r="H7780" t="s">
        <v>4411</v>
      </c>
      <c r="I7780" t="s">
        <v>1776</v>
      </c>
      <c r="J7780">
        <v>5.76</v>
      </c>
      <c r="K7780">
        <v>2</v>
      </c>
      <c r="L7780">
        <v>0</v>
      </c>
      <c r="M7780">
        <v>1.6704000000000001</v>
      </c>
      <c r="N7780">
        <v>4.0895999999999999</v>
      </c>
      <c r="O7780">
        <v>0</v>
      </c>
      <c r="P7780" t="s">
        <v>86</v>
      </c>
      <c r="Q7780" t="s">
        <v>10631</v>
      </c>
      <c r="R7780">
        <v>6</v>
      </c>
      <c r="S7780">
        <v>29.000000000000004</v>
      </c>
      <c r="T7780" t="s">
        <v>10766</v>
      </c>
      <c r="U7780" s="1">
        <v>44550</v>
      </c>
      <c r="V7780" s="1">
        <v>45730</v>
      </c>
      <c r="W7780" t="s">
        <v>10775</v>
      </c>
    </row>
    <row r="7781" spans="1:23" x14ac:dyDescent="0.25">
      <c r="A7781">
        <v>5732</v>
      </c>
      <c r="B7781" t="s">
        <v>8438</v>
      </c>
      <c r="C7781">
        <v>36906795</v>
      </c>
      <c r="D7781" s="1">
        <v>45369</v>
      </c>
      <c r="E7781" s="1">
        <v>45375</v>
      </c>
      <c r="F7781" t="s">
        <v>10698</v>
      </c>
      <c r="G7781" t="s">
        <v>88</v>
      </c>
      <c r="H7781" t="s">
        <v>4411</v>
      </c>
      <c r="I7781" t="s">
        <v>1460</v>
      </c>
      <c r="J7781">
        <v>483.13600000000002</v>
      </c>
      <c r="K7781">
        <v>4</v>
      </c>
      <c r="L7781">
        <v>0.2</v>
      </c>
      <c r="M7781">
        <v>60.392000000000003</v>
      </c>
      <c r="N7781">
        <v>422.74400000000003</v>
      </c>
      <c r="O7781">
        <v>96.627200000000016</v>
      </c>
      <c r="P7781" t="s">
        <v>86</v>
      </c>
      <c r="Q7781" t="s">
        <v>10632</v>
      </c>
      <c r="R7781">
        <v>6</v>
      </c>
      <c r="S7781">
        <v>12.5</v>
      </c>
      <c r="T7781" t="s">
        <v>10767</v>
      </c>
      <c r="U7781" s="1">
        <v>44550</v>
      </c>
      <c r="V7781" s="1">
        <v>45730</v>
      </c>
      <c r="W7781" t="s">
        <v>10775</v>
      </c>
    </row>
    <row r="7782" spans="1:23" x14ac:dyDescent="0.25">
      <c r="A7782">
        <v>5733</v>
      </c>
      <c r="B7782" t="s">
        <v>8439</v>
      </c>
      <c r="C7782">
        <v>84763023</v>
      </c>
      <c r="D7782" s="1">
        <v>45370</v>
      </c>
      <c r="E7782" s="1">
        <v>45375</v>
      </c>
      <c r="F7782" t="s">
        <v>10700</v>
      </c>
      <c r="G7782" t="s">
        <v>88</v>
      </c>
      <c r="H7782" t="s">
        <v>3823</v>
      </c>
      <c r="I7782" t="s">
        <v>953</v>
      </c>
      <c r="J7782">
        <v>747.55799999999999</v>
      </c>
      <c r="K7782">
        <v>3</v>
      </c>
      <c r="L7782">
        <v>0.3</v>
      </c>
      <c r="M7782">
        <v>-96.114599999999996</v>
      </c>
      <c r="N7782">
        <v>843.67259999999999</v>
      </c>
      <c r="O7782">
        <v>224.26739999999998</v>
      </c>
      <c r="P7782" t="s">
        <v>10633</v>
      </c>
      <c r="Q7782" t="s">
        <v>10632</v>
      </c>
      <c r="R7782">
        <v>5</v>
      </c>
      <c r="S7782">
        <v>-12.857142857142856</v>
      </c>
      <c r="T7782" t="s">
        <v>10768</v>
      </c>
      <c r="U7782" s="1">
        <v>44412</v>
      </c>
      <c r="V7782" s="1">
        <v>45751</v>
      </c>
      <c r="W7782" t="s">
        <v>10775</v>
      </c>
    </row>
    <row r="7783" spans="1:23" x14ac:dyDescent="0.25">
      <c r="A7783">
        <v>5734</v>
      </c>
      <c r="B7783" t="s">
        <v>8439</v>
      </c>
      <c r="C7783">
        <v>72793982</v>
      </c>
      <c r="D7783" s="1">
        <v>45370</v>
      </c>
      <c r="E7783" s="1">
        <v>45375</v>
      </c>
      <c r="F7783" t="s">
        <v>10700</v>
      </c>
      <c r="G7783" t="s">
        <v>88</v>
      </c>
      <c r="H7783" t="s">
        <v>3823</v>
      </c>
      <c r="I7783" t="s">
        <v>955</v>
      </c>
      <c r="J7783">
        <v>8.9280000000000008</v>
      </c>
      <c r="K7783">
        <v>2</v>
      </c>
      <c r="L7783">
        <v>0.2</v>
      </c>
      <c r="M7783">
        <v>3.3479999999999999</v>
      </c>
      <c r="N7783">
        <v>5.580000000000001</v>
      </c>
      <c r="O7783">
        <v>1.7856000000000003</v>
      </c>
      <c r="P7783" t="s">
        <v>86</v>
      </c>
      <c r="Q7783" t="s">
        <v>10632</v>
      </c>
      <c r="R7783">
        <v>5</v>
      </c>
      <c r="S7783">
        <v>37.499999999999993</v>
      </c>
      <c r="T7783" t="s">
        <v>10766</v>
      </c>
      <c r="U7783" s="1">
        <v>44412</v>
      </c>
      <c r="V7783" s="1">
        <v>45751</v>
      </c>
      <c r="W7783" t="s">
        <v>10775</v>
      </c>
    </row>
    <row r="7784" spans="1:23" x14ac:dyDescent="0.25">
      <c r="A7784">
        <v>5735</v>
      </c>
      <c r="B7784" t="s">
        <v>8440</v>
      </c>
      <c r="C7784">
        <v>91825899</v>
      </c>
      <c r="D7784" s="1">
        <v>45370</v>
      </c>
      <c r="E7784" s="1">
        <v>45375</v>
      </c>
      <c r="F7784" t="s">
        <v>10700</v>
      </c>
      <c r="G7784" t="s">
        <v>88</v>
      </c>
      <c r="H7784" t="s">
        <v>4378</v>
      </c>
      <c r="I7784" t="s">
        <v>1918</v>
      </c>
      <c r="J7784">
        <v>424.95749999999998</v>
      </c>
      <c r="K7784">
        <v>5</v>
      </c>
      <c r="L7784">
        <v>0.15</v>
      </c>
      <c r="M7784">
        <v>19.998000000000001</v>
      </c>
      <c r="N7784">
        <v>404.95949999999999</v>
      </c>
      <c r="O7784">
        <v>63.743624999999994</v>
      </c>
      <c r="P7784" t="s">
        <v>86</v>
      </c>
      <c r="Q7784" t="s">
        <v>10632</v>
      </c>
      <c r="R7784">
        <v>5</v>
      </c>
      <c r="S7784">
        <v>4.7058823529411775</v>
      </c>
      <c r="T7784" t="s">
        <v>10768</v>
      </c>
      <c r="U7784" s="1">
        <v>44713</v>
      </c>
      <c r="V7784" s="1">
        <v>45801</v>
      </c>
      <c r="W7784" t="s">
        <v>10763</v>
      </c>
    </row>
    <row r="7785" spans="1:23" x14ac:dyDescent="0.25">
      <c r="A7785">
        <v>5736</v>
      </c>
      <c r="B7785" t="s">
        <v>8441</v>
      </c>
      <c r="C7785">
        <v>39874473</v>
      </c>
      <c r="D7785" s="1">
        <v>45370</v>
      </c>
      <c r="E7785" s="1">
        <v>45374</v>
      </c>
      <c r="F7785" t="s">
        <v>10696</v>
      </c>
      <c r="G7785" t="s">
        <v>88</v>
      </c>
      <c r="H7785" t="s">
        <v>36</v>
      </c>
      <c r="I7785" t="s">
        <v>1422</v>
      </c>
      <c r="J7785">
        <v>236.88</v>
      </c>
      <c r="K7785">
        <v>6</v>
      </c>
      <c r="L7785">
        <v>0</v>
      </c>
      <c r="M7785">
        <v>66.326400000000007</v>
      </c>
      <c r="N7785">
        <v>170.55359999999999</v>
      </c>
      <c r="O7785">
        <v>0</v>
      </c>
      <c r="P7785" t="s">
        <v>86</v>
      </c>
      <c r="Q7785" t="s">
        <v>10631</v>
      </c>
      <c r="R7785">
        <v>4</v>
      </c>
      <c r="S7785">
        <v>28.000000000000004</v>
      </c>
      <c r="T7785" t="s">
        <v>10766</v>
      </c>
      <c r="U7785" s="1">
        <v>44496</v>
      </c>
      <c r="V7785" s="1">
        <v>45751</v>
      </c>
      <c r="W7785" t="s">
        <v>10763</v>
      </c>
    </row>
    <row r="7786" spans="1:23" x14ac:dyDescent="0.25">
      <c r="A7786">
        <v>5737</v>
      </c>
      <c r="B7786" t="s">
        <v>8441</v>
      </c>
      <c r="C7786">
        <v>14560526</v>
      </c>
      <c r="D7786" s="1">
        <v>45370</v>
      </c>
      <c r="E7786" s="1">
        <v>45374</v>
      </c>
      <c r="F7786" t="s">
        <v>10696</v>
      </c>
      <c r="G7786" t="s">
        <v>88</v>
      </c>
      <c r="H7786" t="s">
        <v>36</v>
      </c>
      <c r="I7786" t="s">
        <v>339</v>
      </c>
      <c r="J7786">
        <v>29.9</v>
      </c>
      <c r="K7786">
        <v>5</v>
      </c>
      <c r="L7786">
        <v>0</v>
      </c>
      <c r="M7786">
        <v>14.651</v>
      </c>
      <c r="N7786">
        <v>15.248999999999999</v>
      </c>
      <c r="O7786">
        <v>0</v>
      </c>
      <c r="P7786" t="s">
        <v>86</v>
      </c>
      <c r="Q7786" t="s">
        <v>10631</v>
      </c>
      <c r="R7786">
        <v>4</v>
      </c>
      <c r="S7786">
        <v>49</v>
      </c>
      <c r="T7786" t="s">
        <v>10766</v>
      </c>
      <c r="U7786" s="1">
        <v>44496</v>
      </c>
      <c r="V7786" s="1">
        <v>45751</v>
      </c>
      <c r="W7786" t="s">
        <v>10763</v>
      </c>
    </row>
    <row r="7787" spans="1:23" x14ac:dyDescent="0.25">
      <c r="A7787">
        <v>5738</v>
      </c>
      <c r="B7787" t="s">
        <v>8441</v>
      </c>
      <c r="C7787">
        <v>57141323</v>
      </c>
      <c r="D7787" s="1">
        <v>45370</v>
      </c>
      <c r="E7787" s="1">
        <v>45374</v>
      </c>
      <c r="F7787" t="s">
        <v>10696</v>
      </c>
      <c r="G7787" t="s">
        <v>88</v>
      </c>
      <c r="H7787" t="s">
        <v>36</v>
      </c>
      <c r="I7787" t="s">
        <v>2256</v>
      </c>
      <c r="J7787">
        <v>100</v>
      </c>
      <c r="K7787">
        <v>4</v>
      </c>
      <c r="L7787">
        <v>0</v>
      </c>
      <c r="M7787">
        <v>21</v>
      </c>
      <c r="N7787">
        <v>79</v>
      </c>
      <c r="O7787">
        <v>0</v>
      </c>
      <c r="P7787" t="s">
        <v>86</v>
      </c>
      <c r="Q7787" t="s">
        <v>10631</v>
      </c>
      <c r="R7787">
        <v>4</v>
      </c>
      <c r="S7787">
        <v>21</v>
      </c>
      <c r="T7787" t="s">
        <v>10766</v>
      </c>
      <c r="U7787" s="1">
        <v>44496</v>
      </c>
      <c r="V7787" s="1">
        <v>45751</v>
      </c>
      <c r="W7787" t="s">
        <v>10775</v>
      </c>
    </row>
    <row r="7788" spans="1:23" x14ac:dyDescent="0.25">
      <c r="A7788">
        <v>5739</v>
      </c>
      <c r="B7788" t="s">
        <v>8442</v>
      </c>
      <c r="C7788">
        <v>18611305</v>
      </c>
      <c r="D7788" s="1">
        <v>45370</v>
      </c>
      <c r="E7788" s="1">
        <v>45375</v>
      </c>
      <c r="F7788" t="s">
        <v>10700</v>
      </c>
      <c r="G7788" t="s">
        <v>92</v>
      </c>
      <c r="H7788" t="s">
        <v>5924</v>
      </c>
      <c r="I7788" t="s">
        <v>3358</v>
      </c>
      <c r="J7788">
        <v>9.99</v>
      </c>
      <c r="K7788">
        <v>1</v>
      </c>
      <c r="L7788">
        <v>0</v>
      </c>
      <c r="M7788">
        <v>4.4954999999999998</v>
      </c>
      <c r="N7788">
        <v>5.4945000000000004</v>
      </c>
      <c r="O7788">
        <v>0</v>
      </c>
      <c r="P7788" t="s">
        <v>86</v>
      </c>
      <c r="Q7788" t="s">
        <v>10631</v>
      </c>
      <c r="R7788">
        <v>5</v>
      </c>
      <c r="S7788">
        <v>44.999999999999993</v>
      </c>
      <c r="T7788" t="s">
        <v>10766</v>
      </c>
      <c r="U7788" s="1">
        <v>44594</v>
      </c>
      <c r="V7788" s="1">
        <v>45598</v>
      </c>
      <c r="W7788" t="s">
        <v>10769</v>
      </c>
    </row>
    <row r="7789" spans="1:23" x14ac:dyDescent="0.25">
      <c r="A7789">
        <v>5740</v>
      </c>
      <c r="B7789" t="s">
        <v>8443</v>
      </c>
      <c r="C7789">
        <v>70148448</v>
      </c>
      <c r="D7789" s="1">
        <v>45370</v>
      </c>
      <c r="E7789" s="1">
        <v>45370</v>
      </c>
      <c r="F7789" t="s">
        <v>10702</v>
      </c>
      <c r="G7789" t="s">
        <v>3847</v>
      </c>
      <c r="H7789" t="s">
        <v>5769</v>
      </c>
      <c r="I7789" t="s">
        <v>1052</v>
      </c>
      <c r="J7789">
        <v>51.45</v>
      </c>
      <c r="K7789">
        <v>3</v>
      </c>
      <c r="L7789">
        <v>0</v>
      </c>
      <c r="M7789">
        <v>13.891500000000001</v>
      </c>
      <c r="N7789">
        <v>37.558500000000002</v>
      </c>
      <c r="O7789">
        <v>0</v>
      </c>
      <c r="P7789" t="s">
        <v>86</v>
      </c>
      <c r="Q7789" t="s">
        <v>10631</v>
      </c>
      <c r="R7789">
        <v>0</v>
      </c>
      <c r="S7789">
        <v>27</v>
      </c>
      <c r="T7789" t="s">
        <v>10766</v>
      </c>
      <c r="U7789" s="1">
        <v>44530</v>
      </c>
      <c r="V7789" s="1">
        <v>45394</v>
      </c>
      <c r="W7789" t="s">
        <v>10770</v>
      </c>
    </row>
    <row r="7790" spans="1:23" x14ac:dyDescent="0.25">
      <c r="A7790">
        <v>5741</v>
      </c>
      <c r="B7790" t="s">
        <v>8443</v>
      </c>
      <c r="C7790">
        <v>16154635</v>
      </c>
      <c r="D7790" s="1">
        <v>45370</v>
      </c>
      <c r="E7790" s="1">
        <v>45370</v>
      </c>
      <c r="F7790" t="s">
        <v>10702</v>
      </c>
      <c r="G7790" t="s">
        <v>3847</v>
      </c>
      <c r="H7790" t="s">
        <v>5769</v>
      </c>
      <c r="I7790" t="s">
        <v>2015</v>
      </c>
      <c r="J7790">
        <v>7.83</v>
      </c>
      <c r="K7790">
        <v>3</v>
      </c>
      <c r="L7790">
        <v>0</v>
      </c>
      <c r="M7790">
        <v>3.6017999999999999</v>
      </c>
      <c r="N7790">
        <v>4.2282000000000002</v>
      </c>
      <c r="O7790">
        <v>0</v>
      </c>
      <c r="P7790" t="s">
        <v>86</v>
      </c>
      <c r="Q7790" t="s">
        <v>10631</v>
      </c>
      <c r="R7790">
        <v>0</v>
      </c>
      <c r="S7790">
        <v>46</v>
      </c>
      <c r="T7790" t="s">
        <v>10766</v>
      </c>
      <c r="U7790" s="1">
        <v>44530</v>
      </c>
      <c r="V7790" s="1">
        <v>45394</v>
      </c>
      <c r="W7790" t="s">
        <v>10770</v>
      </c>
    </row>
    <row r="7791" spans="1:23" x14ac:dyDescent="0.25">
      <c r="A7791">
        <v>5742</v>
      </c>
      <c r="B7791" t="s">
        <v>8443</v>
      </c>
      <c r="C7791">
        <v>72849343</v>
      </c>
      <c r="D7791" s="1">
        <v>45370</v>
      </c>
      <c r="E7791" s="1">
        <v>45370</v>
      </c>
      <c r="F7791" t="s">
        <v>10702</v>
      </c>
      <c r="G7791" t="s">
        <v>3847</v>
      </c>
      <c r="H7791" t="s">
        <v>5769</v>
      </c>
      <c r="I7791" t="s">
        <v>3406</v>
      </c>
      <c r="J7791">
        <v>35.4</v>
      </c>
      <c r="K7791">
        <v>5</v>
      </c>
      <c r="L7791">
        <v>0</v>
      </c>
      <c r="M7791">
        <v>13.452</v>
      </c>
      <c r="N7791">
        <v>21.948</v>
      </c>
      <c r="O7791">
        <v>0</v>
      </c>
      <c r="P7791" t="s">
        <v>86</v>
      </c>
      <c r="Q7791" t="s">
        <v>10631</v>
      </c>
      <c r="R7791">
        <v>0</v>
      </c>
      <c r="S7791">
        <v>38</v>
      </c>
      <c r="T7791" t="s">
        <v>10766</v>
      </c>
      <c r="U7791" s="1">
        <v>44530</v>
      </c>
      <c r="V7791" s="1">
        <v>45394</v>
      </c>
      <c r="W7791" t="s">
        <v>10770</v>
      </c>
    </row>
    <row r="7792" spans="1:23" x14ac:dyDescent="0.25">
      <c r="A7792">
        <v>5743</v>
      </c>
      <c r="B7792" t="s">
        <v>8443</v>
      </c>
      <c r="C7792">
        <v>29557085</v>
      </c>
      <c r="D7792" s="1">
        <v>45370</v>
      </c>
      <c r="E7792" s="1">
        <v>45370</v>
      </c>
      <c r="F7792" t="s">
        <v>10702</v>
      </c>
      <c r="G7792" t="s">
        <v>3847</v>
      </c>
      <c r="H7792" t="s">
        <v>5769</v>
      </c>
      <c r="I7792" t="s">
        <v>1054</v>
      </c>
      <c r="J7792">
        <v>29.9</v>
      </c>
      <c r="K7792">
        <v>5</v>
      </c>
      <c r="L7792">
        <v>0</v>
      </c>
      <c r="M7792">
        <v>13.455</v>
      </c>
      <c r="N7792">
        <v>16.445</v>
      </c>
      <c r="O7792">
        <v>0</v>
      </c>
      <c r="P7792" t="s">
        <v>86</v>
      </c>
      <c r="Q7792" t="s">
        <v>10631</v>
      </c>
      <c r="R7792">
        <v>0</v>
      </c>
      <c r="S7792">
        <v>45</v>
      </c>
      <c r="T7792" t="s">
        <v>10766</v>
      </c>
      <c r="U7792" s="1">
        <v>44530</v>
      </c>
      <c r="V7792" s="1">
        <v>45394</v>
      </c>
      <c r="W7792" t="s">
        <v>10770</v>
      </c>
    </row>
    <row r="7793" spans="1:23" x14ac:dyDescent="0.25">
      <c r="A7793">
        <v>5744</v>
      </c>
      <c r="B7793" t="s">
        <v>8444</v>
      </c>
      <c r="C7793">
        <v>88755802</v>
      </c>
      <c r="D7793" s="1">
        <v>45370</v>
      </c>
      <c r="E7793" s="1">
        <v>45374</v>
      </c>
      <c r="F7793" t="s">
        <v>10696</v>
      </c>
      <c r="G7793" t="s">
        <v>88</v>
      </c>
      <c r="H7793" t="s">
        <v>5956</v>
      </c>
      <c r="I7793" t="s">
        <v>1787</v>
      </c>
      <c r="J7793">
        <v>12.96</v>
      </c>
      <c r="K7793">
        <v>2</v>
      </c>
      <c r="L7793">
        <v>0</v>
      </c>
      <c r="M7793">
        <v>6.2207999999999997</v>
      </c>
      <c r="N7793">
        <v>6.7392000000000012</v>
      </c>
      <c r="O7793">
        <v>0</v>
      </c>
      <c r="P7793" t="s">
        <v>86</v>
      </c>
      <c r="Q7793" t="s">
        <v>10631</v>
      </c>
      <c r="R7793">
        <v>4</v>
      </c>
      <c r="S7793">
        <v>47.999999999999993</v>
      </c>
      <c r="T7793" t="s">
        <v>10766</v>
      </c>
      <c r="U7793" s="1">
        <v>44606</v>
      </c>
      <c r="V7793" s="1">
        <v>45588</v>
      </c>
      <c r="W7793" t="s">
        <v>10770</v>
      </c>
    </row>
    <row r="7794" spans="1:23" x14ac:dyDescent="0.25">
      <c r="A7794">
        <v>5745</v>
      </c>
      <c r="B7794" t="s">
        <v>8445</v>
      </c>
      <c r="C7794">
        <v>84581726</v>
      </c>
      <c r="D7794" s="1">
        <v>45370</v>
      </c>
      <c r="E7794" s="1">
        <v>45375</v>
      </c>
      <c r="F7794" t="s">
        <v>10700</v>
      </c>
      <c r="G7794" t="s">
        <v>88</v>
      </c>
      <c r="H7794" t="s">
        <v>4529</v>
      </c>
      <c r="I7794" t="s">
        <v>2765</v>
      </c>
      <c r="J7794">
        <v>431.976</v>
      </c>
      <c r="K7794">
        <v>3</v>
      </c>
      <c r="L7794">
        <v>0.2</v>
      </c>
      <c r="M7794">
        <v>-75.595799999999997</v>
      </c>
      <c r="N7794">
        <v>507.5718</v>
      </c>
      <c r="O7794">
        <v>86.395200000000003</v>
      </c>
      <c r="P7794" t="s">
        <v>10633</v>
      </c>
      <c r="Q7794" t="s">
        <v>10632</v>
      </c>
      <c r="R7794">
        <v>5</v>
      </c>
      <c r="S7794">
        <v>-17.5</v>
      </c>
      <c r="T7794" t="s">
        <v>10768</v>
      </c>
      <c r="U7794" s="1">
        <v>44652</v>
      </c>
      <c r="V7794" s="1">
        <v>45740</v>
      </c>
      <c r="W7794" t="s">
        <v>10775</v>
      </c>
    </row>
    <row r="7795" spans="1:23" x14ac:dyDescent="0.25">
      <c r="A7795">
        <v>5746</v>
      </c>
      <c r="B7795" t="s">
        <v>8446</v>
      </c>
      <c r="C7795">
        <v>2445860</v>
      </c>
      <c r="D7795" s="1">
        <v>45370</v>
      </c>
      <c r="E7795" s="1">
        <v>45375</v>
      </c>
      <c r="F7795" t="s">
        <v>10700</v>
      </c>
      <c r="G7795" t="s">
        <v>88</v>
      </c>
      <c r="H7795" t="s">
        <v>4376</v>
      </c>
      <c r="I7795" t="s">
        <v>1959</v>
      </c>
      <c r="J7795">
        <v>15.624000000000001</v>
      </c>
      <c r="K7795">
        <v>2</v>
      </c>
      <c r="L7795">
        <v>0.8</v>
      </c>
      <c r="M7795">
        <v>-24.9984</v>
      </c>
      <c r="N7795">
        <v>40.622399999999999</v>
      </c>
      <c r="O7795">
        <v>12.499200000000002</v>
      </c>
      <c r="P7795" t="s">
        <v>10633</v>
      </c>
      <c r="Q7795" t="s">
        <v>10632</v>
      </c>
      <c r="R7795">
        <v>5</v>
      </c>
      <c r="S7795">
        <v>-160</v>
      </c>
      <c r="T7795" t="s">
        <v>10768</v>
      </c>
      <c r="U7795" s="1">
        <v>44430</v>
      </c>
      <c r="V7795" s="1">
        <v>45800</v>
      </c>
      <c r="W7795" t="s">
        <v>10775</v>
      </c>
    </row>
    <row r="7796" spans="1:23" x14ac:dyDescent="0.25">
      <c r="A7796">
        <v>5747</v>
      </c>
      <c r="B7796" t="s">
        <v>8447</v>
      </c>
      <c r="C7796">
        <v>13537374</v>
      </c>
      <c r="D7796" s="1">
        <v>45370</v>
      </c>
      <c r="E7796" s="1">
        <v>45374</v>
      </c>
      <c r="F7796" t="s">
        <v>10696</v>
      </c>
      <c r="G7796" t="s">
        <v>88</v>
      </c>
      <c r="H7796" t="s">
        <v>3871</v>
      </c>
      <c r="I7796" t="s">
        <v>3643</v>
      </c>
      <c r="J7796">
        <v>93.031999999999996</v>
      </c>
      <c r="K7796">
        <v>2</v>
      </c>
      <c r="L7796">
        <v>0.8</v>
      </c>
      <c r="M7796">
        <v>-251.18639999999999</v>
      </c>
      <c r="N7796">
        <v>344.21839999999997</v>
      </c>
      <c r="O7796">
        <v>74.425600000000003</v>
      </c>
      <c r="P7796" t="s">
        <v>10633</v>
      </c>
      <c r="Q7796" t="s">
        <v>10632</v>
      </c>
      <c r="R7796">
        <v>4</v>
      </c>
      <c r="S7796">
        <v>-270</v>
      </c>
      <c r="T7796" t="s">
        <v>10768</v>
      </c>
      <c r="U7796" s="1">
        <v>44620</v>
      </c>
      <c r="V7796" s="1">
        <v>45698</v>
      </c>
      <c r="W7796" t="s">
        <v>10775</v>
      </c>
    </row>
    <row r="7797" spans="1:23" x14ac:dyDescent="0.25">
      <c r="A7797">
        <v>5748</v>
      </c>
      <c r="B7797" t="s">
        <v>8447</v>
      </c>
      <c r="C7797">
        <v>93726273</v>
      </c>
      <c r="D7797" s="1">
        <v>45370</v>
      </c>
      <c r="E7797" s="1">
        <v>45374</v>
      </c>
      <c r="F7797" t="s">
        <v>10696</v>
      </c>
      <c r="G7797" t="s">
        <v>88</v>
      </c>
      <c r="H7797" t="s">
        <v>3871</v>
      </c>
      <c r="I7797" t="s">
        <v>281</v>
      </c>
      <c r="J7797">
        <v>454.96499999999997</v>
      </c>
      <c r="K7797">
        <v>5</v>
      </c>
      <c r="L7797">
        <v>0.3</v>
      </c>
      <c r="M7797">
        <v>-136.48949999999999</v>
      </c>
      <c r="N7797">
        <v>591.45449999999994</v>
      </c>
      <c r="O7797">
        <v>136.48949999999999</v>
      </c>
      <c r="P7797" t="s">
        <v>10633</v>
      </c>
      <c r="Q7797" t="s">
        <v>10632</v>
      </c>
      <c r="R7797">
        <v>4</v>
      </c>
      <c r="S7797">
        <v>-30</v>
      </c>
      <c r="T7797" t="s">
        <v>10768</v>
      </c>
      <c r="U7797" s="1">
        <v>44620</v>
      </c>
      <c r="V7797" s="1">
        <v>45698</v>
      </c>
      <c r="W7797" t="s">
        <v>10763</v>
      </c>
    </row>
    <row r="7798" spans="1:23" x14ac:dyDescent="0.25">
      <c r="A7798">
        <v>5749</v>
      </c>
      <c r="B7798" t="s">
        <v>8448</v>
      </c>
      <c r="C7798">
        <v>21664027</v>
      </c>
      <c r="D7798" s="1">
        <v>45370</v>
      </c>
      <c r="E7798" s="1">
        <v>45371</v>
      </c>
      <c r="F7798" t="s">
        <v>10703</v>
      </c>
      <c r="G7798" t="s">
        <v>3816</v>
      </c>
      <c r="H7798" t="s">
        <v>3903</v>
      </c>
      <c r="I7798" t="s">
        <v>1768</v>
      </c>
      <c r="J7798">
        <v>6.8159999999999998</v>
      </c>
      <c r="K7798">
        <v>2</v>
      </c>
      <c r="L7798">
        <v>0.8</v>
      </c>
      <c r="M7798">
        <v>-11.587199999999999</v>
      </c>
      <c r="N7798">
        <v>18.403199999999998</v>
      </c>
      <c r="O7798">
        <v>5.4527999999999999</v>
      </c>
      <c r="P7798" t="s">
        <v>10633</v>
      </c>
      <c r="Q7798" t="s">
        <v>10632</v>
      </c>
      <c r="R7798">
        <v>1</v>
      </c>
      <c r="S7798">
        <v>-170</v>
      </c>
      <c r="T7798" t="s">
        <v>10768</v>
      </c>
      <c r="U7798" s="1">
        <v>45073</v>
      </c>
      <c r="V7798" s="1">
        <v>45675</v>
      </c>
      <c r="W7798" t="s">
        <v>10775</v>
      </c>
    </row>
    <row r="7799" spans="1:23" x14ac:dyDescent="0.25">
      <c r="A7799">
        <v>5750</v>
      </c>
      <c r="B7799" t="s">
        <v>8449</v>
      </c>
      <c r="C7799">
        <v>81258933</v>
      </c>
      <c r="D7799" s="1">
        <v>45371</v>
      </c>
      <c r="E7799" s="1">
        <v>45377</v>
      </c>
      <c r="F7799" t="s">
        <v>10698</v>
      </c>
      <c r="G7799" t="s">
        <v>88</v>
      </c>
      <c r="H7799" t="s">
        <v>3958</v>
      </c>
      <c r="I7799" t="s">
        <v>2767</v>
      </c>
      <c r="J7799">
        <v>956.66480000000001</v>
      </c>
      <c r="K7799">
        <v>7</v>
      </c>
      <c r="L7799">
        <v>0.32</v>
      </c>
      <c r="M7799">
        <v>-225.0976</v>
      </c>
      <c r="N7799">
        <v>1181.7624000000001</v>
      </c>
      <c r="O7799">
        <v>306.13273600000002</v>
      </c>
      <c r="P7799" t="s">
        <v>10633</v>
      </c>
      <c r="Q7799" t="s">
        <v>10632</v>
      </c>
      <c r="R7799">
        <v>6</v>
      </c>
      <c r="S7799">
        <v>-23.52941176470588</v>
      </c>
      <c r="T7799" t="s">
        <v>10768</v>
      </c>
      <c r="U7799" s="1">
        <v>44572</v>
      </c>
      <c r="V7799" s="1">
        <v>45828</v>
      </c>
      <c r="W7799" t="s">
        <v>10763</v>
      </c>
    </row>
    <row r="7800" spans="1:23" x14ac:dyDescent="0.25">
      <c r="A7800">
        <v>5751</v>
      </c>
      <c r="B7800" t="s">
        <v>8450</v>
      </c>
      <c r="C7800">
        <v>81585471</v>
      </c>
      <c r="D7800" s="1">
        <v>45371</v>
      </c>
      <c r="E7800" s="1">
        <v>45376</v>
      </c>
      <c r="F7800" t="s">
        <v>10700</v>
      </c>
      <c r="G7800" t="s">
        <v>88</v>
      </c>
      <c r="H7800" t="s">
        <v>4847</v>
      </c>
      <c r="I7800" t="s">
        <v>1152</v>
      </c>
      <c r="J7800">
        <v>2.907</v>
      </c>
      <c r="K7800">
        <v>3</v>
      </c>
      <c r="L7800">
        <v>0.7</v>
      </c>
      <c r="M7800">
        <v>-2.0348999999999999</v>
      </c>
      <c r="N7800">
        <v>4.9419000000000004</v>
      </c>
      <c r="O7800">
        <v>2.0348999999999999</v>
      </c>
      <c r="P7800" t="s">
        <v>10633</v>
      </c>
      <c r="Q7800" t="s">
        <v>10632</v>
      </c>
      <c r="R7800">
        <v>5</v>
      </c>
      <c r="S7800">
        <v>-70</v>
      </c>
      <c r="T7800" t="s">
        <v>10768</v>
      </c>
      <c r="U7800" s="1">
        <v>44560</v>
      </c>
      <c r="V7800" s="1">
        <v>45797</v>
      </c>
      <c r="W7800" t="s">
        <v>10775</v>
      </c>
    </row>
    <row r="7801" spans="1:23" x14ac:dyDescent="0.25">
      <c r="A7801">
        <v>5752</v>
      </c>
      <c r="B7801" t="s">
        <v>8451</v>
      </c>
      <c r="C7801">
        <v>69706441</v>
      </c>
      <c r="D7801" s="1">
        <v>45371</v>
      </c>
      <c r="E7801" s="1">
        <v>45377</v>
      </c>
      <c r="F7801" t="s">
        <v>10698</v>
      </c>
      <c r="G7801" t="s">
        <v>88</v>
      </c>
      <c r="H7801" t="s">
        <v>3825</v>
      </c>
      <c r="I7801" t="s">
        <v>3524</v>
      </c>
      <c r="J7801">
        <v>1001.5839999999999</v>
      </c>
      <c r="K7801">
        <v>2</v>
      </c>
      <c r="L7801">
        <v>0.2</v>
      </c>
      <c r="M7801">
        <v>125.19799999999999</v>
      </c>
      <c r="N7801">
        <v>876.38599999999997</v>
      </c>
      <c r="O7801">
        <v>200.3168</v>
      </c>
      <c r="P7801" t="s">
        <v>86</v>
      </c>
      <c r="Q7801" t="s">
        <v>10632</v>
      </c>
      <c r="R7801">
        <v>6</v>
      </c>
      <c r="S7801">
        <v>12.5</v>
      </c>
      <c r="T7801" t="s">
        <v>10767</v>
      </c>
      <c r="U7801" s="1">
        <v>44907</v>
      </c>
      <c r="V7801" s="1">
        <v>45668</v>
      </c>
      <c r="W7801" t="s">
        <v>10775</v>
      </c>
    </row>
    <row r="7802" spans="1:23" x14ac:dyDescent="0.25">
      <c r="A7802">
        <v>5753</v>
      </c>
      <c r="B7802" t="s">
        <v>8452</v>
      </c>
      <c r="C7802">
        <v>38254276</v>
      </c>
      <c r="D7802" s="1">
        <v>45371</v>
      </c>
      <c r="E7802" s="1">
        <v>45373</v>
      </c>
      <c r="F7802" t="s">
        <v>10697</v>
      </c>
      <c r="G7802" t="s">
        <v>92</v>
      </c>
      <c r="H7802" t="s">
        <v>4014</v>
      </c>
      <c r="I7802" t="s">
        <v>2696</v>
      </c>
      <c r="J7802">
        <v>17.940000000000001</v>
      </c>
      <c r="K7802">
        <v>3</v>
      </c>
      <c r="L7802">
        <v>0</v>
      </c>
      <c r="M7802">
        <v>8.7905999999999995</v>
      </c>
      <c r="N7802">
        <v>9.1494000000000018</v>
      </c>
      <c r="O7802">
        <v>0</v>
      </c>
      <c r="P7802" t="s">
        <v>86</v>
      </c>
      <c r="Q7802" t="s">
        <v>10631</v>
      </c>
      <c r="R7802">
        <v>2</v>
      </c>
      <c r="S7802">
        <v>48.999999999999993</v>
      </c>
      <c r="T7802" t="s">
        <v>10766</v>
      </c>
      <c r="U7802" s="1">
        <v>44520</v>
      </c>
      <c r="V7802" s="1">
        <v>45829</v>
      </c>
      <c r="W7802" t="s">
        <v>10775</v>
      </c>
    </row>
    <row r="7803" spans="1:23" x14ac:dyDescent="0.25">
      <c r="A7803">
        <v>5754</v>
      </c>
      <c r="B7803" t="s">
        <v>8452</v>
      </c>
      <c r="C7803">
        <v>87358533</v>
      </c>
      <c r="D7803" s="1">
        <v>45371</v>
      </c>
      <c r="E7803" s="1">
        <v>45373</v>
      </c>
      <c r="F7803" t="s">
        <v>10697</v>
      </c>
      <c r="G7803" t="s">
        <v>92</v>
      </c>
      <c r="H7803" t="s">
        <v>4014</v>
      </c>
      <c r="I7803" t="s">
        <v>506</v>
      </c>
      <c r="J7803">
        <v>13.89</v>
      </c>
      <c r="K7803">
        <v>3</v>
      </c>
      <c r="L7803">
        <v>0</v>
      </c>
      <c r="M7803">
        <v>4.5837000000000003</v>
      </c>
      <c r="N7803">
        <v>9.3063000000000002</v>
      </c>
      <c r="O7803">
        <v>0</v>
      </c>
      <c r="P7803" t="s">
        <v>86</v>
      </c>
      <c r="Q7803" t="s">
        <v>10631</v>
      </c>
      <c r="R7803">
        <v>2</v>
      </c>
      <c r="S7803">
        <v>33</v>
      </c>
      <c r="T7803" t="s">
        <v>10766</v>
      </c>
      <c r="U7803" s="1">
        <v>44520</v>
      </c>
      <c r="V7803" s="1">
        <v>45829</v>
      </c>
      <c r="W7803" t="s">
        <v>10775</v>
      </c>
    </row>
    <row r="7804" spans="1:23" x14ac:dyDescent="0.25">
      <c r="A7804">
        <v>5755</v>
      </c>
      <c r="B7804" t="s">
        <v>8453</v>
      </c>
      <c r="C7804">
        <v>24005771</v>
      </c>
      <c r="D7804" s="1">
        <v>45372</v>
      </c>
      <c r="E7804" s="1">
        <v>45375</v>
      </c>
      <c r="F7804" t="s">
        <v>10701</v>
      </c>
      <c r="G7804" t="s">
        <v>3816</v>
      </c>
      <c r="H7804" t="s">
        <v>4382</v>
      </c>
      <c r="I7804" t="s">
        <v>809</v>
      </c>
      <c r="J7804">
        <v>99.135999999999996</v>
      </c>
      <c r="K7804">
        <v>4</v>
      </c>
      <c r="L7804">
        <v>0.2</v>
      </c>
      <c r="M7804">
        <v>30.98</v>
      </c>
      <c r="N7804">
        <v>68.155999999999992</v>
      </c>
      <c r="O7804">
        <v>19.827200000000001</v>
      </c>
      <c r="P7804" t="s">
        <v>86</v>
      </c>
      <c r="Q7804" t="s">
        <v>10632</v>
      </c>
      <c r="R7804">
        <v>3</v>
      </c>
      <c r="S7804">
        <v>31.25</v>
      </c>
      <c r="T7804" t="s">
        <v>10766</v>
      </c>
      <c r="U7804" s="1">
        <v>44390</v>
      </c>
      <c r="V7804" s="1">
        <v>45745</v>
      </c>
      <c r="W7804" t="s">
        <v>10775</v>
      </c>
    </row>
    <row r="7805" spans="1:23" x14ac:dyDescent="0.25">
      <c r="A7805">
        <v>5756</v>
      </c>
      <c r="B7805" t="s">
        <v>8454</v>
      </c>
      <c r="C7805">
        <v>39261509</v>
      </c>
      <c r="D7805" s="1">
        <v>45373</v>
      </c>
      <c r="E7805" s="1">
        <v>45376</v>
      </c>
      <c r="F7805" t="s">
        <v>10701</v>
      </c>
      <c r="G7805" t="s">
        <v>3816</v>
      </c>
      <c r="H7805" t="s">
        <v>6749</v>
      </c>
      <c r="I7805" t="s">
        <v>1515</v>
      </c>
      <c r="J7805">
        <v>15.936</v>
      </c>
      <c r="K7805">
        <v>4</v>
      </c>
      <c r="L7805">
        <v>0.2</v>
      </c>
      <c r="M7805">
        <v>5.1791999999999998</v>
      </c>
      <c r="N7805">
        <v>10.7568</v>
      </c>
      <c r="O7805">
        <v>3.1872000000000003</v>
      </c>
      <c r="P7805" t="s">
        <v>86</v>
      </c>
      <c r="Q7805" t="s">
        <v>10632</v>
      </c>
      <c r="R7805">
        <v>3</v>
      </c>
      <c r="S7805">
        <v>32.5</v>
      </c>
      <c r="T7805" t="s">
        <v>10766</v>
      </c>
      <c r="U7805" s="1">
        <v>44849</v>
      </c>
      <c r="V7805" s="1">
        <v>45652</v>
      </c>
      <c r="W7805" t="s">
        <v>10770</v>
      </c>
    </row>
    <row r="7806" spans="1:23" x14ac:dyDescent="0.25">
      <c r="A7806">
        <v>5757</v>
      </c>
      <c r="B7806" t="s">
        <v>8455</v>
      </c>
      <c r="C7806">
        <v>67065946</v>
      </c>
      <c r="D7806" s="1">
        <v>45373</v>
      </c>
      <c r="E7806" s="1">
        <v>45374</v>
      </c>
      <c r="F7806" t="s">
        <v>10703</v>
      </c>
      <c r="G7806" t="s">
        <v>3816</v>
      </c>
      <c r="H7806" t="s">
        <v>6445</v>
      </c>
      <c r="I7806" t="s">
        <v>1744</v>
      </c>
      <c r="J7806">
        <v>40.880000000000003</v>
      </c>
      <c r="K7806">
        <v>7</v>
      </c>
      <c r="L7806">
        <v>0</v>
      </c>
      <c r="M7806">
        <v>10.6288</v>
      </c>
      <c r="N7806">
        <v>30.251200000000004</v>
      </c>
      <c r="O7806">
        <v>0</v>
      </c>
      <c r="P7806" t="s">
        <v>86</v>
      </c>
      <c r="Q7806" t="s">
        <v>10631</v>
      </c>
      <c r="R7806">
        <v>1</v>
      </c>
      <c r="S7806">
        <v>26</v>
      </c>
      <c r="T7806" t="s">
        <v>10766</v>
      </c>
      <c r="U7806" s="1">
        <v>44719</v>
      </c>
      <c r="V7806" s="1">
        <v>45373</v>
      </c>
      <c r="W7806" t="s">
        <v>10770</v>
      </c>
    </row>
    <row r="7807" spans="1:23" x14ac:dyDescent="0.25">
      <c r="A7807">
        <v>5758</v>
      </c>
      <c r="B7807" t="s">
        <v>8456</v>
      </c>
      <c r="C7807">
        <v>36613357</v>
      </c>
      <c r="D7807" s="1">
        <v>45373</v>
      </c>
      <c r="E7807" s="1">
        <v>45375</v>
      </c>
      <c r="F7807" t="s">
        <v>10697</v>
      </c>
      <c r="G7807" t="s">
        <v>92</v>
      </c>
      <c r="H7807" t="s">
        <v>4327</v>
      </c>
      <c r="I7807" t="s">
        <v>1416</v>
      </c>
      <c r="J7807">
        <v>18.97</v>
      </c>
      <c r="K7807">
        <v>1</v>
      </c>
      <c r="L7807">
        <v>0</v>
      </c>
      <c r="M7807">
        <v>9.1056000000000008</v>
      </c>
      <c r="N7807">
        <v>9.8643999999999981</v>
      </c>
      <c r="O7807">
        <v>0</v>
      </c>
      <c r="P7807" t="s">
        <v>86</v>
      </c>
      <c r="Q7807" t="s">
        <v>10631</v>
      </c>
      <c r="R7807">
        <v>2</v>
      </c>
      <c r="S7807">
        <v>48.000000000000007</v>
      </c>
      <c r="T7807" t="s">
        <v>10766</v>
      </c>
      <c r="U7807" s="1">
        <v>44536</v>
      </c>
      <c r="V7807" s="1">
        <v>45723</v>
      </c>
      <c r="W7807" t="s">
        <v>10769</v>
      </c>
    </row>
    <row r="7808" spans="1:23" x14ac:dyDescent="0.25">
      <c r="A7808">
        <v>5759</v>
      </c>
      <c r="B7808" t="s">
        <v>8457</v>
      </c>
      <c r="C7808">
        <v>6079582</v>
      </c>
      <c r="D7808" s="1">
        <v>45373</v>
      </c>
      <c r="E7808" s="1">
        <v>45377</v>
      </c>
      <c r="F7808" t="s">
        <v>10696</v>
      </c>
      <c r="G7808" t="s">
        <v>88</v>
      </c>
      <c r="H7808" t="s">
        <v>4185</v>
      </c>
      <c r="I7808" t="s">
        <v>3113</v>
      </c>
      <c r="J7808">
        <v>209.97</v>
      </c>
      <c r="K7808">
        <v>3</v>
      </c>
      <c r="L7808">
        <v>0</v>
      </c>
      <c r="M7808">
        <v>71.389799999999994</v>
      </c>
      <c r="N7808">
        <v>138.58019999999999</v>
      </c>
      <c r="O7808">
        <v>0</v>
      </c>
      <c r="P7808" t="s">
        <v>86</v>
      </c>
      <c r="Q7808" t="s">
        <v>10631</v>
      </c>
      <c r="R7808">
        <v>4</v>
      </c>
      <c r="S7808">
        <v>34</v>
      </c>
      <c r="T7808" t="s">
        <v>10766</v>
      </c>
      <c r="U7808" s="1">
        <v>44691</v>
      </c>
      <c r="V7808" s="1">
        <v>45746</v>
      </c>
      <c r="W7808" t="s">
        <v>10775</v>
      </c>
    </row>
    <row r="7809" spans="1:23" x14ac:dyDescent="0.25">
      <c r="A7809">
        <v>5760</v>
      </c>
      <c r="B7809" t="s">
        <v>8457</v>
      </c>
      <c r="C7809">
        <v>49606920</v>
      </c>
      <c r="D7809" s="1">
        <v>45373</v>
      </c>
      <c r="E7809" s="1">
        <v>45377</v>
      </c>
      <c r="F7809" t="s">
        <v>10696</v>
      </c>
      <c r="G7809" t="s">
        <v>88</v>
      </c>
      <c r="H7809" t="s">
        <v>4185</v>
      </c>
      <c r="I7809" t="s">
        <v>1222</v>
      </c>
      <c r="J7809">
        <v>62.94</v>
      </c>
      <c r="K7809">
        <v>3</v>
      </c>
      <c r="L7809">
        <v>0</v>
      </c>
      <c r="M7809">
        <v>30.211200000000002</v>
      </c>
      <c r="N7809">
        <v>32.728799999999993</v>
      </c>
      <c r="O7809">
        <v>0</v>
      </c>
      <c r="P7809" t="s">
        <v>86</v>
      </c>
      <c r="Q7809" t="s">
        <v>10631</v>
      </c>
      <c r="R7809">
        <v>4</v>
      </c>
      <c r="S7809">
        <v>48.000000000000007</v>
      </c>
      <c r="T7809" t="s">
        <v>10766</v>
      </c>
      <c r="U7809" s="1">
        <v>44691</v>
      </c>
      <c r="V7809" s="1">
        <v>45746</v>
      </c>
      <c r="W7809" t="s">
        <v>10775</v>
      </c>
    </row>
    <row r="7810" spans="1:23" x14ac:dyDescent="0.25">
      <c r="A7810">
        <v>5761</v>
      </c>
      <c r="B7810" t="s">
        <v>8457</v>
      </c>
      <c r="C7810">
        <v>11564688</v>
      </c>
      <c r="D7810" s="1">
        <v>45373</v>
      </c>
      <c r="E7810" s="1">
        <v>45377</v>
      </c>
      <c r="F7810" t="s">
        <v>10696</v>
      </c>
      <c r="G7810" t="s">
        <v>88</v>
      </c>
      <c r="H7810" t="s">
        <v>4185</v>
      </c>
      <c r="I7810" t="s">
        <v>401</v>
      </c>
      <c r="J7810">
        <v>25.92</v>
      </c>
      <c r="K7810">
        <v>9</v>
      </c>
      <c r="L7810">
        <v>0</v>
      </c>
      <c r="M7810">
        <v>7.7759999999999998</v>
      </c>
      <c r="N7810">
        <v>18.144000000000002</v>
      </c>
      <c r="O7810">
        <v>0</v>
      </c>
      <c r="P7810" t="s">
        <v>86</v>
      </c>
      <c r="Q7810" t="s">
        <v>10631</v>
      </c>
      <c r="R7810">
        <v>4</v>
      </c>
      <c r="S7810">
        <v>30</v>
      </c>
      <c r="T7810" t="s">
        <v>10766</v>
      </c>
      <c r="U7810" s="1">
        <v>44691</v>
      </c>
      <c r="V7810" s="1">
        <v>45746</v>
      </c>
      <c r="W7810" t="s">
        <v>10763</v>
      </c>
    </row>
    <row r="7811" spans="1:23" x14ac:dyDescent="0.25">
      <c r="A7811">
        <v>5762</v>
      </c>
      <c r="B7811" t="s">
        <v>8458</v>
      </c>
      <c r="C7811">
        <v>60731642</v>
      </c>
      <c r="D7811" s="1">
        <v>45373</v>
      </c>
      <c r="E7811" s="1">
        <v>45377</v>
      </c>
      <c r="F7811" t="s">
        <v>10696</v>
      </c>
      <c r="G7811" t="s">
        <v>88</v>
      </c>
      <c r="H7811" t="s">
        <v>5355</v>
      </c>
      <c r="I7811" t="s">
        <v>2669</v>
      </c>
      <c r="J7811">
        <v>27.24</v>
      </c>
      <c r="K7811">
        <v>5</v>
      </c>
      <c r="L7811">
        <v>0.2</v>
      </c>
      <c r="M7811">
        <v>9.5340000000000007</v>
      </c>
      <c r="N7811">
        <v>17.705999999999996</v>
      </c>
      <c r="O7811">
        <v>5.4480000000000004</v>
      </c>
      <c r="P7811" t="s">
        <v>86</v>
      </c>
      <c r="Q7811" t="s">
        <v>10632</v>
      </c>
      <c r="R7811">
        <v>4</v>
      </c>
      <c r="S7811">
        <v>35</v>
      </c>
      <c r="T7811" t="s">
        <v>10766</v>
      </c>
      <c r="U7811" s="1">
        <v>44698</v>
      </c>
      <c r="V7811" s="1">
        <v>45824</v>
      </c>
      <c r="W7811" t="s">
        <v>10763</v>
      </c>
    </row>
    <row r="7812" spans="1:23" x14ac:dyDescent="0.25">
      <c r="A7812">
        <v>5763</v>
      </c>
      <c r="B7812" t="s">
        <v>8459</v>
      </c>
      <c r="C7812">
        <v>67036376</v>
      </c>
      <c r="D7812" s="1">
        <v>45373</v>
      </c>
      <c r="E7812" s="1">
        <v>45375</v>
      </c>
      <c r="F7812" t="s">
        <v>10697</v>
      </c>
      <c r="G7812" t="s">
        <v>92</v>
      </c>
      <c r="H7812" t="s">
        <v>4242</v>
      </c>
      <c r="I7812" t="s">
        <v>1795</v>
      </c>
      <c r="J7812">
        <v>10.496</v>
      </c>
      <c r="K7812">
        <v>4</v>
      </c>
      <c r="L7812">
        <v>0.2</v>
      </c>
      <c r="M7812">
        <v>1.1808000000000001</v>
      </c>
      <c r="N7812">
        <v>9.3152000000000008</v>
      </c>
      <c r="O7812">
        <v>2.0992000000000002</v>
      </c>
      <c r="P7812" t="s">
        <v>86</v>
      </c>
      <c r="Q7812" t="s">
        <v>10632</v>
      </c>
      <c r="R7812">
        <v>2</v>
      </c>
      <c r="S7812">
        <v>11.25</v>
      </c>
      <c r="T7812" t="s">
        <v>10767</v>
      </c>
      <c r="U7812" s="1">
        <v>44642</v>
      </c>
      <c r="V7812" s="1">
        <v>45716</v>
      </c>
      <c r="W7812" t="s">
        <v>10775</v>
      </c>
    </row>
    <row r="7813" spans="1:23" x14ac:dyDescent="0.25">
      <c r="A7813">
        <v>5764</v>
      </c>
      <c r="B7813" t="s">
        <v>8460</v>
      </c>
      <c r="C7813">
        <v>5502180</v>
      </c>
      <c r="D7813" s="1">
        <v>45373</v>
      </c>
      <c r="E7813" s="1">
        <v>45377</v>
      </c>
      <c r="F7813" t="s">
        <v>10696</v>
      </c>
      <c r="G7813" t="s">
        <v>88</v>
      </c>
      <c r="H7813" t="s">
        <v>4392</v>
      </c>
      <c r="I7813" t="s">
        <v>2346</v>
      </c>
      <c r="J7813">
        <v>859.2</v>
      </c>
      <c r="K7813">
        <v>3</v>
      </c>
      <c r="L7813">
        <v>0.2</v>
      </c>
      <c r="M7813">
        <v>75.180000000000007</v>
      </c>
      <c r="N7813">
        <v>784.02</v>
      </c>
      <c r="O7813">
        <v>171.84000000000003</v>
      </c>
      <c r="P7813" t="s">
        <v>86</v>
      </c>
      <c r="Q7813" t="s">
        <v>10632</v>
      </c>
      <c r="R7813">
        <v>4</v>
      </c>
      <c r="S7813">
        <v>8.75</v>
      </c>
      <c r="T7813" t="s">
        <v>10768</v>
      </c>
      <c r="U7813" s="1">
        <v>44644</v>
      </c>
      <c r="V7813" s="1">
        <v>45802</v>
      </c>
      <c r="W7813" t="s">
        <v>10775</v>
      </c>
    </row>
    <row r="7814" spans="1:23" x14ac:dyDescent="0.25">
      <c r="A7814">
        <v>5765</v>
      </c>
      <c r="B7814" t="s">
        <v>8461</v>
      </c>
      <c r="C7814">
        <v>79586197</v>
      </c>
      <c r="D7814" s="1">
        <v>45373</v>
      </c>
      <c r="E7814" s="1">
        <v>45377</v>
      </c>
      <c r="F7814" t="s">
        <v>10696</v>
      </c>
      <c r="G7814" t="s">
        <v>88</v>
      </c>
      <c r="H7814" t="s">
        <v>3833</v>
      </c>
      <c r="I7814" t="s">
        <v>3133</v>
      </c>
      <c r="J7814">
        <v>36.24</v>
      </c>
      <c r="K7814">
        <v>1</v>
      </c>
      <c r="L7814">
        <v>0</v>
      </c>
      <c r="M7814">
        <v>15.220800000000001</v>
      </c>
      <c r="N7814">
        <v>21.019200000000001</v>
      </c>
      <c r="O7814">
        <v>0</v>
      </c>
      <c r="P7814" t="s">
        <v>86</v>
      </c>
      <c r="Q7814" t="s">
        <v>10631</v>
      </c>
      <c r="R7814">
        <v>4</v>
      </c>
      <c r="S7814">
        <v>42</v>
      </c>
      <c r="T7814" t="s">
        <v>10766</v>
      </c>
      <c r="U7814" s="1">
        <v>44687</v>
      </c>
      <c r="V7814" s="1">
        <v>45776</v>
      </c>
      <c r="W7814" t="s">
        <v>10769</v>
      </c>
    </row>
    <row r="7815" spans="1:23" x14ac:dyDescent="0.25">
      <c r="A7815">
        <v>5766</v>
      </c>
      <c r="B7815" t="s">
        <v>8462</v>
      </c>
      <c r="C7815">
        <v>73717755</v>
      </c>
      <c r="D7815" s="1">
        <v>45374</v>
      </c>
      <c r="E7815" s="1">
        <v>45377</v>
      </c>
      <c r="F7815" t="s">
        <v>10701</v>
      </c>
      <c r="G7815" t="s">
        <v>3816</v>
      </c>
      <c r="H7815" t="s">
        <v>4020</v>
      </c>
      <c r="I7815" t="s">
        <v>512</v>
      </c>
      <c r="J7815">
        <v>1.964</v>
      </c>
      <c r="K7815">
        <v>2</v>
      </c>
      <c r="L7815">
        <v>0.8</v>
      </c>
      <c r="M7815">
        <v>-3.2406000000000001</v>
      </c>
      <c r="N7815">
        <v>5.2046000000000001</v>
      </c>
      <c r="O7815">
        <v>1.5712000000000002</v>
      </c>
      <c r="P7815" t="s">
        <v>10633</v>
      </c>
      <c r="Q7815" t="s">
        <v>10632</v>
      </c>
      <c r="R7815">
        <v>3</v>
      </c>
      <c r="S7815">
        <v>-165</v>
      </c>
      <c r="T7815" t="s">
        <v>10768</v>
      </c>
      <c r="U7815" s="1">
        <v>44774</v>
      </c>
      <c r="V7815" s="1">
        <v>45801</v>
      </c>
      <c r="W7815" t="s">
        <v>10775</v>
      </c>
    </row>
    <row r="7816" spans="1:23" x14ac:dyDescent="0.25">
      <c r="A7816">
        <v>5767</v>
      </c>
      <c r="B7816" t="s">
        <v>8463</v>
      </c>
      <c r="C7816">
        <v>28490116</v>
      </c>
      <c r="D7816" s="1">
        <v>45374</v>
      </c>
      <c r="E7816" s="1">
        <v>45378</v>
      </c>
      <c r="F7816" t="s">
        <v>10696</v>
      </c>
      <c r="G7816" t="s">
        <v>88</v>
      </c>
      <c r="H7816" t="s">
        <v>3932</v>
      </c>
      <c r="I7816" t="s">
        <v>2544</v>
      </c>
      <c r="J7816">
        <v>523.91999999999996</v>
      </c>
      <c r="K7816">
        <v>5</v>
      </c>
      <c r="L7816">
        <v>0.2</v>
      </c>
      <c r="M7816">
        <v>-26.196000000000002</v>
      </c>
      <c r="N7816">
        <v>550.11599999999999</v>
      </c>
      <c r="O7816">
        <v>104.78399999999999</v>
      </c>
      <c r="P7816" t="s">
        <v>10633</v>
      </c>
      <c r="Q7816" t="s">
        <v>10632</v>
      </c>
      <c r="R7816">
        <v>4</v>
      </c>
      <c r="S7816">
        <v>-5.0000000000000009</v>
      </c>
      <c r="T7816" t="s">
        <v>10768</v>
      </c>
      <c r="U7816" s="1">
        <v>44500</v>
      </c>
      <c r="V7816" s="1">
        <v>45678</v>
      </c>
      <c r="W7816" t="s">
        <v>10763</v>
      </c>
    </row>
    <row r="7817" spans="1:23" x14ac:dyDescent="0.25">
      <c r="A7817">
        <v>5768</v>
      </c>
      <c r="B7817" t="s">
        <v>8464</v>
      </c>
      <c r="C7817">
        <v>86489769</v>
      </c>
      <c r="D7817" s="1">
        <v>45375</v>
      </c>
      <c r="E7817" s="1">
        <v>45376</v>
      </c>
      <c r="F7817" t="s">
        <v>10703</v>
      </c>
      <c r="G7817" t="s">
        <v>3816</v>
      </c>
      <c r="H7817" t="s">
        <v>4689</v>
      </c>
      <c r="I7817" t="s">
        <v>269</v>
      </c>
      <c r="J7817">
        <v>194.84800000000001</v>
      </c>
      <c r="K7817">
        <v>4</v>
      </c>
      <c r="L7817">
        <v>0.2</v>
      </c>
      <c r="M7817">
        <v>12.178000000000001</v>
      </c>
      <c r="N7817">
        <v>182.67000000000002</v>
      </c>
      <c r="O7817">
        <v>38.969600000000007</v>
      </c>
      <c r="P7817" t="s">
        <v>86</v>
      </c>
      <c r="Q7817" t="s">
        <v>10632</v>
      </c>
      <c r="R7817">
        <v>1</v>
      </c>
      <c r="S7817">
        <v>6.25</v>
      </c>
      <c r="T7817" t="s">
        <v>10768</v>
      </c>
      <c r="U7817" s="1">
        <v>44551</v>
      </c>
      <c r="V7817" s="1">
        <v>45761</v>
      </c>
      <c r="W7817" t="s">
        <v>10775</v>
      </c>
    </row>
    <row r="7818" spans="1:23" x14ac:dyDescent="0.25">
      <c r="A7818">
        <v>5769</v>
      </c>
      <c r="B7818" t="s">
        <v>8465</v>
      </c>
      <c r="C7818">
        <v>48875238</v>
      </c>
      <c r="D7818" s="1">
        <v>45375</v>
      </c>
      <c r="E7818" s="1">
        <v>45376</v>
      </c>
      <c r="F7818" t="s">
        <v>10703</v>
      </c>
      <c r="G7818" t="s">
        <v>3816</v>
      </c>
      <c r="H7818" t="s">
        <v>4948</v>
      </c>
      <c r="I7818" t="s">
        <v>420</v>
      </c>
      <c r="J7818">
        <v>69.900000000000006</v>
      </c>
      <c r="K7818">
        <v>2</v>
      </c>
      <c r="L7818">
        <v>0</v>
      </c>
      <c r="M7818">
        <v>18.873000000000001</v>
      </c>
      <c r="N7818">
        <v>51.027000000000001</v>
      </c>
      <c r="O7818">
        <v>0</v>
      </c>
      <c r="P7818" t="s">
        <v>86</v>
      </c>
      <c r="Q7818" t="s">
        <v>10631</v>
      </c>
      <c r="R7818">
        <v>1</v>
      </c>
      <c r="S7818">
        <v>27</v>
      </c>
      <c r="T7818" t="s">
        <v>10766</v>
      </c>
      <c r="U7818" s="1">
        <v>44621</v>
      </c>
      <c r="V7818" s="1">
        <v>45810</v>
      </c>
      <c r="W7818" t="s">
        <v>10775</v>
      </c>
    </row>
    <row r="7819" spans="1:23" x14ac:dyDescent="0.25">
      <c r="A7819">
        <v>5770</v>
      </c>
      <c r="B7819" t="s">
        <v>8465</v>
      </c>
      <c r="C7819">
        <v>60134616</v>
      </c>
      <c r="D7819" s="1">
        <v>45375</v>
      </c>
      <c r="E7819" s="1">
        <v>45376</v>
      </c>
      <c r="F7819" t="s">
        <v>10703</v>
      </c>
      <c r="G7819" t="s">
        <v>3816</v>
      </c>
      <c r="H7819" t="s">
        <v>4948</v>
      </c>
      <c r="I7819" t="s">
        <v>1927</v>
      </c>
      <c r="J7819">
        <v>41.85</v>
      </c>
      <c r="K7819">
        <v>5</v>
      </c>
      <c r="L7819">
        <v>0</v>
      </c>
      <c r="M7819">
        <v>10.881</v>
      </c>
      <c r="N7819">
        <v>30.969000000000001</v>
      </c>
      <c r="O7819">
        <v>0</v>
      </c>
      <c r="P7819" t="s">
        <v>86</v>
      </c>
      <c r="Q7819" t="s">
        <v>10631</v>
      </c>
      <c r="R7819">
        <v>1</v>
      </c>
      <c r="S7819">
        <v>26</v>
      </c>
      <c r="T7819" t="s">
        <v>10766</v>
      </c>
      <c r="U7819" s="1">
        <v>44621</v>
      </c>
      <c r="V7819" s="1">
        <v>45810</v>
      </c>
      <c r="W7819" t="s">
        <v>10763</v>
      </c>
    </row>
    <row r="7820" spans="1:23" x14ac:dyDescent="0.25">
      <c r="A7820">
        <v>5771</v>
      </c>
      <c r="B7820" t="s">
        <v>8466</v>
      </c>
      <c r="C7820">
        <v>68353504</v>
      </c>
      <c r="D7820" s="1">
        <v>45375</v>
      </c>
      <c r="E7820" s="1">
        <v>45379</v>
      </c>
      <c r="F7820" t="s">
        <v>10696</v>
      </c>
      <c r="G7820" t="s">
        <v>88</v>
      </c>
      <c r="H7820" t="s">
        <v>3932</v>
      </c>
      <c r="I7820" t="s">
        <v>2621</v>
      </c>
      <c r="J7820">
        <v>330.58800000000002</v>
      </c>
      <c r="K7820">
        <v>1</v>
      </c>
      <c r="L7820">
        <v>0.4</v>
      </c>
      <c r="M7820">
        <v>-115.7058</v>
      </c>
      <c r="N7820">
        <v>446.29380000000003</v>
      </c>
      <c r="O7820">
        <v>132.23520000000002</v>
      </c>
      <c r="P7820" t="s">
        <v>10633</v>
      </c>
      <c r="Q7820" t="s">
        <v>10632</v>
      </c>
      <c r="R7820">
        <v>4</v>
      </c>
      <c r="S7820">
        <v>-35</v>
      </c>
      <c r="T7820" t="s">
        <v>10768</v>
      </c>
      <c r="U7820" s="1">
        <v>44500</v>
      </c>
      <c r="V7820" s="1">
        <v>45678</v>
      </c>
      <c r="W7820" t="s">
        <v>10769</v>
      </c>
    </row>
    <row r="7821" spans="1:23" x14ac:dyDescent="0.25">
      <c r="A7821">
        <v>5772</v>
      </c>
      <c r="B7821" t="s">
        <v>8467</v>
      </c>
      <c r="C7821">
        <v>29201200</v>
      </c>
      <c r="D7821" s="1">
        <v>45375</v>
      </c>
      <c r="E7821" s="1">
        <v>45375</v>
      </c>
      <c r="F7821" t="s">
        <v>10702</v>
      </c>
      <c r="G7821" t="s">
        <v>3847</v>
      </c>
      <c r="H7821" t="s">
        <v>5016</v>
      </c>
      <c r="I7821" t="s">
        <v>100</v>
      </c>
      <c r="J7821">
        <v>79.512</v>
      </c>
      <c r="K7821">
        <v>3</v>
      </c>
      <c r="L7821">
        <v>0.2</v>
      </c>
      <c r="M7821">
        <v>20.8719</v>
      </c>
      <c r="N7821">
        <v>58.640100000000004</v>
      </c>
      <c r="O7821">
        <v>15.9024</v>
      </c>
      <c r="P7821" t="s">
        <v>86</v>
      </c>
      <c r="Q7821" t="s">
        <v>10632</v>
      </c>
      <c r="R7821">
        <v>0</v>
      </c>
      <c r="S7821">
        <v>26.25</v>
      </c>
      <c r="T7821" t="s">
        <v>10766</v>
      </c>
      <c r="U7821" s="1">
        <v>44656</v>
      </c>
      <c r="V7821" s="1">
        <v>45824</v>
      </c>
      <c r="W7821" t="s">
        <v>10775</v>
      </c>
    </row>
    <row r="7822" spans="1:23" x14ac:dyDescent="0.25">
      <c r="A7822">
        <v>5773</v>
      </c>
      <c r="B7822" t="s">
        <v>8467</v>
      </c>
      <c r="C7822">
        <v>2950594</v>
      </c>
      <c r="D7822" s="1">
        <v>45375</v>
      </c>
      <c r="E7822" s="1">
        <v>45375</v>
      </c>
      <c r="F7822" t="s">
        <v>10702</v>
      </c>
      <c r="G7822" t="s">
        <v>3847</v>
      </c>
      <c r="H7822" t="s">
        <v>5016</v>
      </c>
      <c r="I7822" t="s">
        <v>657</v>
      </c>
      <c r="J7822">
        <v>28.352</v>
      </c>
      <c r="K7822">
        <v>1</v>
      </c>
      <c r="L7822">
        <v>0.2</v>
      </c>
      <c r="M7822">
        <v>9.5687999999999995</v>
      </c>
      <c r="N7822">
        <v>18.783200000000001</v>
      </c>
      <c r="O7822">
        <v>5.6704000000000008</v>
      </c>
      <c r="P7822" t="s">
        <v>86</v>
      </c>
      <c r="Q7822" t="s">
        <v>10632</v>
      </c>
      <c r="R7822">
        <v>0</v>
      </c>
      <c r="S7822">
        <v>33.75</v>
      </c>
      <c r="T7822" t="s">
        <v>10766</v>
      </c>
      <c r="U7822" s="1">
        <v>44656</v>
      </c>
      <c r="V7822" s="1">
        <v>45824</v>
      </c>
      <c r="W7822" t="s">
        <v>10769</v>
      </c>
    </row>
    <row r="7823" spans="1:23" x14ac:dyDescent="0.25">
      <c r="A7823">
        <v>5774</v>
      </c>
      <c r="B7823" t="s">
        <v>8468</v>
      </c>
      <c r="C7823">
        <v>89239583</v>
      </c>
      <c r="D7823" s="1">
        <v>45375</v>
      </c>
      <c r="E7823" s="1">
        <v>45380</v>
      </c>
      <c r="F7823" t="s">
        <v>10700</v>
      </c>
      <c r="G7823" t="s">
        <v>92</v>
      </c>
      <c r="H7823" t="s">
        <v>4733</v>
      </c>
      <c r="I7823" t="s">
        <v>755</v>
      </c>
      <c r="J7823">
        <v>5.3879999999999999</v>
      </c>
      <c r="K7823">
        <v>4</v>
      </c>
      <c r="L7823">
        <v>0.7</v>
      </c>
      <c r="M7823">
        <v>-4.49</v>
      </c>
      <c r="N7823">
        <v>9.8780000000000001</v>
      </c>
      <c r="O7823">
        <v>3.7715999999999998</v>
      </c>
      <c r="P7823" t="s">
        <v>10633</v>
      </c>
      <c r="Q7823" t="s">
        <v>10632</v>
      </c>
      <c r="R7823">
        <v>5</v>
      </c>
      <c r="S7823">
        <v>-83.333333333333343</v>
      </c>
      <c r="T7823" t="s">
        <v>10768</v>
      </c>
      <c r="U7823" s="1">
        <v>44562</v>
      </c>
      <c r="V7823" s="1">
        <v>45769</v>
      </c>
      <c r="W7823" t="s">
        <v>10775</v>
      </c>
    </row>
    <row r="7824" spans="1:23" x14ac:dyDescent="0.25">
      <c r="A7824">
        <v>5775</v>
      </c>
      <c r="B7824" t="s">
        <v>8468</v>
      </c>
      <c r="C7824">
        <v>70357006</v>
      </c>
      <c r="D7824" s="1">
        <v>45375</v>
      </c>
      <c r="E7824" s="1">
        <v>45380</v>
      </c>
      <c r="F7824" t="s">
        <v>10700</v>
      </c>
      <c r="G7824" t="s">
        <v>92</v>
      </c>
      <c r="H7824" t="s">
        <v>4733</v>
      </c>
      <c r="I7824" t="s">
        <v>2428</v>
      </c>
      <c r="J7824">
        <v>30.975999999999999</v>
      </c>
      <c r="K7824">
        <v>8</v>
      </c>
      <c r="L7824">
        <v>0.2</v>
      </c>
      <c r="M7824">
        <v>5.0335999999999999</v>
      </c>
      <c r="N7824">
        <v>25.942399999999999</v>
      </c>
      <c r="O7824">
        <v>6.1951999999999998</v>
      </c>
      <c r="P7824" t="s">
        <v>86</v>
      </c>
      <c r="Q7824" t="s">
        <v>10632</v>
      </c>
      <c r="R7824">
        <v>5</v>
      </c>
      <c r="S7824">
        <v>16.25</v>
      </c>
      <c r="T7824" t="s">
        <v>10766</v>
      </c>
      <c r="U7824" s="1">
        <v>44562</v>
      </c>
      <c r="V7824" s="1">
        <v>45769</v>
      </c>
      <c r="W7824" t="s">
        <v>10763</v>
      </c>
    </row>
    <row r="7825" spans="1:23" x14ac:dyDescent="0.25">
      <c r="A7825">
        <v>5776</v>
      </c>
      <c r="B7825" t="s">
        <v>8469</v>
      </c>
      <c r="C7825">
        <v>70583352</v>
      </c>
      <c r="D7825" s="1">
        <v>45376</v>
      </c>
      <c r="E7825" s="1">
        <v>45380</v>
      </c>
      <c r="F7825" t="s">
        <v>10696</v>
      </c>
      <c r="G7825" t="s">
        <v>88</v>
      </c>
      <c r="H7825" t="s">
        <v>7012</v>
      </c>
      <c r="I7825" t="s">
        <v>1265</v>
      </c>
      <c r="J7825">
        <v>61.44</v>
      </c>
      <c r="K7825">
        <v>3</v>
      </c>
      <c r="L7825">
        <v>0</v>
      </c>
      <c r="M7825">
        <v>16.588799999999999</v>
      </c>
      <c r="N7825">
        <v>44.851199999999999</v>
      </c>
      <c r="O7825">
        <v>0</v>
      </c>
      <c r="P7825" t="s">
        <v>86</v>
      </c>
      <c r="Q7825" t="s">
        <v>10631</v>
      </c>
      <c r="R7825">
        <v>4</v>
      </c>
      <c r="S7825">
        <v>27</v>
      </c>
      <c r="T7825" t="s">
        <v>10766</v>
      </c>
      <c r="U7825" s="1">
        <v>44961</v>
      </c>
      <c r="V7825" s="1">
        <v>45424</v>
      </c>
      <c r="W7825" t="s">
        <v>10770</v>
      </c>
    </row>
    <row r="7826" spans="1:23" x14ac:dyDescent="0.25">
      <c r="A7826">
        <v>5777</v>
      </c>
      <c r="B7826" t="s">
        <v>8470</v>
      </c>
      <c r="C7826">
        <v>18720876</v>
      </c>
      <c r="D7826" s="1">
        <v>45376</v>
      </c>
      <c r="E7826" s="1">
        <v>45377</v>
      </c>
      <c r="F7826" t="s">
        <v>10703</v>
      </c>
      <c r="G7826" t="s">
        <v>3816</v>
      </c>
      <c r="H7826" t="s">
        <v>4221</v>
      </c>
      <c r="I7826" t="s">
        <v>1081</v>
      </c>
      <c r="J7826">
        <v>54.792000000000002</v>
      </c>
      <c r="K7826">
        <v>6</v>
      </c>
      <c r="L7826">
        <v>0.7</v>
      </c>
      <c r="M7826">
        <v>-40.180799999999998</v>
      </c>
      <c r="N7826">
        <v>94.972800000000007</v>
      </c>
      <c r="O7826">
        <v>38.354399999999998</v>
      </c>
      <c r="P7826" t="s">
        <v>10633</v>
      </c>
      <c r="Q7826" t="s">
        <v>10632</v>
      </c>
      <c r="R7826">
        <v>1</v>
      </c>
      <c r="S7826">
        <v>-73.333333333333329</v>
      </c>
      <c r="T7826" t="s">
        <v>10768</v>
      </c>
      <c r="U7826" s="1">
        <v>45257</v>
      </c>
      <c r="V7826" s="1">
        <v>45821</v>
      </c>
      <c r="W7826" t="s">
        <v>10763</v>
      </c>
    </row>
    <row r="7827" spans="1:23" x14ac:dyDescent="0.25">
      <c r="A7827">
        <v>5778</v>
      </c>
      <c r="B7827" t="s">
        <v>8471</v>
      </c>
      <c r="C7827">
        <v>94391477</v>
      </c>
      <c r="D7827" s="1">
        <v>45376</v>
      </c>
      <c r="E7827" s="1">
        <v>45383</v>
      </c>
      <c r="F7827" t="s">
        <v>10699</v>
      </c>
      <c r="G7827" t="s">
        <v>88</v>
      </c>
      <c r="H7827" t="s">
        <v>6247</v>
      </c>
      <c r="I7827" t="s">
        <v>1574</v>
      </c>
      <c r="J7827">
        <v>32.479999999999997</v>
      </c>
      <c r="K7827">
        <v>2</v>
      </c>
      <c r="L7827">
        <v>0</v>
      </c>
      <c r="M7827">
        <v>4.8719999999999999</v>
      </c>
      <c r="N7827">
        <v>27.607999999999997</v>
      </c>
      <c r="O7827">
        <v>0</v>
      </c>
      <c r="P7827" t="s">
        <v>86</v>
      </c>
      <c r="Q7827" t="s">
        <v>10631</v>
      </c>
      <c r="R7827">
        <v>7</v>
      </c>
      <c r="S7827">
        <v>15.000000000000002</v>
      </c>
      <c r="T7827" t="s">
        <v>10766</v>
      </c>
      <c r="U7827" s="1">
        <v>44680</v>
      </c>
      <c r="V7827" s="1">
        <v>45431</v>
      </c>
      <c r="W7827" t="s">
        <v>10770</v>
      </c>
    </row>
    <row r="7828" spans="1:23" x14ac:dyDescent="0.25">
      <c r="A7828">
        <v>5779</v>
      </c>
      <c r="B7828" t="s">
        <v>8471</v>
      </c>
      <c r="C7828">
        <v>4449461</v>
      </c>
      <c r="D7828" s="1">
        <v>45376</v>
      </c>
      <c r="E7828" s="1">
        <v>45383</v>
      </c>
      <c r="F7828" t="s">
        <v>10699</v>
      </c>
      <c r="G7828" t="s">
        <v>88</v>
      </c>
      <c r="H7828" t="s">
        <v>6247</v>
      </c>
      <c r="I7828" t="s">
        <v>2875</v>
      </c>
      <c r="J7828">
        <v>17499.95</v>
      </c>
      <c r="K7828">
        <v>5</v>
      </c>
      <c r="L7828">
        <v>0</v>
      </c>
      <c r="M7828">
        <v>8399.9760000000006</v>
      </c>
      <c r="N7828">
        <v>9099.9740000000002</v>
      </c>
      <c r="O7828">
        <v>0</v>
      </c>
      <c r="P7828" t="s">
        <v>86</v>
      </c>
      <c r="Q7828" t="s">
        <v>10631</v>
      </c>
      <c r="R7828">
        <v>7</v>
      </c>
      <c r="S7828">
        <v>48.000000000000007</v>
      </c>
      <c r="T7828" t="s">
        <v>10766</v>
      </c>
      <c r="U7828" s="1">
        <v>44680</v>
      </c>
      <c r="V7828" s="1">
        <v>45431</v>
      </c>
      <c r="W7828" t="s">
        <v>10770</v>
      </c>
    </row>
    <row r="7829" spans="1:23" x14ac:dyDescent="0.25">
      <c r="A7829">
        <v>5780</v>
      </c>
      <c r="B7829" t="s">
        <v>8471</v>
      </c>
      <c r="C7829">
        <v>48430631</v>
      </c>
      <c r="D7829" s="1">
        <v>45376</v>
      </c>
      <c r="E7829" s="1">
        <v>45383</v>
      </c>
      <c r="F7829" t="s">
        <v>10699</v>
      </c>
      <c r="G7829" t="s">
        <v>88</v>
      </c>
      <c r="H7829" t="s">
        <v>6247</v>
      </c>
      <c r="I7829" t="s">
        <v>3092</v>
      </c>
      <c r="J7829">
        <v>735.98</v>
      </c>
      <c r="K7829">
        <v>2</v>
      </c>
      <c r="L7829">
        <v>0</v>
      </c>
      <c r="M7829">
        <v>331.19099999999997</v>
      </c>
      <c r="N7829">
        <v>404.78900000000004</v>
      </c>
      <c r="O7829">
        <v>0</v>
      </c>
      <c r="P7829" t="s">
        <v>86</v>
      </c>
      <c r="Q7829" t="s">
        <v>10631</v>
      </c>
      <c r="R7829">
        <v>7</v>
      </c>
      <c r="S7829">
        <v>44.999999999999993</v>
      </c>
      <c r="T7829" t="s">
        <v>10766</v>
      </c>
      <c r="U7829" s="1">
        <v>44680</v>
      </c>
      <c r="V7829" s="1">
        <v>45431</v>
      </c>
      <c r="W7829" t="s">
        <v>10770</v>
      </c>
    </row>
    <row r="7830" spans="1:23" x14ac:dyDescent="0.25">
      <c r="A7830">
        <v>5781</v>
      </c>
      <c r="B7830" t="s">
        <v>8471</v>
      </c>
      <c r="C7830">
        <v>97027692</v>
      </c>
      <c r="D7830" s="1">
        <v>45376</v>
      </c>
      <c r="E7830" s="1">
        <v>45383</v>
      </c>
      <c r="F7830" t="s">
        <v>10699</v>
      </c>
      <c r="G7830" t="s">
        <v>88</v>
      </c>
      <c r="H7830" t="s">
        <v>6247</v>
      </c>
      <c r="I7830" t="s">
        <v>1527</v>
      </c>
      <c r="J7830">
        <v>34.369999999999997</v>
      </c>
      <c r="K7830">
        <v>7</v>
      </c>
      <c r="L7830">
        <v>0</v>
      </c>
      <c r="M7830">
        <v>16.8413</v>
      </c>
      <c r="N7830">
        <v>17.528699999999997</v>
      </c>
      <c r="O7830">
        <v>0</v>
      </c>
      <c r="P7830" t="s">
        <v>86</v>
      </c>
      <c r="Q7830" t="s">
        <v>10631</v>
      </c>
      <c r="R7830">
        <v>7</v>
      </c>
      <c r="S7830">
        <v>49.000000000000007</v>
      </c>
      <c r="T7830" t="s">
        <v>10766</v>
      </c>
      <c r="U7830" s="1">
        <v>44680</v>
      </c>
      <c r="V7830" s="1">
        <v>45431</v>
      </c>
      <c r="W7830" t="s">
        <v>10770</v>
      </c>
    </row>
    <row r="7831" spans="1:23" x14ac:dyDescent="0.25">
      <c r="A7831">
        <v>5782</v>
      </c>
      <c r="B7831" t="s">
        <v>8471</v>
      </c>
      <c r="C7831">
        <v>54910065</v>
      </c>
      <c r="D7831" s="1">
        <v>45376</v>
      </c>
      <c r="E7831" s="1">
        <v>45383</v>
      </c>
      <c r="F7831" t="s">
        <v>10699</v>
      </c>
      <c r="G7831" t="s">
        <v>88</v>
      </c>
      <c r="H7831" t="s">
        <v>6247</v>
      </c>
      <c r="I7831" t="s">
        <v>556</v>
      </c>
      <c r="J7831">
        <v>33.96</v>
      </c>
      <c r="K7831">
        <v>2</v>
      </c>
      <c r="L7831">
        <v>0</v>
      </c>
      <c r="M7831">
        <v>9.5088000000000008</v>
      </c>
      <c r="N7831">
        <v>24.4512</v>
      </c>
      <c r="O7831">
        <v>0</v>
      </c>
      <c r="P7831" t="s">
        <v>86</v>
      </c>
      <c r="Q7831" t="s">
        <v>10631</v>
      </c>
      <c r="R7831">
        <v>7</v>
      </c>
      <c r="S7831">
        <v>28.000000000000004</v>
      </c>
      <c r="T7831" t="s">
        <v>10766</v>
      </c>
      <c r="U7831" s="1">
        <v>44680</v>
      </c>
      <c r="V7831" s="1">
        <v>45431</v>
      </c>
      <c r="W7831" t="s">
        <v>10770</v>
      </c>
    </row>
    <row r="7832" spans="1:23" x14ac:dyDescent="0.25">
      <c r="A7832">
        <v>5783</v>
      </c>
      <c r="B7832" t="s">
        <v>8472</v>
      </c>
      <c r="C7832">
        <v>65871463</v>
      </c>
      <c r="D7832" s="1">
        <v>45377</v>
      </c>
      <c r="E7832" s="1">
        <v>45380</v>
      </c>
      <c r="F7832" t="s">
        <v>10701</v>
      </c>
      <c r="G7832" t="s">
        <v>92</v>
      </c>
      <c r="H7832" t="s">
        <v>4549</v>
      </c>
      <c r="I7832" t="s">
        <v>1547</v>
      </c>
      <c r="J7832">
        <v>15.648</v>
      </c>
      <c r="K7832">
        <v>2</v>
      </c>
      <c r="L7832">
        <v>0.2</v>
      </c>
      <c r="M7832">
        <v>5.0856000000000003</v>
      </c>
      <c r="N7832">
        <v>10.5624</v>
      </c>
      <c r="O7832">
        <v>3.1295999999999999</v>
      </c>
      <c r="P7832" t="s">
        <v>86</v>
      </c>
      <c r="Q7832" t="s">
        <v>10632</v>
      </c>
      <c r="R7832">
        <v>3</v>
      </c>
      <c r="S7832">
        <v>32.5</v>
      </c>
      <c r="T7832" t="s">
        <v>10766</v>
      </c>
      <c r="U7832" s="1">
        <v>44390</v>
      </c>
      <c r="V7832" s="1">
        <v>45787</v>
      </c>
      <c r="W7832" t="s">
        <v>10775</v>
      </c>
    </row>
    <row r="7833" spans="1:23" x14ac:dyDescent="0.25">
      <c r="A7833">
        <v>5784</v>
      </c>
      <c r="B7833" t="s">
        <v>8473</v>
      </c>
      <c r="C7833">
        <v>24518397</v>
      </c>
      <c r="D7833" s="1">
        <v>45377</v>
      </c>
      <c r="E7833" s="1">
        <v>45382</v>
      </c>
      <c r="F7833" t="s">
        <v>10700</v>
      </c>
      <c r="G7833" t="s">
        <v>88</v>
      </c>
      <c r="H7833" t="s">
        <v>4407</v>
      </c>
      <c r="I7833" t="s">
        <v>1410</v>
      </c>
      <c r="J7833">
        <v>599.29200000000003</v>
      </c>
      <c r="K7833">
        <v>6</v>
      </c>
      <c r="L7833">
        <v>0.1</v>
      </c>
      <c r="M7833">
        <v>93.223200000000006</v>
      </c>
      <c r="N7833">
        <v>506.06880000000001</v>
      </c>
      <c r="O7833">
        <v>59.929200000000009</v>
      </c>
      <c r="P7833" t="s">
        <v>86</v>
      </c>
      <c r="Q7833" t="s">
        <v>10632</v>
      </c>
      <c r="R7833">
        <v>5</v>
      </c>
      <c r="S7833">
        <v>15.555555555555555</v>
      </c>
      <c r="T7833" t="s">
        <v>10766</v>
      </c>
      <c r="U7833" s="1">
        <v>44495</v>
      </c>
      <c r="V7833" s="1">
        <v>45730</v>
      </c>
      <c r="W7833" t="s">
        <v>10763</v>
      </c>
    </row>
    <row r="7834" spans="1:23" x14ac:dyDescent="0.25">
      <c r="A7834">
        <v>5785</v>
      </c>
      <c r="B7834" t="s">
        <v>8474</v>
      </c>
      <c r="C7834">
        <v>26686745</v>
      </c>
      <c r="D7834" s="1">
        <v>45377</v>
      </c>
      <c r="E7834" s="1">
        <v>45381</v>
      </c>
      <c r="F7834" t="s">
        <v>10696</v>
      </c>
      <c r="G7834" t="s">
        <v>88</v>
      </c>
      <c r="H7834" t="s">
        <v>6607</v>
      </c>
      <c r="I7834" t="s">
        <v>710</v>
      </c>
      <c r="J7834">
        <v>38.08</v>
      </c>
      <c r="K7834">
        <v>5</v>
      </c>
      <c r="L7834">
        <v>0.6</v>
      </c>
      <c r="M7834">
        <v>-29.512</v>
      </c>
      <c r="N7834">
        <v>67.591999999999999</v>
      </c>
      <c r="O7834">
        <v>22.847999999999999</v>
      </c>
      <c r="P7834" t="s">
        <v>10633</v>
      </c>
      <c r="Q7834" t="s">
        <v>10632</v>
      </c>
      <c r="R7834">
        <v>4</v>
      </c>
      <c r="S7834">
        <v>-77.5</v>
      </c>
      <c r="T7834" t="s">
        <v>10768</v>
      </c>
      <c r="U7834" s="1">
        <v>44794</v>
      </c>
      <c r="V7834" s="1">
        <v>45480</v>
      </c>
      <c r="W7834" t="s">
        <v>10770</v>
      </c>
    </row>
    <row r="7835" spans="1:23" x14ac:dyDescent="0.25">
      <c r="A7835">
        <v>5786</v>
      </c>
      <c r="B7835" t="s">
        <v>8475</v>
      </c>
      <c r="C7835">
        <v>91271755</v>
      </c>
      <c r="D7835" s="1">
        <v>45377</v>
      </c>
      <c r="E7835" s="1">
        <v>45381</v>
      </c>
      <c r="F7835" t="s">
        <v>10696</v>
      </c>
      <c r="G7835" t="s">
        <v>88</v>
      </c>
      <c r="H7835" t="s">
        <v>4300</v>
      </c>
      <c r="I7835" t="s">
        <v>1418</v>
      </c>
      <c r="J7835">
        <v>6.16</v>
      </c>
      <c r="K7835">
        <v>2</v>
      </c>
      <c r="L7835">
        <v>0</v>
      </c>
      <c r="M7835">
        <v>2.9567999999999999</v>
      </c>
      <c r="N7835">
        <v>3.2032000000000003</v>
      </c>
      <c r="O7835">
        <v>0</v>
      </c>
      <c r="P7835" t="s">
        <v>86</v>
      </c>
      <c r="Q7835" t="s">
        <v>10631</v>
      </c>
      <c r="R7835">
        <v>4</v>
      </c>
      <c r="S7835">
        <v>48</v>
      </c>
      <c r="T7835" t="s">
        <v>10766</v>
      </c>
      <c r="U7835" s="1">
        <v>44666</v>
      </c>
      <c r="V7835" s="1">
        <v>45809</v>
      </c>
      <c r="W7835" t="s">
        <v>10775</v>
      </c>
    </row>
    <row r="7836" spans="1:23" x14ac:dyDescent="0.25">
      <c r="A7836">
        <v>5787</v>
      </c>
      <c r="B7836" t="s">
        <v>8475</v>
      </c>
      <c r="C7836">
        <v>14676958</v>
      </c>
      <c r="D7836" s="1">
        <v>45377</v>
      </c>
      <c r="E7836" s="1">
        <v>45381</v>
      </c>
      <c r="F7836" t="s">
        <v>10696</v>
      </c>
      <c r="G7836" t="s">
        <v>88</v>
      </c>
      <c r="H7836" t="s">
        <v>4300</v>
      </c>
      <c r="I7836" t="s">
        <v>381</v>
      </c>
      <c r="J7836">
        <v>915.13599999999997</v>
      </c>
      <c r="K7836">
        <v>4</v>
      </c>
      <c r="L7836">
        <v>0.2</v>
      </c>
      <c r="M7836">
        <v>102.9528</v>
      </c>
      <c r="N7836">
        <v>812.18319999999994</v>
      </c>
      <c r="O7836">
        <v>183.02719999999999</v>
      </c>
      <c r="P7836" t="s">
        <v>86</v>
      </c>
      <c r="Q7836" t="s">
        <v>10632</v>
      </c>
      <c r="R7836">
        <v>4</v>
      </c>
      <c r="S7836">
        <v>11.25</v>
      </c>
      <c r="T7836" t="s">
        <v>10767</v>
      </c>
      <c r="U7836" s="1">
        <v>44666</v>
      </c>
      <c r="V7836" s="1">
        <v>45809</v>
      </c>
      <c r="W7836" t="s">
        <v>10775</v>
      </c>
    </row>
    <row r="7837" spans="1:23" x14ac:dyDescent="0.25">
      <c r="A7837">
        <v>5788</v>
      </c>
      <c r="B7837" t="s">
        <v>8475</v>
      </c>
      <c r="C7837">
        <v>42340220</v>
      </c>
      <c r="D7837" s="1">
        <v>45377</v>
      </c>
      <c r="E7837" s="1">
        <v>45381</v>
      </c>
      <c r="F7837" t="s">
        <v>10696</v>
      </c>
      <c r="G7837" t="s">
        <v>88</v>
      </c>
      <c r="H7837" t="s">
        <v>4300</v>
      </c>
      <c r="I7837" t="s">
        <v>3159</v>
      </c>
      <c r="J7837">
        <v>8.56</v>
      </c>
      <c r="K7837">
        <v>2</v>
      </c>
      <c r="L7837">
        <v>0</v>
      </c>
      <c r="M7837">
        <v>3.8519999999999999</v>
      </c>
      <c r="N7837">
        <v>4.7080000000000002</v>
      </c>
      <c r="O7837">
        <v>0</v>
      </c>
      <c r="P7837" t="s">
        <v>86</v>
      </c>
      <c r="Q7837" t="s">
        <v>10631</v>
      </c>
      <c r="R7837">
        <v>4</v>
      </c>
      <c r="S7837">
        <v>44.999999999999993</v>
      </c>
      <c r="T7837" t="s">
        <v>10766</v>
      </c>
      <c r="U7837" s="1">
        <v>44666</v>
      </c>
      <c r="V7837" s="1">
        <v>45809</v>
      </c>
      <c r="W7837" t="s">
        <v>10775</v>
      </c>
    </row>
    <row r="7838" spans="1:23" x14ac:dyDescent="0.25">
      <c r="A7838">
        <v>5789</v>
      </c>
      <c r="B7838" t="s">
        <v>8475</v>
      </c>
      <c r="C7838">
        <v>13446941</v>
      </c>
      <c r="D7838" s="1">
        <v>45377</v>
      </c>
      <c r="E7838" s="1">
        <v>45381</v>
      </c>
      <c r="F7838" t="s">
        <v>10696</v>
      </c>
      <c r="G7838" t="s">
        <v>88</v>
      </c>
      <c r="H7838" t="s">
        <v>4300</v>
      </c>
      <c r="I7838" t="s">
        <v>2476</v>
      </c>
      <c r="J7838">
        <v>97.82</v>
      </c>
      <c r="K7838">
        <v>2</v>
      </c>
      <c r="L7838">
        <v>0</v>
      </c>
      <c r="M7838">
        <v>45.9754</v>
      </c>
      <c r="N7838">
        <v>51.844599999999993</v>
      </c>
      <c r="O7838">
        <v>0</v>
      </c>
      <c r="P7838" t="s">
        <v>86</v>
      </c>
      <c r="Q7838" t="s">
        <v>10631</v>
      </c>
      <c r="R7838">
        <v>4</v>
      </c>
      <c r="S7838">
        <v>47</v>
      </c>
      <c r="T7838" t="s">
        <v>10766</v>
      </c>
      <c r="U7838" s="1">
        <v>44666</v>
      </c>
      <c r="V7838" s="1">
        <v>45809</v>
      </c>
      <c r="W7838" t="s">
        <v>10775</v>
      </c>
    </row>
    <row r="7839" spans="1:23" x14ac:dyDescent="0.25">
      <c r="A7839">
        <v>5790</v>
      </c>
      <c r="B7839" t="s">
        <v>8476</v>
      </c>
      <c r="C7839">
        <v>95250649</v>
      </c>
      <c r="D7839" s="1">
        <v>45378</v>
      </c>
      <c r="E7839" s="1">
        <v>45378</v>
      </c>
      <c r="F7839" t="s">
        <v>10702</v>
      </c>
      <c r="G7839" t="s">
        <v>3847</v>
      </c>
      <c r="H7839" t="s">
        <v>4658</v>
      </c>
      <c r="I7839" t="s">
        <v>1651</v>
      </c>
      <c r="J7839">
        <v>59.752000000000002</v>
      </c>
      <c r="K7839">
        <v>7</v>
      </c>
      <c r="L7839">
        <v>0.2</v>
      </c>
      <c r="M7839">
        <v>19.4194</v>
      </c>
      <c r="N7839">
        <v>40.332599999999999</v>
      </c>
      <c r="O7839">
        <v>11.950400000000002</v>
      </c>
      <c r="P7839" t="s">
        <v>86</v>
      </c>
      <c r="Q7839" t="s">
        <v>10632</v>
      </c>
      <c r="R7839">
        <v>0</v>
      </c>
      <c r="S7839">
        <v>32.499999999999993</v>
      </c>
      <c r="T7839" t="s">
        <v>10766</v>
      </c>
      <c r="U7839" s="1">
        <v>44701</v>
      </c>
      <c r="V7839" s="1">
        <v>45758</v>
      </c>
      <c r="W7839" t="s">
        <v>10763</v>
      </c>
    </row>
    <row r="7840" spans="1:23" x14ac:dyDescent="0.25">
      <c r="A7840">
        <v>5791</v>
      </c>
      <c r="B7840" t="s">
        <v>8477</v>
      </c>
      <c r="C7840">
        <v>28349915</v>
      </c>
      <c r="D7840" s="1">
        <v>45378</v>
      </c>
      <c r="E7840" s="1">
        <v>45382</v>
      </c>
      <c r="F7840" t="s">
        <v>10696</v>
      </c>
      <c r="G7840" t="s">
        <v>88</v>
      </c>
      <c r="H7840" t="s">
        <v>3991</v>
      </c>
      <c r="I7840" t="s">
        <v>2113</v>
      </c>
      <c r="J7840">
        <v>30.4</v>
      </c>
      <c r="K7840">
        <v>1</v>
      </c>
      <c r="L7840">
        <v>0</v>
      </c>
      <c r="M7840">
        <v>13.984</v>
      </c>
      <c r="N7840">
        <v>16.415999999999997</v>
      </c>
      <c r="O7840">
        <v>0</v>
      </c>
      <c r="P7840" t="s">
        <v>86</v>
      </c>
      <c r="Q7840" t="s">
        <v>10631</v>
      </c>
      <c r="R7840">
        <v>4</v>
      </c>
      <c r="S7840">
        <v>46</v>
      </c>
      <c r="T7840" t="s">
        <v>10766</v>
      </c>
      <c r="U7840" s="1">
        <v>44457</v>
      </c>
      <c r="V7840" s="1">
        <v>45780</v>
      </c>
      <c r="W7840" t="s">
        <v>10769</v>
      </c>
    </row>
    <row r="7841" spans="1:23" x14ac:dyDescent="0.25">
      <c r="A7841">
        <v>5792</v>
      </c>
      <c r="B7841" t="s">
        <v>8477</v>
      </c>
      <c r="C7841">
        <v>61479508</v>
      </c>
      <c r="D7841" s="1">
        <v>45378</v>
      </c>
      <c r="E7841" s="1">
        <v>45382</v>
      </c>
      <c r="F7841" t="s">
        <v>10696</v>
      </c>
      <c r="G7841" t="s">
        <v>88</v>
      </c>
      <c r="H7841" t="s">
        <v>3991</v>
      </c>
      <c r="I7841" t="s">
        <v>752</v>
      </c>
      <c r="J7841">
        <v>5399.91</v>
      </c>
      <c r="K7841">
        <v>9</v>
      </c>
      <c r="L7841">
        <v>0</v>
      </c>
      <c r="M7841">
        <v>2591.9567999999999</v>
      </c>
      <c r="N7841">
        <v>2807.9531999999999</v>
      </c>
      <c r="O7841">
        <v>0</v>
      </c>
      <c r="P7841" t="s">
        <v>86</v>
      </c>
      <c r="Q7841" t="s">
        <v>10631</v>
      </c>
      <c r="R7841">
        <v>4</v>
      </c>
      <c r="S7841">
        <v>48</v>
      </c>
      <c r="T7841" t="s">
        <v>10766</v>
      </c>
      <c r="U7841" s="1">
        <v>44457</v>
      </c>
      <c r="V7841" s="1">
        <v>45780</v>
      </c>
      <c r="W7841" t="s">
        <v>10763</v>
      </c>
    </row>
    <row r="7842" spans="1:23" x14ac:dyDescent="0.25">
      <c r="A7842">
        <v>5793</v>
      </c>
      <c r="B7842" t="s">
        <v>8477</v>
      </c>
      <c r="C7842">
        <v>68614711</v>
      </c>
      <c r="D7842" s="1">
        <v>45378</v>
      </c>
      <c r="E7842" s="1">
        <v>45382</v>
      </c>
      <c r="F7842" t="s">
        <v>10696</v>
      </c>
      <c r="G7842" t="s">
        <v>88</v>
      </c>
      <c r="H7842" t="s">
        <v>3991</v>
      </c>
      <c r="I7842" t="s">
        <v>3520</v>
      </c>
      <c r="J7842">
        <v>119.1</v>
      </c>
      <c r="K7842">
        <v>3</v>
      </c>
      <c r="L7842">
        <v>0</v>
      </c>
      <c r="M7842">
        <v>34.539000000000001</v>
      </c>
      <c r="N7842">
        <v>84.560999999999993</v>
      </c>
      <c r="O7842">
        <v>0</v>
      </c>
      <c r="P7842" t="s">
        <v>86</v>
      </c>
      <c r="Q7842" t="s">
        <v>10631</v>
      </c>
      <c r="R7842">
        <v>4</v>
      </c>
      <c r="S7842">
        <v>29.000000000000004</v>
      </c>
      <c r="T7842" t="s">
        <v>10766</v>
      </c>
      <c r="U7842" s="1">
        <v>44457</v>
      </c>
      <c r="V7842" s="1">
        <v>45780</v>
      </c>
      <c r="W7842" t="s">
        <v>10775</v>
      </c>
    </row>
    <row r="7843" spans="1:23" x14ac:dyDescent="0.25">
      <c r="A7843">
        <v>5794</v>
      </c>
      <c r="B7843" t="s">
        <v>8478</v>
      </c>
      <c r="C7843">
        <v>74009373</v>
      </c>
      <c r="D7843" s="1">
        <v>45378</v>
      </c>
      <c r="E7843" s="1">
        <v>45383</v>
      </c>
      <c r="F7843" t="s">
        <v>10700</v>
      </c>
      <c r="G7843" t="s">
        <v>88</v>
      </c>
      <c r="H7843" t="s">
        <v>5419</v>
      </c>
      <c r="I7843" t="s">
        <v>2069</v>
      </c>
      <c r="J7843">
        <v>239.37200000000001</v>
      </c>
      <c r="K7843">
        <v>2</v>
      </c>
      <c r="L7843">
        <v>0.3</v>
      </c>
      <c r="M7843">
        <v>-23.937200000000001</v>
      </c>
      <c r="N7843">
        <v>263.30920000000003</v>
      </c>
      <c r="O7843">
        <v>71.811599999999999</v>
      </c>
      <c r="P7843" t="s">
        <v>10633</v>
      </c>
      <c r="Q7843" t="s">
        <v>10632</v>
      </c>
      <c r="R7843">
        <v>5</v>
      </c>
      <c r="S7843">
        <v>-10</v>
      </c>
      <c r="T7843" t="s">
        <v>10768</v>
      </c>
      <c r="U7843" s="1">
        <v>44379</v>
      </c>
      <c r="V7843" s="1">
        <v>45378</v>
      </c>
      <c r="W7843" t="s">
        <v>10770</v>
      </c>
    </row>
    <row r="7844" spans="1:23" x14ac:dyDescent="0.25">
      <c r="A7844">
        <v>5795</v>
      </c>
      <c r="B7844" t="s">
        <v>8479</v>
      </c>
      <c r="C7844">
        <v>18373090</v>
      </c>
      <c r="D7844" s="1">
        <v>45378</v>
      </c>
      <c r="E7844" s="1">
        <v>45382</v>
      </c>
      <c r="F7844" t="s">
        <v>10696</v>
      </c>
      <c r="G7844" t="s">
        <v>88</v>
      </c>
      <c r="H7844" t="s">
        <v>5579</v>
      </c>
      <c r="I7844" t="s">
        <v>3121</v>
      </c>
      <c r="J7844">
        <v>52.68</v>
      </c>
      <c r="K7844">
        <v>3</v>
      </c>
      <c r="L7844">
        <v>0.2</v>
      </c>
      <c r="M7844">
        <v>19.754999999999999</v>
      </c>
      <c r="N7844">
        <v>32.924999999999997</v>
      </c>
      <c r="O7844">
        <v>10.536000000000001</v>
      </c>
      <c r="P7844" t="s">
        <v>86</v>
      </c>
      <c r="Q7844" t="s">
        <v>10632</v>
      </c>
      <c r="R7844">
        <v>4</v>
      </c>
      <c r="S7844">
        <v>37.5</v>
      </c>
      <c r="T7844" t="s">
        <v>10766</v>
      </c>
      <c r="U7844" s="1">
        <v>44462</v>
      </c>
      <c r="V7844" s="1">
        <v>45420</v>
      </c>
      <c r="W7844" t="s">
        <v>10770</v>
      </c>
    </row>
    <row r="7845" spans="1:23" x14ac:dyDescent="0.25">
      <c r="A7845">
        <v>5796</v>
      </c>
      <c r="B7845" t="s">
        <v>8479</v>
      </c>
      <c r="C7845">
        <v>67916587</v>
      </c>
      <c r="D7845" s="1">
        <v>45378</v>
      </c>
      <c r="E7845" s="1">
        <v>45382</v>
      </c>
      <c r="F7845" t="s">
        <v>10696</v>
      </c>
      <c r="G7845" t="s">
        <v>88</v>
      </c>
      <c r="H7845" t="s">
        <v>5579</v>
      </c>
      <c r="I7845" t="s">
        <v>1655</v>
      </c>
      <c r="J7845">
        <v>11.568</v>
      </c>
      <c r="K7845">
        <v>3</v>
      </c>
      <c r="L7845">
        <v>0.2</v>
      </c>
      <c r="M7845">
        <v>2.6027999999999998</v>
      </c>
      <c r="N7845">
        <v>8.9651999999999994</v>
      </c>
      <c r="O7845">
        <v>2.3136000000000001</v>
      </c>
      <c r="P7845" t="s">
        <v>86</v>
      </c>
      <c r="Q7845" t="s">
        <v>10632</v>
      </c>
      <c r="R7845">
        <v>4</v>
      </c>
      <c r="S7845">
        <v>22.499999999999996</v>
      </c>
      <c r="T7845" t="s">
        <v>10766</v>
      </c>
      <c r="U7845" s="1">
        <v>44462</v>
      </c>
      <c r="V7845" s="1">
        <v>45420</v>
      </c>
      <c r="W7845" t="s">
        <v>10770</v>
      </c>
    </row>
    <row r="7846" spans="1:23" x14ac:dyDescent="0.25">
      <c r="A7846">
        <v>5797</v>
      </c>
      <c r="B7846" t="s">
        <v>8480</v>
      </c>
      <c r="C7846">
        <v>82631650</v>
      </c>
      <c r="D7846" s="1">
        <v>45380</v>
      </c>
      <c r="E7846" s="1">
        <v>45380</v>
      </c>
      <c r="F7846" t="s">
        <v>10702</v>
      </c>
      <c r="G7846" t="s">
        <v>3847</v>
      </c>
      <c r="H7846" t="s">
        <v>4985</v>
      </c>
      <c r="I7846" t="s">
        <v>277</v>
      </c>
      <c r="J7846">
        <v>28.85</v>
      </c>
      <c r="K7846">
        <v>5</v>
      </c>
      <c r="L7846">
        <v>0</v>
      </c>
      <c r="M7846">
        <v>14.425000000000001</v>
      </c>
      <c r="N7846">
        <v>14.425000000000001</v>
      </c>
      <c r="O7846">
        <v>0</v>
      </c>
      <c r="P7846" t="s">
        <v>86</v>
      </c>
      <c r="Q7846" t="s">
        <v>10631</v>
      </c>
      <c r="R7846">
        <v>0</v>
      </c>
      <c r="S7846">
        <v>50</v>
      </c>
      <c r="T7846" t="s">
        <v>10766</v>
      </c>
      <c r="U7846" s="1">
        <v>44897</v>
      </c>
      <c r="V7846" s="1">
        <v>45789</v>
      </c>
      <c r="W7846" t="s">
        <v>10763</v>
      </c>
    </row>
    <row r="7847" spans="1:23" x14ac:dyDescent="0.25">
      <c r="A7847">
        <v>5798</v>
      </c>
      <c r="B7847" t="s">
        <v>8481</v>
      </c>
      <c r="C7847">
        <v>7190812</v>
      </c>
      <c r="D7847" s="1">
        <v>45380</v>
      </c>
      <c r="E7847" s="1">
        <v>45381</v>
      </c>
      <c r="F7847" t="s">
        <v>10703</v>
      </c>
      <c r="G7847" t="s">
        <v>3816</v>
      </c>
      <c r="H7847" t="s">
        <v>3934</v>
      </c>
      <c r="I7847" t="s">
        <v>3729</v>
      </c>
      <c r="J7847">
        <v>703.71</v>
      </c>
      <c r="K7847">
        <v>6</v>
      </c>
      <c r="L7847">
        <v>0.7</v>
      </c>
      <c r="M7847">
        <v>-938.28</v>
      </c>
      <c r="N7847">
        <v>1641.99</v>
      </c>
      <c r="O7847">
        <v>492.59699999999998</v>
      </c>
      <c r="P7847" t="s">
        <v>10633</v>
      </c>
      <c r="Q7847" t="s">
        <v>10632</v>
      </c>
      <c r="R7847">
        <v>1</v>
      </c>
      <c r="S7847">
        <v>-133.33333333333331</v>
      </c>
      <c r="T7847" t="s">
        <v>10768</v>
      </c>
      <c r="U7847" s="1">
        <v>44483</v>
      </c>
      <c r="V7847" s="1">
        <v>45678</v>
      </c>
      <c r="W7847" t="s">
        <v>10763</v>
      </c>
    </row>
    <row r="7848" spans="1:23" x14ac:dyDescent="0.25">
      <c r="A7848">
        <v>5799</v>
      </c>
      <c r="B7848" t="s">
        <v>8481</v>
      </c>
      <c r="C7848">
        <v>28309040</v>
      </c>
      <c r="D7848" s="1">
        <v>45380</v>
      </c>
      <c r="E7848" s="1">
        <v>45381</v>
      </c>
      <c r="F7848" t="s">
        <v>10703</v>
      </c>
      <c r="G7848" t="s">
        <v>3816</v>
      </c>
      <c r="H7848" t="s">
        <v>3934</v>
      </c>
      <c r="I7848" t="s">
        <v>1194</v>
      </c>
      <c r="J7848">
        <v>17.904</v>
      </c>
      <c r="K7848">
        <v>4</v>
      </c>
      <c r="L7848">
        <v>0.7</v>
      </c>
      <c r="M7848">
        <v>-14.92</v>
      </c>
      <c r="N7848">
        <v>32.823999999999998</v>
      </c>
      <c r="O7848">
        <v>12.5328</v>
      </c>
      <c r="P7848" t="s">
        <v>10633</v>
      </c>
      <c r="Q7848" t="s">
        <v>10632</v>
      </c>
      <c r="R7848">
        <v>1</v>
      </c>
      <c r="S7848">
        <v>-83.333333333333343</v>
      </c>
      <c r="T7848" t="s">
        <v>10768</v>
      </c>
      <c r="U7848" s="1">
        <v>44483</v>
      </c>
      <c r="V7848" s="1">
        <v>45678</v>
      </c>
      <c r="W7848" t="s">
        <v>10775</v>
      </c>
    </row>
    <row r="7849" spans="1:23" x14ac:dyDescent="0.25">
      <c r="A7849">
        <v>5800</v>
      </c>
      <c r="B7849" t="s">
        <v>8481</v>
      </c>
      <c r="C7849">
        <v>56641150</v>
      </c>
      <c r="D7849" s="1">
        <v>45380</v>
      </c>
      <c r="E7849" s="1">
        <v>45381</v>
      </c>
      <c r="F7849" t="s">
        <v>10703</v>
      </c>
      <c r="G7849" t="s">
        <v>3816</v>
      </c>
      <c r="H7849" t="s">
        <v>3934</v>
      </c>
      <c r="I7849" t="s">
        <v>2565</v>
      </c>
      <c r="J7849">
        <v>11.976000000000001</v>
      </c>
      <c r="K7849">
        <v>4</v>
      </c>
      <c r="L7849">
        <v>0.7</v>
      </c>
      <c r="M7849">
        <v>-9.1815999999999995</v>
      </c>
      <c r="N7849">
        <v>21.157600000000002</v>
      </c>
      <c r="O7849">
        <v>8.3832000000000004</v>
      </c>
      <c r="P7849" t="s">
        <v>10633</v>
      </c>
      <c r="Q7849" t="s">
        <v>10632</v>
      </c>
      <c r="R7849">
        <v>1</v>
      </c>
      <c r="S7849">
        <v>-76.666666666666657</v>
      </c>
      <c r="T7849" t="s">
        <v>10768</v>
      </c>
      <c r="U7849" s="1">
        <v>44483</v>
      </c>
      <c r="V7849" s="1">
        <v>45678</v>
      </c>
      <c r="W7849" t="s">
        <v>10775</v>
      </c>
    </row>
    <row r="7850" spans="1:23" x14ac:dyDescent="0.25">
      <c r="A7850">
        <v>5801</v>
      </c>
      <c r="B7850" t="s">
        <v>8481</v>
      </c>
      <c r="C7850">
        <v>80916499</v>
      </c>
      <c r="D7850" s="1">
        <v>45380</v>
      </c>
      <c r="E7850" s="1">
        <v>45381</v>
      </c>
      <c r="F7850" t="s">
        <v>10703</v>
      </c>
      <c r="G7850" t="s">
        <v>3816</v>
      </c>
      <c r="H7850" t="s">
        <v>3934</v>
      </c>
      <c r="I7850" t="s">
        <v>3327</v>
      </c>
      <c r="J7850">
        <v>67.959999999999994</v>
      </c>
      <c r="K7850">
        <v>5</v>
      </c>
      <c r="L7850">
        <v>0.2</v>
      </c>
      <c r="M7850">
        <v>0.84950000000000003</v>
      </c>
      <c r="N7850">
        <v>67.110499999999988</v>
      </c>
      <c r="O7850">
        <v>13.591999999999999</v>
      </c>
      <c r="P7850" t="s">
        <v>86</v>
      </c>
      <c r="Q7850" t="s">
        <v>10632</v>
      </c>
      <c r="R7850">
        <v>1</v>
      </c>
      <c r="S7850">
        <v>1.2500000000000002</v>
      </c>
      <c r="T7850" t="s">
        <v>10768</v>
      </c>
      <c r="U7850" s="1">
        <v>44483</v>
      </c>
      <c r="V7850" s="1">
        <v>45678</v>
      </c>
      <c r="W7850" t="s">
        <v>10763</v>
      </c>
    </row>
    <row r="7851" spans="1:23" x14ac:dyDescent="0.25">
      <c r="A7851">
        <v>5802</v>
      </c>
      <c r="B7851" t="s">
        <v>8482</v>
      </c>
      <c r="C7851">
        <v>70213098</v>
      </c>
      <c r="D7851" s="1">
        <v>45381</v>
      </c>
      <c r="E7851" s="1">
        <v>45387</v>
      </c>
      <c r="F7851" t="s">
        <v>10698</v>
      </c>
      <c r="G7851" t="s">
        <v>88</v>
      </c>
      <c r="H7851" t="s">
        <v>6412</v>
      </c>
      <c r="I7851" t="s">
        <v>1768</v>
      </c>
      <c r="J7851">
        <v>27.263999999999999</v>
      </c>
      <c r="K7851">
        <v>2</v>
      </c>
      <c r="L7851">
        <v>0.2</v>
      </c>
      <c r="M7851">
        <v>8.8607999999999993</v>
      </c>
      <c r="N7851">
        <v>18.403199999999998</v>
      </c>
      <c r="O7851">
        <v>5.4527999999999999</v>
      </c>
      <c r="P7851" t="s">
        <v>86</v>
      </c>
      <c r="Q7851" t="s">
        <v>10632</v>
      </c>
      <c r="R7851">
        <v>6</v>
      </c>
      <c r="S7851">
        <v>32.5</v>
      </c>
      <c r="T7851" t="s">
        <v>10766</v>
      </c>
      <c r="U7851" s="1">
        <v>44711</v>
      </c>
      <c r="V7851" s="1">
        <v>45481</v>
      </c>
      <c r="W7851" t="s">
        <v>10770</v>
      </c>
    </row>
    <row r="7852" spans="1:23" x14ac:dyDescent="0.25">
      <c r="A7852">
        <v>5803</v>
      </c>
      <c r="B7852" t="s">
        <v>8483</v>
      </c>
      <c r="C7852">
        <v>21648973</v>
      </c>
      <c r="D7852" s="1">
        <v>45381</v>
      </c>
      <c r="E7852" s="1">
        <v>45383</v>
      </c>
      <c r="F7852" t="s">
        <v>10697</v>
      </c>
      <c r="G7852" t="s">
        <v>3816</v>
      </c>
      <c r="H7852" t="s">
        <v>4016</v>
      </c>
      <c r="I7852" t="s">
        <v>3078</v>
      </c>
      <c r="J7852">
        <v>837.6</v>
      </c>
      <c r="K7852">
        <v>3</v>
      </c>
      <c r="L7852">
        <v>0.2</v>
      </c>
      <c r="M7852">
        <v>62.82</v>
      </c>
      <c r="N7852">
        <v>774.78</v>
      </c>
      <c r="O7852">
        <v>167.52</v>
      </c>
      <c r="P7852" t="s">
        <v>86</v>
      </c>
      <c r="Q7852" t="s">
        <v>10632</v>
      </c>
      <c r="R7852">
        <v>2</v>
      </c>
      <c r="S7852">
        <v>7.5</v>
      </c>
      <c r="T7852" t="s">
        <v>10768</v>
      </c>
      <c r="U7852" s="1">
        <v>45093</v>
      </c>
      <c r="V7852" s="1">
        <v>45754</v>
      </c>
      <c r="W7852" t="s">
        <v>10775</v>
      </c>
    </row>
    <row r="7853" spans="1:23" x14ac:dyDescent="0.25">
      <c r="A7853">
        <v>5804</v>
      </c>
      <c r="B7853" t="s">
        <v>8484</v>
      </c>
      <c r="C7853">
        <v>84004920</v>
      </c>
      <c r="D7853" s="1">
        <v>45381</v>
      </c>
      <c r="E7853" s="1">
        <v>45386</v>
      </c>
      <c r="F7853" t="s">
        <v>10700</v>
      </c>
      <c r="G7853" t="s">
        <v>88</v>
      </c>
      <c r="H7853" t="s">
        <v>3977</v>
      </c>
      <c r="I7853" t="s">
        <v>3516</v>
      </c>
      <c r="J7853">
        <v>10.56</v>
      </c>
      <c r="K7853">
        <v>2</v>
      </c>
      <c r="L7853">
        <v>0</v>
      </c>
      <c r="M7853">
        <v>5.0688000000000004</v>
      </c>
      <c r="N7853">
        <v>5.4912000000000001</v>
      </c>
      <c r="O7853">
        <v>0</v>
      </c>
      <c r="P7853" t="s">
        <v>86</v>
      </c>
      <c r="Q7853" t="s">
        <v>10631</v>
      </c>
      <c r="R7853">
        <v>5</v>
      </c>
      <c r="S7853">
        <v>48.000000000000007</v>
      </c>
      <c r="T7853" t="s">
        <v>10766</v>
      </c>
      <c r="U7853" s="1">
        <v>44506</v>
      </c>
      <c r="V7853" s="1">
        <v>45791</v>
      </c>
      <c r="W7853" t="s">
        <v>10775</v>
      </c>
    </row>
    <row r="7854" spans="1:23" x14ac:dyDescent="0.25">
      <c r="A7854">
        <v>5805</v>
      </c>
      <c r="B7854" t="s">
        <v>8485</v>
      </c>
      <c r="C7854">
        <v>53167130</v>
      </c>
      <c r="D7854" s="1">
        <v>45381</v>
      </c>
      <c r="E7854" s="1">
        <v>45384</v>
      </c>
      <c r="F7854" t="s">
        <v>10701</v>
      </c>
      <c r="G7854" t="s">
        <v>3816</v>
      </c>
      <c r="H7854" t="s">
        <v>4130</v>
      </c>
      <c r="I7854" t="s">
        <v>311</v>
      </c>
      <c r="J7854">
        <v>4.9279999999999999</v>
      </c>
      <c r="K7854">
        <v>2</v>
      </c>
      <c r="L7854">
        <v>0.2</v>
      </c>
      <c r="M7854">
        <v>1.7248000000000001</v>
      </c>
      <c r="N7854">
        <v>3.2031999999999998</v>
      </c>
      <c r="O7854">
        <v>0.98560000000000003</v>
      </c>
      <c r="P7854" t="s">
        <v>86</v>
      </c>
      <c r="Q7854" t="s">
        <v>10632</v>
      </c>
      <c r="R7854">
        <v>3</v>
      </c>
      <c r="S7854">
        <v>35</v>
      </c>
      <c r="T7854" t="s">
        <v>10766</v>
      </c>
      <c r="U7854" s="1">
        <v>44565</v>
      </c>
      <c r="V7854" s="1">
        <v>45784</v>
      </c>
      <c r="W7854" t="s">
        <v>10775</v>
      </c>
    </row>
    <row r="7855" spans="1:23" x14ac:dyDescent="0.25">
      <c r="A7855">
        <v>5806</v>
      </c>
      <c r="B7855" t="s">
        <v>8486</v>
      </c>
      <c r="C7855">
        <v>38596433</v>
      </c>
      <c r="D7855" s="1">
        <v>45381</v>
      </c>
      <c r="E7855" s="1">
        <v>45385</v>
      </c>
      <c r="F7855" t="s">
        <v>10696</v>
      </c>
      <c r="G7855" t="s">
        <v>88</v>
      </c>
      <c r="H7855" t="s">
        <v>4163</v>
      </c>
      <c r="I7855" t="s">
        <v>3107</v>
      </c>
      <c r="J7855">
        <v>93.36</v>
      </c>
      <c r="K7855">
        <v>12</v>
      </c>
      <c r="L7855">
        <v>0</v>
      </c>
      <c r="M7855">
        <v>0.93359999999999999</v>
      </c>
      <c r="N7855">
        <v>92.426400000000001</v>
      </c>
      <c r="O7855">
        <v>0</v>
      </c>
      <c r="P7855" t="s">
        <v>86</v>
      </c>
      <c r="Q7855" t="s">
        <v>10631</v>
      </c>
      <c r="R7855">
        <v>4</v>
      </c>
      <c r="S7855">
        <v>1</v>
      </c>
      <c r="T7855" t="s">
        <v>10768</v>
      </c>
      <c r="U7855" s="1">
        <v>44539</v>
      </c>
      <c r="V7855" s="1">
        <v>45789</v>
      </c>
      <c r="W7855" t="s">
        <v>10763</v>
      </c>
    </row>
    <row r="7856" spans="1:23" x14ac:dyDescent="0.25">
      <c r="A7856">
        <v>5807</v>
      </c>
      <c r="B7856" t="s">
        <v>8487</v>
      </c>
      <c r="C7856">
        <v>68262271</v>
      </c>
      <c r="D7856" s="1">
        <v>45382</v>
      </c>
      <c r="E7856" s="1">
        <v>45388</v>
      </c>
      <c r="F7856" t="s">
        <v>10698</v>
      </c>
      <c r="G7856" t="s">
        <v>88</v>
      </c>
      <c r="H7856" t="s">
        <v>4134</v>
      </c>
      <c r="I7856" t="s">
        <v>2844</v>
      </c>
      <c r="J7856">
        <v>51.712000000000003</v>
      </c>
      <c r="K7856">
        <v>8</v>
      </c>
      <c r="L7856">
        <v>0.6</v>
      </c>
      <c r="M7856">
        <v>-32.32</v>
      </c>
      <c r="N7856">
        <v>84.032000000000011</v>
      </c>
      <c r="O7856">
        <v>31.027200000000001</v>
      </c>
      <c r="P7856" t="s">
        <v>10633</v>
      </c>
      <c r="Q7856" t="s">
        <v>10632</v>
      </c>
      <c r="R7856">
        <v>6</v>
      </c>
      <c r="S7856">
        <v>-62.5</v>
      </c>
      <c r="T7856" t="s">
        <v>10768</v>
      </c>
      <c r="U7856" s="1">
        <v>44813</v>
      </c>
      <c r="V7856" s="1">
        <v>45709</v>
      </c>
      <c r="W7856" t="s">
        <v>10763</v>
      </c>
    </row>
    <row r="7857" spans="1:23" x14ac:dyDescent="0.25">
      <c r="A7857">
        <v>5808</v>
      </c>
      <c r="B7857" t="s">
        <v>8488</v>
      </c>
      <c r="C7857">
        <v>40471893</v>
      </c>
      <c r="D7857" s="1">
        <v>45382</v>
      </c>
      <c r="E7857" s="1">
        <v>45382</v>
      </c>
      <c r="F7857" t="s">
        <v>10702</v>
      </c>
      <c r="G7857" t="s">
        <v>3847</v>
      </c>
      <c r="H7857" t="s">
        <v>4423</v>
      </c>
      <c r="I7857" t="s">
        <v>2292</v>
      </c>
      <c r="J7857">
        <v>61.96</v>
      </c>
      <c r="K7857">
        <v>2</v>
      </c>
      <c r="L7857">
        <v>0</v>
      </c>
      <c r="M7857">
        <v>27.882000000000001</v>
      </c>
      <c r="N7857">
        <v>34.078000000000003</v>
      </c>
      <c r="O7857">
        <v>0</v>
      </c>
      <c r="P7857" t="s">
        <v>86</v>
      </c>
      <c r="Q7857" t="s">
        <v>10631</v>
      </c>
      <c r="R7857">
        <v>0</v>
      </c>
      <c r="S7857">
        <v>45</v>
      </c>
      <c r="T7857" t="s">
        <v>10766</v>
      </c>
      <c r="U7857" s="1">
        <v>44543</v>
      </c>
      <c r="V7857" s="1">
        <v>45779</v>
      </c>
      <c r="W7857" t="s">
        <v>10775</v>
      </c>
    </row>
    <row r="7858" spans="1:23" x14ac:dyDescent="0.25">
      <c r="A7858">
        <v>5809</v>
      </c>
      <c r="B7858" t="s">
        <v>8489</v>
      </c>
      <c r="C7858">
        <v>91136025</v>
      </c>
      <c r="D7858" s="1">
        <v>45382</v>
      </c>
      <c r="E7858" s="1">
        <v>45389</v>
      </c>
      <c r="F7858" t="s">
        <v>10699</v>
      </c>
      <c r="G7858" t="s">
        <v>88</v>
      </c>
      <c r="H7858" t="s">
        <v>4851</v>
      </c>
      <c r="I7858" t="s">
        <v>2803</v>
      </c>
      <c r="J7858">
        <v>60.143999999999998</v>
      </c>
      <c r="K7858">
        <v>6</v>
      </c>
      <c r="L7858">
        <v>0.2</v>
      </c>
      <c r="M7858">
        <v>20.2986</v>
      </c>
      <c r="N7858">
        <v>39.845399999999998</v>
      </c>
      <c r="O7858">
        <v>12.0288</v>
      </c>
      <c r="P7858" t="s">
        <v>86</v>
      </c>
      <c r="Q7858" t="s">
        <v>10632</v>
      </c>
      <c r="R7858">
        <v>7</v>
      </c>
      <c r="S7858">
        <v>33.75</v>
      </c>
      <c r="T7858" t="s">
        <v>10766</v>
      </c>
      <c r="U7858" s="1">
        <v>45087</v>
      </c>
      <c r="V7858" s="1">
        <v>45779</v>
      </c>
      <c r="W7858" t="s">
        <v>10763</v>
      </c>
    </row>
    <row r="7859" spans="1:23" x14ac:dyDescent="0.25">
      <c r="A7859">
        <v>5810</v>
      </c>
      <c r="B7859" t="s">
        <v>8490</v>
      </c>
      <c r="C7859">
        <v>66135572</v>
      </c>
      <c r="D7859" s="1">
        <v>45382</v>
      </c>
      <c r="E7859" s="1">
        <v>45387</v>
      </c>
      <c r="F7859" t="s">
        <v>10700</v>
      </c>
      <c r="G7859" t="s">
        <v>88</v>
      </c>
      <c r="H7859" t="s">
        <v>4415</v>
      </c>
      <c r="I7859" t="s">
        <v>1894</v>
      </c>
      <c r="J7859">
        <v>387.72</v>
      </c>
      <c r="K7859">
        <v>5</v>
      </c>
      <c r="L7859">
        <v>0.2</v>
      </c>
      <c r="M7859">
        <v>-67.850999999999999</v>
      </c>
      <c r="N7859">
        <v>455.57100000000003</v>
      </c>
      <c r="O7859">
        <v>77.544000000000011</v>
      </c>
      <c r="P7859" t="s">
        <v>10633</v>
      </c>
      <c r="Q7859" t="s">
        <v>10632</v>
      </c>
      <c r="R7859">
        <v>5</v>
      </c>
      <c r="S7859">
        <v>-17.5</v>
      </c>
      <c r="T7859" t="s">
        <v>10768</v>
      </c>
      <c r="U7859" s="1">
        <v>44642</v>
      </c>
      <c r="V7859" s="1">
        <v>45797</v>
      </c>
      <c r="W7859" t="s">
        <v>10763</v>
      </c>
    </row>
    <row r="7860" spans="1:23" x14ac:dyDescent="0.25">
      <c r="A7860">
        <v>5811</v>
      </c>
      <c r="B7860" t="s">
        <v>8491</v>
      </c>
      <c r="C7860">
        <v>92817596</v>
      </c>
      <c r="D7860" s="1">
        <v>45383</v>
      </c>
      <c r="E7860" s="1">
        <v>45389</v>
      </c>
      <c r="F7860" t="s">
        <v>10698</v>
      </c>
      <c r="G7860" t="s">
        <v>88</v>
      </c>
      <c r="H7860" t="s">
        <v>4651</v>
      </c>
      <c r="I7860" t="s">
        <v>2382</v>
      </c>
      <c r="J7860">
        <v>23.975999999999999</v>
      </c>
      <c r="K7860">
        <v>4</v>
      </c>
      <c r="L7860">
        <v>0.4</v>
      </c>
      <c r="M7860">
        <v>-15.5844</v>
      </c>
      <c r="N7860">
        <v>39.560400000000001</v>
      </c>
      <c r="O7860">
        <v>9.5904000000000007</v>
      </c>
      <c r="P7860" t="s">
        <v>10633</v>
      </c>
      <c r="Q7860" t="s">
        <v>10632</v>
      </c>
      <c r="R7860">
        <v>6</v>
      </c>
      <c r="S7860">
        <v>-65</v>
      </c>
      <c r="T7860" t="s">
        <v>10768</v>
      </c>
      <c r="U7860" s="1">
        <v>44842</v>
      </c>
      <c r="V7860" s="1">
        <v>45758</v>
      </c>
      <c r="W7860" t="s">
        <v>10775</v>
      </c>
    </row>
    <row r="7861" spans="1:23" x14ac:dyDescent="0.25">
      <c r="A7861">
        <v>5812</v>
      </c>
      <c r="B7861" t="s">
        <v>8492</v>
      </c>
      <c r="C7861">
        <v>7340989</v>
      </c>
      <c r="D7861" s="1">
        <v>45383</v>
      </c>
      <c r="E7861" s="1">
        <v>45385</v>
      </c>
      <c r="F7861" t="s">
        <v>10697</v>
      </c>
      <c r="G7861" t="s">
        <v>92</v>
      </c>
      <c r="H7861" t="s">
        <v>6164</v>
      </c>
      <c r="I7861" t="s">
        <v>3635</v>
      </c>
      <c r="J7861">
        <v>19.135999999999999</v>
      </c>
      <c r="K7861">
        <v>4</v>
      </c>
      <c r="L7861">
        <v>0.2</v>
      </c>
      <c r="M7861">
        <v>5.98</v>
      </c>
      <c r="N7861">
        <v>13.155999999999999</v>
      </c>
      <c r="O7861">
        <v>3.8271999999999999</v>
      </c>
      <c r="P7861" t="s">
        <v>86</v>
      </c>
      <c r="Q7861" t="s">
        <v>10632</v>
      </c>
      <c r="R7861">
        <v>2</v>
      </c>
      <c r="S7861">
        <v>31.250000000000007</v>
      </c>
      <c r="T7861" t="s">
        <v>10766</v>
      </c>
      <c r="U7861" s="1">
        <v>44655</v>
      </c>
      <c r="V7861" s="1">
        <v>45503</v>
      </c>
      <c r="W7861" t="s">
        <v>10770</v>
      </c>
    </row>
    <row r="7862" spans="1:23" x14ac:dyDescent="0.25">
      <c r="A7862">
        <v>5813</v>
      </c>
      <c r="B7862" t="s">
        <v>8492</v>
      </c>
      <c r="C7862">
        <v>46233898</v>
      </c>
      <c r="D7862" s="1">
        <v>45383</v>
      </c>
      <c r="E7862" s="1">
        <v>45385</v>
      </c>
      <c r="F7862" t="s">
        <v>10697</v>
      </c>
      <c r="G7862" t="s">
        <v>92</v>
      </c>
      <c r="H7862" t="s">
        <v>6164</v>
      </c>
      <c r="I7862" t="s">
        <v>1287</v>
      </c>
      <c r="J7862">
        <v>332.83199999999999</v>
      </c>
      <c r="K7862">
        <v>4</v>
      </c>
      <c r="L7862">
        <v>0.2</v>
      </c>
      <c r="M7862">
        <v>-24.962399999999999</v>
      </c>
      <c r="N7862">
        <v>357.7944</v>
      </c>
      <c r="O7862">
        <v>66.566400000000002</v>
      </c>
      <c r="P7862" t="s">
        <v>10633</v>
      </c>
      <c r="Q7862" t="s">
        <v>10632</v>
      </c>
      <c r="R7862">
        <v>2</v>
      </c>
      <c r="S7862">
        <v>-7.5</v>
      </c>
      <c r="T7862" t="s">
        <v>10768</v>
      </c>
      <c r="U7862" s="1">
        <v>44655</v>
      </c>
      <c r="V7862" s="1">
        <v>45503</v>
      </c>
      <c r="W7862" t="s">
        <v>10770</v>
      </c>
    </row>
    <row r="7863" spans="1:23" x14ac:dyDescent="0.25">
      <c r="A7863">
        <v>5814</v>
      </c>
      <c r="B7863" t="s">
        <v>8493</v>
      </c>
      <c r="C7863">
        <v>2162996</v>
      </c>
      <c r="D7863" s="1">
        <v>45383</v>
      </c>
      <c r="E7863" s="1">
        <v>45388</v>
      </c>
      <c r="F7863" t="s">
        <v>10700</v>
      </c>
      <c r="G7863" t="s">
        <v>88</v>
      </c>
      <c r="H7863" t="s">
        <v>5112</v>
      </c>
      <c r="I7863" t="s">
        <v>2191</v>
      </c>
      <c r="J7863">
        <v>1.4079999999999999</v>
      </c>
      <c r="K7863">
        <v>1</v>
      </c>
      <c r="L7863">
        <v>0.2</v>
      </c>
      <c r="M7863">
        <v>0.15840000000000001</v>
      </c>
      <c r="N7863">
        <v>1.2495999999999998</v>
      </c>
      <c r="O7863">
        <v>0.28160000000000002</v>
      </c>
      <c r="P7863" t="s">
        <v>86</v>
      </c>
      <c r="Q7863" t="s">
        <v>10632</v>
      </c>
      <c r="R7863">
        <v>5</v>
      </c>
      <c r="S7863">
        <v>11.250000000000002</v>
      </c>
      <c r="T7863" t="s">
        <v>10767</v>
      </c>
      <c r="U7863" s="1">
        <v>45046</v>
      </c>
      <c r="V7863" s="1">
        <v>45800</v>
      </c>
      <c r="W7863" t="s">
        <v>10769</v>
      </c>
    </row>
    <row r="7864" spans="1:23" x14ac:dyDescent="0.25">
      <c r="A7864">
        <v>5815</v>
      </c>
      <c r="B7864" t="s">
        <v>8493</v>
      </c>
      <c r="C7864">
        <v>33167867</v>
      </c>
      <c r="D7864" s="1">
        <v>45383</v>
      </c>
      <c r="E7864" s="1">
        <v>45388</v>
      </c>
      <c r="F7864" t="s">
        <v>10700</v>
      </c>
      <c r="G7864" t="s">
        <v>88</v>
      </c>
      <c r="H7864" t="s">
        <v>5112</v>
      </c>
      <c r="I7864" t="s">
        <v>2232</v>
      </c>
      <c r="J7864">
        <v>169.56800000000001</v>
      </c>
      <c r="K7864">
        <v>2</v>
      </c>
      <c r="L7864">
        <v>0.2</v>
      </c>
      <c r="M7864">
        <v>0</v>
      </c>
      <c r="N7864">
        <v>169.56800000000001</v>
      </c>
      <c r="O7864">
        <v>33.913600000000002</v>
      </c>
      <c r="P7864" t="s">
        <v>10633</v>
      </c>
      <c r="Q7864" t="s">
        <v>10632</v>
      </c>
      <c r="R7864">
        <v>5</v>
      </c>
      <c r="S7864">
        <v>0</v>
      </c>
      <c r="T7864" t="s">
        <v>10768</v>
      </c>
      <c r="U7864" s="1">
        <v>45046</v>
      </c>
      <c r="V7864" s="1">
        <v>45800</v>
      </c>
      <c r="W7864" t="s">
        <v>10775</v>
      </c>
    </row>
    <row r="7865" spans="1:23" x14ac:dyDescent="0.25">
      <c r="A7865">
        <v>5816</v>
      </c>
      <c r="B7865" t="s">
        <v>8494</v>
      </c>
      <c r="C7865">
        <v>37006512</v>
      </c>
      <c r="D7865" s="1">
        <v>45384</v>
      </c>
      <c r="E7865" s="1">
        <v>45388</v>
      </c>
      <c r="F7865" t="s">
        <v>10696</v>
      </c>
      <c r="G7865" t="s">
        <v>88</v>
      </c>
      <c r="H7865" t="s">
        <v>5406</v>
      </c>
      <c r="I7865" t="s">
        <v>1148</v>
      </c>
      <c r="J7865">
        <v>20.608000000000001</v>
      </c>
      <c r="K7865">
        <v>2</v>
      </c>
      <c r="L7865">
        <v>0.2</v>
      </c>
      <c r="M7865">
        <v>-4.3792</v>
      </c>
      <c r="N7865">
        <v>24.987200000000001</v>
      </c>
      <c r="O7865">
        <v>4.1215999999999999</v>
      </c>
      <c r="P7865" t="s">
        <v>10633</v>
      </c>
      <c r="Q7865" t="s">
        <v>10632</v>
      </c>
      <c r="R7865">
        <v>4</v>
      </c>
      <c r="S7865">
        <v>-21.25</v>
      </c>
      <c r="T7865" t="s">
        <v>10768</v>
      </c>
      <c r="U7865" s="1">
        <v>45103</v>
      </c>
      <c r="V7865" s="1">
        <v>45830</v>
      </c>
      <c r="W7865" t="s">
        <v>10775</v>
      </c>
    </row>
    <row r="7866" spans="1:23" x14ac:dyDescent="0.25">
      <c r="A7866">
        <v>5817</v>
      </c>
      <c r="B7866" t="s">
        <v>8494</v>
      </c>
      <c r="C7866">
        <v>91421043</v>
      </c>
      <c r="D7866" s="1">
        <v>45384</v>
      </c>
      <c r="E7866" s="1">
        <v>45388</v>
      </c>
      <c r="F7866" t="s">
        <v>10696</v>
      </c>
      <c r="G7866" t="s">
        <v>88</v>
      </c>
      <c r="H7866" t="s">
        <v>5406</v>
      </c>
      <c r="I7866" t="s">
        <v>637</v>
      </c>
      <c r="J7866">
        <v>4.0949999999999998</v>
      </c>
      <c r="K7866">
        <v>3</v>
      </c>
      <c r="L7866">
        <v>0.7</v>
      </c>
      <c r="M7866">
        <v>-2.73</v>
      </c>
      <c r="N7866">
        <v>6.8249999999999993</v>
      </c>
      <c r="O7866">
        <v>2.8664999999999998</v>
      </c>
      <c r="P7866" t="s">
        <v>10633</v>
      </c>
      <c r="Q7866" t="s">
        <v>10632</v>
      </c>
      <c r="R7866">
        <v>4</v>
      </c>
      <c r="S7866">
        <v>-66.666666666666671</v>
      </c>
      <c r="T7866" t="s">
        <v>10768</v>
      </c>
      <c r="U7866" s="1">
        <v>45103</v>
      </c>
      <c r="V7866" s="1">
        <v>45830</v>
      </c>
      <c r="W7866" t="s">
        <v>10775</v>
      </c>
    </row>
    <row r="7867" spans="1:23" x14ac:dyDescent="0.25">
      <c r="A7867">
        <v>5818</v>
      </c>
      <c r="B7867" t="s">
        <v>8495</v>
      </c>
      <c r="C7867">
        <v>1955335</v>
      </c>
      <c r="D7867" s="1">
        <v>45384</v>
      </c>
      <c r="E7867" s="1">
        <v>45386</v>
      </c>
      <c r="F7867" t="s">
        <v>10697</v>
      </c>
      <c r="G7867" t="s">
        <v>3816</v>
      </c>
      <c r="H7867" t="s">
        <v>5079</v>
      </c>
      <c r="I7867" t="s">
        <v>3745</v>
      </c>
      <c r="J7867">
        <v>90.882000000000005</v>
      </c>
      <c r="K7867">
        <v>3</v>
      </c>
      <c r="L7867">
        <v>0.7</v>
      </c>
      <c r="M7867">
        <v>-190.85220000000001</v>
      </c>
      <c r="N7867">
        <v>281.73419999999999</v>
      </c>
      <c r="O7867">
        <v>63.617399999999996</v>
      </c>
      <c r="P7867" t="s">
        <v>10633</v>
      </c>
      <c r="Q7867" t="s">
        <v>10632</v>
      </c>
      <c r="R7867">
        <v>2</v>
      </c>
      <c r="S7867">
        <v>-210</v>
      </c>
      <c r="T7867" t="s">
        <v>10768</v>
      </c>
      <c r="U7867" s="1">
        <v>44609</v>
      </c>
      <c r="V7867" s="1">
        <v>45796</v>
      </c>
      <c r="W7867" t="s">
        <v>10775</v>
      </c>
    </row>
    <row r="7868" spans="1:23" x14ac:dyDescent="0.25">
      <c r="A7868">
        <v>5819</v>
      </c>
      <c r="B7868" t="s">
        <v>8495</v>
      </c>
      <c r="C7868">
        <v>99755242</v>
      </c>
      <c r="D7868" s="1">
        <v>45384</v>
      </c>
      <c r="E7868" s="1">
        <v>45386</v>
      </c>
      <c r="F7868" t="s">
        <v>10697</v>
      </c>
      <c r="G7868" t="s">
        <v>3816</v>
      </c>
      <c r="H7868" t="s">
        <v>5079</v>
      </c>
      <c r="I7868" t="s">
        <v>3548</v>
      </c>
      <c r="J7868">
        <v>15.992000000000001</v>
      </c>
      <c r="K7868">
        <v>1</v>
      </c>
      <c r="L7868">
        <v>0.2</v>
      </c>
      <c r="M7868">
        <v>-2.9984999999999999</v>
      </c>
      <c r="N7868">
        <v>18.990500000000001</v>
      </c>
      <c r="O7868">
        <v>3.1984000000000004</v>
      </c>
      <c r="P7868" t="s">
        <v>10633</v>
      </c>
      <c r="Q7868" t="s">
        <v>10632</v>
      </c>
      <c r="R7868">
        <v>2</v>
      </c>
      <c r="S7868">
        <v>-18.749999999999996</v>
      </c>
      <c r="T7868" t="s">
        <v>10768</v>
      </c>
      <c r="U7868" s="1">
        <v>44609</v>
      </c>
      <c r="V7868" s="1">
        <v>45796</v>
      </c>
      <c r="W7868" t="s">
        <v>10769</v>
      </c>
    </row>
    <row r="7869" spans="1:23" x14ac:dyDescent="0.25">
      <c r="A7869">
        <v>5820</v>
      </c>
      <c r="B7869" t="s">
        <v>8495</v>
      </c>
      <c r="C7869">
        <v>7910523</v>
      </c>
      <c r="D7869" s="1">
        <v>45384</v>
      </c>
      <c r="E7869" s="1">
        <v>45386</v>
      </c>
      <c r="F7869" t="s">
        <v>10697</v>
      </c>
      <c r="G7869" t="s">
        <v>3816</v>
      </c>
      <c r="H7869" t="s">
        <v>5079</v>
      </c>
      <c r="I7869" t="s">
        <v>1200</v>
      </c>
      <c r="J7869">
        <v>120.78400000000001</v>
      </c>
      <c r="K7869">
        <v>1</v>
      </c>
      <c r="L7869">
        <v>0.2</v>
      </c>
      <c r="M7869">
        <v>13.588200000000001</v>
      </c>
      <c r="N7869">
        <v>107.19580000000001</v>
      </c>
      <c r="O7869">
        <v>24.156800000000004</v>
      </c>
      <c r="P7869" t="s">
        <v>86</v>
      </c>
      <c r="Q7869" t="s">
        <v>10632</v>
      </c>
      <c r="R7869">
        <v>2</v>
      </c>
      <c r="S7869">
        <v>11.25</v>
      </c>
      <c r="T7869" t="s">
        <v>10767</v>
      </c>
      <c r="U7869" s="1">
        <v>44609</v>
      </c>
      <c r="V7869" s="1">
        <v>45796</v>
      </c>
      <c r="W7869" t="s">
        <v>10769</v>
      </c>
    </row>
    <row r="7870" spans="1:23" x14ac:dyDescent="0.25">
      <c r="A7870">
        <v>5821</v>
      </c>
      <c r="B7870" t="s">
        <v>8496</v>
      </c>
      <c r="C7870">
        <v>2876434</v>
      </c>
      <c r="D7870" s="1">
        <v>45384</v>
      </c>
      <c r="E7870" s="1">
        <v>45386</v>
      </c>
      <c r="F7870" t="s">
        <v>10697</v>
      </c>
      <c r="G7870" t="s">
        <v>3816</v>
      </c>
      <c r="H7870" t="s">
        <v>4875</v>
      </c>
      <c r="I7870" t="s">
        <v>3010</v>
      </c>
      <c r="J7870">
        <v>14</v>
      </c>
      <c r="K7870">
        <v>4</v>
      </c>
      <c r="L7870">
        <v>0.6</v>
      </c>
      <c r="M7870">
        <v>-6.3</v>
      </c>
      <c r="N7870">
        <v>20.3</v>
      </c>
      <c r="O7870">
        <v>8.4</v>
      </c>
      <c r="P7870" t="s">
        <v>10633</v>
      </c>
      <c r="Q7870" t="s">
        <v>10632</v>
      </c>
      <c r="R7870">
        <v>2</v>
      </c>
      <c r="S7870">
        <v>-45</v>
      </c>
      <c r="T7870" t="s">
        <v>10768</v>
      </c>
      <c r="U7870" s="1">
        <v>44677</v>
      </c>
      <c r="V7870" s="1">
        <v>45810</v>
      </c>
      <c r="W7870" t="s">
        <v>10775</v>
      </c>
    </row>
    <row r="7871" spans="1:23" x14ac:dyDescent="0.25">
      <c r="A7871">
        <v>5822</v>
      </c>
      <c r="B7871" t="s">
        <v>8496</v>
      </c>
      <c r="C7871">
        <v>31120349</v>
      </c>
      <c r="D7871" s="1">
        <v>45384</v>
      </c>
      <c r="E7871" s="1">
        <v>45386</v>
      </c>
      <c r="F7871" t="s">
        <v>10697</v>
      </c>
      <c r="G7871" t="s">
        <v>3816</v>
      </c>
      <c r="H7871" t="s">
        <v>4875</v>
      </c>
      <c r="I7871" t="s">
        <v>1726</v>
      </c>
      <c r="J7871">
        <v>16.391999999999999</v>
      </c>
      <c r="K7871">
        <v>2</v>
      </c>
      <c r="L7871">
        <v>0.8</v>
      </c>
      <c r="M7871">
        <v>-26.2272</v>
      </c>
      <c r="N7871">
        <v>42.619199999999999</v>
      </c>
      <c r="O7871">
        <v>13.1136</v>
      </c>
      <c r="P7871" t="s">
        <v>10633</v>
      </c>
      <c r="Q7871" t="s">
        <v>10632</v>
      </c>
      <c r="R7871">
        <v>2</v>
      </c>
      <c r="S7871">
        <v>-160</v>
      </c>
      <c r="T7871" t="s">
        <v>10768</v>
      </c>
      <c r="U7871" s="1">
        <v>44677</v>
      </c>
      <c r="V7871" s="1">
        <v>45810</v>
      </c>
      <c r="W7871" t="s">
        <v>10775</v>
      </c>
    </row>
    <row r="7872" spans="1:23" x14ac:dyDescent="0.25">
      <c r="A7872">
        <v>5823</v>
      </c>
      <c r="B7872" t="s">
        <v>8497</v>
      </c>
      <c r="C7872">
        <v>29118933</v>
      </c>
      <c r="D7872" s="1">
        <v>45385</v>
      </c>
      <c r="E7872" s="1">
        <v>45389</v>
      </c>
      <c r="F7872" t="s">
        <v>10696</v>
      </c>
      <c r="G7872" t="s">
        <v>88</v>
      </c>
      <c r="H7872" t="s">
        <v>4175</v>
      </c>
      <c r="I7872" t="s">
        <v>2923</v>
      </c>
      <c r="J7872">
        <v>5.3440000000000003</v>
      </c>
      <c r="K7872">
        <v>2</v>
      </c>
      <c r="L7872">
        <v>0.2</v>
      </c>
      <c r="M7872">
        <v>0.66800000000000004</v>
      </c>
      <c r="N7872">
        <v>4.6760000000000002</v>
      </c>
      <c r="O7872">
        <v>1.0688000000000002</v>
      </c>
      <c r="P7872" t="s">
        <v>86</v>
      </c>
      <c r="Q7872" t="s">
        <v>10632</v>
      </c>
      <c r="R7872">
        <v>4</v>
      </c>
      <c r="S7872">
        <v>12.5</v>
      </c>
      <c r="T7872" t="s">
        <v>10767</v>
      </c>
      <c r="U7872" s="1">
        <v>44557</v>
      </c>
      <c r="V7872" s="1">
        <v>45818</v>
      </c>
      <c r="W7872" t="s">
        <v>10775</v>
      </c>
    </row>
    <row r="7873" spans="1:23" x14ac:dyDescent="0.25">
      <c r="A7873">
        <v>5824</v>
      </c>
      <c r="B7873" t="s">
        <v>8497</v>
      </c>
      <c r="C7873">
        <v>55194543</v>
      </c>
      <c r="D7873" s="1">
        <v>45385</v>
      </c>
      <c r="E7873" s="1">
        <v>45389</v>
      </c>
      <c r="F7873" t="s">
        <v>10696</v>
      </c>
      <c r="G7873" t="s">
        <v>88</v>
      </c>
      <c r="H7873" t="s">
        <v>4175</v>
      </c>
      <c r="I7873" t="s">
        <v>2458</v>
      </c>
      <c r="J7873">
        <v>27.72</v>
      </c>
      <c r="K7873">
        <v>3</v>
      </c>
      <c r="L7873">
        <v>0.2</v>
      </c>
      <c r="M7873">
        <v>3.4649999999999999</v>
      </c>
      <c r="N7873">
        <v>24.254999999999999</v>
      </c>
      <c r="O7873">
        <v>5.5440000000000005</v>
      </c>
      <c r="P7873" t="s">
        <v>86</v>
      </c>
      <c r="Q7873" t="s">
        <v>10632</v>
      </c>
      <c r="R7873">
        <v>4</v>
      </c>
      <c r="S7873">
        <v>12.5</v>
      </c>
      <c r="T7873" t="s">
        <v>10767</v>
      </c>
      <c r="U7873" s="1">
        <v>44557</v>
      </c>
      <c r="V7873" s="1">
        <v>45818</v>
      </c>
      <c r="W7873" t="s">
        <v>10775</v>
      </c>
    </row>
    <row r="7874" spans="1:23" x14ac:dyDescent="0.25">
      <c r="A7874">
        <v>5825</v>
      </c>
      <c r="B7874" t="s">
        <v>8498</v>
      </c>
      <c r="C7874">
        <v>17974450</v>
      </c>
      <c r="D7874" s="1">
        <v>45387</v>
      </c>
      <c r="E7874" s="1">
        <v>45393</v>
      </c>
      <c r="F7874" t="s">
        <v>10698</v>
      </c>
      <c r="G7874" t="s">
        <v>88</v>
      </c>
      <c r="H7874" t="s">
        <v>4956</v>
      </c>
      <c r="I7874" t="s">
        <v>397</v>
      </c>
      <c r="J7874">
        <v>20.04</v>
      </c>
      <c r="K7874">
        <v>3</v>
      </c>
      <c r="L7874">
        <v>0</v>
      </c>
      <c r="M7874">
        <v>9.6191999999999993</v>
      </c>
      <c r="N7874">
        <v>10.4208</v>
      </c>
      <c r="O7874">
        <v>0</v>
      </c>
      <c r="P7874" t="s">
        <v>86</v>
      </c>
      <c r="Q7874" t="s">
        <v>10631</v>
      </c>
      <c r="R7874">
        <v>6</v>
      </c>
      <c r="S7874">
        <v>48</v>
      </c>
      <c r="T7874" t="s">
        <v>10766</v>
      </c>
      <c r="U7874" s="1">
        <v>44485</v>
      </c>
      <c r="V7874" s="1">
        <v>45814</v>
      </c>
      <c r="W7874" t="s">
        <v>10775</v>
      </c>
    </row>
    <row r="7875" spans="1:23" x14ac:dyDescent="0.25">
      <c r="A7875">
        <v>5826</v>
      </c>
      <c r="B7875" t="s">
        <v>8498</v>
      </c>
      <c r="C7875">
        <v>84891195</v>
      </c>
      <c r="D7875" s="1">
        <v>45387</v>
      </c>
      <c r="E7875" s="1">
        <v>45393</v>
      </c>
      <c r="F7875" t="s">
        <v>10698</v>
      </c>
      <c r="G7875" t="s">
        <v>88</v>
      </c>
      <c r="H7875" t="s">
        <v>4956</v>
      </c>
      <c r="I7875" t="s">
        <v>399</v>
      </c>
      <c r="J7875">
        <v>35.44</v>
      </c>
      <c r="K7875">
        <v>1</v>
      </c>
      <c r="L7875">
        <v>0</v>
      </c>
      <c r="M7875">
        <v>16.6568</v>
      </c>
      <c r="N7875">
        <v>18.783199999999997</v>
      </c>
      <c r="O7875">
        <v>0</v>
      </c>
      <c r="P7875" t="s">
        <v>86</v>
      </c>
      <c r="Q7875" t="s">
        <v>10631</v>
      </c>
      <c r="R7875">
        <v>6</v>
      </c>
      <c r="S7875">
        <v>47</v>
      </c>
      <c r="T7875" t="s">
        <v>10766</v>
      </c>
      <c r="U7875" s="1">
        <v>44485</v>
      </c>
      <c r="V7875" s="1">
        <v>45814</v>
      </c>
      <c r="W7875" t="s">
        <v>10769</v>
      </c>
    </row>
    <row r="7876" spans="1:23" x14ac:dyDescent="0.25">
      <c r="A7876">
        <v>5827</v>
      </c>
      <c r="B7876" t="s">
        <v>8498</v>
      </c>
      <c r="C7876">
        <v>70120990</v>
      </c>
      <c r="D7876" s="1">
        <v>45387</v>
      </c>
      <c r="E7876" s="1">
        <v>45393</v>
      </c>
      <c r="F7876" t="s">
        <v>10698</v>
      </c>
      <c r="G7876" t="s">
        <v>88</v>
      </c>
      <c r="H7876" t="s">
        <v>4956</v>
      </c>
      <c r="I7876" t="s">
        <v>401</v>
      </c>
      <c r="J7876">
        <v>11.52</v>
      </c>
      <c r="K7876">
        <v>4</v>
      </c>
      <c r="L7876">
        <v>0</v>
      </c>
      <c r="M7876">
        <v>3.456</v>
      </c>
      <c r="N7876">
        <v>8.0640000000000001</v>
      </c>
      <c r="O7876">
        <v>0</v>
      </c>
      <c r="P7876" t="s">
        <v>86</v>
      </c>
      <c r="Q7876" t="s">
        <v>10631</v>
      </c>
      <c r="R7876">
        <v>6</v>
      </c>
      <c r="S7876">
        <v>30</v>
      </c>
      <c r="T7876" t="s">
        <v>10766</v>
      </c>
      <c r="U7876" s="1">
        <v>44485</v>
      </c>
      <c r="V7876" s="1">
        <v>45814</v>
      </c>
      <c r="W7876" t="s">
        <v>10775</v>
      </c>
    </row>
    <row r="7877" spans="1:23" x14ac:dyDescent="0.25">
      <c r="A7877">
        <v>5828</v>
      </c>
      <c r="B7877" t="s">
        <v>8498</v>
      </c>
      <c r="C7877">
        <v>84598065</v>
      </c>
      <c r="D7877" s="1">
        <v>45387</v>
      </c>
      <c r="E7877" s="1">
        <v>45393</v>
      </c>
      <c r="F7877" t="s">
        <v>10698</v>
      </c>
      <c r="G7877" t="s">
        <v>88</v>
      </c>
      <c r="H7877" t="s">
        <v>4956</v>
      </c>
      <c r="I7877" t="s">
        <v>403</v>
      </c>
      <c r="J7877">
        <v>4.0199999999999996</v>
      </c>
      <c r="K7877">
        <v>2</v>
      </c>
      <c r="L7877">
        <v>0</v>
      </c>
      <c r="M7877">
        <v>1.9698</v>
      </c>
      <c r="N7877">
        <v>2.0501999999999994</v>
      </c>
      <c r="O7877">
        <v>0</v>
      </c>
      <c r="P7877" t="s">
        <v>86</v>
      </c>
      <c r="Q7877" t="s">
        <v>10631</v>
      </c>
      <c r="R7877">
        <v>6</v>
      </c>
      <c r="S7877">
        <v>49.000000000000007</v>
      </c>
      <c r="T7877" t="s">
        <v>10766</v>
      </c>
      <c r="U7877" s="1">
        <v>44485</v>
      </c>
      <c r="V7877" s="1">
        <v>45814</v>
      </c>
      <c r="W7877" t="s">
        <v>10775</v>
      </c>
    </row>
    <row r="7878" spans="1:23" x14ac:dyDescent="0.25">
      <c r="A7878">
        <v>5829</v>
      </c>
      <c r="B7878" t="s">
        <v>8498</v>
      </c>
      <c r="C7878">
        <v>44579667</v>
      </c>
      <c r="D7878" s="1">
        <v>45387</v>
      </c>
      <c r="E7878" s="1">
        <v>45393</v>
      </c>
      <c r="F7878" t="s">
        <v>10698</v>
      </c>
      <c r="G7878" t="s">
        <v>88</v>
      </c>
      <c r="H7878" t="s">
        <v>4956</v>
      </c>
      <c r="I7878" t="s">
        <v>405</v>
      </c>
      <c r="J7878">
        <v>76.176000000000002</v>
      </c>
      <c r="K7878">
        <v>3</v>
      </c>
      <c r="L7878">
        <v>0.2</v>
      </c>
      <c r="M7878">
        <v>26.6616</v>
      </c>
      <c r="N7878">
        <v>49.514400000000002</v>
      </c>
      <c r="O7878">
        <v>15.235200000000001</v>
      </c>
      <c r="P7878" t="s">
        <v>86</v>
      </c>
      <c r="Q7878" t="s">
        <v>10632</v>
      </c>
      <c r="R7878">
        <v>6</v>
      </c>
      <c r="S7878">
        <v>35</v>
      </c>
      <c r="T7878" t="s">
        <v>10766</v>
      </c>
      <c r="U7878" s="1">
        <v>44485</v>
      </c>
      <c r="V7878" s="1">
        <v>45814</v>
      </c>
      <c r="W7878" t="s">
        <v>10775</v>
      </c>
    </row>
    <row r="7879" spans="1:23" x14ac:dyDescent="0.25">
      <c r="A7879">
        <v>5830</v>
      </c>
      <c r="B7879" t="s">
        <v>8498</v>
      </c>
      <c r="C7879">
        <v>3985342</v>
      </c>
      <c r="D7879" s="1">
        <v>45387</v>
      </c>
      <c r="E7879" s="1">
        <v>45393</v>
      </c>
      <c r="F7879" t="s">
        <v>10698</v>
      </c>
      <c r="G7879" t="s">
        <v>88</v>
      </c>
      <c r="H7879" t="s">
        <v>4956</v>
      </c>
      <c r="I7879" t="s">
        <v>407</v>
      </c>
      <c r="J7879">
        <v>65.88</v>
      </c>
      <c r="K7879">
        <v>6</v>
      </c>
      <c r="L7879">
        <v>0</v>
      </c>
      <c r="M7879">
        <v>18.446400000000001</v>
      </c>
      <c r="N7879">
        <v>47.433599999999998</v>
      </c>
      <c r="O7879">
        <v>0</v>
      </c>
      <c r="P7879" t="s">
        <v>86</v>
      </c>
      <c r="Q7879" t="s">
        <v>10631</v>
      </c>
      <c r="R7879">
        <v>6</v>
      </c>
      <c r="S7879">
        <v>28.000000000000004</v>
      </c>
      <c r="T7879" t="s">
        <v>10766</v>
      </c>
      <c r="U7879" s="1">
        <v>44485</v>
      </c>
      <c r="V7879" s="1">
        <v>45814</v>
      </c>
      <c r="W7879" t="s">
        <v>10763</v>
      </c>
    </row>
    <row r="7880" spans="1:23" x14ac:dyDescent="0.25">
      <c r="A7880">
        <v>5831</v>
      </c>
      <c r="B7880" t="s">
        <v>8498</v>
      </c>
      <c r="C7880">
        <v>1178972</v>
      </c>
      <c r="D7880" s="1">
        <v>45387</v>
      </c>
      <c r="E7880" s="1">
        <v>45393</v>
      </c>
      <c r="F7880" t="s">
        <v>10698</v>
      </c>
      <c r="G7880" t="s">
        <v>88</v>
      </c>
      <c r="H7880" t="s">
        <v>4956</v>
      </c>
      <c r="I7880" t="s">
        <v>240</v>
      </c>
      <c r="J7880">
        <v>43.12</v>
      </c>
      <c r="K7880">
        <v>14</v>
      </c>
      <c r="L7880">
        <v>0</v>
      </c>
      <c r="M7880">
        <v>20.697600000000001</v>
      </c>
      <c r="N7880">
        <v>22.422399999999996</v>
      </c>
      <c r="O7880">
        <v>0</v>
      </c>
      <c r="P7880" t="s">
        <v>86</v>
      </c>
      <c r="Q7880" t="s">
        <v>10631</v>
      </c>
      <c r="R7880">
        <v>6</v>
      </c>
      <c r="S7880">
        <v>48.000000000000007</v>
      </c>
      <c r="T7880" t="s">
        <v>10766</v>
      </c>
      <c r="U7880" s="1">
        <v>44485</v>
      </c>
      <c r="V7880" s="1">
        <v>45814</v>
      </c>
      <c r="W7880" t="s">
        <v>10763</v>
      </c>
    </row>
    <row r="7881" spans="1:23" x14ac:dyDescent="0.25">
      <c r="A7881">
        <v>5832</v>
      </c>
      <c r="B7881" t="s">
        <v>8499</v>
      </c>
      <c r="C7881">
        <v>53293388</v>
      </c>
      <c r="D7881" s="1">
        <v>45387</v>
      </c>
      <c r="E7881" s="1">
        <v>45391</v>
      </c>
      <c r="F7881" t="s">
        <v>10696</v>
      </c>
      <c r="G7881" t="s">
        <v>88</v>
      </c>
      <c r="H7881" t="s">
        <v>6204</v>
      </c>
      <c r="I7881" t="s">
        <v>759</v>
      </c>
      <c r="J7881">
        <v>727.45</v>
      </c>
      <c r="K7881">
        <v>5</v>
      </c>
      <c r="L7881">
        <v>0.5</v>
      </c>
      <c r="M7881">
        <v>-465.56799999999998</v>
      </c>
      <c r="N7881">
        <v>1193.018</v>
      </c>
      <c r="O7881">
        <v>363.72500000000002</v>
      </c>
      <c r="P7881" t="s">
        <v>10633</v>
      </c>
      <c r="Q7881" t="s">
        <v>10632</v>
      </c>
      <c r="R7881">
        <v>4</v>
      </c>
      <c r="S7881">
        <v>-63.999999999999993</v>
      </c>
      <c r="T7881" t="s">
        <v>10768</v>
      </c>
      <c r="U7881" s="1">
        <v>44671</v>
      </c>
      <c r="V7881" s="1">
        <v>45626</v>
      </c>
      <c r="W7881" t="s">
        <v>10770</v>
      </c>
    </row>
    <row r="7882" spans="1:23" x14ac:dyDescent="0.25">
      <c r="A7882">
        <v>5833</v>
      </c>
      <c r="B7882" t="s">
        <v>8499</v>
      </c>
      <c r="C7882">
        <v>4114531</v>
      </c>
      <c r="D7882" s="1">
        <v>45387</v>
      </c>
      <c r="E7882" s="1">
        <v>45391</v>
      </c>
      <c r="F7882" t="s">
        <v>10696</v>
      </c>
      <c r="G7882" t="s">
        <v>88</v>
      </c>
      <c r="H7882" t="s">
        <v>6204</v>
      </c>
      <c r="I7882" t="s">
        <v>2435</v>
      </c>
      <c r="J7882">
        <v>24.96</v>
      </c>
      <c r="K7882">
        <v>3</v>
      </c>
      <c r="L7882">
        <v>0.2</v>
      </c>
      <c r="M7882">
        <v>4.3680000000000003</v>
      </c>
      <c r="N7882">
        <v>20.591999999999999</v>
      </c>
      <c r="O7882">
        <v>4.9920000000000009</v>
      </c>
      <c r="P7882" t="s">
        <v>86</v>
      </c>
      <c r="Q7882" t="s">
        <v>10632</v>
      </c>
      <c r="R7882">
        <v>4</v>
      </c>
      <c r="S7882">
        <v>17.5</v>
      </c>
      <c r="T7882" t="s">
        <v>10766</v>
      </c>
      <c r="U7882" s="1">
        <v>44671</v>
      </c>
      <c r="V7882" s="1">
        <v>45626</v>
      </c>
      <c r="W7882" t="s">
        <v>10770</v>
      </c>
    </row>
    <row r="7883" spans="1:23" x14ac:dyDescent="0.25">
      <c r="A7883">
        <v>5834</v>
      </c>
      <c r="B7883" t="s">
        <v>8500</v>
      </c>
      <c r="C7883">
        <v>50447059</v>
      </c>
      <c r="D7883" s="1">
        <v>45387</v>
      </c>
      <c r="E7883" s="1">
        <v>45393</v>
      </c>
      <c r="F7883" t="s">
        <v>10698</v>
      </c>
      <c r="G7883" t="s">
        <v>88</v>
      </c>
      <c r="H7883" t="s">
        <v>4304</v>
      </c>
      <c r="I7883" t="s">
        <v>1450</v>
      </c>
      <c r="J7883">
        <v>191.976</v>
      </c>
      <c r="K7883">
        <v>3</v>
      </c>
      <c r="L7883">
        <v>0.2</v>
      </c>
      <c r="M7883">
        <v>23.997</v>
      </c>
      <c r="N7883">
        <v>167.97899999999998</v>
      </c>
      <c r="O7883">
        <v>38.395200000000003</v>
      </c>
      <c r="P7883" t="s">
        <v>86</v>
      </c>
      <c r="Q7883" t="s">
        <v>10632</v>
      </c>
      <c r="R7883">
        <v>6</v>
      </c>
      <c r="S7883">
        <v>12.5</v>
      </c>
      <c r="T7883" t="s">
        <v>10767</v>
      </c>
      <c r="U7883" s="1">
        <v>44653</v>
      </c>
      <c r="V7883" s="1">
        <v>45810</v>
      </c>
      <c r="W7883" t="s">
        <v>10775</v>
      </c>
    </row>
    <row r="7884" spans="1:23" x14ac:dyDescent="0.25">
      <c r="A7884">
        <v>5835</v>
      </c>
      <c r="B7884" t="s">
        <v>8500</v>
      </c>
      <c r="C7884">
        <v>59332406</v>
      </c>
      <c r="D7884" s="1">
        <v>45387</v>
      </c>
      <c r="E7884" s="1">
        <v>45393</v>
      </c>
      <c r="F7884" t="s">
        <v>10698</v>
      </c>
      <c r="G7884" t="s">
        <v>88</v>
      </c>
      <c r="H7884" t="s">
        <v>4304</v>
      </c>
      <c r="I7884" t="s">
        <v>2629</v>
      </c>
      <c r="J7884">
        <v>8.2880000000000003</v>
      </c>
      <c r="K7884">
        <v>2</v>
      </c>
      <c r="L7884">
        <v>0.2</v>
      </c>
      <c r="M7884">
        <v>3.0044</v>
      </c>
      <c r="N7884">
        <v>5.2835999999999999</v>
      </c>
      <c r="O7884">
        <v>1.6576000000000002</v>
      </c>
      <c r="P7884" t="s">
        <v>86</v>
      </c>
      <c r="Q7884" t="s">
        <v>10632</v>
      </c>
      <c r="R7884">
        <v>6</v>
      </c>
      <c r="S7884">
        <v>36.25</v>
      </c>
      <c r="T7884" t="s">
        <v>10766</v>
      </c>
      <c r="U7884" s="1">
        <v>44653</v>
      </c>
      <c r="V7884" s="1">
        <v>45810</v>
      </c>
      <c r="W7884" t="s">
        <v>10775</v>
      </c>
    </row>
    <row r="7885" spans="1:23" x14ac:dyDescent="0.25">
      <c r="A7885">
        <v>5836</v>
      </c>
      <c r="B7885" t="s">
        <v>8500</v>
      </c>
      <c r="C7885">
        <v>37733381</v>
      </c>
      <c r="D7885" s="1">
        <v>45387</v>
      </c>
      <c r="E7885" s="1">
        <v>45393</v>
      </c>
      <c r="F7885" t="s">
        <v>10698</v>
      </c>
      <c r="G7885" t="s">
        <v>88</v>
      </c>
      <c r="H7885" t="s">
        <v>4304</v>
      </c>
      <c r="I7885" t="s">
        <v>1303</v>
      </c>
      <c r="J7885">
        <v>139.91999999999999</v>
      </c>
      <c r="K7885">
        <v>5</v>
      </c>
      <c r="L7885">
        <v>0.6</v>
      </c>
      <c r="M7885">
        <v>-150.41399999999999</v>
      </c>
      <c r="N7885">
        <v>290.33399999999995</v>
      </c>
      <c r="O7885">
        <v>83.951999999999984</v>
      </c>
      <c r="P7885" t="s">
        <v>10633</v>
      </c>
      <c r="Q7885" t="s">
        <v>10632</v>
      </c>
      <c r="R7885">
        <v>6</v>
      </c>
      <c r="S7885">
        <v>-107.5</v>
      </c>
      <c r="T7885" t="s">
        <v>10768</v>
      </c>
      <c r="U7885" s="1">
        <v>44653</v>
      </c>
      <c r="V7885" s="1">
        <v>45810</v>
      </c>
      <c r="W7885" t="s">
        <v>10763</v>
      </c>
    </row>
    <row r="7886" spans="1:23" x14ac:dyDescent="0.25">
      <c r="A7886">
        <v>5837</v>
      </c>
      <c r="B7886" t="s">
        <v>8500</v>
      </c>
      <c r="C7886">
        <v>29706692</v>
      </c>
      <c r="D7886" s="1">
        <v>45387</v>
      </c>
      <c r="E7886" s="1">
        <v>45393</v>
      </c>
      <c r="F7886" t="s">
        <v>10698</v>
      </c>
      <c r="G7886" t="s">
        <v>88</v>
      </c>
      <c r="H7886" t="s">
        <v>4304</v>
      </c>
      <c r="I7886" t="s">
        <v>2443</v>
      </c>
      <c r="J7886">
        <v>15.872</v>
      </c>
      <c r="K7886">
        <v>1</v>
      </c>
      <c r="L7886">
        <v>0.2</v>
      </c>
      <c r="M7886">
        <v>1.1903999999999999</v>
      </c>
      <c r="N7886">
        <v>14.6816</v>
      </c>
      <c r="O7886">
        <v>3.1744000000000003</v>
      </c>
      <c r="P7886" t="s">
        <v>86</v>
      </c>
      <c r="Q7886" t="s">
        <v>10632</v>
      </c>
      <c r="R7886">
        <v>6</v>
      </c>
      <c r="S7886">
        <v>7.5</v>
      </c>
      <c r="T7886" t="s">
        <v>10768</v>
      </c>
      <c r="U7886" s="1">
        <v>44653</v>
      </c>
      <c r="V7886" s="1">
        <v>45810</v>
      </c>
      <c r="W7886" t="s">
        <v>10769</v>
      </c>
    </row>
    <row r="7887" spans="1:23" x14ac:dyDescent="0.25">
      <c r="A7887">
        <v>5838</v>
      </c>
      <c r="B7887" t="s">
        <v>8500</v>
      </c>
      <c r="C7887">
        <v>52401214</v>
      </c>
      <c r="D7887" s="1">
        <v>45387</v>
      </c>
      <c r="E7887" s="1">
        <v>45393</v>
      </c>
      <c r="F7887" t="s">
        <v>10698</v>
      </c>
      <c r="G7887" t="s">
        <v>88</v>
      </c>
      <c r="H7887" t="s">
        <v>4304</v>
      </c>
      <c r="I7887" t="s">
        <v>755</v>
      </c>
      <c r="J7887">
        <v>6.2859999999999996</v>
      </c>
      <c r="K7887">
        <v>7</v>
      </c>
      <c r="L7887">
        <v>0.8</v>
      </c>
      <c r="M7887">
        <v>-11.000500000000001</v>
      </c>
      <c r="N7887">
        <v>17.2865</v>
      </c>
      <c r="O7887">
        <v>5.0288000000000004</v>
      </c>
      <c r="P7887" t="s">
        <v>10633</v>
      </c>
      <c r="Q7887" t="s">
        <v>10632</v>
      </c>
      <c r="R7887">
        <v>6</v>
      </c>
      <c r="S7887">
        <v>-175.00000000000003</v>
      </c>
      <c r="T7887" t="s">
        <v>10768</v>
      </c>
      <c r="U7887" s="1">
        <v>44653</v>
      </c>
      <c r="V7887" s="1">
        <v>45810</v>
      </c>
      <c r="W7887" t="s">
        <v>10763</v>
      </c>
    </row>
    <row r="7888" spans="1:23" x14ac:dyDescent="0.25">
      <c r="A7888">
        <v>5839</v>
      </c>
      <c r="B7888" t="s">
        <v>8501</v>
      </c>
      <c r="C7888">
        <v>66133157</v>
      </c>
      <c r="D7888" s="1">
        <v>45387</v>
      </c>
      <c r="E7888" s="1">
        <v>45394</v>
      </c>
      <c r="F7888" t="s">
        <v>10699</v>
      </c>
      <c r="G7888" t="s">
        <v>88</v>
      </c>
      <c r="H7888" t="s">
        <v>4134</v>
      </c>
      <c r="I7888" t="s">
        <v>1967</v>
      </c>
      <c r="J7888">
        <v>34.700000000000003</v>
      </c>
      <c r="K7888">
        <v>5</v>
      </c>
      <c r="L7888">
        <v>0</v>
      </c>
      <c r="M7888">
        <v>12.492000000000001</v>
      </c>
      <c r="N7888">
        <v>22.208000000000002</v>
      </c>
      <c r="O7888">
        <v>0</v>
      </c>
      <c r="P7888" t="s">
        <v>86</v>
      </c>
      <c r="Q7888" t="s">
        <v>10631</v>
      </c>
      <c r="R7888">
        <v>7</v>
      </c>
      <c r="S7888">
        <v>36</v>
      </c>
      <c r="T7888" t="s">
        <v>10766</v>
      </c>
      <c r="U7888" s="1">
        <v>44813</v>
      </c>
      <c r="V7888" s="1">
        <v>45709</v>
      </c>
      <c r="W7888" t="s">
        <v>10763</v>
      </c>
    </row>
    <row r="7889" spans="1:23" x14ac:dyDescent="0.25">
      <c r="A7889">
        <v>5840</v>
      </c>
      <c r="B7889" t="s">
        <v>8501</v>
      </c>
      <c r="C7889">
        <v>18372186</v>
      </c>
      <c r="D7889" s="1">
        <v>45387</v>
      </c>
      <c r="E7889" s="1">
        <v>45394</v>
      </c>
      <c r="F7889" t="s">
        <v>10699</v>
      </c>
      <c r="G7889" t="s">
        <v>88</v>
      </c>
      <c r="H7889" t="s">
        <v>4134</v>
      </c>
      <c r="I7889" t="s">
        <v>2687</v>
      </c>
      <c r="J7889">
        <v>99.87</v>
      </c>
      <c r="K7889">
        <v>3</v>
      </c>
      <c r="L7889">
        <v>0</v>
      </c>
      <c r="M7889">
        <v>23.968800000000002</v>
      </c>
      <c r="N7889">
        <v>75.901200000000003</v>
      </c>
      <c r="O7889">
        <v>0</v>
      </c>
      <c r="P7889" t="s">
        <v>86</v>
      </c>
      <c r="Q7889" t="s">
        <v>10631</v>
      </c>
      <c r="R7889">
        <v>7</v>
      </c>
      <c r="S7889">
        <v>24.000000000000004</v>
      </c>
      <c r="T7889" t="s">
        <v>10766</v>
      </c>
      <c r="U7889" s="1">
        <v>44813</v>
      </c>
      <c r="V7889" s="1">
        <v>45709</v>
      </c>
      <c r="W7889" t="s">
        <v>10775</v>
      </c>
    </row>
    <row r="7890" spans="1:23" x14ac:dyDescent="0.25">
      <c r="A7890">
        <v>5841</v>
      </c>
      <c r="B7890" t="s">
        <v>8501</v>
      </c>
      <c r="C7890">
        <v>75323579</v>
      </c>
      <c r="D7890" s="1">
        <v>45387</v>
      </c>
      <c r="E7890" s="1">
        <v>45394</v>
      </c>
      <c r="F7890" t="s">
        <v>10699</v>
      </c>
      <c r="G7890" t="s">
        <v>88</v>
      </c>
      <c r="H7890" t="s">
        <v>4134</v>
      </c>
      <c r="I7890" t="s">
        <v>2579</v>
      </c>
      <c r="J7890">
        <v>37.94</v>
      </c>
      <c r="K7890">
        <v>2</v>
      </c>
      <c r="L7890">
        <v>0</v>
      </c>
      <c r="M7890">
        <v>18.211200000000002</v>
      </c>
      <c r="N7890">
        <v>19.728799999999996</v>
      </c>
      <c r="O7890">
        <v>0</v>
      </c>
      <c r="P7890" t="s">
        <v>86</v>
      </c>
      <c r="Q7890" t="s">
        <v>10631</v>
      </c>
      <c r="R7890">
        <v>7</v>
      </c>
      <c r="S7890">
        <v>48.000000000000007</v>
      </c>
      <c r="T7890" t="s">
        <v>10766</v>
      </c>
      <c r="U7890" s="1">
        <v>44813</v>
      </c>
      <c r="V7890" s="1">
        <v>45709</v>
      </c>
      <c r="W7890" t="s">
        <v>10775</v>
      </c>
    </row>
    <row r="7891" spans="1:23" x14ac:dyDescent="0.25">
      <c r="A7891">
        <v>5842</v>
      </c>
      <c r="B7891" t="s">
        <v>8501</v>
      </c>
      <c r="C7891">
        <v>81294862</v>
      </c>
      <c r="D7891" s="1">
        <v>45387</v>
      </c>
      <c r="E7891" s="1">
        <v>45394</v>
      </c>
      <c r="F7891" t="s">
        <v>10699</v>
      </c>
      <c r="G7891" t="s">
        <v>88</v>
      </c>
      <c r="H7891" t="s">
        <v>4134</v>
      </c>
      <c r="I7891" t="s">
        <v>3111</v>
      </c>
      <c r="J7891">
        <v>24.9</v>
      </c>
      <c r="K7891">
        <v>5</v>
      </c>
      <c r="L7891">
        <v>0</v>
      </c>
      <c r="M7891">
        <v>11.454000000000001</v>
      </c>
      <c r="N7891">
        <v>13.445999999999998</v>
      </c>
      <c r="O7891">
        <v>0</v>
      </c>
      <c r="P7891" t="s">
        <v>86</v>
      </c>
      <c r="Q7891" t="s">
        <v>10631</v>
      </c>
      <c r="R7891">
        <v>7</v>
      </c>
      <c r="S7891">
        <v>46.000000000000007</v>
      </c>
      <c r="T7891" t="s">
        <v>10766</v>
      </c>
      <c r="U7891" s="1">
        <v>44813</v>
      </c>
      <c r="V7891" s="1">
        <v>45709</v>
      </c>
      <c r="W7891" t="s">
        <v>10763</v>
      </c>
    </row>
    <row r="7892" spans="1:23" x14ac:dyDescent="0.25">
      <c r="A7892">
        <v>5843</v>
      </c>
      <c r="B7892" t="s">
        <v>8501</v>
      </c>
      <c r="C7892">
        <v>64988142</v>
      </c>
      <c r="D7892" s="1">
        <v>45387</v>
      </c>
      <c r="E7892" s="1">
        <v>45394</v>
      </c>
      <c r="F7892" t="s">
        <v>10699</v>
      </c>
      <c r="G7892" t="s">
        <v>88</v>
      </c>
      <c r="H7892" t="s">
        <v>4134</v>
      </c>
      <c r="I7892" t="s">
        <v>1929</v>
      </c>
      <c r="J7892">
        <v>82.26</v>
      </c>
      <c r="K7892">
        <v>3</v>
      </c>
      <c r="L7892">
        <v>0</v>
      </c>
      <c r="M7892">
        <v>33.726599999999998</v>
      </c>
      <c r="N7892">
        <v>48.533400000000007</v>
      </c>
      <c r="O7892">
        <v>0</v>
      </c>
      <c r="P7892" t="s">
        <v>86</v>
      </c>
      <c r="Q7892" t="s">
        <v>10631</v>
      </c>
      <c r="R7892">
        <v>7</v>
      </c>
      <c r="S7892">
        <v>40.999999999999993</v>
      </c>
      <c r="T7892" t="s">
        <v>10766</v>
      </c>
      <c r="U7892" s="1">
        <v>44813</v>
      </c>
      <c r="V7892" s="1">
        <v>45709</v>
      </c>
      <c r="W7892" t="s">
        <v>10775</v>
      </c>
    </row>
    <row r="7893" spans="1:23" x14ac:dyDescent="0.25">
      <c r="A7893">
        <v>5844</v>
      </c>
      <c r="B7893" t="s">
        <v>8502</v>
      </c>
      <c r="C7893">
        <v>18462370</v>
      </c>
      <c r="D7893" s="1">
        <v>45388</v>
      </c>
      <c r="E7893" s="1">
        <v>45392</v>
      </c>
      <c r="F7893" t="s">
        <v>10696</v>
      </c>
      <c r="G7893" t="s">
        <v>88</v>
      </c>
      <c r="H7893" t="s">
        <v>3867</v>
      </c>
      <c r="I7893" t="s">
        <v>2141</v>
      </c>
      <c r="J7893">
        <v>177</v>
      </c>
      <c r="K7893">
        <v>3</v>
      </c>
      <c r="L7893">
        <v>0</v>
      </c>
      <c r="M7893">
        <v>30.09</v>
      </c>
      <c r="N7893">
        <v>146.91</v>
      </c>
      <c r="O7893">
        <v>0</v>
      </c>
      <c r="P7893" t="s">
        <v>86</v>
      </c>
      <c r="Q7893" t="s">
        <v>10631</v>
      </c>
      <c r="R7893">
        <v>4</v>
      </c>
      <c r="S7893">
        <v>17</v>
      </c>
      <c r="T7893" t="s">
        <v>10766</v>
      </c>
      <c r="U7893" s="1">
        <v>44446</v>
      </c>
      <c r="V7893" s="1">
        <v>45670</v>
      </c>
      <c r="W7893" t="s">
        <v>10775</v>
      </c>
    </row>
    <row r="7894" spans="1:23" x14ac:dyDescent="0.25">
      <c r="A7894">
        <v>5845</v>
      </c>
      <c r="B7894" t="s">
        <v>8503</v>
      </c>
      <c r="C7894">
        <v>43652488</v>
      </c>
      <c r="D7894" s="1">
        <v>45388</v>
      </c>
      <c r="E7894" s="1">
        <v>45394</v>
      </c>
      <c r="F7894" t="s">
        <v>10698</v>
      </c>
      <c r="G7894" t="s">
        <v>88</v>
      </c>
      <c r="H7894" t="s">
        <v>5001</v>
      </c>
      <c r="I7894" t="s">
        <v>3262</v>
      </c>
      <c r="J7894">
        <v>102.592</v>
      </c>
      <c r="K7894">
        <v>1</v>
      </c>
      <c r="L7894">
        <v>0.2</v>
      </c>
      <c r="M7894">
        <v>10.2592</v>
      </c>
      <c r="N7894">
        <v>92.332799999999992</v>
      </c>
      <c r="O7894">
        <v>20.5184</v>
      </c>
      <c r="P7894" t="s">
        <v>86</v>
      </c>
      <c r="Q7894" t="s">
        <v>10632</v>
      </c>
      <c r="R7894">
        <v>6</v>
      </c>
      <c r="S7894">
        <v>10</v>
      </c>
      <c r="T7894" t="s">
        <v>10767</v>
      </c>
      <c r="U7894" s="1">
        <v>44493</v>
      </c>
      <c r="V7894" s="1">
        <v>45789</v>
      </c>
      <c r="W7894" t="s">
        <v>10769</v>
      </c>
    </row>
    <row r="7895" spans="1:23" x14ac:dyDescent="0.25">
      <c r="A7895">
        <v>5846</v>
      </c>
      <c r="B7895" t="s">
        <v>8503</v>
      </c>
      <c r="C7895">
        <v>30260591</v>
      </c>
      <c r="D7895" s="1">
        <v>45388</v>
      </c>
      <c r="E7895" s="1">
        <v>45394</v>
      </c>
      <c r="F7895" t="s">
        <v>10698</v>
      </c>
      <c r="G7895" t="s">
        <v>88</v>
      </c>
      <c r="H7895" t="s">
        <v>5001</v>
      </c>
      <c r="I7895" t="s">
        <v>1576</v>
      </c>
      <c r="J7895">
        <v>22.704000000000001</v>
      </c>
      <c r="K7895">
        <v>1</v>
      </c>
      <c r="L7895">
        <v>0.2</v>
      </c>
      <c r="M7895">
        <v>5.9598000000000004</v>
      </c>
      <c r="N7895">
        <v>16.744199999999999</v>
      </c>
      <c r="O7895">
        <v>4.5407999999999999</v>
      </c>
      <c r="P7895" t="s">
        <v>86</v>
      </c>
      <c r="Q7895" t="s">
        <v>10632</v>
      </c>
      <c r="R7895">
        <v>6</v>
      </c>
      <c r="S7895">
        <v>26.25</v>
      </c>
      <c r="T7895" t="s">
        <v>10766</v>
      </c>
      <c r="U7895" s="1">
        <v>44493</v>
      </c>
      <c r="V7895" s="1">
        <v>45789</v>
      </c>
      <c r="W7895" t="s">
        <v>10769</v>
      </c>
    </row>
    <row r="7896" spans="1:23" x14ac:dyDescent="0.25">
      <c r="A7896">
        <v>5847</v>
      </c>
      <c r="B7896" t="s">
        <v>8503</v>
      </c>
      <c r="C7896">
        <v>48448894</v>
      </c>
      <c r="D7896" s="1">
        <v>45388</v>
      </c>
      <c r="E7896" s="1">
        <v>45394</v>
      </c>
      <c r="F7896" t="s">
        <v>10698</v>
      </c>
      <c r="G7896" t="s">
        <v>88</v>
      </c>
      <c r="H7896" t="s">
        <v>5001</v>
      </c>
      <c r="I7896" t="s">
        <v>2925</v>
      </c>
      <c r="J7896">
        <v>93.024000000000001</v>
      </c>
      <c r="K7896">
        <v>3</v>
      </c>
      <c r="L7896">
        <v>0.2</v>
      </c>
      <c r="M7896">
        <v>33.721200000000003</v>
      </c>
      <c r="N7896">
        <v>59.302799999999998</v>
      </c>
      <c r="O7896">
        <v>18.604800000000001</v>
      </c>
      <c r="P7896" t="s">
        <v>86</v>
      </c>
      <c r="Q7896" t="s">
        <v>10632</v>
      </c>
      <c r="R7896">
        <v>6</v>
      </c>
      <c r="S7896">
        <v>36.250000000000007</v>
      </c>
      <c r="T7896" t="s">
        <v>10766</v>
      </c>
      <c r="U7896" s="1">
        <v>44493</v>
      </c>
      <c r="V7896" s="1">
        <v>45789</v>
      </c>
      <c r="W7896" t="s">
        <v>10775</v>
      </c>
    </row>
    <row r="7897" spans="1:23" x14ac:dyDescent="0.25">
      <c r="A7897">
        <v>5848</v>
      </c>
      <c r="B7897" t="s">
        <v>8503</v>
      </c>
      <c r="C7897">
        <v>23927179</v>
      </c>
      <c r="D7897" s="1">
        <v>45388</v>
      </c>
      <c r="E7897" s="1">
        <v>45394</v>
      </c>
      <c r="F7897" t="s">
        <v>10698</v>
      </c>
      <c r="G7897" t="s">
        <v>88</v>
      </c>
      <c r="H7897" t="s">
        <v>5001</v>
      </c>
      <c r="I7897" t="s">
        <v>2987</v>
      </c>
      <c r="J7897">
        <v>12.768000000000001</v>
      </c>
      <c r="K7897">
        <v>2</v>
      </c>
      <c r="L7897">
        <v>0.2</v>
      </c>
      <c r="M7897">
        <v>1.4363999999999999</v>
      </c>
      <c r="N7897">
        <v>11.331600000000002</v>
      </c>
      <c r="O7897">
        <v>2.5536000000000003</v>
      </c>
      <c r="P7897" t="s">
        <v>86</v>
      </c>
      <c r="Q7897" t="s">
        <v>10632</v>
      </c>
      <c r="R7897">
        <v>6</v>
      </c>
      <c r="S7897">
        <v>11.249999999999998</v>
      </c>
      <c r="T7897" t="s">
        <v>10767</v>
      </c>
      <c r="U7897" s="1">
        <v>44493</v>
      </c>
      <c r="V7897" s="1">
        <v>45789</v>
      </c>
      <c r="W7897" t="s">
        <v>10775</v>
      </c>
    </row>
    <row r="7898" spans="1:23" x14ac:dyDescent="0.25">
      <c r="A7898">
        <v>5849</v>
      </c>
      <c r="B7898" t="s">
        <v>8503</v>
      </c>
      <c r="C7898">
        <v>13351313</v>
      </c>
      <c r="D7898" s="1">
        <v>45388</v>
      </c>
      <c r="E7898" s="1">
        <v>45394</v>
      </c>
      <c r="F7898" t="s">
        <v>10698</v>
      </c>
      <c r="G7898" t="s">
        <v>88</v>
      </c>
      <c r="H7898" t="s">
        <v>5001</v>
      </c>
      <c r="I7898" t="s">
        <v>1071</v>
      </c>
      <c r="J7898">
        <v>35.008000000000003</v>
      </c>
      <c r="K7898">
        <v>4</v>
      </c>
      <c r="L7898">
        <v>0.2</v>
      </c>
      <c r="M7898">
        <v>13.128</v>
      </c>
      <c r="N7898">
        <v>21.880000000000003</v>
      </c>
      <c r="O7898">
        <v>7.0016000000000007</v>
      </c>
      <c r="P7898" t="s">
        <v>86</v>
      </c>
      <c r="Q7898" t="s">
        <v>10632</v>
      </c>
      <c r="R7898">
        <v>6</v>
      </c>
      <c r="S7898">
        <v>37.5</v>
      </c>
      <c r="T7898" t="s">
        <v>10766</v>
      </c>
      <c r="U7898" s="1">
        <v>44493</v>
      </c>
      <c r="V7898" s="1">
        <v>45789</v>
      </c>
      <c r="W7898" t="s">
        <v>10775</v>
      </c>
    </row>
    <row r="7899" spans="1:23" x14ac:dyDescent="0.25">
      <c r="A7899">
        <v>5850</v>
      </c>
      <c r="B7899" t="s">
        <v>8503</v>
      </c>
      <c r="C7899">
        <v>99015049</v>
      </c>
      <c r="D7899" s="1">
        <v>45388</v>
      </c>
      <c r="E7899" s="1">
        <v>45394</v>
      </c>
      <c r="F7899" t="s">
        <v>10698</v>
      </c>
      <c r="G7899" t="s">
        <v>88</v>
      </c>
      <c r="H7899" t="s">
        <v>5001</v>
      </c>
      <c r="I7899" t="s">
        <v>393</v>
      </c>
      <c r="J7899">
        <v>39.152000000000001</v>
      </c>
      <c r="K7899">
        <v>1</v>
      </c>
      <c r="L7899">
        <v>0.2</v>
      </c>
      <c r="M7899">
        <v>14.682</v>
      </c>
      <c r="N7899">
        <v>24.47</v>
      </c>
      <c r="O7899">
        <v>7.8304000000000009</v>
      </c>
      <c r="P7899" t="s">
        <v>86</v>
      </c>
      <c r="Q7899" t="s">
        <v>10632</v>
      </c>
      <c r="R7899">
        <v>6</v>
      </c>
      <c r="S7899">
        <v>37.5</v>
      </c>
      <c r="T7899" t="s">
        <v>10766</v>
      </c>
      <c r="U7899" s="1">
        <v>44493</v>
      </c>
      <c r="V7899" s="1">
        <v>45789</v>
      </c>
      <c r="W7899" t="s">
        <v>10769</v>
      </c>
    </row>
    <row r="7900" spans="1:23" x14ac:dyDescent="0.25">
      <c r="A7900">
        <v>5851</v>
      </c>
      <c r="B7900" t="s">
        <v>8504</v>
      </c>
      <c r="C7900">
        <v>56715410</v>
      </c>
      <c r="D7900" s="1">
        <v>45388</v>
      </c>
      <c r="E7900" s="1">
        <v>45392</v>
      </c>
      <c r="F7900" t="s">
        <v>10696</v>
      </c>
      <c r="G7900" t="s">
        <v>88</v>
      </c>
      <c r="H7900" t="s">
        <v>3961</v>
      </c>
      <c r="I7900" t="s">
        <v>3701</v>
      </c>
      <c r="J7900">
        <v>1091.93</v>
      </c>
      <c r="K7900">
        <v>7</v>
      </c>
      <c r="L7900">
        <v>0</v>
      </c>
      <c r="M7900">
        <v>272.98250000000002</v>
      </c>
      <c r="N7900">
        <v>818.94749999999999</v>
      </c>
      <c r="O7900">
        <v>0</v>
      </c>
      <c r="P7900" t="s">
        <v>86</v>
      </c>
      <c r="Q7900" t="s">
        <v>10631</v>
      </c>
      <c r="R7900">
        <v>4</v>
      </c>
      <c r="S7900">
        <v>25</v>
      </c>
      <c r="T7900" t="s">
        <v>10766</v>
      </c>
      <c r="U7900" s="1">
        <v>44506</v>
      </c>
      <c r="V7900" s="1">
        <v>45784</v>
      </c>
      <c r="W7900" t="s">
        <v>10763</v>
      </c>
    </row>
    <row r="7901" spans="1:23" x14ac:dyDescent="0.25">
      <c r="A7901">
        <v>5852</v>
      </c>
      <c r="B7901" t="s">
        <v>8504</v>
      </c>
      <c r="C7901">
        <v>32715070</v>
      </c>
      <c r="D7901" s="1">
        <v>45388</v>
      </c>
      <c r="E7901" s="1">
        <v>45392</v>
      </c>
      <c r="F7901" t="s">
        <v>10696</v>
      </c>
      <c r="G7901" t="s">
        <v>88</v>
      </c>
      <c r="H7901" t="s">
        <v>3961</v>
      </c>
      <c r="I7901" t="s">
        <v>769</v>
      </c>
      <c r="J7901">
        <v>111.96</v>
      </c>
      <c r="K7901">
        <v>2</v>
      </c>
      <c r="L7901">
        <v>0</v>
      </c>
      <c r="M7901">
        <v>54.860399999999998</v>
      </c>
      <c r="N7901">
        <v>57.099599999999995</v>
      </c>
      <c r="O7901">
        <v>0</v>
      </c>
      <c r="P7901" t="s">
        <v>86</v>
      </c>
      <c r="Q7901" t="s">
        <v>10631</v>
      </c>
      <c r="R7901">
        <v>4</v>
      </c>
      <c r="S7901">
        <v>49</v>
      </c>
      <c r="T7901" t="s">
        <v>10766</v>
      </c>
      <c r="U7901" s="1">
        <v>44506</v>
      </c>
      <c r="V7901" s="1">
        <v>45784</v>
      </c>
      <c r="W7901" t="s">
        <v>10775</v>
      </c>
    </row>
    <row r="7902" spans="1:23" x14ac:dyDescent="0.25">
      <c r="A7902">
        <v>5853</v>
      </c>
      <c r="B7902" t="s">
        <v>8505</v>
      </c>
      <c r="C7902">
        <v>74474093</v>
      </c>
      <c r="D7902" s="1">
        <v>45388</v>
      </c>
      <c r="E7902" s="1">
        <v>45393</v>
      </c>
      <c r="F7902" t="s">
        <v>10700</v>
      </c>
      <c r="G7902" t="s">
        <v>88</v>
      </c>
      <c r="H7902" t="s">
        <v>4446</v>
      </c>
      <c r="I7902" t="s">
        <v>1657</v>
      </c>
      <c r="J7902">
        <v>1649.75</v>
      </c>
      <c r="K7902">
        <v>5</v>
      </c>
      <c r="L7902">
        <v>0</v>
      </c>
      <c r="M7902">
        <v>544.41750000000002</v>
      </c>
      <c r="N7902">
        <v>1105.3325</v>
      </c>
      <c r="O7902">
        <v>0</v>
      </c>
      <c r="P7902" t="s">
        <v>86</v>
      </c>
      <c r="Q7902" t="s">
        <v>10631</v>
      </c>
      <c r="R7902">
        <v>5</v>
      </c>
      <c r="S7902">
        <v>33</v>
      </c>
      <c r="T7902" t="s">
        <v>10766</v>
      </c>
      <c r="U7902" s="1">
        <v>45137</v>
      </c>
      <c r="V7902" s="1">
        <v>45732</v>
      </c>
      <c r="W7902" t="s">
        <v>10763</v>
      </c>
    </row>
    <row r="7903" spans="1:23" x14ac:dyDescent="0.25">
      <c r="A7903">
        <v>5854</v>
      </c>
      <c r="B7903" t="s">
        <v>8506</v>
      </c>
      <c r="C7903">
        <v>92208917</v>
      </c>
      <c r="D7903" s="1">
        <v>45389</v>
      </c>
      <c r="E7903" s="1">
        <v>45395</v>
      </c>
      <c r="F7903" t="s">
        <v>10698</v>
      </c>
      <c r="G7903" t="s">
        <v>88</v>
      </c>
      <c r="H7903" t="s">
        <v>5186</v>
      </c>
      <c r="I7903" t="s">
        <v>2633</v>
      </c>
      <c r="J7903">
        <v>45.68</v>
      </c>
      <c r="K7903">
        <v>2</v>
      </c>
      <c r="L7903">
        <v>0</v>
      </c>
      <c r="M7903">
        <v>21.012799999999999</v>
      </c>
      <c r="N7903">
        <v>24.667200000000001</v>
      </c>
      <c r="O7903">
        <v>0</v>
      </c>
      <c r="P7903" t="s">
        <v>86</v>
      </c>
      <c r="Q7903" t="s">
        <v>10631</v>
      </c>
      <c r="R7903">
        <v>6</v>
      </c>
      <c r="S7903">
        <v>46</v>
      </c>
      <c r="T7903" t="s">
        <v>10766</v>
      </c>
      <c r="U7903" s="1">
        <v>45058</v>
      </c>
      <c r="V7903" s="1">
        <v>45805</v>
      </c>
      <c r="W7903" t="s">
        <v>10775</v>
      </c>
    </row>
    <row r="7904" spans="1:23" x14ac:dyDescent="0.25">
      <c r="A7904">
        <v>5855</v>
      </c>
      <c r="B7904" t="s">
        <v>8506</v>
      </c>
      <c r="C7904">
        <v>28019709</v>
      </c>
      <c r="D7904" s="1">
        <v>45389</v>
      </c>
      <c r="E7904" s="1">
        <v>45395</v>
      </c>
      <c r="F7904" t="s">
        <v>10698</v>
      </c>
      <c r="G7904" t="s">
        <v>88</v>
      </c>
      <c r="H7904" t="s">
        <v>5186</v>
      </c>
      <c r="I7904" t="s">
        <v>2278</v>
      </c>
      <c r="J7904">
        <v>60.12</v>
      </c>
      <c r="K7904">
        <v>9</v>
      </c>
      <c r="L7904">
        <v>0</v>
      </c>
      <c r="M7904">
        <v>28.857600000000001</v>
      </c>
      <c r="N7904">
        <v>31.262399999999996</v>
      </c>
      <c r="O7904">
        <v>0</v>
      </c>
      <c r="P7904" t="s">
        <v>86</v>
      </c>
      <c r="Q7904" t="s">
        <v>10631</v>
      </c>
      <c r="R7904">
        <v>6</v>
      </c>
      <c r="S7904">
        <v>48.000000000000007</v>
      </c>
      <c r="T7904" t="s">
        <v>10766</v>
      </c>
      <c r="U7904" s="1">
        <v>45058</v>
      </c>
      <c r="V7904" s="1">
        <v>45805</v>
      </c>
      <c r="W7904" t="s">
        <v>10763</v>
      </c>
    </row>
    <row r="7905" spans="1:23" x14ac:dyDescent="0.25">
      <c r="A7905">
        <v>5856</v>
      </c>
      <c r="B7905" t="s">
        <v>8506</v>
      </c>
      <c r="C7905">
        <v>70519700</v>
      </c>
      <c r="D7905" s="1">
        <v>45389</v>
      </c>
      <c r="E7905" s="1">
        <v>45395</v>
      </c>
      <c r="F7905" t="s">
        <v>10698</v>
      </c>
      <c r="G7905" t="s">
        <v>88</v>
      </c>
      <c r="H7905" t="s">
        <v>5186</v>
      </c>
      <c r="I7905" t="s">
        <v>2358</v>
      </c>
      <c r="J7905">
        <v>41.72</v>
      </c>
      <c r="K7905">
        <v>5</v>
      </c>
      <c r="L7905">
        <v>0.2</v>
      </c>
      <c r="M7905">
        <v>13.0375</v>
      </c>
      <c r="N7905">
        <v>28.682499999999997</v>
      </c>
      <c r="O7905">
        <v>8.3439999999999994</v>
      </c>
      <c r="P7905" t="s">
        <v>86</v>
      </c>
      <c r="Q7905" t="s">
        <v>10632</v>
      </c>
      <c r="R7905">
        <v>6</v>
      </c>
      <c r="S7905">
        <v>31.25</v>
      </c>
      <c r="T7905" t="s">
        <v>10766</v>
      </c>
      <c r="U7905" s="1">
        <v>45058</v>
      </c>
      <c r="V7905" s="1">
        <v>45805</v>
      </c>
      <c r="W7905" t="s">
        <v>10763</v>
      </c>
    </row>
    <row r="7906" spans="1:23" x14ac:dyDescent="0.25">
      <c r="A7906">
        <v>5857</v>
      </c>
      <c r="B7906" t="s">
        <v>8506</v>
      </c>
      <c r="C7906">
        <v>77993245</v>
      </c>
      <c r="D7906" s="1">
        <v>45389</v>
      </c>
      <c r="E7906" s="1">
        <v>45395</v>
      </c>
      <c r="F7906" t="s">
        <v>10698</v>
      </c>
      <c r="G7906" t="s">
        <v>88</v>
      </c>
      <c r="H7906" t="s">
        <v>5186</v>
      </c>
      <c r="I7906" t="s">
        <v>984</v>
      </c>
      <c r="J7906">
        <v>71.599999999999994</v>
      </c>
      <c r="K7906">
        <v>8</v>
      </c>
      <c r="L7906">
        <v>0</v>
      </c>
      <c r="M7906">
        <v>32.936</v>
      </c>
      <c r="N7906">
        <v>38.663999999999994</v>
      </c>
      <c r="O7906">
        <v>0</v>
      </c>
      <c r="P7906" t="s">
        <v>86</v>
      </c>
      <c r="Q7906" t="s">
        <v>10631</v>
      </c>
      <c r="R7906">
        <v>6</v>
      </c>
      <c r="S7906">
        <v>46</v>
      </c>
      <c r="T7906" t="s">
        <v>10766</v>
      </c>
      <c r="U7906" s="1">
        <v>45058</v>
      </c>
      <c r="V7906" s="1">
        <v>45805</v>
      </c>
      <c r="W7906" t="s">
        <v>10763</v>
      </c>
    </row>
    <row r="7907" spans="1:23" x14ac:dyDescent="0.25">
      <c r="A7907">
        <v>5858</v>
      </c>
      <c r="B7907" t="s">
        <v>8507</v>
      </c>
      <c r="C7907">
        <v>8783304</v>
      </c>
      <c r="D7907" s="1">
        <v>45389</v>
      </c>
      <c r="E7907" s="1">
        <v>45395</v>
      </c>
      <c r="F7907" t="s">
        <v>10698</v>
      </c>
      <c r="G7907" t="s">
        <v>88</v>
      </c>
      <c r="H7907" t="s">
        <v>5452</v>
      </c>
      <c r="I7907" t="s">
        <v>2827</v>
      </c>
      <c r="J7907">
        <v>20.16</v>
      </c>
      <c r="K7907">
        <v>7</v>
      </c>
      <c r="L7907">
        <v>0</v>
      </c>
      <c r="M7907">
        <v>9.8783999999999992</v>
      </c>
      <c r="N7907">
        <v>10.281600000000001</v>
      </c>
      <c r="O7907">
        <v>0</v>
      </c>
      <c r="P7907" t="s">
        <v>86</v>
      </c>
      <c r="Q7907" t="s">
        <v>10631</v>
      </c>
      <c r="R7907">
        <v>6</v>
      </c>
      <c r="S7907">
        <v>48.999999999999993</v>
      </c>
      <c r="T7907" t="s">
        <v>10766</v>
      </c>
      <c r="U7907" s="1">
        <v>44403</v>
      </c>
      <c r="V7907" s="1">
        <v>45431</v>
      </c>
      <c r="W7907" t="s">
        <v>10770</v>
      </c>
    </row>
    <row r="7908" spans="1:23" x14ac:dyDescent="0.25">
      <c r="A7908">
        <v>5859</v>
      </c>
      <c r="B7908" t="s">
        <v>8507</v>
      </c>
      <c r="C7908">
        <v>30722860</v>
      </c>
      <c r="D7908" s="1">
        <v>45389</v>
      </c>
      <c r="E7908" s="1">
        <v>45395</v>
      </c>
      <c r="F7908" t="s">
        <v>10698</v>
      </c>
      <c r="G7908" t="s">
        <v>88</v>
      </c>
      <c r="H7908" t="s">
        <v>5452</v>
      </c>
      <c r="I7908" t="s">
        <v>1351</v>
      </c>
      <c r="J7908">
        <v>29.46</v>
      </c>
      <c r="K7908">
        <v>6</v>
      </c>
      <c r="L7908">
        <v>0</v>
      </c>
      <c r="M7908">
        <v>14.4354</v>
      </c>
      <c r="N7908">
        <v>15.024600000000001</v>
      </c>
      <c r="O7908">
        <v>0</v>
      </c>
      <c r="P7908" t="s">
        <v>86</v>
      </c>
      <c r="Q7908" t="s">
        <v>10631</v>
      </c>
      <c r="R7908">
        <v>6</v>
      </c>
      <c r="S7908">
        <v>49</v>
      </c>
      <c r="T7908" t="s">
        <v>10766</v>
      </c>
      <c r="U7908" s="1">
        <v>44403</v>
      </c>
      <c r="V7908" s="1">
        <v>45431</v>
      </c>
      <c r="W7908" t="s">
        <v>10770</v>
      </c>
    </row>
    <row r="7909" spans="1:23" x14ac:dyDescent="0.25">
      <c r="A7909">
        <v>5860</v>
      </c>
      <c r="B7909" t="s">
        <v>8507</v>
      </c>
      <c r="C7909">
        <v>48942669</v>
      </c>
      <c r="D7909" s="1">
        <v>45389</v>
      </c>
      <c r="E7909" s="1">
        <v>45395</v>
      </c>
      <c r="F7909" t="s">
        <v>10698</v>
      </c>
      <c r="G7909" t="s">
        <v>88</v>
      </c>
      <c r="H7909" t="s">
        <v>5452</v>
      </c>
      <c r="I7909" t="s">
        <v>2829</v>
      </c>
      <c r="J7909">
        <v>868.59</v>
      </c>
      <c r="K7909">
        <v>3</v>
      </c>
      <c r="L7909">
        <v>0</v>
      </c>
      <c r="M7909">
        <v>251.89109999999999</v>
      </c>
      <c r="N7909">
        <v>616.69890000000009</v>
      </c>
      <c r="O7909">
        <v>0</v>
      </c>
      <c r="P7909" t="s">
        <v>86</v>
      </c>
      <c r="Q7909" t="s">
        <v>10631</v>
      </c>
      <c r="R7909">
        <v>6</v>
      </c>
      <c r="S7909">
        <v>28.999999999999996</v>
      </c>
      <c r="T7909" t="s">
        <v>10766</v>
      </c>
      <c r="U7909" s="1">
        <v>44403</v>
      </c>
      <c r="V7909" s="1">
        <v>45431</v>
      </c>
      <c r="W7909" t="s">
        <v>10770</v>
      </c>
    </row>
    <row r="7910" spans="1:23" x14ac:dyDescent="0.25">
      <c r="A7910">
        <v>5861</v>
      </c>
      <c r="B7910" t="s">
        <v>8507</v>
      </c>
      <c r="C7910">
        <v>40507096</v>
      </c>
      <c r="D7910" s="1">
        <v>45389</v>
      </c>
      <c r="E7910" s="1">
        <v>45395</v>
      </c>
      <c r="F7910" t="s">
        <v>10698</v>
      </c>
      <c r="G7910" t="s">
        <v>88</v>
      </c>
      <c r="H7910" t="s">
        <v>5452</v>
      </c>
      <c r="I7910" t="s">
        <v>319</v>
      </c>
      <c r="J7910">
        <v>12.96</v>
      </c>
      <c r="K7910">
        <v>2</v>
      </c>
      <c r="L7910">
        <v>0</v>
      </c>
      <c r="M7910">
        <v>6.2207999999999997</v>
      </c>
      <c r="N7910">
        <v>6.7392000000000012</v>
      </c>
      <c r="O7910">
        <v>0</v>
      </c>
      <c r="P7910" t="s">
        <v>86</v>
      </c>
      <c r="Q7910" t="s">
        <v>10631</v>
      </c>
      <c r="R7910">
        <v>6</v>
      </c>
      <c r="S7910">
        <v>47.999999999999993</v>
      </c>
      <c r="T7910" t="s">
        <v>10766</v>
      </c>
      <c r="U7910" s="1">
        <v>44403</v>
      </c>
      <c r="V7910" s="1">
        <v>45431</v>
      </c>
      <c r="W7910" t="s">
        <v>10770</v>
      </c>
    </row>
    <row r="7911" spans="1:23" x14ac:dyDescent="0.25">
      <c r="A7911">
        <v>5862</v>
      </c>
      <c r="B7911" t="s">
        <v>8507</v>
      </c>
      <c r="C7911">
        <v>32716684</v>
      </c>
      <c r="D7911" s="1">
        <v>45389</v>
      </c>
      <c r="E7911" s="1">
        <v>45395</v>
      </c>
      <c r="F7911" t="s">
        <v>10698</v>
      </c>
      <c r="G7911" t="s">
        <v>88</v>
      </c>
      <c r="H7911" t="s">
        <v>5452</v>
      </c>
      <c r="I7911" t="s">
        <v>1910</v>
      </c>
      <c r="J7911">
        <v>5.5</v>
      </c>
      <c r="K7911">
        <v>1</v>
      </c>
      <c r="L7911">
        <v>0</v>
      </c>
      <c r="M7911">
        <v>1.375</v>
      </c>
      <c r="N7911">
        <v>4.125</v>
      </c>
      <c r="O7911">
        <v>0</v>
      </c>
      <c r="P7911" t="s">
        <v>86</v>
      </c>
      <c r="Q7911" t="s">
        <v>10631</v>
      </c>
      <c r="R7911">
        <v>6</v>
      </c>
      <c r="S7911">
        <v>25</v>
      </c>
      <c r="T7911" t="s">
        <v>10766</v>
      </c>
      <c r="U7911" s="1">
        <v>44403</v>
      </c>
      <c r="V7911" s="1">
        <v>45431</v>
      </c>
      <c r="W7911" t="s">
        <v>10771</v>
      </c>
    </row>
    <row r="7912" spans="1:23" x14ac:dyDescent="0.25">
      <c r="A7912">
        <v>5863</v>
      </c>
      <c r="B7912" t="s">
        <v>8507</v>
      </c>
      <c r="C7912">
        <v>32319987</v>
      </c>
      <c r="D7912" s="1">
        <v>45389</v>
      </c>
      <c r="E7912" s="1">
        <v>45395</v>
      </c>
      <c r="F7912" t="s">
        <v>10698</v>
      </c>
      <c r="G7912" t="s">
        <v>88</v>
      </c>
      <c r="H7912" t="s">
        <v>5452</v>
      </c>
      <c r="I7912" t="s">
        <v>2113</v>
      </c>
      <c r="J7912">
        <v>121.6</v>
      </c>
      <c r="K7912">
        <v>4</v>
      </c>
      <c r="L7912">
        <v>0</v>
      </c>
      <c r="M7912">
        <v>55.936</v>
      </c>
      <c r="N7912">
        <v>65.663999999999987</v>
      </c>
      <c r="O7912">
        <v>0</v>
      </c>
      <c r="P7912" t="s">
        <v>86</v>
      </c>
      <c r="Q7912" t="s">
        <v>10631</v>
      </c>
      <c r="R7912">
        <v>6</v>
      </c>
      <c r="S7912">
        <v>46</v>
      </c>
      <c r="T7912" t="s">
        <v>10766</v>
      </c>
      <c r="U7912" s="1">
        <v>44403</v>
      </c>
      <c r="V7912" s="1">
        <v>45431</v>
      </c>
      <c r="W7912" t="s">
        <v>10770</v>
      </c>
    </row>
    <row r="7913" spans="1:23" x14ac:dyDescent="0.25">
      <c r="A7913">
        <v>5864</v>
      </c>
      <c r="B7913" t="s">
        <v>8508</v>
      </c>
      <c r="C7913">
        <v>27490310</v>
      </c>
      <c r="D7913" s="1">
        <v>45389</v>
      </c>
      <c r="E7913" s="1">
        <v>45394</v>
      </c>
      <c r="F7913" t="s">
        <v>10700</v>
      </c>
      <c r="G7913" t="s">
        <v>88</v>
      </c>
      <c r="H7913" t="s">
        <v>5181</v>
      </c>
      <c r="I7913" t="s">
        <v>2501</v>
      </c>
      <c r="J7913">
        <v>232.96</v>
      </c>
      <c r="K7913">
        <v>7</v>
      </c>
      <c r="L7913">
        <v>0</v>
      </c>
      <c r="M7913">
        <v>116.48</v>
      </c>
      <c r="N7913">
        <v>116.48</v>
      </c>
      <c r="O7913">
        <v>0</v>
      </c>
      <c r="P7913" t="s">
        <v>86</v>
      </c>
      <c r="Q7913" t="s">
        <v>10631</v>
      </c>
      <c r="R7913">
        <v>5</v>
      </c>
      <c r="S7913">
        <v>50</v>
      </c>
      <c r="T7913" t="s">
        <v>10766</v>
      </c>
      <c r="U7913" s="1">
        <v>44446</v>
      </c>
      <c r="V7913" s="1">
        <v>45805</v>
      </c>
      <c r="W7913" t="s">
        <v>10763</v>
      </c>
    </row>
    <row r="7914" spans="1:23" x14ac:dyDescent="0.25">
      <c r="A7914">
        <v>5865</v>
      </c>
      <c r="B7914" t="s">
        <v>8508</v>
      </c>
      <c r="C7914">
        <v>38921230</v>
      </c>
      <c r="D7914" s="1">
        <v>45389</v>
      </c>
      <c r="E7914" s="1">
        <v>45394</v>
      </c>
      <c r="F7914" t="s">
        <v>10700</v>
      </c>
      <c r="G7914" t="s">
        <v>88</v>
      </c>
      <c r="H7914" t="s">
        <v>5181</v>
      </c>
      <c r="I7914" t="s">
        <v>3046</v>
      </c>
      <c r="J7914">
        <v>66.540000000000006</v>
      </c>
      <c r="K7914">
        <v>6</v>
      </c>
      <c r="L7914">
        <v>0</v>
      </c>
      <c r="M7914">
        <v>32.604599999999998</v>
      </c>
      <c r="N7914">
        <v>33.935400000000008</v>
      </c>
      <c r="O7914">
        <v>0</v>
      </c>
      <c r="P7914" t="s">
        <v>86</v>
      </c>
      <c r="Q7914" t="s">
        <v>10631</v>
      </c>
      <c r="R7914">
        <v>5</v>
      </c>
      <c r="S7914">
        <v>48.999999999999993</v>
      </c>
      <c r="T7914" t="s">
        <v>10766</v>
      </c>
      <c r="U7914" s="1">
        <v>44446</v>
      </c>
      <c r="V7914" s="1">
        <v>45805</v>
      </c>
      <c r="W7914" t="s">
        <v>10763</v>
      </c>
    </row>
    <row r="7915" spans="1:23" x14ac:dyDescent="0.25">
      <c r="A7915">
        <v>5866</v>
      </c>
      <c r="B7915" t="s">
        <v>8508</v>
      </c>
      <c r="C7915">
        <v>6704237</v>
      </c>
      <c r="D7915" s="1">
        <v>45389</v>
      </c>
      <c r="E7915" s="1">
        <v>45394</v>
      </c>
      <c r="F7915" t="s">
        <v>10700</v>
      </c>
      <c r="G7915" t="s">
        <v>88</v>
      </c>
      <c r="H7915" t="s">
        <v>5181</v>
      </c>
      <c r="I7915" t="s">
        <v>813</v>
      </c>
      <c r="J7915">
        <v>43.26</v>
      </c>
      <c r="K7915">
        <v>3</v>
      </c>
      <c r="L7915">
        <v>0</v>
      </c>
      <c r="M7915">
        <v>14.2758</v>
      </c>
      <c r="N7915">
        <v>28.984199999999998</v>
      </c>
      <c r="O7915">
        <v>0</v>
      </c>
      <c r="P7915" t="s">
        <v>86</v>
      </c>
      <c r="Q7915" t="s">
        <v>10631</v>
      </c>
      <c r="R7915">
        <v>5</v>
      </c>
      <c r="S7915">
        <v>33</v>
      </c>
      <c r="T7915" t="s">
        <v>10766</v>
      </c>
      <c r="U7915" s="1">
        <v>44446</v>
      </c>
      <c r="V7915" s="1">
        <v>45805</v>
      </c>
      <c r="W7915" t="s">
        <v>10775</v>
      </c>
    </row>
    <row r="7916" spans="1:23" x14ac:dyDescent="0.25">
      <c r="A7916">
        <v>5867</v>
      </c>
      <c r="B7916" t="s">
        <v>8509</v>
      </c>
      <c r="C7916">
        <v>73371618</v>
      </c>
      <c r="D7916" s="1">
        <v>45390</v>
      </c>
      <c r="E7916" s="1">
        <v>45394</v>
      </c>
      <c r="F7916" t="s">
        <v>10696</v>
      </c>
      <c r="G7916" t="s">
        <v>88</v>
      </c>
      <c r="H7916" t="s">
        <v>4720</v>
      </c>
      <c r="I7916" t="s">
        <v>157</v>
      </c>
      <c r="J7916">
        <v>142.18199999999999</v>
      </c>
      <c r="K7916">
        <v>1</v>
      </c>
      <c r="L7916">
        <v>0.4</v>
      </c>
      <c r="M7916">
        <v>-37.915199999999999</v>
      </c>
      <c r="N7916">
        <v>180.09719999999999</v>
      </c>
      <c r="O7916">
        <v>56.872799999999998</v>
      </c>
      <c r="P7916" t="s">
        <v>10633</v>
      </c>
      <c r="Q7916" t="s">
        <v>10632</v>
      </c>
      <c r="R7916">
        <v>4</v>
      </c>
      <c r="S7916">
        <v>-26.666666666666668</v>
      </c>
      <c r="T7916" t="s">
        <v>10768</v>
      </c>
      <c r="U7916" s="1">
        <v>44708</v>
      </c>
      <c r="V7916" s="1">
        <v>45811</v>
      </c>
      <c r="W7916" t="s">
        <v>10769</v>
      </c>
    </row>
    <row r="7917" spans="1:23" x14ac:dyDescent="0.25">
      <c r="A7917">
        <v>5868</v>
      </c>
      <c r="B7917" t="s">
        <v>8510</v>
      </c>
      <c r="C7917">
        <v>53560783</v>
      </c>
      <c r="D7917" s="1">
        <v>45391</v>
      </c>
      <c r="E7917" s="1">
        <v>45394</v>
      </c>
      <c r="F7917" t="s">
        <v>10701</v>
      </c>
      <c r="G7917" t="s">
        <v>3816</v>
      </c>
      <c r="H7917" t="s">
        <v>4474</v>
      </c>
      <c r="I7917" t="s">
        <v>359</v>
      </c>
      <c r="J7917">
        <v>18.16</v>
      </c>
      <c r="K7917">
        <v>5</v>
      </c>
      <c r="L7917">
        <v>0.2</v>
      </c>
      <c r="M7917">
        <v>6.5830000000000002</v>
      </c>
      <c r="N7917">
        <v>11.577</v>
      </c>
      <c r="O7917">
        <v>3.6320000000000001</v>
      </c>
      <c r="P7917" t="s">
        <v>86</v>
      </c>
      <c r="Q7917" t="s">
        <v>10632</v>
      </c>
      <c r="R7917">
        <v>3</v>
      </c>
      <c r="S7917">
        <v>36.25</v>
      </c>
      <c r="T7917" t="s">
        <v>10766</v>
      </c>
      <c r="U7917" s="1">
        <v>44882</v>
      </c>
      <c r="V7917" s="1">
        <v>45760</v>
      </c>
      <c r="W7917" t="s">
        <v>10763</v>
      </c>
    </row>
    <row r="7918" spans="1:23" x14ac:dyDescent="0.25">
      <c r="A7918">
        <v>5869</v>
      </c>
      <c r="B7918" t="s">
        <v>8511</v>
      </c>
      <c r="C7918">
        <v>44365225</v>
      </c>
      <c r="D7918" s="1">
        <v>45391</v>
      </c>
      <c r="E7918" s="1">
        <v>45395</v>
      </c>
      <c r="F7918" t="s">
        <v>10696</v>
      </c>
      <c r="G7918" t="s">
        <v>88</v>
      </c>
      <c r="H7918" t="s">
        <v>4136</v>
      </c>
      <c r="I7918" t="s">
        <v>3368</v>
      </c>
      <c r="J7918">
        <v>120.666</v>
      </c>
      <c r="K7918">
        <v>2</v>
      </c>
      <c r="L7918">
        <v>0.15</v>
      </c>
      <c r="M7918">
        <v>21.294</v>
      </c>
      <c r="N7918">
        <v>99.372</v>
      </c>
      <c r="O7918">
        <v>18.099899999999998</v>
      </c>
      <c r="P7918" t="s">
        <v>86</v>
      </c>
      <c r="Q7918" t="s">
        <v>10632</v>
      </c>
      <c r="R7918">
        <v>4</v>
      </c>
      <c r="S7918">
        <v>17.647058823529413</v>
      </c>
      <c r="T7918" t="s">
        <v>10766</v>
      </c>
      <c r="U7918" s="1">
        <v>44732</v>
      </c>
      <c r="V7918" s="1">
        <v>45731</v>
      </c>
      <c r="W7918" t="s">
        <v>10775</v>
      </c>
    </row>
    <row r="7919" spans="1:23" x14ac:dyDescent="0.25">
      <c r="A7919">
        <v>5870</v>
      </c>
      <c r="B7919" t="s">
        <v>8512</v>
      </c>
      <c r="C7919">
        <v>98332260</v>
      </c>
      <c r="D7919" s="1">
        <v>45391</v>
      </c>
      <c r="E7919" s="1">
        <v>45395</v>
      </c>
      <c r="F7919" t="s">
        <v>10696</v>
      </c>
      <c r="G7919" t="s">
        <v>92</v>
      </c>
      <c r="H7919" t="s">
        <v>4258</v>
      </c>
      <c r="I7919" t="s">
        <v>2769</v>
      </c>
      <c r="J7919">
        <v>449.97</v>
      </c>
      <c r="K7919">
        <v>3</v>
      </c>
      <c r="L7919">
        <v>0</v>
      </c>
      <c r="M7919">
        <v>220.4853</v>
      </c>
      <c r="N7919">
        <v>229.48470000000003</v>
      </c>
      <c r="O7919">
        <v>0</v>
      </c>
      <c r="P7919" t="s">
        <v>86</v>
      </c>
      <c r="Q7919" t="s">
        <v>10631</v>
      </c>
      <c r="R7919">
        <v>4</v>
      </c>
      <c r="S7919">
        <v>48.999999999999993</v>
      </c>
      <c r="T7919" t="s">
        <v>10766</v>
      </c>
      <c r="U7919" s="1">
        <v>44898</v>
      </c>
      <c r="V7919" s="1">
        <v>45760</v>
      </c>
      <c r="W7919" t="s">
        <v>10775</v>
      </c>
    </row>
    <row r="7920" spans="1:23" x14ac:dyDescent="0.25">
      <c r="A7920">
        <v>5871</v>
      </c>
      <c r="B7920" t="s">
        <v>8512</v>
      </c>
      <c r="C7920">
        <v>25157177</v>
      </c>
      <c r="D7920" s="1">
        <v>45391</v>
      </c>
      <c r="E7920" s="1">
        <v>45395</v>
      </c>
      <c r="F7920" t="s">
        <v>10696</v>
      </c>
      <c r="G7920" t="s">
        <v>92</v>
      </c>
      <c r="H7920" t="s">
        <v>4258</v>
      </c>
      <c r="I7920" t="s">
        <v>2783</v>
      </c>
      <c r="J7920">
        <v>1927.59</v>
      </c>
      <c r="K7920">
        <v>7</v>
      </c>
      <c r="L7920">
        <v>0</v>
      </c>
      <c r="M7920">
        <v>751.76009999999997</v>
      </c>
      <c r="N7920">
        <v>1175.8299</v>
      </c>
      <c r="O7920">
        <v>0</v>
      </c>
      <c r="P7920" t="s">
        <v>86</v>
      </c>
      <c r="Q7920" t="s">
        <v>10631</v>
      </c>
      <c r="R7920">
        <v>4</v>
      </c>
      <c r="S7920">
        <v>39</v>
      </c>
      <c r="T7920" t="s">
        <v>10766</v>
      </c>
      <c r="U7920" s="1">
        <v>44898</v>
      </c>
      <c r="V7920" s="1">
        <v>45760</v>
      </c>
      <c r="W7920" t="s">
        <v>10763</v>
      </c>
    </row>
    <row r="7921" spans="1:23" x14ac:dyDescent="0.25">
      <c r="A7921">
        <v>5872</v>
      </c>
      <c r="B7921" t="s">
        <v>8513</v>
      </c>
      <c r="C7921">
        <v>24645984</v>
      </c>
      <c r="D7921" s="1">
        <v>45391</v>
      </c>
      <c r="E7921" s="1">
        <v>45394</v>
      </c>
      <c r="F7921" t="s">
        <v>10701</v>
      </c>
      <c r="G7921" t="s">
        <v>3816</v>
      </c>
      <c r="H7921" t="s">
        <v>5762</v>
      </c>
      <c r="I7921" t="s">
        <v>1000</v>
      </c>
      <c r="J7921">
        <v>120.98</v>
      </c>
      <c r="K7921">
        <v>1</v>
      </c>
      <c r="L7921">
        <v>0</v>
      </c>
      <c r="M7921">
        <v>12.098000000000001</v>
      </c>
      <c r="N7921">
        <v>108.88200000000001</v>
      </c>
      <c r="O7921">
        <v>0</v>
      </c>
      <c r="P7921" t="s">
        <v>86</v>
      </c>
      <c r="Q7921" t="s">
        <v>10631</v>
      </c>
      <c r="R7921">
        <v>3</v>
      </c>
      <c r="S7921">
        <v>10</v>
      </c>
      <c r="T7921" t="s">
        <v>10767</v>
      </c>
      <c r="U7921" s="1">
        <v>44528</v>
      </c>
      <c r="V7921" s="1">
        <v>45620</v>
      </c>
      <c r="W7921" t="s">
        <v>10769</v>
      </c>
    </row>
    <row r="7922" spans="1:23" x14ac:dyDescent="0.25">
      <c r="A7922">
        <v>5873</v>
      </c>
      <c r="B7922" t="s">
        <v>8513</v>
      </c>
      <c r="C7922">
        <v>63223746</v>
      </c>
      <c r="D7922" s="1">
        <v>45391</v>
      </c>
      <c r="E7922" s="1">
        <v>45394</v>
      </c>
      <c r="F7922" t="s">
        <v>10701</v>
      </c>
      <c r="G7922" t="s">
        <v>3816</v>
      </c>
      <c r="H7922" t="s">
        <v>5762</v>
      </c>
      <c r="I7922" t="s">
        <v>905</v>
      </c>
      <c r="J7922">
        <v>315.98</v>
      </c>
      <c r="K7922">
        <v>1</v>
      </c>
      <c r="L7922">
        <v>0</v>
      </c>
      <c r="M7922">
        <v>148.51060000000001</v>
      </c>
      <c r="N7922">
        <v>167.46940000000001</v>
      </c>
      <c r="O7922">
        <v>0</v>
      </c>
      <c r="P7922" t="s">
        <v>86</v>
      </c>
      <c r="Q7922" t="s">
        <v>10631</v>
      </c>
      <c r="R7922">
        <v>3</v>
      </c>
      <c r="S7922">
        <v>47</v>
      </c>
      <c r="T7922" t="s">
        <v>10766</v>
      </c>
      <c r="U7922" s="1">
        <v>44528</v>
      </c>
      <c r="V7922" s="1">
        <v>45620</v>
      </c>
      <c r="W7922" t="s">
        <v>10769</v>
      </c>
    </row>
    <row r="7923" spans="1:23" x14ac:dyDescent="0.25">
      <c r="A7923">
        <v>5874</v>
      </c>
      <c r="B7923" t="s">
        <v>8514</v>
      </c>
      <c r="C7923">
        <v>5236354</v>
      </c>
      <c r="D7923" s="1">
        <v>45392</v>
      </c>
      <c r="E7923" s="1">
        <v>45396</v>
      </c>
      <c r="F7923" t="s">
        <v>10696</v>
      </c>
      <c r="G7923" t="s">
        <v>88</v>
      </c>
      <c r="H7923" t="s">
        <v>4175</v>
      </c>
      <c r="I7923" t="s">
        <v>919</v>
      </c>
      <c r="J7923">
        <v>307.92</v>
      </c>
      <c r="K7923">
        <v>5</v>
      </c>
      <c r="L7923">
        <v>0.2</v>
      </c>
      <c r="M7923">
        <v>-34.640999999999998</v>
      </c>
      <c r="N7923">
        <v>342.56100000000004</v>
      </c>
      <c r="O7923">
        <v>61.584000000000003</v>
      </c>
      <c r="P7923" t="s">
        <v>10633</v>
      </c>
      <c r="Q7923" t="s">
        <v>10632</v>
      </c>
      <c r="R7923">
        <v>4</v>
      </c>
      <c r="S7923">
        <v>-11.249999999999998</v>
      </c>
      <c r="T7923" t="s">
        <v>10768</v>
      </c>
      <c r="U7923" s="1">
        <v>44557</v>
      </c>
      <c r="V7923" s="1">
        <v>45818</v>
      </c>
      <c r="W7923" t="s">
        <v>10763</v>
      </c>
    </row>
    <row r="7924" spans="1:23" x14ac:dyDescent="0.25">
      <c r="A7924">
        <v>5875</v>
      </c>
      <c r="B7924" t="s">
        <v>8515</v>
      </c>
      <c r="C7924">
        <v>24216523</v>
      </c>
      <c r="D7924" s="1">
        <v>45394</v>
      </c>
      <c r="E7924" s="1">
        <v>45397</v>
      </c>
      <c r="F7924" t="s">
        <v>10701</v>
      </c>
      <c r="G7924" t="s">
        <v>3816</v>
      </c>
      <c r="H7924" t="s">
        <v>5203</v>
      </c>
      <c r="I7924" t="s">
        <v>299</v>
      </c>
      <c r="J7924">
        <v>7.1520000000000001</v>
      </c>
      <c r="K7924">
        <v>3</v>
      </c>
      <c r="L7924">
        <v>0.2</v>
      </c>
      <c r="M7924">
        <v>0.71519999999999995</v>
      </c>
      <c r="N7924">
        <v>6.4367999999999999</v>
      </c>
      <c r="O7924">
        <v>1.4304000000000001</v>
      </c>
      <c r="P7924" t="s">
        <v>86</v>
      </c>
      <c r="Q7924" t="s">
        <v>10632</v>
      </c>
      <c r="R7924">
        <v>3</v>
      </c>
      <c r="S7924">
        <v>10</v>
      </c>
      <c r="T7924" t="s">
        <v>10767</v>
      </c>
      <c r="U7924" s="1">
        <v>44577</v>
      </c>
      <c r="V7924" s="1">
        <v>45808</v>
      </c>
      <c r="W7924" t="s">
        <v>10775</v>
      </c>
    </row>
    <row r="7925" spans="1:23" x14ac:dyDescent="0.25">
      <c r="A7925">
        <v>5876</v>
      </c>
      <c r="B7925" t="s">
        <v>8516</v>
      </c>
      <c r="C7925">
        <v>88632635</v>
      </c>
      <c r="D7925" s="1">
        <v>45394</v>
      </c>
      <c r="E7925" s="1">
        <v>45398</v>
      </c>
      <c r="F7925" t="s">
        <v>10696</v>
      </c>
      <c r="G7925" t="s">
        <v>92</v>
      </c>
      <c r="H7925" t="s">
        <v>5769</v>
      </c>
      <c r="I7925" t="s">
        <v>2793</v>
      </c>
      <c r="J7925">
        <v>51.015999999999998</v>
      </c>
      <c r="K7925">
        <v>7</v>
      </c>
      <c r="L7925">
        <v>0.2</v>
      </c>
      <c r="M7925">
        <v>15.942500000000001</v>
      </c>
      <c r="N7925">
        <v>35.073499999999996</v>
      </c>
      <c r="O7925">
        <v>10.203200000000001</v>
      </c>
      <c r="P7925" t="s">
        <v>86</v>
      </c>
      <c r="Q7925" t="s">
        <v>10632</v>
      </c>
      <c r="R7925">
        <v>4</v>
      </c>
      <c r="S7925">
        <v>31.25</v>
      </c>
      <c r="T7925" t="s">
        <v>10766</v>
      </c>
      <c r="U7925" s="1">
        <v>44530</v>
      </c>
      <c r="V7925" s="1">
        <v>45394</v>
      </c>
      <c r="W7925" t="s">
        <v>10770</v>
      </c>
    </row>
    <row r="7926" spans="1:23" x14ac:dyDescent="0.25">
      <c r="A7926">
        <v>5877</v>
      </c>
      <c r="B7926" t="s">
        <v>8516</v>
      </c>
      <c r="C7926">
        <v>82936141</v>
      </c>
      <c r="D7926" s="1">
        <v>45394</v>
      </c>
      <c r="E7926" s="1">
        <v>45398</v>
      </c>
      <c r="F7926" t="s">
        <v>10696</v>
      </c>
      <c r="G7926" t="s">
        <v>92</v>
      </c>
      <c r="H7926" t="s">
        <v>5769</v>
      </c>
      <c r="I7926" t="s">
        <v>1238</v>
      </c>
      <c r="J7926">
        <v>25.248000000000001</v>
      </c>
      <c r="K7926">
        <v>4</v>
      </c>
      <c r="L7926">
        <v>0.2</v>
      </c>
      <c r="M7926">
        <v>7.89</v>
      </c>
      <c r="N7926">
        <v>17.358000000000001</v>
      </c>
      <c r="O7926">
        <v>5.0496000000000008</v>
      </c>
      <c r="P7926" t="s">
        <v>86</v>
      </c>
      <c r="Q7926" t="s">
        <v>10632</v>
      </c>
      <c r="R7926">
        <v>4</v>
      </c>
      <c r="S7926">
        <v>31.25</v>
      </c>
      <c r="T7926" t="s">
        <v>10766</v>
      </c>
      <c r="U7926" s="1">
        <v>44530</v>
      </c>
      <c r="V7926" s="1">
        <v>45394</v>
      </c>
      <c r="W7926" t="s">
        <v>10770</v>
      </c>
    </row>
    <row r="7927" spans="1:23" x14ac:dyDescent="0.25">
      <c r="A7927">
        <v>5878</v>
      </c>
      <c r="B7927" t="s">
        <v>8516</v>
      </c>
      <c r="C7927">
        <v>69571207</v>
      </c>
      <c r="D7927" s="1">
        <v>45394</v>
      </c>
      <c r="E7927" s="1">
        <v>45398</v>
      </c>
      <c r="F7927" t="s">
        <v>10696</v>
      </c>
      <c r="G7927" t="s">
        <v>92</v>
      </c>
      <c r="H7927" t="s">
        <v>5769</v>
      </c>
      <c r="I7927" t="s">
        <v>929</v>
      </c>
      <c r="J7927">
        <v>56.686</v>
      </c>
      <c r="K7927">
        <v>1</v>
      </c>
      <c r="L7927">
        <v>0.3</v>
      </c>
      <c r="M7927">
        <v>-14.5764</v>
      </c>
      <c r="N7927">
        <v>71.2624</v>
      </c>
      <c r="O7927">
        <v>17.005800000000001</v>
      </c>
      <c r="P7927" t="s">
        <v>10633</v>
      </c>
      <c r="Q7927" t="s">
        <v>10632</v>
      </c>
      <c r="R7927">
        <v>4</v>
      </c>
      <c r="S7927">
        <v>-25.714285714285712</v>
      </c>
      <c r="T7927" t="s">
        <v>10768</v>
      </c>
      <c r="U7927" s="1">
        <v>44530</v>
      </c>
      <c r="V7927" s="1">
        <v>45394</v>
      </c>
      <c r="W7927" t="s">
        <v>10771</v>
      </c>
    </row>
    <row r="7928" spans="1:23" x14ac:dyDescent="0.25">
      <c r="A7928">
        <v>5879</v>
      </c>
      <c r="B7928" t="s">
        <v>8517</v>
      </c>
      <c r="C7928">
        <v>4317837</v>
      </c>
      <c r="D7928" s="1">
        <v>45394</v>
      </c>
      <c r="E7928" s="1">
        <v>45400</v>
      </c>
      <c r="F7928" t="s">
        <v>10698</v>
      </c>
      <c r="G7928" t="s">
        <v>88</v>
      </c>
      <c r="H7928" t="s">
        <v>4661</v>
      </c>
      <c r="I7928" t="s">
        <v>2154</v>
      </c>
      <c r="J7928">
        <v>125.7</v>
      </c>
      <c r="K7928">
        <v>6</v>
      </c>
      <c r="L7928">
        <v>0</v>
      </c>
      <c r="M7928">
        <v>35.195999999999998</v>
      </c>
      <c r="N7928">
        <v>90.504000000000005</v>
      </c>
      <c r="O7928">
        <v>0</v>
      </c>
      <c r="P7928" t="s">
        <v>86</v>
      </c>
      <c r="Q7928" t="s">
        <v>10631</v>
      </c>
      <c r="R7928">
        <v>6</v>
      </c>
      <c r="S7928">
        <v>27.999999999999996</v>
      </c>
      <c r="T7928" t="s">
        <v>10766</v>
      </c>
      <c r="U7928" s="1">
        <v>44428</v>
      </c>
      <c r="V7928" s="1">
        <v>45802</v>
      </c>
      <c r="W7928" t="s">
        <v>10763</v>
      </c>
    </row>
    <row r="7929" spans="1:23" x14ac:dyDescent="0.25">
      <c r="A7929">
        <v>5880</v>
      </c>
      <c r="B7929" t="s">
        <v>8517</v>
      </c>
      <c r="C7929">
        <v>75591428</v>
      </c>
      <c r="D7929" s="1">
        <v>45394</v>
      </c>
      <c r="E7929" s="1">
        <v>45400</v>
      </c>
      <c r="F7929" t="s">
        <v>10698</v>
      </c>
      <c r="G7929" t="s">
        <v>88</v>
      </c>
      <c r="H7929" t="s">
        <v>4661</v>
      </c>
      <c r="I7929" t="s">
        <v>1464</v>
      </c>
      <c r="J7929">
        <v>191.98</v>
      </c>
      <c r="K7929">
        <v>2</v>
      </c>
      <c r="L7929">
        <v>0</v>
      </c>
      <c r="M7929">
        <v>51.834600000000002</v>
      </c>
      <c r="N7929">
        <v>140.1454</v>
      </c>
      <c r="O7929">
        <v>0</v>
      </c>
      <c r="P7929" t="s">
        <v>86</v>
      </c>
      <c r="Q7929" t="s">
        <v>10631</v>
      </c>
      <c r="R7929">
        <v>6</v>
      </c>
      <c r="S7929">
        <v>27</v>
      </c>
      <c r="T7929" t="s">
        <v>10766</v>
      </c>
      <c r="U7929" s="1">
        <v>44428</v>
      </c>
      <c r="V7929" s="1">
        <v>45802</v>
      </c>
      <c r="W7929" t="s">
        <v>10775</v>
      </c>
    </row>
    <row r="7930" spans="1:23" x14ac:dyDescent="0.25">
      <c r="A7930">
        <v>5881</v>
      </c>
      <c r="B7930" t="s">
        <v>8517</v>
      </c>
      <c r="C7930">
        <v>20028151</v>
      </c>
      <c r="D7930" s="1">
        <v>45394</v>
      </c>
      <c r="E7930" s="1">
        <v>45400</v>
      </c>
      <c r="F7930" t="s">
        <v>10698</v>
      </c>
      <c r="G7930" t="s">
        <v>88</v>
      </c>
      <c r="H7930" t="s">
        <v>4661</v>
      </c>
      <c r="I7930" t="s">
        <v>907</v>
      </c>
      <c r="J7930">
        <v>20.86</v>
      </c>
      <c r="K7930">
        <v>7</v>
      </c>
      <c r="L7930">
        <v>0</v>
      </c>
      <c r="M7930">
        <v>1.4601999999999999</v>
      </c>
      <c r="N7930">
        <v>19.399799999999999</v>
      </c>
      <c r="O7930">
        <v>0</v>
      </c>
      <c r="P7930" t="s">
        <v>86</v>
      </c>
      <c r="Q7930" t="s">
        <v>10631</v>
      </c>
      <c r="R7930">
        <v>6</v>
      </c>
      <c r="S7930">
        <v>6.9999999999999991</v>
      </c>
      <c r="T7930" t="s">
        <v>10768</v>
      </c>
      <c r="U7930" s="1">
        <v>44428</v>
      </c>
      <c r="V7930" s="1">
        <v>45802</v>
      </c>
      <c r="W7930" t="s">
        <v>10763</v>
      </c>
    </row>
    <row r="7931" spans="1:23" x14ac:dyDescent="0.25">
      <c r="A7931">
        <v>5882</v>
      </c>
      <c r="B7931" t="s">
        <v>8518</v>
      </c>
      <c r="C7931">
        <v>95290872</v>
      </c>
      <c r="D7931" s="1">
        <v>45394</v>
      </c>
      <c r="E7931" s="1">
        <v>45396</v>
      </c>
      <c r="F7931" t="s">
        <v>10697</v>
      </c>
      <c r="G7931" t="s">
        <v>3816</v>
      </c>
      <c r="H7931" t="s">
        <v>4613</v>
      </c>
      <c r="I7931" t="s">
        <v>2569</v>
      </c>
      <c r="J7931">
        <v>19.295999999999999</v>
      </c>
      <c r="K7931">
        <v>3</v>
      </c>
      <c r="L7931">
        <v>0.2</v>
      </c>
      <c r="M7931">
        <v>6.03</v>
      </c>
      <c r="N7931">
        <v>13.265999999999998</v>
      </c>
      <c r="O7931">
        <v>3.8592</v>
      </c>
      <c r="P7931" t="s">
        <v>86</v>
      </c>
      <c r="Q7931" t="s">
        <v>10632</v>
      </c>
      <c r="R7931">
        <v>2</v>
      </c>
      <c r="S7931">
        <v>31.25</v>
      </c>
      <c r="T7931" t="s">
        <v>10766</v>
      </c>
      <c r="U7931" s="1">
        <v>44738</v>
      </c>
      <c r="V7931" s="1">
        <v>45752</v>
      </c>
      <c r="W7931" t="s">
        <v>10775</v>
      </c>
    </row>
    <row r="7932" spans="1:23" x14ac:dyDescent="0.25">
      <c r="A7932">
        <v>5883</v>
      </c>
      <c r="B7932" t="s">
        <v>8519</v>
      </c>
      <c r="C7932">
        <v>42028518</v>
      </c>
      <c r="D7932" s="1">
        <v>45394</v>
      </c>
      <c r="E7932" s="1">
        <v>45400</v>
      </c>
      <c r="F7932" t="s">
        <v>10698</v>
      </c>
      <c r="G7932" t="s">
        <v>88</v>
      </c>
      <c r="H7932" t="s">
        <v>6596</v>
      </c>
      <c r="I7932" t="s">
        <v>921</v>
      </c>
      <c r="J7932">
        <v>61.1</v>
      </c>
      <c r="K7932">
        <v>5</v>
      </c>
      <c r="L7932">
        <v>0</v>
      </c>
      <c r="M7932">
        <v>18.329999999999998</v>
      </c>
      <c r="N7932">
        <v>42.77</v>
      </c>
      <c r="O7932">
        <v>0</v>
      </c>
      <c r="P7932" t="s">
        <v>86</v>
      </c>
      <c r="Q7932" t="s">
        <v>10631</v>
      </c>
      <c r="R7932">
        <v>6</v>
      </c>
      <c r="S7932">
        <v>30</v>
      </c>
      <c r="T7932" t="s">
        <v>10766</v>
      </c>
      <c r="U7932" s="1">
        <v>44788</v>
      </c>
      <c r="V7932" s="1">
        <v>45394</v>
      </c>
      <c r="W7932" t="s">
        <v>10770</v>
      </c>
    </row>
    <row r="7933" spans="1:23" x14ac:dyDescent="0.25">
      <c r="A7933">
        <v>5884</v>
      </c>
      <c r="B7933" t="s">
        <v>8520</v>
      </c>
      <c r="C7933">
        <v>43619679</v>
      </c>
      <c r="D7933" s="1">
        <v>45394</v>
      </c>
      <c r="E7933" s="1">
        <v>45399</v>
      </c>
      <c r="F7933" t="s">
        <v>10700</v>
      </c>
      <c r="G7933" t="s">
        <v>88</v>
      </c>
      <c r="H7933" t="s">
        <v>4189</v>
      </c>
      <c r="I7933" t="s">
        <v>3506</v>
      </c>
      <c r="J7933">
        <v>387.13600000000002</v>
      </c>
      <c r="K7933">
        <v>4</v>
      </c>
      <c r="L7933">
        <v>0.2</v>
      </c>
      <c r="M7933">
        <v>4.8391999999999999</v>
      </c>
      <c r="N7933">
        <v>382.29680000000002</v>
      </c>
      <c r="O7933">
        <v>77.427200000000013</v>
      </c>
      <c r="P7933" t="s">
        <v>86</v>
      </c>
      <c r="Q7933" t="s">
        <v>10632</v>
      </c>
      <c r="R7933">
        <v>5</v>
      </c>
      <c r="S7933">
        <v>1.25</v>
      </c>
      <c r="T7933" t="s">
        <v>10768</v>
      </c>
      <c r="U7933" s="1">
        <v>44488</v>
      </c>
      <c r="V7933" s="1">
        <v>45759</v>
      </c>
      <c r="W7933" t="s">
        <v>10775</v>
      </c>
    </row>
    <row r="7934" spans="1:23" x14ac:dyDescent="0.25">
      <c r="A7934">
        <v>5885</v>
      </c>
      <c r="B7934" t="s">
        <v>8521</v>
      </c>
      <c r="C7934">
        <v>9263056</v>
      </c>
      <c r="D7934" s="1">
        <v>45395</v>
      </c>
      <c r="E7934" s="1">
        <v>45395</v>
      </c>
      <c r="F7934" t="s">
        <v>10702</v>
      </c>
      <c r="G7934" t="s">
        <v>3847</v>
      </c>
      <c r="H7934" t="s">
        <v>4006</v>
      </c>
      <c r="I7934" t="s">
        <v>793</v>
      </c>
      <c r="J7934">
        <v>23.2</v>
      </c>
      <c r="K7934">
        <v>4</v>
      </c>
      <c r="L7934">
        <v>0</v>
      </c>
      <c r="M7934">
        <v>10.44</v>
      </c>
      <c r="N7934">
        <v>12.76</v>
      </c>
      <c r="O7934">
        <v>0</v>
      </c>
      <c r="P7934" t="s">
        <v>86</v>
      </c>
      <c r="Q7934" t="s">
        <v>10631</v>
      </c>
      <c r="R7934">
        <v>0</v>
      </c>
      <c r="S7934">
        <v>45</v>
      </c>
      <c r="T7934" t="s">
        <v>10766</v>
      </c>
      <c r="U7934" s="1">
        <v>44691</v>
      </c>
      <c r="V7934" s="1">
        <v>45802</v>
      </c>
      <c r="W7934" t="s">
        <v>10775</v>
      </c>
    </row>
    <row r="7935" spans="1:23" x14ac:dyDescent="0.25">
      <c r="A7935">
        <v>5886</v>
      </c>
      <c r="B7935" t="s">
        <v>8521</v>
      </c>
      <c r="C7935">
        <v>22677701</v>
      </c>
      <c r="D7935" s="1">
        <v>45395</v>
      </c>
      <c r="E7935" s="1">
        <v>45395</v>
      </c>
      <c r="F7935" t="s">
        <v>10702</v>
      </c>
      <c r="G7935" t="s">
        <v>3847</v>
      </c>
      <c r="H7935" t="s">
        <v>4006</v>
      </c>
      <c r="I7935" t="s">
        <v>795</v>
      </c>
      <c r="J7935">
        <v>7.36</v>
      </c>
      <c r="K7935">
        <v>2</v>
      </c>
      <c r="L7935">
        <v>0</v>
      </c>
      <c r="M7935">
        <v>0.1472</v>
      </c>
      <c r="N7935">
        <v>7.2128000000000005</v>
      </c>
      <c r="O7935">
        <v>0</v>
      </c>
      <c r="P7935" t="s">
        <v>86</v>
      </c>
      <c r="Q7935" t="s">
        <v>10631</v>
      </c>
      <c r="R7935">
        <v>0</v>
      </c>
      <c r="S7935">
        <v>2</v>
      </c>
      <c r="T7935" t="s">
        <v>10768</v>
      </c>
      <c r="U7935" s="1">
        <v>44691</v>
      </c>
      <c r="V7935" s="1">
        <v>45802</v>
      </c>
      <c r="W7935" t="s">
        <v>10775</v>
      </c>
    </row>
    <row r="7936" spans="1:23" x14ac:dyDescent="0.25">
      <c r="A7936">
        <v>5887</v>
      </c>
      <c r="B7936" t="s">
        <v>8521</v>
      </c>
      <c r="C7936">
        <v>56292577</v>
      </c>
      <c r="D7936" s="1">
        <v>45395</v>
      </c>
      <c r="E7936" s="1">
        <v>45395</v>
      </c>
      <c r="F7936" t="s">
        <v>10702</v>
      </c>
      <c r="G7936" t="s">
        <v>3847</v>
      </c>
      <c r="H7936" t="s">
        <v>4006</v>
      </c>
      <c r="I7936" t="s">
        <v>797</v>
      </c>
      <c r="J7936">
        <v>104.79</v>
      </c>
      <c r="K7936">
        <v>7</v>
      </c>
      <c r="L7936">
        <v>0</v>
      </c>
      <c r="M7936">
        <v>29.341200000000001</v>
      </c>
      <c r="N7936">
        <v>75.448800000000006</v>
      </c>
      <c r="O7936">
        <v>0</v>
      </c>
      <c r="P7936" t="s">
        <v>86</v>
      </c>
      <c r="Q7936" t="s">
        <v>10631</v>
      </c>
      <c r="R7936">
        <v>0</v>
      </c>
      <c r="S7936">
        <v>27.999999999999996</v>
      </c>
      <c r="T7936" t="s">
        <v>10766</v>
      </c>
      <c r="U7936" s="1">
        <v>44691</v>
      </c>
      <c r="V7936" s="1">
        <v>45802</v>
      </c>
      <c r="W7936" t="s">
        <v>10763</v>
      </c>
    </row>
    <row r="7937" spans="1:23" x14ac:dyDescent="0.25">
      <c r="A7937">
        <v>5888</v>
      </c>
      <c r="B7937" t="s">
        <v>8521</v>
      </c>
      <c r="C7937">
        <v>17179984</v>
      </c>
      <c r="D7937" s="1">
        <v>45395</v>
      </c>
      <c r="E7937" s="1">
        <v>45395</v>
      </c>
      <c r="F7937" t="s">
        <v>10702</v>
      </c>
      <c r="G7937" t="s">
        <v>3847</v>
      </c>
      <c r="H7937" t="s">
        <v>4006</v>
      </c>
      <c r="I7937" t="s">
        <v>214</v>
      </c>
      <c r="J7937">
        <v>1043.92</v>
      </c>
      <c r="K7937">
        <v>4</v>
      </c>
      <c r="L7937">
        <v>0</v>
      </c>
      <c r="M7937">
        <v>271.41919999999999</v>
      </c>
      <c r="N7937">
        <v>772.50080000000003</v>
      </c>
      <c r="O7937">
        <v>0</v>
      </c>
      <c r="P7937" t="s">
        <v>86</v>
      </c>
      <c r="Q7937" t="s">
        <v>10631</v>
      </c>
      <c r="R7937">
        <v>0</v>
      </c>
      <c r="S7937">
        <v>25.999999999999996</v>
      </c>
      <c r="T7937" t="s">
        <v>10766</v>
      </c>
      <c r="U7937" s="1">
        <v>44691</v>
      </c>
      <c r="V7937" s="1">
        <v>45802</v>
      </c>
      <c r="W7937" t="s">
        <v>10775</v>
      </c>
    </row>
    <row r="7938" spans="1:23" x14ac:dyDescent="0.25">
      <c r="A7938">
        <v>5889</v>
      </c>
      <c r="B7938" t="s">
        <v>8522</v>
      </c>
      <c r="C7938">
        <v>75845492</v>
      </c>
      <c r="D7938" s="1">
        <v>45395</v>
      </c>
      <c r="E7938" s="1">
        <v>45401</v>
      </c>
      <c r="F7938" t="s">
        <v>10698</v>
      </c>
      <c r="G7938" t="s">
        <v>88</v>
      </c>
      <c r="H7938" t="s">
        <v>7084</v>
      </c>
      <c r="I7938" t="s">
        <v>1778</v>
      </c>
      <c r="J7938">
        <v>22.92</v>
      </c>
      <c r="K7938">
        <v>3</v>
      </c>
      <c r="L7938">
        <v>0</v>
      </c>
      <c r="M7938">
        <v>11.2308</v>
      </c>
      <c r="N7938">
        <v>11.689200000000001</v>
      </c>
      <c r="O7938">
        <v>0</v>
      </c>
      <c r="P7938" t="s">
        <v>86</v>
      </c>
      <c r="Q7938" t="s">
        <v>10631</v>
      </c>
      <c r="R7938">
        <v>6</v>
      </c>
      <c r="S7938">
        <v>49</v>
      </c>
      <c r="T7938" t="s">
        <v>10766</v>
      </c>
      <c r="U7938" s="1">
        <v>44985</v>
      </c>
      <c r="V7938" s="1">
        <v>45586</v>
      </c>
      <c r="W7938" t="s">
        <v>10770</v>
      </c>
    </row>
    <row r="7939" spans="1:23" x14ac:dyDescent="0.25">
      <c r="A7939">
        <v>5890</v>
      </c>
      <c r="B7939" t="s">
        <v>8523</v>
      </c>
      <c r="C7939">
        <v>4207406</v>
      </c>
      <c r="D7939" s="1">
        <v>45395</v>
      </c>
      <c r="E7939" s="1">
        <v>45399</v>
      </c>
      <c r="F7939" t="s">
        <v>10696</v>
      </c>
      <c r="G7939" t="s">
        <v>88</v>
      </c>
      <c r="H7939" t="s">
        <v>4423</v>
      </c>
      <c r="I7939" t="s">
        <v>605</v>
      </c>
      <c r="J7939">
        <v>154.44</v>
      </c>
      <c r="K7939">
        <v>3</v>
      </c>
      <c r="L7939">
        <v>0</v>
      </c>
      <c r="M7939">
        <v>1.5444</v>
      </c>
      <c r="N7939">
        <v>152.8956</v>
      </c>
      <c r="O7939">
        <v>0</v>
      </c>
      <c r="P7939" t="s">
        <v>86</v>
      </c>
      <c r="Q7939" t="s">
        <v>10631</v>
      </c>
      <c r="R7939">
        <v>4</v>
      </c>
      <c r="S7939">
        <v>1</v>
      </c>
      <c r="T7939" t="s">
        <v>10768</v>
      </c>
      <c r="U7939" s="1">
        <v>44543</v>
      </c>
      <c r="V7939" s="1">
        <v>45779</v>
      </c>
      <c r="W7939" t="s">
        <v>10775</v>
      </c>
    </row>
    <row r="7940" spans="1:23" x14ac:dyDescent="0.25">
      <c r="A7940">
        <v>5891</v>
      </c>
      <c r="B7940" t="s">
        <v>8524</v>
      </c>
      <c r="C7940">
        <v>63362595</v>
      </c>
      <c r="D7940" s="1">
        <v>45395</v>
      </c>
      <c r="E7940" s="1">
        <v>45400</v>
      </c>
      <c r="F7940" t="s">
        <v>10700</v>
      </c>
      <c r="G7940" t="s">
        <v>88</v>
      </c>
      <c r="H7940" t="s">
        <v>4189</v>
      </c>
      <c r="I7940" t="s">
        <v>1963</v>
      </c>
      <c r="J7940">
        <v>7.92</v>
      </c>
      <c r="K7940">
        <v>4</v>
      </c>
      <c r="L7940">
        <v>0</v>
      </c>
      <c r="M7940">
        <v>3.5640000000000001</v>
      </c>
      <c r="N7940">
        <v>4.3559999999999999</v>
      </c>
      <c r="O7940">
        <v>0</v>
      </c>
      <c r="P7940" t="s">
        <v>86</v>
      </c>
      <c r="Q7940" t="s">
        <v>10631</v>
      </c>
      <c r="R7940">
        <v>5</v>
      </c>
      <c r="S7940">
        <v>45</v>
      </c>
      <c r="T7940" t="s">
        <v>10766</v>
      </c>
      <c r="U7940" s="1">
        <v>44488</v>
      </c>
      <c r="V7940" s="1">
        <v>45759</v>
      </c>
      <c r="W7940" t="s">
        <v>10775</v>
      </c>
    </row>
    <row r="7941" spans="1:23" x14ac:dyDescent="0.25">
      <c r="A7941">
        <v>5892</v>
      </c>
      <c r="B7941" t="s">
        <v>8525</v>
      </c>
      <c r="C7941">
        <v>50207058</v>
      </c>
      <c r="D7941" s="1">
        <v>45395</v>
      </c>
      <c r="E7941" s="1">
        <v>45396</v>
      </c>
      <c r="F7941" t="s">
        <v>10703</v>
      </c>
      <c r="G7941" t="s">
        <v>3816</v>
      </c>
      <c r="H7941" t="s">
        <v>4045</v>
      </c>
      <c r="I7941" t="s">
        <v>2039</v>
      </c>
      <c r="J7941">
        <v>98.16</v>
      </c>
      <c r="K7941">
        <v>6</v>
      </c>
      <c r="L7941">
        <v>0</v>
      </c>
      <c r="M7941">
        <v>9.8160000000000007</v>
      </c>
      <c r="N7941">
        <v>88.343999999999994</v>
      </c>
      <c r="O7941">
        <v>0</v>
      </c>
      <c r="P7941" t="s">
        <v>86</v>
      </c>
      <c r="Q7941" t="s">
        <v>10631</v>
      </c>
      <c r="R7941">
        <v>1</v>
      </c>
      <c r="S7941">
        <v>10</v>
      </c>
      <c r="T7941" t="s">
        <v>10767</v>
      </c>
      <c r="U7941" s="1">
        <v>45395</v>
      </c>
      <c r="V7941" s="1">
        <v>45804</v>
      </c>
      <c r="W7941" t="s">
        <v>10763</v>
      </c>
    </row>
    <row r="7942" spans="1:23" x14ac:dyDescent="0.25">
      <c r="A7942">
        <v>5893</v>
      </c>
      <c r="B7942" t="s">
        <v>8526</v>
      </c>
      <c r="C7942">
        <v>5580372</v>
      </c>
      <c r="D7942" s="1">
        <v>45395</v>
      </c>
      <c r="E7942" s="1">
        <v>45401</v>
      </c>
      <c r="F7942" t="s">
        <v>10698</v>
      </c>
      <c r="G7942" t="s">
        <v>88</v>
      </c>
      <c r="H7942" t="s">
        <v>4803</v>
      </c>
      <c r="I7942" t="s">
        <v>3474</v>
      </c>
      <c r="J7942">
        <v>235.15199999999999</v>
      </c>
      <c r="K7942">
        <v>8</v>
      </c>
      <c r="L7942">
        <v>0.4</v>
      </c>
      <c r="M7942">
        <v>-47.0304</v>
      </c>
      <c r="N7942">
        <v>282.18239999999997</v>
      </c>
      <c r="O7942">
        <v>94.0608</v>
      </c>
      <c r="P7942" t="s">
        <v>10633</v>
      </c>
      <c r="Q7942" t="s">
        <v>10632</v>
      </c>
      <c r="R7942">
        <v>6</v>
      </c>
      <c r="S7942">
        <v>-20</v>
      </c>
      <c r="T7942" t="s">
        <v>10768</v>
      </c>
      <c r="U7942" s="1">
        <v>45178</v>
      </c>
      <c r="V7942" s="1">
        <v>45828</v>
      </c>
      <c r="W7942" t="s">
        <v>10763</v>
      </c>
    </row>
    <row r="7943" spans="1:23" x14ac:dyDescent="0.25">
      <c r="A7943">
        <v>5894</v>
      </c>
      <c r="B7943" t="s">
        <v>8527</v>
      </c>
      <c r="C7943">
        <v>80295644</v>
      </c>
      <c r="D7943" s="1">
        <v>45395</v>
      </c>
      <c r="E7943" s="1">
        <v>45400</v>
      </c>
      <c r="F7943" t="s">
        <v>10700</v>
      </c>
      <c r="G7943" t="s">
        <v>88</v>
      </c>
      <c r="H7943" t="s">
        <v>4964</v>
      </c>
      <c r="I7943" t="s">
        <v>2621</v>
      </c>
      <c r="J7943">
        <v>661.17600000000004</v>
      </c>
      <c r="K7943">
        <v>2</v>
      </c>
      <c r="L7943">
        <v>0.4</v>
      </c>
      <c r="M7943">
        <v>-231.41159999999999</v>
      </c>
      <c r="N7943">
        <v>892.58760000000007</v>
      </c>
      <c r="O7943">
        <v>264.47040000000004</v>
      </c>
      <c r="P7943" t="s">
        <v>10633</v>
      </c>
      <c r="Q7943" t="s">
        <v>10632</v>
      </c>
      <c r="R7943">
        <v>5</v>
      </c>
      <c r="S7943">
        <v>-35</v>
      </c>
      <c r="T7943" t="s">
        <v>10768</v>
      </c>
      <c r="U7943" s="1">
        <v>44501</v>
      </c>
      <c r="V7943" s="1">
        <v>45802</v>
      </c>
      <c r="W7943" t="s">
        <v>10775</v>
      </c>
    </row>
    <row r="7944" spans="1:23" x14ac:dyDescent="0.25">
      <c r="A7944">
        <v>5895</v>
      </c>
      <c r="B7944" t="s">
        <v>8528</v>
      </c>
      <c r="C7944">
        <v>80332496</v>
      </c>
      <c r="D7944" s="1">
        <v>45395</v>
      </c>
      <c r="E7944" s="1">
        <v>45400</v>
      </c>
      <c r="F7944" t="s">
        <v>10700</v>
      </c>
      <c r="G7944" t="s">
        <v>92</v>
      </c>
      <c r="H7944" t="s">
        <v>5826</v>
      </c>
      <c r="I7944" t="s">
        <v>2074</v>
      </c>
      <c r="J7944">
        <v>113.22</v>
      </c>
      <c r="K7944">
        <v>3</v>
      </c>
      <c r="L7944">
        <v>0</v>
      </c>
      <c r="M7944">
        <v>29.437200000000001</v>
      </c>
      <c r="N7944">
        <v>83.782799999999995</v>
      </c>
      <c r="O7944">
        <v>0</v>
      </c>
      <c r="P7944" t="s">
        <v>86</v>
      </c>
      <c r="Q7944" t="s">
        <v>10631</v>
      </c>
      <c r="R7944">
        <v>5</v>
      </c>
      <c r="S7944">
        <v>26</v>
      </c>
      <c r="T7944" t="s">
        <v>10766</v>
      </c>
      <c r="U7944" s="1">
        <v>44556</v>
      </c>
      <c r="V7944" s="1">
        <v>45472</v>
      </c>
      <c r="W7944" t="s">
        <v>10770</v>
      </c>
    </row>
    <row r="7945" spans="1:23" x14ac:dyDescent="0.25">
      <c r="A7945">
        <v>5896</v>
      </c>
      <c r="B7945" t="s">
        <v>8528</v>
      </c>
      <c r="C7945">
        <v>30307445</v>
      </c>
      <c r="D7945" s="1">
        <v>45395</v>
      </c>
      <c r="E7945" s="1">
        <v>45400</v>
      </c>
      <c r="F7945" t="s">
        <v>10700</v>
      </c>
      <c r="G7945" t="s">
        <v>92</v>
      </c>
      <c r="H7945" t="s">
        <v>5826</v>
      </c>
      <c r="I7945" t="s">
        <v>3639</v>
      </c>
      <c r="J7945">
        <v>35.880000000000003</v>
      </c>
      <c r="K7945">
        <v>6</v>
      </c>
      <c r="L7945">
        <v>0</v>
      </c>
      <c r="M7945">
        <v>17.581199999999999</v>
      </c>
      <c r="N7945">
        <v>18.298800000000004</v>
      </c>
      <c r="O7945">
        <v>0</v>
      </c>
      <c r="P7945" t="s">
        <v>86</v>
      </c>
      <c r="Q7945" t="s">
        <v>10631</v>
      </c>
      <c r="R7945">
        <v>5</v>
      </c>
      <c r="S7945">
        <v>48.999999999999993</v>
      </c>
      <c r="T7945" t="s">
        <v>10766</v>
      </c>
      <c r="U7945" s="1">
        <v>44556</v>
      </c>
      <c r="V7945" s="1">
        <v>45472</v>
      </c>
      <c r="W7945" t="s">
        <v>10770</v>
      </c>
    </row>
    <row r="7946" spans="1:23" x14ac:dyDescent="0.25">
      <c r="A7946">
        <v>5897</v>
      </c>
      <c r="B7946" t="s">
        <v>8528</v>
      </c>
      <c r="C7946">
        <v>63226409</v>
      </c>
      <c r="D7946" s="1">
        <v>45395</v>
      </c>
      <c r="E7946" s="1">
        <v>45400</v>
      </c>
      <c r="F7946" t="s">
        <v>10700</v>
      </c>
      <c r="G7946" t="s">
        <v>92</v>
      </c>
      <c r="H7946" t="s">
        <v>5826</v>
      </c>
      <c r="I7946" t="s">
        <v>3342</v>
      </c>
      <c r="J7946">
        <v>4535.9759999999997</v>
      </c>
      <c r="K7946">
        <v>3</v>
      </c>
      <c r="L7946">
        <v>0.2</v>
      </c>
      <c r="M7946">
        <v>1644.2913000000001</v>
      </c>
      <c r="N7946">
        <v>2891.6846999999998</v>
      </c>
      <c r="O7946">
        <v>907.1952</v>
      </c>
      <c r="P7946" t="s">
        <v>86</v>
      </c>
      <c r="Q7946" t="s">
        <v>10632</v>
      </c>
      <c r="R7946">
        <v>5</v>
      </c>
      <c r="S7946">
        <v>36.250000000000007</v>
      </c>
      <c r="T7946" t="s">
        <v>10766</v>
      </c>
      <c r="U7946" s="1">
        <v>44556</v>
      </c>
      <c r="V7946" s="1">
        <v>45472</v>
      </c>
      <c r="W7946" t="s">
        <v>10770</v>
      </c>
    </row>
    <row r="7947" spans="1:23" x14ac:dyDescent="0.25">
      <c r="A7947">
        <v>5898</v>
      </c>
      <c r="B7947" t="s">
        <v>8529</v>
      </c>
      <c r="C7947">
        <v>62439806</v>
      </c>
      <c r="D7947" s="1">
        <v>45395</v>
      </c>
      <c r="E7947" s="1">
        <v>45398</v>
      </c>
      <c r="F7947" t="s">
        <v>10701</v>
      </c>
      <c r="G7947" t="s">
        <v>92</v>
      </c>
      <c r="H7947" t="s">
        <v>3907</v>
      </c>
      <c r="I7947" t="s">
        <v>2150</v>
      </c>
      <c r="J7947">
        <v>111.672</v>
      </c>
      <c r="K7947">
        <v>9</v>
      </c>
      <c r="L7947">
        <v>0.2</v>
      </c>
      <c r="M7947">
        <v>6.9794999999999998</v>
      </c>
      <c r="N7947">
        <v>104.6925</v>
      </c>
      <c r="O7947">
        <v>22.334400000000002</v>
      </c>
      <c r="P7947" t="s">
        <v>86</v>
      </c>
      <c r="Q7947" t="s">
        <v>10632</v>
      </c>
      <c r="R7947">
        <v>3</v>
      </c>
      <c r="S7947">
        <v>6.25</v>
      </c>
      <c r="T7947" t="s">
        <v>10768</v>
      </c>
      <c r="U7947" s="1">
        <v>44430</v>
      </c>
      <c r="V7947" s="1">
        <v>45802</v>
      </c>
      <c r="W7947" t="s">
        <v>10763</v>
      </c>
    </row>
    <row r="7948" spans="1:23" x14ac:dyDescent="0.25">
      <c r="A7948">
        <v>5899</v>
      </c>
      <c r="B7948" t="s">
        <v>8530</v>
      </c>
      <c r="C7948">
        <v>45073010</v>
      </c>
      <c r="D7948" s="1">
        <v>45395</v>
      </c>
      <c r="E7948" s="1">
        <v>45399</v>
      </c>
      <c r="F7948" t="s">
        <v>10696</v>
      </c>
      <c r="G7948" t="s">
        <v>88</v>
      </c>
      <c r="H7948" t="s">
        <v>4818</v>
      </c>
      <c r="I7948" t="s">
        <v>94</v>
      </c>
      <c r="J7948">
        <v>106.08</v>
      </c>
      <c r="K7948">
        <v>6</v>
      </c>
      <c r="L7948">
        <v>0.2</v>
      </c>
      <c r="M7948">
        <v>-9.282</v>
      </c>
      <c r="N7948">
        <v>115.36199999999999</v>
      </c>
      <c r="O7948">
        <v>21.216000000000001</v>
      </c>
      <c r="P7948" t="s">
        <v>10633</v>
      </c>
      <c r="Q7948" t="s">
        <v>10632</v>
      </c>
      <c r="R7948">
        <v>4</v>
      </c>
      <c r="S7948">
        <v>-8.75</v>
      </c>
      <c r="T7948" t="s">
        <v>10768</v>
      </c>
      <c r="U7948" s="1">
        <v>44653</v>
      </c>
      <c r="V7948" s="1">
        <v>45776</v>
      </c>
      <c r="W7948" t="s">
        <v>10763</v>
      </c>
    </row>
    <row r="7949" spans="1:23" x14ac:dyDescent="0.25">
      <c r="A7949">
        <v>5900</v>
      </c>
      <c r="B7949" t="s">
        <v>8531</v>
      </c>
      <c r="C7949">
        <v>84374192</v>
      </c>
      <c r="D7949" s="1">
        <v>45395</v>
      </c>
      <c r="E7949" s="1">
        <v>45401</v>
      </c>
      <c r="F7949" t="s">
        <v>10698</v>
      </c>
      <c r="G7949" t="s">
        <v>88</v>
      </c>
      <c r="H7949" t="s">
        <v>3837</v>
      </c>
      <c r="I7949" t="s">
        <v>3526</v>
      </c>
      <c r="J7949">
        <v>242.136</v>
      </c>
      <c r="K7949">
        <v>3</v>
      </c>
      <c r="L7949">
        <v>0.2</v>
      </c>
      <c r="M7949">
        <v>12.1068</v>
      </c>
      <c r="N7949">
        <v>230.0292</v>
      </c>
      <c r="O7949">
        <v>48.427199999999999</v>
      </c>
      <c r="P7949" t="s">
        <v>86</v>
      </c>
      <c r="Q7949" t="s">
        <v>10632</v>
      </c>
      <c r="R7949">
        <v>6</v>
      </c>
      <c r="S7949">
        <v>5</v>
      </c>
      <c r="T7949" t="s">
        <v>10768</v>
      </c>
      <c r="U7949" s="1">
        <v>44529</v>
      </c>
      <c r="V7949" s="1">
        <v>45805</v>
      </c>
      <c r="W7949" t="s">
        <v>10775</v>
      </c>
    </row>
    <row r="7950" spans="1:23" x14ac:dyDescent="0.25">
      <c r="A7950">
        <v>5901</v>
      </c>
      <c r="B7950" t="s">
        <v>8531</v>
      </c>
      <c r="C7950">
        <v>45654992</v>
      </c>
      <c r="D7950" s="1">
        <v>45395</v>
      </c>
      <c r="E7950" s="1">
        <v>45401</v>
      </c>
      <c r="F7950" t="s">
        <v>10698</v>
      </c>
      <c r="G7950" t="s">
        <v>88</v>
      </c>
      <c r="H7950" t="s">
        <v>3837</v>
      </c>
      <c r="I7950" t="s">
        <v>351</v>
      </c>
      <c r="J7950">
        <v>12.39</v>
      </c>
      <c r="K7950">
        <v>3</v>
      </c>
      <c r="L7950">
        <v>0</v>
      </c>
      <c r="M7950">
        <v>5.6993999999999998</v>
      </c>
      <c r="N7950">
        <v>6.6906000000000008</v>
      </c>
      <c r="O7950">
        <v>0</v>
      </c>
      <c r="P7950" t="s">
        <v>86</v>
      </c>
      <c r="Q7950" t="s">
        <v>10631</v>
      </c>
      <c r="R7950">
        <v>6</v>
      </c>
      <c r="S7950">
        <v>46</v>
      </c>
      <c r="T7950" t="s">
        <v>10766</v>
      </c>
      <c r="U7950" s="1">
        <v>44529</v>
      </c>
      <c r="V7950" s="1">
        <v>45805</v>
      </c>
      <c r="W7950" t="s">
        <v>10775</v>
      </c>
    </row>
    <row r="7951" spans="1:23" x14ac:dyDescent="0.25">
      <c r="A7951">
        <v>5902</v>
      </c>
      <c r="B7951" t="s">
        <v>8531</v>
      </c>
      <c r="C7951">
        <v>51149075</v>
      </c>
      <c r="D7951" s="1">
        <v>45395</v>
      </c>
      <c r="E7951" s="1">
        <v>45401</v>
      </c>
      <c r="F7951" t="s">
        <v>10698</v>
      </c>
      <c r="G7951" t="s">
        <v>88</v>
      </c>
      <c r="H7951" t="s">
        <v>3837</v>
      </c>
      <c r="I7951" t="s">
        <v>3315</v>
      </c>
      <c r="J7951">
        <v>19.96</v>
      </c>
      <c r="K7951">
        <v>2</v>
      </c>
      <c r="L7951">
        <v>0</v>
      </c>
      <c r="M7951">
        <v>5.5888</v>
      </c>
      <c r="N7951">
        <v>14.371200000000002</v>
      </c>
      <c r="O7951">
        <v>0</v>
      </c>
      <c r="P7951" t="s">
        <v>86</v>
      </c>
      <c r="Q7951" t="s">
        <v>10631</v>
      </c>
      <c r="R7951">
        <v>6</v>
      </c>
      <c r="S7951">
        <v>27.999999999999996</v>
      </c>
      <c r="T7951" t="s">
        <v>10766</v>
      </c>
      <c r="U7951" s="1">
        <v>44529</v>
      </c>
      <c r="V7951" s="1">
        <v>45805</v>
      </c>
      <c r="W7951" t="s">
        <v>10775</v>
      </c>
    </row>
    <row r="7952" spans="1:23" x14ac:dyDescent="0.25">
      <c r="A7952">
        <v>5903</v>
      </c>
      <c r="B7952" t="s">
        <v>8531</v>
      </c>
      <c r="C7952">
        <v>36942278</v>
      </c>
      <c r="D7952" s="1">
        <v>45395</v>
      </c>
      <c r="E7952" s="1">
        <v>45401</v>
      </c>
      <c r="F7952" t="s">
        <v>10698</v>
      </c>
      <c r="G7952" t="s">
        <v>88</v>
      </c>
      <c r="H7952" t="s">
        <v>3837</v>
      </c>
      <c r="I7952" t="s">
        <v>976</v>
      </c>
      <c r="J7952">
        <v>340.92</v>
      </c>
      <c r="K7952">
        <v>3</v>
      </c>
      <c r="L7952">
        <v>0</v>
      </c>
      <c r="M7952">
        <v>3.4091999999999998</v>
      </c>
      <c r="N7952">
        <v>337.51080000000002</v>
      </c>
      <c r="O7952">
        <v>0</v>
      </c>
      <c r="P7952" t="s">
        <v>86</v>
      </c>
      <c r="Q7952" t="s">
        <v>10631</v>
      </c>
      <c r="R7952">
        <v>6</v>
      </c>
      <c r="S7952">
        <v>0.99999999999999989</v>
      </c>
      <c r="T7952" t="s">
        <v>10768</v>
      </c>
      <c r="U7952" s="1">
        <v>44529</v>
      </c>
      <c r="V7952" s="1">
        <v>45805</v>
      </c>
      <c r="W7952" t="s">
        <v>10775</v>
      </c>
    </row>
    <row r="7953" spans="1:23" x14ac:dyDescent="0.25">
      <c r="A7953">
        <v>5904</v>
      </c>
      <c r="B7953" t="s">
        <v>8532</v>
      </c>
      <c r="C7953">
        <v>54322200</v>
      </c>
      <c r="D7953" s="1">
        <v>45395</v>
      </c>
      <c r="E7953" s="1">
        <v>45400</v>
      </c>
      <c r="F7953" t="s">
        <v>10700</v>
      </c>
      <c r="G7953" t="s">
        <v>88</v>
      </c>
      <c r="H7953" t="s">
        <v>5007</v>
      </c>
      <c r="I7953" t="s">
        <v>2402</v>
      </c>
      <c r="J7953">
        <v>45.567999999999998</v>
      </c>
      <c r="K7953">
        <v>2</v>
      </c>
      <c r="L7953">
        <v>0.2</v>
      </c>
      <c r="M7953">
        <v>9.6831999999999994</v>
      </c>
      <c r="N7953">
        <v>35.884799999999998</v>
      </c>
      <c r="O7953">
        <v>9.1135999999999999</v>
      </c>
      <c r="P7953" t="s">
        <v>86</v>
      </c>
      <c r="Q7953" t="s">
        <v>10632</v>
      </c>
      <c r="R7953">
        <v>5</v>
      </c>
      <c r="S7953">
        <v>21.25</v>
      </c>
      <c r="T7953" t="s">
        <v>10766</v>
      </c>
      <c r="U7953" s="1">
        <v>44432</v>
      </c>
      <c r="V7953" s="1">
        <v>45789</v>
      </c>
      <c r="W7953" t="s">
        <v>10775</v>
      </c>
    </row>
    <row r="7954" spans="1:23" x14ac:dyDescent="0.25">
      <c r="A7954">
        <v>5905</v>
      </c>
      <c r="B7954" t="s">
        <v>8532</v>
      </c>
      <c r="C7954">
        <v>19947236</v>
      </c>
      <c r="D7954" s="1">
        <v>45395</v>
      </c>
      <c r="E7954" s="1">
        <v>45400</v>
      </c>
      <c r="F7954" t="s">
        <v>10700</v>
      </c>
      <c r="G7954" t="s">
        <v>88</v>
      </c>
      <c r="H7954" t="s">
        <v>5007</v>
      </c>
      <c r="I7954" t="s">
        <v>2554</v>
      </c>
      <c r="J7954">
        <v>28.751999999999999</v>
      </c>
      <c r="K7954">
        <v>8</v>
      </c>
      <c r="L7954">
        <v>0.7</v>
      </c>
      <c r="M7954">
        <v>-21.084800000000001</v>
      </c>
      <c r="N7954">
        <v>49.836799999999997</v>
      </c>
      <c r="O7954">
        <v>20.126399999999997</v>
      </c>
      <c r="P7954" t="s">
        <v>10633</v>
      </c>
      <c r="Q7954" t="s">
        <v>10632</v>
      </c>
      <c r="R7954">
        <v>5</v>
      </c>
      <c r="S7954">
        <v>-73.333333333333343</v>
      </c>
      <c r="T7954" t="s">
        <v>10768</v>
      </c>
      <c r="U7954" s="1">
        <v>44432</v>
      </c>
      <c r="V7954" s="1">
        <v>45789</v>
      </c>
      <c r="W7954" t="s">
        <v>10763</v>
      </c>
    </row>
    <row r="7955" spans="1:23" x14ac:dyDescent="0.25">
      <c r="A7955">
        <v>5906</v>
      </c>
      <c r="B7955" t="s">
        <v>8533</v>
      </c>
      <c r="C7955">
        <v>19360879</v>
      </c>
      <c r="D7955" s="1">
        <v>45396</v>
      </c>
      <c r="E7955" s="1">
        <v>45398</v>
      </c>
      <c r="F7955" t="s">
        <v>10697</v>
      </c>
      <c r="G7955" t="s">
        <v>3816</v>
      </c>
      <c r="H7955" t="s">
        <v>4851</v>
      </c>
      <c r="I7955" t="s">
        <v>1228</v>
      </c>
      <c r="J7955">
        <v>31.4</v>
      </c>
      <c r="K7955">
        <v>5</v>
      </c>
      <c r="L7955">
        <v>0</v>
      </c>
      <c r="M7955">
        <v>10.048</v>
      </c>
      <c r="N7955">
        <v>21.351999999999997</v>
      </c>
      <c r="O7955">
        <v>0</v>
      </c>
      <c r="P7955" t="s">
        <v>86</v>
      </c>
      <c r="Q7955" t="s">
        <v>10631</v>
      </c>
      <c r="R7955">
        <v>2</v>
      </c>
      <c r="S7955">
        <v>32</v>
      </c>
      <c r="T7955" t="s">
        <v>10766</v>
      </c>
      <c r="U7955" s="1">
        <v>45087</v>
      </c>
      <c r="V7955" s="1">
        <v>45779</v>
      </c>
      <c r="W7955" t="s">
        <v>10763</v>
      </c>
    </row>
    <row r="7956" spans="1:23" x14ac:dyDescent="0.25">
      <c r="A7956">
        <v>5907</v>
      </c>
      <c r="B7956" t="s">
        <v>8534</v>
      </c>
      <c r="C7956">
        <v>86369937</v>
      </c>
      <c r="D7956" s="1">
        <v>45396</v>
      </c>
      <c r="E7956" s="1">
        <v>45398</v>
      </c>
      <c r="F7956" t="s">
        <v>10697</v>
      </c>
      <c r="G7956" t="s">
        <v>3816</v>
      </c>
      <c r="H7956" t="s">
        <v>3865</v>
      </c>
      <c r="I7956" t="s">
        <v>3315</v>
      </c>
      <c r="J7956">
        <v>39.92</v>
      </c>
      <c r="K7956">
        <v>4</v>
      </c>
      <c r="L7956">
        <v>0</v>
      </c>
      <c r="M7956">
        <v>11.1776</v>
      </c>
      <c r="N7956">
        <v>28.742400000000004</v>
      </c>
      <c r="O7956">
        <v>0</v>
      </c>
      <c r="P7956" t="s">
        <v>86</v>
      </c>
      <c r="Q7956" t="s">
        <v>10631</v>
      </c>
      <c r="R7956">
        <v>2</v>
      </c>
      <c r="S7956">
        <v>27.999999999999996</v>
      </c>
      <c r="T7956" t="s">
        <v>10766</v>
      </c>
      <c r="U7956" s="1">
        <v>44403</v>
      </c>
      <c r="V7956" s="1">
        <v>45669</v>
      </c>
      <c r="W7956" t="s">
        <v>10775</v>
      </c>
    </row>
    <row r="7957" spans="1:23" x14ac:dyDescent="0.25">
      <c r="A7957">
        <v>5908</v>
      </c>
      <c r="B7957" t="s">
        <v>8535</v>
      </c>
      <c r="C7957">
        <v>46467862</v>
      </c>
      <c r="D7957" s="1">
        <v>45396</v>
      </c>
      <c r="E7957" s="1">
        <v>45396</v>
      </c>
      <c r="F7957" t="s">
        <v>10702</v>
      </c>
      <c r="G7957" t="s">
        <v>3847</v>
      </c>
      <c r="H7957" t="s">
        <v>6237</v>
      </c>
      <c r="I7957" t="s">
        <v>2278</v>
      </c>
      <c r="J7957">
        <v>6.68</v>
      </c>
      <c r="K7957">
        <v>1</v>
      </c>
      <c r="L7957">
        <v>0</v>
      </c>
      <c r="M7957">
        <v>3.2063999999999999</v>
      </c>
      <c r="N7957">
        <v>3.4735999999999998</v>
      </c>
      <c r="O7957">
        <v>0</v>
      </c>
      <c r="P7957" t="s">
        <v>86</v>
      </c>
      <c r="Q7957" t="s">
        <v>10631</v>
      </c>
      <c r="R7957">
        <v>0</v>
      </c>
      <c r="S7957">
        <v>48</v>
      </c>
      <c r="T7957" t="s">
        <v>10766</v>
      </c>
      <c r="U7957" s="1">
        <v>44677</v>
      </c>
      <c r="V7957" s="1">
        <v>45396</v>
      </c>
      <c r="W7957" t="s">
        <v>10771</v>
      </c>
    </row>
    <row r="7958" spans="1:23" x14ac:dyDescent="0.25">
      <c r="A7958">
        <v>5909</v>
      </c>
      <c r="B7958" t="s">
        <v>8535</v>
      </c>
      <c r="C7958">
        <v>17393966</v>
      </c>
      <c r="D7958" s="1">
        <v>45396</v>
      </c>
      <c r="E7958" s="1">
        <v>45396</v>
      </c>
      <c r="F7958" t="s">
        <v>10702</v>
      </c>
      <c r="G7958" t="s">
        <v>3847</v>
      </c>
      <c r="H7958" t="s">
        <v>6237</v>
      </c>
      <c r="I7958" t="s">
        <v>3337</v>
      </c>
      <c r="J7958">
        <v>8.34</v>
      </c>
      <c r="K7958">
        <v>3</v>
      </c>
      <c r="L7958">
        <v>0</v>
      </c>
      <c r="M7958">
        <v>2.2517999999999998</v>
      </c>
      <c r="N7958">
        <v>6.0882000000000005</v>
      </c>
      <c r="O7958">
        <v>0</v>
      </c>
      <c r="P7958" t="s">
        <v>86</v>
      </c>
      <c r="Q7958" t="s">
        <v>10631</v>
      </c>
      <c r="R7958">
        <v>0</v>
      </c>
      <c r="S7958">
        <v>26.999999999999996</v>
      </c>
      <c r="T7958" t="s">
        <v>10766</v>
      </c>
      <c r="U7958" s="1">
        <v>44677</v>
      </c>
      <c r="V7958" s="1">
        <v>45396</v>
      </c>
      <c r="W7958" t="s">
        <v>10770</v>
      </c>
    </row>
    <row r="7959" spans="1:23" x14ac:dyDescent="0.25">
      <c r="A7959">
        <v>5910</v>
      </c>
      <c r="B7959" t="s">
        <v>8535</v>
      </c>
      <c r="C7959">
        <v>65375758</v>
      </c>
      <c r="D7959" s="1">
        <v>45396</v>
      </c>
      <c r="E7959" s="1">
        <v>45396</v>
      </c>
      <c r="F7959" t="s">
        <v>10702</v>
      </c>
      <c r="G7959" t="s">
        <v>3847</v>
      </c>
      <c r="H7959" t="s">
        <v>6237</v>
      </c>
      <c r="I7959" t="s">
        <v>3671</v>
      </c>
      <c r="J7959">
        <v>101.94</v>
      </c>
      <c r="K7959">
        <v>3</v>
      </c>
      <c r="L7959">
        <v>0</v>
      </c>
      <c r="M7959">
        <v>30.582000000000001</v>
      </c>
      <c r="N7959">
        <v>71.358000000000004</v>
      </c>
      <c r="O7959">
        <v>0</v>
      </c>
      <c r="P7959" t="s">
        <v>86</v>
      </c>
      <c r="Q7959" t="s">
        <v>10631</v>
      </c>
      <c r="R7959">
        <v>0</v>
      </c>
      <c r="S7959">
        <v>30</v>
      </c>
      <c r="T7959" t="s">
        <v>10766</v>
      </c>
      <c r="U7959" s="1">
        <v>44677</v>
      </c>
      <c r="V7959" s="1">
        <v>45396</v>
      </c>
      <c r="W7959" t="s">
        <v>10770</v>
      </c>
    </row>
    <row r="7960" spans="1:23" x14ac:dyDescent="0.25">
      <c r="A7960">
        <v>5911</v>
      </c>
      <c r="B7960" t="s">
        <v>8536</v>
      </c>
      <c r="C7960">
        <v>25017711</v>
      </c>
      <c r="D7960" s="1">
        <v>45397</v>
      </c>
      <c r="E7960" s="1">
        <v>45403</v>
      </c>
      <c r="F7960" t="s">
        <v>10698</v>
      </c>
      <c r="G7960" t="s">
        <v>88</v>
      </c>
      <c r="H7960" t="s">
        <v>5479</v>
      </c>
      <c r="I7960" t="s">
        <v>275</v>
      </c>
      <c r="J7960">
        <v>379.4</v>
      </c>
      <c r="K7960">
        <v>10</v>
      </c>
      <c r="L7960">
        <v>0</v>
      </c>
      <c r="M7960">
        <v>178.31800000000001</v>
      </c>
      <c r="N7960">
        <v>201.08199999999997</v>
      </c>
      <c r="O7960">
        <v>0</v>
      </c>
      <c r="P7960" t="s">
        <v>86</v>
      </c>
      <c r="Q7960" t="s">
        <v>10631</v>
      </c>
      <c r="R7960">
        <v>6</v>
      </c>
      <c r="S7960">
        <v>47.000000000000007</v>
      </c>
      <c r="T7960" t="s">
        <v>10766</v>
      </c>
      <c r="U7960" s="1">
        <v>44421</v>
      </c>
      <c r="V7960" s="1">
        <v>45634</v>
      </c>
      <c r="W7960" t="s">
        <v>10770</v>
      </c>
    </row>
    <row r="7961" spans="1:23" x14ac:dyDescent="0.25">
      <c r="A7961">
        <v>5912</v>
      </c>
      <c r="B7961" t="s">
        <v>8537</v>
      </c>
      <c r="C7961">
        <v>99868969</v>
      </c>
      <c r="D7961" s="1">
        <v>45397</v>
      </c>
      <c r="E7961" s="1">
        <v>45403</v>
      </c>
      <c r="F7961" t="s">
        <v>10698</v>
      </c>
      <c r="G7961" t="s">
        <v>88</v>
      </c>
      <c r="H7961" t="s">
        <v>3942</v>
      </c>
      <c r="I7961" t="s">
        <v>2384</v>
      </c>
      <c r="J7961">
        <v>16.155999999999999</v>
      </c>
      <c r="K7961">
        <v>7</v>
      </c>
      <c r="L7961">
        <v>0.6</v>
      </c>
      <c r="M7961">
        <v>-12.117000000000001</v>
      </c>
      <c r="N7961">
        <v>28.273</v>
      </c>
      <c r="O7961">
        <v>9.6935999999999982</v>
      </c>
      <c r="P7961" t="s">
        <v>10633</v>
      </c>
      <c r="Q7961" t="s">
        <v>10632</v>
      </c>
      <c r="R7961">
        <v>6</v>
      </c>
      <c r="S7961">
        <v>-75.000000000000014</v>
      </c>
      <c r="T7961" t="s">
        <v>10768</v>
      </c>
      <c r="U7961" s="1">
        <v>44531</v>
      </c>
      <c r="V7961" s="1">
        <v>45679</v>
      </c>
      <c r="W7961" t="s">
        <v>10763</v>
      </c>
    </row>
    <row r="7962" spans="1:23" x14ac:dyDescent="0.25">
      <c r="A7962">
        <v>5913</v>
      </c>
      <c r="B7962" t="s">
        <v>8537</v>
      </c>
      <c r="C7962">
        <v>25039247</v>
      </c>
      <c r="D7962" s="1">
        <v>45397</v>
      </c>
      <c r="E7962" s="1">
        <v>45403</v>
      </c>
      <c r="F7962" t="s">
        <v>10698</v>
      </c>
      <c r="G7962" t="s">
        <v>88</v>
      </c>
      <c r="H7962" t="s">
        <v>3942</v>
      </c>
      <c r="I7962" t="s">
        <v>2386</v>
      </c>
      <c r="J7962">
        <v>54.816000000000003</v>
      </c>
      <c r="K7962">
        <v>3</v>
      </c>
      <c r="L7962">
        <v>0.2</v>
      </c>
      <c r="M7962">
        <v>17.815200000000001</v>
      </c>
      <c r="N7962">
        <v>37.000799999999998</v>
      </c>
      <c r="O7962">
        <v>10.963200000000001</v>
      </c>
      <c r="P7962" t="s">
        <v>86</v>
      </c>
      <c r="Q7962" t="s">
        <v>10632</v>
      </c>
      <c r="R7962">
        <v>6</v>
      </c>
      <c r="S7962">
        <v>32.5</v>
      </c>
      <c r="T7962" t="s">
        <v>10766</v>
      </c>
      <c r="U7962" s="1">
        <v>44531</v>
      </c>
      <c r="V7962" s="1">
        <v>45679</v>
      </c>
      <c r="W7962" t="s">
        <v>10775</v>
      </c>
    </row>
    <row r="7963" spans="1:23" x14ac:dyDescent="0.25">
      <c r="A7963">
        <v>5914</v>
      </c>
      <c r="B7963" t="s">
        <v>8538</v>
      </c>
      <c r="C7963">
        <v>12232582</v>
      </c>
      <c r="D7963" s="1">
        <v>45397</v>
      </c>
      <c r="E7963" s="1">
        <v>45402</v>
      </c>
      <c r="F7963" t="s">
        <v>10700</v>
      </c>
      <c r="G7963" t="s">
        <v>88</v>
      </c>
      <c r="H7963" t="s">
        <v>3829</v>
      </c>
      <c r="I7963" t="s">
        <v>666</v>
      </c>
      <c r="J7963">
        <v>17.05</v>
      </c>
      <c r="K7963">
        <v>5</v>
      </c>
      <c r="L7963">
        <v>0</v>
      </c>
      <c r="M7963">
        <v>8.1839999999999993</v>
      </c>
      <c r="N7963">
        <v>8.8660000000000014</v>
      </c>
      <c r="O7963">
        <v>0</v>
      </c>
      <c r="P7963" t="s">
        <v>86</v>
      </c>
      <c r="Q7963" t="s">
        <v>10631</v>
      </c>
      <c r="R7963">
        <v>5</v>
      </c>
      <c r="S7963">
        <v>47.999999999999993</v>
      </c>
      <c r="T7963" t="s">
        <v>10766</v>
      </c>
      <c r="U7963" s="1">
        <v>44573</v>
      </c>
      <c r="V7963" s="1">
        <v>45664</v>
      </c>
      <c r="W7963" t="s">
        <v>10763</v>
      </c>
    </row>
    <row r="7964" spans="1:23" x14ac:dyDescent="0.25">
      <c r="A7964">
        <v>5915</v>
      </c>
      <c r="B7964" t="s">
        <v>8539</v>
      </c>
      <c r="C7964">
        <v>45042097</v>
      </c>
      <c r="D7964" s="1">
        <v>45398</v>
      </c>
      <c r="E7964" s="1">
        <v>45402</v>
      </c>
      <c r="F7964" t="s">
        <v>10696</v>
      </c>
      <c r="G7964" t="s">
        <v>92</v>
      </c>
      <c r="H7964" t="s">
        <v>4964</v>
      </c>
      <c r="I7964" t="s">
        <v>2256</v>
      </c>
      <c r="J7964">
        <v>100</v>
      </c>
      <c r="K7964">
        <v>4</v>
      </c>
      <c r="L7964">
        <v>0</v>
      </c>
      <c r="M7964">
        <v>21</v>
      </c>
      <c r="N7964">
        <v>79</v>
      </c>
      <c r="O7964">
        <v>0</v>
      </c>
      <c r="P7964" t="s">
        <v>86</v>
      </c>
      <c r="Q7964" t="s">
        <v>10631</v>
      </c>
      <c r="R7964">
        <v>4</v>
      </c>
      <c r="S7964">
        <v>21</v>
      </c>
      <c r="T7964" t="s">
        <v>10766</v>
      </c>
      <c r="U7964" s="1">
        <v>44501</v>
      </c>
      <c r="V7964" s="1">
        <v>45802</v>
      </c>
      <c r="W7964" t="s">
        <v>10775</v>
      </c>
    </row>
    <row r="7965" spans="1:23" x14ac:dyDescent="0.25">
      <c r="A7965">
        <v>5916</v>
      </c>
      <c r="B7965" t="s">
        <v>8539</v>
      </c>
      <c r="C7965">
        <v>56173305</v>
      </c>
      <c r="D7965" s="1">
        <v>45398</v>
      </c>
      <c r="E7965" s="1">
        <v>45402</v>
      </c>
      <c r="F7965" t="s">
        <v>10696</v>
      </c>
      <c r="G7965" t="s">
        <v>92</v>
      </c>
      <c r="H7965" t="s">
        <v>4964</v>
      </c>
      <c r="I7965" t="s">
        <v>2765</v>
      </c>
      <c r="J7965">
        <v>359.98</v>
      </c>
      <c r="K7965">
        <v>2</v>
      </c>
      <c r="L7965">
        <v>0</v>
      </c>
      <c r="M7965">
        <v>21.598800000000001</v>
      </c>
      <c r="N7965">
        <v>338.38120000000004</v>
      </c>
      <c r="O7965">
        <v>0</v>
      </c>
      <c r="P7965" t="s">
        <v>86</v>
      </c>
      <c r="Q7965" t="s">
        <v>10631</v>
      </c>
      <c r="R7965">
        <v>4</v>
      </c>
      <c r="S7965">
        <v>6</v>
      </c>
      <c r="T7965" t="s">
        <v>10768</v>
      </c>
      <c r="U7965" s="1">
        <v>44501</v>
      </c>
      <c r="V7965" s="1">
        <v>45802</v>
      </c>
      <c r="W7965" t="s">
        <v>10775</v>
      </c>
    </row>
    <row r="7966" spans="1:23" x14ac:dyDescent="0.25">
      <c r="A7966">
        <v>5917</v>
      </c>
      <c r="B7966" t="s">
        <v>8540</v>
      </c>
      <c r="C7966">
        <v>33782292</v>
      </c>
      <c r="D7966" s="1">
        <v>45398</v>
      </c>
      <c r="E7966" s="1">
        <v>45405</v>
      </c>
      <c r="F7966" t="s">
        <v>10699</v>
      </c>
      <c r="G7966" t="s">
        <v>88</v>
      </c>
      <c r="H7966" t="s">
        <v>4877</v>
      </c>
      <c r="I7966" t="s">
        <v>1793</v>
      </c>
      <c r="J7966">
        <v>239.976</v>
      </c>
      <c r="K7966">
        <v>3</v>
      </c>
      <c r="L7966">
        <v>0.2</v>
      </c>
      <c r="M7966">
        <v>17.998200000000001</v>
      </c>
      <c r="N7966">
        <v>221.9778</v>
      </c>
      <c r="O7966">
        <v>47.995200000000004</v>
      </c>
      <c r="P7966" t="s">
        <v>86</v>
      </c>
      <c r="Q7966" t="s">
        <v>10632</v>
      </c>
      <c r="R7966">
        <v>7</v>
      </c>
      <c r="S7966">
        <v>7.5</v>
      </c>
      <c r="T7966" t="s">
        <v>10768</v>
      </c>
      <c r="U7966" s="1">
        <v>44886</v>
      </c>
      <c r="V7966" s="1">
        <v>45781</v>
      </c>
      <c r="W7966" t="s">
        <v>10775</v>
      </c>
    </row>
    <row r="7967" spans="1:23" x14ac:dyDescent="0.25">
      <c r="A7967">
        <v>5918</v>
      </c>
      <c r="B7967" t="s">
        <v>8541</v>
      </c>
      <c r="C7967">
        <v>96876839</v>
      </c>
      <c r="D7967" s="1">
        <v>45398</v>
      </c>
      <c r="E7967" s="1">
        <v>45398</v>
      </c>
      <c r="F7967" t="s">
        <v>10702</v>
      </c>
      <c r="G7967" t="s">
        <v>3847</v>
      </c>
      <c r="H7967" t="s">
        <v>5903</v>
      </c>
      <c r="I7967" t="s">
        <v>1438</v>
      </c>
      <c r="J7967">
        <v>199.99</v>
      </c>
      <c r="K7967">
        <v>1</v>
      </c>
      <c r="L7967">
        <v>0</v>
      </c>
      <c r="M7967">
        <v>85.995699999999999</v>
      </c>
      <c r="N7967">
        <v>113.99430000000001</v>
      </c>
      <c r="O7967">
        <v>0</v>
      </c>
      <c r="P7967" t="s">
        <v>86</v>
      </c>
      <c r="Q7967" t="s">
        <v>10631</v>
      </c>
      <c r="R7967">
        <v>0</v>
      </c>
      <c r="S7967">
        <v>43</v>
      </c>
      <c r="T7967" t="s">
        <v>10766</v>
      </c>
      <c r="U7967" s="1">
        <v>44587</v>
      </c>
      <c r="V7967" s="1">
        <v>45398</v>
      </c>
      <c r="W7967" t="s">
        <v>10771</v>
      </c>
    </row>
    <row r="7968" spans="1:23" x14ac:dyDescent="0.25">
      <c r="A7968">
        <v>5919</v>
      </c>
      <c r="B7968" t="s">
        <v>8542</v>
      </c>
      <c r="C7968">
        <v>9931674</v>
      </c>
      <c r="D7968" s="1">
        <v>45398</v>
      </c>
      <c r="E7968" s="1">
        <v>45402</v>
      </c>
      <c r="F7968" t="s">
        <v>10696</v>
      </c>
      <c r="G7968" t="s">
        <v>88</v>
      </c>
      <c r="H7968" t="s">
        <v>5043</v>
      </c>
      <c r="I7968" t="s">
        <v>1987</v>
      </c>
      <c r="J7968">
        <v>15.552</v>
      </c>
      <c r="K7968">
        <v>3</v>
      </c>
      <c r="L7968">
        <v>0.2</v>
      </c>
      <c r="M7968">
        <v>5.4432</v>
      </c>
      <c r="N7968">
        <v>10.108799999999999</v>
      </c>
      <c r="O7968">
        <v>3.1104000000000003</v>
      </c>
      <c r="P7968" t="s">
        <v>86</v>
      </c>
      <c r="Q7968" t="s">
        <v>10632</v>
      </c>
      <c r="R7968">
        <v>4</v>
      </c>
      <c r="S7968">
        <v>35</v>
      </c>
      <c r="T7968" t="s">
        <v>10766</v>
      </c>
      <c r="U7968" s="1">
        <v>44606</v>
      </c>
      <c r="V7968" s="1">
        <v>45793</v>
      </c>
      <c r="W7968" t="s">
        <v>10775</v>
      </c>
    </row>
    <row r="7969" spans="1:23" x14ac:dyDescent="0.25">
      <c r="A7969">
        <v>5920</v>
      </c>
      <c r="B7969" t="s">
        <v>8543</v>
      </c>
      <c r="C7969">
        <v>12962327</v>
      </c>
      <c r="D7969" s="1">
        <v>45398</v>
      </c>
      <c r="E7969" s="1">
        <v>45402</v>
      </c>
      <c r="F7969" t="s">
        <v>10696</v>
      </c>
      <c r="G7969" t="s">
        <v>88</v>
      </c>
      <c r="H7969" t="s">
        <v>4026</v>
      </c>
      <c r="I7969" t="s">
        <v>726</v>
      </c>
      <c r="J7969">
        <v>450</v>
      </c>
      <c r="K7969">
        <v>5</v>
      </c>
      <c r="L7969">
        <v>0</v>
      </c>
      <c r="M7969">
        <v>162</v>
      </c>
      <c r="N7969">
        <v>288</v>
      </c>
      <c r="O7969">
        <v>0</v>
      </c>
      <c r="P7969" t="s">
        <v>86</v>
      </c>
      <c r="Q7969" t="s">
        <v>10631</v>
      </c>
      <c r="R7969">
        <v>4</v>
      </c>
      <c r="S7969">
        <v>36</v>
      </c>
      <c r="T7969" t="s">
        <v>10766</v>
      </c>
      <c r="U7969" s="1">
        <v>44591</v>
      </c>
      <c r="V7969" s="1">
        <v>45695</v>
      </c>
      <c r="W7969" t="s">
        <v>10763</v>
      </c>
    </row>
    <row r="7970" spans="1:23" x14ac:dyDescent="0.25">
      <c r="A7970">
        <v>5921</v>
      </c>
      <c r="B7970" t="s">
        <v>8544</v>
      </c>
      <c r="C7970">
        <v>89071848</v>
      </c>
      <c r="D7970" s="1">
        <v>45399</v>
      </c>
      <c r="E7970" s="1">
        <v>45402</v>
      </c>
      <c r="F7970" t="s">
        <v>10701</v>
      </c>
      <c r="G7970" t="s">
        <v>3816</v>
      </c>
      <c r="H7970" t="s">
        <v>4161</v>
      </c>
      <c r="I7970" t="s">
        <v>1077</v>
      </c>
      <c r="J7970">
        <v>783.96</v>
      </c>
      <c r="K7970">
        <v>5</v>
      </c>
      <c r="L7970">
        <v>0.2</v>
      </c>
      <c r="M7970">
        <v>78.396000000000001</v>
      </c>
      <c r="N7970">
        <v>705.56400000000008</v>
      </c>
      <c r="O7970">
        <v>156.79200000000003</v>
      </c>
      <c r="P7970" t="s">
        <v>86</v>
      </c>
      <c r="Q7970" t="s">
        <v>10632</v>
      </c>
      <c r="R7970">
        <v>3</v>
      </c>
      <c r="S7970">
        <v>10</v>
      </c>
      <c r="T7970" t="s">
        <v>10767</v>
      </c>
      <c r="U7970" s="1">
        <v>44432</v>
      </c>
      <c r="V7970" s="1">
        <v>45711</v>
      </c>
      <c r="W7970" t="s">
        <v>10763</v>
      </c>
    </row>
    <row r="7971" spans="1:23" x14ac:dyDescent="0.25">
      <c r="A7971">
        <v>5922</v>
      </c>
      <c r="B7971" t="s">
        <v>8545</v>
      </c>
      <c r="C7971">
        <v>38488931</v>
      </c>
      <c r="D7971" s="1">
        <v>45401</v>
      </c>
      <c r="E7971" s="1">
        <v>45407</v>
      </c>
      <c r="F7971" t="s">
        <v>10698</v>
      </c>
      <c r="G7971" t="s">
        <v>88</v>
      </c>
      <c r="H7971" t="s">
        <v>6638</v>
      </c>
      <c r="I7971" t="s">
        <v>696</v>
      </c>
      <c r="J7971">
        <v>40.200000000000003</v>
      </c>
      <c r="K7971">
        <v>3</v>
      </c>
      <c r="L7971">
        <v>0</v>
      </c>
      <c r="M7971">
        <v>19.295999999999999</v>
      </c>
      <c r="N7971">
        <v>20.904000000000003</v>
      </c>
      <c r="O7971">
        <v>0</v>
      </c>
      <c r="P7971" t="s">
        <v>86</v>
      </c>
      <c r="Q7971" t="s">
        <v>10631</v>
      </c>
      <c r="R7971">
        <v>6</v>
      </c>
      <c r="S7971">
        <v>47.999999999999993</v>
      </c>
      <c r="T7971" t="s">
        <v>10766</v>
      </c>
      <c r="U7971" s="1">
        <v>44809</v>
      </c>
      <c r="V7971" s="1">
        <v>45637</v>
      </c>
      <c r="W7971" t="s">
        <v>10770</v>
      </c>
    </row>
    <row r="7972" spans="1:23" x14ac:dyDescent="0.25">
      <c r="A7972">
        <v>5923</v>
      </c>
      <c r="B7972" t="s">
        <v>8546</v>
      </c>
      <c r="C7972">
        <v>24074459</v>
      </c>
      <c r="D7972" s="1">
        <v>45401</v>
      </c>
      <c r="E7972" s="1">
        <v>45407</v>
      </c>
      <c r="F7972" t="s">
        <v>10698</v>
      </c>
      <c r="G7972" t="s">
        <v>88</v>
      </c>
      <c r="H7972" t="s">
        <v>4463</v>
      </c>
      <c r="I7972" t="s">
        <v>3380</v>
      </c>
      <c r="J7972">
        <v>43.92</v>
      </c>
      <c r="K7972">
        <v>4</v>
      </c>
      <c r="L7972">
        <v>0</v>
      </c>
      <c r="M7972">
        <v>11.8584</v>
      </c>
      <c r="N7972">
        <v>32.061599999999999</v>
      </c>
      <c r="O7972">
        <v>0</v>
      </c>
      <c r="P7972" t="s">
        <v>86</v>
      </c>
      <c r="Q7972" t="s">
        <v>10631</v>
      </c>
      <c r="R7972">
        <v>6</v>
      </c>
      <c r="S7972">
        <v>26.999999999999996</v>
      </c>
      <c r="T7972" t="s">
        <v>10766</v>
      </c>
      <c r="U7972" s="1">
        <v>44528</v>
      </c>
      <c r="V7972" s="1">
        <v>45813</v>
      </c>
      <c r="W7972" t="s">
        <v>10775</v>
      </c>
    </row>
    <row r="7973" spans="1:23" x14ac:dyDescent="0.25">
      <c r="A7973">
        <v>5924</v>
      </c>
      <c r="B7973" t="s">
        <v>8546</v>
      </c>
      <c r="C7973">
        <v>34242690</v>
      </c>
      <c r="D7973" s="1">
        <v>45401</v>
      </c>
      <c r="E7973" s="1">
        <v>45407</v>
      </c>
      <c r="F7973" t="s">
        <v>10698</v>
      </c>
      <c r="G7973" t="s">
        <v>88</v>
      </c>
      <c r="H7973" t="s">
        <v>4463</v>
      </c>
      <c r="I7973" t="s">
        <v>2358</v>
      </c>
      <c r="J7973">
        <v>25.032</v>
      </c>
      <c r="K7973">
        <v>3</v>
      </c>
      <c r="L7973">
        <v>0.2</v>
      </c>
      <c r="M7973">
        <v>7.8224999999999998</v>
      </c>
      <c r="N7973">
        <v>17.209499999999998</v>
      </c>
      <c r="O7973">
        <v>5.0064000000000002</v>
      </c>
      <c r="P7973" t="s">
        <v>86</v>
      </c>
      <c r="Q7973" t="s">
        <v>10632</v>
      </c>
      <c r="R7973">
        <v>6</v>
      </c>
      <c r="S7973">
        <v>31.25</v>
      </c>
      <c r="T7973" t="s">
        <v>10766</v>
      </c>
      <c r="U7973" s="1">
        <v>44528</v>
      </c>
      <c r="V7973" s="1">
        <v>45813</v>
      </c>
      <c r="W7973" t="s">
        <v>10775</v>
      </c>
    </row>
    <row r="7974" spans="1:23" x14ac:dyDescent="0.25">
      <c r="A7974">
        <v>5925</v>
      </c>
      <c r="B7974" t="s">
        <v>8547</v>
      </c>
      <c r="C7974">
        <v>71379779</v>
      </c>
      <c r="D7974" s="1">
        <v>45401</v>
      </c>
      <c r="E7974" s="1">
        <v>45406</v>
      </c>
      <c r="F7974" t="s">
        <v>10700</v>
      </c>
      <c r="G7974" t="s">
        <v>92</v>
      </c>
      <c r="H7974" t="s">
        <v>5926</v>
      </c>
      <c r="I7974" t="s">
        <v>2121</v>
      </c>
      <c r="J7974">
        <v>290.98</v>
      </c>
      <c r="K7974">
        <v>1</v>
      </c>
      <c r="L7974">
        <v>0</v>
      </c>
      <c r="M7974">
        <v>75.654799999999994</v>
      </c>
      <c r="N7974">
        <v>215.32520000000002</v>
      </c>
      <c r="O7974">
        <v>0</v>
      </c>
      <c r="P7974" t="s">
        <v>86</v>
      </c>
      <c r="Q7974" t="s">
        <v>10631</v>
      </c>
      <c r="R7974">
        <v>5</v>
      </c>
      <c r="S7974">
        <v>25.999999999999996</v>
      </c>
      <c r="T7974" t="s">
        <v>10766</v>
      </c>
      <c r="U7974" s="1">
        <v>44594</v>
      </c>
      <c r="V7974" s="1">
        <v>45627</v>
      </c>
      <c r="W7974" t="s">
        <v>10769</v>
      </c>
    </row>
    <row r="7975" spans="1:23" x14ac:dyDescent="0.25">
      <c r="A7975">
        <v>5926</v>
      </c>
      <c r="B7975" t="s">
        <v>8548</v>
      </c>
      <c r="C7975">
        <v>3574772</v>
      </c>
      <c r="D7975" s="1">
        <v>45401</v>
      </c>
      <c r="E7975" s="1">
        <v>45405</v>
      </c>
      <c r="F7975" t="s">
        <v>10696</v>
      </c>
      <c r="G7975" t="s">
        <v>88</v>
      </c>
      <c r="H7975" t="s">
        <v>4390</v>
      </c>
      <c r="I7975" t="s">
        <v>3659</v>
      </c>
      <c r="J7975">
        <v>67.135999999999996</v>
      </c>
      <c r="K7975">
        <v>4</v>
      </c>
      <c r="L7975">
        <v>0.2</v>
      </c>
      <c r="M7975">
        <v>25.175999999999998</v>
      </c>
      <c r="N7975">
        <v>41.959999999999994</v>
      </c>
      <c r="O7975">
        <v>13.427199999999999</v>
      </c>
      <c r="P7975" t="s">
        <v>86</v>
      </c>
      <c r="Q7975" t="s">
        <v>10632</v>
      </c>
      <c r="R7975">
        <v>4</v>
      </c>
      <c r="S7975">
        <v>37.5</v>
      </c>
      <c r="T7975" t="s">
        <v>10766</v>
      </c>
      <c r="U7975" s="1">
        <v>44507</v>
      </c>
      <c r="V7975" s="1">
        <v>45727</v>
      </c>
      <c r="W7975" t="s">
        <v>10775</v>
      </c>
    </row>
    <row r="7976" spans="1:23" x14ac:dyDescent="0.25">
      <c r="A7976">
        <v>5927</v>
      </c>
      <c r="B7976" t="s">
        <v>8549</v>
      </c>
      <c r="C7976">
        <v>54437607</v>
      </c>
      <c r="D7976" s="1">
        <v>45401</v>
      </c>
      <c r="E7976" s="1">
        <v>45405</v>
      </c>
      <c r="F7976" t="s">
        <v>10696</v>
      </c>
      <c r="G7976" t="s">
        <v>88</v>
      </c>
      <c r="H7976" t="s">
        <v>5926</v>
      </c>
      <c r="I7976" t="s">
        <v>2649</v>
      </c>
      <c r="J7976">
        <v>427.64400000000001</v>
      </c>
      <c r="K7976">
        <v>14</v>
      </c>
      <c r="L7976">
        <v>0.1</v>
      </c>
      <c r="M7976">
        <v>80.777199999999993</v>
      </c>
      <c r="N7976">
        <v>346.86680000000001</v>
      </c>
      <c r="O7976">
        <v>42.764400000000002</v>
      </c>
      <c r="P7976" t="s">
        <v>86</v>
      </c>
      <c r="Q7976" t="s">
        <v>10632</v>
      </c>
      <c r="R7976">
        <v>4</v>
      </c>
      <c r="S7976">
        <v>18.888888888888889</v>
      </c>
      <c r="T7976" t="s">
        <v>10766</v>
      </c>
      <c r="U7976" s="1">
        <v>44594</v>
      </c>
      <c r="V7976" s="1">
        <v>45627</v>
      </c>
      <c r="W7976" t="s">
        <v>10770</v>
      </c>
    </row>
    <row r="7977" spans="1:23" x14ac:dyDescent="0.25">
      <c r="A7977">
        <v>5928</v>
      </c>
      <c r="B7977" t="s">
        <v>8549</v>
      </c>
      <c r="C7977">
        <v>32243724</v>
      </c>
      <c r="D7977" s="1">
        <v>45401</v>
      </c>
      <c r="E7977" s="1">
        <v>45405</v>
      </c>
      <c r="F7977" t="s">
        <v>10696</v>
      </c>
      <c r="G7977" t="s">
        <v>88</v>
      </c>
      <c r="H7977" t="s">
        <v>5926</v>
      </c>
      <c r="I7977" t="s">
        <v>532</v>
      </c>
      <c r="J7977">
        <v>40.67</v>
      </c>
      <c r="K7977">
        <v>7</v>
      </c>
      <c r="L7977">
        <v>0</v>
      </c>
      <c r="M7977">
        <v>12.607699999999999</v>
      </c>
      <c r="N7977">
        <v>28.0623</v>
      </c>
      <c r="O7977">
        <v>0</v>
      </c>
      <c r="P7977" t="s">
        <v>86</v>
      </c>
      <c r="Q7977" t="s">
        <v>10631</v>
      </c>
      <c r="R7977">
        <v>4</v>
      </c>
      <c r="S7977">
        <v>31</v>
      </c>
      <c r="T7977" t="s">
        <v>10766</v>
      </c>
      <c r="U7977" s="1">
        <v>44594</v>
      </c>
      <c r="V7977" s="1">
        <v>45627</v>
      </c>
      <c r="W7977" t="s">
        <v>10770</v>
      </c>
    </row>
    <row r="7978" spans="1:23" x14ac:dyDescent="0.25">
      <c r="A7978">
        <v>5929</v>
      </c>
      <c r="B7978" t="s">
        <v>8549</v>
      </c>
      <c r="C7978">
        <v>14791382</v>
      </c>
      <c r="D7978" s="1">
        <v>45401</v>
      </c>
      <c r="E7978" s="1">
        <v>45405</v>
      </c>
      <c r="F7978" t="s">
        <v>10696</v>
      </c>
      <c r="G7978" t="s">
        <v>88</v>
      </c>
      <c r="H7978" t="s">
        <v>5926</v>
      </c>
      <c r="I7978" t="s">
        <v>3615</v>
      </c>
      <c r="J7978">
        <v>33.479999999999997</v>
      </c>
      <c r="K7978">
        <v>2</v>
      </c>
      <c r="L7978">
        <v>0</v>
      </c>
      <c r="M7978">
        <v>1.3391999999999999</v>
      </c>
      <c r="N7978">
        <v>32.140799999999999</v>
      </c>
      <c r="O7978">
        <v>0</v>
      </c>
      <c r="P7978" t="s">
        <v>86</v>
      </c>
      <c r="Q7978" t="s">
        <v>10631</v>
      </c>
      <c r="R7978">
        <v>4</v>
      </c>
      <c r="S7978">
        <v>4</v>
      </c>
      <c r="T7978" t="s">
        <v>10768</v>
      </c>
      <c r="U7978" s="1">
        <v>44594</v>
      </c>
      <c r="V7978" s="1">
        <v>45627</v>
      </c>
      <c r="W7978" t="s">
        <v>10770</v>
      </c>
    </row>
    <row r="7979" spans="1:23" x14ac:dyDescent="0.25">
      <c r="A7979">
        <v>5930</v>
      </c>
      <c r="B7979" t="s">
        <v>8549</v>
      </c>
      <c r="C7979">
        <v>96288026</v>
      </c>
      <c r="D7979" s="1">
        <v>45401</v>
      </c>
      <c r="E7979" s="1">
        <v>45405</v>
      </c>
      <c r="F7979" t="s">
        <v>10696</v>
      </c>
      <c r="G7979" t="s">
        <v>88</v>
      </c>
      <c r="H7979" t="s">
        <v>5926</v>
      </c>
      <c r="I7979" t="s">
        <v>1188</v>
      </c>
      <c r="J7979">
        <v>9.7279999999999998</v>
      </c>
      <c r="K7979">
        <v>2</v>
      </c>
      <c r="L7979">
        <v>0.2</v>
      </c>
      <c r="M7979">
        <v>3.2831999999999999</v>
      </c>
      <c r="N7979">
        <v>6.4447999999999999</v>
      </c>
      <c r="O7979">
        <v>1.9456</v>
      </c>
      <c r="P7979" t="s">
        <v>86</v>
      </c>
      <c r="Q7979" t="s">
        <v>10632</v>
      </c>
      <c r="R7979">
        <v>4</v>
      </c>
      <c r="S7979">
        <v>33.75</v>
      </c>
      <c r="T7979" t="s">
        <v>10766</v>
      </c>
      <c r="U7979" s="1">
        <v>44594</v>
      </c>
      <c r="V7979" s="1">
        <v>45627</v>
      </c>
      <c r="W7979" t="s">
        <v>10770</v>
      </c>
    </row>
    <row r="7980" spans="1:23" x14ac:dyDescent="0.25">
      <c r="A7980">
        <v>5931</v>
      </c>
      <c r="B7980" t="s">
        <v>8550</v>
      </c>
      <c r="C7980">
        <v>66908542</v>
      </c>
      <c r="D7980" s="1">
        <v>45402</v>
      </c>
      <c r="E7980" s="1">
        <v>45406</v>
      </c>
      <c r="F7980" t="s">
        <v>10696</v>
      </c>
      <c r="G7980" t="s">
        <v>88</v>
      </c>
      <c r="H7980" t="s">
        <v>4985</v>
      </c>
      <c r="I7980" t="s">
        <v>496</v>
      </c>
      <c r="J7980">
        <v>93.06</v>
      </c>
      <c r="K7980">
        <v>6</v>
      </c>
      <c r="L7980">
        <v>0</v>
      </c>
      <c r="M7980">
        <v>26.056799999999999</v>
      </c>
      <c r="N7980">
        <v>67.003200000000007</v>
      </c>
      <c r="O7980">
        <v>0</v>
      </c>
      <c r="P7980" t="s">
        <v>86</v>
      </c>
      <c r="Q7980" t="s">
        <v>10631</v>
      </c>
      <c r="R7980">
        <v>4</v>
      </c>
      <c r="S7980">
        <v>27.999999999999996</v>
      </c>
      <c r="T7980" t="s">
        <v>10766</v>
      </c>
      <c r="U7980" s="1">
        <v>44897</v>
      </c>
      <c r="V7980" s="1">
        <v>45789</v>
      </c>
      <c r="W7980" t="s">
        <v>10763</v>
      </c>
    </row>
    <row r="7981" spans="1:23" x14ac:dyDescent="0.25">
      <c r="A7981">
        <v>5932</v>
      </c>
      <c r="B7981" t="s">
        <v>8550</v>
      </c>
      <c r="C7981">
        <v>29882338</v>
      </c>
      <c r="D7981" s="1">
        <v>45402</v>
      </c>
      <c r="E7981" s="1">
        <v>45406</v>
      </c>
      <c r="F7981" t="s">
        <v>10696</v>
      </c>
      <c r="G7981" t="s">
        <v>88</v>
      </c>
      <c r="H7981" t="s">
        <v>4985</v>
      </c>
      <c r="I7981" t="s">
        <v>546</v>
      </c>
      <c r="J7981">
        <v>302.37599999999998</v>
      </c>
      <c r="K7981">
        <v>3</v>
      </c>
      <c r="L7981">
        <v>0.2</v>
      </c>
      <c r="M7981">
        <v>22.6782</v>
      </c>
      <c r="N7981">
        <v>279.69779999999997</v>
      </c>
      <c r="O7981">
        <v>60.475200000000001</v>
      </c>
      <c r="P7981" t="s">
        <v>86</v>
      </c>
      <c r="Q7981" t="s">
        <v>10632</v>
      </c>
      <c r="R7981">
        <v>4</v>
      </c>
      <c r="S7981">
        <v>7.5000000000000009</v>
      </c>
      <c r="T7981" t="s">
        <v>10768</v>
      </c>
      <c r="U7981" s="1">
        <v>44897</v>
      </c>
      <c r="V7981" s="1">
        <v>45789</v>
      </c>
      <c r="W7981" t="s">
        <v>10775</v>
      </c>
    </row>
    <row r="7982" spans="1:23" x14ac:dyDescent="0.25">
      <c r="A7982">
        <v>5933</v>
      </c>
      <c r="B7982" t="s">
        <v>8551</v>
      </c>
      <c r="C7982">
        <v>7421137</v>
      </c>
      <c r="D7982" s="1">
        <v>45402</v>
      </c>
      <c r="E7982" s="1">
        <v>45408</v>
      </c>
      <c r="F7982" t="s">
        <v>10698</v>
      </c>
      <c r="G7982" t="s">
        <v>88</v>
      </c>
      <c r="H7982" t="s">
        <v>5550</v>
      </c>
      <c r="I7982" t="s">
        <v>684</v>
      </c>
      <c r="J7982">
        <v>32.4</v>
      </c>
      <c r="K7982">
        <v>5</v>
      </c>
      <c r="L7982">
        <v>0</v>
      </c>
      <c r="M7982">
        <v>15.552</v>
      </c>
      <c r="N7982">
        <v>16.847999999999999</v>
      </c>
      <c r="O7982">
        <v>0</v>
      </c>
      <c r="P7982" t="s">
        <v>86</v>
      </c>
      <c r="Q7982" t="s">
        <v>10631</v>
      </c>
      <c r="R7982">
        <v>6</v>
      </c>
      <c r="S7982">
        <v>48</v>
      </c>
      <c r="T7982" t="s">
        <v>10766</v>
      </c>
      <c r="U7982" s="1">
        <v>44455</v>
      </c>
      <c r="V7982" s="1">
        <v>45436</v>
      </c>
      <c r="W7982" t="s">
        <v>10770</v>
      </c>
    </row>
    <row r="7983" spans="1:23" x14ac:dyDescent="0.25">
      <c r="A7983">
        <v>5934</v>
      </c>
      <c r="B7983" t="s">
        <v>8551</v>
      </c>
      <c r="C7983">
        <v>30706702</v>
      </c>
      <c r="D7983" s="1">
        <v>45402</v>
      </c>
      <c r="E7983" s="1">
        <v>45408</v>
      </c>
      <c r="F7983" t="s">
        <v>10698</v>
      </c>
      <c r="G7983" t="s">
        <v>88</v>
      </c>
      <c r="H7983" t="s">
        <v>5550</v>
      </c>
      <c r="I7983" t="s">
        <v>686</v>
      </c>
      <c r="J7983">
        <v>1082.48</v>
      </c>
      <c r="K7983">
        <v>8</v>
      </c>
      <c r="L7983">
        <v>0</v>
      </c>
      <c r="M7983">
        <v>10.8248</v>
      </c>
      <c r="N7983">
        <v>1071.6551999999999</v>
      </c>
      <c r="O7983">
        <v>0</v>
      </c>
      <c r="P7983" t="s">
        <v>86</v>
      </c>
      <c r="Q7983" t="s">
        <v>10631</v>
      </c>
      <c r="R7983">
        <v>6</v>
      </c>
      <c r="S7983">
        <v>1</v>
      </c>
      <c r="T7983" t="s">
        <v>10768</v>
      </c>
      <c r="U7983" s="1">
        <v>44455</v>
      </c>
      <c r="V7983" s="1">
        <v>45436</v>
      </c>
      <c r="W7983" t="s">
        <v>10770</v>
      </c>
    </row>
    <row r="7984" spans="1:23" x14ac:dyDescent="0.25">
      <c r="A7984">
        <v>5935</v>
      </c>
      <c r="B7984" t="s">
        <v>8551</v>
      </c>
      <c r="C7984">
        <v>56954410</v>
      </c>
      <c r="D7984" s="1">
        <v>45402</v>
      </c>
      <c r="E7984" s="1">
        <v>45408</v>
      </c>
      <c r="F7984" t="s">
        <v>10698</v>
      </c>
      <c r="G7984" t="s">
        <v>88</v>
      </c>
      <c r="H7984" t="s">
        <v>5550</v>
      </c>
      <c r="I7984" t="s">
        <v>688</v>
      </c>
      <c r="J7984">
        <v>56.91</v>
      </c>
      <c r="K7984">
        <v>3</v>
      </c>
      <c r="L7984">
        <v>0</v>
      </c>
      <c r="M7984">
        <v>27.316800000000001</v>
      </c>
      <c r="N7984">
        <v>29.593199999999996</v>
      </c>
      <c r="O7984">
        <v>0</v>
      </c>
      <c r="P7984" t="s">
        <v>86</v>
      </c>
      <c r="Q7984" t="s">
        <v>10631</v>
      </c>
      <c r="R7984">
        <v>6</v>
      </c>
      <c r="S7984">
        <v>48.000000000000007</v>
      </c>
      <c r="T7984" t="s">
        <v>10766</v>
      </c>
      <c r="U7984" s="1">
        <v>44455</v>
      </c>
      <c r="V7984" s="1">
        <v>45436</v>
      </c>
      <c r="W7984" t="s">
        <v>10770</v>
      </c>
    </row>
    <row r="7985" spans="1:23" x14ac:dyDescent="0.25">
      <c r="A7985">
        <v>5936</v>
      </c>
      <c r="B7985" t="s">
        <v>8551</v>
      </c>
      <c r="C7985">
        <v>55820406</v>
      </c>
      <c r="D7985" s="1">
        <v>45402</v>
      </c>
      <c r="E7985" s="1">
        <v>45408</v>
      </c>
      <c r="F7985" t="s">
        <v>10698</v>
      </c>
      <c r="G7985" t="s">
        <v>88</v>
      </c>
      <c r="H7985" t="s">
        <v>5550</v>
      </c>
      <c r="I7985" t="s">
        <v>690</v>
      </c>
      <c r="J7985">
        <v>77.599999999999994</v>
      </c>
      <c r="K7985">
        <v>4</v>
      </c>
      <c r="L7985">
        <v>0</v>
      </c>
      <c r="M7985">
        <v>38.024000000000001</v>
      </c>
      <c r="N7985">
        <v>39.575999999999993</v>
      </c>
      <c r="O7985">
        <v>0</v>
      </c>
      <c r="P7985" t="s">
        <v>86</v>
      </c>
      <c r="Q7985" t="s">
        <v>10631</v>
      </c>
      <c r="R7985">
        <v>6</v>
      </c>
      <c r="S7985">
        <v>49.000000000000007</v>
      </c>
      <c r="T7985" t="s">
        <v>10766</v>
      </c>
      <c r="U7985" s="1">
        <v>44455</v>
      </c>
      <c r="V7985" s="1">
        <v>45436</v>
      </c>
      <c r="W7985" t="s">
        <v>10770</v>
      </c>
    </row>
    <row r="7986" spans="1:23" x14ac:dyDescent="0.25">
      <c r="A7986">
        <v>5937</v>
      </c>
      <c r="B7986" t="s">
        <v>8551</v>
      </c>
      <c r="C7986">
        <v>1641902</v>
      </c>
      <c r="D7986" s="1">
        <v>45402</v>
      </c>
      <c r="E7986" s="1">
        <v>45408</v>
      </c>
      <c r="F7986" t="s">
        <v>10698</v>
      </c>
      <c r="G7986" t="s">
        <v>88</v>
      </c>
      <c r="H7986" t="s">
        <v>5550</v>
      </c>
      <c r="I7986" t="s">
        <v>692</v>
      </c>
      <c r="J7986">
        <v>14.28</v>
      </c>
      <c r="K7986">
        <v>1</v>
      </c>
      <c r="L7986">
        <v>0</v>
      </c>
      <c r="M7986">
        <v>6.5688000000000004</v>
      </c>
      <c r="N7986">
        <v>7.7111999999999989</v>
      </c>
      <c r="O7986">
        <v>0</v>
      </c>
      <c r="P7986" t="s">
        <v>86</v>
      </c>
      <c r="Q7986" t="s">
        <v>10631</v>
      </c>
      <c r="R7986">
        <v>6</v>
      </c>
      <c r="S7986">
        <v>46.000000000000007</v>
      </c>
      <c r="T7986" t="s">
        <v>10766</v>
      </c>
      <c r="U7986" s="1">
        <v>44455</v>
      </c>
      <c r="V7986" s="1">
        <v>45436</v>
      </c>
      <c r="W7986" t="s">
        <v>10771</v>
      </c>
    </row>
    <row r="7987" spans="1:23" x14ac:dyDescent="0.25">
      <c r="A7987">
        <v>5938</v>
      </c>
      <c r="B7987" t="s">
        <v>8552</v>
      </c>
      <c r="C7987">
        <v>23873220</v>
      </c>
      <c r="D7987" s="1">
        <v>45402</v>
      </c>
      <c r="E7987" s="1">
        <v>45403</v>
      </c>
      <c r="F7987" t="s">
        <v>10703</v>
      </c>
      <c r="G7987" t="s">
        <v>3816</v>
      </c>
      <c r="H7987" t="s">
        <v>5255</v>
      </c>
      <c r="I7987" t="s">
        <v>819</v>
      </c>
      <c r="J7987">
        <v>50.96</v>
      </c>
      <c r="K7987">
        <v>7</v>
      </c>
      <c r="L7987">
        <v>0</v>
      </c>
      <c r="M7987">
        <v>25.48</v>
      </c>
      <c r="N7987">
        <v>25.48</v>
      </c>
      <c r="O7987">
        <v>0</v>
      </c>
      <c r="P7987" t="s">
        <v>86</v>
      </c>
      <c r="Q7987" t="s">
        <v>10631</v>
      </c>
      <c r="R7987">
        <v>1</v>
      </c>
      <c r="S7987">
        <v>50</v>
      </c>
      <c r="T7987" t="s">
        <v>10766</v>
      </c>
      <c r="U7987" s="1">
        <v>45241</v>
      </c>
      <c r="V7987" s="1">
        <v>45811</v>
      </c>
      <c r="W7987" t="s">
        <v>10763</v>
      </c>
    </row>
    <row r="7988" spans="1:23" x14ac:dyDescent="0.25">
      <c r="A7988">
        <v>5939</v>
      </c>
      <c r="B7988" t="s">
        <v>8552</v>
      </c>
      <c r="C7988">
        <v>95892006</v>
      </c>
      <c r="D7988" s="1">
        <v>45402</v>
      </c>
      <c r="E7988" s="1">
        <v>45403</v>
      </c>
      <c r="F7988" t="s">
        <v>10703</v>
      </c>
      <c r="G7988" t="s">
        <v>3816</v>
      </c>
      <c r="H7988" t="s">
        <v>5255</v>
      </c>
      <c r="I7988" t="s">
        <v>821</v>
      </c>
      <c r="J7988">
        <v>49.536000000000001</v>
      </c>
      <c r="K7988">
        <v>3</v>
      </c>
      <c r="L7988">
        <v>0.2</v>
      </c>
      <c r="M7988">
        <v>17.337599999999998</v>
      </c>
      <c r="N7988">
        <v>32.198400000000007</v>
      </c>
      <c r="O7988">
        <v>9.9072000000000013</v>
      </c>
      <c r="P7988" t="s">
        <v>86</v>
      </c>
      <c r="Q7988" t="s">
        <v>10632</v>
      </c>
      <c r="R7988">
        <v>1</v>
      </c>
      <c r="S7988">
        <v>35</v>
      </c>
      <c r="T7988" t="s">
        <v>10766</v>
      </c>
      <c r="U7988" s="1">
        <v>45241</v>
      </c>
      <c r="V7988" s="1">
        <v>45811</v>
      </c>
      <c r="W7988" t="s">
        <v>10775</v>
      </c>
    </row>
    <row r="7989" spans="1:23" x14ac:dyDescent="0.25">
      <c r="A7989">
        <v>5940</v>
      </c>
      <c r="B7989" t="s">
        <v>8553</v>
      </c>
      <c r="C7989">
        <v>25139159</v>
      </c>
      <c r="D7989" s="1">
        <v>45402</v>
      </c>
      <c r="E7989" s="1">
        <v>45402</v>
      </c>
      <c r="F7989" t="s">
        <v>10702</v>
      </c>
      <c r="G7989" t="s">
        <v>3847</v>
      </c>
      <c r="H7989" t="s">
        <v>4505</v>
      </c>
      <c r="I7989" t="s">
        <v>1902</v>
      </c>
      <c r="J7989">
        <v>47.951999999999998</v>
      </c>
      <c r="K7989">
        <v>3</v>
      </c>
      <c r="L7989">
        <v>0.2</v>
      </c>
      <c r="M7989">
        <v>13.786199999999999</v>
      </c>
      <c r="N7989">
        <v>34.165799999999997</v>
      </c>
      <c r="O7989">
        <v>9.5904000000000007</v>
      </c>
      <c r="P7989" t="s">
        <v>86</v>
      </c>
      <c r="Q7989" t="s">
        <v>10632</v>
      </c>
      <c r="R7989">
        <v>0</v>
      </c>
      <c r="S7989">
        <v>28.749999999999996</v>
      </c>
      <c r="T7989" t="s">
        <v>10766</v>
      </c>
      <c r="U7989" s="1">
        <v>44499</v>
      </c>
      <c r="V7989" s="1">
        <v>45794</v>
      </c>
      <c r="W7989" t="s">
        <v>10775</v>
      </c>
    </row>
    <row r="7990" spans="1:23" x14ac:dyDescent="0.25">
      <c r="A7990">
        <v>5941</v>
      </c>
      <c r="B7990" t="s">
        <v>8553</v>
      </c>
      <c r="C7990">
        <v>51405166</v>
      </c>
      <c r="D7990" s="1">
        <v>45402</v>
      </c>
      <c r="E7990" s="1">
        <v>45402</v>
      </c>
      <c r="F7990" t="s">
        <v>10702</v>
      </c>
      <c r="G7990" t="s">
        <v>3847</v>
      </c>
      <c r="H7990" t="s">
        <v>4505</v>
      </c>
      <c r="I7990" t="s">
        <v>1517</v>
      </c>
      <c r="J7990">
        <v>37.424999999999997</v>
      </c>
      <c r="K7990">
        <v>5</v>
      </c>
      <c r="L7990">
        <v>0.7</v>
      </c>
      <c r="M7990">
        <v>-29.94</v>
      </c>
      <c r="N7990">
        <v>67.364999999999995</v>
      </c>
      <c r="O7990">
        <v>26.197499999999998</v>
      </c>
      <c r="P7990" t="s">
        <v>10633</v>
      </c>
      <c r="Q7990" t="s">
        <v>10632</v>
      </c>
      <c r="R7990">
        <v>0</v>
      </c>
      <c r="S7990">
        <v>-80</v>
      </c>
      <c r="T7990" t="s">
        <v>10768</v>
      </c>
      <c r="U7990" s="1">
        <v>44499</v>
      </c>
      <c r="V7990" s="1">
        <v>45794</v>
      </c>
      <c r="W7990" t="s">
        <v>10763</v>
      </c>
    </row>
    <row r="7991" spans="1:23" x14ac:dyDescent="0.25">
      <c r="A7991">
        <v>5942</v>
      </c>
      <c r="B7991" t="s">
        <v>8553</v>
      </c>
      <c r="C7991">
        <v>32151092</v>
      </c>
      <c r="D7991" s="1">
        <v>45402</v>
      </c>
      <c r="E7991" s="1">
        <v>45402</v>
      </c>
      <c r="F7991" t="s">
        <v>10702</v>
      </c>
      <c r="G7991" t="s">
        <v>3847</v>
      </c>
      <c r="H7991" t="s">
        <v>4505</v>
      </c>
      <c r="I7991" t="s">
        <v>1904</v>
      </c>
      <c r="J7991">
        <v>63.968000000000004</v>
      </c>
      <c r="K7991">
        <v>2</v>
      </c>
      <c r="L7991">
        <v>0.2</v>
      </c>
      <c r="M7991">
        <v>0</v>
      </c>
      <c r="N7991">
        <v>63.968000000000004</v>
      </c>
      <c r="O7991">
        <v>12.793600000000001</v>
      </c>
      <c r="P7991" t="s">
        <v>10633</v>
      </c>
      <c r="Q7991" t="s">
        <v>10632</v>
      </c>
      <c r="R7991">
        <v>0</v>
      </c>
      <c r="S7991">
        <v>0</v>
      </c>
      <c r="T7991" t="s">
        <v>10768</v>
      </c>
      <c r="U7991" s="1">
        <v>44499</v>
      </c>
      <c r="V7991" s="1">
        <v>45794</v>
      </c>
      <c r="W7991" t="s">
        <v>10775</v>
      </c>
    </row>
    <row r="7992" spans="1:23" x14ac:dyDescent="0.25">
      <c r="A7992">
        <v>5943</v>
      </c>
      <c r="B7992" t="s">
        <v>8553</v>
      </c>
      <c r="C7992">
        <v>83697845</v>
      </c>
      <c r="D7992" s="1">
        <v>45402</v>
      </c>
      <c r="E7992" s="1">
        <v>45402</v>
      </c>
      <c r="F7992" t="s">
        <v>10702</v>
      </c>
      <c r="G7992" t="s">
        <v>3847</v>
      </c>
      <c r="H7992" t="s">
        <v>4505</v>
      </c>
      <c r="I7992" t="s">
        <v>1273</v>
      </c>
      <c r="J7992">
        <v>165.048</v>
      </c>
      <c r="K7992">
        <v>3</v>
      </c>
      <c r="L7992">
        <v>0.2</v>
      </c>
      <c r="M7992">
        <v>41.262</v>
      </c>
      <c r="N7992">
        <v>123.786</v>
      </c>
      <c r="O7992">
        <v>33.009599999999999</v>
      </c>
      <c r="P7992" t="s">
        <v>86</v>
      </c>
      <c r="Q7992" t="s">
        <v>10632</v>
      </c>
      <c r="R7992">
        <v>0</v>
      </c>
      <c r="S7992">
        <v>25</v>
      </c>
      <c r="T7992" t="s">
        <v>10766</v>
      </c>
      <c r="U7992" s="1">
        <v>44499</v>
      </c>
      <c r="V7992" s="1">
        <v>45794</v>
      </c>
      <c r="W7992" t="s">
        <v>10775</v>
      </c>
    </row>
    <row r="7993" spans="1:23" x14ac:dyDescent="0.25">
      <c r="A7993">
        <v>5944</v>
      </c>
      <c r="B7993" t="s">
        <v>8554</v>
      </c>
      <c r="C7993">
        <v>63745158</v>
      </c>
      <c r="D7993" s="1">
        <v>45402</v>
      </c>
      <c r="E7993" s="1">
        <v>45409</v>
      </c>
      <c r="F7993" t="s">
        <v>10699</v>
      </c>
      <c r="G7993" t="s">
        <v>88</v>
      </c>
      <c r="H7993" t="s">
        <v>3841</v>
      </c>
      <c r="I7993" t="s">
        <v>1935</v>
      </c>
      <c r="J7993">
        <v>17.616</v>
      </c>
      <c r="K7993">
        <v>4</v>
      </c>
      <c r="L7993">
        <v>0.7</v>
      </c>
      <c r="M7993">
        <v>-14.0928</v>
      </c>
      <c r="N7993">
        <v>31.7088</v>
      </c>
      <c r="O7993">
        <v>12.331199999999999</v>
      </c>
      <c r="P7993" t="s">
        <v>10633</v>
      </c>
      <c r="Q7993" t="s">
        <v>10632</v>
      </c>
      <c r="R7993">
        <v>7</v>
      </c>
      <c r="S7993">
        <v>-80</v>
      </c>
      <c r="T7993" t="s">
        <v>10768</v>
      </c>
      <c r="U7993" s="1">
        <v>44641</v>
      </c>
      <c r="V7993" s="1">
        <v>45805</v>
      </c>
      <c r="W7993" t="s">
        <v>10775</v>
      </c>
    </row>
    <row r="7994" spans="1:23" x14ac:dyDescent="0.25">
      <c r="A7994">
        <v>5945</v>
      </c>
      <c r="B7994" t="s">
        <v>8555</v>
      </c>
      <c r="C7994">
        <v>86695170</v>
      </c>
      <c r="D7994" s="1">
        <v>45402</v>
      </c>
      <c r="E7994" s="1">
        <v>45407</v>
      </c>
      <c r="F7994" t="s">
        <v>10700</v>
      </c>
      <c r="G7994" t="s">
        <v>88</v>
      </c>
      <c r="H7994" t="s">
        <v>4175</v>
      </c>
      <c r="I7994" t="s">
        <v>2089</v>
      </c>
      <c r="J7994">
        <v>38.19</v>
      </c>
      <c r="K7994">
        <v>5</v>
      </c>
      <c r="L7994">
        <v>0.7</v>
      </c>
      <c r="M7994">
        <v>-26.733000000000001</v>
      </c>
      <c r="N7994">
        <v>64.923000000000002</v>
      </c>
      <c r="O7994">
        <v>26.732999999999997</v>
      </c>
      <c r="P7994" t="s">
        <v>10633</v>
      </c>
      <c r="Q7994" t="s">
        <v>10632</v>
      </c>
      <c r="R7994">
        <v>5</v>
      </c>
      <c r="S7994">
        <v>-70</v>
      </c>
      <c r="T7994" t="s">
        <v>10768</v>
      </c>
      <c r="U7994" s="1">
        <v>44557</v>
      </c>
      <c r="V7994" s="1">
        <v>45818</v>
      </c>
      <c r="W7994" t="s">
        <v>10763</v>
      </c>
    </row>
    <row r="7995" spans="1:23" x14ac:dyDescent="0.25">
      <c r="A7995">
        <v>5946</v>
      </c>
      <c r="B7995" t="s">
        <v>8556</v>
      </c>
      <c r="C7995">
        <v>43779200</v>
      </c>
      <c r="D7995" s="1">
        <v>45402</v>
      </c>
      <c r="E7995" s="1">
        <v>45406</v>
      </c>
      <c r="F7995" t="s">
        <v>10696</v>
      </c>
      <c r="G7995" t="s">
        <v>92</v>
      </c>
      <c r="H7995" t="s">
        <v>4768</v>
      </c>
      <c r="I7995" t="s">
        <v>450</v>
      </c>
      <c r="J7995">
        <v>12.42</v>
      </c>
      <c r="K7995">
        <v>3</v>
      </c>
      <c r="L7995">
        <v>0</v>
      </c>
      <c r="M7995">
        <v>5.2164000000000001</v>
      </c>
      <c r="N7995">
        <v>7.2035999999999998</v>
      </c>
      <c r="O7995">
        <v>0</v>
      </c>
      <c r="P7995" t="s">
        <v>86</v>
      </c>
      <c r="Q7995" t="s">
        <v>10631</v>
      </c>
      <c r="R7995">
        <v>4</v>
      </c>
      <c r="S7995">
        <v>42.000000000000007</v>
      </c>
      <c r="T7995" t="s">
        <v>10766</v>
      </c>
      <c r="U7995" s="1">
        <v>44544</v>
      </c>
      <c r="V7995" s="1">
        <v>45773</v>
      </c>
      <c r="W7995" t="s">
        <v>10775</v>
      </c>
    </row>
    <row r="7996" spans="1:23" x14ac:dyDescent="0.25">
      <c r="A7996">
        <v>5947</v>
      </c>
      <c r="B7996" t="s">
        <v>8557</v>
      </c>
      <c r="C7996">
        <v>67016826</v>
      </c>
      <c r="D7996" s="1">
        <v>45402</v>
      </c>
      <c r="E7996" s="1">
        <v>45402</v>
      </c>
      <c r="F7996" t="s">
        <v>10702</v>
      </c>
      <c r="G7996" t="s">
        <v>3847</v>
      </c>
      <c r="H7996" t="s">
        <v>4814</v>
      </c>
      <c r="I7996" t="s">
        <v>3715</v>
      </c>
      <c r="J7996">
        <v>756.8</v>
      </c>
      <c r="K7996">
        <v>5</v>
      </c>
      <c r="L7996">
        <v>0</v>
      </c>
      <c r="M7996">
        <v>75.680000000000007</v>
      </c>
      <c r="N7996">
        <v>681.11999999999989</v>
      </c>
      <c r="O7996">
        <v>0</v>
      </c>
      <c r="P7996" t="s">
        <v>86</v>
      </c>
      <c r="Q7996" t="s">
        <v>10631</v>
      </c>
      <c r="R7996">
        <v>0</v>
      </c>
      <c r="S7996">
        <v>10.000000000000002</v>
      </c>
      <c r="T7996" t="s">
        <v>10767</v>
      </c>
      <c r="U7996" s="1">
        <v>44932</v>
      </c>
      <c r="V7996" s="1">
        <v>45776</v>
      </c>
      <c r="W7996" t="s">
        <v>10763</v>
      </c>
    </row>
    <row r="7997" spans="1:23" x14ac:dyDescent="0.25">
      <c r="A7997">
        <v>5948</v>
      </c>
      <c r="B7997" t="s">
        <v>8558</v>
      </c>
      <c r="C7997">
        <v>45083678</v>
      </c>
      <c r="D7997" s="1">
        <v>45403</v>
      </c>
      <c r="E7997" s="1">
        <v>45407</v>
      </c>
      <c r="F7997" t="s">
        <v>10696</v>
      </c>
      <c r="G7997" t="s">
        <v>88</v>
      </c>
      <c r="H7997" t="s">
        <v>4717</v>
      </c>
      <c r="I7997" t="s">
        <v>2180</v>
      </c>
      <c r="J7997">
        <v>40.74</v>
      </c>
      <c r="K7997">
        <v>3</v>
      </c>
      <c r="L7997">
        <v>0</v>
      </c>
      <c r="M7997">
        <v>0.40739999999999998</v>
      </c>
      <c r="N7997">
        <v>40.332599999999999</v>
      </c>
      <c r="O7997">
        <v>0</v>
      </c>
      <c r="P7997" t="s">
        <v>86</v>
      </c>
      <c r="Q7997" t="s">
        <v>10631</v>
      </c>
      <c r="R7997">
        <v>4</v>
      </c>
      <c r="S7997">
        <v>0.99999999999999989</v>
      </c>
      <c r="T7997" t="s">
        <v>10768</v>
      </c>
      <c r="U7997" s="1">
        <v>44468</v>
      </c>
      <c r="V7997" s="1">
        <v>45822</v>
      </c>
      <c r="W7997" t="s">
        <v>10775</v>
      </c>
    </row>
    <row r="7998" spans="1:23" x14ac:dyDescent="0.25">
      <c r="A7998">
        <v>5949</v>
      </c>
      <c r="B7998" t="s">
        <v>8558</v>
      </c>
      <c r="C7998">
        <v>86585909</v>
      </c>
      <c r="D7998" s="1">
        <v>45403</v>
      </c>
      <c r="E7998" s="1">
        <v>45407</v>
      </c>
      <c r="F7998" t="s">
        <v>10696</v>
      </c>
      <c r="G7998" t="s">
        <v>88</v>
      </c>
      <c r="H7998" t="s">
        <v>4717</v>
      </c>
      <c r="I7998" t="s">
        <v>2182</v>
      </c>
      <c r="J7998">
        <v>11.67</v>
      </c>
      <c r="K7998">
        <v>3</v>
      </c>
      <c r="L7998">
        <v>0</v>
      </c>
      <c r="M7998">
        <v>3.0341999999999998</v>
      </c>
      <c r="N7998">
        <v>8.6357999999999997</v>
      </c>
      <c r="O7998">
        <v>0</v>
      </c>
      <c r="P7998" t="s">
        <v>86</v>
      </c>
      <c r="Q7998" t="s">
        <v>10631</v>
      </c>
      <c r="R7998">
        <v>4</v>
      </c>
      <c r="S7998">
        <v>26</v>
      </c>
      <c r="T7998" t="s">
        <v>10766</v>
      </c>
      <c r="U7998" s="1">
        <v>44468</v>
      </c>
      <c r="V7998" s="1">
        <v>45822</v>
      </c>
      <c r="W7998" t="s">
        <v>10775</v>
      </c>
    </row>
    <row r="7999" spans="1:23" x14ac:dyDescent="0.25">
      <c r="A7999">
        <v>5950</v>
      </c>
      <c r="B7999" t="s">
        <v>8559</v>
      </c>
      <c r="C7999">
        <v>18559755</v>
      </c>
      <c r="D7999" s="1">
        <v>45403</v>
      </c>
      <c r="E7999" s="1">
        <v>45405</v>
      </c>
      <c r="F7999" t="s">
        <v>10697</v>
      </c>
      <c r="G7999" t="s">
        <v>3816</v>
      </c>
      <c r="H7999" t="s">
        <v>3926</v>
      </c>
      <c r="I7999" t="s">
        <v>696</v>
      </c>
      <c r="J7999">
        <v>67</v>
      </c>
      <c r="K7999">
        <v>5</v>
      </c>
      <c r="L7999">
        <v>0</v>
      </c>
      <c r="M7999">
        <v>32.159999999999997</v>
      </c>
      <c r="N7999">
        <v>34.840000000000003</v>
      </c>
      <c r="O7999">
        <v>0</v>
      </c>
      <c r="P7999" t="s">
        <v>86</v>
      </c>
      <c r="Q7999" t="s">
        <v>10631</v>
      </c>
      <c r="R7999">
        <v>2</v>
      </c>
      <c r="S7999">
        <v>47.999999999999993</v>
      </c>
      <c r="T7999" t="s">
        <v>10766</v>
      </c>
      <c r="U7999" s="1">
        <v>44970</v>
      </c>
      <c r="V7999" s="1">
        <v>45734</v>
      </c>
      <c r="W7999" t="s">
        <v>10763</v>
      </c>
    </row>
    <row r="8000" spans="1:23" x14ac:dyDescent="0.25">
      <c r="A8000">
        <v>5951</v>
      </c>
      <c r="B8000" t="s">
        <v>8560</v>
      </c>
      <c r="C8000">
        <v>24752980</v>
      </c>
      <c r="D8000" s="1">
        <v>45403</v>
      </c>
      <c r="E8000" s="1">
        <v>45406</v>
      </c>
      <c r="F8000" t="s">
        <v>10701</v>
      </c>
      <c r="G8000" t="s">
        <v>92</v>
      </c>
      <c r="H8000" t="s">
        <v>6427</v>
      </c>
      <c r="I8000" t="s">
        <v>1935</v>
      </c>
      <c r="J8000">
        <v>11.744</v>
      </c>
      <c r="K8000">
        <v>1</v>
      </c>
      <c r="L8000">
        <v>0.2</v>
      </c>
      <c r="M8000">
        <v>3.8168000000000002</v>
      </c>
      <c r="N8000">
        <v>7.9271999999999991</v>
      </c>
      <c r="O8000">
        <v>2.3488000000000002</v>
      </c>
      <c r="P8000" t="s">
        <v>86</v>
      </c>
      <c r="Q8000" t="s">
        <v>10632</v>
      </c>
      <c r="R8000">
        <v>3</v>
      </c>
      <c r="S8000">
        <v>32.5</v>
      </c>
      <c r="T8000" t="s">
        <v>10766</v>
      </c>
      <c r="U8000" s="1">
        <v>44715</v>
      </c>
      <c r="V8000" s="1">
        <v>45445</v>
      </c>
      <c r="W8000" t="s">
        <v>10775</v>
      </c>
    </row>
    <row r="8001" spans="1:23" x14ac:dyDescent="0.25">
      <c r="A8001">
        <v>5952</v>
      </c>
      <c r="B8001" t="s">
        <v>8561</v>
      </c>
      <c r="C8001">
        <v>44242963</v>
      </c>
      <c r="D8001" s="1">
        <v>45404</v>
      </c>
      <c r="E8001" s="1">
        <v>45409</v>
      </c>
      <c r="F8001" t="s">
        <v>10700</v>
      </c>
      <c r="G8001" t="s">
        <v>88</v>
      </c>
      <c r="H8001" t="s">
        <v>5517</v>
      </c>
      <c r="I8001" t="s">
        <v>1162</v>
      </c>
      <c r="J8001">
        <v>11.68</v>
      </c>
      <c r="K8001">
        <v>2</v>
      </c>
      <c r="L8001">
        <v>0</v>
      </c>
      <c r="M8001">
        <v>3.504</v>
      </c>
      <c r="N8001">
        <v>8.1760000000000002</v>
      </c>
      <c r="O8001">
        <v>0</v>
      </c>
      <c r="P8001" t="s">
        <v>86</v>
      </c>
      <c r="Q8001" t="s">
        <v>10631</v>
      </c>
      <c r="R8001">
        <v>5</v>
      </c>
      <c r="S8001">
        <v>30</v>
      </c>
      <c r="T8001" t="s">
        <v>10766</v>
      </c>
      <c r="U8001" s="1">
        <v>44443</v>
      </c>
      <c r="V8001" s="1">
        <v>45605</v>
      </c>
      <c r="W8001" t="s">
        <v>10770</v>
      </c>
    </row>
    <row r="8002" spans="1:23" x14ac:dyDescent="0.25">
      <c r="A8002">
        <v>5953</v>
      </c>
      <c r="B8002" t="s">
        <v>8562</v>
      </c>
      <c r="C8002">
        <v>15320664</v>
      </c>
      <c r="D8002" s="1">
        <v>45404</v>
      </c>
      <c r="E8002" s="1">
        <v>45408</v>
      </c>
      <c r="F8002" t="s">
        <v>10696</v>
      </c>
      <c r="G8002" t="s">
        <v>88</v>
      </c>
      <c r="H8002" t="s">
        <v>4022</v>
      </c>
      <c r="I8002" t="s">
        <v>2554</v>
      </c>
      <c r="J8002">
        <v>28.751999999999999</v>
      </c>
      <c r="K8002">
        <v>3</v>
      </c>
      <c r="L8002">
        <v>0.2</v>
      </c>
      <c r="M8002">
        <v>10.0632</v>
      </c>
      <c r="N8002">
        <v>18.688800000000001</v>
      </c>
      <c r="O8002">
        <v>5.7504</v>
      </c>
      <c r="P8002" t="s">
        <v>86</v>
      </c>
      <c r="Q8002" t="s">
        <v>10632</v>
      </c>
      <c r="R8002">
        <v>4</v>
      </c>
      <c r="S8002">
        <v>35</v>
      </c>
      <c r="T8002" t="s">
        <v>10766</v>
      </c>
      <c r="U8002" s="1">
        <v>44472</v>
      </c>
      <c r="V8002" s="1">
        <v>45695</v>
      </c>
      <c r="W8002" t="s">
        <v>10775</v>
      </c>
    </row>
    <row r="8003" spans="1:23" x14ac:dyDescent="0.25">
      <c r="A8003">
        <v>5954</v>
      </c>
      <c r="B8003" t="s">
        <v>8562</v>
      </c>
      <c r="C8003">
        <v>41682314</v>
      </c>
      <c r="D8003" s="1">
        <v>45404</v>
      </c>
      <c r="E8003" s="1">
        <v>45408</v>
      </c>
      <c r="F8003" t="s">
        <v>10696</v>
      </c>
      <c r="G8003" t="s">
        <v>88</v>
      </c>
      <c r="H8003" t="s">
        <v>4022</v>
      </c>
      <c r="I8003" t="s">
        <v>2591</v>
      </c>
      <c r="J8003">
        <v>114.95</v>
      </c>
      <c r="K8003">
        <v>5</v>
      </c>
      <c r="L8003">
        <v>0</v>
      </c>
      <c r="M8003">
        <v>32.186</v>
      </c>
      <c r="N8003">
        <v>82.76400000000001</v>
      </c>
      <c r="O8003">
        <v>0</v>
      </c>
      <c r="P8003" t="s">
        <v>86</v>
      </c>
      <c r="Q8003" t="s">
        <v>10631</v>
      </c>
      <c r="R8003">
        <v>4</v>
      </c>
      <c r="S8003">
        <v>27.999999999999996</v>
      </c>
      <c r="T8003" t="s">
        <v>10766</v>
      </c>
      <c r="U8003" s="1">
        <v>44472</v>
      </c>
      <c r="V8003" s="1">
        <v>45695</v>
      </c>
      <c r="W8003" t="s">
        <v>10763</v>
      </c>
    </row>
    <row r="8004" spans="1:23" x14ac:dyDescent="0.25">
      <c r="A8004">
        <v>5955</v>
      </c>
      <c r="B8004" t="s">
        <v>8563</v>
      </c>
      <c r="C8004">
        <v>85414175</v>
      </c>
      <c r="D8004" s="1">
        <v>45404</v>
      </c>
      <c r="E8004" s="1">
        <v>45409</v>
      </c>
      <c r="F8004" t="s">
        <v>10700</v>
      </c>
      <c r="G8004" t="s">
        <v>88</v>
      </c>
      <c r="H8004" t="s">
        <v>4679</v>
      </c>
      <c r="I8004" t="s">
        <v>1734</v>
      </c>
      <c r="J8004">
        <v>3.62</v>
      </c>
      <c r="K8004">
        <v>2</v>
      </c>
      <c r="L8004">
        <v>0</v>
      </c>
      <c r="M8004">
        <v>1.1946000000000001</v>
      </c>
      <c r="N8004">
        <v>2.4253999999999998</v>
      </c>
      <c r="O8004">
        <v>0</v>
      </c>
      <c r="P8004" t="s">
        <v>86</v>
      </c>
      <c r="Q8004" t="s">
        <v>10631</v>
      </c>
      <c r="R8004">
        <v>5</v>
      </c>
      <c r="S8004">
        <v>33</v>
      </c>
      <c r="T8004" t="s">
        <v>10766</v>
      </c>
      <c r="U8004" s="1">
        <v>44695</v>
      </c>
      <c r="V8004" s="1">
        <v>45760</v>
      </c>
      <c r="W8004" t="s">
        <v>10775</v>
      </c>
    </row>
    <row r="8005" spans="1:23" x14ac:dyDescent="0.25">
      <c r="A8005">
        <v>5956</v>
      </c>
      <c r="B8005" t="s">
        <v>8564</v>
      </c>
      <c r="C8005">
        <v>82339345</v>
      </c>
      <c r="D8005" s="1">
        <v>45405</v>
      </c>
      <c r="E8005" s="1">
        <v>45411</v>
      </c>
      <c r="F8005" t="s">
        <v>10698</v>
      </c>
      <c r="G8005" t="s">
        <v>88</v>
      </c>
      <c r="H8005" t="s">
        <v>4440</v>
      </c>
      <c r="I8005" t="s">
        <v>2416</v>
      </c>
      <c r="J8005">
        <v>492.83499999999998</v>
      </c>
      <c r="K8005">
        <v>5</v>
      </c>
      <c r="L8005">
        <v>0.3</v>
      </c>
      <c r="M8005">
        <v>-14.081</v>
      </c>
      <c r="N8005">
        <v>506.916</v>
      </c>
      <c r="O8005">
        <v>147.85049999999998</v>
      </c>
      <c r="P8005" t="s">
        <v>10633</v>
      </c>
      <c r="Q8005" t="s">
        <v>10632</v>
      </c>
      <c r="R8005">
        <v>6</v>
      </c>
      <c r="S8005">
        <v>-2.8571428571428572</v>
      </c>
      <c r="T8005" t="s">
        <v>10768</v>
      </c>
      <c r="U8005" s="1">
        <v>44885</v>
      </c>
      <c r="V8005" s="1">
        <v>45797</v>
      </c>
      <c r="W8005" t="s">
        <v>10763</v>
      </c>
    </row>
    <row r="8006" spans="1:23" x14ac:dyDescent="0.25">
      <c r="A8006">
        <v>5957</v>
      </c>
      <c r="B8006" t="s">
        <v>8565</v>
      </c>
      <c r="C8006">
        <v>52127593</v>
      </c>
      <c r="D8006" s="1">
        <v>45405</v>
      </c>
      <c r="E8006" s="1">
        <v>45409</v>
      </c>
      <c r="F8006" t="s">
        <v>10696</v>
      </c>
      <c r="G8006" t="s">
        <v>88</v>
      </c>
      <c r="H8006" t="s">
        <v>5550</v>
      </c>
      <c r="I8006" t="s">
        <v>2995</v>
      </c>
      <c r="J8006">
        <v>1085.42</v>
      </c>
      <c r="K8006">
        <v>7</v>
      </c>
      <c r="L8006">
        <v>0</v>
      </c>
      <c r="M8006">
        <v>282.20920000000001</v>
      </c>
      <c r="N8006">
        <v>803.21080000000006</v>
      </c>
      <c r="O8006">
        <v>0</v>
      </c>
      <c r="P8006" t="s">
        <v>86</v>
      </c>
      <c r="Q8006" t="s">
        <v>10631</v>
      </c>
      <c r="R8006">
        <v>4</v>
      </c>
      <c r="S8006">
        <v>26</v>
      </c>
      <c r="T8006" t="s">
        <v>10766</v>
      </c>
      <c r="U8006" s="1">
        <v>44455</v>
      </c>
      <c r="V8006" s="1">
        <v>45436</v>
      </c>
      <c r="W8006" t="s">
        <v>10770</v>
      </c>
    </row>
    <row r="8007" spans="1:23" x14ac:dyDescent="0.25">
      <c r="A8007">
        <v>5958</v>
      </c>
      <c r="B8007" t="s">
        <v>8566</v>
      </c>
      <c r="C8007">
        <v>72004597</v>
      </c>
      <c r="D8007" s="1">
        <v>45405</v>
      </c>
      <c r="E8007" s="1">
        <v>45409</v>
      </c>
      <c r="F8007" t="s">
        <v>10696</v>
      </c>
      <c r="G8007" t="s">
        <v>92</v>
      </c>
      <c r="H8007" t="s">
        <v>4930</v>
      </c>
      <c r="I8007" t="s">
        <v>1101</v>
      </c>
      <c r="J8007">
        <v>32.064</v>
      </c>
      <c r="K8007">
        <v>6</v>
      </c>
      <c r="L8007">
        <v>0.2</v>
      </c>
      <c r="M8007">
        <v>11.2224</v>
      </c>
      <c r="N8007">
        <v>20.8416</v>
      </c>
      <c r="O8007">
        <v>6.4128000000000007</v>
      </c>
      <c r="P8007" t="s">
        <v>86</v>
      </c>
      <c r="Q8007" t="s">
        <v>10632</v>
      </c>
      <c r="R8007">
        <v>4</v>
      </c>
      <c r="S8007">
        <v>35</v>
      </c>
      <c r="T8007" t="s">
        <v>10766</v>
      </c>
      <c r="U8007" s="1">
        <v>44530</v>
      </c>
      <c r="V8007" s="1">
        <v>45792</v>
      </c>
      <c r="W8007" t="s">
        <v>10763</v>
      </c>
    </row>
    <row r="8008" spans="1:23" x14ac:dyDescent="0.25">
      <c r="A8008">
        <v>5959</v>
      </c>
      <c r="B8008" t="s">
        <v>8567</v>
      </c>
      <c r="C8008">
        <v>3864780</v>
      </c>
      <c r="D8008" s="1">
        <v>45405</v>
      </c>
      <c r="E8008" s="1">
        <v>45410</v>
      </c>
      <c r="F8008" t="s">
        <v>10700</v>
      </c>
      <c r="G8008" t="s">
        <v>88</v>
      </c>
      <c r="H8008" t="s">
        <v>4038</v>
      </c>
      <c r="I8008" t="s">
        <v>407</v>
      </c>
      <c r="J8008">
        <v>21.96</v>
      </c>
      <c r="K8008">
        <v>2</v>
      </c>
      <c r="L8008">
        <v>0</v>
      </c>
      <c r="M8008">
        <v>6.1487999999999996</v>
      </c>
      <c r="N8008">
        <v>15.811200000000001</v>
      </c>
      <c r="O8008">
        <v>0</v>
      </c>
      <c r="P8008" t="s">
        <v>86</v>
      </c>
      <c r="Q8008" t="s">
        <v>10631</v>
      </c>
      <c r="R8008">
        <v>5</v>
      </c>
      <c r="S8008">
        <v>27.999999999999996</v>
      </c>
      <c r="T8008" t="s">
        <v>10766</v>
      </c>
      <c r="U8008" s="1">
        <v>45004</v>
      </c>
      <c r="V8008" s="1">
        <v>45713</v>
      </c>
      <c r="W8008" t="s">
        <v>10775</v>
      </c>
    </row>
    <row r="8009" spans="1:23" x14ac:dyDescent="0.25">
      <c r="A8009">
        <v>5960</v>
      </c>
      <c r="B8009" t="s">
        <v>8567</v>
      </c>
      <c r="C8009">
        <v>14698222</v>
      </c>
      <c r="D8009" s="1">
        <v>45405</v>
      </c>
      <c r="E8009" s="1">
        <v>45410</v>
      </c>
      <c r="F8009" t="s">
        <v>10700</v>
      </c>
      <c r="G8009" t="s">
        <v>88</v>
      </c>
      <c r="H8009" t="s">
        <v>4038</v>
      </c>
      <c r="I8009" t="s">
        <v>2635</v>
      </c>
      <c r="J8009">
        <v>368.97</v>
      </c>
      <c r="K8009">
        <v>3</v>
      </c>
      <c r="L8009">
        <v>0</v>
      </c>
      <c r="M8009">
        <v>81.173400000000001</v>
      </c>
      <c r="N8009">
        <v>287.79660000000001</v>
      </c>
      <c r="O8009">
        <v>0</v>
      </c>
      <c r="P8009" t="s">
        <v>86</v>
      </c>
      <c r="Q8009" t="s">
        <v>10631</v>
      </c>
      <c r="R8009">
        <v>5</v>
      </c>
      <c r="S8009">
        <v>21.999999999999996</v>
      </c>
      <c r="T8009" t="s">
        <v>10766</v>
      </c>
      <c r="U8009" s="1">
        <v>45004</v>
      </c>
      <c r="V8009" s="1">
        <v>45713</v>
      </c>
      <c r="W8009" t="s">
        <v>10775</v>
      </c>
    </row>
    <row r="8010" spans="1:23" x14ac:dyDescent="0.25">
      <c r="A8010">
        <v>5961</v>
      </c>
      <c r="B8010" t="s">
        <v>8567</v>
      </c>
      <c r="C8010">
        <v>11680359</v>
      </c>
      <c r="D8010" s="1">
        <v>45405</v>
      </c>
      <c r="E8010" s="1">
        <v>45410</v>
      </c>
      <c r="F8010" t="s">
        <v>10700</v>
      </c>
      <c r="G8010" t="s">
        <v>88</v>
      </c>
      <c r="H8010" t="s">
        <v>4038</v>
      </c>
      <c r="I8010" t="s">
        <v>3214</v>
      </c>
      <c r="J8010">
        <v>12.39</v>
      </c>
      <c r="K8010">
        <v>3</v>
      </c>
      <c r="L8010">
        <v>0</v>
      </c>
      <c r="M8010">
        <v>3.4691999999999998</v>
      </c>
      <c r="N8010">
        <v>8.9207999999999998</v>
      </c>
      <c r="O8010">
        <v>0</v>
      </c>
      <c r="P8010" t="s">
        <v>86</v>
      </c>
      <c r="Q8010" t="s">
        <v>10631</v>
      </c>
      <c r="R8010">
        <v>5</v>
      </c>
      <c r="S8010">
        <v>27.999999999999996</v>
      </c>
      <c r="T8010" t="s">
        <v>10766</v>
      </c>
      <c r="U8010" s="1">
        <v>45004</v>
      </c>
      <c r="V8010" s="1">
        <v>45713</v>
      </c>
      <c r="W8010" t="s">
        <v>10775</v>
      </c>
    </row>
    <row r="8011" spans="1:23" x14ac:dyDescent="0.25">
      <c r="A8011">
        <v>5962</v>
      </c>
      <c r="B8011" t="s">
        <v>8567</v>
      </c>
      <c r="C8011">
        <v>47721919</v>
      </c>
      <c r="D8011" s="1">
        <v>45405</v>
      </c>
      <c r="E8011" s="1">
        <v>45410</v>
      </c>
      <c r="F8011" t="s">
        <v>10700</v>
      </c>
      <c r="G8011" t="s">
        <v>88</v>
      </c>
      <c r="H8011" t="s">
        <v>4038</v>
      </c>
      <c r="I8011" t="s">
        <v>2977</v>
      </c>
      <c r="J8011">
        <v>332.94</v>
      </c>
      <c r="K8011">
        <v>3</v>
      </c>
      <c r="L8011">
        <v>0</v>
      </c>
      <c r="M8011">
        <v>9.9882000000000009</v>
      </c>
      <c r="N8011">
        <v>322.95179999999999</v>
      </c>
      <c r="O8011">
        <v>0</v>
      </c>
      <c r="P8011" t="s">
        <v>86</v>
      </c>
      <c r="Q8011" t="s">
        <v>10631</v>
      </c>
      <c r="R8011">
        <v>5</v>
      </c>
      <c r="S8011">
        <v>3.0000000000000004</v>
      </c>
      <c r="T8011" t="s">
        <v>10768</v>
      </c>
      <c r="U8011" s="1">
        <v>45004</v>
      </c>
      <c r="V8011" s="1">
        <v>45713</v>
      </c>
      <c r="W8011" t="s">
        <v>10775</v>
      </c>
    </row>
    <row r="8012" spans="1:23" x14ac:dyDescent="0.25">
      <c r="A8012">
        <v>5963</v>
      </c>
      <c r="B8012" t="s">
        <v>8568</v>
      </c>
      <c r="C8012">
        <v>86035759</v>
      </c>
      <c r="D8012" s="1">
        <v>45405</v>
      </c>
      <c r="E8012" s="1">
        <v>45410</v>
      </c>
      <c r="F8012" t="s">
        <v>10700</v>
      </c>
      <c r="G8012" t="s">
        <v>88</v>
      </c>
      <c r="H8012" t="s">
        <v>3989</v>
      </c>
      <c r="I8012" t="s">
        <v>2372</v>
      </c>
      <c r="J8012">
        <v>1403.92</v>
      </c>
      <c r="K8012">
        <v>5</v>
      </c>
      <c r="L8012">
        <v>0.2</v>
      </c>
      <c r="M8012">
        <v>70.195999999999998</v>
      </c>
      <c r="N8012">
        <v>1333.7240000000002</v>
      </c>
      <c r="O8012">
        <v>280.78400000000005</v>
      </c>
      <c r="P8012" t="s">
        <v>86</v>
      </c>
      <c r="Q8012" t="s">
        <v>10632</v>
      </c>
      <c r="R8012">
        <v>5</v>
      </c>
      <c r="S8012">
        <v>5</v>
      </c>
      <c r="T8012" t="s">
        <v>10768</v>
      </c>
      <c r="U8012" s="1">
        <v>44663</v>
      </c>
      <c r="V8012" s="1">
        <v>45782</v>
      </c>
      <c r="W8012" t="s">
        <v>10763</v>
      </c>
    </row>
    <row r="8013" spans="1:23" x14ac:dyDescent="0.25">
      <c r="A8013">
        <v>5964</v>
      </c>
      <c r="B8013" t="s">
        <v>8569</v>
      </c>
      <c r="C8013">
        <v>86610738</v>
      </c>
      <c r="D8013" s="1">
        <v>45406</v>
      </c>
      <c r="E8013" s="1">
        <v>45410</v>
      </c>
      <c r="F8013" t="s">
        <v>10696</v>
      </c>
      <c r="G8013" t="s">
        <v>88</v>
      </c>
      <c r="H8013" t="s">
        <v>4799</v>
      </c>
      <c r="I8013" t="s">
        <v>234</v>
      </c>
      <c r="J8013">
        <v>21.8</v>
      </c>
      <c r="K8013">
        <v>2</v>
      </c>
      <c r="L8013">
        <v>0</v>
      </c>
      <c r="M8013">
        <v>6.1040000000000001</v>
      </c>
      <c r="N8013">
        <v>15.696000000000002</v>
      </c>
      <c r="O8013">
        <v>0</v>
      </c>
      <c r="P8013" t="s">
        <v>86</v>
      </c>
      <c r="Q8013" t="s">
        <v>10631</v>
      </c>
      <c r="R8013">
        <v>4</v>
      </c>
      <c r="S8013">
        <v>27.999999999999996</v>
      </c>
      <c r="T8013" t="s">
        <v>10766</v>
      </c>
      <c r="U8013" s="1">
        <v>44571</v>
      </c>
      <c r="V8013" s="1">
        <v>45774</v>
      </c>
      <c r="W8013" t="s">
        <v>10775</v>
      </c>
    </row>
    <row r="8014" spans="1:23" x14ac:dyDescent="0.25">
      <c r="A8014">
        <v>5965</v>
      </c>
      <c r="B8014" t="s">
        <v>8569</v>
      </c>
      <c r="C8014">
        <v>81501659</v>
      </c>
      <c r="D8014" s="1">
        <v>45406</v>
      </c>
      <c r="E8014" s="1">
        <v>45410</v>
      </c>
      <c r="F8014" t="s">
        <v>10696</v>
      </c>
      <c r="G8014" t="s">
        <v>88</v>
      </c>
      <c r="H8014" t="s">
        <v>4799</v>
      </c>
      <c r="I8014" t="s">
        <v>1249</v>
      </c>
      <c r="J8014">
        <v>251.79</v>
      </c>
      <c r="K8014">
        <v>3</v>
      </c>
      <c r="L8014">
        <v>0</v>
      </c>
      <c r="M8014">
        <v>118.3413</v>
      </c>
      <c r="N8014">
        <v>133.44869999999997</v>
      </c>
      <c r="O8014">
        <v>0</v>
      </c>
      <c r="P8014" t="s">
        <v>86</v>
      </c>
      <c r="Q8014" t="s">
        <v>10631</v>
      </c>
      <c r="R8014">
        <v>4</v>
      </c>
      <c r="S8014">
        <v>47</v>
      </c>
      <c r="T8014" t="s">
        <v>10766</v>
      </c>
      <c r="U8014" s="1">
        <v>44571</v>
      </c>
      <c r="V8014" s="1">
        <v>45774</v>
      </c>
      <c r="W8014" t="s">
        <v>10775</v>
      </c>
    </row>
    <row r="8015" spans="1:23" x14ac:dyDescent="0.25">
      <c r="A8015">
        <v>5966</v>
      </c>
      <c r="B8015" t="s">
        <v>8570</v>
      </c>
      <c r="C8015">
        <v>95945348</v>
      </c>
      <c r="D8015" s="1">
        <v>45406</v>
      </c>
      <c r="E8015" s="1">
        <v>45409</v>
      </c>
      <c r="F8015" t="s">
        <v>10701</v>
      </c>
      <c r="G8015" t="s">
        <v>3816</v>
      </c>
      <c r="H8015" t="s">
        <v>6547</v>
      </c>
      <c r="I8015" t="s">
        <v>2150</v>
      </c>
      <c r="J8015">
        <v>111.672</v>
      </c>
      <c r="K8015">
        <v>9</v>
      </c>
      <c r="L8015">
        <v>0.2</v>
      </c>
      <c r="M8015">
        <v>6.9794999999999998</v>
      </c>
      <c r="N8015">
        <v>104.6925</v>
      </c>
      <c r="O8015">
        <v>22.334400000000002</v>
      </c>
      <c r="P8015" t="s">
        <v>86</v>
      </c>
      <c r="Q8015" t="s">
        <v>10632</v>
      </c>
      <c r="R8015">
        <v>3</v>
      </c>
      <c r="S8015">
        <v>6.25</v>
      </c>
      <c r="T8015" t="s">
        <v>10768</v>
      </c>
      <c r="U8015" s="1">
        <v>44746</v>
      </c>
      <c r="V8015" s="1">
        <v>45406</v>
      </c>
      <c r="W8015" t="s">
        <v>10770</v>
      </c>
    </row>
    <row r="8016" spans="1:23" x14ac:dyDescent="0.25">
      <c r="A8016">
        <v>5967</v>
      </c>
      <c r="B8016" t="s">
        <v>8571</v>
      </c>
      <c r="C8016">
        <v>42846284</v>
      </c>
      <c r="D8016" s="1">
        <v>45406</v>
      </c>
      <c r="E8016" s="1">
        <v>45412</v>
      </c>
      <c r="F8016" t="s">
        <v>10698</v>
      </c>
      <c r="G8016" t="s">
        <v>88</v>
      </c>
      <c r="H8016" t="s">
        <v>4572</v>
      </c>
      <c r="I8016" t="s">
        <v>1576</v>
      </c>
      <c r="J8016">
        <v>68.111999999999995</v>
      </c>
      <c r="K8016">
        <v>3</v>
      </c>
      <c r="L8016">
        <v>0.2</v>
      </c>
      <c r="M8016">
        <v>17.8794</v>
      </c>
      <c r="N8016">
        <v>50.232599999999991</v>
      </c>
      <c r="O8016">
        <v>13.622399999999999</v>
      </c>
      <c r="P8016" t="s">
        <v>86</v>
      </c>
      <c r="Q8016" t="s">
        <v>10632</v>
      </c>
      <c r="R8016">
        <v>6</v>
      </c>
      <c r="S8016">
        <v>26.25</v>
      </c>
      <c r="T8016" t="s">
        <v>10766</v>
      </c>
      <c r="U8016" s="1">
        <v>44390</v>
      </c>
      <c r="V8016" s="1">
        <v>45787</v>
      </c>
      <c r="W8016" t="s">
        <v>10775</v>
      </c>
    </row>
    <row r="8017" spans="1:23" x14ac:dyDescent="0.25">
      <c r="A8017">
        <v>5968</v>
      </c>
      <c r="B8017" t="s">
        <v>8572</v>
      </c>
      <c r="C8017">
        <v>32874371</v>
      </c>
      <c r="D8017" s="1">
        <v>45408</v>
      </c>
      <c r="E8017" s="1">
        <v>45415</v>
      </c>
      <c r="F8017" t="s">
        <v>10699</v>
      </c>
      <c r="G8017" t="s">
        <v>88</v>
      </c>
      <c r="H8017" t="s">
        <v>5500</v>
      </c>
      <c r="I8017" t="s">
        <v>357</v>
      </c>
      <c r="J8017">
        <v>75.959999999999994</v>
      </c>
      <c r="K8017">
        <v>2</v>
      </c>
      <c r="L8017">
        <v>0</v>
      </c>
      <c r="M8017">
        <v>22.788</v>
      </c>
      <c r="N8017">
        <v>53.171999999999997</v>
      </c>
      <c r="O8017">
        <v>0</v>
      </c>
      <c r="P8017" t="s">
        <v>86</v>
      </c>
      <c r="Q8017" t="s">
        <v>10631</v>
      </c>
      <c r="R8017">
        <v>7</v>
      </c>
      <c r="S8017">
        <v>30.000000000000004</v>
      </c>
      <c r="T8017" t="s">
        <v>10766</v>
      </c>
      <c r="U8017" s="1">
        <v>44433</v>
      </c>
      <c r="V8017" s="1">
        <v>45546</v>
      </c>
      <c r="W8017" t="s">
        <v>10770</v>
      </c>
    </row>
    <row r="8018" spans="1:23" x14ac:dyDescent="0.25">
      <c r="A8018">
        <v>5969</v>
      </c>
      <c r="B8018" t="s">
        <v>8572</v>
      </c>
      <c r="C8018">
        <v>3399926</v>
      </c>
      <c r="D8018" s="1">
        <v>45408</v>
      </c>
      <c r="E8018" s="1">
        <v>45415</v>
      </c>
      <c r="F8018" t="s">
        <v>10699</v>
      </c>
      <c r="G8018" t="s">
        <v>88</v>
      </c>
      <c r="H8018" t="s">
        <v>5500</v>
      </c>
      <c r="I8018" t="s">
        <v>359</v>
      </c>
      <c r="J8018">
        <v>27.24</v>
      </c>
      <c r="K8018">
        <v>6</v>
      </c>
      <c r="L8018">
        <v>0</v>
      </c>
      <c r="M8018">
        <v>13.3476</v>
      </c>
      <c r="N8018">
        <v>13.892399999999999</v>
      </c>
      <c r="O8018">
        <v>0</v>
      </c>
      <c r="P8018" t="s">
        <v>86</v>
      </c>
      <c r="Q8018" t="s">
        <v>10631</v>
      </c>
      <c r="R8018">
        <v>7</v>
      </c>
      <c r="S8018">
        <v>49.000000000000007</v>
      </c>
      <c r="T8018" t="s">
        <v>10766</v>
      </c>
      <c r="U8018" s="1">
        <v>44433</v>
      </c>
      <c r="V8018" s="1">
        <v>45546</v>
      </c>
      <c r="W8018" t="s">
        <v>10770</v>
      </c>
    </row>
    <row r="8019" spans="1:23" x14ac:dyDescent="0.25">
      <c r="A8019">
        <v>5970</v>
      </c>
      <c r="B8019" t="s">
        <v>8573</v>
      </c>
      <c r="C8019">
        <v>37111333</v>
      </c>
      <c r="D8019" s="1">
        <v>45408</v>
      </c>
      <c r="E8019" s="1">
        <v>45412</v>
      </c>
      <c r="F8019" t="s">
        <v>10696</v>
      </c>
      <c r="G8019" t="s">
        <v>88</v>
      </c>
      <c r="H8019" t="s">
        <v>3848</v>
      </c>
      <c r="I8019" t="s">
        <v>1140</v>
      </c>
      <c r="J8019">
        <v>8.82</v>
      </c>
      <c r="K8019">
        <v>3</v>
      </c>
      <c r="L8019">
        <v>0</v>
      </c>
      <c r="M8019">
        <v>2.3814000000000002</v>
      </c>
      <c r="N8019">
        <v>6.4386000000000001</v>
      </c>
      <c r="O8019">
        <v>0</v>
      </c>
      <c r="P8019" t="s">
        <v>86</v>
      </c>
      <c r="Q8019" t="s">
        <v>10631</v>
      </c>
      <c r="R8019">
        <v>4</v>
      </c>
      <c r="S8019">
        <v>27</v>
      </c>
      <c r="T8019" t="s">
        <v>10766</v>
      </c>
      <c r="U8019" s="1">
        <v>44726</v>
      </c>
      <c r="V8019" s="1">
        <v>45771</v>
      </c>
      <c r="W8019" t="s">
        <v>10775</v>
      </c>
    </row>
    <row r="8020" spans="1:23" x14ac:dyDescent="0.25">
      <c r="A8020">
        <v>5971</v>
      </c>
      <c r="B8020" t="s">
        <v>8574</v>
      </c>
      <c r="C8020">
        <v>70725318</v>
      </c>
      <c r="D8020" s="1">
        <v>45408</v>
      </c>
      <c r="E8020" s="1">
        <v>45411</v>
      </c>
      <c r="F8020" t="s">
        <v>10701</v>
      </c>
      <c r="G8020" t="s">
        <v>3816</v>
      </c>
      <c r="H8020" t="s">
        <v>4154</v>
      </c>
      <c r="I8020" t="s">
        <v>2799</v>
      </c>
      <c r="J8020">
        <v>217.584</v>
      </c>
      <c r="K8020">
        <v>2</v>
      </c>
      <c r="L8020">
        <v>0.2</v>
      </c>
      <c r="M8020">
        <v>-29.9178</v>
      </c>
      <c r="N8020">
        <v>247.5018</v>
      </c>
      <c r="O8020">
        <v>43.516800000000003</v>
      </c>
      <c r="P8020" t="s">
        <v>10633</v>
      </c>
      <c r="Q8020" t="s">
        <v>10632</v>
      </c>
      <c r="R8020">
        <v>3</v>
      </c>
      <c r="S8020">
        <v>-13.749999999999998</v>
      </c>
      <c r="T8020" t="s">
        <v>10768</v>
      </c>
      <c r="U8020" s="1">
        <v>45277</v>
      </c>
      <c r="V8020" s="1">
        <v>45716</v>
      </c>
      <c r="W8020" t="s">
        <v>10775</v>
      </c>
    </row>
    <row r="8021" spans="1:23" x14ac:dyDescent="0.25">
      <c r="A8021">
        <v>5972</v>
      </c>
      <c r="B8021" t="s">
        <v>8574</v>
      </c>
      <c r="C8021">
        <v>55805572</v>
      </c>
      <c r="D8021" s="1">
        <v>45408</v>
      </c>
      <c r="E8021" s="1">
        <v>45411</v>
      </c>
      <c r="F8021" t="s">
        <v>10701</v>
      </c>
      <c r="G8021" t="s">
        <v>3816</v>
      </c>
      <c r="H8021" t="s">
        <v>4154</v>
      </c>
      <c r="I8021" t="s">
        <v>2801</v>
      </c>
      <c r="J8021">
        <v>82.95</v>
      </c>
      <c r="K8021">
        <v>5</v>
      </c>
      <c r="L8021">
        <v>0</v>
      </c>
      <c r="M8021">
        <v>29.032499999999999</v>
      </c>
      <c r="N8021">
        <v>53.917500000000004</v>
      </c>
      <c r="O8021">
        <v>0</v>
      </c>
      <c r="P8021" t="s">
        <v>86</v>
      </c>
      <c r="Q8021" t="s">
        <v>10631</v>
      </c>
      <c r="R8021">
        <v>3</v>
      </c>
      <c r="S8021">
        <v>35</v>
      </c>
      <c r="T8021" t="s">
        <v>10766</v>
      </c>
      <c r="U8021" s="1">
        <v>45277</v>
      </c>
      <c r="V8021" s="1">
        <v>45716</v>
      </c>
      <c r="W8021" t="s">
        <v>10763</v>
      </c>
    </row>
    <row r="8022" spans="1:23" x14ac:dyDescent="0.25">
      <c r="A8022">
        <v>5973</v>
      </c>
      <c r="B8022" t="s">
        <v>8574</v>
      </c>
      <c r="C8022">
        <v>78531234</v>
      </c>
      <c r="D8022" s="1">
        <v>45408</v>
      </c>
      <c r="E8022" s="1">
        <v>45411</v>
      </c>
      <c r="F8022" t="s">
        <v>10701</v>
      </c>
      <c r="G8022" t="s">
        <v>3816</v>
      </c>
      <c r="H8022" t="s">
        <v>4154</v>
      </c>
      <c r="I8022" t="s">
        <v>2803</v>
      </c>
      <c r="J8022">
        <v>87.71</v>
      </c>
      <c r="K8022">
        <v>7</v>
      </c>
      <c r="L8022">
        <v>0</v>
      </c>
      <c r="M8022">
        <v>41.223700000000001</v>
      </c>
      <c r="N8022">
        <v>46.486299999999993</v>
      </c>
      <c r="O8022">
        <v>0</v>
      </c>
      <c r="P8022" t="s">
        <v>86</v>
      </c>
      <c r="Q8022" t="s">
        <v>10631</v>
      </c>
      <c r="R8022">
        <v>3</v>
      </c>
      <c r="S8022">
        <v>47</v>
      </c>
      <c r="T8022" t="s">
        <v>10766</v>
      </c>
      <c r="U8022" s="1">
        <v>45277</v>
      </c>
      <c r="V8022" s="1">
        <v>45716</v>
      </c>
      <c r="W8022" t="s">
        <v>10763</v>
      </c>
    </row>
    <row r="8023" spans="1:23" x14ac:dyDescent="0.25">
      <c r="A8023">
        <v>5974</v>
      </c>
      <c r="B8023" t="s">
        <v>8574</v>
      </c>
      <c r="C8023">
        <v>42682437</v>
      </c>
      <c r="D8023" s="1">
        <v>45408</v>
      </c>
      <c r="E8023" s="1">
        <v>45411</v>
      </c>
      <c r="F8023" t="s">
        <v>10701</v>
      </c>
      <c r="G8023" t="s">
        <v>3816</v>
      </c>
      <c r="H8023" t="s">
        <v>4154</v>
      </c>
      <c r="I8023" t="s">
        <v>2783</v>
      </c>
      <c r="J8023">
        <v>1101.48</v>
      </c>
      <c r="K8023">
        <v>4</v>
      </c>
      <c r="L8023">
        <v>0</v>
      </c>
      <c r="M8023">
        <v>429.5772</v>
      </c>
      <c r="N8023">
        <v>671.90280000000007</v>
      </c>
      <c r="O8023">
        <v>0</v>
      </c>
      <c r="P8023" t="s">
        <v>86</v>
      </c>
      <c r="Q8023" t="s">
        <v>10631</v>
      </c>
      <c r="R8023">
        <v>3</v>
      </c>
      <c r="S8023">
        <v>39</v>
      </c>
      <c r="T8023" t="s">
        <v>10766</v>
      </c>
      <c r="U8023" s="1">
        <v>45277</v>
      </c>
      <c r="V8023" s="1">
        <v>45716</v>
      </c>
      <c r="W8023" t="s">
        <v>10775</v>
      </c>
    </row>
    <row r="8024" spans="1:23" x14ac:dyDescent="0.25">
      <c r="A8024">
        <v>5975</v>
      </c>
      <c r="B8024" t="s">
        <v>8575</v>
      </c>
      <c r="C8024">
        <v>92641024</v>
      </c>
      <c r="D8024" s="1">
        <v>45408</v>
      </c>
      <c r="E8024" s="1">
        <v>45413</v>
      </c>
      <c r="F8024" t="s">
        <v>10700</v>
      </c>
      <c r="G8024" t="s">
        <v>92</v>
      </c>
      <c r="H8024" t="s">
        <v>4177</v>
      </c>
      <c r="I8024" t="s">
        <v>1454</v>
      </c>
      <c r="J8024">
        <v>20</v>
      </c>
      <c r="K8024">
        <v>4</v>
      </c>
      <c r="L8024">
        <v>0</v>
      </c>
      <c r="M8024">
        <v>9.6</v>
      </c>
      <c r="N8024">
        <v>10.4</v>
      </c>
      <c r="O8024">
        <v>0</v>
      </c>
      <c r="P8024" t="s">
        <v>86</v>
      </c>
      <c r="Q8024" t="s">
        <v>10631</v>
      </c>
      <c r="R8024">
        <v>5</v>
      </c>
      <c r="S8024">
        <v>48</v>
      </c>
      <c r="T8024" t="s">
        <v>10766</v>
      </c>
      <c r="U8024" s="1">
        <v>44605</v>
      </c>
      <c r="V8024" s="1">
        <v>45732</v>
      </c>
      <c r="W8024" t="s">
        <v>10775</v>
      </c>
    </row>
    <row r="8025" spans="1:23" x14ac:dyDescent="0.25">
      <c r="A8025">
        <v>5976</v>
      </c>
      <c r="B8025" t="s">
        <v>8575</v>
      </c>
      <c r="C8025">
        <v>72021082</v>
      </c>
      <c r="D8025" s="1">
        <v>45408</v>
      </c>
      <c r="E8025" s="1">
        <v>45413</v>
      </c>
      <c r="F8025" t="s">
        <v>10700</v>
      </c>
      <c r="G8025" t="s">
        <v>92</v>
      </c>
      <c r="H8025" t="s">
        <v>4177</v>
      </c>
      <c r="I8025" t="s">
        <v>3286</v>
      </c>
      <c r="J8025">
        <v>7.98</v>
      </c>
      <c r="K8025">
        <v>3</v>
      </c>
      <c r="L8025">
        <v>0</v>
      </c>
      <c r="M8025">
        <v>2.0748000000000002</v>
      </c>
      <c r="N8025">
        <v>5.9052000000000007</v>
      </c>
      <c r="O8025">
        <v>0</v>
      </c>
      <c r="P8025" t="s">
        <v>86</v>
      </c>
      <c r="Q8025" t="s">
        <v>10631</v>
      </c>
      <c r="R8025">
        <v>5</v>
      </c>
      <c r="S8025">
        <v>26</v>
      </c>
      <c r="T8025" t="s">
        <v>10766</v>
      </c>
      <c r="U8025" s="1">
        <v>44605</v>
      </c>
      <c r="V8025" s="1">
        <v>45732</v>
      </c>
      <c r="W8025" t="s">
        <v>10775</v>
      </c>
    </row>
    <row r="8026" spans="1:23" x14ac:dyDescent="0.25">
      <c r="A8026">
        <v>5977</v>
      </c>
      <c r="B8026" t="s">
        <v>8575</v>
      </c>
      <c r="C8026">
        <v>94420029</v>
      </c>
      <c r="D8026" s="1">
        <v>45408</v>
      </c>
      <c r="E8026" s="1">
        <v>45413</v>
      </c>
      <c r="F8026" t="s">
        <v>10700</v>
      </c>
      <c r="G8026" t="s">
        <v>92</v>
      </c>
      <c r="H8026" t="s">
        <v>4177</v>
      </c>
      <c r="I8026" t="s">
        <v>1655</v>
      </c>
      <c r="J8026">
        <v>24.1</v>
      </c>
      <c r="K8026">
        <v>5</v>
      </c>
      <c r="L8026">
        <v>0</v>
      </c>
      <c r="M8026">
        <v>9.1579999999999995</v>
      </c>
      <c r="N8026">
        <v>14.942000000000002</v>
      </c>
      <c r="O8026">
        <v>0</v>
      </c>
      <c r="P8026" t="s">
        <v>86</v>
      </c>
      <c r="Q8026" t="s">
        <v>10631</v>
      </c>
      <c r="R8026">
        <v>5</v>
      </c>
      <c r="S8026">
        <v>37.999999999999993</v>
      </c>
      <c r="T8026" t="s">
        <v>10766</v>
      </c>
      <c r="U8026" s="1">
        <v>44605</v>
      </c>
      <c r="V8026" s="1">
        <v>45732</v>
      </c>
      <c r="W8026" t="s">
        <v>10763</v>
      </c>
    </row>
    <row r="8027" spans="1:23" x14ac:dyDescent="0.25">
      <c r="A8027">
        <v>5978</v>
      </c>
      <c r="B8027" t="s">
        <v>8575</v>
      </c>
      <c r="C8027">
        <v>89113726</v>
      </c>
      <c r="D8027" s="1">
        <v>45408</v>
      </c>
      <c r="E8027" s="1">
        <v>45413</v>
      </c>
      <c r="F8027" t="s">
        <v>10700</v>
      </c>
      <c r="G8027" t="s">
        <v>92</v>
      </c>
      <c r="H8027" t="s">
        <v>4177</v>
      </c>
      <c r="I8027" t="s">
        <v>3000</v>
      </c>
      <c r="J8027">
        <v>8.75</v>
      </c>
      <c r="K8027">
        <v>1</v>
      </c>
      <c r="L8027">
        <v>0</v>
      </c>
      <c r="M8027">
        <v>2.625</v>
      </c>
      <c r="N8027">
        <v>6.125</v>
      </c>
      <c r="O8027">
        <v>0</v>
      </c>
      <c r="P8027" t="s">
        <v>86</v>
      </c>
      <c r="Q8027" t="s">
        <v>10631</v>
      </c>
      <c r="R8027">
        <v>5</v>
      </c>
      <c r="S8027">
        <v>30</v>
      </c>
      <c r="T8027" t="s">
        <v>10766</v>
      </c>
      <c r="U8027" s="1">
        <v>44605</v>
      </c>
      <c r="V8027" s="1">
        <v>45732</v>
      </c>
      <c r="W8027" t="s">
        <v>10769</v>
      </c>
    </row>
    <row r="8028" spans="1:23" x14ac:dyDescent="0.25">
      <c r="A8028">
        <v>5979</v>
      </c>
      <c r="B8028" t="s">
        <v>8575</v>
      </c>
      <c r="C8028">
        <v>72380860</v>
      </c>
      <c r="D8028" s="1">
        <v>45408</v>
      </c>
      <c r="E8028" s="1">
        <v>45413</v>
      </c>
      <c r="F8028" t="s">
        <v>10700</v>
      </c>
      <c r="G8028" t="s">
        <v>92</v>
      </c>
      <c r="H8028" t="s">
        <v>4177</v>
      </c>
      <c r="I8028" t="s">
        <v>3410</v>
      </c>
      <c r="J8028">
        <v>842.94</v>
      </c>
      <c r="K8028">
        <v>3</v>
      </c>
      <c r="L8028">
        <v>0</v>
      </c>
      <c r="M8028">
        <v>160.15860000000001</v>
      </c>
      <c r="N8028">
        <v>682.78140000000008</v>
      </c>
      <c r="O8028">
        <v>0</v>
      </c>
      <c r="P8028" t="s">
        <v>86</v>
      </c>
      <c r="Q8028" t="s">
        <v>10631</v>
      </c>
      <c r="R8028">
        <v>5</v>
      </c>
      <c r="S8028">
        <v>19</v>
      </c>
      <c r="T8028" t="s">
        <v>10766</v>
      </c>
      <c r="U8028" s="1">
        <v>44605</v>
      </c>
      <c r="V8028" s="1">
        <v>45732</v>
      </c>
      <c r="W8028" t="s">
        <v>10775</v>
      </c>
    </row>
    <row r="8029" spans="1:23" x14ac:dyDescent="0.25">
      <c r="A8029">
        <v>5980</v>
      </c>
      <c r="B8029" t="s">
        <v>8576</v>
      </c>
      <c r="C8029">
        <v>15512898</v>
      </c>
      <c r="D8029" s="1">
        <v>45408</v>
      </c>
      <c r="E8029" s="1">
        <v>45413</v>
      </c>
      <c r="F8029" t="s">
        <v>10700</v>
      </c>
      <c r="G8029" t="s">
        <v>88</v>
      </c>
      <c r="H8029" t="s">
        <v>4572</v>
      </c>
      <c r="I8029" t="s">
        <v>1812</v>
      </c>
      <c r="J8029">
        <v>15.26</v>
      </c>
      <c r="K8029">
        <v>7</v>
      </c>
      <c r="L8029">
        <v>0</v>
      </c>
      <c r="M8029">
        <v>5.0358000000000001</v>
      </c>
      <c r="N8029">
        <v>10.2242</v>
      </c>
      <c r="O8029">
        <v>0</v>
      </c>
      <c r="P8029" t="s">
        <v>86</v>
      </c>
      <c r="Q8029" t="s">
        <v>10631</v>
      </c>
      <c r="R8029">
        <v>5</v>
      </c>
      <c r="S8029">
        <v>33</v>
      </c>
      <c r="T8029" t="s">
        <v>10766</v>
      </c>
      <c r="U8029" s="1">
        <v>44390</v>
      </c>
      <c r="V8029" s="1">
        <v>45787</v>
      </c>
      <c r="W8029" t="s">
        <v>10763</v>
      </c>
    </row>
    <row r="8030" spans="1:23" x14ac:dyDescent="0.25">
      <c r="A8030">
        <v>5981</v>
      </c>
      <c r="B8030" t="s">
        <v>8576</v>
      </c>
      <c r="C8030">
        <v>77148543</v>
      </c>
      <c r="D8030" s="1">
        <v>45408</v>
      </c>
      <c r="E8030" s="1">
        <v>45413</v>
      </c>
      <c r="F8030" t="s">
        <v>10700</v>
      </c>
      <c r="G8030" t="s">
        <v>88</v>
      </c>
      <c r="H8030" t="s">
        <v>4572</v>
      </c>
      <c r="I8030" t="s">
        <v>3402</v>
      </c>
      <c r="J8030">
        <v>43.32</v>
      </c>
      <c r="K8030">
        <v>2</v>
      </c>
      <c r="L8030">
        <v>0</v>
      </c>
      <c r="M8030">
        <v>14.2956</v>
      </c>
      <c r="N8030">
        <v>29.0244</v>
      </c>
      <c r="O8030">
        <v>0</v>
      </c>
      <c r="P8030" t="s">
        <v>86</v>
      </c>
      <c r="Q8030" t="s">
        <v>10631</v>
      </c>
      <c r="R8030">
        <v>5</v>
      </c>
      <c r="S8030">
        <v>33</v>
      </c>
      <c r="T8030" t="s">
        <v>10766</v>
      </c>
      <c r="U8030" s="1">
        <v>44390</v>
      </c>
      <c r="V8030" s="1">
        <v>45787</v>
      </c>
      <c r="W8030" t="s">
        <v>10775</v>
      </c>
    </row>
    <row r="8031" spans="1:23" x14ac:dyDescent="0.25">
      <c r="A8031">
        <v>5982</v>
      </c>
      <c r="B8031" t="s">
        <v>8576</v>
      </c>
      <c r="C8031">
        <v>76661211</v>
      </c>
      <c r="D8031" s="1">
        <v>45408</v>
      </c>
      <c r="E8031" s="1">
        <v>45413</v>
      </c>
      <c r="F8031" t="s">
        <v>10700</v>
      </c>
      <c r="G8031" t="s">
        <v>88</v>
      </c>
      <c r="H8031" t="s">
        <v>4572</v>
      </c>
      <c r="I8031" t="s">
        <v>359</v>
      </c>
      <c r="J8031">
        <v>43.584000000000003</v>
      </c>
      <c r="K8031">
        <v>12</v>
      </c>
      <c r="L8031">
        <v>0.2</v>
      </c>
      <c r="M8031">
        <v>15.799200000000001</v>
      </c>
      <c r="N8031">
        <v>27.784800000000004</v>
      </c>
      <c r="O8031">
        <v>8.716800000000001</v>
      </c>
      <c r="P8031" t="s">
        <v>86</v>
      </c>
      <c r="Q8031" t="s">
        <v>10632</v>
      </c>
      <c r="R8031">
        <v>5</v>
      </c>
      <c r="S8031">
        <v>36.25</v>
      </c>
      <c r="T8031" t="s">
        <v>10766</v>
      </c>
      <c r="U8031" s="1">
        <v>44390</v>
      </c>
      <c r="V8031" s="1">
        <v>45787</v>
      </c>
      <c r="W8031" t="s">
        <v>10763</v>
      </c>
    </row>
    <row r="8032" spans="1:23" x14ac:dyDescent="0.25">
      <c r="A8032">
        <v>5983</v>
      </c>
      <c r="B8032" t="s">
        <v>8576</v>
      </c>
      <c r="C8032">
        <v>96252627</v>
      </c>
      <c r="D8032" s="1">
        <v>45408</v>
      </c>
      <c r="E8032" s="1">
        <v>45413</v>
      </c>
      <c r="F8032" t="s">
        <v>10700</v>
      </c>
      <c r="G8032" t="s">
        <v>88</v>
      </c>
      <c r="H8032" t="s">
        <v>4572</v>
      </c>
      <c r="I8032" t="s">
        <v>3428</v>
      </c>
      <c r="J8032">
        <v>116.28</v>
      </c>
      <c r="K8032">
        <v>3</v>
      </c>
      <c r="L8032">
        <v>0</v>
      </c>
      <c r="M8032">
        <v>56.977200000000003</v>
      </c>
      <c r="N8032">
        <v>59.302799999999998</v>
      </c>
      <c r="O8032">
        <v>0</v>
      </c>
      <c r="P8032" t="s">
        <v>86</v>
      </c>
      <c r="Q8032" t="s">
        <v>10631</v>
      </c>
      <c r="R8032">
        <v>5</v>
      </c>
      <c r="S8032">
        <v>49.000000000000007</v>
      </c>
      <c r="T8032" t="s">
        <v>10766</v>
      </c>
      <c r="U8032" s="1">
        <v>44390</v>
      </c>
      <c r="V8032" s="1">
        <v>45787</v>
      </c>
      <c r="W8032" t="s">
        <v>10775</v>
      </c>
    </row>
    <row r="8033" spans="1:23" x14ac:dyDescent="0.25">
      <c r="A8033">
        <v>5984</v>
      </c>
      <c r="B8033" t="s">
        <v>8576</v>
      </c>
      <c r="C8033">
        <v>41297033</v>
      </c>
      <c r="D8033" s="1">
        <v>45408</v>
      </c>
      <c r="E8033" s="1">
        <v>45413</v>
      </c>
      <c r="F8033" t="s">
        <v>10700</v>
      </c>
      <c r="G8033" t="s">
        <v>88</v>
      </c>
      <c r="H8033" t="s">
        <v>4572</v>
      </c>
      <c r="I8033" t="s">
        <v>1533</v>
      </c>
      <c r="J8033">
        <v>9.2959999999999994</v>
      </c>
      <c r="K8033">
        <v>2</v>
      </c>
      <c r="L8033">
        <v>0.2</v>
      </c>
      <c r="M8033">
        <v>3.0211999999999999</v>
      </c>
      <c r="N8033">
        <v>6.274799999999999</v>
      </c>
      <c r="O8033">
        <v>1.8592</v>
      </c>
      <c r="P8033" t="s">
        <v>86</v>
      </c>
      <c r="Q8033" t="s">
        <v>10632</v>
      </c>
      <c r="R8033">
        <v>5</v>
      </c>
      <c r="S8033">
        <v>32.5</v>
      </c>
      <c r="T8033" t="s">
        <v>10766</v>
      </c>
      <c r="U8033" s="1">
        <v>44390</v>
      </c>
      <c r="V8033" s="1">
        <v>45787</v>
      </c>
      <c r="W8033" t="s">
        <v>10775</v>
      </c>
    </row>
    <row r="8034" spans="1:23" x14ac:dyDescent="0.25">
      <c r="A8034">
        <v>5985</v>
      </c>
      <c r="B8034" t="s">
        <v>8576</v>
      </c>
      <c r="C8034">
        <v>23111358</v>
      </c>
      <c r="D8034" s="1">
        <v>45408</v>
      </c>
      <c r="E8034" s="1">
        <v>45413</v>
      </c>
      <c r="F8034" t="s">
        <v>10700</v>
      </c>
      <c r="G8034" t="s">
        <v>88</v>
      </c>
      <c r="H8034" t="s">
        <v>4572</v>
      </c>
      <c r="I8034" t="s">
        <v>2567</v>
      </c>
      <c r="J8034">
        <v>19.440000000000001</v>
      </c>
      <c r="K8034">
        <v>3</v>
      </c>
      <c r="L8034">
        <v>0</v>
      </c>
      <c r="M8034">
        <v>9.3312000000000008</v>
      </c>
      <c r="N8034">
        <v>10.1088</v>
      </c>
      <c r="O8034">
        <v>0</v>
      </c>
      <c r="P8034" t="s">
        <v>86</v>
      </c>
      <c r="Q8034" t="s">
        <v>10631</v>
      </c>
      <c r="R8034">
        <v>5</v>
      </c>
      <c r="S8034">
        <v>48.000000000000007</v>
      </c>
      <c r="T8034" t="s">
        <v>10766</v>
      </c>
      <c r="U8034" s="1">
        <v>44390</v>
      </c>
      <c r="V8034" s="1">
        <v>45787</v>
      </c>
      <c r="W8034" t="s">
        <v>10775</v>
      </c>
    </row>
    <row r="8035" spans="1:23" x14ac:dyDescent="0.25">
      <c r="A8035">
        <v>5986</v>
      </c>
      <c r="B8035" t="s">
        <v>8576</v>
      </c>
      <c r="C8035">
        <v>89136280</v>
      </c>
      <c r="D8035" s="1">
        <v>45408</v>
      </c>
      <c r="E8035" s="1">
        <v>45413</v>
      </c>
      <c r="F8035" t="s">
        <v>10700</v>
      </c>
      <c r="G8035" t="s">
        <v>88</v>
      </c>
      <c r="H8035" t="s">
        <v>4572</v>
      </c>
      <c r="I8035" t="s">
        <v>2268</v>
      </c>
      <c r="J8035">
        <v>314.55</v>
      </c>
      <c r="K8035">
        <v>3</v>
      </c>
      <c r="L8035">
        <v>0</v>
      </c>
      <c r="M8035">
        <v>150.98400000000001</v>
      </c>
      <c r="N8035">
        <v>163.566</v>
      </c>
      <c r="O8035">
        <v>0</v>
      </c>
      <c r="P8035" t="s">
        <v>86</v>
      </c>
      <c r="Q8035" t="s">
        <v>10631</v>
      </c>
      <c r="R8035">
        <v>5</v>
      </c>
      <c r="S8035">
        <v>48.000000000000007</v>
      </c>
      <c r="T8035" t="s">
        <v>10766</v>
      </c>
      <c r="U8035" s="1">
        <v>44390</v>
      </c>
      <c r="V8035" s="1">
        <v>45787</v>
      </c>
      <c r="W8035" t="s">
        <v>10775</v>
      </c>
    </row>
    <row r="8036" spans="1:23" x14ac:dyDescent="0.25">
      <c r="A8036">
        <v>5987</v>
      </c>
      <c r="B8036" t="s">
        <v>8577</v>
      </c>
      <c r="C8036">
        <v>11374122</v>
      </c>
      <c r="D8036" s="1">
        <v>45408</v>
      </c>
      <c r="E8036" s="1">
        <v>45414</v>
      </c>
      <c r="F8036" t="s">
        <v>10698</v>
      </c>
      <c r="G8036" t="s">
        <v>88</v>
      </c>
      <c r="H8036" t="s">
        <v>4774</v>
      </c>
      <c r="I8036" t="s">
        <v>2536</v>
      </c>
      <c r="J8036">
        <v>9.2479999999999993</v>
      </c>
      <c r="K8036">
        <v>2</v>
      </c>
      <c r="L8036">
        <v>0.2</v>
      </c>
      <c r="M8036">
        <v>3.3523999999999998</v>
      </c>
      <c r="N8036">
        <v>5.8956</v>
      </c>
      <c r="O8036">
        <v>1.8495999999999999</v>
      </c>
      <c r="P8036" t="s">
        <v>86</v>
      </c>
      <c r="Q8036" t="s">
        <v>10632</v>
      </c>
      <c r="R8036">
        <v>6</v>
      </c>
      <c r="S8036">
        <v>36.25</v>
      </c>
      <c r="T8036" t="s">
        <v>10766</v>
      </c>
      <c r="U8036" s="1">
        <v>44518</v>
      </c>
      <c r="V8036" s="1">
        <v>45791</v>
      </c>
      <c r="W8036" t="s">
        <v>10775</v>
      </c>
    </row>
    <row r="8037" spans="1:23" x14ac:dyDescent="0.25">
      <c r="A8037">
        <v>5988</v>
      </c>
      <c r="B8037" t="s">
        <v>8578</v>
      </c>
      <c r="C8037">
        <v>69194247</v>
      </c>
      <c r="D8037" s="1">
        <v>45408</v>
      </c>
      <c r="E8037" s="1">
        <v>45410</v>
      </c>
      <c r="F8037" t="s">
        <v>10697</v>
      </c>
      <c r="G8037" t="s">
        <v>3816</v>
      </c>
      <c r="H8037" t="s">
        <v>96</v>
      </c>
      <c r="I8037" t="s">
        <v>1963</v>
      </c>
      <c r="J8037">
        <v>4.1580000000000004</v>
      </c>
      <c r="K8037">
        <v>7</v>
      </c>
      <c r="L8037">
        <v>0.7</v>
      </c>
      <c r="M8037">
        <v>-3.4649999999999999</v>
      </c>
      <c r="N8037">
        <v>7.6230000000000002</v>
      </c>
      <c r="O8037">
        <v>2.9106000000000001</v>
      </c>
      <c r="P8037" t="s">
        <v>10633</v>
      </c>
      <c r="Q8037" t="s">
        <v>10632</v>
      </c>
      <c r="R8037">
        <v>2</v>
      </c>
      <c r="S8037">
        <v>-83.333333333333329</v>
      </c>
      <c r="T8037" t="s">
        <v>10768</v>
      </c>
      <c r="U8037" s="1">
        <v>44542</v>
      </c>
      <c r="V8037" s="1">
        <v>45658</v>
      </c>
      <c r="W8037" t="s">
        <v>10763</v>
      </c>
    </row>
    <row r="8038" spans="1:23" x14ac:dyDescent="0.25">
      <c r="A8038">
        <v>5989</v>
      </c>
      <c r="B8038" t="s">
        <v>8578</v>
      </c>
      <c r="C8038">
        <v>81781909</v>
      </c>
      <c r="D8038" s="1">
        <v>45408</v>
      </c>
      <c r="E8038" s="1">
        <v>45410</v>
      </c>
      <c r="F8038" t="s">
        <v>10697</v>
      </c>
      <c r="G8038" t="s">
        <v>3816</v>
      </c>
      <c r="H8038" t="s">
        <v>96</v>
      </c>
      <c r="I8038" t="s">
        <v>3781</v>
      </c>
      <c r="J8038">
        <v>179.99100000000001</v>
      </c>
      <c r="K8038">
        <v>3</v>
      </c>
      <c r="L8038">
        <v>0.7</v>
      </c>
      <c r="M8038">
        <v>-251.98740000000001</v>
      </c>
      <c r="N8038">
        <v>431.97840000000002</v>
      </c>
      <c r="O8038">
        <v>125.9937</v>
      </c>
      <c r="P8038" t="s">
        <v>10633</v>
      </c>
      <c r="Q8038" t="s">
        <v>10632</v>
      </c>
      <c r="R8038">
        <v>2</v>
      </c>
      <c r="S8038">
        <v>-140</v>
      </c>
      <c r="T8038" t="s">
        <v>10768</v>
      </c>
      <c r="U8038" s="1">
        <v>44542</v>
      </c>
      <c r="V8038" s="1">
        <v>45658</v>
      </c>
      <c r="W8038" t="s">
        <v>10775</v>
      </c>
    </row>
    <row r="8039" spans="1:23" x14ac:dyDescent="0.25">
      <c r="A8039">
        <v>5990</v>
      </c>
      <c r="B8039" t="s">
        <v>8579</v>
      </c>
      <c r="C8039">
        <v>56324815</v>
      </c>
      <c r="D8039" s="1">
        <v>45408</v>
      </c>
      <c r="E8039" s="1">
        <v>45412</v>
      </c>
      <c r="F8039" t="s">
        <v>10696</v>
      </c>
      <c r="G8039" t="s">
        <v>88</v>
      </c>
      <c r="H8039" t="s">
        <v>4399</v>
      </c>
      <c r="I8039" t="s">
        <v>726</v>
      </c>
      <c r="J8039">
        <v>72</v>
      </c>
      <c r="K8039">
        <v>1</v>
      </c>
      <c r="L8039">
        <v>0.2</v>
      </c>
      <c r="M8039">
        <v>14.4</v>
      </c>
      <c r="N8039">
        <v>57.6</v>
      </c>
      <c r="O8039">
        <v>14.4</v>
      </c>
      <c r="P8039" t="s">
        <v>86</v>
      </c>
      <c r="Q8039" t="s">
        <v>10632</v>
      </c>
      <c r="R8039">
        <v>4</v>
      </c>
      <c r="S8039">
        <v>20</v>
      </c>
      <c r="T8039" t="s">
        <v>10766</v>
      </c>
      <c r="U8039" s="1">
        <v>44635</v>
      </c>
      <c r="V8039" s="1">
        <v>45728</v>
      </c>
      <c r="W8039" t="s">
        <v>10769</v>
      </c>
    </row>
    <row r="8040" spans="1:23" x14ac:dyDescent="0.25">
      <c r="A8040">
        <v>5991</v>
      </c>
      <c r="B8040" t="s">
        <v>8579</v>
      </c>
      <c r="C8040">
        <v>52313517</v>
      </c>
      <c r="D8040" s="1">
        <v>45408</v>
      </c>
      <c r="E8040" s="1">
        <v>45412</v>
      </c>
      <c r="F8040" t="s">
        <v>10696</v>
      </c>
      <c r="G8040" t="s">
        <v>88</v>
      </c>
      <c r="H8040" t="s">
        <v>4399</v>
      </c>
      <c r="I8040" t="s">
        <v>881</v>
      </c>
      <c r="J8040">
        <v>470.15499999999997</v>
      </c>
      <c r="K8040">
        <v>7</v>
      </c>
      <c r="L8040">
        <v>0.3</v>
      </c>
      <c r="M8040">
        <v>-13.433</v>
      </c>
      <c r="N8040">
        <v>483.58799999999997</v>
      </c>
      <c r="O8040">
        <v>141.04649999999998</v>
      </c>
      <c r="P8040" t="s">
        <v>10633</v>
      </c>
      <c r="Q8040" t="s">
        <v>10632</v>
      </c>
      <c r="R8040">
        <v>4</v>
      </c>
      <c r="S8040">
        <v>-2.8571428571428572</v>
      </c>
      <c r="T8040" t="s">
        <v>10768</v>
      </c>
      <c r="U8040" s="1">
        <v>44635</v>
      </c>
      <c r="V8040" s="1">
        <v>45728</v>
      </c>
      <c r="W8040" t="s">
        <v>10763</v>
      </c>
    </row>
    <row r="8041" spans="1:23" x14ac:dyDescent="0.25">
      <c r="A8041">
        <v>5992</v>
      </c>
      <c r="B8041" t="s">
        <v>8580</v>
      </c>
      <c r="C8041">
        <v>80537853</v>
      </c>
      <c r="D8041" s="1">
        <v>45409</v>
      </c>
      <c r="E8041" s="1">
        <v>45409</v>
      </c>
      <c r="F8041" t="s">
        <v>10702</v>
      </c>
      <c r="G8041" t="s">
        <v>3847</v>
      </c>
      <c r="H8041" t="s">
        <v>6395</v>
      </c>
      <c r="I8041" t="s">
        <v>361</v>
      </c>
      <c r="J8041">
        <v>10.74</v>
      </c>
      <c r="K8041">
        <v>3</v>
      </c>
      <c r="L8041">
        <v>0</v>
      </c>
      <c r="M8041">
        <v>5.2625999999999999</v>
      </c>
      <c r="N8041">
        <v>5.4774000000000003</v>
      </c>
      <c r="O8041">
        <v>0</v>
      </c>
      <c r="P8041" t="s">
        <v>86</v>
      </c>
      <c r="Q8041" t="s">
        <v>10631</v>
      </c>
      <c r="R8041">
        <v>0</v>
      </c>
      <c r="S8041">
        <v>49</v>
      </c>
      <c r="T8041" t="s">
        <v>10766</v>
      </c>
      <c r="U8041" s="1">
        <v>44708</v>
      </c>
      <c r="V8041" s="1">
        <v>45461</v>
      </c>
      <c r="W8041" t="s">
        <v>10770</v>
      </c>
    </row>
    <row r="8042" spans="1:23" x14ac:dyDescent="0.25">
      <c r="A8042">
        <v>5993</v>
      </c>
      <c r="B8042" t="s">
        <v>8581</v>
      </c>
      <c r="C8042">
        <v>47274779</v>
      </c>
      <c r="D8042" s="1">
        <v>45409</v>
      </c>
      <c r="E8042" s="1">
        <v>45413</v>
      </c>
      <c r="F8042" t="s">
        <v>10696</v>
      </c>
      <c r="G8042" t="s">
        <v>92</v>
      </c>
      <c r="H8042" t="s">
        <v>5255</v>
      </c>
      <c r="I8042" t="s">
        <v>1303</v>
      </c>
      <c r="J8042">
        <v>209.88</v>
      </c>
      <c r="K8042">
        <v>3</v>
      </c>
      <c r="L8042">
        <v>0</v>
      </c>
      <c r="M8042">
        <v>35.679600000000001</v>
      </c>
      <c r="N8042">
        <v>174.2004</v>
      </c>
      <c r="O8042">
        <v>0</v>
      </c>
      <c r="P8042" t="s">
        <v>86</v>
      </c>
      <c r="Q8042" t="s">
        <v>10631</v>
      </c>
      <c r="R8042">
        <v>4</v>
      </c>
      <c r="S8042">
        <v>17</v>
      </c>
      <c r="T8042" t="s">
        <v>10766</v>
      </c>
      <c r="U8042" s="1">
        <v>45241</v>
      </c>
      <c r="V8042" s="1">
        <v>45811</v>
      </c>
      <c r="W8042" t="s">
        <v>10775</v>
      </c>
    </row>
    <row r="8043" spans="1:23" x14ac:dyDescent="0.25">
      <c r="A8043">
        <v>5994</v>
      </c>
      <c r="B8043" t="s">
        <v>8582</v>
      </c>
      <c r="C8043">
        <v>26673353</v>
      </c>
      <c r="D8043" s="1">
        <v>45409</v>
      </c>
      <c r="E8043" s="1">
        <v>45410</v>
      </c>
      <c r="F8043" t="s">
        <v>10703</v>
      </c>
      <c r="G8043" t="s">
        <v>3816</v>
      </c>
      <c r="H8043" t="s">
        <v>6000</v>
      </c>
      <c r="I8043" t="s">
        <v>1124</v>
      </c>
      <c r="J8043">
        <v>38.29</v>
      </c>
      <c r="K8043">
        <v>7</v>
      </c>
      <c r="L8043">
        <v>0</v>
      </c>
      <c r="M8043">
        <v>16.464700000000001</v>
      </c>
      <c r="N8043">
        <v>21.825299999999999</v>
      </c>
      <c r="O8043">
        <v>0</v>
      </c>
      <c r="P8043" t="s">
        <v>86</v>
      </c>
      <c r="Q8043" t="s">
        <v>10631</v>
      </c>
      <c r="R8043">
        <v>1</v>
      </c>
      <c r="S8043">
        <v>43.000000000000007</v>
      </c>
      <c r="T8043" t="s">
        <v>10766</v>
      </c>
      <c r="U8043" s="1">
        <v>44773</v>
      </c>
      <c r="V8043" s="1">
        <v>45591</v>
      </c>
      <c r="W8043" t="s">
        <v>10770</v>
      </c>
    </row>
    <row r="8044" spans="1:23" x14ac:dyDescent="0.25">
      <c r="A8044">
        <v>5995</v>
      </c>
      <c r="B8044" t="s">
        <v>8583</v>
      </c>
      <c r="C8044">
        <v>12821675</v>
      </c>
      <c r="D8044" s="1">
        <v>45409</v>
      </c>
      <c r="E8044" s="1">
        <v>45409</v>
      </c>
      <c r="F8044" t="s">
        <v>10702</v>
      </c>
      <c r="G8044" t="s">
        <v>3847</v>
      </c>
      <c r="H8044" t="s">
        <v>6091</v>
      </c>
      <c r="I8044" t="s">
        <v>702</v>
      </c>
      <c r="J8044">
        <v>192.8</v>
      </c>
      <c r="K8044">
        <v>4</v>
      </c>
      <c r="L8044">
        <v>0</v>
      </c>
      <c r="M8044">
        <v>55.911999999999999</v>
      </c>
      <c r="N8044">
        <v>136.88800000000001</v>
      </c>
      <c r="O8044">
        <v>0</v>
      </c>
      <c r="P8044" t="s">
        <v>86</v>
      </c>
      <c r="Q8044" t="s">
        <v>10631</v>
      </c>
      <c r="R8044">
        <v>0</v>
      </c>
      <c r="S8044">
        <v>28.999999999999996</v>
      </c>
      <c r="T8044" t="s">
        <v>10766</v>
      </c>
      <c r="U8044" s="1">
        <v>44635</v>
      </c>
      <c r="V8044" s="1">
        <v>45647</v>
      </c>
      <c r="W8044" t="s">
        <v>10770</v>
      </c>
    </row>
    <row r="8045" spans="1:23" x14ac:dyDescent="0.25">
      <c r="A8045">
        <v>5996</v>
      </c>
      <c r="B8045" t="s">
        <v>8584</v>
      </c>
      <c r="C8045">
        <v>10396216</v>
      </c>
      <c r="D8045" s="1">
        <v>45409</v>
      </c>
      <c r="E8045" s="1">
        <v>45411</v>
      </c>
      <c r="F8045" t="s">
        <v>10697</v>
      </c>
      <c r="G8045" t="s">
        <v>92</v>
      </c>
      <c r="H8045" t="s">
        <v>6607</v>
      </c>
      <c r="I8045" t="s">
        <v>3274</v>
      </c>
      <c r="J8045">
        <v>17.584</v>
      </c>
      <c r="K8045">
        <v>7</v>
      </c>
      <c r="L8045">
        <v>0.2</v>
      </c>
      <c r="M8045">
        <v>-4.1761999999999997</v>
      </c>
      <c r="N8045">
        <v>21.760199999999998</v>
      </c>
      <c r="O8045">
        <v>3.5167999999999999</v>
      </c>
      <c r="P8045" t="s">
        <v>10633</v>
      </c>
      <c r="Q8045" t="s">
        <v>10632</v>
      </c>
      <c r="R8045">
        <v>2</v>
      </c>
      <c r="S8045">
        <v>-23.75</v>
      </c>
      <c r="T8045" t="s">
        <v>10768</v>
      </c>
      <c r="U8045" s="1">
        <v>44794</v>
      </c>
      <c r="V8045" s="1">
        <v>45480</v>
      </c>
      <c r="W8045" t="s">
        <v>10770</v>
      </c>
    </row>
    <row r="8046" spans="1:23" x14ac:dyDescent="0.25">
      <c r="A8046">
        <v>5997</v>
      </c>
      <c r="B8046" t="s">
        <v>8584</v>
      </c>
      <c r="C8046">
        <v>12810836</v>
      </c>
      <c r="D8046" s="1">
        <v>45409</v>
      </c>
      <c r="E8046" s="1">
        <v>45411</v>
      </c>
      <c r="F8046" t="s">
        <v>10697</v>
      </c>
      <c r="G8046" t="s">
        <v>92</v>
      </c>
      <c r="H8046" t="s">
        <v>6607</v>
      </c>
      <c r="I8046" t="s">
        <v>3264</v>
      </c>
      <c r="J8046">
        <v>104.78400000000001</v>
      </c>
      <c r="K8046">
        <v>1</v>
      </c>
      <c r="L8046">
        <v>0.2</v>
      </c>
      <c r="M8046">
        <v>-14.4078</v>
      </c>
      <c r="N8046">
        <v>119.1918</v>
      </c>
      <c r="O8046">
        <v>20.956800000000001</v>
      </c>
      <c r="P8046" t="s">
        <v>10633</v>
      </c>
      <c r="Q8046" t="s">
        <v>10632</v>
      </c>
      <c r="R8046">
        <v>2</v>
      </c>
      <c r="S8046">
        <v>-13.749999999999998</v>
      </c>
      <c r="T8046" t="s">
        <v>10768</v>
      </c>
      <c r="U8046" s="1">
        <v>44794</v>
      </c>
      <c r="V8046" s="1">
        <v>45480</v>
      </c>
      <c r="W8046" t="s">
        <v>10769</v>
      </c>
    </row>
    <row r="8047" spans="1:23" x14ac:dyDescent="0.25">
      <c r="A8047">
        <v>5998</v>
      </c>
      <c r="B8047" t="s">
        <v>8584</v>
      </c>
      <c r="C8047">
        <v>85119102</v>
      </c>
      <c r="D8047" s="1">
        <v>45409</v>
      </c>
      <c r="E8047" s="1">
        <v>45411</v>
      </c>
      <c r="F8047" t="s">
        <v>10697</v>
      </c>
      <c r="G8047" t="s">
        <v>92</v>
      </c>
      <c r="H8047" t="s">
        <v>6607</v>
      </c>
      <c r="I8047" t="s">
        <v>3436</v>
      </c>
      <c r="J8047">
        <v>47.951999999999998</v>
      </c>
      <c r="K8047">
        <v>3</v>
      </c>
      <c r="L8047">
        <v>0.2</v>
      </c>
      <c r="M8047">
        <v>16.783200000000001</v>
      </c>
      <c r="N8047">
        <v>31.168799999999997</v>
      </c>
      <c r="O8047">
        <v>9.5904000000000007</v>
      </c>
      <c r="P8047" t="s">
        <v>86</v>
      </c>
      <c r="Q8047" t="s">
        <v>10632</v>
      </c>
      <c r="R8047">
        <v>2</v>
      </c>
      <c r="S8047">
        <v>35</v>
      </c>
      <c r="T8047" t="s">
        <v>10766</v>
      </c>
      <c r="U8047" s="1">
        <v>44794</v>
      </c>
      <c r="V8047" s="1">
        <v>45480</v>
      </c>
      <c r="W8047" t="s">
        <v>10770</v>
      </c>
    </row>
    <row r="8048" spans="1:23" x14ac:dyDescent="0.25">
      <c r="A8048">
        <v>5999</v>
      </c>
      <c r="B8048" t="s">
        <v>8584</v>
      </c>
      <c r="C8048">
        <v>64223543</v>
      </c>
      <c r="D8048" s="1">
        <v>45409</v>
      </c>
      <c r="E8048" s="1">
        <v>45411</v>
      </c>
      <c r="F8048" t="s">
        <v>10697</v>
      </c>
      <c r="G8048" t="s">
        <v>92</v>
      </c>
      <c r="H8048" t="s">
        <v>6607</v>
      </c>
      <c r="I8048" t="s">
        <v>3354</v>
      </c>
      <c r="J8048">
        <v>650.35199999999998</v>
      </c>
      <c r="K8048">
        <v>3</v>
      </c>
      <c r="L8048">
        <v>0.2</v>
      </c>
      <c r="M8048">
        <v>-97.552800000000005</v>
      </c>
      <c r="N8048">
        <v>747.90480000000002</v>
      </c>
      <c r="O8048">
        <v>130.07040000000001</v>
      </c>
      <c r="P8048" t="s">
        <v>10633</v>
      </c>
      <c r="Q8048" t="s">
        <v>10632</v>
      </c>
      <c r="R8048">
        <v>2</v>
      </c>
      <c r="S8048">
        <v>-15.000000000000002</v>
      </c>
      <c r="T8048" t="s">
        <v>10768</v>
      </c>
      <c r="U8048" s="1">
        <v>44794</v>
      </c>
      <c r="V8048" s="1">
        <v>45480</v>
      </c>
      <c r="W8048" t="s">
        <v>10770</v>
      </c>
    </row>
    <row r="8049" spans="1:23" x14ac:dyDescent="0.25">
      <c r="A8049">
        <v>6000</v>
      </c>
      <c r="B8049" t="s">
        <v>8584</v>
      </c>
      <c r="C8049">
        <v>22686566</v>
      </c>
      <c r="D8049" s="1">
        <v>45409</v>
      </c>
      <c r="E8049" s="1">
        <v>45411</v>
      </c>
      <c r="F8049" t="s">
        <v>10697</v>
      </c>
      <c r="G8049" t="s">
        <v>92</v>
      </c>
      <c r="H8049" t="s">
        <v>6607</v>
      </c>
      <c r="I8049" t="s">
        <v>1154</v>
      </c>
      <c r="J8049">
        <v>629.18399999999997</v>
      </c>
      <c r="K8049">
        <v>8</v>
      </c>
      <c r="L8049">
        <v>0.2</v>
      </c>
      <c r="M8049">
        <v>228.07919999999999</v>
      </c>
      <c r="N8049">
        <v>401.10479999999995</v>
      </c>
      <c r="O8049">
        <v>125.8368</v>
      </c>
      <c r="P8049" t="s">
        <v>86</v>
      </c>
      <c r="Q8049" t="s">
        <v>10632</v>
      </c>
      <c r="R8049">
        <v>2</v>
      </c>
      <c r="S8049">
        <v>36.25</v>
      </c>
      <c r="T8049" t="s">
        <v>10766</v>
      </c>
      <c r="U8049" s="1">
        <v>44794</v>
      </c>
      <c r="V8049" s="1">
        <v>45480</v>
      </c>
      <c r="W8049" t="s">
        <v>10770</v>
      </c>
    </row>
    <row r="8050" spans="1:23" x14ac:dyDescent="0.25">
      <c r="A8050">
        <v>6001</v>
      </c>
      <c r="B8050" t="s">
        <v>8584</v>
      </c>
      <c r="C8050">
        <v>42771601</v>
      </c>
      <c r="D8050" s="1">
        <v>45409</v>
      </c>
      <c r="E8050" s="1">
        <v>45411</v>
      </c>
      <c r="F8050" t="s">
        <v>10697</v>
      </c>
      <c r="G8050" t="s">
        <v>92</v>
      </c>
      <c r="H8050" t="s">
        <v>6607</v>
      </c>
      <c r="I8050" t="s">
        <v>1416</v>
      </c>
      <c r="J8050">
        <v>15.176</v>
      </c>
      <c r="K8050">
        <v>1</v>
      </c>
      <c r="L8050">
        <v>0.2</v>
      </c>
      <c r="M8050">
        <v>5.3116000000000003</v>
      </c>
      <c r="N8050">
        <v>9.8643999999999998</v>
      </c>
      <c r="O8050">
        <v>3.0352000000000001</v>
      </c>
      <c r="P8050" t="s">
        <v>86</v>
      </c>
      <c r="Q8050" t="s">
        <v>10632</v>
      </c>
      <c r="R8050">
        <v>2</v>
      </c>
      <c r="S8050">
        <v>35</v>
      </c>
      <c r="T8050" t="s">
        <v>10766</v>
      </c>
      <c r="U8050" s="1">
        <v>44794</v>
      </c>
      <c r="V8050" s="1">
        <v>45480</v>
      </c>
      <c r="W8050" t="s">
        <v>10769</v>
      </c>
    </row>
    <row r="8051" spans="1:23" x14ac:dyDescent="0.25">
      <c r="A8051">
        <v>6002</v>
      </c>
      <c r="B8051" t="s">
        <v>8585</v>
      </c>
      <c r="C8051">
        <v>78771830</v>
      </c>
      <c r="D8051" s="1">
        <v>45409</v>
      </c>
      <c r="E8051" s="1">
        <v>45414</v>
      </c>
      <c r="F8051" t="s">
        <v>10700</v>
      </c>
      <c r="G8051" t="s">
        <v>88</v>
      </c>
      <c r="H8051" t="s">
        <v>6519</v>
      </c>
      <c r="I8051" t="s">
        <v>2452</v>
      </c>
      <c r="J8051">
        <v>50.496000000000002</v>
      </c>
      <c r="K8051">
        <v>6</v>
      </c>
      <c r="L8051">
        <v>0.2</v>
      </c>
      <c r="M8051">
        <v>8.2056000000000004</v>
      </c>
      <c r="N8051">
        <v>42.290400000000005</v>
      </c>
      <c r="O8051">
        <v>10.099200000000002</v>
      </c>
      <c r="P8051" t="s">
        <v>86</v>
      </c>
      <c r="Q8051" t="s">
        <v>10632</v>
      </c>
      <c r="R8051">
        <v>5</v>
      </c>
      <c r="S8051">
        <v>16.25</v>
      </c>
      <c r="T8051" t="s">
        <v>10766</v>
      </c>
      <c r="U8051" s="1">
        <v>44733</v>
      </c>
      <c r="V8051" s="1">
        <v>45409</v>
      </c>
      <c r="W8051" t="s">
        <v>10770</v>
      </c>
    </row>
    <row r="8052" spans="1:23" x14ac:dyDescent="0.25">
      <c r="A8052">
        <v>6003</v>
      </c>
      <c r="B8052" t="s">
        <v>8586</v>
      </c>
      <c r="C8052">
        <v>32182969</v>
      </c>
      <c r="D8052" s="1">
        <v>45409</v>
      </c>
      <c r="E8052" s="1">
        <v>45413</v>
      </c>
      <c r="F8052" t="s">
        <v>10696</v>
      </c>
      <c r="G8052" t="s">
        <v>88</v>
      </c>
      <c r="H8052" t="s">
        <v>5210</v>
      </c>
      <c r="I8052" t="s">
        <v>757</v>
      </c>
      <c r="J8052">
        <v>7.7119999999999997</v>
      </c>
      <c r="K8052">
        <v>2</v>
      </c>
      <c r="L8052">
        <v>0.2</v>
      </c>
      <c r="M8052">
        <v>2.7955999999999999</v>
      </c>
      <c r="N8052">
        <v>4.9163999999999994</v>
      </c>
      <c r="O8052">
        <v>1.5424</v>
      </c>
      <c r="P8052" t="s">
        <v>86</v>
      </c>
      <c r="Q8052" t="s">
        <v>10632</v>
      </c>
      <c r="R8052">
        <v>4</v>
      </c>
      <c r="S8052">
        <v>36.25</v>
      </c>
      <c r="T8052" t="s">
        <v>10766</v>
      </c>
      <c r="U8052" s="1">
        <v>44530</v>
      </c>
      <c r="V8052" s="1">
        <v>45808</v>
      </c>
      <c r="W8052" t="s">
        <v>10775</v>
      </c>
    </row>
    <row r="8053" spans="1:23" x14ac:dyDescent="0.25">
      <c r="A8053">
        <v>6004</v>
      </c>
      <c r="B8053" t="s">
        <v>8586</v>
      </c>
      <c r="C8053">
        <v>19091276</v>
      </c>
      <c r="D8053" s="1">
        <v>45409</v>
      </c>
      <c r="E8053" s="1">
        <v>45413</v>
      </c>
      <c r="F8053" t="s">
        <v>10696</v>
      </c>
      <c r="G8053" t="s">
        <v>88</v>
      </c>
      <c r="H8053" t="s">
        <v>5210</v>
      </c>
      <c r="I8053" t="s">
        <v>3256</v>
      </c>
      <c r="J8053">
        <v>4.1760000000000002</v>
      </c>
      <c r="K8053">
        <v>1</v>
      </c>
      <c r="L8053">
        <v>0.2</v>
      </c>
      <c r="M8053">
        <v>1.3049999999999999</v>
      </c>
      <c r="N8053">
        <v>2.8710000000000004</v>
      </c>
      <c r="O8053">
        <v>0.83520000000000005</v>
      </c>
      <c r="P8053" t="s">
        <v>86</v>
      </c>
      <c r="Q8053" t="s">
        <v>10632</v>
      </c>
      <c r="R8053">
        <v>4</v>
      </c>
      <c r="S8053">
        <v>31.25</v>
      </c>
      <c r="T8053" t="s">
        <v>10766</v>
      </c>
      <c r="U8053" s="1">
        <v>44530</v>
      </c>
      <c r="V8053" s="1">
        <v>45808</v>
      </c>
      <c r="W8053" t="s">
        <v>10769</v>
      </c>
    </row>
    <row r="8054" spans="1:23" x14ac:dyDescent="0.25">
      <c r="A8054">
        <v>6005</v>
      </c>
      <c r="B8054" t="s">
        <v>8586</v>
      </c>
      <c r="C8054">
        <v>51274937</v>
      </c>
      <c r="D8054" s="1">
        <v>45409</v>
      </c>
      <c r="E8054" s="1">
        <v>45413</v>
      </c>
      <c r="F8054" t="s">
        <v>10696</v>
      </c>
      <c r="G8054" t="s">
        <v>88</v>
      </c>
      <c r="H8054" t="s">
        <v>5210</v>
      </c>
      <c r="I8054" t="s">
        <v>3683</v>
      </c>
      <c r="J8054">
        <v>38.880000000000003</v>
      </c>
      <c r="K8054">
        <v>6</v>
      </c>
      <c r="L8054">
        <v>0</v>
      </c>
      <c r="M8054">
        <v>18.662400000000002</v>
      </c>
      <c r="N8054">
        <v>20.217600000000001</v>
      </c>
      <c r="O8054">
        <v>0</v>
      </c>
      <c r="P8054" t="s">
        <v>86</v>
      </c>
      <c r="Q8054" t="s">
        <v>10631</v>
      </c>
      <c r="R8054">
        <v>4</v>
      </c>
      <c r="S8054">
        <v>48.000000000000007</v>
      </c>
      <c r="T8054" t="s">
        <v>10766</v>
      </c>
      <c r="U8054" s="1">
        <v>44530</v>
      </c>
      <c r="V8054" s="1">
        <v>45808</v>
      </c>
      <c r="W8054" t="s">
        <v>10763</v>
      </c>
    </row>
    <row r="8055" spans="1:23" x14ac:dyDescent="0.25">
      <c r="A8055">
        <v>6006</v>
      </c>
      <c r="B8055" t="s">
        <v>8587</v>
      </c>
      <c r="C8055">
        <v>22134619</v>
      </c>
      <c r="D8055" s="1">
        <v>45409</v>
      </c>
      <c r="E8055" s="1">
        <v>45411</v>
      </c>
      <c r="F8055" t="s">
        <v>10697</v>
      </c>
      <c r="G8055" t="s">
        <v>92</v>
      </c>
      <c r="H8055" t="s">
        <v>70</v>
      </c>
      <c r="I8055" t="s">
        <v>313</v>
      </c>
      <c r="J8055">
        <v>45.247999999999998</v>
      </c>
      <c r="K8055">
        <v>2</v>
      </c>
      <c r="L8055">
        <v>0.2</v>
      </c>
      <c r="M8055">
        <v>3.9592000000000001</v>
      </c>
      <c r="N8055">
        <v>41.288799999999995</v>
      </c>
      <c r="O8055">
        <v>9.0495999999999999</v>
      </c>
      <c r="P8055" t="s">
        <v>86</v>
      </c>
      <c r="Q8055" t="s">
        <v>10632</v>
      </c>
      <c r="R8055">
        <v>2</v>
      </c>
      <c r="S8055">
        <v>8.75</v>
      </c>
      <c r="T8055" t="s">
        <v>10768</v>
      </c>
      <c r="U8055" s="1">
        <v>45089</v>
      </c>
      <c r="V8055" s="1">
        <v>45409</v>
      </c>
      <c r="W8055" t="s">
        <v>10770</v>
      </c>
    </row>
    <row r="8056" spans="1:23" x14ac:dyDescent="0.25">
      <c r="A8056">
        <v>6007</v>
      </c>
      <c r="B8056" t="s">
        <v>8587</v>
      </c>
      <c r="C8056">
        <v>35953949</v>
      </c>
      <c r="D8056" s="1">
        <v>45409</v>
      </c>
      <c r="E8056" s="1">
        <v>45411</v>
      </c>
      <c r="F8056" t="s">
        <v>10697</v>
      </c>
      <c r="G8056" t="s">
        <v>92</v>
      </c>
      <c r="H8056" t="s">
        <v>70</v>
      </c>
      <c r="I8056" t="s">
        <v>694</v>
      </c>
      <c r="J8056">
        <v>876.3</v>
      </c>
      <c r="K8056">
        <v>10</v>
      </c>
      <c r="L8056">
        <v>0.4</v>
      </c>
      <c r="M8056">
        <v>-292.10000000000002</v>
      </c>
      <c r="N8056">
        <v>1168.4000000000001</v>
      </c>
      <c r="O8056">
        <v>350.52</v>
      </c>
      <c r="P8056" t="s">
        <v>10633</v>
      </c>
      <c r="Q8056" t="s">
        <v>10632</v>
      </c>
      <c r="R8056">
        <v>2</v>
      </c>
      <c r="S8056">
        <v>-33.333333333333336</v>
      </c>
      <c r="T8056" t="s">
        <v>10768</v>
      </c>
      <c r="U8056" s="1">
        <v>45089</v>
      </c>
      <c r="V8056" s="1">
        <v>45409</v>
      </c>
      <c r="W8056" t="s">
        <v>10770</v>
      </c>
    </row>
    <row r="8057" spans="1:23" x14ac:dyDescent="0.25">
      <c r="A8057">
        <v>6008</v>
      </c>
      <c r="B8057" t="s">
        <v>8587</v>
      </c>
      <c r="C8057">
        <v>76485838</v>
      </c>
      <c r="D8057" s="1">
        <v>45409</v>
      </c>
      <c r="E8057" s="1">
        <v>45411</v>
      </c>
      <c r="F8057" t="s">
        <v>10697</v>
      </c>
      <c r="G8057" t="s">
        <v>92</v>
      </c>
      <c r="H8057" t="s">
        <v>70</v>
      </c>
      <c r="I8057" t="s">
        <v>966</v>
      </c>
      <c r="J8057">
        <v>185.376</v>
      </c>
      <c r="K8057">
        <v>2</v>
      </c>
      <c r="L8057">
        <v>0.2</v>
      </c>
      <c r="M8057">
        <v>-34.758000000000003</v>
      </c>
      <c r="N8057">
        <v>220.13400000000001</v>
      </c>
      <c r="O8057">
        <v>37.075200000000002</v>
      </c>
      <c r="P8057" t="s">
        <v>10633</v>
      </c>
      <c r="Q8057" t="s">
        <v>10632</v>
      </c>
      <c r="R8057">
        <v>2</v>
      </c>
      <c r="S8057">
        <v>-18.75</v>
      </c>
      <c r="T8057" t="s">
        <v>10768</v>
      </c>
      <c r="U8057" s="1">
        <v>45089</v>
      </c>
      <c r="V8057" s="1">
        <v>45409</v>
      </c>
      <c r="W8057" t="s">
        <v>10770</v>
      </c>
    </row>
    <row r="8058" spans="1:23" x14ac:dyDescent="0.25">
      <c r="A8058">
        <v>6009</v>
      </c>
      <c r="B8058" t="s">
        <v>8588</v>
      </c>
      <c r="C8058">
        <v>86770720</v>
      </c>
      <c r="D8058" s="1">
        <v>45409</v>
      </c>
      <c r="E8058" s="1">
        <v>45413</v>
      </c>
      <c r="F8058" t="s">
        <v>10696</v>
      </c>
      <c r="G8058" t="s">
        <v>88</v>
      </c>
      <c r="H8058" t="s">
        <v>3977</v>
      </c>
      <c r="I8058" t="s">
        <v>3629</v>
      </c>
      <c r="J8058">
        <v>686.4</v>
      </c>
      <c r="K8058">
        <v>2</v>
      </c>
      <c r="L8058">
        <v>0.2</v>
      </c>
      <c r="M8058">
        <v>77.22</v>
      </c>
      <c r="N8058">
        <v>609.17999999999995</v>
      </c>
      <c r="O8058">
        <v>137.28</v>
      </c>
      <c r="P8058" t="s">
        <v>86</v>
      </c>
      <c r="Q8058" t="s">
        <v>10632</v>
      </c>
      <c r="R8058">
        <v>4</v>
      </c>
      <c r="S8058">
        <v>11.25</v>
      </c>
      <c r="T8058" t="s">
        <v>10767</v>
      </c>
      <c r="U8058" s="1">
        <v>44506</v>
      </c>
      <c r="V8058" s="1">
        <v>45791</v>
      </c>
      <c r="W8058" t="s">
        <v>10775</v>
      </c>
    </row>
    <row r="8059" spans="1:23" x14ac:dyDescent="0.25">
      <c r="A8059">
        <v>6010</v>
      </c>
      <c r="B8059" t="s">
        <v>8589</v>
      </c>
      <c r="C8059">
        <v>92611637</v>
      </c>
      <c r="D8059" s="1">
        <v>45409</v>
      </c>
      <c r="E8059" s="1">
        <v>45413</v>
      </c>
      <c r="F8059" t="s">
        <v>10696</v>
      </c>
      <c r="G8059" t="s">
        <v>88</v>
      </c>
      <c r="H8059" t="s">
        <v>6333</v>
      </c>
      <c r="I8059" t="s">
        <v>3020</v>
      </c>
      <c r="J8059">
        <v>11.375999999999999</v>
      </c>
      <c r="K8059">
        <v>3</v>
      </c>
      <c r="L8059">
        <v>0.6</v>
      </c>
      <c r="M8059">
        <v>-5.6879999999999997</v>
      </c>
      <c r="N8059">
        <v>17.064</v>
      </c>
      <c r="O8059">
        <v>6.8255999999999997</v>
      </c>
      <c r="P8059" t="s">
        <v>10633</v>
      </c>
      <c r="Q8059" t="s">
        <v>10632</v>
      </c>
      <c r="R8059">
        <v>4</v>
      </c>
      <c r="S8059">
        <v>-50</v>
      </c>
      <c r="T8059" t="s">
        <v>10768</v>
      </c>
      <c r="U8059" s="1">
        <v>44696</v>
      </c>
      <c r="V8059" s="1">
        <v>45409</v>
      </c>
      <c r="W8059" t="s">
        <v>10770</v>
      </c>
    </row>
    <row r="8060" spans="1:23" x14ac:dyDescent="0.25">
      <c r="A8060">
        <v>6011</v>
      </c>
      <c r="B8060" t="s">
        <v>8589</v>
      </c>
      <c r="C8060">
        <v>18972022</v>
      </c>
      <c r="D8060" s="1">
        <v>45409</v>
      </c>
      <c r="E8060" s="1">
        <v>45413</v>
      </c>
      <c r="F8060" t="s">
        <v>10696</v>
      </c>
      <c r="G8060" t="s">
        <v>88</v>
      </c>
      <c r="H8060" t="s">
        <v>6333</v>
      </c>
      <c r="I8060" t="s">
        <v>1097</v>
      </c>
      <c r="J8060">
        <v>66.111999999999995</v>
      </c>
      <c r="K8060">
        <v>4</v>
      </c>
      <c r="L8060">
        <v>0.6</v>
      </c>
      <c r="M8060">
        <v>-84.2928</v>
      </c>
      <c r="N8060">
        <v>150.40479999999999</v>
      </c>
      <c r="O8060">
        <v>39.667199999999994</v>
      </c>
      <c r="P8060" t="s">
        <v>10633</v>
      </c>
      <c r="Q8060" t="s">
        <v>10632</v>
      </c>
      <c r="R8060">
        <v>4</v>
      </c>
      <c r="S8060">
        <v>-127.50000000000001</v>
      </c>
      <c r="T8060" t="s">
        <v>10768</v>
      </c>
      <c r="U8060" s="1">
        <v>44696</v>
      </c>
      <c r="V8060" s="1">
        <v>45409</v>
      </c>
      <c r="W8060" t="s">
        <v>10770</v>
      </c>
    </row>
    <row r="8061" spans="1:23" x14ac:dyDescent="0.25">
      <c r="A8061">
        <v>6012</v>
      </c>
      <c r="B8061" t="s">
        <v>8590</v>
      </c>
      <c r="C8061">
        <v>54127338</v>
      </c>
      <c r="D8061" s="1">
        <v>45410</v>
      </c>
      <c r="E8061" s="1">
        <v>45415</v>
      </c>
      <c r="F8061" t="s">
        <v>10700</v>
      </c>
      <c r="G8061" t="s">
        <v>88</v>
      </c>
      <c r="H8061" t="s">
        <v>60</v>
      </c>
      <c r="I8061" t="s">
        <v>2789</v>
      </c>
      <c r="J8061">
        <v>29.12</v>
      </c>
      <c r="K8061">
        <v>5</v>
      </c>
      <c r="L8061">
        <v>0.2</v>
      </c>
      <c r="M8061">
        <v>9.8279999999999994</v>
      </c>
      <c r="N8061">
        <v>19.292000000000002</v>
      </c>
      <c r="O8061">
        <v>5.8240000000000007</v>
      </c>
      <c r="P8061" t="s">
        <v>86</v>
      </c>
      <c r="Q8061" t="s">
        <v>10632</v>
      </c>
      <c r="R8061">
        <v>5</v>
      </c>
      <c r="S8061">
        <v>33.75</v>
      </c>
      <c r="T8061" t="s">
        <v>10766</v>
      </c>
      <c r="U8061" s="1">
        <v>44638</v>
      </c>
      <c r="V8061" s="1">
        <v>45828</v>
      </c>
      <c r="W8061" t="s">
        <v>10763</v>
      </c>
    </row>
    <row r="8062" spans="1:23" x14ac:dyDescent="0.25">
      <c r="A8062">
        <v>6013</v>
      </c>
      <c r="B8062" t="s">
        <v>8591</v>
      </c>
      <c r="C8062">
        <v>29753963</v>
      </c>
      <c r="D8062" s="1">
        <v>45410</v>
      </c>
      <c r="E8062" s="1">
        <v>45415</v>
      </c>
      <c r="F8062" t="s">
        <v>10700</v>
      </c>
      <c r="G8062" t="s">
        <v>88</v>
      </c>
      <c r="H8062" t="s">
        <v>5255</v>
      </c>
      <c r="I8062" t="s">
        <v>2961</v>
      </c>
      <c r="J8062">
        <v>23.988</v>
      </c>
      <c r="K8062">
        <v>2</v>
      </c>
      <c r="L8062">
        <v>0.4</v>
      </c>
      <c r="M8062">
        <v>-15.992000000000001</v>
      </c>
      <c r="N8062">
        <v>39.980000000000004</v>
      </c>
      <c r="O8062">
        <v>9.5952000000000002</v>
      </c>
      <c r="P8062" t="s">
        <v>10633</v>
      </c>
      <c r="Q8062" t="s">
        <v>10632</v>
      </c>
      <c r="R8062">
        <v>5</v>
      </c>
      <c r="S8062">
        <v>-66.666666666666671</v>
      </c>
      <c r="T8062" t="s">
        <v>10768</v>
      </c>
      <c r="U8062" s="1">
        <v>45241</v>
      </c>
      <c r="V8062" s="1">
        <v>45811</v>
      </c>
      <c r="W8062" t="s">
        <v>10775</v>
      </c>
    </row>
    <row r="8063" spans="1:23" x14ac:dyDescent="0.25">
      <c r="A8063">
        <v>6014</v>
      </c>
      <c r="B8063" t="s">
        <v>8592</v>
      </c>
      <c r="C8063">
        <v>20915481</v>
      </c>
      <c r="D8063" s="1">
        <v>45410</v>
      </c>
      <c r="E8063" s="1">
        <v>45414</v>
      </c>
      <c r="F8063" t="s">
        <v>10696</v>
      </c>
      <c r="G8063" t="s">
        <v>88</v>
      </c>
      <c r="H8063" t="s">
        <v>4175</v>
      </c>
      <c r="I8063" t="s">
        <v>1305</v>
      </c>
      <c r="J8063">
        <v>863.12800000000004</v>
      </c>
      <c r="K8063">
        <v>8</v>
      </c>
      <c r="L8063">
        <v>0.3</v>
      </c>
      <c r="M8063">
        <v>-160.29519999999999</v>
      </c>
      <c r="N8063">
        <v>1023.4232000000001</v>
      </c>
      <c r="O8063">
        <v>258.9384</v>
      </c>
      <c r="P8063" t="s">
        <v>10633</v>
      </c>
      <c r="Q8063" t="s">
        <v>10632</v>
      </c>
      <c r="R8063">
        <v>4</v>
      </c>
      <c r="S8063">
        <v>-18.571428571428569</v>
      </c>
      <c r="T8063" t="s">
        <v>10768</v>
      </c>
      <c r="U8063" s="1">
        <v>44557</v>
      </c>
      <c r="V8063" s="1">
        <v>45818</v>
      </c>
      <c r="W8063" t="s">
        <v>10763</v>
      </c>
    </row>
    <row r="8064" spans="1:23" x14ac:dyDescent="0.25">
      <c r="A8064">
        <v>6015</v>
      </c>
      <c r="B8064" t="s">
        <v>8592</v>
      </c>
      <c r="C8064">
        <v>37263677</v>
      </c>
      <c r="D8064" s="1">
        <v>45410</v>
      </c>
      <c r="E8064" s="1">
        <v>45414</v>
      </c>
      <c r="F8064" t="s">
        <v>10696</v>
      </c>
      <c r="G8064" t="s">
        <v>88</v>
      </c>
      <c r="H8064" t="s">
        <v>4175</v>
      </c>
      <c r="I8064" t="s">
        <v>2096</v>
      </c>
      <c r="J8064">
        <v>3.5640000000000001</v>
      </c>
      <c r="K8064">
        <v>3</v>
      </c>
      <c r="L8064">
        <v>0.8</v>
      </c>
      <c r="M8064">
        <v>-6.2370000000000001</v>
      </c>
      <c r="N8064">
        <v>9.8010000000000002</v>
      </c>
      <c r="O8064">
        <v>2.8512000000000004</v>
      </c>
      <c r="P8064" t="s">
        <v>10633</v>
      </c>
      <c r="Q8064" t="s">
        <v>10632</v>
      </c>
      <c r="R8064">
        <v>4</v>
      </c>
      <c r="S8064">
        <v>-175</v>
      </c>
      <c r="T8064" t="s">
        <v>10768</v>
      </c>
      <c r="U8064" s="1">
        <v>44557</v>
      </c>
      <c r="V8064" s="1">
        <v>45818</v>
      </c>
      <c r="W8064" t="s">
        <v>10775</v>
      </c>
    </row>
    <row r="8065" spans="1:23" x14ac:dyDescent="0.25">
      <c r="A8065">
        <v>6016</v>
      </c>
      <c r="B8065" t="s">
        <v>8592</v>
      </c>
      <c r="C8065">
        <v>18068924</v>
      </c>
      <c r="D8065" s="1">
        <v>45410</v>
      </c>
      <c r="E8065" s="1">
        <v>45414</v>
      </c>
      <c r="F8065" t="s">
        <v>10696</v>
      </c>
      <c r="G8065" t="s">
        <v>88</v>
      </c>
      <c r="H8065" t="s">
        <v>4175</v>
      </c>
      <c r="I8065" t="s">
        <v>2767</v>
      </c>
      <c r="J8065">
        <v>956.66480000000001</v>
      </c>
      <c r="K8065">
        <v>7</v>
      </c>
      <c r="L8065">
        <v>0.32</v>
      </c>
      <c r="M8065">
        <v>-225.0976</v>
      </c>
      <c r="N8065">
        <v>1181.7624000000001</v>
      </c>
      <c r="O8065">
        <v>306.13273600000002</v>
      </c>
      <c r="P8065" t="s">
        <v>10633</v>
      </c>
      <c r="Q8065" t="s">
        <v>10632</v>
      </c>
      <c r="R8065">
        <v>4</v>
      </c>
      <c r="S8065">
        <v>-23.52941176470588</v>
      </c>
      <c r="T8065" t="s">
        <v>10768</v>
      </c>
      <c r="U8065" s="1">
        <v>44557</v>
      </c>
      <c r="V8065" s="1">
        <v>45818</v>
      </c>
      <c r="W8065" t="s">
        <v>10763</v>
      </c>
    </row>
    <row r="8066" spans="1:23" x14ac:dyDescent="0.25">
      <c r="A8066">
        <v>6017</v>
      </c>
      <c r="B8066" t="s">
        <v>8592</v>
      </c>
      <c r="C8066">
        <v>10904929</v>
      </c>
      <c r="D8066" s="1">
        <v>45410</v>
      </c>
      <c r="E8066" s="1">
        <v>45414</v>
      </c>
      <c r="F8066" t="s">
        <v>10696</v>
      </c>
      <c r="G8066" t="s">
        <v>88</v>
      </c>
      <c r="H8066" t="s">
        <v>4175</v>
      </c>
      <c r="I8066" t="s">
        <v>1222</v>
      </c>
      <c r="J8066">
        <v>12.587999999999999</v>
      </c>
      <c r="K8066">
        <v>3</v>
      </c>
      <c r="L8066">
        <v>0.8</v>
      </c>
      <c r="M8066">
        <v>-20.140799999999999</v>
      </c>
      <c r="N8066">
        <v>32.7288</v>
      </c>
      <c r="O8066">
        <v>10.070399999999999</v>
      </c>
      <c r="P8066" t="s">
        <v>10633</v>
      </c>
      <c r="Q8066" t="s">
        <v>10632</v>
      </c>
      <c r="R8066">
        <v>4</v>
      </c>
      <c r="S8066">
        <v>-160</v>
      </c>
      <c r="T8066" t="s">
        <v>10768</v>
      </c>
      <c r="U8066" s="1">
        <v>44557</v>
      </c>
      <c r="V8066" s="1">
        <v>45818</v>
      </c>
      <c r="W8066" t="s">
        <v>10775</v>
      </c>
    </row>
    <row r="8067" spans="1:23" x14ac:dyDescent="0.25">
      <c r="A8067">
        <v>6018</v>
      </c>
      <c r="B8067" t="s">
        <v>8592</v>
      </c>
      <c r="C8067">
        <v>26731032</v>
      </c>
      <c r="D8067" s="1">
        <v>45410</v>
      </c>
      <c r="E8067" s="1">
        <v>45414</v>
      </c>
      <c r="F8067" t="s">
        <v>10696</v>
      </c>
      <c r="G8067" t="s">
        <v>88</v>
      </c>
      <c r="H8067" t="s">
        <v>4175</v>
      </c>
      <c r="I8067" t="s">
        <v>3060</v>
      </c>
      <c r="J8067">
        <v>171.96</v>
      </c>
      <c r="K8067">
        <v>5</v>
      </c>
      <c r="L8067">
        <v>0.2</v>
      </c>
      <c r="M8067">
        <v>45.139499999999998</v>
      </c>
      <c r="N8067">
        <v>126.82050000000001</v>
      </c>
      <c r="O8067">
        <v>34.392000000000003</v>
      </c>
      <c r="P8067" t="s">
        <v>86</v>
      </c>
      <c r="Q8067" t="s">
        <v>10632</v>
      </c>
      <c r="R8067">
        <v>4</v>
      </c>
      <c r="S8067">
        <v>26.249999999999996</v>
      </c>
      <c r="T8067" t="s">
        <v>10766</v>
      </c>
      <c r="U8067" s="1">
        <v>44557</v>
      </c>
      <c r="V8067" s="1">
        <v>45818</v>
      </c>
      <c r="W8067" t="s">
        <v>10763</v>
      </c>
    </row>
    <row r="8068" spans="1:23" x14ac:dyDescent="0.25">
      <c r="A8068">
        <v>6019</v>
      </c>
      <c r="B8068" t="s">
        <v>8593</v>
      </c>
      <c r="C8068">
        <v>55825761</v>
      </c>
      <c r="D8068" s="1">
        <v>45410</v>
      </c>
      <c r="E8068" s="1">
        <v>45415</v>
      </c>
      <c r="F8068" t="s">
        <v>10700</v>
      </c>
      <c r="G8068" t="s">
        <v>88</v>
      </c>
      <c r="H8068" t="s">
        <v>6064</v>
      </c>
      <c r="I8068" t="s">
        <v>1222</v>
      </c>
      <c r="J8068">
        <v>104.9</v>
      </c>
      <c r="K8068">
        <v>5</v>
      </c>
      <c r="L8068">
        <v>0</v>
      </c>
      <c r="M8068">
        <v>50.351999999999997</v>
      </c>
      <c r="N8068">
        <v>54.548000000000009</v>
      </c>
      <c r="O8068">
        <v>0</v>
      </c>
      <c r="P8068" t="s">
        <v>86</v>
      </c>
      <c r="Q8068" t="s">
        <v>10631</v>
      </c>
      <c r="R8068">
        <v>5</v>
      </c>
      <c r="S8068">
        <v>47.999999999999993</v>
      </c>
      <c r="T8068" t="s">
        <v>10766</v>
      </c>
      <c r="U8068" s="1">
        <v>44632</v>
      </c>
      <c r="V8068" s="1">
        <v>45644</v>
      </c>
      <c r="W8068" t="s">
        <v>10770</v>
      </c>
    </row>
    <row r="8069" spans="1:23" x14ac:dyDescent="0.25">
      <c r="A8069">
        <v>6020</v>
      </c>
      <c r="B8069" t="s">
        <v>8593</v>
      </c>
      <c r="C8069">
        <v>63792792</v>
      </c>
      <c r="D8069" s="1">
        <v>45410</v>
      </c>
      <c r="E8069" s="1">
        <v>45415</v>
      </c>
      <c r="F8069" t="s">
        <v>10700</v>
      </c>
      <c r="G8069" t="s">
        <v>88</v>
      </c>
      <c r="H8069" t="s">
        <v>6064</v>
      </c>
      <c r="I8069" t="s">
        <v>3236</v>
      </c>
      <c r="J8069">
        <v>39.68</v>
      </c>
      <c r="K8069">
        <v>2</v>
      </c>
      <c r="L8069">
        <v>0</v>
      </c>
      <c r="M8069">
        <v>16.268799999999999</v>
      </c>
      <c r="N8069">
        <v>23.411200000000001</v>
      </c>
      <c r="O8069">
        <v>0</v>
      </c>
      <c r="P8069" t="s">
        <v>86</v>
      </c>
      <c r="Q8069" t="s">
        <v>10631</v>
      </c>
      <c r="R8069">
        <v>5</v>
      </c>
      <c r="S8069">
        <v>41</v>
      </c>
      <c r="T8069" t="s">
        <v>10766</v>
      </c>
      <c r="U8069" s="1">
        <v>44632</v>
      </c>
      <c r="V8069" s="1">
        <v>45644</v>
      </c>
      <c r="W8069" t="s">
        <v>10770</v>
      </c>
    </row>
    <row r="8070" spans="1:23" x14ac:dyDescent="0.25">
      <c r="A8070">
        <v>6021</v>
      </c>
      <c r="B8070" t="s">
        <v>8593</v>
      </c>
      <c r="C8070">
        <v>90969730</v>
      </c>
      <c r="D8070" s="1">
        <v>45410</v>
      </c>
      <c r="E8070" s="1">
        <v>45415</v>
      </c>
      <c r="F8070" t="s">
        <v>10700</v>
      </c>
      <c r="G8070" t="s">
        <v>88</v>
      </c>
      <c r="H8070" t="s">
        <v>6064</v>
      </c>
      <c r="I8070" t="s">
        <v>3400</v>
      </c>
      <c r="J8070">
        <v>51.75</v>
      </c>
      <c r="K8070">
        <v>5</v>
      </c>
      <c r="L8070">
        <v>0</v>
      </c>
      <c r="M8070">
        <v>24.84</v>
      </c>
      <c r="N8070">
        <v>26.91</v>
      </c>
      <c r="O8070">
        <v>0</v>
      </c>
      <c r="P8070" t="s">
        <v>86</v>
      </c>
      <c r="Q8070" t="s">
        <v>10631</v>
      </c>
      <c r="R8070">
        <v>5</v>
      </c>
      <c r="S8070">
        <v>48</v>
      </c>
      <c r="T8070" t="s">
        <v>10766</v>
      </c>
      <c r="U8070" s="1">
        <v>44632</v>
      </c>
      <c r="V8070" s="1">
        <v>45644</v>
      </c>
      <c r="W8070" t="s">
        <v>10770</v>
      </c>
    </row>
    <row r="8071" spans="1:23" x14ac:dyDescent="0.25">
      <c r="A8071">
        <v>6022</v>
      </c>
      <c r="B8071" t="s">
        <v>8594</v>
      </c>
      <c r="C8071">
        <v>33391985</v>
      </c>
      <c r="D8071" s="1">
        <v>45410</v>
      </c>
      <c r="E8071" s="1">
        <v>45413</v>
      </c>
      <c r="F8071" t="s">
        <v>10701</v>
      </c>
      <c r="G8071" t="s">
        <v>3816</v>
      </c>
      <c r="H8071" t="s">
        <v>5116</v>
      </c>
      <c r="I8071" t="s">
        <v>2501</v>
      </c>
      <c r="J8071">
        <v>53.247999999999998</v>
      </c>
      <c r="K8071">
        <v>2</v>
      </c>
      <c r="L8071">
        <v>0.2</v>
      </c>
      <c r="M8071">
        <v>19.968</v>
      </c>
      <c r="N8071">
        <v>33.28</v>
      </c>
      <c r="O8071">
        <v>10.6496</v>
      </c>
      <c r="P8071" t="s">
        <v>86</v>
      </c>
      <c r="Q8071" t="s">
        <v>10632</v>
      </c>
      <c r="R8071">
        <v>3</v>
      </c>
      <c r="S8071">
        <v>37.5</v>
      </c>
      <c r="T8071" t="s">
        <v>10766</v>
      </c>
      <c r="U8071" s="1">
        <v>44591</v>
      </c>
      <c r="V8071" s="1">
        <v>45801</v>
      </c>
      <c r="W8071" t="s">
        <v>10775</v>
      </c>
    </row>
    <row r="8072" spans="1:23" x14ac:dyDescent="0.25">
      <c r="A8072">
        <v>6023</v>
      </c>
      <c r="B8072" t="s">
        <v>8595</v>
      </c>
      <c r="C8072">
        <v>78954750</v>
      </c>
      <c r="D8072" s="1">
        <v>45410</v>
      </c>
      <c r="E8072" s="1">
        <v>45410</v>
      </c>
      <c r="F8072" t="s">
        <v>10702</v>
      </c>
      <c r="G8072" t="s">
        <v>3847</v>
      </c>
      <c r="H8072" t="s">
        <v>4588</v>
      </c>
      <c r="I8072" t="s">
        <v>1295</v>
      </c>
      <c r="J8072">
        <v>11.84</v>
      </c>
      <c r="K8072">
        <v>1</v>
      </c>
      <c r="L8072">
        <v>0.2</v>
      </c>
      <c r="M8072">
        <v>4.4400000000000004</v>
      </c>
      <c r="N8072">
        <v>7.3999999999999995</v>
      </c>
      <c r="O8072">
        <v>2.3679999999999999</v>
      </c>
      <c r="P8072" t="s">
        <v>86</v>
      </c>
      <c r="Q8072" t="s">
        <v>10632</v>
      </c>
      <c r="R8072">
        <v>0</v>
      </c>
      <c r="S8072">
        <v>37.500000000000007</v>
      </c>
      <c r="T8072" t="s">
        <v>10766</v>
      </c>
      <c r="U8072" s="1">
        <v>44641</v>
      </c>
      <c r="V8072" s="1">
        <v>45748</v>
      </c>
      <c r="W8072" t="s">
        <v>10769</v>
      </c>
    </row>
    <row r="8073" spans="1:23" x14ac:dyDescent="0.25">
      <c r="A8073">
        <v>6024</v>
      </c>
      <c r="B8073" t="s">
        <v>8596</v>
      </c>
      <c r="C8073">
        <v>26646654</v>
      </c>
      <c r="D8073" s="1">
        <v>45410</v>
      </c>
      <c r="E8073" s="1">
        <v>45414</v>
      </c>
      <c r="F8073" t="s">
        <v>10696</v>
      </c>
      <c r="G8073" t="s">
        <v>88</v>
      </c>
      <c r="H8073" t="s">
        <v>4010</v>
      </c>
      <c r="I8073" t="s">
        <v>3699</v>
      </c>
      <c r="J8073">
        <v>479.72</v>
      </c>
      <c r="K8073">
        <v>4</v>
      </c>
      <c r="L8073">
        <v>0</v>
      </c>
      <c r="M8073">
        <v>52.769199999999998</v>
      </c>
      <c r="N8073">
        <v>426.95080000000002</v>
      </c>
      <c r="O8073">
        <v>0</v>
      </c>
      <c r="P8073" t="s">
        <v>86</v>
      </c>
      <c r="Q8073" t="s">
        <v>10631</v>
      </c>
      <c r="R8073">
        <v>4</v>
      </c>
      <c r="S8073">
        <v>10.999999999999998</v>
      </c>
      <c r="T8073" t="s">
        <v>10767</v>
      </c>
      <c r="U8073" s="1">
        <v>44618</v>
      </c>
      <c r="V8073" s="1">
        <v>45692</v>
      </c>
      <c r="W8073" t="s">
        <v>10775</v>
      </c>
    </row>
    <row r="8074" spans="1:23" x14ac:dyDescent="0.25">
      <c r="A8074">
        <v>6025</v>
      </c>
      <c r="B8074" t="s">
        <v>8597</v>
      </c>
      <c r="C8074">
        <v>28058944</v>
      </c>
      <c r="D8074" s="1">
        <v>45410</v>
      </c>
      <c r="E8074" s="1">
        <v>45412</v>
      </c>
      <c r="F8074" t="s">
        <v>10697</v>
      </c>
      <c r="G8074" t="s">
        <v>92</v>
      </c>
      <c r="H8074" t="s">
        <v>6427</v>
      </c>
      <c r="I8074" t="s">
        <v>3179</v>
      </c>
      <c r="J8074">
        <v>72</v>
      </c>
      <c r="K8074">
        <v>4</v>
      </c>
      <c r="L8074">
        <v>0</v>
      </c>
      <c r="M8074">
        <v>12.96</v>
      </c>
      <c r="N8074">
        <v>59.04</v>
      </c>
      <c r="O8074">
        <v>0</v>
      </c>
      <c r="P8074" t="s">
        <v>86</v>
      </c>
      <c r="Q8074" t="s">
        <v>10631</v>
      </c>
      <c r="R8074">
        <v>2</v>
      </c>
      <c r="S8074">
        <v>18.000000000000004</v>
      </c>
      <c r="T8074" t="s">
        <v>10766</v>
      </c>
      <c r="U8074" s="1">
        <v>44715</v>
      </c>
      <c r="V8074" s="1">
        <v>45445</v>
      </c>
      <c r="W8074" t="s">
        <v>10770</v>
      </c>
    </row>
    <row r="8075" spans="1:23" x14ac:dyDescent="0.25">
      <c r="A8075">
        <v>6026</v>
      </c>
      <c r="B8075" t="s">
        <v>8597</v>
      </c>
      <c r="C8075">
        <v>45450472</v>
      </c>
      <c r="D8075" s="1">
        <v>45410</v>
      </c>
      <c r="E8075" s="1">
        <v>45412</v>
      </c>
      <c r="F8075" t="s">
        <v>10697</v>
      </c>
      <c r="G8075" t="s">
        <v>92</v>
      </c>
      <c r="H8075" t="s">
        <v>6427</v>
      </c>
      <c r="I8075" t="s">
        <v>3014</v>
      </c>
      <c r="J8075">
        <v>113.88800000000001</v>
      </c>
      <c r="K8075">
        <v>2</v>
      </c>
      <c r="L8075">
        <v>0.2</v>
      </c>
      <c r="M8075">
        <v>9.9651999999999994</v>
      </c>
      <c r="N8075">
        <v>103.92280000000001</v>
      </c>
      <c r="O8075">
        <v>22.777600000000003</v>
      </c>
      <c r="P8075" t="s">
        <v>86</v>
      </c>
      <c r="Q8075" t="s">
        <v>10632</v>
      </c>
      <c r="R8075">
        <v>2</v>
      </c>
      <c r="S8075">
        <v>8.75</v>
      </c>
      <c r="T8075" t="s">
        <v>10768</v>
      </c>
      <c r="U8075" s="1">
        <v>44715</v>
      </c>
      <c r="V8075" s="1">
        <v>45445</v>
      </c>
      <c r="W8075" t="s">
        <v>10770</v>
      </c>
    </row>
    <row r="8076" spans="1:23" x14ac:dyDescent="0.25">
      <c r="A8076">
        <v>6027</v>
      </c>
      <c r="B8076" t="s">
        <v>8597</v>
      </c>
      <c r="C8076">
        <v>46170360</v>
      </c>
      <c r="D8076" s="1">
        <v>45410</v>
      </c>
      <c r="E8076" s="1">
        <v>45412</v>
      </c>
      <c r="F8076" t="s">
        <v>10697</v>
      </c>
      <c r="G8076" t="s">
        <v>92</v>
      </c>
      <c r="H8076" t="s">
        <v>6427</v>
      </c>
      <c r="I8076" t="s">
        <v>1018</v>
      </c>
      <c r="J8076">
        <v>158.13</v>
      </c>
      <c r="K8076">
        <v>3</v>
      </c>
      <c r="L8076">
        <v>0</v>
      </c>
      <c r="M8076">
        <v>77.483699999999999</v>
      </c>
      <c r="N8076">
        <v>80.646299999999997</v>
      </c>
      <c r="O8076">
        <v>0</v>
      </c>
      <c r="P8076" t="s">
        <v>86</v>
      </c>
      <c r="Q8076" t="s">
        <v>10631</v>
      </c>
      <c r="R8076">
        <v>2</v>
      </c>
      <c r="S8076">
        <v>49</v>
      </c>
      <c r="T8076" t="s">
        <v>10766</v>
      </c>
      <c r="U8076" s="1">
        <v>44715</v>
      </c>
      <c r="V8076" s="1">
        <v>45445</v>
      </c>
      <c r="W8076" t="s">
        <v>10770</v>
      </c>
    </row>
    <row r="8077" spans="1:23" x14ac:dyDescent="0.25">
      <c r="A8077">
        <v>6028</v>
      </c>
      <c r="B8077" t="s">
        <v>8598</v>
      </c>
      <c r="C8077">
        <v>20803885</v>
      </c>
      <c r="D8077" s="1">
        <v>45410</v>
      </c>
      <c r="E8077" s="1">
        <v>45412</v>
      </c>
      <c r="F8077" t="s">
        <v>10697</v>
      </c>
      <c r="G8077" t="s">
        <v>3816</v>
      </c>
      <c r="H8077" t="s">
        <v>6022</v>
      </c>
      <c r="I8077" t="s">
        <v>2838</v>
      </c>
      <c r="J8077">
        <v>273.95999999999998</v>
      </c>
      <c r="K8077">
        <v>2</v>
      </c>
      <c r="L8077">
        <v>0</v>
      </c>
      <c r="M8077">
        <v>71.229600000000005</v>
      </c>
      <c r="N8077">
        <v>202.73039999999997</v>
      </c>
      <c r="O8077">
        <v>0</v>
      </c>
      <c r="P8077" t="s">
        <v>86</v>
      </c>
      <c r="Q8077" t="s">
        <v>10631</v>
      </c>
      <c r="R8077">
        <v>2</v>
      </c>
      <c r="S8077">
        <v>26.000000000000007</v>
      </c>
      <c r="T8077" t="s">
        <v>10766</v>
      </c>
      <c r="U8077" s="1">
        <v>44623</v>
      </c>
      <c r="V8077" s="1">
        <v>45625</v>
      </c>
      <c r="W8077" t="s">
        <v>10770</v>
      </c>
    </row>
    <row r="8078" spans="1:23" x14ac:dyDescent="0.25">
      <c r="A8078">
        <v>6029</v>
      </c>
      <c r="B8078" t="s">
        <v>8598</v>
      </c>
      <c r="C8078">
        <v>25420805</v>
      </c>
      <c r="D8078" s="1">
        <v>45410</v>
      </c>
      <c r="E8078" s="1">
        <v>45412</v>
      </c>
      <c r="F8078" t="s">
        <v>10697</v>
      </c>
      <c r="G8078" t="s">
        <v>3816</v>
      </c>
      <c r="H8078" t="s">
        <v>6022</v>
      </c>
      <c r="I8078" t="s">
        <v>1400</v>
      </c>
      <c r="J8078">
        <v>89.97</v>
      </c>
      <c r="K8078">
        <v>3</v>
      </c>
      <c r="L8078">
        <v>0</v>
      </c>
      <c r="M8078">
        <v>18.893699999999999</v>
      </c>
      <c r="N8078">
        <v>71.076300000000003</v>
      </c>
      <c r="O8078">
        <v>0</v>
      </c>
      <c r="P8078" t="s">
        <v>86</v>
      </c>
      <c r="Q8078" t="s">
        <v>10631</v>
      </c>
      <c r="R8078">
        <v>2</v>
      </c>
      <c r="S8078">
        <v>21</v>
      </c>
      <c r="T8078" t="s">
        <v>10766</v>
      </c>
      <c r="U8078" s="1">
        <v>44623</v>
      </c>
      <c r="V8078" s="1">
        <v>45625</v>
      </c>
      <c r="W8078" t="s">
        <v>10770</v>
      </c>
    </row>
    <row r="8079" spans="1:23" x14ac:dyDescent="0.25">
      <c r="A8079">
        <v>6030</v>
      </c>
      <c r="B8079" t="s">
        <v>8598</v>
      </c>
      <c r="C8079">
        <v>84864296</v>
      </c>
      <c r="D8079" s="1">
        <v>45410</v>
      </c>
      <c r="E8079" s="1">
        <v>45412</v>
      </c>
      <c r="F8079" t="s">
        <v>10697</v>
      </c>
      <c r="G8079" t="s">
        <v>3816</v>
      </c>
      <c r="H8079" t="s">
        <v>6022</v>
      </c>
      <c r="I8079" t="s">
        <v>3715</v>
      </c>
      <c r="J8079">
        <v>756.8</v>
      </c>
      <c r="K8079">
        <v>5</v>
      </c>
      <c r="L8079">
        <v>0</v>
      </c>
      <c r="M8079">
        <v>75.680000000000007</v>
      </c>
      <c r="N8079">
        <v>681.11999999999989</v>
      </c>
      <c r="O8079">
        <v>0</v>
      </c>
      <c r="P8079" t="s">
        <v>86</v>
      </c>
      <c r="Q8079" t="s">
        <v>10631</v>
      </c>
      <c r="R8079">
        <v>2</v>
      </c>
      <c r="S8079">
        <v>10.000000000000002</v>
      </c>
      <c r="T8079" t="s">
        <v>10767</v>
      </c>
      <c r="U8079" s="1">
        <v>44623</v>
      </c>
      <c r="V8079" s="1">
        <v>45625</v>
      </c>
      <c r="W8079" t="s">
        <v>10770</v>
      </c>
    </row>
    <row r="8080" spans="1:23" x14ac:dyDescent="0.25">
      <c r="A8080">
        <v>6031</v>
      </c>
      <c r="B8080" t="s">
        <v>8599</v>
      </c>
      <c r="C8080">
        <v>11427611</v>
      </c>
      <c r="D8080" s="1">
        <v>45411</v>
      </c>
      <c r="E8080" s="1">
        <v>45415</v>
      </c>
      <c r="F8080" t="s">
        <v>10696</v>
      </c>
      <c r="G8080" t="s">
        <v>92</v>
      </c>
      <c r="H8080" t="s">
        <v>4894</v>
      </c>
      <c r="I8080" t="s">
        <v>269</v>
      </c>
      <c r="J8080">
        <v>81.424000000000007</v>
      </c>
      <c r="K8080">
        <v>2</v>
      </c>
      <c r="L8080">
        <v>0.2</v>
      </c>
      <c r="M8080">
        <v>-9.1601999999999997</v>
      </c>
      <c r="N8080">
        <v>90.58420000000001</v>
      </c>
      <c r="O8080">
        <v>16.284800000000001</v>
      </c>
      <c r="P8080" t="s">
        <v>10633</v>
      </c>
      <c r="Q8080" t="s">
        <v>10632</v>
      </c>
      <c r="R8080">
        <v>4</v>
      </c>
      <c r="S8080">
        <v>-11.249999999999998</v>
      </c>
      <c r="T8080" t="s">
        <v>10768</v>
      </c>
      <c r="U8080" s="1">
        <v>44662</v>
      </c>
      <c r="V8080" s="1">
        <v>45810</v>
      </c>
      <c r="W8080" t="s">
        <v>10775</v>
      </c>
    </row>
    <row r="8081" spans="1:23" x14ac:dyDescent="0.25">
      <c r="A8081">
        <v>6032</v>
      </c>
      <c r="B8081" t="s">
        <v>8599</v>
      </c>
      <c r="C8081">
        <v>70078296</v>
      </c>
      <c r="D8081" s="1">
        <v>45411</v>
      </c>
      <c r="E8081" s="1">
        <v>45415</v>
      </c>
      <c r="F8081" t="s">
        <v>10696</v>
      </c>
      <c r="G8081" t="s">
        <v>92</v>
      </c>
      <c r="H8081" t="s">
        <v>4894</v>
      </c>
      <c r="I8081" t="s">
        <v>389</v>
      </c>
      <c r="J8081">
        <v>238.56</v>
      </c>
      <c r="K8081">
        <v>3</v>
      </c>
      <c r="L8081">
        <v>0</v>
      </c>
      <c r="M8081">
        <v>26.241599999999998</v>
      </c>
      <c r="N8081">
        <v>212.3184</v>
      </c>
      <c r="O8081">
        <v>0</v>
      </c>
      <c r="P8081" t="s">
        <v>86</v>
      </c>
      <c r="Q8081" t="s">
        <v>10631</v>
      </c>
      <c r="R8081">
        <v>4</v>
      </c>
      <c r="S8081">
        <v>10.999999999999998</v>
      </c>
      <c r="T8081" t="s">
        <v>10767</v>
      </c>
      <c r="U8081" s="1">
        <v>44662</v>
      </c>
      <c r="V8081" s="1">
        <v>45810</v>
      </c>
      <c r="W8081" t="s">
        <v>10775</v>
      </c>
    </row>
    <row r="8082" spans="1:23" x14ac:dyDescent="0.25">
      <c r="A8082">
        <v>6033</v>
      </c>
      <c r="B8082" t="s">
        <v>8600</v>
      </c>
      <c r="C8082">
        <v>4578866</v>
      </c>
      <c r="D8082" s="1">
        <v>45411</v>
      </c>
      <c r="E8082" s="1">
        <v>45414</v>
      </c>
      <c r="F8082" t="s">
        <v>10701</v>
      </c>
      <c r="G8082" t="s">
        <v>3816</v>
      </c>
      <c r="H8082" t="s">
        <v>3859</v>
      </c>
      <c r="I8082" t="s">
        <v>281</v>
      </c>
      <c r="J8082">
        <v>207.98400000000001</v>
      </c>
      <c r="K8082">
        <v>2</v>
      </c>
      <c r="L8082">
        <v>0.2</v>
      </c>
      <c r="M8082">
        <v>-28.597799999999999</v>
      </c>
      <c r="N8082">
        <v>236.58180000000002</v>
      </c>
      <c r="O8082">
        <v>41.596800000000002</v>
      </c>
      <c r="P8082" t="s">
        <v>10633</v>
      </c>
      <c r="Q8082" t="s">
        <v>10632</v>
      </c>
      <c r="R8082">
        <v>3</v>
      </c>
      <c r="S8082">
        <v>-13.749999999999998</v>
      </c>
      <c r="T8082" t="s">
        <v>10768</v>
      </c>
      <c r="U8082" s="1">
        <v>44536</v>
      </c>
      <c r="V8082" s="1">
        <v>45814</v>
      </c>
      <c r="W8082" t="s">
        <v>10775</v>
      </c>
    </row>
    <row r="8083" spans="1:23" x14ac:dyDescent="0.25">
      <c r="A8083">
        <v>6034</v>
      </c>
      <c r="B8083" t="s">
        <v>8600</v>
      </c>
      <c r="C8083">
        <v>40707489</v>
      </c>
      <c r="D8083" s="1">
        <v>45411</v>
      </c>
      <c r="E8083" s="1">
        <v>45414</v>
      </c>
      <c r="F8083" t="s">
        <v>10701</v>
      </c>
      <c r="G8083" t="s">
        <v>3816</v>
      </c>
      <c r="H8083" t="s">
        <v>3859</v>
      </c>
      <c r="I8083" t="s">
        <v>2973</v>
      </c>
      <c r="J8083">
        <v>36.112000000000002</v>
      </c>
      <c r="K8083">
        <v>2</v>
      </c>
      <c r="L8083">
        <v>0.2</v>
      </c>
      <c r="M8083">
        <v>12.639200000000001</v>
      </c>
      <c r="N8083">
        <v>23.472799999999999</v>
      </c>
      <c r="O8083">
        <v>7.2224000000000004</v>
      </c>
      <c r="P8083" t="s">
        <v>86</v>
      </c>
      <c r="Q8083" t="s">
        <v>10632</v>
      </c>
      <c r="R8083">
        <v>3</v>
      </c>
      <c r="S8083">
        <v>35</v>
      </c>
      <c r="T8083" t="s">
        <v>10766</v>
      </c>
      <c r="U8083" s="1">
        <v>44536</v>
      </c>
      <c r="V8083" s="1">
        <v>45814</v>
      </c>
      <c r="W8083" t="s">
        <v>10775</v>
      </c>
    </row>
    <row r="8084" spans="1:23" x14ac:dyDescent="0.25">
      <c r="A8084">
        <v>6035</v>
      </c>
      <c r="B8084" t="s">
        <v>8600</v>
      </c>
      <c r="C8084">
        <v>8564837</v>
      </c>
      <c r="D8084" s="1">
        <v>45411</v>
      </c>
      <c r="E8084" s="1">
        <v>45414</v>
      </c>
      <c r="F8084" t="s">
        <v>10701</v>
      </c>
      <c r="G8084" t="s">
        <v>3816</v>
      </c>
      <c r="H8084" t="s">
        <v>3859</v>
      </c>
      <c r="I8084" t="s">
        <v>1420</v>
      </c>
      <c r="J8084">
        <v>35.567999999999998</v>
      </c>
      <c r="K8084">
        <v>2</v>
      </c>
      <c r="L8084">
        <v>0.2</v>
      </c>
      <c r="M8084">
        <v>5.7797999999999998</v>
      </c>
      <c r="N8084">
        <v>29.788199999999996</v>
      </c>
      <c r="O8084">
        <v>7.1135999999999999</v>
      </c>
      <c r="P8084" t="s">
        <v>86</v>
      </c>
      <c r="Q8084" t="s">
        <v>10632</v>
      </c>
      <c r="R8084">
        <v>3</v>
      </c>
      <c r="S8084">
        <v>16.25</v>
      </c>
      <c r="T8084" t="s">
        <v>10766</v>
      </c>
      <c r="U8084" s="1">
        <v>44536</v>
      </c>
      <c r="V8084" s="1">
        <v>45814</v>
      </c>
      <c r="W8084" t="s">
        <v>10775</v>
      </c>
    </row>
    <row r="8085" spans="1:23" x14ac:dyDescent="0.25">
      <c r="A8085">
        <v>6036</v>
      </c>
      <c r="B8085" t="s">
        <v>8600</v>
      </c>
      <c r="C8085">
        <v>65769591</v>
      </c>
      <c r="D8085" s="1">
        <v>45411</v>
      </c>
      <c r="E8085" s="1">
        <v>45414</v>
      </c>
      <c r="F8085" t="s">
        <v>10701</v>
      </c>
      <c r="G8085" t="s">
        <v>3816</v>
      </c>
      <c r="H8085" t="s">
        <v>3859</v>
      </c>
      <c r="I8085" t="s">
        <v>974</v>
      </c>
      <c r="J8085">
        <v>88.768000000000001</v>
      </c>
      <c r="K8085">
        <v>2</v>
      </c>
      <c r="L8085">
        <v>0.2</v>
      </c>
      <c r="M8085">
        <v>31.0688</v>
      </c>
      <c r="N8085">
        <v>57.699200000000005</v>
      </c>
      <c r="O8085">
        <v>17.753600000000002</v>
      </c>
      <c r="P8085" t="s">
        <v>86</v>
      </c>
      <c r="Q8085" t="s">
        <v>10632</v>
      </c>
      <c r="R8085">
        <v>3</v>
      </c>
      <c r="S8085">
        <v>35</v>
      </c>
      <c r="T8085" t="s">
        <v>10766</v>
      </c>
      <c r="U8085" s="1">
        <v>44536</v>
      </c>
      <c r="V8085" s="1">
        <v>45814</v>
      </c>
      <c r="W8085" t="s">
        <v>10775</v>
      </c>
    </row>
    <row r="8086" spans="1:23" x14ac:dyDescent="0.25">
      <c r="A8086">
        <v>6037</v>
      </c>
      <c r="B8086" t="s">
        <v>8601</v>
      </c>
      <c r="C8086">
        <v>48631444</v>
      </c>
      <c r="D8086" s="1">
        <v>45411</v>
      </c>
      <c r="E8086" s="1">
        <v>45415</v>
      </c>
      <c r="F8086" t="s">
        <v>10696</v>
      </c>
      <c r="G8086" t="s">
        <v>92</v>
      </c>
      <c r="H8086" t="s">
        <v>6458</v>
      </c>
      <c r="I8086" t="s">
        <v>313</v>
      </c>
      <c r="J8086">
        <v>84.84</v>
      </c>
      <c r="K8086">
        <v>3</v>
      </c>
      <c r="L8086">
        <v>0</v>
      </c>
      <c r="M8086">
        <v>22.9068</v>
      </c>
      <c r="N8086">
        <v>61.933199999999999</v>
      </c>
      <c r="O8086">
        <v>0</v>
      </c>
      <c r="P8086" t="s">
        <v>86</v>
      </c>
      <c r="Q8086" t="s">
        <v>10631</v>
      </c>
      <c r="R8086">
        <v>4</v>
      </c>
      <c r="S8086">
        <v>27</v>
      </c>
      <c r="T8086" t="s">
        <v>10766</v>
      </c>
      <c r="U8086" s="1">
        <v>44722</v>
      </c>
      <c r="V8086" s="1">
        <v>45440</v>
      </c>
      <c r="W8086" t="s">
        <v>10770</v>
      </c>
    </row>
    <row r="8087" spans="1:23" x14ac:dyDescent="0.25">
      <c r="A8087">
        <v>6038</v>
      </c>
      <c r="B8087" t="s">
        <v>8602</v>
      </c>
      <c r="C8087">
        <v>22016177</v>
      </c>
      <c r="D8087" s="1">
        <v>45412</v>
      </c>
      <c r="E8087" s="1">
        <v>45416</v>
      </c>
      <c r="F8087" t="s">
        <v>10696</v>
      </c>
      <c r="G8087" t="s">
        <v>88</v>
      </c>
      <c r="H8087" t="s">
        <v>5213</v>
      </c>
      <c r="I8087" t="s">
        <v>448</v>
      </c>
      <c r="J8087">
        <v>27.68</v>
      </c>
      <c r="K8087">
        <v>2</v>
      </c>
      <c r="L8087">
        <v>0.2</v>
      </c>
      <c r="M8087">
        <v>9.6880000000000006</v>
      </c>
      <c r="N8087">
        <v>17.991999999999997</v>
      </c>
      <c r="O8087">
        <v>5.5360000000000005</v>
      </c>
      <c r="P8087" t="s">
        <v>86</v>
      </c>
      <c r="Q8087" t="s">
        <v>10632</v>
      </c>
      <c r="R8087">
        <v>4</v>
      </c>
      <c r="S8087">
        <v>35</v>
      </c>
      <c r="T8087" t="s">
        <v>10766</v>
      </c>
      <c r="U8087" s="1">
        <v>44894</v>
      </c>
      <c r="V8087" s="1">
        <v>45808</v>
      </c>
      <c r="W8087" t="s">
        <v>10775</v>
      </c>
    </row>
    <row r="8088" spans="1:23" x14ac:dyDescent="0.25">
      <c r="A8088">
        <v>6039</v>
      </c>
      <c r="B8088" t="s">
        <v>8603</v>
      </c>
      <c r="C8088">
        <v>10428438</v>
      </c>
      <c r="D8088" s="1">
        <v>45412</v>
      </c>
      <c r="E8088" s="1">
        <v>45414</v>
      </c>
      <c r="F8088" t="s">
        <v>10697</v>
      </c>
      <c r="G8088" t="s">
        <v>3816</v>
      </c>
      <c r="H8088" t="s">
        <v>4260</v>
      </c>
      <c r="I8088" t="s">
        <v>1482</v>
      </c>
      <c r="J8088">
        <v>37.44</v>
      </c>
      <c r="K8088">
        <v>4</v>
      </c>
      <c r="L8088">
        <v>0.2</v>
      </c>
      <c r="M8088">
        <v>11.7</v>
      </c>
      <c r="N8088">
        <v>25.74</v>
      </c>
      <c r="O8088">
        <v>7.4879999999999995</v>
      </c>
      <c r="P8088" t="s">
        <v>86</v>
      </c>
      <c r="Q8088" t="s">
        <v>10632</v>
      </c>
      <c r="R8088">
        <v>2</v>
      </c>
      <c r="S8088">
        <v>31.25</v>
      </c>
      <c r="T8088" t="s">
        <v>10766</v>
      </c>
      <c r="U8088" s="1">
        <v>44953</v>
      </c>
      <c r="V8088" s="1">
        <v>45717</v>
      </c>
      <c r="W8088" t="s">
        <v>10775</v>
      </c>
    </row>
    <row r="8089" spans="1:23" x14ac:dyDescent="0.25">
      <c r="A8089">
        <v>6040</v>
      </c>
      <c r="B8089" t="s">
        <v>8603</v>
      </c>
      <c r="C8089">
        <v>62228683</v>
      </c>
      <c r="D8089" s="1">
        <v>45412</v>
      </c>
      <c r="E8089" s="1">
        <v>45414</v>
      </c>
      <c r="F8089" t="s">
        <v>10697</v>
      </c>
      <c r="G8089" t="s">
        <v>3816</v>
      </c>
      <c r="H8089" t="s">
        <v>4260</v>
      </c>
      <c r="I8089" t="s">
        <v>1484</v>
      </c>
      <c r="J8089">
        <v>26.975999999999999</v>
      </c>
      <c r="K8089">
        <v>4</v>
      </c>
      <c r="L8089">
        <v>0.2</v>
      </c>
      <c r="M8089">
        <v>8.7672000000000008</v>
      </c>
      <c r="N8089">
        <v>18.208799999999997</v>
      </c>
      <c r="O8089">
        <v>5.3952</v>
      </c>
      <c r="P8089" t="s">
        <v>86</v>
      </c>
      <c r="Q8089" t="s">
        <v>10632</v>
      </c>
      <c r="R8089">
        <v>2</v>
      </c>
      <c r="S8089">
        <v>32.500000000000007</v>
      </c>
      <c r="T8089" t="s">
        <v>10766</v>
      </c>
      <c r="U8089" s="1">
        <v>44953</v>
      </c>
      <c r="V8089" s="1">
        <v>45717</v>
      </c>
      <c r="W8089" t="s">
        <v>10775</v>
      </c>
    </row>
    <row r="8090" spans="1:23" x14ac:dyDescent="0.25">
      <c r="A8090">
        <v>6041</v>
      </c>
      <c r="B8090" t="s">
        <v>8603</v>
      </c>
      <c r="C8090">
        <v>34763938</v>
      </c>
      <c r="D8090" s="1">
        <v>45412</v>
      </c>
      <c r="E8090" s="1">
        <v>45414</v>
      </c>
      <c r="F8090" t="s">
        <v>10697</v>
      </c>
      <c r="G8090" t="s">
        <v>3816</v>
      </c>
      <c r="H8090" t="s">
        <v>4260</v>
      </c>
      <c r="I8090" t="s">
        <v>1486</v>
      </c>
      <c r="J8090">
        <v>11.36</v>
      </c>
      <c r="K8090">
        <v>2</v>
      </c>
      <c r="L8090">
        <v>0</v>
      </c>
      <c r="M8090">
        <v>3.2944</v>
      </c>
      <c r="N8090">
        <v>8.0655999999999999</v>
      </c>
      <c r="O8090">
        <v>0</v>
      </c>
      <c r="P8090" t="s">
        <v>86</v>
      </c>
      <c r="Q8090" t="s">
        <v>10631</v>
      </c>
      <c r="R8090">
        <v>2</v>
      </c>
      <c r="S8090">
        <v>29.000000000000004</v>
      </c>
      <c r="T8090" t="s">
        <v>10766</v>
      </c>
      <c r="U8090" s="1">
        <v>44953</v>
      </c>
      <c r="V8090" s="1">
        <v>45717</v>
      </c>
      <c r="W8090" t="s">
        <v>10775</v>
      </c>
    </row>
    <row r="8091" spans="1:23" x14ac:dyDescent="0.25">
      <c r="A8091">
        <v>6042</v>
      </c>
      <c r="B8091" t="s">
        <v>8603</v>
      </c>
      <c r="C8091">
        <v>631282</v>
      </c>
      <c r="D8091" s="1">
        <v>45412</v>
      </c>
      <c r="E8091" s="1">
        <v>45414</v>
      </c>
      <c r="F8091" t="s">
        <v>10697</v>
      </c>
      <c r="G8091" t="s">
        <v>3816</v>
      </c>
      <c r="H8091" t="s">
        <v>4260</v>
      </c>
      <c r="I8091" t="s">
        <v>1488</v>
      </c>
      <c r="J8091">
        <v>14.62</v>
      </c>
      <c r="K8091">
        <v>2</v>
      </c>
      <c r="L8091">
        <v>0</v>
      </c>
      <c r="M8091">
        <v>6.8714000000000004</v>
      </c>
      <c r="N8091">
        <v>7.7485999999999988</v>
      </c>
      <c r="O8091">
        <v>0</v>
      </c>
      <c r="P8091" t="s">
        <v>86</v>
      </c>
      <c r="Q8091" t="s">
        <v>10631</v>
      </c>
      <c r="R8091">
        <v>2</v>
      </c>
      <c r="S8091">
        <v>47</v>
      </c>
      <c r="T8091" t="s">
        <v>10766</v>
      </c>
      <c r="U8091" s="1">
        <v>44953</v>
      </c>
      <c r="V8091" s="1">
        <v>45717</v>
      </c>
      <c r="W8091" t="s">
        <v>10775</v>
      </c>
    </row>
    <row r="8092" spans="1:23" x14ac:dyDescent="0.25">
      <c r="A8092">
        <v>6043</v>
      </c>
      <c r="B8092" t="s">
        <v>8604</v>
      </c>
      <c r="C8092">
        <v>42212131</v>
      </c>
      <c r="D8092" s="1">
        <v>45412</v>
      </c>
      <c r="E8092" s="1">
        <v>45417</v>
      </c>
      <c r="F8092" t="s">
        <v>10700</v>
      </c>
      <c r="G8092" t="s">
        <v>88</v>
      </c>
      <c r="H8092" t="s">
        <v>6533</v>
      </c>
      <c r="I8092" t="s">
        <v>1390</v>
      </c>
      <c r="J8092">
        <v>14.82</v>
      </c>
      <c r="K8092">
        <v>3</v>
      </c>
      <c r="L8092">
        <v>0</v>
      </c>
      <c r="M8092">
        <v>6.2244000000000002</v>
      </c>
      <c r="N8092">
        <v>8.595600000000001</v>
      </c>
      <c r="O8092">
        <v>0</v>
      </c>
      <c r="P8092" t="s">
        <v>86</v>
      </c>
      <c r="Q8092" t="s">
        <v>10631</v>
      </c>
      <c r="R8092">
        <v>5</v>
      </c>
      <c r="S8092">
        <v>42</v>
      </c>
      <c r="T8092" t="s">
        <v>10766</v>
      </c>
      <c r="U8092" s="1">
        <v>44736</v>
      </c>
      <c r="V8092" s="1">
        <v>45633</v>
      </c>
      <c r="W8092" t="s">
        <v>10770</v>
      </c>
    </row>
    <row r="8093" spans="1:23" x14ac:dyDescent="0.25">
      <c r="A8093">
        <v>6044</v>
      </c>
      <c r="B8093" t="s">
        <v>8605</v>
      </c>
      <c r="C8093">
        <v>321726</v>
      </c>
      <c r="D8093" s="1">
        <v>45412</v>
      </c>
      <c r="E8093" s="1">
        <v>45417</v>
      </c>
      <c r="F8093" t="s">
        <v>10700</v>
      </c>
      <c r="G8093" t="s">
        <v>88</v>
      </c>
      <c r="H8093" t="s">
        <v>5206</v>
      </c>
      <c r="I8093" t="s">
        <v>2571</v>
      </c>
      <c r="J8093">
        <v>119.976</v>
      </c>
      <c r="K8093">
        <v>3</v>
      </c>
      <c r="L8093">
        <v>0.2</v>
      </c>
      <c r="M8093">
        <v>22.4955</v>
      </c>
      <c r="N8093">
        <v>97.480500000000006</v>
      </c>
      <c r="O8093">
        <v>23.995200000000001</v>
      </c>
      <c r="P8093" t="s">
        <v>86</v>
      </c>
      <c r="Q8093" t="s">
        <v>10632</v>
      </c>
      <c r="R8093">
        <v>5</v>
      </c>
      <c r="S8093">
        <v>18.75</v>
      </c>
      <c r="T8093" t="s">
        <v>10766</v>
      </c>
      <c r="U8093" s="1">
        <v>44676</v>
      </c>
      <c r="V8093" s="1">
        <v>45808</v>
      </c>
      <c r="W8093" t="s">
        <v>10775</v>
      </c>
    </row>
    <row r="8094" spans="1:23" x14ac:dyDescent="0.25">
      <c r="A8094">
        <v>6045</v>
      </c>
      <c r="B8094" t="s">
        <v>8606</v>
      </c>
      <c r="C8094">
        <v>99360441</v>
      </c>
      <c r="D8094" s="1">
        <v>45412</v>
      </c>
      <c r="E8094" s="1">
        <v>45414</v>
      </c>
      <c r="F8094" t="s">
        <v>10697</v>
      </c>
      <c r="G8094" t="s">
        <v>3816</v>
      </c>
      <c r="H8094" t="s">
        <v>3977</v>
      </c>
      <c r="I8094" t="s">
        <v>2170</v>
      </c>
      <c r="J8094">
        <v>14.96</v>
      </c>
      <c r="K8094">
        <v>4</v>
      </c>
      <c r="L8094">
        <v>0</v>
      </c>
      <c r="M8094">
        <v>0.29920000000000002</v>
      </c>
      <c r="N8094">
        <v>14.6608</v>
      </c>
      <c r="O8094">
        <v>0</v>
      </c>
      <c r="P8094" t="s">
        <v>86</v>
      </c>
      <c r="Q8094" t="s">
        <v>10631</v>
      </c>
      <c r="R8094">
        <v>2</v>
      </c>
      <c r="S8094">
        <v>2</v>
      </c>
      <c r="T8094" t="s">
        <v>10768</v>
      </c>
      <c r="U8094" s="1">
        <v>44506</v>
      </c>
      <c r="V8094" s="1">
        <v>45791</v>
      </c>
      <c r="W8094" t="s">
        <v>10775</v>
      </c>
    </row>
    <row r="8095" spans="1:23" x14ac:dyDescent="0.25">
      <c r="A8095">
        <v>6046</v>
      </c>
      <c r="B8095" t="s">
        <v>8607</v>
      </c>
      <c r="C8095">
        <v>24215047</v>
      </c>
      <c r="D8095" s="1">
        <v>45412</v>
      </c>
      <c r="E8095" s="1">
        <v>45417</v>
      </c>
      <c r="F8095" t="s">
        <v>10700</v>
      </c>
      <c r="G8095" t="s">
        <v>88</v>
      </c>
      <c r="H8095" t="s">
        <v>6462</v>
      </c>
      <c r="I8095" t="s">
        <v>2915</v>
      </c>
      <c r="J8095">
        <v>12.9</v>
      </c>
      <c r="K8095">
        <v>2</v>
      </c>
      <c r="L8095">
        <v>0</v>
      </c>
      <c r="M8095">
        <v>6.3209999999999997</v>
      </c>
      <c r="N8095">
        <v>6.5790000000000006</v>
      </c>
      <c r="O8095">
        <v>0</v>
      </c>
      <c r="P8095" t="s">
        <v>86</v>
      </c>
      <c r="Q8095" t="s">
        <v>10631</v>
      </c>
      <c r="R8095">
        <v>5</v>
      </c>
      <c r="S8095">
        <v>49</v>
      </c>
      <c r="T8095" t="s">
        <v>10766</v>
      </c>
      <c r="U8095" s="1">
        <v>44723</v>
      </c>
      <c r="V8095" s="1">
        <v>45594</v>
      </c>
      <c r="W8095" t="s">
        <v>10770</v>
      </c>
    </row>
    <row r="8096" spans="1:23" x14ac:dyDescent="0.25">
      <c r="A8096">
        <v>6047</v>
      </c>
      <c r="B8096" t="s">
        <v>8608</v>
      </c>
      <c r="C8096">
        <v>2301878</v>
      </c>
      <c r="D8096" s="1">
        <v>45412</v>
      </c>
      <c r="E8096" s="1">
        <v>45417</v>
      </c>
      <c r="F8096" t="s">
        <v>10700</v>
      </c>
      <c r="G8096" t="s">
        <v>88</v>
      </c>
      <c r="H8096" t="s">
        <v>6064</v>
      </c>
      <c r="I8096" t="s">
        <v>1030</v>
      </c>
      <c r="J8096">
        <v>1603.136</v>
      </c>
      <c r="K8096">
        <v>4</v>
      </c>
      <c r="L8096">
        <v>0.2</v>
      </c>
      <c r="M8096">
        <v>100.196</v>
      </c>
      <c r="N8096">
        <v>1502.94</v>
      </c>
      <c r="O8096">
        <v>320.62720000000002</v>
      </c>
      <c r="P8096" t="s">
        <v>86</v>
      </c>
      <c r="Q8096" t="s">
        <v>10632</v>
      </c>
      <c r="R8096">
        <v>5</v>
      </c>
      <c r="S8096">
        <v>6.25</v>
      </c>
      <c r="T8096" t="s">
        <v>10768</v>
      </c>
      <c r="U8096" s="1">
        <v>44632</v>
      </c>
      <c r="V8096" s="1">
        <v>45644</v>
      </c>
      <c r="W8096" t="s">
        <v>10770</v>
      </c>
    </row>
    <row r="8097" spans="1:23" x14ac:dyDescent="0.25">
      <c r="A8097">
        <v>6048</v>
      </c>
      <c r="B8097" t="s">
        <v>8609</v>
      </c>
      <c r="C8097">
        <v>99998241</v>
      </c>
      <c r="D8097" s="1">
        <v>45412</v>
      </c>
      <c r="E8097" s="1">
        <v>45414</v>
      </c>
      <c r="F8097" t="s">
        <v>10697</v>
      </c>
      <c r="G8097" t="s">
        <v>3816</v>
      </c>
      <c r="H8097" t="s">
        <v>4171</v>
      </c>
      <c r="I8097" t="s">
        <v>1150</v>
      </c>
      <c r="J8097">
        <v>263.95999999999998</v>
      </c>
      <c r="K8097">
        <v>4</v>
      </c>
      <c r="L8097">
        <v>0</v>
      </c>
      <c r="M8097">
        <v>71.269199999999998</v>
      </c>
      <c r="N8097">
        <v>192.69079999999997</v>
      </c>
      <c r="O8097">
        <v>0</v>
      </c>
      <c r="P8097" t="s">
        <v>86</v>
      </c>
      <c r="Q8097" t="s">
        <v>10631</v>
      </c>
      <c r="R8097">
        <v>2</v>
      </c>
      <c r="S8097">
        <v>27</v>
      </c>
      <c r="T8097" t="s">
        <v>10766</v>
      </c>
      <c r="U8097" s="1">
        <v>44624</v>
      </c>
      <c r="V8097" s="1">
        <v>45809</v>
      </c>
      <c r="W8097" t="s">
        <v>10775</v>
      </c>
    </row>
    <row r="8098" spans="1:23" x14ac:dyDescent="0.25">
      <c r="A8098">
        <v>6049</v>
      </c>
      <c r="B8098" t="s">
        <v>8609</v>
      </c>
      <c r="C8098">
        <v>32463295</v>
      </c>
      <c r="D8098" s="1">
        <v>45412</v>
      </c>
      <c r="E8098" s="1">
        <v>45414</v>
      </c>
      <c r="F8098" t="s">
        <v>10697</v>
      </c>
      <c r="G8098" t="s">
        <v>3816</v>
      </c>
      <c r="H8098" t="s">
        <v>4171</v>
      </c>
      <c r="I8098" t="s">
        <v>2529</v>
      </c>
      <c r="J8098">
        <v>359.97</v>
      </c>
      <c r="K8098">
        <v>3</v>
      </c>
      <c r="L8098">
        <v>0</v>
      </c>
      <c r="M8098">
        <v>100.7916</v>
      </c>
      <c r="N8098">
        <v>259.17840000000001</v>
      </c>
      <c r="O8098">
        <v>0</v>
      </c>
      <c r="P8098" t="s">
        <v>86</v>
      </c>
      <c r="Q8098" t="s">
        <v>10631</v>
      </c>
      <c r="R8098">
        <v>2</v>
      </c>
      <c r="S8098">
        <v>27.999999999999996</v>
      </c>
      <c r="T8098" t="s">
        <v>10766</v>
      </c>
      <c r="U8098" s="1">
        <v>44624</v>
      </c>
      <c r="V8098" s="1">
        <v>45809</v>
      </c>
      <c r="W8098" t="s">
        <v>10775</v>
      </c>
    </row>
    <row r="8099" spans="1:23" x14ac:dyDescent="0.25">
      <c r="A8099">
        <v>6050</v>
      </c>
      <c r="B8099" t="s">
        <v>8609</v>
      </c>
      <c r="C8099">
        <v>82635549</v>
      </c>
      <c r="D8099" s="1">
        <v>45412</v>
      </c>
      <c r="E8099" s="1">
        <v>45414</v>
      </c>
      <c r="F8099" t="s">
        <v>10697</v>
      </c>
      <c r="G8099" t="s">
        <v>3816</v>
      </c>
      <c r="H8099" t="s">
        <v>4171</v>
      </c>
      <c r="I8099" t="s">
        <v>2795</v>
      </c>
      <c r="J8099">
        <v>12.96</v>
      </c>
      <c r="K8099">
        <v>2</v>
      </c>
      <c r="L8099">
        <v>0</v>
      </c>
      <c r="M8099">
        <v>6.2207999999999997</v>
      </c>
      <c r="N8099">
        <v>6.7392000000000012</v>
      </c>
      <c r="O8099">
        <v>0</v>
      </c>
      <c r="P8099" t="s">
        <v>86</v>
      </c>
      <c r="Q8099" t="s">
        <v>10631</v>
      </c>
      <c r="R8099">
        <v>2</v>
      </c>
      <c r="S8099">
        <v>47.999999999999993</v>
      </c>
      <c r="T8099" t="s">
        <v>10766</v>
      </c>
      <c r="U8099" s="1">
        <v>44624</v>
      </c>
      <c r="V8099" s="1">
        <v>45809</v>
      </c>
      <c r="W8099" t="s">
        <v>10775</v>
      </c>
    </row>
    <row r="8100" spans="1:23" x14ac:dyDescent="0.25">
      <c r="A8100">
        <v>6051</v>
      </c>
      <c r="B8100" t="s">
        <v>8609</v>
      </c>
      <c r="C8100">
        <v>3504934</v>
      </c>
      <c r="D8100" s="1">
        <v>45412</v>
      </c>
      <c r="E8100" s="1">
        <v>45414</v>
      </c>
      <c r="F8100" t="s">
        <v>10697</v>
      </c>
      <c r="G8100" t="s">
        <v>3816</v>
      </c>
      <c r="H8100" t="s">
        <v>4171</v>
      </c>
      <c r="I8100" t="s">
        <v>222</v>
      </c>
      <c r="J8100">
        <v>116.82</v>
      </c>
      <c r="K8100">
        <v>3</v>
      </c>
      <c r="L8100">
        <v>0</v>
      </c>
      <c r="M8100">
        <v>5.8410000000000002</v>
      </c>
      <c r="N8100">
        <v>110.979</v>
      </c>
      <c r="O8100">
        <v>0</v>
      </c>
      <c r="P8100" t="s">
        <v>86</v>
      </c>
      <c r="Q8100" t="s">
        <v>10631</v>
      </c>
      <c r="R8100">
        <v>2</v>
      </c>
      <c r="S8100">
        <v>5</v>
      </c>
      <c r="T8100" t="s">
        <v>10768</v>
      </c>
      <c r="U8100" s="1">
        <v>44624</v>
      </c>
      <c r="V8100" s="1">
        <v>45809</v>
      </c>
      <c r="W8100" t="s">
        <v>10775</v>
      </c>
    </row>
    <row r="8101" spans="1:23" x14ac:dyDescent="0.25">
      <c r="A8101">
        <v>6052</v>
      </c>
      <c r="B8101" t="s">
        <v>8609</v>
      </c>
      <c r="C8101">
        <v>57014437</v>
      </c>
      <c r="D8101" s="1">
        <v>45412</v>
      </c>
      <c r="E8101" s="1">
        <v>45414</v>
      </c>
      <c r="F8101" t="s">
        <v>10697</v>
      </c>
      <c r="G8101" t="s">
        <v>3816</v>
      </c>
      <c r="H8101" t="s">
        <v>4171</v>
      </c>
      <c r="I8101" t="s">
        <v>3276</v>
      </c>
      <c r="J8101">
        <v>276.78399999999999</v>
      </c>
      <c r="K8101">
        <v>2</v>
      </c>
      <c r="L8101">
        <v>0.2</v>
      </c>
      <c r="M8101">
        <v>89.954800000000006</v>
      </c>
      <c r="N8101">
        <v>186.82919999999999</v>
      </c>
      <c r="O8101">
        <v>55.3568</v>
      </c>
      <c r="P8101" t="s">
        <v>86</v>
      </c>
      <c r="Q8101" t="s">
        <v>10632</v>
      </c>
      <c r="R8101">
        <v>2</v>
      </c>
      <c r="S8101">
        <v>32.5</v>
      </c>
      <c r="T8101" t="s">
        <v>10766</v>
      </c>
      <c r="U8101" s="1">
        <v>44624</v>
      </c>
      <c r="V8101" s="1">
        <v>45809</v>
      </c>
      <c r="W8101" t="s">
        <v>10775</v>
      </c>
    </row>
    <row r="8102" spans="1:23" x14ac:dyDescent="0.25">
      <c r="A8102">
        <v>6053</v>
      </c>
      <c r="B8102" t="s">
        <v>8610</v>
      </c>
      <c r="C8102">
        <v>80203993</v>
      </c>
      <c r="D8102" s="1">
        <v>45412</v>
      </c>
      <c r="E8102" s="1">
        <v>45417</v>
      </c>
      <c r="F8102" t="s">
        <v>10700</v>
      </c>
      <c r="G8102" t="s">
        <v>88</v>
      </c>
      <c r="H8102" t="s">
        <v>4863</v>
      </c>
      <c r="I8102" t="s">
        <v>3753</v>
      </c>
      <c r="J8102">
        <v>44.46</v>
      </c>
      <c r="K8102">
        <v>5</v>
      </c>
      <c r="L8102">
        <v>0.6</v>
      </c>
      <c r="M8102">
        <v>-17.783999999999999</v>
      </c>
      <c r="N8102">
        <v>62.244</v>
      </c>
      <c r="O8102">
        <v>26.675999999999998</v>
      </c>
      <c r="P8102" t="s">
        <v>10633</v>
      </c>
      <c r="Q8102" t="s">
        <v>10632</v>
      </c>
      <c r="R8102">
        <v>5</v>
      </c>
      <c r="S8102">
        <v>-40</v>
      </c>
      <c r="T8102" t="s">
        <v>10768</v>
      </c>
      <c r="U8102" s="1">
        <v>44556</v>
      </c>
      <c r="V8102" s="1">
        <v>45829</v>
      </c>
      <c r="W8102" t="s">
        <v>10763</v>
      </c>
    </row>
    <row r="8103" spans="1:23" x14ac:dyDescent="0.25">
      <c r="A8103">
        <v>6054</v>
      </c>
      <c r="B8103" t="s">
        <v>8610</v>
      </c>
      <c r="C8103">
        <v>86396851</v>
      </c>
      <c r="D8103" s="1">
        <v>45412</v>
      </c>
      <c r="E8103" s="1">
        <v>45417</v>
      </c>
      <c r="F8103" t="s">
        <v>10700</v>
      </c>
      <c r="G8103" t="s">
        <v>88</v>
      </c>
      <c r="H8103" t="s">
        <v>4863</v>
      </c>
      <c r="I8103" t="s">
        <v>1204</v>
      </c>
      <c r="J8103">
        <v>314.08800000000002</v>
      </c>
      <c r="K8103">
        <v>3</v>
      </c>
      <c r="L8103">
        <v>0.2</v>
      </c>
      <c r="M8103">
        <v>19.630500000000001</v>
      </c>
      <c r="N8103">
        <v>294.45750000000004</v>
      </c>
      <c r="O8103">
        <v>62.817600000000006</v>
      </c>
      <c r="P8103" t="s">
        <v>86</v>
      </c>
      <c r="Q8103" t="s">
        <v>10632</v>
      </c>
      <c r="R8103">
        <v>5</v>
      </c>
      <c r="S8103">
        <v>6.25</v>
      </c>
      <c r="T8103" t="s">
        <v>10768</v>
      </c>
      <c r="U8103" s="1">
        <v>44556</v>
      </c>
      <c r="V8103" s="1">
        <v>45829</v>
      </c>
      <c r="W8103" t="s">
        <v>10775</v>
      </c>
    </row>
    <row r="8104" spans="1:23" x14ac:dyDescent="0.25">
      <c r="A8104">
        <v>6055</v>
      </c>
      <c r="B8104" t="s">
        <v>8611</v>
      </c>
      <c r="C8104">
        <v>84851877</v>
      </c>
      <c r="D8104" s="1">
        <v>45412</v>
      </c>
      <c r="E8104" s="1">
        <v>45418</v>
      </c>
      <c r="F8104" t="s">
        <v>10698</v>
      </c>
      <c r="G8104" t="s">
        <v>88</v>
      </c>
      <c r="H8104" t="s">
        <v>4693</v>
      </c>
      <c r="I8104" t="s">
        <v>803</v>
      </c>
      <c r="J8104">
        <v>479.97</v>
      </c>
      <c r="K8104">
        <v>3</v>
      </c>
      <c r="L8104">
        <v>0</v>
      </c>
      <c r="M8104">
        <v>163.18979999999999</v>
      </c>
      <c r="N8104">
        <v>316.78020000000004</v>
      </c>
      <c r="O8104">
        <v>0</v>
      </c>
      <c r="P8104" t="s">
        <v>86</v>
      </c>
      <c r="Q8104" t="s">
        <v>10631</v>
      </c>
      <c r="R8104">
        <v>6</v>
      </c>
      <c r="S8104">
        <v>34</v>
      </c>
      <c r="T8104" t="s">
        <v>10766</v>
      </c>
      <c r="U8104" s="1">
        <v>44415</v>
      </c>
      <c r="V8104" s="1">
        <v>45761</v>
      </c>
      <c r="W8104" t="s">
        <v>10775</v>
      </c>
    </row>
    <row r="8105" spans="1:23" x14ac:dyDescent="0.25">
      <c r="A8105">
        <v>6056</v>
      </c>
      <c r="B8105" t="s">
        <v>8612</v>
      </c>
      <c r="C8105">
        <v>42793767</v>
      </c>
      <c r="D8105" s="1">
        <v>45412</v>
      </c>
      <c r="E8105" s="1">
        <v>45417</v>
      </c>
      <c r="F8105" t="s">
        <v>10700</v>
      </c>
      <c r="G8105" t="s">
        <v>88</v>
      </c>
      <c r="H8105" t="s">
        <v>6116</v>
      </c>
      <c r="I8105" t="s">
        <v>899</v>
      </c>
      <c r="J8105">
        <v>57.584000000000003</v>
      </c>
      <c r="K8105">
        <v>2</v>
      </c>
      <c r="L8105">
        <v>0.2</v>
      </c>
      <c r="M8105">
        <v>20.154399999999999</v>
      </c>
      <c r="N8105">
        <v>37.429600000000008</v>
      </c>
      <c r="O8105">
        <v>11.516800000000002</v>
      </c>
      <c r="P8105" t="s">
        <v>86</v>
      </c>
      <c r="Q8105" t="s">
        <v>10632</v>
      </c>
      <c r="R8105">
        <v>5</v>
      </c>
      <c r="S8105">
        <v>35</v>
      </c>
      <c r="T8105" t="s">
        <v>10766</v>
      </c>
      <c r="U8105" s="1">
        <v>44641</v>
      </c>
      <c r="V8105" s="1">
        <v>45416</v>
      </c>
      <c r="W8105" t="s">
        <v>10770</v>
      </c>
    </row>
    <row r="8106" spans="1:23" x14ac:dyDescent="0.25">
      <c r="A8106">
        <v>6057</v>
      </c>
      <c r="B8106" t="s">
        <v>8613</v>
      </c>
      <c r="C8106">
        <v>3286845</v>
      </c>
      <c r="D8106" s="1">
        <v>45413</v>
      </c>
      <c r="E8106" s="1">
        <v>45416</v>
      </c>
      <c r="F8106" t="s">
        <v>10701</v>
      </c>
      <c r="G8106" t="s">
        <v>92</v>
      </c>
      <c r="H8106" t="s">
        <v>7243</v>
      </c>
      <c r="I8106" t="s">
        <v>124</v>
      </c>
      <c r="J8106">
        <v>261.95999999999998</v>
      </c>
      <c r="K8106">
        <v>2</v>
      </c>
      <c r="L8106">
        <v>0</v>
      </c>
      <c r="M8106">
        <v>41.913600000000002</v>
      </c>
      <c r="N8106">
        <v>220.04639999999998</v>
      </c>
      <c r="O8106">
        <v>0</v>
      </c>
      <c r="P8106" t="s">
        <v>86</v>
      </c>
      <c r="Q8106" t="s">
        <v>10631</v>
      </c>
      <c r="R8106">
        <v>3</v>
      </c>
      <c r="S8106">
        <v>16.000000000000004</v>
      </c>
      <c r="T8106" t="s">
        <v>10766</v>
      </c>
      <c r="U8106" s="1">
        <v>45022</v>
      </c>
      <c r="V8106" s="1">
        <v>45492</v>
      </c>
      <c r="W8106" t="s">
        <v>10770</v>
      </c>
    </row>
    <row r="8107" spans="1:23" x14ac:dyDescent="0.25">
      <c r="A8107">
        <v>6058</v>
      </c>
      <c r="B8107" t="s">
        <v>8613</v>
      </c>
      <c r="C8107">
        <v>42219427</v>
      </c>
      <c r="D8107" s="1">
        <v>45413</v>
      </c>
      <c r="E8107" s="1">
        <v>45416</v>
      </c>
      <c r="F8107" t="s">
        <v>10701</v>
      </c>
      <c r="G8107" t="s">
        <v>92</v>
      </c>
      <c r="H8107" t="s">
        <v>7243</v>
      </c>
      <c r="I8107" t="s">
        <v>128</v>
      </c>
      <c r="J8107">
        <v>731.94</v>
      </c>
      <c r="K8107">
        <v>3</v>
      </c>
      <c r="L8107">
        <v>0</v>
      </c>
      <c r="M8107">
        <v>219.58199999999999</v>
      </c>
      <c r="N8107">
        <v>512.35800000000006</v>
      </c>
      <c r="O8107">
        <v>0</v>
      </c>
      <c r="P8107" t="s">
        <v>86</v>
      </c>
      <c r="Q8107" t="s">
        <v>10631</v>
      </c>
      <c r="R8107">
        <v>3</v>
      </c>
      <c r="S8107">
        <v>30</v>
      </c>
      <c r="T8107" t="s">
        <v>10766</v>
      </c>
      <c r="U8107" s="1">
        <v>45022</v>
      </c>
      <c r="V8107" s="1">
        <v>45492</v>
      </c>
      <c r="W8107" t="s">
        <v>10770</v>
      </c>
    </row>
    <row r="8108" spans="1:23" x14ac:dyDescent="0.25">
      <c r="A8108">
        <v>6059</v>
      </c>
      <c r="B8108" t="s">
        <v>8614</v>
      </c>
      <c r="C8108">
        <v>98013571</v>
      </c>
      <c r="D8108" s="1">
        <v>45414</v>
      </c>
      <c r="E8108" s="1">
        <v>45419</v>
      </c>
      <c r="F8108" t="s">
        <v>10700</v>
      </c>
      <c r="G8108" t="s">
        <v>88</v>
      </c>
      <c r="H8108" t="s">
        <v>6060</v>
      </c>
      <c r="I8108" t="s">
        <v>670</v>
      </c>
      <c r="J8108">
        <v>479.97</v>
      </c>
      <c r="K8108">
        <v>3</v>
      </c>
      <c r="L8108">
        <v>0</v>
      </c>
      <c r="M8108">
        <v>177.5889</v>
      </c>
      <c r="N8108">
        <v>302.38110000000006</v>
      </c>
      <c r="O8108">
        <v>0</v>
      </c>
      <c r="P8108" t="s">
        <v>86</v>
      </c>
      <c r="Q8108" t="s">
        <v>10631</v>
      </c>
      <c r="R8108">
        <v>5</v>
      </c>
      <c r="S8108">
        <v>37</v>
      </c>
      <c r="T8108" t="s">
        <v>10766</v>
      </c>
      <c r="U8108" s="1">
        <v>44632</v>
      </c>
      <c r="V8108" s="1">
        <v>45634</v>
      </c>
      <c r="W8108" t="s">
        <v>10770</v>
      </c>
    </row>
    <row r="8109" spans="1:23" x14ac:dyDescent="0.25">
      <c r="A8109">
        <v>6060</v>
      </c>
      <c r="B8109" t="s">
        <v>8615</v>
      </c>
      <c r="C8109">
        <v>38930120</v>
      </c>
      <c r="D8109" s="1">
        <v>45415</v>
      </c>
      <c r="E8109" s="1">
        <v>45417</v>
      </c>
      <c r="F8109" t="s">
        <v>10697</v>
      </c>
      <c r="G8109" t="s">
        <v>3816</v>
      </c>
      <c r="H8109" t="s">
        <v>5391</v>
      </c>
      <c r="I8109" t="s">
        <v>801</v>
      </c>
      <c r="J8109">
        <v>155.82</v>
      </c>
      <c r="K8109">
        <v>7</v>
      </c>
      <c r="L8109">
        <v>0</v>
      </c>
      <c r="M8109">
        <v>42.071399999999997</v>
      </c>
      <c r="N8109">
        <v>113.7486</v>
      </c>
      <c r="O8109">
        <v>0</v>
      </c>
      <c r="P8109" t="s">
        <v>86</v>
      </c>
      <c r="Q8109" t="s">
        <v>10631</v>
      </c>
      <c r="R8109">
        <v>2</v>
      </c>
      <c r="S8109">
        <v>27</v>
      </c>
      <c r="T8109" t="s">
        <v>10766</v>
      </c>
      <c r="U8109" s="1">
        <v>44734</v>
      </c>
      <c r="V8109" s="1">
        <v>45828</v>
      </c>
      <c r="W8109" t="s">
        <v>10763</v>
      </c>
    </row>
    <row r="8110" spans="1:23" x14ac:dyDescent="0.25">
      <c r="A8110">
        <v>6061</v>
      </c>
      <c r="B8110" t="s">
        <v>8615</v>
      </c>
      <c r="C8110">
        <v>18352775</v>
      </c>
      <c r="D8110" s="1">
        <v>45415</v>
      </c>
      <c r="E8110" s="1">
        <v>45417</v>
      </c>
      <c r="F8110" t="s">
        <v>10697</v>
      </c>
      <c r="G8110" t="s">
        <v>3816</v>
      </c>
      <c r="H8110" t="s">
        <v>5391</v>
      </c>
      <c r="I8110" t="s">
        <v>1545</v>
      </c>
      <c r="J8110">
        <v>70.007999999999996</v>
      </c>
      <c r="K8110">
        <v>3</v>
      </c>
      <c r="L8110">
        <v>0.2</v>
      </c>
      <c r="M8110">
        <v>24.502800000000001</v>
      </c>
      <c r="N8110">
        <v>45.505199999999995</v>
      </c>
      <c r="O8110">
        <v>14.0016</v>
      </c>
      <c r="P8110" t="s">
        <v>86</v>
      </c>
      <c r="Q8110" t="s">
        <v>10632</v>
      </c>
      <c r="R8110">
        <v>2</v>
      </c>
      <c r="S8110">
        <v>35</v>
      </c>
      <c r="T8110" t="s">
        <v>10766</v>
      </c>
      <c r="U8110" s="1">
        <v>44734</v>
      </c>
      <c r="V8110" s="1">
        <v>45828</v>
      </c>
      <c r="W8110" t="s">
        <v>10775</v>
      </c>
    </row>
    <row r="8111" spans="1:23" x14ac:dyDescent="0.25">
      <c r="A8111">
        <v>6062</v>
      </c>
      <c r="B8111" t="s">
        <v>8616</v>
      </c>
      <c r="C8111">
        <v>46210259</v>
      </c>
      <c r="D8111" s="1">
        <v>45415</v>
      </c>
      <c r="E8111" s="1">
        <v>45417</v>
      </c>
      <c r="F8111" t="s">
        <v>10697</v>
      </c>
      <c r="G8111" t="s">
        <v>3816</v>
      </c>
      <c r="H8111" t="s">
        <v>4553</v>
      </c>
      <c r="I8111" t="s">
        <v>1969</v>
      </c>
      <c r="J8111">
        <v>13.215999999999999</v>
      </c>
      <c r="K8111">
        <v>4</v>
      </c>
      <c r="L8111">
        <v>0.2</v>
      </c>
      <c r="M8111">
        <v>4.4603999999999999</v>
      </c>
      <c r="N8111">
        <v>8.7555999999999994</v>
      </c>
      <c r="O8111">
        <v>2.6432000000000002</v>
      </c>
      <c r="P8111" t="s">
        <v>86</v>
      </c>
      <c r="Q8111" t="s">
        <v>10632</v>
      </c>
      <c r="R8111">
        <v>2</v>
      </c>
      <c r="S8111">
        <v>33.75</v>
      </c>
      <c r="T8111" t="s">
        <v>10766</v>
      </c>
      <c r="U8111" s="1">
        <v>44983</v>
      </c>
      <c r="V8111" s="1">
        <v>45830</v>
      </c>
      <c r="W8111" t="s">
        <v>10775</v>
      </c>
    </row>
    <row r="8112" spans="1:23" x14ac:dyDescent="0.25">
      <c r="A8112">
        <v>6063</v>
      </c>
      <c r="B8112" t="s">
        <v>8616</v>
      </c>
      <c r="C8112">
        <v>56693155</v>
      </c>
      <c r="D8112" s="1">
        <v>45415</v>
      </c>
      <c r="E8112" s="1">
        <v>45417</v>
      </c>
      <c r="F8112" t="s">
        <v>10697</v>
      </c>
      <c r="G8112" t="s">
        <v>3816</v>
      </c>
      <c r="H8112" t="s">
        <v>4553</v>
      </c>
      <c r="I8112" t="s">
        <v>1841</v>
      </c>
      <c r="J8112">
        <v>32.4</v>
      </c>
      <c r="K8112">
        <v>5</v>
      </c>
      <c r="L8112">
        <v>0</v>
      </c>
      <c r="M8112">
        <v>15.552</v>
      </c>
      <c r="N8112">
        <v>16.847999999999999</v>
      </c>
      <c r="O8112">
        <v>0</v>
      </c>
      <c r="P8112" t="s">
        <v>86</v>
      </c>
      <c r="Q8112" t="s">
        <v>10631</v>
      </c>
      <c r="R8112">
        <v>2</v>
      </c>
      <c r="S8112">
        <v>48</v>
      </c>
      <c r="T8112" t="s">
        <v>10766</v>
      </c>
      <c r="U8112" s="1">
        <v>44983</v>
      </c>
      <c r="V8112" s="1">
        <v>45830</v>
      </c>
      <c r="W8112" t="s">
        <v>10763</v>
      </c>
    </row>
    <row r="8113" spans="1:23" x14ac:dyDescent="0.25">
      <c r="A8113">
        <v>6064</v>
      </c>
      <c r="B8113" t="s">
        <v>8617</v>
      </c>
      <c r="C8113">
        <v>15077542</v>
      </c>
      <c r="D8113" s="1">
        <v>45415</v>
      </c>
      <c r="E8113" s="1">
        <v>45420</v>
      </c>
      <c r="F8113" t="s">
        <v>10700</v>
      </c>
      <c r="G8113" t="s">
        <v>88</v>
      </c>
      <c r="H8113" t="s">
        <v>4576</v>
      </c>
      <c r="I8113" t="s">
        <v>1879</v>
      </c>
      <c r="J8113">
        <v>41.86</v>
      </c>
      <c r="K8113">
        <v>7</v>
      </c>
      <c r="L8113">
        <v>0</v>
      </c>
      <c r="M8113">
        <v>10.465</v>
      </c>
      <c r="N8113">
        <v>31.395</v>
      </c>
      <c r="O8113">
        <v>0</v>
      </c>
      <c r="P8113" t="s">
        <v>86</v>
      </c>
      <c r="Q8113" t="s">
        <v>10631</v>
      </c>
      <c r="R8113">
        <v>5</v>
      </c>
      <c r="S8113">
        <v>25</v>
      </c>
      <c r="T8113" t="s">
        <v>10766</v>
      </c>
      <c r="U8113" s="1">
        <v>44732</v>
      </c>
      <c r="V8113" s="1">
        <v>45807</v>
      </c>
      <c r="W8113" t="s">
        <v>10763</v>
      </c>
    </row>
    <row r="8114" spans="1:23" x14ac:dyDescent="0.25">
      <c r="A8114">
        <v>6065</v>
      </c>
      <c r="B8114" t="s">
        <v>8618</v>
      </c>
      <c r="C8114">
        <v>4791746</v>
      </c>
      <c r="D8114" s="1">
        <v>45415</v>
      </c>
      <c r="E8114" s="1">
        <v>45417</v>
      </c>
      <c r="F8114" t="s">
        <v>10697</v>
      </c>
      <c r="G8114" t="s">
        <v>92</v>
      </c>
      <c r="H8114" t="s">
        <v>5679</v>
      </c>
      <c r="I8114" t="s">
        <v>795</v>
      </c>
      <c r="J8114">
        <v>14.72</v>
      </c>
      <c r="K8114">
        <v>5</v>
      </c>
      <c r="L8114">
        <v>0.2</v>
      </c>
      <c r="M8114">
        <v>-3.3119999999999998</v>
      </c>
      <c r="N8114">
        <v>18.032</v>
      </c>
      <c r="O8114">
        <v>2.9440000000000004</v>
      </c>
      <c r="P8114" t="s">
        <v>10633</v>
      </c>
      <c r="Q8114" t="s">
        <v>10632</v>
      </c>
      <c r="R8114">
        <v>2</v>
      </c>
      <c r="S8114">
        <v>-22.499999999999996</v>
      </c>
      <c r="T8114" t="s">
        <v>10768</v>
      </c>
      <c r="U8114" s="1">
        <v>44500</v>
      </c>
      <c r="V8114" s="1">
        <v>45415</v>
      </c>
      <c r="W8114" t="s">
        <v>10770</v>
      </c>
    </row>
    <row r="8115" spans="1:23" x14ac:dyDescent="0.25">
      <c r="A8115">
        <v>6066</v>
      </c>
      <c r="B8115" t="s">
        <v>8618</v>
      </c>
      <c r="C8115">
        <v>98341595</v>
      </c>
      <c r="D8115" s="1">
        <v>45415</v>
      </c>
      <c r="E8115" s="1">
        <v>45417</v>
      </c>
      <c r="F8115" t="s">
        <v>10697</v>
      </c>
      <c r="G8115" t="s">
        <v>92</v>
      </c>
      <c r="H8115" t="s">
        <v>5679</v>
      </c>
      <c r="I8115" t="s">
        <v>1574</v>
      </c>
      <c r="J8115">
        <v>38.975999999999999</v>
      </c>
      <c r="K8115">
        <v>3</v>
      </c>
      <c r="L8115">
        <v>0.2</v>
      </c>
      <c r="M8115">
        <v>-2.4359999999999999</v>
      </c>
      <c r="N8115">
        <v>41.411999999999999</v>
      </c>
      <c r="O8115">
        <v>7.7952000000000004</v>
      </c>
      <c r="P8115" t="s">
        <v>10633</v>
      </c>
      <c r="Q8115" t="s">
        <v>10632</v>
      </c>
      <c r="R8115">
        <v>2</v>
      </c>
      <c r="S8115">
        <v>-6.25</v>
      </c>
      <c r="T8115" t="s">
        <v>10768</v>
      </c>
      <c r="U8115" s="1">
        <v>44500</v>
      </c>
      <c r="V8115" s="1">
        <v>45415</v>
      </c>
      <c r="W8115" t="s">
        <v>10770</v>
      </c>
    </row>
    <row r="8116" spans="1:23" x14ac:dyDescent="0.25">
      <c r="A8116">
        <v>6067</v>
      </c>
      <c r="B8116" t="s">
        <v>8619</v>
      </c>
      <c r="C8116">
        <v>69878687</v>
      </c>
      <c r="D8116" s="1">
        <v>45415</v>
      </c>
      <c r="E8116" s="1">
        <v>45419</v>
      </c>
      <c r="F8116" t="s">
        <v>10696</v>
      </c>
      <c r="G8116" t="s">
        <v>88</v>
      </c>
      <c r="H8116" t="s">
        <v>4467</v>
      </c>
      <c r="I8116" t="s">
        <v>1620</v>
      </c>
      <c r="J8116">
        <v>9.2159999999999993</v>
      </c>
      <c r="K8116">
        <v>4</v>
      </c>
      <c r="L8116">
        <v>0.2</v>
      </c>
      <c r="M8116">
        <v>3.3408000000000002</v>
      </c>
      <c r="N8116">
        <v>5.8751999999999995</v>
      </c>
      <c r="O8116">
        <v>1.8431999999999999</v>
      </c>
      <c r="P8116" t="s">
        <v>86</v>
      </c>
      <c r="Q8116" t="s">
        <v>10632</v>
      </c>
      <c r="R8116">
        <v>4</v>
      </c>
      <c r="S8116">
        <v>36.250000000000007</v>
      </c>
      <c r="T8116" t="s">
        <v>10766</v>
      </c>
      <c r="U8116" s="1">
        <v>44608</v>
      </c>
      <c r="V8116" s="1">
        <v>45733</v>
      </c>
      <c r="W8116" t="s">
        <v>10775</v>
      </c>
    </row>
    <row r="8117" spans="1:23" x14ac:dyDescent="0.25">
      <c r="A8117">
        <v>6068</v>
      </c>
      <c r="B8117" t="s">
        <v>8619</v>
      </c>
      <c r="C8117">
        <v>18004636</v>
      </c>
      <c r="D8117" s="1">
        <v>45415</v>
      </c>
      <c r="E8117" s="1">
        <v>45419</v>
      </c>
      <c r="F8117" t="s">
        <v>10696</v>
      </c>
      <c r="G8117" t="s">
        <v>88</v>
      </c>
      <c r="H8117" t="s">
        <v>4467</v>
      </c>
      <c r="I8117" t="s">
        <v>1006</v>
      </c>
      <c r="J8117">
        <v>41.957999999999998</v>
      </c>
      <c r="K8117">
        <v>7</v>
      </c>
      <c r="L8117">
        <v>0.4</v>
      </c>
      <c r="M8117">
        <v>-9.7902000000000005</v>
      </c>
      <c r="N8117">
        <v>51.748199999999997</v>
      </c>
      <c r="O8117">
        <v>16.783200000000001</v>
      </c>
      <c r="P8117" t="s">
        <v>10633</v>
      </c>
      <c r="Q8117" t="s">
        <v>10632</v>
      </c>
      <c r="R8117">
        <v>4</v>
      </c>
      <c r="S8117">
        <v>-23.333333333333336</v>
      </c>
      <c r="T8117" t="s">
        <v>10768</v>
      </c>
      <c r="U8117" s="1">
        <v>44608</v>
      </c>
      <c r="V8117" s="1">
        <v>45733</v>
      </c>
      <c r="W8117" t="s">
        <v>10763</v>
      </c>
    </row>
    <row r="8118" spans="1:23" x14ac:dyDescent="0.25">
      <c r="A8118">
        <v>6069</v>
      </c>
      <c r="B8118" t="s">
        <v>8619</v>
      </c>
      <c r="C8118">
        <v>28785642</v>
      </c>
      <c r="D8118" s="1">
        <v>45415</v>
      </c>
      <c r="E8118" s="1">
        <v>45419</v>
      </c>
      <c r="F8118" t="s">
        <v>10696</v>
      </c>
      <c r="G8118" t="s">
        <v>88</v>
      </c>
      <c r="H8118" t="s">
        <v>4467</v>
      </c>
      <c r="I8118" t="s">
        <v>3210</v>
      </c>
      <c r="J8118">
        <v>89.567999999999998</v>
      </c>
      <c r="K8118">
        <v>2</v>
      </c>
      <c r="L8118">
        <v>0.2</v>
      </c>
      <c r="M8118">
        <v>32.468400000000003</v>
      </c>
      <c r="N8118">
        <v>57.099599999999995</v>
      </c>
      <c r="O8118">
        <v>17.913599999999999</v>
      </c>
      <c r="P8118" t="s">
        <v>86</v>
      </c>
      <c r="Q8118" t="s">
        <v>10632</v>
      </c>
      <c r="R8118">
        <v>4</v>
      </c>
      <c r="S8118">
        <v>36.250000000000007</v>
      </c>
      <c r="T8118" t="s">
        <v>10766</v>
      </c>
      <c r="U8118" s="1">
        <v>44608</v>
      </c>
      <c r="V8118" s="1">
        <v>45733</v>
      </c>
      <c r="W8118" t="s">
        <v>10775</v>
      </c>
    </row>
    <row r="8119" spans="1:23" x14ac:dyDescent="0.25">
      <c r="A8119">
        <v>6070</v>
      </c>
      <c r="B8119" t="s">
        <v>8619</v>
      </c>
      <c r="C8119">
        <v>7138045</v>
      </c>
      <c r="D8119" s="1">
        <v>45415</v>
      </c>
      <c r="E8119" s="1">
        <v>45419</v>
      </c>
      <c r="F8119" t="s">
        <v>10696</v>
      </c>
      <c r="G8119" t="s">
        <v>88</v>
      </c>
      <c r="H8119" t="s">
        <v>4467</v>
      </c>
      <c r="I8119" t="s">
        <v>2677</v>
      </c>
      <c r="J8119">
        <v>22.248000000000001</v>
      </c>
      <c r="K8119">
        <v>3</v>
      </c>
      <c r="L8119">
        <v>0.2</v>
      </c>
      <c r="M8119">
        <v>7.5087000000000002</v>
      </c>
      <c r="N8119">
        <v>14.7393</v>
      </c>
      <c r="O8119">
        <v>4.4496000000000002</v>
      </c>
      <c r="P8119" t="s">
        <v>86</v>
      </c>
      <c r="Q8119" t="s">
        <v>10632</v>
      </c>
      <c r="R8119">
        <v>4</v>
      </c>
      <c r="S8119">
        <v>33.75</v>
      </c>
      <c r="T8119" t="s">
        <v>10766</v>
      </c>
      <c r="U8119" s="1">
        <v>44608</v>
      </c>
      <c r="V8119" s="1">
        <v>45733</v>
      </c>
      <c r="W8119" t="s">
        <v>10775</v>
      </c>
    </row>
    <row r="8120" spans="1:23" x14ac:dyDescent="0.25">
      <c r="A8120">
        <v>6071</v>
      </c>
      <c r="B8120" t="s">
        <v>8619</v>
      </c>
      <c r="C8120">
        <v>39920243</v>
      </c>
      <c r="D8120" s="1">
        <v>45415</v>
      </c>
      <c r="E8120" s="1">
        <v>45419</v>
      </c>
      <c r="F8120" t="s">
        <v>10696</v>
      </c>
      <c r="G8120" t="s">
        <v>88</v>
      </c>
      <c r="H8120" t="s">
        <v>4467</v>
      </c>
      <c r="I8120" t="s">
        <v>1236</v>
      </c>
      <c r="J8120">
        <v>334.88</v>
      </c>
      <c r="K8120">
        <v>4</v>
      </c>
      <c r="L8120">
        <v>0.2</v>
      </c>
      <c r="M8120">
        <v>29.302</v>
      </c>
      <c r="N8120">
        <v>305.57799999999997</v>
      </c>
      <c r="O8120">
        <v>66.975999999999999</v>
      </c>
      <c r="P8120" t="s">
        <v>86</v>
      </c>
      <c r="Q8120" t="s">
        <v>10632</v>
      </c>
      <c r="R8120">
        <v>4</v>
      </c>
      <c r="S8120">
        <v>8.75</v>
      </c>
      <c r="T8120" t="s">
        <v>10768</v>
      </c>
      <c r="U8120" s="1">
        <v>44608</v>
      </c>
      <c r="V8120" s="1">
        <v>45733</v>
      </c>
      <c r="W8120" t="s">
        <v>10775</v>
      </c>
    </row>
    <row r="8121" spans="1:23" x14ac:dyDescent="0.25">
      <c r="A8121">
        <v>6072</v>
      </c>
      <c r="B8121" t="s">
        <v>8619</v>
      </c>
      <c r="C8121">
        <v>15796095</v>
      </c>
      <c r="D8121" s="1">
        <v>45415</v>
      </c>
      <c r="E8121" s="1">
        <v>45419</v>
      </c>
      <c r="F8121" t="s">
        <v>10696</v>
      </c>
      <c r="G8121" t="s">
        <v>88</v>
      </c>
      <c r="H8121" t="s">
        <v>4467</v>
      </c>
      <c r="I8121" t="s">
        <v>2296</v>
      </c>
      <c r="J8121">
        <v>148.28800000000001</v>
      </c>
      <c r="K8121">
        <v>7</v>
      </c>
      <c r="L8121">
        <v>0.2</v>
      </c>
      <c r="M8121">
        <v>29.657599999999999</v>
      </c>
      <c r="N8121">
        <v>118.63040000000001</v>
      </c>
      <c r="O8121">
        <v>29.657600000000002</v>
      </c>
      <c r="P8121" t="s">
        <v>86</v>
      </c>
      <c r="Q8121" t="s">
        <v>10632</v>
      </c>
      <c r="R8121">
        <v>4</v>
      </c>
      <c r="S8121">
        <v>20</v>
      </c>
      <c r="T8121" t="s">
        <v>10766</v>
      </c>
      <c r="U8121" s="1">
        <v>44608</v>
      </c>
      <c r="V8121" s="1">
        <v>45733</v>
      </c>
      <c r="W8121" t="s">
        <v>10763</v>
      </c>
    </row>
    <row r="8122" spans="1:23" x14ac:dyDescent="0.25">
      <c r="A8122">
        <v>6073</v>
      </c>
      <c r="B8122" t="s">
        <v>8619</v>
      </c>
      <c r="C8122">
        <v>68930693</v>
      </c>
      <c r="D8122" s="1">
        <v>45415</v>
      </c>
      <c r="E8122" s="1">
        <v>45419</v>
      </c>
      <c r="F8122" t="s">
        <v>10696</v>
      </c>
      <c r="G8122" t="s">
        <v>88</v>
      </c>
      <c r="H8122" t="s">
        <v>4467</v>
      </c>
      <c r="I8122" t="s">
        <v>1869</v>
      </c>
      <c r="J8122">
        <v>4.6239999999999997</v>
      </c>
      <c r="K8122">
        <v>1</v>
      </c>
      <c r="L8122">
        <v>0.2</v>
      </c>
      <c r="M8122">
        <v>1.6761999999999999</v>
      </c>
      <c r="N8122">
        <v>2.9478</v>
      </c>
      <c r="O8122">
        <v>0.92479999999999996</v>
      </c>
      <c r="P8122" t="s">
        <v>86</v>
      </c>
      <c r="Q8122" t="s">
        <v>10632</v>
      </c>
      <c r="R8122">
        <v>4</v>
      </c>
      <c r="S8122">
        <v>36.25</v>
      </c>
      <c r="T8122" t="s">
        <v>10766</v>
      </c>
      <c r="U8122" s="1">
        <v>44608</v>
      </c>
      <c r="V8122" s="1">
        <v>45733</v>
      </c>
      <c r="W8122" t="s">
        <v>10769</v>
      </c>
    </row>
    <row r="8123" spans="1:23" x14ac:dyDescent="0.25">
      <c r="A8123">
        <v>6074</v>
      </c>
      <c r="B8123" t="s">
        <v>8619</v>
      </c>
      <c r="C8123">
        <v>96574390</v>
      </c>
      <c r="D8123" s="1">
        <v>45415</v>
      </c>
      <c r="E8123" s="1">
        <v>45419</v>
      </c>
      <c r="F8123" t="s">
        <v>10696</v>
      </c>
      <c r="G8123" t="s">
        <v>88</v>
      </c>
      <c r="H8123" t="s">
        <v>4467</v>
      </c>
      <c r="I8123" t="s">
        <v>2831</v>
      </c>
      <c r="J8123">
        <v>178.92</v>
      </c>
      <c r="K8123">
        <v>7</v>
      </c>
      <c r="L8123">
        <v>0.2</v>
      </c>
      <c r="M8123">
        <v>-29.0745</v>
      </c>
      <c r="N8123">
        <v>207.99449999999999</v>
      </c>
      <c r="O8123">
        <v>35.783999999999999</v>
      </c>
      <c r="P8123" t="s">
        <v>10633</v>
      </c>
      <c r="Q8123" t="s">
        <v>10632</v>
      </c>
      <c r="R8123">
        <v>4</v>
      </c>
      <c r="S8123">
        <v>-16.25</v>
      </c>
      <c r="T8123" t="s">
        <v>10768</v>
      </c>
      <c r="U8123" s="1">
        <v>44608</v>
      </c>
      <c r="V8123" s="1">
        <v>45733</v>
      </c>
      <c r="W8123" t="s">
        <v>10763</v>
      </c>
    </row>
    <row r="8124" spans="1:23" x14ac:dyDescent="0.25">
      <c r="A8124">
        <v>6075</v>
      </c>
      <c r="B8124" t="s">
        <v>8619</v>
      </c>
      <c r="C8124">
        <v>65060312</v>
      </c>
      <c r="D8124" s="1">
        <v>45415</v>
      </c>
      <c r="E8124" s="1">
        <v>45419</v>
      </c>
      <c r="F8124" t="s">
        <v>10696</v>
      </c>
      <c r="G8124" t="s">
        <v>88</v>
      </c>
      <c r="H8124" t="s">
        <v>4467</v>
      </c>
      <c r="I8124" t="s">
        <v>2501</v>
      </c>
      <c r="J8124">
        <v>69.888000000000005</v>
      </c>
      <c r="K8124">
        <v>7</v>
      </c>
      <c r="L8124">
        <v>0.7</v>
      </c>
      <c r="M8124">
        <v>-46.591999999999999</v>
      </c>
      <c r="N8124">
        <v>116.48</v>
      </c>
      <c r="O8124">
        <v>48.921599999999998</v>
      </c>
      <c r="P8124" t="s">
        <v>10633</v>
      </c>
      <c r="Q8124" t="s">
        <v>10632</v>
      </c>
      <c r="R8124">
        <v>4</v>
      </c>
      <c r="S8124">
        <v>-66.666666666666657</v>
      </c>
      <c r="T8124" t="s">
        <v>10768</v>
      </c>
      <c r="U8124" s="1">
        <v>44608</v>
      </c>
      <c r="V8124" s="1">
        <v>45733</v>
      </c>
      <c r="W8124" t="s">
        <v>10763</v>
      </c>
    </row>
    <row r="8125" spans="1:23" x14ac:dyDescent="0.25">
      <c r="A8125">
        <v>6076</v>
      </c>
      <c r="B8125" t="s">
        <v>8620</v>
      </c>
      <c r="C8125">
        <v>49783057</v>
      </c>
      <c r="D8125" s="1">
        <v>45415</v>
      </c>
      <c r="E8125" s="1">
        <v>45419</v>
      </c>
      <c r="F8125" t="s">
        <v>10696</v>
      </c>
      <c r="G8125" t="s">
        <v>88</v>
      </c>
      <c r="H8125" t="s">
        <v>4138</v>
      </c>
      <c r="I8125" t="s">
        <v>1432</v>
      </c>
      <c r="J8125">
        <v>279.94400000000002</v>
      </c>
      <c r="K8125">
        <v>7</v>
      </c>
      <c r="L8125">
        <v>0.2</v>
      </c>
      <c r="M8125">
        <v>48.990200000000002</v>
      </c>
      <c r="N8125">
        <v>230.9538</v>
      </c>
      <c r="O8125">
        <v>55.988800000000005</v>
      </c>
      <c r="P8125" t="s">
        <v>86</v>
      </c>
      <c r="Q8125" t="s">
        <v>10632</v>
      </c>
      <c r="R8125">
        <v>4</v>
      </c>
      <c r="S8125">
        <v>17.5</v>
      </c>
      <c r="T8125" t="s">
        <v>10766</v>
      </c>
      <c r="U8125" s="1">
        <v>44555</v>
      </c>
      <c r="V8125" s="1">
        <v>45709</v>
      </c>
      <c r="W8125" t="s">
        <v>10763</v>
      </c>
    </row>
    <row r="8126" spans="1:23" x14ac:dyDescent="0.25">
      <c r="A8126">
        <v>6077</v>
      </c>
      <c r="B8126" t="s">
        <v>8621</v>
      </c>
      <c r="C8126">
        <v>88765020</v>
      </c>
      <c r="D8126" s="1">
        <v>45415</v>
      </c>
      <c r="E8126" s="1">
        <v>45419</v>
      </c>
      <c r="F8126" t="s">
        <v>10696</v>
      </c>
      <c r="G8126" t="s">
        <v>88</v>
      </c>
      <c r="H8126" t="s">
        <v>4747</v>
      </c>
      <c r="I8126" t="s">
        <v>3309</v>
      </c>
      <c r="J8126">
        <v>37.299999999999997</v>
      </c>
      <c r="K8126">
        <v>2</v>
      </c>
      <c r="L8126">
        <v>0</v>
      </c>
      <c r="M8126">
        <v>17.158000000000001</v>
      </c>
      <c r="N8126">
        <v>20.141999999999996</v>
      </c>
      <c r="O8126">
        <v>0</v>
      </c>
      <c r="P8126" t="s">
        <v>86</v>
      </c>
      <c r="Q8126" t="s">
        <v>10631</v>
      </c>
      <c r="R8126">
        <v>4</v>
      </c>
      <c r="S8126">
        <v>46.000000000000007</v>
      </c>
      <c r="T8126" t="s">
        <v>10766</v>
      </c>
      <c r="U8126" s="1">
        <v>44921</v>
      </c>
      <c r="V8126" s="1">
        <v>45816</v>
      </c>
      <c r="W8126" t="s">
        <v>10775</v>
      </c>
    </row>
    <row r="8127" spans="1:23" x14ac:dyDescent="0.25">
      <c r="A8127">
        <v>6078</v>
      </c>
      <c r="B8127" t="s">
        <v>8621</v>
      </c>
      <c r="C8127">
        <v>16093720</v>
      </c>
      <c r="D8127" s="1">
        <v>45415</v>
      </c>
      <c r="E8127" s="1">
        <v>45419</v>
      </c>
      <c r="F8127" t="s">
        <v>10696</v>
      </c>
      <c r="G8127" t="s">
        <v>88</v>
      </c>
      <c r="H8127" t="s">
        <v>4747</v>
      </c>
      <c r="I8127" t="s">
        <v>1726</v>
      </c>
      <c r="J8127">
        <v>81.96</v>
      </c>
      <c r="K8127">
        <v>2</v>
      </c>
      <c r="L8127">
        <v>0</v>
      </c>
      <c r="M8127">
        <v>39.340800000000002</v>
      </c>
      <c r="N8127">
        <v>42.619199999999992</v>
      </c>
      <c r="O8127">
        <v>0</v>
      </c>
      <c r="P8127" t="s">
        <v>86</v>
      </c>
      <c r="Q8127" t="s">
        <v>10631</v>
      </c>
      <c r="R8127">
        <v>4</v>
      </c>
      <c r="S8127">
        <v>48.000000000000007</v>
      </c>
      <c r="T8127" t="s">
        <v>10766</v>
      </c>
      <c r="U8127" s="1">
        <v>44921</v>
      </c>
      <c r="V8127" s="1">
        <v>45816</v>
      </c>
      <c r="W8127" t="s">
        <v>10775</v>
      </c>
    </row>
    <row r="8128" spans="1:23" x14ac:dyDescent="0.25">
      <c r="A8128">
        <v>6079</v>
      </c>
      <c r="B8128" t="s">
        <v>8622</v>
      </c>
      <c r="C8128">
        <v>24011743</v>
      </c>
      <c r="D8128" s="1">
        <v>45415</v>
      </c>
      <c r="E8128" s="1">
        <v>45419</v>
      </c>
      <c r="F8128" t="s">
        <v>10696</v>
      </c>
      <c r="G8128" t="s">
        <v>88</v>
      </c>
      <c r="H8128" t="s">
        <v>4378</v>
      </c>
      <c r="I8128" t="s">
        <v>2089</v>
      </c>
      <c r="J8128">
        <v>20.367999999999999</v>
      </c>
      <c r="K8128">
        <v>1</v>
      </c>
      <c r="L8128">
        <v>0.2</v>
      </c>
      <c r="M8128">
        <v>7.3834</v>
      </c>
      <c r="N8128">
        <v>12.984599999999999</v>
      </c>
      <c r="O8128">
        <v>4.0735999999999999</v>
      </c>
      <c r="P8128" t="s">
        <v>86</v>
      </c>
      <c r="Q8128" t="s">
        <v>10632</v>
      </c>
      <c r="R8128">
        <v>4</v>
      </c>
      <c r="S8128">
        <v>36.250000000000007</v>
      </c>
      <c r="T8128" t="s">
        <v>10766</v>
      </c>
      <c r="U8128" s="1">
        <v>44713</v>
      </c>
      <c r="V8128" s="1">
        <v>45801</v>
      </c>
      <c r="W8128" t="s">
        <v>10769</v>
      </c>
    </row>
    <row r="8129" spans="1:23" x14ac:dyDescent="0.25">
      <c r="A8129">
        <v>6080</v>
      </c>
      <c r="B8129" t="s">
        <v>8622</v>
      </c>
      <c r="C8129">
        <v>54901754</v>
      </c>
      <c r="D8129" s="1">
        <v>45415</v>
      </c>
      <c r="E8129" s="1">
        <v>45419</v>
      </c>
      <c r="F8129" t="s">
        <v>10696</v>
      </c>
      <c r="G8129" t="s">
        <v>88</v>
      </c>
      <c r="H8129" t="s">
        <v>4378</v>
      </c>
      <c r="I8129" t="s">
        <v>841</v>
      </c>
      <c r="J8129">
        <v>49.847999999999999</v>
      </c>
      <c r="K8129">
        <v>3</v>
      </c>
      <c r="L8129">
        <v>0.2</v>
      </c>
      <c r="M8129">
        <v>16.823699999999999</v>
      </c>
      <c r="N8129">
        <v>33.024299999999997</v>
      </c>
      <c r="O8129">
        <v>9.9695999999999998</v>
      </c>
      <c r="P8129" t="s">
        <v>86</v>
      </c>
      <c r="Q8129" t="s">
        <v>10632</v>
      </c>
      <c r="R8129">
        <v>4</v>
      </c>
      <c r="S8129">
        <v>33.75</v>
      </c>
      <c r="T8129" t="s">
        <v>10766</v>
      </c>
      <c r="U8129" s="1">
        <v>44713</v>
      </c>
      <c r="V8129" s="1">
        <v>45801</v>
      </c>
      <c r="W8129" t="s">
        <v>10775</v>
      </c>
    </row>
    <row r="8130" spans="1:23" x14ac:dyDescent="0.25">
      <c r="A8130">
        <v>6081</v>
      </c>
      <c r="B8130" t="s">
        <v>8623</v>
      </c>
      <c r="C8130">
        <v>48164165</v>
      </c>
      <c r="D8130" s="1">
        <v>45415</v>
      </c>
      <c r="E8130" s="1">
        <v>45418</v>
      </c>
      <c r="F8130" t="s">
        <v>10701</v>
      </c>
      <c r="G8130" t="s">
        <v>92</v>
      </c>
      <c r="H8130" t="s">
        <v>4269</v>
      </c>
      <c r="I8130" t="s">
        <v>2973</v>
      </c>
      <c r="J8130">
        <v>67.709999999999994</v>
      </c>
      <c r="K8130">
        <v>3</v>
      </c>
      <c r="L8130">
        <v>0</v>
      </c>
      <c r="M8130">
        <v>32.500799999999998</v>
      </c>
      <c r="N8130">
        <v>35.209199999999996</v>
      </c>
      <c r="O8130">
        <v>0</v>
      </c>
      <c r="P8130" t="s">
        <v>86</v>
      </c>
      <c r="Q8130" t="s">
        <v>10631</v>
      </c>
      <c r="R8130">
        <v>3</v>
      </c>
      <c r="S8130">
        <v>48.000000000000007</v>
      </c>
      <c r="T8130" t="s">
        <v>10766</v>
      </c>
      <c r="U8130" s="1">
        <v>44488</v>
      </c>
      <c r="V8130" s="1">
        <v>45817</v>
      </c>
      <c r="W8130" t="s">
        <v>10775</v>
      </c>
    </row>
    <row r="8131" spans="1:23" x14ac:dyDescent="0.25">
      <c r="A8131">
        <v>6082</v>
      </c>
      <c r="B8131" t="s">
        <v>8623</v>
      </c>
      <c r="C8131">
        <v>906885</v>
      </c>
      <c r="D8131" s="1">
        <v>45415</v>
      </c>
      <c r="E8131" s="1">
        <v>45418</v>
      </c>
      <c r="F8131" t="s">
        <v>10701</v>
      </c>
      <c r="G8131" t="s">
        <v>92</v>
      </c>
      <c r="H8131" t="s">
        <v>4269</v>
      </c>
      <c r="I8131" t="s">
        <v>1708</v>
      </c>
      <c r="J8131">
        <v>129.91999999999999</v>
      </c>
      <c r="K8131">
        <v>4</v>
      </c>
      <c r="L8131">
        <v>0</v>
      </c>
      <c r="M8131">
        <v>38.975999999999999</v>
      </c>
      <c r="N8131">
        <v>90.943999999999988</v>
      </c>
      <c r="O8131">
        <v>0</v>
      </c>
      <c r="P8131" t="s">
        <v>86</v>
      </c>
      <c r="Q8131" t="s">
        <v>10631</v>
      </c>
      <c r="R8131">
        <v>3</v>
      </c>
      <c r="S8131">
        <v>30.000000000000004</v>
      </c>
      <c r="T8131" t="s">
        <v>10766</v>
      </c>
      <c r="U8131" s="1">
        <v>44488</v>
      </c>
      <c r="V8131" s="1">
        <v>45817</v>
      </c>
      <c r="W8131" t="s">
        <v>10775</v>
      </c>
    </row>
    <row r="8132" spans="1:23" x14ac:dyDescent="0.25">
      <c r="A8132">
        <v>6083</v>
      </c>
      <c r="B8132" t="s">
        <v>8623</v>
      </c>
      <c r="C8132">
        <v>40768803</v>
      </c>
      <c r="D8132" s="1">
        <v>45415</v>
      </c>
      <c r="E8132" s="1">
        <v>45418</v>
      </c>
      <c r="F8132" t="s">
        <v>10701</v>
      </c>
      <c r="G8132" t="s">
        <v>92</v>
      </c>
      <c r="H8132" t="s">
        <v>4269</v>
      </c>
      <c r="I8132" t="s">
        <v>1513</v>
      </c>
      <c r="J8132">
        <v>467.46</v>
      </c>
      <c r="K8132">
        <v>9</v>
      </c>
      <c r="L8132">
        <v>0</v>
      </c>
      <c r="M8132">
        <v>191.65860000000001</v>
      </c>
      <c r="N8132">
        <v>275.80139999999994</v>
      </c>
      <c r="O8132">
        <v>0</v>
      </c>
      <c r="P8132" t="s">
        <v>86</v>
      </c>
      <c r="Q8132" t="s">
        <v>10631</v>
      </c>
      <c r="R8132">
        <v>3</v>
      </c>
      <c r="S8132">
        <v>41</v>
      </c>
      <c r="T8132" t="s">
        <v>10766</v>
      </c>
      <c r="U8132" s="1">
        <v>44488</v>
      </c>
      <c r="V8132" s="1">
        <v>45817</v>
      </c>
      <c r="W8132" t="s">
        <v>10763</v>
      </c>
    </row>
    <row r="8133" spans="1:23" x14ac:dyDescent="0.25">
      <c r="A8133">
        <v>6084</v>
      </c>
      <c r="B8133" t="s">
        <v>8623</v>
      </c>
      <c r="C8133">
        <v>73922877</v>
      </c>
      <c r="D8133" s="1">
        <v>45415</v>
      </c>
      <c r="E8133" s="1">
        <v>45418</v>
      </c>
      <c r="F8133" t="s">
        <v>10701</v>
      </c>
      <c r="G8133" t="s">
        <v>92</v>
      </c>
      <c r="H8133" t="s">
        <v>4269</v>
      </c>
      <c r="I8133" t="s">
        <v>3362</v>
      </c>
      <c r="J8133">
        <v>61.4</v>
      </c>
      <c r="K8133">
        <v>5</v>
      </c>
      <c r="L8133">
        <v>0</v>
      </c>
      <c r="M8133">
        <v>28.858000000000001</v>
      </c>
      <c r="N8133">
        <v>32.542000000000002</v>
      </c>
      <c r="O8133">
        <v>0</v>
      </c>
      <c r="P8133" t="s">
        <v>86</v>
      </c>
      <c r="Q8133" t="s">
        <v>10631</v>
      </c>
      <c r="R8133">
        <v>3</v>
      </c>
      <c r="S8133">
        <v>47</v>
      </c>
      <c r="T8133" t="s">
        <v>10766</v>
      </c>
      <c r="U8133" s="1">
        <v>44488</v>
      </c>
      <c r="V8133" s="1">
        <v>45817</v>
      </c>
      <c r="W8133" t="s">
        <v>10763</v>
      </c>
    </row>
    <row r="8134" spans="1:23" x14ac:dyDescent="0.25">
      <c r="A8134">
        <v>6085</v>
      </c>
      <c r="B8134" t="s">
        <v>8623</v>
      </c>
      <c r="C8134">
        <v>43952447</v>
      </c>
      <c r="D8134" s="1">
        <v>45415</v>
      </c>
      <c r="E8134" s="1">
        <v>45418</v>
      </c>
      <c r="F8134" t="s">
        <v>10701</v>
      </c>
      <c r="G8134" t="s">
        <v>92</v>
      </c>
      <c r="H8134" t="s">
        <v>4269</v>
      </c>
      <c r="I8134" t="s">
        <v>115</v>
      </c>
      <c r="J8134">
        <v>720.76</v>
      </c>
      <c r="K8134">
        <v>4</v>
      </c>
      <c r="L8134">
        <v>0</v>
      </c>
      <c r="M8134">
        <v>187.39760000000001</v>
      </c>
      <c r="N8134">
        <v>533.36239999999998</v>
      </c>
      <c r="O8134">
        <v>0</v>
      </c>
      <c r="P8134" t="s">
        <v>86</v>
      </c>
      <c r="Q8134" t="s">
        <v>10631</v>
      </c>
      <c r="R8134">
        <v>3</v>
      </c>
      <c r="S8134">
        <v>26</v>
      </c>
      <c r="T8134" t="s">
        <v>10766</v>
      </c>
      <c r="U8134" s="1">
        <v>44488</v>
      </c>
      <c r="V8134" s="1">
        <v>45817</v>
      </c>
      <c r="W8134" t="s">
        <v>10775</v>
      </c>
    </row>
    <row r="8135" spans="1:23" x14ac:dyDescent="0.25">
      <c r="A8135">
        <v>6086</v>
      </c>
      <c r="B8135" t="s">
        <v>8623</v>
      </c>
      <c r="C8135">
        <v>30793291</v>
      </c>
      <c r="D8135" s="1">
        <v>45415</v>
      </c>
      <c r="E8135" s="1">
        <v>45418</v>
      </c>
      <c r="F8135" t="s">
        <v>10701</v>
      </c>
      <c r="G8135" t="s">
        <v>92</v>
      </c>
      <c r="H8135" t="s">
        <v>4269</v>
      </c>
      <c r="I8135" t="s">
        <v>1861</v>
      </c>
      <c r="J8135">
        <v>5.1840000000000002</v>
      </c>
      <c r="K8135">
        <v>3</v>
      </c>
      <c r="L8135">
        <v>0.2</v>
      </c>
      <c r="M8135">
        <v>1.8144</v>
      </c>
      <c r="N8135">
        <v>3.3696000000000002</v>
      </c>
      <c r="O8135">
        <v>1.0368000000000002</v>
      </c>
      <c r="P8135" t="s">
        <v>86</v>
      </c>
      <c r="Q8135" t="s">
        <v>10632</v>
      </c>
      <c r="R8135">
        <v>3</v>
      </c>
      <c r="S8135">
        <v>35</v>
      </c>
      <c r="T8135" t="s">
        <v>10766</v>
      </c>
      <c r="U8135" s="1">
        <v>44488</v>
      </c>
      <c r="V8135" s="1">
        <v>45817</v>
      </c>
      <c r="W8135" t="s">
        <v>10775</v>
      </c>
    </row>
    <row r="8136" spans="1:23" x14ac:dyDescent="0.25">
      <c r="A8136">
        <v>6087</v>
      </c>
      <c r="B8136" t="s">
        <v>8623</v>
      </c>
      <c r="C8136">
        <v>40286302</v>
      </c>
      <c r="D8136" s="1">
        <v>45415</v>
      </c>
      <c r="E8136" s="1">
        <v>45418</v>
      </c>
      <c r="F8136" t="s">
        <v>10701</v>
      </c>
      <c r="G8136" t="s">
        <v>92</v>
      </c>
      <c r="H8136" t="s">
        <v>4269</v>
      </c>
      <c r="I8136" t="s">
        <v>3352</v>
      </c>
      <c r="J8136">
        <v>14.7</v>
      </c>
      <c r="K8136">
        <v>5</v>
      </c>
      <c r="L8136">
        <v>0</v>
      </c>
      <c r="M8136">
        <v>3.9689999999999999</v>
      </c>
      <c r="N8136">
        <v>10.731</v>
      </c>
      <c r="O8136">
        <v>0</v>
      </c>
      <c r="P8136" t="s">
        <v>86</v>
      </c>
      <c r="Q8136" t="s">
        <v>10631</v>
      </c>
      <c r="R8136">
        <v>3</v>
      </c>
      <c r="S8136">
        <v>27</v>
      </c>
      <c r="T8136" t="s">
        <v>10766</v>
      </c>
      <c r="U8136" s="1">
        <v>44488</v>
      </c>
      <c r="V8136" s="1">
        <v>45817</v>
      </c>
      <c r="W8136" t="s">
        <v>10763</v>
      </c>
    </row>
    <row r="8137" spans="1:23" x14ac:dyDescent="0.25">
      <c r="A8137">
        <v>6088</v>
      </c>
      <c r="B8137" t="s">
        <v>8624</v>
      </c>
      <c r="C8137">
        <v>32475282</v>
      </c>
      <c r="D8137" s="1">
        <v>45415</v>
      </c>
      <c r="E8137" s="1">
        <v>45420</v>
      </c>
      <c r="F8137" t="s">
        <v>10700</v>
      </c>
      <c r="G8137" t="s">
        <v>88</v>
      </c>
      <c r="H8137" t="s">
        <v>5273</v>
      </c>
      <c r="I8137" t="s">
        <v>3315</v>
      </c>
      <c r="J8137">
        <v>9.98</v>
      </c>
      <c r="K8137">
        <v>1</v>
      </c>
      <c r="L8137">
        <v>0</v>
      </c>
      <c r="M8137">
        <v>2.7944</v>
      </c>
      <c r="N8137">
        <v>7.1856000000000009</v>
      </c>
      <c r="O8137">
        <v>0</v>
      </c>
      <c r="P8137" t="s">
        <v>86</v>
      </c>
      <c r="Q8137" t="s">
        <v>10631</v>
      </c>
      <c r="R8137">
        <v>5</v>
      </c>
      <c r="S8137">
        <v>27.999999999999996</v>
      </c>
      <c r="T8137" t="s">
        <v>10766</v>
      </c>
      <c r="U8137" s="1">
        <v>44473</v>
      </c>
      <c r="V8137" s="1">
        <v>45814</v>
      </c>
      <c r="W8137" t="s">
        <v>10769</v>
      </c>
    </row>
    <row r="8138" spans="1:23" x14ac:dyDescent="0.25">
      <c r="A8138">
        <v>6089</v>
      </c>
      <c r="B8138" t="s">
        <v>8625</v>
      </c>
      <c r="C8138">
        <v>38511538</v>
      </c>
      <c r="D8138" s="1">
        <v>45415</v>
      </c>
      <c r="E8138" s="1">
        <v>45418</v>
      </c>
      <c r="F8138" t="s">
        <v>10701</v>
      </c>
      <c r="G8138" t="s">
        <v>3816</v>
      </c>
      <c r="H8138" t="s">
        <v>4472</v>
      </c>
      <c r="I8138" t="s">
        <v>2250</v>
      </c>
      <c r="J8138">
        <v>29.74</v>
      </c>
      <c r="K8138">
        <v>1</v>
      </c>
      <c r="L8138">
        <v>0</v>
      </c>
      <c r="M8138">
        <v>4.4610000000000003</v>
      </c>
      <c r="N8138">
        <v>25.278999999999996</v>
      </c>
      <c r="O8138">
        <v>0</v>
      </c>
      <c r="P8138" t="s">
        <v>86</v>
      </c>
      <c r="Q8138" t="s">
        <v>10631</v>
      </c>
      <c r="R8138">
        <v>3</v>
      </c>
      <c r="S8138">
        <v>15.000000000000002</v>
      </c>
      <c r="T8138" t="s">
        <v>10766</v>
      </c>
      <c r="U8138" s="1">
        <v>44866</v>
      </c>
      <c r="V8138" s="1">
        <v>45795</v>
      </c>
      <c r="W8138" t="s">
        <v>10769</v>
      </c>
    </row>
    <row r="8139" spans="1:23" x14ac:dyDescent="0.25">
      <c r="A8139">
        <v>6090</v>
      </c>
      <c r="B8139" t="s">
        <v>8626</v>
      </c>
      <c r="C8139">
        <v>48729469</v>
      </c>
      <c r="D8139" s="1">
        <v>45415</v>
      </c>
      <c r="E8139" s="1">
        <v>45417</v>
      </c>
      <c r="F8139" t="s">
        <v>10697</v>
      </c>
      <c r="G8139" t="s">
        <v>3816</v>
      </c>
      <c r="H8139" t="s">
        <v>3835</v>
      </c>
      <c r="I8139" t="s">
        <v>2685</v>
      </c>
      <c r="J8139">
        <v>31.103999999999999</v>
      </c>
      <c r="K8139">
        <v>6</v>
      </c>
      <c r="L8139">
        <v>0.2</v>
      </c>
      <c r="M8139">
        <v>10.8864</v>
      </c>
      <c r="N8139">
        <v>20.217599999999997</v>
      </c>
      <c r="O8139">
        <v>6.2208000000000006</v>
      </c>
      <c r="P8139" t="s">
        <v>86</v>
      </c>
      <c r="Q8139" t="s">
        <v>10632</v>
      </c>
      <c r="R8139">
        <v>2</v>
      </c>
      <c r="S8139">
        <v>35</v>
      </c>
      <c r="T8139" t="s">
        <v>10766</v>
      </c>
      <c r="U8139" s="1">
        <v>44381</v>
      </c>
      <c r="V8139" s="1">
        <v>45729</v>
      </c>
      <c r="W8139" t="s">
        <v>10763</v>
      </c>
    </row>
    <row r="8140" spans="1:23" x14ac:dyDescent="0.25">
      <c r="A8140">
        <v>6091</v>
      </c>
      <c r="B8140" t="s">
        <v>8627</v>
      </c>
      <c r="C8140">
        <v>72099715</v>
      </c>
      <c r="D8140" s="1">
        <v>45415</v>
      </c>
      <c r="E8140" s="1">
        <v>45417</v>
      </c>
      <c r="F8140" t="s">
        <v>10697</v>
      </c>
      <c r="G8140" t="s">
        <v>3816</v>
      </c>
      <c r="H8140" t="s">
        <v>5476</v>
      </c>
      <c r="I8140" t="s">
        <v>3528</v>
      </c>
      <c r="J8140">
        <v>221.98</v>
      </c>
      <c r="K8140">
        <v>2</v>
      </c>
      <c r="L8140">
        <v>0</v>
      </c>
      <c r="M8140">
        <v>62.154400000000003</v>
      </c>
      <c r="N8140">
        <v>159.82559999999998</v>
      </c>
      <c r="O8140">
        <v>0</v>
      </c>
      <c r="P8140" t="s">
        <v>86</v>
      </c>
      <c r="Q8140" t="s">
        <v>10631</v>
      </c>
      <c r="R8140">
        <v>2</v>
      </c>
      <c r="S8140">
        <v>28.000000000000004</v>
      </c>
      <c r="T8140" t="s">
        <v>10766</v>
      </c>
      <c r="U8140" s="1">
        <v>44419</v>
      </c>
      <c r="V8140" s="1">
        <v>45415</v>
      </c>
      <c r="W8140" t="s">
        <v>10770</v>
      </c>
    </row>
    <row r="8141" spans="1:23" x14ac:dyDescent="0.25">
      <c r="A8141">
        <v>6092</v>
      </c>
      <c r="B8141" t="s">
        <v>8627</v>
      </c>
      <c r="C8141">
        <v>3555242</v>
      </c>
      <c r="D8141" s="1">
        <v>45415</v>
      </c>
      <c r="E8141" s="1">
        <v>45417</v>
      </c>
      <c r="F8141" t="s">
        <v>10697</v>
      </c>
      <c r="G8141" t="s">
        <v>3816</v>
      </c>
      <c r="H8141" t="s">
        <v>5476</v>
      </c>
      <c r="I8141" t="s">
        <v>2323</v>
      </c>
      <c r="J8141">
        <v>341.96</v>
      </c>
      <c r="K8141">
        <v>2</v>
      </c>
      <c r="L8141">
        <v>0</v>
      </c>
      <c r="M8141">
        <v>54.7136</v>
      </c>
      <c r="N8141">
        <v>287.24639999999999</v>
      </c>
      <c r="O8141">
        <v>0</v>
      </c>
      <c r="P8141" t="s">
        <v>86</v>
      </c>
      <c r="Q8141" t="s">
        <v>10631</v>
      </c>
      <c r="R8141">
        <v>2</v>
      </c>
      <c r="S8141">
        <v>16</v>
      </c>
      <c r="T8141" t="s">
        <v>10766</v>
      </c>
      <c r="U8141" s="1">
        <v>44419</v>
      </c>
      <c r="V8141" s="1">
        <v>45415</v>
      </c>
      <c r="W8141" t="s">
        <v>10770</v>
      </c>
    </row>
    <row r="8142" spans="1:23" x14ac:dyDescent="0.25">
      <c r="A8142">
        <v>6093</v>
      </c>
      <c r="B8142" t="s">
        <v>8628</v>
      </c>
      <c r="C8142">
        <v>1549951</v>
      </c>
      <c r="D8142" s="1">
        <v>45415</v>
      </c>
      <c r="E8142" s="1">
        <v>45419</v>
      </c>
      <c r="F8142" t="s">
        <v>10696</v>
      </c>
      <c r="G8142" t="s">
        <v>88</v>
      </c>
      <c r="H8142" t="s">
        <v>4940</v>
      </c>
      <c r="I8142" t="s">
        <v>637</v>
      </c>
      <c r="J8142">
        <v>3.64</v>
      </c>
      <c r="K8142">
        <v>1</v>
      </c>
      <c r="L8142">
        <v>0.2</v>
      </c>
      <c r="M8142">
        <v>1.365</v>
      </c>
      <c r="N8142">
        <v>2.2750000000000004</v>
      </c>
      <c r="O8142">
        <v>0.72800000000000009</v>
      </c>
      <c r="P8142" t="s">
        <v>86</v>
      </c>
      <c r="Q8142" t="s">
        <v>10632</v>
      </c>
      <c r="R8142">
        <v>4</v>
      </c>
      <c r="S8142">
        <v>37.5</v>
      </c>
      <c r="T8142" t="s">
        <v>10766</v>
      </c>
      <c r="U8142" s="1">
        <v>44439</v>
      </c>
      <c r="V8142" s="1">
        <v>45800</v>
      </c>
      <c r="W8142" t="s">
        <v>10769</v>
      </c>
    </row>
    <row r="8143" spans="1:23" x14ac:dyDescent="0.25">
      <c r="A8143">
        <v>6094</v>
      </c>
      <c r="B8143" t="s">
        <v>8628</v>
      </c>
      <c r="C8143">
        <v>91602497</v>
      </c>
      <c r="D8143" s="1">
        <v>45415</v>
      </c>
      <c r="E8143" s="1">
        <v>45419</v>
      </c>
      <c r="F8143" t="s">
        <v>10696</v>
      </c>
      <c r="G8143" t="s">
        <v>88</v>
      </c>
      <c r="H8143" t="s">
        <v>4940</v>
      </c>
      <c r="I8143" t="s">
        <v>2937</v>
      </c>
      <c r="J8143">
        <v>881.93</v>
      </c>
      <c r="K8143">
        <v>7</v>
      </c>
      <c r="L8143">
        <v>0</v>
      </c>
      <c r="M8143">
        <v>220.48249999999999</v>
      </c>
      <c r="N8143">
        <v>661.44749999999999</v>
      </c>
      <c r="O8143">
        <v>0</v>
      </c>
      <c r="P8143" t="s">
        <v>86</v>
      </c>
      <c r="Q8143" t="s">
        <v>10631</v>
      </c>
      <c r="R8143">
        <v>4</v>
      </c>
      <c r="S8143">
        <v>25</v>
      </c>
      <c r="T8143" t="s">
        <v>10766</v>
      </c>
      <c r="U8143" s="1">
        <v>44439</v>
      </c>
      <c r="V8143" s="1">
        <v>45800</v>
      </c>
      <c r="W8143" t="s">
        <v>10763</v>
      </c>
    </row>
    <row r="8144" spans="1:23" x14ac:dyDescent="0.25">
      <c r="A8144">
        <v>6095</v>
      </c>
      <c r="B8144" t="s">
        <v>8629</v>
      </c>
      <c r="C8144">
        <v>82630036</v>
      </c>
      <c r="D8144" s="1">
        <v>45416</v>
      </c>
      <c r="E8144" s="1">
        <v>45421</v>
      </c>
      <c r="F8144" t="s">
        <v>10700</v>
      </c>
      <c r="G8144" t="s">
        <v>88</v>
      </c>
      <c r="H8144" t="s">
        <v>7726</v>
      </c>
      <c r="I8144" t="s">
        <v>1742</v>
      </c>
      <c r="J8144">
        <v>59.97</v>
      </c>
      <c r="K8144">
        <v>3</v>
      </c>
      <c r="L8144">
        <v>0</v>
      </c>
      <c r="M8144">
        <v>14.9925</v>
      </c>
      <c r="N8144">
        <v>44.977499999999999</v>
      </c>
      <c r="O8144">
        <v>0</v>
      </c>
      <c r="P8144" t="s">
        <v>86</v>
      </c>
      <c r="Q8144" t="s">
        <v>10631</v>
      </c>
      <c r="R8144">
        <v>5</v>
      </c>
      <c r="S8144">
        <v>25</v>
      </c>
      <c r="T8144" t="s">
        <v>10766</v>
      </c>
      <c r="U8144" s="1">
        <v>45169</v>
      </c>
      <c r="V8144" s="1">
        <v>45503</v>
      </c>
      <c r="W8144" t="s">
        <v>10770</v>
      </c>
    </row>
    <row r="8145" spans="1:23" x14ac:dyDescent="0.25">
      <c r="A8145">
        <v>6096</v>
      </c>
      <c r="B8145" t="s">
        <v>8629</v>
      </c>
      <c r="C8145">
        <v>84956791</v>
      </c>
      <c r="D8145" s="1">
        <v>45416</v>
      </c>
      <c r="E8145" s="1">
        <v>45421</v>
      </c>
      <c r="F8145" t="s">
        <v>10700</v>
      </c>
      <c r="G8145" t="s">
        <v>88</v>
      </c>
      <c r="H8145" t="s">
        <v>7726</v>
      </c>
      <c r="I8145" t="s">
        <v>591</v>
      </c>
      <c r="J8145">
        <v>83.36</v>
      </c>
      <c r="K8145">
        <v>1</v>
      </c>
      <c r="L8145">
        <v>0</v>
      </c>
      <c r="M8145">
        <v>20.84</v>
      </c>
      <c r="N8145">
        <v>62.519999999999996</v>
      </c>
      <c r="O8145">
        <v>0</v>
      </c>
      <c r="P8145" t="s">
        <v>86</v>
      </c>
      <c r="Q8145" t="s">
        <v>10631</v>
      </c>
      <c r="R8145">
        <v>5</v>
      </c>
      <c r="S8145">
        <v>25</v>
      </c>
      <c r="T8145" t="s">
        <v>10766</v>
      </c>
      <c r="U8145" s="1">
        <v>45169</v>
      </c>
      <c r="V8145" s="1">
        <v>45503</v>
      </c>
      <c r="W8145" t="s">
        <v>10769</v>
      </c>
    </row>
    <row r="8146" spans="1:23" x14ac:dyDescent="0.25">
      <c r="A8146">
        <v>6097</v>
      </c>
      <c r="B8146" t="s">
        <v>8630</v>
      </c>
      <c r="C8146">
        <v>59612943</v>
      </c>
      <c r="D8146" s="1">
        <v>45416</v>
      </c>
      <c r="E8146" s="1">
        <v>45422</v>
      </c>
      <c r="F8146" t="s">
        <v>10698</v>
      </c>
      <c r="G8146" t="s">
        <v>88</v>
      </c>
      <c r="H8146" t="s">
        <v>3999</v>
      </c>
      <c r="I8146" t="s">
        <v>2208</v>
      </c>
      <c r="J8146">
        <v>95.968000000000004</v>
      </c>
      <c r="K8146">
        <v>4</v>
      </c>
      <c r="L8146">
        <v>0.2</v>
      </c>
      <c r="M8146">
        <v>1.1996</v>
      </c>
      <c r="N8146">
        <v>94.7684</v>
      </c>
      <c r="O8146">
        <v>19.1936</v>
      </c>
      <c r="P8146" t="s">
        <v>86</v>
      </c>
      <c r="Q8146" t="s">
        <v>10632</v>
      </c>
      <c r="R8146">
        <v>6</v>
      </c>
      <c r="S8146">
        <v>1.25</v>
      </c>
      <c r="T8146" t="s">
        <v>10768</v>
      </c>
      <c r="U8146" s="1">
        <v>44890</v>
      </c>
      <c r="V8146" s="1">
        <v>45802</v>
      </c>
      <c r="W8146" t="s">
        <v>10775</v>
      </c>
    </row>
    <row r="8147" spans="1:23" x14ac:dyDescent="0.25">
      <c r="A8147">
        <v>6098</v>
      </c>
      <c r="B8147" t="s">
        <v>8630</v>
      </c>
      <c r="C8147">
        <v>10915792</v>
      </c>
      <c r="D8147" s="1">
        <v>45416</v>
      </c>
      <c r="E8147" s="1">
        <v>45422</v>
      </c>
      <c r="F8147" t="s">
        <v>10698</v>
      </c>
      <c r="G8147" t="s">
        <v>88</v>
      </c>
      <c r="H8147" t="s">
        <v>3999</v>
      </c>
      <c r="I8147" t="s">
        <v>1875</v>
      </c>
      <c r="J8147">
        <v>47.991999999999997</v>
      </c>
      <c r="K8147">
        <v>2</v>
      </c>
      <c r="L8147">
        <v>0.3</v>
      </c>
      <c r="M8147">
        <v>-2.0568</v>
      </c>
      <c r="N8147">
        <v>50.0488</v>
      </c>
      <c r="O8147">
        <v>14.397599999999999</v>
      </c>
      <c r="P8147" t="s">
        <v>10633</v>
      </c>
      <c r="Q8147" t="s">
        <v>10632</v>
      </c>
      <c r="R8147">
        <v>6</v>
      </c>
      <c r="S8147">
        <v>-4.2857142857142856</v>
      </c>
      <c r="T8147" t="s">
        <v>10768</v>
      </c>
      <c r="U8147" s="1">
        <v>44890</v>
      </c>
      <c r="V8147" s="1">
        <v>45802</v>
      </c>
      <c r="W8147" t="s">
        <v>10775</v>
      </c>
    </row>
    <row r="8148" spans="1:23" x14ac:dyDescent="0.25">
      <c r="A8148">
        <v>6099</v>
      </c>
      <c r="B8148" t="s">
        <v>8631</v>
      </c>
      <c r="C8148">
        <v>75984404</v>
      </c>
      <c r="D8148" s="1">
        <v>45416</v>
      </c>
      <c r="E8148" s="1">
        <v>45421</v>
      </c>
      <c r="F8148" t="s">
        <v>10700</v>
      </c>
      <c r="G8148" t="s">
        <v>88</v>
      </c>
      <c r="H8148" t="s">
        <v>6116</v>
      </c>
      <c r="I8148" t="s">
        <v>2033</v>
      </c>
      <c r="J8148">
        <v>257.98</v>
      </c>
      <c r="K8148">
        <v>2</v>
      </c>
      <c r="L8148">
        <v>0</v>
      </c>
      <c r="M8148">
        <v>74.8142</v>
      </c>
      <c r="N8148">
        <v>183.16580000000002</v>
      </c>
      <c r="O8148">
        <v>0</v>
      </c>
      <c r="P8148" t="s">
        <v>86</v>
      </c>
      <c r="Q8148" t="s">
        <v>10631</v>
      </c>
      <c r="R8148">
        <v>5</v>
      </c>
      <c r="S8148">
        <v>28.999999999999996</v>
      </c>
      <c r="T8148" t="s">
        <v>10766</v>
      </c>
      <c r="U8148" s="1">
        <v>44641</v>
      </c>
      <c r="V8148" s="1">
        <v>45416</v>
      </c>
      <c r="W8148" t="s">
        <v>10770</v>
      </c>
    </row>
    <row r="8149" spans="1:23" x14ac:dyDescent="0.25">
      <c r="A8149">
        <v>6100</v>
      </c>
      <c r="B8149" t="s">
        <v>8632</v>
      </c>
      <c r="C8149">
        <v>69554638</v>
      </c>
      <c r="D8149" s="1">
        <v>45416</v>
      </c>
      <c r="E8149" s="1">
        <v>45421</v>
      </c>
      <c r="F8149" t="s">
        <v>10700</v>
      </c>
      <c r="G8149" t="s">
        <v>92</v>
      </c>
      <c r="H8149" t="s">
        <v>4434</v>
      </c>
      <c r="I8149" t="s">
        <v>1825</v>
      </c>
      <c r="J8149">
        <v>6.96</v>
      </c>
      <c r="K8149">
        <v>4</v>
      </c>
      <c r="L8149">
        <v>0</v>
      </c>
      <c r="M8149">
        <v>2.2271999999999998</v>
      </c>
      <c r="N8149">
        <v>4.7328000000000001</v>
      </c>
      <c r="O8149">
        <v>0</v>
      </c>
      <c r="P8149" t="s">
        <v>86</v>
      </c>
      <c r="Q8149" t="s">
        <v>10631</v>
      </c>
      <c r="R8149">
        <v>5</v>
      </c>
      <c r="S8149">
        <v>32</v>
      </c>
      <c r="T8149" t="s">
        <v>10766</v>
      </c>
      <c r="U8149" s="1">
        <v>44585</v>
      </c>
      <c r="V8149" s="1">
        <v>45753</v>
      </c>
      <c r="W8149" t="s">
        <v>10775</v>
      </c>
    </row>
    <row r="8150" spans="1:23" x14ac:dyDescent="0.25">
      <c r="A8150">
        <v>6101</v>
      </c>
      <c r="B8150" t="s">
        <v>8633</v>
      </c>
      <c r="C8150">
        <v>64822651</v>
      </c>
      <c r="D8150" s="1">
        <v>45416</v>
      </c>
      <c r="E8150" s="1">
        <v>45420</v>
      </c>
      <c r="F8150" t="s">
        <v>10696</v>
      </c>
      <c r="G8150" t="s">
        <v>88</v>
      </c>
      <c r="H8150" t="s">
        <v>3934</v>
      </c>
      <c r="I8150" t="s">
        <v>323</v>
      </c>
      <c r="J8150">
        <v>9.8879999999999999</v>
      </c>
      <c r="K8150">
        <v>2</v>
      </c>
      <c r="L8150">
        <v>0.7</v>
      </c>
      <c r="M8150">
        <v>-6.9215999999999998</v>
      </c>
      <c r="N8150">
        <v>16.8096</v>
      </c>
      <c r="O8150">
        <v>6.9215999999999998</v>
      </c>
      <c r="P8150" t="s">
        <v>10633</v>
      </c>
      <c r="Q8150" t="s">
        <v>10632</v>
      </c>
      <c r="R8150">
        <v>4</v>
      </c>
      <c r="S8150">
        <v>-70</v>
      </c>
      <c r="T8150" t="s">
        <v>10768</v>
      </c>
      <c r="U8150" s="1">
        <v>44483</v>
      </c>
      <c r="V8150" s="1">
        <v>45678</v>
      </c>
      <c r="W8150" t="s">
        <v>10775</v>
      </c>
    </row>
    <row r="8151" spans="1:23" x14ac:dyDescent="0.25">
      <c r="A8151">
        <v>6102</v>
      </c>
      <c r="B8151" t="s">
        <v>8633</v>
      </c>
      <c r="C8151">
        <v>84393189</v>
      </c>
      <c r="D8151" s="1">
        <v>45416</v>
      </c>
      <c r="E8151" s="1">
        <v>45420</v>
      </c>
      <c r="F8151" t="s">
        <v>10696</v>
      </c>
      <c r="G8151" t="s">
        <v>88</v>
      </c>
      <c r="H8151" t="s">
        <v>3934</v>
      </c>
      <c r="I8151" t="s">
        <v>416</v>
      </c>
      <c r="J8151">
        <v>671.54399999999998</v>
      </c>
      <c r="K8151">
        <v>3</v>
      </c>
      <c r="L8151">
        <v>0.2</v>
      </c>
      <c r="M8151">
        <v>50.3658</v>
      </c>
      <c r="N8151">
        <v>621.17819999999995</v>
      </c>
      <c r="O8151">
        <v>134.30879999999999</v>
      </c>
      <c r="P8151" t="s">
        <v>86</v>
      </c>
      <c r="Q8151" t="s">
        <v>10632</v>
      </c>
      <c r="R8151">
        <v>4</v>
      </c>
      <c r="S8151">
        <v>7.5</v>
      </c>
      <c r="T8151" t="s">
        <v>10768</v>
      </c>
      <c r="U8151" s="1">
        <v>44483</v>
      </c>
      <c r="V8151" s="1">
        <v>45678</v>
      </c>
      <c r="W8151" t="s">
        <v>10775</v>
      </c>
    </row>
    <row r="8152" spans="1:23" x14ac:dyDescent="0.25">
      <c r="A8152">
        <v>6103</v>
      </c>
      <c r="B8152" t="s">
        <v>8634</v>
      </c>
      <c r="C8152">
        <v>82570823</v>
      </c>
      <c r="D8152" s="1">
        <v>45416</v>
      </c>
      <c r="E8152" s="1">
        <v>45421</v>
      </c>
      <c r="F8152" t="s">
        <v>10700</v>
      </c>
      <c r="G8152" t="s">
        <v>88</v>
      </c>
      <c r="H8152" t="s">
        <v>4856</v>
      </c>
      <c r="I8152" t="s">
        <v>2488</v>
      </c>
      <c r="J8152">
        <v>28.14</v>
      </c>
      <c r="K8152">
        <v>3</v>
      </c>
      <c r="L8152">
        <v>0</v>
      </c>
      <c r="M8152">
        <v>7.8792</v>
      </c>
      <c r="N8152">
        <v>20.2608</v>
      </c>
      <c r="O8152">
        <v>0</v>
      </c>
      <c r="P8152" t="s">
        <v>86</v>
      </c>
      <c r="Q8152" t="s">
        <v>10631</v>
      </c>
      <c r="R8152">
        <v>5</v>
      </c>
      <c r="S8152">
        <v>27.999999999999996</v>
      </c>
      <c r="T8152" t="s">
        <v>10766</v>
      </c>
      <c r="U8152" s="1">
        <v>44805</v>
      </c>
      <c r="V8152" s="1">
        <v>45795</v>
      </c>
      <c r="W8152" t="s">
        <v>10775</v>
      </c>
    </row>
    <row r="8153" spans="1:23" x14ac:dyDescent="0.25">
      <c r="A8153">
        <v>6104</v>
      </c>
      <c r="B8153" t="s">
        <v>8634</v>
      </c>
      <c r="C8153">
        <v>73404001</v>
      </c>
      <c r="D8153" s="1">
        <v>45416</v>
      </c>
      <c r="E8153" s="1">
        <v>45421</v>
      </c>
      <c r="F8153" t="s">
        <v>10700</v>
      </c>
      <c r="G8153" t="s">
        <v>88</v>
      </c>
      <c r="H8153" t="s">
        <v>4856</v>
      </c>
      <c r="I8153" t="s">
        <v>3179</v>
      </c>
      <c r="J8153">
        <v>36</v>
      </c>
      <c r="K8153">
        <v>2</v>
      </c>
      <c r="L8153">
        <v>0</v>
      </c>
      <c r="M8153">
        <v>6.48</v>
      </c>
      <c r="N8153">
        <v>29.52</v>
      </c>
      <c r="O8153">
        <v>0</v>
      </c>
      <c r="P8153" t="s">
        <v>86</v>
      </c>
      <c r="Q8153" t="s">
        <v>10631</v>
      </c>
      <c r="R8153">
        <v>5</v>
      </c>
      <c r="S8153">
        <v>18.000000000000004</v>
      </c>
      <c r="T8153" t="s">
        <v>10766</v>
      </c>
      <c r="U8153" s="1">
        <v>44805</v>
      </c>
      <c r="V8153" s="1">
        <v>45795</v>
      </c>
      <c r="W8153" t="s">
        <v>10775</v>
      </c>
    </row>
    <row r="8154" spans="1:23" x14ac:dyDescent="0.25">
      <c r="A8154">
        <v>6105</v>
      </c>
      <c r="B8154" t="s">
        <v>8634</v>
      </c>
      <c r="C8154">
        <v>6085491</v>
      </c>
      <c r="D8154" s="1">
        <v>45416</v>
      </c>
      <c r="E8154" s="1">
        <v>45421</v>
      </c>
      <c r="F8154" t="s">
        <v>10700</v>
      </c>
      <c r="G8154" t="s">
        <v>88</v>
      </c>
      <c r="H8154" t="s">
        <v>4856</v>
      </c>
      <c r="I8154" t="s">
        <v>720</v>
      </c>
      <c r="J8154">
        <v>92.94</v>
      </c>
      <c r="K8154">
        <v>3</v>
      </c>
      <c r="L8154">
        <v>0</v>
      </c>
      <c r="M8154">
        <v>25.093800000000002</v>
      </c>
      <c r="N8154">
        <v>67.846199999999996</v>
      </c>
      <c r="O8154">
        <v>0</v>
      </c>
      <c r="P8154" t="s">
        <v>86</v>
      </c>
      <c r="Q8154" t="s">
        <v>10631</v>
      </c>
      <c r="R8154">
        <v>5</v>
      </c>
      <c r="S8154">
        <v>27</v>
      </c>
      <c r="T8154" t="s">
        <v>10766</v>
      </c>
      <c r="U8154" s="1">
        <v>44805</v>
      </c>
      <c r="V8154" s="1">
        <v>45795</v>
      </c>
      <c r="W8154" t="s">
        <v>10775</v>
      </c>
    </row>
    <row r="8155" spans="1:23" x14ac:dyDescent="0.25">
      <c r="A8155">
        <v>6106</v>
      </c>
      <c r="B8155" t="s">
        <v>8634</v>
      </c>
      <c r="C8155">
        <v>51506171</v>
      </c>
      <c r="D8155" s="1">
        <v>45416</v>
      </c>
      <c r="E8155" s="1">
        <v>45421</v>
      </c>
      <c r="F8155" t="s">
        <v>10700</v>
      </c>
      <c r="G8155" t="s">
        <v>88</v>
      </c>
      <c r="H8155" t="s">
        <v>4856</v>
      </c>
      <c r="I8155" t="s">
        <v>2525</v>
      </c>
      <c r="J8155">
        <v>245.64599999999999</v>
      </c>
      <c r="K8155">
        <v>3</v>
      </c>
      <c r="L8155">
        <v>0.1</v>
      </c>
      <c r="M8155">
        <v>8.1882000000000001</v>
      </c>
      <c r="N8155">
        <v>237.45779999999999</v>
      </c>
      <c r="O8155">
        <v>24.564599999999999</v>
      </c>
      <c r="P8155" t="s">
        <v>86</v>
      </c>
      <c r="Q8155" t="s">
        <v>10632</v>
      </c>
      <c r="R8155">
        <v>5</v>
      </c>
      <c r="S8155">
        <v>3.3333333333333335</v>
      </c>
      <c r="T8155" t="s">
        <v>10768</v>
      </c>
      <c r="U8155" s="1">
        <v>44805</v>
      </c>
      <c r="V8155" s="1">
        <v>45795</v>
      </c>
      <c r="W8155" t="s">
        <v>10775</v>
      </c>
    </row>
    <row r="8156" spans="1:23" x14ac:dyDescent="0.25">
      <c r="A8156">
        <v>6107</v>
      </c>
      <c r="B8156" t="s">
        <v>8634</v>
      </c>
      <c r="C8156">
        <v>83976344</v>
      </c>
      <c r="D8156" s="1">
        <v>45416</v>
      </c>
      <c r="E8156" s="1">
        <v>45421</v>
      </c>
      <c r="F8156" t="s">
        <v>10700</v>
      </c>
      <c r="G8156" t="s">
        <v>88</v>
      </c>
      <c r="H8156" t="s">
        <v>4856</v>
      </c>
      <c r="I8156" t="s">
        <v>1554</v>
      </c>
      <c r="J8156">
        <v>55.008000000000003</v>
      </c>
      <c r="K8156">
        <v>3</v>
      </c>
      <c r="L8156">
        <v>0.2</v>
      </c>
      <c r="M8156">
        <v>17.190000000000001</v>
      </c>
      <c r="N8156">
        <v>37.817999999999998</v>
      </c>
      <c r="O8156">
        <v>11.001600000000002</v>
      </c>
      <c r="P8156" t="s">
        <v>86</v>
      </c>
      <c r="Q8156" t="s">
        <v>10632</v>
      </c>
      <c r="R8156">
        <v>5</v>
      </c>
      <c r="S8156">
        <v>31.25</v>
      </c>
      <c r="T8156" t="s">
        <v>10766</v>
      </c>
      <c r="U8156" s="1">
        <v>44805</v>
      </c>
      <c r="V8156" s="1">
        <v>45795</v>
      </c>
      <c r="W8156" t="s">
        <v>10775</v>
      </c>
    </row>
    <row r="8157" spans="1:23" x14ac:dyDescent="0.25">
      <c r="A8157">
        <v>6108</v>
      </c>
      <c r="B8157" t="s">
        <v>8634</v>
      </c>
      <c r="C8157">
        <v>54220289</v>
      </c>
      <c r="D8157" s="1">
        <v>45416</v>
      </c>
      <c r="E8157" s="1">
        <v>45421</v>
      </c>
      <c r="F8157" t="s">
        <v>10700</v>
      </c>
      <c r="G8157" t="s">
        <v>88</v>
      </c>
      <c r="H8157" t="s">
        <v>4856</v>
      </c>
      <c r="I8157" t="s">
        <v>1935</v>
      </c>
      <c r="J8157">
        <v>35.231999999999999</v>
      </c>
      <c r="K8157">
        <v>3</v>
      </c>
      <c r="L8157">
        <v>0.2</v>
      </c>
      <c r="M8157">
        <v>11.4504</v>
      </c>
      <c r="N8157">
        <v>23.781599999999997</v>
      </c>
      <c r="O8157">
        <v>7.0464000000000002</v>
      </c>
      <c r="P8157" t="s">
        <v>86</v>
      </c>
      <c r="Q8157" t="s">
        <v>10632</v>
      </c>
      <c r="R8157">
        <v>5</v>
      </c>
      <c r="S8157">
        <v>32.5</v>
      </c>
      <c r="T8157" t="s">
        <v>10766</v>
      </c>
      <c r="U8157" s="1">
        <v>44805</v>
      </c>
      <c r="V8157" s="1">
        <v>45795</v>
      </c>
      <c r="W8157" t="s">
        <v>10775</v>
      </c>
    </row>
    <row r="8158" spans="1:23" x14ac:dyDescent="0.25">
      <c r="A8158">
        <v>6109</v>
      </c>
      <c r="B8158" t="s">
        <v>8635</v>
      </c>
      <c r="C8158">
        <v>26121884</v>
      </c>
      <c r="D8158" s="1">
        <v>45416</v>
      </c>
      <c r="E8158" s="1">
        <v>45421</v>
      </c>
      <c r="F8158" t="s">
        <v>10700</v>
      </c>
      <c r="G8158" t="s">
        <v>88</v>
      </c>
      <c r="H8158" t="s">
        <v>5009</v>
      </c>
      <c r="I8158" t="s">
        <v>355</v>
      </c>
      <c r="J8158">
        <v>41.96</v>
      </c>
      <c r="K8158">
        <v>2</v>
      </c>
      <c r="L8158">
        <v>0</v>
      </c>
      <c r="M8158">
        <v>10.909599999999999</v>
      </c>
      <c r="N8158">
        <v>31.050400000000003</v>
      </c>
      <c r="O8158">
        <v>0</v>
      </c>
      <c r="P8158" t="s">
        <v>86</v>
      </c>
      <c r="Q8158" t="s">
        <v>10631</v>
      </c>
      <c r="R8158">
        <v>5</v>
      </c>
      <c r="S8158">
        <v>25.999999999999996</v>
      </c>
      <c r="T8158" t="s">
        <v>10766</v>
      </c>
      <c r="U8158" s="1">
        <v>44545</v>
      </c>
      <c r="V8158" s="1">
        <v>45790</v>
      </c>
      <c r="W8158" t="s">
        <v>10775</v>
      </c>
    </row>
    <row r="8159" spans="1:23" x14ac:dyDescent="0.25">
      <c r="A8159">
        <v>6110</v>
      </c>
      <c r="B8159" t="s">
        <v>8635</v>
      </c>
      <c r="C8159">
        <v>46942591</v>
      </c>
      <c r="D8159" s="1">
        <v>45416</v>
      </c>
      <c r="E8159" s="1">
        <v>45421</v>
      </c>
      <c r="F8159" t="s">
        <v>10700</v>
      </c>
      <c r="G8159" t="s">
        <v>88</v>
      </c>
      <c r="H8159" t="s">
        <v>5009</v>
      </c>
      <c r="I8159" t="s">
        <v>1136</v>
      </c>
      <c r="J8159">
        <v>451.15199999999999</v>
      </c>
      <c r="K8159">
        <v>3</v>
      </c>
      <c r="L8159">
        <v>0.2</v>
      </c>
      <c r="M8159">
        <v>0</v>
      </c>
      <c r="N8159">
        <v>451.15199999999999</v>
      </c>
      <c r="O8159">
        <v>90.230400000000003</v>
      </c>
      <c r="P8159" t="s">
        <v>10633</v>
      </c>
      <c r="Q8159" t="s">
        <v>10632</v>
      </c>
      <c r="R8159">
        <v>5</v>
      </c>
      <c r="S8159">
        <v>0</v>
      </c>
      <c r="T8159" t="s">
        <v>10768</v>
      </c>
      <c r="U8159" s="1">
        <v>44545</v>
      </c>
      <c r="V8159" s="1">
        <v>45790</v>
      </c>
      <c r="W8159" t="s">
        <v>10775</v>
      </c>
    </row>
    <row r="8160" spans="1:23" x14ac:dyDescent="0.25">
      <c r="A8160">
        <v>6111</v>
      </c>
      <c r="B8160" t="s">
        <v>8635</v>
      </c>
      <c r="C8160">
        <v>20799955</v>
      </c>
      <c r="D8160" s="1">
        <v>45416</v>
      </c>
      <c r="E8160" s="1">
        <v>45421</v>
      </c>
      <c r="F8160" t="s">
        <v>10700</v>
      </c>
      <c r="G8160" t="s">
        <v>88</v>
      </c>
      <c r="H8160" t="s">
        <v>5009</v>
      </c>
      <c r="I8160" t="s">
        <v>493</v>
      </c>
      <c r="J8160">
        <v>31.504000000000001</v>
      </c>
      <c r="K8160">
        <v>11</v>
      </c>
      <c r="L8160">
        <v>0.2</v>
      </c>
      <c r="M8160">
        <v>11.026400000000001</v>
      </c>
      <c r="N8160">
        <v>20.477600000000002</v>
      </c>
      <c r="O8160">
        <v>6.3008000000000006</v>
      </c>
      <c r="P8160" t="s">
        <v>86</v>
      </c>
      <c r="Q8160" t="s">
        <v>10632</v>
      </c>
      <c r="R8160">
        <v>5</v>
      </c>
      <c r="S8160">
        <v>35</v>
      </c>
      <c r="T8160" t="s">
        <v>10766</v>
      </c>
      <c r="U8160" s="1">
        <v>44545</v>
      </c>
      <c r="V8160" s="1">
        <v>45790</v>
      </c>
      <c r="W8160" t="s">
        <v>10763</v>
      </c>
    </row>
    <row r="8161" spans="1:23" x14ac:dyDescent="0.25">
      <c r="A8161">
        <v>6112</v>
      </c>
      <c r="B8161" t="s">
        <v>8636</v>
      </c>
      <c r="C8161">
        <v>16013187</v>
      </c>
      <c r="D8161" s="1">
        <v>45416</v>
      </c>
      <c r="E8161" s="1">
        <v>45422</v>
      </c>
      <c r="F8161" t="s">
        <v>10698</v>
      </c>
      <c r="G8161" t="s">
        <v>88</v>
      </c>
      <c r="H8161" t="s">
        <v>5255</v>
      </c>
      <c r="I8161" t="s">
        <v>2702</v>
      </c>
      <c r="J8161">
        <v>2678.94</v>
      </c>
      <c r="K8161">
        <v>6</v>
      </c>
      <c r="L8161">
        <v>0</v>
      </c>
      <c r="M8161">
        <v>241.1046</v>
      </c>
      <c r="N8161">
        <v>2437.8353999999999</v>
      </c>
      <c r="O8161">
        <v>0</v>
      </c>
      <c r="P8161" t="s">
        <v>86</v>
      </c>
      <c r="Q8161" t="s">
        <v>10631</v>
      </c>
      <c r="R8161">
        <v>6</v>
      </c>
      <c r="S8161">
        <v>9</v>
      </c>
      <c r="T8161" t="s">
        <v>10768</v>
      </c>
      <c r="U8161" s="1">
        <v>45241</v>
      </c>
      <c r="V8161" s="1">
        <v>45811</v>
      </c>
      <c r="W8161" t="s">
        <v>10763</v>
      </c>
    </row>
    <row r="8162" spans="1:23" x14ac:dyDescent="0.25">
      <c r="A8162">
        <v>6113</v>
      </c>
      <c r="B8162" t="s">
        <v>8637</v>
      </c>
      <c r="C8162">
        <v>48276027</v>
      </c>
      <c r="D8162" s="1">
        <v>45416</v>
      </c>
      <c r="E8162" s="1">
        <v>45420</v>
      </c>
      <c r="F8162" t="s">
        <v>10696</v>
      </c>
      <c r="G8162" t="s">
        <v>88</v>
      </c>
      <c r="H8162" t="s">
        <v>4074</v>
      </c>
      <c r="I8162" t="s">
        <v>1140</v>
      </c>
      <c r="J8162">
        <v>14.112</v>
      </c>
      <c r="K8162">
        <v>6</v>
      </c>
      <c r="L8162">
        <v>0.2</v>
      </c>
      <c r="M8162">
        <v>1.2347999999999999</v>
      </c>
      <c r="N8162">
        <v>12.8772</v>
      </c>
      <c r="O8162">
        <v>2.8224</v>
      </c>
      <c r="P8162" t="s">
        <v>86</v>
      </c>
      <c r="Q8162" t="s">
        <v>10632</v>
      </c>
      <c r="R8162">
        <v>4</v>
      </c>
      <c r="S8162">
        <v>8.75</v>
      </c>
      <c r="T8162" t="s">
        <v>10768</v>
      </c>
      <c r="U8162" s="1">
        <v>45416</v>
      </c>
      <c r="V8162" s="1">
        <v>45699</v>
      </c>
      <c r="W8162" t="s">
        <v>10763</v>
      </c>
    </row>
    <row r="8163" spans="1:23" x14ac:dyDescent="0.25">
      <c r="A8163">
        <v>6114</v>
      </c>
      <c r="B8163" t="s">
        <v>8638</v>
      </c>
      <c r="C8163">
        <v>76394891</v>
      </c>
      <c r="D8163" s="1">
        <v>45417</v>
      </c>
      <c r="E8163" s="1">
        <v>45424</v>
      </c>
      <c r="F8163" t="s">
        <v>10699</v>
      </c>
      <c r="G8163" t="s">
        <v>88</v>
      </c>
      <c r="H8163" t="s">
        <v>5546</v>
      </c>
      <c r="I8163" t="s">
        <v>1740</v>
      </c>
      <c r="J8163">
        <v>6.27</v>
      </c>
      <c r="K8163">
        <v>5</v>
      </c>
      <c r="L8163">
        <v>0.7</v>
      </c>
      <c r="M8163">
        <v>-4.5979999999999999</v>
      </c>
      <c r="N8163">
        <v>10.867999999999999</v>
      </c>
      <c r="O8163">
        <v>4.3889999999999993</v>
      </c>
      <c r="P8163" t="s">
        <v>10633</v>
      </c>
      <c r="Q8163" t="s">
        <v>10632</v>
      </c>
      <c r="R8163">
        <v>7</v>
      </c>
      <c r="S8163">
        <v>-73.333333333333343</v>
      </c>
      <c r="T8163" t="s">
        <v>10768</v>
      </c>
      <c r="U8163" s="1">
        <v>44453</v>
      </c>
      <c r="V8163" s="1">
        <v>45417</v>
      </c>
      <c r="W8163" t="s">
        <v>10770</v>
      </c>
    </row>
    <row r="8164" spans="1:23" x14ac:dyDescent="0.25">
      <c r="A8164">
        <v>6115</v>
      </c>
      <c r="B8164" t="s">
        <v>8638</v>
      </c>
      <c r="C8164">
        <v>54211109</v>
      </c>
      <c r="D8164" s="1">
        <v>45417</v>
      </c>
      <c r="E8164" s="1">
        <v>45424</v>
      </c>
      <c r="F8164" t="s">
        <v>10699</v>
      </c>
      <c r="G8164" t="s">
        <v>88</v>
      </c>
      <c r="H8164" t="s">
        <v>5546</v>
      </c>
      <c r="I8164" t="s">
        <v>651</v>
      </c>
      <c r="J8164">
        <v>4.3680000000000003</v>
      </c>
      <c r="K8164">
        <v>7</v>
      </c>
      <c r="L8164">
        <v>0.7</v>
      </c>
      <c r="M8164">
        <v>-3.3488000000000002</v>
      </c>
      <c r="N8164">
        <v>7.716800000000001</v>
      </c>
      <c r="O8164">
        <v>3.0575999999999999</v>
      </c>
      <c r="P8164" t="s">
        <v>10633</v>
      </c>
      <c r="Q8164" t="s">
        <v>10632</v>
      </c>
      <c r="R8164">
        <v>7</v>
      </c>
      <c r="S8164">
        <v>-76.666666666666657</v>
      </c>
      <c r="T8164" t="s">
        <v>10768</v>
      </c>
      <c r="U8164" s="1">
        <v>44453</v>
      </c>
      <c r="V8164" s="1">
        <v>45417</v>
      </c>
      <c r="W8164" t="s">
        <v>10770</v>
      </c>
    </row>
    <row r="8165" spans="1:23" x14ac:dyDescent="0.25">
      <c r="A8165">
        <v>6116</v>
      </c>
      <c r="B8165" t="s">
        <v>8638</v>
      </c>
      <c r="C8165">
        <v>71481821</v>
      </c>
      <c r="D8165" s="1">
        <v>45417</v>
      </c>
      <c r="E8165" s="1">
        <v>45424</v>
      </c>
      <c r="F8165" t="s">
        <v>10699</v>
      </c>
      <c r="G8165" t="s">
        <v>88</v>
      </c>
      <c r="H8165" t="s">
        <v>5546</v>
      </c>
      <c r="I8165" t="s">
        <v>1742</v>
      </c>
      <c r="J8165">
        <v>31.984000000000002</v>
      </c>
      <c r="K8165">
        <v>2</v>
      </c>
      <c r="L8165">
        <v>0.2</v>
      </c>
      <c r="M8165">
        <v>1.9990000000000001</v>
      </c>
      <c r="N8165">
        <v>29.985000000000003</v>
      </c>
      <c r="O8165">
        <v>6.3968000000000007</v>
      </c>
      <c r="P8165" t="s">
        <v>86</v>
      </c>
      <c r="Q8165" t="s">
        <v>10632</v>
      </c>
      <c r="R8165">
        <v>7</v>
      </c>
      <c r="S8165">
        <v>6.25</v>
      </c>
      <c r="T8165" t="s">
        <v>10768</v>
      </c>
      <c r="U8165" s="1">
        <v>44453</v>
      </c>
      <c r="V8165" s="1">
        <v>45417</v>
      </c>
      <c r="W8165" t="s">
        <v>10770</v>
      </c>
    </row>
    <row r="8166" spans="1:23" x14ac:dyDescent="0.25">
      <c r="A8166">
        <v>6117</v>
      </c>
      <c r="B8166" t="s">
        <v>8639</v>
      </c>
      <c r="C8166">
        <v>50639687</v>
      </c>
      <c r="D8166" s="1">
        <v>45417</v>
      </c>
      <c r="E8166" s="1">
        <v>45420</v>
      </c>
      <c r="F8166" t="s">
        <v>10701</v>
      </c>
      <c r="G8166" t="s">
        <v>92</v>
      </c>
      <c r="H8166" t="s">
        <v>4284</v>
      </c>
      <c r="I8166" t="s">
        <v>1806</v>
      </c>
      <c r="J8166">
        <v>287.52</v>
      </c>
      <c r="K8166">
        <v>8</v>
      </c>
      <c r="L8166">
        <v>0</v>
      </c>
      <c r="M8166">
        <v>129.38399999999999</v>
      </c>
      <c r="N8166">
        <v>158.136</v>
      </c>
      <c r="O8166">
        <v>0</v>
      </c>
      <c r="P8166" t="s">
        <v>86</v>
      </c>
      <c r="Q8166" t="s">
        <v>10631</v>
      </c>
      <c r="R8166">
        <v>3</v>
      </c>
      <c r="S8166">
        <v>44.999999999999993</v>
      </c>
      <c r="T8166" t="s">
        <v>10766</v>
      </c>
      <c r="U8166" s="1">
        <v>44466</v>
      </c>
      <c r="V8166" s="1">
        <v>45793</v>
      </c>
      <c r="W8166" t="s">
        <v>10763</v>
      </c>
    </row>
    <row r="8167" spans="1:23" x14ac:dyDescent="0.25">
      <c r="A8167">
        <v>6118</v>
      </c>
      <c r="B8167" t="s">
        <v>8639</v>
      </c>
      <c r="C8167">
        <v>35809120</v>
      </c>
      <c r="D8167" s="1">
        <v>45417</v>
      </c>
      <c r="E8167" s="1">
        <v>45420</v>
      </c>
      <c r="F8167" t="s">
        <v>10701</v>
      </c>
      <c r="G8167" t="s">
        <v>92</v>
      </c>
      <c r="H8167" t="s">
        <v>4284</v>
      </c>
      <c r="I8167" t="s">
        <v>1239</v>
      </c>
      <c r="J8167">
        <v>37.68</v>
      </c>
      <c r="K8167">
        <v>2</v>
      </c>
      <c r="L8167">
        <v>0</v>
      </c>
      <c r="M8167">
        <v>10.5504</v>
      </c>
      <c r="N8167">
        <v>27.1296</v>
      </c>
      <c r="O8167">
        <v>0</v>
      </c>
      <c r="P8167" t="s">
        <v>86</v>
      </c>
      <c r="Q8167" t="s">
        <v>10631</v>
      </c>
      <c r="R8167">
        <v>3</v>
      </c>
      <c r="S8167">
        <v>27.999999999999996</v>
      </c>
      <c r="T8167" t="s">
        <v>10766</v>
      </c>
      <c r="U8167" s="1">
        <v>44466</v>
      </c>
      <c r="V8167" s="1">
        <v>45793</v>
      </c>
      <c r="W8167" t="s">
        <v>10775</v>
      </c>
    </row>
    <row r="8168" spans="1:23" x14ac:dyDescent="0.25">
      <c r="A8168">
        <v>6119</v>
      </c>
      <c r="B8168" t="s">
        <v>8639</v>
      </c>
      <c r="C8168">
        <v>61049251</v>
      </c>
      <c r="D8168" s="1">
        <v>45417</v>
      </c>
      <c r="E8168" s="1">
        <v>45420</v>
      </c>
      <c r="F8168" t="s">
        <v>10701</v>
      </c>
      <c r="G8168" t="s">
        <v>92</v>
      </c>
      <c r="H8168" t="s">
        <v>4284</v>
      </c>
      <c r="I8168" t="s">
        <v>1808</v>
      </c>
      <c r="J8168">
        <v>19.98</v>
      </c>
      <c r="K8168">
        <v>2</v>
      </c>
      <c r="L8168">
        <v>0</v>
      </c>
      <c r="M8168">
        <v>8.9909999999999997</v>
      </c>
      <c r="N8168">
        <v>10.989000000000001</v>
      </c>
      <c r="O8168">
        <v>0</v>
      </c>
      <c r="P8168" t="s">
        <v>86</v>
      </c>
      <c r="Q8168" t="s">
        <v>10631</v>
      </c>
      <c r="R8168">
        <v>3</v>
      </c>
      <c r="S8168">
        <v>44.999999999999993</v>
      </c>
      <c r="T8168" t="s">
        <v>10766</v>
      </c>
      <c r="U8168" s="1">
        <v>44466</v>
      </c>
      <c r="V8168" s="1">
        <v>45793</v>
      </c>
      <c r="W8168" t="s">
        <v>10775</v>
      </c>
    </row>
    <row r="8169" spans="1:23" x14ac:dyDescent="0.25">
      <c r="A8169">
        <v>6120</v>
      </c>
      <c r="B8169" t="s">
        <v>8639</v>
      </c>
      <c r="C8169">
        <v>10802614</v>
      </c>
      <c r="D8169" s="1">
        <v>45417</v>
      </c>
      <c r="E8169" s="1">
        <v>45420</v>
      </c>
      <c r="F8169" t="s">
        <v>10701</v>
      </c>
      <c r="G8169" t="s">
        <v>92</v>
      </c>
      <c r="H8169" t="s">
        <v>4284</v>
      </c>
      <c r="I8169" t="s">
        <v>1140</v>
      </c>
      <c r="J8169">
        <v>20.58</v>
      </c>
      <c r="K8169">
        <v>7</v>
      </c>
      <c r="L8169">
        <v>0</v>
      </c>
      <c r="M8169">
        <v>5.5566000000000004</v>
      </c>
      <c r="N8169">
        <v>15.023399999999999</v>
      </c>
      <c r="O8169">
        <v>0</v>
      </c>
      <c r="P8169" t="s">
        <v>86</v>
      </c>
      <c r="Q8169" t="s">
        <v>10631</v>
      </c>
      <c r="R8169">
        <v>3</v>
      </c>
      <c r="S8169">
        <v>27</v>
      </c>
      <c r="T8169" t="s">
        <v>10766</v>
      </c>
      <c r="U8169" s="1">
        <v>44466</v>
      </c>
      <c r="V8169" s="1">
        <v>45793</v>
      </c>
      <c r="W8169" t="s">
        <v>10763</v>
      </c>
    </row>
    <row r="8170" spans="1:23" x14ac:dyDescent="0.25">
      <c r="A8170">
        <v>6121</v>
      </c>
      <c r="B8170" t="s">
        <v>8639</v>
      </c>
      <c r="C8170">
        <v>3521398</v>
      </c>
      <c r="D8170" s="1">
        <v>45417</v>
      </c>
      <c r="E8170" s="1">
        <v>45420</v>
      </c>
      <c r="F8170" t="s">
        <v>10701</v>
      </c>
      <c r="G8170" t="s">
        <v>92</v>
      </c>
      <c r="H8170" t="s">
        <v>4284</v>
      </c>
      <c r="I8170" t="s">
        <v>1810</v>
      </c>
      <c r="J8170">
        <v>17.38</v>
      </c>
      <c r="K8170">
        <v>2</v>
      </c>
      <c r="L8170">
        <v>0</v>
      </c>
      <c r="M8170">
        <v>8.69</v>
      </c>
      <c r="N8170">
        <v>8.69</v>
      </c>
      <c r="O8170">
        <v>0</v>
      </c>
      <c r="P8170" t="s">
        <v>86</v>
      </c>
      <c r="Q8170" t="s">
        <v>10631</v>
      </c>
      <c r="R8170">
        <v>3</v>
      </c>
      <c r="S8170">
        <v>50</v>
      </c>
      <c r="T8170" t="s">
        <v>10766</v>
      </c>
      <c r="U8170" s="1">
        <v>44466</v>
      </c>
      <c r="V8170" s="1">
        <v>45793</v>
      </c>
      <c r="W8170" t="s">
        <v>10775</v>
      </c>
    </row>
    <row r="8171" spans="1:23" x14ac:dyDescent="0.25">
      <c r="A8171">
        <v>6122</v>
      </c>
      <c r="B8171" t="s">
        <v>8640</v>
      </c>
      <c r="C8171">
        <v>10257423</v>
      </c>
      <c r="D8171" s="1">
        <v>45417</v>
      </c>
      <c r="E8171" s="1">
        <v>45421</v>
      </c>
      <c r="F8171" t="s">
        <v>10696</v>
      </c>
      <c r="G8171" t="s">
        <v>88</v>
      </c>
      <c r="H8171" t="s">
        <v>4679</v>
      </c>
      <c r="I8171" t="s">
        <v>3088</v>
      </c>
      <c r="J8171">
        <v>1474.8019999999999</v>
      </c>
      <c r="K8171">
        <v>7</v>
      </c>
      <c r="L8171">
        <v>0.3</v>
      </c>
      <c r="M8171">
        <v>-21.0686</v>
      </c>
      <c r="N8171">
        <v>1495.8706</v>
      </c>
      <c r="O8171">
        <v>442.44059999999996</v>
      </c>
      <c r="P8171" t="s">
        <v>10633</v>
      </c>
      <c r="Q8171" t="s">
        <v>10632</v>
      </c>
      <c r="R8171">
        <v>4</v>
      </c>
      <c r="S8171">
        <v>-1.4285714285714286</v>
      </c>
      <c r="T8171" t="s">
        <v>10768</v>
      </c>
      <c r="U8171" s="1">
        <v>44695</v>
      </c>
      <c r="V8171" s="1">
        <v>45760</v>
      </c>
      <c r="W8171" t="s">
        <v>10763</v>
      </c>
    </row>
    <row r="8172" spans="1:23" x14ac:dyDescent="0.25">
      <c r="A8172">
        <v>6123</v>
      </c>
      <c r="B8172" t="s">
        <v>8640</v>
      </c>
      <c r="C8172">
        <v>52834876</v>
      </c>
      <c r="D8172" s="1">
        <v>45417</v>
      </c>
      <c r="E8172" s="1">
        <v>45421</v>
      </c>
      <c r="F8172" t="s">
        <v>10696</v>
      </c>
      <c r="G8172" t="s">
        <v>88</v>
      </c>
      <c r="H8172" t="s">
        <v>4679</v>
      </c>
      <c r="I8172" t="s">
        <v>166</v>
      </c>
      <c r="J8172">
        <v>110.096</v>
      </c>
      <c r="K8172">
        <v>2</v>
      </c>
      <c r="L8172">
        <v>0.2</v>
      </c>
      <c r="M8172">
        <v>33.028799999999997</v>
      </c>
      <c r="N8172">
        <v>77.067200000000014</v>
      </c>
      <c r="O8172">
        <v>22.019200000000001</v>
      </c>
      <c r="P8172" t="s">
        <v>86</v>
      </c>
      <c r="Q8172" t="s">
        <v>10632</v>
      </c>
      <c r="R8172">
        <v>4</v>
      </c>
      <c r="S8172">
        <v>30</v>
      </c>
      <c r="T8172" t="s">
        <v>10766</v>
      </c>
      <c r="U8172" s="1">
        <v>44695</v>
      </c>
      <c r="V8172" s="1">
        <v>45760</v>
      </c>
      <c r="W8172" t="s">
        <v>10775</v>
      </c>
    </row>
    <row r="8173" spans="1:23" x14ac:dyDescent="0.25">
      <c r="A8173">
        <v>6124</v>
      </c>
      <c r="B8173" t="s">
        <v>8640</v>
      </c>
      <c r="C8173">
        <v>21508405</v>
      </c>
      <c r="D8173" s="1">
        <v>45417</v>
      </c>
      <c r="E8173" s="1">
        <v>45421</v>
      </c>
      <c r="F8173" t="s">
        <v>10696</v>
      </c>
      <c r="G8173" t="s">
        <v>88</v>
      </c>
      <c r="H8173" t="s">
        <v>4679</v>
      </c>
      <c r="I8173" t="s">
        <v>548</v>
      </c>
      <c r="J8173">
        <v>16.751999999999999</v>
      </c>
      <c r="K8173">
        <v>6</v>
      </c>
      <c r="L8173">
        <v>0.2</v>
      </c>
      <c r="M8173">
        <v>5.4443999999999999</v>
      </c>
      <c r="N8173">
        <v>11.307599999999999</v>
      </c>
      <c r="O8173">
        <v>3.3504</v>
      </c>
      <c r="P8173" t="s">
        <v>86</v>
      </c>
      <c r="Q8173" t="s">
        <v>10632</v>
      </c>
      <c r="R8173">
        <v>4</v>
      </c>
      <c r="S8173">
        <v>32.5</v>
      </c>
      <c r="T8173" t="s">
        <v>10766</v>
      </c>
      <c r="U8173" s="1">
        <v>44695</v>
      </c>
      <c r="V8173" s="1">
        <v>45760</v>
      </c>
      <c r="W8173" t="s">
        <v>10763</v>
      </c>
    </row>
    <row r="8174" spans="1:23" x14ac:dyDescent="0.25">
      <c r="A8174">
        <v>6125</v>
      </c>
      <c r="B8174" t="s">
        <v>8640</v>
      </c>
      <c r="C8174">
        <v>34469725</v>
      </c>
      <c r="D8174" s="1">
        <v>45417</v>
      </c>
      <c r="E8174" s="1">
        <v>45421</v>
      </c>
      <c r="F8174" t="s">
        <v>10696</v>
      </c>
      <c r="G8174" t="s">
        <v>88</v>
      </c>
      <c r="H8174" t="s">
        <v>4679</v>
      </c>
      <c r="I8174" t="s">
        <v>128</v>
      </c>
      <c r="J8174">
        <v>1537.0740000000001</v>
      </c>
      <c r="K8174">
        <v>9</v>
      </c>
      <c r="L8174">
        <v>0.3</v>
      </c>
      <c r="M8174">
        <v>0</v>
      </c>
      <c r="N8174">
        <v>1537.0740000000001</v>
      </c>
      <c r="O8174">
        <v>461.12220000000002</v>
      </c>
      <c r="P8174" t="s">
        <v>10633</v>
      </c>
      <c r="Q8174" t="s">
        <v>10632</v>
      </c>
      <c r="R8174">
        <v>4</v>
      </c>
      <c r="S8174">
        <v>0</v>
      </c>
      <c r="T8174" t="s">
        <v>10768</v>
      </c>
      <c r="U8174" s="1">
        <v>44695</v>
      </c>
      <c r="V8174" s="1">
        <v>45760</v>
      </c>
      <c r="W8174" t="s">
        <v>10763</v>
      </c>
    </row>
    <row r="8175" spans="1:23" x14ac:dyDescent="0.25">
      <c r="A8175">
        <v>6126</v>
      </c>
      <c r="B8175" t="s">
        <v>8640</v>
      </c>
      <c r="C8175">
        <v>68949068</v>
      </c>
      <c r="D8175" s="1">
        <v>45417</v>
      </c>
      <c r="E8175" s="1">
        <v>45421</v>
      </c>
      <c r="F8175" t="s">
        <v>10696</v>
      </c>
      <c r="G8175" t="s">
        <v>88</v>
      </c>
      <c r="H8175" t="s">
        <v>4679</v>
      </c>
      <c r="I8175" t="s">
        <v>1382</v>
      </c>
      <c r="J8175">
        <v>449.37200000000001</v>
      </c>
      <c r="K8175">
        <v>2</v>
      </c>
      <c r="L8175">
        <v>0.3</v>
      </c>
      <c r="M8175">
        <v>-12.8392</v>
      </c>
      <c r="N8175">
        <v>462.21120000000002</v>
      </c>
      <c r="O8175">
        <v>134.8116</v>
      </c>
      <c r="P8175" t="s">
        <v>10633</v>
      </c>
      <c r="Q8175" t="s">
        <v>10632</v>
      </c>
      <c r="R8175">
        <v>4</v>
      </c>
      <c r="S8175">
        <v>-2.8571428571428572</v>
      </c>
      <c r="T8175" t="s">
        <v>10768</v>
      </c>
      <c r="U8175" s="1">
        <v>44695</v>
      </c>
      <c r="V8175" s="1">
        <v>45760</v>
      </c>
      <c r="W8175" t="s">
        <v>10775</v>
      </c>
    </row>
    <row r="8176" spans="1:23" x14ac:dyDescent="0.25">
      <c r="A8176">
        <v>6127</v>
      </c>
      <c r="B8176" t="s">
        <v>8641</v>
      </c>
      <c r="C8176">
        <v>62032775</v>
      </c>
      <c r="D8176" s="1">
        <v>45417</v>
      </c>
      <c r="E8176" s="1">
        <v>45420</v>
      </c>
      <c r="F8176" t="s">
        <v>10701</v>
      </c>
      <c r="G8176" t="s">
        <v>3816</v>
      </c>
      <c r="H8176" t="s">
        <v>5737</v>
      </c>
      <c r="I8176" t="s">
        <v>3086</v>
      </c>
      <c r="J8176">
        <v>203.976</v>
      </c>
      <c r="K8176">
        <v>3</v>
      </c>
      <c r="L8176">
        <v>0.2</v>
      </c>
      <c r="M8176">
        <v>25.497</v>
      </c>
      <c r="N8176">
        <v>178.47899999999998</v>
      </c>
      <c r="O8176">
        <v>40.795200000000001</v>
      </c>
      <c r="P8176" t="s">
        <v>86</v>
      </c>
      <c r="Q8176" t="s">
        <v>10632</v>
      </c>
      <c r="R8176">
        <v>3</v>
      </c>
      <c r="S8176">
        <v>12.5</v>
      </c>
      <c r="T8176" t="s">
        <v>10767</v>
      </c>
      <c r="U8176" s="1">
        <v>44522</v>
      </c>
      <c r="V8176" s="1">
        <v>45613</v>
      </c>
      <c r="W8176" t="s">
        <v>10770</v>
      </c>
    </row>
    <row r="8177" spans="1:23" x14ac:dyDescent="0.25">
      <c r="A8177">
        <v>6128</v>
      </c>
      <c r="B8177" t="s">
        <v>8641</v>
      </c>
      <c r="C8177">
        <v>45197322</v>
      </c>
      <c r="D8177" s="1">
        <v>45417</v>
      </c>
      <c r="E8177" s="1">
        <v>45420</v>
      </c>
      <c r="F8177" t="s">
        <v>10701</v>
      </c>
      <c r="G8177" t="s">
        <v>3816</v>
      </c>
      <c r="H8177" t="s">
        <v>5737</v>
      </c>
      <c r="I8177" t="s">
        <v>3410</v>
      </c>
      <c r="J8177">
        <v>674.35199999999998</v>
      </c>
      <c r="K8177">
        <v>3</v>
      </c>
      <c r="L8177">
        <v>0.2</v>
      </c>
      <c r="M8177">
        <v>-8.4293999999999993</v>
      </c>
      <c r="N8177">
        <v>682.78139999999996</v>
      </c>
      <c r="O8177">
        <v>134.87039999999999</v>
      </c>
      <c r="P8177" t="s">
        <v>10633</v>
      </c>
      <c r="Q8177" t="s">
        <v>10632</v>
      </c>
      <c r="R8177">
        <v>3</v>
      </c>
      <c r="S8177">
        <v>-1.25</v>
      </c>
      <c r="T8177" t="s">
        <v>10768</v>
      </c>
      <c r="U8177" s="1">
        <v>44522</v>
      </c>
      <c r="V8177" s="1">
        <v>45613</v>
      </c>
      <c r="W8177" t="s">
        <v>10770</v>
      </c>
    </row>
    <row r="8178" spans="1:23" x14ac:dyDescent="0.25">
      <c r="A8178">
        <v>6129</v>
      </c>
      <c r="B8178" t="s">
        <v>8642</v>
      </c>
      <c r="C8178">
        <v>63387034</v>
      </c>
      <c r="D8178" s="1">
        <v>45417</v>
      </c>
      <c r="E8178" s="1">
        <v>45418</v>
      </c>
      <c r="F8178" t="s">
        <v>10703</v>
      </c>
      <c r="G8178" t="s">
        <v>3816</v>
      </c>
      <c r="H8178" t="s">
        <v>5622</v>
      </c>
      <c r="I8178" t="s">
        <v>2474</v>
      </c>
      <c r="J8178">
        <v>22.751999999999999</v>
      </c>
      <c r="K8178">
        <v>6</v>
      </c>
      <c r="L8178">
        <v>0.6</v>
      </c>
      <c r="M8178">
        <v>-8.532</v>
      </c>
      <c r="N8178">
        <v>31.283999999999999</v>
      </c>
      <c r="O8178">
        <v>13.651199999999999</v>
      </c>
      <c r="P8178" t="s">
        <v>10633</v>
      </c>
      <c r="Q8178" t="s">
        <v>10632</v>
      </c>
      <c r="R8178">
        <v>1</v>
      </c>
      <c r="S8178">
        <v>-37.5</v>
      </c>
      <c r="T8178" t="s">
        <v>10768</v>
      </c>
      <c r="U8178" s="1">
        <v>44476</v>
      </c>
      <c r="V8178" s="1">
        <v>45444</v>
      </c>
      <c r="W8178" t="s">
        <v>10770</v>
      </c>
    </row>
    <row r="8179" spans="1:23" x14ac:dyDescent="0.25">
      <c r="A8179">
        <v>6130</v>
      </c>
      <c r="B8179" t="s">
        <v>8643</v>
      </c>
      <c r="C8179">
        <v>39003168</v>
      </c>
      <c r="D8179" s="1">
        <v>45418</v>
      </c>
      <c r="E8179" s="1">
        <v>45422</v>
      </c>
      <c r="F8179" t="s">
        <v>10696</v>
      </c>
      <c r="G8179" t="s">
        <v>88</v>
      </c>
      <c r="H8179" t="s">
        <v>4795</v>
      </c>
      <c r="I8179" t="s">
        <v>1468</v>
      </c>
      <c r="J8179">
        <v>44.02</v>
      </c>
      <c r="K8179">
        <v>2</v>
      </c>
      <c r="L8179">
        <v>0</v>
      </c>
      <c r="M8179">
        <v>11.4452</v>
      </c>
      <c r="N8179">
        <v>32.574800000000003</v>
      </c>
      <c r="O8179">
        <v>0</v>
      </c>
      <c r="P8179" t="s">
        <v>86</v>
      </c>
      <c r="Q8179" t="s">
        <v>10631</v>
      </c>
      <c r="R8179">
        <v>4</v>
      </c>
      <c r="S8179">
        <v>25.999999999999996</v>
      </c>
      <c r="T8179" t="s">
        <v>10766</v>
      </c>
      <c r="U8179" s="1">
        <v>44608</v>
      </c>
      <c r="V8179" s="1">
        <v>45794</v>
      </c>
      <c r="W8179" t="s">
        <v>10775</v>
      </c>
    </row>
    <row r="8180" spans="1:23" x14ac:dyDescent="0.25">
      <c r="A8180">
        <v>6131</v>
      </c>
      <c r="B8180" t="s">
        <v>8644</v>
      </c>
      <c r="C8180">
        <v>18817189</v>
      </c>
      <c r="D8180" s="1">
        <v>45418</v>
      </c>
      <c r="E8180" s="1">
        <v>45422</v>
      </c>
      <c r="F8180" t="s">
        <v>10696</v>
      </c>
      <c r="G8180" t="s">
        <v>88</v>
      </c>
      <c r="H8180" t="s">
        <v>4757</v>
      </c>
      <c r="I8180" t="s">
        <v>1456</v>
      </c>
      <c r="J8180">
        <v>52.136000000000003</v>
      </c>
      <c r="K8180">
        <v>7</v>
      </c>
      <c r="L8180">
        <v>0.2</v>
      </c>
      <c r="M8180">
        <v>5.8653000000000004</v>
      </c>
      <c r="N8180">
        <v>46.270700000000005</v>
      </c>
      <c r="O8180">
        <v>10.427200000000001</v>
      </c>
      <c r="P8180" t="s">
        <v>86</v>
      </c>
      <c r="Q8180" t="s">
        <v>10632</v>
      </c>
      <c r="R8180">
        <v>4</v>
      </c>
      <c r="S8180">
        <v>11.25</v>
      </c>
      <c r="T8180" t="s">
        <v>10767</v>
      </c>
      <c r="U8180" s="1">
        <v>44455</v>
      </c>
      <c r="V8180" s="1">
        <v>45772</v>
      </c>
      <c r="W8180" t="s">
        <v>10763</v>
      </c>
    </row>
    <row r="8181" spans="1:23" x14ac:dyDescent="0.25">
      <c r="A8181">
        <v>6132</v>
      </c>
      <c r="B8181" t="s">
        <v>8645</v>
      </c>
      <c r="C8181">
        <v>9251937</v>
      </c>
      <c r="D8181" s="1">
        <v>45418</v>
      </c>
      <c r="E8181" s="1">
        <v>45424</v>
      </c>
      <c r="F8181" t="s">
        <v>10698</v>
      </c>
      <c r="G8181" t="s">
        <v>88</v>
      </c>
      <c r="H8181" t="s">
        <v>4987</v>
      </c>
      <c r="I8181" t="s">
        <v>2127</v>
      </c>
      <c r="J8181">
        <v>4.18</v>
      </c>
      <c r="K8181">
        <v>1</v>
      </c>
      <c r="L8181">
        <v>0</v>
      </c>
      <c r="M8181">
        <v>1.5047999999999999</v>
      </c>
      <c r="N8181">
        <v>2.6751999999999998</v>
      </c>
      <c r="O8181">
        <v>0</v>
      </c>
      <c r="P8181" t="s">
        <v>86</v>
      </c>
      <c r="Q8181" t="s">
        <v>10631</v>
      </c>
      <c r="R8181">
        <v>6</v>
      </c>
      <c r="S8181">
        <v>36</v>
      </c>
      <c r="T8181" t="s">
        <v>10766</v>
      </c>
      <c r="U8181" s="1">
        <v>45418</v>
      </c>
      <c r="V8181" s="1">
        <v>45789</v>
      </c>
      <c r="W8181" t="s">
        <v>10769</v>
      </c>
    </row>
    <row r="8182" spans="1:23" x14ac:dyDescent="0.25">
      <c r="A8182">
        <v>6133</v>
      </c>
      <c r="B8182" t="s">
        <v>8646</v>
      </c>
      <c r="C8182">
        <v>46401863</v>
      </c>
      <c r="D8182" s="1">
        <v>45418</v>
      </c>
      <c r="E8182" s="1">
        <v>45422</v>
      </c>
      <c r="F8182" t="s">
        <v>10696</v>
      </c>
      <c r="G8182" t="s">
        <v>88</v>
      </c>
      <c r="H8182" t="s">
        <v>4553</v>
      </c>
      <c r="I8182" t="s">
        <v>2055</v>
      </c>
      <c r="J8182">
        <v>217.05600000000001</v>
      </c>
      <c r="K8182">
        <v>7</v>
      </c>
      <c r="L8182">
        <v>0.2</v>
      </c>
      <c r="M8182">
        <v>78.6828</v>
      </c>
      <c r="N8182">
        <v>138.3732</v>
      </c>
      <c r="O8182">
        <v>43.411200000000008</v>
      </c>
      <c r="P8182" t="s">
        <v>86</v>
      </c>
      <c r="Q8182" t="s">
        <v>10632</v>
      </c>
      <c r="R8182">
        <v>4</v>
      </c>
      <c r="S8182">
        <v>36.25</v>
      </c>
      <c r="T8182" t="s">
        <v>10766</v>
      </c>
      <c r="U8182" s="1">
        <v>44983</v>
      </c>
      <c r="V8182" s="1">
        <v>45830</v>
      </c>
      <c r="W8182" t="s">
        <v>10763</v>
      </c>
    </row>
    <row r="8183" spans="1:23" x14ac:dyDescent="0.25">
      <c r="A8183">
        <v>6134</v>
      </c>
      <c r="B8183" t="s">
        <v>8647</v>
      </c>
      <c r="C8183">
        <v>70604881</v>
      </c>
      <c r="D8183" s="1">
        <v>45418</v>
      </c>
      <c r="E8183" s="1">
        <v>45422</v>
      </c>
      <c r="F8183" t="s">
        <v>10696</v>
      </c>
      <c r="G8183" t="s">
        <v>88</v>
      </c>
      <c r="H8183" t="s">
        <v>3934</v>
      </c>
      <c r="I8183" t="s">
        <v>1060</v>
      </c>
      <c r="J8183">
        <v>3.1360000000000001</v>
      </c>
      <c r="K8183">
        <v>2</v>
      </c>
      <c r="L8183">
        <v>0.8</v>
      </c>
      <c r="M8183">
        <v>-4.7039999999999997</v>
      </c>
      <c r="N8183">
        <v>7.84</v>
      </c>
      <c r="O8183">
        <v>2.5088000000000004</v>
      </c>
      <c r="P8183" t="s">
        <v>10633</v>
      </c>
      <c r="Q8183" t="s">
        <v>10632</v>
      </c>
      <c r="R8183">
        <v>4</v>
      </c>
      <c r="S8183">
        <v>-149.99999999999997</v>
      </c>
      <c r="T8183" t="s">
        <v>10768</v>
      </c>
      <c r="U8183" s="1">
        <v>44483</v>
      </c>
      <c r="V8183" s="1">
        <v>45678</v>
      </c>
      <c r="W8183" t="s">
        <v>10775</v>
      </c>
    </row>
    <row r="8184" spans="1:23" x14ac:dyDescent="0.25">
      <c r="A8184">
        <v>6135</v>
      </c>
      <c r="B8184" t="s">
        <v>8648</v>
      </c>
      <c r="C8184">
        <v>70654905</v>
      </c>
      <c r="D8184" s="1">
        <v>45418</v>
      </c>
      <c r="E8184" s="1">
        <v>45423</v>
      </c>
      <c r="F8184" t="s">
        <v>10700</v>
      </c>
      <c r="G8184" t="s">
        <v>88</v>
      </c>
      <c r="H8184" t="s">
        <v>4590</v>
      </c>
      <c r="I8184" t="s">
        <v>483</v>
      </c>
      <c r="J8184">
        <v>77.55</v>
      </c>
      <c r="K8184">
        <v>5</v>
      </c>
      <c r="L8184">
        <v>0</v>
      </c>
      <c r="M8184">
        <v>20.163</v>
      </c>
      <c r="N8184">
        <v>57.387</v>
      </c>
      <c r="O8184">
        <v>0</v>
      </c>
      <c r="P8184" t="s">
        <v>86</v>
      </c>
      <c r="Q8184" t="s">
        <v>10631</v>
      </c>
      <c r="R8184">
        <v>5</v>
      </c>
      <c r="S8184">
        <v>26</v>
      </c>
      <c r="T8184" t="s">
        <v>10766</v>
      </c>
      <c r="U8184" s="1">
        <v>44408</v>
      </c>
      <c r="V8184" s="1">
        <v>45748</v>
      </c>
      <c r="W8184" t="s">
        <v>10763</v>
      </c>
    </row>
    <row r="8185" spans="1:23" x14ac:dyDescent="0.25">
      <c r="A8185">
        <v>6136</v>
      </c>
      <c r="B8185" t="s">
        <v>8648</v>
      </c>
      <c r="C8185">
        <v>23195482</v>
      </c>
      <c r="D8185" s="1">
        <v>45418</v>
      </c>
      <c r="E8185" s="1">
        <v>45423</v>
      </c>
      <c r="F8185" t="s">
        <v>10700</v>
      </c>
      <c r="G8185" t="s">
        <v>88</v>
      </c>
      <c r="H8185" t="s">
        <v>4590</v>
      </c>
      <c r="I8185" t="s">
        <v>647</v>
      </c>
      <c r="J8185">
        <v>24.88</v>
      </c>
      <c r="K8185">
        <v>2</v>
      </c>
      <c r="L8185">
        <v>0</v>
      </c>
      <c r="M8185">
        <v>6.9664000000000001</v>
      </c>
      <c r="N8185">
        <v>17.913599999999999</v>
      </c>
      <c r="O8185">
        <v>0</v>
      </c>
      <c r="P8185" t="s">
        <v>86</v>
      </c>
      <c r="Q8185" t="s">
        <v>10631</v>
      </c>
      <c r="R8185">
        <v>5</v>
      </c>
      <c r="S8185">
        <v>28.000000000000004</v>
      </c>
      <c r="T8185" t="s">
        <v>10766</v>
      </c>
      <c r="U8185" s="1">
        <v>44408</v>
      </c>
      <c r="V8185" s="1">
        <v>45748</v>
      </c>
      <c r="W8185" t="s">
        <v>10775</v>
      </c>
    </row>
    <row r="8186" spans="1:23" x14ac:dyDescent="0.25">
      <c r="A8186">
        <v>6137</v>
      </c>
      <c r="B8186" t="s">
        <v>8648</v>
      </c>
      <c r="C8186">
        <v>25660683</v>
      </c>
      <c r="D8186" s="1">
        <v>45418</v>
      </c>
      <c r="E8186" s="1">
        <v>45423</v>
      </c>
      <c r="F8186" t="s">
        <v>10700</v>
      </c>
      <c r="G8186" t="s">
        <v>88</v>
      </c>
      <c r="H8186" t="s">
        <v>4590</v>
      </c>
      <c r="I8186" t="s">
        <v>3042</v>
      </c>
      <c r="J8186">
        <v>140.75</v>
      </c>
      <c r="K8186">
        <v>5</v>
      </c>
      <c r="L8186">
        <v>0</v>
      </c>
      <c r="M8186">
        <v>39.409999999999997</v>
      </c>
      <c r="N8186">
        <v>101.34</v>
      </c>
      <c r="O8186">
        <v>0</v>
      </c>
      <c r="P8186" t="s">
        <v>86</v>
      </c>
      <c r="Q8186" t="s">
        <v>10631</v>
      </c>
      <c r="R8186">
        <v>5</v>
      </c>
      <c r="S8186">
        <v>27.999999999999996</v>
      </c>
      <c r="T8186" t="s">
        <v>10766</v>
      </c>
      <c r="U8186" s="1">
        <v>44408</v>
      </c>
      <c r="V8186" s="1">
        <v>45748</v>
      </c>
      <c r="W8186" t="s">
        <v>10763</v>
      </c>
    </row>
    <row r="8187" spans="1:23" x14ac:dyDescent="0.25">
      <c r="A8187">
        <v>6138</v>
      </c>
      <c r="B8187" t="s">
        <v>8648</v>
      </c>
      <c r="C8187">
        <v>82356882</v>
      </c>
      <c r="D8187" s="1">
        <v>45418</v>
      </c>
      <c r="E8187" s="1">
        <v>45423</v>
      </c>
      <c r="F8187" t="s">
        <v>10700</v>
      </c>
      <c r="G8187" t="s">
        <v>88</v>
      </c>
      <c r="H8187" t="s">
        <v>4590</v>
      </c>
      <c r="I8187" t="s">
        <v>1653</v>
      </c>
      <c r="J8187">
        <v>36.630000000000003</v>
      </c>
      <c r="K8187">
        <v>3</v>
      </c>
      <c r="L8187">
        <v>0</v>
      </c>
      <c r="M8187">
        <v>9.8901000000000003</v>
      </c>
      <c r="N8187">
        <v>26.739900000000002</v>
      </c>
      <c r="O8187">
        <v>0</v>
      </c>
      <c r="P8187" t="s">
        <v>86</v>
      </c>
      <c r="Q8187" t="s">
        <v>10631</v>
      </c>
      <c r="R8187">
        <v>5</v>
      </c>
      <c r="S8187">
        <v>27</v>
      </c>
      <c r="T8187" t="s">
        <v>10766</v>
      </c>
      <c r="U8187" s="1">
        <v>44408</v>
      </c>
      <c r="V8187" s="1">
        <v>45748</v>
      </c>
      <c r="W8187" t="s">
        <v>10775</v>
      </c>
    </row>
    <row r="8188" spans="1:23" x14ac:dyDescent="0.25">
      <c r="A8188">
        <v>6139</v>
      </c>
      <c r="B8188" t="s">
        <v>8649</v>
      </c>
      <c r="C8188">
        <v>78020274</v>
      </c>
      <c r="D8188" s="1">
        <v>45418</v>
      </c>
      <c r="E8188" s="1">
        <v>45422</v>
      </c>
      <c r="F8188" t="s">
        <v>10696</v>
      </c>
      <c r="G8188" t="s">
        <v>88</v>
      </c>
      <c r="H8188" t="s">
        <v>103</v>
      </c>
      <c r="I8188" t="s">
        <v>1257</v>
      </c>
      <c r="J8188">
        <v>30.36</v>
      </c>
      <c r="K8188">
        <v>4</v>
      </c>
      <c r="L8188">
        <v>0</v>
      </c>
      <c r="M8188">
        <v>13.0548</v>
      </c>
      <c r="N8188">
        <v>17.305199999999999</v>
      </c>
      <c r="O8188">
        <v>0</v>
      </c>
      <c r="P8188" t="s">
        <v>86</v>
      </c>
      <c r="Q8188" t="s">
        <v>10631</v>
      </c>
      <c r="R8188">
        <v>4</v>
      </c>
      <c r="S8188">
        <v>43</v>
      </c>
      <c r="T8188" t="s">
        <v>10766</v>
      </c>
      <c r="U8188" s="1">
        <v>44581</v>
      </c>
      <c r="V8188" s="1">
        <v>45658</v>
      </c>
      <c r="W8188" t="s">
        <v>10775</v>
      </c>
    </row>
    <row r="8189" spans="1:23" x14ac:dyDescent="0.25">
      <c r="A8189">
        <v>6140</v>
      </c>
      <c r="B8189" t="s">
        <v>8650</v>
      </c>
      <c r="C8189">
        <v>8953587</v>
      </c>
      <c r="D8189" s="1">
        <v>45418</v>
      </c>
      <c r="E8189" s="1">
        <v>45424</v>
      </c>
      <c r="F8189" t="s">
        <v>10698</v>
      </c>
      <c r="G8189" t="s">
        <v>88</v>
      </c>
      <c r="H8189" t="s">
        <v>4525</v>
      </c>
      <c r="I8189" t="s">
        <v>3633</v>
      </c>
      <c r="J8189">
        <v>2279.96</v>
      </c>
      <c r="K8189">
        <v>4</v>
      </c>
      <c r="L8189">
        <v>0</v>
      </c>
      <c r="M8189">
        <v>592.78959999999995</v>
      </c>
      <c r="N8189">
        <v>1687.1704</v>
      </c>
      <c r="O8189">
        <v>0</v>
      </c>
      <c r="P8189" t="s">
        <v>86</v>
      </c>
      <c r="Q8189" t="s">
        <v>10631</v>
      </c>
      <c r="R8189">
        <v>6</v>
      </c>
      <c r="S8189">
        <v>25.999999999999996</v>
      </c>
      <c r="T8189" t="s">
        <v>10766</v>
      </c>
      <c r="U8189" s="1">
        <v>44812</v>
      </c>
      <c r="V8189" s="1">
        <v>45803</v>
      </c>
      <c r="W8189" t="s">
        <v>10775</v>
      </c>
    </row>
    <row r="8190" spans="1:23" x14ac:dyDescent="0.25">
      <c r="A8190">
        <v>6141</v>
      </c>
      <c r="B8190" t="s">
        <v>8650</v>
      </c>
      <c r="C8190">
        <v>77873165</v>
      </c>
      <c r="D8190" s="1">
        <v>45418</v>
      </c>
      <c r="E8190" s="1">
        <v>45424</v>
      </c>
      <c r="F8190" t="s">
        <v>10698</v>
      </c>
      <c r="G8190" t="s">
        <v>88</v>
      </c>
      <c r="H8190" t="s">
        <v>4525</v>
      </c>
      <c r="I8190" t="s">
        <v>1414</v>
      </c>
      <c r="J8190">
        <v>14.94</v>
      </c>
      <c r="K8190">
        <v>3</v>
      </c>
      <c r="L8190">
        <v>0</v>
      </c>
      <c r="M8190">
        <v>6.8723999999999998</v>
      </c>
      <c r="N8190">
        <v>8.0675999999999988</v>
      </c>
      <c r="O8190">
        <v>0</v>
      </c>
      <c r="P8190" t="s">
        <v>86</v>
      </c>
      <c r="Q8190" t="s">
        <v>10631</v>
      </c>
      <c r="R8190">
        <v>6</v>
      </c>
      <c r="S8190">
        <v>46</v>
      </c>
      <c r="T8190" t="s">
        <v>10766</v>
      </c>
      <c r="U8190" s="1">
        <v>44812</v>
      </c>
      <c r="V8190" s="1">
        <v>45803</v>
      </c>
      <c r="W8190" t="s">
        <v>10775</v>
      </c>
    </row>
    <row r="8191" spans="1:23" x14ac:dyDescent="0.25">
      <c r="A8191">
        <v>6142</v>
      </c>
      <c r="B8191" t="s">
        <v>8651</v>
      </c>
      <c r="C8191">
        <v>83528142</v>
      </c>
      <c r="D8191" s="1">
        <v>45418</v>
      </c>
      <c r="E8191" s="1">
        <v>45422</v>
      </c>
      <c r="F8191" t="s">
        <v>10696</v>
      </c>
      <c r="G8191" t="s">
        <v>88</v>
      </c>
      <c r="H8191" t="s">
        <v>3877</v>
      </c>
      <c r="I8191" t="s">
        <v>195</v>
      </c>
      <c r="J8191">
        <v>19.54</v>
      </c>
      <c r="K8191">
        <v>2</v>
      </c>
      <c r="L8191">
        <v>0</v>
      </c>
      <c r="M8191">
        <v>7.2298</v>
      </c>
      <c r="N8191">
        <v>12.310199999999998</v>
      </c>
      <c r="O8191">
        <v>0</v>
      </c>
      <c r="P8191" t="s">
        <v>86</v>
      </c>
      <c r="Q8191" t="s">
        <v>10631</v>
      </c>
      <c r="R8191">
        <v>4</v>
      </c>
      <c r="S8191">
        <v>37</v>
      </c>
      <c r="T8191" t="s">
        <v>10766</v>
      </c>
      <c r="U8191" s="1">
        <v>44957</v>
      </c>
      <c r="V8191" s="1">
        <v>45670</v>
      </c>
      <c r="W8191" t="s">
        <v>10775</v>
      </c>
    </row>
    <row r="8192" spans="1:23" x14ac:dyDescent="0.25">
      <c r="A8192">
        <v>6143</v>
      </c>
      <c r="B8192" t="s">
        <v>8652</v>
      </c>
      <c r="C8192">
        <v>54676015</v>
      </c>
      <c r="D8192" s="1">
        <v>45419</v>
      </c>
      <c r="E8192" s="1">
        <v>45421</v>
      </c>
      <c r="F8192" t="s">
        <v>10697</v>
      </c>
      <c r="G8192" t="s">
        <v>92</v>
      </c>
      <c r="H8192" t="s">
        <v>4245</v>
      </c>
      <c r="I8192" t="s">
        <v>2679</v>
      </c>
      <c r="J8192">
        <v>499.98</v>
      </c>
      <c r="K8192">
        <v>2</v>
      </c>
      <c r="L8192">
        <v>0</v>
      </c>
      <c r="M8192">
        <v>114.9954</v>
      </c>
      <c r="N8192">
        <v>384.9846</v>
      </c>
      <c r="O8192">
        <v>0</v>
      </c>
      <c r="P8192" t="s">
        <v>86</v>
      </c>
      <c r="Q8192" t="s">
        <v>10631</v>
      </c>
      <c r="R8192">
        <v>2</v>
      </c>
      <c r="S8192">
        <v>23</v>
      </c>
      <c r="T8192" t="s">
        <v>10766</v>
      </c>
      <c r="U8192" s="1">
        <v>44481</v>
      </c>
      <c r="V8192" s="1">
        <v>45811</v>
      </c>
      <c r="W8192" t="s">
        <v>10775</v>
      </c>
    </row>
    <row r="8193" spans="1:23" x14ac:dyDescent="0.25">
      <c r="A8193">
        <v>6144</v>
      </c>
      <c r="B8193" t="s">
        <v>8652</v>
      </c>
      <c r="C8193">
        <v>18892606</v>
      </c>
      <c r="D8193" s="1">
        <v>45419</v>
      </c>
      <c r="E8193" s="1">
        <v>45421</v>
      </c>
      <c r="F8193" t="s">
        <v>10697</v>
      </c>
      <c r="G8193" t="s">
        <v>92</v>
      </c>
      <c r="H8193" t="s">
        <v>4245</v>
      </c>
      <c r="I8193" t="s">
        <v>577</v>
      </c>
      <c r="J8193">
        <v>5.28</v>
      </c>
      <c r="K8193">
        <v>1</v>
      </c>
      <c r="L8193">
        <v>0</v>
      </c>
      <c r="M8193">
        <v>2.3759999999999999</v>
      </c>
      <c r="N8193">
        <v>2.9040000000000004</v>
      </c>
      <c r="O8193">
        <v>0</v>
      </c>
      <c r="P8193" t="s">
        <v>86</v>
      </c>
      <c r="Q8193" t="s">
        <v>10631</v>
      </c>
      <c r="R8193">
        <v>2</v>
      </c>
      <c r="S8193">
        <v>44.999999999999993</v>
      </c>
      <c r="T8193" t="s">
        <v>10766</v>
      </c>
      <c r="U8193" s="1">
        <v>44481</v>
      </c>
      <c r="V8193" s="1">
        <v>45811</v>
      </c>
      <c r="W8193" t="s">
        <v>10769</v>
      </c>
    </row>
    <row r="8194" spans="1:23" x14ac:dyDescent="0.25">
      <c r="A8194">
        <v>6145</v>
      </c>
      <c r="B8194" t="s">
        <v>8652</v>
      </c>
      <c r="C8194">
        <v>50512891</v>
      </c>
      <c r="D8194" s="1">
        <v>45419</v>
      </c>
      <c r="E8194" s="1">
        <v>45421</v>
      </c>
      <c r="F8194" t="s">
        <v>10697</v>
      </c>
      <c r="G8194" t="s">
        <v>92</v>
      </c>
      <c r="H8194" t="s">
        <v>4245</v>
      </c>
      <c r="I8194" t="s">
        <v>1969</v>
      </c>
      <c r="J8194">
        <v>8.26</v>
      </c>
      <c r="K8194">
        <v>2</v>
      </c>
      <c r="L8194">
        <v>0</v>
      </c>
      <c r="M8194">
        <v>3.8822000000000001</v>
      </c>
      <c r="N8194">
        <v>4.3777999999999997</v>
      </c>
      <c r="O8194">
        <v>0</v>
      </c>
      <c r="P8194" t="s">
        <v>86</v>
      </c>
      <c r="Q8194" t="s">
        <v>10631</v>
      </c>
      <c r="R8194">
        <v>2</v>
      </c>
      <c r="S8194">
        <v>47</v>
      </c>
      <c r="T8194" t="s">
        <v>10766</v>
      </c>
      <c r="U8194" s="1">
        <v>44481</v>
      </c>
      <c r="V8194" s="1">
        <v>45811</v>
      </c>
      <c r="W8194" t="s">
        <v>10775</v>
      </c>
    </row>
    <row r="8195" spans="1:23" x14ac:dyDescent="0.25">
      <c r="A8195">
        <v>6146</v>
      </c>
      <c r="B8195" t="s">
        <v>8653</v>
      </c>
      <c r="C8195">
        <v>89763295</v>
      </c>
      <c r="D8195" s="1">
        <v>45419</v>
      </c>
      <c r="E8195" s="1">
        <v>45424</v>
      </c>
      <c r="F8195" t="s">
        <v>10700</v>
      </c>
      <c r="G8195" t="s">
        <v>88</v>
      </c>
      <c r="H8195" t="s">
        <v>5252</v>
      </c>
      <c r="I8195" t="s">
        <v>2581</v>
      </c>
      <c r="J8195">
        <v>7.38</v>
      </c>
      <c r="K8195">
        <v>2</v>
      </c>
      <c r="L8195">
        <v>0</v>
      </c>
      <c r="M8195">
        <v>3.4685999999999999</v>
      </c>
      <c r="N8195">
        <v>3.9114</v>
      </c>
      <c r="O8195">
        <v>0</v>
      </c>
      <c r="P8195" t="s">
        <v>86</v>
      </c>
      <c r="Q8195" t="s">
        <v>10631</v>
      </c>
      <c r="R8195">
        <v>5</v>
      </c>
      <c r="S8195">
        <v>47</v>
      </c>
      <c r="T8195" t="s">
        <v>10766</v>
      </c>
      <c r="U8195" s="1">
        <v>45419</v>
      </c>
      <c r="V8195" s="1">
        <v>45811</v>
      </c>
      <c r="W8195" t="s">
        <v>10775</v>
      </c>
    </row>
    <row r="8196" spans="1:23" x14ac:dyDescent="0.25">
      <c r="A8196">
        <v>6147</v>
      </c>
      <c r="B8196" t="s">
        <v>8654</v>
      </c>
      <c r="C8196">
        <v>43532848</v>
      </c>
      <c r="D8196" s="1">
        <v>45419</v>
      </c>
      <c r="E8196" s="1">
        <v>45423</v>
      </c>
      <c r="F8196" t="s">
        <v>10696</v>
      </c>
      <c r="G8196" t="s">
        <v>88</v>
      </c>
      <c r="H8196" t="s">
        <v>4457</v>
      </c>
      <c r="I8196" t="s">
        <v>2531</v>
      </c>
      <c r="J8196">
        <v>2.2959999999999998</v>
      </c>
      <c r="K8196">
        <v>2</v>
      </c>
      <c r="L8196">
        <v>0.8</v>
      </c>
      <c r="M8196">
        <v>-3.9032</v>
      </c>
      <c r="N8196">
        <v>6.1991999999999994</v>
      </c>
      <c r="O8196">
        <v>1.8368</v>
      </c>
      <c r="P8196" t="s">
        <v>10633</v>
      </c>
      <c r="Q8196" t="s">
        <v>10632</v>
      </c>
      <c r="R8196">
        <v>4</v>
      </c>
      <c r="S8196">
        <v>-170.00000000000003</v>
      </c>
      <c r="T8196" t="s">
        <v>10768</v>
      </c>
      <c r="U8196" s="1">
        <v>45040</v>
      </c>
      <c r="V8196" s="1">
        <v>45733</v>
      </c>
      <c r="W8196" t="s">
        <v>10775</v>
      </c>
    </row>
    <row r="8197" spans="1:23" x14ac:dyDescent="0.25">
      <c r="A8197">
        <v>6148</v>
      </c>
      <c r="B8197" t="s">
        <v>8655</v>
      </c>
      <c r="C8197">
        <v>19225339</v>
      </c>
      <c r="D8197" s="1">
        <v>45419</v>
      </c>
      <c r="E8197" s="1">
        <v>45422</v>
      </c>
      <c r="F8197" t="s">
        <v>10701</v>
      </c>
      <c r="G8197" t="s">
        <v>3816</v>
      </c>
      <c r="H8197" t="s">
        <v>4595</v>
      </c>
      <c r="I8197" t="s">
        <v>1394</v>
      </c>
      <c r="J8197">
        <v>408.00599999999997</v>
      </c>
      <c r="K8197">
        <v>2</v>
      </c>
      <c r="L8197">
        <v>0.1</v>
      </c>
      <c r="M8197">
        <v>72.534400000000005</v>
      </c>
      <c r="N8197">
        <v>335.47159999999997</v>
      </c>
      <c r="O8197">
        <v>40.800600000000003</v>
      </c>
      <c r="P8197" t="s">
        <v>86</v>
      </c>
      <c r="Q8197" t="s">
        <v>10632</v>
      </c>
      <c r="R8197">
        <v>3</v>
      </c>
      <c r="S8197">
        <v>17.777777777777782</v>
      </c>
      <c r="T8197" t="s">
        <v>10766</v>
      </c>
      <c r="U8197" s="1">
        <v>44590</v>
      </c>
      <c r="V8197" s="1">
        <v>45782</v>
      </c>
      <c r="W8197" t="s">
        <v>10775</v>
      </c>
    </row>
    <row r="8198" spans="1:23" x14ac:dyDescent="0.25">
      <c r="A8198">
        <v>6149</v>
      </c>
      <c r="B8198" t="s">
        <v>8655</v>
      </c>
      <c r="C8198">
        <v>81609711</v>
      </c>
      <c r="D8198" s="1">
        <v>45419</v>
      </c>
      <c r="E8198" s="1">
        <v>45422</v>
      </c>
      <c r="F8198" t="s">
        <v>10701</v>
      </c>
      <c r="G8198" t="s">
        <v>3816</v>
      </c>
      <c r="H8198" t="s">
        <v>4595</v>
      </c>
      <c r="I8198" t="s">
        <v>434</v>
      </c>
      <c r="J8198">
        <v>40.44</v>
      </c>
      <c r="K8198">
        <v>3</v>
      </c>
      <c r="L8198">
        <v>0</v>
      </c>
      <c r="M8198">
        <v>10.5144</v>
      </c>
      <c r="N8198">
        <v>29.925599999999996</v>
      </c>
      <c r="O8198">
        <v>0</v>
      </c>
      <c r="P8198" t="s">
        <v>86</v>
      </c>
      <c r="Q8198" t="s">
        <v>10631</v>
      </c>
      <c r="R8198">
        <v>3</v>
      </c>
      <c r="S8198">
        <v>26</v>
      </c>
      <c r="T8198" t="s">
        <v>10766</v>
      </c>
      <c r="U8198" s="1">
        <v>44590</v>
      </c>
      <c r="V8198" s="1">
        <v>45782</v>
      </c>
      <c r="W8198" t="s">
        <v>10775</v>
      </c>
    </row>
    <row r="8199" spans="1:23" x14ac:dyDescent="0.25">
      <c r="A8199">
        <v>6150</v>
      </c>
      <c r="B8199" t="s">
        <v>8656</v>
      </c>
      <c r="C8199">
        <v>66361335</v>
      </c>
      <c r="D8199" s="1">
        <v>45419</v>
      </c>
      <c r="E8199" s="1">
        <v>45424</v>
      </c>
      <c r="F8199" t="s">
        <v>10700</v>
      </c>
      <c r="G8199" t="s">
        <v>92</v>
      </c>
      <c r="H8199" t="s">
        <v>4248</v>
      </c>
      <c r="I8199" t="s">
        <v>787</v>
      </c>
      <c r="J8199">
        <v>380.05799999999999</v>
      </c>
      <c r="K8199">
        <v>3</v>
      </c>
      <c r="L8199">
        <v>0.3</v>
      </c>
      <c r="M8199">
        <v>-21.717600000000001</v>
      </c>
      <c r="N8199">
        <v>401.7756</v>
      </c>
      <c r="O8199">
        <v>114.01739999999999</v>
      </c>
      <c r="P8199" t="s">
        <v>10633</v>
      </c>
      <c r="Q8199" t="s">
        <v>10632</v>
      </c>
      <c r="R8199">
        <v>5</v>
      </c>
      <c r="S8199">
        <v>-5.7142857142857144</v>
      </c>
      <c r="T8199" t="s">
        <v>10768</v>
      </c>
      <c r="U8199" s="1">
        <v>44837</v>
      </c>
      <c r="V8199" s="1">
        <v>45717</v>
      </c>
      <c r="W8199" t="s">
        <v>10775</v>
      </c>
    </row>
    <row r="8200" spans="1:23" x14ac:dyDescent="0.25">
      <c r="A8200">
        <v>6151</v>
      </c>
      <c r="B8200" t="s">
        <v>8656</v>
      </c>
      <c r="C8200">
        <v>72202900</v>
      </c>
      <c r="D8200" s="1">
        <v>45419</v>
      </c>
      <c r="E8200" s="1">
        <v>45424</v>
      </c>
      <c r="F8200" t="s">
        <v>10700</v>
      </c>
      <c r="G8200" t="s">
        <v>92</v>
      </c>
      <c r="H8200" t="s">
        <v>4248</v>
      </c>
      <c r="I8200" t="s">
        <v>863</v>
      </c>
      <c r="J8200">
        <v>1199.9760000000001</v>
      </c>
      <c r="K8200">
        <v>4</v>
      </c>
      <c r="L8200">
        <v>0.4</v>
      </c>
      <c r="M8200">
        <v>179.99639999999999</v>
      </c>
      <c r="N8200">
        <v>1019.9796000000001</v>
      </c>
      <c r="O8200">
        <v>479.99040000000008</v>
      </c>
      <c r="P8200" t="s">
        <v>86</v>
      </c>
      <c r="Q8200" t="s">
        <v>10632</v>
      </c>
      <c r="R8200">
        <v>5</v>
      </c>
      <c r="S8200">
        <v>15</v>
      </c>
      <c r="T8200" t="s">
        <v>10766</v>
      </c>
      <c r="U8200" s="1">
        <v>44837</v>
      </c>
      <c r="V8200" s="1">
        <v>45717</v>
      </c>
      <c r="W8200" t="s">
        <v>10775</v>
      </c>
    </row>
    <row r="8201" spans="1:23" x14ac:dyDescent="0.25">
      <c r="A8201">
        <v>6152</v>
      </c>
      <c r="B8201" t="s">
        <v>8656</v>
      </c>
      <c r="C8201">
        <v>44991096</v>
      </c>
      <c r="D8201" s="1">
        <v>45419</v>
      </c>
      <c r="E8201" s="1">
        <v>45424</v>
      </c>
      <c r="F8201" t="s">
        <v>10700</v>
      </c>
      <c r="G8201" t="s">
        <v>92</v>
      </c>
      <c r="H8201" t="s">
        <v>4248</v>
      </c>
      <c r="I8201" t="s">
        <v>3494</v>
      </c>
      <c r="J8201">
        <v>48.576000000000001</v>
      </c>
      <c r="K8201">
        <v>3</v>
      </c>
      <c r="L8201">
        <v>0.2</v>
      </c>
      <c r="M8201">
        <v>9.7151999999999994</v>
      </c>
      <c r="N8201">
        <v>38.860799999999998</v>
      </c>
      <c r="O8201">
        <v>9.7152000000000012</v>
      </c>
      <c r="P8201" t="s">
        <v>86</v>
      </c>
      <c r="Q8201" t="s">
        <v>10632</v>
      </c>
      <c r="R8201">
        <v>5</v>
      </c>
      <c r="S8201">
        <v>20</v>
      </c>
      <c r="T8201" t="s">
        <v>10766</v>
      </c>
      <c r="U8201" s="1">
        <v>44837</v>
      </c>
      <c r="V8201" s="1">
        <v>45717</v>
      </c>
      <c r="W8201" t="s">
        <v>10775</v>
      </c>
    </row>
    <row r="8202" spans="1:23" x14ac:dyDescent="0.25">
      <c r="A8202">
        <v>6153</v>
      </c>
      <c r="B8202" t="s">
        <v>8657</v>
      </c>
      <c r="C8202">
        <v>75673510</v>
      </c>
      <c r="D8202" s="1">
        <v>45419</v>
      </c>
      <c r="E8202" s="1">
        <v>45420</v>
      </c>
      <c r="F8202" t="s">
        <v>10703</v>
      </c>
      <c r="G8202" t="s">
        <v>3816</v>
      </c>
      <c r="H8202" t="s">
        <v>6412</v>
      </c>
      <c r="I8202" t="s">
        <v>2019</v>
      </c>
      <c r="J8202">
        <v>9.84</v>
      </c>
      <c r="K8202">
        <v>3</v>
      </c>
      <c r="L8202">
        <v>0</v>
      </c>
      <c r="M8202">
        <v>2.8536000000000001</v>
      </c>
      <c r="N8202">
        <v>6.9863999999999997</v>
      </c>
      <c r="O8202">
        <v>0</v>
      </c>
      <c r="P8202" t="s">
        <v>86</v>
      </c>
      <c r="Q8202" t="s">
        <v>10631</v>
      </c>
      <c r="R8202">
        <v>1</v>
      </c>
      <c r="S8202">
        <v>29.000000000000004</v>
      </c>
      <c r="T8202" t="s">
        <v>10766</v>
      </c>
      <c r="U8202" s="1">
        <v>44711</v>
      </c>
      <c r="V8202" s="1">
        <v>45481</v>
      </c>
      <c r="W8202" t="s">
        <v>10770</v>
      </c>
    </row>
    <row r="8203" spans="1:23" x14ac:dyDescent="0.25">
      <c r="A8203">
        <v>6154</v>
      </c>
      <c r="B8203" t="s">
        <v>8658</v>
      </c>
      <c r="C8203">
        <v>39968546</v>
      </c>
      <c r="D8203" s="1">
        <v>45419</v>
      </c>
      <c r="E8203" s="1">
        <v>45425</v>
      </c>
      <c r="F8203" t="s">
        <v>10698</v>
      </c>
      <c r="G8203" t="s">
        <v>88</v>
      </c>
      <c r="H8203" t="s">
        <v>3997</v>
      </c>
      <c r="I8203" t="s">
        <v>2366</v>
      </c>
      <c r="J8203">
        <v>16.45</v>
      </c>
      <c r="K8203">
        <v>5</v>
      </c>
      <c r="L8203">
        <v>0</v>
      </c>
      <c r="M8203">
        <v>7.5670000000000002</v>
      </c>
      <c r="N8203">
        <v>8.8829999999999991</v>
      </c>
      <c r="O8203">
        <v>0</v>
      </c>
      <c r="P8203" t="s">
        <v>86</v>
      </c>
      <c r="Q8203" t="s">
        <v>10631</v>
      </c>
      <c r="R8203">
        <v>6</v>
      </c>
      <c r="S8203">
        <v>46</v>
      </c>
      <c r="T8203" t="s">
        <v>10766</v>
      </c>
      <c r="U8203" s="1">
        <v>44490</v>
      </c>
      <c r="V8203" s="1">
        <v>45773</v>
      </c>
      <c r="W8203" t="s">
        <v>10763</v>
      </c>
    </row>
    <row r="8204" spans="1:23" x14ac:dyDescent="0.25">
      <c r="A8204">
        <v>6155</v>
      </c>
      <c r="B8204" t="s">
        <v>8658</v>
      </c>
      <c r="C8204">
        <v>44706890</v>
      </c>
      <c r="D8204" s="1">
        <v>45419</v>
      </c>
      <c r="E8204" s="1">
        <v>45425</v>
      </c>
      <c r="F8204" t="s">
        <v>10698</v>
      </c>
      <c r="G8204" t="s">
        <v>88</v>
      </c>
      <c r="H8204" t="s">
        <v>3997</v>
      </c>
      <c r="I8204" t="s">
        <v>3030</v>
      </c>
      <c r="J8204">
        <v>19.920000000000002</v>
      </c>
      <c r="K8204">
        <v>4</v>
      </c>
      <c r="L8204">
        <v>0</v>
      </c>
      <c r="M8204">
        <v>6.5735999999999999</v>
      </c>
      <c r="N8204">
        <v>13.346400000000003</v>
      </c>
      <c r="O8204">
        <v>0</v>
      </c>
      <c r="P8204" t="s">
        <v>86</v>
      </c>
      <c r="Q8204" t="s">
        <v>10631</v>
      </c>
      <c r="R8204">
        <v>6</v>
      </c>
      <c r="S8204">
        <v>32.999999999999993</v>
      </c>
      <c r="T8204" t="s">
        <v>10766</v>
      </c>
      <c r="U8204" s="1">
        <v>44490</v>
      </c>
      <c r="V8204" s="1">
        <v>45773</v>
      </c>
      <c r="W8204" t="s">
        <v>10775</v>
      </c>
    </row>
    <row r="8205" spans="1:23" x14ac:dyDescent="0.25">
      <c r="A8205">
        <v>6156</v>
      </c>
      <c r="B8205" t="s">
        <v>8659</v>
      </c>
      <c r="C8205">
        <v>33073433</v>
      </c>
      <c r="D8205" s="1">
        <v>45419</v>
      </c>
      <c r="E8205" s="1">
        <v>45423</v>
      </c>
      <c r="F8205" t="s">
        <v>10696</v>
      </c>
      <c r="G8205" t="s">
        <v>88</v>
      </c>
      <c r="H8205" t="s">
        <v>4298</v>
      </c>
      <c r="I8205" t="s">
        <v>3109</v>
      </c>
      <c r="J8205">
        <v>89.97</v>
      </c>
      <c r="K8205">
        <v>3</v>
      </c>
      <c r="L8205">
        <v>0</v>
      </c>
      <c r="M8205">
        <v>25.191600000000001</v>
      </c>
      <c r="N8205">
        <v>64.778400000000005</v>
      </c>
      <c r="O8205">
        <v>0</v>
      </c>
      <c r="P8205" t="s">
        <v>86</v>
      </c>
      <c r="Q8205" t="s">
        <v>10631</v>
      </c>
      <c r="R8205">
        <v>4</v>
      </c>
      <c r="S8205">
        <v>28.000000000000004</v>
      </c>
      <c r="T8205" t="s">
        <v>10766</v>
      </c>
      <c r="U8205" s="1">
        <v>44607</v>
      </c>
      <c r="V8205" s="1">
        <v>45720</v>
      </c>
      <c r="W8205" t="s">
        <v>10775</v>
      </c>
    </row>
    <row r="8206" spans="1:23" x14ac:dyDescent="0.25">
      <c r="A8206">
        <v>6157</v>
      </c>
      <c r="B8206" t="s">
        <v>8660</v>
      </c>
      <c r="C8206">
        <v>26517869</v>
      </c>
      <c r="D8206" s="1">
        <v>45419</v>
      </c>
      <c r="E8206" s="1">
        <v>45423</v>
      </c>
      <c r="F8206" t="s">
        <v>10696</v>
      </c>
      <c r="G8206" t="s">
        <v>88</v>
      </c>
      <c r="H8206" t="s">
        <v>51</v>
      </c>
      <c r="I8206" t="s">
        <v>3508</v>
      </c>
      <c r="J8206">
        <v>13.98</v>
      </c>
      <c r="K8206">
        <v>2</v>
      </c>
      <c r="L8206">
        <v>0</v>
      </c>
      <c r="M8206">
        <v>3.9144000000000001</v>
      </c>
      <c r="N8206">
        <v>10.0656</v>
      </c>
      <c r="O8206">
        <v>0</v>
      </c>
      <c r="P8206" t="s">
        <v>86</v>
      </c>
      <c r="Q8206" t="s">
        <v>10631</v>
      </c>
      <c r="R8206">
        <v>4</v>
      </c>
      <c r="S8206">
        <v>27.999999999999996</v>
      </c>
      <c r="T8206" t="s">
        <v>10766</v>
      </c>
      <c r="U8206" s="1">
        <v>44373</v>
      </c>
      <c r="V8206" s="1">
        <v>45704</v>
      </c>
      <c r="W8206" t="s">
        <v>10775</v>
      </c>
    </row>
    <row r="8207" spans="1:23" x14ac:dyDescent="0.25">
      <c r="A8207">
        <v>6158</v>
      </c>
      <c r="B8207" t="s">
        <v>8660</v>
      </c>
      <c r="C8207">
        <v>35880056</v>
      </c>
      <c r="D8207" s="1">
        <v>45419</v>
      </c>
      <c r="E8207" s="1">
        <v>45423</v>
      </c>
      <c r="F8207" t="s">
        <v>10696</v>
      </c>
      <c r="G8207" t="s">
        <v>88</v>
      </c>
      <c r="H8207" t="s">
        <v>51</v>
      </c>
      <c r="I8207" t="s">
        <v>3212</v>
      </c>
      <c r="J8207">
        <v>23.65</v>
      </c>
      <c r="K8207">
        <v>1</v>
      </c>
      <c r="L8207">
        <v>0</v>
      </c>
      <c r="M8207">
        <v>6.149</v>
      </c>
      <c r="N8207">
        <v>17.500999999999998</v>
      </c>
      <c r="O8207">
        <v>0</v>
      </c>
      <c r="P8207" t="s">
        <v>86</v>
      </c>
      <c r="Q8207" t="s">
        <v>10631</v>
      </c>
      <c r="R8207">
        <v>4</v>
      </c>
      <c r="S8207">
        <v>26</v>
      </c>
      <c r="T8207" t="s">
        <v>10766</v>
      </c>
      <c r="U8207" s="1">
        <v>44373</v>
      </c>
      <c r="V8207" s="1">
        <v>45704</v>
      </c>
      <c r="W8207" t="s">
        <v>10769</v>
      </c>
    </row>
    <row r="8208" spans="1:23" x14ac:dyDescent="0.25">
      <c r="A8208">
        <v>6159</v>
      </c>
      <c r="B8208" t="s">
        <v>8661</v>
      </c>
      <c r="C8208">
        <v>72621420</v>
      </c>
      <c r="D8208" s="1">
        <v>45420</v>
      </c>
      <c r="E8208" s="1">
        <v>45427</v>
      </c>
      <c r="F8208" t="s">
        <v>10699</v>
      </c>
      <c r="G8208" t="s">
        <v>88</v>
      </c>
      <c r="H8208" t="s">
        <v>4998</v>
      </c>
      <c r="I8208" t="s">
        <v>100</v>
      </c>
      <c r="J8208">
        <v>99.39</v>
      </c>
      <c r="K8208">
        <v>3</v>
      </c>
      <c r="L8208">
        <v>0</v>
      </c>
      <c r="M8208">
        <v>40.749899999999997</v>
      </c>
      <c r="N8208">
        <v>58.640100000000004</v>
      </c>
      <c r="O8208">
        <v>0</v>
      </c>
      <c r="P8208" t="s">
        <v>86</v>
      </c>
      <c r="Q8208" t="s">
        <v>10631</v>
      </c>
      <c r="R8208">
        <v>7</v>
      </c>
      <c r="S8208">
        <v>41</v>
      </c>
      <c r="T8208" t="s">
        <v>10766</v>
      </c>
      <c r="U8208" s="1">
        <v>44905</v>
      </c>
      <c r="V8208" s="1">
        <v>45789</v>
      </c>
      <c r="W8208" t="s">
        <v>10775</v>
      </c>
    </row>
    <row r="8209" spans="1:23" x14ac:dyDescent="0.25">
      <c r="A8209">
        <v>6160</v>
      </c>
      <c r="B8209" t="s">
        <v>8662</v>
      </c>
      <c r="C8209">
        <v>49212188</v>
      </c>
      <c r="D8209" s="1">
        <v>45420</v>
      </c>
      <c r="E8209" s="1">
        <v>45422</v>
      </c>
      <c r="F8209" t="s">
        <v>10697</v>
      </c>
      <c r="G8209" t="s">
        <v>92</v>
      </c>
      <c r="H8209" t="s">
        <v>6626</v>
      </c>
      <c r="I8209" t="s">
        <v>1040</v>
      </c>
      <c r="J8209">
        <v>1016.792</v>
      </c>
      <c r="K8209">
        <v>1</v>
      </c>
      <c r="L8209">
        <v>0.2</v>
      </c>
      <c r="M8209">
        <v>381.29700000000003</v>
      </c>
      <c r="N8209">
        <v>635.495</v>
      </c>
      <c r="O8209">
        <v>203.35840000000002</v>
      </c>
      <c r="P8209" t="s">
        <v>86</v>
      </c>
      <c r="Q8209" t="s">
        <v>10632</v>
      </c>
      <c r="R8209">
        <v>2</v>
      </c>
      <c r="S8209">
        <v>37.5</v>
      </c>
      <c r="T8209" t="s">
        <v>10766</v>
      </c>
      <c r="U8209" s="1">
        <v>44802</v>
      </c>
      <c r="V8209" s="1">
        <v>45493</v>
      </c>
      <c r="W8209" t="s">
        <v>10769</v>
      </c>
    </row>
    <row r="8210" spans="1:23" x14ac:dyDescent="0.25">
      <c r="A8210">
        <v>6161</v>
      </c>
      <c r="B8210" t="s">
        <v>8662</v>
      </c>
      <c r="C8210">
        <v>24676612</v>
      </c>
      <c r="D8210" s="1">
        <v>45420</v>
      </c>
      <c r="E8210" s="1">
        <v>45422</v>
      </c>
      <c r="F8210" t="s">
        <v>10697</v>
      </c>
      <c r="G8210" t="s">
        <v>92</v>
      </c>
      <c r="H8210" t="s">
        <v>6626</v>
      </c>
      <c r="I8210" t="s">
        <v>2669</v>
      </c>
      <c r="J8210">
        <v>38.136000000000003</v>
      </c>
      <c r="K8210">
        <v>7</v>
      </c>
      <c r="L8210">
        <v>0.2</v>
      </c>
      <c r="M8210">
        <v>13.3476</v>
      </c>
      <c r="N8210">
        <v>24.788400000000003</v>
      </c>
      <c r="O8210">
        <v>7.6272000000000011</v>
      </c>
      <c r="P8210" t="s">
        <v>86</v>
      </c>
      <c r="Q8210" t="s">
        <v>10632</v>
      </c>
      <c r="R8210">
        <v>2</v>
      </c>
      <c r="S8210">
        <v>35</v>
      </c>
      <c r="T8210" t="s">
        <v>10766</v>
      </c>
      <c r="U8210" s="1">
        <v>44802</v>
      </c>
      <c r="V8210" s="1">
        <v>45493</v>
      </c>
      <c r="W8210" t="s">
        <v>10770</v>
      </c>
    </row>
    <row r="8211" spans="1:23" x14ac:dyDescent="0.25">
      <c r="A8211">
        <v>6162</v>
      </c>
      <c r="B8211" t="s">
        <v>8663</v>
      </c>
      <c r="C8211">
        <v>92027951</v>
      </c>
      <c r="D8211" s="1">
        <v>45420</v>
      </c>
      <c r="E8211" s="1">
        <v>45424</v>
      </c>
      <c r="F8211" t="s">
        <v>10696</v>
      </c>
      <c r="G8211" t="s">
        <v>88</v>
      </c>
      <c r="H8211" t="s">
        <v>5579</v>
      </c>
      <c r="I8211" t="s">
        <v>2007</v>
      </c>
      <c r="J8211">
        <v>361.37599999999998</v>
      </c>
      <c r="K8211">
        <v>2</v>
      </c>
      <c r="L8211">
        <v>0.2</v>
      </c>
      <c r="M8211">
        <v>27.103200000000001</v>
      </c>
      <c r="N8211">
        <v>334.27279999999996</v>
      </c>
      <c r="O8211">
        <v>72.275199999999998</v>
      </c>
      <c r="P8211" t="s">
        <v>86</v>
      </c>
      <c r="Q8211" t="s">
        <v>10632</v>
      </c>
      <c r="R8211">
        <v>4</v>
      </c>
      <c r="S8211">
        <v>7.5000000000000009</v>
      </c>
      <c r="T8211" t="s">
        <v>10768</v>
      </c>
      <c r="U8211" s="1">
        <v>44462</v>
      </c>
      <c r="V8211" s="1">
        <v>45420</v>
      </c>
      <c r="W8211" t="s">
        <v>10770</v>
      </c>
    </row>
    <row r="8212" spans="1:23" x14ac:dyDescent="0.25">
      <c r="A8212">
        <v>6163</v>
      </c>
      <c r="B8212" t="s">
        <v>8664</v>
      </c>
      <c r="C8212">
        <v>94655789</v>
      </c>
      <c r="D8212" s="1">
        <v>45420</v>
      </c>
      <c r="E8212" s="1">
        <v>45420</v>
      </c>
      <c r="F8212" t="s">
        <v>10702</v>
      </c>
      <c r="G8212" t="s">
        <v>3847</v>
      </c>
      <c r="H8212" t="s">
        <v>43</v>
      </c>
      <c r="I8212" t="s">
        <v>369</v>
      </c>
      <c r="J8212">
        <v>630.024</v>
      </c>
      <c r="K8212">
        <v>4</v>
      </c>
      <c r="L8212">
        <v>0.4</v>
      </c>
      <c r="M8212">
        <v>-199.5076</v>
      </c>
      <c r="N8212">
        <v>829.53160000000003</v>
      </c>
      <c r="O8212">
        <v>252.00960000000001</v>
      </c>
      <c r="P8212" t="s">
        <v>10633</v>
      </c>
      <c r="Q8212" t="s">
        <v>10632</v>
      </c>
      <c r="R8212">
        <v>0</v>
      </c>
      <c r="S8212">
        <v>-31.666666666666664</v>
      </c>
      <c r="T8212" t="s">
        <v>10768</v>
      </c>
      <c r="U8212" s="1">
        <v>44625</v>
      </c>
      <c r="V8212" s="1">
        <v>45420</v>
      </c>
      <c r="W8212" t="s">
        <v>10770</v>
      </c>
    </row>
    <row r="8213" spans="1:23" x14ac:dyDescent="0.25">
      <c r="A8213">
        <v>6164</v>
      </c>
      <c r="B8213" t="s">
        <v>8665</v>
      </c>
      <c r="C8213">
        <v>97391289</v>
      </c>
      <c r="D8213" s="1">
        <v>45421</v>
      </c>
      <c r="E8213" s="1">
        <v>45425</v>
      </c>
      <c r="F8213" t="s">
        <v>10696</v>
      </c>
      <c r="G8213" t="s">
        <v>88</v>
      </c>
      <c r="H8213" t="s">
        <v>4225</v>
      </c>
      <c r="I8213" t="s">
        <v>446</v>
      </c>
      <c r="J8213">
        <v>28.4</v>
      </c>
      <c r="K8213">
        <v>5</v>
      </c>
      <c r="L8213">
        <v>0</v>
      </c>
      <c r="M8213">
        <v>13.348000000000001</v>
      </c>
      <c r="N8213">
        <v>15.051999999999998</v>
      </c>
      <c r="O8213">
        <v>0</v>
      </c>
      <c r="P8213" t="s">
        <v>86</v>
      </c>
      <c r="Q8213" t="s">
        <v>10631</v>
      </c>
      <c r="R8213">
        <v>4</v>
      </c>
      <c r="S8213">
        <v>47</v>
      </c>
      <c r="T8213" t="s">
        <v>10766</v>
      </c>
      <c r="U8213" s="1">
        <v>44465</v>
      </c>
      <c r="V8213" s="1">
        <v>45716</v>
      </c>
      <c r="W8213" t="s">
        <v>10763</v>
      </c>
    </row>
    <row r="8214" spans="1:23" x14ac:dyDescent="0.25">
      <c r="A8214">
        <v>6165</v>
      </c>
      <c r="B8214" t="s">
        <v>8666</v>
      </c>
      <c r="C8214">
        <v>89187150</v>
      </c>
      <c r="D8214" s="1">
        <v>45421</v>
      </c>
      <c r="E8214" s="1">
        <v>45422</v>
      </c>
      <c r="F8214" t="s">
        <v>10703</v>
      </c>
      <c r="G8214" t="s">
        <v>3816</v>
      </c>
      <c r="H8214" t="s">
        <v>5440</v>
      </c>
      <c r="I8214" t="s">
        <v>651</v>
      </c>
      <c r="J8214">
        <v>8.32</v>
      </c>
      <c r="K8214">
        <v>5</v>
      </c>
      <c r="L8214">
        <v>0.2</v>
      </c>
      <c r="M8214">
        <v>2.8079999999999998</v>
      </c>
      <c r="N8214">
        <v>5.5120000000000005</v>
      </c>
      <c r="O8214">
        <v>1.6640000000000001</v>
      </c>
      <c r="P8214" t="s">
        <v>86</v>
      </c>
      <c r="Q8214" t="s">
        <v>10632</v>
      </c>
      <c r="R8214">
        <v>1</v>
      </c>
      <c r="S8214">
        <v>33.75</v>
      </c>
      <c r="T8214" t="s">
        <v>10766</v>
      </c>
      <c r="U8214" s="1">
        <v>44393</v>
      </c>
      <c r="V8214" s="1">
        <v>45421</v>
      </c>
      <c r="W8214" t="s">
        <v>10770</v>
      </c>
    </row>
    <row r="8215" spans="1:23" x14ac:dyDescent="0.25">
      <c r="A8215">
        <v>6166</v>
      </c>
      <c r="B8215" t="s">
        <v>8667</v>
      </c>
      <c r="C8215">
        <v>50008151</v>
      </c>
      <c r="D8215" s="1">
        <v>45422</v>
      </c>
      <c r="E8215" s="1">
        <v>45427</v>
      </c>
      <c r="F8215" t="s">
        <v>10700</v>
      </c>
      <c r="G8215" t="s">
        <v>88</v>
      </c>
      <c r="H8215" t="s">
        <v>6012</v>
      </c>
      <c r="I8215" t="s">
        <v>755</v>
      </c>
      <c r="J8215">
        <v>10.776</v>
      </c>
      <c r="K8215">
        <v>3</v>
      </c>
      <c r="L8215">
        <v>0.2</v>
      </c>
      <c r="M8215">
        <v>3.3675000000000002</v>
      </c>
      <c r="N8215">
        <v>7.4085000000000001</v>
      </c>
      <c r="O8215">
        <v>2.1552000000000002</v>
      </c>
      <c r="P8215" t="s">
        <v>86</v>
      </c>
      <c r="Q8215" t="s">
        <v>10632</v>
      </c>
      <c r="R8215">
        <v>5</v>
      </c>
      <c r="S8215">
        <v>31.25</v>
      </c>
      <c r="T8215" t="s">
        <v>10766</v>
      </c>
      <c r="U8215" s="1">
        <v>44621</v>
      </c>
      <c r="V8215" s="1">
        <v>45557</v>
      </c>
      <c r="W8215" t="s">
        <v>10770</v>
      </c>
    </row>
    <row r="8216" spans="1:23" x14ac:dyDescent="0.25">
      <c r="A8216">
        <v>6167</v>
      </c>
      <c r="B8216" t="s">
        <v>8668</v>
      </c>
      <c r="C8216">
        <v>63414583</v>
      </c>
      <c r="D8216" s="1">
        <v>45422</v>
      </c>
      <c r="E8216" s="1">
        <v>45423</v>
      </c>
      <c r="F8216" t="s">
        <v>10703</v>
      </c>
      <c r="G8216" t="s">
        <v>3816</v>
      </c>
      <c r="H8216" t="s">
        <v>4132</v>
      </c>
      <c r="I8216" t="s">
        <v>3056</v>
      </c>
      <c r="J8216">
        <v>67.176000000000002</v>
      </c>
      <c r="K8216">
        <v>3</v>
      </c>
      <c r="L8216">
        <v>0.2</v>
      </c>
      <c r="M8216">
        <v>6.7176</v>
      </c>
      <c r="N8216">
        <v>60.458400000000005</v>
      </c>
      <c r="O8216">
        <v>13.435200000000002</v>
      </c>
      <c r="P8216" t="s">
        <v>86</v>
      </c>
      <c r="Q8216" t="s">
        <v>10632</v>
      </c>
      <c r="R8216">
        <v>1</v>
      </c>
      <c r="S8216">
        <v>10</v>
      </c>
      <c r="T8216" t="s">
        <v>10767</v>
      </c>
      <c r="U8216" s="1">
        <v>44678</v>
      </c>
      <c r="V8216" s="1">
        <v>45802</v>
      </c>
      <c r="W8216" t="s">
        <v>10775</v>
      </c>
    </row>
    <row r="8217" spans="1:23" x14ac:dyDescent="0.25">
      <c r="A8217">
        <v>6168</v>
      </c>
      <c r="B8217" t="s">
        <v>8668</v>
      </c>
      <c r="C8217">
        <v>86088169</v>
      </c>
      <c r="D8217" s="1">
        <v>45422</v>
      </c>
      <c r="E8217" s="1">
        <v>45423</v>
      </c>
      <c r="F8217" t="s">
        <v>10703</v>
      </c>
      <c r="G8217" t="s">
        <v>3816</v>
      </c>
      <c r="H8217" t="s">
        <v>4132</v>
      </c>
      <c r="I8217" t="s">
        <v>2885</v>
      </c>
      <c r="J8217">
        <v>15.231999999999999</v>
      </c>
      <c r="K8217">
        <v>4</v>
      </c>
      <c r="L8217">
        <v>0.2</v>
      </c>
      <c r="M8217">
        <v>5.5216000000000003</v>
      </c>
      <c r="N8217">
        <v>9.7103999999999999</v>
      </c>
      <c r="O8217">
        <v>3.0464000000000002</v>
      </c>
      <c r="P8217" t="s">
        <v>86</v>
      </c>
      <c r="Q8217" t="s">
        <v>10632</v>
      </c>
      <c r="R8217">
        <v>1</v>
      </c>
      <c r="S8217">
        <v>36.250000000000007</v>
      </c>
      <c r="T8217" t="s">
        <v>10766</v>
      </c>
      <c r="U8217" s="1">
        <v>44678</v>
      </c>
      <c r="V8217" s="1">
        <v>45802</v>
      </c>
      <c r="W8217" t="s">
        <v>10775</v>
      </c>
    </row>
    <row r="8218" spans="1:23" x14ac:dyDescent="0.25">
      <c r="A8218">
        <v>6169</v>
      </c>
      <c r="B8218" t="s">
        <v>8669</v>
      </c>
      <c r="C8218">
        <v>77656517</v>
      </c>
      <c r="D8218" s="1">
        <v>45422</v>
      </c>
      <c r="E8218" s="1">
        <v>45423</v>
      </c>
      <c r="F8218" t="s">
        <v>10703</v>
      </c>
      <c r="G8218" t="s">
        <v>3816</v>
      </c>
      <c r="H8218" t="s">
        <v>4095</v>
      </c>
      <c r="I8218" t="s">
        <v>1253</v>
      </c>
      <c r="J8218">
        <v>49.5</v>
      </c>
      <c r="K8218">
        <v>5</v>
      </c>
      <c r="L8218">
        <v>0</v>
      </c>
      <c r="M8218">
        <v>13.365</v>
      </c>
      <c r="N8218">
        <v>36.134999999999998</v>
      </c>
      <c r="O8218">
        <v>0</v>
      </c>
      <c r="P8218" t="s">
        <v>86</v>
      </c>
      <c r="Q8218" t="s">
        <v>10631</v>
      </c>
      <c r="R8218">
        <v>1</v>
      </c>
      <c r="S8218">
        <v>27</v>
      </c>
      <c r="T8218" t="s">
        <v>10766</v>
      </c>
      <c r="U8218" s="1">
        <v>44837</v>
      </c>
      <c r="V8218" s="1">
        <v>45704</v>
      </c>
      <c r="W8218" t="s">
        <v>10763</v>
      </c>
    </row>
    <row r="8219" spans="1:23" x14ac:dyDescent="0.25">
      <c r="A8219">
        <v>6170</v>
      </c>
      <c r="B8219" t="s">
        <v>8670</v>
      </c>
      <c r="C8219">
        <v>10067645</v>
      </c>
      <c r="D8219" s="1">
        <v>45423</v>
      </c>
      <c r="E8219" s="1">
        <v>45428</v>
      </c>
      <c r="F8219" t="s">
        <v>10700</v>
      </c>
      <c r="G8219" t="s">
        <v>88</v>
      </c>
      <c r="H8219" t="s">
        <v>4130</v>
      </c>
      <c r="I8219" t="s">
        <v>2825</v>
      </c>
      <c r="J8219">
        <v>1117.92</v>
      </c>
      <c r="K8219">
        <v>4</v>
      </c>
      <c r="L8219">
        <v>0</v>
      </c>
      <c r="M8219">
        <v>55.896000000000001</v>
      </c>
      <c r="N8219">
        <v>1062.0240000000001</v>
      </c>
      <c r="O8219">
        <v>0</v>
      </c>
      <c r="P8219" t="s">
        <v>86</v>
      </c>
      <c r="Q8219" t="s">
        <v>10631</v>
      </c>
      <c r="R8219">
        <v>5</v>
      </c>
      <c r="S8219">
        <v>5</v>
      </c>
      <c r="T8219" t="s">
        <v>10768</v>
      </c>
      <c r="U8219" s="1">
        <v>44565</v>
      </c>
      <c r="V8219" s="1">
        <v>45784</v>
      </c>
      <c r="W8219" t="s">
        <v>10775</v>
      </c>
    </row>
    <row r="8220" spans="1:23" x14ac:dyDescent="0.25">
      <c r="A8220">
        <v>6171</v>
      </c>
      <c r="B8220" t="s">
        <v>8671</v>
      </c>
      <c r="C8220">
        <v>94448825</v>
      </c>
      <c r="D8220" s="1">
        <v>45423</v>
      </c>
      <c r="E8220" s="1">
        <v>45427</v>
      </c>
      <c r="F8220" t="s">
        <v>10696</v>
      </c>
      <c r="G8220" t="s">
        <v>88</v>
      </c>
      <c r="H8220" t="s">
        <v>36</v>
      </c>
      <c r="I8220" t="s">
        <v>504</v>
      </c>
      <c r="J8220">
        <v>6.3680000000000003</v>
      </c>
      <c r="K8220">
        <v>2</v>
      </c>
      <c r="L8220">
        <v>0.2</v>
      </c>
      <c r="M8220">
        <v>1.0347999999999999</v>
      </c>
      <c r="N8220">
        <v>5.3332000000000006</v>
      </c>
      <c r="O8220">
        <v>1.2736000000000001</v>
      </c>
      <c r="P8220" t="s">
        <v>86</v>
      </c>
      <c r="Q8220" t="s">
        <v>10632</v>
      </c>
      <c r="R8220">
        <v>4</v>
      </c>
      <c r="S8220">
        <v>16.249999999999996</v>
      </c>
      <c r="T8220" t="s">
        <v>10766</v>
      </c>
      <c r="U8220" s="1">
        <v>44496</v>
      </c>
      <c r="V8220" s="1">
        <v>45751</v>
      </c>
      <c r="W8220" t="s">
        <v>10775</v>
      </c>
    </row>
    <row r="8221" spans="1:23" x14ac:dyDescent="0.25">
      <c r="A8221">
        <v>6172</v>
      </c>
      <c r="B8221" t="s">
        <v>8671</v>
      </c>
      <c r="C8221">
        <v>24958360</v>
      </c>
      <c r="D8221" s="1">
        <v>45423</v>
      </c>
      <c r="E8221" s="1">
        <v>45427</v>
      </c>
      <c r="F8221" t="s">
        <v>10696</v>
      </c>
      <c r="G8221" t="s">
        <v>88</v>
      </c>
      <c r="H8221" t="s">
        <v>36</v>
      </c>
      <c r="I8221" t="s">
        <v>1297</v>
      </c>
      <c r="J8221">
        <v>48.847999999999999</v>
      </c>
      <c r="K8221">
        <v>2</v>
      </c>
      <c r="L8221">
        <v>0.2</v>
      </c>
      <c r="M8221">
        <v>15.8756</v>
      </c>
      <c r="N8221">
        <v>32.9724</v>
      </c>
      <c r="O8221">
        <v>9.7696000000000005</v>
      </c>
      <c r="P8221" t="s">
        <v>86</v>
      </c>
      <c r="Q8221" t="s">
        <v>10632</v>
      </c>
      <c r="R8221">
        <v>4</v>
      </c>
      <c r="S8221">
        <v>32.5</v>
      </c>
      <c r="T8221" t="s">
        <v>10766</v>
      </c>
      <c r="U8221" s="1">
        <v>44496</v>
      </c>
      <c r="V8221" s="1">
        <v>45751</v>
      </c>
      <c r="W8221" t="s">
        <v>10775</v>
      </c>
    </row>
    <row r="8222" spans="1:23" x14ac:dyDescent="0.25">
      <c r="A8222">
        <v>6173</v>
      </c>
      <c r="B8222" t="s">
        <v>8671</v>
      </c>
      <c r="C8222">
        <v>2583798</v>
      </c>
      <c r="D8222" s="1">
        <v>45423</v>
      </c>
      <c r="E8222" s="1">
        <v>45427</v>
      </c>
      <c r="F8222" t="s">
        <v>10696</v>
      </c>
      <c r="G8222" t="s">
        <v>88</v>
      </c>
      <c r="H8222" t="s">
        <v>36</v>
      </c>
      <c r="I8222" t="s">
        <v>769</v>
      </c>
      <c r="J8222">
        <v>19.648</v>
      </c>
      <c r="K8222">
        <v>2</v>
      </c>
      <c r="L8222">
        <v>0.2</v>
      </c>
      <c r="M8222">
        <v>6.6311999999999998</v>
      </c>
      <c r="N8222">
        <v>13.0168</v>
      </c>
      <c r="O8222">
        <v>3.9296000000000002</v>
      </c>
      <c r="P8222" t="s">
        <v>86</v>
      </c>
      <c r="Q8222" t="s">
        <v>10632</v>
      </c>
      <c r="R8222">
        <v>4</v>
      </c>
      <c r="S8222">
        <v>33.75</v>
      </c>
      <c r="T8222" t="s">
        <v>10766</v>
      </c>
      <c r="U8222" s="1">
        <v>44496</v>
      </c>
      <c r="V8222" s="1">
        <v>45751</v>
      </c>
      <c r="W8222" t="s">
        <v>10775</v>
      </c>
    </row>
    <row r="8223" spans="1:23" x14ac:dyDescent="0.25">
      <c r="A8223">
        <v>6174</v>
      </c>
      <c r="B8223" t="s">
        <v>8671</v>
      </c>
      <c r="C8223">
        <v>96592106</v>
      </c>
      <c r="D8223" s="1">
        <v>45423</v>
      </c>
      <c r="E8223" s="1">
        <v>45427</v>
      </c>
      <c r="F8223" t="s">
        <v>10696</v>
      </c>
      <c r="G8223" t="s">
        <v>88</v>
      </c>
      <c r="H8223" t="s">
        <v>36</v>
      </c>
      <c r="I8223" t="s">
        <v>469</v>
      </c>
      <c r="J8223">
        <v>255.108</v>
      </c>
      <c r="K8223">
        <v>6</v>
      </c>
      <c r="L8223">
        <v>0.3</v>
      </c>
      <c r="M8223">
        <v>-18.222000000000001</v>
      </c>
      <c r="N8223">
        <v>273.33</v>
      </c>
      <c r="O8223">
        <v>76.532399999999996</v>
      </c>
      <c r="P8223" t="s">
        <v>10633</v>
      </c>
      <c r="Q8223" t="s">
        <v>10632</v>
      </c>
      <c r="R8223">
        <v>4</v>
      </c>
      <c r="S8223">
        <v>-7.1428571428571441</v>
      </c>
      <c r="T8223" t="s">
        <v>10768</v>
      </c>
      <c r="U8223" s="1">
        <v>44496</v>
      </c>
      <c r="V8223" s="1">
        <v>45751</v>
      </c>
      <c r="W8223" t="s">
        <v>10763</v>
      </c>
    </row>
    <row r="8224" spans="1:23" x14ac:dyDescent="0.25">
      <c r="A8224">
        <v>6175</v>
      </c>
      <c r="B8224" t="s">
        <v>8672</v>
      </c>
      <c r="C8224">
        <v>4208269</v>
      </c>
      <c r="D8224" s="1">
        <v>45423</v>
      </c>
      <c r="E8224" s="1">
        <v>45429</v>
      </c>
      <c r="F8224" t="s">
        <v>10698</v>
      </c>
      <c r="G8224" t="s">
        <v>88</v>
      </c>
      <c r="H8224" t="s">
        <v>4263</v>
      </c>
      <c r="I8224" t="s">
        <v>3402</v>
      </c>
      <c r="J8224">
        <v>103.968</v>
      </c>
      <c r="K8224">
        <v>6</v>
      </c>
      <c r="L8224">
        <v>0.2</v>
      </c>
      <c r="M8224">
        <v>16.8948</v>
      </c>
      <c r="N8224">
        <v>87.0732</v>
      </c>
      <c r="O8224">
        <v>20.793600000000001</v>
      </c>
      <c r="P8224" t="s">
        <v>86</v>
      </c>
      <c r="Q8224" t="s">
        <v>10632</v>
      </c>
      <c r="R8224">
        <v>6</v>
      </c>
      <c r="S8224">
        <v>16.25</v>
      </c>
      <c r="T8224" t="s">
        <v>10766</v>
      </c>
      <c r="U8224" s="1">
        <v>44499</v>
      </c>
      <c r="V8224" s="1">
        <v>45783</v>
      </c>
      <c r="W8224" t="s">
        <v>10763</v>
      </c>
    </row>
    <row r="8225" spans="1:23" x14ac:dyDescent="0.25">
      <c r="A8225">
        <v>6176</v>
      </c>
      <c r="B8225" t="s">
        <v>8673</v>
      </c>
      <c r="C8225">
        <v>4093883</v>
      </c>
      <c r="D8225" s="1">
        <v>45423</v>
      </c>
      <c r="E8225" s="1">
        <v>45427</v>
      </c>
      <c r="F8225" t="s">
        <v>10696</v>
      </c>
      <c r="G8225" t="s">
        <v>88</v>
      </c>
      <c r="H8225" t="s">
        <v>5199</v>
      </c>
      <c r="I8225" t="s">
        <v>2274</v>
      </c>
      <c r="J8225">
        <v>61.192</v>
      </c>
      <c r="K8225">
        <v>1</v>
      </c>
      <c r="L8225">
        <v>0.2</v>
      </c>
      <c r="M8225">
        <v>6.1192000000000002</v>
      </c>
      <c r="N8225">
        <v>55.072800000000001</v>
      </c>
      <c r="O8225">
        <v>12.2384</v>
      </c>
      <c r="P8225" t="s">
        <v>86</v>
      </c>
      <c r="Q8225" t="s">
        <v>10632</v>
      </c>
      <c r="R8225">
        <v>4</v>
      </c>
      <c r="S8225">
        <v>10</v>
      </c>
      <c r="T8225" t="s">
        <v>10767</v>
      </c>
      <c r="U8225" s="1">
        <v>44676</v>
      </c>
      <c r="V8225" s="1">
        <v>45826</v>
      </c>
      <c r="W8225" t="s">
        <v>10769</v>
      </c>
    </row>
    <row r="8226" spans="1:23" x14ac:dyDescent="0.25">
      <c r="A8226">
        <v>6177</v>
      </c>
      <c r="B8226" t="s">
        <v>8673</v>
      </c>
      <c r="C8226">
        <v>96135384</v>
      </c>
      <c r="D8226" s="1">
        <v>45423</v>
      </c>
      <c r="E8226" s="1">
        <v>45427</v>
      </c>
      <c r="F8226" t="s">
        <v>10696</v>
      </c>
      <c r="G8226" t="s">
        <v>88</v>
      </c>
      <c r="H8226" t="s">
        <v>5199</v>
      </c>
      <c r="I8226" t="s">
        <v>3149</v>
      </c>
      <c r="J8226">
        <v>67.84</v>
      </c>
      <c r="K8226">
        <v>1</v>
      </c>
      <c r="L8226">
        <v>0</v>
      </c>
      <c r="M8226">
        <v>18.316800000000001</v>
      </c>
      <c r="N8226">
        <v>49.523200000000003</v>
      </c>
      <c r="O8226">
        <v>0</v>
      </c>
      <c r="P8226" t="s">
        <v>86</v>
      </c>
      <c r="Q8226" t="s">
        <v>10631</v>
      </c>
      <c r="R8226">
        <v>4</v>
      </c>
      <c r="S8226">
        <v>27</v>
      </c>
      <c r="T8226" t="s">
        <v>10766</v>
      </c>
      <c r="U8226" s="1">
        <v>44676</v>
      </c>
      <c r="V8226" s="1">
        <v>45826</v>
      </c>
      <c r="W8226" t="s">
        <v>10769</v>
      </c>
    </row>
    <row r="8227" spans="1:23" x14ac:dyDescent="0.25">
      <c r="A8227">
        <v>6178</v>
      </c>
      <c r="B8227" t="s">
        <v>8674</v>
      </c>
      <c r="C8227">
        <v>42698947</v>
      </c>
      <c r="D8227" s="1">
        <v>45423</v>
      </c>
      <c r="E8227" s="1">
        <v>45428</v>
      </c>
      <c r="F8227" t="s">
        <v>10700</v>
      </c>
      <c r="G8227" t="s">
        <v>92</v>
      </c>
      <c r="H8227" t="s">
        <v>4128</v>
      </c>
      <c r="I8227" t="s">
        <v>307</v>
      </c>
      <c r="J8227">
        <v>301.95999999999998</v>
      </c>
      <c r="K8227">
        <v>2</v>
      </c>
      <c r="L8227">
        <v>0</v>
      </c>
      <c r="M8227">
        <v>33.215600000000002</v>
      </c>
      <c r="N8227">
        <v>268.74439999999998</v>
      </c>
      <c r="O8227">
        <v>0</v>
      </c>
      <c r="P8227" t="s">
        <v>86</v>
      </c>
      <c r="Q8227" t="s">
        <v>10631</v>
      </c>
      <c r="R8227">
        <v>5</v>
      </c>
      <c r="S8227">
        <v>11.000000000000002</v>
      </c>
      <c r="T8227" t="s">
        <v>10767</v>
      </c>
      <c r="U8227" s="1">
        <v>44432</v>
      </c>
      <c r="V8227" s="1">
        <v>45745</v>
      </c>
      <c r="W8227" t="s">
        <v>10775</v>
      </c>
    </row>
    <row r="8228" spans="1:23" x14ac:dyDescent="0.25">
      <c r="A8228">
        <v>6179</v>
      </c>
      <c r="B8228" t="s">
        <v>8675</v>
      </c>
      <c r="C8228">
        <v>450366</v>
      </c>
      <c r="D8228" s="1">
        <v>45423</v>
      </c>
      <c r="E8228" s="1">
        <v>45426</v>
      </c>
      <c r="F8228" t="s">
        <v>10701</v>
      </c>
      <c r="G8228" t="s">
        <v>92</v>
      </c>
      <c r="H8228" t="s">
        <v>6002</v>
      </c>
      <c r="I8228" t="s">
        <v>3564</v>
      </c>
      <c r="J8228">
        <v>1319.96</v>
      </c>
      <c r="K8228">
        <v>4</v>
      </c>
      <c r="L8228">
        <v>0</v>
      </c>
      <c r="M8228">
        <v>527.98400000000004</v>
      </c>
      <c r="N8228">
        <v>791.976</v>
      </c>
      <c r="O8228">
        <v>0</v>
      </c>
      <c r="P8228" t="s">
        <v>86</v>
      </c>
      <c r="Q8228" t="s">
        <v>10631</v>
      </c>
      <c r="R8228">
        <v>3</v>
      </c>
      <c r="S8228">
        <v>40</v>
      </c>
      <c r="T8228" t="s">
        <v>10766</v>
      </c>
      <c r="U8228" s="1">
        <v>44933</v>
      </c>
      <c r="V8228" s="1">
        <v>45423</v>
      </c>
      <c r="W8228" t="s">
        <v>10770</v>
      </c>
    </row>
    <row r="8229" spans="1:23" x14ac:dyDescent="0.25">
      <c r="A8229">
        <v>6180</v>
      </c>
      <c r="B8229" t="s">
        <v>8676</v>
      </c>
      <c r="C8229">
        <v>2155836</v>
      </c>
      <c r="D8229" s="1">
        <v>45423</v>
      </c>
      <c r="E8229" s="1">
        <v>45427</v>
      </c>
      <c r="F8229" t="s">
        <v>10696</v>
      </c>
      <c r="G8229" t="s">
        <v>88</v>
      </c>
      <c r="H8229" t="s">
        <v>4505</v>
      </c>
      <c r="I8229" t="s">
        <v>2507</v>
      </c>
      <c r="J8229">
        <v>595</v>
      </c>
      <c r="K8229">
        <v>5</v>
      </c>
      <c r="L8229">
        <v>0</v>
      </c>
      <c r="M8229">
        <v>95.2</v>
      </c>
      <c r="N8229">
        <v>499.8</v>
      </c>
      <c r="O8229">
        <v>0</v>
      </c>
      <c r="P8229" t="s">
        <v>86</v>
      </c>
      <c r="Q8229" t="s">
        <v>10631</v>
      </c>
      <c r="R8229">
        <v>4</v>
      </c>
      <c r="S8229">
        <v>16</v>
      </c>
      <c r="T8229" t="s">
        <v>10766</v>
      </c>
      <c r="U8229" s="1">
        <v>44499</v>
      </c>
      <c r="V8229" s="1">
        <v>45794</v>
      </c>
      <c r="W8229" t="s">
        <v>10763</v>
      </c>
    </row>
    <row r="8230" spans="1:23" x14ac:dyDescent="0.25">
      <c r="A8230">
        <v>6181</v>
      </c>
      <c r="B8230" t="s">
        <v>8677</v>
      </c>
      <c r="C8230">
        <v>98732621</v>
      </c>
      <c r="D8230" s="1">
        <v>45423</v>
      </c>
      <c r="E8230" s="1">
        <v>45423</v>
      </c>
      <c r="F8230" t="s">
        <v>10702</v>
      </c>
      <c r="G8230" t="s">
        <v>3847</v>
      </c>
      <c r="H8230" t="s">
        <v>4446</v>
      </c>
      <c r="I8230" t="s">
        <v>2759</v>
      </c>
      <c r="J8230">
        <v>61.12</v>
      </c>
      <c r="K8230">
        <v>5</v>
      </c>
      <c r="L8230">
        <v>0.2</v>
      </c>
      <c r="M8230">
        <v>22.155999999999999</v>
      </c>
      <c r="N8230">
        <v>38.963999999999999</v>
      </c>
      <c r="O8230">
        <v>12.224</v>
      </c>
      <c r="P8230" t="s">
        <v>86</v>
      </c>
      <c r="Q8230" t="s">
        <v>10632</v>
      </c>
      <c r="R8230">
        <v>0</v>
      </c>
      <c r="S8230">
        <v>36.25</v>
      </c>
      <c r="T8230" t="s">
        <v>10766</v>
      </c>
      <c r="U8230" s="1">
        <v>45137</v>
      </c>
      <c r="V8230" s="1">
        <v>45732</v>
      </c>
      <c r="W8230" t="s">
        <v>10763</v>
      </c>
    </row>
    <row r="8231" spans="1:23" x14ac:dyDescent="0.25">
      <c r="A8231">
        <v>6182</v>
      </c>
      <c r="B8231" t="s">
        <v>8678</v>
      </c>
      <c r="C8231">
        <v>38103727</v>
      </c>
      <c r="D8231" s="1">
        <v>45424</v>
      </c>
      <c r="E8231" s="1">
        <v>45429</v>
      </c>
      <c r="F8231" t="s">
        <v>10700</v>
      </c>
      <c r="G8231" t="s">
        <v>88</v>
      </c>
      <c r="H8231" t="s">
        <v>5300</v>
      </c>
      <c r="I8231" t="s">
        <v>1277</v>
      </c>
      <c r="J8231">
        <v>14.352</v>
      </c>
      <c r="K8231">
        <v>3</v>
      </c>
      <c r="L8231">
        <v>0.2</v>
      </c>
      <c r="M8231">
        <v>4.6643999999999997</v>
      </c>
      <c r="N8231">
        <v>9.6875999999999998</v>
      </c>
      <c r="O8231">
        <v>2.8704000000000001</v>
      </c>
      <c r="P8231" t="s">
        <v>86</v>
      </c>
      <c r="Q8231" t="s">
        <v>10632</v>
      </c>
      <c r="R8231">
        <v>5</v>
      </c>
      <c r="S8231">
        <v>32.499999999999993</v>
      </c>
      <c r="T8231" t="s">
        <v>10766</v>
      </c>
      <c r="U8231" s="1">
        <v>45082</v>
      </c>
      <c r="V8231" s="1">
        <v>45818</v>
      </c>
      <c r="W8231" t="s">
        <v>10775</v>
      </c>
    </row>
    <row r="8232" spans="1:23" x14ac:dyDescent="0.25">
      <c r="A8232">
        <v>6183</v>
      </c>
      <c r="B8232" t="s">
        <v>8678</v>
      </c>
      <c r="C8232">
        <v>79713330</v>
      </c>
      <c r="D8232" s="1">
        <v>45424</v>
      </c>
      <c r="E8232" s="1">
        <v>45429</v>
      </c>
      <c r="F8232" t="s">
        <v>10700</v>
      </c>
      <c r="G8232" t="s">
        <v>88</v>
      </c>
      <c r="H8232" t="s">
        <v>5300</v>
      </c>
      <c r="I8232" t="s">
        <v>1279</v>
      </c>
      <c r="J8232">
        <v>64.959999999999994</v>
      </c>
      <c r="K8232">
        <v>2</v>
      </c>
      <c r="L8232">
        <v>0</v>
      </c>
      <c r="M8232">
        <v>2.5983999999999998</v>
      </c>
      <c r="N8232">
        <v>62.361599999999996</v>
      </c>
      <c r="O8232">
        <v>0</v>
      </c>
      <c r="P8232" t="s">
        <v>86</v>
      </c>
      <c r="Q8232" t="s">
        <v>10631</v>
      </c>
      <c r="R8232">
        <v>5</v>
      </c>
      <c r="S8232">
        <v>4</v>
      </c>
      <c r="T8232" t="s">
        <v>10768</v>
      </c>
      <c r="U8232" s="1">
        <v>45082</v>
      </c>
      <c r="V8232" s="1">
        <v>45818</v>
      </c>
      <c r="W8232" t="s">
        <v>10775</v>
      </c>
    </row>
    <row r="8233" spans="1:23" x14ac:dyDescent="0.25">
      <c r="A8233">
        <v>6184</v>
      </c>
      <c r="B8233" t="s">
        <v>8678</v>
      </c>
      <c r="C8233">
        <v>2395944</v>
      </c>
      <c r="D8233" s="1">
        <v>45424</v>
      </c>
      <c r="E8233" s="1">
        <v>45429</v>
      </c>
      <c r="F8233" t="s">
        <v>10700</v>
      </c>
      <c r="G8233" t="s">
        <v>88</v>
      </c>
      <c r="H8233" t="s">
        <v>5300</v>
      </c>
      <c r="I8233" t="s">
        <v>1052</v>
      </c>
      <c r="J8233">
        <v>68.599999999999994</v>
      </c>
      <c r="K8233">
        <v>4</v>
      </c>
      <c r="L8233">
        <v>0</v>
      </c>
      <c r="M8233">
        <v>18.521999999999998</v>
      </c>
      <c r="N8233">
        <v>50.077999999999996</v>
      </c>
      <c r="O8233">
        <v>0</v>
      </c>
      <c r="P8233" t="s">
        <v>86</v>
      </c>
      <c r="Q8233" t="s">
        <v>10631</v>
      </c>
      <c r="R8233">
        <v>5</v>
      </c>
      <c r="S8233">
        <v>27</v>
      </c>
      <c r="T8233" t="s">
        <v>10766</v>
      </c>
      <c r="U8233" s="1">
        <v>45082</v>
      </c>
      <c r="V8233" s="1">
        <v>45818</v>
      </c>
      <c r="W8233" t="s">
        <v>10775</v>
      </c>
    </row>
    <row r="8234" spans="1:23" x14ac:dyDescent="0.25">
      <c r="A8234">
        <v>6185</v>
      </c>
      <c r="B8234" t="s">
        <v>8679</v>
      </c>
      <c r="C8234">
        <v>15549243</v>
      </c>
      <c r="D8234" s="1">
        <v>45424</v>
      </c>
      <c r="E8234" s="1">
        <v>45429</v>
      </c>
      <c r="F8234" t="s">
        <v>10700</v>
      </c>
      <c r="G8234" t="s">
        <v>88</v>
      </c>
      <c r="H8234" t="s">
        <v>5820</v>
      </c>
      <c r="I8234" t="s">
        <v>528</v>
      </c>
      <c r="J8234">
        <v>100.70399999999999</v>
      </c>
      <c r="K8234">
        <v>6</v>
      </c>
      <c r="L8234">
        <v>0.2</v>
      </c>
      <c r="M8234">
        <v>-16.3644</v>
      </c>
      <c r="N8234">
        <v>117.0684</v>
      </c>
      <c r="O8234">
        <v>20.140799999999999</v>
      </c>
      <c r="P8234" t="s">
        <v>10633</v>
      </c>
      <c r="Q8234" t="s">
        <v>10632</v>
      </c>
      <c r="R8234">
        <v>5</v>
      </c>
      <c r="S8234">
        <v>-16.25</v>
      </c>
      <c r="T8234" t="s">
        <v>10768</v>
      </c>
      <c r="U8234" s="1">
        <v>44553</v>
      </c>
      <c r="V8234" s="1">
        <v>45613</v>
      </c>
      <c r="W8234" t="s">
        <v>10770</v>
      </c>
    </row>
    <row r="8235" spans="1:23" x14ac:dyDescent="0.25">
      <c r="A8235">
        <v>6186</v>
      </c>
      <c r="B8235" t="s">
        <v>8679</v>
      </c>
      <c r="C8235">
        <v>79562068</v>
      </c>
      <c r="D8235" s="1">
        <v>45424</v>
      </c>
      <c r="E8235" s="1">
        <v>45429</v>
      </c>
      <c r="F8235" t="s">
        <v>10700</v>
      </c>
      <c r="G8235" t="s">
        <v>88</v>
      </c>
      <c r="H8235" t="s">
        <v>5820</v>
      </c>
      <c r="I8235" t="s">
        <v>933</v>
      </c>
      <c r="J8235">
        <v>2.3279999999999998</v>
      </c>
      <c r="K8235">
        <v>2</v>
      </c>
      <c r="L8235">
        <v>0.6</v>
      </c>
      <c r="M8235">
        <v>-0.75660000000000005</v>
      </c>
      <c r="N8235">
        <v>3.0846</v>
      </c>
      <c r="O8235">
        <v>1.3967999999999998</v>
      </c>
      <c r="P8235" t="s">
        <v>10633</v>
      </c>
      <c r="Q8235" t="s">
        <v>10632</v>
      </c>
      <c r="R8235">
        <v>5</v>
      </c>
      <c r="S8235">
        <v>-32.500000000000007</v>
      </c>
      <c r="T8235" t="s">
        <v>10768</v>
      </c>
      <c r="U8235" s="1">
        <v>44553</v>
      </c>
      <c r="V8235" s="1">
        <v>45613</v>
      </c>
      <c r="W8235" t="s">
        <v>10770</v>
      </c>
    </row>
    <row r="8236" spans="1:23" x14ac:dyDescent="0.25">
      <c r="A8236">
        <v>6187</v>
      </c>
      <c r="B8236" t="s">
        <v>8679</v>
      </c>
      <c r="C8236">
        <v>70936386</v>
      </c>
      <c r="D8236" s="1">
        <v>45424</v>
      </c>
      <c r="E8236" s="1">
        <v>45429</v>
      </c>
      <c r="F8236" t="s">
        <v>10700</v>
      </c>
      <c r="G8236" t="s">
        <v>88</v>
      </c>
      <c r="H8236" t="s">
        <v>5820</v>
      </c>
      <c r="I8236" t="s">
        <v>1780</v>
      </c>
      <c r="J8236">
        <v>10.78</v>
      </c>
      <c r="K8236">
        <v>5</v>
      </c>
      <c r="L8236">
        <v>0.8</v>
      </c>
      <c r="M8236">
        <v>-17.248000000000001</v>
      </c>
      <c r="N8236">
        <v>28.027999999999999</v>
      </c>
      <c r="O8236">
        <v>8.6240000000000006</v>
      </c>
      <c r="P8236" t="s">
        <v>10633</v>
      </c>
      <c r="Q8236" t="s">
        <v>10632</v>
      </c>
      <c r="R8236">
        <v>5</v>
      </c>
      <c r="S8236">
        <v>-160</v>
      </c>
      <c r="T8236" t="s">
        <v>10768</v>
      </c>
      <c r="U8236" s="1">
        <v>44553</v>
      </c>
      <c r="V8236" s="1">
        <v>45613</v>
      </c>
      <c r="W8236" t="s">
        <v>10770</v>
      </c>
    </row>
    <row r="8237" spans="1:23" x14ac:dyDescent="0.25">
      <c r="A8237">
        <v>6188</v>
      </c>
      <c r="B8237" t="s">
        <v>8679</v>
      </c>
      <c r="C8237">
        <v>68161839</v>
      </c>
      <c r="D8237" s="1">
        <v>45424</v>
      </c>
      <c r="E8237" s="1">
        <v>45429</v>
      </c>
      <c r="F8237" t="s">
        <v>10700</v>
      </c>
      <c r="G8237" t="s">
        <v>88</v>
      </c>
      <c r="H8237" t="s">
        <v>5820</v>
      </c>
      <c r="I8237" t="s">
        <v>1782</v>
      </c>
      <c r="J8237">
        <v>58.368000000000002</v>
      </c>
      <c r="K8237">
        <v>12</v>
      </c>
      <c r="L8237">
        <v>0.2</v>
      </c>
      <c r="M8237">
        <v>21.888000000000002</v>
      </c>
      <c r="N8237">
        <v>36.480000000000004</v>
      </c>
      <c r="O8237">
        <v>11.6736</v>
      </c>
      <c r="P8237" t="s">
        <v>86</v>
      </c>
      <c r="Q8237" t="s">
        <v>10632</v>
      </c>
      <c r="R8237">
        <v>5</v>
      </c>
      <c r="S8237">
        <v>37.5</v>
      </c>
      <c r="T8237" t="s">
        <v>10766</v>
      </c>
      <c r="U8237" s="1">
        <v>44553</v>
      </c>
      <c r="V8237" s="1">
        <v>45613</v>
      </c>
      <c r="W8237" t="s">
        <v>10770</v>
      </c>
    </row>
    <row r="8238" spans="1:23" x14ac:dyDescent="0.25">
      <c r="A8238">
        <v>6189</v>
      </c>
      <c r="B8238" t="s">
        <v>8679</v>
      </c>
      <c r="C8238">
        <v>17587253</v>
      </c>
      <c r="D8238" s="1">
        <v>45424</v>
      </c>
      <c r="E8238" s="1">
        <v>45429</v>
      </c>
      <c r="F8238" t="s">
        <v>10700</v>
      </c>
      <c r="G8238" t="s">
        <v>88</v>
      </c>
      <c r="H8238" t="s">
        <v>5820</v>
      </c>
      <c r="I8238" t="s">
        <v>1783</v>
      </c>
      <c r="J8238">
        <v>40.968000000000004</v>
      </c>
      <c r="K8238">
        <v>3</v>
      </c>
      <c r="L8238">
        <v>0.2</v>
      </c>
      <c r="M8238">
        <v>13.826700000000001</v>
      </c>
      <c r="N8238">
        <v>27.141300000000001</v>
      </c>
      <c r="O8238">
        <v>8.1936000000000018</v>
      </c>
      <c r="P8238" t="s">
        <v>86</v>
      </c>
      <c r="Q8238" t="s">
        <v>10632</v>
      </c>
      <c r="R8238">
        <v>5</v>
      </c>
      <c r="S8238">
        <v>33.75</v>
      </c>
      <c r="T8238" t="s">
        <v>10766</v>
      </c>
      <c r="U8238" s="1">
        <v>44553</v>
      </c>
      <c r="V8238" s="1">
        <v>45613</v>
      </c>
      <c r="W8238" t="s">
        <v>10770</v>
      </c>
    </row>
    <row r="8239" spans="1:23" x14ac:dyDescent="0.25">
      <c r="A8239">
        <v>6190</v>
      </c>
      <c r="B8239" t="s">
        <v>8679</v>
      </c>
      <c r="C8239">
        <v>83853044</v>
      </c>
      <c r="D8239" s="1">
        <v>45424</v>
      </c>
      <c r="E8239" s="1">
        <v>45429</v>
      </c>
      <c r="F8239" t="s">
        <v>10700</v>
      </c>
      <c r="G8239" t="s">
        <v>88</v>
      </c>
      <c r="H8239" t="s">
        <v>5820</v>
      </c>
      <c r="I8239" t="s">
        <v>1785</v>
      </c>
      <c r="J8239">
        <v>71.959999999999994</v>
      </c>
      <c r="K8239">
        <v>5</v>
      </c>
      <c r="L8239">
        <v>0.2</v>
      </c>
      <c r="M8239">
        <v>25.186</v>
      </c>
      <c r="N8239">
        <v>46.773999999999994</v>
      </c>
      <c r="O8239">
        <v>14.391999999999999</v>
      </c>
      <c r="P8239" t="s">
        <v>86</v>
      </c>
      <c r="Q8239" t="s">
        <v>10632</v>
      </c>
      <c r="R8239">
        <v>5</v>
      </c>
      <c r="S8239">
        <v>35</v>
      </c>
      <c r="T8239" t="s">
        <v>10766</v>
      </c>
      <c r="U8239" s="1">
        <v>44553</v>
      </c>
      <c r="V8239" s="1">
        <v>45613</v>
      </c>
      <c r="W8239" t="s">
        <v>10770</v>
      </c>
    </row>
    <row r="8240" spans="1:23" x14ac:dyDescent="0.25">
      <c r="A8240">
        <v>6191</v>
      </c>
      <c r="B8240" t="s">
        <v>8679</v>
      </c>
      <c r="C8240">
        <v>79224523</v>
      </c>
      <c r="D8240" s="1">
        <v>45424</v>
      </c>
      <c r="E8240" s="1">
        <v>45429</v>
      </c>
      <c r="F8240" t="s">
        <v>10700</v>
      </c>
      <c r="G8240" t="s">
        <v>88</v>
      </c>
      <c r="H8240" t="s">
        <v>5820</v>
      </c>
      <c r="I8240" t="s">
        <v>1787</v>
      </c>
      <c r="J8240">
        <v>10.368</v>
      </c>
      <c r="K8240">
        <v>2</v>
      </c>
      <c r="L8240">
        <v>0.2</v>
      </c>
      <c r="M8240">
        <v>3.6288</v>
      </c>
      <c r="N8240">
        <v>6.7392000000000003</v>
      </c>
      <c r="O8240">
        <v>2.0736000000000003</v>
      </c>
      <c r="P8240" t="s">
        <v>86</v>
      </c>
      <c r="Q8240" t="s">
        <v>10632</v>
      </c>
      <c r="R8240">
        <v>5</v>
      </c>
      <c r="S8240">
        <v>35</v>
      </c>
      <c r="T8240" t="s">
        <v>10766</v>
      </c>
      <c r="U8240" s="1">
        <v>44553</v>
      </c>
      <c r="V8240" s="1">
        <v>45613</v>
      </c>
      <c r="W8240" t="s">
        <v>10770</v>
      </c>
    </row>
    <row r="8241" spans="1:23" x14ac:dyDescent="0.25">
      <c r="A8241">
        <v>6192</v>
      </c>
      <c r="B8241" t="s">
        <v>8679</v>
      </c>
      <c r="C8241">
        <v>50220207</v>
      </c>
      <c r="D8241" s="1">
        <v>45424</v>
      </c>
      <c r="E8241" s="1">
        <v>45429</v>
      </c>
      <c r="F8241" t="s">
        <v>10700</v>
      </c>
      <c r="G8241" t="s">
        <v>88</v>
      </c>
      <c r="H8241" t="s">
        <v>5820</v>
      </c>
      <c r="I8241" t="s">
        <v>337</v>
      </c>
      <c r="J8241">
        <v>1.1919999999999999</v>
      </c>
      <c r="K8241">
        <v>2</v>
      </c>
      <c r="L8241">
        <v>0.8</v>
      </c>
      <c r="M8241">
        <v>-2.0264000000000002</v>
      </c>
      <c r="N8241">
        <v>3.2183999999999999</v>
      </c>
      <c r="O8241">
        <v>0.9536</v>
      </c>
      <c r="P8241" t="s">
        <v>10633</v>
      </c>
      <c r="Q8241" t="s">
        <v>10632</v>
      </c>
      <c r="R8241">
        <v>5</v>
      </c>
      <c r="S8241">
        <v>-170.00000000000003</v>
      </c>
      <c r="T8241" t="s">
        <v>10768</v>
      </c>
      <c r="U8241" s="1">
        <v>44553</v>
      </c>
      <c r="V8241" s="1">
        <v>45613</v>
      </c>
      <c r="W8241" t="s">
        <v>10770</v>
      </c>
    </row>
    <row r="8242" spans="1:23" x14ac:dyDescent="0.25">
      <c r="A8242">
        <v>6193</v>
      </c>
      <c r="B8242" t="s">
        <v>8680</v>
      </c>
      <c r="C8242">
        <v>52414627</v>
      </c>
      <c r="D8242" s="1">
        <v>45424</v>
      </c>
      <c r="E8242" s="1">
        <v>45430</v>
      </c>
      <c r="F8242" t="s">
        <v>10698</v>
      </c>
      <c r="G8242" t="s">
        <v>88</v>
      </c>
      <c r="H8242" t="s">
        <v>5505</v>
      </c>
      <c r="I8242" t="s">
        <v>2129</v>
      </c>
      <c r="J8242">
        <v>17.28</v>
      </c>
      <c r="K8242">
        <v>6</v>
      </c>
      <c r="L8242">
        <v>0</v>
      </c>
      <c r="M8242">
        <v>5.0111999999999997</v>
      </c>
      <c r="N8242">
        <v>12.268800000000002</v>
      </c>
      <c r="O8242">
        <v>0</v>
      </c>
      <c r="P8242" t="s">
        <v>86</v>
      </c>
      <c r="Q8242" t="s">
        <v>10631</v>
      </c>
      <c r="R8242">
        <v>6</v>
      </c>
      <c r="S8242">
        <v>28.999999999999996</v>
      </c>
      <c r="T8242" t="s">
        <v>10766</v>
      </c>
      <c r="U8242" s="1">
        <v>44436</v>
      </c>
      <c r="V8242" s="1">
        <v>45424</v>
      </c>
      <c r="W8242" t="s">
        <v>10770</v>
      </c>
    </row>
    <row r="8243" spans="1:23" x14ac:dyDescent="0.25">
      <c r="A8243">
        <v>6194</v>
      </c>
      <c r="B8243" t="s">
        <v>8680</v>
      </c>
      <c r="C8243">
        <v>7195441</v>
      </c>
      <c r="D8243" s="1">
        <v>45424</v>
      </c>
      <c r="E8243" s="1">
        <v>45430</v>
      </c>
      <c r="F8243" t="s">
        <v>10698</v>
      </c>
      <c r="G8243" t="s">
        <v>88</v>
      </c>
      <c r="H8243" t="s">
        <v>5505</v>
      </c>
      <c r="I8243" t="s">
        <v>1682</v>
      </c>
      <c r="J8243">
        <v>17.712</v>
      </c>
      <c r="K8243">
        <v>3</v>
      </c>
      <c r="L8243">
        <v>0.2</v>
      </c>
      <c r="M8243">
        <v>6.4206000000000003</v>
      </c>
      <c r="N8243">
        <v>11.291399999999999</v>
      </c>
      <c r="O8243">
        <v>3.5424000000000002</v>
      </c>
      <c r="P8243" t="s">
        <v>86</v>
      </c>
      <c r="Q8243" t="s">
        <v>10632</v>
      </c>
      <c r="R8243">
        <v>6</v>
      </c>
      <c r="S8243">
        <v>36.250000000000007</v>
      </c>
      <c r="T8243" t="s">
        <v>10766</v>
      </c>
      <c r="U8243" s="1">
        <v>44436</v>
      </c>
      <c r="V8243" s="1">
        <v>45424</v>
      </c>
      <c r="W8243" t="s">
        <v>10770</v>
      </c>
    </row>
    <row r="8244" spans="1:23" x14ac:dyDescent="0.25">
      <c r="A8244">
        <v>6195</v>
      </c>
      <c r="B8244" t="s">
        <v>8681</v>
      </c>
      <c r="C8244">
        <v>74260033</v>
      </c>
      <c r="D8244" s="1">
        <v>45424</v>
      </c>
      <c r="E8244" s="1">
        <v>45427</v>
      </c>
      <c r="F8244" t="s">
        <v>10701</v>
      </c>
      <c r="G8244" t="s">
        <v>3816</v>
      </c>
      <c r="H8244" t="s">
        <v>7012</v>
      </c>
      <c r="I8244" t="s">
        <v>3193</v>
      </c>
      <c r="J8244">
        <v>54.96</v>
      </c>
      <c r="K8244">
        <v>3</v>
      </c>
      <c r="L8244">
        <v>0</v>
      </c>
      <c r="M8244">
        <v>15.9384</v>
      </c>
      <c r="N8244">
        <v>39.021599999999999</v>
      </c>
      <c r="O8244">
        <v>0</v>
      </c>
      <c r="P8244" t="s">
        <v>86</v>
      </c>
      <c r="Q8244" t="s">
        <v>10631</v>
      </c>
      <c r="R8244">
        <v>3</v>
      </c>
      <c r="S8244">
        <v>28.999999999999996</v>
      </c>
      <c r="T8244" t="s">
        <v>10766</v>
      </c>
      <c r="U8244" s="1">
        <v>44961</v>
      </c>
      <c r="V8244" s="1">
        <v>45424</v>
      </c>
      <c r="W8244" t="s">
        <v>10770</v>
      </c>
    </row>
    <row r="8245" spans="1:23" x14ac:dyDescent="0.25">
      <c r="A8245">
        <v>6196</v>
      </c>
      <c r="B8245" t="s">
        <v>8682</v>
      </c>
      <c r="C8245">
        <v>24164040</v>
      </c>
      <c r="D8245" s="1">
        <v>45424</v>
      </c>
      <c r="E8245" s="1">
        <v>45426</v>
      </c>
      <c r="F8245" t="s">
        <v>10697</v>
      </c>
      <c r="G8245" t="s">
        <v>3816</v>
      </c>
      <c r="H8245" t="s">
        <v>4324</v>
      </c>
      <c r="I8245" t="s">
        <v>1504</v>
      </c>
      <c r="J8245">
        <v>18.48</v>
      </c>
      <c r="K8245">
        <v>2</v>
      </c>
      <c r="L8245">
        <v>0.2</v>
      </c>
      <c r="M8245">
        <v>6.0060000000000002</v>
      </c>
      <c r="N8245">
        <v>12.474</v>
      </c>
      <c r="O8245">
        <v>3.6960000000000002</v>
      </c>
      <c r="P8245" t="s">
        <v>86</v>
      </c>
      <c r="Q8245" t="s">
        <v>10632</v>
      </c>
      <c r="R8245">
        <v>2</v>
      </c>
      <c r="S8245">
        <v>32.5</v>
      </c>
      <c r="T8245" t="s">
        <v>10766</v>
      </c>
      <c r="U8245" s="1">
        <v>44522</v>
      </c>
      <c r="V8245" s="1">
        <v>45796</v>
      </c>
      <c r="W8245" t="s">
        <v>10775</v>
      </c>
    </row>
    <row r="8246" spans="1:23" x14ac:dyDescent="0.25">
      <c r="A8246">
        <v>6197</v>
      </c>
      <c r="B8246" t="s">
        <v>8683</v>
      </c>
      <c r="C8246">
        <v>26419943</v>
      </c>
      <c r="D8246" s="1">
        <v>45424</v>
      </c>
      <c r="E8246" s="1">
        <v>45430</v>
      </c>
      <c r="F8246" t="s">
        <v>10698</v>
      </c>
      <c r="G8246" t="s">
        <v>88</v>
      </c>
      <c r="H8246" t="s">
        <v>4681</v>
      </c>
      <c r="I8246" t="s">
        <v>3131</v>
      </c>
      <c r="J8246">
        <v>8.74</v>
      </c>
      <c r="K8246">
        <v>2</v>
      </c>
      <c r="L8246">
        <v>0</v>
      </c>
      <c r="M8246">
        <v>2.2724000000000002</v>
      </c>
      <c r="N8246">
        <v>6.4676</v>
      </c>
      <c r="O8246">
        <v>0</v>
      </c>
      <c r="P8246" t="s">
        <v>86</v>
      </c>
      <c r="Q8246" t="s">
        <v>10631</v>
      </c>
      <c r="R8246">
        <v>6</v>
      </c>
      <c r="S8246">
        <v>26</v>
      </c>
      <c r="T8246" t="s">
        <v>10766</v>
      </c>
      <c r="U8246" s="1">
        <v>44383</v>
      </c>
      <c r="V8246" s="1">
        <v>45803</v>
      </c>
      <c r="W8246" t="s">
        <v>10775</v>
      </c>
    </row>
    <row r="8247" spans="1:23" x14ac:dyDescent="0.25">
      <c r="A8247">
        <v>6198</v>
      </c>
      <c r="B8247" t="s">
        <v>8683</v>
      </c>
      <c r="C8247">
        <v>89657254</v>
      </c>
      <c r="D8247" s="1">
        <v>45424</v>
      </c>
      <c r="E8247" s="1">
        <v>45430</v>
      </c>
      <c r="F8247" t="s">
        <v>10698</v>
      </c>
      <c r="G8247" t="s">
        <v>88</v>
      </c>
      <c r="H8247" t="s">
        <v>4681</v>
      </c>
      <c r="I8247" t="s">
        <v>984</v>
      </c>
      <c r="J8247">
        <v>44.75</v>
      </c>
      <c r="K8247">
        <v>5</v>
      </c>
      <c r="L8247">
        <v>0</v>
      </c>
      <c r="M8247">
        <v>20.585000000000001</v>
      </c>
      <c r="N8247">
        <v>24.164999999999999</v>
      </c>
      <c r="O8247">
        <v>0</v>
      </c>
      <c r="P8247" t="s">
        <v>86</v>
      </c>
      <c r="Q8247" t="s">
        <v>10631</v>
      </c>
      <c r="R8247">
        <v>6</v>
      </c>
      <c r="S8247">
        <v>46</v>
      </c>
      <c r="T8247" t="s">
        <v>10766</v>
      </c>
      <c r="U8247" s="1">
        <v>44383</v>
      </c>
      <c r="V8247" s="1">
        <v>45803</v>
      </c>
      <c r="W8247" t="s">
        <v>10763</v>
      </c>
    </row>
    <row r="8248" spans="1:23" x14ac:dyDescent="0.25">
      <c r="A8248">
        <v>6199</v>
      </c>
      <c r="B8248" t="s">
        <v>8684</v>
      </c>
      <c r="C8248">
        <v>61113287</v>
      </c>
      <c r="D8248" s="1">
        <v>45424</v>
      </c>
      <c r="E8248" s="1">
        <v>45428</v>
      </c>
      <c r="F8248" t="s">
        <v>10696</v>
      </c>
      <c r="G8248" t="s">
        <v>88</v>
      </c>
      <c r="H8248" t="s">
        <v>5034</v>
      </c>
      <c r="I8248" t="s">
        <v>1075</v>
      </c>
      <c r="J8248">
        <v>31.96</v>
      </c>
      <c r="K8248">
        <v>2</v>
      </c>
      <c r="L8248">
        <v>0</v>
      </c>
      <c r="M8248">
        <v>1.5980000000000001</v>
      </c>
      <c r="N8248">
        <v>30.362000000000002</v>
      </c>
      <c r="O8248">
        <v>0</v>
      </c>
      <c r="P8248" t="s">
        <v>86</v>
      </c>
      <c r="Q8248" t="s">
        <v>10631</v>
      </c>
      <c r="R8248">
        <v>4</v>
      </c>
      <c r="S8248">
        <v>5</v>
      </c>
      <c r="T8248" t="s">
        <v>10768</v>
      </c>
      <c r="U8248" s="1">
        <v>44607</v>
      </c>
      <c r="V8248" s="1">
        <v>45793</v>
      </c>
      <c r="W8248" t="s">
        <v>10775</v>
      </c>
    </row>
    <row r="8249" spans="1:23" x14ac:dyDescent="0.25">
      <c r="A8249">
        <v>6200</v>
      </c>
      <c r="B8249" t="s">
        <v>8685</v>
      </c>
      <c r="C8249">
        <v>19675100</v>
      </c>
      <c r="D8249" s="1">
        <v>45425</v>
      </c>
      <c r="E8249" s="1">
        <v>45429</v>
      </c>
      <c r="F8249" t="s">
        <v>10696</v>
      </c>
      <c r="G8249" t="s">
        <v>88</v>
      </c>
      <c r="H8249" t="s">
        <v>4608</v>
      </c>
      <c r="I8249" t="s">
        <v>438</v>
      </c>
      <c r="J8249">
        <v>14.62</v>
      </c>
      <c r="K8249">
        <v>2</v>
      </c>
      <c r="L8249">
        <v>0</v>
      </c>
      <c r="M8249">
        <v>6.8714000000000004</v>
      </c>
      <c r="N8249">
        <v>7.7485999999999988</v>
      </c>
      <c r="O8249">
        <v>0</v>
      </c>
      <c r="P8249" t="s">
        <v>86</v>
      </c>
      <c r="Q8249" t="s">
        <v>10631</v>
      </c>
      <c r="R8249">
        <v>4</v>
      </c>
      <c r="S8249">
        <v>47</v>
      </c>
      <c r="T8249" t="s">
        <v>10766</v>
      </c>
      <c r="U8249" s="1">
        <v>44792</v>
      </c>
      <c r="V8249" s="1">
        <v>45772</v>
      </c>
      <c r="W8249" t="s">
        <v>10775</v>
      </c>
    </row>
    <row r="8250" spans="1:23" x14ac:dyDescent="0.25">
      <c r="A8250">
        <v>6201</v>
      </c>
      <c r="B8250" t="s">
        <v>8685</v>
      </c>
      <c r="C8250">
        <v>30572798</v>
      </c>
      <c r="D8250" s="1">
        <v>45425</v>
      </c>
      <c r="E8250" s="1">
        <v>45429</v>
      </c>
      <c r="F8250" t="s">
        <v>10696</v>
      </c>
      <c r="G8250" t="s">
        <v>88</v>
      </c>
      <c r="H8250" t="s">
        <v>4608</v>
      </c>
      <c r="I8250" t="s">
        <v>440</v>
      </c>
      <c r="J8250">
        <v>944.93</v>
      </c>
      <c r="K8250">
        <v>7</v>
      </c>
      <c r="L8250">
        <v>0</v>
      </c>
      <c r="M8250">
        <v>236.23249999999999</v>
      </c>
      <c r="N8250">
        <v>708.69749999999999</v>
      </c>
      <c r="O8250">
        <v>0</v>
      </c>
      <c r="P8250" t="s">
        <v>86</v>
      </c>
      <c r="Q8250" t="s">
        <v>10631</v>
      </c>
      <c r="R8250">
        <v>4</v>
      </c>
      <c r="S8250">
        <v>25</v>
      </c>
      <c r="T8250" t="s">
        <v>10766</v>
      </c>
      <c r="U8250" s="1">
        <v>44792</v>
      </c>
      <c r="V8250" s="1">
        <v>45772</v>
      </c>
      <c r="W8250" t="s">
        <v>10763</v>
      </c>
    </row>
    <row r="8251" spans="1:23" x14ac:dyDescent="0.25">
      <c r="A8251">
        <v>6202</v>
      </c>
      <c r="B8251" t="s">
        <v>8686</v>
      </c>
      <c r="C8251">
        <v>17304923</v>
      </c>
      <c r="D8251" s="1">
        <v>45425</v>
      </c>
      <c r="E8251" s="1">
        <v>45429</v>
      </c>
      <c r="F8251" t="s">
        <v>10696</v>
      </c>
      <c r="G8251" t="s">
        <v>92</v>
      </c>
      <c r="H8251" t="s">
        <v>3963</v>
      </c>
      <c r="I8251" t="s">
        <v>666</v>
      </c>
      <c r="J8251">
        <v>19.096</v>
      </c>
      <c r="K8251">
        <v>7</v>
      </c>
      <c r="L8251">
        <v>0.2</v>
      </c>
      <c r="M8251">
        <v>6.6836000000000002</v>
      </c>
      <c r="N8251">
        <v>12.4124</v>
      </c>
      <c r="O8251">
        <v>3.8192000000000004</v>
      </c>
      <c r="P8251" t="s">
        <v>86</v>
      </c>
      <c r="Q8251" t="s">
        <v>10632</v>
      </c>
      <c r="R8251">
        <v>4</v>
      </c>
      <c r="S8251">
        <v>35</v>
      </c>
      <c r="T8251" t="s">
        <v>10766</v>
      </c>
      <c r="U8251" s="1">
        <v>44584</v>
      </c>
      <c r="V8251" s="1">
        <v>45745</v>
      </c>
      <c r="W8251" t="s">
        <v>10763</v>
      </c>
    </row>
    <row r="8252" spans="1:23" x14ac:dyDescent="0.25">
      <c r="A8252">
        <v>6203</v>
      </c>
      <c r="B8252" t="s">
        <v>8686</v>
      </c>
      <c r="C8252">
        <v>47809593</v>
      </c>
      <c r="D8252" s="1">
        <v>45425</v>
      </c>
      <c r="E8252" s="1">
        <v>45429</v>
      </c>
      <c r="F8252" t="s">
        <v>10696</v>
      </c>
      <c r="G8252" t="s">
        <v>92</v>
      </c>
      <c r="H8252" t="s">
        <v>3963</v>
      </c>
      <c r="I8252" t="s">
        <v>668</v>
      </c>
      <c r="J8252">
        <v>18.495999999999999</v>
      </c>
      <c r="K8252">
        <v>8</v>
      </c>
      <c r="L8252">
        <v>0.2</v>
      </c>
      <c r="M8252">
        <v>6.2423999999999999</v>
      </c>
      <c r="N8252">
        <v>12.253599999999999</v>
      </c>
      <c r="O8252">
        <v>3.6991999999999998</v>
      </c>
      <c r="P8252" t="s">
        <v>86</v>
      </c>
      <c r="Q8252" t="s">
        <v>10632</v>
      </c>
      <c r="R8252">
        <v>4</v>
      </c>
      <c r="S8252">
        <v>33.75</v>
      </c>
      <c r="T8252" t="s">
        <v>10766</v>
      </c>
      <c r="U8252" s="1">
        <v>44584</v>
      </c>
      <c r="V8252" s="1">
        <v>45745</v>
      </c>
      <c r="W8252" t="s">
        <v>10763</v>
      </c>
    </row>
    <row r="8253" spans="1:23" x14ac:dyDescent="0.25">
      <c r="A8253">
        <v>6204</v>
      </c>
      <c r="B8253" t="s">
        <v>8686</v>
      </c>
      <c r="C8253">
        <v>1867899</v>
      </c>
      <c r="D8253" s="1">
        <v>45425</v>
      </c>
      <c r="E8253" s="1">
        <v>45429</v>
      </c>
      <c r="F8253" t="s">
        <v>10696</v>
      </c>
      <c r="G8253" t="s">
        <v>92</v>
      </c>
      <c r="H8253" t="s">
        <v>3963</v>
      </c>
      <c r="I8253" t="s">
        <v>670</v>
      </c>
      <c r="J8253">
        <v>255.98400000000001</v>
      </c>
      <c r="K8253">
        <v>2</v>
      </c>
      <c r="L8253">
        <v>0.2</v>
      </c>
      <c r="M8253">
        <v>54.396599999999999</v>
      </c>
      <c r="N8253">
        <v>201.5874</v>
      </c>
      <c r="O8253">
        <v>51.196800000000003</v>
      </c>
      <c r="P8253" t="s">
        <v>86</v>
      </c>
      <c r="Q8253" t="s">
        <v>10632</v>
      </c>
      <c r="R8253">
        <v>4</v>
      </c>
      <c r="S8253">
        <v>21.25</v>
      </c>
      <c r="T8253" t="s">
        <v>10766</v>
      </c>
      <c r="U8253" s="1">
        <v>44584</v>
      </c>
      <c r="V8253" s="1">
        <v>45745</v>
      </c>
      <c r="W8253" t="s">
        <v>10775</v>
      </c>
    </row>
    <row r="8254" spans="1:23" x14ac:dyDescent="0.25">
      <c r="A8254">
        <v>6205</v>
      </c>
      <c r="B8254" t="s">
        <v>8686</v>
      </c>
      <c r="C8254">
        <v>11245153</v>
      </c>
      <c r="D8254" s="1">
        <v>45425</v>
      </c>
      <c r="E8254" s="1">
        <v>45429</v>
      </c>
      <c r="F8254" t="s">
        <v>10696</v>
      </c>
      <c r="G8254" t="s">
        <v>92</v>
      </c>
      <c r="H8254" t="s">
        <v>3963</v>
      </c>
      <c r="I8254" t="s">
        <v>672</v>
      </c>
      <c r="J8254">
        <v>86.97</v>
      </c>
      <c r="K8254">
        <v>3</v>
      </c>
      <c r="L8254">
        <v>0.5</v>
      </c>
      <c r="M8254">
        <v>-48.703200000000002</v>
      </c>
      <c r="N8254">
        <v>135.67320000000001</v>
      </c>
      <c r="O8254">
        <v>43.484999999999999</v>
      </c>
      <c r="P8254" t="s">
        <v>10633</v>
      </c>
      <c r="Q8254" t="s">
        <v>10632</v>
      </c>
      <c r="R8254">
        <v>4</v>
      </c>
      <c r="S8254">
        <v>-56.000000000000007</v>
      </c>
      <c r="T8254" t="s">
        <v>10768</v>
      </c>
      <c r="U8254" s="1">
        <v>44584</v>
      </c>
      <c r="V8254" s="1">
        <v>45745</v>
      </c>
      <c r="W8254" t="s">
        <v>10775</v>
      </c>
    </row>
    <row r="8255" spans="1:23" x14ac:dyDescent="0.25">
      <c r="A8255">
        <v>6206</v>
      </c>
      <c r="B8255" t="s">
        <v>8687</v>
      </c>
      <c r="C8255">
        <v>6219617</v>
      </c>
      <c r="D8255" s="1">
        <v>45425</v>
      </c>
      <c r="E8255" s="1">
        <v>45427</v>
      </c>
      <c r="F8255" t="s">
        <v>10697</v>
      </c>
      <c r="G8255" t="s">
        <v>3816</v>
      </c>
      <c r="H8255" t="s">
        <v>4236</v>
      </c>
      <c r="I8255" t="s">
        <v>1693</v>
      </c>
      <c r="J8255">
        <v>15.696</v>
      </c>
      <c r="K8255">
        <v>3</v>
      </c>
      <c r="L8255">
        <v>0.2</v>
      </c>
      <c r="M8255">
        <v>5.1012000000000004</v>
      </c>
      <c r="N8255">
        <v>10.594799999999999</v>
      </c>
      <c r="O8255">
        <v>3.1392000000000002</v>
      </c>
      <c r="P8255" t="s">
        <v>86</v>
      </c>
      <c r="Q8255" t="s">
        <v>10632</v>
      </c>
      <c r="R8255">
        <v>2</v>
      </c>
      <c r="S8255">
        <v>32.5</v>
      </c>
      <c r="T8255" t="s">
        <v>10766</v>
      </c>
      <c r="U8255" s="1">
        <v>44479</v>
      </c>
      <c r="V8255" s="1">
        <v>45716</v>
      </c>
      <c r="W8255" t="s">
        <v>10775</v>
      </c>
    </row>
    <row r="8256" spans="1:23" x14ac:dyDescent="0.25">
      <c r="A8256">
        <v>6207</v>
      </c>
      <c r="B8256" t="s">
        <v>8687</v>
      </c>
      <c r="C8256">
        <v>30285978</v>
      </c>
      <c r="D8256" s="1">
        <v>45425</v>
      </c>
      <c r="E8256" s="1">
        <v>45427</v>
      </c>
      <c r="F8256" t="s">
        <v>10697</v>
      </c>
      <c r="G8256" t="s">
        <v>3816</v>
      </c>
      <c r="H8256" t="s">
        <v>4236</v>
      </c>
      <c r="I8256" t="s">
        <v>613</v>
      </c>
      <c r="J8256">
        <v>2.6280000000000001</v>
      </c>
      <c r="K8256">
        <v>2</v>
      </c>
      <c r="L8256">
        <v>0.7</v>
      </c>
      <c r="M8256">
        <v>-1.9272</v>
      </c>
      <c r="N8256">
        <v>4.5552000000000001</v>
      </c>
      <c r="O8256">
        <v>1.8395999999999999</v>
      </c>
      <c r="P8256" t="s">
        <v>10633</v>
      </c>
      <c r="Q8256" t="s">
        <v>10632</v>
      </c>
      <c r="R8256">
        <v>2</v>
      </c>
      <c r="S8256">
        <v>-73.333333333333329</v>
      </c>
      <c r="T8256" t="s">
        <v>10768</v>
      </c>
      <c r="U8256" s="1">
        <v>44479</v>
      </c>
      <c r="V8256" s="1">
        <v>45716</v>
      </c>
      <c r="W8256" t="s">
        <v>10775</v>
      </c>
    </row>
    <row r="8257" spans="1:23" x14ac:dyDescent="0.25">
      <c r="A8257">
        <v>6208</v>
      </c>
      <c r="B8257" t="s">
        <v>8687</v>
      </c>
      <c r="C8257">
        <v>75405167</v>
      </c>
      <c r="D8257" s="1">
        <v>45425</v>
      </c>
      <c r="E8257" s="1">
        <v>45427</v>
      </c>
      <c r="F8257" t="s">
        <v>10697</v>
      </c>
      <c r="G8257" t="s">
        <v>3816</v>
      </c>
      <c r="H8257" t="s">
        <v>4236</v>
      </c>
      <c r="I8257" t="s">
        <v>193</v>
      </c>
      <c r="J8257">
        <v>14.427</v>
      </c>
      <c r="K8257">
        <v>3</v>
      </c>
      <c r="L8257">
        <v>0.7</v>
      </c>
      <c r="M8257">
        <v>-10.579800000000001</v>
      </c>
      <c r="N8257">
        <v>25.006799999999998</v>
      </c>
      <c r="O8257">
        <v>10.098899999999999</v>
      </c>
      <c r="P8257" t="s">
        <v>10633</v>
      </c>
      <c r="Q8257" t="s">
        <v>10632</v>
      </c>
      <c r="R8257">
        <v>2</v>
      </c>
      <c r="S8257">
        <v>-73.333333333333343</v>
      </c>
      <c r="T8257" t="s">
        <v>10768</v>
      </c>
      <c r="U8257" s="1">
        <v>44479</v>
      </c>
      <c r="V8257" s="1">
        <v>45716</v>
      </c>
      <c r="W8257" t="s">
        <v>10775</v>
      </c>
    </row>
    <row r="8258" spans="1:23" x14ac:dyDescent="0.25">
      <c r="A8258">
        <v>6209</v>
      </c>
      <c r="B8258" t="s">
        <v>8688</v>
      </c>
      <c r="C8258">
        <v>58408669</v>
      </c>
      <c r="D8258" s="1">
        <v>45425</v>
      </c>
      <c r="E8258" s="1">
        <v>45432</v>
      </c>
      <c r="F8258" t="s">
        <v>10699</v>
      </c>
      <c r="G8258" t="s">
        <v>88</v>
      </c>
      <c r="H8258" t="s">
        <v>4425</v>
      </c>
      <c r="I8258" t="s">
        <v>2525</v>
      </c>
      <c r="J8258">
        <v>318.43</v>
      </c>
      <c r="K8258">
        <v>5</v>
      </c>
      <c r="L8258">
        <v>0.3</v>
      </c>
      <c r="M8258">
        <v>-77.332999999999998</v>
      </c>
      <c r="N8258">
        <v>395.76300000000003</v>
      </c>
      <c r="O8258">
        <v>95.528999999999996</v>
      </c>
      <c r="P8258" t="s">
        <v>10633</v>
      </c>
      <c r="Q8258" t="s">
        <v>10632</v>
      </c>
      <c r="R8258">
        <v>7</v>
      </c>
      <c r="S8258">
        <v>-24.285714285714285</v>
      </c>
      <c r="T8258" t="s">
        <v>10768</v>
      </c>
      <c r="U8258" s="1">
        <v>44388</v>
      </c>
      <c r="V8258" s="1">
        <v>45761</v>
      </c>
      <c r="W8258" t="s">
        <v>10763</v>
      </c>
    </row>
    <row r="8259" spans="1:23" x14ac:dyDescent="0.25">
      <c r="A8259">
        <v>6210</v>
      </c>
      <c r="B8259" t="s">
        <v>8688</v>
      </c>
      <c r="C8259">
        <v>19663210</v>
      </c>
      <c r="D8259" s="1">
        <v>45425</v>
      </c>
      <c r="E8259" s="1">
        <v>45432</v>
      </c>
      <c r="F8259" t="s">
        <v>10699</v>
      </c>
      <c r="G8259" t="s">
        <v>88</v>
      </c>
      <c r="H8259" t="s">
        <v>4425</v>
      </c>
      <c r="I8259" t="s">
        <v>3121</v>
      </c>
      <c r="J8259">
        <v>122.92</v>
      </c>
      <c r="K8259">
        <v>7</v>
      </c>
      <c r="L8259">
        <v>0.2</v>
      </c>
      <c r="M8259">
        <v>46.094999999999999</v>
      </c>
      <c r="N8259">
        <v>76.825000000000003</v>
      </c>
      <c r="O8259">
        <v>24.584000000000003</v>
      </c>
      <c r="P8259" t="s">
        <v>86</v>
      </c>
      <c r="Q8259" t="s">
        <v>10632</v>
      </c>
      <c r="R8259">
        <v>7</v>
      </c>
      <c r="S8259">
        <v>37.5</v>
      </c>
      <c r="T8259" t="s">
        <v>10766</v>
      </c>
      <c r="U8259" s="1">
        <v>44388</v>
      </c>
      <c r="V8259" s="1">
        <v>45761</v>
      </c>
      <c r="W8259" t="s">
        <v>10763</v>
      </c>
    </row>
    <row r="8260" spans="1:23" x14ac:dyDescent="0.25">
      <c r="A8260">
        <v>6211</v>
      </c>
      <c r="B8260" t="s">
        <v>8688</v>
      </c>
      <c r="C8260">
        <v>98528054</v>
      </c>
      <c r="D8260" s="1">
        <v>45425</v>
      </c>
      <c r="E8260" s="1">
        <v>45432</v>
      </c>
      <c r="F8260" t="s">
        <v>10699</v>
      </c>
      <c r="G8260" t="s">
        <v>88</v>
      </c>
      <c r="H8260" t="s">
        <v>4425</v>
      </c>
      <c r="I8260" t="s">
        <v>791</v>
      </c>
      <c r="J8260">
        <v>7.0679999999999996</v>
      </c>
      <c r="K8260">
        <v>3</v>
      </c>
      <c r="L8260">
        <v>0.6</v>
      </c>
      <c r="M8260">
        <v>-2.8271999999999999</v>
      </c>
      <c r="N8260">
        <v>9.8951999999999991</v>
      </c>
      <c r="O8260">
        <v>4.2407999999999992</v>
      </c>
      <c r="P8260" t="s">
        <v>10633</v>
      </c>
      <c r="Q8260" t="s">
        <v>10632</v>
      </c>
      <c r="R8260">
        <v>7</v>
      </c>
      <c r="S8260">
        <v>-40</v>
      </c>
      <c r="T8260" t="s">
        <v>10768</v>
      </c>
      <c r="U8260" s="1">
        <v>44388</v>
      </c>
      <c r="V8260" s="1">
        <v>45761</v>
      </c>
      <c r="W8260" t="s">
        <v>10775</v>
      </c>
    </row>
    <row r="8261" spans="1:23" x14ac:dyDescent="0.25">
      <c r="A8261">
        <v>6212</v>
      </c>
      <c r="B8261" t="s">
        <v>8689</v>
      </c>
      <c r="C8261">
        <v>81962288</v>
      </c>
      <c r="D8261" s="1">
        <v>45425</v>
      </c>
      <c r="E8261" s="1">
        <v>45430</v>
      </c>
      <c r="F8261" t="s">
        <v>10700</v>
      </c>
      <c r="G8261" t="s">
        <v>88</v>
      </c>
      <c r="H8261" t="s">
        <v>4517</v>
      </c>
      <c r="I8261" t="s">
        <v>1539</v>
      </c>
      <c r="J8261">
        <v>9.08</v>
      </c>
      <c r="K8261">
        <v>2</v>
      </c>
      <c r="L8261">
        <v>0</v>
      </c>
      <c r="M8261">
        <v>4.0860000000000003</v>
      </c>
      <c r="N8261">
        <v>4.9939999999999998</v>
      </c>
      <c r="O8261">
        <v>0</v>
      </c>
      <c r="P8261" t="s">
        <v>86</v>
      </c>
      <c r="Q8261" t="s">
        <v>10631</v>
      </c>
      <c r="R8261">
        <v>5</v>
      </c>
      <c r="S8261">
        <v>45</v>
      </c>
      <c r="T8261" t="s">
        <v>10766</v>
      </c>
      <c r="U8261" s="1">
        <v>44565</v>
      </c>
      <c r="V8261" s="1">
        <v>45739</v>
      </c>
      <c r="W8261" t="s">
        <v>10775</v>
      </c>
    </row>
    <row r="8262" spans="1:23" x14ac:dyDescent="0.25">
      <c r="A8262">
        <v>6213</v>
      </c>
      <c r="B8262" t="s">
        <v>8689</v>
      </c>
      <c r="C8262">
        <v>70053676</v>
      </c>
      <c r="D8262" s="1">
        <v>45425</v>
      </c>
      <c r="E8262" s="1">
        <v>45430</v>
      </c>
      <c r="F8262" t="s">
        <v>10700</v>
      </c>
      <c r="G8262" t="s">
        <v>88</v>
      </c>
      <c r="H8262" t="s">
        <v>4517</v>
      </c>
      <c r="I8262" t="s">
        <v>2071</v>
      </c>
      <c r="J8262">
        <v>314.55</v>
      </c>
      <c r="K8262">
        <v>3</v>
      </c>
      <c r="L8262">
        <v>0</v>
      </c>
      <c r="M8262">
        <v>150.98400000000001</v>
      </c>
      <c r="N8262">
        <v>163.566</v>
      </c>
      <c r="O8262">
        <v>0</v>
      </c>
      <c r="P8262" t="s">
        <v>86</v>
      </c>
      <c r="Q8262" t="s">
        <v>10631</v>
      </c>
      <c r="R8262">
        <v>5</v>
      </c>
      <c r="S8262">
        <v>48.000000000000007</v>
      </c>
      <c r="T8262" t="s">
        <v>10766</v>
      </c>
      <c r="U8262" s="1">
        <v>44565</v>
      </c>
      <c r="V8262" s="1">
        <v>45739</v>
      </c>
      <c r="W8262" t="s">
        <v>10775</v>
      </c>
    </row>
    <row r="8263" spans="1:23" x14ac:dyDescent="0.25">
      <c r="A8263">
        <v>6214</v>
      </c>
      <c r="B8263" t="s">
        <v>8689</v>
      </c>
      <c r="C8263">
        <v>4512798</v>
      </c>
      <c r="D8263" s="1">
        <v>45425</v>
      </c>
      <c r="E8263" s="1">
        <v>45430</v>
      </c>
      <c r="F8263" t="s">
        <v>10700</v>
      </c>
      <c r="G8263" t="s">
        <v>88</v>
      </c>
      <c r="H8263" t="s">
        <v>4517</v>
      </c>
      <c r="I8263" t="s">
        <v>512</v>
      </c>
      <c r="J8263">
        <v>4.91</v>
      </c>
      <c r="K8263">
        <v>1</v>
      </c>
      <c r="L8263">
        <v>0</v>
      </c>
      <c r="M8263">
        <v>2.3077000000000001</v>
      </c>
      <c r="N8263">
        <v>2.6023000000000001</v>
      </c>
      <c r="O8263">
        <v>0</v>
      </c>
      <c r="P8263" t="s">
        <v>86</v>
      </c>
      <c r="Q8263" t="s">
        <v>10631</v>
      </c>
      <c r="R8263">
        <v>5</v>
      </c>
      <c r="S8263">
        <v>47</v>
      </c>
      <c r="T8263" t="s">
        <v>10766</v>
      </c>
      <c r="U8263" s="1">
        <v>44565</v>
      </c>
      <c r="V8263" s="1">
        <v>45739</v>
      </c>
      <c r="W8263" t="s">
        <v>10769</v>
      </c>
    </row>
    <row r="8264" spans="1:23" x14ac:dyDescent="0.25">
      <c r="A8264">
        <v>6215</v>
      </c>
      <c r="B8264" t="s">
        <v>8690</v>
      </c>
      <c r="C8264">
        <v>1159055</v>
      </c>
      <c r="D8264" s="1">
        <v>45425</v>
      </c>
      <c r="E8264" s="1">
        <v>45429</v>
      </c>
      <c r="F8264" t="s">
        <v>10696</v>
      </c>
      <c r="G8264" t="s">
        <v>88</v>
      </c>
      <c r="H8264" t="s">
        <v>5428</v>
      </c>
      <c r="I8264" t="s">
        <v>1855</v>
      </c>
      <c r="J8264">
        <v>151.19200000000001</v>
      </c>
      <c r="K8264">
        <v>1</v>
      </c>
      <c r="L8264">
        <v>0.2</v>
      </c>
      <c r="M8264">
        <v>13.2293</v>
      </c>
      <c r="N8264">
        <v>137.96270000000001</v>
      </c>
      <c r="O8264">
        <v>30.238400000000002</v>
      </c>
      <c r="P8264" t="s">
        <v>86</v>
      </c>
      <c r="Q8264" t="s">
        <v>10632</v>
      </c>
      <c r="R8264">
        <v>4</v>
      </c>
      <c r="S8264">
        <v>8.75</v>
      </c>
      <c r="T8264" t="s">
        <v>10768</v>
      </c>
      <c r="U8264" s="1">
        <v>44385</v>
      </c>
      <c r="V8264" s="1">
        <v>45425</v>
      </c>
      <c r="W8264" t="s">
        <v>10771</v>
      </c>
    </row>
    <row r="8265" spans="1:23" x14ac:dyDescent="0.25">
      <c r="A8265">
        <v>6216</v>
      </c>
      <c r="B8265" t="s">
        <v>8691</v>
      </c>
      <c r="C8265">
        <v>62357566</v>
      </c>
      <c r="D8265" s="1">
        <v>45425</v>
      </c>
      <c r="E8265" s="1">
        <v>45432</v>
      </c>
      <c r="F8265" t="s">
        <v>10699</v>
      </c>
      <c r="G8265" t="s">
        <v>88</v>
      </c>
      <c r="H8265" t="s">
        <v>4278</v>
      </c>
      <c r="I8265" t="s">
        <v>520</v>
      </c>
      <c r="J8265">
        <v>39</v>
      </c>
      <c r="K8265">
        <v>12</v>
      </c>
      <c r="L8265">
        <v>0</v>
      </c>
      <c r="M8265">
        <v>11.31</v>
      </c>
      <c r="N8265">
        <v>27.689999999999998</v>
      </c>
      <c r="O8265">
        <v>0</v>
      </c>
      <c r="P8265" t="s">
        <v>86</v>
      </c>
      <c r="Q8265" t="s">
        <v>10631</v>
      </c>
      <c r="R8265">
        <v>7</v>
      </c>
      <c r="S8265">
        <v>29.000000000000004</v>
      </c>
      <c r="T8265" t="s">
        <v>10766</v>
      </c>
      <c r="U8265" s="1">
        <v>44448</v>
      </c>
      <c r="V8265" s="1">
        <v>45718</v>
      </c>
      <c r="W8265" t="s">
        <v>10763</v>
      </c>
    </row>
    <row r="8266" spans="1:23" x14ac:dyDescent="0.25">
      <c r="A8266">
        <v>6217</v>
      </c>
      <c r="B8266" t="s">
        <v>8692</v>
      </c>
      <c r="C8266">
        <v>37693202</v>
      </c>
      <c r="D8266" s="1">
        <v>45425</v>
      </c>
      <c r="E8266" s="1">
        <v>45429</v>
      </c>
      <c r="F8266" t="s">
        <v>10696</v>
      </c>
      <c r="G8266" t="s">
        <v>88</v>
      </c>
      <c r="H8266" t="s">
        <v>5973</v>
      </c>
      <c r="I8266" t="s">
        <v>2429</v>
      </c>
      <c r="J8266">
        <v>128.4</v>
      </c>
      <c r="K8266">
        <v>3</v>
      </c>
      <c r="L8266">
        <v>0</v>
      </c>
      <c r="M8266">
        <v>62.915999999999997</v>
      </c>
      <c r="N8266">
        <v>65.484000000000009</v>
      </c>
      <c r="O8266">
        <v>0</v>
      </c>
      <c r="P8266" t="s">
        <v>86</v>
      </c>
      <c r="Q8266" t="s">
        <v>10631</v>
      </c>
      <c r="R8266">
        <v>4</v>
      </c>
      <c r="S8266">
        <v>48.999999999999993</v>
      </c>
      <c r="T8266" t="s">
        <v>10766</v>
      </c>
      <c r="U8266" s="1">
        <v>44613</v>
      </c>
      <c r="V8266" s="1">
        <v>45577</v>
      </c>
      <c r="W8266" t="s">
        <v>10770</v>
      </c>
    </row>
    <row r="8267" spans="1:23" x14ac:dyDescent="0.25">
      <c r="A8267">
        <v>6218</v>
      </c>
      <c r="B8267" t="s">
        <v>8693</v>
      </c>
      <c r="C8267">
        <v>82122015</v>
      </c>
      <c r="D8267" s="1">
        <v>45425</v>
      </c>
      <c r="E8267" s="1">
        <v>45430</v>
      </c>
      <c r="F8267" t="s">
        <v>10700</v>
      </c>
      <c r="G8267" t="s">
        <v>88</v>
      </c>
      <c r="H8267" t="s">
        <v>4465</v>
      </c>
      <c r="I8267" t="s">
        <v>540</v>
      </c>
      <c r="J8267">
        <v>289.56799999999998</v>
      </c>
      <c r="K8267">
        <v>2</v>
      </c>
      <c r="L8267">
        <v>0.2</v>
      </c>
      <c r="M8267">
        <v>10.8588</v>
      </c>
      <c r="N8267">
        <v>278.70920000000001</v>
      </c>
      <c r="O8267">
        <v>57.913600000000002</v>
      </c>
      <c r="P8267" t="s">
        <v>86</v>
      </c>
      <c r="Q8267" t="s">
        <v>10632</v>
      </c>
      <c r="R8267">
        <v>5</v>
      </c>
      <c r="S8267">
        <v>3.7500000000000004</v>
      </c>
      <c r="T8267" t="s">
        <v>10768</v>
      </c>
      <c r="U8267" s="1">
        <v>44631</v>
      </c>
      <c r="V8267" s="1">
        <v>45733</v>
      </c>
      <c r="W8267" t="s">
        <v>10775</v>
      </c>
    </row>
    <row r="8268" spans="1:23" x14ac:dyDescent="0.25">
      <c r="A8268">
        <v>6219</v>
      </c>
      <c r="B8268" t="s">
        <v>8693</v>
      </c>
      <c r="C8268">
        <v>90349606</v>
      </c>
      <c r="D8268" s="1">
        <v>45425</v>
      </c>
      <c r="E8268" s="1">
        <v>45430</v>
      </c>
      <c r="F8268" t="s">
        <v>10700</v>
      </c>
      <c r="G8268" t="s">
        <v>88</v>
      </c>
      <c r="H8268" t="s">
        <v>4465</v>
      </c>
      <c r="I8268" t="s">
        <v>815</v>
      </c>
      <c r="J8268">
        <v>39.72</v>
      </c>
      <c r="K8268">
        <v>5</v>
      </c>
      <c r="L8268">
        <v>0.2</v>
      </c>
      <c r="M8268">
        <v>4.4684999999999997</v>
      </c>
      <c r="N8268">
        <v>35.2515</v>
      </c>
      <c r="O8268">
        <v>7.944</v>
      </c>
      <c r="P8268" t="s">
        <v>86</v>
      </c>
      <c r="Q8268" t="s">
        <v>10632</v>
      </c>
      <c r="R8268">
        <v>5</v>
      </c>
      <c r="S8268">
        <v>11.249999999999998</v>
      </c>
      <c r="T8268" t="s">
        <v>10767</v>
      </c>
      <c r="U8268" s="1">
        <v>44631</v>
      </c>
      <c r="V8268" s="1">
        <v>45733</v>
      </c>
      <c r="W8268" t="s">
        <v>10763</v>
      </c>
    </row>
    <row r="8269" spans="1:23" x14ac:dyDescent="0.25">
      <c r="A8269">
        <v>6220</v>
      </c>
      <c r="B8269" t="s">
        <v>8693</v>
      </c>
      <c r="C8269">
        <v>56043648</v>
      </c>
      <c r="D8269" s="1">
        <v>45425</v>
      </c>
      <c r="E8269" s="1">
        <v>45430</v>
      </c>
      <c r="F8269" t="s">
        <v>10700</v>
      </c>
      <c r="G8269" t="s">
        <v>88</v>
      </c>
      <c r="H8269" t="s">
        <v>4465</v>
      </c>
      <c r="I8269" t="s">
        <v>2274</v>
      </c>
      <c r="J8269">
        <v>244.768</v>
      </c>
      <c r="K8269">
        <v>4</v>
      </c>
      <c r="L8269">
        <v>0.2</v>
      </c>
      <c r="M8269">
        <v>24.476800000000001</v>
      </c>
      <c r="N8269">
        <v>220.2912</v>
      </c>
      <c r="O8269">
        <v>48.953600000000002</v>
      </c>
      <c r="P8269" t="s">
        <v>86</v>
      </c>
      <c r="Q8269" t="s">
        <v>10632</v>
      </c>
      <c r="R8269">
        <v>5</v>
      </c>
      <c r="S8269">
        <v>10</v>
      </c>
      <c r="T8269" t="s">
        <v>10767</v>
      </c>
      <c r="U8269" s="1">
        <v>44631</v>
      </c>
      <c r="V8269" s="1">
        <v>45733</v>
      </c>
      <c r="W8269" t="s">
        <v>10775</v>
      </c>
    </row>
    <row r="8270" spans="1:23" x14ac:dyDescent="0.25">
      <c r="A8270">
        <v>6221</v>
      </c>
      <c r="B8270" t="s">
        <v>8694</v>
      </c>
      <c r="C8270">
        <v>11755263</v>
      </c>
      <c r="D8270" s="1">
        <v>45425</v>
      </c>
      <c r="E8270" s="1">
        <v>45429</v>
      </c>
      <c r="F8270" t="s">
        <v>10696</v>
      </c>
      <c r="G8270" t="s">
        <v>88</v>
      </c>
      <c r="H8270" t="s">
        <v>4413</v>
      </c>
      <c r="I8270" t="s">
        <v>3637</v>
      </c>
      <c r="J8270">
        <v>27.88</v>
      </c>
      <c r="K8270">
        <v>2</v>
      </c>
      <c r="L8270">
        <v>0</v>
      </c>
      <c r="M8270">
        <v>3.9032</v>
      </c>
      <c r="N8270">
        <v>23.976799999999997</v>
      </c>
      <c r="O8270">
        <v>0</v>
      </c>
      <c r="P8270" t="s">
        <v>86</v>
      </c>
      <c r="Q8270" t="s">
        <v>10631</v>
      </c>
      <c r="R8270">
        <v>4</v>
      </c>
      <c r="S8270">
        <v>14.000000000000002</v>
      </c>
      <c r="T8270" t="s">
        <v>10767</v>
      </c>
      <c r="U8270" s="1">
        <v>44992</v>
      </c>
      <c r="V8270" s="1">
        <v>45730</v>
      </c>
      <c r="W8270" t="s">
        <v>10775</v>
      </c>
    </row>
    <row r="8271" spans="1:23" x14ac:dyDescent="0.25">
      <c r="A8271">
        <v>6222</v>
      </c>
      <c r="B8271" t="s">
        <v>8695</v>
      </c>
      <c r="C8271">
        <v>40077432</v>
      </c>
      <c r="D8271" s="1">
        <v>45426</v>
      </c>
      <c r="E8271" s="1">
        <v>45431</v>
      </c>
      <c r="F8271" t="s">
        <v>10700</v>
      </c>
      <c r="G8271" t="s">
        <v>88</v>
      </c>
      <c r="H8271" t="s">
        <v>6812</v>
      </c>
      <c r="I8271" t="s">
        <v>2556</v>
      </c>
      <c r="J8271">
        <v>195.136</v>
      </c>
      <c r="K8271">
        <v>4</v>
      </c>
      <c r="L8271">
        <v>0.2</v>
      </c>
      <c r="M8271">
        <v>-12.196</v>
      </c>
      <c r="N8271">
        <v>207.33199999999999</v>
      </c>
      <c r="O8271">
        <v>39.027200000000001</v>
      </c>
      <c r="P8271" t="s">
        <v>10633</v>
      </c>
      <c r="Q8271" t="s">
        <v>10632</v>
      </c>
      <c r="R8271">
        <v>5</v>
      </c>
      <c r="S8271">
        <v>-6.25</v>
      </c>
      <c r="T8271" t="s">
        <v>10768</v>
      </c>
      <c r="U8271" s="1">
        <v>44879</v>
      </c>
      <c r="V8271" s="1">
        <v>45426</v>
      </c>
      <c r="W8271" t="s">
        <v>10770</v>
      </c>
    </row>
    <row r="8272" spans="1:23" x14ac:dyDescent="0.25">
      <c r="A8272">
        <v>6223</v>
      </c>
      <c r="B8272" t="s">
        <v>8696</v>
      </c>
      <c r="C8272">
        <v>22590288</v>
      </c>
      <c r="D8272" s="1">
        <v>45426</v>
      </c>
      <c r="E8272" s="1">
        <v>45430</v>
      </c>
      <c r="F8272" t="s">
        <v>10696</v>
      </c>
      <c r="G8272" t="s">
        <v>92</v>
      </c>
      <c r="H8272" t="s">
        <v>5206</v>
      </c>
      <c r="I8272" t="s">
        <v>883</v>
      </c>
      <c r="J8272">
        <v>40.46</v>
      </c>
      <c r="K8272">
        <v>7</v>
      </c>
      <c r="L8272">
        <v>0</v>
      </c>
      <c r="M8272">
        <v>19.825399999999998</v>
      </c>
      <c r="N8272">
        <v>20.634600000000002</v>
      </c>
      <c r="O8272">
        <v>0</v>
      </c>
      <c r="P8272" t="s">
        <v>86</v>
      </c>
      <c r="Q8272" t="s">
        <v>10631</v>
      </c>
      <c r="R8272">
        <v>4</v>
      </c>
      <c r="S8272">
        <v>48.999999999999993</v>
      </c>
      <c r="T8272" t="s">
        <v>10766</v>
      </c>
      <c r="U8272" s="1">
        <v>44676</v>
      </c>
      <c r="V8272" s="1">
        <v>45808</v>
      </c>
      <c r="W8272" t="s">
        <v>10763</v>
      </c>
    </row>
    <row r="8273" spans="1:23" x14ac:dyDescent="0.25">
      <c r="A8273">
        <v>6224</v>
      </c>
      <c r="B8273" t="s">
        <v>8696</v>
      </c>
      <c r="C8273">
        <v>68084601</v>
      </c>
      <c r="D8273" s="1">
        <v>45426</v>
      </c>
      <c r="E8273" s="1">
        <v>45430</v>
      </c>
      <c r="F8273" t="s">
        <v>10696</v>
      </c>
      <c r="G8273" t="s">
        <v>92</v>
      </c>
      <c r="H8273" t="s">
        <v>5206</v>
      </c>
      <c r="I8273" t="s">
        <v>607</v>
      </c>
      <c r="J8273">
        <v>404.94</v>
      </c>
      <c r="K8273">
        <v>3</v>
      </c>
      <c r="L8273">
        <v>0</v>
      </c>
      <c r="M8273">
        <v>109.3338</v>
      </c>
      <c r="N8273">
        <v>295.6062</v>
      </c>
      <c r="O8273">
        <v>0</v>
      </c>
      <c r="P8273" t="s">
        <v>86</v>
      </c>
      <c r="Q8273" t="s">
        <v>10631</v>
      </c>
      <c r="R8273">
        <v>4</v>
      </c>
      <c r="S8273">
        <v>27</v>
      </c>
      <c r="T8273" t="s">
        <v>10766</v>
      </c>
      <c r="U8273" s="1">
        <v>44676</v>
      </c>
      <c r="V8273" s="1">
        <v>45808</v>
      </c>
      <c r="W8273" t="s">
        <v>10775</v>
      </c>
    </row>
    <row r="8274" spans="1:23" x14ac:dyDescent="0.25">
      <c r="A8274">
        <v>6225</v>
      </c>
      <c r="B8274" t="s">
        <v>8697</v>
      </c>
      <c r="C8274">
        <v>92212836</v>
      </c>
      <c r="D8274" s="1">
        <v>45426</v>
      </c>
      <c r="E8274" s="1">
        <v>45431</v>
      </c>
      <c r="F8274" t="s">
        <v>10700</v>
      </c>
      <c r="G8274" t="s">
        <v>88</v>
      </c>
      <c r="H8274" t="s">
        <v>3981</v>
      </c>
      <c r="I8274" t="s">
        <v>3496</v>
      </c>
      <c r="J8274">
        <v>30.344999999999999</v>
      </c>
      <c r="K8274">
        <v>7</v>
      </c>
      <c r="L8274">
        <v>0.7</v>
      </c>
      <c r="M8274">
        <v>-24.276</v>
      </c>
      <c r="N8274">
        <v>54.620999999999995</v>
      </c>
      <c r="O8274">
        <v>21.241499999999998</v>
      </c>
      <c r="P8274" t="s">
        <v>10633</v>
      </c>
      <c r="Q8274" t="s">
        <v>10632</v>
      </c>
      <c r="R8274">
        <v>5</v>
      </c>
      <c r="S8274">
        <v>-80</v>
      </c>
      <c r="T8274" t="s">
        <v>10768</v>
      </c>
      <c r="U8274" s="1">
        <v>44440</v>
      </c>
      <c r="V8274" s="1">
        <v>45791</v>
      </c>
      <c r="W8274" t="s">
        <v>10763</v>
      </c>
    </row>
    <row r="8275" spans="1:23" x14ac:dyDescent="0.25">
      <c r="A8275">
        <v>6226</v>
      </c>
      <c r="B8275" t="s">
        <v>8697</v>
      </c>
      <c r="C8275">
        <v>84803409</v>
      </c>
      <c r="D8275" s="1">
        <v>45426</v>
      </c>
      <c r="E8275" s="1">
        <v>45431</v>
      </c>
      <c r="F8275" t="s">
        <v>10700</v>
      </c>
      <c r="G8275" t="s">
        <v>88</v>
      </c>
      <c r="H8275" t="s">
        <v>3981</v>
      </c>
      <c r="I8275" t="s">
        <v>469</v>
      </c>
      <c r="J8275">
        <v>127.554</v>
      </c>
      <c r="K8275">
        <v>3</v>
      </c>
      <c r="L8275">
        <v>0.3</v>
      </c>
      <c r="M8275">
        <v>-9.1110000000000007</v>
      </c>
      <c r="N8275">
        <v>136.66499999999999</v>
      </c>
      <c r="O8275">
        <v>38.266199999999998</v>
      </c>
      <c r="P8275" t="s">
        <v>10633</v>
      </c>
      <c r="Q8275" t="s">
        <v>10632</v>
      </c>
      <c r="R8275">
        <v>5</v>
      </c>
      <c r="S8275">
        <v>-7.1428571428571441</v>
      </c>
      <c r="T8275" t="s">
        <v>10768</v>
      </c>
      <c r="U8275" s="1">
        <v>44440</v>
      </c>
      <c r="V8275" s="1">
        <v>45791</v>
      </c>
      <c r="W8275" t="s">
        <v>10775</v>
      </c>
    </row>
    <row r="8276" spans="1:23" x14ac:dyDescent="0.25">
      <c r="A8276">
        <v>6227</v>
      </c>
      <c r="B8276" t="s">
        <v>8697</v>
      </c>
      <c r="C8276">
        <v>28108584</v>
      </c>
      <c r="D8276" s="1">
        <v>45426</v>
      </c>
      <c r="E8276" s="1">
        <v>45431</v>
      </c>
      <c r="F8276" t="s">
        <v>10700</v>
      </c>
      <c r="G8276" t="s">
        <v>88</v>
      </c>
      <c r="H8276" t="s">
        <v>3981</v>
      </c>
      <c r="I8276" t="s">
        <v>2931</v>
      </c>
      <c r="J8276">
        <v>77.951999999999998</v>
      </c>
      <c r="K8276">
        <v>3</v>
      </c>
      <c r="L8276">
        <v>0.2</v>
      </c>
      <c r="M8276">
        <v>15.590400000000001</v>
      </c>
      <c r="N8276">
        <v>62.361599999999996</v>
      </c>
      <c r="O8276">
        <v>15.590400000000001</v>
      </c>
      <c r="P8276" t="s">
        <v>86</v>
      </c>
      <c r="Q8276" t="s">
        <v>10632</v>
      </c>
      <c r="R8276">
        <v>5</v>
      </c>
      <c r="S8276">
        <v>20</v>
      </c>
      <c r="T8276" t="s">
        <v>10766</v>
      </c>
      <c r="U8276" s="1">
        <v>44440</v>
      </c>
      <c r="V8276" s="1">
        <v>45791</v>
      </c>
      <c r="W8276" t="s">
        <v>10775</v>
      </c>
    </row>
    <row r="8277" spans="1:23" x14ac:dyDescent="0.25">
      <c r="A8277">
        <v>6228</v>
      </c>
      <c r="B8277" t="s">
        <v>8698</v>
      </c>
      <c r="C8277">
        <v>53946358</v>
      </c>
      <c r="D8277" s="1">
        <v>45426</v>
      </c>
      <c r="E8277" s="1">
        <v>45431</v>
      </c>
      <c r="F8277" t="s">
        <v>10700</v>
      </c>
      <c r="G8277" t="s">
        <v>88</v>
      </c>
      <c r="H8277" t="s">
        <v>5233</v>
      </c>
      <c r="I8277" t="s">
        <v>1523</v>
      </c>
      <c r="J8277">
        <v>38.432000000000002</v>
      </c>
      <c r="K8277">
        <v>1</v>
      </c>
      <c r="L8277">
        <v>0.2</v>
      </c>
      <c r="M8277">
        <v>13.4512</v>
      </c>
      <c r="N8277">
        <v>24.980800000000002</v>
      </c>
      <c r="O8277">
        <v>7.6864000000000008</v>
      </c>
      <c r="P8277" t="s">
        <v>86</v>
      </c>
      <c r="Q8277" t="s">
        <v>10632</v>
      </c>
      <c r="R8277">
        <v>5</v>
      </c>
      <c r="S8277">
        <v>35</v>
      </c>
      <c r="T8277" t="s">
        <v>10766</v>
      </c>
      <c r="U8277" s="1">
        <v>44571</v>
      </c>
      <c r="V8277" s="1">
        <v>45809</v>
      </c>
      <c r="W8277" t="s">
        <v>10769</v>
      </c>
    </row>
    <row r="8278" spans="1:23" x14ac:dyDescent="0.25">
      <c r="A8278">
        <v>6229</v>
      </c>
      <c r="B8278" t="s">
        <v>8698</v>
      </c>
      <c r="C8278">
        <v>98598314</v>
      </c>
      <c r="D8278" s="1">
        <v>45426</v>
      </c>
      <c r="E8278" s="1">
        <v>45431</v>
      </c>
      <c r="F8278" t="s">
        <v>10700</v>
      </c>
      <c r="G8278" t="s">
        <v>88</v>
      </c>
      <c r="H8278" t="s">
        <v>5233</v>
      </c>
      <c r="I8278" t="s">
        <v>434</v>
      </c>
      <c r="J8278">
        <v>21.568000000000001</v>
      </c>
      <c r="K8278">
        <v>2</v>
      </c>
      <c r="L8278">
        <v>0.2</v>
      </c>
      <c r="M8278">
        <v>1.6175999999999999</v>
      </c>
      <c r="N8278">
        <v>19.950400000000002</v>
      </c>
      <c r="O8278">
        <v>4.3136000000000001</v>
      </c>
      <c r="P8278" t="s">
        <v>86</v>
      </c>
      <c r="Q8278" t="s">
        <v>10632</v>
      </c>
      <c r="R8278">
        <v>5</v>
      </c>
      <c r="S8278">
        <v>7.5</v>
      </c>
      <c r="T8278" t="s">
        <v>10768</v>
      </c>
      <c r="U8278" s="1">
        <v>44571</v>
      </c>
      <c r="V8278" s="1">
        <v>45809</v>
      </c>
      <c r="W8278" t="s">
        <v>10775</v>
      </c>
    </row>
    <row r="8279" spans="1:23" x14ac:dyDescent="0.25">
      <c r="A8279">
        <v>6230</v>
      </c>
      <c r="B8279" t="s">
        <v>8698</v>
      </c>
      <c r="C8279">
        <v>98338422</v>
      </c>
      <c r="D8279" s="1">
        <v>45426</v>
      </c>
      <c r="E8279" s="1">
        <v>45431</v>
      </c>
      <c r="F8279" t="s">
        <v>10700</v>
      </c>
      <c r="G8279" t="s">
        <v>88</v>
      </c>
      <c r="H8279" t="s">
        <v>5233</v>
      </c>
      <c r="I8279" t="s">
        <v>444</v>
      </c>
      <c r="J8279">
        <v>81.575999999999993</v>
      </c>
      <c r="K8279">
        <v>3</v>
      </c>
      <c r="L8279">
        <v>0.2</v>
      </c>
      <c r="M8279">
        <v>2.0394000000000001</v>
      </c>
      <c r="N8279">
        <v>79.536599999999993</v>
      </c>
      <c r="O8279">
        <v>16.315200000000001</v>
      </c>
      <c r="P8279" t="s">
        <v>86</v>
      </c>
      <c r="Q8279" t="s">
        <v>10632</v>
      </c>
      <c r="R8279">
        <v>5</v>
      </c>
      <c r="S8279">
        <v>2.5000000000000004</v>
      </c>
      <c r="T8279" t="s">
        <v>10768</v>
      </c>
      <c r="U8279" s="1">
        <v>44571</v>
      </c>
      <c r="V8279" s="1">
        <v>45809</v>
      </c>
      <c r="W8279" t="s">
        <v>10775</v>
      </c>
    </row>
    <row r="8280" spans="1:23" x14ac:dyDescent="0.25">
      <c r="A8280">
        <v>6231</v>
      </c>
      <c r="B8280" t="s">
        <v>8699</v>
      </c>
      <c r="C8280">
        <v>36639082</v>
      </c>
      <c r="D8280" s="1">
        <v>45426</v>
      </c>
      <c r="E8280" s="1">
        <v>45433</v>
      </c>
      <c r="F8280" t="s">
        <v>10699</v>
      </c>
      <c r="G8280" t="s">
        <v>88</v>
      </c>
      <c r="H8280" t="s">
        <v>5249</v>
      </c>
      <c r="I8280" t="s">
        <v>3374</v>
      </c>
      <c r="J8280">
        <v>12.96</v>
      </c>
      <c r="K8280">
        <v>2</v>
      </c>
      <c r="L8280">
        <v>0</v>
      </c>
      <c r="M8280">
        <v>6.3503999999999996</v>
      </c>
      <c r="N8280">
        <v>6.6096000000000013</v>
      </c>
      <c r="O8280">
        <v>0</v>
      </c>
      <c r="P8280" t="s">
        <v>86</v>
      </c>
      <c r="Q8280" t="s">
        <v>10631</v>
      </c>
      <c r="R8280">
        <v>7</v>
      </c>
      <c r="S8280">
        <v>48.999999999999993</v>
      </c>
      <c r="T8280" t="s">
        <v>10766</v>
      </c>
      <c r="U8280" s="1">
        <v>44400</v>
      </c>
      <c r="V8280" s="1">
        <v>45811</v>
      </c>
      <c r="W8280" t="s">
        <v>10775</v>
      </c>
    </row>
    <row r="8281" spans="1:23" x14ac:dyDescent="0.25">
      <c r="A8281">
        <v>6232</v>
      </c>
      <c r="B8281" t="s">
        <v>8700</v>
      </c>
      <c r="C8281">
        <v>37561299</v>
      </c>
      <c r="D8281" s="1">
        <v>45426</v>
      </c>
      <c r="E8281" s="1">
        <v>45426</v>
      </c>
      <c r="F8281" t="s">
        <v>10702</v>
      </c>
      <c r="G8281" t="s">
        <v>3847</v>
      </c>
      <c r="H8281" t="s">
        <v>4213</v>
      </c>
      <c r="I8281" t="s">
        <v>3157</v>
      </c>
      <c r="J8281">
        <v>113.568</v>
      </c>
      <c r="K8281">
        <v>2</v>
      </c>
      <c r="L8281">
        <v>0.2</v>
      </c>
      <c r="M8281">
        <v>12.776400000000001</v>
      </c>
      <c r="N8281">
        <v>100.7916</v>
      </c>
      <c r="O8281">
        <v>22.7136</v>
      </c>
      <c r="P8281" t="s">
        <v>86</v>
      </c>
      <c r="Q8281" t="s">
        <v>10632</v>
      </c>
      <c r="R8281">
        <v>0</v>
      </c>
      <c r="S8281">
        <v>11.25</v>
      </c>
      <c r="T8281" t="s">
        <v>10767</v>
      </c>
      <c r="U8281" s="1">
        <v>44675</v>
      </c>
      <c r="V8281" s="1">
        <v>45713</v>
      </c>
      <c r="W8281" t="s">
        <v>10775</v>
      </c>
    </row>
    <row r="8282" spans="1:23" x14ac:dyDescent="0.25">
      <c r="A8282">
        <v>6233</v>
      </c>
      <c r="B8282" t="s">
        <v>8701</v>
      </c>
      <c r="C8282">
        <v>64077544</v>
      </c>
      <c r="D8282" s="1">
        <v>45426</v>
      </c>
      <c r="E8282" s="1">
        <v>45431</v>
      </c>
      <c r="F8282" t="s">
        <v>10700</v>
      </c>
      <c r="G8282" t="s">
        <v>88</v>
      </c>
      <c r="H8282" t="s">
        <v>4205</v>
      </c>
      <c r="I8282" t="s">
        <v>1134</v>
      </c>
      <c r="J8282">
        <v>32.4</v>
      </c>
      <c r="K8282">
        <v>5</v>
      </c>
      <c r="L8282">
        <v>0</v>
      </c>
      <c r="M8282">
        <v>15.552</v>
      </c>
      <c r="N8282">
        <v>16.847999999999999</v>
      </c>
      <c r="O8282">
        <v>0</v>
      </c>
      <c r="P8282" t="s">
        <v>86</v>
      </c>
      <c r="Q8282" t="s">
        <v>10631</v>
      </c>
      <c r="R8282">
        <v>5</v>
      </c>
      <c r="S8282">
        <v>48</v>
      </c>
      <c r="T8282" t="s">
        <v>10766</v>
      </c>
      <c r="U8282" s="1">
        <v>44677</v>
      </c>
      <c r="V8282" s="1">
        <v>45713</v>
      </c>
      <c r="W8282" t="s">
        <v>10763</v>
      </c>
    </row>
    <row r="8283" spans="1:23" x14ac:dyDescent="0.25">
      <c r="A8283">
        <v>6234</v>
      </c>
      <c r="B8283" t="s">
        <v>8702</v>
      </c>
      <c r="C8283">
        <v>6665780</v>
      </c>
      <c r="D8283" s="1">
        <v>45427</v>
      </c>
      <c r="E8283" s="1">
        <v>45431</v>
      </c>
      <c r="F8283" t="s">
        <v>10696</v>
      </c>
      <c r="G8283" t="s">
        <v>88</v>
      </c>
      <c r="H8283" t="s">
        <v>3967</v>
      </c>
      <c r="I8283" t="s">
        <v>267</v>
      </c>
      <c r="J8283">
        <v>39.880000000000003</v>
      </c>
      <c r="K8283">
        <v>2</v>
      </c>
      <c r="L8283">
        <v>0</v>
      </c>
      <c r="M8283">
        <v>11.166399999999999</v>
      </c>
      <c r="N8283">
        <v>28.713600000000003</v>
      </c>
      <c r="O8283">
        <v>0</v>
      </c>
      <c r="P8283" t="s">
        <v>86</v>
      </c>
      <c r="Q8283" t="s">
        <v>10631</v>
      </c>
      <c r="R8283">
        <v>4</v>
      </c>
      <c r="S8283">
        <v>27.999999999999996</v>
      </c>
      <c r="T8283" t="s">
        <v>10766</v>
      </c>
      <c r="U8283" s="1">
        <v>45124</v>
      </c>
      <c r="V8283" s="1">
        <v>45684</v>
      </c>
      <c r="W8283" t="s">
        <v>10775</v>
      </c>
    </row>
    <row r="8284" spans="1:23" x14ac:dyDescent="0.25">
      <c r="A8284">
        <v>6235</v>
      </c>
      <c r="B8284" t="s">
        <v>8702</v>
      </c>
      <c r="C8284">
        <v>23458531</v>
      </c>
      <c r="D8284" s="1">
        <v>45427</v>
      </c>
      <c r="E8284" s="1">
        <v>45431</v>
      </c>
      <c r="F8284" t="s">
        <v>10696</v>
      </c>
      <c r="G8284" t="s">
        <v>88</v>
      </c>
      <c r="H8284" t="s">
        <v>3967</v>
      </c>
      <c r="I8284" t="s">
        <v>1210</v>
      </c>
      <c r="J8284">
        <v>12.192</v>
      </c>
      <c r="K8284">
        <v>4</v>
      </c>
      <c r="L8284">
        <v>0.2</v>
      </c>
      <c r="M8284">
        <v>4.1147999999999998</v>
      </c>
      <c r="N8284">
        <v>8.0772000000000013</v>
      </c>
      <c r="O8284">
        <v>2.4384000000000001</v>
      </c>
      <c r="P8284" t="s">
        <v>86</v>
      </c>
      <c r="Q8284" t="s">
        <v>10632</v>
      </c>
      <c r="R8284">
        <v>4</v>
      </c>
      <c r="S8284">
        <v>33.75</v>
      </c>
      <c r="T8284" t="s">
        <v>10766</v>
      </c>
      <c r="U8284" s="1">
        <v>45124</v>
      </c>
      <c r="V8284" s="1">
        <v>45684</v>
      </c>
      <c r="W8284" t="s">
        <v>10775</v>
      </c>
    </row>
    <row r="8285" spans="1:23" x14ac:dyDescent="0.25">
      <c r="A8285">
        <v>6236</v>
      </c>
      <c r="B8285" t="s">
        <v>8702</v>
      </c>
      <c r="C8285">
        <v>61454128</v>
      </c>
      <c r="D8285" s="1">
        <v>45427</v>
      </c>
      <c r="E8285" s="1">
        <v>45431</v>
      </c>
      <c r="F8285" t="s">
        <v>10696</v>
      </c>
      <c r="G8285" t="s">
        <v>88</v>
      </c>
      <c r="H8285" t="s">
        <v>3967</v>
      </c>
      <c r="I8285" t="s">
        <v>1967</v>
      </c>
      <c r="J8285">
        <v>20.82</v>
      </c>
      <c r="K8285">
        <v>3</v>
      </c>
      <c r="L8285">
        <v>0</v>
      </c>
      <c r="M8285">
        <v>7.4951999999999996</v>
      </c>
      <c r="N8285">
        <v>13.3248</v>
      </c>
      <c r="O8285">
        <v>0</v>
      </c>
      <c r="P8285" t="s">
        <v>86</v>
      </c>
      <c r="Q8285" t="s">
        <v>10631</v>
      </c>
      <c r="R8285">
        <v>4</v>
      </c>
      <c r="S8285">
        <v>36</v>
      </c>
      <c r="T8285" t="s">
        <v>10766</v>
      </c>
      <c r="U8285" s="1">
        <v>45124</v>
      </c>
      <c r="V8285" s="1">
        <v>45684</v>
      </c>
      <c r="W8285" t="s">
        <v>10775</v>
      </c>
    </row>
    <row r="8286" spans="1:23" x14ac:dyDescent="0.25">
      <c r="A8286">
        <v>6237</v>
      </c>
      <c r="B8286" t="s">
        <v>8703</v>
      </c>
      <c r="C8286">
        <v>42358003</v>
      </c>
      <c r="D8286" s="1">
        <v>45427</v>
      </c>
      <c r="E8286" s="1">
        <v>45431</v>
      </c>
      <c r="F8286" t="s">
        <v>10696</v>
      </c>
      <c r="G8286" t="s">
        <v>88</v>
      </c>
      <c r="H8286" t="s">
        <v>5576</v>
      </c>
      <c r="I8286" t="s">
        <v>323</v>
      </c>
      <c r="J8286">
        <v>49.44</v>
      </c>
      <c r="K8286">
        <v>3</v>
      </c>
      <c r="L8286">
        <v>0</v>
      </c>
      <c r="M8286">
        <v>24.2256</v>
      </c>
      <c r="N8286">
        <v>25.214399999999998</v>
      </c>
      <c r="O8286">
        <v>0</v>
      </c>
      <c r="P8286" t="s">
        <v>86</v>
      </c>
      <c r="Q8286" t="s">
        <v>10631</v>
      </c>
      <c r="R8286">
        <v>4</v>
      </c>
      <c r="S8286">
        <v>49.000000000000007</v>
      </c>
      <c r="T8286" t="s">
        <v>10766</v>
      </c>
      <c r="U8286" s="1">
        <v>44462</v>
      </c>
      <c r="V8286" s="1">
        <v>45650</v>
      </c>
      <c r="W8286" t="s">
        <v>10770</v>
      </c>
    </row>
    <row r="8287" spans="1:23" x14ac:dyDescent="0.25">
      <c r="A8287">
        <v>6238</v>
      </c>
      <c r="B8287" t="s">
        <v>8704</v>
      </c>
      <c r="C8287">
        <v>77277878</v>
      </c>
      <c r="D8287" s="1">
        <v>45427</v>
      </c>
      <c r="E8287" s="1">
        <v>45432</v>
      </c>
      <c r="F8287" t="s">
        <v>10700</v>
      </c>
      <c r="G8287" t="s">
        <v>88</v>
      </c>
      <c r="H8287" t="s">
        <v>6638</v>
      </c>
      <c r="I8287" t="s">
        <v>3094</v>
      </c>
      <c r="J8287">
        <v>6.2160000000000002</v>
      </c>
      <c r="K8287">
        <v>6</v>
      </c>
      <c r="L8287">
        <v>0.8</v>
      </c>
      <c r="M8287">
        <v>-9.6348000000000003</v>
      </c>
      <c r="N8287">
        <v>15.8508</v>
      </c>
      <c r="O8287">
        <v>4.9728000000000003</v>
      </c>
      <c r="P8287" t="s">
        <v>10633</v>
      </c>
      <c r="Q8287" t="s">
        <v>10632</v>
      </c>
      <c r="R8287">
        <v>5</v>
      </c>
      <c r="S8287">
        <v>-155</v>
      </c>
      <c r="T8287" t="s">
        <v>10768</v>
      </c>
      <c r="U8287" s="1">
        <v>44809</v>
      </c>
      <c r="V8287" s="1">
        <v>45637</v>
      </c>
      <c r="W8287" t="s">
        <v>10770</v>
      </c>
    </row>
    <row r="8288" spans="1:23" x14ac:dyDescent="0.25">
      <c r="A8288">
        <v>6239</v>
      </c>
      <c r="B8288" t="s">
        <v>8704</v>
      </c>
      <c r="C8288">
        <v>90835590</v>
      </c>
      <c r="D8288" s="1">
        <v>45427</v>
      </c>
      <c r="E8288" s="1">
        <v>45432</v>
      </c>
      <c r="F8288" t="s">
        <v>10700</v>
      </c>
      <c r="G8288" t="s">
        <v>88</v>
      </c>
      <c r="H8288" t="s">
        <v>6638</v>
      </c>
      <c r="I8288" t="s">
        <v>3311</v>
      </c>
      <c r="J8288">
        <v>23.616</v>
      </c>
      <c r="K8288">
        <v>9</v>
      </c>
      <c r="L8288">
        <v>0.2</v>
      </c>
      <c r="M8288">
        <v>2.6568000000000001</v>
      </c>
      <c r="N8288">
        <v>20.959199999999999</v>
      </c>
      <c r="O8288">
        <v>4.7232000000000003</v>
      </c>
      <c r="P8288" t="s">
        <v>86</v>
      </c>
      <c r="Q8288" t="s">
        <v>10632</v>
      </c>
      <c r="R8288">
        <v>5</v>
      </c>
      <c r="S8288">
        <v>11.25</v>
      </c>
      <c r="T8288" t="s">
        <v>10767</v>
      </c>
      <c r="U8288" s="1">
        <v>44809</v>
      </c>
      <c r="V8288" s="1">
        <v>45637</v>
      </c>
      <c r="W8288" t="s">
        <v>10770</v>
      </c>
    </row>
    <row r="8289" spans="1:23" x14ac:dyDescent="0.25">
      <c r="A8289">
        <v>6240</v>
      </c>
      <c r="B8289" t="s">
        <v>8704</v>
      </c>
      <c r="C8289">
        <v>16292721</v>
      </c>
      <c r="D8289" s="1">
        <v>45427</v>
      </c>
      <c r="E8289" s="1">
        <v>45432</v>
      </c>
      <c r="F8289" t="s">
        <v>10700</v>
      </c>
      <c r="G8289" t="s">
        <v>88</v>
      </c>
      <c r="H8289" t="s">
        <v>6638</v>
      </c>
      <c r="I8289" t="s">
        <v>2848</v>
      </c>
      <c r="J8289">
        <v>24.032</v>
      </c>
      <c r="K8289">
        <v>2</v>
      </c>
      <c r="L8289">
        <v>0.2</v>
      </c>
      <c r="M8289">
        <v>-0.6008</v>
      </c>
      <c r="N8289">
        <v>24.6328</v>
      </c>
      <c r="O8289">
        <v>4.8064</v>
      </c>
      <c r="P8289" t="s">
        <v>10633</v>
      </c>
      <c r="Q8289" t="s">
        <v>10632</v>
      </c>
      <c r="R8289">
        <v>5</v>
      </c>
      <c r="S8289">
        <v>-2.5</v>
      </c>
      <c r="T8289" t="s">
        <v>10768</v>
      </c>
      <c r="U8289" s="1">
        <v>44809</v>
      </c>
      <c r="V8289" s="1">
        <v>45637</v>
      </c>
      <c r="W8289" t="s">
        <v>10770</v>
      </c>
    </row>
    <row r="8290" spans="1:23" x14ac:dyDescent="0.25">
      <c r="A8290">
        <v>6241</v>
      </c>
      <c r="B8290" t="s">
        <v>8704</v>
      </c>
      <c r="C8290">
        <v>79760606</v>
      </c>
      <c r="D8290" s="1">
        <v>45427</v>
      </c>
      <c r="E8290" s="1">
        <v>45432</v>
      </c>
      <c r="F8290" t="s">
        <v>10700</v>
      </c>
      <c r="G8290" t="s">
        <v>88</v>
      </c>
      <c r="H8290" t="s">
        <v>6638</v>
      </c>
      <c r="I8290" t="s">
        <v>2015</v>
      </c>
      <c r="J8290">
        <v>2.0880000000000001</v>
      </c>
      <c r="K8290">
        <v>1</v>
      </c>
      <c r="L8290">
        <v>0.2</v>
      </c>
      <c r="M8290">
        <v>0.67859999999999998</v>
      </c>
      <c r="N8290">
        <v>1.4094000000000002</v>
      </c>
      <c r="O8290">
        <v>0.41760000000000003</v>
      </c>
      <c r="P8290" t="s">
        <v>86</v>
      </c>
      <c r="Q8290" t="s">
        <v>10632</v>
      </c>
      <c r="R8290">
        <v>5</v>
      </c>
      <c r="S8290">
        <v>32.499999999999993</v>
      </c>
      <c r="T8290" t="s">
        <v>10766</v>
      </c>
      <c r="U8290" s="1">
        <v>44809</v>
      </c>
      <c r="V8290" s="1">
        <v>45637</v>
      </c>
      <c r="W8290" t="s">
        <v>10769</v>
      </c>
    </row>
    <row r="8291" spans="1:23" x14ac:dyDescent="0.25">
      <c r="A8291">
        <v>6242</v>
      </c>
      <c r="B8291" t="s">
        <v>8704</v>
      </c>
      <c r="C8291">
        <v>89818112</v>
      </c>
      <c r="D8291" s="1">
        <v>45427</v>
      </c>
      <c r="E8291" s="1">
        <v>45432</v>
      </c>
      <c r="F8291" t="s">
        <v>10700</v>
      </c>
      <c r="G8291" t="s">
        <v>88</v>
      </c>
      <c r="H8291" t="s">
        <v>6638</v>
      </c>
      <c r="I8291" t="s">
        <v>2879</v>
      </c>
      <c r="J8291">
        <v>4.4880000000000004</v>
      </c>
      <c r="K8291">
        <v>6</v>
      </c>
      <c r="L8291">
        <v>0.8</v>
      </c>
      <c r="M8291">
        <v>-6.7320000000000002</v>
      </c>
      <c r="N8291">
        <v>11.22</v>
      </c>
      <c r="O8291">
        <v>3.5904000000000007</v>
      </c>
      <c r="P8291" t="s">
        <v>10633</v>
      </c>
      <c r="Q8291" t="s">
        <v>10632</v>
      </c>
      <c r="R8291">
        <v>5</v>
      </c>
      <c r="S8291">
        <v>-150</v>
      </c>
      <c r="T8291" t="s">
        <v>10768</v>
      </c>
      <c r="U8291" s="1">
        <v>44809</v>
      </c>
      <c r="V8291" s="1">
        <v>45637</v>
      </c>
      <c r="W8291" t="s">
        <v>10770</v>
      </c>
    </row>
    <row r="8292" spans="1:23" x14ac:dyDescent="0.25">
      <c r="A8292">
        <v>6243</v>
      </c>
      <c r="B8292" t="s">
        <v>8705</v>
      </c>
      <c r="C8292">
        <v>21025519</v>
      </c>
      <c r="D8292" s="1">
        <v>45427</v>
      </c>
      <c r="E8292" s="1">
        <v>45432</v>
      </c>
      <c r="F8292" t="s">
        <v>10700</v>
      </c>
      <c r="G8292" t="s">
        <v>88</v>
      </c>
      <c r="H8292" t="s">
        <v>7065</v>
      </c>
      <c r="I8292" t="s">
        <v>742</v>
      </c>
      <c r="J8292">
        <v>134.27199999999999</v>
      </c>
      <c r="K8292">
        <v>8</v>
      </c>
      <c r="L8292">
        <v>0.2</v>
      </c>
      <c r="M8292">
        <v>46.995199999999997</v>
      </c>
      <c r="N8292">
        <v>87.276799999999994</v>
      </c>
      <c r="O8292">
        <v>26.854399999999998</v>
      </c>
      <c r="P8292" t="s">
        <v>86</v>
      </c>
      <c r="Q8292" t="s">
        <v>10632</v>
      </c>
      <c r="R8292">
        <v>5</v>
      </c>
      <c r="S8292">
        <v>35</v>
      </c>
      <c r="T8292" t="s">
        <v>10766</v>
      </c>
      <c r="U8292" s="1">
        <v>44982</v>
      </c>
      <c r="V8292" s="1">
        <v>45429</v>
      </c>
      <c r="W8292" t="s">
        <v>10770</v>
      </c>
    </row>
    <row r="8293" spans="1:23" x14ac:dyDescent="0.25">
      <c r="A8293">
        <v>6244</v>
      </c>
      <c r="B8293" t="s">
        <v>8706</v>
      </c>
      <c r="C8293">
        <v>71804776</v>
      </c>
      <c r="D8293" s="1">
        <v>45428</v>
      </c>
      <c r="E8293" s="1">
        <v>45428</v>
      </c>
      <c r="F8293" t="s">
        <v>10702</v>
      </c>
      <c r="G8293" t="s">
        <v>3847</v>
      </c>
      <c r="H8293" t="s">
        <v>3930</v>
      </c>
      <c r="I8293" t="s">
        <v>2963</v>
      </c>
      <c r="J8293">
        <v>15.8</v>
      </c>
      <c r="K8293">
        <v>5</v>
      </c>
      <c r="L8293">
        <v>0.2</v>
      </c>
      <c r="M8293">
        <v>2.37</v>
      </c>
      <c r="N8293">
        <v>13.43</v>
      </c>
      <c r="O8293">
        <v>3.16</v>
      </c>
      <c r="P8293" t="s">
        <v>86</v>
      </c>
      <c r="Q8293" t="s">
        <v>10632</v>
      </c>
      <c r="R8293">
        <v>0</v>
      </c>
      <c r="S8293">
        <v>15</v>
      </c>
      <c r="T8293" t="s">
        <v>10766</v>
      </c>
      <c r="U8293" s="1">
        <v>44660</v>
      </c>
      <c r="V8293" s="1">
        <v>45734</v>
      </c>
      <c r="W8293" t="s">
        <v>10763</v>
      </c>
    </row>
    <row r="8294" spans="1:23" x14ac:dyDescent="0.25">
      <c r="A8294">
        <v>6245</v>
      </c>
      <c r="B8294" t="s">
        <v>8706</v>
      </c>
      <c r="C8294">
        <v>15314892</v>
      </c>
      <c r="D8294" s="1">
        <v>45428</v>
      </c>
      <c r="E8294" s="1">
        <v>45428</v>
      </c>
      <c r="F8294" t="s">
        <v>10702</v>
      </c>
      <c r="G8294" t="s">
        <v>3847</v>
      </c>
      <c r="H8294" t="s">
        <v>3930</v>
      </c>
      <c r="I8294" t="s">
        <v>2319</v>
      </c>
      <c r="J8294">
        <v>14.368</v>
      </c>
      <c r="K8294">
        <v>2</v>
      </c>
      <c r="L8294">
        <v>0.2</v>
      </c>
      <c r="M8294">
        <v>3.9512</v>
      </c>
      <c r="N8294">
        <v>10.4168</v>
      </c>
      <c r="O8294">
        <v>2.8736000000000002</v>
      </c>
      <c r="P8294" t="s">
        <v>86</v>
      </c>
      <c r="Q8294" t="s">
        <v>10632</v>
      </c>
      <c r="R8294">
        <v>0</v>
      </c>
      <c r="S8294">
        <v>27.500000000000004</v>
      </c>
      <c r="T8294" t="s">
        <v>10766</v>
      </c>
      <c r="U8294" s="1">
        <v>44660</v>
      </c>
      <c r="V8294" s="1">
        <v>45734</v>
      </c>
      <c r="W8294" t="s">
        <v>10775</v>
      </c>
    </row>
    <row r="8295" spans="1:23" x14ac:dyDescent="0.25">
      <c r="A8295">
        <v>6246</v>
      </c>
      <c r="B8295" t="s">
        <v>8706</v>
      </c>
      <c r="C8295">
        <v>66280811</v>
      </c>
      <c r="D8295" s="1">
        <v>45428</v>
      </c>
      <c r="E8295" s="1">
        <v>45428</v>
      </c>
      <c r="F8295" t="s">
        <v>10702</v>
      </c>
      <c r="G8295" t="s">
        <v>3847</v>
      </c>
      <c r="H8295" t="s">
        <v>3930</v>
      </c>
      <c r="I8295" t="s">
        <v>2078</v>
      </c>
      <c r="J8295">
        <v>70.447999999999993</v>
      </c>
      <c r="K8295">
        <v>7</v>
      </c>
      <c r="L8295">
        <v>0.2</v>
      </c>
      <c r="M8295">
        <v>12.3284</v>
      </c>
      <c r="N8295">
        <v>58.119599999999991</v>
      </c>
      <c r="O8295">
        <v>14.089599999999999</v>
      </c>
      <c r="P8295" t="s">
        <v>86</v>
      </c>
      <c r="Q8295" t="s">
        <v>10632</v>
      </c>
      <c r="R8295">
        <v>0</v>
      </c>
      <c r="S8295">
        <v>17.5</v>
      </c>
      <c r="T8295" t="s">
        <v>10766</v>
      </c>
      <c r="U8295" s="1">
        <v>44660</v>
      </c>
      <c r="V8295" s="1">
        <v>45734</v>
      </c>
      <c r="W8295" t="s">
        <v>10763</v>
      </c>
    </row>
    <row r="8296" spans="1:23" x14ac:dyDescent="0.25">
      <c r="A8296">
        <v>6247</v>
      </c>
      <c r="B8296" t="s">
        <v>8707</v>
      </c>
      <c r="C8296">
        <v>71659136</v>
      </c>
      <c r="D8296" s="1">
        <v>45429</v>
      </c>
      <c r="E8296" s="1">
        <v>45436</v>
      </c>
      <c r="F8296" t="s">
        <v>10699</v>
      </c>
      <c r="G8296" t="s">
        <v>88</v>
      </c>
      <c r="H8296" t="s">
        <v>4117</v>
      </c>
      <c r="I8296" t="s">
        <v>1728</v>
      </c>
      <c r="J8296">
        <v>4.4160000000000004</v>
      </c>
      <c r="K8296">
        <v>3</v>
      </c>
      <c r="L8296">
        <v>0.2</v>
      </c>
      <c r="M8296">
        <v>1.6008</v>
      </c>
      <c r="N8296">
        <v>2.8152000000000004</v>
      </c>
      <c r="O8296">
        <v>0.8832000000000001</v>
      </c>
      <c r="P8296" t="s">
        <v>86</v>
      </c>
      <c r="Q8296" t="s">
        <v>10632</v>
      </c>
      <c r="R8296">
        <v>7</v>
      </c>
      <c r="S8296">
        <v>36.25</v>
      </c>
      <c r="T8296" t="s">
        <v>10766</v>
      </c>
      <c r="U8296" s="1">
        <v>44591</v>
      </c>
      <c r="V8296" s="1">
        <v>45801</v>
      </c>
      <c r="W8296" t="s">
        <v>10775</v>
      </c>
    </row>
    <row r="8297" spans="1:23" x14ac:dyDescent="0.25">
      <c r="A8297">
        <v>6248</v>
      </c>
      <c r="B8297" t="s">
        <v>8708</v>
      </c>
      <c r="C8297">
        <v>15094534</v>
      </c>
      <c r="D8297" s="1">
        <v>45429</v>
      </c>
      <c r="E8297" s="1">
        <v>45431</v>
      </c>
      <c r="F8297" t="s">
        <v>10697</v>
      </c>
      <c r="G8297" t="s">
        <v>3816</v>
      </c>
      <c r="H8297" t="s">
        <v>5566</v>
      </c>
      <c r="I8297" t="s">
        <v>2065</v>
      </c>
      <c r="J8297">
        <v>17.216000000000001</v>
      </c>
      <c r="K8297">
        <v>4</v>
      </c>
      <c r="L8297">
        <v>0.2</v>
      </c>
      <c r="M8297">
        <v>6.0255999999999998</v>
      </c>
      <c r="N8297">
        <v>11.1904</v>
      </c>
      <c r="O8297">
        <v>3.4432000000000005</v>
      </c>
      <c r="P8297" t="s">
        <v>86</v>
      </c>
      <c r="Q8297" t="s">
        <v>10632</v>
      </c>
      <c r="R8297">
        <v>2</v>
      </c>
      <c r="S8297">
        <v>35</v>
      </c>
      <c r="T8297" t="s">
        <v>10766</v>
      </c>
      <c r="U8297" s="1">
        <v>44459</v>
      </c>
      <c r="V8297" s="1">
        <v>45606</v>
      </c>
      <c r="W8297" t="s">
        <v>10770</v>
      </c>
    </row>
    <row r="8298" spans="1:23" x14ac:dyDescent="0.25">
      <c r="A8298">
        <v>6249</v>
      </c>
      <c r="B8298" t="s">
        <v>8708</v>
      </c>
      <c r="C8298">
        <v>61278257</v>
      </c>
      <c r="D8298" s="1">
        <v>45429</v>
      </c>
      <c r="E8298" s="1">
        <v>45431</v>
      </c>
      <c r="F8298" t="s">
        <v>10697</v>
      </c>
      <c r="G8298" t="s">
        <v>3816</v>
      </c>
      <c r="H8298" t="s">
        <v>5566</v>
      </c>
      <c r="I8298" t="s">
        <v>1355</v>
      </c>
      <c r="J8298">
        <v>11.56</v>
      </c>
      <c r="K8298">
        <v>2</v>
      </c>
      <c r="L8298">
        <v>0</v>
      </c>
      <c r="M8298">
        <v>5.6643999999999997</v>
      </c>
      <c r="N8298">
        <v>5.8956000000000008</v>
      </c>
      <c r="O8298">
        <v>0</v>
      </c>
      <c r="P8298" t="s">
        <v>86</v>
      </c>
      <c r="Q8298" t="s">
        <v>10631</v>
      </c>
      <c r="R8298">
        <v>2</v>
      </c>
      <c r="S8298">
        <v>48.999999999999993</v>
      </c>
      <c r="T8298" t="s">
        <v>10766</v>
      </c>
      <c r="U8298" s="1">
        <v>44459</v>
      </c>
      <c r="V8298" s="1">
        <v>45606</v>
      </c>
      <c r="W8298" t="s">
        <v>10770</v>
      </c>
    </row>
    <row r="8299" spans="1:23" x14ac:dyDescent="0.25">
      <c r="A8299">
        <v>6250</v>
      </c>
      <c r="B8299" t="s">
        <v>8708</v>
      </c>
      <c r="C8299">
        <v>1131280</v>
      </c>
      <c r="D8299" s="1">
        <v>45429</v>
      </c>
      <c r="E8299" s="1">
        <v>45431</v>
      </c>
      <c r="F8299" t="s">
        <v>10697</v>
      </c>
      <c r="G8299" t="s">
        <v>3816</v>
      </c>
      <c r="H8299" t="s">
        <v>5566</v>
      </c>
      <c r="I8299" t="s">
        <v>94</v>
      </c>
      <c r="J8299">
        <v>88.4</v>
      </c>
      <c r="K8299">
        <v>4</v>
      </c>
      <c r="L8299">
        <v>0</v>
      </c>
      <c r="M8299">
        <v>11.492000000000001</v>
      </c>
      <c r="N8299">
        <v>76.908000000000001</v>
      </c>
      <c r="O8299">
        <v>0</v>
      </c>
      <c r="P8299" t="s">
        <v>86</v>
      </c>
      <c r="Q8299" t="s">
        <v>10631</v>
      </c>
      <c r="R8299">
        <v>2</v>
      </c>
      <c r="S8299">
        <v>13</v>
      </c>
      <c r="T8299" t="s">
        <v>10767</v>
      </c>
      <c r="U8299" s="1">
        <v>44459</v>
      </c>
      <c r="V8299" s="1">
        <v>45606</v>
      </c>
      <c r="W8299" t="s">
        <v>10770</v>
      </c>
    </row>
    <row r="8300" spans="1:23" x14ac:dyDescent="0.25">
      <c r="A8300">
        <v>6251</v>
      </c>
      <c r="B8300" t="s">
        <v>8708</v>
      </c>
      <c r="C8300">
        <v>17800930</v>
      </c>
      <c r="D8300" s="1">
        <v>45429</v>
      </c>
      <c r="E8300" s="1">
        <v>45431</v>
      </c>
      <c r="F8300" t="s">
        <v>10697</v>
      </c>
      <c r="G8300" t="s">
        <v>3816</v>
      </c>
      <c r="H8300" t="s">
        <v>5566</v>
      </c>
      <c r="I8300" t="s">
        <v>2067</v>
      </c>
      <c r="J8300">
        <v>6.48</v>
      </c>
      <c r="K8300">
        <v>1</v>
      </c>
      <c r="L8300">
        <v>0</v>
      </c>
      <c r="M8300">
        <v>3.1103999999999998</v>
      </c>
      <c r="N8300">
        <v>3.3696000000000006</v>
      </c>
      <c r="O8300">
        <v>0</v>
      </c>
      <c r="P8300" t="s">
        <v>86</v>
      </c>
      <c r="Q8300" t="s">
        <v>10631</v>
      </c>
      <c r="R8300">
        <v>2</v>
      </c>
      <c r="S8300">
        <v>47.999999999999993</v>
      </c>
      <c r="T8300" t="s">
        <v>10766</v>
      </c>
      <c r="U8300" s="1">
        <v>44459</v>
      </c>
      <c r="V8300" s="1">
        <v>45606</v>
      </c>
      <c r="W8300" t="s">
        <v>10769</v>
      </c>
    </row>
    <row r="8301" spans="1:23" x14ac:dyDescent="0.25">
      <c r="A8301">
        <v>6252</v>
      </c>
      <c r="B8301" t="s">
        <v>8709</v>
      </c>
      <c r="C8301">
        <v>34743497</v>
      </c>
      <c r="D8301" s="1">
        <v>45429</v>
      </c>
      <c r="E8301" s="1">
        <v>45436</v>
      </c>
      <c r="F8301" t="s">
        <v>10699</v>
      </c>
      <c r="G8301" t="s">
        <v>88</v>
      </c>
      <c r="H8301" t="s">
        <v>5227</v>
      </c>
      <c r="I8301" t="s">
        <v>2154</v>
      </c>
      <c r="J8301">
        <v>33.520000000000003</v>
      </c>
      <c r="K8301">
        <v>2</v>
      </c>
      <c r="L8301">
        <v>0.2</v>
      </c>
      <c r="M8301">
        <v>3.3519999999999999</v>
      </c>
      <c r="N8301">
        <v>30.168000000000003</v>
      </c>
      <c r="O8301">
        <v>6.7040000000000006</v>
      </c>
      <c r="P8301" t="s">
        <v>86</v>
      </c>
      <c r="Q8301" t="s">
        <v>10632</v>
      </c>
      <c r="R8301">
        <v>7</v>
      </c>
      <c r="S8301">
        <v>10</v>
      </c>
      <c r="T8301" t="s">
        <v>10767</v>
      </c>
      <c r="U8301" s="1">
        <v>44697</v>
      </c>
      <c r="V8301" s="1">
        <v>45809</v>
      </c>
      <c r="W8301" t="s">
        <v>10775</v>
      </c>
    </row>
    <row r="8302" spans="1:23" x14ac:dyDescent="0.25">
      <c r="A8302">
        <v>6253</v>
      </c>
      <c r="B8302" t="s">
        <v>8709</v>
      </c>
      <c r="C8302">
        <v>50204418</v>
      </c>
      <c r="D8302" s="1">
        <v>45429</v>
      </c>
      <c r="E8302" s="1">
        <v>45436</v>
      </c>
      <c r="F8302" t="s">
        <v>10699</v>
      </c>
      <c r="G8302" t="s">
        <v>88</v>
      </c>
      <c r="H8302" t="s">
        <v>5227</v>
      </c>
      <c r="I8302" t="s">
        <v>1192</v>
      </c>
      <c r="J8302">
        <v>9.94</v>
      </c>
      <c r="K8302">
        <v>2</v>
      </c>
      <c r="L8302">
        <v>0</v>
      </c>
      <c r="M8302">
        <v>3.0813999999999999</v>
      </c>
      <c r="N8302">
        <v>6.8585999999999991</v>
      </c>
      <c r="O8302">
        <v>0</v>
      </c>
      <c r="P8302" t="s">
        <v>86</v>
      </c>
      <c r="Q8302" t="s">
        <v>10631</v>
      </c>
      <c r="R8302">
        <v>7</v>
      </c>
      <c r="S8302">
        <v>31</v>
      </c>
      <c r="T8302" t="s">
        <v>10766</v>
      </c>
      <c r="U8302" s="1">
        <v>44697</v>
      </c>
      <c r="V8302" s="1">
        <v>45809</v>
      </c>
      <c r="W8302" t="s">
        <v>10775</v>
      </c>
    </row>
    <row r="8303" spans="1:23" x14ac:dyDescent="0.25">
      <c r="A8303">
        <v>6254</v>
      </c>
      <c r="B8303" t="s">
        <v>8710</v>
      </c>
      <c r="C8303">
        <v>12669460</v>
      </c>
      <c r="D8303" s="1">
        <v>45429</v>
      </c>
      <c r="E8303" s="1">
        <v>45431</v>
      </c>
      <c r="F8303" t="s">
        <v>10697</v>
      </c>
      <c r="G8303" t="s">
        <v>92</v>
      </c>
      <c r="H8303" t="s">
        <v>4523</v>
      </c>
      <c r="I8303" t="s">
        <v>1079</v>
      </c>
      <c r="J8303">
        <v>41.92</v>
      </c>
      <c r="K8303">
        <v>5</v>
      </c>
      <c r="L8303">
        <v>0.2</v>
      </c>
      <c r="M8303">
        <v>3.6680000000000001</v>
      </c>
      <c r="N8303">
        <v>38.252000000000002</v>
      </c>
      <c r="O8303">
        <v>8.3840000000000003</v>
      </c>
      <c r="P8303" t="s">
        <v>86</v>
      </c>
      <c r="Q8303" t="s">
        <v>10632</v>
      </c>
      <c r="R8303">
        <v>2</v>
      </c>
      <c r="S8303">
        <v>8.75</v>
      </c>
      <c r="T8303" t="s">
        <v>10768</v>
      </c>
      <c r="U8303" s="1">
        <v>45429</v>
      </c>
      <c r="V8303" s="1">
        <v>45824</v>
      </c>
      <c r="W8303" t="s">
        <v>10763</v>
      </c>
    </row>
    <row r="8304" spans="1:23" x14ac:dyDescent="0.25">
      <c r="A8304">
        <v>6255</v>
      </c>
      <c r="B8304" t="s">
        <v>8710</v>
      </c>
      <c r="C8304">
        <v>38125007</v>
      </c>
      <c r="D8304" s="1">
        <v>45429</v>
      </c>
      <c r="E8304" s="1">
        <v>45431</v>
      </c>
      <c r="F8304" t="s">
        <v>10697</v>
      </c>
      <c r="G8304" t="s">
        <v>92</v>
      </c>
      <c r="H8304" t="s">
        <v>4523</v>
      </c>
      <c r="I8304" t="s">
        <v>1525</v>
      </c>
      <c r="J8304">
        <v>297.57600000000002</v>
      </c>
      <c r="K8304">
        <v>3</v>
      </c>
      <c r="L8304">
        <v>0.2</v>
      </c>
      <c r="M8304">
        <v>-7.4394</v>
      </c>
      <c r="N8304">
        <v>305.0154</v>
      </c>
      <c r="O8304">
        <v>59.515200000000007</v>
      </c>
      <c r="P8304" t="s">
        <v>10633</v>
      </c>
      <c r="Q8304" t="s">
        <v>10632</v>
      </c>
      <c r="R8304">
        <v>2</v>
      </c>
      <c r="S8304">
        <v>-2.5</v>
      </c>
      <c r="T8304" t="s">
        <v>10768</v>
      </c>
      <c r="U8304" s="1">
        <v>45429</v>
      </c>
      <c r="V8304" s="1">
        <v>45824</v>
      </c>
      <c r="W8304" t="s">
        <v>10775</v>
      </c>
    </row>
    <row r="8305" spans="1:23" x14ac:dyDescent="0.25">
      <c r="A8305">
        <v>6256</v>
      </c>
      <c r="B8305" t="s">
        <v>8710</v>
      </c>
      <c r="C8305">
        <v>86348829</v>
      </c>
      <c r="D8305" s="1">
        <v>45429</v>
      </c>
      <c r="E8305" s="1">
        <v>45431</v>
      </c>
      <c r="F8305" t="s">
        <v>10697</v>
      </c>
      <c r="G8305" t="s">
        <v>92</v>
      </c>
      <c r="H8305" t="s">
        <v>4523</v>
      </c>
      <c r="I8305" t="s">
        <v>2288</v>
      </c>
      <c r="J8305">
        <v>4.3440000000000003</v>
      </c>
      <c r="K8305">
        <v>3</v>
      </c>
      <c r="L8305">
        <v>0.2</v>
      </c>
      <c r="M8305">
        <v>0.86880000000000002</v>
      </c>
      <c r="N8305">
        <v>3.4752000000000001</v>
      </c>
      <c r="O8305">
        <v>0.86880000000000013</v>
      </c>
      <c r="P8305" t="s">
        <v>86</v>
      </c>
      <c r="Q8305" t="s">
        <v>10632</v>
      </c>
      <c r="R8305">
        <v>2</v>
      </c>
      <c r="S8305">
        <v>20</v>
      </c>
      <c r="T8305" t="s">
        <v>10766</v>
      </c>
      <c r="U8305" s="1">
        <v>45429</v>
      </c>
      <c r="V8305" s="1">
        <v>45824</v>
      </c>
      <c r="W8305" t="s">
        <v>10775</v>
      </c>
    </row>
    <row r="8306" spans="1:23" x14ac:dyDescent="0.25">
      <c r="A8306">
        <v>6257</v>
      </c>
      <c r="B8306" t="s">
        <v>8710</v>
      </c>
      <c r="C8306">
        <v>28714494</v>
      </c>
      <c r="D8306" s="1">
        <v>45429</v>
      </c>
      <c r="E8306" s="1">
        <v>45431</v>
      </c>
      <c r="F8306" t="s">
        <v>10697</v>
      </c>
      <c r="G8306" t="s">
        <v>92</v>
      </c>
      <c r="H8306" t="s">
        <v>4523</v>
      </c>
      <c r="I8306" t="s">
        <v>2290</v>
      </c>
      <c r="J8306">
        <v>94.992000000000004</v>
      </c>
      <c r="K8306">
        <v>2</v>
      </c>
      <c r="L8306">
        <v>0.2</v>
      </c>
      <c r="M8306">
        <v>-2.3748</v>
      </c>
      <c r="N8306">
        <v>97.366799999999998</v>
      </c>
      <c r="O8306">
        <v>18.9984</v>
      </c>
      <c r="P8306" t="s">
        <v>10633</v>
      </c>
      <c r="Q8306" t="s">
        <v>10632</v>
      </c>
      <c r="R8306">
        <v>2</v>
      </c>
      <c r="S8306">
        <v>-2.5</v>
      </c>
      <c r="T8306" t="s">
        <v>10768</v>
      </c>
      <c r="U8306" s="1">
        <v>45429</v>
      </c>
      <c r="V8306" s="1">
        <v>45824</v>
      </c>
      <c r="W8306" t="s">
        <v>10775</v>
      </c>
    </row>
    <row r="8307" spans="1:23" x14ac:dyDescent="0.25">
      <c r="A8307">
        <v>6258</v>
      </c>
      <c r="B8307" t="s">
        <v>8710</v>
      </c>
      <c r="C8307">
        <v>91894070</v>
      </c>
      <c r="D8307" s="1">
        <v>45429</v>
      </c>
      <c r="E8307" s="1">
        <v>45431</v>
      </c>
      <c r="F8307" t="s">
        <v>10697</v>
      </c>
      <c r="G8307" t="s">
        <v>92</v>
      </c>
      <c r="H8307" t="s">
        <v>4523</v>
      </c>
      <c r="I8307" t="s">
        <v>2292</v>
      </c>
      <c r="J8307">
        <v>74.352000000000004</v>
      </c>
      <c r="K8307">
        <v>3</v>
      </c>
      <c r="L8307">
        <v>0.2</v>
      </c>
      <c r="M8307">
        <v>23.234999999999999</v>
      </c>
      <c r="N8307">
        <v>51.117000000000004</v>
      </c>
      <c r="O8307">
        <v>14.870400000000002</v>
      </c>
      <c r="P8307" t="s">
        <v>86</v>
      </c>
      <c r="Q8307" t="s">
        <v>10632</v>
      </c>
      <c r="R8307">
        <v>2</v>
      </c>
      <c r="S8307">
        <v>31.25</v>
      </c>
      <c r="T8307" t="s">
        <v>10766</v>
      </c>
      <c r="U8307" s="1">
        <v>45429</v>
      </c>
      <c r="V8307" s="1">
        <v>45824</v>
      </c>
      <c r="W8307" t="s">
        <v>10775</v>
      </c>
    </row>
    <row r="8308" spans="1:23" x14ac:dyDescent="0.25">
      <c r="A8308">
        <v>6259</v>
      </c>
      <c r="B8308" t="s">
        <v>8710</v>
      </c>
      <c r="C8308">
        <v>39392370</v>
      </c>
      <c r="D8308" s="1">
        <v>45429</v>
      </c>
      <c r="E8308" s="1">
        <v>45431</v>
      </c>
      <c r="F8308" t="s">
        <v>10697</v>
      </c>
      <c r="G8308" t="s">
        <v>92</v>
      </c>
      <c r="H8308" t="s">
        <v>4523</v>
      </c>
      <c r="I8308" t="s">
        <v>1392</v>
      </c>
      <c r="J8308">
        <v>14.04</v>
      </c>
      <c r="K8308">
        <v>3</v>
      </c>
      <c r="L8308">
        <v>0.2</v>
      </c>
      <c r="M8308">
        <v>1.5794999999999999</v>
      </c>
      <c r="N8308">
        <v>12.4605</v>
      </c>
      <c r="O8308">
        <v>2.8079999999999998</v>
      </c>
      <c r="P8308" t="s">
        <v>86</v>
      </c>
      <c r="Q8308" t="s">
        <v>10632</v>
      </c>
      <c r="R8308">
        <v>2</v>
      </c>
      <c r="S8308">
        <v>11.25</v>
      </c>
      <c r="T8308" t="s">
        <v>10767</v>
      </c>
      <c r="U8308" s="1">
        <v>45429</v>
      </c>
      <c r="V8308" s="1">
        <v>45824</v>
      </c>
      <c r="W8308" t="s">
        <v>10775</v>
      </c>
    </row>
    <row r="8309" spans="1:23" x14ac:dyDescent="0.25">
      <c r="A8309">
        <v>6260</v>
      </c>
      <c r="B8309" t="s">
        <v>8711</v>
      </c>
      <c r="C8309">
        <v>78004755</v>
      </c>
      <c r="D8309" s="1">
        <v>45429</v>
      </c>
      <c r="E8309" s="1">
        <v>45434</v>
      </c>
      <c r="F8309" t="s">
        <v>10700</v>
      </c>
      <c r="G8309" t="s">
        <v>88</v>
      </c>
      <c r="H8309" t="s">
        <v>4823</v>
      </c>
      <c r="I8309" t="s">
        <v>2456</v>
      </c>
      <c r="J8309">
        <v>24.783999999999999</v>
      </c>
      <c r="K8309">
        <v>1</v>
      </c>
      <c r="L8309">
        <v>0.2</v>
      </c>
      <c r="M8309">
        <v>7.7450000000000001</v>
      </c>
      <c r="N8309">
        <v>17.038999999999998</v>
      </c>
      <c r="O8309">
        <v>4.9568000000000003</v>
      </c>
      <c r="P8309" t="s">
        <v>86</v>
      </c>
      <c r="Q8309" t="s">
        <v>10632</v>
      </c>
      <c r="R8309">
        <v>5</v>
      </c>
      <c r="S8309">
        <v>31.25</v>
      </c>
      <c r="T8309" t="s">
        <v>10766</v>
      </c>
      <c r="U8309" s="1">
        <v>45429</v>
      </c>
      <c r="V8309" s="1">
        <v>45776</v>
      </c>
      <c r="W8309" t="s">
        <v>10769</v>
      </c>
    </row>
    <row r="8310" spans="1:23" x14ac:dyDescent="0.25">
      <c r="A8310">
        <v>6261</v>
      </c>
      <c r="B8310" t="s">
        <v>8712</v>
      </c>
      <c r="C8310">
        <v>97144990</v>
      </c>
      <c r="D8310" s="1">
        <v>45429</v>
      </c>
      <c r="E8310" s="1">
        <v>45433</v>
      </c>
      <c r="F8310" t="s">
        <v>10696</v>
      </c>
      <c r="G8310" t="s">
        <v>88</v>
      </c>
      <c r="H8310" t="s">
        <v>3950</v>
      </c>
      <c r="I8310" t="s">
        <v>3187</v>
      </c>
      <c r="J8310">
        <v>657.55200000000002</v>
      </c>
      <c r="K8310">
        <v>6</v>
      </c>
      <c r="L8310">
        <v>0.2</v>
      </c>
      <c r="M8310">
        <v>49.316400000000002</v>
      </c>
      <c r="N8310">
        <v>608.23559999999998</v>
      </c>
      <c r="O8310">
        <v>131.5104</v>
      </c>
      <c r="P8310" t="s">
        <v>86</v>
      </c>
      <c r="Q8310" t="s">
        <v>10632</v>
      </c>
      <c r="R8310">
        <v>4</v>
      </c>
      <c r="S8310">
        <v>7.5</v>
      </c>
      <c r="T8310" t="s">
        <v>10768</v>
      </c>
      <c r="U8310" s="1">
        <v>44508</v>
      </c>
      <c r="V8310" s="1">
        <v>45681</v>
      </c>
      <c r="W8310" t="s">
        <v>10763</v>
      </c>
    </row>
    <row r="8311" spans="1:23" x14ac:dyDescent="0.25">
      <c r="A8311">
        <v>6262</v>
      </c>
      <c r="B8311" t="s">
        <v>8713</v>
      </c>
      <c r="C8311">
        <v>26592350</v>
      </c>
      <c r="D8311" s="1">
        <v>45429</v>
      </c>
      <c r="E8311" s="1">
        <v>45435</v>
      </c>
      <c r="F8311" t="s">
        <v>10698</v>
      </c>
      <c r="G8311" t="s">
        <v>88</v>
      </c>
      <c r="H8311" t="s">
        <v>4495</v>
      </c>
      <c r="I8311" t="s">
        <v>1657</v>
      </c>
      <c r="J8311">
        <v>659.9</v>
      </c>
      <c r="K8311">
        <v>2</v>
      </c>
      <c r="L8311">
        <v>0</v>
      </c>
      <c r="M8311">
        <v>217.767</v>
      </c>
      <c r="N8311">
        <v>442.13299999999998</v>
      </c>
      <c r="O8311">
        <v>0</v>
      </c>
      <c r="P8311" t="s">
        <v>86</v>
      </c>
      <c r="Q8311" t="s">
        <v>10631</v>
      </c>
      <c r="R8311">
        <v>6</v>
      </c>
      <c r="S8311">
        <v>33</v>
      </c>
      <c r="T8311" t="s">
        <v>10766</v>
      </c>
      <c r="U8311" s="1">
        <v>44718</v>
      </c>
      <c r="V8311" s="1">
        <v>45751</v>
      </c>
      <c r="W8311" t="s">
        <v>10775</v>
      </c>
    </row>
    <row r="8312" spans="1:23" x14ac:dyDescent="0.25">
      <c r="A8312">
        <v>6263</v>
      </c>
      <c r="B8312" t="s">
        <v>8713</v>
      </c>
      <c r="C8312">
        <v>26073786</v>
      </c>
      <c r="D8312" s="1">
        <v>45429</v>
      </c>
      <c r="E8312" s="1">
        <v>45435</v>
      </c>
      <c r="F8312" t="s">
        <v>10698</v>
      </c>
      <c r="G8312" t="s">
        <v>88</v>
      </c>
      <c r="H8312" t="s">
        <v>4495</v>
      </c>
      <c r="I8312" t="s">
        <v>1444</v>
      </c>
      <c r="J8312">
        <v>1684.752</v>
      </c>
      <c r="K8312">
        <v>6</v>
      </c>
      <c r="L8312">
        <v>0.2</v>
      </c>
      <c r="M8312">
        <v>210.59399999999999</v>
      </c>
      <c r="N8312">
        <v>1474.1579999999999</v>
      </c>
      <c r="O8312">
        <v>336.9504</v>
      </c>
      <c r="P8312" t="s">
        <v>86</v>
      </c>
      <c r="Q8312" t="s">
        <v>10632</v>
      </c>
      <c r="R8312">
        <v>6</v>
      </c>
      <c r="S8312">
        <v>12.5</v>
      </c>
      <c r="T8312" t="s">
        <v>10767</v>
      </c>
      <c r="U8312" s="1">
        <v>44718</v>
      </c>
      <c r="V8312" s="1">
        <v>45751</v>
      </c>
      <c r="W8312" t="s">
        <v>10763</v>
      </c>
    </row>
    <row r="8313" spans="1:23" x14ac:dyDescent="0.25">
      <c r="A8313">
        <v>6264</v>
      </c>
      <c r="B8313" t="s">
        <v>8713</v>
      </c>
      <c r="C8313">
        <v>19496268</v>
      </c>
      <c r="D8313" s="1">
        <v>45429</v>
      </c>
      <c r="E8313" s="1">
        <v>45435</v>
      </c>
      <c r="F8313" t="s">
        <v>10698</v>
      </c>
      <c r="G8313" t="s">
        <v>88</v>
      </c>
      <c r="H8313" t="s">
        <v>4495</v>
      </c>
      <c r="I8313" t="s">
        <v>3113</v>
      </c>
      <c r="J8313">
        <v>559.91999999999996</v>
      </c>
      <c r="K8313">
        <v>8</v>
      </c>
      <c r="L8313">
        <v>0</v>
      </c>
      <c r="M8313">
        <v>190.37280000000001</v>
      </c>
      <c r="N8313">
        <v>369.54719999999998</v>
      </c>
      <c r="O8313">
        <v>0</v>
      </c>
      <c r="P8313" t="s">
        <v>86</v>
      </c>
      <c r="Q8313" t="s">
        <v>10631</v>
      </c>
      <c r="R8313">
        <v>6</v>
      </c>
      <c r="S8313">
        <v>34</v>
      </c>
      <c r="T8313" t="s">
        <v>10766</v>
      </c>
      <c r="U8313" s="1">
        <v>44718</v>
      </c>
      <c r="V8313" s="1">
        <v>45751</v>
      </c>
      <c r="W8313" t="s">
        <v>10763</v>
      </c>
    </row>
    <row r="8314" spans="1:23" x14ac:dyDescent="0.25">
      <c r="A8314">
        <v>6265</v>
      </c>
      <c r="B8314" t="s">
        <v>8714</v>
      </c>
      <c r="C8314">
        <v>4304836</v>
      </c>
      <c r="D8314" s="1">
        <v>45429</v>
      </c>
      <c r="E8314" s="1">
        <v>45432</v>
      </c>
      <c r="F8314" t="s">
        <v>10701</v>
      </c>
      <c r="G8314" t="s">
        <v>3816</v>
      </c>
      <c r="H8314" t="s">
        <v>4547</v>
      </c>
      <c r="I8314" t="s">
        <v>1275</v>
      </c>
      <c r="J8314">
        <v>1219.96</v>
      </c>
      <c r="K8314">
        <v>5</v>
      </c>
      <c r="L8314">
        <v>0.2</v>
      </c>
      <c r="M8314">
        <v>381.23750000000001</v>
      </c>
      <c r="N8314">
        <v>838.72250000000008</v>
      </c>
      <c r="O8314">
        <v>243.99200000000002</v>
      </c>
      <c r="P8314" t="s">
        <v>86</v>
      </c>
      <c r="Q8314" t="s">
        <v>10632</v>
      </c>
      <c r="R8314">
        <v>3</v>
      </c>
      <c r="S8314">
        <v>31.25</v>
      </c>
      <c r="T8314" t="s">
        <v>10766</v>
      </c>
      <c r="U8314" s="1">
        <v>44673</v>
      </c>
      <c r="V8314" s="1">
        <v>45819</v>
      </c>
      <c r="W8314" t="s">
        <v>10763</v>
      </c>
    </row>
    <row r="8315" spans="1:23" x14ac:dyDescent="0.25">
      <c r="A8315">
        <v>6266</v>
      </c>
      <c r="B8315" t="s">
        <v>8715</v>
      </c>
      <c r="C8315">
        <v>3131897</v>
      </c>
      <c r="D8315" s="1">
        <v>45429</v>
      </c>
      <c r="E8315" s="1">
        <v>45432</v>
      </c>
      <c r="F8315" t="s">
        <v>10701</v>
      </c>
      <c r="G8315" t="s">
        <v>92</v>
      </c>
      <c r="H8315" t="s">
        <v>3909</v>
      </c>
      <c r="I8315" t="s">
        <v>1513</v>
      </c>
      <c r="J8315">
        <v>207.76</v>
      </c>
      <c r="K8315">
        <v>4</v>
      </c>
      <c r="L8315">
        <v>0</v>
      </c>
      <c r="M8315">
        <v>85.181600000000003</v>
      </c>
      <c r="N8315">
        <v>122.57839999999999</v>
      </c>
      <c r="O8315">
        <v>0</v>
      </c>
      <c r="P8315" t="s">
        <v>86</v>
      </c>
      <c r="Q8315" t="s">
        <v>10631</v>
      </c>
      <c r="R8315">
        <v>3</v>
      </c>
      <c r="S8315">
        <v>41</v>
      </c>
      <c r="T8315" t="s">
        <v>10766</v>
      </c>
      <c r="U8315" s="1">
        <v>44489</v>
      </c>
      <c r="V8315" s="1">
        <v>45676</v>
      </c>
      <c r="W8315" t="s">
        <v>10775</v>
      </c>
    </row>
    <row r="8316" spans="1:23" x14ac:dyDescent="0.25">
      <c r="A8316">
        <v>6267</v>
      </c>
      <c r="B8316" t="s">
        <v>8716</v>
      </c>
      <c r="C8316">
        <v>42027546</v>
      </c>
      <c r="D8316" s="1">
        <v>45429</v>
      </c>
      <c r="E8316" s="1">
        <v>45431</v>
      </c>
      <c r="F8316" t="s">
        <v>10697</v>
      </c>
      <c r="G8316" t="s">
        <v>3816</v>
      </c>
      <c r="H8316" t="s">
        <v>7065</v>
      </c>
      <c r="I8316" t="s">
        <v>1372</v>
      </c>
      <c r="J8316">
        <v>40.752000000000002</v>
      </c>
      <c r="K8316">
        <v>3</v>
      </c>
      <c r="L8316">
        <v>0.2</v>
      </c>
      <c r="M8316">
        <v>15.282</v>
      </c>
      <c r="N8316">
        <v>25.470000000000002</v>
      </c>
      <c r="O8316">
        <v>8.1504000000000012</v>
      </c>
      <c r="P8316" t="s">
        <v>86</v>
      </c>
      <c r="Q8316" t="s">
        <v>10632</v>
      </c>
      <c r="R8316">
        <v>2</v>
      </c>
      <c r="S8316">
        <v>37.5</v>
      </c>
      <c r="T8316" t="s">
        <v>10766</v>
      </c>
      <c r="U8316" s="1">
        <v>44982</v>
      </c>
      <c r="V8316" s="1">
        <v>45429</v>
      </c>
      <c r="W8316" t="s">
        <v>10770</v>
      </c>
    </row>
    <row r="8317" spans="1:23" x14ac:dyDescent="0.25">
      <c r="A8317">
        <v>6268</v>
      </c>
      <c r="B8317" t="s">
        <v>8716</v>
      </c>
      <c r="C8317">
        <v>29306203</v>
      </c>
      <c r="D8317" s="1">
        <v>45429</v>
      </c>
      <c r="E8317" s="1">
        <v>45431</v>
      </c>
      <c r="F8317" t="s">
        <v>10697</v>
      </c>
      <c r="G8317" t="s">
        <v>3816</v>
      </c>
      <c r="H8317" t="s">
        <v>7065</v>
      </c>
      <c r="I8317" t="s">
        <v>2246</v>
      </c>
      <c r="J8317">
        <v>139.96</v>
      </c>
      <c r="K8317">
        <v>5</v>
      </c>
      <c r="L8317">
        <v>0.2</v>
      </c>
      <c r="M8317">
        <v>-22.743500000000001</v>
      </c>
      <c r="N8317">
        <v>162.70350000000002</v>
      </c>
      <c r="O8317">
        <v>27.992000000000004</v>
      </c>
      <c r="P8317" t="s">
        <v>10633</v>
      </c>
      <c r="Q8317" t="s">
        <v>10632</v>
      </c>
      <c r="R8317">
        <v>2</v>
      </c>
      <c r="S8317">
        <v>-16.25</v>
      </c>
      <c r="T8317" t="s">
        <v>10768</v>
      </c>
      <c r="U8317" s="1">
        <v>44982</v>
      </c>
      <c r="V8317" s="1">
        <v>45429</v>
      </c>
      <c r="W8317" t="s">
        <v>10770</v>
      </c>
    </row>
    <row r="8318" spans="1:23" x14ac:dyDescent="0.25">
      <c r="A8318">
        <v>6269</v>
      </c>
      <c r="B8318" t="s">
        <v>8717</v>
      </c>
      <c r="C8318">
        <v>38810254</v>
      </c>
      <c r="D8318" s="1">
        <v>45429</v>
      </c>
      <c r="E8318" s="1">
        <v>45433</v>
      </c>
      <c r="F8318" t="s">
        <v>10696</v>
      </c>
      <c r="G8318" t="s">
        <v>88</v>
      </c>
      <c r="H8318" t="s">
        <v>4780</v>
      </c>
      <c r="I8318" t="s">
        <v>3226</v>
      </c>
      <c r="J8318">
        <v>25.35</v>
      </c>
      <c r="K8318">
        <v>3</v>
      </c>
      <c r="L8318">
        <v>0</v>
      </c>
      <c r="M8318">
        <v>7.6050000000000004</v>
      </c>
      <c r="N8318">
        <v>17.745000000000001</v>
      </c>
      <c r="O8318">
        <v>0</v>
      </c>
      <c r="P8318" t="s">
        <v>86</v>
      </c>
      <c r="Q8318" t="s">
        <v>10631</v>
      </c>
      <c r="R8318">
        <v>4</v>
      </c>
      <c r="S8318">
        <v>30</v>
      </c>
      <c r="T8318" t="s">
        <v>10766</v>
      </c>
      <c r="U8318" s="1">
        <v>45208</v>
      </c>
      <c r="V8318" s="1">
        <v>45773</v>
      </c>
      <c r="W8318" t="s">
        <v>10775</v>
      </c>
    </row>
    <row r="8319" spans="1:23" x14ac:dyDescent="0.25">
      <c r="A8319">
        <v>6270</v>
      </c>
      <c r="B8319" t="s">
        <v>8718</v>
      </c>
      <c r="C8319">
        <v>78702933</v>
      </c>
      <c r="D8319" s="1">
        <v>45429</v>
      </c>
      <c r="E8319" s="1">
        <v>45436</v>
      </c>
      <c r="F8319" t="s">
        <v>10699</v>
      </c>
      <c r="G8319" t="s">
        <v>88</v>
      </c>
      <c r="H8319" t="s">
        <v>4092</v>
      </c>
      <c r="I8319" t="s">
        <v>1929</v>
      </c>
      <c r="J8319">
        <v>82.26</v>
      </c>
      <c r="K8319">
        <v>3</v>
      </c>
      <c r="L8319">
        <v>0</v>
      </c>
      <c r="M8319">
        <v>33.726599999999998</v>
      </c>
      <c r="N8319">
        <v>48.533400000000007</v>
      </c>
      <c r="O8319">
        <v>0</v>
      </c>
      <c r="P8319" t="s">
        <v>86</v>
      </c>
      <c r="Q8319" t="s">
        <v>10631</v>
      </c>
      <c r="R8319">
        <v>7</v>
      </c>
      <c r="S8319">
        <v>40.999999999999993</v>
      </c>
      <c r="T8319" t="s">
        <v>10766</v>
      </c>
      <c r="U8319" s="1">
        <v>44694</v>
      </c>
      <c r="V8319" s="1">
        <v>45704</v>
      </c>
      <c r="W8319" t="s">
        <v>10775</v>
      </c>
    </row>
    <row r="8320" spans="1:23" x14ac:dyDescent="0.25">
      <c r="A8320">
        <v>6271</v>
      </c>
      <c r="B8320" t="s">
        <v>8719</v>
      </c>
      <c r="C8320">
        <v>45733173</v>
      </c>
      <c r="D8320" s="1">
        <v>45429</v>
      </c>
      <c r="E8320" s="1">
        <v>45435</v>
      </c>
      <c r="F8320" t="s">
        <v>10698</v>
      </c>
      <c r="G8320" t="s">
        <v>88</v>
      </c>
      <c r="H8320" t="s">
        <v>4181</v>
      </c>
      <c r="I8320" t="s">
        <v>1345</v>
      </c>
      <c r="J8320">
        <v>339.92</v>
      </c>
      <c r="K8320">
        <v>5</v>
      </c>
      <c r="L8320">
        <v>0.2</v>
      </c>
      <c r="M8320">
        <v>8.4979999999999993</v>
      </c>
      <c r="N8320">
        <v>331.42200000000003</v>
      </c>
      <c r="O8320">
        <v>67.984000000000009</v>
      </c>
      <c r="P8320" t="s">
        <v>86</v>
      </c>
      <c r="Q8320" t="s">
        <v>10632</v>
      </c>
      <c r="R8320">
        <v>6</v>
      </c>
      <c r="S8320">
        <v>2.5</v>
      </c>
      <c r="T8320" t="s">
        <v>10768</v>
      </c>
      <c r="U8320" s="1">
        <v>44447</v>
      </c>
      <c r="V8320" s="1">
        <v>45790</v>
      </c>
      <c r="W8320" t="s">
        <v>10763</v>
      </c>
    </row>
    <row r="8321" spans="1:23" x14ac:dyDescent="0.25">
      <c r="A8321">
        <v>6272</v>
      </c>
      <c r="B8321" t="s">
        <v>8719</v>
      </c>
      <c r="C8321">
        <v>65047685</v>
      </c>
      <c r="D8321" s="1">
        <v>45429</v>
      </c>
      <c r="E8321" s="1">
        <v>45435</v>
      </c>
      <c r="F8321" t="s">
        <v>10698</v>
      </c>
      <c r="G8321" t="s">
        <v>88</v>
      </c>
      <c r="H8321" t="s">
        <v>4181</v>
      </c>
      <c r="I8321" t="s">
        <v>2366</v>
      </c>
      <c r="J8321">
        <v>10.528</v>
      </c>
      <c r="K8321">
        <v>4</v>
      </c>
      <c r="L8321">
        <v>0.2</v>
      </c>
      <c r="M8321">
        <v>3.4216000000000002</v>
      </c>
      <c r="N8321">
        <v>7.1064000000000007</v>
      </c>
      <c r="O8321">
        <v>2.1056000000000004</v>
      </c>
      <c r="P8321" t="s">
        <v>86</v>
      </c>
      <c r="Q8321" t="s">
        <v>10632</v>
      </c>
      <c r="R8321">
        <v>6</v>
      </c>
      <c r="S8321">
        <v>32.5</v>
      </c>
      <c r="T8321" t="s">
        <v>10766</v>
      </c>
      <c r="U8321" s="1">
        <v>44447</v>
      </c>
      <c r="V8321" s="1">
        <v>45790</v>
      </c>
      <c r="W8321" t="s">
        <v>10775</v>
      </c>
    </row>
    <row r="8322" spans="1:23" x14ac:dyDescent="0.25">
      <c r="A8322">
        <v>6273</v>
      </c>
      <c r="B8322" t="s">
        <v>8719</v>
      </c>
      <c r="C8322">
        <v>47409406</v>
      </c>
      <c r="D8322" s="1">
        <v>45429</v>
      </c>
      <c r="E8322" s="1">
        <v>45435</v>
      </c>
      <c r="F8322" t="s">
        <v>10698</v>
      </c>
      <c r="G8322" t="s">
        <v>88</v>
      </c>
      <c r="H8322" t="s">
        <v>4181</v>
      </c>
      <c r="I8322" t="s">
        <v>2657</v>
      </c>
      <c r="J8322">
        <v>42.384</v>
      </c>
      <c r="K8322">
        <v>2</v>
      </c>
      <c r="L8322">
        <v>0.2</v>
      </c>
      <c r="M8322">
        <v>4.2384000000000004</v>
      </c>
      <c r="N8322">
        <v>38.145600000000002</v>
      </c>
      <c r="O8322">
        <v>8.4768000000000008</v>
      </c>
      <c r="P8322" t="s">
        <v>86</v>
      </c>
      <c r="Q8322" t="s">
        <v>10632</v>
      </c>
      <c r="R8322">
        <v>6</v>
      </c>
      <c r="S8322">
        <v>10</v>
      </c>
      <c r="T8322" t="s">
        <v>10767</v>
      </c>
      <c r="U8322" s="1">
        <v>44447</v>
      </c>
      <c r="V8322" s="1">
        <v>45790</v>
      </c>
      <c r="W8322" t="s">
        <v>10775</v>
      </c>
    </row>
    <row r="8323" spans="1:23" x14ac:dyDescent="0.25">
      <c r="A8323">
        <v>6274</v>
      </c>
      <c r="B8323" t="s">
        <v>8720</v>
      </c>
      <c r="C8323">
        <v>69457890</v>
      </c>
      <c r="D8323" s="1">
        <v>45430</v>
      </c>
      <c r="E8323" s="1">
        <v>45435</v>
      </c>
      <c r="F8323" t="s">
        <v>10700</v>
      </c>
      <c r="G8323" t="s">
        <v>88</v>
      </c>
      <c r="H8323" t="s">
        <v>4095</v>
      </c>
      <c r="I8323" t="s">
        <v>279</v>
      </c>
      <c r="J8323">
        <v>5.08</v>
      </c>
      <c r="K8323">
        <v>1</v>
      </c>
      <c r="L8323">
        <v>0.2</v>
      </c>
      <c r="M8323">
        <v>1.651</v>
      </c>
      <c r="N8323">
        <v>3.4290000000000003</v>
      </c>
      <c r="O8323">
        <v>1.016</v>
      </c>
      <c r="P8323" t="s">
        <v>86</v>
      </c>
      <c r="Q8323" t="s">
        <v>10632</v>
      </c>
      <c r="R8323">
        <v>5</v>
      </c>
      <c r="S8323">
        <v>32.5</v>
      </c>
      <c r="T8323" t="s">
        <v>10766</v>
      </c>
      <c r="U8323" s="1">
        <v>44837</v>
      </c>
      <c r="V8323" s="1">
        <v>45704</v>
      </c>
      <c r="W8323" t="s">
        <v>10769</v>
      </c>
    </row>
    <row r="8324" spans="1:23" x14ac:dyDescent="0.25">
      <c r="A8324">
        <v>6275</v>
      </c>
      <c r="B8324" t="s">
        <v>8721</v>
      </c>
      <c r="C8324">
        <v>584740</v>
      </c>
      <c r="D8324" s="1">
        <v>45430</v>
      </c>
      <c r="E8324" s="1">
        <v>45435</v>
      </c>
      <c r="F8324" t="s">
        <v>10700</v>
      </c>
      <c r="G8324" t="s">
        <v>88</v>
      </c>
      <c r="H8324" t="s">
        <v>4585</v>
      </c>
      <c r="I8324" t="s">
        <v>992</v>
      </c>
      <c r="J8324">
        <v>563.4</v>
      </c>
      <c r="K8324">
        <v>4</v>
      </c>
      <c r="L8324">
        <v>0</v>
      </c>
      <c r="M8324">
        <v>67.608000000000004</v>
      </c>
      <c r="N8324">
        <v>495.79199999999997</v>
      </c>
      <c r="O8324">
        <v>0</v>
      </c>
      <c r="P8324" t="s">
        <v>86</v>
      </c>
      <c r="Q8324" t="s">
        <v>10631</v>
      </c>
      <c r="R8324">
        <v>5</v>
      </c>
      <c r="S8324">
        <v>12.000000000000002</v>
      </c>
      <c r="T8324" t="s">
        <v>10767</v>
      </c>
      <c r="U8324" s="1">
        <v>44654</v>
      </c>
      <c r="V8324" s="1">
        <v>45747</v>
      </c>
      <c r="W8324" t="s">
        <v>10775</v>
      </c>
    </row>
    <row r="8325" spans="1:23" x14ac:dyDescent="0.25">
      <c r="A8325">
        <v>6276</v>
      </c>
      <c r="B8325" t="s">
        <v>8721</v>
      </c>
      <c r="C8325">
        <v>60421067</v>
      </c>
      <c r="D8325" s="1">
        <v>45430</v>
      </c>
      <c r="E8325" s="1">
        <v>45435</v>
      </c>
      <c r="F8325" t="s">
        <v>10700</v>
      </c>
      <c r="G8325" t="s">
        <v>88</v>
      </c>
      <c r="H8325" t="s">
        <v>4585</v>
      </c>
      <c r="I8325" t="s">
        <v>3669</v>
      </c>
      <c r="J8325">
        <v>319.92</v>
      </c>
      <c r="K8325">
        <v>8</v>
      </c>
      <c r="L8325">
        <v>0</v>
      </c>
      <c r="M8325">
        <v>118.3704</v>
      </c>
      <c r="N8325">
        <v>201.5496</v>
      </c>
      <c r="O8325">
        <v>0</v>
      </c>
      <c r="P8325" t="s">
        <v>86</v>
      </c>
      <c r="Q8325" t="s">
        <v>10631</v>
      </c>
      <c r="R8325">
        <v>5</v>
      </c>
      <c r="S8325">
        <v>37</v>
      </c>
      <c r="T8325" t="s">
        <v>10766</v>
      </c>
      <c r="U8325" s="1">
        <v>44654</v>
      </c>
      <c r="V8325" s="1">
        <v>45747</v>
      </c>
      <c r="W8325" t="s">
        <v>10763</v>
      </c>
    </row>
    <row r="8326" spans="1:23" x14ac:dyDescent="0.25">
      <c r="A8326">
        <v>6277</v>
      </c>
      <c r="B8326" t="s">
        <v>8722</v>
      </c>
      <c r="C8326">
        <v>35428333</v>
      </c>
      <c r="D8326" s="1">
        <v>45430</v>
      </c>
      <c r="E8326" s="1">
        <v>45433</v>
      </c>
      <c r="F8326" t="s">
        <v>10701</v>
      </c>
      <c r="G8326" t="s">
        <v>3816</v>
      </c>
      <c r="H8326" t="s">
        <v>4175</v>
      </c>
      <c r="I8326" t="s">
        <v>2101</v>
      </c>
      <c r="J8326">
        <v>59.98</v>
      </c>
      <c r="K8326">
        <v>2</v>
      </c>
      <c r="L8326">
        <v>0</v>
      </c>
      <c r="M8326">
        <v>17.994</v>
      </c>
      <c r="N8326">
        <v>41.985999999999997</v>
      </c>
      <c r="O8326">
        <v>0</v>
      </c>
      <c r="P8326" t="s">
        <v>86</v>
      </c>
      <c r="Q8326" t="s">
        <v>10631</v>
      </c>
      <c r="R8326">
        <v>3</v>
      </c>
      <c r="S8326">
        <v>30</v>
      </c>
      <c r="T8326" t="s">
        <v>10766</v>
      </c>
      <c r="U8326" s="1">
        <v>44557</v>
      </c>
      <c r="V8326" s="1">
        <v>45818</v>
      </c>
      <c r="W8326" t="s">
        <v>10775</v>
      </c>
    </row>
    <row r="8327" spans="1:23" x14ac:dyDescent="0.25">
      <c r="A8327">
        <v>6278</v>
      </c>
      <c r="B8327" t="s">
        <v>8723</v>
      </c>
      <c r="C8327">
        <v>50995948</v>
      </c>
      <c r="D8327" s="1">
        <v>45430</v>
      </c>
      <c r="E8327" s="1">
        <v>45434</v>
      </c>
      <c r="F8327" t="s">
        <v>10696</v>
      </c>
      <c r="G8327" t="s">
        <v>88</v>
      </c>
      <c r="H8327" t="s">
        <v>3999</v>
      </c>
      <c r="I8327" t="s">
        <v>1368</v>
      </c>
      <c r="J8327">
        <v>1568.61</v>
      </c>
      <c r="K8327">
        <v>9</v>
      </c>
      <c r="L8327">
        <v>0</v>
      </c>
      <c r="M8327">
        <v>329.40809999999999</v>
      </c>
      <c r="N8327">
        <v>1239.2019</v>
      </c>
      <c r="O8327">
        <v>0</v>
      </c>
      <c r="P8327" t="s">
        <v>86</v>
      </c>
      <c r="Q8327" t="s">
        <v>10631</v>
      </c>
      <c r="R8327">
        <v>4</v>
      </c>
      <c r="S8327">
        <v>21.000000000000004</v>
      </c>
      <c r="T8327" t="s">
        <v>10766</v>
      </c>
      <c r="U8327" s="1">
        <v>44890</v>
      </c>
      <c r="V8327" s="1">
        <v>45802</v>
      </c>
      <c r="W8327" t="s">
        <v>10763</v>
      </c>
    </row>
    <row r="8328" spans="1:23" x14ac:dyDescent="0.25">
      <c r="A8328">
        <v>6279</v>
      </c>
      <c r="B8328" t="s">
        <v>8723</v>
      </c>
      <c r="C8328">
        <v>78117137</v>
      </c>
      <c r="D8328" s="1">
        <v>45430</v>
      </c>
      <c r="E8328" s="1">
        <v>45434</v>
      </c>
      <c r="F8328" t="s">
        <v>10696</v>
      </c>
      <c r="G8328" t="s">
        <v>88</v>
      </c>
      <c r="H8328" t="s">
        <v>3999</v>
      </c>
      <c r="I8328" t="s">
        <v>448</v>
      </c>
      <c r="J8328">
        <v>17.3</v>
      </c>
      <c r="K8328">
        <v>1</v>
      </c>
      <c r="L8328">
        <v>0</v>
      </c>
      <c r="M8328">
        <v>8.3040000000000003</v>
      </c>
      <c r="N8328">
        <v>8.9960000000000004</v>
      </c>
      <c r="O8328">
        <v>0</v>
      </c>
      <c r="P8328" t="s">
        <v>86</v>
      </c>
      <c r="Q8328" t="s">
        <v>10631</v>
      </c>
      <c r="R8328">
        <v>4</v>
      </c>
      <c r="S8328">
        <v>48</v>
      </c>
      <c r="T8328" t="s">
        <v>10766</v>
      </c>
      <c r="U8328" s="1">
        <v>44890</v>
      </c>
      <c r="V8328" s="1">
        <v>45802</v>
      </c>
      <c r="W8328" t="s">
        <v>10769</v>
      </c>
    </row>
    <row r="8329" spans="1:23" x14ac:dyDescent="0.25">
      <c r="A8329">
        <v>6280</v>
      </c>
      <c r="B8329" t="s">
        <v>8723</v>
      </c>
      <c r="C8329">
        <v>18606315</v>
      </c>
      <c r="D8329" s="1">
        <v>45430</v>
      </c>
      <c r="E8329" s="1">
        <v>45434</v>
      </c>
      <c r="F8329" t="s">
        <v>10696</v>
      </c>
      <c r="G8329" t="s">
        <v>88</v>
      </c>
      <c r="H8329" t="s">
        <v>3999</v>
      </c>
      <c r="I8329" t="s">
        <v>3733</v>
      </c>
      <c r="J8329">
        <v>160</v>
      </c>
      <c r="K8329">
        <v>8</v>
      </c>
      <c r="L8329">
        <v>0</v>
      </c>
      <c r="M8329">
        <v>62.4</v>
      </c>
      <c r="N8329">
        <v>97.6</v>
      </c>
      <c r="O8329">
        <v>0</v>
      </c>
      <c r="P8329" t="s">
        <v>86</v>
      </c>
      <c r="Q8329" t="s">
        <v>10631</v>
      </c>
      <c r="R8329">
        <v>4</v>
      </c>
      <c r="S8329">
        <v>39</v>
      </c>
      <c r="T8329" t="s">
        <v>10766</v>
      </c>
      <c r="U8329" s="1">
        <v>44890</v>
      </c>
      <c r="V8329" s="1">
        <v>45802</v>
      </c>
      <c r="W8329" t="s">
        <v>10763</v>
      </c>
    </row>
    <row r="8330" spans="1:23" x14ac:dyDescent="0.25">
      <c r="A8330">
        <v>6281</v>
      </c>
      <c r="B8330" t="s">
        <v>8724</v>
      </c>
      <c r="C8330">
        <v>86704192</v>
      </c>
      <c r="D8330" s="1">
        <v>45430</v>
      </c>
      <c r="E8330" s="1">
        <v>45437</v>
      </c>
      <c r="F8330" t="s">
        <v>10699</v>
      </c>
      <c r="G8330" t="s">
        <v>88</v>
      </c>
      <c r="H8330" t="s">
        <v>4757</v>
      </c>
      <c r="I8330" t="s">
        <v>1519</v>
      </c>
      <c r="J8330">
        <v>456.58800000000002</v>
      </c>
      <c r="K8330">
        <v>2</v>
      </c>
      <c r="L8330">
        <v>0.7</v>
      </c>
      <c r="M8330">
        <v>-304.392</v>
      </c>
      <c r="N8330">
        <v>760.98</v>
      </c>
      <c r="O8330">
        <v>319.61160000000001</v>
      </c>
      <c r="P8330" t="s">
        <v>10633</v>
      </c>
      <c r="Q8330" t="s">
        <v>10632</v>
      </c>
      <c r="R8330">
        <v>7</v>
      </c>
      <c r="S8330">
        <v>-66.666666666666657</v>
      </c>
      <c r="T8330" t="s">
        <v>10768</v>
      </c>
      <c r="U8330" s="1">
        <v>44455</v>
      </c>
      <c r="V8330" s="1">
        <v>45772</v>
      </c>
      <c r="W8330" t="s">
        <v>10775</v>
      </c>
    </row>
    <row r="8331" spans="1:23" x14ac:dyDescent="0.25">
      <c r="A8331">
        <v>6282</v>
      </c>
      <c r="B8331" t="s">
        <v>8724</v>
      </c>
      <c r="C8331">
        <v>46291842</v>
      </c>
      <c r="D8331" s="1">
        <v>45430</v>
      </c>
      <c r="E8331" s="1">
        <v>45437</v>
      </c>
      <c r="F8331" t="s">
        <v>10699</v>
      </c>
      <c r="G8331" t="s">
        <v>88</v>
      </c>
      <c r="H8331" t="s">
        <v>4757</v>
      </c>
      <c r="I8331" t="s">
        <v>3090</v>
      </c>
      <c r="J8331">
        <v>4499.9849999999997</v>
      </c>
      <c r="K8331">
        <v>5</v>
      </c>
      <c r="L8331">
        <v>0.7</v>
      </c>
      <c r="M8331">
        <v>-6599.9780000000001</v>
      </c>
      <c r="N8331">
        <v>11099.963</v>
      </c>
      <c r="O8331">
        <v>3149.9894999999997</v>
      </c>
      <c r="P8331" t="s">
        <v>10633</v>
      </c>
      <c r="Q8331" t="s">
        <v>10632</v>
      </c>
      <c r="R8331">
        <v>7</v>
      </c>
      <c r="S8331">
        <v>-146.66666666666669</v>
      </c>
      <c r="T8331" t="s">
        <v>10768</v>
      </c>
      <c r="U8331" s="1">
        <v>44455</v>
      </c>
      <c r="V8331" s="1">
        <v>45772</v>
      </c>
      <c r="W8331" t="s">
        <v>10763</v>
      </c>
    </row>
    <row r="8332" spans="1:23" x14ac:dyDescent="0.25">
      <c r="A8332">
        <v>6283</v>
      </c>
      <c r="B8332" t="s">
        <v>8724</v>
      </c>
      <c r="C8332">
        <v>16812660</v>
      </c>
      <c r="D8332" s="1">
        <v>45430</v>
      </c>
      <c r="E8332" s="1">
        <v>45437</v>
      </c>
      <c r="F8332" t="s">
        <v>10699</v>
      </c>
      <c r="G8332" t="s">
        <v>88</v>
      </c>
      <c r="H8332" t="s">
        <v>4757</v>
      </c>
      <c r="I8332" t="s">
        <v>3739</v>
      </c>
      <c r="J8332">
        <v>59.975999999999999</v>
      </c>
      <c r="K8332">
        <v>3</v>
      </c>
      <c r="L8332">
        <v>0.2</v>
      </c>
      <c r="M8332">
        <v>11.995200000000001</v>
      </c>
      <c r="N8332">
        <v>47.980800000000002</v>
      </c>
      <c r="O8332">
        <v>11.995200000000001</v>
      </c>
      <c r="P8332" t="s">
        <v>86</v>
      </c>
      <c r="Q8332" t="s">
        <v>10632</v>
      </c>
      <c r="R8332">
        <v>7</v>
      </c>
      <c r="S8332">
        <v>20</v>
      </c>
      <c r="T8332" t="s">
        <v>10766</v>
      </c>
      <c r="U8332" s="1">
        <v>44455</v>
      </c>
      <c r="V8332" s="1">
        <v>45772</v>
      </c>
      <c r="W8332" t="s">
        <v>10775</v>
      </c>
    </row>
    <row r="8333" spans="1:23" x14ac:dyDescent="0.25">
      <c r="A8333">
        <v>6284</v>
      </c>
      <c r="B8333" t="s">
        <v>8725</v>
      </c>
      <c r="C8333">
        <v>36729129</v>
      </c>
      <c r="D8333" s="1">
        <v>45430</v>
      </c>
      <c r="E8333" s="1">
        <v>45435</v>
      </c>
      <c r="F8333" t="s">
        <v>10700</v>
      </c>
      <c r="G8333" t="s">
        <v>88</v>
      </c>
      <c r="H8333" t="s">
        <v>3975</v>
      </c>
      <c r="I8333" t="s">
        <v>1079</v>
      </c>
      <c r="J8333">
        <v>73.36</v>
      </c>
      <c r="K8333">
        <v>7</v>
      </c>
      <c r="L8333">
        <v>0</v>
      </c>
      <c r="M8333">
        <v>19.807200000000002</v>
      </c>
      <c r="N8333">
        <v>53.552799999999998</v>
      </c>
      <c r="O8333">
        <v>0</v>
      </c>
      <c r="P8333" t="s">
        <v>86</v>
      </c>
      <c r="Q8333" t="s">
        <v>10631</v>
      </c>
      <c r="R8333">
        <v>5</v>
      </c>
      <c r="S8333">
        <v>27</v>
      </c>
      <c r="T8333" t="s">
        <v>10766</v>
      </c>
      <c r="U8333" s="1">
        <v>44471</v>
      </c>
      <c r="V8333" s="1">
        <v>45786</v>
      </c>
      <c r="W8333" t="s">
        <v>10763</v>
      </c>
    </row>
    <row r="8334" spans="1:23" x14ac:dyDescent="0.25">
      <c r="A8334">
        <v>6285</v>
      </c>
      <c r="B8334" t="s">
        <v>8726</v>
      </c>
      <c r="C8334">
        <v>86385475</v>
      </c>
      <c r="D8334" s="1">
        <v>45430</v>
      </c>
      <c r="E8334" s="1">
        <v>45434</v>
      </c>
      <c r="F8334" t="s">
        <v>10696</v>
      </c>
      <c r="G8334" t="s">
        <v>88</v>
      </c>
      <c r="H8334" t="s">
        <v>110</v>
      </c>
      <c r="I8334" t="s">
        <v>477</v>
      </c>
      <c r="J8334">
        <v>194.352</v>
      </c>
      <c r="K8334">
        <v>3</v>
      </c>
      <c r="L8334">
        <v>0.2</v>
      </c>
      <c r="M8334">
        <v>19.435199999999998</v>
      </c>
      <c r="N8334">
        <v>174.91679999999999</v>
      </c>
      <c r="O8334">
        <v>38.870400000000004</v>
      </c>
      <c r="P8334" t="s">
        <v>86</v>
      </c>
      <c r="Q8334" t="s">
        <v>10632</v>
      </c>
      <c r="R8334">
        <v>4</v>
      </c>
      <c r="S8334">
        <v>10</v>
      </c>
      <c r="T8334" t="s">
        <v>10767</v>
      </c>
      <c r="U8334" s="1">
        <v>44562</v>
      </c>
      <c r="V8334" s="1">
        <v>45745</v>
      </c>
      <c r="W8334" t="s">
        <v>10775</v>
      </c>
    </row>
    <row r="8335" spans="1:23" x14ac:dyDescent="0.25">
      <c r="A8335">
        <v>6286</v>
      </c>
      <c r="B8335" t="s">
        <v>8727</v>
      </c>
      <c r="C8335">
        <v>90990188</v>
      </c>
      <c r="D8335" s="1">
        <v>45431</v>
      </c>
      <c r="E8335" s="1">
        <v>45434</v>
      </c>
      <c r="F8335" t="s">
        <v>10701</v>
      </c>
      <c r="G8335" t="s">
        <v>3816</v>
      </c>
      <c r="H8335" t="s">
        <v>5734</v>
      </c>
      <c r="I8335" t="s">
        <v>1891</v>
      </c>
      <c r="J8335">
        <v>70.98</v>
      </c>
      <c r="K8335">
        <v>7</v>
      </c>
      <c r="L8335">
        <v>0</v>
      </c>
      <c r="M8335">
        <v>34.780200000000001</v>
      </c>
      <c r="N8335">
        <v>36.199800000000003</v>
      </c>
      <c r="O8335">
        <v>0</v>
      </c>
      <c r="P8335" t="s">
        <v>86</v>
      </c>
      <c r="Q8335" t="s">
        <v>10631</v>
      </c>
      <c r="R8335">
        <v>3</v>
      </c>
      <c r="S8335">
        <v>49</v>
      </c>
      <c r="T8335" t="s">
        <v>10766</v>
      </c>
      <c r="U8335" s="1">
        <v>44520</v>
      </c>
      <c r="V8335" s="1">
        <v>45431</v>
      </c>
      <c r="W8335" t="s">
        <v>10770</v>
      </c>
    </row>
    <row r="8336" spans="1:23" x14ac:dyDescent="0.25">
      <c r="A8336">
        <v>6287</v>
      </c>
      <c r="B8336" t="s">
        <v>8727</v>
      </c>
      <c r="C8336">
        <v>99821797</v>
      </c>
      <c r="D8336" s="1">
        <v>45431</v>
      </c>
      <c r="E8336" s="1">
        <v>45434</v>
      </c>
      <c r="F8336" t="s">
        <v>10701</v>
      </c>
      <c r="G8336" t="s">
        <v>3816</v>
      </c>
      <c r="H8336" t="s">
        <v>5734</v>
      </c>
      <c r="I8336" t="s">
        <v>2109</v>
      </c>
      <c r="J8336">
        <v>91.68</v>
      </c>
      <c r="K8336">
        <v>3</v>
      </c>
      <c r="L8336">
        <v>0</v>
      </c>
      <c r="M8336">
        <v>45.84</v>
      </c>
      <c r="N8336">
        <v>45.84</v>
      </c>
      <c r="O8336">
        <v>0</v>
      </c>
      <c r="P8336" t="s">
        <v>86</v>
      </c>
      <c r="Q8336" t="s">
        <v>10631</v>
      </c>
      <c r="R8336">
        <v>3</v>
      </c>
      <c r="S8336">
        <v>50</v>
      </c>
      <c r="T8336" t="s">
        <v>10766</v>
      </c>
      <c r="U8336" s="1">
        <v>44520</v>
      </c>
      <c r="V8336" s="1">
        <v>45431</v>
      </c>
      <c r="W8336" t="s">
        <v>10770</v>
      </c>
    </row>
    <row r="8337" spans="1:23" x14ac:dyDescent="0.25">
      <c r="A8337">
        <v>6288</v>
      </c>
      <c r="B8337" t="s">
        <v>8727</v>
      </c>
      <c r="C8337">
        <v>3879905</v>
      </c>
      <c r="D8337" s="1">
        <v>45431</v>
      </c>
      <c r="E8337" s="1">
        <v>45434</v>
      </c>
      <c r="F8337" t="s">
        <v>10701</v>
      </c>
      <c r="G8337" t="s">
        <v>3816</v>
      </c>
      <c r="H8337" t="s">
        <v>5734</v>
      </c>
      <c r="I8337" t="s">
        <v>2107</v>
      </c>
      <c r="J8337">
        <v>33.75</v>
      </c>
      <c r="K8337">
        <v>5</v>
      </c>
      <c r="L8337">
        <v>0</v>
      </c>
      <c r="M8337">
        <v>16.875</v>
      </c>
      <c r="N8337">
        <v>16.875</v>
      </c>
      <c r="O8337">
        <v>0</v>
      </c>
      <c r="P8337" t="s">
        <v>86</v>
      </c>
      <c r="Q8337" t="s">
        <v>10631</v>
      </c>
      <c r="R8337">
        <v>3</v>
      </c>
      <c r="S8337">
        <v>50</v>
      </c>
      <c r="T8337" t="s">
        <v>10766</v>
      </c>
      <c r="U8337" s="1">
        <v>44520</v>
      </c>
      <c r="V8337" s="1">
        <v>45431</v>
      </c>
      <c r="W8337" t="s">
        <v>10770</v>
      </c>
    </row>
    <row r="8338" spans="1:23" x14ac:dyDescent="0.25">
      <c r="A8338">
        <v>6289</v>
      </c>
      <c r="B8338" t="s">
        <v>8727</v>
      </c>
      <c r="C8338">
        <v>27450812</v>
      </c>
      <c r="D8338" s="1">
        <v>45431</v>
      </c>
      <c r="E8338" s="1">
        <v>45434</v>
      </c>
      <c r="F8338" t="s">
        <v>10701</v>
      </c>
      <c r="G8338" t="s">
        <v>3816</v>
      </c>
      <c r="H8338" t="s">
        <v>5734</v>
      </c>
      <c r="I8338" t="s">
        <v>2111</v>
      </c>
      <c r="J8338">
        <v>3040</v>
      </c>
      <c r="K8338">
        <v>8</v>
      </c>
      <c r="L8338">
        <v>0</v>
      </c>
      <c r="M8338">
        <v>1459.2</v>
      </c>
      <c r="N8338">
        <v>1580.8</v>
      </c>
      <c r="O8338">
        <v>0</v>
      </c>
      <c r="P8338" t="s">
        <v>86</v>
      </c>
      <c r="Q8338" t="s">
        <v>10631</v>
      </c>
      <c r="R8338">
        <v>3</v>
      </c>
      <c r="S8338">
        <v>48.000000000000007</v>
      </c>
      <c r="T8338" t="s">
        <v>10766</v>
      </c>
      <c r="U8338" s="1">
        <v>44520</v>
      </c>
      <c r="V8338" s="1">
        <v>45431</v>
      </c>
      <c r="W8338" t="s">
        <v>10770</v>
      </c>
    </row>
    <row r="8339" spans="1:23" x14ac:dyDescent="0.25">
      <c r="A8339">
        <v>6290</v>
      </c>
      <c r="B8339" t="s">
        <v>8728</v>
      </c>
      <c r="C8339">
        <v>63149459</v>
      </c>
      <c r="D8339" s="1">
        <v>45431</v>
      </c>
      <c r="E8339" s="1">
        <v>45437</v>
      </c>
      <c r="F8339" t="s">
        <v>10698</v>
      </c>
      <c r="G8339" t="s">
        <v>88</v>
      </c>
      <c r="H8339" t="s">
        <v>6247</v>
      </c>
      <c r="I8339" t="s">
        <v>2513</v>
      </c>
      <c r="J8339">
        <v>7.3120000000000003</v>
      </c>
      <c r="K8339">
        <v>2</v>
      </c>
      <c r="L8339">
        <v>0.2</v>
      </c>
      <c r="M8339">
        <v>2.5592000000000001</v>
      </c>
      <c r="N8339">
        <v>4.7528000000000006</v>
      </c>
      <c r="O8339">
        <v>1.4624000000000001</v>
      </c>
      <c r="P8339" t="s">
        <v>86</v>
      </c>
      <c r="Q8339" t="s">
        <v>10632</v>
      </c>
      <c r="R8339">
        <v>6</v>
      </c>
      <c r="S8339">
        <v>35</v>
      </c>
      <c r="T8339" t="s">
        <v>10766</v>
      </c>
      <c r="U8339" s="1">
        <v>44680</v>
      </c>
      <c r="V8339" s="1">
        <v>45431</v>
      </c>
      <c r="W8339" t="s">
        <v>10770</v>
      </c>
    </row>
    <row r="8340" spans="1:23" x14ac:dyDescent="0.25">
      <c r="A8340">
        <v>6291</v>
      </c>
      <c r="B8340" t="s">
        <v>8729</v>
      </c>
      <c r="C8340">
        <v>24955881</v>
      </c>
      <c r="D8340" s="1">
        <v>45431</v>
      </c>
      <c r="E8340" s="1">
        <v>45436</v>
      </c>
      <c r="F8340" t="s">
        <v>10700</v>
      </c>
      <c r="G8340" t="s">
        <v>88</v>
      </c>
      <c r="H8340" t="s">
        <v>4477</v>
      </c>
      <c r="I8340" t="s">
        <v>1925</v>
      </c>
      <c r="J8340">
        <v>494.98200000000003</v>
      </c>
      <c r="K8340">
        <v>3</v>
      </c>
      <c r="L8340">
        <v>0.4</v>
      </c>
      <c r="M8340">
        <v>-115.4958</v>
      </c>
      <c r="N8340">
        <v>610.4778</v>
      </c>
      <c r="O8340">
        <v>197.99280000000002</v>
      </c>
      <c r="P8340" t="s">
        <v>10633</v>
      </c>
      <c r="Q8340" t="s">
        <v>10632</v>
      </c>
      <c r="R8340">
        <v>5</v>
      </c>
      <c r="S8340">
        <v>-23.333333333333332</v>
      </c>
      <c r="T8340" t="s">
        <v>10768</v>
      </c>
      <c r="U8340" s="1">
        <v>44497</v>
      </c>
      <c r="V8340" s="1">
        <v>45734</v>
      </c>
      <c r="W8340" t="s">
        <v>10775</v>
      </c>
    </row>
    <row r="8341" spans="1:23" x14ac:dyDescent="0.25">
      <c r="A8341">
        <v>6292</v>
      </c>
      <c r="B8341" t="s">
        <v>8730</v>
      </c>
      <c r="C8341">
        <v>5146647</v>
      </c>
      <c r="D8341" s="1">
        <v>45431</v>
      </c>
      <c r="E8341" s="1">
        <v>45434</v>
      </c>
      <c r="F8341" t="s">
        <v>10701</v>
      </c>
      <c r="G8341" t="s">
        <v>3816</v>
      </c>
      <c r="H8341" t="s">
        <v>4390</v>
      </c>
      <c r="I8341" t="s">
        <v>1618</v>
      </c>
      <c r="J8341">
        <v>3.7440000000000002</v>
      </c>
      <c r="K8341">
        <v>4</v>
      </c>
      <c r="L8341">
        <v>0.7</v>
      </c>
      <c r="M8341">
        <v>-2.6208</v>
      </c>
      <c r="N8341">
        <v>6.3648000000000007</v>
      </c>
      <c r="O8341">
        <v>2.6208</v>
      </c>
      <c r="P8341" t="s">
        <v>10633</v>
      </c>
      <c r="Q8341" t="s">
        <v>10632</v>
      </c>
      <c r="R8341">
        <v>3</v>
      </c>
      <c r="S8341">
        <v>-70</v>
      </c>
      <c r="T8341" t="s">
        <v>10768</v>
      </c>
      <c r="U8341" s="1">
        <v>44507</v>
      </c>
      <c r="V8341" s="1">
        <v>45727</v>
      </c>
      <c r="W8341" t="s">
        <v>10775</v>
      </c>
    </row>
    <row r="8342" spans="1:23" x14ac:dyDescent="0.25">
      <c r="A8342">
        <v>6293</v>
      </c>
      <c r="B8342" t="s">
        <v>8731</v>
      </c>
      <c r="C8342">
        <v>47364345</v>
      </c>
      <c r="D8342" s="1">
        <v>45431</v>
      </c>
      <c r="E8342" s="1">
        <v>45435</v>
      </c>
      <c r="F8342" t="s">
        <v>10696</v>
      </c>
      <c r="G8342" t="s">
        <v>92</v>
      </c>
      <c r="H8342" t="s">
        <v>5314</v>
      </c>
      <c r="I8342" t="s">
        <v>2061</v>
      </c>
      <c r="J8342">
        <v>313.17599999999999</v>
      </c>
      <c r="K8342">
        <v>2</v>
      </c>
      <c r="L8342">
        <v>0.4</v>
      </c>
      <c r="M8342">
        <v>-120.0508</v>
      </c>
      <c r="N8342">
        <v>433.22679999999997</v>
      </c>
      <c r="O8342">
        <v>125.2704</v>
      </c>
      <c r="P8342" t="s">
        <v>10633</v>
      </c>
      <c r="Q8342" t="s">
        <v>10632</v>
      </c>
      <c r="R8342">
        <v>4</v>
      </c>
      <c r="S8342">
        <v>-38.333333333333336</v>
      </c>
      <c r="T8342" t="s">
        <v>10768</v>
      </c>
      <c r="U8342" s="1">
        <v>44443</v>
      </c>
      <c r="V8342" s="1">
        <v>45820</v>
      </c>
      <c r="W8342" t="s">
        <v>10775</v>
      </c>
    </row>
    <row r="8343" spans="1:23" x14ac:dyDescent="0.25">
      <c r="A8343">
        <v>6294</v>
      </c>
      <c r="B8343" t="s">
        <v>8732</v>
      </c>
      <c r="C8343">
        <v>37629908</v>
      </c>
      <c r="D8343" s="1">
        <v>45431</v>
      </c>
      <c r="E8343" s="1">
        <v>45437</v>
      </c>
      <c r="F8343" t="s">
        <v>10698</v>
      </c>
      <c r="G8343" t="s">
        <v>88</v>
      </c>
      <c r="H8343" t="s">
        <v>3950</v>
      </c>
      <c r="I8343" t="s">
        <v>1718</v>
      </c>
      <c r="J8343">
        <v>17.856000000000002</v>
      </c>
      <c r="K8343">
        <v>4</v>
      </c>
      <c r="L8343">
        <v>0.2</v>
      </c>
      <c r="M8343">
        <v>4.2408000000000001</v>
      </c>
      <c r="N8343">
        <v>13.615200000000002</v>
      </c>
      <c r="O8343">
        <v>3.5712000000000006</v>
      </c>
      <c r="P8343" t="s">
        <v>86</v>
      </c>
      <c r="Q8343" t="s">
        <v>10632</v>
      </c>
      <c r="R8343">
        <v>6</v>
      </c>
      <c r="S8343">
        <v>23.75</v>
      </c>
      <c r="T8343" t="s">
        <v>10766</v>
      </c>
      <c r="U8343" s="1">
        <v>44508</v>
      </c>
      <c r="V8343" s="1">
        <v>45681</v>
      </c>
      <c r="W8343" t="s">
        <v>10775</v>
      </c>
    </row>
    <row r="8344" spans="1:23" x14ac:dyDescent="0.25">
      <c r="A8344">
        <v>6295</v>
      </c>
      <c r="B8344" t="s">
        <v>8733</v>
      </c>
      <c r="C8344">
        <v>32815360</v>
      </c>
      <c r="D8344" s="1">
        <v>45431</v>
      </c>
      <c r="E8344" s="1">
        <v>45433</v>
      </c>
      <c r="F8344" t="s">
        <v>10697</v>
      </c>
      <c r="G8344" t="s">
        <v>3816</v>
      </c>
      <c r="H8344" t="s">
        <v>5452</v>
      </c>
      <c r="I8344" t="s">
        <v>1742</v>
      </c>
      <c r="J8344">
        <v>59.97</v>
      </c>
      <c r="K8344">
        <v>3</v>
      </c>
      <c r="L8344">
        <v>0</v>
      </c>
      <c r="M8344">
        <v>14.9925</v>
      </c>
      <c r="N8344">
        <v>44.977499999999999</v>
      </c>
      <c r="O8344">
        <v>0</v>
      </c>
      <c r="P8344" t="s">
        <v>86</v>
      </c>
      <c r="Q8344" t="s">
        <v>10631</v>
      </c>
      <c r="R8344">
        <v>2</v>
      </c>
      <c r="S8344">
        <v>25</v>
      </c>
      <c r="T8344" t="s">
        <v>10766</v>
      </c>
      <c r="U8344" s="1">
        <v>44403</v>
      </c>
      <c r="V8344" s="1">
        <v>45431</v>
      </c>
      <c r="W8344" t="s">
        <v>10770</v>
      </c>
    </row>
    <row r="8345" spans="1:23" x14ac:dyDescent="0.25">
      <c r="A8345">
        <v>6296</v>
      </c>
      <c r="B8345" t="s">
        <v>8733</v>
      </c>
      <c r="C8345">
        <v>11446234</v>
      </c>
      <c r="D8345" s="1">
        <v>45431</v>
      </c>
      <c r="E8345" s="1">
        <v>45433</v>
      </c>
      <c r="F8345" t="s">
        <v>10697</v>
      </c>
      <c r="G8345" t="s">
        <v>3816</v>
      </c>
      <c r="H8345" t="s">
        <v>5452</v>
      </c>
      <c r="I8345" t="s">
        <v>2671</v>
      </c>
      <c r="J8345">
        <v>13.36</v>
      </c>
      <c r="K8345">
        <v>2</v>
      </c>
      <c r="L8345">
        <v>0</v>
      </c>
      <c r="M8345">
        <v>6.4127999999999998</v>
      </c>
      <c r="N8345">
        <v>6.9471999999999996</v>
      </c>
      <c r="O8345">
        <v>0</v>
      </c>
      <c r="P8345" t="s">
        <v>86</v>
      </c>
      <c r="Q8345" t="s">
        <v>10631</v>
      </c>
      <c r="R8345">
        <v>2</v>
      </c>
      <c r="S8345">
        <v>48</v>
      </c>
      <c r="T8345" t="s">
        <v>10766</v>
      </c>
      <c r="U8345" s="1">
        <v>44403</v>
      </c>
      <c r="V8345" s="1">
        <v>45431</v>
      </c>
      <c r="W8345" t="s">
        <v>10770</v>
      </c>
    </row>
    <row r="8346" spans="1:23" x14ac:dyDescent="0.25">
      <c r="A8346">
        <v>6297</v>
      </c>
      <c r="B8346" t="s">
        <v>8734</v>
      </c>
      <c r="C8346">
        <v>77713347</v>
      </c>
      <c r="D8346" s="1">
        <v>45431</v>
      </c>
      <c r="E8346" s="1">
        <v>45433</v>
      </c>
      <c r="F8346" t="s">
        <v>10697</v>
      </c>
      <c r="G8346" t="s">
        <v>92</v>
      </c>
      <c r="H8346" t="s">
        <v>5820</v>
      </c>
      <c r="I8346" t="s">
        <v>1545</v>
      </c>
      <c r="J8346">
        <v>78.759</v>
      </c>
      <c r="K8346">
        <v>9</v>
      </c>
      <c r="L8346">
        <v>0.7</v>
      </c>
      <c r="M8346">
        <v>-57.756599999999999</v>
      </c>
      <c r="N8346">
        <v>136.51560000000001</v>
      </c>
      <c r="O8346">
        <v>55.131299999999996</v>
      </c>
      <c r="P8346" t="s">
        <v>10633</v>
      </c>
      <c r="Q8346" t="s">
        <v>10632</v>
      </c>
      <c r="R8346">
        <v>2</v>
      </c>
      <c r="S8346">
        <v>-73.333333333333329</v>
      </c>
      <c r="T8346" t="s">
        <v>10768</v>
      </c>
      <c r="U8346" s="1">
        <v>44553</v>
      </c>
      <c r="V8346" s="1">
        <v>45613</v>
      </c>
      <c r="W8346" t="s">
        <v>10770</v>
      </c>
    </row>
    <row r="8347" spans="1:23" x14ac:dyDescent="0.25">
      <c r="A8347">
        <v>6298</v>
      </c>
      <c r="B8347" t="s">
        <v>8735</v>
      </c>
      <c r="C8347">
        <v>52781108</v>
      </c>
      <c r="D8347" s="1">
        <v>45431</v>
      </c>
      <c r="E8347" s="1">
        <v>45435</v>
      </c>
      <c r="F8347" t="s">
        <v>10696</v>
      </c>
      <c r="G8347" t="s">
        <v>88</v>
      </c>
      <c r="H8347" t="s">
        <v>6012</v>
      </c>
      <c r="I8347" t="s">
        <v>2601</v>
      </c>
      <c r="J8347">
        <v>3406.6640000000002</v>
      </c>
      <c r="K8347">
        <v>8</v>
      </c>
      <c r="L8347">
        <v>0.15</v>
      </c>
      <c r="M8347">
        <v>160.31360000000001</v>
      </c>
      <c r="N8347">
        <v>3246.3504000000003</v>
      </c>
      <c r="O8347">
        <v>510.99959999999999</v>
      </c>
      <c r="P8347" t="s">
        <v>86</v>
      </c>
      <c r="Q8347" t="s">
        <v>10632</v>
      </c>
      <c r="R8347">
        <v>4</v>
      </c>
      <c r="S8347">
        <v>4.7058823529411766</v>
      </c>
      <c r="T8347" t="s">
        <v>10768</v>
      </c>
      <c r="U8347" s="1">
        <v>44621</v>
      </c>
      <c r="V8347" s="1">
        <v>45557</v>
      </c>
      <c r="W8347" t="s">
        <v>10770</v>
      </c>
    </row>
    <row r="8348" spans="1:23" x14ac:dyDescent="0.25">
      <c r="A8348">
        <v>6299</v>
      </c>
      <c r="B8348" t="s">
        <v>8735</v>
      </c>
      <c r="C8348">
        <v>61666379</v>
      </c>
      <c r="D8348" s="1">
        <v>45431</v>
      </c>
      <c r="E8348" s="1">
        <v>45435</v>
      </c>
      <c r="F8348" t="s">
        <v>10696</v>
      </c>
      <c r="G8348" t="s">
        <v>88</v>
      </c>
      <c r="H8348" t="s">
        <v>6012</v>
      </c>
      <c r="I8348" t="s">
        <v>3214</v>
      </c>
      <c r="J8348">
        <v>37.17</v>
      </c>
      <c r="K8348">
        <v>9</v>
      </c>
      <c r="L8348">
        <v>0</v>
      </c>
      <c r="M8348">
        <v>10.4076</v>
      </c>
      <c r="N8348">
        <v>26.7624</v>
      </c>
      <c r="O8348">
        <v>0</v>
      </c>
      <c r="P8348" t="s">
        <v>86</v>
      </c>
      <c r="Q8348" t="s">
        <v>10631</v>
      </c>
      <c r="R8348">
        <v>4</v>
      </c>
      <c r="S8348">
        <v>27.999999999999996</v>
      </c>
      <c r="T8348" t="s">
        <v>10766</v>
      </c>
      <c r="U8348" s="1">
        <v>44621</v>
      </c>
      <c r="V8348" s="1">
        <v>45557</v>
      </c>
      <c r="W8348" t="s">
        <v>10770</v>
      </c>
    </row>
    <row r="8349" spans="1:23" x14ac:dyDescent="0.25">
      <c r="A8349">
        <v>6300</v>
      </c>
      <c r="B8349" t="s">
        <v>8735</v>
      </c>
      <c r="C8349">
        <v>21577052</v>
      </c>
      <c r="D8349" s="1">
        <v>45431</v>
      </c>
      <c r="E8349" s="1">
        <v>45435</v>
      </c>
      <c r="F8349" t="s">
        <v>10696</v>
      </c>
      <c r="G8349" t="s">
        <v>88</v>
      </c>
      <c r="H8349" t="s">
        <v>6012</v>
      </c>
      <c r="I8349" t="s">
        <v>1708</v>
      </c>
      <c r="J8349">
        <v>64.959999999999994</v>
      </c>
      <c r="K8349">
        <v>2</v>
      </c>
      <c r="L8349">
        <v>0</v>
      </c>
      <c r="M8349">
        <v>19.488</v>
      </c>
      <c r="N8349">
        <v>45.471999999999994</v>
      </c>
      <c r="O8349">
        <v>0</v>
      </c>
      <c r="P8349" t="s">
        <v>86</v>
      </c>
      <c r="Q8349" t="s">
        <v>10631</v>
      </c>
      <c r="R8349">
        <v>4</v>
      </c>
      <c r="S8349">
        <v>30.000000000000004</v>
      </c>
      <c r="T8349" t="s">
        <v>10766</v>
      </c>
      <c r="U8349" s="1">
        <v>44621</v>
      </c>
      <c r="V8349" s="1">
        <v>45557</v>
      </c>
      <c r="W8349" t="s">
        <v>10770</v>
      </c>
    </row>
    <row r="8350" spans="1:23" x14ac:dyDescent="0.25">
      <c r="A8350">
        <v>6301</v>
      </c>
      <c r="B8350" t="s">
        <v>8735</v>
      </c>
      <c r="C8350">
        <v>9545784</v>
      </c>
      <c r="D8350" s="1">
        <v>45431</v>
      </c>
      <c r="E8350" s="1">
        <v>45435</v>
      </c>
      <c r="F8350" t="s">
        <v>10696</v>
      </c>
      <c r="G8350" t="s">
        <v>88</v>
      </c>
      <c r="H8350" t="s">
        <v>6012</v>
      </c>
      <c r="I8350" t="s">
        <v>2254</v>
      </c>
      <c r="J8350">
        <v>595.38</v>
      </c>
      <c r="K8350">
        <v>6</v>
      </c>
      <c r="L8350">
        <v>0</v>
      </c>
      <c r="M8350">
        <v>297.69</v>
      </c>
      <c r="N8350">
        <v>297.69</v>
      </c>
      <c r="O8350">
        <v>0</v>
      </c>
      <c r="P8350" t="s">
        <v>86</v>
      </c>
      <c r="Q8350" t="s">
        <v>10631</v>
      </c>
      <c r="R8350">
        <v>4</v>
      </c>
      <c r="S8350">
        <v>50</v>
      </c>
      <c r="T8350" t="s">
        <v>10766</v>
      </c>
      <c r="U8350" s="1">
        <v>44621</v>
      </c>
      <c r="V8350" s="1">
        <v>45557</v>
      </c>
      <c r="W8350" t="s">
        <v>10770</v>
      </c>
    </row>
    <row r="8351" spans="1:23" x14ac:dyDescent="0.25">
      <c r="A8351">
        <v>6302</v>
      </c>
      <c r="B8351" t="s">
        <v>8736</v>
      </c>
      <c r="C8351">
        <v>35179956</v>
      </c>
      <c r="D8351" s="1">
        <v>45432</v>
      </c>
      <c r="E8351" s="1">
        <v>45434</v>
      </c>
      <c r="F8351" t="s">
        <v>10697</v>
      </c>
      <c r="G8351" t="s">
        <v>92</v>
      </c>
      <c r="H8351" t="s">
        <v>4566</v>
      </c>
      <c r="I8351" t="s">
        <v>1829</v>
      </c>
      <c r="J8351">
        <v>97.983999999999995</v>
      </c>
      <c r="K8351">
        <v>2</v>
      </c>
      <c r="L8351">
        <v>0.2</v>
      </c>
      <c r="M8351">
        <v>-24.495999999999999</v>
      </c>
      <c r="N8351">
        <v>122.47999999999999</v>
      </c>
      <c r="O8351">
        <v>19.596800000000002</v>
      </c>
      <c r="P8351" t="s">
        <v>10633</v>
      </c>
      <c r="Q8351" t="s">
        <v>10632</v>
      </c>
      <c r="R8351">
        <v>2</v>
      </c>
      <c r="S8351">
        <v>-25</v>
      </c>
      <c r="T8351" t="s">
        <v>10768</v>
      </c>
      <c r="U8351" s="1">
        <v>44673</v>
      </c>
      <c r="V8351" s="1">
        <v>45787</v>
      </c>
      <c r="W8351" t="s">
        <v>10775</v>
      </c>
    </row>
    <row r="8352" spans="1:23" x14ac:dyDescent="0.25">
      <c r="A8352">
        <v>6303</v>
      </c>
      <c r="B8352" t="s">
        <v>8736</v>
      </c>
      <c r="C8352">
        <v>32476674</v>
      </c>
      <c r="D8352" s="1">
        <v>45432</v>
      </c>
      <c r="E8352" s="1">
        <v>45434</v>
      </c>
      <c r="F8352" t="s">
        <v>10697</v>
      </c>
      <c r="G8352" t="s">
        <v>92</v>
      </c>
      <c r="H8352" t="s">
        <v>4566</v>
      </c>
      <c r="I8352" t="s">
        <v>536</v>
      </c>
      <c r="J8352">
        <v>62.4</v>
      </c>
      <c r="K8352">
        <v>6</v>
      </c>
      <c r="L8352">
        <v>0.2</v>
      </c>
      <c r="M8352">
        <v>19.5</v>
      </c>
      <c r="N8352">
        <v>42.9</v>
      </c>
      <c r="O8352">
        <v>12.48</v>
      </c>
      <c r="P8352" t="s">
        <v>86</v>
      </c>
      <c r="Q8352" t="s">
        <v>10632</v>
      </c>
      <c r="R8352">
        <v>2</v>
      </c>
      <c r="S8352">
        <v>31.25</v>
      </c>
      <c r="T8352" t="s">
        <v>10766</v>
      </c>
      <c r="U8352" s="1">
        <v>44673</v>
      </c>
      <c r="V8352" s="1">
        <v>45787</v>
      </c>
      <c r="W8352" t="s">
        <v>10763</v>
      </c>
    </row>
    <row r="8353" spans="1:23" x14ac:dyDescent="0.25">
      <c r="A8353">
        <v>6304</v>
      </c>
      <c r="B8353" t="s">
        <v>8737</v>
      </c>
      <c r="C8353">
        <v>57230256</v>
      </c>
      <c r="D8353" s="1">
        <v>45432</v>
      </c>
      <c r="E8353" s="1">
        <v>45434</v>
      </c>
      <c r="F8353" t="s">
        <v>10697</v>
      </c>
      <c r="G8353" t="s">
        <v>92</v>
      </c>
      <c r="H8353" t="s">
        <v>5118</v>
      </c>
      <c r="I8353" t="s">
        <v>2495</v>
      </c>
      <c r="J8353">
        <v>271.99200000000002</v>
      </c>
      <c r="K8353">
        <v>1</v>
      </c>
      <c r="L8353">
        <v>0.2</v>
      </c>
      <c r="M8353">
        <v>23.799299999999999</v>
      </c>
      <c r="N8353">
        <v>248.19270000000003</v>
      </c>
      <c r="O8353">
        <v>54.398400000000009</v>
      </c>
      <c r="P8353" t="s">
        <v>86</v>
      </c>
      <c r="Q8353" t="s">
        <v>10632</v>
      </c>
      <c r="R8353">
        <v>2</v>
      </c>
      <c r="S8353">
        <v>8.75</v>
      </c>
      <c r="T8353" t="s">
        <v>10768</v>
      </c>
      <c r="U8353" s="1">
        <v>44726</v>
      </c>
      <c r="V8353" s="1">
        <v>45801</v>
      </c>
      <c r="W8353" t="s">
        <v>10769</v>
      </c>
    </row>
    <row r="8354" spans="1:23" x14ac:dyDescent="0.25">
      <c r="A8354">
        <v>6305</v>
      </c>
      <c r="B8354" t="s">
        <v>8738</v>
      </c>
      <c r="C8354">
        <v>47055285</v>
      </c>
      <c r="D8354" s="1">
        <v>45432</v>
      </c>
      <c r="E8354" s="1">
        <v>45435</v>
      </c>
      <c r="F8354" t="s">
        <v>10701</v>
      </c>
      <c r="G8354" t="s">
        <v>3816</v>
      </c>
      <c r="H8354" t="s">
        <v>4814</v>
      </c>
      <c r="I8354" t="s">
        <v>2647</v>
      </c>
      <c r="J8354">
        <v>167.292</v>
      </c>
      <c r="K8354">
        <v>6</v>
      </c>
      <c r="L8354">
        <v>0.1</v>
      </c>
      <c r="M8354">
        <v>29.7408</v>
      </c>
      <c r="N8354">
        <v>137.55119999999999</v>
      </c>
      <c r="O8354">
        <v>16.729200000000002</v>
      </c>
      <c r="P8354" t="s">
        <v>86</v>
      </c>
      <c r="Q8354" t="s">
        <v>10632</v>
      </c>
      <c r="R8354">
        <v>3</v>
      </c>
      <c r="S8354">
        <v>17.777777777777779</v>
      </c>
      <c r="T8354" t="s">
        <v>10766</v>
      </c>
      <c r="U8354" s="1">
        <v>44932</v>
      </c>
      <c r="V8354" s="1">
        <v>45776</v>
      </c>
      <c r="W8354" t="s">
        <v>10763</v>
      </c>
    </row>
    <row r="8355" spans="1:23" x14ac:dyDescent="0.25">
      <c r="A8355">
        <v>6306</v>
      </c>
      <c r="B8355" t="s">
        <v>8739</v>
      </c>
      <c r="C8355">
        <v>30120135</v>
      </c>
      <c r="D8355" s="1">
        <v>45432</v>
      </c>
      <c r="E8355" s="1">
        <v>45435</v>
      </c>
      <c r="F8355" t="s">
        <v>10701</v>
      </c>
      <c r="G8355" t="s">
        <v>3816</v>
      </c>
      <c r="H8355" t="s">
        <v>4534</v>
      </c>
      <c r="I8355" t="s">
        <v>261</v>
      </c>
      <c r="J8355">
        <v>34.950000000000003</v>
      </c>
      <c r="K8355">
        <v>5</v>
      </c>
      <c r="L8355">
        <v>0</v>
      </c>
      <c r="M8355">
        <v>15.378</v>
      </c>
      <c r="N8355">
        <v>19.572000000000003</v>
      </c>
      <c r="O8355">
        <v>0</v>
      </c>
      <c r="P8355" t="s">
        <v>86</v>
      </c>
      <c r="Q8355" t="s">
        <v>10631</v>
      </c>
      <c r="R8355">
        <v>3</v>
      </c>
      <c r="S8355">
        <v>43.999999999999993</v>
      </c>
      <c r="T8355" t="s">
        <v>10766</v>
      </c>
      <c r="U8355" s="1">
        <v>44549</v>
      </c>
      <c r="V8355" s="1">
        <v>45741</v>
      </c>
      <c r="W8355" t="s">
        <v>10763</v>
      </c>
    </row>
    <row r="8356" spans="1:23" x14ac:dyDescent="0.25">
      <c r="A8356">
        <v>6307</v>
      </c>
      <c r="B8356" t="s">
        <v>8739</v>
      </c>
      <c r="C8356">
        <v>8401690</v>
      </c>
      <c r="D8356" s="1">
        <v>45432</v>
      </c>
      <c r="E8356" s="1">
        <v>45435</v>
      </c>
      <c r="F8356" t="s">
        <v>10701</v>
      </c>
      <c r="G8356" t="s">
        <v>3816</v>
      </c>
      <c r="H8356" t="s">
        <v>4534</v>
      </c>
      <c r="I8356" t="s">
        <v>2113</v>
      </c>
      <c r="J8356">
        <v>152</v>
      </c>
      <c r="K8356">
        <v>5</v>
      </c>
      <c r="L8356">
        <v>0</v>
      </c>
      <c r="M8356">
        <v>69.92</v>
      </c>
      <c r="N8356">
        <v>82.08</v>
      </c>
      <c r="O8356">
        <v>0</v>
      </c>
      <c r="P8356" t="s">
        <v>86</v>
      </c>
      <c r="Q8356" t="s">
        <v>10631</v>
      </c>
      <c r="R8356">
        <v>3</v>
      </c>
      <c r="S8356">
        <v>46</v>
      </c>
      <c r="T8356" t="s">
        <v>10766</v>
      </c>
      <c r="U8356" s="1">
        <v>44549</v>
      </c>
      <c r="V8356" s="1">
        <v>45741</v>
      </c>
      <c r="W8356" t="s">
        <v>10763</v>
      </c>
    </row>
    <row r="8357" spans="1:23" x14ac:dyDescent="0.25">
      <c r="A8357">
        <v>6308</v>
      </c>
      <c r="B8357" t="s">
        <v>8740</v>
      </c>
      <c r="C8357">
        <v>99990289</v>
      </c>
      <c r="D8357" s="1">
        <v>45432</v>
      </c>
      <c r="E8357" s="1">
        <v>45437</v>
      </c>
      <c r="F8357" t="s">
        <v>10700</v>
      </c>
      <c r="G8357" t="s">
        <v>88</v>
      </c>
      <c r="H8357" t="s">
        <v>5391</v>
      </c>
      <c r="I8357" t="s">
        <v>2452</v>
      </c>
      <c r="J8357">
        <v>31.56</v>
      </c>
      <c r="K8357">
        <v>3</v>
      </c>
      <c r="L8357">
        <v>0</v>
      </c>
      <c r="M8357">
        <v>10.4148</v>
      </c>
      <c r="N8357">
        <v>21.145199999999999</v>
      </c>
      <c r="O8357">
        <v>0</v>
      </c>
      <c r="P8357" t="s">
        <v>86</v>
      </c>
      <c r="Q8357" t="s">
        <v>10631</v>
      </c>
      <c r="R8357">
        <v>5</v>
      </c>
      <c r="S8357">
        <v>33</v>
      </c>
      <c r="T8357" t="s">
        <v>10766</v>
      </c>
      <c r="U8357" s="1">
        <v>44734</v>
      </c>
      <c r="V8357" s="1">
        <v>45828</v>
      </c>
      <c r="W8357" t="s">
        <v>10775</v>
      </c>
    </row>
    <row r="8358" spans="1:23" x14ac:dyDescent="0.25">
      <c r="A8358">
        <v>6309</v>
      </c>
      <c r="B8358" t="s">
        <v>8741</v>
      </c>
      <c r="C8358">
        <v>23749435</v>
      </c>
      <c r="D8358" s="1">
        <v>45432</v>
      </c>
      <c r="E8358" s="1">
        <v>45438</v>
      </c>
      <c r="F8358" t="s">
        <v>10698</v>
      </c>
      <c r="G8358" t="s">
        <v>88</v>
      </c>
      <c r="H8358" t="s">
        <v>5221</v>
      </c>
      <c r="I8358" t="s">
        <v>2675</v>
      </c>
      <c r="J8358">
        <v>116.76</v>
      </c>
      <c r="K8358">
        <v>1</v>
      </c>
      <c r="L8358">
        <v>0.2</v>
      </c>
      <c r="M8358">
        <v>14.595000000000001</v>
      </c>
      <c r="N8358">
        <v>102.16500000000001</v>
      </c>
      <c r="O8358">
        <v>23.352000000000004</v>
      </c>
      <c r="P8358" t="s">
        <v>86</v>
      </c>
      <c r="Q8358" t="s">
        <v>10632</v>
      </c>
      <c r="R8358">
        <v>6</v>
      </c>
      <c r="S8358">
        <v>12.5</v>
      </c>
      <c r="T8358" t="s">
        <v>10767</v>
      </c>
      <c r="U8358" s="1">
        <v>44516</v>
      </c>
      <c r="V8358" s="1">
        <v>45809</v>
      </c>
      <c r="W8358" t="s">
        <v>10769</v>
      </c>
    </row>
    <row r="8359" spans="1:23" x14ac:dyDescent="0.25">
      <c r="A8359">
        <v>6310</v>
      </c>
      <c r="B8359" t="s">
        <v>8741</v>
      </c>
      <c r="C8359">
        <v>75670343</v>
      </c>
      <c r="D8359" s="1">
        <v>45432</v>
      </c>
      <c r="E8359" s="1">
        <v>45438</v>
      </c>
      <c r="F8359" t="s">
        <v>10698</v>
      </c>
      <c r="G8359" t="s">
        <v>88</v>
      </c>
      <c r="H8359" t="s">
        <v>5221</v>
      </c>
      <c r="I8359" t="s">
        <v>2073</v>
      </c>
      <c r="J8359">
        <v>331.02300000000002</v>
      </c>
      <c r="K8359">
        <v>7</v>
      </c>
      <c r="L8359">
        <v>0.45</v>
      </c>
      <c r="M8359">
        <v>-114.35339999999999</v>
      </c>
      <c r="N8359">
        <v>445.37639999999999</v>
      </c>
      <c r="O8359">
        <v>148.96035000000001</v>
      </c>
      <c r="P8359" t="s">
        <v>10633</v>
      </c>
      <c r="Q8359" t="s">
        <v>10632</v>
      </c>
      <c r="R8359">
        <v>6</v>
      </c>
      <c r="S8359">
        <v>-34.54545454545454</v>
      </c>
      <c r="T8359" t="s">
        <v>10768</v>
      </c>
      <c r="U8359" s="1">
        <v>44516</v>
      </c>
      <c r="V8359" s="1">
        <v>45809</v>
      </c>
      <c r="W8359" t="s">
        <v>10763</v>
      </c>
    </row>
    <row r="8360" spans="1:23" x14ac:dyDescent="0.25">
      <c r="A8360">
        <v>6311</v>
      </c>
      <c r="B8360" t="s">
        <v>8742</v>
      </c>
      <c r="C8360">
        <v>10180466</v>
      </c>
      <c r="D8360" s="1">
        <v>45432</v>
      </c>
      <c r="E8360" s="1">
        <v>45436</v>
      </c>
      <c r="F8360" t="s">
        <v>10696</v>
      </c>
      <c r="G8360" t="s">
        <v>88</v>
      </c>
      <c r="H8360" t="s">
        <v>7878</v>
      </c>
      <c r="I8360" t="s">
        <v>647</v>
      </c>
      <c r="J8360">
        <v>39.808</v>
      </c>
      <c r="K8360">
        <v>4</v>
      </c>
      <c r="L8360">
        <v>0.2</v>
      </c>
      <c r="M8360">
        <v>3.9807999999999999</v>
      </c>
      <c r="N8360">
        <v>35.827199999999998</v>
      </c>
      <c r="O8360">
        <v>7.9616000000000007</v>
      </c>
      <c r="P8360" t="s">
        <v>86</v>
      </c>
      <c r="Q8360" t="s">
        <v>10632</v>
      </c>
      <c r="R8360">
        <v>4</v>
      </c>
      <c r="S8360">
        <v>10</v>
      </c>
      <c r="T8360" t="s">
        <v>10767</v>
      </c>
      <c r="U8360" s="1">
        <v>45221</v>
      </c>
      <c r="V8360" s="1">
        <v>45445</v>
      </c>
      <c r="W8360" t="s">
        <v>10770</v>
      </c>
    </row>
    <row r="8361" spans="1:23" x14ac:dyDescent="0.25">
      <c r="A8361">
        <v>6312</v>
      </c>
      <c r="B8361" t="s">
        <v>8743</v>
      </c>
      <c r="C8361">
        <v>27436889</v>
      </c>
      <c r="D8361" s="1">
        <v>45432</v>
      </c>
      <c r="E8361" s="1">
        <v>45435</v>
      </c>
      <c r="F8361" t="s">
        <v>10701</v>
      </c>
      <c r="G8361" t="s">
        <v>3816</v>
      </c>
      <c r="H8361" t="s">
        <v>4232</v>
      </c>
      <c r="I8361" t="s">
        <v>2927</v>
      </c>
      <c r="J8361">
        <v>25.92</v>
      </c>
      <c r="K8361">
        <v>4</v>
      </c>
      <c r="L8361">
        <v>0</v>
      </c>
      <c r="M8361">
        <v>12.441599999999999</v>
      </c>
      <c r="N8361">
        <v>13.478400000000002</v>
      </c>
      <c r="O8361">
        <v>0</v>
      </c>
      <c r="P8361" t="s">
        <v>86</v>
      </c>
      <c r="Q8361" t="s">
        <v>10631</v>
      </c>
      <c r="R8361">
        <v>3</v>
      </c>
      <c r="S8361">
        <v>47.999999999999993</v>
      </c>
      <c r="T8361" t="s">
        <v>10766</v>
      </c>
      <c r="U8361" s="1">
        <v>44450</v>
      </c>
      <c r="V8361" s="1">
        <v>45783</v>
      </c>
      <c r="W8361" t="s">
        <v>10775</v>
      </c>
    </row>
    <row r="8362" spans="1:23" x14ac:dyDescent="0.25">
      <c r="A8362">
        <v>6313</v>
      </c>
      <c r="B8362" t="s">
        <v>8743</v>
      </c>
      <c r="C8362">
        <v>77450111</v>
      </c>
      <c r="D8362" s="1">
        <v>45432</v>
      </c>
      <c r="E8362" s="1">
        <v>45435</v>
      </c>
      <c r="F8362" t="s">
        <v>10701</v>
      </c>
      <c r="G8362" t="s">
        <v>3816</v>
      </c>
      <c r="H8362" t="s">
        <v>4232</v>
      </c>
      <c r="I8362" t="s">
        <v>805</v>
      </c>
      <c r="J8362">
        <v>34.65</v>
      </c>
      <c r="K8362">
        <v>3</v>
      </c>
      <c r="L8362">
        <v>0</v>
      </c>
      <c r="M8362">
        <v>9.702</v>
      </c>
      <c r="N8362">
        <v>24.948</v>
      </c>
      <c r="O8362">
        <v>0</v>
      </c>
      <c r="P8362" t="s">
        <v>86</v>
      </c>
      <c r="Q8362" t="s">
        <v>10631</v>
      </c>
      <c r="R8362">
        <v>3</v>
      </c>
      <c r="S8362">
        <v>28.000000000000004</v>
      </c>
      <c r="T8362" t="s">
        <v>10766</v>
      </c>
      <c r="U8362" s="1">
        <v>44450</v>
      </c>
      <c r="V8362" s="1">
        <v>45783</v>
      </c>
      <c r="W8362" t="s">
        <v>10775</v>
      </c>
    </row>
    <row r="8363" spans="1:23" x14ac:dyDescent="0.25">
      <c r="A8363">
        <v>6314</v>
      </c>
      <c r="B8363" t="s">
        <v>8743</v>
      </c>
      <c r="C8363">
        <v>39365425</v>
      </c>
      <c r="D8363" s="1">
        <v>45432</v>
      </c>
      <c r="E8363" s="1">
        <v>45435</v>
      </c>
      <c r="F8363" t="s">
        <v>10701</v>
      </c>
      <c r="G8363" t="s">
        <v>3816</v>
      </c>
      <c r="H8363" t="s">
        <v>4232</v>
      </c>
      <c r="I8363" t="s">
        <v>1800</v>
      </c>
      <c r="J8363">
        <v>204.95</v>
      </c>
      <c r="K8363">
        <v>5</v>
      </c>
      <c r="L8363">
        <v>0</v>
      </c>
      <c r="M8363">
        <v>100.4255</v>
      </c>
      <c r="N8363">
        <v>104.52449999999999</v>
      </c>
      <c r="O8363">
        <v>0</v>
      </c>
      <c r="P8363" t="s">
        <v>86</v>
      </c>
      <c r="Q8363" t="s">
        <v>10631</v>
      </c>
      <c r="R8363">
        <v>3</v>
      </c>
      <c r="S8363">
        <v>49.000000000000007</v>
      </c>
      <c r="T8363" t="s">
        <v>10766</v>
      </c>
      <c r="U8363" s="1">
        <v>44450</v>
      </c>
      <c r="V8363" s="1">
        <v>45783</v>
      </c>
      <c r="W8363" t="s">
        <v>10763</v>
      </c>
    </row>
    <row r="8364" spans="1:23" x14ac:dyDescent="0.25">
      <c r="A8364">
        <v>6315</v>
      </c>
      <c r="B8364" t="s">
        <v>8743</v>
      </c>
      <c r="C8364">
        <v>30945449</v>
      </c>
      <c r="D8364" s="1">
        <v>45432</v>
      </c>
      <c r="E8364" s="1">
        <v>45435</v>
      </c>
      <c r="F8364" t="s">
        <v>10701</v>
      </c>
      <c r="G8364" t="s">
        <v>3816</v>
      </c>
      <c r="H8364" t="s">
        <v>4232</v>
      </c>
      <c r="I8364" t="s">
        <v>2897</v>
      </c>
      <c r="J8364">
        <v>79.95</v>
      </c>
      <c r="K8364">
        <v>5</v>
      </c>
      <c r="L8364">
        <v>0</v>
      </c>
      <c r="M8364">
        <v>38.375999999999998</v>
      </c>
      <c r="N8364">
        <v>41.574000000000005</v>
      </c>
      <c r="O8364">
        <v>0</v>
      </c>
      <c r="P8364" t="s">
        <v>86</v>
      </c>
      <c r="Q8364" t="s">
        <v>10631</v>
      </c>
      <c r="R8364">
        <v>3</v>
      </c>
      <c r="S8364">
        <v>47.999999999999993</v>
      </c>
      <c r="T8364" t="s">
        <v>10766</v>
      </c>
      <c r="U8364" s="1">
        <v>44450</v>
      </c>
      <c r="V8364" s="1">
        <v>45783</v>
      </c>
      <c r="W8364" t="s">
        <v>10763</v>
      </c>
    </row>
    <row r="8365" spans="1:23" x14ac:dyDescent="0.25">
      <c r="A8365">
        <v>6316</v>
      </c>
      <c r="B8365" t="s">
        <v>8744</v>
      </c>
      <c r="C8365">
        <v>70773920</v>
      </c>
      <c r="D8365" s="1">
        <v>45433</v>
      </c>
      <c r="E8365" s="1">
        <v>45437</v>
      </c>
      <c r="F8365" t="s">
        <v>10696</v>
      </c>
      <c r="G8365" t="s">
        <v>88</v>
      </c>
      <c r="H8365" t="s">
        <v>5332</v>
      </c>
      <c r="I8365" t="s">
        <v>493</v>
      </c>
      <c r="J8365">
        <v>7.16</v>
      </c>
      <c r="K8365">
        <v>2</v>
      </c>
      <c r="L8365">
        <v>0</v>
      </c>
      <c r="M8365">
        <v>3.4367999999999999</v>
      </c>
      <c r="N8365">
        <v>3.7232000000000003</v>
      </c>
      <c r="O8365">
        <v>0</v>
      </c>
      <c r="P8365" t="s">
        <v>86</v>
      </c>
      <c r="Q8365" t="s">
        <v>10631</v>
      </c>
      <c r="R8365">
        <v>4</v>
      </c>
      <c r="S8365">
        <v>48</v>
      </c>
      <c r="T8365" t="s">
        <v>10766</v>
      </c>
      <c r="U8365" s="1">
        <v>45433</v>
      </c>
      <c r="V8365" s="1">
        <v>45822</v>
      </c>
      <c r="W8365" t="s">
        <v>10775</v>
      </c>
    </row>
    <row r="8366" spans="1:23" x14ac:dyDescent="0.25">
      <c r="A8366">
        <v>6317</v>
      </c>
      <c r="B8366" t="s">
        <v>8745</v>
      </c>
      <c r="C8366">
        <v>56141663</v>
      </c>
      <c r="D8366" s="1">
        <v>45433</v>
      </c>
      <c r="E8366" s="1">
        <v>45438</v>
      </c>
      <c r="F8366" t="s">
        <v>10700</v>
      </c>
      <c r="G8366" t="s">
        <v>88</v>
      </c>
      <c r="H8366" t="s">
        <v>4640</v>
      </c>
      <c r="I8366" t="s">
        <v>1847</v>
      </c>
      <c r="J8366">
        <v>7.4340000000000002</v>
      </c>
      <c r="K8366">
        <v>6</v>
      </c>
      <c r="L8366">
        <v>0.7</v>
      </c>
      <c r="M8366">
        <v>-5.6993999999999998</v>
      </c>
      <c r="N8366">
        <v>13.1334</v>
      </c>
      <c r="O8366">
        <v>5.2038000000000002</v>
      </c>
      <c r="P8366" t="s">
        <v>10633</v>
      </c>
      <c r="Q8366" t="s">
        <v>10632</v>
      </c>
      <c r="R8366">
        <v>5</v>
      </c>
      <c r="S8366">
        <v>-76.666666666666657</v>
      </c>
      <c r="T8366" t="s">
        <v>10768</v>
      </c>
      <c r="U8366" s="1">
        <v>44380</v>
      </c>
      <c r="V8366" s="1">
        <v>45755</v>
      </c>
      <c r="W8366" t="s">
        <v>10763</v>
      </c>
    </row>
    <row r="8367" spans="1:23" x14ac:dyDescent="0.25">
      <c r="A8367">
        <v>6318</v>
      </c>
      <c r="B8367" t="s">
        <v>8746</v>
      </c>
      <c r="C8367">
        <v>92487200</v>
      </c>
      <c r="D8367" s="1">
        <v>45433</v>
      </c>
      <c r="E8367" s="1">
        <v>45436</v>
      </c>
      <c r="F8367" t="s">
        <v>10701</v>
      </c>
      <c r="G8367" t="s">
        <v>92</v>
      </c>
      <c r="H8367" t="s">
        <v>5706</v>
      </c>
      <c r="I8367" t="s">
        <v>566</v>
      </c>
      <c r="J8367">
        <v>182.67</v>
      </c>
      <c r="K8367">
        <v>3</v>
      </c>
      <c r="L8367">
        <v>0</v>
      </c>
      <c r="M8367">
        <v>52.974299999999999</v>
      </c>
      <c r="N8367">
        <v>129.69569999999999</v>
      </c>
      <c r="O8367">
        <v>0</v>
      </c>
      <c r="P8367" t="s">
        <v>86</v>
      </c>
      <c r="Q8367" t="s">
        <v>10631</v>
      </c>
      <c r="R8367">
        <v>3</v>
      </c>
      <c r="S8367">
        <v>29.000000000000004</v>
      </c>
      <c r="T8367" t="s">
        <v>10766</v>
      </c>
      <c r="U8367" s="1">
        <v>44510</v>
      </c>
      <c r="V8367" s="1">
        <v>45440</v>
      </c>
      <c r="W8367" t="s">
        <v>10770</v>
      </c>
    </row>
    <row r="8368" spans="1:23" x14ac:dyDescent="0.25">
      <c r="A8368">
        <v>6319</v>
      </c>
      <c r="B8368" t="s">
        <v>8746</v>
      </c>
      <c r="C8368">
        <v>78563903</v>
      </c>
      <c r="D8368" s="1">
        <v>45433</v>
      </c>
      <c r="E8368" s="1">
        <v>45436</v>
      </c>
      <c r="F8368" t="s">
        <v>10701</v>
      </c>
      <c r="G8368" t="s">
        <v>92</v>
      </c>
      <c r="H8368" t="s">
        <v>5706</v>
      </c>
      <c r="I8368" t="s">
        <v>1452</v>
      </c>
      <c r="J8368">
        <v>101.7</v>
      </c>
      <c r="K8368">
        <v>6</v>
      </c>
      <c r="L8368">
        <v>0</v>
      </c>
      <c r="M8368">
        <v>6.1020000000000003</v>
      </c>
      <c r="N8368">
        <v>95.597999999999999</v>
      </c>
      <c r="O8368">
        <v>0</v>
      </c>
      <c r="P8368" t="s">
        <v>86</v>
      </c>
      <c r="Q8368" t="s">
        <v>10631</v>
      </c>
      <c r="R8368">
        <v>3</v>
      </c>
      <c r="S8368">
        <v>6.0000000000000009</v>
      </c>
      <c r="T8368" t="s">
        <v>10768</v>
      </c>
      <c r="U8368" s="1">
        <v>44510</v>
      </c>
      <c r="V8368" s="1">
        <v>45440</v>
      </c>
      <c r="W8368" t="s">
        <v>10770</v>
      </c>
    </row>
    <row r="8369" spans="1:23" x14ac:dyDescent="0.25">
      <c r="A8369">
        <v>6320</v>
      </c>
      <c r="B8369" t="s">
        <v>8746</v>
      </c>
      <c r="C8369">
        <v>84042150</v>
      </c>
      <c r="D8369" s="1">
        <v>45433</v>
      </c>
      <c r="E8369" s="1">
        <v>45436</v>
      </c>
      <c r="F8369" t="s">
        <v>10701</v>
      </c>
      <c r="G8369" t="s">
        <v>92</v>
      </c>
      <c r="H8369" t="s">
        <v>5706</v>
      </c>
      <c r="I8369" t="s">
        <v>1056</v>
      </c>
      <c r="J8369">
        <v>1126.02</v>
      </c>
      <c r="K8369">
        <v>3</v>
      </c>
      <c r="L8369">
        <v>0</v>
      </c>
      <c r="M8369">
        <v>56.301000000000002</v>
      </c>
      <c r="N8369">
        <v>1069.7190000000001</v>
      </c>
      <c r="O8369">
        <v>0</v>
      </c>
      <c r="P8369" t="s">
        <v>86</v>
      </c>
      <c r="Q8369" t="s">
        <v>10631</v>
      </c>
      <c r="R8369">
        <v>3</v>
      </c>
      <c r="S8369">
        <v>5</v>
      </c>
      <c r="T8369" t="s">
        <v>10768</v>
      </c>
      <c r="U8369" s="1">
        <v>44510</v>
      </c>
      <c r="V8369" s="1">
        <v>45440</v>
      </c>
      <c r="W8369" t="s">
        <v>10770</v>
      </c>
    </row>
    <row r="8370" spans="1:23" x14ac:dyDescent="0.25">
      <c r="A8370">
        <v>6321</v>
      </c>
      <c r="B8370" t="s">
        <v>8746</v>
      </c>
      <c r="C8370">
        <v>95645726</v>
      </c>
      <c r="D8370" s="1">
        <v>45433</v>
      </c>
      <c r="E8370" s="1">
        <v>45436</v>
      </c>
      <c r="F8370" t="s">
        <v>10701</v>
      </c>
      <c r="G8370" t="s">
        <v>92</v>
      </c>
      <c r="H8370" t="s">
        <v>5706</v>
      </c>
      <c r="I8370" t="s">
        <v>3434</v>
      </c>
      <c r="J8370">
        <v>1263.3</v>
      </c>
      <c r="K8370">
        <v>6</v>
      </c>
      <c r="L8370">
        <v>0</v>
      </c>
      <c r="M8370">
        <v>315.82499999999999</v>
      </c>
      <c r="N8370">
        <v>947.47499999999991</v>
      </c>
      <c r="O8370">
        <v>0</v>
      </c>
      <c r="P8370" t="s">
        <v>86</v>
      </c>
      <c r="Q8370" t="s">
        <v>10631</v>
      </c>
      <c r="R8370">
        <v>3</v>
      </c>
      <c r="S8370">
        <v>25</v>
      </c>
      <c r="T8370" t="s">
        <v>10766</v>
      </c>
      <c r="U8370" s="1">
        <v>44510</v>
      </c>
      <c r="V8370" s="1">
        <v>45440</v>
      </c>
      <c r="W8370" t="s">
        <v>10770</v>
      </c>
    </row>
    <row r="8371" spans="1:23" x14ac:dyDescent="0.25">
      <c r="A8371">
        <v>6322</v>
      </c>
      <c r="B8371" t="s">
        <v>8747</v>
      </c>
      <c r="C8371">
        <v>47309518</v>
      </c>
      <c r="D8371" s="1">
        <v>45433</v>
      </c>
      <c r="E8371" s="1">
        <v>45439</v>
      </c>
      <c r="F8371" t="s">
        <v>10698</v>
      </c>
      <c r="G8371" t="s">
        <v>88</v>
      </c>
      <c r="H8371" t="s">
        <v>5192</v>
      </c>
      <c r="I8371" t="s">
        <v>1855</v>
      </c>
      <c r="J8371">
        <v>340.18200000000002</v>
      </c>
      <c r="K8371">
        <v>3</v>
      </c>
      <c r="L8371">
        <v>0.4</v>
      </c>
      <c r="M8371">
        <v>-73.706100000000006</v>
      </c>
      <c r="N8371">
        <v>413.88810000000001</v>
      </c>
      <c r="O8371">
        <v>136.0728</v>
      </c>
      <c r="P8371" t="s">
        <v>10633</v>
      </c>
      <c r="Q8371" t="s">
        <v>10632</v>
      </c>
      <c r="R8371">
        <v>6</v>
      </c>
      <c r="S8371">
        <v>-21.666666666666668</v>
      </c>
      <c r="T8371" t="s">
        <v>10768</v>
      </c>
      <c r="U8371" s="1">
        <v>44488</v>
      </c>
      <c r="V8371" s="1">
        <v>45807</v>
      </c>
      <c r="W8371" t="s">
        <v>10775</v>
      </c>
    </row>
    <row r="8372" spans="1:23" x14ac:dyDescent="0.25">
      <c r="A8372">
        <v>6323</v>
      </c>
      <c r="B8372" t="s">
        <v>8747</v>
      </c>
      <c r="C8372">
        <v>66195594</v>
      </c>
      <c r="D8372" s="1">
        <v>45433</v>
      </c>
      <c r="E8372" s="1">
        <v>45439</v>
      </c>
      <c r="F8372" t="s">
        <v>10698</v>
      </c>
      <c r="G8372" t="s">
        <v>88</v>
      </c>
      <c r="H8372" t="s">
        <v>5192</v>
      </c>
      <c r="I8372" t="s">
        <v>2583</v>
      </c>
      <c r="J8372">
        <v>12.672000000000001</v>
      </c>
      <c r="K8372">
        <v>8</v>
      </c>
      <c r="L8372">
        <v>0.2</v>
      </c>
      <c r="M8372">
        <v>2.6928000000000001</v>
      </c>
      <c r="N8372">
        <v>9.9792000000000005</v>
      </c>
      <c r="O8372">
        <v>2.5344000000000002</v>
      </c>
      <c r="P8372" t="s">
        <v>86</v>
      </c>
      <c r="Q8372" t="s">
        <v>10632</v>
      </c>
      <c r="R8372">
        <v>6</v>
      </c>
      <c r="S8372">
        <v>21.25</v>
      </c>
      <c r="T8372" t="s">
        <v>10766</v>
      </c>
      <c r="U8372" s="1">
        <v>44488</v>
      </c>
      <c r="V8372" s="1">
        <v>45807</v>
      </c>
      <c r="W8372" t="s">
        <v>10763</v>
      </c>
    </row>
    <row r="8373" spans="1:23" x14ac:dyDescent="0.25">
      <c r="A8373">
        <v>6324</v>
      </c>
      <c r="B8373" t="s">
        <v>8747</v>
      </c>
      <c r="C8373">
        <v>54859821</v>
      </c>
      <c r="D8373" s="1">
        <v>45433</v>
      </c>
      <c r="E8373" s="1">
        <v>45439</v>
      </c>
      <c r="F8373" t="s">
        <v>10698</v>
      </c>
      <c r="G8373" t="s">
        <v>88</v>
      </c>
      <c r="H8373" t="s">
        <v>5192</v>
      </c>
      <c r="I8373" t="s">
        <v>2951</v>
      </c>
      <c r="J8373">
        <v>6.8879999999999999</v>
      </c>
      <c r="K8373">
        <v>2</v>
      </c>
      <c r="L8373">
        <v>0.7</v>
      </c>
      <c r="M8373">
        <v>-5.0511999999999997</v>
      </c>
      <c r="N8373">
        <v>11.9392</v>
      </c>
      <c r="O8373">
        <v>4.8215999999999992</v>
      </c>
      <c r="P8373" t="s">
        <v>10633</v>
      </c>
      <c r="Q8373" t="s">
        <v>10632</v>
      </c>
      <c r="R8373">
        <v>6</v>
      </c>
      <c r="S8373">
        <v>-73.333333333333329</v>
      </c>
      <c r="T8373" t="s">
        <v>10768</v>
      </c>
      <c r="U8373" s="1">
        <v>44488</v>
      </c>
      <c r="V8373" s="1">
        <v>45807</v>
      </c>
      <c r="W8373" t="s">
        <v>10775</v>
      </c>
    </row>
    <row r="8374" spans="1:23" x14ac:dyDescent="0.25">
      <c r="A8374">
        <v>6325</v>
      </c>
      <c r="B8374" t="s">
        <v>8747</v>
      </c>
      <c r="C8374">
        <v>50092167</v>
      </c>
      <c r="D8374" s="1">
        <v>45433</v>
      </c>
      <c r="E8374" s="1">
        <v>45439</v>
      </c>
      <c r="F8374" t="s">
        <v>10698</v>
      </c>
      <c r="G8374" t="s">
        <v>88</v>
      </c>
      <c r="H8374" t="s">
        <v>5192</v>
      </c>
      <c r="I8374" t="s">
        <v>3119</v>
      </c>
      <c r="J8374">
        <v>32.543999999999997</v>
      </c>
      <c r="K8374">
        <v>2</v>
      </c>
      <c r="L8374">
        <v>0.2</v>
      </c>
      <c r="M8374">
        <v>-7.7291999999999996</v>
      </c>
      <c r="N8374">
        <v>40.273199999999996</v>
      </c>
      <c r="O8374">
        <v>6.5087999999999999</v>
      </c>
      <c r="P8374" t="s">
        <v>10633</v>
      </c>
      <c r="Q8374" t="s">
        <v>10632</v>
      </c>
      <c r="R8374">
        <v>6</v>
      </c>
      <c r="S8374">
        <v>-23.75</v>
      </c>
      <c r="T8374" t="s">
        <v>10768</v>
      </c>
      <c r="U8374" s="1">
        <v>44488</v>
      </c>
      <c r="V8374" s="1">
        <v>45807</v>
      </c>
      <c r="W8374" t="s">
        <v>10775</v>
      </c>
    </row>
    <row r="8375" spans="1:23" x14ac:dyDescent="0.25">
      <c r="A8375">
        <v>6326</v>
      </c>
      <c r="B8375" t="s">
        <v>8747</v>
      </c>
      <c r="C8375">
        <v>56607420</v>
      </c>
      <c r="D8375" s="1">
        <v>45433</v>
      </c>
      <c r="E8375" s="1">
        <v>45439</v>
      </c>
      <c r="F8375" t="s">
        <v>10698</v>
      </c>
      <c r="G8375" t="s">
        <v>88</v>
      </c>
      <c r="H8375" t="s">
        <v>5192</v>
      </c>
      <c r="I8375" t="s">
        <v>1087</v>
      </c>
      <c r="J8375">
        <v>347.80200000000002</v>
      </c>
      <c r="K8375">
        <v>7</v>
      </c>
      <c r="L8375">
        <v>0.3</v>
      </c>
      <c r="M8375">
        <v>-24.843</v>
      </c>
      <c r="N8375">
        <v>372.64500000000004</v>
      </c>
      <c r="O8375">
        <v>104.34060000000001</v>
      </c>
      <c r="P8375" t="s">
        <v>10633</v>
      </c>
      <c r="Q8375" t="s">
        <v>10632</v>
      </c>
      <c r="R8375">
        <v>6</v>
      </c>
      <c r="S8375">
        <v>-7.1428571428571423</v>
      </c>
      <c r="T8375" t="s">
        <v>10768</v>
      </c>
      <c r="U8375" s="1">
        <v>44488</v>
      </c>
      <c r="V8375" s="1">
        <v>45807</v>
      </c>
      <c r="W8375" t="s">
        <v>10763</v>
      </c>
    </row>
    <row r="8376" spans="1:23" x14ac:dyDescent="0.25">
      <c r="A8376">
        <v>6327</v>
      </c>
      <c r="B8376" t="s">
        <v>8748</v>
      </c>
      <c r="C8376">
        <v>74296580</v>
      </c>
      <c r="D8376" s="1">
        <v>45434</v>
      </c>
      <c r="E8376" s="1">
        <v>45436</v>
      </c>
      <c r="F8376" t="s">
        <v>10697</v>
      </c>
      <c r="G8376" t="s">
        <v>92</v>
      </c>
      <c r="H8376" t="s">
        <v>4858</v>
      </c>
      <c r="I8376" t="s">
        <v>2727</v>
      </c>
      <c r="J8376">
        <v>58.415999999999997</v>
      </c>
      <c r="K8376">
        <v>2</v>
      </c>
      <c r="L8376">
        <v>0.2</v>
      </c>
      <c r="M8376">
        <v>16.794599999999999</v>
      </c>
      <c r="N8376">
        <v>41.621399999999994</v>
      </c>
      <c r="O8376">
        <v>11.683199999999999</v>
      </c>
      <c r="P8376" t="s">
        <v>86</v>
      </c>
      <c r="Q8376" t="s">
        <v>10632</v>
      </c>
      <c r="R8376">
        <v>2</v>
      </c>
      <c r="S8376">
        <v>28.749999999999996</v>
      </c>
      <c r="T8376" t="s">
        <v>10766</v>
      </c>
      <c r="U8376" s="1">
        <v>44574</v>
      </c>
      <c r="V8376" s="1">
        <v>45824</v>
      </c>
      <c r="W8376" t="s">
        <v>10775</v>
      </c>
    </row>
    <row r="8377" spans="1:23" x14ac:dyDescent="0.25">
      <c r="A8377">
        <v>6328</v>
      </c>
      <c r="B8377" t="s">
        <v>8749</v>
      </c>
      <c r="C8377">
        <v>69518405</v>
      </c>
      <c r="D8377" s="1">
        <v>45434</v>
      </c>
      <c r="E8377" s="1">
        <v>45439</v>
      </c>
      <c r="F8377" t="s">
        <v>10700</v>
      </c>
      <c r="G8377" t="s">
        <v>92</v>
      </c>
      <c r="H8377" t="s">
        <v>3991</v>
      </c>
      <c r="I8377" t="s">
        <v>3715</v>
      </c>
      <c r="J8377">
        <v>242.17599999999999</v>
      </c>
      <c r="K8377">
        <v>4</v>
      </c>
      <c r="L8377">
        <v>0.6</v>
      </c>
      <c r="M8377">
        <v>-302.72000000000003</v>
      </c>
      <c r="N8377">
        <v>544.89599999999996</v>
      </c>
      <c r="O8377">
        <v>145.3056</v>
      </c>
      <c r="P8377" t="s">
        <v>10633</v>
      </c>
      <c r="Q8377" t="s">
        <v>10632</v>
      </c>
      <c r="R8377">
        <v>5</v>
      </c>
      <c r="S8377">
        <v>-125.00000000000003</v>
      </c>
      <c r="T8377" t="s">
        <v>10768</v>
      </c>
      <c r="U8377" s="1">
        <v>44457</v>
      </c>
      <c r="V8377" s="1">
        <v>45780</v>
      </c>
      <c r="W8377" t="s">
        <v>10775</v>
      </c>
    </row>
    <row r="8378" spans="1:23" x14ac:dyDescent="0.25">
      <c r="A8378">
        <v>6329</v>
      </c>
      <c r="B8378" t="s">
        <v>8750</v>
      </c>
      <c r="C8378">
        <v>45981812</v>
      </c>
      <c r="D8378" s="1">
        <v>45435</v>
      </c>
      <c r="E8378" s="1">
        <v>45435</v>
      </c>
      <c r="F8378" t="s">
        <v>10702</v>
      </c>
      <c r="G8378" t="s">
        <v>3847</v>
      </c>
      <c r="H8378" t="s">
        <v>4581</v>
      </c>
      <c r="I8378" t="s">
        <v>2917</v>
      </c>
      <c r="J8378">
        <v>36.192</v>
      </c>
      <c r="K8378">
        <v>1</v>
      </c>
      <c r="L8378">
        <v>0.2</v>
      </c>
      <c r="M8378">
        <v>2.7143999999999999</v>
      </c>
      <c r="N8378">
        <v>33.477600000000002</v>
      </c>
      <c r="O8378">
        <v>7.2384000000000004</v>
      </c>
      <c r="P8378" t="s">
        <v>86</v>
      </c>
      <c r="Q8378" t="s">
        <v>10632</v>
      </c>
      <c r="R8378">
        <v>0</v>
      </c>
      <c r="S8378">
        <v>7.5</v>
      </c>
      <c r="T8378" t="s">
        <v>10768</v>
      </c>
      <c r="U8378" s="1">
        <v>44815</v>
      </c>
      <c r="V8378" s="1">
        <v>45821</v>
      </c>
      <c r="W8378" t="s">
        <v>10769</v>
      </c>
    </row>
    <row r="8379" spans="1:23" x14ac:dyDescent="0.25">
      <c r="A8379">
        <v>6330</v>
      </c>
      <c r="B8379" t="s">
        <v>8751</v>
      </c>
      <c r="C8379">
        <v>53987885</v>
      </c>
      <c r="D8379" s="1">
        <v>45435</v>
      </c>
      <c r="E8379" s="1">
        <v>45441</v>
      </c>
      <c r="F8379" t="s">
        <v>10698</v>
      </c>
      <c r="G8379" t="s">
        <v>88</v>
      </c>
      <c r="H8379" t="s">
        <v>4444</v>
      </c>
      <c r="I8379" t="s">
        <v>2714</v>
      </c>
      <c r="J8379">
        <v>33.36</v>
      </c>
      <c r="K8379">
        <v>4</v>
      </c>
      <c r="L8379">
        <v>0</v>
      </c>
      <c r="M8379">
        <v>16.68</v>
      </c>
      <c r="N8379">
        <v>16.68</v>
      </c>
      <c r="O8379">
        <v>0</v>
      </c>
      <c r="P8379" t="s">
        <v>86</v>
      </c>
      <c r="Q8379" t="s">
        <v>10631</v>
      </c>
      <c r="R8379">
        <v>6</v>
      </c>
      <c r="S8379">
        <v>50</v>
      </c>
      <c r="T8379" t="s">
        <v>10766</v>
      </c>
      <c r="U8379" s="1">
        <v>44508</v>
      </c>
      <c r="V8379" s="1">
        <v>45829</v>
      </c>
      <c r="W8379" t="s">
        <v>10775</v>
      </c>
    </row>
    <row r="8380" spans="1:23" x14ac:dyDescent="0.25">
      <c r="A8380">
        <v>6331</v>
      </c>
      <c r="B8380" t="s">
        <v>8751</v>
      </c>
      <c r="C8380">
        <v>26793387</v>
      </c>
      <c r="D8380" s="1">
        <v>45435</v>
      </c>
      <c r="E8380" s="1">
        <v>45441</v>
      </c>
      <c r="F8380" t="s">
        <v>10698</v>
      </c>
      <c r="G8380" t="s">
        <v>88</v>
      </c>
      <c r="H8380" t="s">
        <v>4444</v>
      </c>
      <c r="I8380" t="s">
        <v>781</v>
      </c>
      <c r="J8380">
        <v>13.76</v>
      </c>
      <c r="K8380">
        <v>2</v>
      </c>
      <c r="L8380">
        <v>0</v>
      </c>
      <c r="M8380">
        <v>6.3296000000000001</v>
      </c>
      <c r="N8380">
        <v>7.4303999999999997</v>
      </c>
      <c r="O8380">
        <v>0</v>
      </c>
      <c r="P8380" t="s">
        <v>86</v>
      </c>
      <c r="Q8380" t="s">
        <v>10631</v>
      </c>
      <c r="R8380">
        <v>6</v>
      </c>
      <c r="S8380">
        <v>46</v>
      </c>
      <c r="T8380" t="s">
        <v>10766</v>
      </c>
      <c r="U8380" s="1">
        <v>44508</v>
      </c>
      <c r="V8380" s="1">
        <v>45829</v>
      </c>
      <c r="W8380" t="s">
        <v>10775</v>
      </c>
    </row>
    <row r="8381" spans="1:23" x14ac:dyDescent="0.25">
      <c r="A8381">
        <v>6332</v>
      </c>
      <c r="B8381" t="s">
        <v>8751</v>
      </c>
      <c r="C8381">
        <v>39674495</v>
      </c>
      <c r="D8381" s="1">
        <v>45435</v>
      </c>
      <c r="E8381" s="1">
        <v>45441</v>
      </c>
      <c r="F8381" t="s">
        <v>10698</v>
      </c>
      <c r="G8381" t="s">
        <v>88</v>
      </c>
      <c r="H8381" t="s">
        <v>4444</v>
      </c>
      <c r="I8381" t="s">
        <v>2198</v>
      </c>
      <c r="J8381">
        <v>496.86</v>
      </c>
      <c r="K8381">
        <v>7</v>
      </c>
      <c r="L8381">
        <v>0</v>
      </c>
      <c r="M8381">
        <v>24.843</v>
      </c>
      <c r="N8381">
        <v>472.017</v>
      </c>
      <c r="O8381">
        <v>0</v>
      </c>
      <c r="P8381" t="s">
        <v>86</v>
      </c>
      <c r="Q8381" t="s">
        <v>10631</v>
      </c>
      <c r="R8381">
        <v>6</v>
      </c>
      <c r="S8381">
        <v>5</v>
      </c>
      <c r="T8381" t="s">
        <v>10768</v>
      </c>
      <c r="U8381" s="1">
        <v>44508</v>
      </c>
      <c r="V8381" s="1">
        <v>45829</v>
      </c>
      <c r="W8381" t="s">
        <v>10763</v>
      </c>
    </row>
    <row r="8382" spans="1:23" x14ac:dyDescent="0.25">
      <c r="A8382">
        <v>6333</v>
      </c>
      <c r="B8382" t="s">
        <v>8751</v>
      </c>
      <c r="C8382">
        <v>51274398</v>
      </c>
      <c r="D8382" s="1">
        <v>45435</v>
      </c>
      <c r="E8382" s="1">
        <v>45441</v>
      </c>
      <c r="F8382" t="s">
        <v>10698</v>
      </c>
      <c r="G8382" t="s">
        <v>88</v>
      </c>
      <c r="H8382" t="s">
        <v>4444</v>
      </c>
      <c r="I8382" t="s">
        <v>281</v>
      </c>
      <c r="J8382">
        <v>389.97</v>
      </c>
      <c r="K8382">
        <v>3</v>
      </c>
      <c r="L8382">
        <v>0</v>
      </c>
      <c r="M8382">
        <v>35.097299999999997</v>
      </c>
      <c r="N8382">
        <v>354.87270000000001</v>
      </c>
      <c r="O8382">
        <v>0</v>
      </c>
      <c r="P8382" t="s">
        <v>86</v>
      </c>
      <c r="Q8382" t="s">
        <v>10631</v>
      </c>
      <c r="R8382">
        <v>6</v>
      </c>
      <c r="S8382">
        <v>8.9999999999999982</v>
      </c>
      <c r="T8382" t="s">
        <v>10768</v>
      </c>
      <c r="U8382" s="1">
        <v>44508</v>
      </c>
      <c r="V8382" s="1">
        <v>45829</v>
      </c>
      <c r="W8382" t="s">
        <v>10775</v>
      </c>
    </row>
    <row r="8383" spans="1:23" x14ac:dyDescent="0.25">
      <c r="A8383">
        <v>6334</v>
      </c>
      <c r="B8383" t="s">
        <v>8752</v>
      </c>
      <c r="C8383">
        <v>58933617</v>
      </c>
      <c r="D8383" s="1">
        <v>45436</v>
      </c>
      <c r="E8383" s="1">
        <v>45439</v>
      </c>
      <c r="F8383" t="s">
        <v>10701</v>
      </c>
      <c r="G8383" t="s">
        <v>92</v>
      </c>
      <c r="H8383" t="s">
        <v>4374</v>
      </c>
      <c r="I8383" t="s">
        <v>339</v>
      </c>
      <c r="J8383">
        <v>23.92</v>
      </c>
      <c r="K8383">
        <v>4</v>
      </c>
      <c r="L8383">
        <v>0</v>
      </c>
      <c r="M8383">
        <v>11.720800000000001</v>
      </c>
      <c r="N8383">
        <v>12.199200000000001</v>
      </c>
      <c r="O8383">
        <v>0</v>
      </c>
      <c r="P8383" t="s">
        <v>86</v>
      </c>
      <c r="Q8383" t="s">
        <v>10631</v>
      </c>
      <c r="R8383">
        <v>3</v>
      </c>
      <c r="S8383">
        <v>49</v>
      </c>
      <c r="T8383" t="s">
        <v>10766</v>
      </c>
      <c r="U8383" s="1">
        <v>44587</v>
      </c>
      <c r="V8383" s="1">
        <v>45823</v>
      </c>
      <c r="W8383" t="s">
        <v>10775</v>
      </c>
    </row>
    <row r="8384" spans="1:23" x14ac:dyDescent="0.25">
      <c r="A8384">
        <v>6335</v>
      </c>
      <c r="B8384" t="s">
        <v>8753</v>
      </c>
      <c r="C8384">
        <v>13974456</v>
      </c>
      <c r="D8384" s="1">
        <v>45436</v>
      </c>
      <c r="E8384" s="1">
        <v>45440</v>
      </c>
      <c r="F8384" t="s">
        <v>10696</v>
      </c>
      <c r="G8384" t="s">
        <v>88</v>
      </c>
      <c r="H8384" t="s">
        <v>4423</v>
      </c>
      <c r="I8384" t="s">
        <v>1853</v>
      </c>
      <c r="J8384">
        <v>172.5</v>
      </c>
      <c r="K8384">
        <v>2</v>
      </c>
      <c r="L8384">
        <v>0</v>
      </c>
      <c r="M8384">
        <v>51.75</v>
      </c>
      <c r="N8384">
        <v>120.75</v>
      </c>
      <c r="O8384">
        <v>0</v>
      </c>
      <c r="P8384" t="s">
        <v>86</v>
      </c>
      <c r="Q8384" t="s">
        <v>10631</v>
      </c>
      <c r="R8384">
        <v>4</v>
      </c>
      <c r="S8384">
        <v>30</v>
      </c>
      <c r="T8384" t="s">
        <v>10766</v>
      </c>
      <c r="U8384" s="1">
        <v>44543</v>
      </c>
      <c r="V8384" s="1">
        <v>45779</v>
      </c>
      <c r="W8384" t="s">
        <v>10775</v>
      </c>
    </row>
    <row r="8385" spans="1:23" x14ac:dyDescent="0.25">
      <c r="A8385">
        <v>6336</v>
      </c>
      <c r="B8385" t="s">
        <v>8753</v>
      </c>
      <c r="C8385">
        <v>28429887</v>
      </c>
      <c r="D8385" s="1">
        <v>45436</v>
      </c>
      <c r="E8385" s="1">
        <v>45440</v>
      </c>
      <c r="F8385" t="s">
        <v>10696</v>
      </c>
      <c r="G8385" t="s">
        <v>88</v>
      </c>
      <c r="H8385" t="s">
        <v>4423</v>
      </c>
      <c r="I8385" t="s">
        <v>463</v>
      </c>
      <c r="J8385">
        <v>179.97</v>
      </c>
      <c r="K8385">
        <v>3</v>
      </c>
      <c r="L8385">
        <v>0</v>
      </c>
      <c r="M8385">
        <v>44.9925</v>
      </c>
      <c r="N8385">
        <v>134.97749999999999</v>
      </c>
      <c r="O8385">
        <v>0</v>
      </c>
      <c r="P8385" t="s">
        <v>86</v>
      </c>
      <c r="Q8385" t="s">
        <v>10631</v>
      </c>
      <c r="R8385">
        <v>4</v>
      </c>
      <c r="S8385">
        <v>25</v>
      </c>
      <c r="T8385" t="s">
        <v>10766</v>
      </c>
      <c r="U8385" s="1">
        <v>44543</v>
      </c>
      <c r="V8385" s="1">
        <v>45779</v>
      </c>
      <c r="W8385" t="s">
        <v>10775</v>
      </c>
    </row>
    <row r="8386" spans="1:23" x14ac:dyDescent="0.25">
      <c r="A8386">
        <v>6337</v>
      </c>
      <c r="B8386" t="s">
        <v>8754</v>
      </c>
      <c r="C8386">
        <v>89003898</v>
      </c>
      <c r="D8386" s="1">
        <v>45436</v>
      </c>
      <c r="E8386" s="1">
        <v>45442</v>
      </c>
      <c r="F8386" t="s">
        <v>10698</v>
      </c>
      <c r="G8386" t="s">
        <v>88</v>
      </c>
      <c r="H8386" t="s">
        <v>4347</v>
      </c>
      <c r="I8386" t="s">
        <v>2384</v>
      </c>
      <c r="J8386">
        <v>17.309999999999999</v>
      </c>
      <c r="K8386">
        <v>3</v>
      </c>
      <c r="L8386">
        <v>0</v>
      </c>
      <c r="M8386">
        <v>5.1929999999999996</v>
      </c>
      <c r="N8386">
        <v>12.116999999999999</v>
      </c>
      <c r="O8386">
        <v>0</v>
      </c>
      <c r="P8386" t="s">
        <v>86</v>
      </c>
      <c r="Q8386" t="s">
        <v>10631</v>
      </c>
      <c r="R8386">
        <v>6</v>
      </c>
      <c r="S8386">
        <v>30</v>
      </c>
      <c r="T8386" t="s">
        <v>10766</v>
      </c>
      <c r="U8386" s="1">
        <v>44529</v>
      </c>
      <c r="V8386" s="1">
        <v>45758</v>
      </c>
      <c r="W8386" t="s">
        <v>10775</v>
      </c>
    </row>
    <row r="8387" spans="1:23" x14ac:dyDescent="0.25">
      <c r="A8387">
        <v>6338</v>
      </c>
      <c r="B8387" t="s">
        <v>8755</v>
      </c>
      <c r="C8387">
        <v>29322158</v>
      </c>
      <c r="D8387" s="1">
        <v>45436</v>
      </c>
      <c r="E8387" s="1">
        <v>45441</v>
      </c>
      <c r="F8387" t="s">
        <v>10700</v>
      </c>
      <c r="G8387" t="s">
        <v>88</v>
      </c>
      <c r="H8387" t="s">
        <v>4236</v>
      </c>
      <c r="I8387" t="s">
        <v>410</v>
      </c>
      <c r="J8387">
        <v>4.7039999999999997</v>
      </c>
      <c r="K8387">
        <v>2</v>
      </c>
      <c r="L8387">
        <v>0.2</v>
      </c>
      <c r="M8387">
        <v>0.41160000000000002</v>
      </c>
      <c r="N8387">
        <v>4.2923999999999998</v>
      </c>
      <c r="O8387">
        <v>0.94079999999999997</v>
      </c>
      <c r="P8387" t="s">
        <v>86</v>
      </c>
      <c r="Q8387" t="s">
        <v>10632</v>
      </c>
      <c r="R8387">
        <v>5</v>
      </c>
      <c r="S8387">
        <v>8.75</v>
      </c>
      <c r="T8387" t="s">
        <v>10768</v>
      </c>
      <c r="U8387" s="1">
        <v>44479</v>
      </c>
      <c r="V8387" s="1">
        <v>45716</v>
      </c>
      <c r="W8387" t="s">
        <v>10775</v>
      </c>
    </row>
    <row r="8388" spans="1:23" x14ac:dyDescent="0.25">
      <c r="A8388">
        <v>6339</v>
      </c>
      <c r="B8388" t="s">
        <v>8756</v>
      </c>
      <c r="C8388">
        <v>93618346</v>
      </c>
      <c r="D8388" s="1">
        <v>45436</v>
      </c>
      <c r="E8388" s="1">
        <v>45440</v>
      </c>
      <c r="F8388" t="s">
        <v>10696</v>
      </c>
      <c r="G8388" t="s">
        <v>88</v>
      </c>
      <c r="H8388" t="s">
        <v>4341</v>
      </c>
      <c r="I8388" t="s">
        <v>1927</v>
      </c>
      <c r="J8388">
        <v>16.739999999999998</v>
      </c>
      <c r="K8388">
        <v>2</v>
      </c>
      <c r="L8388">
        <v>0</v>
      </c>
      <c r="M8388">
        <v>4.3524000000000003</v>
      </c>
      <c r="N8388">
        <v>12.387599999999999</v>
      </c>
      <c r="O8388">
        <v>0</v>
      </c>
      <c r="P8388" t="s">
        <v>86</v>
      </c>
      <c r="Q8388" t="s">
        <v>10631</v>
      </c>
      <c r="R8388">
        <v>4</v>
      </c>
      <c r="S8388">
        <v>26.000000000000007</v>
      </c>
      <c r="T8388" t="s">
        <v>10766</v>
      </c>
      <c r="U8388" s="1">
        <v>44577</v>
      </c>
      <c r="V8388" s="1">
        <v>45724</v>
      </c>
      <c r="W8388" t="s">
        <v>10775</v>
      </c>
    </row>
    <row r="8389" spans="1:23" x14ac:dyDescent="0.25">
      <c r="A8389">
        <v>6340</v>
      </c>
      <c r="B8389" t="s">
        <v>8757</v>
      </c>
      <c r="C8389">
        <v>43509163</v>
      </c>
      <c r="D8389" s="1">
        <v>45436</v>
      </c>
      <c r="E8389" s="1">
        <v>45440</v>
      </c>
      <c r="F8389" t="s">
        <v>10696</v>
      </c>
      <c r="G8389" t="s">
        <v>92</v>
      </c>
      <c r="H8389" t="s">
        <v>5973</v>
      </c>
      <c r="I8389" t="s">
        <v>1935</v>
      </c>
      <c r="J8389">
        <v>88.08</v>
      </c>
      <c r="K8389">
        <v>6</v>
      </c>
      <c r="L8389">
        <v>0</v>
      </c>
      <c r="M8389">
        <v>40.516800000000003</v>
      </c>
      <c r="N8389">
        <v>47.563199999999995</v>
      </c>
      <c r="O8389">
        <v>0</v>
      </c>
      <c r="P8389" t="s">
        <v>86</v>
      </c>
      <c r="Q8389" t="s">
        <v>10631</v>
      </c>
      <c r="R8389">
        <v>4</v>
      </c>
      <c r="S8389">
        <v>46.000000000000007</v>
      </c>
      <c r="T8389" t="s">
        <v>10766</v>
      </c>
      <c r="U8389" s="1">
        <v>44613</v>
      </c>
      <c r="V8389" s="1">
        <v>45577</v>
      </c>
      <c r="W8389" t="s">
        <v>10770</v>
      </c>
    </row>
    <row r="8390" spans="1:23" x14ac:dyDescent="0.25">
      <c r="A8390">
        <v>6341</v>
      </c>
      <c r="B8390" t="s">
        <v>8757</v>
      </c>
      <c r="C8390">
        <v>99864410</v>
      </c>
      <c r="D8390" s="1">
        <v>45436</v>
      </c>
      <c r="E8390" s="1">
        <v>45440</v>
      </c>
      <c r="F8390" t="s">
        <v>10696</v>
      </c>
      <c r="G8390" t="s">
        <v>92</v>
      </c>
      <c r="H8390" t="s">
        <v>5973</v>
      </c>
      <c r="I8390" t="s">
        <v>1136</v>
      </c>
      <c r="J8390">
        <v>751.92</v>
      </c>
      <c r="K8390">
        <v>4</v>
      </c>
      <c r="L8390">
        <v>0</v>
      </c>
      <c r="M8390">
        <v>150.38399999999999</v>
      </c>
      <c r="N8390">
        <v>601.53599999999994</v>
      </c>
      <c r="O8390">
        <v>0</v>
      </c>
      <c r="P8390" t="s">
        <v>86</v>
      </c>
      <c r="Q8390" t="s">
        <v>10631</v>
      </c>
      <c r="R8390">
        <v>4</v>
      </c>
      <c r="S8390">
        <v>20</v>
      </c>
      <c r="T8390" t="s">
        <v>10766</v>
      </c>
      <c r="U8390" s="1">
        <v>44613</v>
      </c>
      <c r="V8390" s="1">
        <v>45577</v>
      </c>
      <c r="W8390" t="s">
        <v>10770</v>
      </c>
    </row>
    <row r="8391" spans="1:23" x14ac:dyDescent="0.25">
      <c r="A8391">
        <v>6342</v>
      </c>
      <c r="B8391" t="s">
        <v>8758</v>
      </c>
      <c r="C8391">
        <v>22734911</v>
      </c>
      <c r="D8391" s="1">
        <v>45436</v>
      </c>
      <c r="E8391" s="1">
        <v>45436</v>
      </c>
      <c r="F8391" t="s">
        <v>10702</v>
      </c>
      <c r="G8391" t="s">
        <v>3847</v>
      </c>
      <c r="H8391" t="s">
        <v>5249</v>
      </c>
      <c r="I8391" t="s">
        <v>2529</v>
      </c>
      <c r="J8391">
        <v>863.928</v>
      </c>
      <c r="K8391">
        <v>9</v>
      </c>
      <c r="L8391">
        <v>0.2</v>
      </c>
      <c r="M8391">
        <v>86.392799999999994</v>
      </c>
      <c r="N8391">
        <v>777.53520000000003</v>
      </c>
      <c r="O8391">
        <v>172.78560000000002</v>
      </c>
      <c r="P8391" t="s">
        <v>86</v>
      </c>
      <c r="Q8391" t="s">
        <v>10632</v>
      </c>
      <c r="R8391">
        <v>0</v>
      </c>
      <c r="S8391">
        <v>10</v>
      </c>
      <c r="T8391" t="s">
        <v>10767</v>
      </c>
      <c r="U8391" s="1">
        <v>44400</v>
      </c>
      <c r="V8391" s="1">
        <v>45811</v>
      </c>
      <c r="W8391" t="s">
        <v>10763</v>
      </c>
    </row>
    <row r="8392" spans="1:23" x14ac:dyDescent="0.25">
      <c r="A8392">
        <v>6343</v>
      </c>
      <c r="B8392" t="s">
        <v>8759</v>
      </c>
      <c r="C8392">
        <v>35636994</v>
      </c>
      <c r="D8392" s="1">
        <v>45436</v>
      </c>
      <c r="E8392" s="1">
        <v>45438</v>
      </c>
      <c r="F8392" t="s">
        <v>10697</v>
      </c>
      <c r="G8392" t="s">
        <v>92</v>
      </c>
      <c r="H8392" t="s">
        <v>4319</v>
      </c>
      <c r="I8392" t="s">
        <v>1087</v>
      </c>
      <c r="J8392">
        <v>248.43</v>
      </c>
      <c r="K8392">
        <v>5</v>
      </c>
      <c r="L8392">
        <v>0.3</v>
      </c>
      <c r="M8392">
        <v>-17.745000000000001</v>
      </c>
      <c r="N8392">
        <v>266.17500000000001</v>
      </c>
      <c r="O8392">
        <v>74.528999999999996</v>
      </c>
      <c r="P8392" t="s">
        <v>10633</v>
      </c>
      <c r="Q8392" t="s">
        <v>10632</v>
      </c>
      <c r="R8392">
        <v>2</v>
      </c>
      <c r="S8392">
        <v>-7.1428571428571423</v>
      </c>
      <c r="T8392" t="s">
        <v>10768</v>
      </c>
      <c r="U8392" s="1">
        <v>44692</v>
      </c>
      <c r="V8392" s="1">
        <v>45721</v>
      </c>
      <c r="W8392" t="s">
        <v>10763</v>
      </c>
    </row>
    <row r="8393" spans="1:23" x14ac:dyDescent="0.25">
      <c r="A8393">
        <v>6344</v>
      </c>
      <c r="B8393" t="s">
        <v>8759</v>
      </c>
      <c r="C8393">
        <v>20250182</v>
      </c>
      <c r="D8393" s="1">
        <v>45436</v>
      </c>
      <c r="E8393" s="1">
        <v>45438</v>
      </c>
      <c r="F8393" t="s">
        <v>10697</v>
      </c>
      <c r="G8393" t="s">
        <v>92</v>
      </c>
      <c r="H8393" t="s">
        <v>4319</v>
      </c>
      <c r="I8393" t="s">
        <v>1993</v>
      </c>
      <c r="J8393">
        <v>11.648</v>
      </c>
      <c r="K8393">
        <v>4</v>
      </c>
      <c r="L8393">
        <v>0.8</v>
      </c>
      <c r="M8393">
        <v>-30.8672</v>
      </c>
      <c r="N8393">
        <v>42.5152</v>
      </c>
      <c r="O8393">
        <v>9.3184000000000005</v>
      </c>
      <c r="P8393" t="s">
        <v>10633</v>
      </c>
      <c r="Q8393" t="s">
        <v>10632</v>
      </c>
      <c r="R8393">
        <v>2</v>
      </c>
      <c r="S8393">
        <v>-265</v>
      </c>
      <c r="T8393" t="s">
        <v>10768</v>
      </c>
      <c r="U8393" s="1">
        <v>44692</v>
      </c>
      <c r="V8393" s="1">
        <v>45721</v>
      </c>
      <c r="W8393" t="s">
        <v>10775</v>
      </c>
    </row>
    <row r="8394" spans="1:23" x14ac:dyDescent="0.25">
      <c r="A8394">
        <v>6345</v>
      </c>
      <c r="B8394" t="s">
        <v>8759</v>
      </c>
      <c r="C8394">
        <v>29017915</v>
      </c>
      <c r="D8394" s="1">
        <v>45436</v>
      </c>
      <c r="E8394" s="1">
        <v>45438</v>
      </c>
      <c r="F8394" t="s">
        <v>10697</v>
      </c>
      <c r="G8394" t="s">
        <v>92</v>
      </c>
      <c r="H8394" t="s">
        <v>4319</v>
      </c>
      <c r="I8394" t="s">
        <v>566</v>
      </c>
      <c r="J8394">
        <v>85.245999999999995</v>
      </c>
      <c r="K8394">
        <v>2</v>
      </c>
      <c r="L8394">
        <v>0.3</v>
      </c>
      <c r="M8394">
        <v>-1.2178</v>
      </c>
      <c r="N8394">
        <v>86.463799999999992</v>
      </c>
      <c r="O8394">
        <v>25.573799999999999</v>
      </c>
      <c r="P8394" t="s">
        <v>10633</v>
      </c>
      <c r="Q8394" t="s">
        <v>10632</v>
      </c>
      <c r="R8394">
        <v>2</v>
      </c>
      <c r="S8394">
        <v>-1.4285714285714286</v>
      </c>
      <c r="T8394" t="s">
        <v>10768</v>
      </c>
      <c r="U8394" s="1">
        <v>44692</v>
      </c>
      <c r="V8394" s="1">
        <v>45721</v>
      </c>
      <c r="W8394" t="s">
        <v>10775</v>
      </c>
    </row>
    <row r="8395" spans="1:23" x14ac:dyDescent="0.25">
      <c r="A8395">
        <v>6346</v>
      </c>
      <c r="B8395" t="s">
        <v>8760</v>
      </c>
      <c r="C8395">
        <v>95896331</v>
      </c>
      <c r="D8395" s="1">
        <v>45436</v>
      </c>
      <c r="E8395" s="1">
        <v>45441</v>
      </c>
      <c r="F8395" t="s">
        <v>10700</v>
      </c>
      <c r="G8395" t="s">
        <v>92</v>
      </c>
      <c r="H8395" t="s">
        <v>4210</v>
      </c>
      <c r="I8395" t="s">
        <v>3442</v>
      </c>
      <c r="J8395">
        <v>137.94</v>
      </c>
      <c r="K8395">
        <v>3</v>
      </c>
      <c r="L8395">
        <v>0</v>
      </c>
      <c r="M8395">
        <v>35.864400000000003</v>
      </c>
      <c r="N8395">
        <v>102.07559999999999</v>
      </c>
      <c r="O8395">
        <v>0</v>
      </c>
      <c r="P8395" t="s">
        <v>86</v>
      </c>
      <c r="Q8395" t="s">
        <v>10631</v>
      </c>
      <c r="R8395">
        <v>5</v>
      </c>
      <c r="S8395">
        <v>26</v>
      </c>
      <c r="T8395" t="s">
        <v>10766</v>
      </c>
      <c r="U8395" s="1">
        <v>44432</v>
      </c>
      <c r="V8395" s="1">
        <v>45773</v>
      </c>
      <c r="W8395" t="s">
        <v>10775</v>
      </c>
    </row>
    <row r="8396" spans="1:23" x14ac:dyDescent="0.25">
      <c r="A8396">
        <v>6347</v>
      </c>
      <c r="B8396" t="s">
        <v>8760</v>
      </c>
      <c r="C8396">
        <v>27881305</v>
      </c>
      <c r="D8396" s="1">
        <v>45436</v>
      </c>
      <c r="E8396" s="1">
        <v>45441</v>
      </c>
      <c r="F8396" t="s">
        <v>10700</v>
      </c>
      <c r="G8396" t="s">
        <v>92</v>
      </c>
      <c r="H8396" t="s">
        <v>4210</v>
      </c>
      <c r="I8396" t="s">
        <v>2859</v>
      </c>
      <c r="J8396">
        <v>111.15</v>
      </c>
      <c r="K8396">
        <v>5</v>
      </c>
      <c r="L8396">
        <v>0</v>
      </c>
      <c r="M8396">
        <v>48.905999999999999</v>
      </c>
      <c r="N8396">
        <v>62.244000000000007</v>
      </c>
      <c r="O8396">
        <v>0</v>
      </c>
      <c r="P8396" t="s">
        <v>86</v>
      </c>
      <c r="Q8396" t="s">
        <v>10631</v>
      </c>
      <c r="R8396">
        <v>5</v>
      </c>
      <c r="S8396">
        <v>43.999999999999993</v>
      </c>
      <c r="T8396" t="s">
        <v>10766</v>
      </c>
      <c r="U8396" s="1">
        <v>44432</v>
      </c>
      <c r="V8396" s="1">
        <v>45773</v>
      </c>
      <c r="W8396" t="s">
        <v>10763</v>
      </c>
    </row>
    <row r="8397" spans="1:23" x14ac:dyDescent="0.25">
      <c r="A8397">
        <v>6348</v>
      </c>
      <c r="B8397" t="s">
        <v>8760</v>
      </c>
      <c r="C8397">
        <v>31988974</v>
      </c>
      <c r="D8397" s="1">
        <v>45436</v>
      </c>
      <c r="E8397" s="1">
        <v>45441</v>
      </c>
      <c r="F8397" t="s">
        <v>10700</v>
      </c>
      <c r="G8397" t="s">
        <v>92</v>
      </c>
      <c r="H8397" t="s">
        <v>4210</v>
      </c>
      <c r="I8397" t="s">
        <v>595</v>
      </c>
      <c r="J8397">
        <v>901.95</v>
      </c>
      <c r="K8397">
        <v>3</v>
      </c>
      <c r="L8397">
        <v>0</v>
      </c>
      <c r="M8397">
        <v>297.64350000000002</v>
      </c>
      <c r="N8397">
        <v>604.30650000000003</v>
      </c>
      <c r="O8397">
        <v>0</v>
      </c>
      <c r="P8397" t="s">
        <v>86</v>
      </c>
      <c r="Q8397" t="s">
        <v>10631</v>
      </c>
      <c r="R8397">
        <v>5</v>
      </c>
      <c r="S8397">
        <v>33</v>
      </c>
      <c r="T8397" t="s">
        <v>10766</v>
      </c>
      <c r="U8397" s="1">
        <v>44432</v>
      </c>
      <c r="V8397" s="1">
        <v>45773</v>
      </c>
      <c r="W8397" t="s">
        <v>10775</v>
      </c>
    </row>
    <row r="8398" spans="1:23" x14ac:dyDescent="0.25">
      <c r="A8398">
        <v>6349</v>
      </c>
      <c r="B8398" t="s">
        <v>8760</v>
      </c>
      <c r="C8398">
        <v>3926339</v>
      </c>
      <c r="D8398" s="1">
        <v>45436</v>
      </c>
      <c r="E8398" s="1">
        <v>45441</v>
      </c>
      <c r="F8398" t="s">
        <v>10700</v>
      </c>
      <c r="G8398" t="s">
        <v>92</v>
      </c>
      <c r="H8398" t="s">
        <v>4210</v>
      </c>
      <c r="I8398" t="s">
        <v>1368</v>
      </c>
      <c r="J8398">
        <v>366.00900000000001</v>
      </c>
      <c r="K8398">
        <v>3</v>
      </c>
      <c r="L8398">
        <v>0.3</v>
      </c>
      <c r="M8398">
        <v>-47.058300000000003</v>
      </c>
      <c r="N8398">
        <v>413.06730000000005</v>
      </c>
      <c r="O8398">
        <v>109.8027</v>
      </c>
      <c r="P8398" t="s">
        <v>10633</v>
      </c>
      <c r="Q8398" t="s">
        <v>10632</v>
      </c>
      <c r="R8398">
        <v>5</v>
      </c>
      <c r="S8398">
        <v>-12.857142857142859</v>
      </c>
      <c r="T8398" t="s">
        <v>10768</v>
      </c>
      <c r="U8398" s="1">
        <v>44432</v>
      </c>
      <c r="V8398" s="1">
        <v>45773</v>
      </c>
      <c r="W8398" t="s">
        <v>10775</v>
      </c>
    </row>
    <row r="8399" spans="1:23" x14ac:dyDescent="0.25">
      <c r="A8399">
        <v>6350</v>
      </c>
      <c r="B8399" t="s">
        <v>8761</v>
      </c>
      <c r="C8399">
        <v>17150915</v>
      </c>
      <c r="D8399" s="1">
        <v>45436</v>
      </c>
      <c r="E8399" s="1">
        <v>45438</v>
      </c>
      <c r="F8399" t="s">
        <v>10697</v>
      </c>
      <c r="G8399" t="s">
        <v>92</v>
      </c>
      <c r="H8399" t="s">
        <v>5550</v>
      </c>
      <c r="I8399" t="s">
        <v>595</v>
      </c>
      <c r="J8399">
        <v>2104.5500000000002</v>
      </c>
      <c r="K8399">
        <v>7</v>
      </c>
      <c r="L8399">
        <v>0</v>
      </c>
      <c r="M8399">
        <v>694.50149999999996</v>
      </c>
      <c r="N8399">
        <v>1410.0485000000003</v>
      </c>
      <c r="O8399">
        <v>0</v>
      </c>
      <c r="P8399" t="s">
        <v>86</v>
      </c>
      <c r="Q8399" t="s">
        <v>10631</v>
      </c>
      <c r="R8399">
        <v>2</v>
      </c>
      <c r="S8399">
        <v>32.999999999999993</v>
      </c>
      <c r="T8399" t="s">
        <v>10766</v>
      </c>
      <c r="U8399" s="1">
        <v>44455</v>
      </c>
      <c r="V8399" s="1">
        <v>45436</v>
      </c>
      <c r="W8399" t="s">
        <v>10770</v>
      </c>
    </row>
    <row r="8400" spans="1:23" x14ac:dyDescent="0.25">
      <c r="A8400">
        <v>6351</v>
      </c>
      <c r="B8400" t="s">
        <v>8761</v>
      </c>
      <c r="C8400">
        <v>27791293</v>
      </c>
      <c r="D8400" s="1">
        <v>45436</v>
      </c>
      <c r="E8400" s="1">
        <v>45438</v>
      </c>
      <c r="F8400" t="s">
        <v>10697</v>
      </c>
      <c r="G8400" t="s">
        <v>92</v>
      </c>
      <c r="H8400" t="s">
        <v>5550</v>
      </c>
      <c r="I8400" t="s">
        <v>1331</v>
      </c>
      <c r="J8400">
        <v>40.700000000000003</v>
      </c>
      <c r="K8400">
        <v>5</v>
      </c>
      <c r="L8400">
        <v>0</v>
      </c>
      <c r="M8400">
        <v>11.803000000000001</v>
      </c>
      <c r="N8400">
        <v>28.897000000000002</v>
      </c>
      <c r="O8400">
        <v>0</v>
      </c>
      <c r="P8400" t="s">
        <v>86</v>
      </c>
      <c r="Q8400" t="s">
        <v>10631</v>
      </c>
      <c r="R8400">
        <v>2</v>
      </c>
      <c r="S8400">
        <v>28.999999999999996</v>
      </c>
      <c r="T8400" t="s">
        <v>10766</v>
      </c>
      <c r="U8400" s="1">
        <v>44455</v>
      </c>
      <c r="V8400" s="1">
        <v>45436</v>
      </c>
      <c r="W8400" t="s">
        <v>10770</v>
      </c>
    </row>
    <row r="8401" spans="1:23" x14ac:dyDescent="0.25">
      <c r="A8401">
        <v>6352</v>
      </c>
      <c r="B8401" t="s">
        <v>8762</v>
      </c>
      <c r="C8401">
        <v>49210028</v>
      </c>
      <c r="D8401" s="1">
        <v>45436</v>
      </c>
      <c r="E8401" s="1">
        <v>45436</v>
      </c>
      <c r="F8401" t="s">
        <v>10702</v>
      </c>
      <c r="G8401" t="s">
        <v>3847</v>
      </c>
      <c r="H8401" t="s">
        <v>3934</v>
      </c>
      <c r="I8401" t="s">
        <v>1075</v>
      </c>
      <c r="J8401">
        <v>31.96</v>
      </c>
      <c r="K8401">
        <v>2</v>
      </c>
      <c r="L8401">
        <v>0</v>
      </c>
      <c r="M8401">
        <v>1.5980000000000001</v>
      </c>
      <c r="N8401">
        <v>30.362000000000002</v>
      </c>
      <c r="O8401">
        <v>0</v>
      </c>
      <c r="P8401" t="s">
        <v>86</v>
      </c>
      <c r="Q8401" t="s">
        <v>10631</v>
      </c>
      <c r="R8401">
        <v>0</v>
      </c>
      <c r="S8401">
        <v>5</v>
      </c>
      <c r="T8401" t="s">
        <v>10768</v>
      </c>
      <c r="U8401" s="1">
        <v>44483</v>
      </c>
      <c r="V8401" s="1">
        <v>45678</v>
      </c>
      <c r="W8401" t="s">
        <v>10775</v>
      </c>
    </row>
    <row r="8402" spans="1:23" x14ac:dyDescent="0.25">
      <c r="A8402">
        <v>6353</v>
      </c>
      <c r="B8402" t="s">
        <v>8762</v>
      </c>
      <c r="C8402">
        <v>96612209</v>
      </c>
      <c r="D8402" s="1">
        <v>45436</v>
      </c>
      <c r="E8402" s="1">
        <v>45436</v>
      </c>
      <c r="F8402" t="s">
        <v>10702</v>
      </c>
      <c r="G8402" t="s">
        <v>3847</v>
      </c>
      <c r="H8402" t="s">
        <v>3934</v>
      </c>
      <c r="I8402" t="s">
        <v>2216</v>
      </c>
      <c r="J8402">
        <v>47.9</v>
      </c>
      <c r="K8402">
        <v>1</v>
      </c>
      <c r="L8402">
        <v>0</v>
      </c>
      <c r="M8402">
        <v>22.992000000000001</v>
      </c>
      <c r="N8402">
        <v>24.907999999999998</v>
      </c>
      <c r="O8402">
        <v>0</v>
      </c>
      <c r="P8402" t="s">
        <v>86</v>
      </c>
      <c r="Q8402" t="s">
        <v>10631</v>
      </c>
      <c r="R8402">
        <v>0</v>
      </c>
      <c r="S8402">
        <v>48.000000000000007</v>
      </c>
      <c r="T8402" t="s">
        <v>10766</v>
      </c>
      <c r="U8402" s="1">
        <v>44483</v>
      </c>
      <c r="V8402" s="1">
        <v>45678</v>
      </c>
      <c r="W8402" t="s">
        <v>10769</v>
      </c>
    </row>
    <row r="8403" spans="1:23" x14ac:dyDescent="0.25">
      <c r="A8403">
        <v>6354</v>
      </c>
      <c r="B8403" t="s">
        <v>8762</v>
      </c>
      <c r="C8403">
        <v>70044684</v>
      </c>
      <c r="D8403" s="1">
        <v>45436</v>
      </c>
      <c r="E8403" s="1">
        <v>45436</v>
      </c>
      <c r="F8403" t="s">
        <v>10702</v>
      </c>
      <c r="G8403" t="s">
        <v>3847</v>
      </c>
      <c r="H8403" t="s">
        <v>3934</v>
      </c>
      <c r="I8403" t="s">
        <v>1877</v>
      </c>
      <c r="J8403">
        <v>1112.94</v>
      </c>
      <c r="K8403">
        <v>3</v>
      </c>
      <c r="L8403">
        <v>0</v>
      </c>
      <c r="M8403">
        <v>222.58799999999999</v>
      </c>
      <c r="N8403">
        <v>890.35200000000009</v>
      </c>
      <c r="O8403">
        <v>0</v>
      </c>
      <c r="P8403" t="s">
        <v>86</v>
      </c>
      <c r="Q8403" t="s">
        <v>10631</v>
      </c>
      <c r="R8403">
        <v>0</v>
      </c>
      <c r="S8403">
        <v>20</v>
      </c>
      <c r="T8403" t="s">
        <v>10766</v>
      </c>
      <c r="U8403" s="1">
        <v>44483</v>
      </c>
      <c r="V8403" s="1">
        <v>45678</v>
      </c>
      <c r="W8403" t="s">
        <v>10775</v>
      </c>
    </row>
    <row r="8404" spans="1:23" x14ac:dyDescent="0.25">
      <c r="A8404">
        <v>6355</v>
      </c>
      <c r="B8404" t="s">
        <v>8762</v>
      </c>
      <c r="C8404">
        <v>54309780</v>
      </c>
      <c r="D8404" s="1">
        <v>45436</v>
      </c>
      <c r="E8404" s="1">
        <v>45436</v>
      </c>
      <c r="F8404" t="s">
        <v>10702</v>
      </c>
      <c r="G8404" t="s">
        <v>3847</v>
      </c>
      <c r="H8404" t="s">
        <v>3934</v>
      </c>
      <c r="I8404" t="s">
        <v>1313</v>
      </c>
      <c r="J8404">
        <v>22.92</v>
      </c>
      <c r="K8404">
        <v>3</v>
      </c>
      <c r="L8404">
        <v>0</v>
      </c>
      <c r="M8404">
        <v>11.2308</v>
      </c>
      <c r="N8404">
        <v>11.689200000000001</v>
      </c>
      <c r="O8404">
        <v>0</v>
      </c>
      <c r="P8404" t="s">
        <v>86</v>
      </c>
      <c r="Q8404" t="s">
        <v>10631</v>
      </c>
      <c r="R8404">
        <v>0</v>
      </c>
      <c r="S8404">
        <v>49</v>
      </c>
      <c r="T8404" t="s">
        <v>10766</v>
      </c>
      <c r="U8404" s="1">
        <v>44483</v>
      </c>
      <c r="V8404" s="1">
        <v>45678</v>
      </c>
      <c r="W8404" t="s">
        <v>10775</v>
      </c>
    </row>
    <row r="8405" spans="1:23" x14ac:dyDescent="0.25">
      <c r="A8405">
        <v>6356</v>
      </c>
      <c r="B8405" t="s">
        <v>8763</v>
      </c>
      <c r="C8405">
        <v>46036367</v>
      </c>
      <c r="D8405" s="1">
        <v>45436</v>
      </c>
      <c r="E8405" s="1">
        <v>45440</v>
      </c>
      <c r="F8405" t="s">
        <v>10696</v>
      </c>
      <c r="G8405" t="s">
        <v>88</v>
      </c>
      <c r="H8405" t="s">
        <v>3863</v>
      </c>
      <c r="I8405" t="s">
        <v>401</v>
      </c>
      <c r="J8405">
        <v>23.04</v>
      </c>
      <c r="K8405">
        <v>8</v>
      </c>
      <c r="L8405">
        <v>0</v>
      </c>
      <c r="M8405">
        <v>6.9119999999999999</v>
      </c>
      <c r="N8405">
        <v>16.128</v>
      </c>
      <c r="O8405">
        <v>0</v>
      </c>
      <c r="P8405" t="s">
        <v>86</v>
      </c>
      <c r="Q8405" t="s">
        <v>10631</v>
      </c>
      <c r="R8405">
        <v>4</v>
      </c>
      <c r="S8405">
        <v>30</v>
      </c>
      <c r="T8405" t="s">
        <v>10766</v>
      </c>
      <c r="U8405" s="1">
        <v>44662</v>
      </c>
      <c r="V8405" s="1">
        <v>45825</v>
      </c>
      <c r="W8405" t="s">
        <v>10763</v>
      </c>
    </row>
    <row r="8406" spans="1:23" x14ac:dyDescent="0.25">
      <c r="A8406">
        <v>6357</v>
      </c>
      <c r="B8406" t="s">
        <v>8764</v>
      </c>
      <c r="C8406">
        <v>8864389</v>
      </c>
      <c r="D8406" s="1">
        <v>45437</v>
      </c>
      <c r="E8406" s="1">
        <v>45443</v>
      </c>
      <c r="F8406" t="s">
        <v>10698</v>
      </c>
      <c r="G8406" t="s">
        <v>88</v>
      </c>
      <c r="H8406" t="s">
        <v>6456</v>
      </c>
      <c r="I8406" t="s">
        <v>2133</v>
      </c>
      <c r="J8406">
        <v>25.92</v>
      </c>
      <c r="K8406">
        <v>4</v>
      </c>
      <c r="L8406">
        <v>0</v>
      </c>
      <c r="M8406">
        <v>12.441599999999999</v>
      </c>
      <c r="N8406">
        <v>13.478400000000002</v>
      </c>
      <c r="O8406">
        <v>0</v>
      </c>
      <c r="P8406" t="s">
        <v>86</v>
      </c>
      <c r="Q8406" t="s">
        <v>10631</v>
      </c>
      <c r="R8406">
        <v>6</v>
      </c>
      <c r="S8406">
        <v>47.999999999999993</v>
      </c>
      <c r="T8406" t="s">
        <v>10766</v>
      </c>
      <c r="U8406" s="1">
        <v>44722</v>
      </c>
      <c r="V8406" s="1">
        <v>45590</v>
      </c>
      <c r="W8406" t="s">
        <v>10770</v>
      </c>
    </row>
    <row r="8407" spans="1:23" x14ac:dyDescent="0.25">
      <c r="A8407">
        <v>6358</v>
      </c>
      <c r="B8407" t="s">
        <v>8764</v>
      </c>
      <c r="C8407">
        <v>15714279</v>
      </c>
      <c r="D8407" s="1">
        <v>45437</v>
      </c>
      <c r="E8407" s="1">
        <v>45443</v>
      </c>
      <c r="F8407" t="s">
        <v>10698</v>
      </c>
      <c r="G8407" t="s">
        <v>88</v>
      </c>
      <c r="H8407" t="s">
        <v>6456</v>
      </c>
      <c r="I8407" t="s">
        <v>2135</v>
      </c>
      <c r="J8407">
        <v>40.46</v>
      </c>
      <c r="K8407">
        <v>7</v>
      </c>
      <c r="L8407">
        <v>0</v>
      </c>
      <c r="M8407">
        <v>19.825399999999998</v>
      </c>
      <c r="N8407">
        <v>20.634600000000002</v>
      </c>
      <c r="O8407">
        <v>0</v>
      </c>
      <c r="P8407" t="s">
        <v>86</v>
      </c>
      <c r="Q8407" t="s">
        <v>10631</v>
      </c>
      <c r="R8407">
        <v>6</v>
      </c>
      <c r="S8407">
        <v>48.999999999999993</v>
      </c>
      <c r="T8407" t="s">
        <v>10766</v>
      </c>
      <c r="U8407" s="1">
        <v>44722</v>
      </c>
      <c r="V8407" s="1">
        <v>45590</v>
      </c>
      <c r="W8407" t="s">
        <v>10770</v>
      </c>
    </row>
    <row r="8408" spans="1:23" x14ac:dyDescent="0.25">
      <c r="A8408">
        <v>6359</v>
      </c>
      <c r="B8408" t="s">
        <v>8764</v>
      </c>
      <c r="C8408">
        <v>71783065</v>
      </c>
      <c r="D8408" s="1">
        <v>45437</v>
      </c>
      <c r="E8408" s="1">
        <v>45443</v>
      </c>
      <c r="F8408" t="s">
        <v>10698</v>
      </c>
      <c r="G8408" t="s">
        <v>88</v>
      </c>
      <c r="H8408" t="s">
        <v>6456</v>
      </c>
      <c r="I8408" t="s">
        <v>2137</v>
      </c>
      <c r="J8408">
        <v>33.869999999999997</v>
      </c>
      <c r="K8408">
        <v>3</v>
      </c>
      <c r="L8408">
        <v>0</v>
      </c>
      <c r="M8408">
        <v>8.8062000000000005</v>
      </c>
      <c r="N8408">
        <v>25.063799999999997</v>
      </c>
      <c r="O8408">
        <v>0</v>
      </c>
      <c r="P8408" t="s">
        <v>86</v>
      </c>
      <c r="Q8408" t="s">
        <v>10631</v>
      </c>
      <c r="R8408">
        <v>6</v>
      </c>
      <c r="S8408">
        <v>26</v>
      </c>
      <c r="T8408" t="s">
        <v>10766</v>
      </c>
      <c r="U8408" s="1">
        <v>44722</v>
      </c>
      <c r="V8408" s="1">
        <v>45590</v>
      </c>
      <c r="W8408" t="s">
        <v>10770</v>
      </c>
    </row>
    <row r="8409" spans="1:23" x14ac:dyDescent="0.25">
      <c r="A8409">
        <v>6360</v>
      </c>
      <c r="B8409" t="s">
        <v>8765</v>
      </c>
      <c r="C8409">
        <v>53659981</v>
      </c>
      <c r="D8409" s="1">
        <v>45437</v>
      </c>
      <c r="E8409" s="1">
        <v>45442</v>
      </c>
      <c r="F8409" t="s">
        <v>10700</v>
      </c>
      <c r="G8409" t="s">
        <v>88</v>
      </c>
      <c r="H8409" t="s">
        <v>4004</v>
      </c>
      <c r="I8409" t="s">
        <v>2286</v>
      </c>
      <c r="J8409">
        <v>24.704000000000001</v>
      </c>
      <c r="K8409">
        <v>2</v>
      </c>
      <c r="L8409">
        <v>0.2</v>
      </c>
      <c r="M8409">
        <v>9.2639999999999993</v>
      </c>
      <c r="N8409">
        <v>15.440000000000001</v>
      </c>
      <c r="O8409">
        <v>4.9408000000000003</v>
      </c>
      <c r="P8409" t="s">
        <v>86</v>
      </c>
      <c r="Q8409" t="s">
        <v>10632</v>
      </c>
      <c r="R8409">
        <v>5</v>
      </c>
      <c r="S8409">
        <v>37.499999999999993</v>
      </c>
      <c r="T8409" t="s">
        <v>10766</v>
      </c>
      <c r="U8409" s="1">
        <v>44640</v>
      </c>
      <c r="V8409" s="1">
        <v>45718</v>
      </c>
      <c r="W8409" t="s">
        <v>10775</v>
      </c>
    </row>
    <row r="8410" spans="1:23" x14ac:dyDescent="0.25">
      <c r="A8410">
        <v>6361</v>
      </c>
      <c r="B8410" t="s">
        <v>8765</v>
      </c>
      <c r="C8410">
        <v>68814480</v>
      </c>
      <c r="D8410" s="1">
        <v>45437</v>
      </c>
      <c r="E8410" s="1">
        <v>45442</v>
      </c>
      <c r="F8410" t="s">
        <v>10700</v>
      </c>
      <c r="G8410" t="s">
        <v>88</v>
      </c>
      <c r="H8410" t="s">
        <v>4004</v>
      </c>
      <c r="I8410" t="s">
        <v>2001</v>
      </c>
      <c r="J8410">
        <v>59.7</v>
      </c>
      <c r="K8410">
        <v>3</v>
      </c>
      <c r="L8410">
        <v>0</v>
      </c>
      <c r="M8410">
        <v>26.864999999999998</v>
      </c>
      <c r="N8410">
        <v>32.835000000000008</v>
      </c>
      <c r="O8410">
        <v>0</v>
      </c>
      <c r="P8410" t="s">
        <v>86</v>
      </c>
      <c r="Q8410" t="s">
        <v>10631</v>
      </c>
      <c r="R8410">
        <v>5</v>
      </c>
      <c r="S8410">
        <v>44.999999999999993</v>
      </c>
      <c r="T8410" t="s">
        <v>10766</v>
      </c>
      <c r="U8410" s="1">
        <v>44640</v>
      </c>
      <c r="V8410" s="1">
        <v>45718</v>
      </c>
      <c r="W8410" t="s">
        <v>10775</v>
      </c>
    </row>
    <row r="8411" spans="1:23" x14ac:dyDescent="0.25">
      <c r="A8411">
        <v>6362</v>
      </c>
      <c r="B8411" t="s">
        <v>8765</v>
      </c>
      <c r="C8411">
        <v>25550004</v>
      </c>
      <c r="D8411" s="1">
        <v>45437</v>
      </c>
      <c r="E8411" s="1">
        <v>45442</v>
      </c>
      <c r="F8411" t="s">
        <v>10700</v>
      </c>
      <c r="G8411" t="s">
        <v>88</v>
      </c>
      <c r="H8411" t="s">
        <v>4004</v>
      </c>
      <c r="I8411" t="s">
        <v>3240</v>
      </c>
      <c r="J8411">
        <v>14.52</v>
      </c>
      <c r="K8411">
        <v>3</v>
      </c>
      <c r="L8411">
        <v>0</v>
      </c>
      <c r="M8411">
        <v>5.6627999999999998</v>
      </c>
      <c r="N8411">
        <v>8.8571999999999989</v>
      </c>
      <c r="O8411">
        <v>0</v>
      </c>
      <c r="P8411" t="s">
        <v>86</v>
      </c>
      <c r="Q8411" t="s">
        <v>10631</v>
      </c>
      <c r="R8411">
        <v>5</v>
      </c>
      <c r="S8411">
        <v>39</v>
      </c>
      <c r="T8411" t="s">
        <v>10766</v>
      </c>
      <c r="U8411" s="1">
        <v>44640</v>
      </c>
      <c r="V8411" s="1">
        <v>45718</v>
      </c>
      <c r="W8411" t="s">
        <v>10775</v>
      </c>
    </row>
    <row r="8412" spans="1:23" x14ac:dyDescent="0.25">
      <c r="A8412">
        <v>6363</v>
      </c>
      <c r="B8412" t="s">
        <v>8765</v>
      </c>
      <c r="C8412">
        <v>25583739</v>
      </c>
      <c r="D8412" s="1">
        <v>45437</v>
      </c>
      <c r="E8412" s="1">
        <v>45442</v>
      </c>
      <c r="F8412" t="s">
        <v>10700</v>
      </c>
      <c r="G8412" t="s">
        <v>88</v>
      </c>
      <c r="H8412" t="s">
        <v>4004</v>
      </c>
      <c r="I8412" t="s">
        <v>2725</v>
      </c>
      <c r="J8412">
        <v>104.184</v>
      </c>
      <c r="K8412">
        <v>3</v>
      </c>
      <c r="L8412">
        <v>0.2</v>
      </c>
      <c r="M8412">
        <v>33.8598</v>
      </c>
      <c r="N8412">
        <v>70.32419999999999</v>
      </c>
      <c r="O8412">
        <v>20.8368</v>
      </c>
      <c r="P8412" t="s">
        <v>86</v>
      </c>
      <c r="Q8412" t="s">
        <v>10632</v>
      </c>
      <c r="R8412">
        <v>5</v>
      </c>
      <c r="S8412">
        <v>32.5</v>
      </c>
      <c r="T8412" t="s">
        <v>10766</v>
      </c>
      <c r="U8412" s="1">
        <v>44640</v>
      </c>
      <c r="V8412" s="1">
        <v>45718</v>
      </c>
      <c r="W8412" t="s">
        <v>10775</v>
      </c>
    </row>
    <row r="8413" spans="1:23" x14ac:dyDescent="0.25">
      <c r="A8413">
        <v>6364</v>
      </c>
      <c r="B8413" t="s">
        <v>8766</v>
      </c>
      <c r="C8413">
        <v>92989089</v>
      </c>
      <c r="D8413" s="1">
        <v>45437</v>
      </c>
      <c r="E8413" s="1">
        <v>45443</v>
      </c>
      <c r="F8413" t="s">
        <v>10698</v>
      </c>
      <c r="G8413" t="s">
        <v>88</v>
      </c>
      <c r="H8413" t="s">
        <v>4830</v>
      </c>
      <c r="I8413" t="s">
        <v>947</v>
      </c>
      <c r="J8413">
        <v>2079.4</v>
      </c>
      <c r="K8413">
        <v>5</v>
      </c>
      <c r="L8413">
        <v>0</v>
      </c>
      <c r="M8413">
        <v>582.23199999999997</v>
      </c>
      <c r="N8413">
        <v>1497.1680000000001</v>
      </c>
      <c r="O8413">
        <v>0</v>
      </c>
      <c r="P8413" t="s">
        <v>86</v>
      </c>
      <c r="Q8413" t="s">
        <v>10631</v>
      </c>
      <c r="R8413">
        <v>6</v>
      </c>
      <c r="S8413">
        <v>27.999999999999996</v>
      </c>
      <c r="T8413" t="s">
        <v>10766</v>
      </c>
      <c r="U8413" s="1">
        <v>44405</v>
      </c>
      <c r="V8413" s="1">
        <v>45777</v>
      </c>
      <c r="W8413" t="s">
        <v>10763</v>
      </c>
    </row>
    <row r="8414" spans="1:23" x14ac:dyDescent="0.25">
      <c r="A8414">
        <v>6365</v>
      </c>
      <c r="B8414" t="s">
        <v>8766</v>
      </c>
      <c r="C8414">
        <v>22442647</v>
      </c>
      <c r="D8414" s="1">
        <v>45437</v>
      </c>
      <c r="E8414" s="1">
        <v>45443</v>
      </c>
      <c r="F8414" t="s">
        <v>10698</v>
      </c>
      <c r="G8414" t="s">
        <v>88</v>
      </c>
      <c r="H8414" t="s">
        <v>4830</v>
      </c>
      <c r="I8414" t="s">
        <v>2244</v>
      </c>
      <c r="J8414">
        <v>629.95000000000005</v>
      </c>
      <c r="K8414">
        <v>5</v>
      </c>
      <c r="L8414">
        <v>0</v>
      </c>
      <c r="M8414">
        <v>176.386</v>
      </c>
      <c r="N8414">
        <v>453.56400000000008</v>
      </c>
      <c r="O8414">
        <v>0</v>
      </c>
      <c r="P8414" t="s">
        <v>86</v>
      </c>
      <c r="Q8414" t="s">
        <v>10631</v>
      </c>
      <c r="R8414">
        <v>6</v>
      </c>
      <c r="S8414">
        <v>27.999999999999996</v>
      </c>
      <c r="T8414" t="s">
        <v>10766</v>
      </c>
      <c r="U8414" s="1">
        <v>44405</v>
      </c>
      <c r="V8414" s="1">
        <v>45777</v>
      </c>
      <c r="W8414" t="s">
        <v>10763</v>
      </c>
    </row>
    <row r="8415" spans="1:23" x14ac:dyDescent="0.25">
      <c r="A8415">
        <v>6366</v>
      </c>
      <c r="B8415" t="s">
        <v>8766</v>
      </c>
      <c r="C8415">
        <v>30756302</v>
      </c>
      <c r="D8415" s="1">
        <v>45437</v>
      </c>
      <c r="E8415" s="1">
        <v>45443</v>
      </c>
      <c r="F8415" t="s">
        <v>10698</v>
      </c>
      <c r="G8415" t="s">
        <v>88</v>
      </c>
      <c r="H8415" t="s">
        <v>4830</v>
      </c>
      <c r="I8415" t="s">
        <v>1022</v>
      </c>
      <c r="J8415">
        <v>72.42</v>
      </c>
      <c r="K8415">
        <v>6</v>
      </c>
      <c r="L8415">
        <v>0</v>
      </c>
      <c r="M8415">
        <v>23.898599999999998</v>
      </c>
      <c r="N8415">
        <v>48.5214</v>
      </c>
      <c r="O8415">
        <v>0</v>
      </c>
      <c r="P8415" t="s">
        <v>86</v>
      </c>
      <c r="Q8415" t="s">
        <v>10631</v>
      </c>
      <c r="R8415">
        <v>6</v>
      </c>
      <c r="S8415">
        <v>32.999999999999993</v>
      </c>
      <c r="T8415" t="s">
        <v>10766</v>
      </c>
      <c r="U8415" s="1">
        <v>44405</v>
      </c>
      <c r="V8415" s="1">
        <v>45777</v>
      </c>
      <c r="W8415" t="s">
        <v>10763</v>
      </c>
    </row>
    <row r="8416" spans="1:23" x14ac:dyDescent="0.25">
      <c r="A8416">
        <v>6367</v>
      </c>
      <c r="B8416" t="s">
        <v>8767</v>
      </c>
      <c r="C8416">
        <v>53406776</v>
      </c>
      <c r="D8416" s="1">
        <v>45437</v>
      </c>
      <c r="E8416" s="1">
        <v>45442</v>
      </c>
      <c r="F8416" t="s">
        <v>10700</v>
      </c>
      <c r="G8416" t="s">
        <v>88</v>
      </c>
      <c r="H8416" t="s">
        <v>4709</v>
      </c>
      <c r="I8416" t="s">
        <v>3276</v>
      </c>
      <c r="J8416">
        <v>415.17599999999999</v>
      </c>
      <c r="K8416">
        <v>3</v>
      </c>
      <c r="L8416">
        <v>0.2</v>
      </c>
      <c r="M8416">
        <v>134.93219999999999</v>
      </c>
      <c r="N8416">
        <v>280.24379999999996</v>
      </c>
      <c r="O8416">
        <v>83.035200000000003</v>
      </c>
      <c r="P8416" t="s">
        <v>86</v>
      </c>
      <c r="Q8416" t="s">
        <v>10632</v>
      </c>
      <c r="R8416">
        <v>5</v>
      </c>
      <c r="S8416">
        <v>32.5</v>
      </c>
      <c r="T8416" t="s">
        <v>10766</v>
      </c>
      <c r="U8416" s="1">
        <v>44688</v>
      </c>
      <c r="V8416" s="1">
        <v>45765</v>
      </c>
      <c r="W8416" t="s">
        <v>10775</v>
      </c>
    </row>
    <row r="8417" spans="1:23" x14ac:dyDescent="0.25">
      <c r="A8417">
        <v>6368</v>
      </c>
      <c r="B8417" t="s">
        <v>8767</v>
      </c>
      <c r="C8417">
        <v>17100464</v>
      </c>
      <c r="D8417" s="1">
        <v>45437</v>
      </c>
      <c r="E8417" s="1">
        <v>45442</v>
      </c>
      <c r="F8417" t="s">
        <v>10700</v>
      </c>
      <c r="G8417" t="s">
        <v>88</v>
      </c>
      <c r="H8417" t="s">
        <v>4709</v>
      </c>
      <c r="I8417" t="s">
        <v>1935</v>
      </c>
      <c r="J8417">
        <v>35.231999999999999</v>
      </c>
      <c r="K8417">
        <v>3</v>
      </c>
      <c r="L8417">
        <v>0.2</v>
      </c>
      <c r="M8417">
        <v>11.4504</v>
      </c>
      <c r="N8417">
        <v>23.781599999999997</v>
      </c>
      <c r="O8417">
        <v>7.0464000000000002</v>
      </c>
      <c r="P8417" t="s">
        <v>86</v>
      </c>
      <c r="Q8417" t="s">
        <v>10632</v>
      </c>
      <c r="R8417">
        <v>5</v>
      </c>
      <c r="S8417">
        <v>32.5</v>
      </c>
      <c r="T8417" t="s">
        <v>10766</v>
      </c>
      <c r="U8417" s="1">
        <v>44688</v>
      </c>
      <c r="V8417" s="1">
        <v>45765</v>
      </c>
      <c r="W8417" t="s">
        <v>10775</v>
      </c>
    </row>
    <row r="8418" spans="1:23" x14ac:dyDescent="0.25">
      <c r="A8418">
        <v>6369</v>
      </c>
      <c r="B8418" t="s">
        <v>8767</v>
      </c>
      <c r="C8418">
        <v>34018591</v>
      </c>
      <c r="D8418" s="1">
        <v>45437</v>
      </c>
      <c r="E8418" s="1">
        <v>45442</v>
      </c>
      <c r="F8418" t="s">
        <v>10700</v>
      </c>
      <c r="G8418" t="s">
        <v>88</v>
      </c>
      <c r="H8418" t="s">
        <v>4709</v>
      </c>
      <c r="I8418" t="s">
        <v>2893</v>
      </c>
      <c r="J8418">
        <v>54.96</v>
      </c>
      <c r="K8418">
        <v>1</v>
      </c>
      <c r="L8418">
        <v>0</v>
      </c>
      <c r="M8418">
        <v>26.930399999999999</v>
      </c>
      <c r="N8418">
        <v>28.029600000000002</v>
      </c>
      <c r="O8418">
        <v>0</v>
      </c>
      <c r="P8418" t="s">
        <v>86</v>
      </c>
      <c r="Q8418" t="s">
        <v>10631</v>
      </c>
      <c r="R8418">
        <v>5</v>
      </c>
      <c r="S8418">
        <v>49</v>
      </c>
      <c r="T8418" t="s">
        <v>10766</v>
      </c>
      <c r="U8418" s="1">
        <v>44688</v>
      </c>
      <c r="V8418" s="1">
        <v>45765</v>
      </c>
      <c r="W8418" t="s">
        <v>10769</v>
      </c>
    </row>
    <row r="8419" spans="1:23" x14ac:dyDescent="0.25">
      <c r="A8419">
        <v>6370</v>
      </c>
      <c r="B8419" t="s">
        <v>8768</v>
      </c>
      <c r="C8419">
        <v>3170975</v>
      </c>
      <c r="D8419" s="1">
        <v>45437</v>
      </c>
      <c r="E8419" s="1">
        <v>45443</v>
      </c>
      <c r="F8419" t="s">
        <v>10698</v>
      </c>
      <c r="G8419" t="s">
        <v>88</v>
      </c>
      <c r="H8419" t="s">
        <v>4371</v>
      </c>
      <c r="I8419" t="s">
        <v>3323</v>
      </c>
      <c r="J8419">
        <v>165.6</v>
      </c>
      <c r="K8419">
        <v>3</v>
      </c>
      <c r="L8419">
        <v>0.2</v>
      </c>
      <c r="M8419">
        <v>-6.21</v>
      </c>
      <c r="N8419">
        <v>171.81</v>
      </c>
      <c r="O8419">
        <v>33.119999999999997</v>
      </c>
      <c r="P8419" t="s">
        <v>10633</v>
      </c>
      <c r="Q8419" t="s">
        <v>10632</v>
      </c>
      <c r="R8419">
        <v>6</v>
      </c>
      <c r="S8419">
        <v>-3.75</v>
      </c>
      <c r="T8419" t="s">
        <v>10768</v>
      </c>
      <c r="U8419" s="1">
        <v>44660</v>
      </c>
      <c r="V8419" s="1">
        <v>45808</v>
      </c>
      <c r="W8419" t="s">
        <v>10775</v>
      </c>
    </row>
    <row r="8420" spans="1:23" x14ac:dyDescent="0.25">
      <c r="A8420">
        <v>6371</v>
      </c>
      <c r="B8420" t="s">
        <v>8769</v>
      </c>
      <c r="C8420">
        <v>12582204</v>
      </c>
      <c r="D8420" s="1">
        <v>45437</v>
      </c>
      <c r="E8420" s="1">
        <v>45441</v>
      </c>
      <c r="F8420" t="s">
        <v>10696</v>
      </c>
      <c r="G8420" t="s">
        <v>88</v>
      </c>
      <c r="H8420" t="s">
        <v>3961</v>
      </c>
      <c r="I8420" t="s">
        <v>1132</v>
      </c>
      <c r="J8420">
        <v>115.84</v>
      </c>
      <c r="K8420">
        <v>8</v>
      </c>
      <c r="L8420">
        <v>0</v>
      </c>
      <c r="M8420">
        <v>54.444800000000001</v>
      </c>
      <c r="N8420">
        <v>61.395200000000003</v>
      </c>
      <c r="O8420">
        <v>0</v>
      </c>
      <c r="P8420" t="s">
        <v>86</v>
      </c>
      <c r="Q8420" t="s">
        <v>10631</v>
      </c>
      <c r="R8420">
        <v>4</v>
      </c>
      <c r="S8420">
        <v>47</v>
      </c>
      <c r="T8420" t="s">
        <v>10766</v>
      </c>
      <c r="U8420" s="1">
        <v>44506</v>
      </c>
      <c r="V8420" s="1">
        <v>45784</v>
      </c>
      <c r="W8420" t="s">
        <v>10763</v>
      </c>
    </row>
    <row r="8421" spans="1:23" x14ac:dyDescent="0.25">
      <c r="A8421">
        <v>6372</v>
      </c>
      <c r="B8421" t="s">
        <v>8770</v>
      </c>
      <c r="C8421">
        <v>60278184</v>
      </c>
      <c r="D8421" s="1">
        <v>45437</v>
      </c>
      <c r="E8421" s="1">
        <v>45439</v>
      </c>
      <c r="F8421" t="s">
        <v>10697</v>
      </c>
      <c r="G8421" t="s">
        <v>92</v>
      </c>
      <c r="H8421" t="s">
        <v>4189</v>
      </c>
      <c r="I8421" t="s">
        <v>3462</v>
      </c>
      <c r="J8421">
        <v>781.86400000000003</v>
      </c>
      <c r="K8421">
        <v>10</v>
      </c>
      <c r="L8421">
        <v>0.32</v>
      </c>
      <c r="M8421">
        <v>-137.976</v>
      </c>
      <c r="N8421">
        <v>919.84</v>
      </c>
      <c r="O8421">
        <v>250.19648000000001</v>
      </c>
      <c r="P8421" t="s">
        <v>10633</v>
      </c>
      <c r="Q8421" t="s">
        <v>10632</v>
      </c>
      <c r="R8421">
        <v>2</v>
      </c>
      <c r="S8421">
        <v>-17.647058823529409</v>
      </c>
      <c r="T8421" t="s">
        <v>10768</v>
      </c>
      <c r="U8421" s="1">
        <v>44488</v>
      </c>
      <c r="V8421" s="1">
        <v>45759</v>
      </c>
      <c r="W8421" t="s">
        <v>10763</v>
      </c>
    </row>
    <row r="8422" spans="1:23" x14ac:dyDescent="0.25">
      <c r="A8422">
        <v>6373</v>
      </c>
      <c r="B8422" t="s">
        <v>8770</v>
      </c>
      <c r="C8422">
        <v>58766226</v>
      </c>
      <c r="D8422" s="1">
        <v>45437</v>
      </c>
      <c r="E8422" s="1">
        <v>45439</v>
      </c>
      <c r="F8422" t="s">
        <v>10697</v>
      </c>
      <c r="G8422" t="s">
        <v>92</v>
      </c>
      <c r="H8422" t="s">
        <v>4189</v>
      </c>
      <c r="I8422" t="s">
        <v>2344</v>
      </c>
      <c r="J8422">
        <v>30.815999999999999</v>
      </c>
      <c r="K8422">
        <v>9</v>
      </c>
      <c r="L8422">
        <v>0.2</v>
      </c>
      <c r="M8422">
        <v>9.6300000000000008</v>
      </c>
      <c r="N8422">
        <v>21.186</v>
      </c>
      <c r="O8422">
        <v>6.1631999999999998</v>
      </c>
      <c r="P8422" t="s">
        <v>86</v>
      </c>
      <c r="Q8422" t="s">
        <v>10632</v>
      </c>
      <c r="R8422">
        <v>2</v>
      </c>
      <c r="S8422">
        <v>31.250000000000007</v>
      </c>
      <c r="T8422" t="s">
        <v>10766</v>
      </c>
      <c r="U8422" s="1">
        <v>44488</v>
      </c>
      <c r="V8422" s="1">
        <v>45759</v>
      </c>
      <c r="W8422" t="s">
        <v>10763</v>
      </c>
    </row>
    <row r="8423" spans="1:23" x14ac:dyDescent="0.25">
      <c r="A8423">
        <v>6374</v>
      </c>
      <c r="B8423" t="s">
        <v>8771</v>
      </c>
      <c r="C8423">
        <v>70613761</v>
      </c>
      <c r="D8423" s="1">
        <v>45438</v>
      </c>
      <c r="E8423" s="1">
        <v>45441</v>
      </c>
      <c r="F8423" t="s">
        <v>10701</v>
      </c>
      <c r="G8423" t="s">
        <v>3816</v>
      </c>
      <c r="H8423" t="s">
        <v>4962</v>
      </c>
      <c r="I8423" t="s">
        <v>1337</v>
      </c>
      <c r="J8423">
        <v>182.72</v>
      </c>
      <c r="K8423">
        <v>8</v>
      </c>
      <c r="L8423">
        <v>0</v>
      </c>
      <c r="M8423">
        <v>84.051199999999994</v>
      </c>
      <c r="N8423">
        <v>98.668800000000005</v>
      </c>
      <c r="O8423">
        <v>0</v>
      </c>
      <c r="P8423" t="s">
        <v>86</v>
      </c>
      <c r="Q8423" t="s">
        <v>10631</v>
      </c>
      <c r="R8423">
        <v>3</v>
      </c>
      <c r="S8423">
        <v>46</v>
      </c>
      <c r="T8423" t="s">
        <v>10766</v>
      </c>
      <c r="U8423" s="1">
        <v>45040</v>
      </c>
      <c r="V8423" s="1">
        <v>45808</v>
      </c>
      <c r="W8423" t="s">
        <v>10763</v>
      </c>
    </row>
    <row r="8424" spans="1:23" x14ac:dyDescent="0.25">
      <c r="A8424">
        <v>6375</v>
      </c>
      <c r="B8424" t="s">
        <v>8771</v>
      </c>
      <c r="C8424">
        <v>29188670</v>
      </c>
      <c r="D8424" s="1">
        <v>45438</v>
      </c>
      <c r="E8424" s="1">
        <v>45441</v>
      </c>
      <c r="F8424" t="s">
        <v>10701</v>
      </c>
      <c r="G8424" t="s">
        <v>3816</v>
      </c>
      <c r="H8424" t="s">
        <v>4962</v>
      </c>
      <c r="I8424" t="s">
        <v>1339</v>
      </c>
      <c r="J8424">
        <v>400.03199999999998</v>
      </c>
      <c r="K8424">
        <v>2</v>
      </c>
      <c r="L8424">
        <v>0.4</v>
      </c>
      <c r="M8424">
        <v>-153.34559999999999</v>
      </c>
      <c r="N8424">
        <v>553.37760000000003</v>
      </c>
      <c r="O8424">
        <v>160.0128</v>
      </c>
      <c r="P8424" t="s">
        <v>10633</v>
      </c>
      <c r="Q8424" t="s">
        <v>10632</v>
      </c>
      <c r="R8424">
        <v>3</v>
      </c>
      <c r="S8424">
        <v>-38.333333333333329</v>
      </c>
      <c r="T8424" t="s">
        <v>10768</v>
      </c>
      <c r="U8424" s="1">
        <v>45040</v>
      </c>
      <c r="V8424" s="1">
        <v>45808</v>
      </c>
      <c r="W8424" t="s">
        <v>10775</v>
      </c>
    </row>
    <row r="8425" spans="1:23" x14ac:dyDescent="0.25">
      <c r="A8425">
        <v>6376</v>
      </c>
      <c r="B8425" t="s">
        <v>8771</v>
      </c>
      <c r="C8425">
        <v>23748518</v>
      </c>
      <c r="D8425" s="1">
        <v>45438</v>
      </c>
      <c r="E8425" s="1">
        <v>45441</v>
      </c>
      <c r="F8425" t="s">
        <v>10701</v>
      </c>
      <c r="G8425" t="s">
        <v>3816</v>
      </c>
      <c r="H8425" t="s">
        <v>4962</v>
      </c>
      <c r="I8425" t="s">
        <v>1341</v>
      </c>
      <c r="J8425">
        <v>33.630000000000003</v>
      </c>
      <c r="K8425">
        <v>3</v>
      </c>
      <c r="L8425">
        <v>0</v>
      </c>
      <c r="M8425">
        <v>10.089</v>
      </c>
      <c r="N8425">
        <v>23.541000000000004</v>
      </c>
      <c r="O8425">
        <v>0</v>
      </c>
      <c r="P8425" t="s">
        <v>86</v>
      </c>
      <c r="Q8425" t="s">
        <v>10631</v>
      </c>
      <c r="R8425">
        <v>3</v>
      </c>
      <c r="S8425">
        <v>30</v>
      </c>
      <c r="T8425" t="s">
        <v>10766</v>
      </c>
      <c r="U8425" s="1">
        <v>45040</v>
      </c>
      <c r="V8425" s="1">
        <v>45808</v>
      </c>
      <c r="W8425" t="s">
        <v>10775</v>
      </c>
    </row>
    <row r="8426" spans="1:23" x14ac:dyDescent="0.25">
      <c r="A8426">
        <v>6377</v>
      </c>
      <c r="B8426" t="s">
        <v>8771</v>
      </c>
      <c r="C8426">
        <v>24828770</v>
      </c>
      <c r="D8426" s="1">
        <v>45438</v>
      </c>
      <c r="E8426" s="1">
        <v>45441</v>
      </c>
      <c r="F8426" t="s">
        <v>10701</v>
      </c>
      <c r="G8426" t="s">
        <v>3816</v>
      </c>
      <c r="H8426" t="s">
        <v>4962</v>
      </c>
      <c r="I8426" t="s">
        <v>597</v>
      </c>
      <c r="J8426">
        <v>542.64599999999996</v>
      </c>
      <c r="K8426">
        <v>3</v>
      </c>
      <c r="L8426">
        <v>0.1</v>
      </c>
      <c r="M8426">
        <v>102.49979999999999</v>
      </c>
      <c r="N8426">
        <v>440.14619999999996</v>
      </c>
      <c r="O8426">
        <v>54.264600000000002</v>
      </c>
      <c r="P8426" t="s">
        <v>86</v>
      </c>
      <c r="Q8426" t="s">
        <v>10632</v>
      </c>
      <c r="R8426">
        <v>3</v>
      </c>
      <c r="S8426">
        <v>18.888888888888889</v>
      </c>
      <c r="T8426" t="s">
        <v>10766</v>
      </c>
      <c r="U8426" s="1">
        <v>45040</v>
      </c>
      <c r="V8426" s="1">
        <v>45808</v>
      </c>
      <c r="W8426" t="s">
        <v>10775</v>
      </c>
    </row>
    <row r="8427" spans="1:23" x14ac:dyDescent="0.25">
      <c r="A8427">
        <v>6378</v>
      </c>
      <c r="B8427" t="s">
        <v>8771</v>
      </c>
      <c r="C8427">
        <v>81845711</v>
      </c>
      <c r="D8427" s="1">
        <v>45438</v>
      </c>
      <c r="E8427" s="1">
        <v>45441</v>
      </c>
      <c r="F8427" t="s">
        <v>10701</v>
      </c>
      <c r="G8427" t="s">
        <v>3816</v>
      </c>
      <c r="H8427" t="s">
        <v>4962</v>
      </c>
      <c r="I8427" t="s">
        <v>931</v>
      </c>
      <c r="J8427">
        <v>6.3</v>
      </c>
      <c r="K8427">
        <v>2</v>
      </c>
      <c r="L8427">
        <v>0</v>
      </c>
      <c r="M8427">
        <v>3.024</v>
      </c>
      <c r="N8427">
        <v>3.2759999999999998</v>
      </c>
      <c r="O8427">
        <v>0</v>
      </c>
      <c r="P8427" t="s">
        <v>86</v>
      </c>
      <c r="Q8427" t="s">
        <v>10631</v>
      </c>
      <c r="R8427">
        <v>3</v>
      </c>
      <c r="S8427">
        <v>48.000000000000007</v>
      </c>
      <c r="T8427" t="s">
        <v>10766</v>
      </c>
      <c r="U8427" s="1">
        <v>45040</v>
      </c>
      <c r="V8427" s="1">
        <v>45808</v>
      </c>
      <c r="W8427" t="s">
        <v>10775</v>
      </c>
    </row>
    <row r="8428" spans="1:23" x14ac:dyDescent="0.25">
      <c r="A8428">
        <v>6379</v>
      </c>
      <c r="B8428" t="s">
        <v>8772</v>
      </c>
      <c r="C8428">
        <v>62803502</v>
      </c>
      <c r="D8428" s="1">
        <v>45438</v>
      </c>
      <c r="E8428" s="1">
        <v>45443</v>
      </c>
      <c r="F8428" t="s">
        <v>10700</v>
      </c>
      <c r="G8428" t="s">
        <v>88</v>
      </c>
      <c r="H8428" t="s">
        <v>7724</v>
      </c>
      <c r="I8428" t="s">
        <v>1202</v>
      </c>
      <c r="J8428">
        <v>394.81599999999997</v>
      </c>
      <c r="K8428">
        <v>4</v>
      </c>
      <c r="L8428">
        <v>0.2</v>
      </c>
      <c r="M8428">
        <v>93.768799999999999</v>
      </c>
      <c r="N8428">
        <v>301.04719999999998</v>
      </c>
      <c r="O8428">
        <v>78.963200000000001</v>
      </c>
      <c r="P8428" t="s">
        <v>86</v>
      </c>
      <c r="Q8428" t="s">
        <v>10632</v>
      </c>
      <c r="R8428">
        <v>5</v>
      </c>
      <c r="S8428">
        <v>23.75</v>
      </c>
      <c r="T8428" t="s">
        <v>10766</v>
      </c>
      <c r="U8428" s="1">
        <v>45169</v>
      </c>
      <c r="V8428" s="1">
        <v>45641</v>
      </c>
      <c r="W8428" t="s">
        <v>10770</v>
      </c>
    </row>
    <row r="8429" spans="1:23" x14ac:dyDescent="0.25">
      <c r="A8429">
        <v>6380</v>
      </c>
      <c r="B8429" t="s">
        <v>8772</v>
      </c>
      <c r="C8429">
        <v>83143286</v>
      </c>
      <c r="D8429" s="1">
        <v>45438</v>
      </c>
      <c r="E8429" s="1">
        <v>45443</v>
      </c>
      <c r="F8429" t="s">
        <v>10700</v>
      </c>
      <c r="G8429" t="s">
        <v>88</v>
      </c>
      <c r="H8429" t="s">
        <v>7724</v>
      </c>
      <c r="I8429" t="s">
        <v>700</v>
      </c>
      <c r="J8429">
        <v>18.192</v>
      </c>
      <c r="K8429">
        <v>4</v>
      </c>
      <c r="L8429">
        <v>0.7</v>
      </c>
      <c r="M8429">
        <v>-14.553599999999999</v>
      </c>
      <c r="N8429">
        <v>32.745599999999996</v>
      </c>
      <c r="O8429">
        <v>12.734399999999999</v>
      </c>
      <c r="P8429" t="s">
        <v>10633</v>
      </c>
      <c r="Q8429" t="s">
        <v>10632</v>
      </c>
      <c r="R8429">
        <v>5</v>
      </c>
      <c r="S8429">
        <v>-80</v>
      </c>
      <c r="T8429" t="s">
        <v>10768</v>
      </c>
      <c r="U8429" s="1">
        <v>45169</v>
      </c>
      <c r="V8429" s="1">
        <v>45641</v>
      </c>
      <c r="W8429" t="s">
        <v>10770</v>
      </c>
    </row>
    <row r="8430" spans="1:23" x14ac:dyDescent="0.25">
      <c r="A8430">
        <v>6381</v>
      </c>
      <c r="B8430" t="s">
        <v>8773</v>
      </c>
      <c r="C8430">
        <v>31842678</v>
      </c>
      <c r="D8430" s="1">
        <v>45438</v>
      </c>
      <c r="E8430" s="1">
        <v>45441</v>
      </c>
      <c r="F8430" t="s">
        <v>10701</v>
      </c>
      <c r="G8430" t="s">
        <v>3816</v>
      </c>
      <c r="H8430" t="s">
        <v>7084</v>
      </c>
      <c r="I8430" t="s">
        <v>3564</v>
      </c>
      <c r="J8430">
        <v>1649.95</v>
      </c>
      <c r="K8430">
        <v>5</v>
      </c>
      <c r="L8430">
        <v>0</v>
      </c>
      <c r="M8430">
        <v>659.98</v>
      </c>
      <c r="N8430">
        <v>989.97</v>
      </c>
      <c r="O8430">
        <v>0</v>
      </c>
      <c r="P8430" t="s">
        <v>86</v>
      </c>
      <c r="Q8430" t="s">
        <v>10631</v>
      </c>
      <c r="R8430">
        <v>3</v>
      </c>
      <c r="S8430">
        <v>40</v>
      </c>
      <c r="T8430" t="s">
        <v>10766</v>
      </c>
      <c r="U8430" s="1">
        <v>44985</v>
      </c>
      <c r="V8430" s="1">
        <v>45586</v>
      </c>
      <c r="W8430" t="s">
        <v>10770</v>
      </c>
    </row>
    <row r="8431" spans="1:23" x14ac:dyDescent="0.25">
      <c r="A8431">
        <v>6382</v>
      </c>
      <c r="B8431" t="s">
        <v>8773</v>
      </c>
      <c r="C8431">
        <v>80908705</v>
      </c>
      <c r="D8431" s="1">
        <v>45438</v>
      </c>
      <c r="E8431" s="1">
        <v>45441</v>
      </c>
      <c r="F8431" t="s">
        <v>10701</v>
      </c>
      <c r="G8431" t="s">
        <v>3816</v>
      </c>
      <c r="H8431" t="s">
        <v>7084</v>
      </c>
      <c r="I8431" t="s">
        <v>3309</v>
      </c>
      <c r="J8431">
        <v>111.9</v>
      </c>
      <c r="K8431">
        <v>6</v>
      </c>
      <c r="L8431">
        <v>0</v>
      </c>
      <c r="M8431">
        <v>51.473999999999997</v>
      </c>
      <c r="N8431">
        <v>60.426000000000009</v>
      </c>
      <c r="O8431">
        <v>0</v>
      </c>
      <c r="P8431" t="s">
        <v>86</v>
      </c>
      <c r="Q8431" t="s">
        <v>10631</v>
      </c>
      <c r="R8431">
        <v>3</v>
      </c>
      <c r="S8431">
        <v>46</v>
      </c>
      <c r="T8431" t="s">
        <v>10766</v>
      </c>
      <c r="U8431" s="1">
        <v>44985</v>
      </c>
      <c r="V8431" s="1">
        <v>45586</v>
      </c>
      <c r="W8431" t="s">
        <v>10770</v>
      </c>
    </row>
    <row r="8432" spans="1:23" x14ac:dyDescent="0.25">
      <c r="A8432">
        <v>6383</v>
      </c>
      <c r="B8432" t="s">
        <v>8774</v>
      </c>
      <c r="C8432">
        <v>57592072</v>
      </c>
      <c r="D8432" s="1">
        <v>45438</v>
      </c>
      <c r="E8432" s="1">
        <v>45442</v>
      </c>
      <c r="F8432" t="s">
        <v>10696</v>
      </c>
      <c r="G8432" t="s">
        <v>88</v>
      </c>
      <c r="H8432" t="s">
        <v>4203</v>
      </c>
      <c r="I8432" t="s">
        <v>759</v>
      </c>
      <c r="J8432">
        <v>581.96</v>
      </c>
      <c r="K8432">
        <v>2</v>
      </c>
      <c r="L8432">
        <v>0</v>
      </c>
      <c r="M8432">
        <v>104.75279999999999</v>
      </c>
      <c r="N8432">
        <v>477.20720000000006</v>
      </c>
      <c r="O8432">
        <v>0</v>
      </c>
      <c r="P8432" t="s">
        <v>86</v>
      </c>
      <c r="Q8432" t="s">
        <v>10631</v>
      </c>
      <c r="R8432">
        <v>4</v>
      </c>
      <c r="S8432">
        <v>17.999999999999996</v>
      </c>
      <c r="T8432" t="s">
        <v>10766</v>
      </c>
      <c r="U8432" s="1">
        <v>44383</v>
      </c>
      <c r="V8432" s="1">
        <v>45823</v>
      </c>
      <c r="W8432" t="s">
        <v>10775</v>
      </c>
    </row>
    <row r="8433" spans="1:23" x14ac:dyDescent="0.25">
      <c r="A8433">
        <v>6384</v>
      </c>
      <c r="B8433" t="s">
        <v>8774</v>
      </c>
      <c r="C8433">
        <v>34764556</v>
      </c>
      <c r="D8433" s="1">
        <v>45438</v>
      </c>
      <c r="E8433" s="1">
        <v>45442</v>
      </c>
      <c r="F8433" t="s">
        <v>10696</v>
      </c>
      <c r="G8433" t="s">
        <v>88</v>
      </c>
      <c r="H8433" t="s">
        <v>4203</v>
      </c>
      <c r="I8433" t="s">
        <v>2398</v>
      </c>
      <c r="J8433">
        <v>29.98</v>
      </c>
      <c r="K8433">
        <v>1</v>
      </c>
      <c r="L8433">
        <v>0</v>
      </c>
      <c r="M8433">
        <v>8.0945999999999998</v>
      </c>
      <c r="N8433">
        <v>21.885400000000001</v>
      </c>
      <c r="O8433">
        <v>0</v>
      </c>
      <c r="P8433" t="s">
        <v>86</v>
      </c>
      <c r="Q8433" t="s">
        <v>10631</v>
      </c>
      <c r="R8433">
        <v>4</v>
      </c>
      <c r="S8433">
        <v>26.999999999999996</v>
      </c>
      <c r="T8433" t="s">
        <v>10766</v>
      </c>
      <c r="U8433" s="1">
        <v>44383</v>
      </c>
      <c r="V8433" s="1">
        <v>45823</v>
      </c>
      <c r="W8433" t="s">
        <v>10769</v>
      </c>
    </row>
    <row r="8434" spans="1:23" x14ac:dyDescent="0.25">
      <c r="A8434">
        <v>6385</v>
      </c>
      <c r="B8434" t="s">
        <v>8775</v>
      </c>
      <c r="C8434">
        <v>37649726</v>
      </c>
      <c r="D8434" s="1">
        <v>45438</v>
      </c>
      <c r="E8434" s="1">
        <v>45444</v>
      </c>
      <c r="F8434" t="s">
        <v>10698</v>
      </c>
      <c r="G8434" t="s">
        <v>88</v>
      </c>
      <c r="H8434" t="s">
        <v>3911</v>
      </c>
      <c r="I8434" t="s">
        <v>3414</v>
      </c>
      <c r="J8434">
        <v>772.68</v>
      </c>
      <c r="K8434">
        <v>4</v>
      </c>
      <c r="L8434">
        <v>0</v>
      </c>
      <c r="M8434">
        <v>108.1752</v>
      </c>
      <c r="N8434">
        <v>664.50479999999993</v>
      </c>
      <c r="O8434">
        <v>0</v>
      </c>
      <c r="P8434" t="s">
        <v>86</v>
      </c>
      <c r="Q8434" t="s">
        <v>10631</v>
      </c>
      <c r="R8434">
        <v>6</v>
      </c>
      <c r="S8434">
        <v>14.000000000000002</v>
      </c>
      <c r="T8434" t="s">
        <v>10767</v>
      </c>
      <c r="U8434" s="1">
        <v>44450</v>
      </c>
      <c r="V8434" s="1">
        <v>45747</v>
      </c>
      <c r="W8434" t="s">
        <v>10775</v>
      </c>
    </row>
    <row r="8435" spans="1:23" x14ac:dyDescent="0.25">
      <c r="A8435">
        <v>6386</v>
      </c>
      <c r="B8435" t="s">
        <v>8776</v>
      </c>
      <c r="C8435">
        <v>96836051</v>
      </c>
      <c r="D8435" s="1">
        <v>45438</v>
      </c>
      <c r="E8435" s="1">
        <v>45442</v>
      </c>
      <c r="F8435" t="s">
        <v>10696</v>
      </c>
      <c r="G8435" t="s">
        <v>88</v>
      </c>
      <c r="H8435" t="s">
        <v>5233</v>
      </c>
      <c r="I8435" t="s">
        <v>1770</v>
      </c>
      <c r="J8435">
        <v>268.70400000000001</v>
      </c>
      <c r="K8435">
        <v>3</v>
      </c>
      <c r="L8435">
        <v>0.2</v>
      </c>
      <c r="M8435">
        <v>6.7176</v>
      </c>
      <c r="N8435">
        <v>261.9864</v>
      </c>
      <c r="O8435">
        <v>53.740800000000007</v>
      </c>
      <c r="P8435" t="s">
        <v>86</v>
      </c>
      <c r="Q8435" t="s">
        <v>10632</v>
      </c>
      <c r="R8435">
        <v>4</v>
      </c>
      <c r="S8435">
        <v>2.5</v>
      </c>
      <c r="T8435" t="s">
        <v>10768</v>
      </c>
      <c r="U8435" s="1">
        <v>44571</v>
      </c>
      <c r="V8435" s="1">
        <v>45809</v>
      </c>
      <c r="W8435" t="s">
        <v>10775</v>
      </c>
    </row>
    <row r="8436" spans="1:23" x14ac:dyDescent="0.25">
      <c r="A8436">
        <v>6387</v>
      </c>
      <c r="B8436" t="s">
        <v>8776</v>
      </c>
      <c r="C8436">
        <v>80518458</v>
      </c>
      <c r="D8436" s="1">
        <v>45438</v>
      </c>
      <c r="E8436" s="1">
        <v>45442</v>
      </c>
      <c r="F8436" t="s">
        <v>10696</v>
      </c>
      <c r="G8436" t="s">
        <v>88</v>
      </c>
      <c r="H8436" t="s">
        <v>5233</v>
      </c>
      <c r="I8436" t="s">
        <v>1036</v>
      </c>
      <c r="J8436">
        <v>21.92</v>
      </c>
      <c r="K8436">
        <v>8</v>
      </c>
      <c r="L8436">
        <v>0</v>
      </c>
      <c r="M8436">
        <v>5.9184000000000001</v>
      </c>
      <c r="N8436">
        <v>16.001600000000003</v>
      </c>
      <c r="O8436">
        <v>0</v>
      </c>
      <c r="P8436" t="s">
        <v>86</v>
      </c>
      <c r="Q8436" t="s">
        <v>10631</v>
      </c>
      <c r="R8436">
        <v>4</v>
      </c>
      <c r="S8436">
        <v>26.999999999999996</v>
      </c>
      <c r="T8436" t="s">
        <v>10766</v>
      </c>
      <c r="U8436" s="1">
        <v>44571</v>
      </c>
      <c r="V8436" s="1">
        <v>45809</v>
      </c>
      <c r="W8436" t="s">
        <v>10763</v>
      </c>
    </row>
    <row r="8437" spans="1:23" x14ac:dyDescent="0.25">
      <c r="A8437">
        <v>6388</v>
      </c>
      <c r="B8437" t="s">
        <v>8776</v>
      </c>
      <c r="C8437">
        <v>20678163</v>
      </c>
      <c r="D8437" s="1">
        <v>45438</v>
      </c>
      <c r="E8437" s="1">
        <v>45442</v>
      </c>
      <c r="F8437" t="s">
        <v>10696</v>
      </c>
      <c r="G8437" t="s">
        <v>88</v>
      </c>
      <c r="H8437" t="s">
        <v>5233</v>
      </c>
      <c r="I8437" t="s">
        <v>1574</v>
      </c>
      <c r="J8437">
        <v>48.72</v>
      </c>
      <c r="K8437">
        <v>3</v>
      </c>
      <c r="L8437">
        <v>0</v>
      </c>
      <c r="M8437">
        <v>7.3079999999999998</v>
      </c>
      <c r="N8437">
        <v>41.411999999999999</v>
      </c>
      <c r="O8437">
        <v>0</v>
      </c>
      <c r="P8437" t="s">
        <v>86</v>
      </c>
      <c r="Q8437" t="s">
        <v>10631</v>
      </c>
      <c r="R8437">
        <v>4</v>
      </c>
      <c r="S8437">
        <v>15</v>
      </c>
      <c r="T8437" t="s">
        <v>10766</v>
      </c>
      <c r="U8437" s="1">
        <v>44571</v>
      </c>
      <c r="V8437" s="1">
        <v>45809</v>
      </c>
      <c r="W8437" t="s">
        <v>10775</v>
      </c>
    </row>
    <row r="8438" spans="1:23" x14ac:dyDescent="0.25">
      <c r="A8438">
        <v>6389</v>
      </c>
      <c r="B8438" t="s">
        <v>8776</v>
      </c>
      <c r="C8438">
        <v>46048063</v>
      </c>
      <c r="D8438" s="1">
        <v>45438</v>
      </c>
      <c r="E8438" s="1">
        <v>45442</v>
      </c>
      <c r="F8438" t="s">
        <v>10696</v>
      </c>
      <c r="G8438" t="s">
        <v>88</v>
      </c>
      <c r="H8438" t="s">
        <v>5233</v>
      </c>
      <c r="I8438" t="s">
        <v>1000</v>
      </c>
      <c r="J8438">
        <v>205.666</v>
      </c>
      <c r="K8438">
        <v>2</v>
      </c>
      <c r="L8438">
        <v>0.15</v>
      </c>
      <c r="M8438">
        <v>-12.098000000000001</v>
      </c>
      <c r="N8438">
        <v>217.76400000000001</v>
      </c>
      <c r="O8438">
        <v>30.849899999999998</v>
      </c>
      <c r="P8438" t="s">
        <v>10633</v>
      </c>
      <c r="Q8438" t="s">
        <v>10632</v>
      </c>
      <c r="R8438">
        <v>4</v>
      </c>
      <c r="S8438">
        <v>-5.882352941176471</v>
      </c>
      <c r="T8438" t="s">
        <v>10768</v>
      </c>
      <c r="U8438" s="1">
        <v>44571</v>
      </c>
      <c r="V8438" s="1">
        <v>45809</v>
      </c>
      <c r="W8438" t="s">
        <v>10775</v>
      </c>
    </row>
    <row r="8439" spans="1:23" x14ac:dyDescent="0.25">
      <c r="A8439">
        <v>6390</v>
      </c>
      <c r="B8439" t="s">
        <v>8777</v>
      </c>
      <c r="C8439">
        <v>53964337</v>
      </c>
      <c r="D8439" s="1">
        <v>45439</v>
      </c>
      <c r="E8439" s="1">
        <v>45440</v>
      </c>
      <c r="F8439" t="s">
        <v>10703</v>
      </c>
      <c r="G8439" t="s">
        <v>3816</v>
      </c>
      <c r="H8439" t="s">
        <v>5997</v>
      </c>
      <c r="I8439" t="s">
        <v>1663</v>
      </c>
      <c r="J8439">
        <v>113.79</v>
      </c>
      <c r="K8439">
        <v>3</v>
      </c>
      <c r="L8439">
        <v>0</v>
      </c>
      <c r="M8439">
        <v>20.482199999999999</v>
      </c>
      <c r="N8439">
        <v>93.307800000000015</v>
      </c>
      <c r="O8439">
        <v>0</v>
      </c>
      <c r="P8439" t="s">
        <v>86</v>
      </c>
      <c r="Q8439" t="s">
        <v>10631</v>
      </c>
      <c r="R8439">
        <v>1</v>
      </c>
      <c r="S8439">
        <v>18</v>
      </c>
      <c r="T8439" t="s">
        <v>10766</v>
      </c>
      <c r="U8439" s="1">
        <v>45345</v>
      </c>
      <c r="V8439" s="1">
        <v>45523</v>
      </c>
      <c r="W8439" t="s">
        <v>10770</v>
      </c>
    </row>
    <row r="8440" spans="1:23" x14ac:dyDescent="0.25">
      <c r="A8440">
        <v>6391</v>
      </c>
      <c r="B8440" t="s">
        <v>8777</v>
      </c>
      <c r="C8440">
        <v>47313206</v>
      </c>
      <c r="D8440" s="1">
        <v>45439</v>
      </c>
      <c r="E8440" s="1">
        <v>45440</v>
      </c>
      <c r="F8440" t="s">
        <v>10703</v>
      </c>
      <c r="G8440" t="s">
        <v>3816</v>
      </c>
      <c r="H8440" t="s">
        <v>5997</v>
      </c>
      <c r="I8440" t="s">
        <v>1089</v>
      </c>
      <c r="J8440">
        <v>78.150000000000006</v>
      </c>
      <c r="K8440">
        <v>1</v>
      </c>
      <c r="L8440">
        <v>0</v>
      </c>
      <c r="M8440">
        <v>34.386000000000003</v>
      </c>
      <c r="N8440">
        <v>43.764000000000003</v>
      </c>
      <c r="O8440">
        <v>0</v>
      </c>
      <c r="P8440" t="s">
        <v>86</v>
      </c>
      <c r="Q8440" t="s">
        <v>10631</v>
      </c>
      <c r="R8440">
        <v>1</v>
      </c>
      <c r="S8440">
        <v>44</v>
      </c>
      <c r="T8440" t="s">
        <v>10766</v>
      </c>
      <c r="U8440" s="1">
        <v>45345</v>
      </c>
      <c r="V8440" s="1">
        <v>45523</v>
      </c>
      <c r="W8440" t="s">
        <v>10769</v>
      </c>
    </row>
    <row r="8441" spans="1:23" x14ac:dyDescent="0.25">
      <c r="A8441">
        <v>6392</v>
      </c>
      <c r="B8441" t="s">
        <v>8777</v>
      </c>
      <c r="C8441">
        <v>53854244</v>
      </c>
      <c r="D8441" s="1">
        <v>45439</v>
      </c>
      <c r="E8441" s="1">
        <v>45440</v>
      </c>
      <c r="F8441" t="s">
        <v>10703</v>
      </c>
      <c r="G8441" t="s">
        <v>3816</v>
      </c>
      <c r="H8441" t="s">
        <v>5997</v>
      </c>
      <c r="I8441" t="s">
        <v>1861</v>
      </c>
      <c r="J8441">
        <v>1.728</v>
      </c>
      <c r="K8441">
        <v>1</v>
      </c>
      <c r="L8441">
        <v>0.2</v>
      </c>
      <c r="M8441">
        <v>0.6048</v>
      </c>
      <c r="N8441">
        <v>1.1232</v>
      </c>
      <c r="O8441">
        <v>0.34560000000000002</v>
      </c>
      <c r="P8441" t="s">
        <v>86</v>
      </c>
      <c r="Q8441" t="s">
        <v>10632</v>
      </c>
      <c r="R8441">
        <v>1</v>
      </c>
      <c r="S8441">
        <v>35</v>
      </c>
      <c r="T8441" t="s">
        <v>10766</v>
      </c>
      <c r="U8441" s="1">
        <v>45345</v>
      </c>
      <c r="V8441" s="1">
        <v>45523</v>
      </c>
      <c r="W8441" t="s">
        <v>10769</v>
      </c>
    </row>
    <row r="8442" spans="1:23" x14ac:dyDescent="0.25">
      <c r="A8442">
        <v>6393</v>
      </c>
      <c r="B8442" t="s">
        <v>8777</v>
      </c>
      <c r="C8442">
        <v>74074833</v>
      </c>
      <c r="D8442" s="1">
        <v>45439</v>
      </c>
      <c r="E8442" s="1">
        <v>45440</v>
      </c>
      <c r="F8442" t="s">
        <v>10703</v>
      </c>
      <c r="G8442" t="s">
        <v>3816</v>
      </c>
      <c r="H8442" t="s">
        <v>5997</v>
      </c>
      <c r="I8442" t="s">
        <v>1891</v>
      </c>
      <c r="J8442">
        <v>40.56</v>
      </c>
      <c r="K8442">
        <v>4</v>
      </c>
      <c r="L8442">
        <v>0</v>
      </c>
      <c r="M8442">
        <v>19.874400000000001</v>
      </c>
      <c r="N8442">
        <v>20.685600000000001</v>
      </c>
      <c r="O8442">
        <v>0</v>
      </c>
      <c r="P8442" t="s">
        <v>86</v>
      </c>
      <c r="Q8442" t="s">
        <v>10631</v>
      </c>
      <c r="R8442">
        <v>1</v>
      </c>
      <c r="S8442">
        <v>49</v>
      </c>
      <c r="T8442" t="s">
        <v>10766</v>
      </c>
      <c r="U8442" s="1">
        <v>45345</v>
      </c>
      <c r="V8442" s="1">
        <v>45523</v>
      </c>
      <c r="W8442" t="s">
        <v>10770</v>
      </c>
    </row>
    <row r="8443" spans="1:23" x14ac:dyDescent="0.25">
      <c r="A8443">
        <v>6394</v>
      </c>
      <c r="B8443" t="s">
        <v>8777</v>
      </c>
      <c r="C8443">
        <v>97573295</v>
      </c>
      <c r="D8443" s="1">
        <v>45439</v>
      </c>
      <c r="E8443" s="1">
        <v>45440</v>
      </c>
      <c r="F8443" t="s">
        <v>10703</v>
      </c>
      <c r="G8443" t="s">
        <v>3816</v>
      </c>
      <c r="H8443" t="s">
        <v>5997</v>
      </c>
      <c r="I8443" t="s">
        <v>1892</v>
      </c>
      <c r="J8443">
        <v>182.94</v>
      </c>
      <c r="K8443">
        <v>3</v>
      </c>
      <c r="L8443">
        <v>0</v>
      </c>
      <c r="M8443">
        <v>3.6587999999999998</v>
      </c>
      <c r="N8443">
        <v>179.28119999999998</v>
      </c>
      <c r="O8443">
        <v>0</v>
      </c>
      <c r="P8443" t="s">
        <v>86</v>
      </c>
      <c r="Q8443" t="s">
        <v>10631</v>
      </c>
      <c r="R8443">
        <v>1</v>
      </c>
      <c r="S8443">
        <v>2</v>
      </c>
      <c r="T8443" t="s">
        <v>10768</v>
      </c>
      <c r="U8443" s="1">
        <v>45345</v>
      </c>
      <c r="V8443" s="1">
        <v>45523</v>
      </c>
      <c r="W8443" t="s">
        <v>10770</v>
      </c>
    </row>
    <row r="8444" spans="1:23" x14ac:dyDescent="0.25">
      <c r="A8444">
        <v>6395</v>
      </c>
      <c r="B8444" t="s">
        <v>8777</v>
      </c>
      <c r="C8444">
        <v>81555391</v>
      </c>
      <c r="D8444" s="1">
        <v>45439</v>
      </c>
      <c r="E8444" s="1">
        <v>45440</v>
      </c>
      <c r="F8444" t="s">
        <v>10703</v>
      </c>
      <c r="G8444" t="s">
        <v>3816</v>
      </c>
      <c r="H8444" t="s">
        <v>5997</v>
      </c>
      <c r="I8444" t="s">
        <v>1894</v>
      </c>
      <c r="J8444">
        <v>193.86</v>
      </c>
      <c r="K8444">
        <v>2</v>
      </c>
      <c r="L8444">
        <v>0</v>
      </c>
      <c r="M8444">
        <v>11.631600000000001</v>
      </c>
      <c r="N8444">
        <v>182.22840000000002</v>
      </c>
      <c r="O8444">
        <v>0</v>
      </c>
      <c r="P8444" t="s">
        <v>86</v>
      </c>
      <c r="Q8444" t="s">
        <v>10631</v>
      </c>
      <c r="R8444">
        <v>1</v>
      </c>
      <c r="S8444">
        <v>6</v>
      </c>
      <c r="T8444" t="s">
        <v>10768</v>
      </c>
      <c r="U8444" s="1">
        <v>45345</v>
      </c>
      <c r="V8444" s="1">
        <v>45523</v>
      </c>
      <c r="W8444" t="s">
        <v>10770</v>
      </c>
    </row>
    <row r="8445" spans="1:23" x14ac:dyDescent="0.25">
      <c r="A8445">
        <v>6396</v>
      </c>
      <c r="B8445" t="s">
        <v>8778</v>
      </c>
      <c r="C8445">
        <v>41884376</v>
      </c>
      <c r="D8445" s="1">
        <v>45439</v>
      </c>
      <c r="E8445" s="1">
        <v>45443</v>
      </c>
      <c r="F8445" t="s">
        <v>10696</v>
      </c>
      <c r="G8445" t="s">
        <v>88</v>
      </c>
      <c r="H8445" t="s">
        <v>4521</v>
      </c>
      <c r="I8445" t="s">
        <v>2178</v>
      </c>
      <c r="J8445">
        <v>212.88</v>
      </c>
      <c r="K8445">
        <v>6</v>
      </c>
      <c r="L8445">
        <v>0</v>
      </c>
      <c r="M8445">
        <v>0</v>
      </c>
      <c r="N8445">
        <v>212.88</v>
      </c>
      <c r="O8445">
        <v>0</v>
      </c>
      <c r="P8445" t="s">
        <v>10633</v>
      </c>
      <c r="Q8445" t="s">
        <v>10631</v>
      </c>
      <c r="R8445">
        <v>4</v>
      </c>
      <c r="S8445">
        <v>0</v>
      </c>
      <c r="T8445" t="s">
        <v>10768</v>
      </c>
      <c r="U8445" s="1">
        <v>44520</v>
      </c>
      <c r="V8445" s="1">
        <v>45740</v>
      </c>
      <c r="W8445" t="s">
        <v>10763</v>
      </c>
    </row>
    <row r="8446" spans="1:23" x14ac:dyDescent="0.25">
      <c r="A8446">
        <v>6397</v>
      </c>
      <c r="B8446" t="s">
        <v>8779</v>
      </c>
      <c r="C8446">
        <v>79087872</v>
      </c>
      <c r="D8446" s="1">
        <v>45439</v>
      </c>
      <c r="E8446" s="1">
        <v>45443</v>
      </c>
      <c r="F8446" t="s">
        <v>10696</v>
      </c>
      <c r="G8446" t="s">
        <v>88</v>
      </c>
      <c r="H8446" t="s">
        <v>5806</v>
      </c>
      <c r="I8446" t="s">
        <v>1386</v>
      </c>
      <c r="J8446">
        <v>15.528</v>
      </c>
      <c r="K8446">
        <v>3</v>
      </c>
      <c r="L8446">
        <v>0.2</v>
      </c>
      <c r="M8446">
        <v>5.8230000000000004</v>
      </c>
      <c r="N8446">
        <v>9.7050000000000001</v>
      </c>
      <c r="O8446">
        <v>3.1056000000000004</v>
      </c>
      <c r="P8446" t="s">
        <v>86</v>
      </c>
      <c r="Q8446" t="s">
        <v>10632</v>
      </c>
      <c r="R8446">
        <v>4</v>
      </c>
      <c r="S8446">
        <v>37.5</v>
      </c>
      <c r="T8446" t="s">
        <v>10766</v>
      </c>
      <c r="U8446" s="1">
        <v>44548</v>
      </c>
      <c r="V8446" s="1">
        <v>45439</v>
      </c>
      <c r="W8446" t="s">
        <v>10770</v>
      </c>
    </row>
    <row r="8447" spans="1:23" x14ac:dyDescent="0.25">
      <c r="A8447">
        <v>6398</v>
      </c>
      <c r="B8447" t="s">
        <v>8780</v>
      </c>
      <c r="C8447">
        <v>31589470</v>
      </c>
      <c r="D8447" s="1">
        <v>45439</v>
      </c>
      <c r="E8447" s="1">
        <v>45444</v>
      </c>
      <c r="F8447" t="s">
        <v>10700</v>
      </c>
      <c r="G8447" t="s">
        <v>88</v>
      </c>
      <c r="H8447" t="s">
        <v>6008</v>
      </c>
      <c r="I8447" t="s">
        <v>1961</v>
      </c>
      <c r="J8447">
        <v>104.85</v>
      </c>
      <c r="K8447">
        <v>1</v>
      </c>
      <c r="L8447">
        <v>0</v>
      </c>
      <c r="M8447">
        <v>50.328000000000003</v>
      </c>
      <c r="N8447">
        <v>54.521999999999991</v>
      </c>
      <c r="O8447">
        <v>0</v>
      </c>
      <c r="P8447" t="s">
        <v>86</v>
      </c>
      <c r="Q8447" t="s">
        <v>10631</v>
      </c>
      <c r="R8447">
        <v>5</v>
      </c>
      <c r="S8447">
        <v>48.000000000000007</v>
      </c>
      <c r="T8447" t="s">
        <v>10766</v>
      </c>
      <c r="U8447" s="1">
        <v>44629</v>
      </c>
      <c r="V8447" s="1">
        <v>45439</v>
      </c>
      <c r="W8447" t="s">
        <v>10771</v>
      </c>
    </row>
    <row r="8448" spans="1:23" x14ac:dyDescent="0.25">
      <c r="A8448">
        <v>6399</v>
      </c>
      <c r="B8448" t="s">
        <v>8781</v>
      </c>
      <c r="C8448">
        <v>84525571</v>
      </c>
      <c r="D8448" s="1">
        <v>45440</v>
      </c>
      <c r="E8448" s="1">
        <v>45445</v>
      </c>
      <c r="F8448" t="s">
        <v>10700</v>
      </c>
      <c r="G8448" t="s">
        <v>88</v>
      </c>
      <c r="H8448" t="s">
        <v>6458</v>
      </c>
      <c r="I8448" t="s">
        <v>164</v>
      </c>
      <c r="J8448">
        <v>407.976</v>
      </c>
      <c r="K8448">
        <v>3</v>
      </c>
      <c r="L8448">
        <v>0.2</v>
      </c>
      <c r="M8448">
        <v>132.59219999999999</v>
      </c>
      <c r="N8448">
        <v>275.38380000000001</v>
      </c>
      <c r="O8448">
        <v>81.595200000000006</v>
      </c>
      <c r="P8448" t="s">
        <v>86</v>
      </c>
      <c r="Q8448" t="s">
        <v>10632</v>
      </c>
      <c r="R8448">
        <v>5</v>
      </c>
      <c r="S8448">
        <v>32.499999999999993</v>
      </c>
      <c r="T8448" t="s">
        <v>10766</v>
      </c>
      <c r="U8448" s="1">
        <v>44722</v>
      </c>
      <c r="V8448" s="1">
        <v>45440</v>
      </c>
      <c r="W8448" t="s">
        <v>10770</v>
      </c>
    </row>
    <row r="8449" spans="1:23" x14ac:dyDescent="0.25">
      <c r="A8449">
        <v>6400</v>
      </c>
      <c r="B8449" t="s">
        <v>8782</v>
      </c>
      <c r="C8449">
        <v>91665351</v>
      </c>
      <c r="D8449" s="1">
        <v>45440</v>
      </c>
      <c r="E8449" s="1">
        <v>45444</v>
      </c>
      <c r="F8449" t="s">
        <v>10696</v>
      </c>
      <c r="G8449" t="s">
        <v>88</v>
      </c>
      <c r="H8449" t="s">
        <v>4667</v>
      </c>
      <c r="I8449" t="s">
        <v>420</v>
      </c>
      <c r="J8449">
        <v>384.45</v>
      </c>
      <c r="K8449">
        <v>11</v>
      </c>
      <c r="L8449">
        <v>0</v>
      </c>
      <c r="M8449">
        <v>103.8015</v>
      </c>
      <c r="N8449">
        <v>280.64850000000001</v>
      </c>
      <c r="O8449">
        <v>0</v>
      </c>
      <c r="P8449" t="s">
        <v>86</v>
      </c>
      <c r="Q8449" t="s">
        <v>10631</v>
      </c>
      <c r="R8449">
        <v>4</v>
      </c>
      <c r="S8449">
        <v>27</v>
      </c>
      <c r="T8449" t="s">
        <v>10766</v>
      </c>
      <c r="U8449" s="1">
        <v>45440</v>
      </c>
      <c r="V8449" s="1">
        <v>45810</v>
      </c>
      <c r="W8449" t="s">
        <v>10763</v>
      </c>
    </row>
    <row r="8450" spans="1:23" x14ac:dyDescent="0.25">
      <c r="A8450">
        <v>6401</v>
      </c>
      <c r="B8450" t="s">
        <v>8782</v>
      </c>
      <c r="C8450">
        <v>38000365</v>
      </c>
      <c r="D8450" s="1">
        <v>45440</v>
      </c>
      <c r="E8450" s="1">
        <v>45444</v>
      </c>
      <c r="F8450" t="s">
        <v>10696</v>
      </c>
      <c r="G8450" t="s">
        <v>88</v>
      </c>
      <c r="H8450" t="s">
        <v>4667</v>
      </c>
      <c r="I8450" t="s">
        <v>422</v>
      </c>
      <c r="J8450">
        <v>149.97</v>
      </c>
      <c r="K8450">
        <v>3</v>
      </c>
      <c r="L8450">
        <v>0</v>
      </c>
      <c r="M8450">
        <v>5.9988000000000001</v>
      </c>
      <c r="N8450">
        <v>143.97120000000001</v>
      </c>
      <c r="O8450">
        <v>0</v>
      </c>
      <c r="P8450" t="s">
        <v>86</v>
      </c>
      <c r="Q8450" t="s">
        <v>10631</v>
      </c>
      <c r="R8450">
        <v>4</v>
      </c>
      <c r="S8450">
        <v>4</v>
      </c>
      <c r="T8450" t="s">
        <v>10768</v>
      </c>
      <c r="U8450" s="1">
        <v>45440</v>
      </c>
      <c r="V8450" s="1">
        <v>45810</v>
      </c>
      <c r="W8450" t="s">
        <v>10775</v>
      </c>
    </row>
    <row r="8451" spans="1:23" x14ac:dyDescent="0.25">
      <c r="A8451">
        <v>6402</v>
      </c>
      <c r="B8451" t="s">
        <v>8782</v>
      </c>
      <c r="C8451">
        <v>33776204</v>
      </c>
      <c r="D8451" s="1">
        <v>45440</v>
      </c>
      <c r="E8451" s="1">
        <v>45444</v>
      </c>
      <c r="F8451" t="s">
        <v>10696</v>
      </c>
      <c r="G8451" t="s">
        <v>88</v>
      </c>
      <c r="H8451" t="s">
        <v>4667</v>
      </c>
      <c r="I8451" t="s">
        <v>128</v>
      </c>
      <c r="J8451">
        <v>1951.84</v>
      </c>
      <c r="K8451">
        <v>8</v>
      </c>
      <c r="L8451">
        <v>0</v>
      </c>
      <c r="M8451">
        <v>585.55200000000002</v>
      </c>
      <c r="N8451">
        <v>1366.288</v>
      </c>
      <c r="O8451">
        <v>0</v>
      </c>
      <c r="P8451" t="s">
        <v>86</v>
      </c>
      <c r="Q8451" t="s">
        <v>10631</v>
      </c>
      <c r="R8451">
        <v>4</v>
      </c>
      <c r="S8451">
        <v>30.000000000000004</v>
      </c>
      <c r="T8451" t="s">
        <v>10766</v>
      </c>
      <c r="U8451" s="1">
        <v>45440</v>
      </c>
      <c r="V8451" s="1">
        <v>45810</v>
      </c>
      <c r="W8451" t="s">
        <v>10763</v>
      </c>
    </row>
    <row r="8452" spans="1:23" x14ac:dyDescent="0.25">
      <c r="A8452">
        <v>6403</v>
      </c>
      <c r="B8452" t="s">
        <v>8782</v>
      </c>
      <c r="C8452">
        <v>6007720</v>
      </c>
      <c r="D8452" s="1">
        <v>45440</v>
      </c>
      <c r="E8452" s="1">
        <v>45444</v>
      </c>
      <c r="F8452" t="s">
        <v>10696</v>
      </c>
      <c r="G8452" t="s">
        <v>88</v>
      </c>
      <c r="H8452" t="s">
        <v>4667</v>
      </c>
      <c r="I8452" t="s">
        <v>424</v>
      </c>
      <c r="J8452">
        <v>171.55</v>
      </c>
      <c r="K8452">
        <v>5</v>
      </c>
      <c r="L8452">
        <v>0</v>
      </c>
      <c r="M8452">
        <v>80.628500000000003</v>
      </c>
      <c r="N8452">
        <v>90.921500000000009</v>
      </c>
      <c r="O8452">
        <v>0</v>
      </c>
      <c r="P8452" t="s">
        <v>86</v>
      </c>
      <c r="Q8452" t="s">
        <v>10631</v>
      </c>
      <c r="R8452">
        <v>4</v>
      </c>
      <c r="S8452">
        <v>47</v>
      </c>
      <c r="T8452" t="s">
        <v>10766</v>
      </c>
      <c r="U8452" s="1">
        <v>45440</v>
      </c>
      <c r="V8452" s="1">
        <v>45810</v>
      </c>
      <c r="W8452" t="s">
        <v>10763</v>
      </c>
    </row>
    <row r="8453" spans="1:23" x14ac:dyDescent="0.25">
      <c r="A8453">
        <v>6404</v>
      </c>
      <c r="B8453" t="s">
        <v>8783</v>
      </c>
      <c r="C8453">
        <v>36067848</v>
      </c>
      <c r="D8453" s="1">
        <v>45440</v>
      </c>
      <c r="E8453" s="1">
        <v>45441</v>
      </c>
      <c r="F8453" t="s">
        <v>10703</v>
      </c>
      <c r="G8453" t="s">
        <v>3816</v>
      </c>
      <c r="H8453" t="s">
        <v>4014</v>
      </c>
      <c r="I8453" t="s">
        <v>2641</v>
      </c>
      <c r="J8453">
        <v>191.82</v>
      </c>
      <c r="K8453">
        <v>3</v>
      </c>
      <c r="L8453">
        <v>0</v>
      </c>
      <c r="M8453">
        <v>74.809799999999996</v>
      </c>
      <c r="N8453">
        <v>117.0102</v>
      </c>
      <c r="O8453">
        <v>0</v>
      </c>
      <c r="P8453" t="s">
        <v>86</v>
      </c>
      <c r="Q8453" t="s">
        <v>10631</v>
      </c>
      <c r="R8453">
        <v>1</v>
      </c>
      <c r="S8453">
        <v>39</v>
      </c>
      <c r="T8453" t="s">
        <v>10766</v>
      </c>
      <c r="U8453" s="1">
        <v>44520</v>
      </c>
      <c r="V8453" s="1">
        <v>45829</v>
      </c>
      <c r="W8453" t="s">
        <v>10775</v>
      </c>
    </row>
    <row r="8454" spans="1:23" x14ac:dyDescent="0.25">
      <c r="A8454">
        <v>6405</v>
      </c>
      <c r="B8454" t="s">
        <v>8784</v>
      </c>
      <c r="C8454">
        <v>49157236</v>
      </c>
      <c r="D8454" s="1">
        <v>45440</v>
      </c>
      <c r="E8454" s="1">
        <v>45442</v>
      </c>
      <c r="F8454" t="s">
        <v>10697</v>
      </c>
      <c r="G8454" t="s">
        <v>92</v>
      </c>
      <c r="H8454" t="s">
        <v>4014</v>
      </c>
      <c r="I8454" t="s">
        <v>2995</v>
      </c>
      <c r="J8454">
        <v>465.18</v>
      </c>
      <c r="K8454">
        <v>3</v>
      </c>
      <c r="L8454">
        <v>0</v>
      </c>
      <c r="M8454">
        <v>120.9468</v>
      </c>
      <c r="N8454">
        <v>344.23320000000001</v>
      </c>
      <c r="O8454">
        <v>0</v>
      </c>
      <c r="P8454" t="s">
        <v>86</v>
      </c>
      <c r="Q8454" t="s">
        <v>10631</v>
      </c>
      <c r="R8454">
        <v>2</v>
      </c>
      <c r="S8454">
        <v>26</v>
      </c>
      <c r="T8454" t="s">
        <v>10766</v>
      </c>
      <c r="U8454" s="1">
        <v>44520</v>
      </c>
      <c r="V8454" s="1">
        <v>45829</v>
      </c>
      <c r="W8454" t="s">
        <v>10775</v>
      </c>
    </row>
    <row r="8455" spans="1:23" x14ac:dyDescent="0.25">
      <c r="A8455">
        <v>6406</v>
      </c>
      <c r="B8455" t="s">
        <v>8785</v>
      </c>
      <c r="C8455">
        <v>48959097</v>
      </c>
      <c r="D8455" s="1">
        <v>45440</v>
      </c>
      <c r="E8455" s="1">
        <v>45442</v>
      </c>
      <c r="F8455" t="s">
        <v>10697</v>
      </c>
      <c r="G8455" t="s">
        <v>3816</v>
      </c>
      <c r="H8455" t="s">
        <v>4179</v>
      </c>
      <c r="I8455" t="s">
        <v>3356</v>
      </c>
      <c r="J8455">
        <v>81.94</v>
      </c>
      <c r="K8455">
        <v>1</v>
      </c>
      <c r="L8455">
        <v>0</v>
      </c>
      <c r="M8455">
        <v>20.484999999999999</v>
      </c>
      <c r="N8455">
        <v>61.454999999999998</v>
      </c>
      <c r="O8455">
        <v>0</v>
      </c>
      <c r="P8455" t="s">
        <v>86</v>
      </c>
      <c r="Q8455" t="s">
        <v>10631</v>
      </c>
      <c r="R8455">
        <v>2</v>
      </c>
      <c r="S8455">
        <v>25</v>
      </c>
      <c r="T8455" t="s">
        <v>10766</v>
      </c>
      <c r="U8455" s="1">
        <v>44486</v>
      </c>
      <c r="V8455" s="1">
        <v>45712</v>
      </c>
      <c r="W8455" t="s">
        <v>10769</v>
      </c>
    </row>
    <row r="8456" spans="1:23" x14ac:dyDescent="0.25">
      <c r="A8456">
        <v>6407</v>
      </c>
      <c r="B8456" t="s">
        <v>8786</v>
      </c>
      <c r="C8456">
        <v>88563206</v>
      </c>
      <c r="D8456" s="1">
        <v>45440</v>
      </c>
      <c r="E8456" s="1">
        <v>45445</v>
      </c>
      <c r="F8456" t="s">
        <v>10700</v>
      </c>
      <c r="G8456" t="s">
        <v>92</v>
      </c>
      <c r="H8456" t="s">
        <v>3918</v>
      </c>
      <c r="I8456" t="s">
        <v>1636</v>
      </c>
      <c r="J8456">
        <v>33.92</v>
      </c>
      <c r="K8456">
        <v>8</v>
      </c>
      <c r="L8456">
        <v>0</v>
      </c>
      <c r="M8456">
        <v>13.2288</v>
      </c>
      <c r="N8456">
        <v>20.691200000000002</v>
      </c>
      <c r="O8456">
        <v>0</v>
      </c>
      <c r="P8456" t="s">
        <v>86</v>
      </c>
      <c r="Q8456" t="s">
        <v>10631</v>
      </c>
      <c r="R8456">
        <v>5</v>
      </c>
      <c r="S8456">
        <v>38.999999999999993</v>
      </c>
      <c r="T8456" t="s">
        <v>10766</v>
      </c>
      <c r="U8456" s="1">
        <v>44695</v>
      </c>
      <c r="V8456" s="1">
        <v>45677</v>
      </c>
      <c r="W8456" t="s">
        <v>10763</v>
      </c>
    </row>
    <row r="8457" spans="1:23" x14ac:dyDescent="0.25">
      <c r="A8457">
        <v>6408</v>
      </c>
      <c r="B8457" t="s">
        <v>8787</v>
      </c>
      <c r="C8457">
        <v>6521032</v>
      </c>
      <c r="D8457" s="1">
        <v>45440</v>
      </c>
      <c r="E8457" s="1">
        <v>45442</v>
      </c>
      <c r="F8457" t="s">
        <v>10697</v>
      </c>
      <c r="G8457" t="s">
        <v>92</v>
      </c>
      <c r="H8457" t="s">
        <v>5168</v>
      </c>
      <c r="I8457" t="s">
        <v>1638</v>
      </c>
      <c r="J8457">
        <v>699.98</v>
      </c>
      <c r="K8457">
        <v>2</v>
      </c>
      <c r="L8457">
        <v>0</v>
      </c>
      <c r="M8457">
        <v>195.99440000000001</v>
      </c>
      <c r="N8457">
        <v>503.98559999999998</v>
      </c>
      <c r="O8457">
        <v>0</v>
      </c>
      <c r="P8457" t="s">
        <v>86</v>
      </c>
      <c r="Q8457" t="s">
        <v>10631</v>
      </c>
      <c r="R8457">
        <v>2</v>
      </c>
      <c r="S8457">
        <v>28.000000000000004</v>
      </c>
      <c r="T8457" t="s">
        <v>10766</v>
      </c>
      <c r="U8457" s="1">
        <v>44838</v>
      </c>
      <c r="V8457" s="1">
        <v>45822</v>
      </c>
      <c r="W8457" t="s">
        <v>10775</v>
      </c>
    </row>
    <row r="8458" spans="1:23" x14ac:dyDescent="0.25">
      <c r="A8458">
        <v>6409</v>
      </c>
      <c r="B8458" t="s">
        <v>8787</v>
      </c>
      <c r="C8458">
        <v>11007486</v>
      </c>
      <c r="D8458" s="1">
        <v>45440</v>
      </c>
      <c r="E8458" s="1">
        <v>45442</v>
      </c>
      <c r="F8458" t="s">
        <v>10697</v>
      </c>
      <c r="G8458" t="s">
        <v>92</v>
      </c>
      <c r="H8458" t="s">
        <v>5168</v>
      </c>
      <c r="I8458" t="s">
        <v>923</v>
      </c>
      <c r="J8458">
        <v>584.82000000000005</v>
      </c>
      <c r="K8458">
        <v>9</v>
      </c>
      <c r="L8458">
        <v>0</v>
      </c>
      <c r="M8458">
        <v>70.178399999999996</v>
      </c>
      <c r="N8458">
        <v>514.64160000000004</v>
      </c>
      <c r="O8458">
        <v>0</v>
      </c>
      <c r="P8458" t="s">
        <v>86</v>
      </c>
      <c r="Q8458" t="s">
        <v>10631</v>
      </c>
      <c r="R8458">
        <v>2</v>
      </c>
      <c r="S8458">
        <v>11.999999999999998</v>
      </c>
      <c r="T8458" t="s">
        <v>10767</v>
      </c>
      <c r="U8458" s="1">
        <v>44838</v>
      </c>
      <c r="V8458" s="1">
        <v>45822</v>
      </c>
      <c r="W8458" t="s">
        <v>10763</v>
      </c>
    </row>
    <row r="8459" spans="1:23" x14ac:dyDescent="0.25">
      <c r="A8459">
        <v>6410</v>
      </c>
      <c r="B8459" t="s">
        <v>8788</v>
      </c>
      <c r="C8459">
        <v>15380650</v>
      </c>
      <c r="D8459" s="1">
        <v>45440</v>
      </c>
      <c r="E8459" s="1">
        <v>45443</v>
      </c>
      <c r="F8459" t="s">
        <v>10701</v>
      </c>
      <c r="G8459" t="s">
        <v>92</v>
      </c>
      <c r="H8459" t="s">
        <v>5706</v>
      </c>
      <c r="I8459" t="s">
        <v>1515</v>
      </c>
      <c r="J8459">
        <v>11.952</v>
      </c>
      <c r="K8459">
        <v>3</v>
      </c>
      <c r="L8459">
        <v>0.2</v>
      </c>
      <c r="M8459">
        <v>3.8843999999999999</v>
      </c>
      <c r="N8459">
        <v>8.0676000000000005</v>
      </c>
      <c r="O8459">
        <v>2.3904000000000001</v>
      </c>
      <c r="P8459" t="s">
        <v>86</v>
      </c>
      <c r="Q8459" t="s">
        <v>10632</v>
      </c>
      <c r="R8459">
        <v>3</v>
      </c>
      <c r="S8459">
        <v>32.5</v>
      </c>
      <c r="T8459" t="s">
        <v>10766</v>
      </c>
      <c r="U8459" s="1">
        <v>44510</v>
      </c>
      <c r="V8459" s="1">
        <v>45440</v>
      </c>
      <c r="W8459" t="s">
        <v>10770</v>
      </c>
    </row>
    <row r="8460" spans="1:23" x14ac:dyDescent="0.25">
      <c r="A8460">
        <v>6411</v>
      </c>
      <c r="B8460" t="s">
        <v>8789</v>
      </c>
      <c r="C8460">
        <v>24745671</v>
      </c>
      <c r="D8460" s="1">
        <v>45440</v>
      </c>
      <c r="E8460" s="1">
        <v>45444</v>
      </c>
      <c r="F8460" t="s">
        <v>10696</v>
      </c>
      <c r="G8460" t="s">
        <v>92</v>
      </c>
      <c r="H8460" t="s">
        <v>4560</v>
      </c>
      <c r="I8460" t="s">
        <v>436</v>
      </c>
      <c r="J8460">
        <v>3.536</v>
      </c>
      <c r="K8460">
        <v>2</v>
      </c>
      <c r="L8460">
        <v>0.2</v>
      </c>
      <c r="M8460">
        <v>0.30940000000000001</v>
      </c>
      <c r="N8460">
        <v>3.2265999999999999</v>
      </c>
      <c r="O8460">
        <v>0.70720000000000005</v>
      </c>
      <c r="P8460" t="s">
        <v>86</v>
      </c>
      <c r="Q8460" t="s">
        <v>10632</v>
      </c>
      <c r="R8460">
        <v>4</v>
      </c>
      <c r="S8460">
        <v>8.75</v>
      </c>
      <c r="T8460" t="s">
        <v>10768</v>
      </c>
      <c r="U8460" s="1">
        <v>44457</v>
      </c>
      <c r="V8460" s="1">
        <v>45814</v>
      </c>
      <c r="W8460" t="s">
        <v>10775</v>
      </c>
    </row>
    <row r="8461" spans="1:23" x14ac:dyDescent="0.25">
      <c r="A8461">
        <v>6412</v>
      </c>
      <c r="B8461" t="s">
        <v>8790</v>
      </c>
      <c r="C8461">
        <v>43264380</v>
      </c>
      <c r="D8461" s="1">
        <v>45440</v>
      </c>
      <c r="E8461" s="1">
        <v>45445</v>
      </c>
      <c r="F8461" t="s">
        <v>10700</v>
      </c>
      <c r="G8461" t="s">
        <v>92</v>
      </c>
      <c r="H8461" t="s">
        <v>5309</v>
      </c>
      <c r="I8461" t="s">
        <v>696</v>
      </c>
      <c r="J8461">
        <v>13.4</v>
      </c>
      <c r="K8461">
        <v>1</v>
      </c>
      <c r="L8461">
        <v>0</v>
      </c>
      <c r="M8461">
        <v>6.4320000000000004</v>
      </c>
      <c r="N8461">
        <v>6.968</v>
      </c>
      <c r="O8461">
        <v>0</v>
      </c>
      <c r="P8461" t="s">
        <v>86</v>
      </c>
      <c r="Q8461" t="s">
        <v>10631</v>
      </c>
      <c r="R8461">
        <v>5</v>
      </c>
      <c r="S8461">
        <v>48.000000000000007</v>
      </c>
      <c r="T8461" t="s">
        <v>10766</v>
      </c>
      <c r="U8461" s="1">
        <v>45129</v>
      </c>
      <c r="V8461" s="1">
        <v>45818</v>
      </c>
      <c r="W8461" t="s">
        <v>10769</v>
      </c>
    </row>
    <row r="8462" spans="1:23" x14ac:dyDescent="0.25">
      <c r="A8462">
        <v>6413</v>
      </c>
      <c r="B8462" t="s">
        <v>8790</v>
      </c>
      <c r="C8462">
        <v>36052627</v>
      </c>
      <c r="D8462" s="1">
        <v>45440</v>
      </c>
      <c r="E8462" s="1">
        <v>45445</v>
      </c>
      <c r="F8462" t="s">
        <v>10700</v>
      </c>
      <c r="G8462" t="s">
        <v>92</v>
      </c>
      <c r="H8462" t="s">
        <v>5309</v>
      </c>
      <c r="I8462" t="s">
        <v>1748</v>
      </c>
      <c r="J8462">
        <v>4.9800000000000004</v>
      </c>
      <c r="K8462">
        <v>1</v>
      </c>
      <c r="L8462">
        <v>0</v>
      </c>
      <c r="M8462">
        <v>2.3405999999999998</v>
      </c>
      <c r="N8462">
        <v>2.6394000000000006</v>
      </c>
      <c r="O8462">
        <v>0</v>
      </c>
      <c r="P8462" t="s">
        <v>86</v>
      </c>
      <c r="Q8462" t="s">
        <v>10631</v>
      </c>
      <c r="R8462">
        <v>5</v>
      </c>
      <c r="S8462">
        <v>46.999999999999993</v>
      </c>
      <c r="T8462" t="s">
        <v>10766</v>
      </c>
      <c r="U8462" s="1">
        <v>45129</v>
      </c>
      <c r="V8462" s="1">
        <v>45818</v>
      </c>
      <c r="W8462" t="s">
        <v>10769</v>
      </c>
    </row>
    <row r="8463" spans="1:23" x14ac:dyDescent="0.25">
      <c r="A8463">
        <v>6414</v>
      </c>
      <c r="B8463" t="s">
        <v>8790</v>
      </c>
      <c r="C8463">
        <v>56938475</v>
      </c>
      <c r="D8463" s="1">
        <v>45440</v>
      </c>
      <c r="E8463" s="1">
        <v>45445</v>
      </c>
      <c r="F8463" t="s">
        <v>10700</v>
      </c>
      <c r="G8463" t="s">
        <v>92</v>
      </c>
      <c r="H8463" t="s">
        <v>5309</v>
      </c>
      <c r="I8463" t="s">
        <v>2817</v>
      </c>
      <c r="J8463">
        <v>109.69</v>
      </c>
      <c r="K8463">
        <v>7</v>
      </c>
      <c r="L8463">
        <v>0</v>
      </c>
      <c r="M8463">
        <v>51.554299999999998</v>
      </c>
      <c r="N8463">
        <v>58.1357</v>
      </c>
      <c r="O8463">
        <v>0</v>
      </c>
      <c r="P8463" t="s">
        <v>86</v>
      </c>
      <c r="Q8463" t="s">
        <v>10631</v>
      </c>
      <c r="R8463">
        <v>5</v>
      </c>
      <c r="S8463">
        <v>47</v>
      </c>
      <c r="T8463" t="s">
        <v>10766</v>
      </c>
      <c r="U8463" s="1">
        <v>45129</v>
      </c>
      <c r="V8463" s="1">
        <v>45818</v>
      </c>
      <c r="W8463" t="s">
        <v>10763</v>
      </c>
    </row>
    <row r="8464" spans="1:23" x14ac:dyDescent="0.25">
      <c r="A8464">
        <v>6415</v>
      </c>
      <c r="B8464" t="s">
        <v>8791</v>
      </c>
      <c r="C8464">
        <v>42028411</v>
      </c>
      <c r="D8464" s="1">
        <v>45441</v>
      </c>
      <c r="E8464" s="1">
        <v>45442</v>
      </c>
      <c r="F8464" t="s">
        <v>10703</v>
      </c>
      <c r="G8464" t="s">
        <v>3816</v>
      </c>
      <c r="H8464" t="s">
        <v>4566</v>
      </c>
      <c r="I8464" t="s">
        <v>660</v>
      </c>
      <c r="J8464">
        <v>19.440000000000001</v>
      </c>
      <c r="K8464">
        <v>3</v>
      </c>
      <c r="L8464">
        <v>0</v>
      </c>
      <c r="M8464">
        <v>9.3312000000000008</v>
      </c>
      <c r="N8464">
        <v>10.1088</v>
      </c>
      <c r="O8464">
        <v>0</v>
      </c>
      <c r="P8464" t="s">
        <v>86</v>
      </c>
      <c r="Q8464" t="s">
        <v>10631</v>
      </c>
      <c r="R8464">
        <v>1</v>
      </c>
      <c r="S8464">
        <v>48.000000000000007</v>
      </c>
      <c r="T8464" t="s">
        <v>10766</v>
      </c>
      <c r="U8464" s="1">
        <v>44673</v>
      </c>
      <c r="V8464" s="1">
        <v>45787</v>
      </c>
      <c r="W8464" t="s">
        <v>10775</v>
      </c>
    </row>
    <row r="8465" spans="1:23" x14ac:dyDescent="0.25">
      <c r="A8465">
        <v>6416</v>
      </c>
      <c r="B8465" t="s">
        <v>8792</v>
      </c>
      <c r="C8465">
        <v>94654079</v>
      </c>
      <c r="D8465" s="1">
        <v>45441</v>
      </c>
      <c r="E8465" s="1">
        <v>45447</v>
      </c>
      <c r="F8465" t="s">
        <v>10698</v>
      </c>
      <c r="G8465" t="s">
        <v>88</v>
      </c>
      <c r="H8465" t="s">
        <v>4064</v>
      </c>
      <c r="I8465" t="s">
        <v>2051</v>
      </c>
      <c r="J8465">
        <v>156.792</v>
      </c>
      <c r="K8465">
        <v>1</v>
      </c>
      <c r="L8465">
        <v>0.2</v>
      </c>
      <c r="M8465">
        <v>13.7193</v>
      </c>
      <c r="N8465">
        <v>143.0727</v>
      </c>
      <c r="O8465">
        <v>31.358400000000003</v>
      </c>
      <c r="P8465" t="s">
        <v>86</v>
      </c>
      <c r="Q8465" t="s">
        <v>10632</v>
      </c>
      <c r="R8465">
        <v>6</v>
      </c>
      <c r="S8465">
        <v>8.75</v>
      </c>
      <c r="T8465" t="s">
        <v>10768</v>
      </c>
      <c r="U8465" s="1">
        <v>44513</v>
      </c>
      <c r="V8465" s="1">
        <v>45794</v>
      </c>
      <c r="W8465" t="s">
        <v>10769</v>
      </c>
    </row>
    <row r="8466" spans="1:23" x14ac:dyDescent="0.25">
      <c r="A8466">
        <v>6417</v>
      </c>
      <c r="B8466" t="s">
        <v>8792</v>
      </c>
      <c r="C8466">
        <v>91811458</v>
      </c>
      <c r="D8466" s="1">
        <v>45441</v>
      </c>
      <c r="E8466" s="1">
        <v>45447</v>
      </c>
      <c r="F8466" t="s">
        <v>10698</v>
      </c>
      <c r="G8466" t="s">
        <v>88</v>
      </c>
      <c r="H8466" t="s">
        <v>4064</v>
      </c>
      <c r="I8466" t="s">
        <v>2899</v>
      </c>
      <c r="J8466">
        <v>431.976</v>
      </c>
      <c r="K8466">
        <v>3</v>
      </c>
      <c r="L8466">
        <v>0.2</v>
      </c>
      <c r="M8466">
        <v>26.9985</v>
      </c>
      <c r="N8466">
        <v>404.97750000000002</v>
      </c>
      <c r="O8466">
        <v>86.395200000000003</v>
      </c>
      <c r="P8466" t="s">
        <v>86</v>
      </c>
      <c r="Q8466" t="s">
        <v>10632</v>
      </c>
      <c r="R8466">
        <v>6</v>
      </c>
      <c r="S8466">
        <v>6.25</v>
      </c>
      <c r="T8466" t="s">
        <v>10768</v>
      </c>
      <c r="U8466" s="1">
        <v>44513</v>
      </c>
      <c r="V8466" s="1">
        <v>45794</v>
      </c>
      <c r="W8466" t="s">
        <v>10775</v>
      </c>
    </row>
    <row r="8467" spans="1:23" x14ac:dyDescent="0.25">
      <c r="A8467">
        <v>6418</v>
      </c>
      <c r="B8467" t="s">
        <v>8792</v>
      </c>
      <c r="C8467">
        <v>43902718</v>
      </c>
      <c r="D8467" s="1">
        <v>45441</v>
      </c>
      <c r="E8467" s="1">
        <v>45447</v>
      </c>
      <c r="F8467" t="s">
        <v>10698</v>
      </c>
      <c r="G8467" t="s">
        <v>88</v>
      </c>
      <c r="H8467" t="s">
        <v>4064</v>
      </c>
      <c r="I8467" t="s">
        <v>303</v>
      </c>
      <c r="J8467">
        <v>35.89</v>
      </c>
      <c r="K8467">
        <v>1</v>
      </c>
      <c r="L8467">
        <v>0</v>
      </c>
      <c r="M8467">
        <v>16.150500000000001</v>
      </c>
      <c r="N8467">
        <v>19.7395</v>
      </c>
      <c r="O8467">
        <v>0</v>
      </c>
      <c r="P8467" t="s">
        <v>86</v>
      </c>
      <c r="Q8467" t="s">
        <v>10631</v>
      </c>
      <c r="R8467">
        <v>6</v>
      </c>
      <c r="S8467">
        <v>45</v>
      </c>
      <c r="T8467" t="s">
        <v>10766</v>
      </c>
      <c r="U8467" s="1">
        <v>44513</v>
      </c>
      <c r="V8467" s="1">
        <v>45794</v>
      </c>
      <c r="W8467" t="s">
        <v>10769</v>
      </c>
    </row>
    <row r="8468" spans="1:23" x14ac:dyDescent="0.25">
      <c r="A8468">
        <v>6419</v>
      </c>
      <c r="B8468" t="s">
        <v>8792</v>
      </c>
      <c r="C8468">
        <v>69342674</v>
      </c>
      <c r="D8468" s="1">
        <v>45441</v>
      </c>
      <c r="E8468" s="1">
        <v>45447</v>
      </c>
      <c r="F8468" t="s">
        <v>10698</v>
      </c>
      <c r="G8468" t="s">
        <v>88</v>
      </c>
      <c r="H8468" t="s">
        <v>4064</v>
      </c>
      <c r="I8468" t="s">
        <v>1484</v>
      </c>
      <c r="J8468">
        <v>47.207999999999998</v>
      </c>
      <c r="K8468">
        <v>7</v>
      </c>
      <c r="L8468">
        <v>0.2</v>
      </c>
      <c r="M8468">
        <v>15.342599999999999</v>
      </c>
      <c r="N8468">
        <v>31.865400000000001</v>
      </c>
      <c r="O8468">
        <v>9.4415999999999993</v>
      </c>
      <c r="P8468" t="s">
        <v>86</v>
      </c>
      <c r="Q8468" t="s">
        <v>10632</v>
      </c>
      <c r="R8468">
        <v>6</v>
      </c>
      <c r="S8468">
        <v>32.5</v>
      </c>
      <c r="T8468" t="s">
        <v>10766</v>
      </c>
      <c r="U8468" s="1">
        <v>44513</v>
      </c>
      <c r="V8468" s="1">
        <v>45794</v>
      </c>
      <c r="W8468" t="s">
        <v>10763</v>
      </c>
    </row>
    <row r="8469" spans="1:23" x14ac:dyDescent="0.25">
      <c r="A8469">
        <v>6420</v>
      </c>
      <c r="B8469" t="s">
        <v>8792</v>
      </c>
      <c r="C8469">
        <v>78312434</v>
      </c>
      <c r="D8469" s="1">
        <v>45441</v>
      </c>
      <c r="E8469" s="1">
        <v>45447</v>
      </c>
      <c r="F8469" t="s">
        <v>10698</v>
      </c>
      <c r="G8469" t="s">
        <v>88</v>
      </c>
      <c r="H8469" t="s">
        <v>4064</v>
      </c>
      <c r="I8469" t="s">
        <v>399</v>
      </c>
      <c r="J8469">
        <v>248.08</v>
      </c>
      <c r="K8469">
        <v>7</v>
      </c>
      <c r="L8469">
        <v>0</v>
      </c>
      <c r="M8469">
        <v>116.5976</v>
      </c>
      <c r="N8469">
        <v>131.48240000000001</v>
      </c>
      <c r="O8469">
        <v>0</v>
      </c>
      <c r="P8469" t="s">
        <v>86</v>
      </c>
      <c r="Q8469" t="s">
        <v>10631</v>
      </c>
      <c r="R8469">
        <v>6</v>
      </c>
      <c r="S8469">
        <v>47</v>
      </c>
      <c r="T8469" t="s">
        <v>10766</v>
      </c>
      <c r="U8469" s="1">
        <v>44513</v>
      </c>
      <c r="V8469" s="1">
        <v>45794</v>
      </c>
      <c r="W8469" t="s">
        <v>10763</v>
      </c>
    </row>
    <row r="8470" spans="1:23" x14ac:dyDescent="0.25">
      <c r="A8470">
        <v>6421</v>
      </c>
      <c r="B8470" t="s">
        <v>8792</v>
      </c>
      <c r="C8470">
        <v>37348659</v>
      </c>
      <c r="D8470" s="1">
        <v>45441</v>
      </c>
      <c r="E8470" s="1">
        <v>45447</v>
      </c>
      <c r="F8470" t="s">
        <v>10698</v>
      </c>
      <c r="G8470" t="s">
        <v>88</v>
      </c>
      <c r="H8470" t="s">
        <v>4064</v>
      </c>
      <c r="I8470" t="s">
        <v>275</v>
      </c>
      <c r="J8470">
        <v>189.7</v>
      </c>
      <c r="K8470">
        <v>5</v>
      </c>
      <c r="L8470">
        <v>0</v>
      </c>
      <c r="M8470">
        <v>89.159000000000006</v>
      </c>
      <c r="N8470">
        <v>100.54099999999998</v>
      </c>
      <c r="O8470">
        <v>0</v>
      </c>
      <c r="P8470" t="s">
        <v>86</v>
      </c>
      <c r="Q8470" t="s">
        <v>10631</v>
      </c>
      <c r="R8470">
        <v>6</v>
      </c>
      <c r="S8470">
        <v>47.000000000000007</v>
      </c>
      <c r="T8470" t="s">
        <v>10766</v>
      </c>
      <c r="U8470" s="1">
        <v>44513</v>
      </c>
      <c r="V8470" s="1">
        <v>45794</v>
      </c>
      <c r="W8470" t="s">
        <v>10763</v>
      </c>
    </row>
    <row r="8471" spans="1:23" x14ac:dyDescent="0.25">
      <c r="A8471">
        <v>6422</v>
      </c>
      <c r="B8471" t="s">
        <v>8792</v>
      </c>
      <c r="C8471">
        <v>30839920</v>
      </c>
      <c r="D8471" s="1">
        <v>45441</v>
      </c>
      <c r="E8471" s="1">
        <v>45447</v>
      </c>
      <c r="F8471" t="s">
        <v>10698</v>
      </c>
      <c r="G8471" t="s">
        <v>88</v>
      </c>
      <c r="H8471" t="s">
        <v>4064</v>
      </c>
      <c r="I8471" t="s">
        <v>1028</v>
      </c>
      <c r="J8471">
        <v>59.808</v>
      </c>
      <c r="K8471">
        <v>3</v>
      </c>
      <c r="L8471">
        <v>0.2</v>
      </c>
      <c r="M8471">
        <v>19.4376</v>
      </c>
      <c r="N8471">
        <v>40.370400000000004</v>
      </c>
      <c r="O8471">
        <v>11.961600000000001</v>
      </c>
      <c r="P8471" t="s">
        <v>86</v>
      </c>
      <c r="Q8471" t="s">
        <v>10632</v>
      </c>
      <c r="R8471">
        <v>6</v>
      </c>
      <c r="S8471">
        <v>32.5</v>
      </c>
      <c r="T8471" t="s">
        <v>10766</v>
      </c>
      <c r="U8471" s="1">
        <v>44513</v>
      </c>
      <c r="V8471" s="1">
        <v>45794</v>
      </c>
      <c r="W8471" t="s">
        <v>10775</v>
      </c>
    </row>
    <row r="8472" spans="1:23" x14ac:dyDescent="0.25">
      <c r="A8472">
        <v>6423</v>
      </c>
      <c r="B8472" t="s">
        <v>8793</v>
      </c>
      <c r="C8472">
        <v>47474740</v>
      </c>
      <c r="D8472" s="1">
        <v>45441</v>
      </c>
      <c r="E8472" s="1">
        <v>45447</v>
      </c>
      <c r="F8472" t="s">
        <v>10698</v>
      </c>
      <c r="G8472" t="s">
        <v>88</v>
      </c>
      <c r="H8472" t="s">
        <v>4397</v>
      </c>
      <c r="I8472" t="s">
        <v>3276</v>
      </c>
      <c r="J8472">
        <v>968.74400000000003</v>
      </c>
      <c r="K8472">
        <v>7</v>
      </c>
      <c r="L8472">
        <v>0.2</v>
      </c>
      <c r="M8472">
        <v>314.84179999999998</v>
      </c>
      <c r="N8472">
        <v>653.90219999999999</v>
      </c>
      <c r="O8472">
        <v>193.74880000000002</v>
      </c>
      <c r="P8472" t="s">
        <v>86</v>
      </c>
      <c r="Q8472" t="s">
        <v>10632</v>
      </c>
      <c r="R8472">
        <v>6</v>
      </c>
      <c r="S8472">
        <v>32.499999999999993</v>
      </c>
      <c r="T8472" t="s">
        <v>10766</v>
      </c>
      <c r="U8472" s="1">
        <v>44968</v>
      </c>
      <c r="V8472" s="1">
        <v>45824</v>
      </c>
      <c r="W8472" t="s">
        <v>10763</v>
      </c>
    </row>
    <row r="8473" spans="1:23" x14ac:dyDescent="0.25">
      <c r="A8473">
        <v>6424</v>
      </c>
      <c r="B8473" t="s">
        <v>8793</v>
      </c>
      <c r="C8473">
        <v>77866171</v>
      </c>
      <c r="D8473" s="1">
        <v>45441</v>
      </c>
      <c r="E8473" s="1">
        <v>45447</v>
      </c>
      <c r="F8473" t="s">
        <v>10698</v>
      </c>
      <c r="G8473" t="s">
        <v>88</v>
      </c>
      <c r="H8473" t="s">
        <v>4397</v>
      </c>
      <c r="I8473" t="s">
        <v>329</v>
      </c>
      <c r="J8473">
        <v>222.352</v>
      </c>
      <c r="K8473">
        <v>13</v>
      </c>
      <c r="L8473">
        <v>0.2</v>
      </c>
      <c r="M8473">
        <v>77.8232</v>
      </c>
      <c r="N8473">
        <v>144.52879999999999</v>
      </c>
      <c r="O8473">
        <v>44.470400000000005</v>
      </c>
      <c r="P8473" t="s">
        <v>86</v>
      </c>
      <c r="Q8473" t="s">
        <v>10632</v>
      </c>
      <c r="R8473">
        <v>6</v>
      </c>
      <c r="S8473">
        <v>35</v>
      </c>
      <c r="T8473" t="s">
        <v>10766</v>
      </c>
      <c r="U8473" s="1">
        <v>44968</v>
      </c>
      <c r="V8473" s="1">
        <v>45824</v>
      </c>
      <c r="W8473" t="s">
        <v>10763</v>
      </c>
    </row>
    <row r="8474" spans="1:23" x14ac:dyDescent="0.25">
      <c r="A8474">
        <v>6425</v>
      </c>
      <c r="B8474" t="s">
        <v>8793</v>
      </c>
      <c r="C8474">
        <v>79109940</v>
      </c>
      <c r="D8474" s="1">
        <v>45441</v>
      </c>
      <c r="E8474" s="1">
        <v>45447</v>
      </c>
      <c r="F8474" t="s">
        <v>10698</v>
      </c>
      <c r="G8474" t="s">
        <v>88</v>
      </c>
      <c r="H8474" t="s">
        <v>4397</v>
      </c>
      <c r="I8474" t="s">
        <v>1823</v>
      </c>
      <c r="J8474">
        <v>479.98399999999998</v>
      </c>
      <c r="K8474">
        <v>2</v>
      </c>
      <c r="L8474">
        <v>0.2</v>
      </c>
      <c r="M8474">
        <v>89.997</v>
      </c>
      <c r="N8474">
        <v>389.98699999999997</v>
      </c>
      <c r="O8474">
        <v>95.996800000000007</v>
      </c>
      <c r="P8474" t="s">
        <v>86</v>
      </c>
      <c r="Q8474" t="s">
        <v>10632</v>
      </c>
      <c r="R8474">
        <v>6</v>
      </c>
      <c r="S8474">
        <v>18.75</v>
      </c>
      <c r="T8474" t="s">
        <v>10766</v>
      </c>
      <c r="U8474" s="1">
        <v>44968</v>
      </c>
      <c r="V8474" s="1">
        <v>45824</v>
      </c>
      <c r="W8474" t="s">
        <v>10775</v>
      </c>
    </row>
    <row r="8475" spans="1:23" x14ac:dyDescent="0.25">
      <c r="A8475">
        <v>6426</v>
      </c>
      <c r="B8475" t="s">
        <v>8794</v>
      </c>
      <c r="C8475">
        <v>81184755</v>
      </c>
      <c r="D8475" s="1">
        <v>45441</v>
      </c>
      <c r="E8475" s="1">
        <v>45445</v>
      </c>
      <c r="F8475" t="s">
        <v>10696</v>
      </c>
      <c r="G8475" t="s">
        <v>88</v>
      </c>
      <c r="H8475" t="s">
        <v>5007</v>
      </c>
      <c r="I8475" t="s">
        <v>3661</v>
      </c>
      <c r="J8475">
        <v>271.95999999999998</v>
      </c>
      <c r="K8475">
        <v>5</v>
      </c>
      <c r="L8475">
        <v>0.2</v>
      </c>
      <c r="M8475">
        <v>27.196000000000002</v>
      </c>
      <c r="N8475">
        <v>244.76399999999998</v>
      </c>
      <c r="O8475">
        <v>54.391999999999996</v>
      </c>
      <c r="P8475" t="s">
        <v>86</v>
      </c>
      <c r="Q8475" t="s">
        <v>10632</v>
      </c>
      <c r="R8475">
        <v>4</v>
      </c>
      <c r="S8475">
        <v>10.000000000000002</v>
      </c>
      <c r="T8475" t="s">
        <v>10767</v>
      </c>
      <c r="U8475" s="1">
        <v>44432</v>
      </c>
      <c r="V8475" s="1">
        <v>45789</v>
      </c>
      <c r="W8475" t="s">
        <v>10763</v>
      </c>
    </row>
    <row r="8476" spans="1:23" x14ac:dyDescent="0.25">
      <c r="A8476">
        <v>6427</v>
      </c>
      <c r="B8476" t="s">
        <v>8794</v>
      </c>
      <c r="C8476">
        <v>34170283</v>
      </c>
      <c r="D8476" s="1">
        <v>45441</v>
      </c>
      <c r="E8476" s="1">
        <v>45445</v>
      </c>
      <c r="F8476" t="s">
        <v>10696</v>
      </c>
      <c r="G8476" t="s">
        <v>88</v>
      </c>
      <c r="H8476" t="s">
        <v>5007</v>
      </c>
      <c r="I8476" t="s">
        <v>2362</v>
      </c>
      <c r="J8476">
        <v>18.690000000000001</v>
      </c>
      <c r="K8476">
        <v>7</v>
      </c>
      <c r="L8476">
        <v>0</v>
      </c>
      <c r="M8476">
        <v>5.2332000000000001</v>
      </c>
      <c r="N8476">
        <v>13.456800000000001</v>
      </c>
      <c r="O8476">
        <v>0</v>
      </c>
      <c r="P8476" t="s">
        <v>86</v>
      </c>
      <c r="Q8476" t="s">
        <v>10631</v>
      </c>
      <c r="R8476">
        <v>4</v>
      </c>
      <c r="S8476">
        <v>27.999999999999996</v>
      </c>
      <c r="T8476" t="s">
        <v>10766</v>
      </c>
      <c r="U8476" s="1">
        <v>44432</v>
      </c>
      <c r="V8476" s="1">
        <v>45789</v>
      </c>
      <c r="W8476" t="s">
        <v>10763</v>
      </c>
    </row>
    <row r="8477" spans="1:23" x14ac:dyDescent="0.25">
      <c r="A8477">
        <v>6428</v>
      </c>
      <c r="B8477" t="s">
        <v>8794</v>
      </c>
      <c r="C8477">
        <v>91925490</v>
      </c>
      <c r="D8477" s="1">
        <v>45441</v>
      </c>
      <c r="E8477" s="1">
        <v>45445</v>
      </c>
      <c r="F8477" t="s">
        <v>10696</v>
      </c>
      <c r="G8477" t="s">
        <v>88</v>
      </c>
      <c r="H8477" t="s">
        <v>5007</v>
      </c>
      <c r="I8477" t="s">
        <v>1293</v>
      </c>
      <c r="J8477">
        <v>13.36</v>
      </c>
      <c r="K8477">
        <v>2</v>
      </c>
      <c r="L8477">
        <v>0</v>
      </c>
      <c r="M8477">
        <v>6.4127999999999998</v>
      </c>
      <c r="N8477">
        <v>6.9471999999999996</v>
      </c>
      <c r="O8477">
        <v>0</v>
      </c>
      <c r="P8477" t="s">
        <v>86</v>
      </c>
      <c r="Q8477" t="s">
        <v>10631</v>
      </c>
      <c r="R8477">
        <v>4</v>
      </c>
      <c r="S8477">
        <v>48</v>
      </c>
      <c r="T8477" t="s">
        <v>10766</v>
      </c>
      <c r="U8477" s="1">
        <v>44432</v>
      </c>
      <c r="V8477" s="1">
        <v>45789</v>
      </c>
      <c r="W8477" t="s">
        <v>10775</v>
      </c>
    </row>
    <row r="8478" spans="1:23" x14ac:dyDescent="0.25">
      <c r="A8478">
        <v>6429</v>
      </c>
      <c r="B8478" t="s">
        <v>8794</v>
      </c>
      <c r="C8478">
        <v>14424751</v>
      </c>
      <c r="D8478" s="1">
        <v>45441</v>
      </c>
      <c r="E8478" s="1">
        <v>45445</v>
      </c>
      <c r="F8478" t="s">
        <v>10696</v>
      </c>
      <c r="G8478" t="s">
        <v>88</v>
      </c>
      <c r="H8478" t="s">
        <v>5007</v>
      </c>
      <c r="I8478" t="s">
        <v>1128</v>
      </c>
      <c r="J8478">
        <v>249.584</v>
      </c>
      <c r="K8478">
        <v>2</v>
      </c>
      <c r="L8478">
        <v>0.2</v>
      </c>
      <c r="M8478">
        <v>31.198</v>
      </c>
      <c r="N8478">
        <v>218.386</v>
      </c>
      <c r="O8478">
        <v>49.916800000000002</v>
      </c>
      <c r="P8478" t="s">
        <v>86</v>
      </c>
      <c r="Q8478" t="s">
        <v>10632</v>
      </c>
      <c r="R8478">
        <v>4</v>
      </c>
      <c r="S8478">
        <v>12.5</v>
      </c>
      <c r="T8478" t="s">
        <v>10767</v>
      </c>
      <c r="U8478" s="1">
        <v>44432</v>
      </c>
      <c r="V8478" s="1">
        <v>45789</v>
      </c>
      <c r="W8478" t="s">
        <v>10775</v>
      </c>
    </row>
    <row r="8479" spans="1:23" x14ac:dyDescent="0.25">
      <c r="A8479">
        <v>6430</v>
      </c>
      <c r="B8479" t="s">
        <v>8794</v>
      </c>
      <c r="C8479">
        <v>6399808</v>
      </c>
      <c r="D8479" s="1">
        <v>45441</v>
      </c>
      <c r="E8479" s="1">
        <v>45445</v>
      </c>
      <c r="F8479" t="s">
        <v>10696</v>
      </c>
      <c r="G8479" t="s">
        <v>88</v>
      </c>
      <c r="H8479" t="s">
        <v>5007</v>
      </c>
      <c r="I8479" t="s">
        <v>1126</v>
      </c>
      <c r="J8479">
        <v>13.86</v>
      </c>
      <c r="K8479">
        <v>7</v>
      </c>
      <c r="L8479">
        <v>0</v>
      </c>
      <c r="M8479">
        <v>0</v>
      </c>
      <c r="N8479">
        <v>13.86</v>
      </c>
      <c r="O8479">
        <v>0</v>
      </c>
      <c r="P8479" t="s">
        <v>10633</v>
      </c>
      <c r="Q8479" t="s">
        <v>10631</v>
      </c>
      <c r="R8479">
        <v>4</v>
      </c>
      <c r="S8479">
        <v>0</v>
      </c>
      <c r="T8479" t="s">
        <v>10768</v>
      </c>
      <c r="U8479" s="1">
        <v>44432</v>
      </c>
      <c r="V8479" s="1">
        <v>45789</v>
      </c>
      <c r="W8479" t="s">
        <v>10763</v>
      </c>
    </row>
    <row r="8480" spans="1:23" x14ac:dyDescent="0.25">
      <c r="A8480">
        <v>6431</v>
      </c>
      <c r="B8480" t="s">
        <v>8794</v>
      </c>
      <c r="C8480">
        <v>35671079</v>
      </c>
      <c r="D8480" s="1">
        <v>45441</v>
      </c>
      <c r="E8480" s="1">
        <v>45445</v>
      </c>
      <c r="F8480" t="s">
        <v>10696</v>
      </c>
      <c r="G8480" t="s">
        <v>88</v>
      </c>
      <c r="H8480" t="s">
        <v>5007</v>
      </c>
      <c r="I8480" t="s">
        <v>1740</v>
      </c>
      <c r="J8480">
        <v>13.375999999999999</v>
      </c>
      <c r="K8480">
        <v>4</v>
      </c>
      <c r="L8480">
        <v>0.2</v>
      </c>
      <c r="M8480">
        <v>4.6816000000000004</v>
      </c>
      <c r="N8480">
        <v>8.6943999999999981</v>
      </c>
      <c r="O8480">
        <v>2.6752000000000002</v>
      </c>
      <c r="P8480" t="s">
        <v>86</v>
      </c>
      <c r="Q8480" t="s">
        <v>10632</v>
      </c>
      <c r="R8480">
        <v>4</v>
      </c>
      <c r="S8480">
        <v>35</v>
      </c>
      <c r="T8480" t="s">
        <v>10766</v>
      </c>
      <c r="U8480" s="1">
        <v>44432</v>
      </c>
      <c r="V8480" s="1">
        <v>45789</v>
      </c>
      <c r="W8480" t="s">
        <v>10775</v>
      </c>
    </row>
    <row r="8481" spans="1:23" x14ac:dyDescent="0.25">
      <c r="A8481">
        <v>6432</v>
      </c>
      <c r="B8481" t="s">
        <v>8794</v>
      </c>
      <c r="C8481">
        <v>32013264</v>
      </c>
      <c r="D8481" s="1">
        <v>45441</v>
      </c>
      <c r="E8481" s="1">
        <v>45445</v>
      </c>
      <c r="F8481" t="s">
        <v>10696</v>
      </c>
      <c r="G8481" t="s">
        <v>88</v>
      </c>
      <c r="H8481" t="s">
        <v>5007</v>
      </c>
      <c r="I8481" t="s">
        <v>1959</v>
      </c>
      <c r="J8481">
        <v>437.47199999999998</v>
      </c>
      <c r="K8481">
        <v>14</v>
      </c>
      <c r="L8481">
        <v>0.2</v>
      </c>
      <c r="M8481">
        <v>153.11519999999999</v>
      </c>
      <c r="N8481">
        <v>284.35680000000002</v>
      </c>
      <c r="O8481">
        <v>87.494399999999999</v>
      </c>
      <c r="P8481" t="s">
        <v>86</v>
      </c>
      <c r="Q8481" t="s">
        <v>10632</v>
      </c>
      <c r="R8481">
        <v>4</v>
      </c>
      <c r="S8481">
        <v>35</v>
      </c>
      <c r="T8481" t="s">
        <v>10766</v>
      </c>
      <c r="U8481" s="1">
        <v>44432</v>
      </c>
      <c r="V8481" s="1">
        <v>45789</v>
      </c>
      <c r="W8481" t="s">
        <v>10763</v>
      </c>
    </row>
    <row r="8482" spans="1:23" x14ac:dyDescent="0.25">
      <c r="A8482">
        <v>6433</v>
      </c>
      <c r="B8482" t="s">
        <v>8795</v>
      </c>
      <c r="C8482">
        <v>85849117</v>
      </c>
      <c r="D8482" s="1">
        <v>45443</v>
      </c>
      <c r="E8482" s="1">
        <v>45445</v>
      </c>
      <c r="F8482" t="s">
        <v>10697</v>
      </c>
      <c r="G8482" t="s">
        <v>3816</v>
      </c>
      <c r="H8482" t="s">
        <v>33</v>
      </c>
      <c r="I8482" t="s">
        <v>208</v>
      </c>
      <c r="J8482">
        <v>1097.5440000000001</v>
      </c>
      <c r="K8482">
        <v>7</v>
      </c>
      <c r="L8482">
        <v>0.2</v>
      </c>
      <c r="M8482">
        <v>123.47369999999999</v>
      </c>
      <c r="N8482">
        <v>974.07030000000009</v>
      </c>
      <c r="O8482">
        <v>219.50880000000004</v>
      </c>
      <c r="P8482" t="s">
        <v>86</v>
      </c>
      <c r="Q8482" t="s">
        <v>10632</v>
      </c>
      <c r="R8482">
        <v>2</v>
      </c>
      <c r="S8482">
        <v>11.249999999999998</v>
      </c>
      <c r="T8482" t="s">
        <v>10767</v>
      </c>
      <c r="U8482" s="1">
        <v>45015</v>
      </c>
      <c r="V8482" s="1">
        <v>45443</v>
      </c>
      <c r="W8482" t="s">
        <v>10770</v>
      </c>
    </row>
    <row r="8483" spans="1:23" x14ac:dyDescent="0.25">
      <c r="A8483">
        <v>6434</v>
      </c>
      <c r="B8483" t="s">
        <v>8795</v>
      </c>
      <c r="C8483">
        <v>48155728</v>
      </c>
      <c r="D8483" s="1">
        <v>45443</v>
      </c>
      <c r="E8483" s="1">
        <v>45445</v>
      </c>
      <c r="F8483" t="s">
        <v>10697</v>
      </c>
      <c r="G8483" t="s">
        <v>3816</v>
      </c>
      <c r="H8483" t="s">
        <v>33</v>
      </c>
      <c r="I8483" t="s">
        <v>210</v>
      </c>
      <c r="J8483">
        <v>190.92</v>
      </c>
      <c r="K8483">
        <v>5</v>
      </c>
      <c r="L8483">
        <v>0.6</v>
      </c>
      <c r="M8483">
        <v>-147.96299999999999</v>
      </c>
      <c r="N8483">
        <v>338.88299999999998</v>
      </c>
      <c r="O8483">
        <v>114.55199999999999</v>
      </c>
      <c r="P8483" t="s">
        <v>10633</v>
      </c>
      <c r="Q8483" t="s">
        <v>10632</v>
      </c>
      <c r="R8483">
        <v>2</v>
      </c>
      <c r="S8483">
        <v>-77.5</v>
      </c>
      <c r="T8483" t="s">
        <v>10768</v>
      </c>
      <c r="U8483" s="1">
        <v>45015</v>
      </c>
      <c r="V8483" s="1">
        <v>45443</v>
      </c>
      <c r="W8483" t="s">
        <v>10770</v>
      </c>
    </row>
    <row r="8484" spans="1:23" x14ac:dyDescent="0.25">
      <c r="A8484">
        <v>6435</v>
      </c>
      <c r="B8484" t="s">
        <v>8796</v>
      </c>
      <c r="C8484">
        <v>59061807</v>
      </c>
      <c r="D8484" s="1">
        <v>45443</v>
      </c>
      <c r="E8484" s="1">
        <v>45447</v>
      </c>
      <c r="F8484" t="s">
        <v>10696</v>
      </c>
      <c r="G8484" t="s">
        <v>92</v>
      </c>
      <c r="H8484" t="s">
        <v>5181</v>
      </c>
      <c r="I8484" t="s">
        <v>1062</v>
      </c>
      <c r="J8484">
        <v>114.95</v>
      </c>
      <c r="K8484">
        <v>5</v>
      </c>
      <c r="L8484">
        <v>0</v>
      </c>
      <c r="M8484">
        <v>2.2989999999999999</v>
      </c>
      <c r="N8484">
        <v>112.651</v>
      </c>
      <c r="O8484">
        <v>0</v>
      </c>
      <c r="P8484" t="s">
        <v>86</v>
      </c>
      <c r="Q8484" t="s">
        <v>10631</v>
      </c>
      <c r="R8484">
        <v>4</v>
      </c>
      <c r="S8484">
        <v>2</v>
      </c>
      <c r="T8484" t="s">
        <v>10768</v>
      </c>
      <c r="U8484" s="1">
        <v>44446</v>
      </c>
      <c r="V8484" s="1">
        <v>45805</v>
      </c>
      <c r="W8484" t="s">
        <v>10763</v>
      </c>
    </row>
    <row r="8485" spans="1:23" x14ac:dyDescent="0.25">
      <c r="A8485">
        <v>6436</v>
      </c>
      <c r="B8485" t="s">
        <v>8797</v>
      </c>
      <c r="C8485">
        <v>11765730</v>
      </c>
      <c r="D8485" s="1">
        <v>45443</v>
      </c>
      <c r="E8485" s="1">
        <v>45447</v>
      </c>
      <c r="F8485" t="s">
        <v>10696</v>
      </c>
      <c r="G8485" t="s">
        <v>88</v>
      </c>
      <c r="H8485" t="s">
        <v>4399</v>
      </c>
      <c r="I8485" t="s">
        <v>3072</v>
      </c>
      <c r="J8485">
        <v>12.957000000000001</v>
      </c>
      <c r="K8485">
        <v>7</v>
      </c>
      <c r="L8485">
        <v>0.7</v>
      </c>
      <c r="M8485">
        <v>-9.5017999999999994</v>
      </c>
      <c r="N8485">
        <v>22.4588</v>
      </c>
      <c r="O8485">
        <v>9.0699000000000005</v>
      </c>
      <c r="P8485" t="s">
        <v>10633</v>
      </c>
      <c r="Q8485" t="s">
        <v>10632</v>
      </c>
      <c r="R8485">
        <v>4</v>
      </c>
      <c r="S8485">
        <v>-73.333333333333329</v>
      </c>
      <c r="T8485" t="s">
        <v>10768</v>
      </c>
      <c r="U8485" s="1">
        <v>44635</v>
      </c>
      <c r="V8485" s="1">
        <v>45728</v>
      </c>
      <c r="W8485" t="s">
        <v>10763</v>
      </c>
    </row>
    <row r="8486" spans="1:23" x14ac:dyDescent="0.25">
      <c r="A8486">
        <v>6437</v>
      </c>
      <c r="B8486" t="s">
        <v>8798</v>
      </c>
      <c r="C8486">
        <v>83243430</v>
      </c>
      <c r="D8486" s="1">
        <v>45443</v>
      </c>
      <c r="E8486" s="1">
        <v>45449</v>
      </c>
      <c r="F8486" t="s">
        <v>10698</v>
      </c>
      <c r="G8486" t="s">
        <v>88</v>
      </c>
      <c r="H8486" t="s">
        <v>4103</v>
      </c>
      <c r="I8486" t="s">
        <v>174</v>
      </c>
      <c r="J8486">
        <v>8.56</v>
      </c>
      <c r="K8486">
        <v>2</v>
      </c>
      <c r="L8486">
        <v>0</v>
      </c>
      <c r="M8486">
        <v>2.4824000000000002</v>
      </c>
      <c r="N8486">
        <v>6.0776000000000003</v>
      </c>
      <c r="O8486">
        <v>0</v>
      </c>
      <c r="P8486" t="s">
        <v>86</v>
      </c>
      <c r="Q8486" t="s">
        <v>10631</v>
      </c>
      <c r="R8486">
        <v>6</v>
      </c>
      <c r="S8486">
        <v>28.999999999999996</v>
      </c>
      <c r="T8486" t="s">
        <v>10766</v>
      </c>
      <c r="U8486" s="1">
        <v>44733</v>
      </c>
      <c r="V8486" s="1">
        <v>45783</v>
      </c>
      <c r="W8486" t="s">
        <v>10775</v>
      </c>
    </row>
    <row r="8487" spans="1:23" x14ac:dyDescent="0.25">
      <c r="A8487">
        <v>6438</v>
      </c>
      <c r="B8487" t="s">
        <v>8798</v>
      </c>
      <c r="C8487">
        <v>14429371</v>
      </c>
      <c r="D8487" s="1">
        <v>45443</v>
      </c>
      <c r="E8487" s="1">
        <v>45449</v>
      </c>
      <c r="F8487" t="s">
        <v>10698</v>
      </c>
      <c r="G8487" t="s">
        <v>88</v>
      </c>
      <c r="H8487" t="s">
        <v>4103</v>
      </c>
      <c r="I8487" t="s">
        <v>3177</v>
      </c>
      <c r="J8487">
        <v>45.36</v>
      </c>
      <c r="K8487">
        <v>7</v>
      </c>
      <c r="L8487">
        <v>0</v>
      </c>
      <c r="M8487">
        <v>21.7728</v>
      </c>
      <c r="N8487">
        <v>23.587199999999999</v>
      </c>
      <c r="O8487">
        <v>0</v>
      </c>
      <c r="P8487" t="s">
        <v>86</v>
      </c>
      <c r="Q8487" t="s">
        <v>10631</v>
      </c>
      <c r="R8487">
        <v>6</v>
      </c>
      <c r="S8487">
        <v>48</v>
      </c>
      <c r="T8487" t="s">
        <v>10766</v>
      </c>
      <c r="U8487" s="1">
        <v>44733</v>
      </c>
      <c r="V8487" s="1">
        <v>45783</v>
      </c>
      <c r="W8487" t="s">
        <v>10763</v>
      </c>
    </row>
    <row r="8488" spans="1:23" x14ac:dyDescent="0.25">
      <c r="A8488">
        <v>6439</v>
      </c>
      <c r="B8488" t="s">
        <v>8798</v>
      </c>
      <c r="C8488">
        <v>70892527</v>
      </c>
      <c r="D8488" s="1">
        <v>45443</v>
      </c>
      <c r="E8488" s="1">
        <v>45449</v>
      </c>
      <c r="F8488" t="s">
        <v>10698</v>
      </c>
      <c r="G8488" t="s">
        <v>88</v>
      </c>
      <c r="H8488" t="s">
        <v>4103</v>
      </c>
      <c r="I8488" t="s">
        <v>2573</v>
      </c>
      <c r="J8488">
        <v>1421.664</v>
      </c>
      <c r="K8488">
        <v>6</v>
      </c>
      <c r="L8488">
        <v>0.2</v>
      </c>
      <c r="M8488">
        <v>-195.47880000000001</v>
      </c>
      <c r="N8488">
        <v>1617.1428000000001</v>
      </c>
      <c r="O8488">
        <v>284.33280000000002</v>
      </c>
      <c r="P8488" t="s">
        <v>10633</v>
      </c>
      <c r="Q8488" t="s">
        <v>10632</v>
      </c>
      <c r="R8488">
        <v>6</v>
      </c>
      <c r="S8488">
        <v>-13.750000000000002</v>
      </c>
      <c r="T8488" t="s">
        <v>10768</v>
      </c>
      <c r="U8488" s="1">
        <v>44733</v>
      </c>
      <c r="V8488" s="1">
        <v>45783</v>
      </c>
      <c r="W8488" t="s">
        <v>10763</v>
      </c>
    </row>
    <row r="8489" spans="1:23" x14ac:dyDescent="0.25">
      <c r="A8489">
        <v>6440</v>
      </c>
      <c r="B8489" t="s">
        <v>8799</v>
      </c>
      <c r="C8489">
        <v>37980181</v>
      </c>
      <c r="D8489" s="1">
        <v>45443</v>
      </c>
      <c r="E8489" s="1">
        <v>45446</v>
      </c>
      <c r="F8489" t="s">
        <v>10701</v>
      </c>
      <c r="G8489" t="s">
        <v>92</v>
      </c>
      <c r="H8489" t="s">
        <v>4415</v>
      </c>
      <c r="I8489" t="s">
        <v>291</v>
      </c>
      <c r="J8489">
        <v>34.049999999999997</v>
      </c>
      <c r="K8489">
        <v>3</v>
      </c>
      <c r="L8489">
        <v>0</v>
      </c>
      <c r="M8489">
        <v>9.5340000000000007</v>
      </c>
      <c r="N8489">
        <v>24.515999999999998</v>
      </c>
      <c r="O8489">
        <v>0</v>
      </c>
      <c r="P8489" t="s">
        <v>86</v>
      </c>
      <c r="Q8489" t="s">
        <v>10631</v>
      </c>
      <c r="R8489">
        <v>3</v>
      </c>
      <c r="S8489">
        <v>28.000000000000004</v>
      </c>
      <c r="T8489" t="s">
        <v>10766</v>
      </c>
      <c r="U8489" s="1">
        <v>44642</v>
      </c>
      <c r="V8489" s="1">
        <v>45797</v>
      </c>
      <c r="W8489" t="s">
        <v>10775</v>
      </c>
    </row>
    <row r="8490" spans="1:23" x14ac:dyDescent="0.25">
      <c r="A8490">
        <v>6441</v>
      </c>
      <c r="B8490" t="s">
        <v>8799</v>
      </c>
      <c r="C8490">
        <v>54001622</v>
      </c>
      <c r="D8490" s="1">
        <v>45443</v>
      </c>
      <c r="E8490" s="1">
        <v>45446</v>
      </c>
      <c r="F8490" t="s">
        <v>10701</v>
      </c>
      <c r="G8490" t="s">
        <v>92</v>
      </c>
      <c r="H8490" t="s">
        <v>4415</v>
      </c>
      <c r="I8490" t="s">
        <v>1570</v>
      </c>
      <c r="J8490">
        <v>352.38</v>
      </c>
      <c r="K8490">
        <v>2</v>
      </c>
      <c r="L8490">
        <v>0</v>
      </c>
      <c r="M8490">
        <v>81.047399999999996</v>
      </c>
      <c r="N8490">
        <v>271.33260000000001</v>
      </c>
      <c r="O8490">
        <v>0</v>
      </c>
      <c r="P8490" t="s">
        <v>86</v>
      </c>
      <c r="Q8490" t="s">
        <v>10631</v>
      </c>
      <c r="R8490">
        <v>3</v>
      </c>
      <c r="S8490">
        <v>23</v>
      </c>
      <c r="T8490" t="s">
        <v>10766</v>
      </c>
      <c r="U8490" s="1">
        <v>44642</v>
      </c>
      <c r="V8490" s="1">
        <v>45797</v>
      </c>
      <c r="W8490" t="s">
        <v>10775</v>
      </c>
    </row>
    <row r="8491" spans="1:23" x14ac:dyDescent="0.25">
      <c r="A8491">
        <v>6442</v>
      </c>
      <c r="B8491" t="s">
        <v>8800</v>
      </c>
      <c r="C8491">
        <v>35389013</v>
      </c>
      <c r="D8491" s="1">
        <v>45443</v>
      </c>
      <c r="E8491" s="1">
        <v>45447</v>
      </c>
      <c r="F8491" t="s">
        <v>10696</v>
      </c>
      <c r="G8491" t="s">
        <v>88</v>
      </c>
      <c r="H8491" t="s">
        <v>3869</v>
      </c>
      <c r="I8491" t="s">
        <v>1128</v>
      </c>
      <c r="J8491">
        <v>249.584</v>
      </c>
      <c r="K8491">
        <v>2</v>
      </c>
      <c r="L8491">
        <v>0.2</v>
      </c>
      <c r="M8491">
        <v>31.198</v>
      </c>
      <c r="N8491">
        <v>218.386</v>
      </c>
      <c r="O8491">
        <v>49.916800000000002</v>
      </c>
      <c r="P8491" t="s">
        <v>86</v>
      </c>
      <c r="Q8491" t="s">
        <v>10632</v>
      </c>
      <c r="R8491">
        <v>4</v>
      </c>
      <c r="S8491">
        <v>12.5</v>
      </c>
      <c r="T8491" t="s">
        <v>10767</v>
      </c>
      <c r="U8491" s="1">
        <v>44601</v>
      </c>
      <c r="V8491" s="1">
        <v>45809</v>
      </c>
      <c r="W8491" t="s">
        <v>10775</v>
      </c>
    </row>
    <row r="8492" spans="1:23" x14ac:dyDescent="0.25">
      <c r="A8492">
        <v>6443</v>
      </c>
      <c r="B8492" t="s">
        <v>8800</v>
      </c>
      <c r="C8492">
        <v>31243007</v>
      </c>
      <c r="D8492" s="1">
        <v>45443</v>
      </c>
      <c r="E8492" s="1">
        <v>45447</v>
      </c>
      <c r="F8492" t="s">
        <v>10696</v>
      </c>
      <c r="G8492" t="s">
        <v>88</v>
      </c>
      <c r="H8492" t="s">
        <v>3869</v>
      </c>
      <c r="I8492" t="s">
        <v>1576</v>
      </c>
      <c r="J8492">
        <v>68.111999999999995</v>
      </c>
      <c r="K8492">
        <v>3</v>
      </c>
      <c r="L8492">
        <v>0.2</v>
      </c>
      <c r="M8492">
        <v>17.8794</v>
      </c>
      <c r="N8492">
        <v>50.232599999999991</v>
      </c>
      <c r="O8492">
        <v>13.622399999999999</v>
      </c>
      <c r="P8492" t="s">
        <v>86</v>
      </c>
      <c r="Q8492" t="s">
        <v>10632</v>
      </c>
      <c r="R8492">
        <v>4</v>
      </c>
      <c r="S8492">
        <v>26.25</v>
      </c>
      <c r="T8492" t="s">
        <v>10766</v>
      </c>
      <c r="U8492" s="1">
        <v>44601</v>
      </c>
      <c r="V8492" s="1">
        <v>45809</v>
      </c>
      <c r="W8492" t="s">
        <v>10775</v>
      </c>
    </row>
    <row r="8493" spans="1:23" x14ac:dyDescent="0.25">
      <c r="A8493">
        <v>6444</v>
      </c>
      <c r="B8493" t="s">
        <v>8800</v>
      </c>
      <c r="C8493">
        <v>83940547</v>
      </c>
      <c r="D8493" s="1">
        <v>45443</v>
      </c>
      <c r="E8493" s="1">
        <v>45447</v>
      </c>
      <c r="F8493" t="s">
        <v>10696</v>
      </c>
      <c r="G8493" t="s">
        <v>88</v>
      </c>
      <c r="H8493" t="s">
        <v>3869</v>
      </c>
      <c r="I8493" t="s">
        <v>3472</v>
      </c>
      <c r="J8493">
        <v>16.559999999999999</v>
      </c>
      <c r="K8493">
        <v>3</v>
      </c>
      <c r="L8493">
        <v>0.2</v>
      </c>
      <c r="M8493">
        <v>-2.484</v>
      </c>
      <c r="N8493">
        <v>19.043999999999997</v>
      </c>
      <c r="O8493">
        <v>3.3119999999999998</v>
      </c>
      <c r="P8493" t="s">
        <v>10633</v>
      </c>
      <c r="Q8493" t="s">
        <v>10632</v>
      </c>
      <c r="R8493">
        <v>4</v>
      </c>
      <c r="S8493">
        <v>-15.000000000000002</v>
      </c>
      <c r="T8493" t="s">
        <v>10768</v>
      </c>
      <c r="U8493" s="1">
        <v>44601</v>
      </c>
      <c r="V8493" s="1">
        <v>45809</v>
      </c>
      <c r="W8493" t="s">
        <v>10775</v>
      </c>
    </row>
    <row r="8494" spans="1:23" x14ac:dyDescent="0.25">
      <c r="A8494">
        <v>6445</v>
      </c>
      <c r="B8494" t="s">
        <v>8801</v>
      </c>
      <c r="C8494">
        <v>41557304</v>
      </c>
      <c r="D8494" s="1">
        <v>45443</v>
      </c>
      <c r="E8494" s="1">
        <v>45447</v>
      </c>
      <c r="F8494" t="s">
        <v>10696</v>
      </c>
      <c r="G8494" t="s">
        <v>92</v>
      </c>
      <c r="H8494" t="s">
        <v>5351</v>
      </c>
      <c r="I8494" t="s">
        <v>639</v>
      </c>
      <c r="J8494">
        <v>10.584</v>
      </c>
      <c r="K8494">
        <v>3</v>
      </c>
      <c r="L8494">
        <v>0.2</v>
      </c>
      <c r="M8494">
        <v>3.4398</v>
      </c>
      <c r="N8494">
        <v>7.1441999999999997</v>
      </c>
      <c r="O8494">
        <v>2.1168</v>
      </c>
      <c r="P8494" t="s">
        <v>86</v>
      </c>
      <c r="Q8494" t="s">
        <v>10632</v>
      </c>
      <c r="R8494">
        <v>4</v>
      </c>
      <c r="S8494">
        <v>32.5</v>
      </c>
      <c r="T8494" t="s">
        <v>10766</v>
      </c>
      <c r="U8494" s="1">
        <v>44857</v>
      </c>
      <c r="V8494" s="1">
        <v>45823</v>
      </c>
      <c r="W8494" t="s">
        <v>10775</v>
      </c>
    </row>
    <row r="8495" spans="1:23" x14ac:dyDescent="0.25">
      <c r="A8495">
        <v>6446</v>
      </c>
      <c r="B8495" t="s">
        <v>8802</v>
      </c>
      <c r="C8495">
        <v>1753977</v>
      </c>
      <c r="D8495" s="1">
        <v>45443</v>
      </c>
      <c r="E8495" s="1">
        <v>45447</v>
      </c>
      <c r="F8495" t="s">
        <v>10696</v>
      </c>
      <c r="G8495" t="s">
        <v>88</v>
      </c>
      <c r="H8495" t="s">
        <v>4187</v>
      </c>
      <c r="I8495" t="s">
        <v>2836</v>
      </c>
      <c r="J8495">
        <v>405.86</v>
      </c>
      <c r="K8495">
        <v>7</v>
      </c>
      <c r="L8495">
        <v>0</v>
      </c>
      <c r="M8495">
        <v>32.468800000000002</v>
      </c>
      <c r="N8495">
        <v>373.39120000000003</v>
      </c>
      <c r="O8495">
        <v>0</v>
      </c>
      <c r="P8495" t="s">
        <v>86</v>
      </c>
      <c r="Q8495" t="s">
        <v>10631</v>
      </c>
      <c r="R8495">
        <v>4</v>
      </c>
      <c r="S8495">
        <v>8</v>
      </c>
      <c r="T8495" t="s">
        <v>10768</v>
      </c>
      <c r="U8495" s="1">
        <v>44574</v>
      </c>
      <c r="V8495" s="1">
        <v>45734</v>
      </c>
      <c r="W8495" t="s">
        <v>10763</v>
      </c>
    </row>
    <row r="8496" spans="1:23" x14ac:dyDescent="0.25">
      <c r="A8496">
        <v>6447</v>
      </c>
      <c r="B8496" t="s">
        <v>8802</v>
      </c>
      <c r="C8496">
        <v>54077231</v>
      </c>
      <c r="D8496" s="1">
        <v>45443</v>
      </c>
      <c r="E8496" s="1">
        <v>45447</v>
      </c>
      <c r="F8496" t="s">
        <v>10696</v>
      </c>
      <c r="G8496" t="s">
        <v>88</v>
      </c>
      <c r="H8496" t="s">
        <v>4187</v>
      </c>
      <c r="I8496" t="s">
        <v>1394</v>
      </c>
      <c r="J8496">
        <v>680.01</v>
      </c>
      <c r="K8496">
        <v>3</v>
      </c>
      <c r="L8496">
        <v>0</v>
      </c>
      <c r="M8496">
        <v>176.80260000000001</v>
      </c>
      <c r="N8496">
        <v>503.20740000000001</v>
      </c>
      <c r="O8496">
        <v>0</v>
      </c>
      <c r="P8496" t="s">
        <v>86</v>
      </c>
      <c r="Q8496" t="s">
        <v>10631</v>
      </c>
      <c r="R8496">
        <v>4</v>
      </c>
      <c r="S8496">
        <v>26</v>
      </c>
      <c r="T8496" t="s">
        <v>10766</v>
      </c>
      <c r="U8496" s="1">
        <v>44574</v>
      </c>
      <c r="V8496" s="1">
        <v>45734</v>
      </c>
      <c r="W8496" t="s">
        <v>10775</v>
      </c>
    </row>
    <row r="8497" spans="1:23" x14ac:dyDescent="0.25">
      <c r="A8497">
        <v>6448</v>
      </c>
      <c r="B8497" t="s">
        <v>8803</v>
      </c>
      <c r="C8497">
        <v>41723422</v>
      </c>
      <c r="D8497" s="1">
        <v>45444</v>
      </c>
      <c r="E8497" s="1">
        <v>45448</v>
      </c>
      <c r="F8497" t="s">
        <v>10696</v>
      </c>
      <c r="G8497" t="s">
        <v>88</v>
      </c>
      <c r="H8497" t="s">
        <v>24</v>
      </c>
      <c r="I8497" t="s">
        <v>180</v>
      </c>
      <c r="J8497">
        <v>19.46</v>
      </c>
      <c r="K8497">
        <v>7</v>
      </c>
      <c r="L8497">
        <v>0</v>
      </c>
      <c r="M8497">
        <v>5.0595999999999997</v>
      </c>
      <c r="N8497">
        <v>14.400400000000001</v>
      </c>
      <c r="O8497">
        <v>0</v>
      </c>
      <c r="P8497" t="s">
        <v>86</v>
      </c>
      <c r="Q8497" t="s">
        <v>10631</v>
      </c>
      <c r="R8497">
        <v>4</v>
      </c>
      <c r="S8497">
        <v>25.999999999999996</v>
      </c>
      <c r="T8497" t="s">
        <v>10766</v>
      </c>
      <c r="U8497" s="1">
        <v>44464</v>
      </c>
      <c r="V8497" s="1">
        <v>45600</v>
      </c>
      <c r="W8497" t="s">
        <v>10770</v>
      </c>
    </row>
    <row r="8498" spans="1:23" x14ac:dyDescent="0.25">
      <c r="A8498">
        <v>6449</v>
      </c>
      <c r="B8498" t="s">
        <v>8803</v>
      </c>
      <c r="C8498">
        <v>71858326</v>
      </c>
      <c r="D8498" s="1">
        <v>45444</v>
      </c>
      <c r="E8498" s="1">
        <v>45448</v>
      </c>
      <c r="F8498" t="s">
        <v>10696</v>
      </c>
      <c r="G8498" t="s">
        <v>88</v>
      </c>
      <c r="H8498" t="s">
        <v>24</v>
      </c>
      <c r="I8498" t="s">
        <v>182</v>
      </c>
      <c r="J8498">
        <v>60.34</v>
      </c>
      <c r="K8498">
        <v>7</v>
      </c>
      <c r="L8498">
        <v>0</v>
      </c>
      <c r="M8498">
        <v>15.6884</v>
      </c>
      <c r="N8498">
        <v>44.651600000000002</v>
      </c>
      <c r="O8498">
        <v>0</v>
      </c>
      <c r="P8498" t="s">
        <v>86</v>
      </c>
      <c r="Q8498" t="s">
        <v>10631</v>
      </c>
      <c r="R8498">
        <v>4</v>
      </c>
      <c r="S8498">
        <v>25.999999999999996</v>
      </c>
      <c r="T8498" t="s">
        <v>10766</v>
      </c>
      <c r="U8498" s="1">
        <v>44464</v>
      </c>
      <c r="V8498" s="1">
        <v>45600</v>
      </c>
      <c r="W8498" t="s">
        <v>10770</v>
      </c>
    </row>
    <row r="8499" spans="1:23" x14ac:dyDescent="0.25">
      <c r="A8499">
        <v>6450</v>
      </c>
      <c r="B8499" t="s">
        <v>8804</v>
      </c>
      <c r="C8499">
        <v>74442743</v>
      </c>
      <c r="D8499" s="1">
        <v>45444</v>
      </c>
      <c r="E8499" s="1">
        <v>45448</v>
      </c>
      <c r="F8499" t="s">
        <v>10696</v>
      </c>
      <c r="G8499" t="s">
        <v>88</v>
      </c>
      <c r="H8499" t="s">
        <v>3972</v>
      </c>
      <c r="I8499" t="s">
        <v>1983</v>
      </c>
      <c r="J8499">
        <v>3.69</v>
      </c>
      <c r="K8499">
        <v>1</v>
      </c>
      <c r="L8499">
        <v>0</v>
      </c>
      <c r="M8499">
        <v>1.7343</v>
      </c>
      <c r="N8499">
        <v>1.9557</v>
      </c>
      <c r="O8499">
        <v>0</v>
      </c>
      <c r="P8499" t="s">
        <v>86</v>
      </c>
      <c r="Q8499" t="s">
        <v>10631</v>
      </c>
      <c r="R8499">
        <v>4</v>
      </c>
      <c r="S8499">
        <v>47</v>
      </c>
      <c r="T8499" t="s">
        <v>10766</v>
      </c>
      <c r="U8499" s="1">
        <v>44927</v>
      </c>
      <c r="V8499" s="1">
        <v>45685</v>
      </c>
      <c r="W8499" t="s">
        <v>10769</v>
      </c>
    </row>
    <row r="8500" spans="1:23" x14ac:dyDescent="0.25">
      <c r="A8500">
        <v>6451</v>
      </c>
      <c r="B8500" t="s">
        <v>8804</v>
      </c>
      <c r="C8500">
        <v>21692396</v>
      </c>
      <c r="D8500" s="1">
        <v>45444</v>
      </c>
      <c r="E8500" s="1">
        <v>45448</v>
      </c>
      <c r="F8500" t="s">
        <v>10696</v>
      </c>
      <c r="G8500" t="s">
        <v>88</v>
      </c>
      <c r="H8500" t="s">
        <v>3972</v>
      </c>
      <c r="I8500" t="s">
        <v>1985</v>
      </c>
      <c r="J8500">
        <v>122.12</v>
      </c>
      <c r="K8500">
        <v>4</v>
      </c>
      <c r="L8500">
        <v>0</v>
      </c>
      <c r="M8500">
        <v>56.175199999999997</v>
      </c>
      <c r="N8500">
        <v>65.944800000000015</v>
      </c>
      <c r="O8500">
        <v>0</v>
      </c>
      <c r="P8500" t="s">
        <v>86</v>
      </c>
      <c r="Q8500" t="s">
        <v>10631</v>
      </c>
      <c r="R8500">
        <v>4</v>
      </c>
      <c r="S8500">
        <v>46</v>
      </c>
      <c r="T8500" t="s">
        <v>10766</v>
      </c>
      <c r="U8500" s="1">
        <v>44927</v>
      </c>
      <c r="V8500" s="1">
        <v>45685</v>
      </c>
      <c r="W8500" t="s">
        <v>10775</v>
      </c>
    </row>
    <row r="8501" spans="1:23" x14ac:dyDescent="0.25">
      <c r="A8501">
        <v>6452</v>
      </c>
      <c r="B8501" t="s">
        <v>8805</v>
      </c>
      <c r="C8501">
        <v>64413215</v>
      </c>
      <c r="D8501" s="1">
        <v>45444</v>
      </c>
      <c r="E8501" s="1">
        <v>45448</v>
      </c>
      <c r="F8501" t="s">
        <v>10696</v>
      </c>
      <c r="G8501" t="s">
        <v>88</v>
      </c>
      <c r="H8501" t="s">
        <v>4729</v>
      </c>
      <c r="I8501" t="s">
        <v>1548</v>
      </c>
      <c r="J8501">
        <v>9.3919999999999995</v>
      </c>
      <c r="K8501">
        <v>2</v>
      </c>
      <c r="L8501">
        <v>0.2</v>
      </c>
      <c r="M8501">
        <v>3.2871999999999999</v>
      </c>
      <c r="N8501">
        <v>6.1047999999999991</v>
      </c>
      <c r="O8501">
        <v>1.8784000000000001</v>
      </c>
      <c r="P8501" t="s">
        <v>86</v>
      </c>
      <c r="Q8501" t="s">
        <v>10632</v>
      </c>
      <c r="R8501">
        <v>4</v>
      </c>
      <c r="S8501">
        <v>35</v>
      </c>
      <c r="T8501" t="s">
        <v>10766</v>
      </c>
      <c r="U8501" s="1">
        <v>44488</v>
      </c>
      <c r="V8501" s="1">
        <v>45768</v>
      </c>
      <c r="W8501" t="s">
        <v>10775</v>
      </c>
    </row>
    <row r="8502" spans="1:23" x14ac:dyDescent="0.25">
      <c r="A8502">
        <v>6453</v>
      </c>
      <c r="B8502" t="s">
        <v>8805</v>
      </c>
      <c r="C8502">
        <v>51132808</v>
      </c>
      <c r="D8502" s="1">
        <v>45444</v>
      </c>
      <c r="E8502" s="1">
        <v>45448</v>
      </c>
      <c r="F8502" t="s">
        <v>10696</v>
      </c>
      <c r="G8502" t="s">
        <v>88</v>
      </c>
      <c r="H8502" t="s">
        <v>4729</v>
      </c>
      <c r="I8502" t="s">
        <v>2374</v>
      </c>
      <c r="J8502">
        <v>9.3279999999999994</v>
      </c>
      <c r="K8502">
        <v>1</v>
      </c>
      <c r="L8502">
        <v>0.2</v>
      </c>
      <c r="M8502">
        <v>0.81620000000000004</v>
      </c>
      <c r="N8502">
        <v>8.5117999999999991</v>
      </c>
      <c r="O8502">
        <v>1.8655999999999999</v>
      </c>
      <c r="P8502" t="s">
        <v>86</v>
      </c>
      <c r="Q8502" t="s">
        <v>10632</v>
      </c>
      <c r="R8502">
        <v>4</v>
      </c>
      <c r="S8502">
        <v>8.75</v>
      </c>
      <c r="T8502" t="s">
        <v>10768</v>
      </c>
      <c r="U8502" s="1">
        <v>44488</v>
      </c>
      <c r="V8502" s="1">
        <v>45768</v>
      </c>
      <c r="W8502" t="s">
        <v>10769</v>
      </c>
    </row>
    <row r="8503" spans="1:23" x14ac:dyDescent="0.25">
      <c r="A8503">
        <v>6454</v>
      </c>
      <c r="B8503" t="s">
        <v>8806</v>
      </c>
      <c r="C8503">
        <v>50210532</v>
      </c>
      <c r="D8503" s="1">
        <v>45444</v>
      </c>
      <c r="E8503" s="1">
        <v>45449</v>
      </c>
      <c r="F8503" t="s">
        <v>10700</v>
      </c>
      <c r="G8503" t="s">
        <v>92</v>
      </c>
      <c r="H8503" t="s">
        <v>4280</v>
      </c>
      <c r="I8503" t="s">
        <v>2063</v>
      </c>
      <c r="J8503">
        <v>79.974000000000004</v>
      </c>
      <c r="K8503">
        <v>3</v>
      </c>
      <c r="L8503">
        <v>0.4</v>
      </c>
      <c r="M8503">
        <v>-29.323799999999999</v>
      </c>
      <c r="N8503">
        <v>109.2978</v>
      </c>
      <c r="O8503">
        <v>31.989600000000003</v>
      </c>
      <c r="P8503" t="s">
        <v>10633</v>
      </c>
      <c r="Q8503" t="s">
        <v>10632</v>
      </c>
      <c r="R8503">
        <v>5</v>
      </c>
      <c r="S8503">
        <v>-36.666666666666664</v>
      </c>
      <c r="T8503" t="s">
        <v>10768</v>
      </c>
      <c r="U8503" s="1">
        <v>44455</v>
      </c>
      <c r="V8503" s="1">
        <v>45809</v>
      </c>
      <c r="W8503" t="s">
        <v>10775</v>
      </c>
    </row>
    <row r="8504" spans="1:23" x14ac:dyDescent="0.25">
      <c r="A8504">
        <v>6455</v>
      </c>
      <c r="B8504" t="s">
        <v>8806</v>
      </c>
      <c r="C8504">
        <v>2143383</v>
      </c>
      <c r="D8504" s="1">
        <v>45444</v>
      </c>
      <c r="E8504" s="1">
        <v>45449</v>
      </c>
      <c r="F8504" t="s">
        <v>10700</v>
      </c>
      <c r="G8504" t="s">
        <v>92</v>
      </c>
      <c r="H8504" t="s">
        <v>4280</v>
      </c>
      <c r="I8504" t="s">
        <v>1527</v>
      </c>
      <c r="J8504">
        <v>2.9460000000000002</v>
      </c>
      <c r="K8504">
        <v>2</v>
      </c>
      <c r="L8504">
        <v>0.7</v>
      </c>
      <c r="M8504">
        <v>-2.0621999999999998</v>
      </c>
      <c r="N8504">
        <v>5.0082000000000004</v>
      </c>
      <c r="O8504">
        <v>2.0621999999999998</v>
      </c>
      <c r="P8504" t="s">
        <v>10633</v>
      </c>
      <c r="Q8504" t="s">
        <v>10632</v>
      </c>
      <c r="R8504">
        <v>5</v>
      </c>
      <c r="S8504">
        <v>-69.999999999999986</v>
      </c>
      <c r="T8504" t="s">
        <v>10768</v>
      </c>
      <c r="U8504" s="1">
        <v>44455</v>
      </c>
      <c r="V8504" s="1">
        <v>45809</v>
      </c>
      <c r="W8504" t="s">
        <v>10775</v>
      </c>
    </row>
    <row r="8505" spans="1:23" x14ac:dyDescent="0.25">
      <c r="A8505">
        <v>6456</v>
      </c>
      <c r="B8505" t="s">
        <v>8807</v>
      </c>
      <c r="C8505">
        <v>34598542</v>
      </c>
      <c r="D8505" s="1">
        <v>45444</v>
      </c>
      <c r="E8505" s="1">
        <v>45448</v>
      </c>
      <c r="F8505" t="s">
        <v>10696</v>
      </c>
      <c r="G8505" t="s">
        <v>88</v>
      </c>
      <c r="H8505" t="s">
        <v>6427</v>
      </c>
      <c r="I8505" t="s">
        <v>234</v>
      </c>
      <c r="J8505">
        <v>10.9</v>
      </c>
      <c r="K8505">
        <v>1</v>
      </c>
      <c r="L8505">
        <v>0</v>
      </c>
      <c r="M8505">
        <v>3.052</v>
      </c>
      <c r="N8505">
        <v>7.8480000000000008</v>
      </c>
      <c r="O8505">
        <v>0</v>
      </c>
      <c r="P8505" t="s">
        <v>86</v>
      </c>
      <c r="Q8505" t="s">
        <v>10631</v>
      </c>
      <c r="R8505">
        <v>4</v>
      </c>
      <c r="S8505">
        <v>27.999999999999996</v>
      </c>
      <c r="T8505" t="s">
        <v>10766</v>
      </c>
      <c r="U8505" s="1">
        <v>44715</v>
      </c>
      <c r="V8505" s="1">
        <v>45445</v>
      </c>
      <c r="W8505" t="s">
        <v>10775</v>
      </c>
    </row>
    <row r="8506" spans="1:23" x14ac:dyDescent="0.25">
      <c r="A8506">
        <v>6457</v>
      </c>
      <c r="B8506" t="s">
        <v>8807</v>
      </c>
      <c r="C8506">
        <v>80069783</v>
      </c>
      <c r="D8506" s="1">
        <v>45444</v>
      </c>
      <c r="E8506" s="1">
        <v>45448</v>
      </c>
      <c r="F8506" t="s">
        <v>10696</v>
      </c>
      <c r="G8506" t="s">
        <v>88</v>
      </c>
      <c r="H8506" t="s">
        <v>6427</v>
      </c>
      <c r="I8506" t="s">
        <v>2146</v>
      </c>
      <c r="J8506">
        <v>59.98</v>
      </c>
      <c r="K8506">
        <v>2</v>
      </c>
      <c r="L8506">
        <v>0</v>
      </c>
      <c r="M8506">
        <v>25.191600000000001</v>
      </c>
      <c r="N8506">
        <v>34.788399999999996</v>
      </c>
      <c r="O8506">
        <v>0</v>
      </c>
      <c r="P8506" t="s">
        <v>86</v>
      </c>
      <c r="Q8506" t="s">
        <v>10631</v>
      </c>
      <c r="R8506">
        <v>4</v>
      </c>
      <c r="S8506">
        <v>42.000000000000007</v>
      </c>
      <c r="T8506" t="s">
        <v>10766</v>
      </c>
      <c r="U8506" s="1">
        <v>44715</v>
      </c>
      <c r="V8506" s="1">
        <v>45445</v>
      </c>
      <c r="W8506" t="s">
        <v>10770</v>
      </c>
    </row>
    <row r="8507" spans="1:23" x14ac:dyDescent="0.25">
      <c r="A8507">
        <v>6458</v>
      </c>
      <c r="B8507" t="s">
        <v>8807</v>
      </c>
      <c r="C8507">
        <v>95664402</v>
      </c>
      <c r="D8507" s="1">
        <v>45444</v>
      </c>
      <c r="E8507" s="1">
        <v>45448</v>
      </c>
      <c r="F8507" t="s">
        <v>10696</v>
      </c>
      <c r="G8507" t="s">
        <v>88</v>
      </c>
      <c r="H8507" t="s">
        <v>6427</v>
      </c>
      <c r="I8507" t="s">
        <v>166</v>
      </c>
      <c r="J8507">
        <v>61.929000000000002</v>
      </c>
      <c r="K8507">
        <v>1</v>
      </c>
      <c r="L8507">
        <v>0.1</v>
      </c>
      <c r="M8507">
        <v>23.395399999999999</v>
      </c>
      <c r="N8507">
        <v>38.533600000000007</v>
      </c>
      <c r="O8507">
        <v>6.1929000000000007</v>
      </c>
      <c r="P8507" t="s">
        <v>86</v>
      </c>
      <c r="Q8507" t="s">
        <v>10632</v>
      </c>
      <c r="R8507">
        <v>4</v>
      </c>
      <c r="S8507">
        <v>37.777777777777779</v>
      </c>
      <c r="T8507" t="s">
        <v>10766</v>
      </c>
      <c r="U8507" s="1">
        <v>44715</v>
      </c>
      <c r="V8507" s="1">
        <v>45445</v>
      </c>
      <c r="W8507" t="s">
        <v>10775</v>
      </c>
    </row>
    <row r="8508" spans="1:23" x14ac:dyDescent="0.25">
      <c r="A8508">
        <v>6459</v>
      </c>
      <c r="B8508" t="s">
        <v>8808</v>
      </c>
      <c r="C8508">
        <v>39733712</v>
      </c>
      <c r="D8508" s="1">
        <v>45444</v>
      </c>
      <c r="E8508" s="1">
        <v>45448</v>
      </c>
      <c r="F8508" t="s">
        <v>10696</v>
      </c>
      <c r="G8508" t="s">
        <v>88</v>
      </c>
      <c r="H8508" t="s">
        <v>4407</v>
      </c>
      <c r="I8508" t="s">
        <v>2210</v>
      </c>
      <c r="J8508">
        <v>40.68</v>
      </c>
      <c r="K8508">
        <v>3</v>
      </c>
      <c r="L8508">
        <v>0.2</v>
      </c>
      <c r="M8508">
        <v>-9.1530000000000005</v>
      </c>
      <c r="N8508">
        <v>49.832999999999998</v>
      </c>
      <c r="O8508">
        <v>8.136000000000001</v>
      </c>
      <c r="P8508" t="s">
        <v>10633</v>
      </c>
      <c r="Q8508" t="s">
        <v>10632</v>
      </c>
      <c r="R8508">
        <v>4</v>
      </c>
      <c r="S8508">
        <v>-22.5</v>
      </c>
      <c r="T8508" t="s">
        <v>10768</v>
      </c>
      <c r="U8508" s="1">
        <v>44495</v>
      </c>
      <c r="V8508" s="1">
        <v>45730</v>
      </c>
      <c r="W8508" t="s">
        <v>10775</v>
      </c>
    </row>
    <row r="8509" spans="1:23" x14ac:dyDescent="0.25">
      <c r="A8509">
        <v>6460</v>
      </c>
      <c r="B8509" t="s">
        <v>8809</v>
      </c>
      <c r="C8509">
        <v>7455240</v>
      </c>
      <c r="D8509" s="1">
        <v>45444</v>
      </c>
      <c r="E8509" s="1">
        <v>45448</v>
      </c>
      <c r="F8509" t="s">
        <v>10696</v>
      </c>
      <c r="G8509" t="s">
        <v>92</v>
      </c>
      <c r="H8509" t="s">
        <v>4534</v>
      </c>
      <c r="I8509" t="s">
        <v>2619</v>
      </c>
      <c r="J8509">
        <v>20.568000000000001</v>
      </c>
      <c r="K8509">
        <v>3</v>
      </c>
      <c r="L8509">
        <v>0.2</v>
      </c>
      <c r="M8509">
        <v>1.5426</v>
      </c>
      <c r="N8509">
        <v>19.025400000000001</v>
      </c>
      <c r="O8509">
        <v>4.1136000000000008</v>
      </c>
      <c r="P8509" t="s">
        <v>86</v>
      </c>
      <c r="Q8509" t="s">
        <v>10632</v>
      </c>
      <c r="R8509">
        <v>4</v>
      </c>
      <c r="S8509">
        <v>7.5</v>
      </c>
      <c r="T8509" t="s">
        <v>10768</v>
      </c>
      <c r="U8509" s="1">
        <v>44549</v>
      </c>
      <c r="V8509" s="1">
        <v>45741</v>
      </c>
      <c r="W8509" t="s">
        <v>10775</v>
      </c>
    </row>
    <row r="8510" spans="1:23" x14ac:dyDescent="0.25">
      <c r="A8510">
        <v>6461</v>
      </c>
      <c r="B8510" t="s">
        <v>8809</v>
      </c>
      <c r="C8510">
        <v>77376564</v>
      </c>
      <c r="D8510" s="1">
        <v>45444</v>
      </c>
      <c r="E8510" s="1">
        <v>45448</v>
      </c>
      <c r="F8510" t="s">
        <v>10696</v>
      </c>
      <c r="G8510" t="s">
        <v>92</v>
      </c>
      <c r="H8510" t="s">
        <v>4534</v>
      </c>
      <c r="I8510" t="s">
        <v>1979</v>
      </c>
      <c r="J8510">
        <v>4.3559999999999999</v>
      </c>
      <c r="K8510">
        <v>2</v>
      </c>
      <c r="L8510">
        <v>0.8</v>
      </c>
      <c r="M8510">
        <v>-11.761200000000001</v>
      </c>
      <c r="N8510">
        <v>16.1172</v>
      </c>
      <c r="O8510">
        <v>3.4847999999999999</v>
      </c>
      <c r="P8510" t="s">
        <v>10633</v>
      </c>
      <c r="Q8510" t="s">
        <v>10632</v>
      </c>
      <c r="R8510">
        <v>4</v>
      </c>
      <c r="S8510">
        <v>-270</v>
      </c>
      <c r="T8510" t="s">
        <v>10768</v>
      </c>
      <c r="U8510" s="1">
        <v>44549</v>
      </c>
      <c r="V8510" s="1">
        <v>45741</v>
      </c>
      <c r="W8510" t="s">
        <v>10775</v>
      </c>
    </row>
    <row r="8511" spans="1:23" x14ac:dyDescent="0.25">
      <c r="A8511">
        <v>6462</v>
      </c>
      <c r="B8511" t="s">
        <v>8809</v>
      </c>
      <c r="C8511">
        <v>1317884</v>
      </c>
      <c r="D8511" s="1">
        <v>45444</v>
      </c>
      <c r="E8511" s="1">
        <v>45448</v>
      </c>
      <c r="F8511" t="s">
        <v>10696</v>
      </c>
      <c r="G8511" t="s">
        <v>92</v>
      </c>
      <c r="H8511" t="s">
        <v>4534</v>
      </c>
      <c r="I8511" t="s">
        <v>3348</v>
      </c>
      <c r="J8511">
        <v>19.04</v>
      </c>
      <c r="K8511">
        <v>4</v>
      </c>
      <c r="L8511">
        <v>0.2</v>
      </c>
      <c r="M8511">
        <v>-1.4279999999999999</v>
      </c>
      <c r="N8511">
        <v>20.468</v>
      </c>
      <c r="O8511">
        <v>3.8079999999999998</v>
      </c>
      <c r="P8511" t="s">
        <v>10633</v>
      </c>
      <c r="Q8511" t="s">
        <v>10632</v>
      </c>
      <c r="R8511">
        <v>4</v>
      </c>
      <c r="S8511">
        <v>-7.5</v>
      </c>
      <c r="T8511" t="s">
        <v>10768</v>
      </c>
      <c r="U8511" s="1">
        <v>44549</v>
      </c>
      <c r="V8511" s="1">
        <v>45741</v>
      </c>
      <c r="W8511" t="s">
        <v>10775</v>
      </c>
    </row>
    <row r="8512" spans="1:23" x14ac:dyDescent="0.25">
      <c r="A8512">
        <v>6463</v>
      </c>
      <c r="B8512" t="s">
        <v>8810</v>
      </c>
      <c r="C8512">
        <v>28624283</v>
      </c>
      <c r="D8512" s="1">
        <v>45444</v>
      </c>
      <c r="E8512" s="1">
        <v>45447</v>
      </c>
      <c r="F8512" t="s">
        <v>10701</v>
      </c>
      <c r="G8512" t="s">
        <v>3816</v>
      </c>
      <c r="H8512" t="s">
        <v>5622</v>
      </c>
      <c r="I8512" t="s">
        <v>2429</v>
      </c>
      <c r="J8512">
        <v>273.92</v>
      </c>
      <c r="K8512">
        <v>8</v>
      </c>
      <c r="L8512">
        <v>0.2</v>
      </c>
      <c r="M8512">
        <v>99.296000000000006</v>
      </c>
      <c r="N8512">
        <v>174.62400000000002</v>
      </c>
      <c r="O8512">
        <v>54.784000000000006</v>
      </c>
      <c r="P8512" t="s">
        <v>86</v>
      </c>
      <c r="Q8512" t="s">
        <v>10632</v>
      </c>
      <c r="R8512">
        <v>3</v>
      </c>
      <c r="S8512">
        <v>36.25</v>
      </c>
      <c r="T8512" t="s">
        <v>10766</v>
      </c>
      <c r="U8512" s="1">
        <v>44476</v>
      </c>
      <c r="V8512" s="1">
        <v>45444</v>
      </c>
      <c r="W8512" t="s">
        <v>10770</v>
      </c>
    </row>
    <row r="8513" spans="1:23" x14ac:dyDescent="0.25">
      <c r="A8513">
        <v>6464</v>
      </c>
      <c r="B8513" t="s">
        <v>8811</v>
      </c>
      <c r="C8513">
        <v>15256682</v>
      </c>
      <c r="D8513" s="1">
        <v>45444</v>
      </c>
      <c r="E8513" s="1">
        <v>45446</v>
      </c>
      <c r="F8513" t="s">
        <v>10697</v>
      </c>
      <c r="G8513" t="s">
        <v>3816</v>
      </c>
      <c r="H8513" t="s">
        <v>5660</v>
      </c>
      <c r="I8513" t="s">
        <v>2115</v>
      </c>
      <c r="J8513">
        <v>1056.8599999999999</v>
      </c>
      <c r="K8513">
        <v>7</v>
      </c>
      <c r="L8513">
        <v>0</v>
      </c>
      <c r="M8513">
        <v>158.529</v>
      </c>
      <c r="N8513">
        <v>898.3309999999999</v>
      </c>
      <c r="O8513">
        <v>0</v>
      </c>
      <c r="P8513" t="s">
        <v>86</v>
      </c>
      <c r="Q8513" t="s">
        <v>10631</v>
      </c>
      <c r="R8513">
        <v>2</v>
      </c>
      <c r="S8513">
        <v>15.000000000000002</v>
      </c>
      <c r="T8513" t="s">
        <v>10766</v>
      </c>
      <c r="U8513" s="1">
        <v>44494</v>
      </c>
      <c r="V8513" s="1">
        <v>45444</v>
      </c>
      <c r="W8513" t="s">
        <v>10770</v>
      </c>
    </row>
    <row r="8514" spans="1:23" x14ac:dyDescent="0.25">
      <c r="A8514">
        <v>6465</v>
      </c>
      <c r="B8514" t="s">
        <v>8812</v>
      </c>
      <c r="C8514">
        <v>73610912</v>
      </c>
      <c r="D8514" s="1">
        <v>45445</v>
      </c>
      <c r="E8514" s="1">
        <v>45450</v>
      </c>
      <c r="F8514" t="s">
        <v>10700</v>
      </c>
      <c r="G8514" t="s">
        <v>92</v>
      </c>
      <c r="H8514" t="s">
        <v>6427</v>
      </c>
      <c r="I8514" t="s">
        <v>597</v>
      </c>
      <c r="J8514">
        <v>321.56799999999998</v>
      </c>
      <c r="K8514">
        <v>2</v>
      </c>
      <c r="L8514">
        <v>0.2</v>
      </c>
      <c r="M8514">
        <v>28.1372</v>
      </c>
      <c r="N8514">
        <v>293.43079999999998</v>
      </c>
      <c r="O8514">
        <v>64.313599999999994</v>
      </c>
      <c r="P8514" t="s">
        <v>86</v>
      </c>
      <c r="Q8514" t="s">
        <v>10632</v>
      </c>
      <c r="R8514">
        <v>5</v>
      </c>
      <c r="S8514">
        <v>8.75</v>
      </c>
      <c r="T8514" t="s">
        <v>10768</v>
      </c>
      <c r="U8514" s="1">
        <v>44715</v>
      </c>
      <c r="V8514" s="1">
        <v>45445</v>
      </c>
      <c r="W8514" t="s">
        <v>10770</v>
      </c>
    </row>
    <row r="8515" spans="1:23" x14ac:dyDescent="0.25">
      <c r="A8515">
        <v>6466</v>
      </c>
      <c r="B8515" t="s">
        <v>8813</v>
      </c>
      <c r="C8515">
        <v>91268167</v>
      </c>
      <c r="D8515" s="1">
        <v>45445</v>
      </c>
      <c r="E8515" s="1">
        <v>45448</v>
      </c>
      <c r="F8515" t="s">
        <v>10701</v>
      </c>
      <c r="G8515" t="s">
        <v>3816</v>
      </c>
      <c r="H8515" t="s">
        <v>5067</v>
      </c>
      <c r="I8515" t="s">
        <v>601</v>
      </c>
      <c r="J8515">
        <v>80.58</v>
      </c>
      <c r="K8515">
        <v>6</v>
      </c>
      <c r="L8515">
        <v>0</v>
      </c>
      <c r="M8515">
        <v>22.5624</v>
      </c>
      <c r="N8515">
        <v>58.017600000000002</v>
      </c>
      <c r="O8515">
        <v>0</v>
      </c>
      <c r="P8515" t="s">
        <v>86</v>
      </c>
      <c r="Q8515" t="s">
        <v>10631</v>
      </c>
      <c r="R8515">
        <v>3</v>
      </c>
      <c r="S8515">
        <v>28.000000000000004</v>
      </c>
      <c r="T8515" t="s">
        <v>10766</v>
      </c>
      <c r="U8515" s="1">
        <v>44386</v>
      </c>
      <c r="V8515" s="1">
        <v>45808</v>
      </c>
      <c r="W8515" t="s">
        <v>10763</v>
      </c>
    </row>
    <row r="8516" spans="1:23" x14ac:dyDescent="0.25">
      <c r="A8516">
        <v>6467</v>
      </c>
      <c r="B8516" t="s">
        <v>8813</v>
      </c>
      <c r="C8516">
        <v>91436863</v>
      </c>
      <c r="D8516" s="1">
        <v>45445</v>
      </c>
      <c r="E8516" s="1">
        <v>45448</v>
      </c>
      <c r="F8516" t="s">
        <v>10701</v>
      </c>
      <c r="G8516" t="s">
        <v>3816</v>
      </c>
      <c r="H8516" t="s">
        <v>5067</v>
      </c>
      <c r="I8516" t="s">
        <v>603</v>
      </c>
      <c r="J8516">
        <v>361.92</v>
      </c>
      <c r="K8516">
        <v>4</v>
      </c>
      <c r="L8516">
        <v>0</v>
      </c>
      <c r="M8516">
        <v>162.864</v>
      </c>
      <c r="N8516">
        <v>199.05600000000001</v>
      </c>
      <c r="O8516">
        <v>0</v>
      </c>
      <c r="P8516" t="s">
        <v>86</v>
      </c>
      <c r="Q8516" t="s">
        <v>10631</v>
      </c>
      <c r="R8516">
        <v>3</v>
      </c>
      <c r="S8516">
        <v>45</v>
      </c>
      <c r="T8516" t="s">
        <v>10766</v>
      </c>
      <c r="U8516" s="1">
        <v>44386</v>
      </c>
      <c r="V8516" s="1">
        <v>45808</v>
      </c>
      <c r="W8516" t="s">
        <v>10775</v>
      </c>
    </row>
    <row r="8517" spans="1:23" x14ac:dyDescent="0.25">
      <c r="A8517">
        <v>6468</v>
      </c>
      <c r="B8517" t="s">
        <v>8814</v>
      </c>
      <c r="C8517">
        <v>89525134</v>
      </c>
      <c r="D8517" s="1">
        <v>45445</v>
      </c>
      <c r="E8517" s="1">
        <v>45452</v>
      </c>
      <c r="F8517" t="s">
        <v>10699</v>
      </c>
      <c r="G8517" t="s">
        <v>88</v>
      </c>
      <c r="H8517" t="s">
        <v>4177</v>
      </c>
      <c r="I8517" t="s">
        <v>2589</v>
      </c>
      <c r="J8517">
        <v>153.55199999999999</v>
      </c>
      <c r="K8517">
        <v>3</v>
      </c>
      <c r="L8517">
        <v>0.2</v>
      </c>
      <c r="M8517">
        <v>51.823799999999999</v>
      </c>
      <c r="N8517">
        <v>101.72819999999999</v>
      </c>
      <c r="O8517">
        <v>30.7104</v>
      </c>
      <c r="P8517" t="s">
        <v>86</v>
      </c>
      <c r="Q8517" t="s">
        <v>10632</v>
      </c>
      <c r="R8517">
        <v>7</v>
      </c>
      <c r="S8517">
        <v>33.75</v>
      </c>
      <c r="T8517" t="s">
        <v>10766</v>
      </c>
      <c r="U8517" s="1">
        <v>44605</v>
      </c>
      <c r="V8517" s="1">
        <v>45732</v>
      </c>
      <c r="W8517" t="s">
        <v>10775</v>
      </c>
    </row>
    <row r="8518" spans="1:23" x14ac:dyDescent="0.25">
      <c r="A8518">
        <v>6469</v>
      </c>
      <c r="B8518" t="s">
        <v>8814</v>
      </c>
      <c r="C8518">
        <v>7164556</v>
      </c>
      <c r="D8518" s="1">
        <v>45445</v>
      </c>
      <c r="E8518" s="1">
        <v>45452</v>
      </c>
      <c r="F8518" t="s">
        <v>10699</v>
      </c>
      <c r="G8518" t="s">
        <v>88</v>
      </c>
      <c r="H8518" t="s">
        <v>4177</v>
      </c>
      <c r="I8518" t="s">
        <v>2335</v>
      </c>
      <c r="J8518">
        <v>65.34</v>
      </c>
      <c r="K8518">
        <v>3</v>
      </c>
      <c r="L8518">
        <v>0</v>
      </c>
      <c r="M8518">
        <v>22.869</v>
      </c>
      <c r="N8518">
        <v>42.471000000000004</v>
      </c>
      <c r="O8518">
        <v>0</v>
      </c>
      <c r="P8518" t="s">
        <v>86</v>
      </c>
      <c r="Q8518" t="s">
        <v>10631</v>
      </c>
      <c r="R8518">
        <v>7</v>
      </c>
      <c r="S8518">
        <v>35</v>
      </c>
      <c r="T8518" t="s">
        <v>10766</v>
      </c>
      <c r="U8518" s="1">
        <v>44605</v>
      </c>
      <c r="V8518" s="1">
        <v>45732</v>
      </c>
      <c r="W8518" t="s">
        <v>10775</v>
      </c>
    </row>
    <row r="8519" spans="1:23" x14ac:dyDescent="0.25">
      <c r="A8519">
        <v>6470</v>
      </c>
      <c r="B8519" t="s">
        <v>8814</v>
      </c>
      <c r="C8519">
        <v>40996086</v>
      </c>
      <c r="D8519" s="1">
        <v>45445</v>
      </c>
      <c r="E8519" s="1">
        <v>45452</v>
      </c>
      <c r="F8519" t="s">
        <v>10699</v>
      </c>
      <c r="G8519" t="s">
        <v>88</v>
      </c>
      <c r="H8519" t="s">
        <v>4177</v>
      </c>
      <c r="I8519" t="s">
        <v>2174</v>
      </c>
      <c r="J8519">
        <v>123.92</v>
      </c>
      <c r="K8519">
        <v>4</v>
      </c>
      <c r="L8519">
        <v>0</v>
      </c>
      <c r="M8519">
        <v>55.764000000000003</v>
      </c>
      <c r="N8519">
        <v>68.156000000000006</v>
      </c>
      <c r="O8519">
        <v>0</v>
      </c>
      <c r="P8519" t="s">
        <v>86</v>
      </c>
      <c r="Q8519" t="s">
        <v>10631</v>
      </c>
      <c r="R8519">
        <v>7</v>
      </c>
      <c r="S8519">
        <v>45</v>
      </c>
      <c r="T8519" t="s">
        <v>10766</v>
      </c>
      <c r="U8519" s="1">
        <v>44605</v>
      </c>
      <c r="V8519" s="1">
        <v>45732</v>
      </c>
      <c r="W8519" t="s">
        <v>10775</v>
      </c>
    </row>
    <row r="8520" spans="1:23" x14ac:dyDescent="0.25">
      <c r="A8520">
        <v>6471</v>
      </c>
      <c r="B8520" t="s">
        <v>8814</v>
      </c>
      <c r="C8520">
        <v>43456640</v>
      </c>
      <c r="D8520" s="1">
        <v>45445</v>
      </c>
      <c r="E8520" s="1">
        <v>45452</v>
      </c>
      <c r="F8520" t="s">
        <v>10699</v>
      </c>
      <c r="G8520" t="s">
        <v>88</v>
      </c>
      <c r="H8520" t="s">
        <v>4177</v>
      </c>
      <c r="I8520" t="s">
        <v>2639</v>
      </c>
      <c r="J8520">
        <v>35.1</v>
      </c>
      <c r="K8520">
        <v>3</v>
      </c>
      <c r="L8520">
        <v>0</v>
      </c>
      <c r="M8520">
        <v>12.285</v>
      </c>
      <c r="N8520">
        <v>22.815000000000001</v>
      </c>
      <c r="O8520">
        <v>0</v>
      </c>
      <c r="P8520" t="s">
        <v>86</v>
      </c>
      <c r="Q8520" t="s">
        <v>10631</v>
      </c>
      <c r="R8520">
        <v>7</v>
      </c>
      <c r="S8520">
        <v>35</v>
      </c>
      <c r="T8520" t="s">
        <v>10766</v>
      </c>
      <c r="U8520" s="1">
        <v>44605</v>
      </c>
      <c r="V8520" s="1">
        <v>45732</v>
      </c>
      <c r="W8520" t="s">
        <v>10775</v>
      </c>
    </row>
    <row r="8521" spans="1:23" x14ac:dyDescent="0.25">
      <c r="A8521">
        <v>6472</v>
      </c>
      <c r="B8521" t="s">
        <v>8814</v>
      </c>
      <c r="C8521">
        <v>49563497</v>
      </c>
      <c r="D8521" s="1">
        <v>45445</v>
      </c>
      <c r="E8521" s="1">
        <v>45452</v>
      </c>
      <c r="F8521" t="s">
        <v>10699</v>
      </c>
      <c r="G8521" t="s">
        <v>88</v>
      </c>
      <c r="H8521" t="s">
        <v>4177</v>
      </c>
      <c r="I8521" t="s">
        <v>2200</v>
      </c>
      <c r="J8521">
        <v>44.75</v>
      </c>
      <c r="K8521">
        <v>5</v>
      </c>
      <c r="L8521">
        <v>0</v>
      </c>
      <c r="M8521">
        <v>8.5024999999999995</v>
      </c>
      <c r="N8521">
        <v>36.247500000000002</v>
      </c>
      <c r="O8521">
        <v>0</v>
      </c>
      <c r="P8521" t="s">
        <v>86</v>
      </c>
      <c r="Q8521" t="s">
        <v>10631</v>
      </c>
      <c r="R8521">
        <v>7</v>
      </c>
      <c r="S8521">
        <v>19</v>
      </c>
      <c r="T8521" t="s">
        <v>10766</v>
      </c>
      <c r="U8521" s="1">
        <v>44605</v>
      </c>
      <c r="V8521" s="1">
        <v>45732</v>
      </c>
      <c r="W8521" t="s">
        <v>10763</v>
      </c>
    </row>
    <row r="8522" spans="1:23" x14ac:dyDescent="0.25">
      <c r="A8522">
        <v>6473</v>
      </c>
      <c r="B8522" t="s">
        <v>8815</v>
      </c>
      <c r="C8522">
        <v>39840716</v>
      </c>
      <c r="D8522" s="1">
        <v>45445</v>
      </c>
      <c r="E8522" s="1">
        <v>45445</v>
      </c>
      <c r="F8522" t="s">
        <v>10702</v>
      </c>
      <c r="G8522" t="s">
        <v>3847</v>
      </c>
      <c r="H8522" t="s">
        <v>110</v>
      </c>
      <c r="I8522" t="s">
        <v>1065</v>
      </c>
      <c r="J8522">
        <v>1424.9</v>
      </c>
      <c r="K8522">
        <v>5</v>
      </c>
      <c r="L8522">
        <v>0</v>
      </c>
      <c r="M8522">
        <v>356.22500000000002</v>
      </c>
      <c r="N8522">
        <v>1068.6750000000002</v>
      </c>
      <c r="O8522">
        <v>0</v>
      </c>
      <c r="P8522" t="s">
        <v>86</v>
      </c>
      <c r="Q8522" t="s">
        <v>10631</v>
      </c>
      <c r="R8522">
        <v>0</v>
      </c>
      <c r="S8522">
        <v>25</v>
      </c>
      <c r="T8522" t="s">
        <v>10766</v>
      </c>
      <c r="U8522" s="1">
        <v>44562</v>
      </c>
      <c r="V8522" s="1">
        <v>45745</v>
      </c>
      <c r="W8522" t="s">
        <v>10763</v>
      </c>
    </row>
    <row r="8523" spans="1:23" x14ac:dyDescent="0.25">
      <c r="A8523">
        <v>6474</v>
      </c>
      <c r="B8523" t="s">
        <v>8816</v>
      </c>
      <c r="C8523">
        <v>76362090</v>
      </c>
      <c r="D8523" s="1">
        <v>45445</v>
      </c>
      <c r="E8523" s="1">
        <v>45447</v>
      </c>
      <c r="F8523" t="s">
        <v>10697</v>
      </c>
      <c r="G8523" t="s">
        <v>3816</v>
      </c>
      <c r="H8523" t="s">
        <v>3993</v>
      </c>
      <c r="I8523" t="s">
        <v>2252</v>
      </c>
      <c r="J8523">
        <v>80.28</v>
      </c>
      <c r="K8523">
        <v>12</v>
      </c>
      <c r="L8523">
        <v>0</v>
      </c>
      <c r="M8523">
        <v>36.928800000000003</v>
      </c>
      <c r="N8523">
        <v>43.351199999999999</v>
      </c>
      <c r="O8523">
        <v>0</v>
      </c>
      <c r="P8523" t="s">
        <v>86</v>
      </c>
      <c r="Q8523" t="s">
        <v>10631</v>
      </c>
      <c r="R8523">
        <v>2</v>
      </c>
      <c r="S8523">
        <v>46</v>
      </c>
      <c r="T8523" t="s">
        <v>10766</v>
      </c>
      <c r="U8523" s="1">
        <v>44999</v>
      </c>
      <c r="V8523" s="1">
        <v>45735</v>
      </c>
      <c r="W8523" t="s">
        <v>10763</v>
      </c>
    </row>
    <row r="8524" spans="1:23" x14ac:dyDescent="0.25">
      <c r="A8524">
        <v>6475</v>
      </c>
      <c r="B8524" t="s">
        <v>8817</v>
      </c>
      <c r="C8524">
        <v>39371373</v>
      </c>
      <c r="D8524" s="1">
        <v>45445</v>
      </c>
      <c r="E8524" s="1">
        <v>45451</v>
      </c>
      <c r="F8524" t="s">
        <v>10698</v>
      </c>
      <c r="G8524" t="s">
        <v>88</v>
      </c>
      <c r="H8524" t="s">
        <v>7878</v>
      </c>
      <c r="I8524" t="s">
        <v>2677</v>
      </c>
      <c r="J8524">
        <v>18.54</v>
      </c>
      <c r="K8524">
        <v>2</v>
      </c>
      <c r="L8524">
        <v>0</v>
      </c>
      <c r="M8524">
        <v>8.7138000000000009</v>
      </c>
      <c r="N8524">
        <v>9.8261999999999983</v>
      </c>
      <c r="O8524">
        <v>0</v>
      </c>
      <c r="P8524" t="s">
        <v>86</v>
      </c>
      <c r="Q8524" t="s">
        <v>10631</v>
      </c>
      <c r="R8524">
        <v>6</v>
      </c>
      <c r="S8524">
        <v>47.000000000000007</v>
      </c>
      <c r="T8524" t="s">
        <v>10766</v>
      </c>
      <c r="U8524" s="1">
        <v>45221</v>
      </c>
      <c r="V8524" s="1">
        <v>45445</v>
      </c>
      <c r="W8524" t="s">
        <v>10770</v>
      </c>
    </row>
    <row r="8525" spans="1:23" x14ac:dyDescent="0.25">
      <c r="A8525">
        <v>6476</v>
      </c>
      <c r="B8525" t="s">
        <v>8817</v>
      </c>
      <c r="C8525">
        <v>81752775</v>
      </c>
      <c r="D8525" s="1">
        <v>45445</v>
      </c>
      <c r="E8525" s="1">
        <v>45451</v>
      </c>
      <c r="F8525" t="s">
        <v>10698</v>
      </c>
      <c r="G8525" t="s">
        <v>88</v>
      </c>
      <c r="H8525" t="s">
        <v>7878</v>
      </c>
      <c r="I8525" t="s">
        <v>164</v>
      </c>
      <c r="J8525">
        <v>679.96</v>
      </c>
      <c r="K8525">
        <v>5</v>
      </c>
      <c r="L8525">
        <v>0.2</v>
      </c>
      <c r="M8525">
        <v>220.98699999999999</v>
      </c>
      <c r="N8525">
        <v>458.97300000000007</v>
      </c>
      <c r="O8525">
        <v>135.99200000000002</v>
      </c>
      <c r="P8525" t="s">
        <v>86</v>
      </c>
      <c r="Q8525" t="s">
        <v>10632</v>
      </c>
      <c r="R8525">
        <v>6</v>
      </c>
      <c r="S8525">
        <v>32.499999999999993</v>
      </c>
      <c r="T8525" t="s">
        <v>10766</v>
      </c>
      <c r="U8525" s="1">
        <v>45221</v>
      </c>
      <c r="V8525" s="1">
        <v>45445</v>
      </c>
      <c r="W8525" t="s">
        <v>10770</v>
      </c>
    </row>
    <row r="8526" spans="1:23" x14ac:dyDescent="0.25">
      <c r="A8526">
        <v>6477</v>
      </c>
      <c r="B8526" t="s">
        <v>8818</v>
      </c>
      <c r="C8526">
        <v>65668459</v>
      </c>
      <c r="D8526" s="1">
        <v>45445</v>
      </c>
      <c r="E8526" s="1">
        <v>45451</v>
      </c>
      <c r="F8526" t="s">
        <v>10698</v>
      </c>
      <c r="G8526" t="s">
        <v>88</v>
      </c>
      <c r="H8526" t="s">
        <v>4134</v>
      </c>
      <c r="I8526" t="s">
        <v>465</v>
      </c>
      <c r="J8526">
        <v>62.82</v>
      </c>
      <c r="K8526">
        <v>9</v>
      </c>
      <c r="L8526">
        <v>0</v>
      </c>
      <c r="M8526">
        <v>29.525400000000001</v>
      </c>
      <c r="N8526">
        <v>33.294600000000003</v>
      </c>
      <c r="O8526">
        <v>0</v>
      </c>
      <c r="P8526" t="s">
        <v>86</v>
      </c>
      <c r="Q8526" t="s">
        <v>10631</v>
      </c>
      <c r="R8526">
        <v>6</v>
      </c>
      <c r="S8526">
        <v>47</v>
      </c>
      <c r="T8526" t="s">
        <v>10766</v>
      </c>
      <c r="U8526" s="1">
        <v>44813</v>
      </c>
      <c r="V8526" s="1">
        <v>45709</v>
      </c>
      <c r="W8526" t="s">
        <v>10763</v>
      </c>
    </row>
    <row r="8527" spans="1:23" x14ac:dyDescent="0.25">
      <c r="A8527">
        <v>6478</v>
      </c>
      <c r="B8527" t="s">
        <v>8819</v>
      </c>
      <c r="C8527">
        <v>64576440</v>
      </c>
      <c r="D8527" s="1">
        <v>45445</v>
      </c>
      <c r="E8527" s="1">
        <v>45449</v>
      </c>
      <c r="F8527" t="s">
        <v>10696</v>
      </c>
      <c r="G8527" t="s">
        <v>88</v>
      </c>
      <c r="H8527" t="s">
        <v>4489</v>
      </c>
      <c r="I8527" t="s">
        <v>3127</v>
      </c>
      <c r="J8527">
        <v>6.48</v>
      </c>
      <c r="K8527">
        <v>1</v>
      </c>
      <c r="L8527">
        <v>0</v>
      </c>
      <c r="M8527">
        <v>3.1103999999999998</v>
      </c>
      <c r="N8527">
        <v>3.3696000000000006</v>
      </c>
      <c r="O8527">
        <v>0</v>
      </c>
      <c r="P8527" t="s">
        <v>86</v>
      </c>
      <c r="Q8527" t="s">
        <v>10631</v>
      </c>
      <c r="R8527">
        <v>4</v>
      </c>
      <c r="S8527">
        <v>47.999999999999993</v>
      </c>
      <c r="T8527" t="s">
        <v>10766</v>
      </c>
      <c r="U8527" s="1">
        <v>44633</v>
      </c>
      <c r="V8527" s="1">
        <v>45760</v>
      </c>
      <c r="W8527" t="s">
        <v>10769</v>
      </c>
    </row>
    <row r="8528" spans="1:23" x14ac:dyDescent="0.25">
      <c r="A8528">
        <v>6479</v>
      </c>
      <c r="B8528" t="s">
        <v>8820</v>
      </c>
      <c r="C8528">
        <v>52852460</v>
      </c>
      <c r="D8528" s="1">
        <v>45446</v>
      </c>
      <c r="E8528" s="1">
        <v>45452</v>
      </c>
      <c r="F8528" t="s">
        <v>10698</v>
      </c>
      <c r="G8528" t="s">
        <v>88</v>
      </c>
      <c r="H8528" t="s">
        <v>5034</v>
      </c>
      <c r="I8528" t="s">
        <v>244</v>
      </c>
      <c r="J8528">
        <v>15.26</v>
      </c>
      <c r="K8528">
        <v>7</v>
      </c>
      <c r="L8528">
        <v>0</v>
      </c>
      <c r="M8528">
        <v>6.2565999999999997</v>
      </c>
      <c r="N8528">
        <v>9.0033999999999992</v>
      </c>
      <c r="O8528">
        <v>0</v>
      </c>
      <c r="P8528" t="s">
        <v>86</v>
      </c>
      <c r="Q8528" t="s">
        <v>10631</v>
      </c>
      <c r="R8528">
        <v>6</v>
      </c>
      <c r="S8528">
        <v>41</v>
      </c>
      <c r="T8528" t="s">
        <v>10766</v>
      </c>
      <c r="U8528" s="1">
        <v>44607</v>
      </c>
      <c r="V8528" s="1">
        <v>45793</v>
      </c>
      <c r="W8528" t="s">
        <v>10763</v>
      </c>
    </row>
    <row r="8529" spans="1:23" x14ac:dyDescent="0.25">
      <c r="A8529">
        <v>6480</v>
      </c>
      <c r="B8529" t="s">
        <v>8820</v>
      </c>
      <c r="C8529">
        <v>22773008</v>
      </c>
      <c r="D8529" s="1">
        <v>45446</v>
      </c>
      <c r="E8529" s="1">
        <v>45452</v>
      </c>
      <c r="F8529" t="s">
        <v>10698</v>
      </c>
      <c r="G8529" t="s">
        <v>88</v>
      </c>
      <c r="H8529" t="s">
        <v>5034</v>
      </c>
      <c r="I8529" t="s">
        <v>247</v>
      </c>
      <c r="J8529">
        <v>1029.95</v>
      </c>
      <c r="K8529">
        <v>5</v>
      </c>
      <c r="L8529">
        <v>0</v>
      </c>
      <c r="M8529">
        <v>298.68549999999999</v>
      </c>
      <c r="N8529">
        <v>731.2645</v>
      </c>
      <c r="O8529">
        <v>0</v>
      </c>
      <c r="P8529" t="s">
        <v>86</v>
      </c>
      <c r="Q8529" t="s">
        <v>10631</v>
      </c>
      <c r="R8529">
        <v>6</v>
      </c>
      <c r="S8529">
        <v>28.999999999999996</v>
      </c>
      <c r="T8529" t="s">
        <v>10766</v>
      </c>
      <c r="U8529" s="1">
        <v>44607</v>
      </c>
      <c r="V8529" s="1">
        <v>45793</v>
      </c>
      <c r="W8529" t="s">
        <v>10763</v>
      </c>
    </row>
    <row r="8530" spans="1:23" x14ac:dyDescent="0.25">
      <c r="A8530">
        <v>6481</v>
      </c>
      <c r="B8530" t="s">
        <v>8821</v>
      </c>
      <c r="C8530">
        <v>75330392</v>
      </c>
      <c r="D8530" s="1">
        <v>45446</v>
      </c>
      <c r="E8530" s="1">
        <v>45448</v>
      </c>
      <c r="F8530" t="s">
        <v>10697</v>
      </c>
      <c r="G8530" t="s">
        <v>92</v>
      </c>
      <c r="H8530" t="s">
        <v>3972</v>
      </c>
      <c r="I8530" t="s">
        <v>1212</v>
      </c>
      <c r="J8530">
        <v>243.38399999999999</v>
      </c>
      <c r="K8530">
        <v>3</v>
      </c>
      <c r="L8530">
        <v>0.2</v>
      </c>
      <c r="M8530">
        <v>-51.719099999999997</v>
      </c>
      <c r="N8530">
        <v>295.10309999999998</v>
      </c>
      <c r="O8530">
        <v>48.6768</v>
      </c>
      <c r="P8530" t="s">
        <v>10633</v>
      </c>
      <c r="Q8530" t="s">
        <v>10632</v>
      </c>
      <c r="R8530">
        <v>2</v>
      </c>
      <c r="S8530">
        <v>-21.25</v>
      </c>
      <c r="T8530" t="s">
        <v>10768</v>
      </c>
      <c r="U8530" s="1">
        <v>44927</v>
      </c>
      <c r="V8530" s="1">
        <v>45685</v>
      </c>
      <c r="W8530" t="s">
        <v>10775</v>
      </c>
    </row>
    <row r="8531" spans="1:23" x14ac:dyDescent="0.25">
      <c r="A8531">
        <v>6482</v>
      </c>
      <c r="B8531" t="s">
        <v>8821</v>
      </c>
      <c r="C8531">
        <v>30933249</v>
      </c>
      <c r="D8531" s="1">
        <v>45446</v>
      </c>
      <c r="E8531" s="1">
        <v>45448</v>
      </c>
      <c r="F8531" t="s">
        <v>10697</v>
      </c>
      <c r="G8531" t="s">
        <v>92</v>
      </c>
      <c r="H8531" t="s">
        <v>3972</v>
      </c>
      <c r="I8531" t="s">
        <v>1214</v>
      </c>
      <c r="J8531">
        <v>119.8</v>
      </c>
      <c r="K8531">
        <v>5</v>
      </c>
      <c r="L8531">
        <v>0.2</v>
      </c>
      <c r="M8531">
        <v>29.95</v>
      </c>
      <c r="N8531">
        <v>89.85</v>
      </c>
      <c r="O8531">
        <v>23.96</v>
      </c>
      <c r="P8531" t="s">
        <v>86</v>
      </c>
      <c r="Q8531" t="s">
        <v>10632</v>
      </c>
      <c r="R8531">
        <v>2</v>
      </c>
      <c r="S8531">
        <v>25</v>
      </c>
      <c r="T8531" t="s">
        <v>10766</v>
      </c>
      <c r="U8531" s="1">
        <v>44927</v>
      </c>
      <c r="V8531" s="1">
        <v>45685</v>
      </c>
      <c r="W8531" t="s">
        <v>10763</v>
      </c>
    </row>
    <row r="8532" spans="1:23" x14ac:dyDescent="0.25">
      <c r="A8532">
        <v>6483</v>
      </c>
      <c r="B8532" t="s">
        <v>8821</v>
      </c>
      <c r="C8532">
        <v>71626025</v>
      </c>
      <c r="D8532" s="1">
        <v>45446</v>
      </c>
      <c r="E8532" s="1">
        <v>45448</v>
      </c>
      <c r="F8532" t="s">
        <v>10697</v>
      </c>
      <c r="G8532" t="s">
        <v>92</v>
      </c>
      <c r="H8532" t="s">
        <v>3972</v>
      </c>
      <c r="I8532" t="s">
        <v>1216</v>
      </c>
      <c r="J8532">
        <v>300.76799999999997</v>
      </c>
      <c r="K8532">
        <v>4</v>
      </c>
      <c r="L8532">
        <v>0.2</v>
      </c>
      <c r="M8532">
        <v>30.076799999999999</v>
      </c>
      <c r="N8532">
        <v>270.69119999999998</v>
      </c>
      <c r="O8532">
        <v>60.153599999999997</v>
      </c>
      <c r="P8532" t="s">
        <v>86</v>
      </c>
      <c r="Q8532" t="s">
        <v>10632</v>
      </c>
      <c r="R8532">
        <v>2</v>
      </c>
      <c r="S8532">
        <v>10</v>
      </c>
      <c r="T8532" t="s">
        <v>10767</v>
      </c>
      <c r="U8532" s="1">
        <v>44927</v>
      </c>
      <c r="V8532" s="1">
        <v>45685</v>
      </c>
      <c r="W8532" t="s">
        <v>10775</v>
      </c>
    </row>
    <row r="8533" spans="1:23" x14ac:dyDescent="0.25">
      <c r="A8533">
        <v>6484</v>
      </c>
      <c r="B8533" t="s">
        <v>8822</v>
      </c>
      <c r="C8533">
        <v>63046037</v>
      </c>
      <c r="D8533" s="1">
        <v>45446</v>
      </c>
      <c r="E8533" s="1">
        <v>45451</v>
      </c>
      <c r="F8533" t="s">
        <v>10700</v>
      </c>
      <c r="G8533" t="s">
        <v>92</v>
      </c>
      <c r="H8533" t="s">
        <v>3843</v>
      </c>
      <c r="I8533" t="s">
        <v>831</v>
      </c>
      <c r="J8533">
        <v>14.8</v>
      </c>
      <c r="K8533">
        <v>4</v>
      </c>
      <c r="L8533">
        <v>0</v>
      </c>
      <c r="M8533">
        <v>6.0679999999999996</v>
      </c>
      <c r="N8533">
        <v>8.7320000000000011</v>
      </c>
      <c r="O8533">
        <v>0</v>
      </c>
      <c r="P8533" t="s">
        <v>86</v>
      </c>
      <c r="Q8533" t="s">
        <v>10631</v>
      </c>
      <c r="R8533">
        <v>5</v>
      </c>
      <c r="S8533">
        <v>41</v>
      </c>
      <c r="T8533" t="s">
        <v>10766</v>
      </c>
      <c r="U8533" s="1">
        <v>44551</v>
      </c>
      <c r="V8533" s="1">
        <v>45772</v>
      </c>
      <c r="W8533" t="s">
        <v>10775</v>
      </c>
    </row>
    <row r="8534" spans="1:23" x14ac:dyDescent="0.25">
      <c r="A8534">
        <v>6485</v>
      </c>
      <c r="B8534" t="s">
        <v>8822</v>
      </c>
      <c r="C8534">
        <v>48832614</v>
      </c>
      <c r="D8534" s="1">
        <v>45446</v>
      </c>
      <c r="E8534" s="1">
        <v>45451</v>
      </c>
      <c r="F8534" t="s">
        <v>10700</v>
      </c>
      <c r="G8534" t="s">
        <v>92</v>
      </c>
      <c r="H8534" t="s">
        <v>3843</v>
      </c>
      <c r="I8534" t="s">
        <v>487</v>
      </c>
      <c r="J8534">
        <v>302.37599999999998</v>
      </c>
      <c r="K8534">
        <v>3</v>
      </c>
      <c r="L8534">
        <v>0.2</v>
      </c>
      <c r="M8534">
        <v>22.6782</v>
      </c>
      <c r="N8534">
        <v>279.69779999999997</v>
      </c>
      <c r="O8534">
        <v>60.475200000000001</v>
      </c>
      <c r="P8534" t="s">
        <v>86</v>
      </c>
      <c r="Q8534" t="s">
        <v>10632</v>
      </c>
      <c r="R8534">
        <v>5</v>
      </c>
      <c r="S8534">
        <v>7.5000000000000009</v>
      </c>
      <c r="T8534" t="s">
        <v>10768</v>
      </c>
      <c r="U8534" s="1">
        <v>44551</v>
      </c>
      <c r="V8534" s="1">
        <v>45772</v>
      </c>
      <c r="W8534" t="s">
        <v>10775</v>
      </c>
    </row>
    <row r="8535" spans="1:23" x14ac:dyDescent="0.25">
      <c r="A8535">
        <v>6486</v>
      </c>
      <c r="B8535" t="s">
        <v>8822</v>
      </c>
      <c r="C8535">
        <v>72556707</v>
      </c>
      <c r="D8535" s="1">
        <v>45446</v>
      </c>
      <c r="E8535" s="1">
        <v>45451</v>
      </c>
      <c r="F8535" t="s">
        <v>10700</v>
      </c>
      <c r="G8535" t="s">
        <v>92</v>
      </c>
      <c r="H8535" t="s">
        <v>3843</v>
      </c>
      <c r="I8535" t="s">
        <v>1241</v>
      </c>
      <c r="J8535">
        <v>316</v>
      </c>
      <c r="K8535">
        <v>4</v>
      </c>
      <c r="L8535">
        <v>0</v>
      </c>
      <c r="M8535">
        <v>31.6</v>
      </c>
      <c r="N8535">
        <v>284.39999999999998</v>
      </c>
      <c r="O8535">
        <v>0</v>
      </c>
      <c r="P8535" t="s">
        <v>86</v>
      </c>
      <c r="Q8535" t="s">
        <v>10631</v>
      </c>
      <c r="R8535">
        <v>5</v>
      </c>
      <c r="S8535">
        <v>10</v>
      </c>
      <c r="T8535" t="s">
        <v>10767</v>
      </c>
      <c r="U8535" s="1">
        <v>44551</v>
      </c>
      <c r="V8535" s="1">
        <v>45772</v>
      </c>
      <c r="W8535" t="s">
        <v>10775</v>
      </c>
    </row>
    <row r="8536" spans="1:23" x14ac:dyDescent="0.25">
      <c r="A8536">
        <v>6487</v>
      </c>
      <c r="B8536" t="s">
        <v>8823</v>
      </c>
      <c r="C8536">
        <v>8916920</v>
      </c>
      <c r="D8536" s="1">
        <v>45446</v>
      </c>
      <c r="E8536" s="1">
        <v>45446</v>
      </c>
      <c r="F8536" t="s">
        <v>10702</v>
      </c>
      <c r="G8536" t="s">
        <v>3847</v>
      </c>
      <c r="H8536" t="s">
        <v>5170</v>
      </c>
      <c r="I8536" t="s">
        <v>1804</v>
      </c>
      <c r="J8536">
        <v>85.224000000000004</v>
      </c>
      <c r="K8536">
        <v>3</v>
      </c>
      <c r="L8536">
        <v>0.2</v>
      </c>
      <c r="M8536">
        <v>7.4570999999999996</v>
      </c>
      <c r="N8536">
        <v>77.766900000000007</v>
      </c>
      <c r="O8536">
        <v>17.044800000000002</v>
      </c>
      <c r="P8536" t="s">
        <v>86</v>
      </c>
      <c r="Q8536" t="s">
        <v>10632</v>
      </c>
      <c r="R8536">
        <v>0</v>
      </c>
      <c r="S8536">
        <v>8.75</v>
      </c>
      <c r="T8536" t="s">
        <v>10768</v>
      </c>
      <c r="U8536" s="1">
        <v>44590</v>
      </c>
      <c r="V8536" s="1">
        <v>45804</v>
      </c>
      <c r="W8536" t="s">
        <v>10775</v>
      </c>
    </row>
    <row r="8537" spans="1:23" x14ac:dyDescent="0.25">
      <c r="A8537">
        <v>6488</v>
      </c>
      <c r="B8537" t="s">
        <v>8824</v>
      </c>
      <c r="C8537">
        <v>12464946</v>
      </c>
      <c r="D8537" s="1">
        <v>45446</v>
      </c>
      <c r="E8537" s="1">
        <v>45452</v>
      </c>
      <c r="F8537" t="s">
        <v>10698</v>
      </c>
      <c r="G8537" t="s">
        <v>88</v>
      </c>
      <c r="H8537" t="s">
        <v>4146</v>
      </c>
      <c r="I8537" t="s">
        <v>2234</v>
      </c>
      <c r="J8537">
        <v>6.6719999999999997</v>
      </c>
      <c r="K8537">
        <v>3</v>
      </c>
      <c r="L8537">
        <v>0.2</v>
      </c>
      <c r="M8537">
        <v>1.6679999999999999</v>
      </c>
      <c r="N8537">
        <v>5.0039999999999996</v>
      </c>
      <c r="O8537">
        <v>1.3344</v>
      </c>
      <c r="P8537" t="s">
        <v>86</v>
      </c>
      <c r="Q8537" t="s">
        <v>10632</v>
      </c>
      <c r="R8537">
        <v>6</v>
      </c>
      <c r="S8537">
        <v>25</v>
      </c>
      <c r="T8537" t="s">
        <v>10766</v>
      </c>
      <c r="U8537" s="1">
        <v>44549</v>
      </c>
      <c r="V8537" s="1">
        <v>45710</v>
      </c>
      <c r="W8537" t="s">
        <v>10775</v>
      </c>
    </row>
    <row r="8538" spans="1:23" x14ac:dyDescent="0.25">
      <c r="A8538">
        <v>6489</v>
      </c>
      <c r="B8538" t="s">
        <v>8825</v>
      </c>
      <c r="C8538">
        <v>50686663</v>
      </c>
      <c r="D8538" s="1">
        <v>45446</v>
      </c>
      <c r="E8538" s="1">
        <v>45446</v>
      </c>
      <c r="F8538" t="s">
        <v>10702</v>
      </c>
      <c r="G8538" t="s">
        <v>3847</v>
      </c>
      <c r="H8538" t="s">
        <v>5803</v>
      </c>
      <c r="I8538" t="s">
        <v>1574</v>
      </c>
      <c r="J8538">
        <v>64.959999999999994</v>
      </c>
      <c r="K8538">
        <v>5</v>
      </c>
      <c r="L8538">
        <v>0.2</v>
      </c>
      <c r="M8538">
        <v>-4.0599999999999996</v>
      </c>
      <c r="N8538">
        <v>69.02</v>
      </c>
      <c r="O8538">
        <v>12.991999999999999</v>
      </c>
      <c r="P8538" t="s">
        <v>10633</v>
      </c>
      <c r="Q8538" t="s">
        <v>10632</v>
      </c>
      <c r="R8538">
        <v>0</v>
      </c>
      <c r="S8538">
        <v>-6.25</v>
      </c>
      <c r="T8538" t="s">
        <v>10768</v>
      </c>
      <c r="U8538" s="1">
        <v>44546</v>
      </c>
      <c r="V8538" s="1">
        <v>45656</v>
      </c>
      <c r="W8538" t="s">
        <v>10770</v>
      </c>
    </row>
    <row r="8539" spans="1:23" x14ac:dyDescent="0.25">
      <c r="A8539">
        <v>6490</v>
      </c>
      <c r="B8539" t="s">
        <v>8825</v>
      </c>
      <c r="C8539">
        <v>5786650</v>
      </c>
      <c r="D8539" s="1">
        <v>45446</v>
      </c>
      <c r="E8539" s="1">
        <v>45446</v>
      </c>
      <c r="F8539" t="s">
        <v>10702</v>
      </c>
      <c r="G8539" t="s">
        <v>3847</v>
      </c>
      <c r="H8539" t="s">
        <v>5803</v>
      </c>
      <c r="I8539" t="s">
        <v>3226</v>
      </c>
      <c r="J8539">
        <v>13.52</v>
      </c>
      <c r="K8539">
        <v>2</v>
      </c>
      <c r="L8539">
        <v>0.2</v>
      </c>
      <c r="M8539">
        <v>1.69</v>
      </c>
      <c r="N8539">
        <v>11.83</v>
      </c>
      <c r="O8539">
        <v>2.7040000000000002</v>
      </c>
      <c r="P8539" t="s">
        <v>86</v>
      </c>
      <c r="Q8539" t="s">
        <v>10632</v>
      </c>
      <c r="R8539">
        <v>0</v>
      </c>
      <c r="S8539">
        <v>12.5</v>
      </c>
      <c r="T8539" t="s">
        <v>10767</v>
      </c>
      <c r="U8539" s="1">
        <v>44546</v>
      </c>
      <c r="V8539" s="1">
        <v>45656</v>
      </c>
      <c r="W8539" t="s">
        <v>10770</v>
      </c>
    </row>
    <row r="8540" spans="1:23" x14ac:dyDescent="0.25">
      <c r="A8540">
        <v>6491</v>
      </c>
      <c r="B8540" t="s">
        <v>8825</v>
      </c>
      <c r="C8540">
        <v>63488213</v>
      </c>
      <c r="D8540" s="1">
        <v>45446</v>
      </c>
      <c r="E8540" s="1">
        <v>45446</v>
      </c>
      <c r="F8540" t="s">
        <v>10702</v>
      </c>
      <c r="G8540" t="s">
        <v>3847</v>
      </c>
      <c r="H8540" t="s">
        <v>5803</v>
      </c>
      <c r="I8540" t="s">
        <v>3264</v>
      </c>
      <c r="J8540">
        <v>458.43</v>
      </c>
      <c r="K8540">
        <v>5</v>
      </c>
      <c r="L8540">
        <v>0.3</v>
      </c>
      <c r="M8540">
        <v>-137.529</v>
      </c>
      <c r="N8540">
        <v>595.95900000000006</v>
      </c>
      <c r="O8540">
        <v>137.529</v>
      </c>
      <c r="P8540" t="s">
        <v>10633</v>
      </c>
      <c r="Q8540" t="s">
        <v>10632</v>
      </c>
      <c r="R8540">
        <v>0</v>
      </c>
      <c r="S8540">
        <v>-30</v>
      </c>
      <c r="T8540" t="s">
        <v>10768</v>
      </c>
      <c r="U8540" s="1">
        <v>44546</v>
      </c>
      <c r="V8540" s="1">
        <v>45656</v>
      </c>
      <c r="W8540" t="s">
        <v>10770</v>
      </c>
    </row>
    <row r="8541" spans="1:23" x14ac:dyDescent="0.25">
      <c r="A8541">
        <v>6492</v>
      </c>
      <c r="B8541" t="s">
        <v>8825</v>
      </c>
      <c r="C8541">
        <v>29461714</v>
      </c>
      <c r="D8541" s="1">
        <v>45446</v>
      </c>
      <c r="E8541" s="1">
        <v>45446</v>
      </c>
      <c r="F8541" t="s">
        <v>10702</v>
      </c>
      <c r="G8541" t="s">
        <v>3847</v>
      </c>
      <c r="H8541" t="s">
        <v>5803</v>
      </c>
      <c r="I8541" t="s">
        <v>1422</v>
      </c>
      <c r="J8541">
        <v>387.13600000000002</v>
      </c>
      <c r="K8541">
        <v>4</v>
      </c>
      <c r="L8541">
        <v>0.2</v>
      </c>
      <c r="M8541">
        <v>24.196000000000002</v>
      </c>
      <c r="N8541">
        <v>362.94</v>
      </c>
      <c r="O8541">
        <v>77.427200000000013</v>
      </c>
      <c r="P8541" t="s">
        <v>86</v>
      </c>
      <c r="Q8541" t="s">
        <v>10632</v>
      </c>
      <c r="R8541">
        <v>0</v>
      </c>
      <c r="S8541">
        <v>6.25</v>
      </c>
      <c r="T8541" t="s">
        <v>10768</v>
      </c>
      <c r="U8541" s="1">
        <v>44546</v>
      </c>
      <c r="V8541" s="1">
        <v>45656</v>
      </c>
      <c r="W8541" t="s">
        <v>10770</v>
      </c>
    </row>
    <row r="8542" spans="1:23" x14ac:dyDescent="0.25">
      <c r="A8542">
        <v>6493</v>
      </c>
      <c r="B8542" t="s">
        <v>8825</v>
      </c>
      <c r="C8542">
        <v>9507426</v>
      </c>
      <c r="D8542" s="1">
        <v>45446</v>
      </c>
      <c r="E8542" s="1">
        <v>45446</v>
      </c>
      <c r="F8542" t="s">
        <v>10702</v>
      </c>
      <c r="G8542" t="s">
        <v>3847</v>
      </c>
      <c r="H8542" t="s">
        <v>5803</v>
      </c>
      <c r="I8542" t="s">
        <v>2043</v>
      </c>
      <c r="J8542">
        <v>328.59</v>
      </c>
      <c r="K8542">
        <v>3</v>
      </c>
      <c r="L8542">
        <v>0.4</v>
      </c>
      <c r="M8542">
        <v>-147.8655</v>
      </c>
      <c r="N8542">
        <v>476.45549999999997</v>
      </c>
      <c r="O8542">
        <v>131.43600000000001</v>
      </c>
      <c r="P8542" t="s">
        <v>10633</v>
      </c>
      <c r="Q8542" t="s">
        <v>10632</v>
      </c>
      <c r="R8542">
        <v>0</v>
      </c>
      <c r="S8542">
        <v>-45</v>
      </c>
      <c r="T8542" t="s">
        <v>10768</v>
      </c>
      <c r="U8542" s="1">
        <v>44546</v>
      </c>
      <c r="V8542" s="1">
        <v>45656</v>
      </c>
      <c r="W8542" t="s">
        <v>10770</v>
      </c>
    </row>
    <row r="8543" spans="1:23" x14ac:dyDescent="0.25">
      <c r="A8543">
        <v>6494</v>
      </c>
      <c r="B8543" t="s">
        <v>8826</v>
      </c>
      <c r="C8543">
        <v>68099837</v>
      </c>
      <c r="D8543" s="1">
        <v>45446</v>
      </c>
      <c r="E8543" s="1">
        <v>45448</v>
      </c>
      <c r="F8543" t="s">
        <v>10697</v>
      </c>
      <c r="G8543" t="s">
        <v>3816</v>
      </c>
      <c r="H8543" t="s">
        <v>4830</v>
      </c>
      <c r="I8543" t="s">
        <v>216</v>
      </c>
      <c r="J8543">
        <v>403.92</v>
      </c>
      <c r="K8543">
        <v>5</v>
      </c>
      <c r="L8543">
        <v>0.2</v>
      </c>
      <c r="M8543">
        <v>25.245000000000001</v>
      </c>
      <c r="N8543">
        <v>378.67500000000001</v>
      </c>
      <c r="O8543">
        <v>80.784000000000006</v>
      </c>
      <c r="P8543" t="s">
        <v>86</v>
      </c>
      <c r="Q8543" t="s">
        <v>10632</v>
      </c>
      <c r="R8543">
        <v>2</v>
      </c>
      <c r="S8543">
        <v>6.25</v>
      </c>
      <c r="T8543" t="s">
        <v>10768</v>
      </c>
      <c r="U8543" s="1">
        <v>44405</v>
      </c>
      <c r="V8543" s="1">
        <v>45777</v>
      </c>
      <c r="W8543" t="s">
        <v>10763</v>
      </c>
    </row>
    <row r="8544" spans="1:23" x14ac:dyDescent="0.25">
      <c r="A8544">
        <v>6495</v>
      </c>
      <c r="B8544" t="s">
        <v>8827</v>
      </c>
      <c r="C8544">
        <v>81858575</v>
      </c>
      <c r="D8544" s="1">
        <v>45446</v>
      </c>
      <c r="E8544" s="1">
        <v>45446</v>
      </c>
      <c r="F8544" t="s">
        <v>10702</v>
      </c>
      <c r="G8544" t="s">
        <v>3847</v>
      </c>
      <c r="H8544" t="s">
        <v>4875</v>
      </c>
      <c r="I8544" t="s">
        <v>680</v>
      </c>
      <c r="J8544">
        <v>209.6</v>
      </c>
      <c r="K8544">
        <v>5</v>
      </c>
      <c r="L8544">
        <v>0.2</v>
      </c>
      <c r="M8544">
        <v>68.12</v>
      </c>
      <c r="N8544">
        <v>141.47999999999999</v>
      </c>
      <c r="O8544">
        <v>41.92</v>
      </c>
      <c r="P8544" t="s">
        <v>86</v>
      </c>
      <c r="Q8544" t="s">
        <v>10632</v>
      </c>
      <c r="R8544">
        <v>0</v>
      </c>
      <c r="S8544">
        <v>32.5</v>
      </c>
      <c r="T8544" t="s">
        <v>10766</v>
      </c>
      <c r="U8544" s="1">
        <v>44677</v>
      </c>
      <c r="V8544" s="1">
        <v>45810</v>
      </c>
      <c r="W8544" t="s">
        <v>10763</v>
      </c>
    </row>
    <row r="8545" spans="1:23" x14ac:dyDescent="0.25">
      <c r="A8545">
        <v>6496</v>
      </c>
      <c r="B8545" t="s">
        <v>8827</v>
      </c>
      <c r="C8545">
        <v>51011689</v>
      </c>
      <c r="D8545" s="1">
        <v>45446</v>
      </c>
      <c r="E8545" s="1">
        <v>45446</v>
      </c>
      <c r="F8545" t="s">
        <v>10702</v>
      </c>
      <c r="G8545" t="s">
        <v>3847</v>
      </c>
      <c r="H8545" t="s">
        <v>4875</v>
      </c>
      <c r="I8545" t="s">
        <v>3605</v>
      </c>
      <c r="J8545">
        <v>23.32</v>
      </c>
      <c r="K8545">
        <v>2</v>
      </c>
      <c r="L8545">
        <v>0</v>
      </c>
      <c r="M8545">
        <v>6.0632000000000001</v>
      </c>
      <c r="N8545">
        <v>17.256799999999998</v>
      </c>
      <c r="O8545">
        <v>0</v>
      </c>
      <c r="P8545" t="s">
        <v>86</v>
      </c>
      <c r="Q8545" t="s">
        <v>10631</v>
      </c>
      <c r="R8545">
        <v>0</v>
      </c>
      <c r="S8545">
        <v>26</v>
      </c>
      <c r="T8545" t="s">
        <v>10766</v>
      </c>
      <c r="U8545" s="1">
        <v>44677</v>
      </c>
      <c r="V8545" s="1">
        <v>45810</v>
      </c>
      <c r="W8545" t="s">
        <v>10775</v>
      </c>
    </row>
    <row r="8546" spans="1:23" x14ac:dyDescent="0.25">
      <c r="A8546">
        <v>6497</v>
      </c>
      <c r="B8546" t="s">
        <v>8827</v>
      </c>
      <c r="C8546">
        <v>91692305</v>
      </c>
      <c r="D8546" s="1">
        <v>45446</v>
      </c>
      <c r="E8546" s="1">
        <v>45446</v>
      </c>
      <c r="F8546" t="s">
        <v>10702</v>
      </c>
      <c r="G8546" t="s">
        <v>3847</v>
      </c>
      <c r="H8546" t="s">
        <v>4875</v>
      </c>
      <c r="I8546" t="s">
        <v>2456</v>
      </c>
      <c r="J8546">
        <v>30.98</v>
      </c>
      <c r="K8546">
        <v>1</v>
      </c>
      <c r="L8546">
        <v>0</v>
      </c>
      <c r="M8546">
        <v>13.941000000000001</v>
      </c>
      <c r="N8546">
        <v>17.039000000000001</v>
      </c>
      <c r="O8546">
        <v>0</v>
      </c>
      <c r="P8546" t="s">
        <v>86</v>
      </c>
      <c r="Q8546" t="s">
        <v>10631</v>
      </c>
      <c r="R8546">
        <v>0</v>
      </c>
      <c r="S8546">
        <v>45</v>
      </c>
      <c r="T8546" t="s">
        <v>10766</v>
      </c>
      <c r="U8546" s="1">
        <v>44677</v>
      </c>
      <c r="V8546" s="1">
        <v>45810</v>
      </c>
      <c r="W8546" t="s">
        <v>10769</v>
      </c>
    </row>
    <row r="8547" spans="1:23" x14ac:dyDescent="0.25">
      <c r="A8547">
        <v>6498</v>
      </c>
      <c r="B8547" t="s">
        <v>8827</v>
      </c>
      <c r="C8547">
        <v>81000299</v>
      </c>
      <c r="D8547" s="1">
        <v>45446</v>
      </c>
      <c r="E8547" s="1">
        <v>45446</v>
      </c>
      <c r="F8547" t="s">
        <v>10702</v>
      </c>
      <c r="G8547" t="s">
        <v>3847</v>
      </c>
      <c r="H8547" t="s">
        <v>4875</v>
      </c>
      <c r="I8547" t="s">
        <v>1400</v>
      </c>
      <c r="J8547">
        <v>119.96</v>
      </c>
      <c r="K8547">
        <v>4</v>
      </c>
      <c r="L8547">
        <v>0</v>
      </c>
      <c r="M8547">
        <v>25.191600000000001</v>
      </c>
      <c r="N8547">
        <v>94.768399999999986</v>
      </c>
      <c r="O8547">
        <v>0</v>
      </c>
      <c r="P8547" t="s">
        <v>86</v>
      </c>
      <c r="Q8547" t="s">
        <v>10631</v>
      </c>
      <c r="R8547">
        <v>0</v>
      </c>
      <c r="S8547">
        <v>21.000000000000004</v>
      </c>
      <c r="T8547" t="s">
        <v>10766</v>
      </c>
      <c r="U8547" s="1">
        <v>44677</v>
      </c>
      <c r="V8547" s="1">
        <v>45810</v>
      </c>
      <c r="W8547" t="s">
        <v>10775</v>
      </c>
    </row>
    <row r="8548" spans="1:23" x14ac:dyDescent="0.25">
      <c r="A8548">
        <v>6499</v>
      </c>
      <c r="B8548" t="s">
        <v>8827</v>
      </c>
      <c r="C8548">
        <v>83827139</v>
      </c>
      <c r="D8548" s="1">
        <v>45446</v>
      </c>
      <c r="E8548" s="1">
        <v>45446</v>
      </c>
      <c r="F8548" t="s">
        <v>10702</v>
      </c>
      <c r="G8548" t="s">
        <v>3847</v>
      </c>
      <c r="H8548" t="s">
        <v>4875</v>
      </c>
      <c r="I8548" t="s">
        <v>2525</v>
      </c>
      <c r="J8548">
        <v>363.92</v>
      </c>
      <c r="K8548">
        <v>5</v>
      </c>
      <c r="L8548">
        <v>0.2</v>
      </c>
      <c r="M8548">
        <v>-31.843</v>
      </c>
      <c r="N8548">
        <v>395.76300000000003</v>
      </c>
      <c r="O8548">
        <v>72.784000000000006</v>
      </c>
      <c r="P8548" t="s">
        <v>10633</v>
      </c>
      <c r="Q8548" t="s">
        <v>10632</v>
      </c>
      <c r="R8548">
        <v>0</v>
      </c>
      <c r="S8548">
        <v>-8.75</v>
      </c>
      <c r="T8548" t="s">
        <v>10768</v>
      </c>
      <c r="U8548" s="1">
        <v>44677</v>
      </c>
      <c r="V8548" s="1">
        <v>45810</v>
      </c>
      <c r="W8548" t="s">
        <v>10763</v>
      </c>
    </row>
    <row r="8549" spans="1:23" x14ac:dyDescent="0.25">
      <c r="A8549">
        <v>6500</v>
      </c>
      <c r="B8549" t="s">
        <v>8827</v>
      </c>
      <c r="C8549">
        <v>43657072</v>
      </c>
      <c r="D8549" s="1">
        <v>45446</v>
      </c>
      <c r="E8549" s="1">
        <v>45446</v>
      </c>
      <c r="F8549" t="s">
        <v>10702</v>
      </c>
      <c r="G8549" t="s">
        <v>3847</v>
      </c>
      <c r="H8549" t="s">
        <v>4875</v>
      </c>
      <c r="I8549" t="s">
        <v>1194</v>
      </c>
      <c r="J8549">
        <v>35.808</v>
      </c>
      <c r="K8549">
        <v>3</v>
      </c>
      <c r="L8549">
        <v>0.2</v>
      </c>
      <c r="M8549">
        <v>11.19</v>
      </c>
      <c r="N8549">
        <v>24.618000000000002</v>
      </c>
      <c r="O8549">
        <v>7.1616</v>
      </c>
      <c r="P8549" t="s">
        <v>86</v>
      </c>
      <c r="Q8549" t="s">
        <v>10632</v>
      </c>
      <c r="R8549">
        <v>0</v>
      </c>
      <c r="S8549">
        <v>31.25</v>
      </c>
      <c r="T8549" t="s">
        <v>10766</v>
      </c>
      <c r="U8549" s="1">
        <v>44677</v>
      </c>
      <c r="V8549" s="1">
        <v>45810</v>
      </c>
      <c r="W8549" t="s">
        <v>10775</v>
      </c>
    </row>
    <row r="8550" spans="1:23" x14ac:dyDescent="0.25">
      <c r="A8550">
        <v>6501</v>
      </c>
      <c r="B8550" t="s">
        <v>8827</v>
      </c>
      <c r="C8550">
        <v>72688598</v>
      </c>
      <c r="D8550" s="1">
        <v>45446</v>
      </c>
      <c r="E8550" s="1">
        <v>45446</v>
      </c>
      <c r="F8550" t="s">
        <v>10702</v>
      </c>
      <c r="G8550" t="s">
        <v>3847</v>
      </c>
      <c r="H8550" t="s">
        <v>4875</v>
      </c>
      <c r="I8550" t="s">
        <v>1768</v>
      </c>
      <c r="J8550">
        <v>122.688</v>
      </c>
      <c r="K8550">
        <v>9</v>
      </c>
      <c r="L8550">
        <v>0.2</v>
      </c>
      <c r="M8550">
        <v>39.873600000000003</v>
      </c>
      <c r="N8550">
        <v>82.814400000000006</v>
      </c>
      <c r="O8550">
        <v>24.537600000000001</v>
      </c>
      <c r="P8550" t="s">
        <v>86</v>
      </c>
      <c r="Q8550" t="s">
        <v>10632</v>
      </c>
      <c r="R8550">
        <v>0</v>
      </c>
      <c r="S8550">
        <v>32.5</v>
      </c>
      <c r="T8550" t="s">
        <v>10766</v>
      </c>
      <c r="U8550" s="1">
        <v>44677</v>
      </c>
      <c r="V8550" s="1">
        <v>45810</v>
      </c>
      <c r="W8550" t="s">
        <v>10763</v>
      </c>
    </row>
    <row r="8551" spans="1:23" x14ac:dyDescent="0.25">
      <c r="A8551">
        <v>6502</v>
      </c>
      <c r="B8551" t="s">
        <v>8827</v>
      </c>
      <c r="C8551">
        <v>93805149</v>
      </c>
      <c r="D8551" s="1">
        <v>45446</v>
      </c>
      <c r="E8551" s="1">
        <v>45446</v>
      </c>
      <c r="F8551" t="s">
        <v>10702</v>
      </c>
      <c r="G8551" t="s">
        <v>3847</v>
      </c>
      <c r="H8551" t="s">
        <v>4875</v>
      </c>
      <c r="I8551" t="s">
        <v>1916</v>
      </c>
      <c r="J8551">
        <v>892.13599999999997</v>
      </c>
      <c r="K8551">
        <v>7</v>
      </c>
      <c r="L8551">
        <v>0.2</v>
      </c>
      <c r="M8551">
        <v>111.517</v>
      </c>
      <c r="N8551">
        <v>780.61899999999991</v>
      </c>
      <c r="O8551">
        <v>178.4272</v>
      </c>
      <c r="P8551" t="s">
        <v>86</v>
      </c>
      <c r="Q8551" t="s">
        <v>10632</v>
      </c>
      <c r="R8551">
        <v>0</v>
      </c>
      <c r="S8551">
        <v>12.5</v>
      </c>
      <c r="T8551" t="s">
        <v>10767</v>
      </c>
      <c r="U8551" s="1">
        <v>44677</v>
      </c>
      <c r="V8551" s="1">
        <v>45810</v>
      </c>
      <c r="W8551" t="s">
        <v>10763</v>
      </c>
    </row>
    <row r="8552" spans="1:23" x14ac:dyDescent="0.25">
      <c r="A8552">
        <v>6503</v>
      </c>
      <c r="B8552" t="s">
        <v>8827</v>
      </c>
      <c r="C8552">
        <v>9157432</v>
      </c>
      <c r="D8552" s="1">
        <v>45446</v>
      </c>
      <c r="E8552" s="1">
        <v>45446</v>
      </c>
      <c r="F8552" t="s">
        <v>10702</v>
      </c>
      <c r="G8552" t="s">
        <v>3847</v>
      </c>
      <c r="H8552" t="s">
        <v>4875</v>
      </c>
      <c r="I8552" t="s">
        <v>3615</v>
      </c>
      <c r="J8552">
        <v>50.22</v>
      </c>
      <c r="K8552">
        <v>3</v>
      </c>
      <c r="L8552">
        <v>0</v>
      </c>
      <c r="M8552">
        <v>2.0087999999999999</v>
      </c>
      <c r="N8552">
        <v>48.211199999999998</v>
      </c>
      <c r="O8552">
        <v>0</v>
      </c>
      <c r="P8552" t="s">
        <v>86</v>
      </c>
      <c r="Q8552" t="s">
        <v>10631</v>
      </c>
      <c r="R8552">
        <v>0</v>
      </c>
      <c r="S8552">
        <v>4</v>
      </c>
      <c r="T8552" t="s">
        <v>10768</v>
      </c>
      <c r="U8552" s="1">
        <v>44677</v>
      </c>
      <c r="V8552" s="1">
        <v>45810</v>
      </c>
      <c r="W8552" t="s">
        <v>10775</v>
      </c>
    </row>
    <row r="8553" spans="1:23" x14ac:dyDescent="0.25">
      <c r="A8553">
        <v>6504</v>
      </c>
      <c r="B8553" t="s">
        <v>8827</v>
      </c>
      <c r="C8553">
        <v>52518677</v>
      </c>
      <c r="D8553" s="1">
        <v>45446</v>
      </c>
      <c r="E8553" s="1">
        <v>45446</v>
      </c>
      <c r="F8553" t="s">
        <v>10702</v>
      </c>
      <c r="G8553" t="s">
        <v>3847</v>
      </c>
      <c r="H8553" t="s">
        <v>4875</v>
      </c>
      <c r="I8553" t="s">
        <v>1309</v>
      </c>
      <c r="J8553">
        <v>83.42</v>
      </c>
      <c r="K8553">
        <v>2</v>
      </c>
      <c r="L8553">
        <v>0</v>
      </c>
      <c r="M8553">
        <v>24.191800000000001</v>
      </c>
      <c r="N8553">
        <v>59.228200000000001</v>
      </c>
      <c r="O8553">
        <v>0</v>
      </c>
      <c r="P8553" t="s">
        <v>86</v>
      </c>
      <c r="Q8553" t="s">
        <v>10631</v>
      </c>
      <c r="R8553">
        <v>0</v>
      </c>
      <c r="S8553">
        <v>28.999999999999996</v>
      </c>
      <c r="T8553" t="s">
        <v>10766</v>
      </c>
      <c r="U8553" s="1">
        <v>44677</v>
      </c>
      <c r="V8553" s="1">
        <v>45810</v>
      </c>
      <c r="W8553" t="s">
        <v>10775</v>
      </c>
    </row>
    <row r="8554" spans="1:23" x14ac:dyDescent="0.25">
      <c r="A8554">
        <v>6505</v>
      </c>
      <c r="B8554" t="s">
        <v>8827</v>
      </c>
      <c r="C8554">
        <v>70376587</v>
      </c>
      <c r="D8554" s="1">
        <v>45446</v>
      </c>
      <c r="E8554" s="1">
        <v>45446</v>
      </c>
      <c r="F8554" t="s">
        <v>10702</v>
      </c>
      <c r="G8554" t="s">
        <v>3847</v>
      </c>
      <c r="H8554" t="s">
        <v>4875</v>
      </c>
      <c r="I8554" t="s">
        <v>3711</v>
      </c>
      <c r="J8554">
        <v>5.8719999999999999</v>
      </c>
      <c r="K8554">
        <v>2</v>
      </c>
      <c r="L8554">
        <v>0.2</v>
      </c>
      <c r="M8554">
        <v>2.1286</v>
      </c>
      <c r="N8554">
        <v>3.7433999999999998</v>
      </c>
      <c r="O8554">
        <v>1.1744000000000001</v>
      </c>
      <c r="P8554" t="s">
        <v>86</v>
      </c>
      <c r="Q8554" t="s">
        <v>10632</v>
      </c>
      <c r="R8554">
        <v>0</v>
      </c>
      <c r="S8554">
        <v>36.25</v>
      </c>
      <c r="T8554" t="s">
        <v>10766</v>
      </c>
      <c r="U8554" s="1">
        <v>44677</v>
      </c>
      <c r="V8554" s="1">
        <v>45810</v>
      </c>
      <c r="W8554" t="s">
        <v>10775</v>
      </c>
    </row>
    <row r="8555" spans="1:23" x14ac:dyDescent="0.25">
      <c r="A8555">
        <v>6506</v>
      </c>
      <c r="B8555" t="s">
        <v>8828</v>
      </c>
      <c r="C8555">
        <v>85859116</v>
      </c>
      <c r="D8555" s="1">
        <v>45446</v>
      </c>
      <c r="E8555" s="1">
        <v>45449</v>
      </c>
      <c r="F8555" t="s">
        <v>10701</v>
      </c>
      <c r="G8555" t="s">
        <v>3816</v>
      </c>
      <c r="H8555" t="s">
        <v>3987</v>
      </c>
      <c r="I8555" t="s">
        <v>154</v>
      </c>
      <c r="J8555">
        <v>73.536000000000001</v>
      </c>
      <c r="K8555">
        <v>4</v>
      </c>
      <c r="L8555">
        <v>0.2</v>
      </c>
      <c r="M8555">
        <v>9.1920000000000002</v>
      </c>
      <c r="N8555">
        <v>64.343999999999994</v>
      </c>
      <c r="O8555">
        <v>14.7072</v>
      </c>
      <c r="P8555" t="s">
        <v>86</v>
      </c>
      <c r="Q8555" t="s">
        <v>10632</v>
      </c>
      <c r="R8555">
        <v>3</v>
      </c>
      <c r="S8555">
        <v>12.5</v>
      </c>
      <c r="T8555" t="s">
        <v>10767</v>
      </c>
      <c r="U8555" s="1">
        <v>44719</v>
      </c>
      <c r="V8555" s="1">
        <v>45741</v>
      </c>
      <c r="W8555" t="s">
        <v>10775</v>
      </c>
    </row>
    <row r="8556" spans="1:23" x14ac:dyDescent="0.25">
      <c r="A8556">
        <v>6507</v>
      </c>
      <c r="B8556" t="s">
        <v>8829</v>
      </c>
      <c r="C8556">
        <v>93228603</v>
      </c>
      <c r="D8556" s="1">
        <v>45447</v>
      </c>
      <c r="E8556" s="1">
        <v>45447</v>
      </c>
      <c r="F8556" t="s">
        <v>10702</v>
      </c>
      <c r="G8556" t="s">
        <v>3847</v>
      </c>
      <c r="H8556" t="s">
        <v>4717</v>
      </c>
      <c r="I8556" t="s">
        <v>841</v>
      </c>
      <c r="J8556">
        <v>18.693000000000001</v>
      </c>
      <c r="K8556">
        <v>3</v>
      </c>
      <c r="L8556">
        <v>0.7</v>
      </c>
      <c r="M8556">
        <v>-14.331300000000001</v>
      </c>
      <c r="N8556">
        <v>33.024300000000004</v>
      </c>
      <c r="O8556">
        <v>13.085100000000001</v>
      </c>
      <c r="P8556" t="s">
        <v>10633</v>
      </c>
      <c r="Q8556" t="s">
        <v>10632</v>
      </c>
      <c r="R8556">
        <v>0</v>
      </c>
      <c r="S8556">
        <v>-76.666666666666657</v>
      </c>
      <c r="T8556" t="s">
        <v>10768</v>
      </c>
      <c r="U8556" s="1">
        <v>44468</v>
      </c>
      <c r="V8556" s="1">
        <v>45822</v>
      </c>
      <c r="W8556" t="s">
        <v>10775</v>
      </c>
    </row>
    <row r="8557" spans="1:23" x14ac:dyDescent="0.25">
      <c r="A8557">
        <v>6508</v>
      </c>
      <c r="B8557" t="s">
        <v>8829</v>
      </c>
      <c r="C8557">
        <v>42878887</v>
      </c>
      <c r="D8557" s="1">
        <v>45447</v>
      </c>
      <c r="E8557" s="1">
        <v>45447</v>
      </c>
      <c r="F8557" t="s">
        <v>10702</v>
      </c>
      <c r="G8557" t="s">
        <v>3847</v>
      </c>
      <c r="H8557" t="s">
        <v>4717</v>
      </c>
      <c r="I8557" t="s">
        <v>996</v>
      </c>
      <c r="J8557">
        <v>383.952</v>
      </c>
      <c r="K8557">
        <v>6</v>
      </c>
      <c r="L8557">
        <v>0.2</v>
      </c>
      <c r="M8557">
        <v>76.790400000000005</v>
      </c>
      <c r="N8557">
        <v>307.16160000000002</v>
      </c>
      <c r="O8557">
        <v>76.790400000000005</v>
      </c>
      <c r="P8557" t="s">
        <v>86</v>
      </c>
      <c r="Q8557" t="s">
        <v>10632</v>
      </c>
      <c r="R8557">
        <v>0</v>
      </c>
      <c r="S8557">
        <v>20</v>
      </c>
      <c r="T8557" t="s">
        <v>10766</v>
      </c>
      <c r="U8557" s="1">
        <v>44468</v>
      </c>
      <c r="V8557" s="1">
        <v>45822</v>
      </c>
      <c r="W8557" t="s">
        <v>10763</v>
      </c>
    </row>
    <row r="8558" spans="1:23" x14ac:dyDescent="0.25">
      <c r="A8558">
        <v>6509</v>
      </c>
      <c r="B8558" t="s">
        <v>8830</v>
      </c>
      <c r="C8558">
        <v>91010289</v>
      </c>
      <c r="D8558" s="1">
        <v>45447</v>
      </c>
      <c r="E8558" s="1">
        <v>45453</v>
      </c>
      <c r="F8558" t="s">
        <v>10698</v>
      </c>
      <c r="G8558" t="s">
        <v>88</v>
      </c>
      <c r="H8558" t="s">
        <v>4117</v>
      </c>
      <c r="I8558" t="s">
        <v>1216</v>
      </c>
      <c r="J8558">
        <v>657.93</v>
      </c>
      <c r="K8558">
        <v>7</v>
      </c>
      <c r="L8558">
        <v>0</v>
      </c>
      <c r="M8558">
        <v>184.22040000000001</v>
      </c>
      <c r="N8558">
        <v>473.70959999999991</v>
      </c>
      <c r="O8558">
        <v>0</v>
      </c>
      <c r="P8558" t="s">
        <v>86</v>
      </c>
      <c r="Q8558" t="s">
        <v>10631</v>
      </c>
      <c r="R8558">
        <v>6</v>
      </c>
      <c r="S8558">
        <v>28.000000000000004</v>
      </c>
      <c r="T8558" t="s">
        <v>10766</v>
      </c>
      <c r="U8558" s="1">
        <v>44591</v>
      </c>
      <c r="V8558" s="1">
        <v>45801</v>
      </c>
      <c r="W8558" t="s">
        <v>10763</v>
      </c>
    </row>
    <row r="8559" spans="1:23" x14ac:dyDescent="0.25">
      <c r="A8559">
        <v>6510</v>
      </c>
      <c r="B8559" t="s">
        <v>8830</v>
      </c>
      <c r="C8559">
        <v>23378507</v>
      </c>
      <c r="D8559" s="1">
        <v>45447</v>
      </c>
      <c r="E8559" s="1">
        <v>45453</v>
      </c>
      <c r="F8559" t="s">
        <v>10698</v>
      </c>
      <c r="G8559" t="s">
        <v>88</v>
      </c>
      <c r="H8559" t="s">
        <v>4117</v>
      </c>
      <c r="I8559" t="s">
        <v>1927</v>
      </c>
      <c r="J8559">
        <v>33.479999999999997</v>
      </c>
      <c r="K8559">
        <v>4</v>
      </c>
      <c r="L8559">
        <v>0</v>
      </c>
      <c r="M8559">
        <v>8.7048000000000005</v>
      </c>
      <c r="N8559">
        <v>24.775199999999998</v>
      </c>
      <c r="O8559">
        <v>0</v>
      </c>
      <c r="P8559" t="s">
        <v>86</v>
      </c>
      <c r="Q8559" t="s">
        <v>10631</v>
      </c>
      <c r="R8559">
        <v>6</v>
      </c>
      <c r="S8559">
        <v>26.000000000000007</v>
      </c>
      <c r="T8559" t="s">
        <v>10766</v>
      </c>
      <c r="U8559" s="1">
        <v>44591</v>
      </c>
      <c r="V8559" s="1">
        <v>45801</v>
      </c>
      <c r="W8559" t="s">
        <v>10775</v>
      </c>
    </row>
    <row r="8560" spans="1:23" x14ac:dyDescent="0.25">
      <c r="A8560">
        <v>6511</v>
      </c>
      <c r="B8560" t="s">
        <v>8830</v>
      </c>
      <c r="C8560">
        <v>6901712</v>
      </c>
      <c r="D8560" s="1">
        <v>45447</v>
      </c>
      <c r="E8560" s="1">
        <v>45453</v>
      </c>
      <c r="F8560" t="s">
        <v>10698</v>
      </c>
      <c r="G8560" t="s">
        <v>88</v>
      </c>
      <c r="H8560" t="s">
        <v>4117</v>
      </c>
      <c r="I8560" t="s">
        <v>789</v>
      </c>
      <c r="J8560">
        <v>13.9</v>
      </c>
      <c r="K8560">
        <v>5</v>
      </c>
      <c r="L8560">
        <v>0</v>
      </c>
      <c r="M8560">
        <v>3.6139999999999999</v>
      </c>
      <c r="N8560">
        <v>10.286000000000001</v>
      </c>
      <c r="O8560">
        <v>0</v>
      </c>
      <c r="P8560" t="s">
        <v>86</v>
      </c>
      <c r="Q8560" t="s">
        <v>10631</v>
      </c>
      <c r="R8560">
        <v>6</v>
      </c>
      <c r="S8560">
        <v>26</v>
      </c>
      <c r="T8560" t="s">
        <v>10766</v>
      </c>
      <c r="U8560" s="1">
        <v>44591</v>
      </c>
      <c r="V8560" s="1">
        <v>45801</v>
      </c>
      <c r="W8560" t="s">
        <v>10763</v>
      </c>
    </row>
    <row r="8561" spans="1:23" x14ac:dyDescent="0.25">
      <c r="A8561">
        <v>6512</v>
      </c>
      <c r="B8561" t="s">
        <v>8830</v>
      </c>
      <c r="C8561">
        <v>24688166</v>
      </c>
      <c r="D8561" s="1">
        <v>45447</v>
      </c>
      <c r="E8561" s="1">
        <v>45453</v>
      </c>
      <c r="F8561" t="s">
        <v>10698</v>
      </c>
      <c r="G8561" t="s">
        <v>88</v>
      </c>
      <c r="H8561" t="s">
        <v>4117</v>
      </c>
      <c r="I8561" t="s">
        <v>3446</v>
      </c>
      <c r="J8561">
        <v>26.86</v>
      </c>
      <c r="K8561">
        <v>2</v>
      </c>
      <c r="L8561">
        <v>0</v>
      </c>
      <c r="M8561">
        <v>6.7149999999999999</v>
      </c>
      <c r="N8561">
        <v>20.145</v>
      </c>
      <c r="O8561">
        <v>0</v>
      </c>
      <c r="P8561" t="s">
        <v>86</v>
      </c>
      <c r="Q8561" t="s">
        <v>10631</v>
      </c>
      <c r="R8561">
        <v>6</v>
      </c>
      <c r="S8561">
        <v>25</v>
      </c>
      <c r="T8561" t="s">
        <v>10766</v>
      </c>
      <c r="U8561" s="1">
        <v>44591</v>
      </c>
      <c r="V8561" s="1">
        <v>45801</v>
      </c>
      <c r="W8561" t="s">
        <v>10775</v>
      </c>
    </row>
    <row r="8562" spans="1:23" x14ac:dyDescent="0.25">
      <c r="A8562">
        <v>6513</v>
      </c>
      <c r="B8562" t="s">
        <v>8831</v>
      </c>
      <c r="C8562">
        <v>80117207</v>
      </c>
      <c r="D8562" s="1">
        <v>45447</v>
      </c>
      <c r="E8562" s="1">
        <v>45453</v>
      </c>
      <c r="F8562" t="s">
        <v>10698</v>
      </c>
      <c r="G8562" t="s">
        <v>88</v>
      </c>
      <c r="H8562" t="s">
        <v>3928</v>
      </c>
      <c r="I8562" t="s">
        <v>2037</v>
      </c>
      <c r="J8562">
        <v>249.95</v>
      </c>
      <c r="K8562">
        <v>5</v>
      </c>
      <c r="L8562">
        <v>0</v>
      </c>
      <c r="M8562">
        <v>19.995999999999999</v>
      </c>
      <c r="N8562">
        <v>229.95399999999998</v>
      </c>
      <c r="O8562">
        <v>0</v>
      </c>
      <c r="P8562" t="s">
        <v>86</v>
      </c>
      <c r="Q8562" t="s">
        <v>10631</v>
      </c>
      <c r="R8562">
        <v>6</v>
      </c>
      <c r="S8562">
        <v>8</v>
      </c>
      <c r="T8562" t="s">
        <v>10768</v>
      </c>
      <c r="U8562" s="1">
        <v>44720</v>
      </c>
      <c r="V8562" s="1">
        <v>45777</v>
      </c>
      <c r="W8562" t="s">
        <v>10763</v>
      </c>
    </row>
    <row r="8563" spans="1:23" x14ac:dyDescent="0.25">
      <c r="A8563">
        <v>6514</v>
      </c>
      <c r="B8563" t="s">
        <v>8831</v>
      </c>
      <c r="C8563">
        <v>5960304</v>
      </c>
      <c r="D8563" s="1">
        <v>45447</v>
      </c>
      <c r="E8563" s="1">
        <v>45453</v>
      </c>
      <c r="F8563" t="s">
        <v>10698</v>
      </c>
      <c r="G8563" t="s">
        <v>88</v>
      </c>
      <c r="H8563" t="s">
        <v>3928</v>
      </c>
      <c r="I8563" t="s">
        <v>3082</v>
      </c>
      <c r="J8563">
        <v>49.12</v>
      </c>
      <c r="K8563">
        <v>4</v>
      </c>
      <c r="L8563">
        <v>0</v>
      </c>
      <c r="M8563">
        <v>23.086400000000001</v>
      </c>
      <c r="N8563">
        <v>26.033599999999996</v>
      </c>
      <c r="O8563">
        <v>0</v>
      </c>
      <c r="P8563" t="s">
        <v>86</v>
      </c>
      <c r="Q8563" t="s">
        <v>10631</v>
      </c>
      <c r="R8563">
        <v>6</v>
      </c>
      <c r="S8563">
        <v>47</v>
      </c>
      <c r="T8563" t="s">
        <v>10766</v>
      </c>
      <c r="U8563" s="1">
        <v>44720</v>
      </c>
      <c r="V8563" s="1">
        <v>45777</v>
      </c>
      <c r="W8563" t="s">
        <v>10775</v>
      </c>
    </row>
    <row r="8564" spans="1:23" x14ac:dyDescent="0.25">
      <c r="A8564">
        <v>6515</v>
      </c>
      <c r="B8564" t="s">
        <v>8832</v>
      </c>
      <c r="C8564">
        <v>99036911</v>
      </c>
      <c r="D8564" s="1">
        <v>45447</v>
      </c>
      <c r="E8564" s="1">
        <v>45451</v>
      </c>
      <c r="F8564" t="s">
        <v>10696</v>
      </c>
      <c r="G8564" t="s">
        <v>88</v>
      </c>
      <c r="H8564" t="s">
        <v>5353</v>
      </c>
      <c r="I8564" t="s">
        <v>1022</v>
      </c>
      <c r="J8564">
        <v>383.64</v>
      </c>
      <c r="K8564">
        <v>6</v>
      </c>
      <c r="L8564">
        <v>0</v>
      </c>
      <c r="M8564">
        <v>122.76479999999999</v>
      </c>
      <c r="N8564">
        <v>260.87520000000001</v>
      </c>
      <c r="O8564">
        <v>0</v>
      </c>
      <c r="P8564" t="s">
        <v>86</v>
      </c>
      <c r="Q8564" t="s">
        <v>10631</v>
      </c>
      <c r="R8564">
        <v>4</v>
      </c>
      <c r="S8564">
        <v>32</v>
      </c>
      <c r="T8564" t="s">
        <v>10766</v>
      </c>
      <c r="U8564" s="1">
        <v>44685</v>
      </c>
      <c r="V8564" s="1">
        <v>45824</v>
      </c>
      <c r="W8564" t="s">
        <v>10763</v>
      </c>
    </row>
    <row r="8565" spans="1:23" x14ac:dyDescent="0.25">
      <c r="A8565">
        <v>6516</v>
      </c>
      <c r="B8565" t="s">
        <v>8832</v>
      </c>
      <c r="C8565">
        <v>77980524</v>
      </c>
      <c r="D8565" s="1">
        <v>45447</v>
      </c>
      <c r="E8565" s="1">
        <v>45451</v>
      </c>
      <c r="F8565" t="s">
        <v>10696</v>
      </c>
      <c r="G8565" t="s">
        <v>88</v>
      </c>
      <c r="H8565" t="s">
        <v>5353</v>
      </c>
      <c r="I8565" t="s">
        <v>1239</v>
      </c>
      <c r="J8565">
        <v>56.52</v>
      </c>
      <c r="K8565">
        <v>3</v>
      </c>
      <c r="L8565">
        <v>0</v>
      </c>
      <c r="M8565">
        <v>15.8256</v>
      </c>
      <c r="N8565">
        <v>40.694400000000002</v>
      </c>
      <c r="O8565">
        <v>0</v>
      </c>
      <c r="P8565" t="s">
        <v>86</v>
      </c>
      <c r="Q8565" t="s">
        <v>10631</v>
      </c>
      <c r="R8565">
        <v>4</v>
      </c>
      <c r="S8565">
        <v>27.999999999999996</v>
      </c>
      <c r="T8565" t="s">
        <v>10766</v>
      </c>
      <c r="U8565" s="1">
        <v>44685</v>
      </c>
      <c r="V8565" s="1">
        <v>45824</v>
      </c>
      <c r="W8565" t="s">
        <v>10775</v>
      </c>
    </row>
    <row r="8566" spans="1:23" x14ac:dyDescent="0.25">
      <c r="A8566">
        <v>6517</v>
      </c>
      <c r="B8566" t="s">
        <v>8833</v>
      </c>
      <c r="C8566">
        <v>86125146</v>
      </c>
      <c r="D8566" s="1">
        <v>45447</v>
      </c>
      <c r="E8566" s="1">
        <v>45452</v>
      </c>
      <c r="F8566" t="s">
        <v>10700</v>
      </c>
      <c r="G8566" t="s">
        <v>88</v>
      </c>
      <c r="H8566" t="s">
        <v>5803</v>
      </c>
      <c r="I8566" t="s">
        <v>1022</v>
      </c>
      <c r="J8566">
        <v>60.35</v>
      </c>
      <c r="K8566">
        <v>5</v>
      </c>
      <c r="L8566">
        <v>0</v>
      </c>
      <c r="M8566">
        <v>19.915500000000002</v>
      </c>
      <c r="N8566">
        <v>40.4345</v>
      </c>
      <c r="O8566">
        <v>0</v>
      </c>
      <c r="P8566" t="s">
        <v>86</v>
      </c>
      <c r="Q8566" t="s">
        <v>10631</v>
      </c>
      <c r="R8566">
        <v>5</v>
      </c>
      <c r="S8566">
        <v>33</v>
      </c>
      <c r="T8566" t="s">
        <v>10766</v>
      </c>
      <c r="U8566" s="1">
        <v>44546</v>
      </c>
      <c r="V8566" s="1">
        <v>45656</v>
      </c>
      <c r="W8566" t="s">
        <v>10770</v>
      </c>
    </row>
    <row r="8567" spans="1:23" x14ac:dyDescent="0.25">
      <c r="A8567">
        <v>6518</v>
      </c>
      <c r="B8567" t="s">
        <v>8833</v>
      </c>
      <c r="C8567">
        <v>35792791</v>
      </c>
      <c r="D8567" s="1">
        <v>45447</v>
      </c>
      <c r="E8567" s="1">
        <v>45452</v>
      </c>
      <c r="F8567" t="s">
        <v>10700</v>
      </c>
      <c r="G8567" t="s">
        <v>88</v>
      </c>
      <c r="H8567" t="s">
        <v>5803</v>
      </c>
      <c r="I8567" t="s">
        <v>2665</v>
      </c>
      <c r="J8567">
        <v>35.520000000000003</v>
      </c>
      <c r="K8567">
        <v>4</v>
      </c>
      <c r="L8567">
        <v>0</v>
      </c>
      <c r="M8567">
        <v>9.9456000000000007</v>
      </c>
      <c r="N8567">
        <v>25.574400000000004</v>
      </c>
      <c r="O8567">
        <v>0</v>
      </c>
      <c r="P8567" t="s">
        <v>86</v>
      </c>
      <c r="Q8567" t="s">
        <v>10631</v>
      </c>
      <c r="R8567">
        <v>5</v>
      </c>
      <c r="S8567">
        <v>27.999999999999996</v>
      </c>
      <c r="T8567" t="s">
        <v>10766</v>
      </c>
      <c r="U8567" s="1">
        <v>44546</v>
      </c>
      <c r="V8567" s="1">
        <v>45656</v>
      </c>
      <c r="W8567" t="s">
        <v>10770</v>
      </c>
    </row>
    <row r="8568" spans="1:23" x14ac:dyDescent="0.25">
      <c r="A8568">
        <v>6519</v>
      </c>
      <c r="B8568" t="s">
        <v>8833</v>
      </c>
      <c r="C8568">
        <v>69116603</v>
      </c>
      <c r="D8568" s="1">
        <v>45447</v>
      </c>
      <c r="E8568" s="1">
        <v>45452</v>
      </c>
      <c r="F8568" t="s">
        <v>10700</v>
      </c>
      <c r="G8568" t="s">
        <v>88</v>
      </c>
      <c r="H8568" t="s">
        <v>5803</v>
      </c>
      <c r="I8568" t="s">
        <v>1923</v>
      </c>
      <c r="J8568">
        <v>11.2</v>
      </c>
      <c r="K8568">
        <v>7</v>
      </c>
      <c r="L8568">
        <v>0</v>
      </c>
      <c r="M8568">
        <v>4.8159999999999998</v>
      </c>
      <c r="N8568">
        <v>6.3839999999999995</v>
      </c>
      <c r="O8568">
        <v>0</v>
      </c>
      <c r="P8568" t="s">
        <v>86</v>
      </c>
      <c r="Q8568" t="s">
        <v>10631</v>
      </c>
      <c r="R8568">
        <v>5</v>
      </c>
      <c r="S8568">
        <v>43</v>
      </c>
      <c r="T8568" t="s">
        <v>10766</v>
      </c>
      <c r="U8568" s="1">
        <v>44546</v>
      </c>
      <c r="V8568" s="1">
        <v>45656</v>
      </c>
      <c r="W8568" t="s">
        <v>10770</v>
      </c>
    </row>
    <row r="8569" spans="1:23" x14ac:dyDescent="0.25">
      <c r="A8569">
        <v>6520</v>
      </c>
      <c r="B8569" t="s">
        <v>8834</v>
      </c>
      <c r="C8569">
        <v>31672298</v>
      </c>
      <c r="D8569" s="1">
        <v>45448</v>
      </c>
      <c r="E8569" s="1">
        <v>45452</v>
      </c>
      <c r="F8569" t="s">
        <v>10696</v>
      </c>
      <c r="G8569" t="s">
        <v>88</v>
      </c>
      <c r="H8569" t="s">
        <v>4292</v>
      </c>
      <c r="I8569" t="s">
        <v>949</v>
      </c>
      <c r="J8569">
        <v>63.88</v>
      </c>
      <c r="K8569">
        <v>4</v>
      </c>
      <c r="L8569">
        <v>0</v>
      </c>
      <c r="M8569">
        <v>24.9132</v>
      </c>
      <c r="N8569">
        <v>38.966800000000006</v>
      </c>
      <c r="O8569">
        <v>0</v>
      </c>
      <c r="P8569" t="s">
        <v>86</v>
      </c>
      <c r="Q8569" t="s">
        <v>10631</v>
      </c>
      <c r="R8569">
        <v>4</v>
      </c>
      <c r="S8569">
        <v>38.999999999999993</v>
      </c>
      <c r="T8569" t="s">
        <v>10766</v>
      </c>
      <c r="U8569" s="1">
        <v>44674</v>
      </c>
      <c r="V8569" s="1">
        <v>45772</v>
      </c>
      <c r="W8569" t="s">
        <v>10775</v>
      </c>
    </row>
    <row r="8570" spans="1:23" x14ac:dyDescent="0.25">
      <c r="A8570">
        <v>6521</v>
      </c>
      <c r="B8570" t="s">
        <v>8835</v>
      </c>
      <c r="C8570">
        <v>31656042</v>
      </c>
      <c r="D8570" s="1">
        <v>45448</v>
      </c>
      <c r="E8570" s="1">
        <v>45455</v>
      </c>
      <c r="F8570" t="s">
        <v>10699</v>
      </c>
      <c r="G8570" t="s">
        <v>88</v>
      </c>
      <c r="H8570" t="s">
        <v>4534</v>
      </c>
      <c r="I8570" t="s">
        <v>1599</v>
      </c>
      <c r="J8570">
        <v>6.0960000000000001</v>
      </c>
      <c r="K8570">
        <v>2</v>
      </c>
      <c r="L8570">
        <v>0.2</v>
      </c>
      <c r="M8570">
        <v>2.2098</v>
      </c>
      <c r="N8570">
        <v>3.8862000000000001</v>
      </c>
      <c r="O8570">
        <v>1.2192000000000001</v>
      </c>
      <c r="P8570" t="s">
        <v>86</v>
      </c>
      <c r="Q8570" t="s">
        <v>10632</v>
      </c>
      <c r="R8570">
        <v>7</v>
      </c>
      <c r="S8570">
        <v>36.25</v>
      </c>
      <c r="T8570" t="s">
        <v>10766</v>
      </c>
      <c r="U8570" s="1">
        <v>44549</v>
      </c>
      <c r="V8570" s="1">
        <v>45741</v>
      </c>
      <c r="W8570" t="s">
        <v>10775</v>
      </c>
    </row>
    <row r="8571" spans="1:23" x14ac:dyDescent="0.25">
      <c r="A8571">
        <v>6522</v>
      </c>
      <c r="B8571" t="s">
        <v>8835</v>
      </c>
      <c r="C8571">
        <v>36901943</v>
      </c>
      <c r="D8571" s="1">
        <v>45448</v>
      </c>
      <c r="E8571" s="1">
        <v>45455</v>
      </c>
      <c r="F8571" t="s">
        <v>10699</v>
      </c>
      <c r="G8571" t="s">
        <v>88</v>
      </c>
      <c r="H8571" t="s">
        <v>4534</v>
      </c>
      <c r="I8571" t="s">
        <v>135</v>
      </c>
      <c r="J8571">
        <v>1114.2719999999999</v>
      </c>
      <c r="K8571">
        <v>4</v>
      </c>
      <c r="L8571">
        <v>0.2</v>
      </c>
      <c r="M8571">
        <v>41.785200000000003</v>
      </c>
      <c r="N8571">
        <v>1072.4867999999999</v>
      </c>
      <c r="O8571">
        <v>222.8544</v>
      </c>
      <c r="P8571" t="s">
        <v>86</v>
      </c>
      <c r="Q8571" t="s">
        <v>10632</v>
      </c>
      <c r="R8571">
        <v>7</v>
      </c>
      <c r="S8571">
        <v>3.7500000000000004</v>
      </c>
      <c r="T8571" t="s">
        <v>10768</v>
      </c>
      <c r="U8571" s="1">
        <v>44549</v>
      </c>
      <c r="V8571" s="1">
        <v>45741</v>
      </c>
      <c r="W8571" t="s">
        <v>10775</v>
      </c>
    </row>
    <row r="8572" spans="1:23" x14ac:dyDescent="0.25">
      <c r="A8572">
        <v>6523</v>
      </c>
      <c r="B8572" t="s">
        <v>8836</v>
      </c>
      <c r="C8572">
        <v>84417581</v>
      </c>
      <c r="D8572" s="1">
        <v>45448</v>
      </c>
      <c r="E8572" s="1">
        <v>45454</v>
      </c>
      <c r="F8572" t="s">
        <v>10698</v>
      </c>
      <c r="G8572" t="s">
        <v>88</v>
      </c>
      <c r="H8572" t="s">
        <v>4223</v>
      </c>
      <c r="I8572" t="s">
        <v>833</v>
      </c>
      <c r="J8572">
        <v>9.84</v>
      </c>
      <c r="K8572">
        <v>3</v>
      </c>
      <c r="L8572">
        <v>0</v>
      </c>
      <c r="M8572">
        <v>3.2471999999999999</v>
      </c>
      <c r="N8572">
        <v>6.5928000000000004</v>
      </c>
      <c r="O8572">
        <v>0</v>
      </c>
      <c r="P8572" t="s">
        <v>86</v>
      </c>
      <c r="Q8572" t="s">
        <v>10631</v>
      </c>
      <c r="R8572">
        <v>6</v>
      </c>
      <c r="S8572">
        <v>33</v>
      </c>
      <c r="T8572" t="s">
        <v>10766</v>
      </c>
      <c r="U8572" s="1">
        <v>44398</v>
      </c>
      <c r="V8572" s="1">
        <v>45716</v>
      </c>
      <c r="W8572" t="s">
        <v>10775</v>
      </c>
    </row>
    <row r="8573" spans="1:23" x14ac:dyDescent="0.25">
      <c r="A8573">
        <v>6524</v>
      </c>
      <c r="B8573" t="s">
        <v>8837</v>
      </c>
      <c r="C8573">
        <v>35859722</v>
      </c>
      <c r="D8573" s="1">
        <v>45449</v>
      </c>
      <c r="E8573" s="1">
        <v>45454</v>
      </c>
      <c r="F8573" t="s">
        <v>10700</v>
      </c>
      <c r="G8573" t="s">
        <v>88</v>
      </c>
      <c r="H8573" t="s">
        <v>4863</v>
      </c>
      <c r="I8573" t="s">
        <v>2859</v>
      </c>
      <c r="J8573">
        <v>133.38</v>
      </c>
      <c r="K8573">
        <v>6</v>
      </c>
      <c r="L8573">
        <v>0</v>
      </c>
      <c r="M8573">
        <v>58.687199999999997</v>
      </c>
      <c r="N8573">
        <v>74.692800000000005</v>
      </c>
      <c r="O8573">
        <v>0</v>
      </c>
      <c r="P8573" t="s">
        <v>86</v>
      </c>
      <c r="Q8573" t="s">
        <v>10631</v>
      </c>
      <c r="R8573">
        <v>5</v>
      </c>
      <c r="S8573">
        <v>44</v>
      </c>
      <c r="T8573" t="s">
        <v>10766</v>
      </c>
      <c r="U8573" s="1">
        <v>44556</v>
      </c>
      <c r="V8573" s="1">
        <v>45829</v>
      </c>
      <c r="W8573" t="s">
        <v>10763</v>
      </c>
    </row>
    <row r="8574" spans="1:23" x14ac:dyDescent="0.25">
      <c r="A8574">
        <v>6525</v>
      </c>
      <c r="B8574" t="s">
        <v>8838</v>
      </c>
      <c r="C8574">
        <v>97474277</v>
      </c>
      <c r="D8574" s="1">
        <v>45449</v>
      </c>
      <c r="E8574" s="1">
        <v>45454</v>
      </c>
      <c r="F8574" t="s">
        <v>10700</v>
      </c>
      <c r="G8574" t="s">
        <v>88</v>
      </c>
      <c r="H8574" t="s">
        <v>18</v>
      </c>
      <c r="I8574" t="s">
        <v>3076</v>
      </c>
      <c r="J8574">
        <v>14.62</v>
      </c>
      <c r="K8574">
        <v>2</v>
      </c>
      <c r="L8574">
        <v>0</v>
      </c>
      <c r="M8574">
        <v>6.7252000000000001</v>
      </c>
      <c r="N8574">
        <v>7.8947999999999992</v>
      </c>
      <c r="O8574">
        <v>0</v>
      </c>
      <c r="P8574" t="s">
        <v>86</v>
      </c>
      <c r="Q8574" t="s">
        <v>10631</v>
      </c>
      <c r="R8574">
        <v>5</v>
      </c>
      <c r="S8574">
        <v>46</v>
      </c>
      <c r="T8574" t="s">
        <v>10766</v>
      </c>
      <c r="U8574" s="1">
        <v>44684</v>
      </c>
      <c r="V8574" s="1">
        <v>45821</v>
      </c>
      <c r="W8574" t="s">
        <v>10775</v>
      </c>
    </row>
    <row r="8575" spans="1:23" x14ac:dyDescent="0.25">
      <c r="A8575">
        <v>6526</v>
      </c>
      <c r="B8575" t="s">
        <v>8838</v>
      </c>
      <c r="C8575">
        <v>9201074</v>
      </c>
      <c r="D8575" s="1">
        <v>45449</v>
      </c>
      <c r="E8575" s="1">
        <v>45454</v>
      </c>
      <c r="F8575" t="s">
        <v>10700</v>
      </c>
      <c r="G8575" t="s">
        <v>88</v>
      </c>
      <c r="H8575" t="s">
        <v>18</v>
      </c>
      <c r="I8575" t="s">
        <v>2480</v>
      </c>
      <c r="J8575">
        <v>5.76</v>
      </c>
      <c r="K8575">
        <v>2</v>
      </c>
      <c r="L8575">
        <v>0</v>
      </c>
      <c r="M8575">
        <v>2.8224</v>
      </c>
      <c r="N8575">
        <v>2.9375999999999998</v>
      </c>
      <c r="O8575">
        <v>0</v>
      </c>
      <c r="P8575" t="s">
        <v>86</v>
      </c>
      <c r="Q8575" t="s">
        <v>10631</v>
      </c>
      <c r="R8575">
        <v>5</v>
      </c>
      <c r="S8575">
        <v>49.000000000000007</v>
      </c>
      <c r="T8575" t="s">
        <v>10766</v>
      </c>
      <c r="U8575" s="1">
        <v>44684</v>
      </c>
      <c r="V8575" s="1">
        <v>45821</v>
      </c>
      <c r="W8575" t="s">
        <v>10775</v>
      </c>
    </row>
    <row r="8576" spans="1:23" x14ac:dyDescent="0.25">
      <c r="A8576">
        <v>6527</v>
      </c>
      <c r="B8576" t="s">
        <v>8838</v>
      </c>
      <c r="C8576">
        <v>75057758</v>
      </c>
      <c r="D8576" s="1">
        <v>45449</v>
      </c>
      <c r="E8576" s="1">
        <v>45454</v>
      </c>
      <c r="F8576" t="s">
        <v>10700</v>
      </c>
      <c r="G8576" t="s">
        <v>88</v>
      </c>
      <c r="H8576" t="s">
        <v>18</v>
      </c>
      <c r="I8576" t="s">
        <v>361</v>
      </c>
      <c r="J8576">
        <v>21.48</v>
      </c>
      <c r="K8576">
        <v>6</v>
      </c>
      <c r="L8576">
        <v>0</v>
      </c>
      <c r="M8576">
        <v>10.5252</v>
      </c>
      <c r="N8576">
        <v>10.954800000000001</v>
      </c>
      <c r="O8576">
        <v>0</v>
      </c>
      <c r="P8576" t="s">
        <v>86</v>
      </c>
      <c r="Q8576" t="s">
        <v>10631</v>
      </c>
      <c r="R8576">
        <v>5</v>
      </c>
      <c r="S8576">
        <v>49</v>
      </c>
      <c r="T8576" t="s">
        <v>10766</v>
      </c>
      <c r="U8576" s="1">
        <v>44684</v>
      </c>
      <c r="V8576" s="1">
        <v>45821</v>
      </c>
      <c r="W8576" t="s">
        <v>10763</v>
      </c>
    </row>
    <row r="8577" spans="1:23" x14ac:dyDescent="0.25">
      <c r="A8577">
        <v>6528</v>
      </c>
      <c r="B8577" t="s">
        <v>8838</v>
      </c>
      <c r="C8577">
        <v>39231347</v>
      </c>
      <c r="D8577" s="1">
        <v>45449</v>
      </c>
      <c r="E8577" s="1">
        <v>45454</v>
      </c>
      <c r="F8577" t="s">
        <v>10700</v>
      </c>
      <c r="G8577" t="s">
        <v>88</v>
      </c>
      <c r="H8577" t="s">
        <v>18</v>
      </c>
      <c r="I8577" t="s">
        <v>2254</v>
      </c>
      <c r="J8577">
        <v>396.92</v>
      </c>
      <c r="K8577">
        <v>4</v>
      </c>
      <c r="L8577">
        <v>0</v>
      </c>
      <c r="M8577">
        <v>198.46</v>
      </c>
      <c r="N8577">
        <v>198.46</v>
      </c>
      <c r="O8577">
        <v>0</v>
      </c>
      <c r="P8577" t="s">
        <v>86</v>
      </c>
      <c r="Q8577" t="s">
        <v>10631</v>
      </c>
      <c r="R8577">
        <v>5</v>
      </c>
      <c r="S8577">
        <v>50</v>
      </c>
      <c r="T8577" t="s">
        <v>10766</v>
      </c>
      <c r="U8577" s="1">
        <v>44684</v>
      </c>
      <c r="V8577" s="1">
        <v>45821</v>
      </c>
      <c r="W8577" t="s">
        <v>10775</v>
      </c>
    </row>
    <row r="8578" spans="1:23" x14ac:dyDescent="0.25">
      <c r="A8578">
        <v>6529</v>
      </c>
      <c r="B8578" t="s">
        <v>8838</v>
      </c>
      <c r="C8578">
        <v>29038630</v>
      </c>
      <c r="D8578" s="1">
        <v>45449</v>
      </c>
      <c r="E8578" s="1">
        <v>45454</v>
      </c>
      <c r="F8578" t="s">
        <v>10700</v>
      </c>
      <c r="G8578" t="s">
        <v>88</v>
      </c>
      <c r="H8578" t="s">
        <v>18</v>
      </c>
      <c r="I8578" t="s">
        <v>1052</v>
      </c>
      <c r="J8578">
        <v>17.149999999999999</v>
      </c>
      <c r="K8578">
        <v>1</v>
      </c>
      <c r="L8578">
        <v>0</v>
      </c>
      <c r="M8578">
        <v>4.6304999999999996</v>
      </c>
      <c r="N8578">
        <v>12.519499999999999</v>
      </c>
      <c r="O8578">
        <v>0</v>
      </c>
      <c r="P8578" t="s">
        <v>86</v>
      </c>
      <c r="Q8578" t="s">
        <v>10631</v>
      </c>
      <c r="R8578">
        <v>5</v>
      </c>
      <c r="S8578">
        <v>27</v>
      </c>
      <c r="T8578" t="s">
        <v>10766</v>
      </c>
      <c r="U8578" s="1">
        <v>44684</v>
      </c>
      <c r="V8578" s="1">
        <v>45821</v>
      </c>
      <c r="W8578" t="s">
        <v>10769</v>
      </c>
    </row>
    <row r="8579" spans="1:23" x14ac:dyDescent="0.25">
      <c r="A8579">
        <v>6530</v>
      </c>
      <c r="B8579" t="s">
        <v>8838</v>
      </c>
      <c r="C8579">
        <v>39667690</v>
      </c>
      <c r="D8579" s="1">
        <v>45449</v>
      </c>
      <c r="E8579" s="1">
        <v>45454</v>
      </c>
      <c r="F8579" t="s">
        <v>10700</v>
      </c>
      <c r="G8579" t="s">
        <v>88</v>
      </c>
      <c r="H8579" t="s">
        <v>18</v>
      </c>
      <c r="I8579" t="s">
        <v>3655</v>
      </c>
      <c r="J8579">
        <v>23.12</v>
      </c>
      <c r="K8579">
        <v>2</v>
      </c>
      <c r="L8579">
        <v>0.2</v>
      </c>
      <c r="M8579">
        <v>7.8029999999999999</v>
      </c>
      <c r="N8579">
        <v>15.317</v>
      </c>
      <c r="O8579">
        <v>4.6240000000000006</v>
      </c>
      <c r="P8579" t="s">
        <v>86</v>
      </c>
      <c r="Q8579" t="s">
        <v>10632</v>
      </c>
      <c r="R8579">
        <v>5</v>
      </c>
      <c r="S8579">
        <v>33.75</v>
      </c>
      <c r="T8579" t="s">
        <v>10766</v>
      </c>
      <c r="U8579" s="1">
        <v>44684</v>
      </c>
      <c r="V8579" s="1">
        <v>45821</v>
      </c>
      <c r="W8579" t="s">
        <v>10775</v>
      </c>
    </row>
    <row r="8580" spans="1:23" x14ac:dyDescent="0.25">
      <c r="A8580">
        <v>6531</v>
      </c>
      <c r="B8580" t="s">
        <v>8839</v>
      </c>
      <c r="C8580">
        <v>22348626</v>
      </c>
      <c r="D8580" s="1">
        <v>45449</v>
      </c>
      <c r="E8580" s="1">
        <v>45452</v>
      </c>
      <c r="F8580" t="s">
        <v>10701</v>
      </c>
      <c r="G8580" t="s">
        <v>3816</v>
      </c>
      <c r="H8580" t="s">
        <v>5192</v>
      </c>
      <c r="I8580" t="s">
        <v>269</v>
      </c>
      <c r="J8580">
        <v>81.424000000000007</v>
      </c>
      <c r="K8580">
        <v>2</v>
      </c>
      <c r="L8580">
        <v>0.2</v>
      </c>
      <c r="M8580">
        <v>-9.1601999999999997</v>
      </c>
      <c r="N8580">
        <v>90.58420000000001</v>
      </c>
      <c r="O8580">
        <v>16.284800000000001</v>
      </c>
      <c r="P8580" t="s">
        <v>10633</v>
      </c>
      <c r="Q8580" t="s">
        <v>10632</v>
      </c>
      <c r="R8580">
        <v>3</v>
      </c>
      <c r="S8580">
        <v>-11.249999999999998</v>
      </c>
      <c r="T8580" t="s">
        <v>10768</v>
      </c>
      <c r="U8580" s="1">
        <v>44488</v>
      </c>
      <c r="V8580" s="1">
        <v>45807</v>
      </c>
      <c r="W8580" t="s">
        <v>10775</v>
      </c>
    </row>
    <row r="8581" spans="1:23" x14ac:dyDescent="0.25">
      <c r="A8581">
        <v>6532</v>
      </c>
      <c r="B8581" t="s">
        <v>8839</v>
      </c>
      <c r="C8581">
        <v>63408101</v>
      </c>
      <c r="D8581" s="1">
        <v>45449</v>
      </c>
      <c r="E8581" s="1">
        <v>45452</v>
      </c>
      <c r="F8581" t="s">
        <v>10701</v>
      </c>
      <c r="G8581" t="s">
        <v>3816</v>
      </c>
      <c r="H8581" t="s">
        <v>5192</v>
      </c>
      <c r="I8581" t="s">
        <v>434</v>
      </c>
      <c r="J8581">
        <v>134.80000000000001</v>
      </c>
      <c r="K8581">
        <v>10</v>
      </c>
      <c r="L8581">
        <v>0</v>
      </c>
      <c r="M8581">
        <v>35.048000000000002</v>
      </c>
      <c r="N8581">
        <v>99.75200000000001</v>
      </c>
      <c r="O8581">
        <v>0</v>
      </c>
      <c r="P8581" t="s">
        <v>86</v>
      </c>
      <c r="Q8581" t="s">
        <v>10631</v>
      </c>
      <c r="R8581">
        <v>3</v>
      </c>
      <c r="S8581">
        <v>26</v>
      </c>
      <c r="T8581" t="s">
        <v>10766</v>
      </c>
      <c r="U8581" s="1">
        <v>44488</v>
      </c>
      <c r="V8581" s="1">
        <v>45807</v>
      </c>
      <c r="W8581" t="s">
        <v>10763</v>
      </c>
    </row>
    <row r="8582" spans="1:23" x14ac:dyDescent="0.25">
      <c r="A8582">
        <v>6533</v>
      </c>
      <c r="B8582" t="s">
        <v>8840</v>
      </c>
      <c r="C8582">
        <v>63266140</v>
      </c>
      <c r="D8582" s="1">
        <v>45450</v>
      </c>
      <c r="E8582" s="1">
        <v>45454</v>
      </c>
      <c r="F8582" t="s">
        <v>10696</v>
      </c>
      <c r="G8582" t="s">
        <v>88</v>
      </c>
      <c r="H8582" t="s">
        <v>4651</v>
      </c>
      <c r="I8582" t="s">
        <v>1325</v>
      </c>
      <c r="J8582">
        <v>1652.94</v>
      </c>
      <c r="K8582">
        <v>3</v>
      </c>
      <c r="L8582">
        <v>0</v>
      </c>
      <c r="M8582">
        <v>231.41159999999999</v>
      </c>
      <c r="N8582">
        <v>1421.5284000000001</v>
      </c>
      <c r="O8582">
        <v>0</v>
      </c>
      <c r="P8582" t="s">
        <v>86</v>
      </c>
      <c r="Q8582" t="s">
        <v>10631</v>
      </c>
      <c r="R8582">
        <v>4</v>
      </c>
      <c r="S8582">
        <v>13.999999999999998</v>
      </c>
      <c r="T8582" t="s">
        <v>10767</v>
      </c>
      <c r="U8582" s="1">
        <v>44842</v>
      </c>
      <c r="V8582" s="1">
        <v>45758</v>
      </c>
      <c r="W8582" t="s">
        <v>10775</v>
      </c>
    </row>
    <row r="8583" spans="1:23" x14ac:dyDescent="0.25">
      <c r="A8583">
        <v>6534</v>
      </c>
      <c r="B8583" t="s">
        <v>8840</v>
      </c>
      <c r="C8583">
        <v>85267451</v>
      </c>
      <c r="D8583" s="1">
        <v>45450</v>
      </c>
      <c r="E8583" s="1">
        <v>45454</v>
      </c>
      <c r="F8583" t="s">
        <v>10696</v>
      </c>
      <c r="G8583" t="s">
        <v>88</v>
      </c>
      <c r="H8583" t="s">
        <v>4651</v>
      </c>
      <c r="I8583" t="s">
        <v>1327</v>
      </c>
      <c r="J8583">
        <v>296.37</v>
      </c>
      <c r="K8583">
        <v>3</v>
      </c>
      <c r="L8583">
        <v>0</v>
      </c>
      <c r="M8583">
        <v>80.019900000000007</v>
      </c>
      <c r="N8583">
        <v>216.3501</v>
      </c>
      <c r="O8583">
        <v>0</v>
      </c>
      <c r="P8583" t="s">
        <v>86</v>
      </c>
      <c r="Q8583" t="s">
        <v>10631</v>
      </c>
      <c r="R8583">
        <v>4</v>
      </c>
      <c r="S8583">
        <v>27</v>
      </c>
      <c r="T8583" t="s">
        <v>10766</v>
      </c>
      <c r="U8583" s="1">
        <v>44842</v>
      </c>
      <c r="V8583" s="1">
        <v>45758</v>
      </c>
      <c r="W8583" t="s">
        <v>10775</v>
      </c>
    </row>
    <row r="8584" spans="1:23" x14ac:dyDescent="0.25">
      <c r="A8584">
        <v>6535</v>
      </c>
      <c r="B8584" t="s">
        <v>8841</v>
      </c>
      <c r="C8584">
        <v>98171761</v>
      </c>
      <c r="D8584" s="1">
        <v>45450</v>
      </c>
      <c r="E8584" s="1">
        <v>45457</v>
      </c>
      <c r="F8584" t="s">
        <v>10699</v>
      </c>
      <c r="G8584" t="s">
        <v>88</v>
      </c>
      <c r="H8584" t="s">
        <v>5023</v>
      </c>
      <c r="I8584" t="s">
        <v>2617</v>
      </c>
      <c r="J8584">
        <v>14.76</v>
      </c>
      <c r="K8584">
        <v>2</v>
      </c>
      <c r="L8584">
        <v>0</v>
      </c>
      <c r="M8584">
        <v>4.2804000000000002</v>
      </c>
      <c r="N8584">
        <v>10.4796</v>
      </c>
      <c r="O8584">
        <v>0</v>
      </c>
      <c r="P8584" t="s">
        <v>86</v>
      </c>
      <c r="Q8584" t="s">
        <v>10631</v>
      </c>
      <c r="R8584">
        <v>7</v>
      </c>
      <c r="S8584">
        <v>29.000000000000004</v>
      </c>
      <c r="T8584" t="s">
        <v>10766</v>
      </c>
      <c r="U8584" s="1">
        <v>44480</v>
      </c>
      <c r="V8584" s="1">
        <v>45791</v>
      </c>
      <c r="W8584" t="s">
        <v>10775</v>
      </c>
    </row>
    <row r="8585" spans="1:23" x14ac:dyDescent="0.25">
      <c r="A8585">
        <v>6536</v>
      </c>
      <c r="B8585" t="s">
        <v>8842</v>
      </c>
      <c r="C8585">
        <v>37321681</v>
      </c>
      <c r="D8585" s="1">
        <v>45450</v>
      </c>
      <c r="E8585" s="1">
        <v>45456</v>
      </c>
      <c r="F8585" t="s">
        <v>10698</v>
      </c>
      <c r="G8585" t="s">
        <v>88</v>
      </c>
      <c r="H8585" t="s">
        <v>4560</v>
      </c>
      <c r="I8585" t="s">
        <v>572</v>
      </c>
      <c r="J8585">
        <v>564.19500000000005</v>
      </c>
      <c r="K8585">
        <v>3</v>
      </c>
      <c r="L8585">
        <v>0.5</v>
      </c>
      <c r="M8585">
        <v>-304.6653</v>
      </c>
      <c r="N8585">
        <v>868.86030000000005</v>
      </c>
      <c r="O8585">
        <v>282.09750000000003</v>
      </c>
      <c r="P8585" t="s">
        <v>10633</v>
      </c>
      <c r="Q8585" t="s">
        <v>10632</v>
      </c>
      <c r="R8585">
        <v>6</v>
      </c>
      <c r="S8585">
        <v>-53.999999999999993</v>
      </c>
      <c r="T8585" t="s">
        <v>10768</v>
      </c>
      <c r="U8585" s="1">
        <v>44457</v>
      </c>
      <c r="V8585" s="1">
        <v>45814</v>
      </c>
      <c r="W8585" t="s">
        <v>10775</v>
      </c>
    </row>
    <row r="8586" spans="1:23" x14ac:dyDescent="0.25">
      <c r="A8586">
        <v>6537</v>
      </c>
      <c r="B8586" t="s">
        <v>8842</v>
      </c>
      <c r="C8586">
        <v>23293928</v>
      </c>
      <c r="D8586" s="1">
        <v>45450</v>
      </c>
      <c r="E8586" s="1">
        <v>45456</v>
      </c>
      <c r="F8586" t="s">
        <v>10698</v>
      </c>
      <c r="G8586" t="s">
        <v>88</v>
      </c>
      <c r="H8586" t="s">
        <v>4560</v>
      </c>
      <c r="I8586" t="s">
        <v>2721</v>
      </c>
      <c r="J8586">
        <v>87.168000000000006</v>
      </c>
      <c r="K8586">
        <v>2</v>
      </c>
      <c r="L8586">
        <v>0.2</v>
      </c>
      <c r="M8586">
        <v>8.7167999999999992</v>
      </c>
      <c r="N8586">
        <v>78.4512</v>
      </c>
      <c r="O8586">
        <v>17.433600000000002</v>
      </c>
      <c r="P8586" t="s">
        <v>86</v>
      </c>
      <c r="Q8586" t="s">
        <v>10632</v>
      </c>
      <c r="R8586">
        <v>6</v>
      </c>
      <c r="S8586">
        <v>9.9999999999999982</v>
      </c>
      <c r="T8586" t="s">
        <v>10767</v>
      </c>
      <c r="U8586" s="1">
        <v>44457</v>
      </c>
      <c r="V8586" s="1">
        <v>45814</v>
      </c>
      <c r="W8586" t="s">
        <v>10775</v>
      </c>
    </row>
    <row r="8587" spans="1:23" x14ac:dyDescent="0.25">
      <c r="A8587">
        <v>6538</v>
      </c>
      <c r="B8587" t="s">
        <v>8843</v>
      </c>
      <c r="C8587">
        <v>164725</v>
      </c>
      <c r="D8587" s="1">
        <v>45450</v>
      </c>
      <c r="E8587" s="1">
        <v>45452</v>
      </c>
      <c r="F8587" t="s">
        <v>10697</v>
      </c>
      <c r="G8587" t="s">
        <v>92</v>
      </c>
      <c r="H8587" t="s">
        <v>3970</v>
      </c>
      <c r="I8587" t="s">
        <v>3488</v>
      </c>
      <c r="J8587">
        <v>2.214</v>
      </c>
      <c r="K8587">
        <v>3</v>
      </c>
      <c r="L8587">
        <v>0.7</v>
      </c>
      <c r="M8587">
        <v>-1.476</v>
      </c>
      <c r="N8587">
        <v>3.69</v>
      </c>
      <c r="O8587">
        <v>1.5497999999999998</v>
      </c>
      <c r="P8587" t="s">
        <v>10633</v>
      </c>
      <c r="Q8587" t="s">
        <v>10632</v>
      </c>
      <c r="R8587">
        <v>2</v>
      </c>
      <c r="S8587">
        <v>-66.666666666666657</v>
      </c>
      <c r="T8587" t="s">
        <v>10768</v>
      </c>
      <c r="U8587" s="1">
        <v>44675</v>
      </c>
      <c r="V8587" s="1">
        <v>45807</v>
      </c>
      <c r="W8587" t="s">
        <v>10775</v>
      </c>
    </row>
    <row r="8588" spans="1:23" x14ac:dyDescent="0.25">
      <c r="A8588">
        <v>6539</v>
      </c>
      <c r="B8588" t="s">
        <v>8844</v>
      </c>
      <c r="C8588">
        <v>87011177</v>
      </c>
      <c r="D8588" s="1">
        <v>45450</v>
      </c>
      <c r="E8588" s="1">
        <v>45454</v>
      </c>
      <c r="F8588" t="s">
        <v>10696</v>
      </c>
      <c r="G8588" t="s">
        <v>88</v>
      </c>
      <c r="H8588" t="s">
        <v>3918</v>
      </c>
      <c r="I8588" t="s">
        <v>847</v>
      </c>
      <c r="J8588">
        <v>19.440000000000001</v>
      </c>
      <c r="K8588">
        <v>3</v>
      </c>
      <c r="L8588">
        <v>0</v>
      </c>
      <c r="M8588">
        <v>9.3312000000000008</v>
      </c>
      <c r="N8588">
        <v>10.1088</v>
      </c>
      <c r="O8588">
        <v>0</v>
      </c>
      <c r="P8588" t="s">
        <v>86</v>
      </c>
      <c r="Q8588" t="s">
        <v>10631</v>
      </c>
      <c r="R8588">
        <v>4</v>
      </c>
      <c r="S8588">
        <v>48.000000000000007</v>
      </c>
      <c r="T8588" t="s">
        <v>10766</v>
      </c>
      <c r="U8588" s="1">
        <v>44695</v>
      </c>
      <c r="V8588" s="1">
        <v>45677</v>
      </c>
      <c r="W8588" t="s">
        <v>10775</v>
      </c>
    </row>
    <row r="8589" spans="1:23" x14ac:dyDescent="0.25">
      <c r="A8589">
        <v>6540</v>
      </c>
      <c r="B8589" t="s">
        <v>8845</v>
      </c>
      <c r="C8589">
        <v>17811320</v>
      </c>
      <c r="D8589" s="1">
        <v>45451</v>
      </c>
      <c r="E8589" s="1">
        <v>45455</v>
      </c>
      <c r="F8589" t="s">
        <v>10696</v>
      </c>
      <c r="G8589" t="s">
        <v>92</v>
      </c>
      <c r="H8589" t="s">
        <v>5118</v>
      </c>
      <c r="I8589" t="s">
        <v>972</v>
      </c>
      <c r="J8589">
        <v>4.7880000000000003</v>
      </c>
      <c r="K8589">
        <v>3</v>
      </c>
      <c r="L8589">
        <v>0.8</v>
      </c>
      <c r="M8589">
        <v>-7.9001999999999999</v>
      </c>
      <c r="N8589">
        <v>12.6882</v>
      </c>
      <c r="O8589">
        <v>3.8304000000000005</v>
      </c>
      <c r="P8589" t="s">
        <v>10633</v>
      </c>
      <c r="Q8589" t="s">
        <v>10632</v>
      </c>
      <c r="R8589">
        <v>4</v>
      </c>
      <c r="S8589">
        <v>-165</v>
      </c>
      <c r="T8589" t="s">
        <v>10768</v>
      </c>
      <c r="U8589" s="1">
        <v>44726</v>
      </c>
      <c r="V8589" s="1">
        <v>45801</v>
      </c>
      <c r="W8589" t="s">
        <v>10775</v>
      </c>
    </row>
    <row r="8590" spans="1:23" x14ac:dyDescent="0.25">
      <c r="A8590">
        <v>6541</v>
      </c>
      <c r="B8590" t="s">
        <v>8846</v>
      </c>
      <c r="C8590">
        <v>1354382</v>
      </c>
      <c r="D8590" s="1">
        <v>45451</v>
      </c>
      <c r="E8590" s="1">
        <v>45454</v>
      </c>
      <c r="F8590" t="s">
        <v>10701</v>
      </c>
      <c r="G8590" t="s">
        <v>3816</v>
      </c>
      <c r="H8590" t="s">
        <v>4004</v>
      </c>
      <c r="I8590" t="s">
        <v>1728</v>
      </c>
      <c r="J8590">
        <v>3.68</v>
      </c>
      <c r="K8590">
        <v>2</v>
      </c>
      <c r="L8590">
        <v>0</v>
      </c>
      <c r="M8590">
        <v>1.8031999999999999</v>
      </c>
      <c r="N8590">
        <v>1.8768000000000002</v>
      </c>
      <c r="O8590">
        <v>0</v>
      </c>
      <c r="P8590" t="s">
        <v>86</v>
      </c>
      <c r="Q8590" t="s">
        <v>10631</v>
      </c>
      <c r="R8590">
        <v>3</v>
      </c>
      <c r="S8590">
        <v>48.999999999999993</v>
      </c>
      <c r="T8590" t="s">
        <v>10766</v>
      </c>
      <c r="U8590" s="1">
        <v>44640</v>
      </c>
      <c r="V8590" s="1">
        <v>45718</v>
      </c>
      <c r="W8590" t="s">
        <v>10775</v>
      </c>
    </row>
    <row r="8591" spans="1:23" x14ac:dyDescent="0.25">
      <c r="A8591">
        <v>6542</v>
      </c>
      <c r="B8591" t="s">
        <v>8847</v>
      </c>
      <c r="C8591">
        <v>40921671</v>
      </c>
      <c r="D8591" s="1">
        <v>45451</v>
      </c>
      <c r="E8591" s="1">
        <v>45458</v>
      </c>
      <c r="F8591" t="s">
        <v>10699</v>
      </c>
      <c r="G8591" t="s">
        <v>88</v>
      </c>
      <c r="H8591" t="s">
        <v>18</v>
      </c>
      <c r="I8591" t="s">
        <v>1921</v>
      </c>
      <c r="J8591">
        <v>563.91999999999996</v>
      </c>
      <c r="K8591">
        <v>5</v>
      </c>
      <c r="L8591">
        <v>0.2</v>
      </c>
      <c r="M8591">
        <v>7.0490000000000004</v>
      </c>
      <c r="N8591">
        <v>556.87099999999998</v>
      </c>
      <c r="O8591">
        <v>112.78399999999999</v>
      </c>
      <c r="P8591" t="s">
        <v>86</v>
      </c>
      <c r="Q8591" t="s">
        <v>10632</v>
      </c>
      <c r="R8591">
        <v>7</v>
      </c>
      <c r="S8591">
        <v>1.2500000000000002</v>
      </c>
      <c r="T8591" t="s">
        <v>10768</v>
      </c>
      <c r="U8591" s="1">
        <v>44684</v>
      </c>
      <c r="V8591" s="1">
        <v>45821</v>
      </c>
      <c r="W8591" t="s">
        <v>10763</v>
      </c>
    </row>
    <row r="8592" spans="1:23" x14ac:dyDescent="0.25">
      <c r="A8592">
        <v>6543</v>
      </c>
      <c r="B8592" t="s">
        <v>8848</v>
      </c>
      <c r="C8592">
        <v>73821610</v>
      </c>
      <c r="D8592" s="1">
        <v>45451</v>
      </c>
      <c r="E8592" s="1">
        <v>45454</v>
      </c>
      <c r="F8592" t="s">
        <v>10701</v>
      </c>
      <c r="G8592" t="s">
        <v>3816</v>
      </c>
      <c r="H8592" t="s">
        <v>3819</v>
      </c>
      <c r="I8592" t="s">
        <v>1993</v>
      </c>
      <c r="J8592">
        <v>34.944000000000003</v>
      </c>
      <c r="K8592">
        <v>3</v>
      </c>
      <c r="L8592">
        <v>0.2</v>
      </c>
      <c r="M8592">
        <v>3.0575999999999999</v>
      </c>
      <c r="N8592">
        <v>31.886400000000002</v>
      </c>
      <c r="O8592">
        <v>6.9888000000000012</v>
      </c>
      <c r="P8592" t="s">
        <v>86</v>
      </c>
      <c r="Q8592" t="s">
        <v>10632</v>
      </c>
      <c r="R8592">
        <v>3</v>
      </c>
      <c r="S8592">
        <v>8.75</v>
      </c>
      <c r="T8592" t="s">
        <v>10768</v>
      </c>
      <c r="U8592" s="1">
        <v>44622</v>
      </c>
      <c r="V8592" s="1">
        <v>45771</v>
      </c>
      <c r="W8592" t="s">
        <v>10775</v>
      </c>
    </row>
    <row r="8593" spans="1:23" x14ac:dyDescent="0.25">
      <c r="A8593">
        <v>6544</v>
      </c>
      <c r="B8593" t="s">
        <v>8849</v>
      </c>
      <c r="C8593">
        <v>99321047</v>
      </c>
      <c r="D8593" s="1">
        <v>45451</v>
      </c>
      <c r="E8593" s="1">
        <v>45458</v>
      </c>
      <c r="F8593" t="s">
        <v>10699</v>
      </c>
      <c r="G8593" t="s">
        <v>88</v>
      </c>
      <c r="H8593" t="s">
        <v>4529</v>
      </c>
      <c r="I8593" t="s">
        <v>994</v>
      </c>
      <c r="J8593">
        <v>21.21</v>
      </c>
      <c r="K8593">
        <v>7</v>
      </c>
      <c r="L8593">
        <v>0</v>
      </c>
      <c r="M8593">
        <v>4.4541000000000004</v>
      </c>
      <c r="N8593">
        <v>16.7559</v>
      </c>
      <c r="O8593">
        <v>0</v>
      </c>
      <c r="P8593" t="s">
        <v>86</v>
      </c>
      <c r="Q8593" t="s">
        <v>10631</v>
      </c>
      <c r="R8593">
        <v>7</v>
      </c>
      <c r="S8593">
        <v>21.000000000000004</v>
      </c>
      <c r="T8593" t="s">
        <v>10766</v>
      </c>
      <c r="U8593" s="1">
        <v>44652</v>
      </c>
      <c r="V8593" s="1">
        <v>45740</v>
      </c>
      <c r="W8593" t="s">
        <v>10763</v>
      </c>
    </row>
    <row r="8594" spans="1:23" x14ac:dyDescent="0.25">
      <c r="A8594">
        <v>6545</v>
      </c>
      <c r="B8594" t="s">
        <v>8850</v>
      </c>
      <c r="C8594">
        <v>36252568</v>
      </c>
      <c r="D8594" s="1">
        <v>45452</v>
      </c>
      <c r="E8594" s="1">
        <v>45456</v>
      </c>
      <c r="F8594" t="s">
        <v>10696</v>
      </c>
      <c r="G8594" t="s">
        <v>88</v>
      </c>
      <c r="H8594" t="s">
        <v>4045</v>
      </c>
      <c r="I8594" t="s">
        <v>1116</v>
      </c>
      <c r="J8594">
        <v>2003.52</v>
      </c>
      <c r="K8594">
        <v>6</v>
      </c>
      <c r="L8594">
        <v>0.2</v>
      </c>
      <c r="M8594">
        <v>-325.572</v>
      </c>
      <c r="N8594">
        <v>2329.0920000000001</v>
      </c>
      <c r="O8594">
        <v>400.70400000000001</v>
      </c>
      <c r="P8594" t="s">
        <v>10633</v>
      </c>
      <c r="Q8594" t="s">
        <v>10632</v>
      </c>
      <c r="R8594">
        <v>4</v>
      </c>
      <c r="S8594">
        <v>-16.25</v>
      </c>
      <c r="T8594" t="s">
        <v>10768</v>
      </c>
      <c r="U8594" s="1">
        <v>45395</v>
      </c>
      <c r="V8594" s="1">
        <v>45804</v>
      </c>
      <c r="W8594" t="s">
        <v>10763</v>
      </c>
    </row>
    <row r="8595" spans="1:23" x14ac:dyDescent="0.25">
      <c r="A8595">
        <v>6546</v>
      </c>
      <c r="B8595" t="s">
        <v>8851</v>
      </c>
      <c r="C8595">
        <v>93747314</v>
      </c>
      <c r="D8595" s="1">
        <v>45452</v>
      </c>
      <c r="E8595" s="1">
        <v>45457</v>
      </c>
      <c r="F8595" t="s">
        <v>10700</v>
      </c>
      <c r="G8595" t="s">
        <v>88</v>
      </c>
      <c r="H8595" t="s">
        <v>4092</v>
      </c>
      <c r="I8595" t="s">
        <v>496</v>
      </c>
      <c r="J8595">
        <v>46.53</v>
      </c>
      <c r="K8595">
        <v>3</v>
      </c>
      <c r="L8595">
        <v>0</v>
      </c>
      <c r="M8595">
        <v>13.0284</v>
      </c>
      <c r="N8595">
        <v>33.501600000000003</v>
      </c>
      <c r="O8595">
        <v>0</v>
      </c>
      <c r="P8595" t="s">
        <v>86</v>
      </c>
      <c r="Q8595" t="s">
        <v>10631</v>
      </c>
      <c r="R8595">
        <v>5</v>
      </c>
      <c r="S8595">
        <v>27.999999999999996</v>
      </c>
      <c r="T8595" t="s">
        <v>10766</v>
      </c>
      <c r="U8595" s="1">
        <v>44694</v>
      </c>
      <c r="V8595" s="1">
        <v>45704</v>
      </c>
      <c r="W8595" t="s">
        <v>10775</v>
      </c>
    </row>
    <row r="8596" spans="1:23" x14ac:dyDescent="0.25">
      <c r="A8596">
        <v>6547</v>
      </c>
      <c r="B8596" t="s">
        <v>8852</v>
      </c>
      <c r="C8596">
        <v>79732813</v>
      </c>
      <c r="D8596" s="1">
        <v>45452</v>
      </c>
      <c r="E8596" s="1">
        <v>45456</v>
      </c>
      <c r="F8596" t="s">
        <v>10696</v>
      </c>
      <c r="G8596" t="s">
        <v>88</v>
      </c>
      <c r="H8596" t="s">
        <v>4482</v>
      </c>
      <c r="I8596" t="s">
        <v>2493</v>
      </c>
      <c r="J8596">
        <v>51.84</v>
      </c>
      <c r="K8596">
        <v>10</v>
      </c>
      <c r="L8596">
        <v>0.2</v>
      </c>
      <c r="M8596">
        <v>18.143999999999998</v>
      </c>
      <c r="N8596">
        <v>33.696000000000005</v>
      </c>
      <c r="O8596">
        <v>10.368000000000002</v>
      </c>
      <c r="P8596" t="s">
        <v>86</v>
      </c>
      <c r="Q8596" t="s">
        <v>10632</v>
      </c>
      <c r="R8596">
        <v>4</v>
      </c>
      <c r="S8596">
        <v>34.999999999999993</v>
      </c>
      <c r="T8596" t="s">
        <v>10766</v>
      </c>
      <c r="U8596" s="1">
        <v>44689</v>
      </c>
      <c r="V8596" s="1">
        <v>45796</v>
      </c>
      <c r="W8596" t="s">
        <v>10763</v>
      </c>
    </row>
    <row r="8597" spans="1:23" x14ac:dyDescent="0.25">
      <c r="A8597">
        <v>6548</v>
      </c>
      <c r="B8597" t="s">
        <v>8852</v>
      </c>
      <c r="C8597">
        <v>5089345</v>
      </c>
      <c r="D8597" s="1">
        <v>45452</v>
      </c>
      <c r="E8597" s="1">
        <v>45456</v>
      </c>
      <c r="F8597" t="s">
        <v>10696</v>
      </c>
      <c r="G8597" t="s">
        <v>88</v>
      </c>
      <c r="H8597" t="s">
        <v>4482</v>
      </c>
      <c r="I8597" t="s">
        <v>3323</v>
      </c>
      <c r="J8597">
        <v>165.6</v>
      </c>
      <c r="K8597">
        <v>3</v>
      </c>
      <c r="L8597">
        <v>0.2</v>
      </c>
      <c r="M8597">
        <v>-6.21</v>
      </c>
      <c r="N8597">
        <v>171.81</v>
      </c>
      <c r="O8597">
        <v>33.119999999999997</v>
      </c>
      <c r="P8597" t="s">
        <v>10633</v>
      </c>
      <c r="Q8597" t="s">
        <v>10632</v>
      </c>
      <c r="R8597">
        <v>4</v>
      </c>
      <c r="S8597">
        <v>-3.75</v>
      </c>
      <c r="T8597" t="s">
        <v>10768</v>
      </c>
      <c r="U8597" s="1">
        <v>44689</v>
      </c>
      <c r="V8597" s="1">
        <v>45796</v>
      </c>
      <c r="W8597" t="s">
        <v>10775</v>
      </c>
    </row>
    <row r="8598" spans="1:23" x14ac:dyDescent="0.25">
      <c r="A8598">
        <v>6549</v>
      </c>
      <c r="B8598" t="s">
        <v>8853</v>
      </c>
      <c r="C8598">
        <v>71524921</v>
      </c>
      <c r="D8598" s="1">
        <v>45452</v>
      </c>
      <c r="E8598" s="1">
        <v>45458</v>
      </c>
      <c r="F8598" t="s">
        <v>10698</v>
      </c>
      <c r="G8598" t="s">
        <v>88</v>
      </c>
      <c r="H8598" t="s">
        <v>5803</v>
      </c>
      <c r="I8598" t="s">
        <v>1484</v>
      </c>
      <c r="J8598">
        <v>13.488</v>
      </c>
      <c r="K8598">
        <v>2</v>
      </c>
      <c r="L8598">
        <v>0.2</v>
      </c>
      <c r="M8598">
        <v>4.3836000000000004</v>
      </c>
      <c r="N8598">
        <v>9.1043999999999983</v>
      </c>
      <c r="O8598">
        <v>2.6976</v>
      </c>
      <c r="P8598" t="s">
        <v>86</v>
      </c>
      <c r="Q8598" t="s">
        <v>10632</v>
      </c>
      <c r="R8598">
        <v>6</v>
      </c>
      <c r="S8598">
        <v>32.500000000000007</v>
      </c>
      <c r="T8598" t="s">
        <v>10766</v>
      </c>
      <c r="U8598" s="1">
        <v>44546</v>
      </c>
      <c r="V8598" s="1">
        <v>45656</v>
      </c>
      <c r="W8598" t="s">
        <v>10770</v>
      </c>
    </row>
    <row r="8599" spans="1:23" x14ac:dyDescent="0.25">
      <c r="A8599">
        <v>6550</v>
      </c>
      <c r="B8599" t="s">
        <v>8853</v>
      </c>
      <c r="C8599">
        <v>93448446</v>
      </c>
      <c r="D8599" s="1">
        <v>45452</v>
      </c>
      <c r="E8599" s="1">
        <v>45458</v>
      </c>
      <c r="F8599" t="s">
        <v>10698</v>
      </c>
      <c r="G8599" t="s">
        <v>88</v>
      </c>
      <c r="H8599" t="s">
        <v>5803</v>
      </c>
      <c r="I8599" t="s">
        <v>2889</v>
      </c>
      <c r="J8599">
        <v>11.416</v>
      </c>
      <c r="K8599">
        <v>1</v>
      </c>
      <c r="L8599">
        <v>0.2</v>
      </c>
      <c r="M8599">
        <v>3.8529</v>
      </c>
      <c r="N8599">
        <v>7.5631000000000004</v>
      </c>
      <c r="O8599">
        <v>2.2832000000000003</v>
      </c>
      <c r="P8599" t="s">
        <v>86</v>
      </c>
      <c r="Q8599" t="s">
        <v>10632</v>
      </c>
      <c r="R8599">
        <v>6</v>
      </c>
      <c r="S8599">
        <v>33.75</v>
      </c>
      <c r="T8599" t="s">
        <v>10766</v>
      </c>
      <c r="U8599" s="1">
        <v>44546</v>
      </c>
      <c r="V8599" s="1">
        <v>45656</v>
      </c>
      <c r="W8599" t="s">
        <v>10769</v>
      </c>
    </row>
    <row r="8600" spans="1:23" x14ac:dyDescent="0.25">
      <c r="A8600">
        <v>6551</v>
      </c>
      <c r="B8600" t="s">
        <v>8854</v>
      </c>
      <c r="C8600">
        <v>61464619</v>
      </c>
      <c r="D8600" s="1">
        <v>45452</v>
      </c>
      <c r="E8600" s="1">
        <v>45456</v>
      </c>
      <c r="F8600" t="s">
        <v>10696</v>
      </c>
      <c r="G8600" t="s">
        <v>88</v>
      </c>
      <c r="H8600" t="s">
        <v>3952</v>
      </c>
      <c r="I8600" t="s">
        <v>1519</v>
      </c>
      <c r="J8600">
        <v>9892.74</v>
      </c>
      <c r="K8600">
        <v>13</v>
      </c>
      <c r="L8600">
        <v>0</v>
      </c>
      <c r="M8600">
        <v>4946.37</v>
      </c>
      <c r="N8600">
        <v>4946.37</v>
      </c>
      <c r="O8600">
        <v>0</v>
      </c>
      <c r="P8600" t="s">
        <v>86</v>
      </c>
      <c r="Q8600" t="s">
        <v>10631</v>
      </c>
      <c r="R8600">
        <v>4</v>
      </c>
      <c r="S8600">
        <v>50</v>
      </c>
      <c r="T8600" t="s">
        <v>10766</v>
      </c>
      <c r="U8600" s="1">
        <v>44723</v>
      </c>
      <c r="V8600" s="1">
        <v>45789</v>
      </c>
      <c r="W8600" t="s">
        <v>10763</v>
      </c>
    </row>
    <row r="8601" spans="1:23" x14ac:dyDescent="0.25">
      <c r="A8601">
        <v>6552</v>
      </c>
      <c r="B8601" t="s">
        <v>8855</v>
      </c>
      <c r="C8601">
        <v>98159155</v>
      </c>
      <c r="D8601" s="1">
        <v>45453</v>
      </c>
      <c r="E8601" s="1">
        <v>45455</v>
      </c>
      <c r="F8601" t="s">
        <v>10697</v>
      </c>
      <c r="G8601" t="s">
        <v>92</v>
      </c>
      <c r="H8601" t="s">
        <v>4081</v>
      </c>
      <c r="I8601" t="s">
        <v>662</v>
      </c>
      <c r="J8601">
        <v>254.05799999999999</v>
      </c>
      <c r="K8601">
        <v>7</v>
      </c>
      <c r="L8601">
        <v>0.7</v>
      </c>
      <c r="M8601">
        <v>-169.37200000000001</v>
      </c>
      <c r="N8601">
        <v>423.43</v>
      </c>
      <c r="O8601">
        <v>177.84059999999999</v>
      </c>
      <c r="P8601" t="s">
        <v>10633</v>
      </c>
      <c r="Q8601" t="s">
        <v>10632</v>
      </c>
      <c r="R8601">
        <v>2</v>
      </c>
      <c r="S8601">
        <v>-66.666666666666671</v>
      </c>
      <c r="T8601" t="s">
        <v>10768</v>
      </c>
      <c r="U8601" s="1">
        <v>44798</v>
      </c>
      <c r="V8601" s="1">
        <v>45775</v>
      </c>
      <c r="W8601" t="s">
        <v>10763</v>
      </c>
    </row>
    <row r="8602" spans="1:23" x14ac:dyDescent="0.25">
      <c r="A8602">
        <v>6553</v>
      </c>
      <c r="B8602" t="s">
        <v>8855</v>
      </c>
      <c r="C8602">
        <v>99915877</v>
      </c>
      <c r="D8602" s="1">
        <v>45453</v>
      </c>
      <c r="E8602" s="1">
        <v>45455</v>
      </c>
      <c r="F8602" t="s">
        <v>10697</v>
      </c>
      <c r="G8602" t="s">
        <v>92</v>
      </c>
      <c r="H8602" t="s">
        <v>4081</v>
      </c>
      <c r="I8602" t="s">
        <v>475</v>
      </c>
      <c r="J8602">
        <v>194.52799999999999</v>
      </c>
      <c r="K8602">
        <v>2</v>
      </c>
      <c r="L8602">
        <v>0.2</v>
      </c>
      <c r="M8602">
        <v>24.315999999999999</v>
      </c>
      <c r="N8602">
        <v>170.21199999999999</v>
      </c>
      <c r="O8602">
        <v>38.9056</v>
      </c>
      <c r="P8602" t="s">
        <v>86</v>
      </c>
      <c r="Q8602" t="s">
        <v>10632</v>
      </c>
      <c r="R8602">
        <v>2</v>
      </c>
      <c r="S8602">
        <v>12.5</v>
      </c>
      <c r="T8602" t="s">
        <v>10767</v>
      </c>
      <c r="U8602" s="1">
        <v>44798</v>
      </c>
      <c r="V8602" s="1">
        <v>45775</v>
      </c>
      <c r="W8602" t="s">
        <v>10775</v>
      </c>
    </row>
    <row r="8603" spans="1:23" x14ac:dyDescent="0.25">
      <c r="A8603">
        <v>6554</v>
      </c>
      <c r="B8603" t="s">
        <v>8855</v>
      </c>
      <c r="C8603">
        <v>53326426</v>
      </c>
      <c r="D8603" s="1">
        <v>45453</v>
      </c>
      <c r="E8603" s="1">
        <v>45455</v>
      </c>
      <c r="F8603" t="s">
        <v>10697</v>
      </c>
      <c r="G8603" t="s">
        <v>92</v>
      </c>
      <c r="H8603" t="s">
        <v>4081</v>
      </c>
      <c r="I8603" t="s">
        <v>664</v>
      </c>
      <c r="J8603">
        <v>961.48</v>
      </c>
      <c r="K8603">
        <v>5</v>
      </c>
      <c r="L8603">
        <v>0.2</v>
      </c>
      <c r="M8603">
        <v>-204.31450000000001</v>
      </c>
      <c r="N8603">
        <v>1165.7945</v>
      </c>
      <c r="O8603">
        <v>192.29600000000002</v>
      </c>
      <c r="P8603" t="s">
        <v>10633</v>
      </c>
      <c r="Q8603" t="s">
        <v>10632</v>
      </c>
      <c r="R8603">
        <v>2</v>
      </c>
      <c r="S8603">
        <v>-21.25</v>
      </c>
      <c r="T8603" t="s">
        <v>10768</v>
      </c>
      <c r="U8603" s="1">
        <v>44798</v>
      </c>
      <c r="V8603" s="1">
        <v>45775</v>
      </c>
      <c r="W8603" t="s">
        <v>10763</v>
      </c>
    </row>
    <row r="8604" spans="1:23" x14ac:dyDescent="0.25">
      <c r="A8604">
        <v>6555</v>
      </c>
      <c r="B8604" t="s">
        <v>8856</v>
      </c>
      <c r="C8604">
        <v>5224877</v>
      </c>
      <c r="D8604" s="1">
        <v>45453</v>
      </c>
      <c r="E8604" s="1">
        <v>45457</v>
      </c>
      <c r="F8604" t="s">
        <v>10696</v>
      </c>
      <c r="G8604" t="s">
        <v>88</v>
      </c>
      <c r="H8604" t="s">
        <v>4996</v>
      </c>
      <c r="I8604" t="s">
        <v>1228</v>
      </c>
      <c r="J8604">
        <v>18.84</v>
      </c>
      <c r="K8604">
        <v>3</v>
      </c>
      <c r="L8604">
        <v>0</v>
      </c>
      <c r="M8604">
        <v>6.0288000000000004</v>
      </c>
      <c r="N8604">
        <v>12.811199999999999</v>
      </c>
      <c r="O8604">
        <v>0</v>
      </c>
      <c r="P8604" t="s">
        <v>86</v>
      </c>
      <c r="Q8604" t="s">
        <v>10631</v>
      </c>
      <c r="R8604">
        <v>4</v>
      </c>
      <c r="S8604">
        <v>32</v>
      </c>
      <c r="T8604" t="s">
        <v>10766</v>
      </c>
      <c r="U8604" s="1">
        <v>44689</v>
      </c>
      <c r="V8604" s="1">
        <v>45789</v>
      </c>
      <c r="W8604" t="s">
        <v>10775</v>
      </c>
    </row>
    <row r="8605" spans="1:23" x14ac:dyDescent="0.25">
      <c r="A8605">
        <v>6556</v>
      </c>
      <c r="B8605" t="s">
        <v>8857</v>
      </c>
      <c r="C8605">
        <v>61889013</v>
      </c>
      <c r="D8605" s="1">
        <v>45453</v>
      </c>
      <c r="E8605" s="1">
        <v>45458</v>
      </c>
      <c r="F8605" t="s">
        <v>10700</v>
      </c>
      <c r="G8605" t="s">
        <v>88</v>
      </c>
      <c r="H8605" t="s">
        <v>4797</v>
      </c>
      <c r="I8605" t="s">
        <v>1987</v>
      </c>
      <c r="J8605">
        <v>38.880000000000003</v>
      </c>
      <c r="K8605">
        <v>6</v>
      </c>
      <c r="L8605">
        <v>0</v>
      </c>
      <c r="M8605">
        <v>18.662400000000002</v>
      </c>
      <c r="N8605">
        <v>20.217600000000001</v>
      </c>
      <c r="O8605">
        <v>0</v>
      </c>
      <c r="P8605" t="s">
        <v>86</v>
      </c>
      <c r="Q8605" t="s">
        <v>10631</v>
      </c>
      <c r="R8605">
        <v>5</v>
      </c>
      <c r="S8605">
        <v>48.000000000000007</v>
      </c>
      <c r="T8605" t="s">
        <v>10766</v>
      </c>
      <c r="U8605" s="1">
        <v>44632</v>
      </c>
      <c r="V8605" s="1">
        <v>45807</v>
      </c>
      <c r="W8605" t="s">
        <v>10763</v>
      </c>
    </row>
    <row r="8606" spans="1:23" x14ac:dyDescent="0.25">
      <c r="A8606">
        <v>6557</v>
      </c>
      <c r="B8606" t="s">
        <v>8857</v>
      </c>
      <c r="C8606">
        <v>707358</v>
      </c>
      <c r="D8606" s="1">
        <v>45453</v>
      </c>
      <c r="E8606" s="1">
        <v>45458</v>
      </c>
      <c r="F8606" t="s">
        <v>10700</v>
      </c>
      <c r="G8606" t="s">
        <v>88</v>
      </c>
      <c r="H8606" t="s">
        <v>4797</v>
      </c>
      <c r="I8606" t="s">
        <v>1989</v>
      </c>
      <c r="J8606">
        <v>183.84</v>
      </c>
      <c r="K8606">
        <v>8</v>
      </c>
      <c r="L8606">
        <v>0</v>
      </c>
      <c r="M8606">
        <v>62.505600000000001</v>
      </c>
      <c r="N8606">
        <v>121.3344</v>
      </c>
      <c r="O8606">
        <v>0</v>
      </c>
      <c r="P8606" t="s">
        <v>86</v>
      </c>
      <c r="Q8606" t="s">
        <v>10631</v>
      </c>
      <c r="R8606">
        <v>5</v>
      </c>
      <c r="S8606">
        <v>34</v>
      </c>
      <c r="T8606" t="s">
        <v>10766</v>
      </c>
      <c r="U8606" s="1">
        <v>44632</v>
      </c>
      <c r="V8606" s="1">
        <v>45807</v>
      </c>
      <c r="W8606" t="s">
        <v>10763</v>
      </c>
    </row>
    <row r="8607" spans="1:23" x14ac:dyDescent="0.25">
      <c r="A8607">
        <v>6558</v>
      </c>
      <c r="B8607" t="s">
        <v>8857</v>
      </c>
      <c r="C8607">
        <v>19585687</v>
      </c>
      <c r="D8607" s="1">
        <v>45453</v>
      </c>
      <c r="E8607" s="1">
        <v>45458</v>
      </c>
      <c r="F8607" t="s">
        <v>10700</v>
      </c>
      <c r="G8607" t="s">
        <v>88</v>
      </c>
      <c r="H8607" t="s">
        <v>4797</v>
      </c>
      <c r="I8607" t="s">
        <v>966</v>
      </c>
      <c r="J8607">
        <v>579.29999999999995</v>
      </c>
      <c r="K8607">
        <v>5</v>
      </c>
      <c r="L8607">
        <v>0</v>
      </c>
      <c r="M8607">
        <v>28.965</v>
      </c>
      <c r="N8607">
        <v>550.33499999999992</v>
      </c>
      <c r="O8607">
        <v>0</v>
      </c>
      <c r="P8607" t="s">
        <v>86</v>
      </c>
      <c r="Q8607" t="s">
        <v>10631</v>
      </c>
      <c r="R8607">
        <v>5</v>
      </c>
      <c r="S8607">
        <v>5</v>
      </c>
      <c r="T8607" t="s">
        <v>10768</v>
      </c>
      <c r="U8607" s="1">
        <v>44632</v>
      </c>
      <c r="V8607" s="1">
        <v>45807</v>
      </c>
      <c r="W8607" t="s">
        <v>10763</v>
      </c>
    </row>
    <row r="8608" spans="1:23" x14ac:dyDescent="0.25">
      <c r="A8608">
        <v>6559</v>
      </c>
      <c r="B8608" t="s">
        <v>8858</v>
      </c>
      <c r="C8608">
        <v>51716316</v>
      </c>
      <c r="D8608" s="1">
        <v>45453</v>
      </c>
      <c r="E8608" s="1">
        <v>45455</v>
      </c>
      <c r="F8608" t="s">
        <v>10697</v>
      </c>
      <c r="G8608" t="s">
        <v>92</v>
      </c>
      <c r="H8608" t="s">
        <v>4213</v>
      </c>
      <c r="I8608" t="s">
        <v>1931</v>
      </c>
      <c r="J8608">
        <v>900.08</v>
      </c>
      <c r="K8608">
        <v>4</v>
      </c>
      <c r="L8608">
        <v>0</v>
      </c>
      <c r="M8608">
        <v>117.0104</v>
      </c>
      <c r="N8608">
        <v>783.06960000000004</v>
      </c>
      <c r="O8608">
        <v>0</v>
      </c>
      <c r="P8608" t="s">
        <v>86</v>
      </c>
      <c r="Q8608" t="s">
        <v>10631</v>
      </c>
      <c r="R8608">
        <v>2</v>
      </c>
      <c r="S8608">
        <v>13</v>
      </c>
      <c r="T8608" t="s">
        <v>10767</v>
      </c>
      <c r="U8608" s="1">
        <v>44675</v>
      </c>
      <c r="V8608" s="1">
        <v>45713</v>
      </c>
      <c r="W8608" t="s">
        <v>10775</v>
      </c>
    </row>
    <row r="8609" spans="1:23" x14ac:dyDescent="0.25">
      <c r="A8609">
        <v>6560</v>
      </c>
      <c r="B8609" t="s">
        <v>8859</v>
      </c>
      <c r="C8609">
        <v>25616846</v>
      </c>
      <c r="D8609" s="1">
        <v>45453</v>
      </c>
      <c r="E8609" s="1">
        <v>45459</v>
      </c>
      <c r="F8609" t="s">
        <v>10698</v>
      </c>
      <c r="G8609" t="s">
        <v>88</v>
      </c>
      <c r="H8609" t="s">
        <v>4274</v>
      </c>
      <c r="I8609" t="s">
        <v>2460</v>
      </c>
      <c r="J8609">
        <v>1793.98</v>
      </c>
      <c r="K8609">
        <v>2</v>
      </c>
      <c r="L8609">
        <v>0</v>
      </c>
      <c r="M8609">
        <v>843.17060000000004</v>
      </c>
      <c r="N8609">
        <v>950.80939999999998</v>
      </c>
      <c r="O8609">
        <v>0</v>
      </c>
      <c r="P8609" t="s">
        <v>86</v>
      </c>
      <c r="Q8609" t="s">
        <v>10631</v>
      </c>
      <c r="R8609">
        <v>6</v>
      </c>
      <c r="S8609">
        <v>47</v>
      </c>
      <c r="T8609" t="s">
        <v>10766</v>
      </c>
      <c r="U8609" s="1">
        <v>44546</v>
      </c>
      <c r="V8609" s="1">
        <v>45718</v>
      </c>
      <c r="W8609" t="s">
        <v>10775</v>
      </c>
    </row>
    <row r="8610" spans="1:23" x14ac:dyDescent="0.25">
      <c r="A8610">
        <v>6561</v>
      </c>
      <c r="B8610" t="s">
        <v>8860</v>
      </c>
      <c r="C8610">
        <v>33974344</v>
      </c>
      <c r="D8610" s="1">
        <v>45453</v>
      </c>
      <c r="E8610" s="1">
        <v>45459</v>
      </c>
      <c r="F8610" t="s">
        <v>10698</v>
      </c>
      <c r="G8610" t="s">
        <v>88</v>
      </c>
      <c r="H8610" t="s">
        <v>6638</v>
      </c>
      <c r="I8610" t="s">
        <v>1093</v>
      </c>
      <c r="J8610">
        <v>72.64</v>
      </c>
      <c r="K8610">
        <v>2</v>
      </c>
      <c r="L8610">
        <v>0</v>
      </c>
      <c r="M8610">
        <v>21.792000000000002</v>
      </c>
      <c r="N8610">
        <v>50.847999999999999</v>
      </c>
      <c r="O8610">
        <v>0</v>
      </c>
      <c r="P8610" t="s">
        <v>86</v>
      </c>
      <c r="Q8610" t="s">
        <v>10631</v>
      </c>
      <c r="R8610">
        <v>6</v>
      </c>
      <c r="S8610">
        <v>30.000000000000004</v>
      </c>
      <c r="T8610" t="s">
        <v>10766</v>
      </c>
      <c r="U8610" s="1">
        <v>44809</v>
      </c>
      <c r="V8610" s="1">
        <v>45637</v>
      </c>
      <c r="W8610" t="s">
        <v>10770</v>
      </c>
    </row>
    <row r="8611" spans="1:23" x14ac:dyDescent="0.25">
      <c r="A8611">
        <v>6562</v>
      </c>
      <c r="B8611" t="s">
        <v>8860</v>
      </c>
      <c r="C8611">
        <v>29910696</v>
      </c>
      <c r="D8611" s="1">
        <v>45453</v>
      </c>
      <c r="E8611" s="1">
        <v>45459</v>
      </c>
      <c r="F8611" t="s">
        <v>10698</v>
      </c>
      <c r="G8611" t="s">
        <v>88</v>
      </c>
      <c r="H8611" t="s">
        <v>6638</v>
      </c>
      <c r="I8611" t="s">
        <v>100</v>
      </c>
      <c r="J8611">
        <v>772.47</v>
      </c>
      <c r="K8611">
        <v>3</v>
      </c>
      <c r="L8611">
        <v>0</v>
      </c>
      <c r="M8611">
        <v>146.76929999999999</v>
      </c>
      <c r="N8611">
        <v>625.7007000000001</v>
      </c>
      <c r="O8611">
        <v>0</v>
      </c>
      <c r="P8611" t="s">
        <v>86</v>
      </c>
      <c r="Q8611" t="s">
        <v>10631</v>
      </c>
      <c r="R8611">
        <v>6</v>
      </c>
      <c r="S8611">
        <v>18.999999999999996</v>
      </c>
      <c r="T8611" t="s">
        <v>10766</v>
      </c>
      <c r="U8611" s="1">
        <v>44809</v>
      </c>
      <c r="V8611" s="1">
        <v>45637</v>
      </c>
      <c r="W8611" t="s">
        <v>10770</v>
      </c>
    </row>
    <row r="8612" spans="1:23" x14ac:dyDescent="0.25">
      <c r="A8612">
        <v>6563</v>
      </c>
      <c r="B8612" t="s">
        <v>8860</v>
      </c>
      <c r="C8612">
        <v>74378613</v>
      </c>
      <c r="D8612" s="1">
        <v>45453</v>
      </c>
      <c r="E8612" s="1">
        <v>45459</v>
      </c>
      <c r="F8612" t="s">
        <v>10698</v>
      </c>
      <c r="G8612" t="s">
        <v>88</v>
      </c>
      <c r="H8612" t="s">
        <v>6638</v>
      </c>
      <c r="I8612" t="s">
        <v>3315</v>
      </c>
      <c r="J8612">
        <v>39.92</v>
      </c>
      <c r="K8612">
        <v>4</v>
      </c>
      <c r="L8612">
        <v>0</v>
      </c>
      <c r="M8612">
        <v>11.1776</v>
      </c>
      <c r="N8612">
        <v>28.742400000000004</v>
      </c>
      <c r="O8612">
        <v>0</v>
      </c>
      <c r="P8612" t="s">
        <v>86</v>
      </c>
      <c r="Q8612" t="s">
        <v>10631</v>
      </c>
      <c r="R8612">
        <v>6</v>
      </c>
      <c r="S8612">
        <v>27.999999999999996</v>
      </c>
      <c r="T8612" t="s">
        <v>10766</v>
      </c>
      <c r="U8612" s="1">
        <v>44809</v>
      </c>
      <c r="V8612" s="1">
        <v>45637</v>
      </c>
      <c r="W8612" t="s">
        <v>10770</v>
      </c>
    </row>
    <row r="8613" spans="1:23" x14ac:dyDescent="0.25">
      <c r="A8613">
        <v>6564</v>
      </c>
      <c r="B8613" t="s">
        <v>8861</v>
      </c>
      <c r="C8613">
        <v>23524542</v>
      </c>
      <c r="D8613" s="1">
        <v>45453</v>
      </c>
      <c r="E8613" s="1">
        <v>45456</v>
      </c>
      <c r="F8613" t="s">
        <v>10701</v>
      </c>
      <c r="G8613" t="s">
        <v>3816</v>
      </c>
      <c r="H8613" t="s">
        <v>4024</v>
      </c>
      <c r="I8613" t="s">
        <v>1026</v>
      </c>
      <c r="J8613">
        <v>45.24</v>
      </c>
      <c r="K8613">
        <v>4</v>
      </c>
      <c r="L8613">
        <v>0.7</v>
      </c>
      <c r="M8613">
        <v>-30.16</v>
      </c>
      <c r="N8613">
        <v>75.400000000000006</v>
      </c>
      <c r="O8613">
        <v>31.667999999999999</v>
      </c>
      <c r="P8613" t="s">
        <v>10633</v>
      </c>
      <c r="Q8613" t="s">
        <v>10632</v>
      </c>
      <c r="R8613">
        <v>3</v>
      </c>
      <c r="S8613">
        <v>-66.666666666666657</v>
      </c>
      <c r="T8613" t="s">
        <v>10768</v>
      </c>
      <c r="U8613" s="1">
        <v>44569</v>
      </c>
      <c r="V8613" s="1">
        <v>45770</v>
      </c>
      <c r="W8613" t="s">
        <v>10775</v>
      </c>
    </row>
    <row r="8614" spans="1:23" x14ac:dyDescent="0.25">
      <c r="A8614">
        <v>6565</v>
      </c>
      <c r="B8614" t="s">
        <v>8861</v>
      </c>
      <c r="C8614">
        <v>3364534</v>
      </c>
      <c r="D8614" s="1">
        <v>45453</v>
      </c>
      <c r="E8614" s="1">
        <v>45456</v>
      </c>
      <c r="F8614" t="s">
        <v>10701</v>
      </c>
      <c r="G8614" t="s">
        <v>3816</v>
      </c>
      <c r="H8614" t="s">
        <v>4024</v>
      </c>
      <c r="I8614" t="s">
        <v>1162</v>
      </c>
      <c r="J8614">
        <v>18.687999999999999</v>
      </c>
      <c r="K8614">
        <v>4</v>
      </c>
      <c r="L8614">
        <v>0.2</v>
      </c>
      <c r="M8614">
        <v>2.3359999999999999</v>
      </c>
      <c r="N8614">
        <v>16.352</v>
      </c>
      <c r="O8614">
        <v>3.7376</v>
      </c>
      <c r="P8614" t="s">
        <v>86</v>
      </c>
      <c r="Q8614" t="s">
        <v>10632</v>
      </c>
      <c r="R8614">
        <v>3</v>
      </c>
      <c r="S8614">
        <v>12.5</v>
      </c>
      <c r="T8614" t="s">
        <v>10767</v>
      </c>
      <c r="U8614" s="1">
        <v>44569</v>
      </c>
      <c r="V8614" s="1">
        <v>45770</v>
      </c>
      <c r="W8614" t="s">
        <v>10775</v>
      </c>
    </row>
    <row r="8615" spans="1:23" x14ac:dyDescent="0.25">
      <c r="A8615">
        <v>6566</v>
      </c>
      <c r="B8615" t="s">
        <v>8861</v>
      </c>
      <c r="C8615">
        <v>71410974</v>
      </c>
      <c r="D8615" s="1">
        <v>45453</v>
      </c>
      <c r="E8615" s="1">
        <v>45456</v>
      </c>
      <c r="F8615" t="s">
        <v>10701</v>
      </c>
      <c r="G8615" t="s">
        <v>3816</v>
      </c>
      <c r="H8615" t="s">
        <v>4024</v>
      </c>
      <c r="I8615" t="s">
        <v>3586</v>
      </c>
      <c r="J8615">
        <v>11.648</v>
      </c>
      <c r="K8615">
        <v>2</v>
      </c>
      <c r="L8615">
        <v>0.2</v>
      </c>
      <c r="M8615">
        <v>3.7856000000000001</v>
      </c>
      <c r="N8615">
        <v>7.8623999999999992</v>
      </c>
      <c r="O8615">
        <v>2.3296000000000001</v>
      </c>
      <c r="P8615" t="s">
        <v>86</v>
      </c>
      <c r="Q8615" t="s">
        <v>10632</v>
      </c>
      <c r="R8615">
        <v>3</v>
      </c>
      <c r="S8615">
        <v>32.5</v>
      </c>
      <c r="T8615" t="s">
        <v>10766</v>
      </c>
      <c r="U8615" s="1">
        <v>44569</v>
      </c>
      <c r="V8615" s="1">
        <v>45770</v>
      </c>
      <c r="W8615" t="s">
        <v>10775</v>
      </c>
    </row>
    <row r="8616" spans="1:23" x14ac:dyDescent="0.25">
      <c r="A8616">
        <v>6567</v>
      </c>
      <c r="B8616" t="s">
        <v>8861</v>
      </c>
      <c r="C8616">
        <v>68515798</v>
      </c>
      <c r="D8616" s="1">
        <v>45453</v>
      </c>
      <c r="E8616" s="1">
        <v>45456</v>
      </c>
      <c r="F8616" t="s">
        <v>10701</v>
      </c>
      <c r="G8616" t="s">
        <v>3816</v>
      </c>
      <c r="H8616" t="s">
        <v>4024</v>
      </c>
      <c r="I8616" t="s">
        <v>1014</v>
      </c>
      <c r="J8616">
        <v>112.776</v>
      </c>
      <c r="K8616">
        <v>3</v>
      </c>
      <c r="L8616">
        <v>0.2</v>
      </c>
      <c r="M8616">
        <v>-8.4581999999999997</v>
      </c>
      <c r="N8616">
        <v>121.2342</v>
      </c>
      <c r="O8616">
        <v>22.555199999999999</v>
      </c>
      <c r="P8616" t="s">
        <v>10633</v>
      </c>
      <c r="Q8616" t="s">
        <v>10632</v>
      </c>
      <c r="R8616">
        <v>3</v>
      </c>
      <c r="S8616">
        <v>-7.5</v>
      </c>
      <c r="T8616" t="s">
        <v>10768</v>
      </c>
      <c r="U8616" s="1">
        <v>44569</v>
      </c>
      <c r="V8616" s="1">
        <v>45770</v>
      </c>
      <c r="W8616" t="s">
        <v>10775</v>
      </c>
    </row>
    <row r="8617" spans="1:23" x14ac:dyDescent="0.25">
      <c r="A8617">
        <v>6568</v>
      </c>
      <c r="B8617" t="s">
        <v>8861</v>
      </c>
      <c r="C8617">
        <v>17815377</v>
      </c>
      <c r="D8617" s="1">
        <v>45453</v>
      </c>
      <c r="E8617" s="1">
        <v>45456</v>
      </c>
      <c r="F8617" t="s">
        <v>10701</v>
      </c>
      <c r="G8617" t="s">
        <v>3816</v>
      </c>
      <c r="H8617" t="s">
        <v>4024</v>
      </c>
      <c r="I8617" t="s">
        <v>2115</v>
      </c>
      <c r="J8617">
        <v>377.45</v>
      </c>
      <c r="K8617">
        <v>5</v>
      </c>
      <c r="L8617">
        <v>0.5</v>
      </c>
      <c r="M8617">
        <v>-264.21499999999997</v>
      </c>
      <c r="N8617">
        <v>641.66499999999996</v>
      </c>
      <c r="O8617">
        <v>188.72499999999999</v>
      </c>
      <c r="P8617" t="s">
        <v>10633</v>
      </c>
      <c r="Q8617" t="s">
        <v>10632</v>
      </c>
      <c r="R8617">
        <v>3</v>
      </c>
      <c r="S8617">
        <v>-70</v>
      </c>
      <c r="T8617" t="s">
        <v>10768</v>
      </c>
      <c r="U8617" s="1">
        <v>44569</v>
      </c>
      <c r="V8617" s="1">
        <v>45770</v>
      </c>
      <c r="W8617" t="s">
        <v>10763</v>
      </c>
    </row>
    <row r="8618" spans="1:23" x14ac:dyDescent="0.25">
      <c r="A8618">
        <v>6569</v>
      </c>
      <c r="B8618" t="s">
        <v>8861</v>
      </c>
      <c r="C8618">
        <v>29919177</v>
      </c>
      <c r="D8618" s="1">
        <v>45453</v>
      </c>
      <c r="E8618" s="1">
        <v>45456</v>
      </c>
      <c r="F8618" t="s">
        <v>10701</v>
      </c>
      <c r="G8618" t="s">
        <v>3816</v>
      </c>
      <c r="H8618" t="s">
        <v>4024</v>
      </c>
      <c r="I8618" t="s">
        <v>3111</v>
      </c>
      <c r="J8618">
        <v>15.936</v>
      </c>
      <c r="K8618">
        <v>4</v>
      </c>
      <c r="L8618">
        <v>0.2</v>
      </c>
      <c r="M8618">
        <v>5.1791999999999998</v>
      </c>
      <c r="N8618">
        <v>10.7568</v>
      </c>
      <c r="O8618">
        <v>3.1872000000000003</v>
      </c>
      <c r="P8618" t="s">
        <v>86</v>
      </c>
      <c r="Q8618" t="s">
        <v>10632</v>
      </c>
      <c r="R8618">
        <v>3</v>
      </c>
      <c r="S8618">
        <v>32.5</v>
      </c>
      <c r="T8618" t="s">
        <v>10766</v>
      </c>
      <c r="U8618" s="1">
        <v>44569</v>
      </c>
      <c r="V8618" s="1">
        <v>45770</v>
      </c>
      <c r="W8618" t="s">
        <v>10775</v>
      </c>
    </row>
    <row r="8619" spans="1:23" x14ac:dyDescent="0.25">
      <c r="A8619">
        <v>6570</v>
      </c>
      <c r="B8619" t="s">
        <v>8861</v>
      </c>
      <c r="C8619">
        <v>87219928</v>
      </c>
      <c r="D8619" s="1">
        <v>45453</v>
      </c>
      <c r="E8619" s="1">
        <v>45456</v>
      </c>
      <c r="F8619" t="s">
        <v>10701</v>
      </c>
      <c r="G8619" t="s">
        <v>3816</v>
      </c>
      <c r="H8619" t="s">
        <v>4024</v>
      </c>
      <c r="I8619" t="s">
        <v>2855</v>
      </c>
      <c r="J8619">
        <v>28.68</v>
      </c>
      <c r="K8619">
        <v>3</v>
      </c>
      <c r="L8619">
        <v>0.2</v>
      </c>
      <c r="M8619">
        <v>-7.17</v>
      </c>
      <c r="N8619">
        <v>35.85</v>
      </c>
      <c r="O8619">
        <v>5.7360000000000007</v>
      </c>
      <c r="P8619" t="s">
        <v>10633</v>
      </c>
      <c r="Q8619" t="s">
        <v>10632</v>
      </c>
      <c r="R8619">
        <v>3</v>
      </c>
      <c r="S8619">
        <v>-25</v>
      </c>
      <c r="T8619" t="s">
        <v>10768</v>
      </c>
      <c r="U8619" s="1">
        <v>44569</v>
      </c>
      <c r="V8619" s="1">
        <v>45770</v>
      </c>
      <c r="W8619" t="s">
        <v>10775</v>
      </c>
    </row>
    <row r="8620" spans="1:23" x14ac:dyDescent="0.25">
      <c r="A8620">
        <v>6571</v>
      </c>
      <c r="B8620" t="s">
        <v>8862</v>
      </c>
      <c r="C8620">
        <v>77692836</v>
      </c>
      <c r="D8620" s="1">
        <v>45453</v>
      </c>
      <c r="E8620" s="1">
        <v>45456</v>
      </c>
      <c r="F8620" t="s">
        <v>10701</v>
      </c>
      <c r="G8620" t="s">
        <v>3816</v>
      </c>
      <c r="H8620" t="s">
        <v>4842</v>
      </c>
      <c r="I8620" t="s">
        <v>1136</v>
      </c>
      <c r="J8620">
        <v>563.94000000000005</v>
      </c>
      <c r="K8620">
        <v>3</v>
      </c>
      <c r="L8620">
        <v>0</v>
      </c>
      <c r="M8620">
        <v>112.788</v>
      </c>
      <c r="N8620">
        <v>451.15200000000004</v>
      </c>
      <c r="O8620">
        <v>0</v>
      </c>
      <c r="P8620" t="s">
        <v>86</v>
      </c>
      <c r="Q8620" t="s">
        <v>10631</v>
      </c>
      <c r="R8620">
        <v>3</v>
      </c>
      <c r="S8620">
        <v>20</v>
      </c>
      <c r="T8620" t="s">
        <v>10766</v>
      </c>
      <c r="U8620" s="1">
        <v>44953</v>
      </c>
      <c r="V8620" s="1">
        <v>45800</v>
      </c>
      <c r="W8620" t="s">
        <v>10775</v>
      </c>
    </row>
    <row r="8621" spans="1:23" x14ac:dyDescent="0.25">
      <c r="A8621">
        <v>6572</v>
      </c>
      <c r="B8621" t="s">
        <v>8863</v>
      </c>
      <c r="C8621">
        <v>1703252</v>
      </c>
      <c r="D8621" s="1">
        <v>45453</v>
      </c>
      <c r="E8621" s="1">
        <v>45455</v>
      </c>
      <c r="F8621" t="s">
        <v>10697</v>
      </c>
      <c r="G8621" t="s">
        <v>3816</v>
      </c>
      <c r="H8621" t="s">
        <v>5280</v>
      </c>
      <c r="I8621" t="s">
        <v>500</v>
      </c>
      <c r="J8621">
        <v>66.975999999999999</v>
      </c>
      <c r="K8621">
        <v>7</v>
      </c>
      <c r="L8621">
        <v>0.2</v>
      </c>
      <c r="M8621">
        <v>6.6976000000000004</v>
      </c>
      <c r="N8621">
        <v>60.278399999999998</v>
      </c>
      <c r="O8621">
        <v>13.395200000000001</v>
      </c>
      <c r="P8621" t="s">
        <v>86</v>
      </c>
      <c r="Q8621" t="s">
        <v>10632</v>
      </c>
      <c r="R8621">
        <v>2</v>
      </c>
      <c r="S8621">
        <v>10</v>
      </c>
      <c r="T8621" t="s">
        <v>10767</v>
      </c>
      <c r="U8621" s="1">
        <v>44466</v>
      </c>
      <c r="V8621" s="1">
        <v>45816</v>
      </c>
      <c r="W8621" t="s">
        <v>10763</v>
      </c>
    </row>
    <row r="8622" spans="1:23" x14ac:dyDescent="0.25">
      <c r="A8622">
        <v>6573</v>
      </c>
      <c r="B8622" t="s">
        <v>8864</v>
      </c>
      <c r="C8622">
        <v>76620210</v>
      </c>
      <c r="D8622" s="1">
        <v>45454</v>
      </c>
      <c r="E8622" s="1">
        <v>45460</v>
      </c>
      <c r="F8622" t="s">
        <v>10698</v>
      </c>
      <c r="G8622" t="s">
        <v>88</v>
      </c>
      <c r="H8622" t="s">
        <v>4392</v>
      </c>
      <c r="I8622" t="s">
        <v>3580</v>
      </c>
      <c r="J8622">
        <v>455.97</v>
      </c>
      <c r="K8622">
        <v>6</v>
      </c>
      <c r="L8622">
        <v>0.5</v>
      </c>
      <c r="M8622">
        <v>-218.8656</v>
      </c>
      <c r="N8622">
        <v>674.8356</v>
      </c>
      <c r="O8622">
        <v>227.98500000000001</v>
      </c>
      <c r="P8622" t="s">
        <v>10633</v>
      </c>
      <c r="Q8622" t="s">
        <v>10632</v>
      </c>
      <c r="R8622">
        <v>6</v>
      </c>
      <c r="S8622">
        <v>-48</v>
      </c>
      <c r="T8622" t="s">
        <v>10768</v>
      </c>
      <c r="U8622" s="1">
        <v>44644</v>
      </c>
      <c r="V8622" s="1">
        <v>45802</v>
      </c>
      <c r="W8622" t="s">
        <v>10763</v>
      </c>
    </row>
    <row r="8623" spans="1:23" x14ac:dyDescent="0.25">
      <c r="A8623">
        <v>6574</v>
      </c>
      <c r="B8623" t="s">
        <v>8864</v>
      </c>
      <c r="C8623">
        <v>73769876</v>
      </c>
      <c r="D8623" s="1">
        <v>45454</v>
      </c>
      <c r="E8623" s="1">
        <v>45460</v>
      </c>
      <c r="F8623" t="s">
        <v>10698</v>
      </c>
      <c r="G8623" t="s">
        <v>88</v>
      </c>
      <c r="H8623" t="s">
        <v>4392</v>
      </c>
      <c r="I8623" t="s">
        <v>3012</v>
      </c>
      <c r="J8623">
        <v>10.44</v>
      </c>
      <c r="K8623">
        <v>6</v>
      </c>
      <c r="L8623">
        <v>0.7</v>
      </c>
      <c r="M8623">
        <v>-7.6559999999999997</v>
      </c>
      <c r="N8623">
        <v>18.096</v>
      </c>
      <c r="O8623">
        <v>7.3079999999999989</v>
      </c>
      <c r="P8623" t="s">
        <v>10633</v>
      </c>
      <c r="Q8623" t="s">
        <v>10632</v>
      </c>
      <c r="R8623">
        <v>6</v>
      </c>
      <c r="S8623">
        <v>-73.333333333333343</v>
      </c>
      <c r="T8623" t="s">
        <v>10768</v>
      </c>
      <c r="U8623" s="1">
        <v>44644</v>
      </c>
      <c r="V8623" s="1">
        <v>45802</v>
      </c>
      <c r="W8623" t="s">
        <v>10763</v>
      </c>
    </row>
    <row r="8624" spans="1:23" x14ac:dyDescent="0.25">
      <c r="A8624">
        <v>6575</v>
      </c>
      <c r="B8624" t="s">
        <v>8864</v>
      </c>
      <c r="C8624">
        <v>28148670</v>
      </c>
      <c r="D8624" s="1">
        <v>45454</v>
      </c>
      <c r="E8624" s="1">
        <v>45460</v>
      </c>
      <c r="F8624" t="s">
        <v>10698</v>
      </c>
      <c r="G8624" t="s">
        <v>88</v>
      </c>
      <c r="H8624" t="s">
        <v>4392</v>
      </c>
      <c r="I8624" t="s">
        <v>1198</v>
      </c>
      <c r="J8624">
        <v>5.2140000000000004</v>
      </c>
      <c r="K8624">
        <v>2</v>
      </c>
      <c r="L8624">
        <v>0.7</v>
      </c>
      <c r="M8624">
        <v>-4.1711999999999998</v>
      </c>
      <c r="N8624">
        <v>9.3852000000000011</v>
      </c>
      <c r="O8624">
        <v>3.6497999999999999</v>
      </c>
      <c r="P8624" t="s">
        <v>10633</v>
      </c>
      <c r="Q8624" t="s">
        <v>10632</v>
      </c>
      <c r="R8624">
        <v>6</v>
      </c>
      <c r="S8624">
        <v>-80</v>
      </c>
      <c r="T8624" t="s">
        <v>10768</v>
      </c>
      <c r="U8624" s="1">
        <v>44644</v>
      </c>
      <c r="V8624" s="1">
        <v>45802</v>
      </c>
      <c r="W8624" t="s">
        <v>10775</v>
      </c>
    </row>
    <row r="8625" spans="1:23" x14ac:dyDescent="0.25">
      <c r="A8625">
        <v>6576</v>
      </c>
      <c r="B8625" t="s">
        <v>8865</v>
      </c>
      <c r="C8625">
        <v>9926289</v>
      </c>
      <c r="D8625" s="1">
        <v>45454</v>
      </c>
      <c r="E8625" s="1">
        <v>45459</v>
      </c>
      <c r="F8625" t="s">
        <v>10700</v>
      </c>
      <c r="G8625" t="s">
        <v>92</v>
      </c>
      <c r="H8625" t="s">
        <v>5457</v>
      </c>
      <c r="I8625" t="s">
        <v>2889</v>
      </c>
      <c r="J8625">
        <v>34.247999999999998</v>
      </c>
      <c r="K8625">
        <v>3</v>
      </c>
      <c r="L8625">
        <v>0.2</v>
      </c>
      <c r="M8625">
        <v>11.5587</v>
      </c>
      <c r="N8625">
        <v>22.689299999999996</v>
      </c>
      <c r="O8625">
        <v>6.8495999999999997</v>
      </c>
      <c r="P8625" t="s">
        <v>86</v>
      </c>
      <c r="Q8625" t="s">
        <v>10632</v>
      </c>
      <c r="R8625">
        <v>5</v>
      </c>
      <c r="S8625">
        <v>33.75</v>
      </c>
      <c r="T8625" t="s">
        <v>10766</v>
      </c>
      <c r="U8625" s="1">
        <v>44405</v>
      </c>
      <c r="V8625" s="1">
        <v>45454</v>
      </c>
      <c r="W8625" t="s">
        <v>10770</v>
      </c>
    </row>
    <row r="8626" spans="1:23" x14ac:dyDescent="0.25">
      <c r="A8626">
        <v>6577</v>
      </c>
      <c r="B8626" t="s">
        <v>8865</v>
      </c>
      <c r="C8626">
        <v>11026745</v>
      </c>
      <c r="D8626" s="1">
        <v>45454</v>
      </c>
      <c r="E8626" s="1">
        <v>45459</v>
      </c>
      <c r="F8626" t="s">
        <v>10700</v>
      </c>
      <c r="G8626" t="s">
        <v>92</v>
      </c>
      <c r="H8626" t="s">
        <v>5457</v>
      </c>
      <c r="I8626" t="s">
        <v>1772</v>
      </c>
      <c r="J8626">
        <v>3.52</v>
      </c>
      <c r="K8626">
        <v>2</v>
      </c>
      <c r="L8626">
        <v>0</v>
      </c>
      <c r="M8626">
        <v>1.0207999999999999</v>
      </c>
      <c r="N8626">
        <v>2.4992000000000001</v>
      </c>
      <c r="O8626">
        <v>0</v>
      </c>
      <c r="P8626" t="s">
        <v>86</v>
      </c>
      <c r="Q8626" t="s">
        <v>10631</v>
      </c>
      <c r="R8626">
        <v>5</v>
      </c>
      <c r="S8626">
        <v>28.999999999999996</v>
      </c>
      <c r="T8626" t="s">
        <v>10766</v>
      </c>
      <c r="U8626" s="1">
        <v>44405</v>
      </c>
      <c r="V8626" s="1">
        <v>45454</v>
      </c>
      <c r="W8626" t="s">
        <v>10770</v>
      </c>
    </row>
    <row r="8627" spans="1:23" x14ac:dyDescent="0.25">
      <c r="A8627">
        <v>6578</v>
      </c>
      <c r="B8627" t="s">
        <v>8866</v>
      </c>
      <c r="C8627">
        <v>687304</v>
      </c>
      <c r="D8627" s="1">
        <v>45454</v>
      </c>
      <c r="E8627" s="1">
        <v>45459</v>
      </c>
      <c r="F8627" t="s">
        <v>10700</v>
      </c>
      <c r="G8627" t="s">
        <v>88</v>
      </c>
      <c r="H8627" t="s">
        <v>4585</v>
      </c>
      <c r="I8627" t="s">
        <v>1632</v>
      </c>
      <c r="J8627">
        <v>1.8</v>
      </c>
      <c r="K8627">
        <v>5</v>
      </c>
      <c r="L8627">
        <v>0.8</v>
      </c>
      <c r="M8627">
        <v>-2.88</v>
      </c>
      <c r="N8627">
        <v>4.68</v>
      </c>
      <c r="O8627">
        <v>1.4400000000000002</v>
      </c>
      <c r="P8627" t="s">
        <v>10633</v>
      </c>
      <c r="Q8627" t="s">
        <v>10632</v>
      </c>
      <c r="R8627">
        <v>5</v>
      </c>
      <c r="S8627">
        <v>-160</v>
      </c>
      <c r="T8627" t="s">
        <v>10768</v>
      </c>
      <c r="U8627" s="1">
        <v>44654</v>
      </c>
      <c r="V8627" s="1">
        <v>45747</v>
      </c>
      <c r="W8627" t="s">
        <v>10763</v>
      </c>
    </row>
    <row r="8628" spans="1:23" x14ac:dyDescent="0.25">
      <c r="A8628">
        <v>6579</v>
      </c>
      <c r="B8628" t="s">
        <v>8867</v>
      </c>
      <c r="C8628">
        <v>14307641</v>
      </c>
      <c r="D8628" s="1">
        <v>45454</v>
      </c>
      <c r="E8628" s="1">
        <v>45456</v>
      </c>
      <c r="F8628" t="s">
        <v>10697</v>
      </c>
      <c r="G8628" t="s">
        <v>92</v>
      </c>
      <c r="H8628" t="s">
        <v>5500</v>
      </c>
      <c r="I8628" t="s">
        <v>3288</v>
      </c>
      <c r="J8628">
        <v>303.92</v>
      </c>
      <c r="K8628">
        <v>5</v>
      </c>
      <c r="L8628">
        <v>0.2</v>
      </c>
      <c r="M8628">
        <v>-30.391999999999999</v>
      </c>
      <c r="N8628">
        <v>334.31200000000001</v>
      </c>
      <c r="O8628">
        <v>60.784000000000006</v>
      </c>
      <c r="P8628" t="s">
        <v>10633</v>
      </c>
      <c r="Q8628" t="s">
        <v>10632</v>
      </c>
      <c r="R8628">
        <v>2</v>
      </c>
      <c r="S8628">
        <v>-10</v>
      </c>
      <c r="T8628" t="s">
        <v>10768</v>
      </c>
      <c r="U8628" s="1">
        <v>44433</v>
      </c>
      <c r="V8628" s="1">
        <v>45546</v>
      </c>
      <c r="W8628" t="s">
        <v>10770</v>
      </c>
    </row>
    <row r="8629" spans="1:23" x14ac:dyDescent="0.25">
      <c r="A8629">
        <v>6580</v>
      </c>
      <c r="B8629" t="s">
        <v>8868</v>
      </c>
      <c r="C8629">
        <v>97040801</v>
      </c>
      <c r="D8629" s="1">
        <v>45455</v>
      </c>
      <c r="E8629" s="1">
        <v>45459</v>
      </c>
      <c r="F8629" t="s">
        <v>10696</v>
      </c>
      <c r="G8629" t="s">
        <v>88</v>
      </c>
      <c r="H8629" t="s">
        <v>5107</v>
      </c>
      <c r="I8629" t="s">
        <v>94</v>
      </c>
      <c r="J8629">
        <v>66.3</v>
      </c>
      <c r="K8629">
        <v>3</v>
      </c>
      <c r="L8629">
        <v>0</v>
      </c>
      <c r="M8629">
        <v>8.6189999999999998</v>
      </c>
      <c r="N8629">
        <v>57.680999999999997</v>
      </c>
      <c r="O8629">
        <v>0</v>
      </c>
      <c r="P8629" t="s">
        <v>86</v>
      </c>
      <c r="Q8629" t="s">
        <v>10631</v>
      </c>
      <c r="R8629">
        <v>4</v>
      </c>
      <c r="S8629">
        <v>13</v>
      </c>
      <c r="T8629" t="s">
        <v>10767</v>
      </c>
      <c r="U8629" s="1">
        <v>45079</v>
      </c>
      <c r="V8629" s="1">
        <v>45800</v>
      </c>
      <c r="W8629" t="s">
        <v>10775</v>
      </c>
    </row>
    <row r="8630" spans="1:23" x14ac:dyDescent="0.25">
      <c r="A8630">
        <v>6581</v>
      </c>
      <c r="B8630" t="s">
        <v>8869</v>
      </c>
      <c r="C8630">
        <v>48278597</v>
      </c>
      <c r="D8630" s="1">
        <v>45455</v>
      </c>
      <c r="E8630" s="1">
        <v>45459</v>
      </c>
      <c r="F8630" t="s">
        <v>10696</v>
      </c>
      <c r="G8630" t="s">
        <v>88</v>
      </c>
      <c r="H8630" t="s">
        <v>3829</v>
      </c>
      <c r="I8630" t="s">
        <v>706</v>
      </c>
      <c r="J8630">
        <v>18.920000000000002</v>
      </c>
      <c r="K8630">
        <v>4</v>
      </c>
      <c r="L8630">
        <v>0</v>
      </c>
      <c r="M8630">
        <v>7.3788</v>
      </c>
      <c r="N8630">
        <v>11.541200000000002</v>
      </c>
      <c r="O8630">
        <v>0</v>
      </c>
      <c r="P8630" t="s">
        <v>86</v>
      </c>
      <c r="Q8630" t="s">
        <v>10631</v>
      </c>
      <c r="R8630">
        <v>4</v>
      </c>
      <c r="S8630">
        <v>38.999999999999993</v>
      </c>
      <c r="T8630" t="s">
        <v>10766</v>
      </c>
      <c r="U8630" s="1">
        <v>44573</v>
      </c>
      <c r="V8630" s="1">
        <v>45664</v>
      </c>
      <c r="W8630" t="s">
        <v>10775</v>
      </c>
    </row>
    <row r="8631" spans="1:23" x14ac:dyDescent="0.25">
      <c r="A8631">
        <v>6582</v>
      </c>
      <c r="B8631" t="s">
        <v>8869</v>
      </c>
      <c r="C8631">
        <v>61569956</v>
      </c>
      <c r="D8631" s="1">
        <v>45455</v>
      </c>
      <c r="E8631" s="1">
        <v>45459</v>
      </c>
      <c r="F8631" t="s">
        <v>10696</v>
      </c>
      <c r="G8631" t="s">
        <v>88</v>
      </c>
      <c r="H8631" t="s">
        <v>3829</v>
      </c>
      <c r="I8631" t="s">
        <v>151</v>
      </c>
      <c r="J8631">
        <v>15.42</v>
      </c>
      <c r="K8631">
        <v>2</v>
      </c>
      <c r="L8631">
        <v>0</v>
      </c>
      <c r="M8631">
        <v>6.9390000000000001</v>
      </c>
      <c r="N8631">
        <v>8.4809999999999999</v>
      </c>
      <c r="O8631">
        <v>0</v>
      </c>
      <c r="P8631" t="s">
        <v>86</v>
      </c>
      <c r="Q8631" t="s">
        <v>10631</v>
      </c>
      <c r="R8631">
        <v>4</v>
      </c>
      <c r="S8631">
        <v>45</v>
      </c>
      <c r="T8631" t="s">
        <v>10766</v>
      </c>
      <c r="U8631" s="1">
        <v>44573</v>
      </c>
      <c r="V8631" s="1">
        <v>45664</v>
      </c>
      <c r="W8631" t="s">
        <v>10775</v>
      </c>
    </row>
    <row r="8632" spans="1:23" x14ac:dyDescent="0.25">
      <c r="A8632">
        <v>6583</v>
      </c>
      <c r="B8632" t="s">
        <v>8870</v>
      </c>
      <c r="C8632">
        <v>86920492</v>
      </c>
      <c r="D8632" s="1">
        <v>45455</v>
      </c>
      <c r="E8632" s="1">
        <v>45458</v>
      </c>
      <c r="F8632" t="s">
        <v>10701</v>
      </c>
      <c r="G8632" t="s">
        <v>92</v>
      </c>
      <c r="H8632" t="s">
        <v>3979</v>
      </c>
      <c r="I8632" t="s">
        <v>116</v>
      </c>
      <c r="J8632">
        <v>33.9</v>
      </c>
      <c r="K8632">
        <v>5</v>
      </c>
      <c r="L8632">
        <v>0</v>
      </c>
      <c r="M8632">
        <v>15.593999999999999</v>
      </c>
      <c r="N8632">
        <v>18.305999999999997</v>
      </c>
      <c r="O8632">
        <v>0</v>
      </c>
      <c r="P8632" t="s">
        <v>86</v>
      </c>
      <c r="Q8632" t="s">
        <v>10631</v>
      </c>
      <c r="R8632">
        <v>3</v>
      </c>
      <c r="S8632">
        <v>46</v>
      </c>
      <c r="T8632" t="s">
        <v>10766</v>
      </c>
      <c r="U8632" s="1">
        <v>44705</v>
      </c>
      <c r="V8632" s="1">
        <v>45803</v>
      </c>
      <c r="W8632" t="s">
        <v>10763</v>
      </c>
    </row>
    <row r="8633" spans="1:23" x14ac:dyDescent="0.25">
      <c r="A8633">
        <v>6584</v>
      </c>
      <c r="B8633" t="s">
        <v>8871</v>
      </c>
      <c r="C8633">
        <v>66986002</v>
      </c>
      <c r="D8633" s="1">
        <v>45457</v>
      </c>
      <c r="E8633" s="1">
        <v>45463</v>
      </c>
      <c r="F8633" t="s">
        <v>10698</v>
      </c>
      <c r="G8633" t="s">
        <v>88</v>
      </c>
      <c r="H8633" t="s">
        <v>4727</v>
      </c>
      <c r="I8633" t="s">
        <v>1849</v>
      </c>
      <c r="J8633">
        <v>31.32</v>
      </c>
      <c r="K8633">
        <v>10</v>
      </c>
      <c r="L8633">
        <v>0.7</v>
      </c>
      <c r="M8633">
        <v>-25.056000000000001</v>
      </c>
      <c r="N8633">
        <v>56.376000000000005</v>
      </c>
      <c r="O8633">
        <v>21.923999999999999</v>
      </c>
      <c r="P8633" t="s">
        <v>10633</v>
      </c>
      <c r="Q8633" t="s">
        <v>10632</v>
      </c>
      <c r="R8633">
        <v>6</v>
      </c>
      <c r="S8633">
        <v>-80</v>
      </c>
      <c r="T8633" t="s">
        <v>10768</v>
      </c>
      <c r="U8633" s="1">
        <v>44423</v>
      </c>
      <c r="V8633" s="1">
        <v>45767</v>
      </c>
      <c r="W8633" t="s">
        <v>10763</v>
      </c>
    </row>
    <row r="8634" spans="1:23" x14ac:dyDescent="0.25">
      <c r="A8634">
        <v>6585</v>
      </c>
      <c r="B8634" t="s">
        <v>8871</v>
      </c>
      <c r="C8634">
        <v>12937212</v>
      </c>
      <c r="D8634" s="1">
        <v>45457</v>
      </c>
      <c r="E8634" s="1">
        <v>45463</v>
      </c>
      <c r="F8634" t="s">
        <v>10698</v>
      </c>
      <c r="G8634" t="s">
        <v>88</v>
      </c>
      <c r="H8634" t="s">
        <v>4727</v>
      </c>
      <c r="I8634" t="s">
        <v>831</v>
      </c>
      <c r="J8634">
        <v>11.84</v>
      </c>
      <c r="K8634">
        <v>4</v>
      </c>
      <c r="L8634">
        <v>0.2</v>
      </c>
      <c r="M8634">
        <v>3.1080000000000001</v>
      </c>
      <c r="N8634">
        <v>8.7319999999999993</v>
      </c>
      <c r="O8634">
        <v>2.3679999999999999</v>
      </c>
      <c r="P8634" t="s">
        <v>86</v>
      </c>
      <c r="Q8634" t="s">
        <v>10632</v>
      </c>
      <c r="R8634">
        <v>6</v>
      </c>
      <c r="S8634">
        <v>26.25</v>
      </c>
      <c r="T8634" t="s">
        <v>10766</v>
      </c>
      <c r="U8634" s="1">
        <v>44423</v>
      </c>
      <c r="V8634" s="1">
        <v>45767</v>
      </c>
      <c r="W8634" t="s">
        <v>10775</v>
      </c>
    </row>
    <row r="8635" spans="1:23" x14ac:dyDescent="0.25">
      <c r="A8635">
        <v>6586</v>
      </c>
      <c r="B8635" t="s">
        <v>8871</v>
      </c>
      <c r="C8635">
        <v>59120965</v>
      </c>
      <c r="D8635" s="1">
        <v>45457</v>
      </c>
      <c r="E8635" s="1">
        <v>45463</v>
      </c>
      <c r="F8635" t="s">
        <v>10698</v>
      </c>
      <c r="G8635" t="s">
        <v>88</v>
      </c>
      <c r="H8635" t="s">
        <v>4727</v>
      </c>
      <c r="I8635" t="s">
        <v>2402</v>
      </c>
      <c r="J8635">
        <v>22.783999999999999</v>
      </c>
      <c r="K8635">
        <v>1</v>
      </c>
      <c r="L8635">
        <v>0.2</v>
      </c>
      <c r="M8635">
        <v>4.8415999999999997</v>
      </c>
      <c r="N8635">
        <v>17.942399999999999</v>
      </c>
      <c r="O8635">
        <v>4.5568</v>
      </c>
      <c r="P8635" t="s">
        <v>86</v>
      </c>
      <c r="Q8635" t="s">
        <v>10632</v>
      </c>
      <c r="R8635">
        <v>6</v>
      </c>
      <c r="S8635">
        <v>21.25</v>
      </c>
      <c r="T8635" t="s">
        <v>10766</v>
      </c>
      <c r="U8635" s="1">
        <v>44423</v>
      </c>
      <c r="V8635" s="1">
        <v>45767</v>
      </c>
      <c r="W8635" t="s">
        <v>10769</v>
      </c>
    </row>
    <row r="8636" spans="1:23" x14ac:dyDescent="0.25">
      <c r="A8636">
        <v>6587</v>
      </c>
      <c r="B8636" t="s">
        <v>8872</v>
      </c>
      <c r="C8636">
        <v>42498516</v>
      </c>
      <c r="D8636" s="1">
        <v>45457</v>
      </c>
      <c r="E8636" s="1">
        <v>45461</v>
      </c>
      <c r="F8636" t="s">
        <v>10696</v>
      </c>
      <c r="G8636" t="s">
        <v>88</v>
      </c>
      <c r="H8636" t="s">
        <v>4956</v>
      </c>
      <c r="I8636" t="s">
        <v>2897</v>
      </c>
      <c r="J8636">
        <v>25.584</v>
      </c>
      <c r="K8636">
        <v>2</v>
      </c>
      <c r="L8636">
        <v>0.2</v>
      </c>
      <c r="M8636">
        <v>8.9543999999999997</v>
      </c>
      <c r="N8636">
        <v>16.6296</v>
      </c>
      <c r="O8636">
        <v>5.1168000000000005</v>
      </c>
      <c r="P8636" t="s">
        <v>86</v>
      </c>
      <c r="Q8636" t="s">
        <v>10632</v>
      </c>
      <c r="R8636">
        <v>4</v>
      </c>
      <c r="S8636">
        <v>35</v>
      </c>
      <c r="T8636" t="s">
        <v>10766</v>
      </c>
      <c r="U8636" s="1">
        <v>44485</v>
      </c>
      <c r="V8636" s="1">
        <v>45814</v>
      </c>
      <c r="W8636" t="s">
        <v>10775</v>
      </c>
    </row>
    <row r="8637" spans="1:23" x14ac:dyDescent="0.25">
      <c r="A8637">
        <v>6588</v>
      </c>
      <c r="B8637" t="s">
        <v>8873</v>
      </c>
      <c r="C8637">
        <v>82653763</v>
      </c>
      <c r="D8637" s="1">
        <v>45457</v>
      </c>
      <c r="E8637" s="1">
        <v>45459</v>
      </c>
      <c r="F8637" t="s">
        <v>10697</v>
      </c>
      <c r="G8637" t="s">
        <v>92</v>
      </c>
      <c r="H8637" t="s">
        <v>4026</v>
      </c>
      <c r="I8637" t="s">
        <v>448</v>
      </c>
      <c r="J8637">
        <v>55.36</v>
      </c>
      <c r="K8637">
        <v>4</v>
      </c>
      <c r="L8637">
        <v>0.2</v>
      </c>
      <c r="M8637">
        <v>19.376000000000001</v>
      </c>
      <c r="N8637">
        <v>35.983999999999995</v>
      </c>
      <c r="O8637">
        <v>11.072000000000001</v>
      </c>
      <c r="P8637" t="s">
        <v>86</v>
      </c>
      <c r="Q8637" t="s">
        <v>10632</v>
      </c>
      <c r="R8637">
        <v>2</v>
      </c>
      <c r="S8637">
        <v>35</v>
      </c>
      <c r="T8637" t="s">
        <v>10766</v>
      </c>
      <c r="U8637" s="1">
        <v>44591</v>
      </c>
      <c r="V8637" s="1">
        <v>45695</v>
      </c>
      <c r="W8637" t="s">
        <v>10775</v>
      </c>
    </row>
    <row r="8638" spans="1:23" x14ac:dyDescent="0.25">
      <c r="A8638">
        <v>6589</v>
      </c>
      <c r="B8638" t="s">
        <v>8873</v>
      </c>
      <c r="C8638">
        <v>5001702</v>
      </c>
      <c r="D8638" s="1">
        <v>45457</v>
      </c>
      <c r="E8638" s="1">
        <v>45459</v>
      </c>
      <c r="F8638" t="s">
        <v>10697</v>
      </c>
      <c r="G8638" t="s">
        <v>92</v>
      </c>
      <c r="H8638" t="s">
        <v>4026</v>
      </c>
      <c r="I8638" t="s">
        <v>3496</v>
      </c>
      <c r="J8638">
        <v>11.56</v>
      </c>
      <c r="K8638">
        <v>1</v>
      </c>
      <c r="L8638">
        <v>0.2</v>
      </c>
      <c r="M8638">
        <v>3.7570000000000001</v>
      </c>
      <c r="N8638">
        <v>7.8030000000000008</v>
      </c>
      <c r="O8638">
        <v>2.3120000000000003</v>
      </c>
      <c r="P8638" t="s">
        <v>86</v>
      </c>
      <c r="Q8638" t="s">
        <v>10632</v>
      </c>
      <c r="R8638">
        <v>2</v>
      </c>
      <c r="S8638">
        <v>32.5</v>
      </c>
      <c r="T8638" t="s">
        <v>10766</v>
      </c>
      <c r="U8638" s="1">
        <v>44591</v>
      </c>
      <c r="V8638" s="1">
        <v>45695</v>
      </c>
      <c r="W8638" t="s">
        <v>10769</v>
      </c>
    </row>
    <row r="8639" spans="1:23" x14ac:dyDescent="0.25">
      <c r="A8639">
        <v>6590</v>
      </c>
      <c r="B8639" t="s">
        <v>8874</v>
      </c>
      <c r="C8639">
        <v>1577892</v>
      </c>
      <c r="D8639" s="1">
        <v>45457</v>
      </c>
      <c r="E8639" s="1">
        <v>45463</v>
      </c>
      <c r="F8639" t="s">
        <v>10698</v>
      </c>
      <c r="G8639" t="s">
        <v>88</v>
      </c>
      <c r="H8639" t="s">
        <v>6066</v>
      </c>
      <c r="I8639" t="s">
        <v>3697</v>
      </c>
      <c r="J8639">
        <v>842.72</v>
      </c>
      <c r="K8639">
        <v>8</v>
      </c>
      <c r="L8639">
        <v>0</v>
      </c>
      <c r="M8639">
        <v>202.25280000000001</v>
      </c>
      <c r="N8639">
        <v>640.46720000000005</v>
      </c>
      <c r="O8639">
        <v>0</v>
      </c>
      <c r="P8639" t="s">
        <v>86</v>
      </c>
      <c r="Q8639" t="s">
        <v>10631</v>
      </c>
      <c r="R8639">
        <v>6</v>
      </c>
      <c r="S8639">
        <v>24</v>
      </c>
      <c r="T8639" t="s">
        <v>10766</v>
      </c>
      <c r="U8639" s="1">
        <v>44632</v>
      </c>
      <c r="V8639" s="1">
        <v>45613</v>
      </c>
      <c r="W8639" t="s">
        <v>10770</v>
      </c>
    </row>
    <row r="8640" spans="1:23" x14ac:dyDescent="0.25">
      <c r="A8640">
        <v>6591</v>
      </c>
      <c r="B8640" t="s">
        <v>8874</v>
      </c>
      <c r="C8640">
        <v>78022303</v>
      </c>
      <c r="D8640" s="1">
        <v>45457</v>
      </c>
      <c r="E8640" s="1">
        <v>45463</v>
      </c>
      <c r="F8640" t="s">
        <v>10698</v>
      </c>
      <c r="G8640" t="s">
        <v>88</v>
      </c>
      <c r="H8640" t="s">
        <v>6066</v>
      </c>
      <c r="I8640" t="s">
        <v>355</v>
      </c>
      <c r="J8640">
        <v>41.96</v>
      </c>
      <c r="K8640">
        <v>2</v>
      </c>
      <c r="L8640">
        <v>0</v>
      </c>
      <c r="M8640">
        <v>10.909599999999999</v>
      </c>
      <c r="N8640">
        <v>31.050400000000003</v>
      </c>
      <c r="O8640">
        <v>0</v>
      </c>
      <c r="P8640" t="s">
        <v>86</v>
      </c>
      <c r="Q8640" t="s">
        <v>10631</v>
      </c>
      <c r="R8640">
        <v>6</v>
      </c>
      <c r="S8640">
        <v>25.999999999999996</v>
      </c>
      <c r="T8640" t="s">
        <v>10766</v>
      </c>
      <c r="U8640" s="1">
        <v>44632</v>
      </c>
      <c r="V8640" s="1">
        <v>45613</v>
      </c>
      <c r="W8640" t="s">
        <v>10770</v>
      </c>
    </row>
    <row r="8641" spans="1:23" x14ac:dyDescent="0.25">
      <c r="A8641">
        <v>6592</v>
      </c>
      <c r="B8641" t="s">
        <v>8875</v>
      </c>
      <c r="C8641">
        <v>87895192</v>
      </c>
      <c r="D8641" s="1">
        <v>45458</v>
      </c>
      <c r="E8641" s="1">
        <v>45460</v>
      </c>
      <c r="F8641" t="s">
        <v>10697</v>
      </c>
      <c r="G8641" t="s">
        <v>92</v>
      </c>
      <c r="H8641" t="s">
        <v>4276</v>
      </c>
      <c r="I8641" t="s">
        <v>210</v>
      </c>
      <c r="J8641">
        <v>572.76</v>
      </c>
      <c r="K8641">
        <v>6</v>
      </c>
      <c r="L8641">
        <v>0</v>
      </c>
      <c r="M8641">
        <v>166.10040000000001</v>
      </c>
      <c r="N8641">
        <v>406.65959999999995</v>
      </c>
      <c r="O8641">
        <v>0</v>
      </c>
      <c r="P8641" t="s">
        <v>86</v>
      </c>
      <c r="Q8641" t="s">
        <v>10631</v>
      </c>
      <c r="R8641">
        <v>2</v>
      </c>
      <c r="S8641">
        <v>29.000000000000004</v>
      </c>
      <c r="T8641" t="s">
        <v>10766</v>
      </c>
      <c r="U8641" s="1">
        <v>44621</v>
      </c>
      <c r="V8641" s="1">
        <v>45817</v>
      </c>
      <c r="W8641" t="s">
        <v>10763</v>
      </c>
    </row>
    <row r="8642" spans="1:23" x14ac:dyDescent="0.25">
      <c r="A8642">
        <v>6593</v>
      </c>
      <c r="B8642" t="s">
        <v>8875</v>
      </c>
      <c r="C8642">
        <v>40896723</v>
      </c>
      <c r="D8642" s="1">
        <v>45458</v>
      </c>
      <c r="E8642" s="1">
        <v>45460</v>
      </c>
      <c r="F8642" t="s">
        <v>10697</v>
      </c>
      <c r="G8642" t="s">
        <v>92</v>
      </c>
      <c r="H8642" t="s">
        <v>4276</v>
      </c>
      <c r="I8642" t="s">
        <v>210</v>
      </c>
      <c r="J8642">
        <v>286.38</v>
      </c>
      <c r="K8642">
        <v>3</v>
      </c>
      <c r="L8642">
        <v>0</v>
      </c>
      <c r="M8642">
        <v>83.050200000000004</v>
      </c>
      <c r="N8642">
        <v>203.32979999999998</v>
      </c>
      <c r="O8642">
        <v>0</v>
      </c>
      <c r="P8642" t="s">
        <v>86</v>
      </c>
      <c r="Q8642" t="s">
        <v>10631</v>
      </c>
      <c r="R8642">
        <v>2</v>
      </c>
      <c r="S8642">
        <v>29.000000000000004</v>
      </c>
      <c r="T8642" t="s">
        <v>10766</v>
      </c>
      <c r="U8642" s="1">
        <v>44621</v>
      </c>
      <c r="V8642" s="1">
        <v>45817</v>
      </c>
      <c r="W8642" t="s">
        <v>10775</v>
      </c>
    </row>
    <row r="8643" spans="1:23" x14ac:dyDescent="0.25">
      <c r="A8643">
        <v>6594</v>
      </c>
      <c r="B8643" t="s">
        <v>8876</v>
      </c>
      <c r="C8643">
        <v>49715735</v>
      </c>
      <c r="D8643" s="1">
        <v>45458</v>
      </c>
      <c r="E8643" s="1">
        <v>45459</v>
      </c>
      <c r="F8643" t="s">
        <v>10703</v>
      </c>
      <c r="G8643" t="s">
        <v>3816</v>
      </c>
      <c r="H8643" t="s">
        <v>4110</v>
      </c>
      <c r="I8643" t="s">
        <v>1560</v>
      </c>
      <c r="J8643">
        <v>141.37200000000001</v>
      </c>
      <c r="K8643">
        <v>2</v>
      </c>
      <c r="L8643">
        <v>0.3</v>
      </c>
      <c r="M8643">
        <v>-14.1372</v>
      </c>
      <c r="N8643">
        <v>155.50920000000002</v>
      </c>
      <c r="O8643">
        <v>42.4116</v>
      </c>
      <c r="P8643" t="s">
        <v>10633</v>
      </c>
      <c r="Q8643" t="s">
        <v>10632</v>
      </c>
      <c r="R8643">
        <v>1</v>
      </c>
      <c r="S8643">
        <v>-10</v>
      </c>
      <c r="T8643" t="s">
        <v>10768</v>
      </c>
      <c r="U8643" s="1">
        <v>44817</v>
      </c>
      <c r="V8643" s="1">
        <v>45829</v>
      </c>
      <c r="W8643" t="s">
        <v>10775</v>
      </c>
    </row>
    <row r="8644" spans="1:23" x14ac:dyDescent="0.25">
      <c r="A8644">
        <v>6595</v>
      </c>
      <c r="B8644" t="s">
        <v>8877</v>
      </c>
      <c r="C8644">
        <v>76230999</v>
      </c>
      <c r="D8644" s="1">
        <v>45458</v>
      </c>
      <c r="E8644" s="1">
        <v>45464</v>
      </c>
      <c r="F8644" t="s">
        <v>10698</v>
      </c>
      <c r="G8644" t="s">
        <v>88</v>
      </c>
      <c r="H8644" t="s">
        <v>4845</v>
      </c>
      <c r="I8644" t="s">
        <v>2218</v>
      </c>
      <c r="J8644">
        <v>24.85</v>
      </c>
      <c r="K8644">
        <v>7</v>
      </c>
      <c r="L8644">
        <v>0</v>
      </c>
      <c r="M8644">
        <v>11.679500000000001</v>
      </c>
      <c r="N8644">
        <v>13.170500000000001</v>
      </c>
      <c r="O8644">
        <v>0</v>
      </c>
      <c r="P8644" t="s">
        <v>86</v>
      </c>
      <c r="Q8644" t="s">
        <v>10631</v>
      </c>
      <c r="R8644">
        <v>6</v>
      </c>
      <c r="S8644">
        <v>47</v>
      </c>
      <c r="T8644" t="s">
        <v>10766</v>
      </c>
      <c r="U8644" s="1">
        <v>44510</v>
      </c>
      <c r="V8644" s="1">
        <v>45779</v>
      </c>
      <c r="W8644" t="s">
        <v>10763</v>
      </c>
    </row>
    <row r="8645" spans="1:23" x14ac:dyDescent="0.25">
      <c r="A8645">
        <v>6596</v>
      </c>
      <c r="B8645" t="s">
        <v>8878</v>
      </c>
      <c r="C8645">
        <v>95267136</v>
      </c>
      <c r="D8645" s="1">
        <v>45458</v>
      </c>
      <c r="E8645" s="1">
        <v>45463</v>
      </c>
      <c r="F8645" t="s">
        <v>10700</v>
      </c>
      <c r="G8645" t="s">
        <v>88</v>
      </c>
      <c r="H8645" t="s">
        <v>7084</v>
      </c>
      <c r="I8645" t="s">
        <v>3072</v>
      </c>
      <c r="J8645">
        <v>5.5529999999999999</v>
      </c>
      <c r="K8645">
        <v>3</v>
      </c>
      <c r="L8645">
        <v>0.7</v>
      </c>
      <c r="M8645">
        <v>-4.0721999999999996</v>
      </c>
      <c r="N8645">
        <v>9.6251999999999995</v>
      </c>
      <c r="O8645">
        <v>3.8870999999999998</v>
      </c>
      <c r="P8645" t="s">
        <v>10633</v>
      </c>
      <c r="Q8645" t="s">
        <v>10632</v>
      </c>
      <c r="R8645">
        <v>5</v>
      </c>
      <c r="S8645">
        <v>-73.333333333333329</v>
      </c>
      <c r="T8645" t="s">
        <v>10768</v>
      </c>
      <c r="U8645" s="1">
        <v>44985</v>
      </c>
      <c r="V8645" s="1">
        <v>45586</v>
      </c>
      <c r="W8645" t="s">
        <v>10770</v>
      </c>
    </row>
    <row r="8646" spans="1:23" x14ac:dyDescent="0.25">
      <c r="A8646">
        <v>6597</v>
      </c>
      <c r="B8646" t="s">
        <v>8879</v>
      </c>
      <c r="C8646">
        <v>45364590</v>
      </c>
      <c r="D8646" s="1">
        <v>45458</v>
      </c>
      <c r="E8646" s="1">
        <v>45465</v>
      </c>
      <c r="F8646" t="s">
        <v>10699</v>
      </c>
      <c r="G8646" t="s">
        <v>88</v>
      </c>
      <c r="H8646" t="s">
        <v>4022</v>
      </c>
      <c r="I8646" t="s">
        <v>1048</v>
      </c>
      <c r="J8646">
        <v>8.82</v>
      </c>
      <c r="K8646">
        <v>3</v>
      </c>
      <c r="L8646">
        <v>0</v>
      </c>
      <c r="M8646">
        <v>2.5577999999999999</v>
      </c>
      <c r="N8646">
        <v>6.2622</v>
      </c>
      <c r="O8646">
        <v>0</v>
      </c>
      <c r="P8646" t="s">
        <v>86</v>
      </c>
      <c r="Q8646" t="s">
        <v>10631</v>
      </c>
      <c r="R8646">
        <v>7</v>
      </c>
      <c r="S8646">
        <v>28.999999999999996</v>
      </c>
      <c r="T8646" t="s">
        <v>10766</v>
      </c>
      <c r="U8646" s="1">
        <v>44472</v>
      </c>
      <c r="V8646" s="1">
        <v>45695</v>
      </c>
      <c r="W8646" t="s">
        <v>10775</v>
      </c>
    </row>
    <row r="8647" spans="1:23" x14ac:dyDescent="0.25">
      <c r="A8647">
        <v>6598</v>
      </c>
      <c r="B8647" t="s">
        <v>8879</v>
      </c>
      <c r="C8647">
        <v>74253034</v>
      </c>
      <c r="D8647" s="1">
        <v>45458</v>
      </c>
      <c r="E8647" s="1">
        <v>45465</v>
      </c>
      <c r="F8647" t="s">
        <v>10699</v>
      </c>
      <c r="G8647" t="s">
        <v>88</v>
      </c>
      <c r="H8647" t="s">
        <v>4022</v>
      </c>
      <c r="I8647" t="s">
        <v>2579</v>
      </c>
      <c r="J8647">
        <v>37.94</v>
      </c>
      <c r="K8647">
        <v>2</v>
      </c>
      <c r="L8647">
        <v>0</v>
      </c>
      <c r="M8647">
        <v>18.211200000000002</v>
      </c>
      <c r="N8647">
        <v>19.728799999999996</v>
      </c>
      <c r="O8647">
        <v>0</v>
      </c>
      <c r="P8647" t="s">
        <v>86</v>
      </c>
      <c r="Q8647" t="s">
        <v>10631</v>
      </c>
      <c r="R8647">
        <v>7</v>
      </c>
      <c r="S8647">
        <v>48.000000000000007</v>
      </c>
      <c r="T8647" t="s">
        <v>10766</v>
      </c>
      <c r="U8647" s="1">
        <v>44472</v>
      </c>
      <c r="V8647" s="1">
        <v>45695</v>
      </c>
      <c r="W8647" t="s">
        <v>10775</v>
      </c>
    </row>
    <row r="8648" spans="1:23" x14ac:dyDescent="0.25">
      <c r="A8648">
        <v>6599</v>
      </c>
      <c r="B8648" t="s">
        <v>8879</v>
      </c>
      <c r="C8648">
        <v>53521490</v>
      </c>
      <c r="D8648" s="1">
        <v>45458</v>
      </c>
      <c r="E8648" s="1">
        <v>45465</v>
      </c>
      <c r="F8648" t="s">
        <v>10699</v>
      </c>
      <c r="G8648" t="s">
        <v>88</v>
      </c>
      <c r="H8648" t="s">
        <v>4022</v>
      </c>
      <c r="I8648" t="s">
        <v>3502</v>
      </c>
      <c r="J8648">
        <v>4.2</v>
      </c>
      <c r="K8648">
        <v>2</v>
      </c>
      <c r="L8648">
        <v>0</v>
      </c>
      <c r="M8648">
        <v>1.1759999999999999</v>
      </c>
      <c r="N8648">
        <v>3.024</v>
      </c>
      <c r="O8648">
        <v>0</v>
      </c>
      <c r="P8648" t="s">
        <v>86</v>
      </c>
      <c r="Q8648" t="s">
        <v>10631</v>
      </c>
      <c r="R8648">
        <v>7</v>
      </c>
      <c r="S8648">
        <v>27.999999999999996</v>
      </c>
      <c r="T8648" t="s">
        <v>10766</v>
      </c>
      <c r="U8648" s="1">
        <v>44472</v>
      </c>
      <c r="V8648" s="1">
        <v>45695</v>
      </c>
      <c r="W8648" t="s">
        <v>10775</v>
      </c>
    </row>
    <row r="8649" spans="1:23" x14ac:dyDescent="0.25">
      <c r="A8649">
        <v>6600</v>
      </c>
      <c r="B8649" t="s">
        <v>8879</v>
      </c>
      <c r="C8649">
        <v>56030308</v>
      </c>
      <c r="D8649" s="1">
        <v>45458</v>
      </c>
      <c r="E8649" s="1">
        <v>45465</v>
      </c>
      <c r="F8649" t="s">
        <v>10699</v>
      </c>
      <c r="G8649" t="s">
        <v>88</v>
      </c>
      <c r="H8649" t="s">
        <v>4022</v>
      </c>
      <c r="I8649" t="s">
        <v>976</v>
      </c>
      <c r="J8649">
        <v>227.28</v>
      </c>
      <c r="K8649">
        <v>2</v>
      </c>
      <c r="L8649">
        <v>0</v>
      </c>
      <c r="M8649">
        <v>2.2728000000000002</v>
      </c>
      <c r="N8649">
        <v>225.00720000000001</v>
      </c>
      <c r="O8649">
        <v>0</v>
      </c>
      <c r="P8649" t="s">
        <v>86</v>
      </c>
      <c r="Q8649" t="s">
        <v>10631</v>
      </c>
      <c r="R8649">
        <v>7</v>
      </c>
      <c r="S8649">
        <v>1</v>
      </c>
      <c r="T8649" t="s">
        <v>10768</v>
      </c>
      <c r="U8649" s="1">
        <v>44472</v>
      </c>
      <c r="V8649" s="1">
        <v>45695</v>
      </c>
      <c r="W8649" t="s">
        <v>10775</v>
      </c>
    </row>
    <row r="8650" spans="1:23" x14ac:dyDescent="0.25">
      <c r="A8650">
        <v>6601</v>
      </c>
      <c r="B8650" t="s">
        <v>8879</v>
      </c>
      <c r="C8650">
        <v>25099267</v>
      </c>
      <c r="D8650" s="1">
        <v>45458</v>
      </c>
      <c r="E8650" s="1">
        <v>45465</v>
      </c>
      <c r="F8650" t="s">
        <v>10699</v>
      </c>
      <c r="G8650" t="s">
        <v>88</v>
      </c>
      <c r="H8650" t="s">
        <v>4022</v>
      </c>
      <c r="I8650" t="s">
        <v>414</v>
      </c>
      <c r="J8650">
        <v>47.9</v>
      </c>
      <c r="K8650">
        <v>1</v>
      </c>
      <c r="L8650">
        <v>0</v>
      </c>
      <c r="M8650">
        <v>22.992000000000001</v>
      </c>
      <c r="N8650">
        <v>24.907999999999998</v>
      </c>
      <c r="O8650">
        <v>0</v>
      </c>
      <c r="P8650" t="s">
        <v>86</v>
      </c>
      <c r="Q8650" t="s">
        <v>10631</v>
      </c>
      <c r="R8650">
        <v>7</v>
      </c>
      <c r="S8650">
        <v>48.000000000000007</v>
      </c>
      <c r="T8650" t="s">
        <v>10766</v>
      </c>
      <c r="U8650" s="1">
        <v>44472</v>
      </c>
      <c r="V8650" s="1">
        <v>45695</v>
      </c>
      <c r="W8650" t="s">
        <v>10769</v>
      </c>
    </row>
    <row r="8651" spans="1:23" x14ac:dyDescent="0.25">
      <c r="A8651">
        <v>6602</v>
      </c>
      <c r="B8651" t="s">
        <v>8879</v>
      </c>
      <c r="C8651">
        <v>655958</v>
      </c>
      <c r="D8651" s="1">
        <v>45458</v>
      </c>
      <c r="E8651" s="1">
        <v>45465</v>
      </c>
      <c r="F8651" t="s">
        <v>10699</v>
      </c>
      <c r="G8651" t="s">
        <v>88</v>
      </c>
      <c r="H8651" t="s">
        <v>4022</v>
      </c>
      <c r="I8651" t="s">
        <v>3102</v>
      </c>
      <c r="J8651">
        <v>61.96</v>
      </c>
      <c r="K8651">
        <v>2</v>
      </c>
      <c r="L8651">
        <v>0</v>
      </c>
      <c r="M8651">
        <v>30.360399999999998</v>
      </c>
      <c r="N8651">
        <v>31.599600000000002</v>
      </c>
      <c r="O8651">
        <v>0</v>
      </c>
      <c r="P8651" t="s">
        <v>86</v>
      </c>
      <c r="Q8651" t="s">
        <v>10631</v>
      </c>
      <c r="R8651">
        <v>7</v>
      </c>
      <c r="S8651">
        <v>49</v>
      </c>
      <c r="T8651" t="s">
        <v>10766</v>
      </c>
      <c r="U8651" s="1">
        <v>44472</v>
      </c>
      <c r="V8651" s="1">
        <v>45695</v>
      </c>
      <c r="W8651" t="s">
        <v>10775</v>
      </c>
    </row>
    <row r="8652" spans="1:23" x14ac:dyDescent="0.25">
      <c r="A8652">
        <v>6603</v>
      </c>
      <c r="B8652" t="s">
        <v>8879</v>
      </c>
      <c r="C8652">
        <v>74470969</v>
      </c>
      <c r="D8652" s="1">
        <v>45458</v>
      </c>
      <c r="E8652" s="1">
        <v>45465</v>
      </c>
      <c r="F8652" t="s">
        <v>10699</v>
      </c>
      <c r="G8652" t="s">
        <v>88</v>
      </c>
      <c r="H8652" t="s">
        <v>4022</v>
      </c>
      <c r="I8652" t="s">
        <v>2825</v>
      </c>
      <c r="J8652">
        <v>1117.92</v>
      </c>
      <c r="K8652">
        <v>4</v>
      </c>
      <c r="L8652">
        <v>0</v>
      </c>
      <c r="M8652">
        <v>55.896000000000001</v>
      </c>
      <c r="N8652">
        <v>1062.0240000000001</v>
      </c>
      <c r="O8652">
        <v>0</v>
      </c>
      <c r="P8652" t="s">
        <v>86</v>
      </c>
      <c r="Q8652" t="s">
        <v>10631</v>
      </c>
      <c r="R8652">
        <v>7</v>
      </c>
      <c r="S8652">
        <v>5</v>
      </c>
      <c r="T8652" t="s">
        <v>10768</v>
      </c>
      <c r="U8652" s="1">
        <v>44472</v>
      </c>
      <c r="V8652" s="1">
        <v>45695</v>
      </c>
      <c r="W8652" t="s">
        <v>10775</v>
      </c>
    </row>
    <row r="8653" spans="1:23" x14ac:dyDescent="0.25">
      <c r="A8653">
        <v>6604</v>
      </c>
      <c r="B8653" t="s">
        <v>8880</v>
      </c>
      <c r="C8653">
        <v>84341795</v>
      </c>
      <c r="D8653" s="1">
        <v>45458</v>
      </c>
      <c r="E8653" s="1">
        <v>45463</v>
      </c>
      <c r="F8653" t="s">
        <v>10700</v>
      </c>
      <c r="G8653" t="s">
        <v>92</v>
      </c>
      <c r="H8653" t="s">
        <v>4484</v>
      </c>
      <c r="I8653" t="s">
        <v>1366</v>
      </c>
      <c r="J8653">
        <v>1999.96</v>
      </c>
      <c r="K8653">
        <v>4</v>
      </c>
      <c r="L8653">
        <v>0</v>
      </c>
      <c r="M8653">
        <v>899.98199999999997</v>
      </c>
      <c r="N8653">
        <v>1099.9780000000001</v>
      </c>
      <c r="O8653">
        <v>0</v>
      </c>
      <c r="P8653" t="s">
        <v>86</v>
      </c>
      <c r="Q8653" t="s">
        <v>10631</v>
      </c>
      <c r="R8653">
        <v>5</v>
      </c>
      <c r="S8653">
        <v>44.999999999999993</v>
      </c>
      <c r="T8653" t="s">
        <v>10766</v>
      </c>
      <c r="U8653" s="1">
        <v>44396</v>
      </c>
      <c r="V8653" s="1">
        <v>45734</v>
      </c>
      <c r="W8653" t="s">
        <v>10775</v>
      </c>
    </row>
    <row r="8654" spans="1:23" x14ac:dyDescent="0.25">
      <c r="A8654">
        <v>6605</v>
      </c>
      <c r="B8654" t="s">
        <v>8881</v>
      </c>
      <c r="C8654">
        <v>16668714</v>
      </c>
      <c r="D8654" s="1">
        <v>45458</v>
      </c>
      <c r="E8654" s="1">
        <v>45461</v>
      </c>
      <c r="F8654" t="s">
        <v>10701</v>
      </c>
      <c r="G8654" t="s">
        <v>92</v>
      </c>
      <c r="H8654" t="s">
        <v>3909</v>
      </c>
      <c r="I8654" t="s">
        <v>1855</v>
      </c>
      <c r="J8654">
        <v>453.57600000000002</v>
      </c>
      <c r="K8654">
        <v>3</v>
      </c>
      <c r="L8654">
        <v>0.2</v>
      </c>
      <c r="M8654">
        <v>39.687899999999999</v>
      </c>
      <c r="N8654">
        <v>413.88810000000001</v>
      </c>
      <c r="O8654">
        <v>90.71520000000001</v>
      </c>
      <c r="P8654" t="s">
        <v>86</v>
      </c>
      <c r="Q8654" t="s">
        <v>10632</v>
      </c>
      <c r="R8654">
        <v>3</v>
      </c>
      <c r="S8654">
        <v>8.75</v>
      </c>
      <c r="T8654" t="s">
        <v>10768</v>
      </c>
      <c r="U8654" s="1">
        <v>44489</v>
      </c>
      <c r="V8654" s="1">
        <v>45676</v>
      </c>
      <c r="W8654" t="s">
        <v>10775</v>
      </c>
    </row>
    <row r="8655" spans="1:23" x14ac:dyDescent="0.25">
      <c r="A8655">
        <v>6606</v>
      </c>
      <c r="B8655" t="s">
        <v>8881</v>
      </c>
      <c r="C8655">
        <v>14783706</v>
      </c>
      <c r="D8655" s="1">
        <v>45458</v>
      </c>
      <c r="E8655" s="1">
        <v>45461</v>
      </c>
      <c r="F8655" t="s">
        <v>10701</v>
      </c>
      <c r="G8655" t="s">
        <v>92</v>
      </c>
      <c r="H8655" t="s">
        <v>3909</v>
      </c>
      <c r="I8655" t="s">
        <v>3335</v>
      </c>
      <c r="J8655">
        <v>45.36</v>
      </c>
      <c r="K8655">
        <v>9</v>
      </c>
      <c r="L8655">
        <v>0.2</v>
      </c>
      <c r="M8655">
        <v>14.742000000000001</v>
      </c>
      <c r="N8655">
        <v>30.617999999999999</v>
      </c>
      <c r="O8655">
        <v>9.072000000000001</v>
      </c>
      <c r="P8655" t="s">
        <v>86</v>
      </c>
      <c r="Q8655" t="s">
        <v>10632</v>
      </c>
      <c r="R8655">
        <v>3</v>
      </c>
      <c r="S8655">
        <v>32.5</v>
      </c>
      <c r="T8655" t="s">
        <v>10766</v>
      </c>
      <c r="U8655" s="1">
        <v>44489</v>
      </c>
      <c r="V8655" s="1">
        <v>45676</v>
      </c>
      <c r="W8655" t="s">
        <v>10763</v>
      </c>
    </row>
    <row r="8656" spans="1:23" x14ac:dyDescent="0.25">
      <c r="A8656">
        <v>6607</v>
      </c>
      <c r="B8656" t="s">
        <v>8881</v>
      </c>
      <c r="C8656">
        <v>53147224</v>
      </c>
      <c r="D8656" s="1">
        <v>45458</v>
      </c>
      <c r="E8656" s="1">
        <v>45461</v>
      </c>
      <c r="F8656" t="s">
        <v>10701</v>
      </c>
      <c r="G8656" t="s">
        <v>92</v>
      </c>
      <c r="H8656" t="s">
        <v>3909</v>
      </c>
      <c r="I8656" t="s">
        <v>2489</v>
      </c>
      <c r="J8656">
        <v>287.88</v>
      </c>
      <c r="K8656">
        <v>3</v>
      </c>
      <c r="L8656">
        <v>0.2</v>
      </c>
      <c r="M8656">
        <v>35.984999999999999</v>
      </c>
      <c r="N8656">
        <v>251.89499999999998</v>
      </c>
      <c r="O8656">
        <v>57.576000000000001</v>
      </c>
      <c r="P8656" t="s">
        <v>86</v>
      </c>
      <c r="Q8656" t="s">
        <v>10632</v>
      </c>
      <c r="R8656">
        <v>3</v>
      </c>
      <c r="S8656">
        <v>12.5</v>
      </c>
      <c r="T8656" t="s">
        <v>10767</v>
      </c>
      <c r="U8656" s="1">
        <v>44489</v>
      </c>
      <c r="V8656" s="1">
        <v>45676</v>
      </c>
      <c r="W8656" t="s">
        <v>10775</v>
      </c>
    </row>
    <row r="8657" spans="1:23" x14ac:dyDescent="0.25">
      <c r="A8657">
        <v>6608</v>
      </c>
      <c r="B8657" t="s">
        <v>8881</v>
      </c>
      <c r="C8657">
        <v>2452839</v>
      </c>
      <c r="D8657" s="1">
        <v>45458</v>
      </c>
      <c r="E8657" s="1">
        <v>45461</v>
      </c>
      <c r="F8657" t="s">
        <v>10701</v>
      </c>
      <c r="G8657" t="s">
        <v>92</v>
      </c>
      <c r="H8657" t="s">
        <v>3909</v>
      </c>
      <c r="I8657" t="s">
        <v>3123</v>
      </c>
      <c r="J8657">
        <v>131.88</v>
      </c>
      <c r="K8657">
        <v>3</v>
      </c>
      <c r="L8657">
        <v>0.2</v>
      </c>
      <c r="M8657">
        <v>14.836499999999999</v>
      </c>
      <c r="N8657">
        <v>117.04349999999999</v>
      </c>
      <c r="O8657">
        <v>26.376000000000001</v>
      </c>
      <c r="P8657" t="s">
        <v>86</v>
      </c>
      <c r="Q8657" t="s">
        <v>10632</v>
      </c>
      <c r="R8657">
        <v>3</v>
      </c>
      <c r="S8657">
        <v>11.25</v>
      </c>
      <c r="T8657" t="s">
        <v>10767</v>
      </c>
      <c r="U8657" s="1">
        <v>44489</v>
      </c>
      <c r="V8657" s="1">
        <v>45676</v>
      </c>
      <c r="W8657" t="s">
        <v>10775</v>
      </c>
    </row>
    <row r="8658" spans="1:23" x14ac:dyDescent="0.25">
      <c r="A8658">
        <v>6609</v>
      </c>
      <c r="B8658" t="s">
        <v>8881</v>
      </c>
      <c r="C8658">
        <v>71284779</v>
      </c>
      <c r="D8658" s="1">
        <v>45458</v>
      </c>
      <c r="E8658" s="1">
        <v>45461</v>
      </c>
      <c r="F8658" t="s">
        <v>10701</v>
      </c>
      <c r="G8658" t="s">
        <v>92</v>
      </c>
      <c r="H8658" t="s">
        <v>3909</v>
      </c>
      <c r="I8658" t="s">
        <v>933</v>
      </c>
      <c r="J8658">
        <v>2.3279999999999998</v>
      </c>
      <c r="K8658">
        <v>2</v>
      </c>
      <c r="L8658">
        <v>0.6</v>
      </c>
      <c r="M8658">
        <v>-0.75660000000000005</v>
      </c>
      <c r="N8658">
        <v>3.0846</v>
      </c>
      <c r="O8658">
        <v>1.3967999999999998</v>
      </c>
      <c r="P8658" t="s">
        <v>10633</v>
      </c>
      <c r="Q8658" t="s">
        <v>10632</v>
      </c>
      <c r="R8658">
        <v>3</v>
      </c>
      <c r="S8658">
        <v>-32.500000000000007</v>
      </c>
      <c r="T8658" t="s">
        <v>10768</v>
      </c>
      <c r="U8658" s="1">
        <v>44489</v>
      </c>
      <c r="V8658" s="1">
        <v>45676</v>
      </c>
      <c r="W8658" t="s">
        <v>10775</v>
      </c>
    </row>
    <row r="8659" spans="1:23" x14ac:dyDescent="0.25">
      <c r="A8659">
        <v>6610</v>
      </c>
      <c r="B8659" t="s">
        <v>8882</v>
      </c>
      <c r="C8659">
        <v>44952687</v>
      </c>
      <c r="D8659" s="1">
        <v>45458</v>
      </c>
      <c r="E8659" s="1">
        <v>45463</v>
      </c>
      <c r="F8659" t="s">
        <v>10700</v>
      </c>
      <c r="G8659" t="s">
        <v>88</v>
      </c>
      <c r="H8659" t="s">
        <v>4795</v>
      </c>
      <c r="I8659" t="s">
        <v>2567</v>
      </c>
      <c r="J8659">
        <v>7.968</v>
      </c>
      <c r="K8659">
        <v>2</v>
      </c>
      <c r="L8659">
        <v>0.2</v>
      </c>
      <c r="M8659">
        <v>2.6892</v>
      </c>
      <c r="N8659">
        <v>5.2788000000000004</v>
      </c>
      <c r="O8659">
        <v>1.5936000000000001</v>
      </c>
      <c r="P8659" t="s">
        <v>86</v>
      </c>
      <c r="Q8659" t="s">
        <v>10632</v>
      </c>
      <c r="R8659">
        <v>5</v>
      </c>
      <c r="S8659">
        <v>33.75</v>
      </c>
      <c r="T8659" t="s">
        <v>10766</v>
      </c>
      <c r="U8659" s="1">
        <v>44608</v>
      </c>
      <c r="V8659" s="1">
        <v>45794</v>
      </c>
      <c r="W8659" t="s">
        <v>10775</v>
      </c>
    </row>
    <row r="8660" spans="1:23" x14ac:dyDescent="0.25">
      <c r="A8660">
        <v>6611</v>
      </c>
      <c r="B8660" t="s">
        <v>8882</v>
      </c>
      <c r="C8660">
        <v>77290563</v>
      </c>
      <c r="D8660" s="1">
        <v>45458</v>
      </c>
      <c r="E8660" s="1">
        <v>45463</v>
      </c>
      <c r="F8660" t="s">
        <v>10700</v>
      </c>
      <c r="G8660" t="s">
        <v>88</v>
      </c>
      <c r="H8660" t="s">
        <v>4795</v>
      </c>
      <c r="I8660" t="s">
        <v>3805</v>
      </c>
      <c r="J8660">
        <v>1499.97</v>
      </c>
      <c r="K8660">
        <v>5</v>
      </c>
      <c r="L8660">
        <v>0.4</v>
      </c>
      <c r="M8660">
        <v>-374.99250000000001</v>
      </c>
      <c r="N8660">
        <v>1874.9625000000001</v>
      </c>
      <c r="O8660">
        <v>599.98800000000006</v>
      </c>
      <c r="P8660" t="s">
        <v>10633</v>
      </c>
      <c r="Q8660" t="s">
        <v>10632</v>
      </c>
      <c r="R8660">
        <v>5</v>
      </c>
      <c r="S8660">
        <v>-25</v>
      </c>
      <c r="T8660" t="s">
        <v>10768</v>
      </c>
      <c r="U8660" s="1">
        <v>44608</v>
      </c>
      <c r="V8660" s="1">
        <v>45794</v>
      </c>
      <c r="W8660" t="s">
        <v>10763</v>
      </c>
    </row>
    <row r="8661" spans="1:23" x14ac:dyDescent="0.25">
      <c r="A8661">
        <v>6612</v>
      </c>
      <c r="B8661" t="s">
        <v>8883</v>
      </c>
      <c r="C8661">
        <v>4241734</v>
      </c>
      <c r="D8661" s="1">
        <v>45459</v>
      </c>
      <c r="E8661" s="1">
        <v>45463</v>
      </c>
      <c r="F8661" t="s">
        <v>10696</v>
      </c>
      <c r="G8661" t="s">
        <v>92</v>
      </c>
      <c r="H8661" t="s">
        <v>4564</v>
      </c>
      <c r="I8661" t="s">
        <v>1301</v>
      </c>
      <c r="J8661">
        <v>27.882000000000001</v>
      </c>
      <c r="K8661">
        <v>3</v>
      </c>
      <c r="L8661">
        <v>0.7</v>
      </c>
      <c r="M8661">
        <v>-20.4468</v>
      </c>
      <c r="N8661">
        <v>48.328800000000001</v>
      </c>
      <c r="O8661">
        <v>19.517399999999999</v>
      </c>
      <c r="P8661" t="s">
        <v>10633</v>
      </c>
      <c r="Q8661" t="s">
        <v>10632</v>
      </c>
      <c r="R8661">
        <v>4</v>
      </c>
      <c r="S8661">
        <v>-73.333333333333329</v>
      </c>
      <c r="T8661" t="s">
        <v>10768</v>
      </c>
      <c r="U8661" s="1">
        <v>44524</v>
      </c>
      <c r="V8661" s="1">
        <v>45798</v>
      </c>
      <c r="W8661" t="s">
        <v>10775</v>
      </c>
    </row>
    <row r="8662" spans="1:23" x14ac:dyDescent="0.25">
      <c r="A8662">
        <v>6613</v>
      </c>
      <c r="B8662" t="s">
        <v>8883</v>
      </c>
      <c r="C8662">
        <v>8965979</v>
      </c>
      <c r="D8662" s="1">
        <v>45459</v>
      </c>
      <c r="E8662" s="1">
        <v>45463</v>
      </c>
      <c r="F8662" t="s">
        <v>10696</v>
      </c>
      <c r="G8662" t="s">
        <v>92</v>
      </c>
      <c r="H8662" t="s">
        <v>4564</v>
      </c>
      <c r="I8662" t="s">
        <v>1931</v>
      </c>
      <c r="J8662">
        <v>540.048</v>
      </c>
      <c r="K8662">
        <v>3</v>
      </c>
      <c r="L8662">
        <v>0.2</v>
      </c>
      <c r="M8662">
        <v>-47.254199999999997</v>
      </c>
      <c r="N8662">
        <v>587.30219999999997</v>
      </c>
      <c r="O8662">
        <v>108.00960000000001</v>
      </c>
      <c r="P8662" t="s">
        <v>10633</v>
      </c>
      <c r="Q8662" t="s">
        <v>10632</v>
      </c>
      <c r="R8662">
        <v>4</v>
      </c>
      <c r="S8662">
        <v>-8.75</v>
      </c>
      <c r="T8662" t="s">
        <v>10768</v>
      </c>
      <c r="U8662" s="1">
        <v>44524</v>
      </c>
      <c r="V8662" s="1">
        <v>45798</v>
      </c>
      <c r="W8662" t="s">
        <v>10775</v>
      </c>
    </row>
    <row r="8663" spans="1:23" x14ac:dyDescent="0.25">
      <c r="A8663">
        <v>6614</v>
      </c>
      <c r="B8663" t="s">
        <v>8883</v>
      </c>
      <c r="C8663">
        <v>67176258</v>
      </c>
      <c r="D8663" s="1">
        <v>45459</v>
      </c>
      <c r="E8663" s="1">
        <v>45463</v>
      </c>
      <c r="F8663" t="s">
        <v>10696</v>
      </c>
      <c r="G8663" t="s">
        <v>92</v>
      </c>
      <c r="H8663" t="s">
        <v>4564</v>
      </c>
      <c r="I8663" t="s">
        <v>621</v>
      </c>
      <c r="J8663">
        <v>255.68</v>
      </c>
      <c r="K8663">
        <v>8</v>
      </c>
      <c r="L8663">
        <v>0.2</v>
      </c>
      <c r="M8663">
        <v>76.703999999999994</v>
      </c>
      <c r="N8663">
        <v>178.976</v>
      </c>
      <c r="O8663">
        <v>51.136000000000003</v>
      </c>
      <c r="P8663" t="s">
        <v>86</v>
      </c>
      <c r="Q8663" t="s">
        <v>10632</v>
      </c>
      <c r="R8663">
        <v>4</v>
      </c>
      <c r="S8663">
        <v>30</v>
      </c>
      <c r="T8663" t="s">
        <v>10766</v>
      </c>
      <c r="U8663" s="1">
        <v>44524</v>
      </c>
      <c r="V8663" s="1">
        <v>45798</v>
      </c>
      <c r="W8663" t="s">
        <v>10763</v>
      </c>
    </row>
    <row r="8664" spans="1:23" x14ac:dyDescent="0.25">
      <c r="A8664">
        <v>6615</v>
      </c>
      <c r="B8664" t="s">
        <v>8884</v>
      </c>
      <c r="C8664">
        <v>1204555</v>
      </c>
      <c r="D8664" s="1">
        <v>45459</v>
      </c>
      <c r="E8664" s="1">
        <v>45460</v>
      </c>
      <c r="F8664" t="s">
        <v>10703</v>
      </c>
      <c r="G8664" t="s">
        <v>3816</v>
      </c>
      <c r="H8664" t="s">
        <v>6672</v>
      </c>
      <c r="I8664" t="s">
        <v>1101</v>
      </c>
      <c r="J8664">
        <v>33.4</v>
      </c>
      <c r="K8664">
        <v>5</v>
      </c>
      <c r="L8664">
        <v>0</v>
      </c>
      <c r="M8664">
        <v>16.032</v>
      </c>
      <c r="N8664">
        <v>17.367999999999999</v>
      </c>
      <c r="O8664">
        <v>0</v>
      </c>
      <c r="P8664" t="s">
        <v>86</v>
      </c>
      <c r="Q8664" t="s">
        <v>10631</v>
      </c>
      <c r="R8664">
        <v>1</v>
      </c>
      <c r="S8664">
        <v>48.000000000000007</v>
      </c>
      <c r="T8664" t="s">
        <v>10766</v>
      </c>
      <c r="U8664" s="1">
        <v>44819</v>
      </c>
      <c r="V8664" s="1">
        <v>45496</v>
      </c>
      <c r="W8664" t="s">
        <v>10770</v>
      </c>
    </row>
    <row r="8665" spans="1:23" x14ac:dyDescent="0.25">
      <c r="A8665">
        <v>6616</v>
      </c>
      <c r="B8665" t="s">
        <v>8885</v>
      </c>
      <c r="C8665">
        <v>62185716</v>
      </c>
      <c r="D8665" s="1">
        <v>45459</v>
      </c>
      <c r="E8665" s="1">
        <v>45463</v>
      </c>
      <c r="F8665" t="s">
        <v>10696</v>
      </c>
      <c r="G8665" t="s">
        <v>88</v>
      </c>
      <c r="H8665" t="s">
        <v>4313</v>
      </c>
      <c r="I8665" t="s">
        <v>3568</v>
      </c>
      <c r="J8665">
        <v>799.56</v>
      </c>
      <c r="K8665">
        <v>9</v>
      </c>
      <c r="L8665">
        <v>0</v>
      </c>
      <c r="M8665">
        <v>207.88560000000001</v>
      </c>
      <c r="N8665">
        <v>591.67439999999988</v>
      </c>
      <c r="O8665">
        <v>0</v>
      </c>
      <c r="P8665" t="s">
        <v>86</v>
      </c>
      <c r="Q8665" t="s">
        <v>10631</v>
      </c>
      <c r="R8665">
        <v>4</v>
      </c>
      <c r="S8665">
        <v>26</v>
      </c>
      <c r="T8665" t="s">
        <v>10766</v>
      </c>
      <c r="U8665" s="1">
        <v>44625</v>
      </c>
      <c r="V8665" s="1">
        <v>45728</v>
      </c>
      <c r="W8665" t="s">
        <v>10763</v>
      </c>
    </row>
    <row r="8666" spans="1:23" x14ac:dyDescent="0.25">
      <c r="A8666">
        <v>6617</v>
      </c>
      <c r="B8666" t="s">
        <v>8886</v>
      </c>
      <c r="C8666">
        <v>56213953</v>
      </c>
      <c r="D8666" s="1">
        <v>45459</v>
      </c>
      <c r="E8666" s="1">
        <v>45462</v>
      </c>
      <c r="F8666" t="s">
        <v>10701</v>
      </c>
      <c r="G8666" t="s">
        <v>92</v>
      </c>
      <c r="H8666" t="s">
        <v>3961</v>
      </c>
      <c r="I8666" t="s">
        <v>2086</v>
      </c>
      <c r="J8666">
        <v>197.97</v>
      </c>
      <c r="K8666">
        <v>3</v>
      </c>
      <c r="L8666">
        <v>0</v>
      </c>
      <c r="M8666">
        <v>53.451900000000002</v>
      </c>
      <c r="N8666">
        <v>144.5181</v>
      </c>
      <c r="O8666">
        <v>0</v>
      </c>
      <c r="P8666" t="s">
        <v>86</v>
      </c>
      <c r="Q8666" t="s">
        <v>10631</v>
      </c>
      <c r="R8666">
        <v>3</v>
      </c>
      <c r="S8666">
        <v>27</v>
      </c>
      <c r="T8666" t="s">
        <v>10766</v>
      </c>
      <c r="U8666" s="1">
        <v>44506</v>
      </c>
      <c r="V8666" s="1">
        <v>45784</v>
      </c>
      <c r="W8666" t="s">
        <v>10775</v>
      </c>
    </row>
    <row r="8667" spans="1:23" x14ac:dyDescent="0.25">
      <c r="A8667">
        <v>6618</v>
      </c>
      <c r="B8667" t="s">
        <v>8887</v>
      </c>
      <c r="C8667">
        <v>83062312</v>
      </c>
      <c r="D8667" s="1">
        <v>45459</v>
      </c>
      <c r="E8667" s="1">
        <v>45465</v>
      </c>
      <c r="F8667" t="s">
        <v>10698</v>
      </c>
      <c r="G8667" t="s">
        <v>88</v>
      </c>
      <c r="H8667" t="s">
        <v>4115</v>
      </c>
      <c r="I8667" t="s">
        <v>2993</v>
      </c>
      <c r="J8667">
        <v>43.96</v>
      </c>
      <c r="K8667">
        <v>7</v>
      </c>
      <c r="L8667">
        <v>0</v>
      </c>
      <c r="M8667">
        <v>18.463200000000001</v>
      </c>
      <c r="N8667">
        <v>25.4968</v>
      </c>
      <c r="O8667">
        <v>0</v>
      </c>
      <c r="P8667" t="s">
        <v>86</v>
      </c>
      <c r="Q8667" t="s">
        <v>10631</v>
      </c>
      <c r="R8667">
        <v>6</v>
      </c>
      <c r="S8667">
        <v>42</v>
      </c>
      <c r="T8667" t="s">
        <v>10766</v>
      </c>
      <c r="U8667" s="1">
        <v>44719</v>
      </c>
      <c r="V8667" s="1">
        <v>45801</v>
      </c>
      <c r="W8667" t="s">
        <v>10763</v>
      </c>
    </row>
    <row r="8668" spans="1:23" x14ac:dyDescent="0.25">
      <c r="A8668">
        <v>6619</v>
      </c>
      <c r="B8668" t="s">
        <v>8887</v>
      </c>
      <c r="C8668">
        <v>53737734</v>
      </c>
      <c r="D8668" s="1">
        <v>45459</v>
      </c>
      <c r="E8668" s="1">
        <v>45465</v>
      </c>
      <c r="F8668" t="s">
        <v>10698</v>
      </c>
      <c r="G8668" t="s">
        <v>88</v>
      </c>
      <c r="H8668" t="s">
        <v>4115</v>
      </c>
      <c r="I8668" t="s">
        <v>446</v>
      </c>
      <c r="J8668">
        <v>39.76</v>
      </c>
      <c r="K8668">
        <v>7</v>
      </c>
      <c r="L8668">
        <v>0</v>
      </c>
      <c r="M8668">
        <v>18.687200000000001</v>
      </c>
      <c r="N8668">
        <v>21.072799999999997</v>
      </c>
      <c r="O8668">
        <v>0</v>
      </c>
      <c r="P8668" t="s">
        <v>86</v>
      </c>
      <c r="Q8668" t="s">
        <v>10631</v>
      </c>
      <c r="R8668">
        <v>6</v>
      </c>
      <c r="S8668">
        <v>47</v>
      </c>
      <c r="T8668" t="s">
        <v>10766</v>
      </c>
      <c r="U8668" s="1">
        <v>44719</v>
      </c>
      <c r="V8668" s="1">
        <v>45801</v>
      </c>
      <c r="W8668" t="s">
        <v>10763</v>
      </c>
    </row>
    <row r="8669" spans="1:23" x14ac:dyDescent="0.25">
      <c r="A8669">
        <v>6620</v>
      </c>
      <c r="B8669" t="s">
        <v>8888</v>
      </c>
      <c r="C8669">
        <v>49036705</v>
      </c>
      <c r="D8669" s="1">
        <v>45460</v>
      </c>
      <c r="E8669" s="1">
        <v>45463</v>
      </c>
      <c r="F8669" t="s">
        <v>10701</v>
      </c>
      <c r="G8669" t="s">
        <v>3816</v>
      </c>
      <c r="H8669" t="s">
        <v>4274</v>
      </c>
      <c r="I8669" t="s">
        <v>1887</v>
      </c>
      <c r="J8669">
        <v>2575.944</v>
      </c>
      <c r="K8669">
        <v>7</v>
      </c>
      <c r="L8669">
        <v>0.2</v>
      </c>
      <c r="M8669">
        <v>257.59440000000001</v>
      </c>
      <c r="N8669">
        <v>2318.3496</v>
      </c>
      <c r="O8669">
        <v>515.18880000000001</v>
      </c>
      <c r="P8669" t="s">
        <v>86</v>
      </c>
      <c r="Q8669" t="s">
        <v>10632</v>
      </c>
      <c r="R8669">
        <v>3</v>
      </c>
      <c r="S8669">
        <v>10</v>
      </c>
      <c r="T8669" t="s">
        <v>10767</v>
      </c>
      <c r="U8669" s="1">
        <v>44546</v>
      </c>
      <c r="V8669" s="1">
        <v>45718</v>
      </c>
      <c r="W8669" t="s">
        <v>10763</v>
      </c>
    </row>
    <row r="8670" spans="1:23" x14ac:dyDescent="0.25">
      <c r="A8670">
        <v>6621</v>
      </c>
      <c r="B8670" t="s">
        <v>8888</v>
      </c>
      <c r="C8670">
        <v>93959256</v>
      </c>
      <c r="D8670" s="1">
        <v>45460</v>
      </c>
      <c r="E8670" s="1">
        <v>45463</v>
      </c>
      <c r="F8670" t="s">
        <v>10701</v>
      </c>
      <c r="G8670" t="s">
        <v>3816</v>
      </c>
      <c r="H8670" t="s">
        <v>4274</v>
      </c>
      <c r="I8670" t="s">
        <v>1158</v>
      </c>
      <c r="J8670">
        <v>45.36</v>
      </c>
      <c r="K8670">
        <v>7</v>
      </c>
      <c r="L8670">
        <v>0</v>
      </c>
      <c r="M8670">
        <v>21.7728</v>
      </c>
      <c r="N8670">
        <v>23.587199999999999</v>
      </c>
      <c r="O8670">
        <v>0</v>
      </c>
      <c r="P8670" t="s">
        <v>86</v>
      </c>
      <c r="Q8670" t="s">
        <v>10631</v>
      </c>
      <c r="R8670">
        <v>3</v>
      </c>
      <c r="S8670">
        <v>48</v>
      </c>
      <c r="T8670" t="s">
        <v>10766</v>
      </c>
      <c r="U8670" s="1">
        <v>44546</v>
      </c>
      <c r="V8670" s="1">
        <v>45718</v>
      </c>
      <c r="W8670" t="s">
        <v>10763</v>
      </c>
    </row>
    <row r="8671" spans="1:23" x14ac:dyDescent="0.25">
      <c r="A8671">
        <v>6622</v>
      </c>
      <c r="B8671" t="s">
        <v>8888</v>
      </c>
      <c r="C8671">
        <v>13718848</v>
      </c>
      <c r="D8671" s="1">
        <v>45460</v>
      </c>
      <c r="E8671" s="1">
        <v>45463</v>
      </c>
      <c r="F8671" t="s">
        <v>10701</v>
      </c>
      <c r="G8671" t="s">
        <v>3816</v>
      </c>
      <c r="H8671" t="s">
        <v>4274</v>
      </c>
      <c r="I8671" t="s">
        <v>1093</v>
      </c>
      <c r="J8671">
        <v>254.24</v>
      </c>
      <c r="K8671">
        <v>7</v>
      </c>
      <c r="L8671">
        <v>0</v>
      </c>
      <c r="M8671">
        <v>76.272000000000006</v>
      </c>
      <c r="N8671">
        <v>177.96800000000002</v>
      </c>
      <c r="O8671">
        <v>0</v>
      </c>
      <c r="P8671" t="s">
        <v>86</v>
      </c>
      <c r="Q8671" t="s">
        <v>10631</v>
      </c>
      <c r="R8671">
        <v>3</v>
      </c>
      <c r="S8671">
        <v>30</v>
      </c>
      <c r="T8671" t="s">
        <v>10766</v>
      </c>
      <c r="U8671" s="1">
        <v>44546</v>
      </c>
      <c r="V8671" s="1">
        <v>45718</v>
      </c>
      <c r="W8671" t="s">
        <v>10763</v>
      </c>
    </row>
    <row r="8672" spans="1:23" x14ac:dyDescent="0.25">
      <c r="A8672">
        <v>6623</v>
      </c>
      <c r="B8672" t="s">
        <v>8889</v>
      </c>
      <c r="C8672">
        <v>78018395</v>
      </c>
      <c r="D8672" s="1">
        <v>45460</v>
      </c>
      <c r="E8672" s="1">
        <v>45463</v>
      </c>
      <c r="F8672" t="s">
        <v>10701</v>
      </c>
      <c r="G8672" t="s">
        <v>92</v>
      </c>
      <c r="H8672" t="s">
        <v>4689</v>
      </c>
      <c r="I8672" t="s">
        <v>742</v>
      </c>
      <c r="J8672">
        <v>33.567999999999998</v>
      </c>
      <c r="K8672">
        <v>2</v>
      </c>
      <c r="L8672">
        <v>0.2</v>
      </c>
      <c r="M8672">
        <v>11.748799999999999</v>
      </c>
      <c r="N8672">
        <v>21.819199999999999</v>
      </c>
      <c r="O8672">
        <v>6.7135999999999996</v>
      </c>
      <c r="P8672" t="s">
        <v>86</v>
      </c>
      <c r="Q8672" t="s">
        <v>10632</v>
      </c>
      <c r="R8672">
        <v>3</v>
      </c>
      <c r="S8672">
        <v>35</v>
      </c>
      <c r="T8672" t="s">
        <v>10766</v>
      </c>
      <c r="U8672" s="1">
        <v>44551</v>
      </c>
      <c r="V8672" s="1">
        <v>45761</v>
      </c>
      <c r="W8672" t="s">
        <v>10775</v>
      </c>
    </row>
    <row r="8673" spans="1:23" x14ac:dyDescent="0.25">
      <c r="A8673">
        <v>6624</v>
      </c>
      <c r="B8673" t="s">
        <v>8890</v>
      </c>
      <c r="C8673">
        <v>94926219</v>
      </c>
      <c r="D8673" s="1">
        <v>45460</v>
      </c>
      <c r="E8673" s="1">
        <v>45467</v>
      </c>
      <c r="F8673" t="s">
        <v>10699</v>
      </c>
      <c r="G8673" t="s">
        <v>88</v>
      </c>
      <c r="H8673" t="s">
        <v>4388</v>
      </c>
      <c r="I8673" t="s">
        <v>2558</v>
      </c>
      <c r="J8673">
        <v>21.12</v>
      </c>
      <c r="K8673">
        <v>4</v>
      </c>
      <c r="L8673">
        <v>0</v>
      </c>
      <c r="M8673">
        <v>6.5472000000000001</v>
      </c>
      <c r="N8673">
        <v>14.572800000000001</v>
      </c>
      <c r="O8673">
        <v>0</v>
      </c>
      <c r="P8673" t="s">
        <v>86</v>
      </c>
      <c r="Q8673" t="s">
        <v>10631</v>
      </c>
      <c r="R8673">
        <v>7</v>
      </c>
      <c r="S8673">
        <v>31</v>
      </c>
      <c r="T8673" t="s">
        <v>10766</v>
      </c>
      <c r="U8673" s="1">
        <v>44696</v>
      </c>
      <c r="V8673" s="1">
        <v>45815</v>
      </c>
      <c r="W8673" t="s">
        <v>10775</v>
      </c>
    </row>
    <row r="8674" spans="1:23" x14ac:dyDescent="0.25">
      <c r="A8674">
        <v>6625</v>
      </c>
      <c r="B8674" t="s">
        <v>8891</v>
      </c>
      <c r="C8674">
        <v>26635997</v>
      </c>
      <c r="D8674" s="1">
        <v>45460</v>
      </c>
      <c r="E8674" s="1">
        <v>45465</v>
      </c>
      <c r="F8674" t="s">
        <v>10700</v>
      </c>
      <c r="G8674" t="s">
        <v>88</v>
      </c>
      <c r="H8674" t="s">
        <v>4089</v>
      </c>
      <c r="I8674" t="s">
        <v>2121</v>
      </c>
      <c r="J8674">
        <v>698.35199999999998</v>
      </c>
      <c r="K8674">
        <v>3</v>
      </c>
      <c r="L8674">
        <v>0.2</v>
      </c>
      <c r="M8674">
        <v>52.376399999999997</v>
      </c>
      <c r="N8674">
        <v>645.97559999999999</v>
      </c>
      <c r="O8674">
        <v>139.6704</v>
      </c>
      <c r="P8674" t="s">
        <v>86</v>
      </c>
      <c r="Q8674" t="s">
        <v>10632</v>
      </c>
      <c r="R8674">
        <v>5</v>
      </c>
      <c r="S8674">
        <v>7.5</v>
      </c>
      <c r="T8674" t="s">
        <v>10768</v>
      </c>
      <c r="U8674" s="1">
        <v>44607</v>
      </c>
      <c r="V8674" s="1">
        <v>45784</v>
      </c>
      <c r="W8674" t="s">
        <v>10775</v>
      </c>
    </row>
    <row r="8675" spans="1:23" x14ac:dyDescent="0.25">
      <c r="A8675">
        <v>6626</v>
      </c>
      <c r="B8675" t="s">
        <v>8891</v>
      </c>
      <c r="C8675">
        <v>79106804</v>
      </c>
      <c r="D8675" s="1">
        <v>45460</v>
      </c>
      <c r="E8675" s="1">
        <v>45465</v>
      </c>
      <c r="F8675" t="s">
        <v>10700</v>
      </c>
      <c r="G8675" t="s">
        <v>88</v>
      </c>
      <c r="H8675" t="s">
        <v>4089</v>
      </c>
      <c r="I8675" t="s">
        <v>2331</v>
      </c>
      <c r="J8675">
        <v>1747.25</v>
      </c>
      <c r="K8675">
        <v>5</v>
      </c>
      <c r="L8675">
        <v>0</v>
      </c>
      <c r="M8675">
        <v>629.01</v>
      </c>
      <c r="N8675">
        <v>1118.24</v>
      </c>
      <c r="O8675">
        <v>0</v>
      </c>
      <c r="P8675" t="s">
        <v>86</v>
      </c>
      <c r="Q8675" t="s">
        <v>10631</v>
      </c>
      <c r="R8675">
        <v>5</v>
      </c>
      <c r="S8675">
        <v>36</v>
      </c>
      <c r="T8675" t="s">
        <v>10766</v>
      </c>
      <c r="U8675" s="1">
        <v>44607</v>
      </c>
      <c r="V8675" s="1">
        <v>45784</v>
      </c>
      <c r="W8675" t="s">
        <v>10763</v>
      </c>
    </row>
    <row r="8676" spans="1:23" x14ac:dyDescent="0.25">
      <c r="A8676">
        <v>6627</v>
      </c>
      <c r="B8676" t="s">
        <v>8892</v>
      </c>
      <c r="C8676">
        <v>44765009</v>
      </c>
      <c r="D8676" s="1">
        <v>45460</v>
      </c>
      <c r="E8676" s="1">
        <v>45467</v>
      </c>
      <c r="F8676" t="s">
        <v>10699</v>
      </c>
      <c r="G8676" t="s">
        <v>88</v>
      </c>
      <c r="H8676" t="s">
        <v>4555</v>
      </c>
      <c r="I8676" t="s">
        <v>587</v>
      </c>
      <c r="J8676">
        <v>35.445</v>
      </c>
      <c r="K8676">
        <v>1</v>
      </c>
      <c r="L8676">
        <v>0.5</v>
      </c>
      <c r="M8676">
        <v>-24.102599999999999</v>
      </c>
      <c r="N8676">
        <v>59.547600000000003</v>
      </c>
      <c r="O8676">
        <v>17.7225</v>
      </c>
      <c r="P8676" t="s">
        <v>10633</v>
      </c>
      <c r="Q8676" t="s">
        <v>10632</v>
      </c>
      <c r="R8676">
        <v>7</v>
      </c>
      <c r="S8676">
        <v>-68</v>
      </c>
      <c r="T8676" t="s">
        <v>10768</v>
      </c>
      <c r="U8676" s="1">
        <v>44520</v>
      </c>
      <c r="V8676" s="1">
        <v>45742</v>
      </c>
      <c r="W8676" t="s">
        <v>10769</v>
      </c>
    </row>
    <row r="8677" spans="1:23" x14ac:dyDescent="0.25">
      <c r="A8677">
        <v>6628</v>
      </c>
      <c r="B8677" t="s">
        <v>8892</v>
      </c>
      <c r="C8677">
        <v>7945830</v>
      </c>
      <c r="D8677" s="1">
        <v>45460</v>
      </c>
      <c r="E8677" s="1">
        <v>45467</v>
      </c>
      <c r="F8677" t="s">
        <v>10699</v>
      </c>
      <c r="G8677" t="s">
        <v>88</v>
      </c>
      <c r="H8677" t="s">
        <v>4555</v>
      </c>
      <c r="I8677" t="s">
        <v>2867</v>
      </c>
      <c r="J8677">
        <v>269.97000000000003</v>
      </c>
      <c r="K8677">
        <v>2</v>
      </c>
      <c r="L8677">
        <v>0.7</v>
      </c>
      <c r="M8677">
        <v>-386.95699999999999</v>
      </c>
      <c r="N8677">
        <v>656.92700000000002</v>
      </c>
      <c r="O8677">
        <v>188.97900000000001</v>
      </c>
      <c r="P8677" t="s">
        <v>10633</v>
      </c>
      <c r="Q8677" t="s">
        <v>10632</v>
      </c>
      <c r="R8677">
        <v>7</v>
      </c>
      <c r="S8677">
        <v>-143.33333333333331</v>
      </c>
      <c r="T8677" t="s">
        <v>10768</v>
      </c>
      <c r="U8677" s="1">
        <v>44520</v>
      </c>
      <c r="V8677" s="1">
        <v>45742</v>
      </c>
      <c r="W8677" t="s">
        <v>10775</v>
      </c>
    </row>
    <row r="8678" spans="1:23" x14ac:dyDescent="0.25">
      <c r="A8678">
        <v>6629</v>
      </c>
      <c r="B8678" t="s">
        <v>8892</v>
      </c>
      <c r="C8678">
        <v>82061614</v>
      </c>
      <c r="D8678" s="1">
        <v>45460</v>
      </c>
      <c r="E8678" s="1">
        <v>45467</v>
      </c>
      <c r="F8678" t="s">
        <v>10699</v>
      </c>
      <c r="G8678" t="s">
        <v>88</v>
      </c>
      <c r="H8678" t="s">
        <v>4555</v>
      </c>
      <c r="I8678" t="s">
        <v>2511</v>
      </c>
      <c r="J8678">
        <v>45.12</v>
      </c>
      <c r="K8678">
        <v>3</v>
      </c>
      <c r="L8678">
        <v>0.2</v>
      </c>
      <c r="M8678">
        <v>-7.8959999999999999</v>
      </c>
      <c r="N8678">
        <v>53.015999999999998</v>
      </c>
      <c r="O8678">
        <v>9.0239999999999991</v>
      </c>
      <c r="P8678" t="s">
        <v>10633</v>
      </c>
      <c r="Q8678" t="s">
        <v>10632</v>
      </c>
      <c r="R8678">
        <v>7</v>
      </c>
      <c r="S8678">
        <v>-17.5</v>
      </c>
      <c r="T8678" t="s">
        <v>10768</v>
      </c>
      <c r="U8678" s="1">
        <v>44520</v>
      </c>
      <c r="V8678" s="1">
        <v>45742</v>
      </c>
      <c r="W8678" t="s">
        <v>10775</v>
      </c>
    </row>
    <row r="8679" spans="1:23" x14ac:dyDescent="0.25">
      <c r="A8679">
        <v>6630</v>
      </c>
      <c r="B8679" t="s">
        <v>8892</v>
      </c>
      <c r="C8679">
        <v>29313118</v>
      </c>
      <c r="D8679" s="1">
        <v>45460</v>
      </c>
      <c r="E8679" s="1">
        <v>45467</v>
      </c>
      <c r="F8679" t="s">
        <v>10699</v>
      </c>
      <c r="G8679" t="s">
        <v>88</v>
      </c>
      <c r="H8679" t="s">
        <v>4555</v>
      </c>
      <c r="I8679" t="s">
        <v>1584</v>
      </c>
      <c r="J8679">
        <v>100.8</v>
      </c>
      <c r="K8679">
        <v>2</v>
      </c>
      <c r="L8679">
        <v>0.2</v>
      </c>
      <c r="M8679">
        <v>21.42</v>
      </c>
      <c r="N8679">
        <v>79.38</v>
      </c>
      <c r="O8679">
        <v>20.16</v>
      </c>
      <c r="P8679" t="s">
        <v>86</v>
      </c>
      <c r="Q8679" t="s">
        <v>10632</v>
      </c>
      <c r="R8679">
        <v>7</v>
      </c>
      <c r="S8679">
        <v>21.250000000000004</v>
      </c>
      <c r="T8679" t="s">
        <v>10766</v>
      </c>
      <c r="U8679" s="1">
        <v>44520</v>
      </c>
      <c r="V8679" s="1">
        <v>45742</v>
      </c>
      <c r="W8679" t="s">
        <v>10775</v>
      </c>
    </row>
    <row r="8680" spans="1:23" x14ac:dyDescent="0.25">
      <c r="A8680">
        <v>6631</v>
      </c>
      <c r="B8680" t="s">
        <v>8892</v>
      </c>
      <c r="C8680">
        <v>87719633</v>
      </c>
      <c r="D8680" s="1">
        <v>45460</v>
      </c>
      <c r="E8680" s="1">
        <v>45467</v>
      </c>
      <c r="F8680" t="s">
        <v>10699</v>
      </c>
      <c r="G8680" t="s">
        <v>88</v>
      </c>
      <c r="H8680" t="s">
        <v>4555</v>
      </c>
      <c r="I8680" t="s">
        <v>2398</v>
      </c>
      <c r="J8680">
        <v>47.968000000000004</v>
      </c>
      <c r="K8680">
        <v>2</v>
      </c>
      <c r="L8680">
        <v>0.2</v>
      </c>
      <c r="M8680">
        <v>4.1971999999999996</v>
      </c>
      <c r="N8680">
        <v>43.770800000000001</v>
      </c>
      <c r="O8680">
        <v>9.5936000000000003</v>
      </c>
      <c r="P8680" t="s">
        <v>86</v>
      </c>
      <c r="Q8680" t="s">
        <v>10632</v>
      </c>
      <c r="R8680">
        <v>7</v>
      </c>
      <c r="S8680">
        <v>8.7499999999999982</v>
      </c>
      <c r="T8680" t="s">
        <v>10768</v>
      </c>
      <c r="U8680" s="1">
        <v>44520</v>
      </c>
      <c r="V8680" s="1">
        <v>45742</v>
      </c>
      <c r="W8680" t="s">
        <v>10775</v>
      </c>
    </row>
    <row r="8681" spans="1:23" x14ac:dyDescent="0.25">
      <c r="A8681">
        <v>6632</v>
      </c>
      <c r="B8681" t="s">
        <v>8893</v>
      </c>
      <c r="C8681">
        <v>28384205</v>
      </c>
      <c r="D8681" s="1">
        <v>45460</v>
      </c>
      <c r="E8681" s="1">
        <v>45465</v>
      </c>
      <c r="F8681" t="s">
        <v>10700</v>
      </c>
      <c r="G8681" t="s">
        <v>88</v>
      </c>
      <c r="H8681" t="s">
        <v>6272</v>
      </c>
      <c r="I8681" t="s">
        <v>2061</v>
      </c>
      <c r="J8681">
        <v>313.17599999999999</v>
      </c>
      <c r="K8681">
        <v>2</v>
      </c>
      <c r="L8681">
        <v>0.4</v>
      </c>
      <c r="M8681">
        <v>-120.0508</v>
      </c>
      <c r="N8681">
        <v>433.22679999999997</v>
      </c>
      <c r="O8681">
        <v>125.2704</v>
      </c>
      <c r="P8681" t="s">
        <v>10633</v>
      </c>
      <c r="Q8681" t="s">
        <v>10632</v>
      </c>
      <c r="R8681">
        <v>5</v>
      </c>
      <c r="S8681">
        <v>-38.333333333333336</v>
      </c>
      <c r="T8681" t="s">
        <v>10768</v>
      </c>
      <c r="U8681" s="1">
        <v>44685</v>
      </c>
      <c r="V8681" s="1">
        <v>45589</v>
      </c>
      <c r="W8681" t="s">
        <v>10770</v>
      </c>
    </row>
    <row r="8682" spans="1:23" x14ac:dyDescent="0.25">
      <c r="A8682">
        <v>6633</v>
      </c>
      <c r="B8682" t="s">
        <v>8893</v>
      </c>
      <c r="C8682">
        <v>56938285</v>
      </c>
      <c r="D8682" s="1">
        <v>45460</v>
      </c>
      <c r="E8682" s="1">
        <v>45465</v>
      </c>
      <c r="F8682" t="s">
        <v>10700</v>
      </c>
      <c r="G8682" t="s">
        <v>88</v>
      </c>
      <c r="H8682" t="s">
        <v>6272</v>
      </c>
      <c r="I8682" t="s">
        <v>1382</v>
      </c>
      <c r="J8682">
        <v>866.64599999999996</v>
      </c>
      <c r="K8682">
        <v>3</v>
      </c>
      <c r="L8682">
        <v>0.1</v>
      </c>
      <c r="M8682">
        <v>173.32919999999999</v>
      </c>
      <c r="N8682">
        <v>693.31679999999994</v>
      </c>
      <c r="O8682">
        <v>86.664600000000007</v>
      </c>
      <c r="P8682" t="s">
        <v>86</v>
      </c>
      <c r="Q8682" t="s">
        <v>10632</v>
      </c>
      <c r="R8682">
        <v>5</v>
      </c>
      <c r="S8682">
        <v>20</v>
      </c>
      <c r="T8682" t="s">
        <v>10766</v>
      </c>
      <c r="U8682" s="1">
        <v>44685</v>
      </c>
      <c r="V8682" s="1">
        <v>45589</v>
      </c>
      <c r="W8682" t="s">
        <v>10770</v>
      </c>
    </row>
    <row r="8683" spans="1:23" x14ac:dyDescent="0.25">
      <c r="A8683">
        <v>6634</v>
      </c>
      <c r="B8683" t="s">
        <v>8894</v>
      </c>
      <c r="C8683">
        <v>39981625</v>
      </c>
      <c r="D8683" s="1">
        <v>45460</v>
      </c>
      <c r="E8683" s="1">
        <v>45464</v>
      </c>
      <c r="F8683" t="s">
        <v>10696</v>
      </c>
      <c r="G8683" t="s">
        <v>88</v>
      </c>
      <c r="H8683" t="s">
        <v>6572</v>
      </c>
      <c r="I8683" t="s">
        <v>1046</v>
      </c>
      <c r="J8683">
        <v>19.89</v>
      </c>
      <c r="K8683">
        <v>9</v>
      </c>
      <c r="L8683">
        <v>0</v>
      </c>
      <c r="M8683">
        <v>5.3703000000000003</v>
      </c>
      <c r="N8683">
        <v>14.5197</v>
      </c>
      <c r="O8683">
        <v>0</v>
      </c>
      <c r="P8683" t="s">
        <v>86</v>
      </c>
      <c r="Q8683" t="s">
        <v>10631</v>
      </c>
      <c r="R8683">
        <v>4</v>
      </c>
      <c r="S8683">
        <v>27</v>
      </c>
      <c r="T8683" t="s">
        <v>10766</v>
      </c>
      <c r="U8683" s="1">
        <v>44771</v>
      </c>
      <c r="V8683" s="1">
        <v>45592</v>
      </c>
      <c r="W8683" t="s">
        <v>10770</v>
      </c>
    </row>
    <row r="8684" spans="1:23" x14ac:dyDescent="0.25">
      <c r="A8684">
        <v>6635</v>
      </c>
      <c r="B8684" t="s">
        <v>8894</v>
      </c>
      <c r="C8684">
        <v>64619389</v>
      </c>
      <c r="D8684" s="1">
        <v>45460</v>
      </c>
      <c r="E8684" s="1">
        <v>45464</v>
      </c>
      <c r="F8684" t="s">
        <v>10696</v>
      </c>
      <c r="G8684" t="s">
        <v>88</v>
      </c>
      <c r="H8684" t="s">
        <v>6572</v>
      </c>
      <c r="I8684" t="s">
        <v>1438</v>
      </c>
      <c r="J8684">
        <v>399.98</v>
      </c>
      <c r="K8684">
        <v>2</v>
      </c>
      <c r="L8684">
        <v>0</v>
      </c>
      <c r="M8684">
        <v>171.9914</v>
      </c>
      <c r="N8684">
        <v>227.98860000000002</v>
      </c>
      <c r="O8684">
        <v>0</v>
      </c>
      <c r="P8684" t="s">
        <v>86</v>
      </c>
      <c r="Q8684" t="s">
        <v>10631</v>
      </c>
      <c r="R8684">
        <v>4</v>
      </c>
      <c r="S8684">
        <v>43</v>
      </c>
      <c r="T8684" t="s">
        <v>10766</v>
      </c>
      <c r="U8684" s="1">
        <v>44771</v>
      </c>
      <c r="V8684" s="1">
        <v>45592</v>
      </c>
      <c r="W8684" t="s">
        <v>10770</v>
      </c>
    </row>
    <row r="8685" spans="1:23" x14ac:dyDescent="0.25">
      <c r="A8685">
        <v>6636</v>
      </c>
      <c r="B8685" t="s">
        <v>8894</v>
      </c>
      <c r="C8685">
        <v>84400321</v>
      </c>
      <c r="D8685" s="1">
        <v>45460</v>
      </c>
      <c r="E8685" s="1">
        <v>45464</v>
      </c>
      <c r="F8685" t="s">
        <v>10696</v>
      </c>
      <c r="G8685" t="s">
        <v>88</v>
      </c>
      <c r="H8685" t="s">
        <v>6572</v>
      </c>
      <c r="I8685" t="s">
        <v>1273</v>
      </c>
      <c r="J8685">
        <v>343.85</v>
      </c>
      <c r="K8685">
        <v>5</v>
      </c>
      <c r="L8685">
        <v>0</v>
      </c>
      <c r="M8685">
        <v>137.54</v>
      </c>
      <c r="N8685">
        <v>206.31000000000003</v>
      </c>
      <c r="O8685">
        <v>0</v>
      </c>
      <c r="P8685" t="s">
        <v>86</v>
      </c>
      <c r="Q8685" t="s">
        <v>10631</v>
      </c>
      <c r="R8685">
        <v>4</v>
      </c>
      <c r="S8685">
        <v>40</v>
      </c>
      <c r="T8685" t="s">
        <v>10766</v>
      </c>
      <c r="U8685" s="1">
        <v>44771</v>
      </c>
      <c r="V8685" s="1">
        <v>45592</v>
      </c>
      <c r="W8685" t="s">
        <v>10770</v>
      </c>
    </row>
    <row r="8686" spans="1:23" x14ac:dyDescent="0.25">
      <c r="A8686">
        <v>6637</v>
      </c>
      <c r="B8686" t="s">
        <v>8894</v>
      </c>
      <c r="C8686">
        <v>19812961</v>
      </c>
      <c r="D8686" s="1">
        <v>45460</v>
      </c>
      <c r="E8686" s="1">
        <v>45464</v>
      </c>
      <c r="F8686" t="s">
        <v>10696</v>
      </c>
      <c r="G8686" t="s">
        <v>88</v>
      </c>
      <c r="H8686" t="s">
        <v>6572</v>
      </c>
      <c r="I8686" t="s">
        <v>3554</v>
      </c>
      <c r="J8686">
        <v>106.32</v>
      </c>
      <c r="K8686">
        <v>3</v>
      </c>
      <c r="L8686">
        <v>0</v>
      </c>
      <c r="M8686">
        <v>49.970399999999998</v>
      </c>
      <c r="N8686">
        <v>56.349599999999995</v>
      </c>
      <c r="O8686">
        <v>0</v>
      </c>
      <c r="P8686" t="s">
        <v>86</v>
      </c>
      <c r="Q8686" t="s">
        <v>10631</v>
      </c>
      <c r="R8686">
        <v>4</v>
      </c>
      <c r="S8686">
        <v>47</v>
      </c>
      <c r="T8686" t="s">
        <v>10766</v>
      </c>
      <c r="U8686" s="1">
        <v>44771</v>
      </c>
      <c r="V8686" s="1">
        <v>45592</v>
      </c>
      <c r="W8686" t="s">
        <v>10770</v>
      </c>
    </row>
    <row r="8687" spans="1:23" x14ac:dyDescent="0.25">
      <c r="A8687">
        <v>6638</v>
      </c>
      <c r="B8687" t="s">
        <v>8895</v>
      </c>
      <c r="C8687">
        <v>80312729</v>
      </c>
      <c r="D8687" s="1">
        <v>45460</v>
      </c>
      <c r="E8687" s="1">
        <v>45466</v>
      </c>
      <c r="F8687" t="s">
        <v>10698</v>
      </c>
      <c r="G8687" t="s">
        <v>88</v>
      </c>
      <c r="H8687" t="s">
        <v>4089</v>
      </c>
      <c r="I8687" t="s">
        <v>953</v>
      </c>
      <c r="J8687">
        <v>2563.056</v>
      </c>
      <c r="K8687">
        <v>8</v>
      </c>
      <c r="L8687">
        <v>0.1</v>
      </c>
      <c r="M8687">
        <v>313.26240000000001</v>
      </c>
      <c r="N8687">
        <v>2249.7936</v>
      </c>
      <c r="O8687">
        <v>256.30560000000003</v>
      </c>
      <c r="P8687" t="s">
        <v>86</v>
      </c>
      <c r="Q8687" t="s">
        <v>10632</v>
      </c>
      <c r="R8687">
        <v>6</v>
      </c>
      <c r="S8687">
        <v>12.222222222222223</v>
      </c>
      <c r="T8687" t="s">
        <v>10767</v>
      </c>
      <c r="U8687" s="1">
        <v>44607</v>
      </c>
      <c r="V8687" s="1">
        <v>45784</v>
      </c>
      <c r="W8687" t="s">
        <v>10763</v>
      </c>
    </row>
    <row r="8688" spans="1:23" x14ac:dyDescent="0.25">
      <c r="A8688">
        <v>6639</v>
      </c>
      <c r="B8688" t="s">
        <v>8896</v>
      </c>
      <c r="C8688">
        <v>758947</v>
      </c>
      <c r="D8688" s="1">
        <v>45461</v>
      </c>
      <c r="E8688" s="1">
        <v>45465</v>
      </c>
      <c r="F8688" t="s">
        <v>10696</v>
      </c>
      <c r="G8688" t="s">
        <v>88</v>
      </c>
      <c r="H8688" t="s">
        <v>4835</v>
      </c>
      <c r="I8688" t="s">
        <v>116</v>
      </c>
      <c r="J8688">
        <v>33.9</v>
      </c>
      <c r="K8688">
        <v>5</v>
      </c>
      <c r="L8688">
        <v>0</v>
      </c>
      <c r="M8688">
        <v>15.593999999999999</v>
      </c>
      <c r="N8688">
        <v>18.305999999999997</v>
      </c>
      <c r="O8688">
        <v>0</v>
      </c>
      <c r="P8688" t="s">
        <v>86</v>
      </c>
      <c r="Q8688" t="s">
        <v>10631</v>
      </c>
      <c r="R8688">
        <v>4</v>
      </c>
      <c r="S8688">
        <v>46</v>
      </c>
      <c r="T8688" t="s">
        <v>10766</v>
      </c>
      <c r="U8688" s="1">
        <v>44710</v>
      </c>
      <c r="V8688" s="1">
        <v>45807</v>
      </c>
      <c r="W8688" t="s">
        <v>10763</v>
      </c>
    </row>
    <row r="8689" spans="1:23" x14ac:dyDescent="0.25">
      <c r="A8689">
        <v>6640</v>
      </c>
      <c r="B8689" t="s">
        <v>8897</v>
      </c>
      <c r="C8689">
        <v>94266731</v>
      </c>
      <c r="D8689" s="1">
        <v>45461</v>
      </c>
      <c r="E8689" s="1">
        <v>45466</v>
      </c>
      <c r="F8689" t="s">
        <v>10700</v>
      </c>
      <c r="G8689" t="s">
        <v>88</v>
      </c>
      <c r="H8689" t="s">
        <v>5282</v>
      </c>
      <c r="I8689" t="s">
        <v>2208</v>
      </c>
      <c r="J8689">
        <v>89.97</v>
      </c>
      <c r="K8689">
        <v>3</v>
      </c>
      <c r="L8689">
        <v>0</v>
      </c>
      <c r="M8689">
        <v>18.893699999999999</v>
      </c>
      <c r="N8689">
        <v>71.076300000000003</v>
      </c>
      <c r="O8689">
        <v>0</v>
      </c>
      <c r="P8689" t="s">
        <v>86</v>
      </c>
      <c r="Q8689" t="s">
        <v>10631</v>
      </c>
      <c r="R8689">
        <v>5</v>
      </c>
      <c r="S8689">
        <v>21</v>
      </c>
      <c r="T8689" t="s">
        <v>10766</v>
      </c>
      <c r="U8689" s="1">
        <v>44492</v>
      </c>
      <c r="V8689" s="1">
        <v>45816</v>
      </c>
      <c r="W8689" t="s">
        <v>10775</v>
      </c>
    </row>
    <row r="8690" spans="1:23" x14ac:dyDescent="0.25">
      <c r="A8690">
        <v>6641</v>
      </c>
      <c r="B8690" t="s">
        <v>8898</v>
      </c>
      <c r="C8690">
        <v>91757595</v>
      </c>
      <c r="D8690" s="1">
        <v>45461</v>
      </c>
      <c r="E8690" s="1">
        <v>45468</v>
      </c>
      <c r="F8690" t="s">
        <v>10699</v>
      </c>
      <c r="G8690" t="s">
        <v>88</v>
      </c>
      <c r="H8690" t="s">
        <v>4378</v>
      </c>
      <c r="I8690" t="s">
        <v>2639</v>
      </c>
      <c r="J8690">
        <v>18.72</v>
      </c>
      <c r="K8690">
        <v>2</v>
      </c>
      <c r="L8690">
        <v>0.2</v>
      </c>
      <c r="M8690">
        <v>3.51</v>
      </c>
      <c r="N8690">
        <v>15.209999999999999</v>
      </c>
      <c r="O8690">
        <v>3.7439999999999998</v>
      </c>
      <c r="P8690" t="s">
        <v>86</v>
      </c>
      <c r="Q8690" t="s">
        <v>10632</v>
      </c>
      <c r="R8690">
        <v>7</v>
      </c>
      <c r="S8690">
        <v>18.75</v>
      </c>
      <c r="T8690" t="s">
        <v>10766</v>
      </c>
      <c r="U8690" s="1">
        <v>44713</v>
      </c>
      <c r="V8690" s="1">
        <v>45801</v>
      </c>
      <c r="W8690" t="s">
        <v>10775</v>
      </c>
    </row>
    <row r="8691" spans="1:23" x14ac:dyDescent="0.25">
      <c r="A8691">
        <v>6642</v>
      </c>
      <c r="B8691" t="s">
        <v>8899</v>
      </c>
      <c r="C8691">
        <v>71476126</v>
      </c>
      <c r="D8691" s="1">
        <v>45461</v>
      </c>
      <c r="E8691" s="1">
        <v>45462</v>
      </c>
      <c r="F8691" t="s">
        <v>10703</v>
      </c>
      <c r="G8691" t="s">
        <v>3816</v>
      </c>
      <c r="H8691" t="s">
        <v>6395</v>
      </c>
      <c r="I8691" t="s">
        <v>3406</v>
      </c>
      <c r="J8691">
        <v>11.327999999999999</v>
      </c>
      <c r="K8691">
        <v>2</v>
      </c>
      <c r="L8691">
        <v>0.2</v>
      </c>
      <c r="M8691">
        <v>2.5488</v>
      </c>
      <c r="N8691">
        <v>8.7791999999999994</v>
      </c>
      <c r="O8691">
        <v>2.2656000000000001</v>
      </c>
      <c r="P8691" t="s">
        <v>86</v>
      </c>
      <c r="Q8691" t="s">
        <v>10632</v>
      </c>
      <c r="R8691">
        <v>1</v>
      </c>
      <c r="S8691">
        <v>22.5</v>
      </c>
      <c r="T8691" t="s">
        <v>10766</v>
      </c>
      <c r="U8691" s="1">
        <v>44708</v>
      </c>
      <c r="V8691" s="1">
        <v>45461</v>
      </c>
      <c r="W8691" t="s">
        <v>10770</v>
      </c>
    </row>
    <row r="8692" spans="1:23" x14ac:dyDescent="0.25">
      <c r="A8692">
        <v>6643</v>
      </c>
      <c r="B8692" t="s">
        <v>8900</v>
      </c>
      <c r="C8692">
        <v>34657045</v>
      </c>
      <c r="D8692" s="1">
        <v>45461</v>
      </c>
      <c r="E8692" s="1">
        <v>45466</v>
      </c>
      <c r="F8692" t="s">
        <v>10700</v>
      </c>
      <c r="G8692" t="s">
        <v>88</v>
      </c>
      <c r="H8692" t="s">
        <v>6055</v>
      </c>
      <c r="I8692" t="s">
        <v>2665</v>
      </c>
      <c r="J8692">
        <v>17.760000000000002</v>
      </c>
      <c r="K8692">
        <v>2</v>
      </c>
      <c r="L8692">
        <v>0</v>
      </c>
      <c r="M8692">
        <v>4.9728000000000003</v>
      </c>
      <c r="N8692">
        <v>12.787200000000002</v>
      </c>
      <c r="O8692">
        <v>0</v>
      </c>
      <c r="P8692" t="s">
        <v>86</v>
      </c>
      <c r="Q8692" t="s">
        <v>10631</v>
      </c>
      <c r="R8692">
        <v>5</v>
      </c>
      <c r="S8692">
        <v>27.999999999999996</v>
      </c>
      <c r="T8692" t="s">
        <v>10766</v>
      </c>
      <c r="U8692" s="1">
        <v>44631</v>
      </c>
      <c r="V8692" s="1">
        <v>45461</v>
      </c>
      <c r="W8692" t="s">
        <v>10770</v>
      </c>
    </row>
    <row r="8693" spans="1:23" x14ac:dyDescent="0.25">
      <c r="A8693">
        <v>6644</v>
      </c>
      <c r="B8693" t="s">
        <v>8900</v>
      </c>
      <c r="C8693">
        <v>88424671</v>
      </c>
      <c r="D8693" s="1">
        <v>45461</v>
      </c>
      <c r="E8693" s="1">
        <v>45466</v>
      </c>
      <c r="F8693" t="s">
        <v>10700</v>
      </c>
      <c r="G8693" t="s">
        <v>88</v>
      </c>
      <c r="H8693" t="s">
        <v>6055</v>
      </c>
      <c r="I8693" t="s">
        <v>147</v>
      </c>
      <c r="J8693">
        <v>302.38400000000001</v>
      </c>
      <c r="K8693">
        <v>2</v>
      </c>
      <c r="L8693">
        <v>0.2</v>
      </c>
      <c r="M8693">
        <v>30.238399999999999</v>
      </c>
      <c r="N8693">
        <v>272.1456</v>
      </c>
      <c r="O8693">
        <v>60.476800000000004</v>
      </c>
      <c r="P8693" t="s">
        <v>86</v>
      </c>
      <c r="Q8693" t="s">
        <v>10632</v>
      </c>
      <c r="R8693">
        <v>5</v>
      </c>
      <c r="S8693">
        <v>10</v>
      </c>
      <c r="T8693" t="s">
        <v>10767</v>
      </c>
      <c r="U8693" s="1">
        <v>44631</v>
      </c>
      <c r="V8693" s="1">
        <v>45461</v>
      </c>
      <c r="W8693" t="s">
        <v>10770</v>
      </c>
    </row>
    <row r="8694" spans="1:23" x14ac:dyDescent="0.25">
      <c r="A8694">
        <v>6645</v>
      </c>
      <c r="B8694" t="s">
        <v>8900</v>
      </c>
      <c r="C8694">
        <v>46842586</v>
      </c>
      <c r="D8694" s="1">
        <v>45461</v>
      </c>
      <c r="E8694" s="1">
        <v>45466</v>
      </c>
      <c r="F8694" t="s">
        <v>10700</v>
      </c>
      <c r="G8694" t="s">
        <v>88</v>
      </c>
      <c r="H8694" t="s">
        <v>6055</v>
      </c>
      <c r="I8694" t="s">
        <v>3163</v>
      </c>
      <c r="J8694">
        <v>146.352</v>
      </c>
      <c r="K8694">
        <v>3</v>
      </c>
      <c r="L8694">
        <v>0.2</v>
      </c>
      <c r="M8694">
        <v>-5.4882</v>
      </c>
      <c r="N8694">
        <v>151.84020000000001</v>
      </c>
      <c r="O8694">
        <v>29.270400000000002</v>
      </c>
      <c r="P8694" t="s">
        <v>10633</v>
      </c>
      <c r="Q8694" t="s">
        <v>10632</v>
      </c>
      <c r="R8694">
        <v>5</v>
      </c>
      <c r="S8694">
        <v>-3.75</v>
      </c>
      <c r="T8694" t="s">
        <v>10768</v>
      </c>
      <c r="U8694" s="1">
        <v>44631</v>
      </c>
      <c r="V8694" s="1">
        <v>45461</v>
      </c>
      <c r="W8694" t="s">
        <v>10770</v>
      </c>
    </row>
    <row r="8695" spans="1:23" x14ac:dyDescent="0.25">
      <c r="A8695">
        <v>6646</v>
      </c>
      <c r="B8695" t="s">
        <v>8900</v>
      </c>
      <c r="C8695">
        <v>56124290</v>
      </c>
      <c r="D8695" s="1">
        <v>45461</v>
      </c>
      <c r="E8695" s="1">
        <v>45466</v>
      </c>
      <c r="F8695" t="s">
        <v>10700</v>
      </c>
      <c r="G8695" t="s">
        <v>88</v>
      </c>
      <c r="H8695" t="s">
        <v>6055</v>
      </c>
      <c r="I8695" t="s">
        <v>3456</v>
      </c>
      <c r="J8695">
        <v>7.9</v>
      </c>
      <c r="K8695">
        <v>2</v>
      </c>
      <c r="L8695">
        <v>0</v>
      </c>
      <c r="M8695">
        <v>2.0539999999999998</v>
      </c>
      <c r="N8695">
        <v>5.8460000000000001</v>
      </c>
      <c r="O8695">
        <v>0</v>
      </c>
      <c r="P8695" t="s">
        <v>86</v>
      </c>
      <c r="Q8695" t="s">
        <v>10631</v>
      </c>
      <c r="R8695">
        <v>5</v>
      </c>
      <c r="S8695">
        <v>25.999999999999996</v>
      </c>
      <c r="T8695" t="s">
        <v>10766</v>
      </c>
      <c r="U8695" s="1">
        <v>44631</v>
      </c>
      <c r="V8695" s="1">
        <v>45461</v>
      </c>
      <c r="W8695" t="s">
        <v>10770</v>
      </c>
    </row>
    <row r="8696" spans="1:23" x14ac:dyDescent="0.25">
      <c r="A8696">
        <v>6647</v>
      </c>
      <c r="B8696" t="s">
        <v>8900</v>
      </c>
      <c r="C8696">
        <v>52598138</v>
      </c>
      <c r="D8696" s="1">
        <v>45461</v>
      </c>
      <c r="E8696" s="1">
        <v>45466</v>
      </c>
      <c r="F8696" t="s">
        <v>10700</v>
      </c>
      <c r="G8696" t="s">
        <v>88</v>
      </c>
      <c r="H8696" t="s">
        <v>6055</v>
      </c>
      <c r="I8696" t="s">
        <v>572</v>
      </c>
      <c r="J8696">
        <v>902.71199999999999</v>
      </c>
      <c r="K8696">
        <v>3</v>
      </c>
      <c r="L8696">
        <v>0.2</v>
      </c>
      <c r="M8696">
        <v>33.851700000000001</v>
      </c>
      <c r="N8696">
        <v>868.86029999999994</v>
      </c>
      <c r="O8696">
        <v>180.54240000000001</v>
      </c>
      <c r="P8696" t="s">
        <v>86</v>
      </c>
      <c r="Q8696" t="s">
        <v>10632</v>
      </c>
      <c r="R8696">
        <v>5</v>
      </c>
      <c r="S8696">
        <v>3.75</v>
      </c>
      <c r="T8696" t="s">
        <v>10768</v>
      </c>
      <c r="U8696" s="1">
        <v>44631</v>
      </c>
      <c r="V8696" s="1">
        <v>45461</v>
      </c>
      <c r="W8696" t="s">
        <v>10770</v>
      </c>
    </row>
    <row r="8697" spans="1:23" x14ac:dyDescent="0.25">
      <c r="A8697">
        <v>6648</v>
      </c>
      <c r="B8697" t="s">
        <v>8900</v>
      </c>
      <c r="C8697">
        <v>28518047</v>
      </c>
      <c r="D8697" s="1">
        <v>45461</v>
      </c>
      <c r="E8697" s="1">
        <v>45466</v>
      </c>
      <c r="F8697" t="s">
        <v>10700</v>
      </c>
      <c r="G8697" t="s">
        <v>88</v>
      </c>
      <c r="H8697" t="s">
        <v>6055</v>
      </c>
      <c r="I8697" t="s">
        <v>1428</v>
      </c>
      <c r="J8697">
        <v>53.97</v>
      </c>
      <c r="K8697">
        <v>3</v>
      </c>
      <c r="L8697">
        <v>0</v>
      </c>
      <c r="M8697">
        <v>15.111599999999999</v>
      </c>
      <c r="N8697">
        <v>38.858400000000003</v>
      </c>
      <c r="O8697">
        <v>0</v>
      </c>
      <c r="P8697" t="s">
        <v>86</v>
      </c>
      <c r="Q8697" t="s">
        <v>10631</v>
      </c>
      <c r="R8697">
        <v>5</v>
      </c>
      <c r="S8697">
        <v>27.999999999999996</v>
      </c>
      <c r="T8697" t="s">
        <v>10766</v>
      </c>
      <c r="U8697" s="1">
        <v>44631</v>
      </c>
      <c r="V8697" s="1">
        <v>45461</v>
      </c>
      <c r="W8697" t="s">
        <v>10770</v>
      </c>
    </row>
    <row r="8698" spans="1:23" x14ac:dyDescent="0.25">
      <c r="A8698">
        <v>6649</v>
      </c>
      <c r="B8698" t="s">
        <v>8901</v>
      </c>
      <c r="C8698">
        <v>43268381</v>
      </c>
      <c r="D8698" s="1">
        <v>45461</v>
      </c>
      <c r="E8698" s="1">
        <v>45468</v>
      </c>
      <c r="F8698" t="s">
        <v>10699</v>
      </c>
      <c r="G8698" t="s">
        <v>88</v>
      </c>
      <c r="H8698" t="s">
        <v>3999</v>
      </c>
      <c r="I8698" t="s">
        <v>253</v>
      </c>
      <c r="J8698">
        <v>212.94</v>
      </c>
      <c r="K8698">
        <v>3</v>
      </c>
      <c r="L8698">
        <v>0</v>
      </c>
      <c r="M8698">
        <v>25.552800000000001</v>
      </c>
      <c r="N8698">
        <v>187.38720000000001</v>
      </c>
      <c r="O8698">
        <v>0</v>
      </c>
      <c r="P8698" t="s">
        <v>86</v>
      </c>
      <c r="Q8698" t="s">
        <v>10631</v>
      </c>
      <c r="R8698">
        <v>7</v>
      </c>
      <c r="S8698">
        <v>12.000000000000002</v>
      </c>
      <c r="T8698" t="s">
        <v>10767</v>
      </c>
      <c r="U8698" s="1">
        <v>44890</v>
      </c>
      <c r="V8698" s="1">
        <v>45802</v>
      </c>
      <c r="W8698" t="s">
        <v>10775</v>
      </c>
    </row>
    <row r="8699" spans="1:23" x14ac:dyDescent="0.25">
      <c r="A8699">
        <v>6650</v>
      </c>
      <c r="B8699" t="s">
        <v>8901</v>
      </c>
      <c r="C8699">
        <v>80872299</v>
      </c>
      <c r="D8699" s="1">
        <v>45461</v>
      </c>
      <c r="E8699" s="1">
        <v>45468</v>
      </c>
      <c r="F8699" t="s">
        <v>10699</v>
      </c>
      <c r="G8699" t="s">
        <v>88</v>
      </c>
      <c r="H8699" t="s">
        <v>3999</v>
      </c>
      <c r="I8699" t="s">
        <v>2657</v>
      </c>
      <c r="J8699">
        <v>26.49</v>
      </c>
      <c r="K8699">
        <v>1</v>
      </c>
      <c r="L8699">
        <v>0</v>
      </c>
      <c r="M8699">
        <v>7.4172000000000002</v>
      </c>
      <c r="N8699">
        <v>19.072799999999997</v>
      </c>
      <c r="O8699">
        <v>0</v>
      </c>
      <c r="P8699" t="s">
        <v>86</v>
      </c>
      <c r="Q8699" t="s">
        <v>10631</v>
      </c>
      <c r="R8699">
        <v>7</v>
      </c>
      <c r="S8699">
        <v>28.000000000000004</v>
      </c>
      <c r="T8699" t="s">
        <v>10766</v>
      </c>
      <c r="U8699" s="1">
        <v>44890</v>
      </c>
      <c r="V8699" s="1">
        <v>45802</v>
      </c>
      <c r="W8699" t="s">
        <v>10769</v>
      </c>
    </row>
    <row r="8700" spans="1:23" x14ac:dyDescent="0.25">
      <c r="A8700">
        <v>6651</v>
      </c>
      <c r="B8700" t="s">
        <v>8902</v>
      </c>
      <c r="C8700">
        <v>70456074</v>
      </c>
      <c r="D8700" s="1">
        <v>45461</v>
      </c>
      <c r="E8700" s="1">
        <v>45465</v>
      </c>
      <c r="F8700" t="s">
        <v>10696</v>
      </c>
      <c r="G8700" t="s">
        <v>88</v>
      </c>
      <c r="H8700" t="s">
        <v>3831</v>
      </c>
      <c r="I8700" t="s">
        <v>651</v>
      </c>
      <c r="J8700">
        <v>4.992</v>
      </c>
      <c r="K8700">
        <v>3</v>
      </c>
      <c r="L8700">
        <v>0.2</v>
      </c>
      <c r="M8700">
        <v>1.6848000000000001</v>
      </c>
      <c r="N8700">
        <v>3.3071999999999999</v>
      </c>
      <c r="O8700">
        <v>0.99840000000000007</v>
      </c>
      <c r="P8700" t="s">
        <v>86</v>
      </c>
      <c r="Q8700" t="s">
        <v>10632</v>
      </c>
      <c r="R8700">
        <v>4</v>
      </c>
      <c r="S8700">
        <v>33.75</v>
      </c>
      <c r="T8700" t="s">
        <v>10766</v>
      </c>
      <c r="U8700" s="1">
        <v>44504</v>
      </c>
      <c r="V8700" s="1">
        <v>45664</v>
      </c>
      <c r="W8700" t="s">
        <v>10775</v>
      </c>
    </row>
    <row r="8701" spans="1:23" x14ac:dyDescent="0.25">
      <c r="A8701">
        <v>6652</v>
      </c>
      <c r="B8701" t="s">
        <v>8903</v>
      </c>
      <c r="C8701">
        <v>12481307</v>
      </c>
      <c r="D8701" s="1">
        <v>45462</v>
      </c>
      <c r="E8701" s="1">
        <v>45466</v>
      </c>
      <c r="F8701" t="s">
        <v>10696</v>
      </c>
      <c r="G8701" t="s">
        <v>88</v>
      </c>
      <c r="H8701" t="s">
        <v>4438</v>
      </c>
      <c r="I8701" t="s">
        <v>1200</v>
      </c>
      <c r="J8701">
        <v>845.48800000000006</v>
      </c>
      <c r="K8701">
        <v>8</v>
      </c>
      <c r="L8701">
        <v>0.3</v>
      </c>
      <c r="M8701">
        <v>-12.0784</v>
      </c>
      <c r="N8701">
        <v>857.56640000000004</v>
      </c>
      <c r="O8701">
        <v>253.6464</v>
      </c>
      <c r="P8701" t="s">
        <v>10633</v>
      </c>
      <c r="Q8701" t="s">
        <v>10632</v>
      </c>
      <c r="R8701">
        <v>4</v>
      </c>
      <c r="S8701">
        <v>-1.4285714285714286</v>
      </c>
      <c r="T8701" t="s">
        <v>10768</v>
      </c>
      <c r="U8701" s="1">
        <v>44501</v>
      </c>
      <c r="V8701" s="1">
        <v>45794</v>
      </c>
      <c r="W8701" t="s">
        <v>10763</v>
      </c>
    </row>
    <row r="8702" spans="1:23" x14ac:dyDescent="0.25">
      <c r="A8702">
        <v>6653</v>
      </c>
      <c r="B8702" t="s">
        <v>8904</v>
      </c>
      <c r="C8702">
        <v>67238656</v>
      </c>
      <c r="D8702" s="1">
        <v>45462</v>
      </c>
      <c r="E8702" s="1">
        <v>45468</v>
      </c>
      <c r="F8702" t="s">
        <v>10698</v>
      </c>
      <c r="G8702" t="s">
        <v>88</v>
      </c>
      <c r="H8702" t="s">
        <v>4879</v>
      </c>
      <c r="I8702" t="s">
        <v>2493</v>
      </c>
      <c r="J8702">
        <v>10.368</v>
      </c>
      <c r="K8702">
        <v>2</v>
      </c>
      <c r="L8702">
        <v>0.2</v>
      </c>
      <c r="M8702">
        <v>3.6288</v>
      </c>
      <c r="N8702">
        <v>6.7392000000000003</v>
      </c>
      <c r="O8702">
        <v>2.0736000000000003</v>
      </c>
      <c r="P8702" t="s">
        <v>86</v>
      </c>
      <c r="Q8702" t="s">
        <v>10632</v>
      </c>
      <c r="R8702">
        <v>6</v>
      </c>
      <c r="S8702">
        <v>35</v>
      </c>
      <c r="T8702" t="s">
        <v>10766</v>
      </c>
      <c r="U8702" s="1">
        <v>45044</v>
      </c>
      <c r="V8702" s="1">
        <v>45781</v>
      </c>
      <c r="W8702" t="s">
        <v>10775</v>
      </c>
    </row>
    <row r="8703" spans="1:23" x14ac:dyDescent="0.25">
      <c r="A8703">
        <v>6654</v>
      </c>
      <c r="B8703" t="s">
        <v>8904</v>
      </c>
      <c r="C8703">
        <v>71712758</v>
      </c>
      <c r="D8703" s="1">
        <v>45462</v>
      </c>
      <c r="E8703" s="1">
        <v>45468</v>
      </c>
      <c r="F8703" t="s">
        <v>10698</v>
      </c>
      <c r="G8703" t="s">
        <v>88</v>
      </c>
      <c r="H8703" t="s">
        <v>4879</v>
      </c>
      <c r="I8703" t="s">
        <v>2031</v>
      </c>
      <c r="J8703">
        <v>23.68</v>
      </c>
      <c r="K8703">
        <v>4</v>
      </c>
      <c r="L8703">
        <v>0.2</v>
      </c>
      <c r="M8703">
        <v>7.4</v>
      </c>
      <c r="N8703">
        <v>16.28</v>
      </c>
      <c r="O8703">
        <v>4.7359999999999998</v>
      </c>
      <c r="P8703" t="s">
        <v>86</v>
      </c>
      <c r="Q8703" t="s">
        <v>10632</v>
      </c>
      <c r="R8703">
        <v>6</v>
      </c>
      <c r="S8703">
        <v>31.25</v>
      </c>
      <c r="T8703" t="s">
        <v>10766</v>
      </c>
      <c r="U8703" s="1">
        <v>45044</v>
      </c>
      <c r="V8703" s="1">
        <v>45781</v>
      </c>
      <c r="W8703" t="s">
        <v>10775</v>
      </c>
    </row>
    <row r="8704" spans="1:23" x14ac:dyDescent="0.25">
      <c r="A8704">
        <v>6655</v>
      </c>
      <c r="B8704" t="s">
        <v>8905</v>
      </c>
      <c r="C8704">
        <v>19803288</v>
      </c>
      <c r="D8704" s="1">
        <v>45462</v>
      </c>
      <c r="E8704" s="1">
        <v>45465</v>
      </c>
      <c r="F8704" t="s">
        <v>10701</v>
      </c>
      <c r="G8704" t="s">
        <v>92</v>
      </c>
      <c r="H8704" t="s">
        <v>5264</v>
      </c>
      <c r="I8704" t="s">
        <v>2256</v>
      </c>
      <c r="J8704">
        <v>40</v>
      </c>
      <c r="K8704">
        <v>2</v>
      </c>
      <c r="L8704">
        <v>0.2</v>
      </c>
      <c r="M8704">
        <v>0.5</v>
      </c>
      <c r="N8704">
        <v>39.5</v>
      </c>
      <c r="O8704">
        <v>8</v>
      </c>
      <c r="P8704" t="s">
        <v>86</v>
      </c>
      <c r="Q8704" t="s">
        <v>10632</v>
      </c>
      <c r="R8704">
        <v>3</v>
      </c>
      <c r="S8704">
        <v>1.25</v>
      </c>
      <c r="T8704" t="s">
        <v>10768</v>
      </c>
      <c r="U8704" s="1">
        <v>44607</v>
      </c>
      <c r="V8704" s="1">
        <v>45813</v>
      </c>
      <c r="W8704" t="s">
        <v>10775</v>
      </c>
    </row>
    <row r="8705" spans="1:23" x14ac:dyDescent="0.25">
      <c r="A8705">
        <v>6656</v>
      </c>
      <c r="B8705" t="s">
        <v>8906</v>
      </c>
      <c r="C8705">
        <v>80140335</v>
      </c>
      <c r="D8705" s="1">
        <v>45462</v>
      </c>
      <c r="E8705" s="1">
        <v>45466</v>
      </c>
      <c r="F8705" t="s">
        <v>10696</v>
      </c>
      <c r="G8705" t="s">
        <v>88</v>
      </c>
      <c r="H8705" t="s">
        <v>4892</v>
      </c>
      <c r="I8705" t="s">
        <v>1620</v>
      </c>
      <c r="J8705">
        <v>20.16</v>
      </c>
      <c r="K8705">
        <v>7</v>
      </c>
      <c r="L8705">
        <v>0</v>
      </c>
      <c r="M8705">
        <v>9.8783999999999992</v>
      </c>
      <c r="N8705">
        <v>10.281600000000001</v>
      </c>
      <c r="O8705">
        <v>0</v>
      </c>
      <c r="P8705" t="s">
        <v>86</v>
      </c>
      <c r="Q8705" t="s">
        <v>10631</v>
      </c>
      <c r="R8705">
        <v>4</v>
      </c>
      <c r="S8705">
        <v>48.999999999999993</v>
      </c>
      <c r="T8705" t="s">
        <v>10766</v>
      </c>
      <c r="U8705" s="1">
        <v>44570</v>
      </c>
      <c r="V8705" s="1">
        <v>45782</v>
      </c>
      <c r="W8705" t="s">
        <v>10763</v>
      </c>
    </row>
    <row r="8706" spans="1:23" x14ac:dyDescent="0.25">
      <c r="A8706">
        <v>6657</v>
      </c>
      <c r="B8706" t="s">
        <v>8907</v>
      </c>
      <c r="C8706">
        <v>34864351</v>
      </c>
      <c r="D8706" s="1">
        <v>45462</v>
      </c>
      <c r="E8706" s="1">
        <v>45465</v>
      </c>
      <c r="F8706" t="s">
        <v>10701</v>
      </c>
      <c r="G8706" t="s">
        <v>3816</v>
      </c>
      <c r="H8706" t="s">
        <v>4740</v>
      </c>
      <c r="I8706" t="s">
        <v>361</v>
      </c>
      <c r="J8706">
        <v>17.184000000000001</v>
      </c>
      <c r="K8706">
        <v>6</v>
      </c>
      <c r="L8706">
        <v>0.2</v>
      </c>
      <c r="M8706">
        <v>6.2291999999999996</v>
      </c>
      <c r="N8706">
        <v>10.954800000000002</v>
      </c>
      <c r="O8706">
        <v>3.4368000000000003</v>
      </c>
      <c r="P8706" t="s">
        <v>86</v>
      </c>
      <c r="Q8706" t="s">
        <v>10632</v>
      </c>
      <c r="R8706">
        <v>3</v>
      </c>
      <c r="S8706">
        <v>36.249999999999993</v>
      </c>
      <c r="T8706" t="s">
        <v>10766</v>
      </c>
      <c r="U8706" s="1">
        <v>44669</v>
      </c>
      <c r="V8706" s="1">
        <v>45816</v>
      </c>
      <c r="W8706" t="s">
        <v>10763</v>
      </c>
    </row>
    <row r="8707" spans="1:23" x14ac:dyDescent="0.25">
      <c r="A8707">
        <v>6658</v>
      </c>
      <c r="B8707" t="s">
        <v>8908</v>
      </c>
      <c r="C8707">
        <v>13860436</v>
      </c>
      <c r="D8707" s="1">
        <v>45462</v>
      </c>
      <c r="E8707" s="1">
        <v>45468</v>
      </c>
      <c r="F8707" t="s">
        <v>10698</v>
      </c>
      <c r="G8707" t="s">
        <v>88</v>
      </c>
      <c r="H8707" t="s">
        <v>3901</v>
      </c>
      <c r="I8707" t="s">
        <v>3679</v>
      </c>
      <c r="J8707">
        <v>2.61</v>
      </c>
      <c r="K8707">
        <v>1</v>
      </c>
      <c r="L8707">
        <v>0</v>
      </c>
      <c r="M8707">
        <v>1.2005999999999999</v>
      </c>
      <c r="N8707">
        <v>1.4094</v>
      </c>
      <c r="O8707">
        <v>0</v>
      </c>
      <c r="P8707" t="s">
        <v>86</v>
      </c>
      <c r="Q8707" t="s">
        <v>10631</v>
      </c>
      <c r="R8707">
        <v>6</v>
      </c>
      <c r="S8707">
        <v>46</v>
      </c>
      <c r="T8707" t="s">
        <v>10766</v>
      </c>
      <c r="U8707" s="1">
        <v>44962</v>
      </c>
      <c r="V8707" s="1">
        <v>45825</v>
      </c>
      <c r="W8707" t="s">
        <v>10769</v>
      </c>
    </row>
    <row r="8708" spans="1:23" x14ac:dyDescent="0.25">
      <c r="A8708">
        <v>6659</v>
      </c>
      <c r="B8708" t="s">
        <v>8909</v>
      </c>
      <c r="C8708">
        <v>23567691</v>
      </c>
      <c r="D8708" s="1">
        <v>45464</v>
      </c>
      <c r="E8708" s="1">
        <v>45468</v>
      </c>
      <c r="F8708" t="s">
        <v>10696</v>
      </c>
      <c r="G8708" t="s">
        <v>88</v>
      </c>
      <c r="H8708" t="s">
        <v>5474</v>
      </c>
      <c r="I8708" t="s">
        <v>2739</v>
      </c>
      <c r="J8708">
        <v>754.45</v>
      </c>
      <c r="K8708">
        <v>5</v>
      </c>
      <c r="L8708">
        <v>0</v>
      </c>
      <c r="M8708">
        <v>60.356000000000002</v>
      </c>
      <c r="N8708">
        <v>694.09400000000005</v>
      </c>
      <c r="O8708">
        <v>0</v>
      </c>
      <c r="P8708" t="s">
        <v>86</v>
      </c>
      <c r="Q8708" t="s">
        <v>10631</v>
      </c>
      <c r="R8708">
        <v>4</v>
      </c>
      <c r="S8708">
        <v>8</v>
      </c>
      <c r="T8708" t="s">
        <v>10768</v>
      </c>
      <c r="U8708" s="1">
        <v>44419</v>
      </c>
      <c r="V8708" s="1">
        <v>45545</v>
      </c>
      <c r="W8708" t="s">
        <v>10770</v>
      </c>
    </row>
    <row r="8709" spans="1:23" x14ac:dyDescent="0.25">
      <c r="A8709">
        <v>6660</v>
      </c>
      <c r="B8709" t="s">
        <v>8910</v>
      </c>
      <c r="C8709">
        <v>93448866</v>
      </c>
      <c r="D8709" s="1">
        <v>45464</v>
      </c>
      <c r="E8709" s="1">
        <v>45465</v>
      </c>
      <c r="F8709" t="s">
        <v>10703</v>
      </c>
      <c r="G8709" t="s">
        <v>3816</v>
      </c>
      <c r="H8709" t="s">
        <v>5014</v>
      </c>
      <c r="I8709" t="s">
        <v>2055</v>
      </c>
      <c r="J8709">
        <v>186.048</v>
      </c>
      <c r="K8709">
        <v>6</v>
      </c>
      <c r="L8709">
        <v>0.2</v>
      </c>
      <c r="M8709">
        <v>67.442400000000006</v>
      </c>
      <c r="N8709">
        <v>118.6056</v>
      </c>
      <c r="O8709">
        <v>37.209600000000002</v>
      </c>
      <c r="P8709" t="s">
        <v>86</v>
      </c>
      <c r="Q8709" t="s">
        <v>10632</v>
      </c>
      <c r="R8709">
        <v>1</v>
      </c>
      <c r="S8709">
        <v>36.250000000000007</v>
      </c>
      <c r="T8709" t="s">
        <v>10766</v>
      </c>
      <c r="U8709" s="1">
        <v>44440</v>
      </c>
      <c r="V8709" s="1">
        <v>45794</v>
      </c>
      <c r="W8709" t="s">
        <v>10763</v>
      </c>
    </row>
    <row r="8710" spans="1:23" x14ac:dyDescent="0.25">
      <c r="A8710">
        <v>6661</v>
      </c>
      <c r="B8710" t="s">
        <v>8911</v>
      </c>
      <c r="C8710">
        <v>68297212</v>
      </c>
      <c r="D8710" s="1">
        <v>45464</v>
      </c>
      <c r="E8710" s="1">
        <v>45469</v>
      </c>
      <c r="F8710" t="s">
        <v>10700</v>
      </c>
      <c r="G8710" t="s">
        <v>88</v>
      </c>
      <c r="H8710" t="s">
        <v>4651</v>
      </c>
      <c r="I8710" t="s">
        <v>405</v>
      </c>
      <c r="J8710">
        <v>38.088000000000001</v>
      </c>
      <c r="K8710">
        <v>4</v>
      </c>
      <c r="L8710">
        <v>0.7</v>
      </c>
      <c r="M8710">
        <v>-27.9312</v>
      </c>
      <c r="N8710">
        <v>66.019199999999998</v>
      </c>
      <c r="O8710">
        <v>26.6616</v>
      </c>
      <c r="P8710" t="s">
        <v>10633</v>
      </c>
      <c r="Q8710" t="s">
        <v>10632</v>
      </c>
      <c r="R8710">
        <v>5</v>
      </c>
      <c r="S8710">
        <v>-73.333333333333329</v>
      </c>
      <c r="T8710" t="s">
        <v>10768</v>
      </c>
      <c r="U8710" s="1">
        <v>44842</v>
      </c>
      <c r="V8710" s="1">
        <v>45758</v>
      </c>
      <c r="W8710" t="s">
        <v>10775</v>
      </c>
    </row>
    <row r="8711" spans="1:23" x14ac:dyDescent="0.25">
      <c r="A8711">
        <v>6662</v>
      </c>
      <c r="B8711" t="s">
        <v>8911</v>
      </c>
      <c r="C8711">
        <v>9427425</v>
      </c>
      <c r="D8711" s="1">
        <v>45464</v>
      </c>
      <c r="E8711" s="1">
        <v>45469</v>
      </c>
      <c r="F8711" t="s">
        <v>10700</v>
      </c>
      <c r="G8711" t="s">
        <v>88</v>
      </c>
      <c r="H8711" t="s">
        <v>4651</v>
      </c>
      <c r="I8711" t="s">
        <v>1618</v>
      </c>
      <c r="J8711">
        <v>2.8079999999999998</v>
      </c>
      <c r="K8711">
        <v>3</v>
      </c>
      <c r="L8711">
        <v>0.7</v>
      </c>
      <c r="M8711">
        <v>-1.9656</v>
      </c>
      <c r="N8711">
        <v>4.7736000000000001</v>
      </c>
      <c r="O8711">
        <v>1.9655999999999998</v>
      </c>
      <c r="P8711" t="s">
        <v>10633</v>
      </c>
      <c r="Q8711" t="s">
        <v>10632</v>
      </c>
      <c r="R8711">
        <v>5</v>
      </c>
      <c r="S8711">
        <v>-70</v>
      </c>
      <c r="T8711" t="s">
        <v>10768</v>
      </c>
      <c r="U8711" s="1">
        <v>44842</v>
      </c>
      <c r="V8711" s="1">
        <v>45758</v>
      </c>
      <c r="W8711" t="s">
        <v>10775</v>
      </c>
    </row>
    <row r="8712" spans="1:23" x14ac:dyDescent="0.25">
      <c r="A8712">
        <v>6663</v>
      </c>
      <c r="B8712" t="s">
        <v>8912</v>
      </c>
      <c r="C8712">
        <v>29683425</v>
      </c>
      <c r="D8712" s="1">
        <v>45464</v>
      </c>
      <c r="E8712" s="1">
        <v>45468</v>
      </c>
      <c r="F8712" t="s">
        <v>10696</v>
      </c>
      <c r="G8712" t="s">
        <v>88</v>
      </c>
      <c r="H8712" t="s">
        <v>5018</v>
      </c>
      <c r="I8712" t="s">
        <v>3155</v>
      </c>
      <c r="J8712">
        <v>70.56</v>
      </c>
      <c r="K8712">
        <v>6</v>
      </c>
      <c r="L8712">
        <v>0</v>
      </c>
      <c r="M8712">
        <v>23.990400000000001</v>
      </c>
      <c r="N8712">
        <v>46.569600000000001</v>
      </c>
      <c r="O8712">
        <v>0</v>
      </c>
      <c r="P8712" t="s">
        <v>86</v>
      </c>
      <c r="Q8712" t="s">
        <v>10631</v>
      </c>
      <c r="R8712">
        <v>4</v>
      </c>
      <c r="S8712">
        <v>34</v>
      </c>
      <c r="T8712" t="s">
        <v>10766</v>
      </c>
      <c r="U8712" s="1">
        <v>44453</v>
      </c>
      <c r="V8712" s="1">
        <v>45790</v>
      </c>
      <c r="W8712" t="s">
        <v>10763</v>
      </c>
    </row>
    <row r="8713" spans="1:23" x14ac:dyDescent="0.25">
      <c r="A8713">
        <v>6664</v>
      </c>
      <c r="B8713" t="s">
        <v>8912</v>
      </c>
      <c r="C8713">
        <v>19764463</v>
      </c>
      <c r="D8713" s="1">
        <v>45464</v>
      </c>
      <c r="E8713" s="1">
        <v>45468</v>
      </c>
      <c r="F8713" t="s">
        <v>10696</v>
      </c>
      <c r="G8713" t="s">
        <v>88</v>
      </c>
      <c r="H8713" t="s">
        <v>5018</v>
      </c>
      <c r="I8713" t="s">
        <v>2821</v>
      </c>
      <c r="J8713">
        <v>81.96</v>
      </c>
      <c r="K8713">
        <v>2</v>
      </c>
      <c r="L8713">
        <v>0</v>
      </c>
      <c r="M8713">
        <v>22.948799999999999</v>
      </c>
      <c r="N8713">
        <v>59.011199999999995</v>
      </c>
      <c r="O8713">
        <v>0</v>
      </c>
      <c r="P8713" t="s">
        <v>86</v>
      </c>
      <c r="Q8713" t="s">
        <v>10631</v>
      </c>
      <c r="R8713">
        <v>4</v>
      </c>
      <c r="S8713">
        <v>28.000000000000004</v>
      </c>
      <c r="T8713" t="s">
        <v>10766</v>
      </c>
      <c r="U8713" s="1">
        <v>44453</v>
      </c>
      <c r="V8713" s="1">
        <v>45790</v>
      </c>
      <c r="W8713" t="s">
        <v>10775</v>
      </c>
    </row>
    <row r="8714" spans="1:23" x14ac:dyDescent="0.25">
      <c r="A8714">
        <v>6665</v>
      </c>
      <c r="B8714" t="s">
        <v>8913</v>
      </c>
      <c r="C8714">
        <v>82551675</v>
      </c>
      <c r="D8714" s="1">
        <v>45464</v>
      </c>
      <c r="E8714" s="1">
        <v>45468</v>
      </c>
      <c r="F8714" t="s">
        <v>10696</v>
      </c>
      <c r="G8714" t="s">
        <v>88</v>
      </c>
      <c r="H8714" t="s">
        <v>4154</v>
      </c>
      <c r="I8714" t="s">
        <v>1347</v>
      </c>
      <c r="J8714">
        <v>11.231999999999999</v>
      </c>
      <c r="K8714">
        <v>3</v>
      </c>
      <c r="L8714">
        <v>0.2</v>
      </c>
      <c r="M8714">
        <v>3.9312</v>
      </c>
      <c r="N8714">
        <v>7.3007999999999988</v>
      </c>
      <c r="O8714">
        <v>2.2464</v>
      </c>
      <c r="P8714" t="s">
        <v>86</v>
      </c>
      <c r="Q8714" t="s">
        <v>10632</v>
      </c>
      <c r="R8714">
        <v>4</v>
      </c>
      <c r="S8714">
        <v>35</v>
      </c>
      <c r="T8714" t="s">
        <v>10766</v>
      </c>
      <c r="U8714" s="1">
        <v>45277</v>
      </c>
      <c r="V8714" s="1">
        <v>45716</v>
      </c>
      <c r="W8714" t="s">
        <v>10775</v>
      </c>
    </row>
    <row r="8715" spans="1:23" x14ac:dyDescent="0.25">
      <c r="A8715">
        <v>6666</v>
      </c>
      <c r="B8715" t="s">
        <v>8914</v>
      </c>
      <c r="C8715">
        <v>46643402</v>
      </c>
      <c r="D8715" s="1">
        <v>45464</v>
      </c>
      <c r="E8715" s="1">
        <v>45466</v>
      </c>
      <c r="F8715" t="s">
        <v>10697</v>
      </c>
      <c r="G8715" t="s">
        <v>92</v>
      </c>
      <c r="H8715" t="s">
        <v>4924</v>
      </c>
      <c r="I8715" t="s">
        <v>3604</v>
      </c>
      <c r="J8715">
        <v>27.792000000000002</v>
      </c>
      <c r="K8715">
        <v>3</v>
      </c>
      <c r="L8715">
        <v>0.2</v>
      </c>
      <c r="M8715">
        <v>10.422000000000001</v>
      </c>
      <c r="N8715">
        <v>17.37</v>
      </c>
      <c r="O8715">
        <v>5.5584000000000007</v>
      </c>
      <c r="P8715" t="s">
        <v>86</v>
      </c>
      <c r="Q8715" t="s">
        <v>10632</v>
      </c>
      <c r="R8715">
        <v>2</v>
      </c>
      <c r="S8715">
        <v>37.5</v>
      </c>
      <c r="T8715" t="s">
        <v>10766</v>
      </c>
      <c r="U8715" s="1">
        <v>44576</v>
      </c>
      <c r="V8715" s="1">
        <v>45783</v>
      </c>
      <c r="W8715" t="s">
        <v>10775</v>
      </c>
    </row>
    <row r="8716" spans="1:23" x14ac:dyDescent="0.25">
      <c r="A8716">
        <v>6667</v>
      </c>
      <c r="B8716" t="s">
        <v>8915</v>
      </c>
      <c r="C8716">
        <v>97332929</v>
      </c>
      <c r="D8716" s="1">
        <v>45464</v>
      </c>
      <c r="E8716" s="1">
        <v>45466</v>
      </c>
      <c r="F8716" t="s">
        <v>10697</v>
      </c>
      <c r="G8716" t="s">
        <v>92</v>
      </c>
      <c r="H8716" t="s">
        <v>4173</v>
      </c>
      <c r="I8716" t="s">
        <v>1101</v>
      </c>
      <c r="J8716">
        <v>37.408000000000001</v>
      </c>
      <c r="K8716">
        <v>7</v>
      </c>
      <c r="L8716">
        <v>0.2</v>
      </c>
      <c r="M8716">
        <v>13.0928</v>
      </c>
      <c r="N8716">
        <v>24.315200000000001</v>
      </c>
      <c r="O8716">
        <v>7.4816000000000003</v>
      </c>
      <c r="P8716" t="s">
        <v>86</v>
      </c>
      <c r="Q8716" t="s">
        <v>10632</v>
      </c>
      <c r="R8716">
        <v>2</v>
      </c>
      <c r="S8716">
        <v>35</v>
      </c>
      <c r="T8716" t="s">
        <v>10766</v>
      </c>
      <c r="U8716" s="1">
        <v>44486</v>
      </c>
      <c r="V8716" s="1">
        <v>45711</v>
      </c>
      <c r="W8716" t="s">
        <v>10763</v>
      </c>
    </row>
    <row r="8717" spans="1:23" x14ac:dyDescent="0.25">
      <c r="A8717">
        <v>6668</v>
      </c>
      <c r="B8717" t="s">
        <v>8915</v>
      </c>
      <c r="C8717">
        <v>90410776</v>
      </c>
      <c r="D8717" s="1">
        <v>45464</v>
      </c>
      <c r="E8717" s="1">
        <v>45466</v>
      </c>
      <c r="F8717" t="s">
        <v>10697</v>
      </c>
      <c r="G8717" t="s">
        <v>92</v>
      </c>
      <c r="H8717" t="s">
        <v>4173</v>
      </c>
      <c r="I8717" t="s">
        <v>3516</v>
      </c>
      <c r="J8717">
        <v>25.344000000000001</v>
      </c>
      <c r="K8717">
        <v>6</v>
      </c>
      <c r="L8717">
        <v>0.2</v>
      </c>
      <c r="M8717">
        <v>8.8704000000000001</v>
      </c>
      <c r="N8717">
        <v>16.473600000000001</v>
      </c>
      <c r="O8717">
        <v>5.0688000000000004</v>
      </c>
      <c r="P8717" t="s">
        <v>86</v>
      </c>
      <c r="Q8717" t="s">
        <v>10632</v>
      </c>
      <c r="R8717">
        <v>2</v>
      </c>
      <c r="S8717">
        <v>35</v>
      </c>
      <c r="T8717" t="s">
        <v>10766</v>
      </c>
      <c r="U8717" s="1">
        <v>44486</v>
      </c>
      <c r="V8717" s="1">
        <v>45711</v>
      </c>
      <c r="W8717" t="s">
        <v>10763</v>
      </c>
    </row>
    <row r="8718" spans="1:23" x14ac:dyDescent="0.25">
      <c r="A8718">
        <v>6669</v>
      </c>
      <c r="B8718" t="s">
        <v>8916</v>
      </c>
      <c r="C8718">
        <v>74136584</v>
      </c>
      <c r="D8718" s="1">
        <v>45464</v>
      </c>
      <c r="E8718" s="1">
        <v>45468</v>
      </c>
      <c r="F8718" t="s">
        <v>10696</v>
      </c>
      <c r="G8718" t="s">
        <v>88</v>
      </c>
      <c r="H8718" t="s">
        <v>4930</v>
      </c>
      <c r="I8718" t="s">
        <v>1665</v>
      </c>
      <c r="J8718">
        <v>14.03</v>
      </c>
      <c r="K8718">
        <v>1</v>
      </c>
      <c r="L8718">
        <v>0</v>
      </c>
      <c r="M8718">
        <v>4.0686999999999998</v>
      </c>
      <c r="N8718">
        <v>9.9612999999999996</v>
      </c>
      <c r="O8718">
        <v>0</v>
      </c>
      <c r="P8718" t="s">
        <v>86</v>
      </c>
      <c r="Q8718" t="s">
        <v>10631</v>
      </c>
      <c r="R8718">
        <v>4</v>
      </c>
      <c r="S8718">
        <v>28.999999999999996</v>
      </c>
      <c r="T8718" t="s">
        <v>10766</v>
      </c>
      <c r="U8718" s="1">
        <v>44530</v>
      </c>
      <c r="V8718" s="1">
        <v>45792</v>
      </c>
      <c r="W8718" t="s">
        <v>10769</v>
      </c>
    </row>
    <row r="8719" spans="1:23" x14ac:dyDescent="0.25">
      <c r="A8719">
        <v>6670</v>
      </c>
      <c r="B8719" t="s">
        <v>8916</v>
      </c>
      <c r="C8719">
        <v>5184185</v>
      </c>
      <c r="D8719" s="1">
        <v>45464</v>
      </c>
      <c r="E8719" s="1">
        <v>45468</v>
      </c>
      <c r="F8719" t="s">
        <v>10696</v>
      </c>
      <c r="G8719" t="s">
        <v>88</v>
      </c>
      <c r="H8719" t="s">
        <v>4930</v>
      </c>
      <c r="I8719" t="s">
        <v>2805</v>
      </c>
      <c r="J8719">
        <v>27.96</v>
      </c>
      <c r="K8719">
        <v>2</v>
      </c>
      <c r="L8719">
        <v>0</v>
      </c>
      <c r="M8719">
        <v>7.2695999999999996</v>
      </c>
      <c r="N8719">
        <v>20.6904</v>
      </c>
      <c r="O8719">
        <v>0</v>
      </c>
      <c r="P8719" t="s">
        <v>86</v>
      </c>
      <c r="Q8719" t="s">
        <v>10631</v>
      </c>
      <c r="R8719">
        <v>4</v>
      </c>
      <c r="S8719">
        <v>25.999999999999996</v>
      </c>
      <c r="T8719" t="s">
        <v>10766</v>
      </c>
      <c r="U8719" s="1">
        <v>44530</v>
      </c>
      <c r="V8719" s="1">
        <v>45792</v>
      </c>
      <c r="W8719" t="s">
        <v>10775</v>
      </c>
    </row>
    <row r="8720" spans="1:23" x14ac:dyDescent="0.25">
      <c r="A8720">
        <v>6671</v>
      </c>
      <c r="B8720" t="s">
        <v>8917</v>
      </c>
      <c r="C8720">
        <v>39255209</v>
      </c>
      <c r="D8720" s="1">
        <v>45465</v>
      </c>
      <c r="E8720" s="1">
        <v>45467</v>
      </c>
      <c r="F8720" t="s">
        <v>10697</v>
      </c>
      <c r="G8720" t="s">
        <v>3816</v>
      </c>
      <c r="H8720" t="s">
        <v>4004</v>
      </c>
      <c r="I8720" t="s">
        <v>277</v>
      </c>
      <c r="J8720">
        <v>6.9240000000000004</v>
      </c>
      <c r="K8720">
        <v>6</v>
      </c>
      <c r="L8720">
        <v>0.8</v>
      </c>
      <c r="M8720">
        <v>-10.385999999999999</v>
      </c>
      <c r="N8720">
        <v>17.309999999999999</v>
      </c>
      <c r="O8720">
        <v>5.539200000000001</v>
      </c>
      <c r="P8720" t="s">
        <v>10633</v>
      </c>
      <c r="Q8720" t="s">
        <v>10632</v>
      </c>
      <c r="R8720">
        <v>2</v>
      </c>
      <c r="S8720">
        <v>-149.99999999999997</v>
      </c>
      <c r="T8720" t="s">
        <v>10768</v>
      </c>
      <c r="U8720" s="1">
        <v>44640</v>
      </c>
      <c r="V8720" s="1">
        <v>45718</v>
      </c>
      <c r="W8720" t="s">
        <v>10763</v>
      </c>
    </row>
    <row r="8721" spans="1:23" x14ac:dyDescent="0.25">
      <c r="A8721">
        <v>6672</v>
      </c>
      <c r="B8721" t="s">
        <v>8918</v>
      </c>
      <c r="C8721">
        <v>48874321</v>
      </c>
      <c r="D8721" s="1">
        <v>45465</v>
      </c>
      <c r="E8721" s="1">
        <v>45470</v>
      </c>
      <c r="F8721" t="s">
        <v>10700</v>
      </c>
      <c r="G8721" t="s">
        <v>88</v>
      </c>
      <c r="H8721" t="s">
        <v>5753</v>
      </c>
      <c r="I8721" t="s">
        <v>3385</v>
      </c>
      <c r="J8721">
        <v>5.9039999999999999</v>
      </c>
      <c r="K8721">
        <v>2</v>
      </c>
      <c r="L8721">
        <v>0.2</v>
      </c>
      <c r="M8721">
        <v>1.9925999999999999</v>
      </c>
      <c r="N8721">
        <v>3.9114</v>
      </c>
      <c r="O8721">
        <v>1.1808000000000001</v>
      </c>
      <c r="P8721" t="s">
        <v>86</v>
      </c>
      <c r="Q8721" t="s">
        <v>10632</v>
      </c>
      <c r="R8721">
        <v>5</v>
      </c>
      <c r="S8721">
        <v>33.75</v>
      </c>
      <c r="T8721" t="s">
        <v>10766</v>
      </c>
      <c r="U8721" s="1">
        <v>44527</v>
      </c>
      <c r="V8721" s="1">
        <v>45612</v>
      </c>
      <c r="W8721" t="s">
        <v>10770</v>
      </c>
    </row>
    <row r="8722" spans="1:23" x14ac:dyDescent="0.25">
      <c r="A8722">
        <v>6673</v>
      </c>
      <c r="B8722" t="s">
        <v>8918</v>
      </c>
      <c r="C8722">
        <v>41127087</v>
      </c>
      <c r="D8722" s="1">
        <v>45465</v>
      </c>
      <c r="E8722" s="1">
        <v>45470</v>
      </c>
      <c r="F8722" t="s">
        <v>10700</v>
      </c>
      <c r="G8722" t="s">
        <v>88</v>
      </c>
      <c r="H8722" t="s">
        <v>5753</v>
      </c>
      <c r="I8722" t="s">
        <v>2619</v>
      </c>
      <c r="J8722">
        <v>13.712</v>
      </c>
      <c r="K8722">
        <v>2</v>
      </c>
      <c r="L8722">
        <v>0.2</v>
      </c>
      <c r="M8722">
        <v>1.0284</v>
      </c>
      <c r="N8722">
        <v>12.6836</v>
      </c>
      <c r="O8722">
        <v>2.7423999999999999</v>
      </c>
      <c r="P8722" t="s">
        <v>86</v>
      </c>
      <c r="Q8722" t="s">
        <v>10632</v>
      </c>
      <c r="R8722">
        <v>5</v>
      </c>
      <c r="S8722">
        <v>7.5</v>
      </c>
      <c r="T8722" t="s">
        <v>10768</v>
      </c>
      <c r="U8722" s="1">
        <v>44527</v>
      </c>
      <c r="V8722" s="1">
        <v>45612</v>
      </c>
      <c r="W8722" t="s">
        <v>10770</v>
      </c>
    </row>
    <row r="8723" spans="1:23" x14ac:dyDescent="0.25">
      <c r="A8723">
        <v>6674</v>
      </c>
      <c r="B8723" t="s">
        <v>8919</v>
      </c>
      <c r="C8723">
        <v>13969142</v>
      </c>
      <c r="D8723" s="1">
        <v>45465</v>
      </c>
      <c r="E8723" s="1">
        <v>45465</v>
      </c>
      <c r="F8723" t="s">
        <v>10702</v>
      </c>
      <c r="G8723" t="s">
        <v>3847</v>
      </c>
      <c r="H8723" t="s">
        <v>4399</v>
      </c>
      <c r="I8723" t="s">
        <v>1673</v>
      </c>
      <c r="J8723">
        <v>481.32</v>
      </c>
      <c r="K8723">
        <v>4</v>
      </c>
      <c r="L8723">
        <v>0</v>
      </c>
      <c r="M8723">
        <v>125.14319999999999</v>
      </c>
      <c r="N8723">
        <v>356.17680000000001</v>
      </c>
      <c r="O8723">
        <v>0</v>
      </c>
      <c r="P8723" t="s">
        <v>86</v>
      </c>
      <c r="Q8723" t="s">
        <v>10631</v>
      </c>
      <c r="R8723">
        <v>0</v>
      </c>
      <c r="S8723">
        <v>26</v>
      </c>
      <c r="T8723" t="s">
        <v>10766</v>
      </c>
      <c r="U8723" s="1">
        <v>44635</v>
      </c>
      <c r="V8723" s="1">
        <v>45728</v>
      </c>
      <c r="W8723" t="s">
        <v>10775</v>
      </c>
    </row>
    <row r="8724" spans="1:23" x14ac:dyDescent="0.25">
      <c r="A8724">
        <v>6675</v>
      </c>
      <c r="B8724" t="s">
        <v>8919</v>
      </c>
      <c r="C8724">
        <v>36795419</v>
      </c>
      <c r="D8724" s="1">
        <v>45465</v>
      </c>
      <c r="E8724" s="1">
        <v>45465</v>
      </c>
      <c r="F8724" t="s">
        <v>10702</v>
      </c>
      <c r="G8724" t="s">
        <v>3847</v>
      </c>
      <c r="H8724" t="s">
        <v>4399</v>
      </c>
      <c r="I8724" t="s">
        <v>972</v>
      </c>
      <c r="J8724">
        <v>6.3840000000000003</v>
      </c>
      <c r="K8724">
        <v>1</v>
      </c>
      <c r="L8724">
        <v>0.2</v>
      </c>
      <c r="M8724">
        <v>2.1545999999999998</v>
      </c>
      <c r="N8724">
        <v>4.2294</v>
      </c>
      <c r="O8724">
        <v>1.2768000000000002</v>
      </c>
      <c r="P8724" t="s">
        <v>86</v>
      </c>
      <c r="Q8724" t="s">
        <v>10632</v>
      </c>
      <c r="R8724">
        <v>0</v>
      </c>
      <c r="S8724">
        <v>33.75</v>
      </c>
      <c r="T8724" t="s">
        <v>10766</v>
      </c>
      <c r="U8724" s="1">
        <v>44635</v>
      </c>
      <c r="V8724" s="1">
        <v>45728</v>
      </c>
      <c r="W8724" t="s">
        <v>10769</v>
      </c>
    </row>
    <row r="8725" spans="1:23" x14ac:dyDescent="0.25">
      <c r="A8725">
        <v>6676</v>
      </c>
      <c r="B8725" t="s">
        <v>8920</v>
      </c>
      <c r="C8725">
        <v>75038873</v>
      </c>
      <c r="D8725" s="1">
        <v>45465</v>
      </c>
      <c r="E8725" s="1">
        <v>45467</v>
      </c>
      <c r="F8725" t="s">
        <v>10697</v>
      </c>
      <c r="G8725" t="s">
        <v>3816</v>
      </c>
      <c r="H8725" t="s">
        <v>4455</v>
      </c>
      <c r="I8725" t="s">
        <v>128</v>
      </c>
      <c r="J8725">
        <v>170.786</v>
      </c>
      <c r="K8725">
        <v>1</v>
      </c>
      <c r="L8725">
        <v>0.3</v>
      </c>
      <c r="M8725">
        <v>0</v>
      </c>
      <c r="N8725">
        <v>170.786</v>
      </c>
      <c r="O8725">
        <v>51.235799999999998</v>
      </c>
      <c r="P8725" t="s">
        <v>10633</v>
      </c>
      <c r="Q8725" t="s">
        <v>10632</v>
      </c>
      <c r="R8725">
        <v>2</v>
      </c>
      <c r="S8725">
        <v>0</v>
      </c>
      <c r="T8725" t="s">
        <v>10768</v>
      </c>
      <c r="U8725" s="1">
        <v>44383</v>
      </c>
      <c r="V8725" s="1">
        <v>45733</v>
      </c>
      <c r="W8725" t="s">
        <v>10769</v>
      </c>
    </row>
    <row r="8726" spans="1:23" x14ac:dyDescent="0.25">
      <c r="A8726">
        <v>6677</v>
      </c>
      <c r="B8726" t="s">
        <v>8921</v>
      </c>
      <c r="C8726">
        <v>97930040</v>
      </c>
      <c r="D8726" s="1">
        <v>45465</v>
      </c>
      <c r="E8726" s="1">
        <v>45468</v>
      </c>
      <c r="F8726" t="s">
        <v>10701</v>
      </c>
      <c r="G8726" t="s">
        <v>3816</v>
      </c>
      <c r="H8726" t="s">
        <v>8922</v>
      </c>
      <c r="I8726" t="s">
        <v>3214</v>
      </c>
      <c r="J8726">
        <v>16.52</v>
      </c>
      <c r="K8726">
        <v>5</v>
      </c>
      <c r="L8726">
        <v>0.2</v>
      </c>
      <c r="M8726">
        <v>1.6519999999999999</v>
      </c>
      <c r="N8726">
        <v>14.868</v>
      </c>
      <c r="O8726">
        <v>3.3040000000000003</v>
      </c>
      <c r="P8726" t="s">
        <v>86</v>
      </c>
      <c r="Q8726" t="s">
        <v>10632</v>
      </c>
      <c r="R8726">
        <v>3</v>
      </c>
      <c r="S8726">
        <v>10</v>
      </c>
      <c r="T8726" t="s">
        <v>10767</v>
      </c>
      <c r="U8726" s="1">
        <v>45465</v>
      </c>
      <c r="V8726" s="1">
        <v>45465</v>
      </c>
      <c r="W8726" t="s">
        <v>10770</v>
      </c>
    </row>
    <row r="8727" spans="1:23" x14ac:dyDescent="0.25">
      <c r="A8727">
        <v>6678</v>
      </c>
      <c r="B8727" t="s">
        <v>8923</v>
      </c>
      <c r="C8727">
        <v>8261355</v>
      </c>
      <c r="D8727" s="1">
        <v>45465</v>
      </c>
      <c r="E8727" s="1">
        <v>45470</v>
      </c>
      <c r="F8727" t="s">
        <v>10700</v>
      </c>
      <c r="G8727" t="s">
        <v>88</v>
      </c>
      <c r="H8727" t="s">
        <v>4364</v>
      </c>
      <c r="I8727" t="s">
        <v>2973</v>
      </c>
      <c r="J8727">
        <v>72.224000000000004</v>
      </c>
      <c r="K8727">
        <v>4</v>
      </c>
      <c r="L8727">
        <v>0.2</v>
      </c>
      <c r="M8727">
        <v>25.278400000000001</v>
      </c>
      <c r="N8727">
        <v>46.945599999999999</v>
      </c>
      <c r="O8727">
        <v>14.444800000000001</v>
      </c>
      <c r="P8727" t="s">
        <v>86</v>
      </c>
      <c r="Q8727" t="s">
        <v>10632</v>
      </c>
      <c r="R8727">
        <v>5</v>
      </c>
      <c r="S8727">
        <v>35</v>
      </c>
      <c r="T8727" t="s">
        <v>10766</v>
      </c>
      <c r="U8727" s="1">
        <v>44512</v>
      </c>
      <c r="V8727" s="1">
        <v>45725</v>
      </c>
      <c r="W8727" t="s">
        <v>10775</v>
      </c>
    </row>
    <row r="8728" spans="1:23" x14ac:dyDescent="0.25">
      <c r="A8728">
        <v>6679</v>
      </c>
      <c r="B8728" t="s">
        <v>8924</v>
      </c>
      <c r="C8728">
        <v>92841062</v>
      </c>
      <c r="D8728" s="1">
        <v>45466</v>
      </c>
      <c r="E8728" s="1">
        <v>45472</v>
      </c>
      <c r="F8728" t="s">
        <v>10698</v>
      </c>
      <c r="G8728" t="s">
        <v>88</v>
      </c>
      <c r="H8728" t="s">
        <v>3859</v>
      </c>
      <c r="I8728" t="s">
        <v>1827</v>
      </c>
      <c r="J8728">
        <v>3.64</v>
      </c>
      <c r="K8728">
        <v>2</v>
      </c>
      <c r="L8728">
        <v>0</v>
      </c>
      <c r="M8728">
        <v>1.6379999999999999</v>
      </c>
      <c r="N8728">
        <v>2.0020000000000002</v>
      </c>
      <c r="O8728">
        <v>0</v>
      </c>
      <c r="P8728" t="s">
        <v>86</v>
      </c>
      <c r="Q8728" t="s">
        <v>10631</v>
      </c>
      <c r="R8728">
        <v>6</v>
      </c>
      <c r="S8728">
        <v>44.999999999999993</v>
      </c>
      <c r="T8728" t="s">
        <v>10766</v>
      </c>
      <c r="U8728" s="1">
        <v>44536</v>
      </c>
      <c r="V8728" s="1">
        <v>45814</v>
      </c>
      <c r="W8728" t="s">
        <v>10775</v>
      </c>
    </row>
    <row r="8729" spans="1:23" x14ac:dyDescent="0.25">
      <c r="A8729">
        <v>6680</v>
      </c>
      <c r="B8729" t="s">
        <v>8924</v>
      </c>
      <c r="C8729">
        <v>55839040</v>
      </c>
      <c r="D8729" s="1">
        <v>45466</v>
      </c>
      <c r="E8729" s="1">
        <v>45472</v>
      </c>
      <c r="F8729" t="s">
        <v>10698</v>
      </c>
      <c r="G8729" t="s">
        <v>88</v>
      </c>
      <c r="H8729" t="s">
        <v>3859</v>
      </c>
      <c r="I8729" t="s">
        <v>1529</v>
      </c>
      <c r="J8729">
        <v>159.768</v>
      </c>
      <c r="K8729">
        <v>7</v>
      </c>
      <c r="L8729">
        <v>0.2</v>
      </c>
      <c r="M8729">
        <v>53.921700000000001</v>
      </c>
      <c r="N8729">
        <v>105.8463</v>
      </c>
      <c r="O8729">
        <v>31.953600000000002</v>
      </c>
      <c r="P8729" t="s">
        <v>86</v>
      </c>
      <c r="Q8729" t="s">
        <v>10632</v>
      </c>
      <c r="R8729">
        <v>6</v>
      </c>
      <c r="S8729">
        <v>33.75</v>
      </c>
      <c r="T8729" t="s">
        <v>10766</v>
      </c>
      <c r="U8729" s="1">
        <v>44536</v>
      </c>
      <c r="V8729" s="1">
        <v>45814</v>
      </c>
      <c r="W8729" t="s">
        <v>10763</v>
      </c>
    </row>
    <row r="8730" spans="1:23" x14ac:dyDescent="0.25">
      <c r="A8730">
        <v>6681</v>
      </c>
      <c r="B8730" t="s">
        <v>8925</v>
      </c>
      <c r="C8730">
        <v>81934838</v>
      </c>
      <c r="D8730" s="1">
        <v>45466</v>
      </c>
      <c r="E8730" s="1">
        <v>45471</v>
      </c>
      <c r="F8730" t="s">
        <v>10700</v>
      </c>
      <c r="G8730" t="s">
        <v>88</v>
      </c>
      <c r="H8730" t="s">
        <v>4689</v>
      </c>
      <c r="I8730" t="s">
        <v>546</v>
      </c>
      <c r="J8730">
        <v>302.37599999999998</v>
      </c>
      <c r="K8730">
        <v>3</v>
      </c>
      <c r="L8730">
        <v>0.2</v>
      </c>
      <c r="M8730">
        <v>22.6782</v>
      </c>
      <c r="N8730">
        <v>279.69779999999997</v>
      </c>
      <c r="O8730">
        <v>60.475200000000001</v>
      </c>
      <c r="P8730" t="s">
        <v>86</v>
      </c>
      <c r="Q8730" t="s">
        <v>10632</v>
      </c>
      <c r="R8730">
        <v>5</v>
      </c>
      <c r="S8730">
        <v>7.5000000000000009</v>
      </c>
      <c r="T8730" t="s">
        <v>10768</v>
      </c>
      <c r="U8730" s="1">
        <v>44551</v>
      </c>
      <c r="V8730" s="1">
        <v>45761</v>
      </c>
      <c r="W8730" t="s">
        <v>10775</v>
      </c>
    </row>
    <row r="8731" spans="1:23" x14ac:dyDescent="0.25">
      <c r="A8731">
        <v>6682</v>
      </c>
      <c r="B8731" t="s">
        <v>8926</v>
      </c>
      <c r="C8731">
        <v>9988302</v>
      </c>
      <c r="D8731" s="1">
        <v>45466</v>
      </c>
      <c r="E8731" s="1">
        <v>45472</v>
      </c>
      <c r="F8731" t="s">
        <v>10698</v>
      </c>
      <c r="G8731" t="s">
        <v>88</v>
      </c>
      <c r="H8731" t="s">
        <v>4175</v>
      </c>
      <c r="I8731" t="s">
        <v>935</v>
      </c>
      <c r="J8731">
        <v>47.616</v>
      </c>
      <c r="K8731">
        <v>3</v>
      </c>
      <c r="L8731">
        <v>0.2</v>
      </c>
      <c r="M8731">
        <v>3.5712000000000002</v>
      </c>
      <c r="N8731">
        <v>44.044800000000002</v>
      </c>
      <c r="O8731">
        <v>9.523200000000001</v>
      </c>
      <c r="P8731" t="s">
        <v>86</v>
      </c>
      <c r="Q8731" t="s">
        <v>10632</v>
      </c>
      <c r="R8731">
        <v>6</v>
      </c>
      <c r="S8731">
        <v>7.5</v>
      </c>
      <c r="T8731" t="s">
        <v>10768</v>
      </c>
      <c r="U8731" s="1">
        <v>44557</v>
      </c>
      <c r="V8731" s="1">
        <v>45818</v>
      </c>
      <c r="W8731" t="s">
        <v>10775</v>
      </c>
    </row>
    <row r="8732" spans="1:23" x14ac:dyDescent="0.25">
      <c r="A8732">
        <v>6683</v>
      </c>
      <c r="B8732" t="s">
        <v>8926</v>
      </c>
      <c r="C8732">
        <v>52581344</v>
      </c>
      <c r="D8732" s="1">
        <v>45466</v>
      </c>
      <c r="E8732" s="1">
        <v>45472</v>
      </c>
      <c r="F8732" t="s">
        <v>10698</v>
      </c>
      <c r="G8732" t="s">
        <v>88</v>
      </c>
      <c r="H8732" t="s">
        <v>4175</v>
      </c>
      <c r="I8732" t="s">
        <v>1548</v>
      </c>
      <c r="J8732">
        <v>23.48</v>
      </c>
      <c r="K8732">
        <v>5</v>
      </c>
      <c r="L8732">
        <v>0.2</v>
      </c>
      <c r="M8732">
        <v>8.218</v>
      </c>
      <c r="N8732">
        <v>15.262</v>
      </c>
      <c r="O8732">
        <v>4.6960000000000006</v>
      </c>
      <c r="P8732" t="s">
        <v>86</v>
      </c>
      <c r="Q8732" t="s">
        <v>10632</v>
      </c>
      <c r="R8732">
        <v>6</v>
      </c>
      <c r="S8732">
        <v>35</v>
      </c>
      <c r="T8732" t="s">
        <v>10766</v>
      </c>
      <c r="U8732" s="1">
        <v>44557</v>
      </c>
      <c r="V8732" s="1">
        <v>45818</v>
      </c>
      <c r="W8732" t="s">
        <v>10763</v>
      </c>
    </row>
    <row r="8733" spans="1:23" x14ac:dyDescent="0.25">
      <c r="A8733">
        <v>6684</v>
      </c>
      <c r="B8733" t="s">
        <v>8927</v>
      </c>
      <c r="C8733">
        <v>78034551</v>
      </c>
      <c r="D8733" s="1">
        <v>45466</v>
      </c>
      <c r="E8733" s="1">
        <v>45472</v>
      </c>
      <c r="F8733" t="s">
        <v>10698</v>
      </c>
      <c r="G8733" t="s">
        <v>88</v>
      </c>
      <c r="H8733" t="s">
        <v>4532</v>
      </c>
      <c r="I8733" t="s">
        <v>2897</v>
      </c>
      <c r="J8733">
        <v>38.375999999999998</v>
      </c>
      <c r="K8733">
        <v>3</v>
      </c>
      <c r="L8733">
        <v>0.2</v>
      </c>
      <c r="M8733">
        <v>13.4316</v>
      </c>
      <c r="N8733">
        <v>24.944399999999998</v>
      </c>
      <c r="O8733">
        <v>7.6752000000000002</v>
      </c>
      <c r="P8733" t="s">
        <v>86</v>
      </c>
      <c r="Q8733" t="s">
        <v>10632</v>
      </c>
      <c r="R8733">
        <v>6</v>
      </c>
      <c r="S8733">
        <v>35</v>
      </c>
      <c r="T8733" t="s">
        <v>10766</v>
      </c>
      <c r="U8733" s="1">
        <v>44889</v>
      </c>
      <c r="V8733" s="1">
        <v>45741</v>
      </c>
      <c r="W8733" t="s">
        <v>10775</v>
      </c>
    </row>
    <row r="8734" spans="1:23" x14ac:dyDescent="0.25">
      <c r="A8734">
        <v>6685</v>
      </c>
      <c r="B8734" t="s">
        <v>8928</v>
      </c>
      <c r="C8734">
        <v>49540698</v>
      </c>
      <c r="D8734" s="1">
        <v>45466</v>
      </c>
      <c r="E8734" s="1">
        <v>45468</v>
      </c>
      <c r="F8734" t="s">
        <v>10697</v>
      </c>
      <c r="G8734" t="s">
        <v>3816</v>
      </c>
      <c r="H8734" t="s">
        <v>4451</v>
      </c>
      <c r="I8734" t="s">
        <v>2441</v>
      </c>
      <c r="J8734">
        <v>156.512</v>
      </c>
      <c r="K8734">
        <v>4</v>
      </c>
      <c r="L8734">
        <v>0.2</v>
      </c>
      <c r="M8734">
        <v>-35.215200000000003</v>
      </c>
      <c r="N8734">
        <v>191.72720000000001</v>
      </c>
      <c r="O8734">
        <v>31.302400000000002</v>
      </c>
      <c r="P8734" t="s">
        <v>10633</v>
      </c>
      <c r="Q8734" t="s">
        <v>10632</v>
      </c>
      <c r="R8734">
        <v>2</v>
      </c>
      <c r="S8734">
        <v>-22.5</v>
      </c>
      <c r="T8734" t="s">
        <v>10768</v>
      </c>
      <c r="U8734" s="1">
        <v>44538</v>
      </c>
      <c r="V8734" s="1">
        <v>45818</v>
      </c>
      <c r="W8734" t="s">
        <v>10775</v>
      </c>
    </row>
    <row r="8735" spans="1:23" x14ac:dyDescent="0.25">
      <c r="A8735">
        <v>6686</v>
      </c>
      <c r="B8735" t="s">
        <v>8929</v>
      </c>
      <c r="C8735">
        <v>79392635</v>
      </c>
      <c r="D8735" s="1">
        <v>45467</v>
      </c>
      <c r="E8735" s="1">
        <v>45472</v>
      </c>
      <c r="F8735" t="s">
        <v>10700</v>
      </c>
      <c r="G8735" t="s">
        <v>88</v>
      </c>
      <c r="H8735" t="s">
        <v>4085</v>
      </c>
      <c r="I8735" t="s">
        <v>1490</v>
      </c>
      <c r="J8735">
        <v>48.896000000000001</v>
      </c>
      <c r="K8735">
        <v>4</v>
      </c>
      <c r="L8735">
        <v>0.2</v>
      </c>
      <c r="M8735">
        <v>8.5568000000000008</v>
      </c>
      <c r="N8735">
        <v>40.339199999999998</v>
      </c>
      <c r="O8735">
        <v>9.7792000000000012</v>
      </c>
      <c r="P8735" t="s">
        <v>86</v>
      </c>
      <c r="Q8735" t="s">
        <v>10632</v>
      </c>
      <c r="R8735">
        <v>5</v>
      </c>
      <c r="S8735">
        <v>17.5</v>
      </c>
      <c r="T8735" t="s">
        <v>10766</v>
      </c>
      <c r="U8735" s="1">
        <v>44412</v>
      </c>
      <c r="V8735" s="1">
        <v>45825</v>
      </c>
      <c r="W8735" t="s">
        <v>10775</v>
      </c>
    </row>
    <row r="8736" spans="1:23" x14ac:dyDescent="0.25">
      <c r="A8736">
        <v>6687</v>
      </c>
      <c r="B8736" t="s">
        <v>8930</v>
      </c>
      <c r="C8736">
        <v>79589491</v>
      </c>
      <c r="D8736" s="1">
        <v>45467</v>
      </c>
      <c r="E8736" s="1">
        <v>45471</v>
      </c>
      <c r="F8736" t="s">
        <v>10696</v>
      </c>
      <c r="G8736" t="s">
        <v>88</v>
      </c>
      <c r="H8736" t="s">
        <v>5745</v>
      </c>
      <c r="I8736" t="s">
        <v>3329</v>
      </c>
      <c r="J8736">
        <v>474.43</v>
      </c>
      <c r="K8736">
        <v>11</v>
      </c>
      <c r="L8736">
        <v>0</v>
      </c>
      <c r="M8736">
        <v>199.26060000000001</v>
      </c>
      <c r="N8736">
        <v>275.1694</v>
      </c>
      <c r="O8736">
        <v>0</v>
      </c>
      <c r="P8736" t="s">
        <v>86</v>
      </c>
      <c r="Q8736" t="s">
        <v>10631</v>
      </c>
      <c r="R8736">
        <v>4</v>
      </c>
      <c r="S8736">
        <v>42.000000000000007</v>
      </c>
      <c r="T8736" t="s">
        <v>10766</v>
      </c>
      <c r="U8736" s="1">
        <v>44524</v>
      </c>
      <c r="V8736" s="1">
        <v>45643</v>
      </c>
      <c r="W8736" t="s">
        <v>10770</v>
      </c>
    </row>
    <row r="8737" spans="1:23" x14ac:dyDescent="0.25">
      <c r="A8737">
        <v>6688</v>
      </c>
      <c r="B8737" t="s">
        <v>8931</v>
      </c>
      <c r="C8737">
        <v>97564897</v>
      </c>
      <c r="D8737" s="1">
        <v>45467</v>
      </c>
      <c r="E8737" s="1">
        <v>45468</v>
      </c>
      <c r="F8737" t="s">
        <v>10703</v>
      </c>
      <c r="G8737" t="s">
        <v>3816</v>
      </c>
      <c r="H8737" t="s">
        <v>5826</v>
      </c>
      <c r="I8737" t="s">
        <v>1632</v>
      </c>
      <c r="J8737">
        <v>3.6</v>
      </c>
      <c r="K8737">
        <v>2</v>
      </c>
      <c r="L8737">
        <v>0</v>
      </c>
      <c r="M8737">
        <v>1.728</v>
      </c>
      <c r="N8737">
        <v>1.8720000000000001</v>
      </c>
      <c r="O8737">
        <v>0</v>
      </c>
      <c r="P8737" t="s">
        <v>86</v>
      </c>
      <c r="Q8737" t="s">
        <v>10631</v>
      </c>
      <c r="R8737">
        <v>1</v>
      </c>
      <c r="S8737">
        <v>48</v>
      </c>
      <c r="T8737" t="s">
        <v>10766</v>
      </c>
      <c r="U8737" s="1">
        <v>44556</v>
      </c>
      <c r="V8737" s="1">
        <v>45472</v>
      </c>
      <c r="W8737" t="s">
        <v>10770</v>
      </c>
    </row>
    <row r="8738" spans="1:23" x14ac:dyDescent="0.25">
      <c r="A8738">
        <v>6689</v>
      </c>
      <c r="B8738" t="s">
        <v>8932</v>
      </c>
      <c r="C8738">
        <v>98917156</v>
      </c>
      <c r="D8738" s="1">
        <v>45467</v>
      </c>
      <c r="E8738" s="1">
        <v>45471</v>
      </c>
      <c r="F8738" t="s">
        <v>10696</v>
      </c>
      <c r="G8738" t="s">
        <v>88</v>
      </c>
      <c r="H8738" t="s">
        <v>4012</v>
      </c>
      <c r="I8738" t="s">
        <v>976</v>
      </c>
      <c r="J8738">
        <v>454.56</v>
      </c>
      <c r="K8738">
        <v>5</v>
      </c>
      <c r="L8738">
        <v>0.2</v>
      </c>
      <c r="M8738">
        <v>-107.958</v>
      </c>
      <c r="N8738">
        <v>562.51800000000003</v>
      </c>
      <c r="O8738">
        <v>90.912000000000006</v>
      </c>
      <c r="P8738" t="s">
        <v>10633</v>
      </c>
      <c r="Q8738" t="s">
        <v>10632</v>
      </c>
      <c r="R8738">
        <v>4</v>
      </c>
      <c r="S8738">
        <v>-23.75</v>
      </c>
      <c r="T8738" t="s">
        <v>10768</v>
      </c>
      <c r="U8738" s="1">
        <v>45188</v>
      </c>
      <c r="V8738" s="1">
        <v>45793</v>
      </c>
      <c r="W8738" t="s">
        <v>10763</v>
      </c>
    </row>
    <row r="8739" spans="1:23" x14ac:dyDescent="0.25">
      <c r="A8739">
        <v>6690</v>
      </c>
      <c r="B8739" t="s">
        <v>8932</v>
      </c>
      <c r="C8739">
        <v>79940421</v>
      </c>
      <c r="D8739" s="1">
        <v>45467</v>
      </c>
      <c r="E8739" s="1">
        <v>45471</v>
      </c>
      <c r="F8739" t="s">
        <v>10696</v>
      </c>
      <c r="G8739" t="s">
        <v>88</v>
      </c>
      <c r="H8739" t="s">
        <v>4012</v>
      </c>
      <c r="I8739" t="s">
        <v>3004</v>
      </c>
      <c r="J8739">
        <v>141.41999999999999</v>
      </c>
      <c r="K8739">
        <v>5</v>
      </c>
      <c r="L8739">
        <v>0.6</v>
      </c>
      <c r="M8739">
        <v>-187.38149999999999</v>
      </c>
      <c r="N8739">
        <v>328.80149999999998</v>
      </c>
      <c r="O8739">
        <v>84.85199999999999</v>
      </c>
      <c r="P8739" t="s">
        <v>10633</v>
      </c>
      <c r="Q8739" t="s">
        <v>10632</v>
      </c>
      <c r="R8739">
        <v>4</v>
      </c>
      <c r="S8739">
        <v>-132.5</v>
      </c>
      <c r="T8739" t="s">
        <v>10768</v>
      </c>
      <c r="U8739" s="1">
        <v>45188</v>
      </c>
      <c r="V8739" s="1">
        <v>45793</v>
      </c>
      <c r="W8739" t="s">
        <v>10763</v>
      </c>
    </row>
    <row r="8740" spans="1:23" x14ac:dyDescent="0.25">
      <c r="A8740">
        <v>6691</v>
      </c>
      <c r="B8740" t="s">
        <v>8932</v>
      </c>
      <c r="C8740">
        <v>12515658</v>
      </c>
      <c r="D8740" s="1">
        <v>45467</v>
      </c>
      <c r="E8740" s="1">
        <v>45471</v>
      </c>
      <c r="F8740" t="s">
        <v>10696</v>
      </c>
      <c r="G8740" t="s">
        <v>88</v>
      </c>
      <c r="H8740" t="s">
        <v>4012</v>
      </c>
      <c r="I8740" t="s">
        <v>1410</v>
      </c>
      <c r="J8740">
        <v>310.74400000000003</v>
      </c>
      <c r="K8740">
        <v>4</v>
      </c>
      <c r="L8740">
        <v>0.3</v>
      </c>
      <c r="M8740">
        <v>-26.635200000000001</v>
      </c>
      <c r="N8740">
        <v>337.37920000000003</v>
      </c>
      <c r="O8740">
        <v>93.223200000000006</v>
      </c>
      <c r="P8740" t="s">
        <v>10633</v>
      </c>
      <c r="Q8740" t="s">
        <v>10632</v>
      </c>
      <c r="R8740">
        <v>4</v>
      </c>
      <c r="S8740">
        <v>-8.5714285714285712</v>
      </c>
      <c r="T8740" t="s">
        <v>10768</v>
      </c>
      <c r="U8740" s="1">
        <v>45188</v>
      </c>
      <c r="V8740" s="1">
        <v>45793</v>
      </c>
      <c r="W8740" t="s">
        <v>10775</v>
      </c>
    </row>
    <row r="8741" spans="1:23" x14ac:dyDescent="0.25">
      <c r="A8741">
        <v>6692</v>
      </c>
      <c r="B8741" t="s">
        <v>8932</v>
      </c>
      <c r="C8741">
        <v>53404308</v>
      </c>
      <c r="D8741" s="1">
        <v>45467</v>
      </c>
      <c r="E8741" s="1">
        <v>45471</v>
      </c>
      <c r="F8741" t="s">
        <v>10696</v>
      </c>
      <c r="G8741" t="s">
        <v>88</v>
      </c>
      <c r="H8741" t="s">
        <v>4012</v>
      </c>
      <c r="I8741" t="s">
        <v>1541</v>
      </c>
      <c r="J8741">
        <v>12.736000000000001</v>
      </c>
      <c r="K8741">
        <v>4</v>
      </c>
      <c r="L8741">
        <v>0.2</v>
      </c>
      <c r="M8741">
        <v>2.2288000000000001</v>
      </c>
      <c r="N8741">
        <v>10.507200000000001</v>
      </c>
      <c r="O8741">
        <v>2.5472000000000001</v>
      </c>
      <c r="P8741" t="s">
        <v>86</v>
      </c>
      <c r="Q8741" t="s">
        <v>10632</v>
      </c>
      <c r="R8741">
        <v>4</v>
      </c>
      <c r="S8741">
        <v>17.5</v>
      </c>
      <c r="T8741" t="s">
        <v>10766</v>
      </c>
      <c r="U8741" s="1">
        <v>45188</v>
      </c>
      <c r="V8741" s="1">
        <v>45793</v>
      </c>
      <c r="W8741" t="s">
        <v>10775</v>
      </c>
    </row>
    <row r="8742" spans="1:23" x14ac:dyDescent="0.25">
      <c r="A8742">
        <v>6693</v>
      </c>
      <c r="B8742" t="s">
        <v>8932</v>
      </c>
      <c r="C8742">
        <v>73861713</v>
      </c>
      <c r="D8742" s="1">
        <v>45467</v>
      </c>
      <c r="E8742" s="1">
        <v>45471</v>
      </c>
      <c r="F8742" t="s">
        <v>10696</v>
      </c>
      <c r="G8742" t="s">
        <v>88</v>
      </c>
      <c r="H8742" t="s">
        <v>4012</v>
      </c>
      <c r="I8742" t="s">
        <v>1386</v>
      </c>
      <c r="J8742">
        <v>6.47</v>
      </c>
      <c r="K8742">
        <v>5</v>
      </c>
      <c r="L8742">
        <v>0.8</v>
      </c>
      <c r="M8742">
        <v>-9.7050000000000001</v>
      </c>
      <c r="N8742">
        <v>16.175000000000001</v>
      </c>
      <c r="O8742">
        <v>5.1760000000000002</v>
      </c>
      <c r="P8742" t="s">
        <v>10633</v>
      </c>
      <c r="Q8742" t="s">
        <v>10632</v>
      </c>
      <c r="R8742">
        <v>4</v>
      </c>
      <c r="S8742">
        <v>-150</v>
      </c>
      <c r="T8742" t="s">
        <v>10768</v>
      </c>
      <c r="U8742" s="1">
        <v>45188</v>
      </c>
      <c r="V8742" s="1">
        <v>45793</v>
      </c>
      <c r="W8742" t="s">
        <v>10763</v>
      </c>
    </row>
    <row r="8743" spans="1:23" x14ac:dyDescent="0.25">
      <c r="A8743">
        <v>6694</v>
      </c>
      <c r="B8743" t="s">
        <v>8932</v>
      </c>
      <c r="C8743">
        <v>51596781</v>
      </c>
      <c r="D8743" s="1">
        <v>45467</v>
      </c>
      <c r="E8743" s="1">
        <v>45471</v>
      </c>
      <c r="F8743" t="s">
        <v>10696</v>
      </c>
      <c r="G8743" t="s">
        <v>88</v>
      </c>
      <c r="H8743" t="s">
        <v>4012</v>
      </c>
      <c r="I8743" t="s">
        <v>512</v>
      </c>
      <c r="J8743">
        <v>13.747999999999999</v>
      </c>
      <c r="K8743">
        <v>14</v>
      </c>
      <c r="L8743">
        <v>0.8</v>
      </c>
      <c r="M8743">
        <v>-22.684200000000001</v>
      </c>
      <c r="N8743">
        <v>36.432200000000002</v>
      </c>
      <c r="O8743">
        <v>10.9984</v>
      </c>
      <c r="P8743" t="s">
        <v>10633</v>
      </c>
      <c r="Q8743" t="s">
        <v>10632</v>
      </c>
      <c r="R8743">
        <v>4</v>
      </c>
      <c r="S8743">
        <v>-165</v>
      </c>
      <c r="T8743" t="s">
        <v>10768</v>
      </c>
      <c r="U8743" s="1">
        <v>45188</v>
      </c>
      <c r="V8743" s="1">
        <v>45793</v>
      </c>
      <c r="W8743" t="s">
        <v>10763</v>
      </c>
    </row>
    <row r="8744" spans="1:23" x14ac:dyDescent="0.25">
      <c r="A8744">
        <v>6695</v>
      </c>
      <c r="B8744" t="s">
        <v>8932</v>
      </c>
      <c r="C8744">
        <v>22465050</v>
      </c>
      <c r="D8744" s="1">
        <v>45467</v>
      </c>
      <c r="E8744" s="1">
        <v>45471</v>
      </c>
      <c r="F8744" t="s">
        <v>10696</v>
      </c>
      <c r="G8744" t="s">
        <v>88</v>
      </c>
      <c r="H8744" t="s">
        <v>4012</v>
      </c>
      <c r="I8744" t="s">
        <v>1164</v>
      </c>
      <c r="J8744">
        <v>15.224</v>
      </c>
      <c r="K8744">
        <v>2</v>
      </c>
      <c r="L8744">
        <v>0.8</v>
      </c>
      <c r="M8744">
        <v>-38.821199999999997</v>
      </c>
      <c r="N8744">
        <v>54.045199999999994</v>
      </c>
      <c r="O8744">
        <v>12.179200000000002</v>
      </c>
      <c r="P8744" t="s">
        <v>10633</v>
      </c>
      <c r="Q8744" t="s">
        <v>10632</v>
      </c>
      <c r="R8744">
        <v>4</v>
      </c>
      <c r="S8744">
        <v>-254.99999999999997</v>
      </c>
      <c r="T8744" t="s">
        <v>10768</v>
      </c>
      <c r="U8744" s="1">
        <v>45188</v>
      </c>
      <c r="V8744" s="1">
        <v>45793</v>
      </c>
      <c r="W8744" t="s">
        <v>10775</v>
      </c>
    </row>
    <row r="8745" spans="1:23" x14ac:dyDescent="0.25">
      <c r="A8745">
        <v>6696</v>
      </c>
      <c r="B8745" t="s">
        <v>8933</v>
      </c>
      <c r="C8745">
        <v>51876892</v>
      </c>
      <c r="D8745" s="1">
        <v>45468</v>
      </c>
      <c r="E8745" s="1">
        <v>45470</v>
      </c>
      <c r="F8745" t="s">
        <v>10697</v>
      </c>
      <c r="G8745" t="s">
        <v>3816</v>
      </c>
      <c r="H8745" t="s">
        <v>3940</v>
      </c>
      <c r="I8745" t="s">
        <v>2011</v>
      </c>
      <c r="J8745">
        <v>695.7</v>
      </c>
      <c r="K8745">
        <v>2</v>
      </c>
      <c r="L8745">
        <v>0.5</v>
      </c>
      <c r="M8745">
        <v>-27.827999999999999</v>
      </c>
      <c r="N8745">
        <v>723.52800000000002</v>
      </c>
      <c r="O8745">
        <v>347.85</v>
      </c>
      <c r="P8745" t="s">
        <v>10633</v>
      </c>
      <c r="Q8745" t="s">
        <v>10632</v>
      </c>
      <c r="R8745">
        <v>2</v>
      </c>
      <c r="S8745">
        <v>-3.9999999999999996</v>
      </c>
      <c r="T8745" t="s">
        <v>10768</v>
      </c>
      <c r="U8745" s="1">
        <v>44578</v>
      </c>
      <c r="V8745" s="1">
        <v>45742</v>
      </c>
      <c r="W8745" t="s">
        <v>10775</v>
      </c>
    </row>
    <row r="8746" spans="1:23" x14ac:dyDescent="0.25">
      <c r="A8746">
        <v>6697</v>
      </c>
      <c r="B8746" t="s">
        <v>8933</v>
      </c>
      <c r="C8746">
        <v>59612207</v>
      </c>
      <c r="D8746" s="1">
        <v>45468</v>
      </c>
      <c r="E8746" s="1">
        <v>45470</v>
      </c>
      <c r="F8746" t="s">
        <v>10697</v>
      </c>
      <c r="G8746" t="s">
        <v>3816</v>
      </c>
      <c r="H8746" t="s">
        <v>3940</v>
      </c>
      <c r="I8746" t="s">
        <v>1849</v>
      </c>
      <c r="J8746">
        <v>15.66</v>
      </c>
      <c r="K8746">
        <v>5</v>
      </c>
      <c r="L8746">
        <v>0.7</v>
      </c>
      <c r="M8746">
        <v>-12.528</v>
      </c>
      <c r="N8746">
        <v>28.188000000000002</v>
      </c>
      <c r="O8746">
        <v>10.962</v>
      </c>
      <c r="P8746" t="s">
        <v>10633</v>
      </c>
      <c r="Q8746" t="s">
        <v>10632</v>
      </c>
      <c r="R8746">
        <v>2</v>
      </c>
      <c r="S8746">
        <v>-80</v>
      </c>
      <c r="T8746" t="s">
        <v>10768</v>
      </c>
      <c r="U8746" s="1">
        <v>44578</v>
      </c>
      <c r="V8746" s="1">
        <v>45742</v>
      </c>
      <c r="W8746" t="s">
        <v>10763</v>
      </c>
    </row>
    <row r="8747" spans="1:23" x14ac:dyDescent="0.25">
      <c r="A8747">
        <v>6698</v>
      </c>
      <c r="B8747" t="s">
        <v>8933</v>
      </c>
      <c r="C8747">
        <v>53872114</v>
      </c>
      <c r="D8747" s="1">
        <v>45468</v>
      </c>
      <c r="E8747" s="1">
        <v>45470</v>
      </c>
      <c r="F8747" t="s">
        <v>10697</v>
      </c>
      <c r="G8747" t="s">
        <v>3816</v>
      </c>
      <c r="H8747" t="s">
        <v>3940</v>
      </c>
      <c r="I8747" t="s">
        <v>193</v>
      </c>
      <c r="J8747">
        <v>28.853999999999999</v>
      </c>
      <c r="K8747">
        <v>6</v>
      </c>
      <c r="L8747">
        <v>0.7</v>
      </c>
      <c r="M8747">
        <v>-21.159600000000001</v>
      </c>
      <c r="N8747">
        <v>50.013599999999997</v>
      </c>
      <c r="O8747">
        <v>20.197799999999997</v>
      </c>
      <c r="P8747" t="s">
        <v>10633</v>
      </c>
      <c r="Q8747" t="s">
        <v>10632</v>
      </c>
      <c r="R8747">
        <v>2</v>
      </c>
      <c r="S8747">
        <v>-73.333333333333343</v>
      </c>
      <c r="T8747" t="s">
        <v>10768</v>
      </c>
      <c r="U8747" s="1">
        <v>44578</v>
      </c>
      <c r="V8747" s="1">
        <v>45742</v>
      </c>
      <c r="W8747" t="s">
        <v>10763</v>
      </c>
    </row>
    <row r="8748" spans="1:23" x14ac:dyDescent="0.25">
      <c r="A8748">
        <v>6699</v>
      </c>
      <c r="B8748" t="s">
        <v>8934</v>
      </c>
      <c r="C8748">
        <v>73691511</v>
      </c>
      <c r="D8748" s="1">
        <v>45468</v>
      </c>
      <c r="E8748" s="1">
        <v>45470</v>
      </c>
      <c r="F8748" t="s">
        <v>10697</v>
      </c>
      <c r="G8748" t="s">
        <v>92</v>
      </c>
      <c r="H8748" t="s">
        <v>6572</v>
      </c>
      <c r="I8748" t="s">
        <v>2194</v>
      </c>
      <c r="J8748">
        <v>31.744</v>
      </c>
      <c r="K8748">
        <v>2</v>
      </c>
      <c r="L8748">
        <v>0.2</v>
      </c>
      <c r="M8748">
        <v>3.968</v>
      </c>
      <c r="N8748">
        <v>27.776</v>
      </c>
      <c r="O8748">
        <v>6.3488000000000007</v>
      </c>
      <c r="P8748" t="s">
        <v>86</v>
      </c>
      <c r="Q8748" t="s">
        <v>10632</v>
      </c>
      <c r="R8748">
        <v>2</v>
      </c>
      <c r="S8748">
        <v>12.5</v>
      </c>
      <c r="T8748" t="s">
        <v>10767</v>
      </c>
      <c r="U8748" s="1">
        <v>44771</v>
      </c>
      <c r="V8748" s="1">
        <v>45592</v>
      </c>
      <c r="W8748" t="s">
        <v>10770</v>
      </c>
    </row>
    <row r="8749" spans="1:23" x14ac:dyDescent="0.25">
      <c r="A8749">
        <v>6700</v>
      </c>
      <c r="B8749" t="s">
        <v>8934</v>
      </c>
      <c r="C8749">
        <v>68931686</v>
      </c>
      <c r="D8749" s="1">
        <v>45468</v>
      </c>
      <c r="E8749" s="1">
        <v>45470</v>
      </c>
      <c r="F8749" t="s">
        <v>10697</v>
      </c>
      <c r="G8749" t="s">
        <v>92</v>
      </c>
      <c r="H8749" t="s">
        <v>6572</v>
      </c>
      <c r="I8749" t="s">
        <v>3735</v>
      </c>
      <c r="J8749">
        <v>5.4320000000000004</v>
      </c>
      <c r="K8749">
        <v>2</v>
      </c>
      <c r="L8749">
        <v>0.8</v>
      </c>
      <c r="M8749">
        <v>-13.58</v>
      </c>
      <c r="N8749">
        <v>19.012</v>
      </c>
      <c r="O8749">
        <v>4.3456000000000001</v>
      </c>
      <c r="P8749" t="s">
        <v>10633</v>
      </c>
      <c r="Q8749" t="s">
        <v>10632</v>
      </c>
      <c r="R8749">
        <v>2</v>
      </c>
      <c r="S8749">
        <v>-250</v>
      </c>
      <c r="T8749" t="s">
        <v>10768</v>
      </c>
      <c r="U8749" s="1">
        <v>44771</v>
      </c>
      <c r="V8749" s="1">
        <v>45592</v>
      </c>
      <c r="W8749" t="s">
        <v>10770</v>
      </c>
    </row>
    <row r="8750" spans="1:23" x14ac:dyDescent="0.25">
      <c r="A8750">
        <v>6701</v>
      </c>
      <c r="B8750" t="s">
        <v>8934</v>
      </c>
      <c r="C8750">
        <v>99154798</v>
      </c>
      <c r="D8750" s="1">
        <v>45468</v>
      </c>
      <c r="E8750" s="1">
        <v>45470</v>
      </c>
      <c r="F8750" t="s">
        <v>10697</v>
      </c>
      <c r="G8750" t="s">
        <v>92</v>
      </c>
      <c r="H8750" t="s">
        <v>6572</v>
      </c>
      <c r="I8750" t="s">
        <v>2061</v>
      </c>
      <c r="J8750">
        <v>913.43</v>
      </c>
      <c r="K8750">
        <v>5</v>
      </c>
      <c r="L8750">
        <v>0.3</v>
      </c>
      <c r="M8750">
        <v>-169.637</v>
      </c>
      <c r="N8750">
        <v>1083.067</v>
      </c>
      <c r="O8750">
        <v>274.029</v>
      </c>
      <c r="P8750" t="s">
        <v>10633</v>
      </c>
      <c r="Q8750" t="s">
        <v>10632</v>
      </c>
      <c r="R8750">
        <v>2</v>
      </c>
      <c r="S8750">
        <v>-18.571428571428573</v>
      </c>
      <c r="T8750" t="s">
        <v>10768</v>
      </c>
      <c r="U8750" s="1">
        <v>44771</v>
      </c>
      <c r="V8750" s="1">
        <v>45592</v>
      </c>
      <c r="W8750" t="s">
        <v>10770</v>
      </c>
    </row>
    <row r="8751" spans="1:23" x14ac:dyDescent="0.25">
      <c r="A8751">
        <v>6702</v>
      </c>
      <c r="B8751" t="s">
        <v>8934</v>
      </c>
      <c r="C8751">
        <v>20093030</v>
      </c>
      <c r="D8751" s="1">
        <v>45468</v>
      </c>
      <c r="E8751" s="1">
        <v>45470</v>
      </c>
      <c r="F8751" t="s">
        <v>10697</v>
      </c>
      <c r="G8751" t="s">
        <v>92</v>
      </c>
      <c r="H8751" t="s">
        <v>6572</v>
      </c>
      <c r="I8751" t="s">
        <v>2995</v>
      </c>
      <c r="J8751">
        <v>372.14400000000001</v>
      </c>
      <c r="K8751">
        <v>3</v>
      </c>
      <c r="L8751">
        <v>0.2</v>
      </c>
      <c r="M8751">
        <v>27.910799999999998</v>
      </c>
      <c r="N8751">
        <v>344.23320000000001</v>
      </c>
      <c r="O8751">
        <v>74.42880000000001</v>
      </c>
      <c r="P8751" t="s">
        <v>86</v>
      </c>
      <c r="Q8751" t="s">
        <v>10632</v>
      </c>
      <c r="R8751">
        <v>2</v>
      </c>
      <c r="S8751">
        <v>7.5</v>
      </c>
      <c r="T8751" t="s">
        <v>10768</v>
      </c>
      <c r="U8751" s="1">
        <v>44771</v>
      </c>
      <c r="V8751" s="1">
        <v>45592</v>
      </c>
      <c r="W8751" t="s">
        <v>10770</v>
      </c>
    </row>
    <row r="8752" spans="1:23" x14ac:dyDescent="0.25">
      <c r="A8752">
        <v>6703</v>
      </c>
      <c r="B8752" t="s">
        <v>8935</v>
      </c>
      <c r="C8752">
        <v>77341858</v>
      </c>
      <c r="D8752" s="1">
        <v>45468</v>
      </c>
      <c r="E8752" s="1">
        <v>45470</v>
      </c>
      <c r="F8752" t="s">
        <v>10697</v>
      </c>
      <c r="G8752" t="s">
        <v>92</v>
      </c>
      <c r="H8752" t="s">
        <v>6662</v>
      </c>
      <c r="I8752" t="s">
        <v>2801</v>
      </c>
      <c r="J8752">
        <v>16.59</v>
      </c>
      <c r="K8752">
        <v>1</v>
      </c>
      <c r="L8752">
        <v>0</v>
      </c>
      <c r="M8752">
        <v>5.8064999999999998</v>
      </c>
      <c r="N8752">
        <v>10.7835</v>
      </c>
      <c r="O8752">
        <v>0</v>
      </c>
      <c r="P8752" t="s">
        <v>86</v>
      </c>
      <c r="Q8752" t="s">
        <v>10631</v>
      </c>
      <c r="R8752">
        <v>2</v>
      </c>
      <c r="S8752">
        <v>35</v>
      </c>
      <c r="T8752" t="s">
        <v>10766</v>
      </c>
      <c r="U8752" s="1">
        <v>44815</v>
      </c>
      <c r="V8752" s="1">
        <v>45468</v>
      </c>
      <c r="W8752" t="s">
        <v>10775</v>
      </c>
    </row>
    <row r="8753" spans="1:23" x14ac:dyDescent="0.25">
      <c r="A8753">
        <v>6704</v>
      </c>
      <c r="B8753" t="s">
        <v>8936</v>
      </c>
      <c r="C8753">
        <v>95611697</v>
      </c>
      <c r="D8753" s="1">
        <v>45469</v>
      </c>
      <c r="E8753" s="1">
        <v>45474</v>
      </c>
      <c r="F8753" t="s">
        <v>10700</v>
      </c>
      <c r="G8753" t="s">
        <v>88</v>
      </c>
      <c r="H8753" t="s">
        <v>5067</v>
      </c>
      <c r="I8753" t="s">
        <v>1787</v>
      </c>
      <c r="J8753">
        <v>38.880000000000003</v>
      </c>
      <c r="K8753">
        <v>6</v>
      </c>
      <c r="L8753">
        <v>0</v>
      </c>
      <c r="M8753">
        <v>18.662400000000002</v>
      </c>
      <c r="N8753">
        <v>20.217600000000001</v>
      </c>
      <c r="O8753">
        <v>0</v>
      </c>
      <c r="P8753" t="s">
        <v>86</v>
      </c>
      <c r="Q8753" t="s">
        <v>10631</v>
      </c>
      <c r="R8753">
        <v>5</v>
      </c>
      <c r="S8753">
        <v>48.000000000000007</v>
      </c>
      <c r="T8753" t="s">
        <v>10766</v>
      </c>
      <c r="U8753" s="1">
        <v>44386</v>
      </c>
      <c r="V8753" s="1">
        <v>45808</v>
      </c>
      <c r="W8753" t="s">
        <v>10763</v>
      </c>
    </row>
    <row r="8754" spans="1:23" x14ac:dyDescent="0.25">
      <c r="A8754">
        <v>6705</v>
      </c>
      <c r="B8754" t="s">
        <v>8937</v>
      </c>
      <c r="C8754">
        <v>90266254</v>
      </c>
      <c r="D8754" s="1">
        <v>45469</v>
      </c>
      <c r="E8754" s="1">
        <v>45473</v>
      </c>
      <c r="F8754" t="s">
        <v>10696</v>
      </c>
      <c r="G8754" t="s">
        <v>88</v>
      </c>
      <c r="H8754" t="s">
        <v>5038</v>
      </c>
      <c r="I8754" t="s">
        <v>905</v>
      </c>
      <c r="J8754">
        <v>2022.2719999999999</v>
      </c>
      <c r="K8754">
        <v>8</v>
      </c>
      <c r="L8754">
        <v>0.2</v>
      </c>
      <c r="M8754">
        <v>682.51679999999999</v>
      </c>
      <c r="N8754">
        <v>1339.7552000000001</v>
      </c>
      <c r="O8754">
        <v>404.45440000000002</v>
      </c>
      <c r="P8754" t="s">
        <v>86</v>
      </c>
      <c r="Q8754" t="s">
        <v>10632</v>
      </c>
      <c r="R8754">
        <v>4</v>
      </c>
      <c r="S8754">
        <v>33.75</v>
      </c>
      <c r="T8754" t="s">
        <v>10766</v>
      </c>
      <c r="U8754" s="1">
        <v>44809</v>
      </c>
      <c r="V8754" s="1">
        <v>45793</v>
      </c>
      <c r="W8754" t="s">
        <v>10763</v>
      </c>
    </row>
    <row r="8755" spans="1:23" x14ac:dyDescent="0.25">
      <c r="A8755">
        <v>6706</v>
      </c>
      <c r="B8755" t="s">
        <v>8937</v>
      </c>
      <c r="C8755">
        <v>88718420</v>
      </c>
      <c r="D8755" s="1">
        <v>45469</v>
      </c>
      <c r="E8755" s="1">
        <v>45473</v>
      </c>
      <c r="F8755" t="s">
        <v>10696</v>
      </c>
      <c r="G8755" t="s">
        <v>88</v>
      </c>
      <c r="H8755" t="s">
        <v>5038</v>
      </c>
      <c r="I8755" t="s">
        <v>2663</v>
      </c>
      <c r="J8755">
        <v>9.1199999999999992</v>
      </c>
      <c r="K8755">
        <v>3</v>
      </c>
      <c r="L8755">
        <v>0</v>
      </c>
      <c r="M8755">
        <v>3.1008</v>
      </c>
      <c r="N8755">
        <v>6.0191999999999997</v>
      </c>
      <c r="O8755">
        <v>0</v>
      </c>
      <c r="P8755" t="s">
        <v>86</v>
      </c>
      <c r="Q8755" t="s">
        <v>10631</v>
      </c>
      <c r="R8755">
        <v>4</v>
      </c>
      <c r="S8755">
        <v>34</v>
      </c>
      <c r="T8755" t="s">
        <v>10766</v>
      </c>
      <c r="U8755" s="1">
        <v>44809</v>
      </c>
      <c r="V8755" s="1">
        <v>45793</v>
      </c>
      <c r="W8755" t="s">
        <v>10775</v>
      </c>
    </row>
    <row r="8756" spans="1:23" x14ac:dyDescent="0.25">
      <c r="A8756">
        <v>6707</v>
      </c>
      <c r="B8756" t="s">
        <v>8938</v>
      </c>
      <c r="C8756">
        <v>70249358</v>
      </c>
      <c r="D8756" s="1">
        <v>45472</v>
      </c>
      <c r="E8756" s="1">
        <v>45479</v>
      </c>
      <c r="F8756" t="s">
        <v>10699</v>
      </c>
      <c r="G8756" t="s">
        <v>88</v>
      </c>
      <c r="H8756" t="s">
        <v>5826</v>
      </c>
      <c r="I8756" t="s">
        <v>1226</v>
      </c>
      <c r="J8756">
        <v>33.74</v>
      </c>
      <c r="K8756">
        <v>7</v>
      </c>
      <c r="L8756">
        <v>0</v>
      </c>
      <c r="M8756">
        <v>15.5204</v>
      </c>
      <c r="N8756">
        <v>18.2196</v>
      </c>
      <c r="O8756">
        <v>0</v>
      </c>
      <c r="P8756" t="s">
        <v>86</v>
      </c>
      <c r="Q8756" t="s">
        <v>10631</v>
      </c>
      <c r="R8756">
        <v>7</v>
      </c>
      <c r="S8756">
        <v>46</v>
      </c>
      <c r="T8756" t="s">
        <v>10766</v>
      </c>
      <c r="U8756" s="1">
        <v>44556</v>
      </c>
      <c r="V8756" s="1">
        <v>45472</v>
      </c>
      <c r="W8756" t="s">
        <v>10770</v>
      </c>
    </row>
    <row r="8757" spans="1:23" x14ac:dyDescent="0.25">
      <c r="A8757">
        <v>6708</v>
      </c>
      <c r="B8757" t="s">
        <v>8939</v>
      </c>
      <c r="C8757">
        <v>12475060</v>
      </c>
      <c r="D8757" s="1">
        <v>45473</v>
      </c>
      <c r="E8757" s="1">
        <v>45476</v>
      </c>
      <c r="F8757" t="s">
        <v>10701</v>
      </c>
      <c r="G8757" t="s">
        <v>3816</v>
      </c>
      <c r="H8757" t="s">
        <v>4134</v>
      </c>
      <c r="I8757" t="s">
        <v>452</v>
      </c>
      <c r="J8757">
        <v>3059.982</v>
      </c>
      <c r="K8757">
        <v>2</v>
      </c>
      <c r="L8757">
        <v>0.1</v>
      </c>
      <c r="M8757">
        <v>679.99599999999998</v>
      </c>
      <c r="N8757">
        <v>2379.9859999999999</v>
      </c>
      <c r="O8757">
        <v>305.9982</v>
      </c>
      <c r="P8757" t="s">
        <v>86</v>
      </c>
      <c r="Q8757" t="s">
        <v>10632</v>
      </c>
      <c r="R8757">
        <v>3</v>
      </c>
      <c r="S8757">
        <v>22.222222222222221</v>
      </c>
      <c r="T8757" t="s">
        <v>10766</v>
      </c>
      <c r="U8757" s="1">
        <v>44813</v>
      </c>
      <c r="V8757" s="1">
        <v>45709</v>
      </c>
      <c r="W8757" t="s">
        <v>10775</v>
      </c>
    </row>
    <row r="8758" spans="1:23" x14ac:dyDescent="0.25">
      <c r="A8758">
        <v>6709</v>
      </c>
      <c r="B8758" t="s">
        <v>8940</v>
      </c>
      <c r="C8758">
        <v>59300730</v>
      </c>
      <c r="D8758" s="1">
        <v>45473</v>
      </c>
      <c r="E8758" s="1">
        <v>45479</v>
      </c>
      <c r="F8758" t="s">
        <v>10698</v>
      </c>
      <c r="G8758" t="s">
        <v>88</v>
      </c>
      <c r="H8758" t="s">
        <v>6955</v>
      </c>
      <c r="I8758" t="s">
        <v>1618</v>
      </c>
      <c r="J8758">
        <v>2.8079999999999998</v>
      </c>
      <c r="K8758">
        <v>3</v>
      </c>
      <c r="L8758">
        <v>0.7</v>
      </c>
      <c r="M8758">
        <v>-1.9656</v>
      </c>
      <c r="N8758">
        <v>4.7736000000000001</v>
      </c>
      <c r="O8758">
        <v>1.9655999999999998</v>
      </c>
      <c r="P8758" t="s">
        <v>10633</v>
      </c>
      <c r="Q8758" t="s">
        <v>10632</v>
      </c>
      <c r="R8758">
        <v>6</v>
      </c>
      <c r="S8758">
        <v>-70</v>
      </c>
      <c r="T8758" t="s">
        <v>10768</v>
      </c>
      <c r="U8758" s="1">
        <v>44934</v>
      </c>
      <c r="V8758" s="1">
        <v>45473</v>
      </c>
      <c r="W8758" t="s">
        <v>10770</v>
      </c>
    </row>
    <row r="8759" spans="1:23" x14ac:dyDescent="0.25">
      <c r="A8759">
        <v>6710</v>
      </c>
      <c r="B8759" t="s">
        <v>8941</v>
      </c>
      <c r="C8759">
        <v>40021971</v>
      </c>
      <c r="D8759" s="1">
        <v>45473</v>
      </c>
      <c r="E8759" s="1">
        <v>45475</v>
      </c>
      <c r="F8759" t="s">
        <v>10697</v>
      </c>
      <c r="G8759" t="s">
        <v>92</v>
      </c>
      <c r="H8759" t="s">
        <v>4709</v>
      </c>
      <c r="I8759" t="s">
        <v>138</v>
      </c>
      <c r="J8759">
        <v>153.78</v>
      </c>
      <c r="K8759">
        <v>11</v>
      </c>
      <c r="L8759">
        <v>0</v>
      </c>
      <c r="M8759">
        <v>44.596200000000003</v>
      </c>
      <c r="N8759">
        <v>109.18379999999999</v>
      </c>
      <c r="O8759">
        <v>0</v>
      </c>
      <c r="P8759" t="s">
        <v>86</v>
      </c>
      <c r="Q8759" t="s">
        <v>10631</v>
      </c>
      <c r="R8759">
        <v>2</v>
      </c>
      <c r="S8759">
        <v>29.000000000000004</v>
      </c>
      <c r="T8759" t="s">
        <v>10766</v>
      </c>
      <c r="U8759" s="1">
        <v>44688</v>
      </c>
      <c r="V8759" s="1">
        <v>45765</v>
      </c>
      <c r="W8759" t="s">
        <v>10763</v>
      </c>
    </row>
    <row r="8760" spans="1:23" x14ac:dyDescent="0.25">
      <c r="A8760">
        <v>6711</v>
      </c>
      <c r="B8760" t="s">
        <v>8941</v>
      </c>
      <c r="C8760">
        <v>58077600</v>
      </c>
      <c r="D8760" s="1">
        <v>45473</v>
      </c>
      <c r="E8760" s="1">
        <v>45475</v>
      </c>
      <c r="F8760" t="s">
        <v>10697</v>
      </c>
      <c r="G8760" t="s">
        <v>92</v>
      </c>
      <c r="H8760" t="s">
        <v>4709</v>
      </c>
      <c r="I8760" t="s">
        <v>3119</v>
      </c>
      <c r="J8760">
        <v>61.02</v>
      </c>
      <c r="K8760">
        <v>3</v>
      </c>
      <c r="L8760">
        <v>0</v>
      </c>
      <c r="M8760">
        <v>0.61019999999999996</v>
      </c>
      <c r="N8760">
        <v>60.409800000000004</v>
      </c>
      <c r="O8760">
        <v>0</v>
      </c>
      <c r="P8760" t="s">
        <v>86</v>
      </c>
      <c r="Q8760" t="s">
        <v>10631</v>
      </c>
      <c r="R8760">
        <v>2</v>
      </c>
      <c r="S8760">
        <v>0.99999999999999989</v>
      </c>
      <c r="T8760" t="s">
        <v>10768</v>
      </c>
      <c r="U8760" s="1">
        <v>44688</v>
      </c>
      <c r="V8760" s="1">
        <v>45765</v>
      </c>
      <c r="W8760" t="s">
        <v>10775</v>
      </c>
    </row>
    <row r="8761" spans="1:23" x14ac:dyDescent="0.25">
      <c r="A8761">
        <v>6712</v>
      </c>
      <c r="B8761" t="s">
        <v>8941</v>
      </c>
      <c r="C8761">
        <v>40957552</v>
      </c>
      <c r="D8761" s="1">
        <v>45473</v>
      </c>
      <c r="E8761" s="1">
        <v>45475</v>
      </c>
      <c r="F8761" t="s">
        <v>10697</v>
      </c>
      <c r="G8761" t="s">
        <v>92</v>
      </c>
      <c r="H8761" t="s">
        <v>4709</v>
      </c>
      <c r="I8761" t="s">
        <v>3685</v>
      </c>
      <c r="J8761">
        <v>110.11</v>
      </c>
      <c r="K8761">
        <v>7</v>
      </c>
      <c r="L8761">
        <v>0</v>
      </c>
      <c r="M8761">
        <v>31.931899999999999</v>
      </c>
      <c r="N8761">
        <v>78.178100000000001</v>
      </c>
      <c r="O8761">
        <v>0</v>
      </c>
      <c r="P8761" t="s">
        <v>86</v>
      </c>
      <c r="Q8761" t="s">
        <v>10631</v>
      </c>
      <c r="R8761">
        <v>2</v>
      </c>
      <c r="S8761">
        <v>28.999999999999996</v>
      </c>
      <c r="T8761" t="s">
        <v>10766</v>
      </c>
      <c r="U8761" s="1">
        <v>44688</v>
      </c>
      <c r="V8761" s="1">
        <v>45765</v>
      </c>
      <c r="W8761" t="s">
        <v>10763</v>
      </c>
    </row>
    <row r="8762" spans="1:23" x14ac:dyDescent="0.25">
      <c r="A8762">
        <v>6713</v>
      </c>
      <c r="B8762" t="s">
        <v>8941</v>
      </c>
      <c r="C8762">
        <v>12134607</v>
      </c>
      <c r="D8762" s="1">
        <v>45473</v>
      </c>
      <c r="E8762" s="1">
        <v>45475</v>
      </c>
      <c r="F8762" t="s">
        <v>10697</v>
      </c>
      <c r="G8762" t="s">
        <v>92</v>
      </c>
      <c r="H8762" t="s">
        <v>4709</v>
      </c>
      <c r="I8762" t="s">
        <v>1238</v>
      </c>
      <c r="J8762">
        <v>7.89</v>
      </c>
      <c r="K8762">
        <v>1</v>
      </c>
      <c r="L8762">
        <v>0</v>
      </c>
      <c r="M8762">
        <v>3.5505</v>
      </c>
      <c r="N8762">
        <v>4.3394999999999992</v>
      </c>
      <c r="O8762">
        <v>0</v>
      </c>
      <c r="P8762" t="s">
        <v>86</v>
      </c>
      <c r="Q8762" t="s">
        <v>10631</v>
      </c>
      <c r="R8762">
        <v>2</v>
      </c>
      <c r="S8762">
        <v>45</v>
      </c>
      <c r="T8762" t="s">
        <v>10766</v>
      </c>
      <c r="U8762" s="1">
        <v>44688</v>
      </c>
      <c r="V8762" s="1">
        <v>45765</v>
      </c>
      <c r="W8762" t="s">
        <v>10769</v>
      </c>
    </row>
    <row r="8763" spans="1:23" x14ac:dyDescent="0.25">
      <c r="A8763">
        <v>6714</v>
      </c>
      <c r="B8763" t="s">
        <v>8942</v>
      </c>
      <c r="C8763">
        <v>11185253</v>
      </c>
      <c r="D8763" s="1">
        <v>45474</v>
      </c>
      <c r="E8763" s="1">
        <v>45477</v>
      </c>
      <c r="F8763" t="s">
        <v>10701</v>
      </c>
      <c r="G8763" t="s">
        <v>3816</v>
      </c>
      <c r="H8763" t="s">
        <v>3817</v>
      </c>
      <c r="I8763" t="s">
        <v>2702</v>
      </c>
      <c r="J8763">
        <v>892.98</v>
      </c>
      <c r="K8763">
        <v>2</v>
      </c>
      <c r="L8763">
        <v>0</v>
      </c>
      <c r="M8763">
        <v>80.368200000000002</v>
      </c>
      <c r="N8763">
        <v>812.61180000000002</v>
      </c>
      <c r="O8763">
        <v>0</v>
      </c>
      <c r="P8763" t="s">
        <v>86</v>
      </c>
      <c r="Q8763" t="s">
        <v>10631</v>
      </c>
      <c r="R8763">
        <v>3</v>
      </c>
      <c r="S8763">
        <v>9</v>
      </c>
      <c r="T8763" t="s">
        <v>10768</v>
      </c>
      <c r="U8763" s="1">
        <v>44587</v>
      </c>
      <c r="V8763" s="1">
        <v>45754</v>
      </c>
      <c r="W8763" t="s">
        <v>10775</v>
      </c>
    </row>
    <row r="8764" spans="1:23" x14ac:dyDescent="0.25">
      <c r="A8764">
        <v>6715</v>
      </c>
      <c r="B8764" t="s">
        <v>8943</v>
      </c>
      <c r="C8764">
        <v>5636268</v>
      </c>
      <c r="D8764" s="1">
        <v>45475</v>
      </c>
      <c r="E8764" s="1">
        <v>45479</v>
      </c>
      <c r="F8764" t="s">
        <v>10696</v>
      </c>
      <c r="G8764" t="s">
        <v>88</v>
      </c>
      <c r="H8764" t="s">
        <v>5060</v>
      </c>
      <c r="I8764" t="s">
        <v>1275</v>
      </c>
      <c r="J8764">
        <v>274.49099999999999</v>
      </c>
      <c r="K8764">
        <v>3</v>
      </c>
      <c r="L8764">
        <v>0.7</v>
      </c>
      <c r="M8764">
        <v>-228.74250000000001</v>
      </c>
      <c r="N8764">
        <v>503.23349999999999</v>
      </c>
      <c r="O8764">
        <v>192.14369999999997</v>
      </c>
      <c r="P8764" t="s">
        <v>10633</v>
      </c>
      <c r="Q8764" t="s">
        <v>10632</v>
      </c>
      <c r="R8764">
        <v>4</v>
      </c>
      <c r="S8764">
        <v>-83.333333333333343</v>
      </c>
      <c r="T8764" t="s">
        <v>10768</v>
      </c>
      <c r="U8764" s="1">
        <v>44645</v>
      </c>
      <c r="V8764" s="1">
        <v>45818</v>
      </c>
      <c r="W8764" t="s">
        <v>10775</v>
      </c>
    </row>
    <row r="8765" spans="1:23" x14ac:dyDescent="0.25">
      <c r="A8765">
        <v>6716</v>
      </c>
      <c r="B8765" t="s">
        <v>8944</v>
      </c>
      <c r="C8765">
        <v>85214736</v>
      </c>
      <c r="D8765" s="1">
        <v>45478</v>
      </c>
      <c r="E8765" s="1">
        <v>45483</v>
      </c>
      <c r="F8765" t="s">
        <v>10700</v>
      </c>
      <c r="G8765" t="s">
        <v>92</v>
      </c>
      <c r="H8765" t="s">
        <v>5637</v>
      </c>
      <c r="I8765" t="s">
        <v>397</v>
      </c>
      <c r="J8765">
        <v>40.08</v>
      </c>
      <c r="K8765">
        <v>6</v>
      </c>
      <c r="L8765">
        <v>0</v>
      </c>
      <c r="M8765">
        <v>19.238399999999999</v>
      </c>
      <c r="N8765">
        <v>20.8416</v>
      </c>
      <c r="O8765">
        <v>0</v>
      </c>
      <c r="P8765" t="s">
        <v>86</v>
      </c>
      <c r="Q8765" t="s">
        <v>10631</v>
      </c>
      <c r="R8765">
        <v>5</v>
      </c>
      <c r="S8765">
        <v>48</v>
      </c>
      <c r="T8765" t="s">
        <v>10766</v>
      </c>
      <c r="U8765" s="1">
        <v>44485</v>
      </c>
      <c r="V8765" s="1">
        <v>45478</v>
      </c>
      <c r="W8765" t="s">
        <v>10770</v>
      </c>
    </row>
    <row r="8766" spans="1:23" x14ac:dyDescent="0.25">
      <c r="A8766">
        <v>6717</v>
      </c>
      <c r="B8766" t="s">
        <v>8944</v>
      </c>
      <c r="C8766">
        <v>79007529</v>
      </c>
      <c r="D8766" s="1">
        <v>45478</v>
      </c>
      <c r="E8766" s="1">
        <v>45483</v>
      </c>
      <c r="F8766" t="s">
        <v>10700</v>
      </c>
      <c r="G8766" t="s">
        <v>92</v>
      </c>
      <c r="H8766" t="s">
        <v>5637</v>
      </c>
      <c r="I8766" t="s">
        <v>2420</v>
      </c>
      <c r="J8766">
        <v>37.68</v>
      </c>
      <c r="K8766">
        <v>2</v>
      </c>
      <c r="L8766">
        <v>0</v>
      </c>
      <c r="M8766">
        <v>15.8256</v>
      </c>
      <c r="N8766">
        <v>21.854399999999998</v>
      </c>
      <c r="O8766">
        <v>0</v>
      </c>
      <c r="P8766" t="s">
        <v>86</v>
      </c>
      <c r="Q8766" t="s">
        <v>10631</v>
      </c>
      <c r="R8766">
        <v>5</v>
      </c>
      <c r="S8766">
        <v>42</v>
      </c>
      <c r="T8766" t="s">
        <v>10766</v>
      </c>
      <c r="U8766" s="1">
        <v>44485</v>
      </c>
      <c r="V8766" s="1">
        <v>45478</v>
      </c>
      <c r="W8766" t="s">
        <v>10770</v>
      </c>
    </row>
    <row r="8767" spans="1:23" x14ac:dyDescent="0.25">
      <c r="A8767">
        <v>6718</v>
      </c>
      <c r="B8767" t="s">
        <v>8945</v>
      </c>
      <c r="C8767">
        <v>81798457</v>
      </c>
      <c r="D8767" s="1">
        <v>45478</v>
      </c>
      <c r="E8767" s="1">
        <v>45482</v>
      </c>
      <c r="F8767" t="s">
        <v>10696</v>
      </c>
      <c r="G8767" t="s">
        <v>88</v>
      </c>
      <c r="H8767" t="s">
        <v>6749</v>
      </c>
      <c r="I8767" t="s">
        <v>2449</v>
      </c>
      <c r="J8767">
        <v>9.7799999999999994</v>
      </c>
      <c r="K8767">
        <v>1</v>
      </c>
      <c r="L8767">
        <v>0</v>
      </c>
      <c r="M8767">
        <v>4.8899999999999997</v>
      </c>
      <c r="N8767">
        <v>4.8899999999999997</v>
      </c>
      <c r="O8767">
        <v>0</v>
      </c>
      <c r="P8767" t="s">
        <v>86</v>
      </c>
      <c r="Q8767" t="s">
        <v>10631</v>
      </c>
      <c r="R8767">
        <v>4</v>
      </c>
      <c r="S8767">
        <v>50</v>
      </c>
      <c r="T8767" t="s">
        <v>10766</v>
      </c>
      <c r="U8767" s="1">
        <v>44849</v>
      </c>
      <c r="V8767" s="1">
        <v>45652</v>
      </c>
      <c r="W8767" t="s">
        <v>10769</v>
      </c>
    </row>
    <row r="8768" spans="1:23" x14ac:dyDescent="0.25">
      <c r="A8768">
        <v>6719</v>
      </c>
      <c r="B8768" t="s">
        <v>8946</v>
      </c>
      <c r="C8768">
        <v>76108385</v>
      </c>
      <c r="D8768" s="1">
        <v>45478</v>
      </c>
      <c r="E8768" s="1">
        <v>45482</v>
      </c>
      <c r="F8768" t="s">
        <v>10696</v>
      </c>
      <c r="G8768" t="s">
        <v>88</v>
      </c>
      <c r="H8768" t="s">
        <v>4886</v>
      </c>
      <c r="I8768" t="s">
        <v>1519</v>
      </c>
      <c r="J8768">
        <v>760.98</v>
      </c>
      <c r="K8768">
        <v>5</v>
      </c>
      <c r="L8768">
        <v>0.8</v>
      </c>
      <c r="M8768">
        <v>-1141.47</v>
      </c>
      <c r="N8768">
        <v>1902.45</v>
      </c>
      <c r="O8768">
        <v>608.78399999999999</v>
      </c>
      <c r="P8768" t="s">
        <v>10633</v>
      </c>
      <c r="Q8768" t="s">
        <v>10632</v>
      </c>
      <c r="R8768">
        <v>4</v>
      </c>
      <c r="S8768">
        <v>-150</v>
      </c>
      <c r="T8768" t="s">
        <v>10768</v>
      </c>
      <c r="U8768" s="1">
        <v>44855</v>
      </c>
      <c r="V8768" s="1">
        <v>45782</v>
      </c>
      <c r="W8768" t="s">
        <v>10763</v>
      </c>
    </row>
    <row r="8769" spans="1:23" x14ac:dyDescent="0.25">
      <c r="A8769">
        <v>6720</v>
      </c>
      <c r="B8769" t="s">
        <v>8947</v>
      </c>
      <c r="C8769">
        <v>13998169</v>
      </c>
      <c r="D8769" s="1">
        <v>45479</v>
      </c>
      <c r="E8769" s="1">
        <v>45484</v>
      </c>
      <c r="F8769" t="s">
        <v>10700</v>
      </c>
      <c r="G8769" t="s">
        <v>92</v>
      </c>
      <c r="H8769" t="s">
        <v>4119</v>
      </c>
      <c r="I8769" t="s">
        <v>2795</v>
      </c>
      <c r="J8769">
        <v>32.4</v>
      </c>
      <c r="K8769">
        <v>5</v>
      </c>
      <c r="L8769">
        <v>0</v>
      </c>
      <c r="M8769">
        <v>15.552</v>
      </c>
      <c r="N8769">
        <v>16.847999999999999</v>
      </c>
      <c r="O8769">
        <v>0</v>
      </c>
      <c r="P8769" t="s">
        <v>86</v>
      </c>
      <c r="Q8769" t="s">
        <v>10631</v>
      </c>
      <c r="R8769">
        <v>5</v>
      </c>
      <c r="S8769">
        <v>48</v>
      </c>
      <c r="T8769" t="s">
        <v>10766</v>
      </c>
      <c r="U8769" s="1">
        <v>44707</v>
      </c>
      <c r="V8769" s="1">
        <v>45748</v>
      </c>
      <c r="W8769" t="s">
        <v>10763</v>
      </c>
    </row>
    <row r="8770" spans="1:23" x14ac:dyDescent="0.25">
      <c r="A8770">
        <v>6721</v>
      </c>
      <c r="B8770" t="s">
        <v>8947</v>
      </c>
      <c r="C8770">
        <v>86653484</v>
      </c>
      <c r="D8770" s="1">
        <v>45479</v>
      </c>
      <c r="E8770" s="1">
        <v>45484</v>
      </c>
      <c r="F8770" t="s">
        <v>10700</v>
      </c>
      <c r="G8770" t="s">
        <v>92</v>
      </c>
      <c r="H8770" t="s">
        <v>4119</v>
      </c>
      <c r="I8770" t="s">
        <v>3594</v>
      </c>
      <c r="J8770">
        <v>209.94</v>
      </c>
      <c r="K8770">
        <v>6</v>
      </c>
      <c r="L8770">
        <v>0</v>
      </c>
      <c r="M8770">
        <v>54.584400000000002</v>
      </c>
      <c r="N8770">
        <v>155.35559999999998</v>
      </c>
      <c r="O8770">
        <v>0</v>
      </c>
      <c r="P8770" t="s">
        <v>86</v>
      </c>
      <c r="Q8770" t="s">
        <v>10631</v>
      </c>
      <c r="R8770">
        <v>5</v>
      </c>
      <c r="S8770">
        <v>26</v>
      </c>
      <c r="T8770" t="s">
        <v>10766</v>
      </c>
      <c r="U8770" s="1">
        <v>44707</v>
      </c>
      <c r="V8770" s="1">
        <v>45748</v>
      </c>
      <c r="W8770" t="s">
        <v>10763</v>
      </c>
    </row>
    <row r="8771" spans="1:23" x14ac:dyDescent="0.25">
      <c r="A8771">
        <v>6722</v>
      </c>
      <c r="B8771" t="s">
        <v>8947</v>
      </c>
      <c r="C8771">
        <v>22653050</v>
      </c>
      <c r="D8771" s="1">
        <v>45479</v>
      </c>
      <c r="E8771" s="1">
        <v>45484</v>
      </c>
      <c r="F8771" t="s">
        <v>10700</v>
      </c>
      <c r="G8771" t="s">
        <v>92</v>
      </c>
      <c r="H8771" t="s">
        <v>4119</v>
      </c>
      <c r="I8771" t="s">
        <v>1069</v>
      </c>
      <c r="J8771">
        <v>4164.05</v>
      </c>
      <c r="K8771">
        <v>5</v>
      </c>
      <c r="L8771">
        <v>0</v>
      </c>
      <c r="M8771">
        <v>83.281000000000006</v>
      </c>
      <c r="N8771">
        <v>4080.7690000000002</v>
      </c>
      <c r="O8771">
        <v>0</v>
      </c>
      <c r="P8771" t="s">
        <v>86</v>
      </c>
      <c r="Q8771" t="s">
        <v>10631</v>
      </c>
      <c r="R8771">
        <v>5</v>
      </c>
      <c r="S8771">
        <v>2</v>
      </c>
      <c r="T8771" t="s">
        <v>10768</v>
      </c>
      <c r="U8771" s="1">
        <v>44707</v>
      </c>
      <c r="V8771" s="1">
        <v>45748</v>
      </c>
      <c r="W8771" t="s">
        <v>10763</v>
      </c>
    </row>
    <row r="8772" spans="1:23" x14ac:dyDescent="0.25">
      <c r="A8772">
        <v>6723</v>
      </c>
      <c r="B8772" t="s">
        <v>8947</v>
      </c>
      <c r="C8772">
        <v>32097717</v>
      </c>
      <c r="D8772" s="1">
        <v>45479</v>
      </c>
      <c r="E8772" s="1">
        <v>45484</v>
      </c>
      <c r="F8772" t="s">
        <v>10700</v>
      </c>
      <c r="G8772" t="s">
        <v>92</v>
      </c>
      <c r="H8772" t="s">
        <v>4119</v>
      </c>
      <c r="I8772" t="s">
        <v>3183</v>
      </c>
      <c r="J8772">
        <v>212.94</v>
      </c>
      <c r="K8772">
        <v>3</v>
      </c>
      <c r="L8772">
        <v>0</v>
      </c>
      <c r="M8772">
        <v>53.234999999999999</v>
      </c>
      <c r="N8772">
        <v>159.70499999999998</v>
      </c>
      <c r="O8772">
        <v>0</v>
      </c>
      <c r="P8772" t="s">
        <v>86</v>
      </c>
      <c r="Q8772" t="s">
        <v>10631</v>
      </c>
      <c r="R8772">
        <v>5</v>
      </c>
      <c r="S8772">
        <v>25</v>
      </c>
      <c r="T8772" t="s">
        <v>10766</v>
      </c>
      <c r="U8772" s="1">
        <v>44707</v>
      </c>
      <c r="V8772" s="1">
        <v>45748</v>
      </c>
      <c r="W8772" t="s">
        <v>10775</v>
      </c>
    </row>
    <row r="8773" spans="1:23" x14ac:dyDescent="0.25">
      <c r="A8773">
        <v>6724</v>
      </c>
      <c r="B8773" t="s">
        <v>8948</v>
      </c>
      <c r="C8773">
        <v>40221736</v>
      </c>
      <c r="D8773" s="1">
        <v>45480</v>
      </c>
      <c r="E8773" s="1">
        <v>45481</v>
      </c>
      <c r="F8773" t="s">
        <v>10703</v>
      </c>
      <c r="G8773" t="s">
        <v>3816</v>
      </c>
      <c r="H8773" t="s">
        <v>5177</v>
      </c>
      <c r="I8773" t="s">
        <v>367</v>
      </c>
      <c r="J8773">
        <v>21.744</v>
      </c>
      <c r="K8773">
        <v>1</v>
      </c>
      <c r="L8773">
        <v>0.2</v>
      </c>
      <c r="M8773">
        <v>7.3385999999999996</v>
      </c>
      <c r="N8773">
        <v>14.4054</v>
      </c>
      <c r="O8773">
        <v>4.3487999999999998</v>
      </c>
      <c r="P8773" t="s">
        <v>86</v>
      </c>
      <c r="Q8773" t="s">
        <v>10632</v>
      </c>
      <c r="R8773">
        <v>1</v>
      </c>
      <c r="S8773">
        <v>33.75</v>
      </c>
      <c r="T8773" t="s">
        <v>10766</v>
      </c>
      <c r="U8773" s="1">
        <v>45218</v>
      </c>
      <c r="V8773" s="1">
        <v>45805</v>
      </c>
      <c r="W8773" t="s">
        <v>10769</v>
      </c>
    </row>
    <row r="8774" spans="1:23" x14ac:dyDescent="0.25">
      <c r="A8774">
        <v>6725</v>
      </c>
      <c r="B8774" t="s">
        <v>8948</v>
      </c>
      <c r="C8774">
        <v>38253316</v>
      </c>
      <c r="D8774" s="1">
        <v>45480</v>
      </c>
      <c r="E8774" s="1">
        <v>45481</v>
      </c>
      <c r="F8774" t="s">
        <v>10703</v>
      </c>
      <c r="G8774" t="s">
        <v>3816</v>
      </c>
      <c r="H8774" t="s">
        <v>5177</v>
      </c>
      <c r="I8774" t="s">
        <v>1859</v>
      </c>
      <c r="J8774">
        <v>7.92</v>
      </c>
      <c r="K8774">
        <v>5</v>
      </c>
      <c r="L8774">
        <v>0.2</v>
      </c>
      <c r="M8774">
        <v>0.69299999999999995</v>
      </c>
      <c r="N8774">
        <v>7.2270000000000003</v>
      </c>
      <c r="O8774">
        <v>1.5840000000000001</v>
      </c>
      <c r="P8774" t="s">
        <v>86</v>
      </c>
      <c r="Q8774" t="s">
        <v>10632</v>
      </c>
      <c r="R8774">
        <v>1</v>
      </c>
      <c r="S8774">
        <v>8.75</v>
      </c>
      <c r="T8774" t="s">
        <v>10768</v>
      </c>
      <c r="U8774" s="1">
        <v>45218</v>
      </c>
      <c r="V8774" s="1">
        <v>45805</v>
      </c>
      <c r="W8774" t="s">
        <v>10763</v>
      </c>
    </row>
    <row r="8775" spans="1:23" x14ac:dyDescent="0.25">
      <c r="A8775">
        <v>6726</v>
      </c>
      <c r="B8775" t="s">
        <v>8949</v>
      </c>
      <c r="C8775">
        <v>73631236</v>
      </c>
      <c r="D8775" s="1">
        <v>45480</v>
      </c>
      <c r="E8775" s="1">
        <v>45482</v>
      </c>
      <c r="F8775" t="s">
        <v>10697</v>
      </c>
      <c r="G8775" t="s">
        <v>3816</v>
      </c>
      <c r="H8775" t="s">
        <v>6607</v>
      </c>
      <c r="I8775" t="s">
        <v>188</v>
      </c>
      <c r="J8775">
        <v>169.06399999999999</v>
      </c>
      <c r="K8775">
        <v>7</v>
      </c>
      <c r="L8775">
        <v>0.2</v>
      </c>
      <c r="M8775">
        <v>-14.793100000000001</v>
      </c>
      <c r="N8775">
        <v>183.8571</v>
      </c>
      <c r="O8775">
        <v>33.812800000000003</v>
      </c>
      <c r="P8775" t="s">
        <v>10633</v>
      </c>
      <c r="Q8775" t="s">
        <v>10632</v>
      </c>
      <c r="R8775">
        <v>2</v>
      </c>
      <c r="S8775">
        <v>-8.75</v>
      </c>
      <c r="T8775" t="s">
        <v>10768</v>
      </c>
      <c r="U8775" s="1">
        <v>44794</v>
      </c>
      <c r="V8775" s="1">
        <v>45480</v>
      </c>
      <c r="W8775" t="s">
        <v>10770</v>
      </c>
    </row>
    <row r="8776" spans="1:23" x14ac:dyDescent="0.25">
      <c r="A8776">
        <v>6727</v>
      </c>
      <c r="B8776" t="s">
        <v>8949</v>
      </c>
      <c r="C8776">
        <v>36589619</v>
      </c>
      <c r="D8776" s="1">
        <v>45480</v>
      </c>
      <c r="E8776" s="1">
        <v>45482</v>
      </c>
      <c r="F8776" t="s">
        <v>10697</v>
      </c>
      <c r="G8776" t="s">
        <v>3816</v>
      </c>
      <c r="H8776" t="s">
        <v>6607</v>
      </c>
      <c r="I8776" t="s">
        <v>2599</v>
      </c>
      <c r="J8776">
        <v>168.624</v>
      </c>
      <c r="K8776">
        <v>9</v>
      </c>
      <c r="L8776">
        <v>0.2</v>
      </c>
      <c r="M8776">
        <v>14.7546</v>
      </c>
      <c r="N8776">
        <v>153.86939999999998</v>
      </c>
      <c r="O8776">
        <v>33.724800000000002</v>
      </c>
      <c r="P8776" t="s">
        <v>86</v>
      </c>
      <c r="Q8776" t="s">
        <v>10632</v>
      </c>
      <c r="R8776">
        <v>2</v>
      </c>
      <c r="S8776">
        <v>8.75</v>
      </c>
      <c r="T8776" t="s">
        <v>10768</v>
      </c>
      <c r="U8776" s="1">
        <v>44794</v>
      </c>
      <c r="V8776" s="1">
        <v>45480</v>
      </c>
      <c r="W8776" t="s">
        <v>10770</v>
      </c>
    </row>
    <row r="8777" spans="1:23" x14ac:dyDescent="0.25">
      <c r="A8777">
        <v>6728</v>
      </c>
      <c r="B8777" t="s">
        <v>8950</v>
      </c>
      <c r="C8777">
        <v>44413741</v>
      </c>
      <c r="D8777" s="1">
        <v>45480</v>
      </c>
      <c r="E8777" s="1">
        <v>45484</v>
      </c>
      <c r="F8777" t="s">
        <v>10696</v>
      </c>
      <c r="G8777" t="s">
        <v>88</v>
      </c>
      <c r="H8777" t="s">
        <v>5197</v>
      </c>
      <c r="I8777" t="s">
        <v>1313</v>
      </c>
      <c r="J8777">
        <v>18.335999999999999</v>
      </c>
      <c r="K8777">
        <v>3</v>
      </c>
      <c r="L8777">
        <v>0.2</v>
      </c>
      <c r="M8777">
        <v>6.6467999999999998</v>
      </c>
      <c r="N8777">
        <v>11.6892</v>
      </c>
      <c r="O8777">
        <v>3.6671999999999998</v>
      </c>
      <c r="P8777" t="s">
        <v>86</v>
      </c>
      <c r="Q8777" t="s">
        <v>10632</v>
      </c>
      <c r="R8777">
        <v>4</v>
      </c>
      <c r="S8777">
        <v>36.250000000000007</v>
      </c>
      <c r="T8777" t="s">
        <v>10766</v>
      </c>
      <c r="U8777" s="1">
        <v>44530</v>
      </c>
      <c r="V8777" s="1">
        <v>45807</v>
      </c>
      <c r="W8777" t="s">
        <v>10775</v>
      </c>
    </row>
    <row r="8778" spans="1:23" x14ac:dyDescent="0.25">
      <c r="A8778">
        <v>6729</v>
      </c>
      <c r="B8778" t="s">
        <v>8950</v>
      </c>
      <c r="C8778">
        <v>92284038</v>
      </c>
      <c r="D8778" s="1">
        <v>45480</v>
      </c>
      <c r="E8778" s="1">
        <v>45484</v>
      </c>
      <c r="F8778" t="s">
        <v>10696</v>
      </c>
      <c r="G8778" t="s">
        <v>88</v>
      </c>
      <c r="H8778" t="s">
        <v>5197</v>
      </c>
      <c r="I8778" t="s">
        <v>1558</v>
      </c>
      <c r="J8778">
        <v>36.287999999999997</v>
      </c>
      <c r="K8778">
        <v>7</v>
      </c>
      <c r="L8778">
        <v>0.2</v>
      </c>
      <c r="M8778">
        <v>12.700799999999999</v>
      </c>
      <c r="N8778">
        <v>23.587199999999996</v>
      </c>
      <c r="O8778">
        <v>7.2576000000000001</v>
      </c>
      <c r="P8778" t="s">
        <v>86</v>
      </c>
      <c r="Q8778" t="s">
        <v>10632</v>
      </c>
      <c r="R8778">
        <v>4</v>
      </c>
      <c r="S8778">
        <v>35</v>
      </c>
      <c r="T8778" t="s">
        <v>10766</v>
      </c>
      <c r="U8778" s="1">
        <v>44530</v>
      </c>
      <c r="V8778" s="1">
        <v>45807</v>
      </c>
      <c r="W8778" t="s">
        <v>10763</v>
      </c>
    </row>
    <row r="8779" spans="1:23" x14ac:dyDescent="0.25">
      <c r="A8779">
        <v>6730</v>
      </c>
      <c r="B8779" t="s">
        <v>8950</v>
      </c>
      <c r="C8779">
        <v>92565885</v>
      </c>
      <c r="D8779" s="1">
        <v>45480</v>
      </c>
      <c r="E8779" s="1">
        <v>45484</v>
      </c>
      <c r="F8779" t="s">
        <v>10696</v>
      </c>
      <c r="G8779" t="s">
        <v>88</v>
      </c>
      <c r="H8779" t="s">
        <v>5197</v>
      </c>
      <c r="I8779" t="s">
        <v>1002</v>
      </c>
      <c r="J8779">
        <v>111.98399999999999</v>
      </c>
      <c r="K8779">
        <v>2</v>
      </c>
      <c r="L8779">
        <v>0.2</v>
      </c>
      <c r="M8779">
        <v>6.9989999999999997</v>
      </c>
      <c r="N8779">
        <v>104.985</v>
      </c>
      <c r="O8779">
        <v>22.396799999999999</v>
      </c>
      <c r="P8779" t="s">
        <v>86</v>
      </c>
      <c r="Q8779" t="s">
        <v>10632</v>
      </c>
      <c r="R8779">
        <v>4</v>
      </c>
      <c r="S8779">
        <v>6.25</v>
      </c>
      <c r="T8779" t="s">
        <v>10768</v>
      </c>
      <c r="U8779" s="1">
        <v>44530</v>
      </c>
      <c r="V8779" s="1">
        <v>45807</v>
      </c>
      <c r="W8779" t="s">
        <v>10775</v>
      </c>
    </row>
    <row r="8780" spans="1:23" x14ac:dyDescent="0.25">
      <c r="A8780">
        <v>6731</v>
      </c>
      <c r="B8780" t="s">
        <v>8950</v>
      </c>
      <c r="C8780">
        <v>66370759</v>
      </c>
      <c r="D8780" s="1">
        <v>45480</v>
      </c>
      <c r="E8780" s="1">
        <v>45484</v>
      </c>
      <c r="F8780" t="s">
        <v>10696</v>
      </c>
      <c r="G8780" t="s">
        <v>88</v>
      </c>
      <c r="H8780" t="s">
        <v>5197</v>
      </c>
      <c r="I8780" t="s">
        <v>2911</v>
      </c>
      <c r="J8780">
        <v>5.97</v>
      </c>
      <c r="K8780">
        <v>5</v>
      </c>
      <c r="L8780">
        <v>0.7</v>
      </c>
      <c r="M8780">
        <v>-4.577</v>
      </c>
      <c r="N8780">
        <v>10.547000000000001</v>
      </c>
      <c r="O8780">
        <v>4.1789999999999994</v>
      </c>
      <c r="P8780" t="s">
        <v>10633</v>
      </c>
      <c r="Q8780" t="s">
        <v>10632</v>
      </c>
      <c r="R8780">
        <v>4</v>
      </c>
      <c r="S8780">
        <v>-76.666666666666671</v>
      </c>
      <c r="T8780" t="s">
        <v>10768</v>
      </c>
      <c r="U8780" s="1">
        <v>44530</v>
      </c>
      <c r="V8780" s="1">
        <v>45807</v>
      </c>
      <c r="W8780" t="s">
        <v>10763</v>
      </c>
    </row>
    <row r="8781" spans="1:23" x14ac:dyDescent="0.25">
      <c r="A8781">
        <v>6732</v>
      </c>
      <c r="B8781" t="s">
        <v>8950</v>
      </c>
      <c r="C8781">
        <v>85486728</v>
      </c>
      <c r="D8781" s="1">
        <v>45480</v>
      </c>
      <c r="E8781" s="1">
        <v>45484</v>
      </c>
      <c r="F8781" t="s">
        <v>10696</v>
      </c>
      <c r="G8781" t="s">
        <v>88</v>
      </c>
      <c r="H8781" t="s">
        <v>5197</v>
      </c>
      <c r="I8781" t="s">
        <v>1740</v>
      </c>
      <c r="J8781">
        <v>2.508</v>
      </c>
      <c r="K8781">
        <v>2</v>
      </c>
      <c r="L8781">
        <v>0.7</v>
      </c>
      <c r="M8781">
        <v>-1.8391999999999999</v>
      </c>
      <c r="N8781">
        <v>4.3472</v>
      </c>
      <c r="O8781">
        <v>1.7555999999999998</v>
      </c>
      <c r="P8781" t="s">
        <v>10633</v>
      </c>
      <c r="Q8781" t="s">
        <v>10632</v>
      </c>
      <c r="R8781">
        <v>4</v>
      </c>
      <c r="S8781">
        <v>-73.333333333333329</v>
      </c>
      <c r="T8781" t="s">
        <v>10768</v>
      </c>
      <c r="U8781" s="1">
        <v>44530</v>
      </c>
      <c r="V8781" s="1">
        <v>45807</v>
      </c>
      <c r="W8781" t="s">
        <v>10775</v>
      </c>
    </row>
    <row r="8782" spans="1:23" x14ac:dyDescent="0.25">
      <c r="A8782">
        <v>6733</v>
      </c>
      <c r="B8782" t="s">
        <v>8951</v>
      </c>
      <c r="C8782">
        <v>66982578</v>
      </c>
      <c r="D8782" s="1">
        <v>45480</v>
      </c>
      <c r="E8782" s="1">
        <v>45485</v>
      </c>
      <c r="F8782" t="s">
        <v>10700</v>
      </c>
      <c r="G8782" t="s">
        <v>88</v>
      </c>
      <c r="H8782" t="s">
        <v>4265</v>
      </c>
      <c r="I8782" t="s">
        <v>3476</v>
      </c>
      <c r="J8782">
        <v>154.9</v>
      </c>
      <c r="K8782">
        <v>5</v>
      </c>
      <c r="L8782">
        <v>0</v>
      </c>
      <c r="M8782">
        <v>69.704999999999998</v>
      </c>
      <c r="N8782">
        <v>85.195000000000007</v>
      </c>
      <c r="O8782">
        <v>0</v>
      </c>
      <c r="P8782" t="s">
        <v>86</v>
      </c>
      <c r="Q8782" t="s">
        <v>10631</v>
      </c>
      <c r="R8782">
        <v>5</v>
      </c>
      <c r="S8782">
        <v>44.999999999999993</v>
      </c>
      <c r="T8782" t="s">
        <v>10766</v>
      </c>
      <c r="U8782" s="1">
        <v>45018</v>
      </c>
      <c r="V8782" s="1">
        <v>45801</v>
      </c>
      <c r="W8782" t="s">
        <v>10763</v>
      </c>
    </row>
    <row r="8783" spans="1:23" x14ac:dyDescent="0.25">
      <c r="A8783">
        <v>6734</v>
      </c>
      <c r="B8783" t="s">
        <v>8952</v>
      </c>
      <c r="C8783">
        <v>90372195</v>
      </c>
      <c r="D8783" s="1">
        <v>45480</v>
      </c>
      <c r="E8783" s="1">
        <v>45486</v>
      </c>
      <c r="F8783" t="s">
        <v>10698</v>
      </c>
      <c r="G8783" t="s">
        <v>88</v>
      </c>
      <c r="H8783" t="s">
        <v>5289</v>
      </c>
      <c r="I8783" t="s">
        <v>434</v>
      </c>
      <c r="J8783">
        <v>67.400000000000006</v>
      </c>
      <c r="K8783">
        <v>5</v>
      </c>
      <c r="L8783">
        <v>0</v>
      </c>
      <c r="M8783">
        <v>17.524000000000001</v>
      </c>
      <c r="N8783">
        <v>49.876000000000005</v>
      </c>
      <c r="O8783">
        <v>0</v>
      </c>
      <c r="P8783" t="s">
        <v>86</v>
      </c>
      <c r="Q8783" t="s">
        <v>10631</v>
      </c>
      <c r="R8783">
        <v>6</v>
      </c>
      <c r="S8783">
        <v>26</v>
      </c>
      <c r="T8783" t="s">
        <v>10766</v>
      </c>
      <c r="U8783" s="1">
        <v>44430</v>
      </c>
      <c r="V8783" s="1">
        <v>45817</v>
      </c>
      <c r="W8783" t="s">
        <v>10763</v>
      </c>
    </row>
    <row r="8784" spans="1:23" x14ac:dyDescent="0.25">
      <c r="A8784">
        <v>6735</v>
      </c>
      <c r="B8784" t="s">
        <v>8952</v>
      </c>
      <c r="C8784">
        <v>24021838</v>
      </c>
      <c r="D8784" s="1">
        <v>45480</v>
      </c>
      <c r="E8784" s="1">
        <v>45486</v>
      </c>
      <c r="F8784" t="s">
        <v>10698</v>
      </c>
      <c r="G8784" t="s">
        <v>88</v>
      </c>
      <c r="H8784" t="s">
        <v>5289</v>
      </c>
      <c r="I8784" t="s">
        <v>625</v>
      </c>
      <c r="J8784">
        <v>2.52</v>
      </c>
      <c r="K8784">
        <v>2</v>
      </c>
      <c r="L8784">
        <v>0</v>
      </c>
      <c r="M8784">
        <v>0.1008</v>
      </c>
      <c r="N8784">
        <v>2.4192</v>
      </c>
      <c r="O8784">
        <v>0</v>
      </c>
      <c r="P8784" t="s">
        <v>86</v>
      </c>
      <c r="Q8784" t="s">
        <v>10631</v>
      </c>
      <c r="R8784">
        <v>6</v>
      </c>
      <c r="S8784">
        <v>4</v>
      </c>
      <c r="T8784" t="s">
        <v>10768</v>
      </c>
      <c r="U8784" s="1">
        <v>44430</v>
      </c>
      <c r="V8784" s="1">
        <v>45817</v>
      </c>
      <c r="W8784" t="s">
        <v>10775</v>
      </c>
    </row>
    <row r="8785" spans="1:23" x14ac:dyDescent="0.25">
      <c r="A8785">
        <v>6736</v>
      </c>
      <c r="B8785" t="s">
        <v>8952</v>
      </c>
      <c r="C8785">
        <v>38477493</v>
      </c>
      <c r="D8785" s="1">
        <v>45480</v>
      </c>
      <c r="E8785" s="1">
        <v>45486</v>
      </c>
      <c r="F8785" t="s">
        <v>10698</v>
      </c>
      <c r="G8785" t="s">
        <v>88</v>
      </c>
      <c r="H8785" t="s">
        <v>5289</v>
      </c>
      <c r="I8785" t="s">
        <v>2210</v>
      </c>
      <c r="J8785">
        <v>67.8</v>
      </c>
      <c r="K8785">
        <v>4</v>
      </c>
      <c r="L8785">
        <v>0</v>
      </c>
      <c r="M8785">
        <v>1.3560000000000001</v>
      </c>
      <c r="N8785">
        <v>66.444000000000003</v>
      </c>
      <c r="O8785">
        <v>0</v>
      </c>
      <c r="P8785" t="s">
        <v>86</v>
      </c>
      <c r="Q8785" t="s">
        <v>10631</v>
      </c>
      <c r="R8785">
        <v>6</v>
      </c>
      <c r="S8785">
        <v>2.0000000000000004</v>
      </c>
      <c r="T8785" t="s">
        <v>10768</v>
      </c>
      <c r="U8785" s="1">
        <v>44430</v>
      </c>
      <c r="V8785" s="1">
        <v>45817</v>
      </c>
      <c r="W8785" t="s">
        <v>10775</v>
      </c>
    </row>
    <row r="8786" spans="1:23" x14ac:dyDescent="0.25">
      <c r="A8786">
        <v>6737</v>
      </c>
      <c r="B8786" t="s">
        <v>8952</v>
      </c>
      <c r="C8786">
        <v>72000322</v>
      </c>
      <c r="D8786" s="1">
        <v>45480</v>
      </c>
      <c r="E8786" s="1">
        <v>45486</v>
      </c>
      <c r="F8786" t="s">
        <v>10698</v>
      </c>
      <c r="G8786" t="s">
        <v>88</v>
      </c>
      <c r="H8786" t="s">
        <v>5289</v>
      </c>
      <c r="I8786" t="s">
        <v>2488</v>
      </c>
      <c r="J8786">
        <v>18.760000000000002</v>
      </c>
      <c r="K8786">
        <v>2</v>
      </c>
      <c r="L8786">
        <v>0</v>
      </c>
      <c r="M8786">
        <v>5.2527999999999997</v>
      </c>
      <c r="N8786">
        <v>13.507200000000001</v>
      </c>
      <c r="O8786">
        <v>0</v>
      </c>
      <c r="P8786" t="s">
        <v>86</v>
      </c>
      <c r="Q8786" t="s">
        <v>10631</v>
      </c>
      <c r="R8786">
        <v>6</v>
      </c>
      <c r="S8786">
        <v>27.999999999999996</v>
      </c>
      <c r="T8786" t="s">
        <v>10766</v>
      </c>
      <c r="U8786" s="1">
        <v>44430</v>
      </c>
      <c r="V8786" s="1">
        <v>45817</v>
      </c>
      <c r="W8786" t="s">
        <v>10775</v>
      </c>
    </row>
    <row r="8787" spans="1:23" x14ac:dyDescent="0.25">
      <c r="A8787">
        <v>6738</v>
      </c>
      <c r="B8787" t="s">
        <v>8952</v>
      </c>
      <c r="C8787">
        <v>10493346</v>
      </c>
      <c r="D8787" s="1">
        <v>45480</v>
      </c>
      <c r="E8787" s="1">
        <v>45486</v>
      </c>
      <c r="F8787" t="s">
        <v>10698</v>
      </c>
      <c r="G8787" t="s">
        <v>88</v>
      </c>
      <c r="H8787" t="s">
        <v>5289</v>
      </c>
      <c r="I8787" t="s">
        <v>994</v>
      </c>
      <c r="J8787">
        <v>12.12</v>
      </c>
      <c r="K8787">
        <v>4</v>
      </c>
      <c r="L8787">
        <v>0</v>
      </c>
      <c r="M8787">
        <v>2.5451999999999999</v>
      </c>
      <c r="N8787">
        <v>9.5747999999999998</v>
      </c>
      <c r="O8787">
        <v>0</v>
      </c>
      <c r="P8787" t="s">
        <v>86</v>
      </c>
      <c r="Q8787" t="s">
        <v>10631</v>
      </c>
      <c r="R8787">
        <v>6</v>
      </c>
      <c r="S8787">
        <v>21</v>
      </c>
      <c r="T8787" t="s">
        <v>10766</v>
      </c>
      <c r="U8787" s="1">
        <v>44430</v>
      </c>
      <c r="V8787" s="1">
        <v>45817</v>
      </c>
      <c r="W8787" t="s">
        <v>10775</v>
      </c>
    </row>
    <row r="8788" spans="1:23" x14ac:dyDescent="0.25">
      <c r="A8788">
        <v>6739</v>
      </c>
      <c r="B8788" t="s">
        <v>8952</v>
      </c>
      <c r="C8788">
        <v>20799991</v>
      </c>
      <c r="D8788" s="1">
        <v>45480</v>
      </c>
      <c r="E8788" s="1">
        <v>45486</v>
      </c>
      <c r="F8788" t="s">
        <v>10698</v>
      </c>
      <c r="G8788" t="s">
        <v>88</v>
      </c>
      <c r="H8788" t="s">
        <v>5289</v>
      </c>
      <c r="I8788" t="s">
        <v>1634</v>
      </c>
      <c r="J8788">
        <v>11.34</v>
      </c>
      <c r="K8788">
        <v>1</v>
      </c>
      <c r="L8788">
        <v>0</v>
      </c>
      <c r="M8788">
        <v>5.5566000000000004</v>
      </c>
      <c r="N8788">
        <v>5.7833999999999994</v>
      </c>
      <c r="O8788">
        <v>0</v>
      </c>
      <c r="P8788" t="s">
        <v>86</v>
      </c>
      <c r="Q8788" t="s">
        <v>10631</v>
      </c>
      <c r="R8788">
        <v>6</v>
      </c>
      <c r="S8788">
        <v>49.000000000000007</v>
      </c>
      <c r="T8788" t="s">
        <v>10766</v>
      </c>
      <c r="U8788" s="1">
        <v>44430</v>
      </c>
      <c r="V8788" s="1">
        <v>45817</v>
      </c>
      <c r="W8788" t="s">
        <v>10769</v>
      </c>
    </row>
    <row r="8789" spans="1:23" x14ac:dyDescent="0.25">
      <c r="A8789">
        <v>6740</v>
      </c>
      <c r="B8789" t="s">
        <v>8952</v>
      </c>
      <c r="C8789">
        <v>32246055</v>
      </c>
      <c r="D8789" s="1">
        <v>45480</v>
      </c>
      <c r="E8789" s="1">
        <v>45486</v>
      </c>
      <c r="F8789" t="s">
        <v>10698</v>
      </c>
      <c r="G8789" t="s">
        <v>88</v>
      </c>
      <c r="H8789" t="s">
        <v>5289</v>
      </c>
      <c r="I8789" t="s">
        <v>621</v>
      </c>
      <c r="J8789">
        <v>159.80000000000001</v>
      </c>
      <c r="K8789">
        <v>4</v>
      </c>
      <c r="L8789">
        <v>0</v>
      </c>
      <c r="M8789">
        <v>70.311999999999998</v>
      </c>
      <c r="N8789">
        <v>89.488000000000014</v>
      </c>
      <c r="O8789">
        <v>0</v>
      </c>
      <c r="P8789" t="s">
        <v>86</v>
      </c>
      <c r="Q8789" t="s">
        <v>10631</v>
      </c>
      <c r="R8789">
        <v>6</v>
      </c>
      <c r="S8789">
        <v>43.999999999999993</v>
      </c>
      <c r="T8789" t="s">
        <v>10766</v>
      </c>
      <c r="U8789" s="1">
        <v>44430</v>
      </c>
      <c r="V8789" s="1">
        <v>45817</v>
      </c>
      <c r="W8789" t="s">
        <v>10775</v>
      </c>
    </row>
    <row r="8790" spans="1:23" x14ac:dyDescent="0.25">
      <c r="A8790">
        <v>6741</v>
      </c>
      <c r="B8790" t="s">
        <v>8952</v>
      </c>
      <c r="C8790">
        <v>25123324</v>
      </c>
      <c r="D8790" s="1">
        <v>45480</v>
      </c>
      <c r="E8790" s="1">
        <v>45486</v>
      </c>
      <c r="F8790" t="s">
        <v>10698</v>
      </c>
      <c r="G8790" t="s">
        <v>88</v>
      </c>
      <c r="H8790" t="s">
        <v>5289</v>
      </c>
      <c r="I8790" t="s">
        <v>2474</v>
      </c>
      <c r="J8790">
        <v>18.96</v>
      </c>
      <c r="K8790">
        <v>2</v>
      </c>
      <c r="L8790">
        <v>0</v>
      </c>
      <c r="M8790">
        <v>8.532</v>
      </c>
      <c r="N8790">
        <v>10.428000000000001</v>
      </c>
      <c r="O8790">
        <v>0</v>
      </c>
      <c r="P8790" t="s">
        <v>86</v>
      </c>
      <c r="Q8790" t="s">
        <v>10631</v>
      </c>
      <c r="R8790">
        <v>6</v>
      </c>
      <c r="S8790">
        <v>44.999999999999993</v>
      </c>
      <c r="T8790" t="s">
        <v>10766</v>
      </c>
      <c r="U8790" s="1">
        <v>44430</v>
      </c>
      <c r="V8790" s="1">
        <v>45817</v>
      </c>
      <c r="W8790" t="s">
        <v>10775</v>
      </c>
    </row>
    <row r="8791" spans="1:23" x14ac:dyDescent="0.25">
      <c r="A8791">
        <v>6742</v>
      </c>
      <c r="B8791" t="s">
        <v>8953</v>
      </c>
      <c r="C8791">
        <v>3521449</v>
      </c>
      <c r="D8791" s="1">
        <v>45481</v>
      </c>
      <c r="E8791" s="1">
        <v>45484</v>
      </c>
      <c r="F8791" t="s">
        <v>10701</v>
      </c>
      <c r="G8791" t="s">
        <v>3816</v>
      </c>
      <c r="H8791" t="s">
        <v>4286</v>
      </c>
      <c r="I8791" t="s">
        <v>2955</v>
      </c>
      <c r="J8791">
        <v>34.384</v>
      </c>
      <c r="K8791">
        <v>1</v>
      </c>
      <c r="L8791">
        <v>0.2</v>
      </c>
      <c r="M8791">
        <v>3.8681999999999999</v>
      </c>
      <c r="N8791">
        <v>30.515799999999999</v>
      </c>
      <c r="O8791">
        <v>6.8768000000000002</v>
      </c>
      <c r="P8791" t="s">
        <v>86</v>
      </c>
      <c r="Q8791" t="s">
        <v>10632</v>
      </c>
      <c r="R8791">
        <v>3</v>
      </c>
      <c r="S8791">
        <v>11.249999999999998</v>
      </c>
      <c r="T8791" t="s">
        <v>10767</v>
      </c>
      <c r="U8791" s="1">
        <v>45250</v>
      </c>
      <c r="V8791" s="1">
        <v>45751</v>
      </c>
      <c r="W8791" t="s">
        <v>10769</v>
      </c>
    </row>
    <row r="8792" spans="1:23" x14ac:dyDescent="0.25">
      <c r="A8792">
        <v>6743</v>
      </c>
      <c r="B8792" t="s">
        <v>8953</v>
      </c>
      <c r="C8792">
        <v>2999885</v>
      </c>
      <c r="D8792" s="1">
        <v>45481</v>
      </c>
      <c r="E8792" s="1">
        <v>45484</v>
      </c>
      <c r="F8792" t="s">
        <v>10701</v>
      </c>
      <c r="G8792" t="s">
        <v>3816</v>
      </c>
      <c r="H8792" t="s">
        <v>4286</v>
      </c>
      <c r="I8792" t="s">
        <v>595</v>
      </c>
      <c r="J8792">
        <v>1924.16</v>
      </c>
      <c r="K8792">
        <v>8</v>
      </c>
      <c r="L8792">
        <v>0.2</v>
      </c>
      <c r="M8792">
        <v>312.67599999999999</v>
      </c>
      <c r="N8792">
        <v>1611.4840000000002</v>
      </c>
      <c r="O8792">
        <v>384.83200000000005</v>
      </c>
      <c r="P8792" t="s">
        <v>86</v>
      </c>
      <c r="Q8792" t="s">
        <v>10632</v>
      </c>
      <c r="R8792">
        <v>3</v>
      </c>
      <c r="S8792">
        <v>16.249999999999996</v>
      </c>
      <c r="T8792" t="s">
        <v>10766</v>
      </c>
      <c r="U8792" s="1">
        <v>45250</v>
      </c>
      <c r="V8792" s="1">
        <v>45751</v>
      </c>
      <c r="W8792" t="s">
        <v>10763</v>
      </c>
    </row>
    <row r="8793" spans="1:23" x14ac:dyDescent="0.25">
      <c r="A8793">
        <v>6744</v>
      </c>
      <c r="B8793" t="s">
        <v>8954</v>
      </c>
      <c r="C8793">
        <v>64110064</v>
      </c>
      <c r="D8793" s="1">
        <v>45481</v>
      </c>
      <c r="E8793" s="1">
        <v>45485</v>
      </c>
      <c r="F8793" t="s">
        <v>10696</v>
      </c>
      <c r="G8793" t="s">
        <v>88</v>
      </c>
      <c r="H8793" t="s">
        <v>5467</v>
      </c>
      <c r="I8793" t="s">
        <v>279</v>
      </c>
      <c r="J8793">
        <v>12.7</v>
      </c>
      <c r="K8793">
        <v>2</v>
      </c>
      <c r="L8793">
        <v>0</v>
      </c>
      <c r="M8793">
        <v>5.8419999999999996</v>
      </c>
      <c r="N8793">
        <v>6.8579999999999997</v>
      </c>
      <c r="O8793">
        <v>0</v>
      </c>
      <c r="P8793" t="s">
        <v>86</v>
      </c>
      <c r="Q8793" t="s">
        <v>10631</v>
      </c>
      <c r="R8793">
        <v>4</v>
      </c>
      <c r="S8793">
        <v>46</v>
      </c>
      <c r="T8793" t="s">
        <v>10766</v>
      </c>
      <c r="U8793" s="1">
        <v>44413</v>
      </c>
      <c r="V8793" s="1">
        <v>45481</v>
      </c>
      <c r="W8793" t="s">
        <v>10770</v>
      </c>
    </row>
    <row r="8794" spans="1:23" x14ac:dyDescent="0.25">
      <c r="A8794">
        <v>6745</v>
      </c>
      <c r="B8794" t="s">
        <v>8955</v>
      </c>
      <c r="C8794">
        <v>19394074</v>
      </c>
      <c r="D8794" s="1">
        <v>45481</v>
      </c>
      <c r="E8794" s="1">
        <v>45485</v>
      </c>
      <c r="F8794" t="s">
        <v>10696</v>
      </c>
      <c r="G8794" t="s">
        <v>88</v>
      </c>
      <c r="H8794" t="s">
        <v>4061</v>
      </c>
      <c r="I8794" t="s">
        <v>2204</v>
      </c>
      <c r="J8794">
        <v>21.4</v>
      </c>
      <c r="K8794">
        <v>5</v>
      </c>
      <c r="L8794">
        <v>0</v>
      </c>
      <c r="M8794">
        <v>6.2060000000000004</v>
      </c>
      <c r="N8794">
        <v>15.193999999999999</v>
      </c>
      <c r="O8794">
        <v>0</v>
      </c>
      <c r="P8794" t="s">
        <v>86</v>
      </c>
      <c r="Q8794" t="s">
        <v>10631</v>
      </c>
      <c r="R8794">
        <v>4</v>
      </c>
      <c r="S8794">
        <v>29.000000000000004</v>
      </c>
      <c r="T8794" t="s">
        <v>10766</v>
      </c>
      <c r="U8794" s="1">
        <v>45076</v>
      </c>
      <c r="V8794" s="1">
        <v>45818</v>
      </c>
      <c r="W8794" t="s">
        <v>10763</v>
      </c>
    </row>
    <row r="8795" spans="1:23" x14ac:dyDescent="0.25">
      <c r="A8795">
        <v>6746</v>
      </c>
      <c r="B8795" t="s">
        <v>8956</v>
      </c>
      <c r="C8795">
        <v>18447361</v>
      </c>
      <c r="D8795" s="1">
        <v>45481</v>
      </c>
      <c r="E8795" s="1">
        <v>45484</v>
      </c>
      <c r="F8795" t="s">
        <v>10701</v>
      </c>
      <c r="G8795" t="s">
        <v>3816</v>
      </c>
      <c r="H8795" t="s">
        <v>6412</v>
      </c>
      <c r="I8795" t="s">
        <v>1726</v>
      </c>
      <c r="J8795">
        <v>32.783999999999999</v>
      </c>
      <c r="K8795">
        <v>4</v>
      </c>
      <c r="L8795">
        <v>0.8</v>
      </c>
      <c r="M8795">
        <v>-52.4544</v>
      </c>
      <c r="N8795">
        <v>85.238399999999999</v>
      </c>
      <c r="O8795">
        <v>26.2272</v>
      </c>
      <c r="P8795" t="s">
        <v>10633</v>
      </c>
      <c r="Q8795" t="s">
        <v>10632</v>
      </c>
      <c r="R8795">
        <v>3</v>
      </c>
      <c r="S8795">
        <v>-160</v>
      </c>
      <c r="T8795" t="s">
        <v>10768</v>
      </c>
      <c r="U8795" s="1">
        <v>44711</v>
      </c>
      <c r="V8795" s="1">
        <v>45481</v>
      </c>
      <c r="W8795" t="s">
        <v>10770</v>
      </c>
    </row>
    <row r="8796" spans="1:23" x14ac:dyDescent="0.25">
      <c r="A8796">
        <v>6747</v>
      </c>
      <c r="B8796" t="s">
        <v>8956</v>
      </c>
      <c r="C8796">
        <v>17895071</v>
      </c>
      <c r="D8796" s="1">
        <v>45481</v>
      </c>
      <c r="E8796" s="1">
        <v>45484</v>
      </c>
      <c r="F8796" t="s">
        <v>10701</v>
      </c>
      <c r="G8796" t="s">
        <v>3816</v>
      </c>
      <c r="H8796" t="s">
        <v>6412</v>
      </c>
      <c r="I8796" t="s">
        <v>633</v>
      </c>
      <c r="J8796">
        <v>47.984000000000002</v>
      </c>
      <c r="K8796">
        <v>2</v>
      </c>
      <c r="L8796">
        <v>0.2</v>
      </c>
      <c r="M8796">
        <v>14.395200000000001</v>
      </c>
      <c r="N8796">
        <v>33.588799999999999</v>
      </c>
      <c r="O8796">
        <v>9.5968</v>
      </c>
      <c r="P8796" t="s">
        <v>86</v>
      </c>
      <c r="Q8796" t="s">
        <v>10632</v>
      </c>
      <c r="R8796">
        <v>3</v>
      </c>
      <c r="S8796">
        <v>30</v>
      </c>
      <c r="T8796" t="s">
        <v>10766</v>
      </c>
      <c r="U8796" s="1">
        <v>44711</v>
      </c>
      <c r="V8796" s="1">
        <v>45481</v>
      </c>
      <c r="W8796" t="s">
        <v>10770</v>
      </c>
    </row>
    <row r="8797" spans="1:23" x14ac:dyDescent="0.25">
      <c r="A8797">
        <v>6748</v>
      </c>
      <c r="B8797" t="s">
        <v>8956</v>
      </c>
      <c r="C8797">
        <v>43342467</v>
      </c>
      <c r="D8797" s="1">
        <v>45481</v>
      </c>
      <c r="E8797" s="1">
        <v>45484</v>
      </c>
      <c r="F8797" t="s">
        <v>10701</v>
      </c>
      <c r="G8797" t="s">
        <v>3816</v>
      </c>
      <c r="H8797" t="s">
        <v>6412</v>
      </c>
      <c r="I8797" t="s">
        <v>3292</v>
      </c>
      <c r="J8797">
        <v>62.591999999999999</v>
      </c>
      <c r="K8797">
        <v>8</v>
      </c>
      <c r="L8797">
        <v>0.2</v>
      </c>
      <c r="M8797">
        <v>13.300800000000001</v>
      </c>
      <c r="N8797">
        <v>49.291199999999996</v>
      </c>
      <c r="O8797">
        <v>12.5184</v>
      </c>
      <c r="P8797" t="s">
        <v>86</v>
      </c>
      <c r="Q8797" t="s">
        <v>10632</v>
      </c>
      <c r="R8797">
        <v>3</v>
      </c>
      <c r="S8797">
        <v>21.250000000000004</v>
      </c>
      <c r="T8797" t="s">
        <v>10766</v>
      </c>
      <c r="U8797" s="1">
        <v>44711</v>
      </c>
      <c r="V8797" s="1">
        <v>45481</v>
      </c>
      <c r="W8797" t="s">
        <v>10770</v>
      </c>
    </row>
    <row r="8798" spans="1:23" x14ac:dyDescent="0.25">
      <c r="A8798">
        <v>6749</v>
      </c>
      <c r="B8798" t="s">
        <v>8956</v>
      </c>
      <c r="C8798">
        <v>37659783</v>
      </c>
      <c r="D8798" s="1">
        <v>45481</v>
      </c>
      <c r="E8798" s="1">
        <v>45484</v>
      </c>
      <c r="F8798" t="s">
        <v>10701</v>
      </c>
      <c r="G8798" t="s">
        <v>3816</v>
      </c>
      <c r="H8798" t="s">
        <v>6412</v>
      </c>
      <c r="I8798" t="s">
        <v>960</v>
      </c>
      <c r="J8798">
        <v>4.2759999999999998</v>
      </c>
      <c r="K8798">
        <v>1</v>
      </c>
      <c r="L8798">
        <v>0.8</v>
      </c>
      <c r="M8798">
        <v>-6.6277999999999997</v>
      </c>
      <c r="N8798">
        <v>10.9038</v>
      </c>
      <c r="O8798">
        <v>3.4207999999999998</v>
      </c>
      <c r="P8798" t="s">
        <v>10633</v>
      </c>
      <c r="Q8798" t="s">
        <v>10632</v>
      </c>
      <c r="R8798">
        <v>3</v>
      </c>
      <c r="S8798">
        <v>-155</v>
      </c>
      <c r="T8798" t="s">
        <v>10768</v>
      </c>
      <c r="U8798" s="1">
        <v>44711</v>
      </c>
      <c r="V8798" s="1">
        <v>45481</v>
      </c>
      <c r="W8798" t="s">
        <v>10769</v>
      </c>
    </row>
    <row r="8799" spans="1:23" x14ac:dyDescent="0.25">
      <c r="A8799">
        <v>6750</v>
      </c>
      <c r="B8799" t="s">
        <v>8957</v>
      </c>
      <c r="C8799">
        <v>35787437</v>
      </c>
      <c r="D8799" s="1">
        <v>45482</v>
      </c>
      <c r="E8799" s="1">
        <v>45482</v>
      </c>
      <c r="F8799" t="s">
        <v>10702</v>
      </c>
      <c r="G8799" t="s">
        <v>3847</v>
      </c>
      <c r="H8799" t="s">
        <v>4714</v>
      </c>
      <c r="I8799" t="s">
        <v>141</v>
      </c>
      <c r="J8799">
        <v>27.92</v>
      </c>
      <c r="K8799">
        <v>4</v>
      </c>
      <c r="L8799">
        <v>0</v>
      </c>
      <c r="M8799">
        <v>8.0968</v>
      </c>
      <c r="N8799">
        <v>19.8232</v>
      </c>
      <c r="O8799">
        <v>0</v>
      </c>
      <c r="P8799" t="s">
        <v>86</v>
      </c>
      <c r="Q8799" t="s">
        <v>10631</v>
      </c>
      <c r="R8799">
        <v>0</v>
      </c>
      <c r="S8799">
        <v>28.999999999999996</v>
      </c>
      <c r="T8799" t="s">
        <v>10766</v>
      </c>
      <c r="U8799" s="1">
        <v>44376</v>
      </c>
      <c r="V8799" s="1">
        <v>45773</v>
      </c>
      <c r="W8799" t="s">
        <v>10775</v>
      </c>
    </row>
    <row r="8800" spans="1:23" x14ac:dyDescent="0.25">
      <c r="A8800">
        <v>6751</v>
      </c>
      <c r="B8800" t="s">
        <v>8957</v>
      </c>
      <c r="C8800">
        <v>10627907</v>
      </c>
      <c r="D8800" s="1">
        <v>45482</v>
      </c>
      <c r="E8800" s="1">
        <v>45482</v>
      </c>
      <c r="F8800" t="s">
        <v>10702</v>
      </c>
      <c r="G8800" t="s">
        <v>3847</v>
      </c>
      <c r="H8800" t="s">
        <v>4714</v>
      </c>
      <c r="I8800" t="s">
        <v>1572</v>
      </c>
      <c r="J8800">
        <v>399.67200000000003</v>
      </c>
      <c r="K8800">
        <v>7</v>
      </c>
      <c r="L8800">
        <v>0.2</v>
      </c>
      <c r="M8800">
        <v>-14.9877</v>
      </c>
      <c r="N8800">
        <v>414.65970000000004</v>
      </c>
      <c r="O8800">
        <v>79.934400000000011</v>
      </c>
      <c r="P8800" t="s">
        <v>10633</v>
      </c>
      <c r="Q8800" t="s">
        <v>10632</v>
      </c>
      <c r="R8800">
        <v>0</v>
      </c>
      <c r="S8800">
        <v>-3.75</v>
      </c>
      <c r="T8800" t="s">
        <v>10768</v>
      </c>
      <c r="U8800" s="1">
        <v>44376</v>
      </c>
      <c r="V8800" s="1">
        <v>45773</v>
      </c>
      <c r="W8800" t="s">
        <v>10763</v>
      </c>
    </row>
    <row r="8801" spans="1:23" x14ac:dyDescent="0.25">
      <c r="A8801">
        <v>6752</v>
      </c>
      <c r="B8801" t="s">
        <v>8958</v>
      </c>
      <c r="C8801">
        <v>51747297</v>
      </c>
      <c r="D8801" s="1">
        <v>45482</v>
      </c>
      <c r="E8801" s="1">
        <v>45484</v>
      </c>
      <c r="F8801" t="s">
        <v>10697</v>
      </c>
      <c r="G8801" t="s">
        <v>92</v>
      </c>
      <c r="H8801" t="s">
        <v>5355</v>
      </c>
      <c r="I8801" t="s">
        <v>773</v>
      </c>
      <c r="J8801">
        <v>5443.96</v>
      </c>
      <c r="K8801">
        <v>4</v>
      </c>
      <c r="L8801">
        <v>0</v>
      </c>
      <c r="M8801">
        <v>2504.2215999999999</v>
      </c>
      <c r="N8801">
        <v>2939.7384000000002</v>
      </c>
      <c r="O8801">
        <v>0</v>
      </c>
      <c r="P8801" t="s">
        <v>86</v>
      </c>
      <c r="Q8801" t="s">
        <v>10631</v>
      </c>
      <c r="R8801">
        <v>2</v>
      </c>
      <c r="S8801">
        <v>46</v>
      </c>
      <c r="T8801" t="s">
        <v>10766</v>
      </c>
      <c r="U8801" s="1">
        <v>44698</v>
      </c>
      <c r="V8801" s="1">
        <v>45824</v>
      </c>
      <c r="W8801" t="s">
        <v>10775</v>
      </c>
    </row>
    <row r="8802" spans="1:23" x14ac:dyDescent="0.25">
      <c r="A8802">
        <v>6753</v>
      </c>
      <c r="B8802" t="s">
        <v>8958</v>
      </c>
      <c r="C8802">
        <v>95661858</v>
      </c>
      <c r="D8802" s="1">
        <v>45482</v>
      </c>
      <c r="E8802" s="1">
        <v>45484</v>
      </c>
      <c r="F8802" t="s">
        <v>10697</v>
      </c>
      <c r="G8802" t="s">
        <v>92</v>
      </c>
      <c r="H8802" t="s">
        <v>5355</v>
      </c>
      <c r="I8802" t="s">
        <v>3526</v>
      </c>
      <c r="J8802">
        <v>302.67</v>
      </c>
      <c r="K8802">
        <v>3</v>
      </c>
      <c r="L8802">
        <v>0</v>
      </c>
      <c r="M8802">
        <v>72.640799999999999</v>
      </c>
      <c r="N8802">
        <v>230.0292</v>
      </c>
      <c r="O8802">
        <v>0</v>
      </c>
      <c r="P8802" t="s">
        <v>86</v>
      </c>
      <c r="Q8802" t="s">
        <v>10631</v>
      </c>
      <c r="R8802">
        <v>2</v>
      </c>
      <c r="S8802">
        <v>24</v>
      </c>
      <c r="T8802" t="s">
        <v>10766</v>
      </c>
      <c r="U8802" s="1">
        <v>44698</v>
      </c>
      <c r="V8802" s="1">
        <v>45824</v>
      </c>
      <c r="W8802" t="s">
        <v>10775</v>
      </c>
    </row>
    <row r="8803" spans="1:23" x14ac:dyDescent="0.25">
      <c r="A8803">
        <v>6754</v>
      </c>
      <c r="B8803" t="s">
        <v>8958</v>
      </c>
      <c r="C8803">
        <v>74551669</v>
      </c>
      <c r="D8803" s="1">
        <v>45482</v>
      </c>
      <c r="E8803" s="1">
        <v>45484</v>
      </c>
      <c r="F8803" t="s">
        <v>10697</v>
      </c>
      <c r="G8803" t="s">
        <v>92</v>
      </c>
      <c r="H8803" t="s">
        <v>5355</v>
      </c>
      <c r="I8803" t="s">
        <v>3663</v>
      </c>
      <c r="J8803">
        <v>56.07</v>
      </c>
      <c r="K8803">
        <v>7</v>
      </c>
      <c r="L8803">
        <v>0</v>
      </c>
      <c r="M8803">
        <v>25.2315</v>
      </c>
      <c r="N8803">
        <v>30.8385</v>
      </c>
      <c r="O8803">
        <v>0</v>
      </c>
      <c r="P8803" t="s">
        <v>86</v>
      </c>
      <c r="Q8803" t="s">
        <v>10631</v>
      </c>
      <c r="R8803">
        <v>2</v>
      </c>
      <c r="S8803">
        <v>45</v>
      </c>
      <c r="T8803" t="s">
        <v>10766</v>
      </c>
      <c r="U8803" s="1">
        <v>44698</v>
      </c>
      <c r="V8803" s="1">
        <v>45824</v>
      </c>
      <c r="W8803" t="s">
        <v>10763</v>
      </c>
    </row>
    <row r="8804" spans="1:23" x14ac:dyDescent="0.25">
      <c r="A8804">
        <v>6755</v>
      </c>
      <c r="B8804" t="s">
        <v>8959</v>
      </c>
      <c r="C8804">
        <v>10479963</v>
      </c>
      <c r="D8804" s="1">
        <v>45485</v>
      </c>
      <c r="E8804" s="1">
        <v>45489</v>
      </c>
      <c r="F8804" t="s">
        <v>10696</v>
      </c>
      <c r="G8804" t="s">
        <v>92</v>
      </c>
      <c r="H8804" t="s">
        <v>4411</v>
      </c>
      <c r="I8804" t="s">
        <v>2450</v>
      </c>
      <c r="J8804">
        <v>6</v>
      </c>
      <c r="K8804">
        <v>2</v>
      </c>
      <c r="L8804">
        <v>0.2</v>
      </c>
      <c r="M8804">
        <v>2.1</v>
      </c>
      <c r="N8804">
        <v>3.9</v>
      </c>
      <c r="O8804">
        <v>1.2000000000000002</v>
      </c>
      <c r="P8804" t="s">
        <v>86</v>
      </c>
      <c r="Q8804" t="s">
        <v>10632</v>
      </c>
      <c r="R8804">
        <v>4</v>
      </c>
      <c r="S8804">
        <v>35</v>
      </c>
      <c r="T8804" t="s">
        <v>10766</v>
      </c>
      <c r="U8804" s="1">
        <v>44550</v>
      </c>
      <c r="V8804" s="1">
        <v>45730</v>
      </c>
      <c r="W8804" t="s">
        <v>10775</v>
      </c>
    </row>
    <row r="8805" spans="1:23" x14ac:dyDescent="0.25">
      <c r="A8805">
        <v>6756</v>
      </c>
      <c r="B8805" t="s">
        <v>8960</v>
      </c>
      <c r="C8805">
        <v>12431770</v>
      </c>
      <c r="D8805" s="1">
        <v>45485</v>
      </c>
      <c r="E8805" s="1">
        <v>45490</v>
      </c>
      <c r="F8805" t="s">
        <v>10700</v>
      </c>
      <c r="G8805" t="s">
        <v>92</v>
      </c>
      <c r="H8805" t="s">
        <v>4523</v>
      </c>
      <c r="I8805" t="s">
        <v>2346</v>
      </c>
      <c r="J8805">
        <v>429.6</v>
      </c>
      <c r="K8805">
        <v>2</v>
      </c>
      <c r="L8805">
        <v>0.4</v>
      </c>
      <c r="M8805">
        <v>-93.08</v>
      </c>
      <c r="N8805">
        <v>522.68000000000006</v>
      </c>
      <c r="O8805">
        <v>171.84000000000003</v>
      </c>
      <c r="P8805" t="s">
        <v>10633</v>
      </c>
      <c r="Q8805" t="s">
        <v>10632</v>
      </c>
      <c r="R8805">
        <v>5</v>
      </c>
      <c r="S8805">
        <v>-21.666666666666664</v>
      </c>
      <c r="T8805" t="s">
        <v>10768</v>
      </c>
      <c r="U8805" s="1">
        <v>45429</v>
      </c>
      <c r="V8805" s="1">
        <v>45824</v>
      </c>
      <c r="W8805" t="s">
        <v>10775</v>
      </c>
    </row>
    <row r="8806" spans="1:23" x14ac:dyDescent="0.25">
      <c r="A8806">
        <v>6757</v>
      </c>
      <c r="B8806" t="s">
        <v>8960</v>
      </c>
      <c r="C8806">
        <v>99241014</v>
      </c>
      <c r="D8806" s="1">
        <v>45485</v>
      </c>
      <c r="E8806" s="1">
        <v>45490</v>
      </c>
      <c r="F8806" t="s">
        <v>10700</v>
      </c>
      <c r="G8806" t="s">
        <v>92</v>
      </c>
      <c r="H8806" t="s">
        <v>4523</v>
      </c>
      <c r="I8806" t="s">
        <v>1259</v>
      </c>
      <c r="J8806">
        <v>31.968</v>
      </c>
      <c r="K8806">
        <v>2</v>
      </c>
      <c r="L8806">
        <v>0.2</v>
      </c>
      <c r="M8806">
        <v>6.3936000000000002</v>
      </c>
      <c r="N8806">
        <v>25.574400000000001</v>
      </c>
      <c r="O8806">
        <v>6.3936000000000002</v>
      </c>
      <c r="P8806" t="s">
        <v>86</v>
      </c>
      <c r="Q8806" t="s">
        <v>10632</v>
      </c>
      <c r="R8806">
        <v>5</v>
      </c>
      <c r="S8806">
        <v>20</v>
      </c>
      <c r="T8806" t="s">
        <v>10766</v>
      </c>
      <c r="U8806" s="1">
        <v>45429</v>
      </c>
      <c r="V8806" s="1">
        <v>45824</v>
      </c>
      <c r="W8806" t="s">
        <v>10775</v>
      </c>
    </row>
    <row r="8807" spans="1:23" x14ac:dyDescent="0.25">
      <c r="A8807">
        <v>6758</v>
      </c>
      <c r="B8807" t="s">
        <v>8960</v>
      </c>
      <c r="C8807">
        <v>33755521</v>
      </c>
      <c r="D8807" s="1">
        <v>45485</v>
      </c>
      <c r="E8807" s="1">
        <v>45490</v>
      </c>
      <c r="F8807" t="s">
        <v>10700</v>
      </c>
      <c r="G8807" t="s">
        <v>92</v>
      </c>
      <c r="H8807" t="s">
        <v>4523</v>
      </c>
      <c r="I8807" t="s">
        <v>1676</v>
      </c>
      <c r="J8807">
        <v>887.27099999999996</v>
      </c>
      <c r="K8807">
        <v>3</v>
      </c>
      <c r="L8807">
        <v>0.3</v>
      </c>
      <c r="M8807">
        <v>-63.3765</v>
      </c>
      <c r="N8807">
        <v>950.64749999999992</v>
      </c>
      <c r="O8807">
        <v>266.18129999999996</v>
      </c>
      <c r="P8807" t="s">
        <v>10633</v>
      </c>
      <c r="Q8807" t="s">
        <v>10632</v>
      </c>
      <c r="R8807">
        <v>5</v>
      </c>
      <c r="S8807">
        <v>-7.1428571428571441</v>
      </c>
      <c r="T8807" t="s">
        <v>10768</v>
      </c>
      <c r="U8807" s="1">
        <v>45429</v>
      </c>
      <c r="V8807" s="1">
        <v>45824</v>
      </c>
      <c r="W8807" t="s">
        <v>10775</v>
      </c>
    </row>
    <row r="8808" spans="1:23" x14ac:dyDescent="0.25">
      <c r="A8808">
        <v>6759</v>
      </c>
      <c r="B8808" t="s">
        <v>8960</v>
      </c>
      <c r="C8808">
        <v>13611027</v>
      </c>
      <c r="D8808" s="1">
        <v>45485</v>
      </c>
      <c r="E8808" s="1">
        <v>45490</v>
      </c>
      <c r="F8808" t="s">
        <v>10700</v>
      </c>
      <c r="G8808" t="s">
        <v>92</v>
      </c>
      <c r="H8808" t="s">
        <v>4523</v>
      </c>
      <c r="I8808" t="s">
        <v>116</v>
      </c>
      <c r="J8808">
        <v>21.696000000000002</v>
      </c>
      <c r="K8808">
        <v>4</v>
      </c>
      <c r="L8808">
        <v>0.2</v>
      </c>
      <c r="M8808">
        <v>7.0511999999999997</v>
      </c>
      <c r="N8808">
        <v>14.644800000000002</v>
      </c>
      <c r="O8808">
        <v>4.3392000000000008</v>
      </c>
      <c r="P8808" t="s">
        <v>86</v>
      </c>
      <c r="Q8808" t="s">
        <v>10632</v>
      </c>
      <c r="R8808">
        <v>5</v>
      </c>
      <c r="S8808">
        <v>32.499999999999993</v>
      </c>
      <c r="T8808" t="s">
        <v>10766</v>
      </c>
      <c r="U8808" s="1">
        <v>45429</v>
      </c>
      <c r="V8808" s="1">
        <v>45824</v>
      </c>
      <c r="W8808" t="s">
        <v>10775</v>
      </c>
    </row>
    <row r="8809" spans="1:23" x14ac:dyDescent="0.25">
      <c r="A8809">
        <v>6760</v>
      </c>
      <c r="B8809" t="s">
        <v>8961</v>
      </c>
      <c r="C8809">
        <v>37947121</v>
      </c>
      <c r="D8809" s="1">
        <v>45485</v>
      </c>
      <c r="E8809" s="1">
        <v>45489</v>
      </c>
      <c r="F8809" t="s">
        <v>10696</v>
      </c>
      <c r="G8809" t="s">
        <v>88</v>
      </c>
      <c r="H8809" t="s">
        <v>5683</v>
      </c>
      <c r="I8809" t="s">
        <v>877</v>
      </c>
      <c r="J8809">
        <v>79.92</v>
      </c>
      <c r="K8809">
        <v>4</v>
      </c>
      <c r="L8809">
        <v>0</v>
      </c>
      <c r="M8809">
        <v>37.562399999999997</v>
      </c>
      <c r="N8809">
        <v>42.357600000000005</v>
      </c>
      <c r="O8809">
        <v>0</v>
      </c>
      <c r="P8809" t="s">
        <v>86</v>
      </c>
      <c r="Q8809" t="s">
        <v>10631</v>
      </c>
      <c r="R8809">
        <v>4</v>
      </c>
      <c r="S8809">
        <v>47</v>
      </c>
      <c r="T8809" t="s">
        <v>10766</v>
      </c>
      <c r="U8809" s="1">
        <v>44501</v>
      </c>
      <c r="V8809" s="1">
        <v>45485</v>
      </c>
      <c r="W8809" t="s">
        <v>10770</v>
      </c>
    </row>
    <row r="8810" spans="1:23" x14ac:dyDescent="0.25">
      <c r="A8810">
        <v>6761</v>
      </c>
      <c r="B8810" t="s">
        <v>8961</v>
      </c>
      <c r="C8810">
        <v>81357718</v>
      </c>
      <c r="D8810" s="1">
        <v>45485</v>
      </c>
      <c r="E8810" s="1">
        <v>45489</v>
      </c>
      <c r="F8810" t="s">
        <v>10696</v>
      </c>
      <c r="G8810" t="s">
        <v>88</v>
      </c>
      <c r="H8810" t="s">
        <v>5683</v>
      </c>
      <c r="I8810" t="s">
        <v>769</v>
      </c>
      <c r="J8810">
        <v>12.28</v>
      </c>
      <c r="K8810">
        <v>1</v>
      </c>
      <c r="L8810">
        <v>0</v>
      </c>
      <c r="M8810">
        <v>5.7716000000000003</v>
      </c>
      <c r="N8810">
        <v>6.5083999999999991</v>
      </c>
      <c r="O8810">
        <v>0</v>
      </c>
      <c r="P8810" t="s">
        <v>86</v>
      </c>
      <c r="Q8810" t="s">
        <v>10631</v>
      </c>
      <c r="R8810">
        <v>4</v>
      </c>
      <c r="S8810">
        <v>47</v>
      </c>
      <c r="T8810" t="s">
        <v>10766</v>
      </c>
      <c r="U8810" s="1">
        <v>44501</v>
      </c>
      <c r="V8810" s="1">
        <v>45485</v>
      </c>
      <c r="W8810" t="s">
        <v>10769</v>
      </c>
    </row>
    <row r="8811" spans="1:23" x14ac:dyDescent="0.25">
      <c r="A8811">
        <v>6762</v>
      </c>
      <c r="B8811" t="s">
        <v>8961</v>
      </c>
      <c r="C8811">
        <v>41843243</v>
      </c>
      <c r="D8811" s="1">
        <v>45485</v>
      </c>
      <c r="E8811" s="1">
        <v>45489</v>
      </c>
      <c r="F8811" t="s">
        <v>10696</v>
      </c>
      <c r="G8811" t="s">
        <v>88</v>
      </c>
      <c r="H8811" t="s">
        <v>5683</v>
      </c>
      <c r="I8811" t="s">
        <v>2325</v>
      </c>
      <c r="J8811">
        <v>542.94000000000005</v>
      </c>
      <c r="K8811">
        <v>3</v>
      </c>
      <c r="L8811">
        <v>0</v>
      </c>
      <c r="M8811">
        <v>152.0232</v>
      </c>
      <c r="N8811">
        <v>390.91680000000008</v>
      </c>
      <c r="O8811">
        <v>0</v>
      </c>
      <c r="P8811" t="s">
        <v>86</v>
      </c>
      <c r="Q8811" t="s">
        <v>10631</v>
      </c>
      <c r="R8811">
        <v>4</v>
      </c>
      <c r="S8811">
        <v>27.999999999999996</v>
      </c>
      <c r="T8811" t="s">
        <v>10766</v>
      </c>
      <c r="U8811" s="1">
        <v>44501</v>
      </c>
      <c r="V8811" s="1">
        <v>45485</v>
      </c>
      <c r="W8811" t="s">
        <v>10770</v>
      </c>
    </row>
    <row r="8812" spans="1:23" x14ac:dyDescent="0.25">
      <c r="A8812">
        <v>6763</v>
      </c>
      <c r="B8812" t="s">
        <v>8961</v>
      </c>
      <c r="C8812">
        <v>71977376</v>
      </c>
      <c r="D8812" s="1">
        <v>45485</v>
      </c>
      <c r="E8812" s="1">
        <v>45489</v>
      </c>
      <c r="F8812" t="s">
        <v>10696</v>
      </c>
      <c r="G8812" t="s">
        <v>88</v>
      </c>
      <c r="H8812" t="s">
        <v>5683</v>
      </c>
      <c r="I8812" t="s">
        <v>197</v>
      </c>
      <c r="J8812">
        <v>2.04</v>
      </c>
      <c r="K8812">
        <v>1</v>
      </c>
      <c r="L8812">
        <v>0</v>
      </c>
      <c r="M8812">
        <v>0.95879999999999999</v>
      </c>
      <c r="N8812">
        <v>1.0811999999999999</v>
      </c>
      <c r="O8812">
        <v>0</v>
      </c>
      <c r="P8812" t="s">
        <v>86</v>
      </c>
      <c r="Q8812" t="s">
        <v>10631</v>
      </c>
      <c r="R8812">
        <v>4</v>
      </c>
      <c r="S8812">
        <v>47</v>
      </c>
      <c r="T8812" t="s">
        <v>10766</v>
      </c>
      <c r="U8812" s="1">
        <v>44501</v>
      </c>
      <c r="V8812" s="1">
        <v>45485</v>
      </c>
      <c r="W8812" t="s">
        <v>10769</v>
      </c>
    </row>
    <row r="8813" spans="1:23" x14ac:dyDescent="0.25">
      <c r="A8813">
        <v>6764</v>
      </c>
      <c r="B8813" t="s">
        <v>8962</v>
      </c>
      <c r="C8813">
        <v>35576005</v>
      </c>
      <c r="D8813" s="1">
        <v>45486</v>
      </c>
      <c r="E8813" s="1">
        <v>45489</v>
      </c>
      <c r="F8813" t="s">
        <v>10701</v>
      </c>
      <c r="G8813" t="s">
        <v>92</v>
      </c>
      <c r="H8813" t="s">
        <v>4215</v>
      </c>
      <c r="I8813" t="s">
        <v>919</v>
      </c>
      <c r="J8813">
        <v>207.846</v>
      </c>
      <c r="K8813">
        <v>3</v>
      </c>
      <c r="L8813">
        <v>0.1</v>
      </c>
      <c r="M8813">
        <v>2.3094000000000001</v>
      </c>
      <c r="N8813">
        <v>205.53659999999999</v>
      </c>
      <c r="O8813">
        <v>20.784600000000001</v>
      </c>
      <c r="P8813" t="s">
        <v>86</v>
      </c>
      <c r="Q8813" t="s">
        <v>10632</v>
      </c>
      <c r="R8813">
        <v>3</v>
      </c>
      <c r="S8813">
        <v>1.1111111111111112</v>
      </c>
      <c r="T8813" t="s">
        <v>10768</v>
      </c>
      <c r="U8813" s="1">
        <v>45229</v>
      </c>
      <c r="V8813" s="1">
        <v>45825</v>
      </c>
      <c r="W8813" t="s">
        <v>10775</v>
      </c>
    </row>
    <row r="8814" spans="1:23" x14ac:dyDescent="0.25">
      <c r="A8814">
        <v>6765</v>
      </c>
      <c r="B8814" t="s">
        <v>8963</v>
      </c>
      <c r="C8814">
        <v>80109937</v>
      </c>
      <c r="D8814" s="1">
        <v>45486</v>
      </c>
      <c r="E8814" s="1">
        <v>45492</v>
      </c>
      <c r="F8814" t="s">
        <v>10698</v>
      </c>
      <c r="G8814" t="s">
        <v>88</v>
      </c>
      <c r="H8814" t="s">
        <v>6108</v>
      </c>
      <c r="I8814" t="s">
        <v>2284</v>
      </c>
      <c r="J8814">
        <v>160.77600000000001</v>
      </c>
      <c r="K8814">
        <v>3</v>
      </c>
      <c r="L8814">
        <v>0.2</v>
      </c>
      <c r="M8814">
        <v>10.048500000000001</v>
      </c>
      <c r="N8814">
        <v>150.72750000000002</v>
      </c>
      <c r="O8814">
        <v>32.155200000000001</v>
      </c>
      <c r="P8814" t="s">
        <v>86</v>
      </c>
      <c r="Q8814" t="s">
        <v>10632</v>
      </c>
      <c r="R8814">
        <v>6</v>
      </c>
      <c r="S8814">
        <v>6.25</v>
      </c>
      <c r="T8814" t="s">
        <v>10768</v>
      </c>
      <c r="U8814" s="1">
        <v>44639</v>
      </c>
      <c r="V8814" s="1">
        <v>45486</v>
      </c>
      <c r="W8814" t="s">
        <v>10770</v>
      </c>
    </row>
    <row r="8815" spans="1:23" x14ac:dyDescent="0.25">
      <c r="A8815">
        <v>6766</v>
      </c>
      <c r="B8815" t="s">
        <v>8964</v>
      </c>
      <c r="C8815">
        <v>94718446</v>
      </c>
      <c r="D8815" s="1">
        <v>45486</v>
      </c>
      <c r="E8815" s="1">
        <v>45491</v>
      </c>
      <c r="F8815" t="s">
        <v>10700</v>
      </c>
      <c r="G8815" t="s">
        <v>88</v>
      </c>
      <c r="H8815" t="s">
        <v>4384</v>
      </c>
      <c r="I8815" t="s">
        <v>2428</v>
      </c>
      <c r="J8815">
        <v>24.2</v>
      </c>
      <c r="K8815">
        <v>5</v>
      </c>
      <c r="L8815">
        <v>0</v>
      </c>
      <c r="M8815">
        <v>7.9859999999999998</v>
      </c>
      <c r="N8815">
        <v>16.213999999999999</v>
      </c>
      <c r="O8815">
        <v>0</v>
      </c>
      <c r="P8815" t="s">
        <v>86</v>
      </c>
      <c r="Q8815" t="s">
        <v>10631</v>
      </c>
      <c r="R8815">
        <v>5</v>
      </c>
      <c r="S8815">
        <v>33</v>
      </c>
      <c r="T8815" t="s">
        <v>10766</v>
      </c>
      <c r="U8815" s="1">
        <v>44422</v>
      </c>
      <c r="V8815" s="1">
        <v>45727</v>
      </c>
      <c r="W8815" t="s">
        <v>10763</v>
      </c>
    </row>
    <row r="8816" spans="1:23" x14ac:dyDescent="0.25">
      <c r="A8816">
        <v>6767</v>
      </c>
      <c r="B8816" t="s">
        <v>8964</v>
      </c>
      <c r="C8816">
        <v>74203789</v>
      </c>
      <c r="D8816" s="1">
        <v>45486</v>
      </c>
      <c r="E8816" s="1">
        <v>45491</v>
      </c>
      <c r="F8816" t="s">
        <v>10700</v>
      </c>
      <c r="G8816" t="s">
        <v>88</v>
      </c>
      <c r="H8816" t="s">
        <v>4384</v>
      </c>
      <c r="I8816" t="s">
        <v>2769</v>
      </c>
      <c r="J8816">
        <v>359.976</v>
      </c>
      <c r="K8816">
        <v>3</v>
      </c>
      <c r="L8816">
        <v>0.2</v>
      </c>
      <c r="M8816">
        <v>130.4913</v>
      </c>
      <c r="N8816">
        <v>229.4847</v>
      </c>
      <c r="O8816">
        <v>71.995199999999997</v>
      </c>
      <c r="P8816" t="s">
        <v>86</v>
      </c>
      <c r="Q8816" t="s">
        <v>10632</v>
      </c>
      <c r="R8816">
        <v>5</v>
      </c>
      <c r="S8816">
        <v>36.25</v>
      </c>
      <c r="T8816" t="s">
        <v>10766</v>
      </c>
      <c r="U8816" s="1">
        <v>44422</v>
      </c>
      <c r="V8816" s="1">
        <v>45727</v>
      </c>
      <c r="W8816" t="s">
        <v>10775</v>
      </c>
    </row>
    <row r="8817" spans="1:23" x14ac:dyDescent="0.25">
      <c r="A8817">
        <v>6768</v>
      </c>
      <c r="B8817" t="s">
        <v>8965</v>
      </c>
      <c r="C8817">
        <v>24006945</v>
      </c>
      <c r="D8817" s="1">
        <v>45486</v>
      </c>
      <c r="E8817" s="1">
        <v>45492</v>
      </c>
      <c r="F8817" t="s">
        <v>10698</v>
      </c>
      <c r="G8817" t="s">
        <v>88</v>
      </c>
      <c r="H8817" t="s">
        <v>4124</v>
      </c>
      <c r="I8817" t="s">
        <v>1772</v>
      </c>
      <c r="J8817">
        <v>3.52</v>
      </c>
      <c r="K8817">
        <v>2</v>
      </c>
      <c r="L8817">
        <v>0</v>
      </c>
      <c r="M8817">
        <v>1.0207999999999999</v>
      </c>
      <c r="N8817">
        <v>2.4992000000000001</v>
      </c>
      <c r="O8817">
        <v>0</v>
      </c>
      <c r="P8817" t="s">
        <v>86</v>
      </c>
      <c r="Q8817" t="s">
        <v>10631</v>
      </c>
      <c r="R8817">
        <v>6</v>
      </c>
      <c r="S8817">
        <v>28.999999999999996</v>
      </c>
      <c r="T8817" t="s">
        <v>10766</v>
      </c>
      <c r="U8817" s="1">
        <v>44661</v>
      </c>
      <c r="V8817" s="1">
        <v>45709</v>
      </c>
      <c r="W8817" t="s">
        <v>10775</v>
      </c>
    </row>
    <row r="8818" spans="1:23" x14ac:dyDescent="0.25">
      <c r="A8818">
        <v>6769</v>
      </c>
      <c r="B8818" t="s">
        <v>8966</v>
      </c>
      <c r="C8818">
        <v>64929346</v>
      </c>
      <c r="D8818" s="1">
        <v>45486</v>
      </c>
      <c r="E8818" s="1">
        <v>45487</v>
      </c>
      <c r="F8818" t="s">
        <v>10703</v>
      </c>
      <c r="G8818" t="s">
        <v>3816</v>
      </c>
      <c r="H8818" t="s">
        <v>3833</v>
      </c>
      <c r="I8818" t="s">
        <v>1620</v>
      </c>
      <c r="J8818">
        <v>11.52</v>
      </c>
      <c r="K8818">
        <v>5</v>
      </c>
      <c r="L8818">
        <v>0.2</v>
      </c>
      <c r="M8818">
        <v>4.1760000000000002</v>
      </c>
      <c r="N8818">
        <v>7.3439999999999994</v>
      </c>
      <c r="O8818">
        <v>2.3039999999999998</v>
      </c>
      <c r="P8818" t="s">
        <v>86</v>
      </c>
      <c r="Q8818" t="s">
        <v>10632</v>
      </c>
      <c r="R8818">
        <v>1</v>
      </c>
      <c r="S8818">
        <v>36.250000000000007</v>
      </c>
      <c r="T8818" t="s">
        <v>10766</v>
      </c>
      <c r="U8818" s="1">
        <v>44687</v>
      </c>
      <c r="V8818" s="1">
        <v>45776</v>
      </c>
      <c r="W8818" t="s">
        <v>10763</v>
      </c>
    </row>
    <row r="8819" spans="1:23" x14ac:dyDescent="0.25">
      <c r="A8819">
        <v>6770</v>
      </c>
      <c r="B8819" t="s">
        <v>8967</v>
      </c>
      <c r="C8819">
        <v>32539976</v>
      </c>
      <c r="D8819" s="1">
        <v>45487</v>
      </c>
      <c r="E8819" s="1">
        <v>45491</v>
      </c>
      <c r="F8819" t="s">
        <v>10696</v>
      </c>
      <c r="G8819" t="s">
        <v>88</v>
      </c>
      <c r="H8819" t="s">
        <v>4492</v>
      </c>
      <c r="I8819" t="s">
        <v>1058</v>
      </c>
      <c r="J8819">
        <v>242.94</v>
      </c>
      <c r="K8819">
        <v>3</v>
      </c>
      <c r="L8819">
        <v>0</v>
      </c>
      <c r="M8819">
        <v>9.7175999999999991</v>
      </c>
      <c r="N8819">
        <v>233.22239999999999</v>
      </c>
      <c r="O8819">
        <v>0</v>
      </c>
      <c r="P8819" t="s">
        <v>86</v>
      </c>
      <c r="Q8819" t="s">
        <v>10631</v>
      </c>
      <c r="R8819">
        <v>4</v>
      </c>
      <c r="S8819">
        <v>3.9999999999999996</v>
      </c>
      <c r="T8819" t="s">
        <v>10768</v>
      </c>
      <c r="U8819" s="1">
        <v>44560</v>
      </c>
      <c r="V8819" s="1">
        <v>45737</v>
      </c>
      <c r="W8819" t="s">
        <v>10775</v>
      </c>
    </row>
    <row r="8820" spans="1:23" x14ac:dyDescent="0.25">
      <c r="A8820">
        <v>6771</v>
      </c>
      <c r="B8820" t="s">
        <v>8967</v>
      </c>
      <c r="C8820">
        <v>91286007</v>
      </c>
      <c r="D8820" s="1">
        <v>45487</v>
      </c>
      <c r="E8820" s="1">
        <v>45491</v>
      </c>
      <c r="F8820" t="s">
        <v>10696</v>
      </c>
      <c r="G8820" t="s">
        <v>88</v>
      </c>
      <c r="H8820" t="s">
        <v>4492</v>
      </c>
      <c r="I8820" t="s">
        <v>1343</v>
      </c>
      <c r="J8820">
        <v>179.97</v>
      </c>
      <c r="K8820">
        <v>3</v>
      </c>
      <c r="L8820">
        <v>0</v>
      </c>
      <c r="M8820">
        <v>86.385599999999997</v>
      </c>
      <c r="N8820">
        <v>93.584400000000002</v>
      </c>
      <c r="O8820">
        <v>0</v>
      </c>
      <c r="P8820" t="s">
        <v>86</v>
      </c>
      <c r="Q8820" t="s">
        <v>10631</v>
      </c>
      <c r="R8820">
        <v>4</v>
      </c>
      <c r="S8820">
        <v>48</v>
      </c>
      <c r="T8820" t="s">
        <v>10766</v>
      </c>
      <c r="U8820" s="1">
        <v>44560</v>
      </c>
      <c r="V8820" s="1">
        <v>45737</v>
      </c>
      <c r="W8820" t="s">
        <v>10775</v>
      </c>
    </row>
    <row r="8821" spans="1:23" x14ac:dyDescent="0.25">
      <c r="A8821">
        <v>6772</v>
      </c>
      <c r="B8821" t="s">
        <v>8967</v>
      </c>
      <c r="C8821">
        <v>75955343</v>
      </c>
      <c r="D8821" s="1">
        <v>45487</v>
      </c>
      <c r="E8821" s="1">
        <v>45491</v>
      </c>
      <c r="F8821" t="s">
        <v>10696</v>
      </c>
      <c r="G8821" t="s">
        <v>88</v>
      </c>
      <c r="H8821" t="s">
        <v>4492</v>
      </c>
      <c r="I8821" t="s">
        <v>841</v>
      </c>
      <c r="J8821">
        <v>99.695999999999998</v>
      </c>
      <c r="K8821">
        <v>6</v>
      </c>
      <c r="L8821">
        <v>0.2</v>
      </c>
      <c r="M8821">
        <v>33.647399999999998</v>
      </c>
      <c r="N8821">
        <v>66.048599999999993</v>
      </c>
      <c r="O8821">
        <v>19.9392</v>
      </c>
      <c r="P8821" t="s">
        <v>86</v>
      </c>
      <c r="Q8821" t="s">
        <v>10632</v>
      </c>
      <c r="R8821">
        <v>4</v>
      </c>
      <c r="S8821">
        <v>33.75</v>
      </c>
      <c r="T8821" t="s">
        <v>10766</v>
      </c>
      <c r="U8821" s="1">
        <v>44560</v>
      </c>
      <c r="V8821" s="1">
        <v>45737</v>
      </c>
      <c r="W8821" t="s">
        <v>10763</v>
      </c>
    </row>
    <row r="8822" spans="1:23" x14ac:dyDescent="0.25">
      <c r="A8822">
        <v>6773</v>
      </c>
      <c r="B8822" t="s">
        <v>8967</v>
      </c>
      <c r="C8822">
        <v>81264935</v>
      </c>
      <c r="D8822" s="1">
        <v>45487</v>
      </c>
      <c r="E8822" s="1">
        <v>45491</v>
      </c>
      <c r="F8822" t="s">
        <v>10696</v>
      </c>
      <c r="G8822" t="s">
        <v>88</v>
      </c>
      <c r="H8822" t="s">
        <v>4492</v>
      </c>
      <c r="I8822" t="s">
        <v>228</v>
      </c>
      <c r="J8822">
        <v>27.936</v>
      </c>
      <c r="K8822">
        <v>4</v>
      </c>
      <c r="L8822">
        <v>0.2</v>
      </c>
      <c r="M8822">
        <v>9.4283999999999999</v>
      </c>
      <c r="N8822">
        <v>18.5076</v>
      </c>
      <c r="O8822">
        <v>5.5872000000000002</v>
      </c>
      <c r="P8822" t="s">
        <v>86</v>
      </c>
      <c r="Q8822" t="s">
        <v>10632</v>
      </c>
      <c r="R8822">
        <v>4</v>
      </c>
      <c r="S8822">
        <v>33.75</v>
      </c>
      <c r="T8822" t="s">
        <v>10766</v>
      </c>
      <c r="U8822" s="1">
        <v>44560</v>
      </c>
      <c r="V8822" s="1">
        <v>45737</v>
      </c>
      <c r="W8822" t="s">
        <v>10775</v>
      </c>
    </row>
    <row r="8823" spans="1:23" x14ac:dyDescent="0.25">
      <c r="A8823">
        <v>6774</v>
      </c>
      <c r="B8823" t="s">
        <v>8967</v>
      </c>
      <c r="C8823">
        <v>44599854</v>
      </c>
      <c r="D8823" s="1">
        <v>45487</v>
      </c>
      <c r="E8823" s="1">
        <v>45491</v>
      </c>
      <c r="F8823" t="s">
        <v>10696</v>
      </c>
      <c r="G8823" t="s">
        <v>88</v>
      </c>
      <c r="H8823" t="s">
        <v>4492</v>
      </c>
      <c r="I8823" t="s">
        <v>1345</v>
      </c>
      <c r="J8823">
        <v>84.98</v>
      </c>
      <c r="K8823">
        <v>1</v>
      </c>
      <c r="L8823">
        <v>0</v>
      </c>
      <c r="M8823">
        <v>18.695599999999999</v>
      </c>
      <c r="N8823">
        <v>66.284400000000005</v>
      </c>
      <c r="O8823">
        <v>0</v>
      </c>
      <c r="P8823" t="s">
        <v>86</v>
      </c>
      <c r="Q8823" t="s">
        <v>10631</v>
      </c>
      <c r="R8823">
        <v>4</v>
      </c>
      <c r="S8823">
        <v>21.999999999999996</v>
      </c>
      <c r="T8823" t="s">
        <v>10766</v>
      </c>
      <c r="U8823" s="1">
        <v>44560</v>
      </c>
      <c r="V8823" s="1">
        <v>45737</v>
      </c>
      <c r="W8823" t="s">
        <v>10769</v>
      </c>
    </row>
    <row r="8824" spans="1:23" x14ac:dyDescent="0.25">
      <c r="A8824">
        <v>6775</v>
      </c>
      <c r="B8824" t="s">
        <v>8967</v>
      </c>
      <c r="C8824">
        <v>92882066</v>
      </c>
      <c r="D8824" s="1">
        <v>45487</v>
      </c>
      <c r="E8824" s="1">
        <v>45491</v>
      </c>
      <c r="F8824" t="s">
        <v>10696</v>
      </c>
      <c r="G8824" t="s">
        <v>88</v>
      </c>
      <c r="H8824" t="s">
        <v>4492</v>
      </c>
      <c r="I8824" t="s">
        <v>1347</v>
      </c>
      <c r="J8824">
        <v>18.72</v>
      </c>
      <c r="K8824">
        <v>5</v>
      </c>
      <c r="L8824">
        <v>0.2</v>
      </c>
      <c r="M8824">
        <v>6.5519999999999996</v>
      </c>
      <c r="N8824">
        <v>12.167999999999999</v>
      </c>
      <c r="O8824">
        <v>3.7439999999999998</v>
      </c>
      <c r="P8824" t="s">
        <v>86</v>
      </c>
      <c r="Q8824" t="s">
        <v>10632</v>
      </c>
      <c r="R8824">
        <v>4</v>
      </c>
      <c r="S8824">
        <v>35</v>
      </c>
      <c r="T8824" t="s">
        <v>10766</v>
      </c>
      <c r="U8824" s="1">
        <v>44560</v>
      </c>
      <c r="V8824" s="1">
        <v>45737</v>
      </c>
      <c r="W8824" t="s">
        <v>10763</v>
      </c>
    </row>
    <row r="8825" spans="1:23" x14ac:dyDescent="0.25">
      <c r="A8825">
        <v>6776</v>
      </c>
      <c r="B8825" t="s">
        <v>8968</v>
      </c>
      <c r="C8825">
        <v>15154190</v>
      </c>
      <c r="D8825" s="1">
        <v>45487</v>
      </c>
      <c r="E8825" s="1">
        <v>45492</v>
      </c>
      <c r="F8825" t="s">
        <v>10700</v>
      </c>
      <c r="G8825" t="s">
        <v>88</v>
      </c>
      <c r="H8825" t="s">
        <v>6462</v>
      </c>
      <c r="I8825" t="s">
        <v>1766</v>
      </c>
      <c r="J8825">
        <v>348.20800000000003</v>
      </c>
      <c r="K8825">
        <v>7</v>
      </c>
      <c r="L8825">
        <v>0.2</v>
      </c>
      <c r="M8825">
        <v>30.4682</v>
      </c>
      <c r="N8825">
        <v>317.7398</v>
      </c>
      <c r="O8825">
        <v>69.641600000000011</v>
      </c>
      <c r="P8825" t="s">
        <v>86</v>
      </c>
      <c r="Q8825" t="s">
        <v>10632</v>
      </c>
      <c r="R8825">
        <v>5</v>
      </c>
      <c r="S8825">
        <v>8.75</v>
      </c>
      <c r="T8825" t="s">
        <v>10768</v>
      </c>
      <c r="U8825" s="1">
        <v>44723</v>
      </c>
      <c r="V8825" s="1">
        <v>45594</v>
      </c>
      <c r="W8825" t="s">
        <v>10770</v>
      </c>
    </row>
    <row r="8826" spans="1:23" x14ac:dyDescent="0.25">
      <c r="A8826">
        <v>6777</v>
      </c>
      <c r="B8826" t="s">
        <v>8968</v>
      </c>
      <c r="C8826">
        <v>47144782</v>
      </c>
      <c r="D8826" s="1">
        <v>45487</v>
      </c>
      <c r="E8826" s="1">
        <v>45492</v>
      </c>
      <c r="F8826" t="s">
        <v>10700</v>
      </c>
      <c r="G8826" t="s">
        <v>88</v>
      </c>
      <c r="H8826" t="s">
        <v>6462</v>
      </c>
      <c r="I8826" t="s">
        <v>1768</v>
      </c>
      <c r="J8826">
        <v>35.783999999999999</v>
      </c>
      <c r="K8826">
        <v>7</v>
      </c>
      <c r="L8826">
        <v>0.7</v>
      </c>
      <c r="M8826">
        <v>-28.627199999999998</v>
      </c>
      <c r="N8826">
        <v>64.411199999999994</v>
      </c>
      <c r="O8826">
        <v>25.048799999999996</v>
      </c>
      <c r="P8826" t="s">
        <v>10633</v>
      </c>
      <c r="Q8826" t="s">
        <v>10632</v>
      </c>
      <c r="R8826">
        <v>5</v>
      </c>
      <c r="S8826">
        <v>-80</v>
      </c>
      <c r="T8826" t="s">
        <v>10768</v>
      </c>
      <c r="U8826" s="1">
        <v>44723</v>
      </c>
      <c r="V8826" s="1">
        <v>45594</v>
      </c>
      <c r="W8826" t="s">
        <v>10770</v>
      </c>
    </row>
    <row r="8827" spans="1:23" x14ac:dyDescent="0.25">
      <c r="A8827">
        <v>6778</v>
      </c>
      <c r="B8827" t="s">
        <v>8969</v>
      </c>
      <c r="C8827">
        <v>30370709</v>
      </c>
      <c r="D8827" s="1">
        <v>45487</v>
      </c>
      <c r="E8827" s="1">
        <v>45493</v>
      </c>
      <c r="F8827" t="s">
        <v>10698</v>
      </c>
      <c r="G8827" t="s">
        <v>88</v>
      </c>
      <c r="H8827" t="s">
        <v>4460</v>
      </c>
      <c r="I8827" t="s">
        <v>1364</v>
      </c>
      <c r="J8827">
        <v>14.4</v>
      </c>
      <c r="K8827">
        <v>5</v>
      </c>
      <c r="L8827">
        <v>0</v>
      </c>
      <c r="M8827">
        <v>7.056</v>
      </c>
      <c r="N8827">
        <v>7.3440000000000003</v>
      </c>
      <c r="O8827">
        <v>0</v>
      </c>
      <c r="P8827" t="s">
        <v>86</v>
      </c>
      <c r="Q8827" t="s">
        <v>10631</v>
      </c>
      <c r="R8827">
        <v>6</v>
      </c>
      <c r="S8827">
        <v>49</v>
      </c>
      <c r="T8827" t="s">
        <v>10766</v>
      </c>
      <c r="U8827" s="1">
        <v>45335</v>
      </c>
      <c r="V8827" s="1">
        <v>45825</v>
      </c>
      <c r="W8827" t="s">
        <v>10763</v>
      </c>
    </row>
    <row r="8828" spans="1:23" x14ac:dyDescent="0.25">
      <c r="A8828">
        <v>6779</v>
      </c>
      <c r="B8828" t="s">
        <v>8969</v>
      </c>
      <c r="C8828">
        <v>26681898</v>
      </c>
      <c r="D8828" s="1">
        <v>45487</v>
      </c>
      <c r="E8828" s="1">
        <v>45493</v>
      </c>
      <c r="F8828" t="s">
        <v>10698</v>
      </c>
      <c r="G8828" t="s">
        <v>88</v>
      </c>
      <c r="H8828" t="s">
        <v>4460</v>
      </c>
      <c r="I8828" t="s">
        <v>1525</v>
      </c>
      <c r="J8828">
        <v>619.95000000000005</v>
      </c>
      <c r="K8828">
        <v>5</v>
      </c>
      <c r="L8828">
        <v>0</v>
      </c>
      <c r="M8828">
        <v>111.59099999999999</v>
      </c>
      <c r="N8828">
        <v>508.35900000000004</v>
      </c>
      <c r="O8828">
        <v>0</v>
      </c>
      <c r="P8828" t="s">
        <v>86</v>
      </c>
      <c r="Q8828" t="s">
        <v>10631</v>
      </c>
      <c r="R8828">
        <v>6</v>
      </c>
      <c r="S8828">
        <v>17.999999999999996</v>
      </c>
      <c r="T8828" t="s">
        <v>10766</v>
      </c>
      <c r="U8828" s="1">
        <v>45335</v>
      </c>
      <c r="V8828" s="1">
        <v>45825</v>
      </c>
      <c r="W8828" t="s">
        <v>10763</v>
      </c>
    </row>
    <row r="8829" spans="1:23" x14ac:dyDescent="0.25">
      <c r="A8829">
        <v>6780</v>
      </c>
      <c r="B8829" t="s">
        <v>8969</v>
      </c>
      <c r="C8829">
        <v>74053682</v>
      </c>
      <c r="D8829" s="1">
        <v>45487</v>
      </c>
      <c r="E8829" s="1">
        <v>45493</v>
      </c>
      <c r="F8829" t="s">
        <v>10698</v>
      </c>
      <c r="G8829" t="s">
        <v>88</v>
      </c>
      <c r="H8829" t="s">
        <v>4460</v>
      </c>
      <c r="I8829" t="s">
        <v>2905</v>
      </c>
      <c r="J8829">
        <v>89.52</v>
      </c>
      <c r="K8829">
        <v>4</v>
      </c>
      <c r="L8829">
        <v>0</v>
      </c>
      <c r="M8829">
        <v>42.074399999999997</v>
      </c>
      <c r="N8829">
        <v>47.445599999999999</v>
      </c>
      <c r="O8829">
        <v>0</v>
      </c>
      <c r="P8829" t="s">
        <v>86</v>
      </c>
      <c r="Q8829" t="s">
        <v>10631</v>
      </c>
      <c r="R8829">
        <v>6</v>
      </c>
      <c r="S8829">
        <v>47</v>
      </c>
      <c r="T8829" t="s">
        <v>10766</v>
      </c>
      <c r="U8829" s="1">
        <v>45335</v>
      </c>
      <c r="V8829" s="1">
        <v>45825</v>
      </c>
      <c r="W8829" t="s">
        <v>10775</v>
      </c>
    </row>
    <row r="8830" spans="1:23" x14ac:dyDescent="0.25">
      <c r="A8830">
        <v>6781</v>
      </c>
      <c r="B8830" t="s">
        <v>8969</v>
      </c>
      <c r="C8830">
        <v>96949927</v>
      </c>
      <c r="D8830" s="1">
        <v>45487</v>
      </c>
      <c r="E8830" s="1">
        <v>45493</v>
      </c>
      <c r="F8830" t="s">
        <v>10698</v>
      </c>
      <c r="G8830" t="s">
        <v>88</v>
      </c>
      <c r="H8830" t="s">
        <v>4460</v>
      </c>
      <c r="I8830" t="s">
        <v>2907</v>
      </c>
      <c r="J8830">
        <v>350.97300000000001</v>
      </c>
      <c r="K8830">
        <v>3</v>
      </c>
      <c r="L8830">
        <v>0.1</v>
      </c>
      <c r="M8830">
        <v>152.0883</v>
      </c>
      <c r="N8830">
        <v>198.88470000000001</v>
      </c>
      <c r="O8830">
        <v>35.097300000000004</v>
      </c>
      <c r="P8830" t="s">
        <v>86</v>
      </c>
      <c r="Q8830" t="s">
        <v>10632</v>
      </c>
      <c r="R8830">
        <v>6</v>
      </c>
      <c r="S8830">
        <v>43.333333333333336</v>
      </c>
      <c r="T8830" t="s">
        <v>10766</v>
      </c>
      <c r="U8830" s="1">
        <v>45335</v>
      </c>
      <c r="V8830" s="1">
        <v>45825</v>
      </c>
      <c r="W8830" t="s">
        <v>10775</v>
      </c>
    </row>
    <row r="8831" spans="1:23" x14ac:dyDescent="0.25">
      <c r="A8831">
        <v>6782</v>
      </c>
      <c r="B8831" t="s">
        <v>8969</v>
      </c>
      <c r="C8831">
        <v>93818523</v>
      </c>
      <c r="D8831" s="1">
        <v>45487</v>
      </c>
      <c r="E8831" s="1">
        <v>45493</v>
      </c>
      <c r="F8831" t="s">
        <v>10698</v>
      </c>
      <c r="G8831" t="s">
        <v>88</v>
      </c>
      <c r="H8831" t="s">
        <v>4460</v>
      </c>
      <c r="I8831" t="s">
        <v>2909</v>
      </c>
      <c r="J8831">
        <v>164.99</v>
      </c>
      <c r="K8831">
        <v>1</v>
      </c>
      <c r="L8831">
        <v>0</v>
      </c>
      <c r="M8831">
        <v>49.497</v>
      </c>
      <c r="N8831">
        <v>115.49300000000001</v>
      </c>
      <c r="O8831">
        <v>0</v>
      </c>
      <c r="P8831" t="s">
        <v>86</v>
      </c>
      <c r="Q8831" t="s">
        <v>10631</v>
      </c>
      <c r="R8831">
        <v>6</v>
      </c>
      <c r="S8831">
        <v>30</v>
      </c>
      <c r="T8831" t="s">
        <v>10766</v>
      </c>
      <c r="U8831" s="1">
        <v>45335</v>
      </c>
      <c r="V8831" s="1">
        <v>45825</v>
      </c>
      <c r="W8831" t="s">
        <v>10769</v>
      </c>
    </row>
    <row r="8832" spans="1:23" x14ac:dyDescent="0.25">
      <c r="A8832">
        <v>6783</v>
      </c>
      <c r="B8832" t="s">
        <v>8970</v>
      </c>
      <c r="C8832">
        <v>59283780</v>
      </c>
      <c r="D8832" s="1">
        <v>45487</v>
      </c>
      <c r="E8832" s="1">
        <v>45491</v>
      </c>
      <c r="F8832" t="s">
        <v>10696</v>
      </c>
      <c r="G8832" t="s">
        <v>88</v>
      </c>
      <c r="H8832" t="s">
        <v>4446</v>
      </c>
      <c r="I8832" t="s">
        <v>1249</v>
      </c>
      <c r="J8832">
        <v>268.57600000000002</v>
      </c>
      <c r="K8832">
        <v>4</v>
      </c>
      <c r="L8832">
        <v>0.2</v>
      </c>
      <c r="M8832">
        <v>90.644400000000005</v>
      </c>
      <c r="N8832">
        <v>177.9316</v>
      </c>
      <c r="O8832">
        <v>53.71520000000001</v>
      </c>
      <c r="P8832" t="s">
        <v>86</v>
      </c>
      <c r="Q8832" t="s">
        <v>10632</v>
      </c>
      <c r="R8832">
        <v>4</v>
      </c>
      <c r="S8832">
        <v>33.75</v>
      </c>
      <c r="T8832" t="s">
        <v>10766</v>
      </c>
      <c r="U8832" s="1">
        <v>45137</v>
      </c>
      <c r="V8832" s="1">
        <v>45732</v>
      </c>
      <c r="W8832" t="s">
        <v>10775</v>
      </c>
    </row>
    <row r="8833" spans="1:23" x14ac:dyDescent="0.25">
      <c r="A8833">
        <v>6784</v>
      </c>
      <c r="B8833" t="s">
        <v>8971</v>
      </c>
      <c r="C8833">
        <v>67158109</v>
      </c>
      <c r="D8833" s="1">
        <v>45488</v>
      </c>
      <c r="E8833" s="1">
        <v>45493</v>
      </c>
      <c r="F8833" t="s">
        <v>10700</v>
      </c>
      <c r="G8833" t="s">
        <v>88</v>
      </c>
      <c r="H8833" t="s">
        <v>4909</v>
      </c>
      <c r="I8833" t="s">
        <v>1050</v>
      </c>
      <c r="J8833">
        <v>2999.95</v>
      </c>
      <c r="K8833">
        <v>5</v>
      </c>
      <c r="L8833">
        <v>0</v>
      </c>
      <c r="M8833">
        <v>1379.9770000000001</v>
      </c>
      <c r="N8833">
        <v>1619.9729999999997</v>
      </c>
      <c r="O8833">
        <v>0</v>
      </c>
      <c r="P8833" t="s">
        <v>86</v>
      </c>
      <c r="Q8833" t="s">
        <v>10631</v>
      </c>
      <c r="R8833">
        <v>5</v>
      </c>
      <c r="S8833">
        <v>46.000000000000007</v>
      </c>
      <c r="T8833" t="s">
        <v>10766</v>
      </c>
      <c r="U8833" s="1">
        <v>44692</v>
      </c>
      <c r="V8833" s="1">
        <v>45801</v>
      </c>
      <c r="W8833" t="s">
        <v>10763</v>
      </c>
    </row>
    <row r="8834" spans="1:23" x14ac:dyDescent="0.25">
      <c r="A8834">
        <v>6785</v>
      </c>
      <c r="B8834" t="s">
        <v>8971</v>
      </c>
      <c r="C8834">
        <v>49106276</v>
      </c>
      <c r="D8834" s="1">
        <v>45488</v>
      </c>
      <c r="E8834" s="1">
        <v>45493</v>
      </c>
      <c r="F8834" t="s">
        <v>10700</v>
      </c>
      <c r="G8834" t="s">
        <v>88</v>
      </c>
      <c r="H8834" t="s">
        <v>4909</v>
      </c>
      <c r="I8834" t="s">
        <v>1052</v>
      </c>
      <c r="J8834">
        <v>51.45</v>
      </c>
      <c r="K8834">
        <v>3</v>
      </c>
      <c r="L8834">
        <v>0</v>
      </c>
      <c r="M8834">
        <v>13.891500000000001</v>
      </c>
      <c r="N8834">
        <v>37.558500000000002</v>
      </c>
      <c r="O8834">
        <v>0</v>
      </c>
      <c r="P8834" t="s">
        <v>86</v>
      </c>
      <c r="Q8834" t="s">
        <v>10631</v>
      </c>
      <c r="R8834">
        <v>5</v>
      </c>
      <c r="S8834">
        <v>27</v>
      </c>
      <c r="T8834" t="s">
        <v>10766</v>
      </c>
      <c r="U8834" s="1">
        <v>44692</v>
      </c>
      <c r="V8834" s="1">
        <v>45801</v>
      </c>
      <c r="W8834" t="s">
        <v>10775</v>
      </c>
    </row>
    <row r="8835" spans="1:23" x14ac:dyDescent="0.25">
      <c r="A8835">
        <v>6786</v>
      </c>
      <c r="B8835" t="s">
        <v>8971</v>
      </c>
      <c r="C8835">
        <v>33054575</v>
      </c>
      <c r="D8835" s="1">
        <v>45488</v>
      </c>
      <c r="E8835" s="1">
        <v>45493</v>
      </c>
      <c r="F8835" t="s">
        <v>10700</v>
      </c>
      <c r="G8835" t="s">
        <v>88</v>
      </c>
      <c r="H8835" t="s">
        <v>4909</v>
      </c>
      <c r="I8835" t="s">
        <v>1054</v>
      </c>
      <c r="J8835">
        <v>11.96</v>
      </c>
      <c r="K8835">
        <v>2</v>
      </c>
      <c r="L8835">
        <v>0</v>
      </c>
      <c r="M8835">
        <v>5.3819999999999997</v>
      </c>
      <c r="N8835">
        <v>6.5780000000000012</v>
      </c>
      <c r="O8835">
        <v>0</v>
      </c>
      <c r="P8835" t="s">
        <v>86</v>
      </c>
      <c r="Q8835" t="s">
        <v>10631</v>
      </c>
      <c r="R8835">
        <v>5</v>
      </c>
      <c r="S8835">
        <v>44.999999999999993</v>
      </c>
      <c r="T8835" t="s">
        <v>10766</v>
      </c>
      <c r="U8835" s="1">
        <v>44692</v>
      </c>
      <c r="V8835" s="1">
        <v>45801</v>
      </c>
      <c r="W8835" t="s">
        <v>10775</v>
      </c>
    </row>
    <row r="8836" spans="1:23" x14ac:dyDescent="0.25">
      <c r="A8836">
        <v>6787</v>
      </c>
      <c r="B8836" t="s">
        <v>8971</v>
      </c>
      <c r="C8836">
        <v>35762331</v>
      </c>
      <c r="D8836" s="1">
        <v>45488</v>
      </c>
      <c r="E8836" s="1">
        <v>45493</v>
      </c>
      <c r="F8836" t="s">
        <v>10700</v>
      </c>
      <c r="G8836" t="s">
        <v>88</v>
      </c>
      <c r="H8836" t="s">
        <v>4909</v>
      </c>
      <c r="I8836" t="s">
        <v>1056</v>
      </c>
      <c r="J8836">
        <v>1126.02</v>
      </c>
      <c r="K8836">
        <v>3</v>
      </c>
      <c r="L8836">
        <v>0</v>
      </c>
      <c r="M8836">
        <v>56.301000000000002</v>
      </c>
      <c r="N8836">
        <v>1069.7190000000001</v>
      </c>
      <c r="O8836">
        <v>0</v>
      </c>
      <c r="P8836" t="s">
        <v>86</v>
      </c>
      <c r="Q8836" t="s">
        <v>10631</v>
      </c>
      <c r="R8836">
        <v>5</v>
      </c>
      <c r="S8836">
        <v>5</v>
      </c>
      <c r="T8836" t="s">
        <v>10768</v>
      </c>
      <c r="U8836" s="1">
        <v>44692</v>
      </c>
      <c r="V8836" s="1">
        <v>45801</v>
      </c>
      <c r="W8836" t="s">
        <v>10775</v>
      </c>
    </row>
    <row r="8837" spans="1:23" x14ac:dyDescent="0.25">
      <c r="A8837">
        <v>6788</v>
      </c>
      <c r="B8837" t="s">
        <v>8972</v>
      </c>
      <c r="C8837">
        <v>74280806</v>
      </c>
      <c r="D8837" s="1">
        <v>45488</v>
      </c>
      <c r="E8837" s="1">
        <v>45491</v>
      </c>
      <c r="F8837" t="s">
        <v>10701</v>
      </c>
      <c r="G8837" t="s">
        <v>92</v>
      </c>
      <c r="H8837" t="s">
        <v>4022</v>
      </c>
      <c r="I8837" t="s">
        <v>2562</v>
      </c>
      <c r="J8837">
        <v>15.12</v>
      </c>
      <c r="K8837">
        <v>5</v>
      </c>
      <c r="L8837">
        <v>0.2</v>
      </c>
      <c r="M8837">
        <v>4.9139999999999997</v>
      </c>
      <c r="N8837">
        <v>10.206</v>
      </c>
      <c r="O8837">
        <v>3.024</v>
      </c>
      <c r="P8837" t="s">
        <v>86</v>
      </c>
      <c r="Q8837" t="s">
        <v>10632</v>
      </c>
      <c r="R8837">
        <v>3</v>
      </c>
      <c r="S8837">
        <v>32.5</v>
      </c>
      <c r="T8837" t="s">
        <v>10766</v>
      </c>
      <c r="U8837" s="1">
        <v>44472</v>
      </c>
      <c r="V8837" s="1">
        <v>45695</v>
      </c>
      <c r="W8837" t="s">
        <v>10763</v>
      </c>
    </row>
    <row r="8838" spans="1:23" x14ac:dyDescent="0.25">
      <c r="A8838">
        <v>6789</v>
      </c>
      <c r="B8838" t="s">
        <v>8972</v>
      </c>
      <c r="C8838">
        <v>44960733</v>
      </c>
      <c r="D8838" s="1">
        <v>45488</v>
      </c>
      <c r="E8838" s="1">
        <v>45491</v>
      </c>
      <c r="F8838" t="s">
        <v>10701</v>
      </c>
      <c r="G8838" t="s">
        <v>92</v>
      </c>
      <c r="H8838" t="s">
        <v>4022</v>
      </c>
      <c r="I8838" t="s">
        <v>3311</v>
      </c>
      <c r="J8838">
        <v>7.8719999999999999</v>
      </c>
      <c r="K8838">
        <v>3</v>
      </c>
      <c r="L8838">
        <v>0.2</v>
      </c>
      <c r="M8838">
        <v>0.88560000000000005</v>
      </c>
      <c r="N8838">
        <v>6.9863999999999997</v>
      </c>
      <c r="O8838">
        <v>1.5744</v>
      </c>
      <c r="P8838" t="s">
        <v>86</v>
      </c>
      <c r="Q8838" t="s">
        <v>10632</v>
      </c>
      <c r="R8838">
        <v>3</v>
      </c>
      <c r="S8838">
        <v>11.25</v>
      </c>
      <c r="T8838" t="s">
        <v>10767</v>
      </c>
      <c r="U8838" s="1">
        <v>44472</v>
      </c>
      <c r="V8838" s="1">
        <v>45695</v>
      </c>
      <c r="W8838" t="s">
        <v>10775</v>
      </c>
    </row>
    <row r="8839" spans="1:23" x14ac:dyDescent="0.25">
      <c r="A8839">
        <v>6790</v>
      </c>
      <c r="B8839" t="s">
        <v>8973</v>
      </c>
      <c r="C8839">
        <v>4960842</v>
      </c>
      <c r="D8839" s="1">
        <v>45489</v>
      </c>
      <c r="E8839" s="1">
        <v>45491</v>
      </c>
      <c r="F8839" t="s">
        <v>10697</v>
      </c>
      <c r="G8839" t="s">
        <v>3816</v>
      </c>
      <c r="H8839" t="s">
        <v>4278</v>
      </c>
      <c r="I8839" t="s">
        <v>1016</v>
      </c>
      <c r="J8839">
        <v>210.98</v>
      </c>
      <c r="K8839">
        <v>2</v>
      </c>
      <c r="L8839">
        <v>0</v>
      </c>
      <c r="M8839">
        <v>21.097999999999999</v>
      </c>
      <c r="N8839">
        <v>189.88200000000001</v>
      </c>
      <c r="O8839">
        <v>0</v>
      </c>
      <c r="P8839" t="s">
        <v>86</v>
      </c>
      <c r="Q8839" t="s">
        <v>10631</v>
      </c>
      <c r="R8839">
        <v>2</v>
      </c>
      <c r="S8839">
        <v>10</v>
      </c>
      <c r="T8839" t="s">
        <v>10767</v>
      </c>
      <c r="U8839" s="1">
        <v>44448</v>
      </c>
      <c r="V8839" s="1">
        <v>45718</v>
      </c>
      <c r="W8839" t="s">
        <v>10775</v>
      </c>
    </row>
    <row r="8840" spans="1:23" x14ac:dyDescent="0.25">
      <c r="A8840">
        <v>6791</v>
      </c>
      <c r="B8840" t="s">
        <v>8974</v>
      </c>
      <c r="C8840">
        <v>24624529</v>
      </c>
      <c r="D8840" s="1">
        <v>45489</v>
      </c>
      <c r="E8840" s="1">
        <v>45494</v>
      </c>
      <c r="F8840" t="s">
        <v>10700</v>
      </c>
      <c r="G8840" t="s">
        <v>88</v>
      </c>
      <c r="H8840" t="s">
        <v>4583</v>
      </c>
      <c r="I8840" t="s">
        <v>2470</v>
      </c>
      <c r="J8840">
        <v>19.68</v>
      </c>
      <c r="K8840">
        <v>5</v>
      </c>
      <c r="L8840">
        <v>0.2</v>
      </c>
      <c r="M8840">
        <v>6.8879999999999999</v>
      </c>
      <c r="N8840">
        <v>12.792</v>
      </c>
      <c r="O8840">
        <v>3.9359999999999999</v>
      </c>
      <c r="P8840" t="s">
        <v>86</v>
      </c>
      <c r="Q8840" t="s">
        <v>10632</v>
      </c>
      <c r="R8840">
        <v>5</v>
      </c>
      <c r="S8840">
        <v>35</v>
      </c>
      <c r="T8840" t="s">
        <v>10766</v>
      </c>
      <c r="U8840" s="1">
        <v>44383</v>
      </c>
      <c r="V8840" s="1">
        <v>45804</v>
      </c>
      <c r="W8840" t="s">
        <v>10763</v>
      </c>
    </row>
    <row r="8841" spans="1:23" x14ac:dyDescent="0.25">
      <c r="A8841">
        <v>6792</v>
      </c>
      <c r="B8841" t="s">
        <v>8974</v>
      </c>
      <c r="C8841">
        <v>67445719</v>
      </c>
      <c r="D8841" s="1">
        <v>45489</v>
      </c>
      <c r="E8841" s="1">
        <v>45494</v>
      </c>
      <c r="F8841" t="s">
        <v>10700</v>
      </c>
      <c r="G8841" t="s">
        <v>88</v>
      </c>
      <c r="H8841" t="s">
        <v>4583</v>
      </c>
      <c r="I8841" t="s">
        <v>1624</v>
      </c>
      <c r="J8841">
        <v>25.92</v>
      </c>
      <c r="K8841">
        <v>4</v>
      </c>
      <c r="L8841">
        <v>0</v>
      </c>
      <c r="M8841">
        <v>12.441599999999999</v>
      </c>
      <c r="N8841">
        <v>13.478400000000002</v>
      </c>
      <c r="O8841">
        <v>0</v>
      </c>
      <c r="P8841" t="s">
        <v>86</v>
      </c>
      <c r="Q8841" t="s">
        <v>10631</v>
      </c>
      <c r="R8841">
        <v>5</v>
      </c>
      <c r="S8841">
        <v>47.999999999999993</v>
      </c>
      <c r="T8841" t="s">
        <v>10766</v>
      </c>
      <c r="U8841" s="1">
        <v>44383</v>
      </c>
      <c r="V8841" s="1">
        <v>45804</v>
      </c>
      <c r="W8841" t="s">
        <v>10775</v>
      </c>
    </row>
    <row r="8842" spans="1:23" x14ac:dyDescent="0.25">
      <c r="A8842">
        <v>6793</v>
      </c>
      <c r="B8842" t="s">
        <v>8974</v>
      </c>
      <c r="C8842">
        <v>71935313</v>
      </c>
      <c r="D8842" s="1">
        <v>45489</v>
      </c>
      <c r="E8842" s="1">
        <v>45494</v>
      </c>
      <c r="F8842" t="s">
        <v>10700</v>
      </c>
      <c r="G8842" t="s">
        <v>88</v>
      </c>
      <c r="H8842" t="s">
        <v>4583</v>
      </c>
      <c r="I8842" t="s">
        <v>2133</v>
      </c>
      <c r="J8842">
        <v>6.48</v>
      </c>
      <c r="K8842">
        <v>1</v>
      </c>
      <c r="L8842">
        <v>0</v>
      </c>
      <c r="M8842">
        <v>3.1103999999999998</v>
      </c>
      <c r="N8842">
        <v>3.3696000000000006</v>
      </c>
      <c r="O8842">
        <v>0</v>
      </c>
      <c r="P8842" t="s">
        <v>86</v>
      </c>
      <c r="Q8842" t="s">
        <v>10631</v>
      </c>
      <c r="R8842">
        <v>5</v>
      </c>
      <c r="S8842">
        <v>47.999999999999993</v>
      </c>
      <c r="T8842" t="s">
        <v>10766</v>
      </c>
      <c r="U8842" s="1">
        <v>44383</v>
      </c>
      <c r="V8842" s="1">
        <v>45804</v>
      </c>
      <c r="W8842" t="s">
        <v>10769</v>
      </c>
    </row>
    <row r="8843" spans="1:23" x14ac:dyDescent="0.25">
      <c r="A8843">
        <v>6794</v>
      </c>
      <c r="B8843" t="s">
        <v>8974</v>
      </c>
      <c r="C8843">
        <v>87128515</v>
      </c>
      <c r="D8843" s="1">
        <v>45489</v>
      </c>
      <c r="E8843" s="1">
        <v>45494</v>
      </c>
      <c r="F8843" t="s">
        <v>10700</v>
      </c>
      <c r="G8843" t="s">
        <v>88</v>
      </c>
      <c r="H8843" t="s">
        <v>4583</v>
      </c>
      <c r="I8843" t="s">
        <v>3613</v>
      </c>
      <c r="J8843">
        <v>86.352000000000004</v>
      </c>
      <c r="K8843">
        <v>6</v>
      </c>
      <c r="L8843">
        <v>0.2</v>
      </c>
      <c r="M8843">
        <v>8.6351999999999993</v>
      </c>
      <c r="N8843">
        <v>77.716800000000006</v>
      </c>
      <c r="O8843">
        <v>17.270400000000002</v>
      </c>
      <c r="P8843" t="s">
        <v>86</v>
      </c>
      <c r="Q8843" t="s">
        <v>10632</v>
      </c>
      <c r="R8843">
        <v>5</v>
      </c>
      <c r="S8843">
        <v>10</v>
      </c>
      <c r="T8843" t="s">
        <v>10767</v>
      </c>
      <c r="U8843" s="1">
        <v>44383</v>
      </c>
      <c r="V8843" s="1">
        <v>45804</v>
      </c>
      <c r="W8843" t="s">
        <v>10763</v>
      </c>
    </row>
    <row r="8844" spans="1:23" x14ac:dyDescent="0.25">
      <c r="A8844">
        <v>6795</v>
      </c>
      <c r="B8844" t="s">
        <v>8975</v>
      </c>
      <c r="C8844">
        <v>44908687</v>
      </c>
      <c r="D8844" s="1">
        <v>45489</v>
      </c>
      <c r="E8844" s="1">
        <v>45493</v>
      </c>
      <c r="F8844" t="s">
        <v>10696</v>
      </c>
      <c r="G8844" t="s">
        <v>88</v>
      </c>
      <c r="H8844" t="s">
        <v>10</v>
      </c>
      <c r="I8844" t="s">
        <v>3254</v>
      </c>
      <c r="J8844">
        <v>95.983999999999995</v>
      </c>
      <c r="K8844">
        <v>2</v>
      </c>
      <c r="L8844">
        <v>0.2</v>
      </c>
      <c r="M8844">
        <v>11.997999999999999</v>
      </c>
      <c r="N8844">
        <v>83.98599999999999</v>
      </c>
      <c r="O8844">
        <v>19.1968</v>
      </c>
      <c r="P8844" t="s">
        <v>86</v>
      </c>
      <c r="Q8844" t="s">
        <v>10632</v>
      </c>
      <c r="R8844">
        <v>4</v>
      </c>
      <c r="S8844">
        <v>12.5</v>
      </c>
      <c r="T8844" t="s">
        <v>10767</v>
      </c>
      <c r="U8844" s="1">
        <v>44496</v>
      </c>
      <c r="V8844" s="1">
        <v>45800</v>
      </c>
      <c r="W8844" t="s">
        <v>10775</v>
      </c>
    </row>
    <row r="8845" spans="1:23" x14ac:dyDescent="0.25">
      <c r="A8845">
        <v>6796</v>
      </c>
      <c r="B8845" t="s">
        <v>8975</v>
      </c>
      <c r="C8845">
        <v>69054727</v>
      </c>
      <c r="D8845" s="1">
        <v>45489</v>
      </c>
      <c r="E8845" s="1">
        <v>45493</v>
      </c>
      <c r="F8845" t="s">
        <v>10696</v>
      </c>
      <c r="G8845" t="s">
        <v>88</v>
      </c>
      <c r="H8845" t="s">
        <v>10</v>
      </c>
      <c r="I8845" t="s">
        <v>2631</v>
      </c>
      <c r="J8845">
        <v>4.9379999999999997</v>
      </c>
      <c r="K8845">
        <v>2</v>
      </c>
      <c r="L8845">
        <v>0.7</v>
      </c>
      <c r="M8845">
        <v>-3.6212</v>
      </c>
      <c r="N8845">
        <v>8.5592000000000006</v>
      </c>
      <c r="O8845">
        <v>3.4565999999999995</v>
      </c>
      <c r="P8845" t="s">
        <v>10633</v>
      </c>
      <c r="Q8845" t="s">
        <v>10632</v>
      </c>
      <c r="R8845">
        <v>4</v>
      </c>
      <c r="S8845">
        <v>-73.333333333333343</v>
      </c>
      <c r="T8845" t="s">
        <v>10768</v>
      </c>
      <c r="U8845" s="1">
        <v>44496</v>
      </c>
      <c r="V8845" s="1">
        <v>45800</v>
      </c>
      <c r="W8845" t="s">
        <v>10775</v>
      </c>
    </row>
    <row r="8846" spans="1:23" x14ac:dyDescent="0.25">
      <c r="A8846">
        <v>6797</v>
      </c>
      <c r="B8846" t="s">
        <v>8976</v>
      </c>
      <c r="C8846">
        <v>11221290</v>
      </c>
      <c r="D8846" s="1">
        <v>45490</v>
      </c>
      <c r="E8846" s="1">
        <v>45496</v>
      </c>
      <c r="F8846" t="s">
        <v>10698</v>
      </c>
      <c r="G8846" t="s">
        <v>88</v>
      </c>
      <c r="H8846" t="s">
        <v>5168</v>
      </c>
      <c r="I8846" t="s">
        <v>2057</v>
      </c>
      <c r="J8846">
        <v>5.67</v>
      </c>
      <c r="K8846">
        <v>3</v>
      </c>
      <c r="L8846">
        <v>0</v>
      </c>
      <c r="M8846">
        <v>0.1134</v>
      </c>
      <c r="N8846">
        <v>5.5565999999999995</v>
      </c>
      <c r="O8846">
        <v>0</v>
      </c>
      <c r="P8846" t="s">
        <v>86</v>
      </c>
      <c r="Q8846" t="s">
        <v>10631</v>
      </c>
      <c r="R8846">
        <v>6</v>
      </c>
      <c r="S8846">
        <v>2</v>
      </c>
      <c r="T8846" t="s">
        <v>10768</v>
      </c>
      <c r="U8846" s="1">
        <v>44838</v>
      </c>
      <c r="V8846" s="1">
        <v>45822</v>
      </c>
      <c r="W8846" t="s">
        <v>10775</v>
      </c>
    </row>
    <row r="8847" spans="1:23" x14ac:dyDescent="0.25">
      <c r="A8847">
        <v>6798</v>
      </c>
      <c r="B8847" t="s">
        <v>8977</v>
      </c>
      <c r="C8847">
        <v>88928308</v>
      </c>
      <c r="D8847" s="1">
        <v>45490</v>
      </c>
      <c r="E8847" s="1">
        <v>45495</v>
      </c>
      <c r="F8847" t="s">
        <v>10700</v>
      </c>
      <c r="G8847" t="s">
        <v>88</v>
      </c>
      <c r="H8847" t="s">
        <v>4004</v>
      </c>
      <c r="I8847" t="s">
        <v>182</v>
      </c>
      <c r="J8847">
        <v>25.86</v>
      </c>
      <c r="K8847">
        <v>3</v>
      </c>
      <c r="L8847">
        <v>0</v>
      </c>
      <c r="M8847">
        <v>6.7236000000000002</v>
      </c>
      <c r="N8847">
        <v>19.136399999999998</v>
      </c>
      <c r="O8847">
        <v>0</v>
      </c>
      <c r="P8847" t="s">
        <v>86</v>
      </c>
      <c r="Q8847" t="s">
        <v>10631</v>
      </c>
      <c r="R8847">
        <v>5</v>
      </c>
      <c r="S8847">
        <v>26</v>
      </c>
      <c r="T8847" t="s">
        <v>10766</v>
      </c>
      <c r="U8847" s="1">
        <v>44640</v>
      </c>
      <c r="V8847" s="1">
        <v>45718</v>
      </c>
      <c r="W8847" t="s">
        <v>10775</v>
      </c>
    </row>
    <row r="8848" spans="1:23" x14ac:dyDescent="0.25">
      <c r="A8848">
        <v>6799</v>
      </c>
      <c r="B8848" t="s">
        <v>8977</v>
      </c>
      <c r="C8848">
        <v>52515040</v>
      </c>
      <c r="D8848" s="1">
        <v>45490</v>
      </c>
      <c r="E8848" s="1">
        <v>45495</v>
      </c>
      <c r="F8848" t="s">
        <v>10700</v>
      </c>
      <c r="G8848" t="s">
        <v>88</v>
      </c>
      <c r="H8848" t="s">
        <v>4004</v>
      </c>
      <c r="I8848" t="s">
        <v>3276</v>
      </c>
      <c r="J8848">
        <v>276.78399999999999</v>
      </c>
      <c r="K8848">
        <v>2</v>
      </c>
      <c r="L8848">
        <v>0.2</v>
      </c>
      <c r="M8848">
        <v>89.954800000000006</v>
      </c>
      <c r="N8848">
        <v>186.82919999999999</v>
      </c>
      <c r="O8848">
        <v>55.3568</v>
      </c>
      <c r="P8848" t="s">
        <v>86</v>
      </c>
      <c r="Q8848" t="s">
        <v>10632</v>
      </c>
      <c r="R8848">
        <v>5</v>
      </c>
      <c r="S8848">
        <v>32.5</v>
      </c>
      <c r="T8848" t="s">
        <v>10766</v>
      </c>
      <c r="U8848" s="1">
        <v>44640</v>
      </c>
      <c r="V8848" s="1">
        <v>45718</v>
      </c>
      <c r="W8848" t="s">
        <v>10775</v>
      </c>
    </row>
    <row r="8849" spans="1:23" x14ac:dyDescent="0.25">
      <c r="A8849">
        <v>6800</v>
      </c>
      <c r="B8849" t="s">
        <v>8977</v>
      </c>
      <c r="C8849">
        <v>79526569</v>
      </c>
      <c r="D8849" s="1">
        <v>45490</v>
      </c>
      <c r="E8849" s="1">
        <v>45495</v>
      </c>
      <c r="F8849" t="s">
        <v>10700</v>
      </c>
      <c r="G8849" t="s">
        <v>88</v>
      </c>
      <c r="H8849" t="s">
        <v>4004</v>
      </c>
      <c r="I8849" t="s">
        <v>3442</v>
      </c>
      <c r="J8849">
        <v>110.352</v>
      </c>
      <c r="K8849">
        <v>3</v>
      </c>
      <c r="L8849">
        <v>0.2</v>
      </c>
      <c r="M8849">
        <v>8.2764000000000006</v>
      </c>
      <c r="N8849">
        <v>102.07560000000001</v>
      </c>
      <c r="O8849">
        <v>22.070400000000003</v>
      </c>
      <c r="P8849" t="s">
        <v>86</v>
      </c>
      <c r="Q8849" t="s">
        <v>10632</v>
      </c>
      <c r="R8849">
        <v>5</v>
      </c>
      <c r="S8849">
        <v>7.5</v>
      </c>
      <c r="T8849" t="s">
        <v>10768</v>
      </c>
      <c r="U8849" s="1">
        <v>44640</v>
      </c>
      <c r="V8849" s="1">
        <v>45718</v>
      </c>
      <c r="W8849" t="s">
        <v>10775</v>
      </c>
    </row>
    <row r="8850" spans="1:23" x14ac:dyDescent="0.25">
      <c r="A8850">
        <v>6801</v>
      </c>
      <c r="B8850" t="s">
        <v>8978</v>
      </c>
      <c r="C8850">
        <v>19167526</v>
      </c>
      <c r="D8850" s="1">
        <v>45492</v>
      </c>
      <c r="E8850" s="1">
        <v>45497</v>
      </c>
      <c r="F8850" t="s">
        <v>10700</v>
      </c>
      <c r="G8850" t="s">
        <v>92</v>
      </c>
      <c r="H8850" t="s">
        <v>4484</v>
      </c>
      <c r="I8850" t="s">
        <v>436</v>
      </c>
      <c r="J8850">
        <v>15.47</v>
      </c>
      <c r="K8850">
        <v>7</v>
      </c>
      <c r="L8850">
        <v>0</v>
      </c>
      <c r="M8850">
        <v>4.1768999999999998</v>
      </c>
      <c r="N8850">
        <v>11.293100000000001</v>
      </c>
      <c r="O8850">
        <v>0</v>
      </c>
      <c r="P8850" t="s">
        <v>86</v>
      </c>
      <c r="Q8850" t="s">
        <v>10631</v>
      </c>
      <c r="R8850">
        <v>5</v>
      </c>
      <c r="S8850">
        <v>26.999999999999996</v>
      </c>
      <c r="T8850" t="s">
        <v>10766</v>
      </c>
      <c r="U8850" s="1">
        <v>44396</v>
      </c>
      <c r="V8850" s="1">
        <v>45734</v>
      </c>
      <c r="W8850" t="s">
        <v>10763</v>
      </c>
    </row>
    <row r="8851" spans="1:23" x14ac:dyDescent="0.25">
      <c r="A8851">
        <v>6802</v>
      </c>
      <c r="B8851" t="s">
        <v>8978</v>
      </c>
      <c r="C8851">
        <v>90667119</v>
      </c>
      <c r="D8851" s="1">
        <v>45492</v>
      </c>
      <c r="E8851" s="1">
        <v>45497</v>
      </c>
      <c r="F8851" t="s">
        <v>10700</v>
      </c>
      <c r="G8851" t="s">
        <v>92</v>
      </c>
      <c r="H8851" t="s">
        <v>4484</v>
      </c>
      <c r="I8851" t="s">
        <v>493</v>
      </c>
      <c r="J8851">
        <v>7.16</v>
      </c>
      <c r="K8851">
        <v>2</v>
      </c>
      <c r="L8851">
        <v>0</v>
      </c>
      <c r="M8851">
        <v>3.4367999999999999</v>
      </c>
      <c r="N8851">
        <v>3.7232000000000003</v>
      </c>
      <c r="O8851">
        <v>0</v>
      </c>
      <c r="P8851" t="s">
        <v>86</v>
      </c>
      <c r="Q8851" t="s">
        <v>10631</v>
      </c>
      <c r="R8851">
        <v>5</v>
      </c>
      <c r="S8851">
        <v>48</v>
      </c>
      <c r="T8851" t="s">
        <v>10766</v>
      </c>
      <c r="U8851" s="1">
        <v>44396</v>
      </c>
      <c r="V8851" s="1">
        <v>45734</v>
      </c>
      <c r="W8851" t="s">
        <v>10775</v>
      </c>
    </row>
    <row r="8852" spans="1:23" x14ac:dyDescent="0.25">
      <c r="A8852">
        <v>6803</v>
      </c>
      <c r="B8852" t="s">
        <v>8979</v>
      </c>
      <c r="C8852">
        <v>99778021</v>
      </c>
      <c r="D8852" s="1">
        <v>45492</v>
      </c>
      <c r="E8852" s="1">
        <v>45493</v>
      </c>
      <c r="F8852" t="s">
        <v>10703</v>
      </c>
      <c r="G8852" t="s">
        <v>3816</v>
      </c>
      <c r="H8852" t="s">
        <v>7243</v>
      </c>
      <c r="I8852" t="s">
        <v>291</v>
      </c>
      <c r="J8852">
        <v>18.16</v>
      </c>
      <c r="K8852">
        <v>2</v>
      </c>
      <c r="L8852">
        <v>0.2</v>
      </c>
      <c r="M8852">
        <v>1.8160000000000001</v>
      </c>
      <c r="N8852">
        <v>16.344000000000001</v>
      </c>
      <c r="O8852">
        <v>3.6320000000000001</v>
      </c>
      <c r="P8852" t="s">
        <v>86</v>
      </c>
      <c r="Q8852" t="s">
        <v>10632</v>
      </c>
      <c r="R8852">
        <v>1</v>
      </c>
      <c r="S8852">
        <v>10</v>
      </c>
      <c r="T8852" t="s">
        <v>10767</v>
      </c>
      <c r="U8852" s="1">
        <v>45022</v>
      </c>
      <c r="V8852" s="1">
        <v>45492</v>
      </c>
      <c r="W8852" t="s">
        <v>10770</v>
      </c>
    </row>
    <row r="8853" spans="1:23" x14ac:dyDescent="0.25">
      <c r="A8853">
        <v>6804</v>
      </c>
      <c r="B8853" t="s">
        <v>8980</v>
      </c>
      <c r="C8853">
        <v>5669447</v>
      </c>
      <c r="D8853" s="1">
        <v>45492</v>
      </c>
      <c r="E8853" s="1">
        <v>45496</v>
      </c>
      <c r="F8853" t="s">
        <v>10696</v>
      </c>
      <c r="G8853" t="s">
        <v>88</v>
      </c>
      <c r="H8853" t="s">
        <v>7724</v>
      </c>
      <c r="I8853" t="s">
        <v>2280</v>
      </c>
      <c r="J8853">
        <v>11.84</v>
      </c>
      <c r="K8853">
        <v>8</v>
      </c>
      <c r="L8853">
        <v>0</v>
      </c>
      <c r="M8853">
        <v>5.6832000000000003</v>
      </c>
      <c r="N8853">
        <v>6.1567999999999996</v>
      </c>
      <c r="O8853">
        <v>0</v>
      </c>
      <c r="P8853" t="s">
        <v>86</v>
      </c>
      <c r="Q8853" t="s">
        <v>10631</v>
      </c>
      <c r="R8853">
        <v>4</v>
      </c>
      <c r="S8853">
        <v>48.000000000000007</v>
      </c>
      <c r="T8853" t="s">
        <v>10766</v>
      </c>
      <c r="U8853" s="1">
        <v>45169</v>
      </c>
      <c r="V8853" s="1">
        <v>45641</v>
      </c>
      <c r="W8853" t="s">
        <v>10770</v>
      </c>
    </row>
    <row r="8854" spans="1:23" x14ac:dyDescent="0.25">
      <c r="A8854">
        <v>6805</v>
      </c>
      <c r="B8854" t="s">
        <v>8981</v>
      </c>
      <c r="C8854">
        <v>26970172</v>
      </c>
      <c r="D8854" s="1">
        <v>45492</v>
      </c>
      <c r="E8854" s="1">
        <v>45497</v>
      </c>
      <c r="F8854" t="s">
        <v>10700</v>
      </c>
      <c r="G8854" t="s">
        <v>88</v>
      </c>
      <c r="H8854" t="s">
        <v>5064</v>
      </c>
      <c r="I8854" t="s">
        <v>373</v>
      </c>
      <c r="J8854">
        <v>62.72</v>
      </c>
      <c r="K8854">
        <v>4</v>
      </c>
      <c r="L8854">
        <v>0</v>
      </c>
      <c r="M8854">
        <v>24.460799999999999</v>
      </c>
      <c r="N8854">
        <v>38.2592</v>
      </c>
      <c r="O8854">
        <v>0</v>
      </c>
      <c r="P8854" t="s">
        <v>86</v>
      </c>
      <c r="Q8854" t="s">
        <v>10631</v>
      </c>
      <c r="R8854">
        <v>5</v>
      </c>
      <c r="S8854">
        <v>39</v>
      </c>
      <c r="T8854" t="s">
        <v>10766</v>
      </c>
      <c r="U8854" s="1">
        <v>44402</v>
      </c>
      <c r="V8854" s="1">
        <v>45795</v>
      </c>
      <c r="W8854" t="s">
        <v>10775</v>
      </c>
    </row>
    <row r="8855" spans="1:23" x14ac:dyDescent="0.25">
      <c r="A8855">
        <v>6806</v>
      </c>
      <c r="B8855" t="s">
        <v>8981</v>
      </c>
      <c r="C8855">
        <v>49383158</v>
      </c>
      <c r="D8855" s="1">
        <v>45492</v>
      </c>
      <c r="E8855" s="1">
        <v>45497</v>
      </c>
      <c r="F8855" t="s">
        <v>10700</v>
      </c>
      <c r="G8855" t="s">
        <v>88</v>
      </c>
      <c r="H8855" t="s">
        <v>5064</v>
      </c>
      <c r="I8855" t="s">
        <v>3018</v>
      </c>
      <c r="J8855">
        <v>2939.93</v>
      </c>
      <c r="K8855">
        <v>7</v>
      </c>
      <c r="L8855">
        <v>0</v>
      </c>
      <c r="M8855">
        <v>764.3818</v>
      </c>
      <c r="N8855">
        <v>2175.5481999999997</v>
      </c>
      <c r="O8855">
        <v>0</v>
      </c>
      <c r="P8855" t="s">
        <v>86</v>
      </c>
      <c r="Q8855" t="s">
        <v>10631</v>
      </c>
      <c r="R8855">
        <v>5</v>
      </c>
      <c r="S8855">
        <v>26</v>
      </c>
      <c r="T8855" t="s">
        <v>10766</v>
      </c>
      <c r="U8855" s="1">
        <v>44402</v>
      </c>
      <c r="V8855" s="1">
        <v>45795</v>
      </c>
      <c r="W8855" t="s">
        <v>10763</v>
      </c>
    </row>
    <row r="8856" spans="1:23" x14ac:dyDescent="0.25">
      <c r="A8856">
        <v>6807</v>
      </c>
      <c r="B8856" t="s">
        <v>8982</v>
      </c>
      <c r="C8856">
        <v>53038761</v>
      </c>
      <c r="D8856" s="1">
        <v>45493</v>
      </c>
      <c r="E8856" s="1">
        <v>45496</v>
      </c>
      <c r="F8856" t="s">
        <v>10701</v>
      </c>
      <c r="G8856" t="s">
        <v>92</v>
      </c>
      <c r="H8856" t="s">
        <v>5703</v>
      </c>
      <c r="I8856" t="s">
        <v>1162</v>
      </c>
      <c r="J8856">
        <v>14.016</v>
      </c>
      <c r="K8856">
        <v>3</v>
      </c>
      <c r="L8856">
        <v>0.2</v>
      </c>
      <c r="M8856">
        <v>1.752</v>
      </c>
      <c r="N8856">
        <v>12.263999999999999</v>
      </c>
      <c r="O8856">
        <v>2.8032000000000004</v>
      </c>
      <c r="P8856" t="s">
        <v>86</v>
      </c>
      <c r="Q8856" t="s">
        <v>10632</v>
      </c>
      <c r="R8856">
        <v>3</v>
      </c>
      <c r="S8856">
        <v>12.5</v>
      </c>
      <c r="T8856" t="s">
        <v>10767</v>
      </c>
      <c r="U8856" s="1">
        <v>44509</v>
      </c>
      <c r="V8856" s="1">
        <v>45656</v>
      </c>
      <c r="W8856" t="s">
        <v>10770</v>
      </c>
    </row>
    <row r="8857" spans="1:23" x14ac:dyDescent="0.25">
      <c r="A8857">
        <v>6808</v>
      </c>
      <c r="B8857" t="s">
        <v>8982</v>
      </c>
      <c r="C8857">
        <v>41308436</v>
      </c>
      <c r="D8857" s="1">
        <v>45493</v>
      </c>
      <c r="E8857" s="1">
        <v>45496</v>
      </c>
      <c r="F8857" t="s">
        <v>10701</v>
      </c>
      <c r="G8857" t="s">
        <v>92</v>
      </c>
      <c r="H8857" t="s">
        <v>5703</v>
      </c>
      <c r="I8857" t="s">
        <v>1537</v>
      </c>
      <c r="J8857">
        <v>71.975999999999999</v>
      </c>
      <c r="K8857">
        <v>3</v>
      </c>
      <c r="L8857">
        <v>0.2</v>
      </c>
      <c r="M8857">
        <v>-8.9969999999999999</v>
      </c>
      <c r="N8857">
        <v>80.972999999999999</v>
      </c>
      <c r="O8857">
        <v>14.395200000000001</v>
      </c>
      <c r="P8857" t="s">
        <v>10633</v>
      </c>
      <c r="Q8857" t="s">
        <v>10632</v>
      </c>
      <c r="R8857">
        <v>3</v>
      </c>
      <c r="S8857">
        <v>-12.5</v>
      </c>
      <c r="T8857" t="s">
        <v>10768</v>
      </c>
      <c r="U8857" s="1">
        <v>44509</v>
      </c>
      <c r="V8857" s="1">
        <v>45656</v>
      </c>
      <c r="W8857" t="s">
        <v>10770</v>
      </c>
    </row>
    <row r="8858" spans="1:23" x14ac:dyDescent="0.25">
      <c r="A8858">
        <v>6809</v>
      </c>
      <c r="B8858" t="s">
        <v>8982</v>
      </c>
      <c r="C8858">
        <v>2011743</v>
      </c>
      <c r="D8858" s="1">
        <v>45493</v>
      </c>
      <c r="E8858" s="1">
        <v>45496</v>
      </c>
      <c r="F8858" t="s">
        <v>10701</v>
      </c>
      <c r="G8858" t="s">
        <v>92</v>
      </c>
      <c r="H8858" t="s">
        <v>5703</v>
      </c>
      <c r="I8858" t="s">
        <v>463</v>
      </c>
      <c r="J8858">
        <v>107.982</v>
      </c>
      <c r="K8858">
        <v>3</v>
      </c>
      <c r="L8858">
        <v>0.4</v>
      </c>
      <c r="M8858">
        <v>-26.9955</v>
      </c>
      <c r="N8858">
        <v>134.97749999999999</v>
      </c>
      <c r="O8858">
        <v>43.192800000000005</v>
      </c>
      <c r="P8858" t="s">
        <v>10633</v>
      </c>
      <c r="Q8858" t="s">
        <v>10632</v>
      </c>
      <c r="R8858">
        <v>3</v>
      </c>
      <c r="S8858">
        <v>-25</v>
      </c>
      <c r="T8858" t="s">
        <v>10768</v>
      </c>
      <c r="U8858" s="1">
        <v>44509</v>
      </c>
      <c r="V8858" s="1">
        <v>45656</v>
      </c>
      <c r="W8858" t="s">
        <v>10770</v>
      </c>
    </row>
    <row r="8859" spans="1:23" x14ac:dyDescent="0.25">
      <c r="A8859">
        <v>6810</v>
      </c>
      <c r="B8859" t="s">
        <v>8983</v>
      </c>
      <c r="C8859">
        <v>24948478</v>
      </c>
      <c r="D8859" s="1">
        <v>45493</v>
      </c>
      <c r="E8859" s="1">
        <v>45497</v>
      </c>
      <c r="F8859" t="s">
        <v>10696</v>
      </c>
      <c r="G8859" t="s">
        <v>88</v>
      </c>
      <c r="H8859" t="s">
        <v>6626</v>
      </c>
      <c r="I8859" t="s">
        <v>3442</v>
      </c>
      <c r="J8859">
        <v>137.94</v>
      </c>
      <c r="K8859">
        <v>3</v>
      </c>
      <c r="L8859">
        <v>0</v>
      </c>
      <c r="M8859">
        <v>35.864400000000003</v>
      </c>
      <c r="N8859">
        <v>102.07559999999999</v>
      </c>
      <c r="O8859">
        <v>0</v>
      </c>
      <c r="P8859" t="s">
        <v>86</v>
      </c>
      <c r="Q8859" t="s">
        <v>10631</v>
      </c>
      <c r="R8859">
        <v>4</v>
      </c>
      <c r="S8859">
        <v>26</v>
      </c>
      <c r="T8859" t="s">
        <v>10766</v>
      </c>
      <c r="U8859" s="1">
        <v>44802</v>
      </c>
      <c r="V8859" s="1">
        <v>45493</v>
      </c>
      <c r="W8859" t="s">
        <v>10770</v>
      </c>
    </row>
    <row r="8860" spans="1:23" x14ac:dyDescent="0.25">
      <c r="A8860">
        <v>6811</v>
      </c>
      <c r="B8860" t="s">
        <v>8984</v>
      </c>
      <c r="C8860">
        <v>7592479</v>
      </c>
      <c r="D8860" s="1">
        <v>45494</v>
      </c>
      <c r="E8860" s="1">
        <v>45497</v>
      </c>
      <c r="F8860" t="s">
        <v>10701</v>
      </c>
      <c r="G8860" t="s">
        <v>92</v>
      </c>
      <c r="H8860" t="s">
        <v>5640</v>
      </c>
      <c r="I8860" t="s">
        <v>1947</v>
      </c>
      <c r="J8860">
        <v>239.97</v>
      </c>
      <c r="K8860">
        <v>3</v>
      </c>
      <c r="L8860">
        <v>0</v>
      </c>
      <c r="M8860">
        <v>26.396699999999999</v>
      </c>
      <c r="N8860">
        <v>213.57329999999999</v>
      </c>
      <c r="O8860">
        <v>0</v>
      </c>
      <c r="P8860" t="s">
        <v>86</v>
      </c>
      <c r="Q8860" t="s">
        <v>10631</v>
      </c>
      <c r="R8860">
        <v>3</v>
      </c>
      <c r="S8860">
        <v>11</v>
      </c>
      <c r="T8860" t="s">
        <v>10767</v>
      </c>
      <c r="U8860" s="1">
        <v>44485</v>
      </c>
      <c r="V8860" s="1">
        <v>45494</v>
      </c>
      <c r="W8860" t="s">
        <v>10770</v>
      </c>
    </row>
    <row r="8861" spans="1:23" x14ac:dyDescent="0.25">
      <c r="A8861">
        <v>6812</v>
      </c>
      <c r="B8861" t="s">
        <v>8984</v>
      </c>
      <c r="C8861">
        <v>24476645</v>
      </c>
      <c r="D8861" s="1">
        <v>45494</v>
      </c>
      <c r="E8861" s="1">
        <v>45497</v>
      </c>
      <c r="F8861" t="s">
        <v>10701</v>
      </c>
      <c r="G8861" t="s">
        <v>92</v>
      </c>
      <c r="H8861" t="s">
        <v>5640</v>
      </c>
      <c r="I8861" t="s">
        <v>2078</v>
      </c>
      <c r="J8861">
        <v>37.74</v>
      </c>
      <c r="K8861">
        <v>3</v>
      </c>
      <c r="L8861">
        <v>0</v>
      </c>
      <c r="M8861">
        <v>12.8316</v>
      </c>
      <c r="N8861">
        <v>24.9084</v>
      </c>
      <c r="O8861">
        <v>0</v>
      </c>
      <c r="P8861" t="s">
        <v>86</v>
      </c>
      <c r="Q8861" t="s">
        <v>10631</v>
      </c>
      <c r="R8861">
        <v>3</v>
      </c>
      <c r="S8861">
        <v>34</v>
      </c>
      <c r="T8861" t="s">
        <v>10766</v>
      </c>
      <c r="U8861" s="1">
        <v>44485</v>
      </c>
      <c r="V8861" s="1">
        <v>45494</v>
      </c>
      <c r="W8861" t="s">
        <v>10770</v>
      </c>
    </row>
    <row r="8862" spans="1:23" x14ac:dyDescent="0.25">
      <c r="A8862">
        <v>6813</v>
      </c>
      <c r="B8862" t="s">
        <v>8985</v>
      </c>
      <c r="C8862">
        <v>22460247</v>
      </c>
      <c r="D8862" s="1">
        <v>45494</v>
      </c>
      <c r="E8862" s="1">
        <v>45498</v>
      </c>
      <c r="F8862" t="s">
        <v>10696</v>
      </c>
      <c r="G8862" t="s">
        <v>88</v>
      </c>
      <c r="H8862" t="s">
        <v>5294</v>
      </c>
      <c r="I8862" t="s">
        <v>2047</v>
      </c>
      <c r="J8862">
        <v>279.89999999999998</v>
      </c>
      <c r="K8862">
        <v>5</v>
      </c>
      <c r="L8862">
        <v>0</v>
      </c>
      <c r="M8862">
        <v>137.15100000000001</v>
      </c>
      <c r="N8862">
        <v>142.74899999999997</v>
      </c>
      <c r="O8862">
        <v>0</v>
      </c>
      <c r="P8862" t="s">
        <v>86</v>
      </c>
      <c r="Q8862" t="s">
        <v>10631</v>
      </c>
      <c r="R8862">
        <v>4</v>
      </c>
      <c r="S8862">
        <v>49.000000000000007</v>
      </c>
      <c r="T8862" t="s">
        <v>10766</v>
      </c>
      <c r="U8862" s="1">
        <v>44897</v>
      </c>
      <c r="V8862" s="1">
        <v>45817</v>
      </c>
      <c r="W8862" t="s">
        <v>10763</v>
      </c>
    </row>
    <row r="8863" spans="1:23" x14ac:dyDescent="0.25">
      <c r="A8863">
        <v>6814</v>
      </c>
      <c r="B8863" t="s">
        <v>8986</v>
      </c>
      <c r="C8863">
        <v>57251022</v>
      </c>
      <c r="D8863" s="1">
        <v>45494</v>
      </c>
      <c r="E8863" s="1">
        <v>45498</v>
      </c>
      <c r="F8863" t="s">
        <v>10696</v>
      </c>
      <c r="G8863" t="s">
        <v>88</v>
      </c>
      <c r="H8863" t="s">
        <v>4367</v>
      </c>
      <c r="I8863" t="s">
        <v>2571</v>
      </c>
      <c r="J8863">
        <v>449.91</v>
      </c>
      <c r="K8863">
        <v>9</v>
      </c>
      <c r="L8863">
        <v>0</v>
      </c>
      <c r="M8863">
        <v>157.46850000000001</v>
      </c>
      <c r="N8863">
        <v>292.44150000000002</v>
      </c>
      <c r="O8863">
        <v>0</v>
      </c>
      <c r="P8863" t="s">
        <v>86</v>
      </c>
      <c r="Q8863" t="s">
        <v>10631</v>
      </c>
      <c r="R8863">
        <v>4</v>
      </c>
      <c r="S8863">
        <v>35</v>
      </c>
      <c r="T8863" t="s">
        <v>10766</v>
      </c>
      <c r="U8863" s="1">
        <v>45214</v>
      </c>
      <c r="V8863" s="1">
        <v>45725</v>
      </c>
      <c r="W8863" t="s">
        <v>10763</v>
      </c>
    </row>
    <row r="8864" spans="1:23" x14ac:dyDescent="0.25">
      <c r="A8864">
        <v>6815</v>
      </c>
      <c r="B8864" t="s">
        <v>8987</v>
      </c>
      <c r="C8864">
        <v>59167794</v>
      </c>
      <c r="D8864" s="1">
        <v>45495</v>
      </c>
      <c r="E8864" s="1">
        <v>45499</v>
      </c>
      <c r="F8864" t="s">
        <v>10696</v>
      </c>
      <c r="G8864" t="s">
        <v>88</v>
      </c>
      <c r="H8864" t="s">
        <v>4926</v>
      </c>
      <c r="I8864" t="s">
        <v>700</v>
      </c>
      <c r="J8864">
        <v>12.128</v>
      </c>
      <c r="K8864">
        <v>4</v>
      </c>
      <c r="L8864">
        <v>0.8</v>
      </c>
      <c r="M8864">
        <v>-20.617599999999999</v>
      </c>
      <c r="N8864">
        <v>32.745599999999996</v>
      </c>
      <c r="O8864">
        <v>9.7024000000000008</v>
      </c>
      <c r="P8864" t="s">
        <v>10633</v>
      </c>
      <c r="Q8864" t="s">
        <v>10632</v>
      </c>
      <c r="R8864">
        <v>4</v>
      </c>
      <c r="S8864">
        <v>-170</v>
      </c>
      <c r="T8864" t="s">
        <v>10768</v>
      </c>
      <c r="U8864" s="1">
        <v>44729</v>
      </c>
      <c r="V8864" s="1">
        <v>45787</v>
      </c>
      <c r="W8864" t="s">
        <v>10775</v>
      </c>
    </row>
    <row r="8865" spans="1:23" x14ac:dyDescent="0.25">
      <c r="A8865">
        <v>6816</v>
      </c>
      <c r="B8865" t="s">
        <v>8988</v>
      </c>
      <c r="C8865">
        <v>38517368</v>
      </c>
      <c r="D8865" s="1">
        <v>45495</v>
      </c>
      <c r="E8865" s="1">
        <v>45499</v>
      </c>
      <c r="F8865" t="s">
        <v>10696</v>
      </c>
      <c r="G8865" t="s">
        <v>88</v>
      </c>
      <c r="H8865" t="s">
        <v>3915</v>
      </c>
      <c r="I8865" t="s">
        <v>3050</v>
      </c>
      <c r="J8865">
        <v>8.34</v>
      </c>
      <c r="K8865">
        <v>3</v>
      </c>
      <c r="L8865">
        <v>0</v>
      </c>
      <c r="M8865">
        <v>2.1684000000000001</v>
      </c>
      <c r="N8865">
        <v>6.1715999999999998</v>
      </c>
      <c r="O8865">
        <v>0</v>
      </c>
      <c r="P8865" t="s">
        <v>86</v>
      </c>
      <c r="Q8865" t="s">
        <v>10631</v>
      </c>
      <c r="R8865">
        <v>4</v>
      </c>
      <c r="S8865">
        <v>26</v>
      </c>
      <c r="T8865" t="s">
        <v>10766</v>
      </c>
      <c r="U8865" s="1">
        <v>44590</v>
      </c>
      <c r="V8865" s="1">
        <v>45676</v>
      </c>
      <c r="W8865" t="s">
        <v>10775</v>
      </c>
    </row>
    <row r="8866" spans="1:23" x14ac:dyDescent="0.25">
      <c r="A8866">
        <v>6817</v>
      </c>
      <c r="B8866" t="s">
        <v>8988</v>
      </c>
      <c r="C8866">
        <v>8873430</v>
      </c>
      <c r="D8866" s="1">
        <v>45495</v>
      </c>
      <c r="E8866" s="1">
        <v>45499</v>
      </c>
      <c r="F8866" t="s">
        <v>10696</v>
      </c>
      <c r="G8866" t="s">
        <v>88</v>
      </c>
      <c r="H8866" t="s">
        <v>3915</v>
      </c>
      <c r="I8866" t="s">
        <v>2619</v>
      </c>
      <c r="J8866">
        <v>8.57</v>
      </c>
      <c r="K8866">
        <v>1</v>
      </c>
      <c r="L8866">
        <v>0</v>
      </c>
      <c r="M8866">
        <v>2.2282000000000002</v>
      </c>
      <c r="N8866">
        <v>6.3418000000000001</v>
      </c>
      <c r="O8866">
        <v>0</v>
      </c>
      <c r="P8866" t="s">
        <v>86</v>
      </c>
      <c r="Q8866" t="s">
        <v>10631</v>
      </c>
      <c r="R8866">
        <v>4</v>
      </c>
      <c r="S8866">
        <v>26</v>
      </c>
      <c r="T8866" t="s">
        <v>10766</v>
      </c>
      <c r="U8866" s="1">
        <v>44590</v>
      </c>
      <c r="V8866" s="1">
        <v>45676</v>
      </c>
      <c r="W8866" t="s">
        <v>10769</v>
      </c>
    </row>
    <row r="8867" spans="1:23" x14ac:dyDescent="0.25">
      <c r="A8867">
        <v>6818</v>
      </c>
      <c r="B8867" t="s">
        <v>8988</v>
      </c>
      <c r="C8867">
        <v>49073892</v>
      </c>
      <c r="D8867" s="1">
        <v>45495</v>
      </c>
      <c r="E8867" s="1">
        <v>45499</v>
      </c>
      <c r="F8867" t="s">
        <v>10696</v>
      </c>
      <c r="G8867" t="s">
        <v>88</v>
      </c>
      <c r="H8867" t="s">
        <v>3915</v>
      </c>
      <c r="I8867" t="s">
        <v>1020</v>
      </c>
      <c r="J8867">
        <v>119.616</v>
      </c>
      <c r="K8867">
        <v>8</v>
      </c>
      <c r="L8867">
        <v>0.2</v>
      </c>
      <c r="M8867">
        <v>40.370399999999997</v>
      </c>
      <c r="N8867">
        <v>79.245599999999996</v>
      </c>
      <c r="O8867">
        <v>23.923200000000001</v>
      </c>
      <c r="P8867" t="s">
        <v>86</v>
      </c>
      <c r="Q8867" t="s">
        <v>10632</v>
      </c>
      <c r="R8867">
        <v>4</v>
      </c>
      <c r="S8867">
        <v>33.75</v>
      </c>
      <c r="T8867" t="s">
        <v>10766</v>
      </c>
      <c r="U8867" s="1">
        <v>44590</v>
      </c>
      <c r="V8867" s="1">
        <v>45676</v>
      </c>
      <c r="W8867" t="s">
        <v>10763</v>
      </c>
    </row>
    <row r="8868" spans="1:23" x14ac:dyDescent="0.25">
      <c r="A8868">
        <v>6819</v>
      </c>
      <c r="B8868" t="s">
        <v>8989</v>
      </c>
      <c r="C8868">
        <v>40913286</v>
      </c>
      <c r="D8868" s="1">
        <v>45495</v>
      </c>
      <c r="E8868" s="1">
        <v>45502</v>
      </c>
      <c r="F8868" t="s">
        <v>10699</v>
      </c>
      <c r="G8868" t="s">
        <v>88</v>
      </c>
      <c r="H8868" t="s">
        <v>5576</v>
      </c>
      <c r="I8868" t="s">
        <v>1552</v>
      </c>
      <c r="J8868">
        <v>5.22</v>
      </c>
      <c r="K8868">
        <v>2</v>
      </c>
      <c r="L8868">
        <v>0</v>
      </c>
      <c r="M8868">
        <v>2.4011999999999998</v>
      </c>
      <c r="N8868">
        <v>2.8188</v>
      </c>
      <c r="O8868">
        <v>0</v>
      </c>
      <c r="P8868" t="s">
        <v>86</v>
      </c>
      <c r="Q8868" t="s">
        <v>10631</v>
      </c>
      <c r="R8868">
        <v>7</v>
      </c>
      <c r="S8868">
        <v>46</v>
      </c>
      <c r="T8868" t="s">
        <v>10766</v>
      </c>
      <c r="U8868" s="1">
        <v>44462</v>
      </c>
      <c r="V8868" s="1">
        <v>45650</v>
      </c>
      <c r="W8868" t="s">
        <v>10770</v>
      </c>
    </row>
    <row r="8869" spans="1:23" x14ac:dyDescent="0.25">
      <c r="A8869">
        <v>6820</v>
      </c>
      <c r="B8869" t="s">
        <v>8990</v>
      </c>
      <c r="C8869">
        <v>15668949</v>
      </c>
      <c r="D8869" s="1">
        <v>45495</v>
      </c>
      <c r="E8869" s="1">
        <v>45498</v>
      </c>
      <c r="F8869" t="s">
        <v>10701</v>
      </c>
      <c r="G8869" t="s">
        <v>3816</v>
      </c>
      <c r="H8869" t="s">
        <v>7726</v>
      </c>
      <c r="I8869" t="s">
        <v>299</v>
      </c>
      <c r="J8869">
        <v>4.7679999999999998</v>
      </c>
      <c r="K8869">
        <v>2</v>
      </c>
      <c r="L8869">
        <v>0.2</v>
      </c>
      <c r="M8869">
        <v>0.4768</v>
      </c>
      <c r="N8869">
        <v>4.2911999999999999</v>
      </c>
      <c r="O8869">
        <v>0.9536</v>
      </c>
      <c r="P8869" t="s">
        <v>86</v>
      </c>
      <c r="Q8869" t="s">
        <v>10632</v>
      </c>
      <c r="R8869">
        <v>3</v>
      </c>
      <c r="S8869">
        <v>10</v>
      </c>
      <c r="T8869" t="s">
        <v>10767</v>
      </c>
      <c r="U8869" s="1">
        <v>45169</v>
      </c>
      <c r="V8869" s="1">
        <v>45503</v>
      </c>
      <c r="W8869" t="s">
        <v>10770</v>
      </c>
    </row>
    <row r="8870" spans="1:23" x14ac:dyDescent="0.25">
      <c r="A8870">
        <v>6821</v>
      </c>
      <c r="B8870" t="s">
        <v>8991</v>
      </c>
      <c r="C8870">
        <v>74516655</v>
      </c>
      <c r="D8870" s="1">
        <v>45495</v>
      </c>
      <c r="E8870" s="1">
        <v>45497</v>
      </c>
      <c r="F8870" t="s">
        <v>10697</v>
      </c>
      <c r="G8870" t="s">
        <v>92</v>
      </c>
      <c r="H8870" t="s">
        <v>4384</v>
      </c>
      <c r="I8870" t="s">
        <v>3026</v>
      </c>
      <c r="J8870">
        <v>12.96</v>
      </c>
      <c r="K8870">
        <v>2</v>
      </c>
      <c r="L8870">
        <v>0</v>
      </c>
      <c r="M8870">
        <v>6.2207999999999997</v>
      </c>
      <c r="N8870">
        <v>6.7392000000000012</v>
      </c>
      <c r="O8870">
        <v>0</v>
      </c>
      <c r="P8870" t="s">
        <v>86</v>
      </c>
      <c r="Q8870" t="s">
        <v>10631</v>
      </c>
      <c r="R8870">
        <v>2</v>
      </c>
      <c r="S8870">
        <v>47.999999999999993</v>
      </c>
      <c r="T8870" t="s">
        <v>10766</v>
      </c>
      <c r="U8870" s="1">
        <v>44422</v>
      </c>
      <c r="V8870" s="1">
        <v>45727</v>
      </c>
      <c r="W8870" t="s">
        <v>10775</v>
      </c>
    </row>
    <row r="8871" spans="1:23" x14ac:dyDescent="0.25">
      <c r="A8871">
        <v>6822</v>
      </c>
      <c r="B8871" t="s">
        <v>8991</v>
      </c>
      <c r="C8871">
        <v>19811769</v>
      </c>
      <c r="D8871" s="1">
        <v>45495</v>
      </c>
      <c r="E8871" s="1">
        <v>45497</v>
      </c>
      <c r="F8871" t="s">
        <v>10697</v>
      </c>
      <c r="G8871" t="s">
        <v>92</v>
      </c>
      <c r="H8871" t="s">
        <v>4384</v>
      </c>
      <c r="I8871" t="s">
        <v>1416</v>
      </c>
      <c r="J8871">
        <v>94.85</v>
      </c>
      <c r="K8871">
        <v>5</v>
      </c>
      <c r="L8871">
        <v>0</v>
      </c>
      <c r="M8871">
        <v>45.527999999999999</v>
      </c>
      <c r="N8871">
        <v>49.321999999999996</v>
      </c>
      <c r="O8871">
        <v>0</v>
      </c>
      <c r="P8871" t="s">
        <v>86</v>
      </c>
      <c r="Q8871" t="s">
        <v>10631</v>
      </c>
      <c r="R8871">
        <v>2</v>
      </c>
      <c r="S8871">
        <v>48.000000000000007</v>
      </c>
      <c r="T8871" t="s">
        <v>10766</v>
      </c>
      <c r="U8871" s="1">
        <v>44422</v>
      </c>
      <c r="V8871" s="1">
        <v>45727</v>
      </c>
      <c r="W8871" t="s">
        <v>10763</v>
      </c>
    </row>
    <row r="8872" spans="1:23" x14ac:dyDescent="0.25">
      <c r="A8872">
        <v>6823</v>
      </c>
      <c r="B8872" t="s">
        <v>8991</v>
      </c>
      <c r="C8872">
        <v>11347143</v>
      </c>
      <c r="D8872" s="1">
        <v>45495</v>
      </c>
      <c r="E8872" s="1">
        <v>45497</v>
      </c>
      <c r="F8872" t="s">
        <v>10697</v>
      </c>
      <c r="G8872" t="s">
        <v>92</v>
      </c>
      <c r="H8872" t="s">
        <v>4384</v>
      </c>
      <c r="I8872" t="s">
        <v>434</v>
      </c>
      <c r="J8872">
        <v>13.48</v>
      </c>
      <c r="K8872">
        <v>1</v>
      </c>
      <c r="L8872">
        <v>0</v>
      </c>
      <c r="M8872">
        <v>3.5047999999999999</v>
      </c>
      <c r="N8872">
        <v>9.975200000000001</v>
      </c>
      <c r="O8872">
        <v>0</v>
      </c>
      <c r="P8872" t="s">
        <v>86</v>
      </c>
      <c r="Q8872" t="s">
        <v>10631</v>
      </c>
      <c r="R8872">
        <v>2</v>
      </c>
      <c r="S8872">
        <v>26</v>
      </c>
      <c r="T8872" t="s">
        <v>10766</v>
      </c>
      <c r="U8872" s="1">
        <v>44422</v>
      </c>
      <c r="V8872" s="1">
        <v>45727</v>
      </c>
      <c r="W8872" t="s">
        <v>10769</v>
      </c>
    </row>
    <row r="8873" spans="1:23" x14ac:dyDescent="0.25">
      <c r="A8873">
        <v>6824</v>
      </c>
      <c r="B8873" t="s">
        <v>8991</v>
      </c>
      <c r="C8873">
        <v>14044121</v>
      </c>
      <c r="D8873" s="1">
        <v>45495</v>
      </c>
      <c r="E8873" s="1">
        <v>45497</v>
      </c>
      <c r="F8873" t="s">
        <v>10697</v>
      </c>
      <c r="G8873" t="s">
        <v>92</v>
      </c>
      <c r="H8873" t="s">
        <v>4384</v>
      </c>
      <c r="I8873" t="s">
        <v>1192</v>
      </c>
      <c r="J8873">
        <v>14.91</v>
      </c>
      <c r="K8873">
        <v>3</v>
      </c>
      <c r="L8873">
        <v>0</v>
      </c>
      <c r="M8873">
        <v>4.6220999999999997</v>
      </c>
      <c r="N8873">
        <v>10.2879</v>
      </c>
      <c r="O8873">
        <v>0</v>
      </c>
      <c r="P8873" t="s">
        <v>86</v>
      </c>
      <c r="Q8873" t="s">
        <v>10631</v>
      </c>
      <c r="R8873">
        <v>2</v>
      </c>
      <c r="S8873">
        <v>31</v>
      </c>
      <c r="T8873" t="s">
        <v>10766</v>
      </c>
      <c r="U8873" s="1">
        <v>44422</v>
      </c>
      <c r="V8873" s="1">
        <v>45727</v>
      </c>
      <c r="W8873" t="s">
        <v>10775</v>
      </c>
    </row>
    <row r="8874" spans="1:23" x14ac:dyDescent="0.25">
      <c r="A8874">
        <v>6825</v>
      </c>
      <c r="B8874" t="s">
        <v>8992</v>
      </c>
      <c r="C8874">
        <v>33588409</v>
      </c>
      <c r="D8874" s="1">
        <v>45496</v>
      </c>
      <c r="E8874" s="1">
        <v>45502</v>
      </c>
      <c r="F8874" t="s">
        <v>10698</v>
      </c>
      <c r="G8874" t="s">
        <v>88</v>
      </c>
      <c r="H8874" t="s">
        <v>6672</v>
      </c>
      <c r="I8874" t="s">
        <v>1384</v>
      </c>
      <c r="J8874">
        <v>18.28</v>
      </c>
      <c r="K8874">
        <v>2</v>
      </c>
      <c r="L8874">
        <v>0</v>
      </c>
      <c r="M8874">
        <v>9.14</v>
      </c>
      <c r="N8874">
        <v>9.14</v>
      </c>
      <c r="O8874">
        <v>0</v>
      </c>
      <c r="P8874" t="s">
        <v>86</v>
      </c>
      <c r="Q8874" t="s">
        <v>10631</v>
      </c>
      <c r="R8874">
        <v>6</v>
      </c>
      <c r="S8874">
        <v>50</v>
      </c>
      <c r="T8874" t="s">
        <v>10766</v>
      </c>
      <c r="U8874" s="1">
        <v>44819</v>
      </c>
      <c r="V8874" s="1">
        <v>45496</v>
      </c>
      <c r="W8874" t="s">
        <v>10770</v>
      </c>
    </row>
    <row r="8875" spans="1:23" x14ac:dyDescent="0.25">
      <c r="A8875">
        <v>6826</v>
      </c>
      <c r="B8875" t="s">
        <v>8992</v>
      </c>
      <c r="C8875">
        <v>5688082</v>
      </c>
      <c r="D8875" s="1">
        <v>45496</v>
      </c>
      <c r="E8875" s="1">
        <v>45502</v>
      </c>
      <c r="F8875" t="s">
        <v>10698</v>
      </c>
      <c r="G8875" t="s">
        <v>88</v>
      </c>
      <c r="H8875" t="s">
        <v>6672</v>
      </c>
      <c r="I8875" t="s">
        <v>744</v>
      </c>
      <c r="J8875">
        <v>207</v>
      </c>
      <c r="K8875">
        <v>3</v>
      </c>
      <c r="L8875">
        <v>0</v>
      </c>
      <c r="M8875">
        <v>51.75</v>
      </c>
      <c r="N8875">
        <v>155.25</v>
      </c>
      <c r="O8875">
        <v>0</v>
      </c>
      <c r="P8875" t="s">
        <v>86</v>
      </c>
      <c r="Q8875" t="s">
        <v>10631</v>
      </c>
      <c r="R8875">
        <v>6</v>
      </c>
      <c r="S8875">
        <v>25</v>
      </c>
      <c r="T8875" t="s">
        <v>10766</v>
      </c>
      <c r="U8875" s="1">
        <v>44819</v>
      </c>
      <c r="V8875" s="1">
        <v>45496</v>
      </c>
      <c r="W8875" t="s">
        <v>10770</v>
      </c>
    </row>
    <row r="8876" spans="1:23" x14ac:dyDescent="0.25">
      <c r="A8876">
        <v>6827</v>
      </c>
      <c r="B8876" t="s">
        <v>8992</v>
      </c>
      <c r="C8876">
        <v>45942167</v>
      </c>
      <c r="D8876" s="1">
        <v>45496</v>
      </c>
      <c r="E8876" s="1">
        <v>45502</v>
      </c>
      <c r="F8876" t="s">
        <v>10698</v>
      </c>
      <c r="G8876" t="s">
        <v>88</v>
      </c>
      <c r="H8876" t="s">
        <v>6672</v>
      </c>
      <c r="I8876" t="s">
        <v>1386</v>
      </c>
      <c r="J8876">
        <v>32.35</v>
      </c>
      <c r="K8876">
        <v>5</v>
      </c>
      <c r="L8876">
        <v>0</v>
      </c>
      <c r="M8876">
        <v>16.175000000000001</v>
      </c>
      <c r="N8876">
        <v>16.175000000000001</v>
      </c>
      <c r="O8876">
        <v>0</v>
      </c>
      <c r="P8876" t="s">
        <v>86</v>
      </c>
      <c r="Q8876" t="s">
        <v>10631</v>
      </c>
      <c r="R8876">
        <v>6</v>
      </c>
      <c r="S8876">
        <v>50</v>
      </c>
      <c r="T8876" t="s">
        <v>10766</v>
      </c>
      <c r="U8876" s="1">
        <v>44819</v>
      </c>
      <c r="V8876" s="1">
        <v>45496</v>
      </c>
      <c r="W8876" t="s">
        <v>10770</v>
      </c>
    </row>
    <row r="8877" spans="1:23" x14ac:dyDescent="0.25">
      <c r="A8877">
        <v>6828</v>
      </c>
      <c r="B8877" t="s">
        <v>8992</v>
      </c>
      <c r="C8877">
        <v>53352793</v>
      </c>
      <c r="D8877" s="1">
        <v>45496</v>
      </c>
      <c r="E8877" s="1">
        <v>45502</v>
      </c>
      <c r="F8877" t="s">
        <v>10698</v>
      </c>
      <c r="G8877" t="s">
        <v>88</v>
      </c>
      <c r="H8877" t="s">
        <v>6672</v>
      </c>
      <c r="I8877" t="s">
        <v>151</v>
      </c>
      <c r="J8877">
        <v>7.71</v>
      </c>
      <c r="K8877">
        <v>1</v>
      </c>
      <c r="L8877">
        <v>0</v>
      </c>
      <c r="M8877">
        <v>3.4695</v>
      </c>
      <c r="N8877">
        <v>4.2404999999999999</v>
      </c>
      <c r="O8877">
        <v>0</v>
      </c>
      <c r="P8877" t="s">
        <v>86</v>
      </c>
      <c r="Q8877" t="s">
        <v>10631</v>
      </c>
      <c r="R8877">
        <v>6</v>
      </c>
      <c r="S8877">
        <v>45</v>
      </c>
      <c r="T8877" t="s">
        <v>10766</v>
      </c>
      <c r="U8877" s="1">
        <v>44819</v>
      </c>
      <c r="V8877" s="1">
        <v>45496</v>
      </c>
      <c r="W8877" t="s">
        <v>10769</v>
      </c>
    </row>
    <row r="8878" spans="1:23" x14ac:dyDescent="0.25">
      <c r="A8878">
        <v>6829</v>
      </c>
      <c r="B8878" t="s">
        <v>8992</v>
      </c>
      <c r="C8878">
        <v>77702</v>
      </c>
      <c r="D8878" s="1">
        <v>45496</v>
      </c>
      <c r="E8878" s="1">
        <v>45502</v>
      </c>
      <c r="F8878" t="s">
        <v>10698</v>
      </c>
      <c r="G8878" t="s">
        <v>88</v>
      </c>
      <c r="H8878" t="s">
        <v>6672</v>
      </c>
      <c r="I8878" t="s">
        <v>1388</v>
      </c>
      <c r="J8878">
        <v>40.299999999999997</v>
      </c>
      <c r="K8878">
        <v>2</v>
      </c>
      <c r="L8878">
        <v>0</v>
      </c>
      <c r="M8878">
        <v>10.881</v>
      </c>
      <c r="N8878">
        <v>29.418999999999997</v>
      </c>
      <c r="O8878">
        <v>0</v>
      </c>
      <c r="P8878" t="s">
        <v>86</v>
      </c>
      <c r="Q8878" t="s">
        <v>10631</v>
      </c>
      <c r="R8878">
        <v>6</v>
      </c>
      <c r="S8878">
        <v>27</v>
      </c>
      <c r="T8878" t="s">
        <v>10766</v>
      </c>
      <c r="U8878" s="1">
        <v>44819</v>
      </c>
      <c r="V8878" s="1">
        <v>45496</v>
      </c>
      <c r="W8878" t="s">
        <v>10770</v>
      </c>
    </row>
    <row r="8879" spans="1:23" x14ac:dyDescent="0.25">
      <c r="A8879">
        <v>6830</v>
      </c>
      <c r="B8879" t="s">
        <v>8992</v>
      </c>
      <c r="C8879">
        <v>44776228</v>
      </c>
      <c r="D8879" s="1">
        <v>45496</v>
      </c>
      <c r="E8879" s="1">
        <v>45502</v>
      </c>
      <c r="F8879" t="s">
        <v>10698</v>
      </c>
      <c r="G8879" t="s">
        <v>88</v>
      </c>
      <c r="H8879" t="s">
        <v>6672</v>
      </c>
      <c r="I8879" t="s">
        <v>1390</v>
      </c>
      <c r="J8879">
        <v>34.58</v>
      </c>
      <c r="K8879">
        <v>7</v>
      </c>
      <c r="L8879">
        <v>0</v>
      </c>
      <c r="M8879">
        <v>14.5236</v>
      </c>
      <c r="N8879">
        <v>20.056399999999996</v>
      </c>
      <c r="O8879">
        <v>0</v>
      </c>
      <c r="P8879" t="s">
        <v>86</v>
      </c>
      <c r="Q8879" t="s">
        <v>10631</v>
      </c>
      <c r="R8879">
        <v>6</v>
      </c>
      <c r="S8879">
        <v>42.000000000000007</v>
      </c>
      <c r="T8879" t="s">
        <v>10766</v>
      </c>
      <c r="U8879" s="1">
        <v>44819</v>
      </c>
      <c r="V8879" s="1">
        <v>45496</v>
      </c>
      <c r="W8879" t="s">
        <v>10770</v>
      </c>
    </row>
    <row r="8880" spans="1:23" x14ac:dyDescent="0.25">
      <c r="A8880">
        <v>6831</v>
      </c>
      <c r="B8880" t="s">
        <v>8993</v>
      </c>
      <c r="C8880">
        <v>62668362</v>
      </c>
      <c r="D8880" s="1">
        <v>45496</v>
      </c>
      <c r="E8880" s="1">
        <v>45496</v>
      </c>
      <c r="F8880" t="s">
        <v>10702</v>
      </c>
      <c r="G8880" t="s">
        <v>3847</v>
      </c>
      <c r="H8880" t="s">
        <v>4203</v>
      </c>
      <c r="I8880" t="s">
        <v>1251</v>
      </c>
      <c r="J8880">
        <v>129.30000000000001</v>
      </c>
      <c r="K8880">
        <v>2</v>
      </c>
      <c r="L8880">
        <v>0</v>
      </c>
      <c r="M8880">
        <v>6.4649999999999999</v>
      </c>
      <c r="N8880">
        <v>122.83500000000001</v>
      </c>
      <c r="O8880">
        <v>0</v>
      </c>
      <c r="P8880" t="s">
        <v>86</v>
      </c>
      <c r="Q8880" t="s">
        <v>10631</v>
      </c>
      <c r="R8880">
        <v>0</v>
      </c>
      <c r="S8880">
        <v>5</v>
      </c>
      <c r="T8880" t="s">
        <v>10768</v>
      </c>
      <c r="U8880" s="1">
        <v>44383</v>
      </c>
      <c r="V8880" s="1">
        <v>45823</v>
      </c>
      <c r="W8880" t="s">
        <v>10775</v>
      </c>
    </row>
    <row r="8881" spans="1:23" x14ac:dyDescent="0.25">
      <c r="A8881">
        <v>6832</v>
      </c>
      <c r="B8881" t="s">
        <v>8994</v>
      </c>
      <c r="C8881">
        <v>49219010</v>
      </c>
      <c r="D8881" s="1">
        <v>45496</v>
      </c>
      <c r="E8881" s="1">
        <v>45503</v>
      </c>
      <c r="F8881" t="s">
        <v>10699</v>
      </c>
      <c r="G8881" t="s">
        <v>88</v>
      </c>
      <c r="H8881" t="s">
        <v>3924</v>
      </c>
      <c r="I8881" t="s">
        <v>1827</v>
      </c>
      <c r="J8881">
        <v>12.74</v>
      </c>
      <c r="K8881">
        <v>7</v>
      </c>
      <c r="L8881">
        <v>0</v>
      </c>
      <c r="M8881">
        <v>5.7329999999999997</v>
      </c>
      <c r="N8881">
        <v>7.0070000000000006</v>
      </c>
      <c r="O8881">
        <v>0</v>
      </c>
      <c r="P8881" t="s">
        <v>86</v>
      </c>
      <c r="Q8881" t="s">
        <v>10631</v>
      </c>
      <c r="R8881">
        <v>7</v>
      </c>
      <c r="S8881">
        <v>44.999999999999993</v>
      </c>
      <c r="T8881" t="s">
        <v>10766</v>
      </c>
      <c r="U8881" s="1">
        <v>44661</v>
      </c>
      <c r="V8881" s="1">
        <v>45678</v>
      </c>
      <c r="W8881" t="s">
        <v>10763</v>
      </c>
    </row>
    <row r="8882" spans="1:23" x14ac:dyDescent="0.25">
      <c r="A8882">
        <v>6833</v>
      </c>
      <c r="B8882" t="s">
        <v>8994</v>
      </c>
      <c r="C8882">
        <v>13866527</v>
      </c>
      <c r="D8882" s="1">
        <v>45496</v>
      </c>
      <c r="E8882" s="1">
        <v>45503</v>
      </c>
      <c r="F8882" t="s">
        <v>10699</v>
      </c>
      <c r="G8882" t="s">
        <v>88</v>
      </c>
      <c r="H8882" t="s">
        <v>3924</v>
      </c>
      <c r="I8882" t="s">
        <v>3352</v>
      </c>
      <c r="J8882">
        <v>8.82</v>
      </c>
      <c r="K8882">
        <v>3</v>
      </c>
      <c r="L8882">
        <v>0</v>
      </c>
      <c r="M8882">
        <v>2.3814000000000002</v>
      </c>
      <c r="N8882">
        <v>6.4386000000000001</v>
      </c>
      <c r="O8882">
        <v>0</v>
      </c>
      <c r="P8882" t="s">
        <v>86</v>
      </c>
      <c r="Q8882" t="s">
        <v>10631</v>
      </c>
      <c r="R8882">
        <v>7</v>
      </c>
      <c r="S8882">
        <v>27</v>
      </c>
      <c r="T8882" t="s">
        <v>10766</v>
      </c>
      <c r="U8882" s="1">
        <v>44661</v>
      </c>
      <c r="V8882" s="1">
        <v>45678</v>
      </c>
      <c r="W8882" t="s">
        <v>10775</v>
      </c>
    </row>
    <row r="8883" spans="1:23" x14ac:dyDescent="0.25">
      <c r="A8883">
        <v>6834</v>
      </c>
      <c r="B8883" t="s">
        <v>8994</v>
      </c>
      <c r="C8883">
        <v>51968672</v>
      </c>
      <c r="D8883" s="1">
        <v>45496</v>
      </c>
      <c r="E8883" s="1">
        <v>45503</v>
      </c>
      <c r="F8883" t="s">
        <v>10699</v>
      </c>
      <c r="G8883" t="s">
        <v>88</v>
      </c>
      <c r="H8883" t="s">
        <v>3924</v>
      </c>
      <c r="I8883" t="s">
        <v>307</v>
      </c>
      <c r="J8883">
        <v>120.78400000000001</v>
      </c>
      <c r="K8883">
        <v>1</v>
      </c>
      <c r="L8883">
        <v>0.2</v>
      </c>
      <c r="M8883">
        <v>-13.588200000000001</v>
      </c>
      <c r="N8883">
        <v>134.37220000000002</v>
      </c>
      <c r="O8883">
        <v>24.156800000000004</v>
      </c>
      <c r="P8883" t="s">
        <v>10633</v>
      </c>
      <c r="Q8883" t="s">
        <v>10632</v>
      </c>
      <c r="R8883">
        <v>7</v>
      </c>
      <c r="S8883">
        <v>-11.25</v>
      </c>
      <c r="T8883" t="s">
        <v>10768</v>
      </c>
      <c r="U8883" s="1">
        <v>44661</v>
      </c>
      <c r="V8883" s="1">
        <v>45678</v>
      </c>
      <c r="W8883" t="s">
        <v>10769</v>
      </c>
    </row>
    <row r="8884" spans="1:23" x14ac:dyDescent="0.25">
      <c r="A8884">
        <v>6835</v>
      </c>
      <c r="B8884" t="s">
        <v>8995</v>
      </c>
      <c r="C8884">
        <v>89641439</v>
      </c>
      <c r="D8884" s="1">
        <v>45496</v>
      </c>
      <c r="E8884" s="1">
        <v>45501</v>
      </c>
      <c r="F8884" t="s">
        <v>10700</v>
      </c>
      <c r="G8884" t="s">
        <v>88</v>
      </c>
      <c r="H8884" t="s">
        <v>4407</v>
      </c>
      <c r="I8884" t="s">
        <v>3578</v>
      </c>
      <c r="J8884">
        <v>419.13600000000002</v>
      </c>
      <c r="K8884">
        <v>4</v>
      </c>
      <c r="L8884">
        <v>0.2</v>
      </c>
      <c r="M8884">
        <v>-68.1096</v>
      </c>
      <c r="N8884">
        <v>487.24560000000002</v>
      </c>
      <c r="O8884">
        <v>83.827200000000005</v>
      </c>
      <c r="P8884" t="s">
        <v>10633</v>
      </c>
      <c r="Q8884" t="s">
        <v>10632</v>
      </c>
      <c r="R8884">
        <v>5</v>
      </c>
      <c r="S8884">
        <v>-16.249999999999996</v>
      </c>
      <c r="T8884" t="s">
        <v>10768</v>
      </c>
      <c r="U8884" s="1">
        <v>44495</v>
      </c>
      <c r="V8884" s="1">
        <v>45730</v>
      </c>
      <c r="W8884" t="s">
        <v>10775</v>
      </c>
    </row>
    <row r="8885" spans="1:23" x14ac:dyDescent="0.25">
      <c r="A8885">
        <v>6836</v>
      </c>
      <c r="B8885" t="s">
        <v>8996</v>
      </c>
      <c r="C8885">
        <v>20454408</v>
      </c>
      <c r="D8885" s="1">
        <v>45496</v>
      </c>
      <c r="E8885" s="1">
        <v>45503</v>
      </c>
      <c r="F8885" t="s">
        <v>10699</v>
      </c>
      <c r="G8885" t="s">
        <v>88</v>
      </c>
      <c r="H8885" t="s">
        <v>4221</v>
      </c>
      <c r="I8885" t="s">
        <v>3258</v>
      </c>
      <c r="J8885">
        <v>69.375</v>
      </c>
      <c r="K8885">
        <v>1</v>
      </c>
      <c r="L8885">
        <v>0.5</v>
      </c>
      <c r="M8885">
        <v>-47.174999999999997</v>
      </c>
      <c r="N8885">
        <v>116.55</v>
      </c>
      <c r="O8885">
        <v>34.6875</v>
      </c>
      <c r="P8885" t="s">
        <v>10633</v>
      </c>
      <c r="Q8885" t="s">
        <v>10632</v>
      </c>
      <c r="R8885">
        <v>7</v>
      </c>
      <c r="S8885">
        <v>-68</v>
      </c>
      <c r="T8885" t="s">
        <v>10768</v>
      </c>
      <c r="U8885" s="1">
        <v>45257</v>
      </c>
      <c r="V8885" s="1">
        <v>45821</v>
      </c>
      <c r="W8885" t="s">
        <v>10769</v>
      </c>
    </row>
    <row r="8886" spans="1:23" x14ac:dyDescent="0.25">
      <c r="A8886">
        <v>6837</v>
      </c>
      <c r="B8886" t="s">
        <v>8996</v>
      </c>
      <c r="C8886">
        <v>27619630</v>
      </c>
      <c r="D8886" s="1">
        <v>45496</v>
      </c>
      <c r="E8886" s="1">
        <v>45503</v>
      </c>
      <c r="F8886" t="s">
        <v>10699</v>
      </c>
      <c r="G8886" t="s">
        <v>88</v>
      </c>
      <c r="H8886" t="s">
        <v>4221</v>
      </c>
      <c r="I8886" t="s">
        <v>1253</v>
      </c>
      <c r="J8886">
        <v>31.68</v>
      </c>
      <c r="K8886">
        <v>4</v>
      </c>
      <c r="L8886">
        <v>0.2</v>
      </c>
      <c r="M8886">
        <v>2.7719999999999998</v>
      </c>
      <c r="N8886">
        <v>28.908000000000001</v>
      </c>
      <c r="O8886">
        <v>6.3360000000000003</v>
      </c>
      <c r="P8886" t="s">
        <v>86</v>
      </c>
      <c r="Q8886" t="s">
        <v>10632</v>
      </c>
      <c r="R8886">
        <v>7</v>
      </c>
      <c r="S8886">
        <v>8.75</v>
      </c>
      <c r="T8886" t="s">
        <v>10768</v>
      </c>
      <c r="U8886" s="1">
        <v>45257</v>
      </c>
      <c r="V8886" s="1">
        <v>45821</v>
      </c>
      <c r="W8886" t="s">
        <v>10775</v>
      </c>
    </row>
    <row r="8887" spans="1:23" x14ac:dyDescent="0.25">
      <c r="A8887">
        <v>6838</v>
      </c>
      <c r="B8887" t="s">
        <v>8996</v>
      </c>
      <c r="C8887">
        <v>79148399</v>
      </c>
      <c r="D8887" s="1">
        <v>45496</v>
      </c>
      <c r="E8887" s="1">
        <v>45503</v>
      </c>
      <c r="F8887" t="s">
        <v>10699</v>
      </c>
      <c r="G8887" t="s">
        <v>88</v>
      </c>
      <c r="H8887" t="s">
        <v>4221</v>
      </c>
      <c r="I8887" t="s">
        <v>3524</v>
      </c>
      <c r="J8887">
        <v>2003.1679999999999</v>
      </c>
      <c r="K8887">
        <v>4</v>
      </c>
      <c r="L8887">
        <v>0.2</v>
      </c>
      <c r="M8887">
        <v>250.39599999999999</v>
      </c>
      <c r="N8887">
        <v>1752.7719999999999</v>
      </c>
      <c r="O8887">
        <v>400.6336</v>
      </c>
      <c r="P8887" t="s">
        <v>86</v>
      </c>
      <c r="Q8887" t="s">
        <v>10632</v>
      </c>
      <c r="R8887">
        <v>7</v>
      </c>
      <c r="S8887">
        <v>12.5</v>
      </c>
      <c r="T8887" t="s">
        <v>10767</v>
      </c>
      <c r="U8887" s="1">
        <v>45257</v>
      </c>
      <c r="V8887" s="1">
        <v>45821</v>
      </c>
      <c r="W8887" t="s">
        <v>10775</v>
      </c>
    </row>
    <row r="8888" spans="1:23" x14ac:dyDescent="0.25">
      <c r="A8888">
        <v>6839</v>
      </c>
      <c r="B8888" t="s">
        <v>8996</v>
      </c>
      <c r="C8888">
        <v>86166232</v>
      </c>
      <c r="D8888" s="1">
        <v>45496</v>
      </c>
      <c r="E8888" s="1">
        <v>45503</v>
      </c>
      <c r="F8888" t="s">
        <v>10699</v>
      </c>
      <c r="G8888" t="s">
        <v>88</v>
      </c>
      <c r="H8888" t="s">
        <v>4221</v>
      </c>
      <c r="I8888" t="s">
        <v>623</v>
      </c>
      <c r="J8888">
        <v>9.3439999999999994</v>
      </c>
      <c r="K8888">
        <v>2</v>
      </c>
      <c r="L8888">
        <v>0.2</v>
      </c>
      <c r="M8888">
        <v>3.1536</v>
      </c>
      <c r="N8888">
        <v>6.1903999999999995</v>
      </c>
      <c r="O8888">
        <v>1.8688</v>
      </c>
      <c r="P8888" t="s">
        <v>86</v>
      </c>
      <c r="Q8888" t="s">
        <v>10632</v>
      </c>
      <c r="R8888">
        <v>7</v>
      </c>
      <c r="S8888">
        <v>33.75</v>
      </c>
      <c r="T8888" t="s">
        <v>10766</v>
      </c>
      <c r="U8888" s="1">
        <v>45257</v>
      </c>
      <c r="V8888" s="1">
        <v>45821</v>
      </c>
      <c r="W8888" t="s">
        <v>10775</v>
      </c>
    </row>
    <row r="8889" spans="1:23" x14ac:dyDescent="0.25">
      <c r="A8889">
        <v>6840</v>
      </c>
      <c r="B8889" t="s">
        <v>8997</v>
      </c>
      <c r="C8889">
        <v>20640271</v>
      </c>
      <c r="D8889" s="1">
        <v>45496</v>
      </c>
      <c r="E8889" s="1">
        <v>45499</v>
      </c>
      <c r="F8889" t="s">
        <v>10701</v>
      </c>
      <c r="G8889" t="s">
        <v>3816</v>
      </c>
      <c r="H8889" t="s">
        <v>4791</v>
      </c>
      <c r="I8889" t="s">
        <v>147</v>
      </c>
      <c r="J8889">
        <v>604.76800000000003</v>
      </c>
      <c r="K8889">
        <v>4</v>
      </c>
      <c r="L8889">
        <v>0.2</v>
      </c>
      <c r="M8889">
        <v>60.476799999999997</v>
      </c>
      <c r="N8889">
        <v>544.2912</v>
      </c>
      <c r="O8889">
        <v>120.95360000000001</v>
      </c>
      <c r="P8889" t="s">
        <v>86</v>
      </c>
      <c r="Q8889" t="s">
        <v>10632</v>
      </c>
      <c r="R8889">
        <v>3</v>
      </c>
      <c r="S8889">
        <v>10</v>
      </c>
      <c r="T8889" t="s">
        <v>10767</v>
      </c>
      <c r="U8889" s="1">
        <v>44620</v>
      </c>
      <c r="V8889" s="1">
        <v>45795</v>
      </c>
      <c r="W8889" t="s">
        <v>10775</v>
      </c>
    </row>
    <row r="8890" spans="1:23" x14ac:dyDescent="0.25">
      <c r="A8890">
        <v>6841</v>
      </c>
      <c r="B8890" t="s">
        <v>8998</v>
      </c>
      <c r="C8890">
        <v>56293609</v>
      </c>
      <c r="D8890" s="1">
        <v>45499</v>
      </c>
      <c r="E8890" s="1">
        <v>45502</v>
      </c>
      <c r="F8890" t="s">
        <v>10701</v>
      </c>
      <c r="G8890" t="s">
        <v>3816</v>
      </c>
      <c r="H8890" t="s">
        <v>5956</v>
      </c>
      <c r="I8890" t="s">
        <v>391</v>
      </c>
      <c r="J8890">
        <v>59.97</v>
      </c>
      <c r="K8890">
        <v>5</v>
      </c>
      <c r="L8890">
        <v>0.4</v>
      </c>
      <c r="M8890">
        <v>-11.994</v>
      </c>
      <c r="N8890">
        <v>71.963999999999999</v>
      </c>
      <c r="O8890">
        <v>23.988</v>
      </c>
      <c r="P8890" t="s">
        <v>10633</v>
      </c>
      <c r="Q8890" t="s">
        <v>10632</v>
      </c>
      <c r="R8890">
        <v>3</v>
      </c>
      <c r="S8890">
        <v>-20</v>
      </c>
      <c r="T8890" t="s">
        <v>10768</v>
      </c>
      <c r="U8890" s="1">
        <v>44606</v>
      </c>
      <c r="V8890" s="1">
        <v>45588</v>
      </c>
      <c r="W8890" t="s">
        <v>10770</v>
      </c>
    </row>
    <row r="8891" spans="1:23" x14ac:dyDescent="0.25">
      <c r="A8891">
        <v>6842</v>
      </c>
      <c r="B8891" t="s">
        <v>8998</v>
      </c>
      <c r="C8891">
        <v>29901458</v>
      </c>
      <c r="D8891" s="1">
        <v>45499</v>
      </c>
      <c r="E8891" s="1">
        <v>45502</v>
      </c>
      <c r="F8891" t="s">
        <v>10701</v>
      </c>
      <c r="G8891" t="s">
        <v>3816</v>
      </c>
      <c r="H8891" t="s">
        <v>5956</v>
      </c>
      <c r="I8891" t="s">
        <v>393</v>
      </c>
      <c r="J8891">
        <v>78.304000000000002</v>
      </c>
      <c r="K8891">
        <v>2</v>
      </c>
      <c r="L8891">
        <v>0.2</v>
      </c>
      <c r="M8891">
        <v>29.364000000000001</v>
      </c>
      <c r="N8891">
        <v>48.94</v>
      </c>
      <c r="O8891">
        <v>15.660800000000002</v>
      </c>
      <c r="P8891" t="s">
        <v>86</v>
      </c>
      <c r="Q8891" t="s">
        <v>10632</v>
      </c>
      <c r="R8891">
        <v>3</v>
      </c>
      <c r="S8891">
        <v>37.5</v>
      </c>
      <c r="T8891" t="s">
        <v>10766</v>
      </c>
      <c r="U8891" s="1">
        <v>44606</v>
      </c>
      <c r="V8891" s="1">
        <v>45588</v>
      </c>
      <c r="W8891" t="s">
        <v>10770</v>
      </c>
    </row>
    <row r="8892" spans="1:23" x14ac:dyDescent="0.25">
      <c r="A8892">
        <v>6843</v>
      </c>
      <c r="B8892" t="s">
        <v>8998</v>
      </c>
      <c r="C8892">
        <v>62948679</v>
      </c>
      <c r="D8892" s="1">
        <v>45499</v>
      </c>
      <c r="E8892" s="1">
        <v>45502</v>
      </c>
      <c r="F8892" t="s">
        <v>10701</v>
      </c>
      <c r="G8892" t="s">
        <v>3816</v>
      </c>
      <c r="H8892" t="s">
        <v>5956</v>
      </c>
      <c r="I8892" t="s">
        <v>395</v>
      </c>
      <c r="J8892">
        <v>21.456</v>
      </c>
      <c r="K8892">
        <v>9</v>
      </c>
      <c r="L8892">
        <v>0.2</v>
      </c>
      <c r="M8892">
        <v>6.9732000000000003</v>
      </c>
      <c r="N8892">
        <v>14.482799999999999</v>
      </c>
      <c r="O8892">
        <v>4.2911999999999999</v>
      </c>
      <c r="P8892" t="s">
        <v>86</v>
      </c>
      <c r="Q8892" t="s">
        <v>10632</v>
      </c>
      <c r="R8892">
        <v>3</v>
      </c>
      <c r="S8892">
        <v>32.5</v>
      </c>
      <c r="T8892" t="s">
        <v>10766</v>
      </c>
      <c r="U8892" s="1">
        <v>44606</v>
      </c>
      <c r="V8892" s="1">
        <v>45588</v>
      </c>
      <c r="W8892" t="s">
        <v>10770</v>
      </c>
    </row>
    <row r="8893" spans="1:23" x14ac:dyDescent="0.25">
      <c r="A8893">
        <v>6844</v>
      </c>
      <c r="B8893" t="s">
        <v>8999</v>
      </c>
      <c r="C8893">
        <v>77484673</v>
      </c>
      <c r="D8893" s="1">
        <v>45499</v>
      </c>
      <c r="E8893" s="1">
        <v>45504</v>
      </c>
      <c r="F8893" t="s">
        <v>10700</v>
      </c>
      <c r="G8893" t="s">
        <v>88</v>
      </c>
      <c r="H8893" t="s">
        <v>3810</v>
      </c>
      <c r="I8893" t="s">
        <v>1106</v>
      </c>
      <c r="J8893">
        <v>86.26</v>
      </c>
      <c r="K8893">
        <v>2</v>
      </c>
      <c r="L8893">
        <v>0</v>
      </c>
      <c r="M8893">
        <v>29.328399999999998</v>
      </c>
      <c r="N8893">
        <v>56.931600000000003</v>
      </c>
      <c r="O8893">
        <v>0</v>
      </c>
      <c r="P8893" t="s">
        <v>86</v>
      </c>
      <c r="Q8893" t="s">
        <v>10631</v>
      </c>
      <c r="R8893">
        <v>5</v>
      </c>
      <c r="S8893">
        <v>34</v>
      </c>
      <c r="T8893" t="s">
        <v>10766</v>
      </c>
      <c r="U8893" s="1">
        <v>44478</v>
      </c>
      <c r="V8893" s="1">
        <v>45809</v>
      </c>
      <c r="W8893" t="s">
        <v>10775</v>
      </c>
    </row>
    <row r="8894" spans="1:23" x14ac:dyDescent="0.25">
      <c r="A8894">
        <v>6845</v>
      </c>
      <c r="B8894" t="s">
        <v>8999</v>
      </c>
      <c r="C8894">
        <v>20925623</v>
      </c>
      <c r="D8894" s="1">
        <v>45499</v>
      </c>
      <c r="E8894" s="1">
        <v>45504</v>
      </c>
      <c r="F8894" t="s">
        <v>10700</v>
      </c>
      <c r="G8894" t="s">
        <v>88</v>
      </c>
      <c r="H8894" t="s">
        <v>3810</v>
      </c>
      <c r="I8894" t="s">
        <v>2422</v>
      </c>
      <c r="J8894">
        <v>139.04</v>
      </c>
      <c r="K8894">
        <v>4</v>
      </c>
      <c r="L8894">
        <v>0</v>
      </c>
      <c r="M8894">
        <v>38.931199999999997</v>
      </c>
      <c r="N8894">
        <v>100.1088</v>
      </c>
      <c r="O8894">
        <v>0</v>
      </c>
      <c r="P8894" t="s">
        <v>86</v>
      </c>
      <c r="Q8894" t="s">
        <v>10631</v>
      </c>
      <c r="R8894">
        <v>5</v>
      </c>
      <c r="S8894">
        <v>27.999999999999996</v>
      </c>
      <c r="T8894" t="s">
        <v>10766</v>
      </c>
      <c r="U8894" s="1">
        <v>44478</v>
      </c>
      <c r="V8894" s="1">
        <v>45809</v>
      </c>
      <c r="W8894" t="s">
        <v>10775</v>
      </c>
    </row>
    <row r="8895" spans="1:23" x14ac:dyDescent="0.25">
      <c r="A8895">
        <v>6846</v>
      </c>
      <c r="B8895" t="s">
        <v>8999</v>
      </c>
      <c r="C8895">
        <v>90051712</v>
      </c>
      <c r="D8895" s="1">
        <v>45499</v>
      </c>
      <c r="E8895" s="1">
        <v>45504</v>
      </c>
      <c r="F8895" t="s">
        <v>10700</v>
      </c>
      <c r="G8895" t="s">
        <v>88</v>
      </c>
      <c r="H8895" t="s">
        <v>3810</v>
      </c>
      <c r="I8895" t="s">
        <v>2639</v>
      </c>
      <c r="J8895">
        <v>46.8</v>
      </c>
      <c r="K8895">
        <v>4</v>
      </c>
      <c r="L8895">
        <v>0</v>
      </c>
      <c r="M8895">
        <v>16.38</v>
      </c>
      <c r="N8895">
        <v>30.419999999999998</v>
      </c>
      <c r="O8895">
        <v>0</v>
      </c>
      <c r="P8895" t="s">
        <v>86</v>
      </c>
      <c r="Q8895" t="s">
        <v>10631</v>
      </c>
      <c r="R8895">
        <v>5</v>
      </c>
      <c r="S8895">
        <v>35</v>
      </c>
      <c r="T8895" t="s">
        <v>10766</v>
      </c>
      <c r="U8895" s="1">
        <v>44478</v>
      </c>
      <c r="V8895" s="1">
        <v>45809</v>
      </c>
      <c r="W8895" t="s">
        <v>10775</v>
      </c>
    </row>
    <row r="8896" spans="1:23" x14ac:dyDescent="0.25">
      <c r="A8896">
        <v>6847</v>
      </c>
      <c r="B8896" t="s">
        <v>9000</v>
      </c>
      <c r="C8896">
        <v>33836958</v>
      </c>
      <c r="D8896" s="1">
        <v>45499</v>
      </c>
      <c r="E8896" s="1">
        <v>45504</v>
      </c>
      <c r="F8896" t="s">
        <v>10700</v>
      </c>
      <c r="G8896" t="s">
        <v>88</v>
      </c>
      <c r="H8896" t="s">
        <v>4018</v>
      </c>
      <c r="I8896" t="s">
        <v>1712</v>
      </c>
      <c r="J8896">
        <v>210.58</v>
      </c>
      <c r="K8896">
        <v>2</v>
      </c>
      <c r="L8896">
        <v>0</v>
      </c>
      <c r="M8896">
        <v>12.6348</v>
      </c>
      <c r="N8896">
        <v>197.9452</v>
      </c>
      <c r="O8896">
        <v>0</v>
      </c>
      <c r="P8896" t="s">
        <v>86</v>
      </c>
      <c r="Q8896" t="s">
        <v>10631</v>
      </c>
      <c r="R8896">
        <v>5</v>
      </c>
      <c r="S8896">
        <v>6</v>
      </c>
      <c r="T8896" t="s">
        <v>10768</v>
      </c>
      <c r="U8896" s="1">
        <v>45102</v>
      </c>
      <c r="V8896" s="1">
        <v>45693</v>
      </c>
      <c r="W8896" t="s">
        <v>10775</v>
      </c>
    </row>
    <row r="8897" spans="1:23" x14ac:dyDescent="0.25">
      <c r="A8897">
        <v>6848</v>
      </c>
      <c r="B8897" t="s">
        <v>9000</v>
      </c>
      <c r="C8897">
        <v>25460859</v>
      </c>
      <c r="D8897" s="1">
        <v>45499</v>
      </c>
      <c r="E8897" s="1">
        <v>45504</v>
      </c>
      <c r="F8897" t="s">
        <v>10700</v>
      </c>
      <c r="G8897" t="s">
        <v>88</v>
      </c>
      <c r="H8897" t="s">
        <v>4018</v>
      </c>
      <c r="I8897" t="s">
        <v>1360</v>
      </c>
      <c r="J8897">
        <v>30.96</v>
      </c>
      <c r="K8897">
        <v>2</v>
      </c>
      <c r="L8897">
        <v>0.2</v>
      </c>
      <c r="M8897">
        <v>10.061999999999999</v>
      </c>
      <c r="N8897">
        <v>20.898000000000003</v>
      </c>
      <c r="O8897">
        <v>6.1920000000000002</v>
      </c>
      <c r="P8897" t="s">
        <v>86</v>
      </c>
      <c r="Q8897" t="s">
        <v>10632</v>
      </c>
      <c r="R8897">
        <v>5</v>
      </c>
      <c r="S8897">
        <v>32.499999999999993</v>
      </c>
      <c r="T8897" t="s">
        <v>10766</v>
      </c>
      <c r="U8897" s="1">
        <v>45102</v>
      </c>
      <c r="V8897" s="1">
        <v>45693</v>
      </c>
      <c r="W8897" t="s">
        <v>10775</v>
      </c>
    </row>
    <row r="8898" spans="1:23" x14ac:dyDescent="0.25">
      <c r="A8898">
        <v>6849</v>
      </c>
      <c r="B8898" t="s">
        <v>9000</v>
      </c>
      <c r="C8898">
        <v>27404473</v>
      </c>
      <c r="D8898" s="1">
        <v>45499</v>
      </c>
      <c r="E8898" s="1">
        <v>45504</v>
      </c>
      <c r="F8898" t="s">
        <v>10700</v>
      </c>
      <c r="G8898" t="s">
        <v>88</v>
      </c>
      <c r="H8898" t="s">
        <v>4018</v>
      </c>
      <c r="I8898" t="s">
        <v>3584</v>
      </c>
      <c r="J8898">
        <v>239.98400000000001</v>
      </c>
      <c r="K8898">
        <v>2</v>
      </c>
      <c r="L8898">
        <v>0.2</v>
      </c>
      <c r="M8898">
        <v>38.997399999999999</v>
      </c>
      <c r="N8898">
        <v>200.98660000000001</v>
      </c>
      <c r="O8898">
        <v>47.996800000000007</v>
      </c>
      <c r="P8898" t="s">
        <v>86</v>
      </c>
      <c r="Q8898" t="s">
        <v>10632</v>
      </c>
      <c r="R8898">
        <v>5</v>
      </c>
      <c r="S8898">
        <v>16.249999999999996</v>
      </c>
      <c r="T8898" t="s">
        <v>10766</v>
      </c>
      <c r="U8898" s="1">
        <v>45102</v>
      </c>
      <c r="V8898" s="1">
        <v>45693</v>
      </c>
      <c r="W8898" t="s">
        <v>10775</v>
      </c>
    </row>
    <row r="8899" spans="1:23" x14ac:dyDescent="0.25">
      <c r="A8899">
        <v>6850</v>
      </c>
      <c r="B8899" t="s">
        <v>9001</v>
      </c>
      <c r="C8899">
        <v>66389675</v>
      </c>
      <c r="D8899" s="1">
        <v>45500</v>
      </c>
      <c r="E8899" s="1">
        <v>45505</v>
      </c>
      <c r="F8899" t="s">
        <v>10700</v>
      </c>
      <c r="G8899" t="s">
        <v>88</v>
      </c>
      <c r="H8899" t="s">
        <v>3979</v>
      </c>
      <c r="I8899" t="s">
        <v>1533</v>
      </c>
      <c r="J8899">
        <v>5.2290000000000001</v>
      </c>
      <c r="K8899">
        <v>3</v>
      </c>
      <c r="L8899">
        <v>0.7</v>
      </c>
      <c r="M8899">
        <v>-4.1832000000000003</v>
      </c>
      <c r="N8899">
        <v>9.4122000000000003</v>
      </c>
      <c r="O8899">
        <v>3.6602999999999999</v>
      </c>
      <c r="P8899" t="s">
        <v>10633</v>
      </c>
      <c r="Q8899" t="s">
        <v>10632</v>
      </c>
      <c r="R8899">
        <v>5</v>
      </c>
      <c r="S8899">
        <v>-80</v>
      </c>
      <c r="T8899" t="s">
        <v>10768</v>
      </c>
      <c r="U8899" s="1">
        <v>44705</v>
      </c>
      <c r="V8899" s="1">
        <v>45803</v>
      </c>
      <c r="W8899" t="s">
        <v>10775</v>
      </c>
    </row>
    <row r="8900" spans="1:23" x14ac:dyDescent="0.25">
      <c r="A8900">
        <v>6851</v>
      </c>
      <c r="B8900" t="s">
        <v>9001</v>
      </c>
      <c r="C8900">
        <v>29207103</v>
      </c>
      <c r="D8900" s="1">
        <v>45500</v>
      </c>
      <c r="E8900" s="1">
        <v>45505</v>
      </c>
      <c r="F8900" t="s">
        <v>10700</v>
      </c>
      <c r="G8900" t="s">
        <v>88</v>
      </c>
      <c r="H8900" t="s">
        <v>3979</v>
      </c>
      <c r="I8900" t="s">
        <v>1174</v>
      </c>
      <c r="J8900">
        <v>285.55200000000002</v>
      </c>
      <c r="K8900">
        <v>2</v>
      </c>
      <c r="L8900">
        <v>0.2</v>
      </c>
      <c r="M8900">
        <v>35.694000000000003</v>
      </c>
      <c r="N8900">
        <v>249.858</v>
      </c>
      <c r="O8900">
        <v>57.110400000000006</v>
      </c>
      <c r="P8900" t="s">
        <v>86</v>
      </c>
      <c r="Q8900" t="s">
        <v>10632</v>
      </c>
      <c r="R8900">
        <v>5</v>
      </c>
      <c r="S8900">
        <v>12.5</v>
      </c>
      <c r="T8900" t="s">
        <v>10767</v>
      </c>
      <c r="U8900" s="1">
        <v>44705</v>
      </c>
      <c r="V8900" s="1">
        <v>45803</v>
      </c>
      <c r="W8900" t="s">
        <v>10775</v>
      </c>
    </row>
    <row r="8901" spans="1:23" x14ac:dyDescent="0.25">
      <c r="A8901">
        <v>6852</v>
      </c>
      <c r="B8901" t="s">
        <v>9002</v>
      </c>
      <c r="C8901">
        <v>17684668</v>
      </c>
      <c r="D8901" s="1">
        <v>45500</v>
      </c>
      <c r="E8901" s="1">
        <v>45505</v>
      </c>
      <c r="F8901" t="s">
        <v>10700</v>
      </c>
      <c r="G8901" t="s">
        <v>88</v>
      </c>
      <c r="H8901" t="s">
        <v>4376</v>
      </c>
      <c r="I8901" t="s">
        <v>1386</v>
      </c>
      <c r="J8901">
        <v>3.8820000000000001</v>
      </c>
      <c r="K8901">
        <v>2</v>
      </c>
      <c r="L8901">
        <v>0.7</v>
      </c>
      <c r="M8901">
        <v>-2.5880000000000001</v>
      </c>
      <c r="N8901">
        <v>6.4700000000000006</v>
      </c>
      <c r="O8901">
        <v>2.7174</v>
      </c>
      <c r="P8901" t="s">
        <v>10633</v>
      </c>
      <c r="Q8901" t="s">
        <v>10632</v>
      </c>
      <c r="R8901">
        <v>5</v>
      </c>
      <c r="S8901">
        <v>-66.666666666666657</v>
      </c>
      <c r="T8901" t="s">
        <v>10768</v>
      </c>
      <c r="U8901" s="1">
        <v>44430</v>
      </c>
      <c r="V8901" s="1">
        <v>45800</v>
      </c>
      <c r="W8901" t="s">
        <v>10775</v>
      </c>
    </row>
    <row r="8902" spans="1:23" x14ac:dyDescent="0.25">
      <c r="A8902">
        <v>6853</v>
      </c>
      <c r="B8902" t="s">
        <v>9002</v>
      </c>
      <c r="C8902">
        <v>9458995</v>
      </c>
      <c r="D8902" s="1">
        <v>45500</v>
      </c>
      <c r="E8902" s="1">
        <v>45505</v>
      </c>
      <c r="F8902" t="s">
        <v>10700</v>
      </c>
      <c r="G8902" t="s">
        <v>88</v>
      </c>
      <c r="H8902" t="s">
        <v>4376</v>
      </c>
      <c r="I8902" t="s">
        <v>3482</v>
      </c>
      <c r="J8902">
        <v>115.29600000000001</v>
      </c>
      <c r="K8902">
        <v>3</v>
      </c>
      <c r="L8902">
        <v>0.2</v>
      </c>
      <c r="M8902">
        <v>40.3536</v>
      </c>
      <c r="N8902">
        <v>74.942400000000006</v>
      </c>
      <c r="O8902">
        <v>23.059200000000004</v>
      </c>
      <c r="P8902" t="s">
        <v>86</v>
      </c>
      <c r="Q8902" t="s">
        <v>10632</v>
      </c>
      <c r="R8902">
        <v>5</v>
      </c>
      <c r="S8902">
        <v>35</v>
      </c>
      <c r="T8902" t="s">
        <v>10766</v>
      </c>
      <c r="U8902" s="1">
        <v>44430</v>
      </c>
      <c r="V8902" s="1">
        <v>45800</v>
      </c>
      <c r="W8902" t="s">
        <v>10775</v>
      </c>
    </row>
    <row r="8903" spans="1:23" x14ac:dyDescent="0.25">
      <c r="A8903">
        <v>6854</v>
      </c>
      <c r="B8903" t="s">
        <v>9003</v>
      </c>
      <c r="C8903">
        <v>98807044</v>
      </c>
      <c r="D8903" s="1">
        <v>45500</v>
      </c>
      <c r="E8903" s="1">
        <v>45504</v>
      </c>
      <c r="F8903" t="s">
        <v>10696</v>
      </c>
      <c r="G8903" t="s">
        <v>92</v>
      </c>
      <c r="H8903" t="s">
        <v>4740</v>
      </c>
      <c r="I8903" t="s">
        <v>1684</v>
      </c>
      <c r="J8903">
        <v>5.1840000000000002</v>
      </c>
      <c r="K8903">
        <v>1</v>
      </c>
      <c r="L8903">
        <v>0.2</v>
      </c>
      <c r="M8903">
        <v>1.8144</v>
      </c>
      <c r="N8903">
        <v>3.3696000000000002</v>
      </c>
      <c r="O8903">
        <v>1.0368000000000002</v>
      </c>
      <c r="P8903" t="s">
        <v>86</v>
      </c>
      <c r="Q8903" t="s">
        <v>10632</v>
      </c>
      <c r="R8903">
        <v>4</v>
      </c>
      <c r="S8903">
        <v>35</v>
      </c>
      <c r="T8903" t="s">
        <v>10766</v>
      </c>
      <c r="U8903" s="1">
        <v>44669</v>
      </c>
      <c r="V8903" s="1">
        <v>45816</v>
      </c>
      <c r="W8903" t="s">
        <v>10769</v>
      </c>
    </row>
    <row r="8904" spans="1:23" x14ac:dyDescent="0.25">
      <c r="A8904">
        <v>6855</v>
      </c>
      <c r="B8904" t="s">
        <v>9003</v>
      </c>
      <c r="C8904">
        <v>90962386</v>
      </c>
      <c r="D8904" s="1">
        <v>45500</v>
      </c>
      <c r="E8904" s="1">
        <v>45504</v>
      </c>
      <c r="F8904" t="s">
        <v>10696</v>
      </c>
      <c r="G8904" t="s">
        <v>92</v>
      </c>
      <c r="H8904" t="s">
        <v>4740</v>
      </c>
      <c r="I8904" t="s">
        <v>3139</v>
      </c>
      <c r="J8904">
        <v>65.584000000000003</v>
      </c>
      <c r="K8904">
        <v>2</v>
      </c>
      <c r="L8904">
        <v>0.2</v>
      </c>
      <c r="M8904">
        <v>23.7742</v>
      </c>
      <c r="N8904">
        <v>41.809800000000003</v>
      </c>
      <c r="O8904">
        <v>13.116800000000001</v>
      </c>
      <c r="P8904" t="s">
        <v>86</v>
      </c>
      <c r="Q8904" t="s">
        <v>10632</v>
      </c>
      <c r="R8904">
        <v>4</v>
      </c>
      <c r="S8904">
        <v>36.25</v>
      </c>
      <c r="T8904" t="s">
        <v>10766</v>
      </c>
      <c r="U8904" s="1">
        <v>44669</v>
      </c>
      <c r="V8904" s="1">
        <v>45816</v>
      </c>
      <c r="W8904" t="s">
        <v>10775</v>
      </c>
    </row>
    <row r="8905" spans="1:23" x14ac:dyDescent="0.25">
      <c r="A8905">
        <v>6856</v>
      </c>
      <c r="B8905" t="s">
        <v>9003</v>
      </c>
      <c r="C8905">
        <v>80611037</v>
      </c>
      <c r="D8905" s="1">
        <v>45500</v>
      </c>
      <c r="E8905" s="1">
        <v>45504</v>
      </c>
      <c r="F8905" t="s">
        <v>10696</v>
      </c>
      <c r="G8905" t="s">
        <v>92</v>
      </c>
      <c r="H8905" t="s">
        <v>4740</v>
      </c>
      <c r="I8905" t="s">
        <v>2667</v>
      </c>
      <c r="J8905">
        <v>22.2</v>
      </c>
      <c r="K8905">
        <v>1</v>
      </c>
      <c r="L8905">
        <v>0.6</v>
      </c>
      <c r="M8905">
        <v>-26.085000000000001</v>
      </c>
      <c r="N8905">
        <v>48.284999999999997</v>
      </c>
      <c r="O8905">
        <v>13.319999999999999</v>
      </c>
      <c r="P8905" t="s">
        <v>10633</v>
      </c>
      <c r="Q8905" t="s">
        <v>10632</v>
      </c>
      <c r="R8905">
        <v>4</v>
      </c>
      <c r="S8905">
        <v>-117.5</v>
      </c>
      <c r="T8905" t="s">
        <v>10768</v>
      </c>
      <c r="U8905" s="1">
        <v>44669</v>
      </c>
      <c r="V8905" s="1">
        <v>45816</v>
      </c>
      <c r="W8905" t="s">
        <v>10769</v>
      </c>
    </row>
    <row r="8906" spans="1:23" x14ac:dyDescent="0.25">
      <c r="A8906">
        <v>6857</v>
      </c>
      <c r="B8906" t="s">
        <v>9003</v>
      </c>
      <c r="C8906">
        <v>64401316</v>
      </c>
      <c r="D8906" s="1">
        <v>45500</v>
      </c>
      <c r="E8906" s="1">
        <v>45504</v>
      </c>
      <c r="F8906" t="s">
        <v>10696</v>
      </c>
      <c r="G8906" t="s">
        <v>92</v>
      </c>
      <c r="H8906" t="s">
        <v>4740</v>
      </c>
      <c r="I8906" t="s">
        <v>2071</v>
      </c>
      <c r="J8906">
        <v>419.4</v>
      </c>
      <c r="K8906">
        <v>5</v>
      </c>
      <c r="L8906">
        <v>0.2</v>
      </c>
      <c r="M8906">
        <v>146.79</v>
      </c>
      <c r="N8906">
        <v>272.61</v>
      </c>
      <c r="O8906">
        <v>83.88</v>
      </c>
      <c r="P8906" t="s">
        <v>86</v>
      </c>
      <c r="Q8906" t="s">
        <v>10632</v>
      </c>
      <c r="R8906">
        <v>4</v>
      </c>
      <c r="S8906">
        <v>35</v>
      </c>
      <c r="T8906" t="s">
        <v>10766</v>
      </c>
      <c r="U8906" s="1">
        <v>44669</v>
      </c>
      <c r="V8906" s="1">
        <v>45816</v>
      </c>
      <c r="W8906" t="s">
        <v>10763</v>
      </c>
    </row>
    <row r="8907" spans="1:23" x14ac:dyDescent="0.25">
      <c r="A8907">
        <v>6858</v>
      </c>
      <c r="B8907" t="s">
        <v>9004</v>
      </c>
      <c r="C8907">
        <v>18806897</v>
      </c>
      <c r="D8907" s="1">
        <v>45501</v>
      </c>
      <c r="E8907" s="1">
        <v>45506</v>
      </c>
      <c r="F8907" t="s">
        <v>10700</v>
      </c>
      <c r="G8907" t="s">
        <v>88</v>
      </c>
      <c r="H8907" t="s">
        <v>3920</v>
      </c>
      <c r="I8907" t="s">
        <v>1979</v>
      </c>
      <c r="J8907">
        <v>32.67</v>
      </c>
      <c r="K8907">
        <v>3</v>
      </c>
      <c r="L8907">
        <v>0</v>
      </c>
      <c r="M8907">
        <v>8.4941999999999993</v>
      </c>
      <c r="N8907">
        <v>24.175800000000002</v>
      </c>
      <c r="O8907">
        <v>0</v>
      </c>
      <c r="P8907" t="s">
        <v>86</v>
      </c>
      <c r="Q8907" t="s">
        <v>10631</v>
      </c>
      <c r="R8907">
        <v>5</v>
      </c>
      <c r="S8907">
        <v>25.999999999999996</v>
      </c>
      <c r="T8907" t="s">
        <v>10766</v>
      </c>
      <c r="U8907" s="1">
        <v>45030</v>
      </c>
      <c r="V8907" s="1">
        <v>45725</v>
      </c>
      <c r="W8907" t="s">
        <v>10775</v>
      </c>
    </row>
    <row r="8908" spans="1:23" x14ac:dyDescent="0.25">
      <c r="A8908">
        <v>6859</v>
      </c>
      <c r="B8908" t="s">
        <v>9005</v>
      </c>
      <c r="C8908">
        <v>7583078</v>
      </c>
      <c r="D8908" s="1">
        <v>45502</v>
      </c>
      <c r="E8908" s="1">
        <v>45505</v>
      </c>
      <c r="F8908" t="s">
        <v>10701</v>
      </c>
      <c r="G8908" t="s">
        <v>92</v>
      </c>
      <c r="H8908" t="s">
        <v>4232</v>
      </c>
      <c r="I8908" t="s">
        <v>1275</v>
      </c>
      <c r="J8908">
        <v>243.99199999999999</v>
      </c>
      <c r="K8908">
        <v>4</v>
      </c>
      <c r="L8908">
        <v>0.8</v>
      </c>
      <c r="M8908">
        <v>-426.98599999999999</v>
      </c>
      <c r="N8908">
        <v>670.97799999999995</v>
      </c>
      <c r="O8908">
        <v>195.1936</v>
      </c>
      <c r="P8908" t="s">
        <v>10633</v>
      </c>
      <c r="Q8908" t="s">
        <v>10632</v>
      </c>
      <c r="R8908">
        <v>3</v>
      </c>
      <c r="S8908">
        <v>-175</v>
      </c>
      <c r="T8908" t="s">
        <v>10768</v>
      </c>
      <c r="U8908" s="1">
        <v>44450</v>
      </c>
      <c r="V8908" s="1">
        <v>45783</v>
      </c>
      <c r="W8908" t="s">
        <v>10775</v>
      </c>
    </row>
    <row r="8909" spans="1:23" x14ac:dyDescent="0.25">
      <c r="A8909">
        <v>6860</v>
      </c>
      <c r="B8909" t="s">
        <v>9005</v>
      </c>
      <c r="C8909">
        <v>96075984</v>
      </c>
      <c r="D8909" s="1">
        <v>45502</v>
      </c>
      <c r="E8909" s="1">
        <v>45505</v>
      </c>
      <c r="F8909" t="s">
        <v>10701</v>
      </c>
      <c r="G8909" t="s">
        <v>92</v>
      </c>
      <c r="H8909" t="s">
        <v>4232</v>
      </c>
      <c r="I8909" t="s">
        <v>2753</v>
      </c>
      <c r="J8909">
        <v>7.12</v>
      </c>
      <c r="K8909">
        <v>5</v>
      </c>
      <c r="L8909">
        <v>0.2</v>
      </c>
      <c r="M8909">
        <v>0.71199999999999997</v>
      </c>
      <c r="N8909">
        <v>6.4080000000000004</v>
      </c>
      <c r="O8909">
        <v>1.4240000000000002</v>
      </c>
      <c r="P8909" t="s">
        <v>86</v>
      </c>
      <c r="Q8909" t="s">
        <v>10632</v>
      </c>
      <c r="R8909">
        <v>3</v>
      </c>
      <c r="S8909">
        <v>10</v>
      </c>
      <c r="T8909" t="s">
        <v>10767</v>
      </c>
      <c r="U8909" s="1">
        <v>44450</v>
      </c>
      <c r="V8909" s="1">
        <v>45783</v>
      </c>
      <c r="W8909" t="s">
        <v>10763</v>
      </c>
    </row>
    <row r="8910" spans="1:23" x14ac:dyDescent="0.25">
      <c r="A8910">
        <v>6861</v>
      </c>
      <c r="B8910" t="s">
        <v>9006</v>
      </c>
      <c r="C8910">
        <v>6987485</v>
      </c>
      <c r="D8910" s="1">
        <v>45502</v>
      </c>
      <c r="E8910" s="1">
        <v>45506</v>
      </c>
      <c r="F8910" t="s">
        <v>10696</v>
      </c>
      <c r="G8910" t="s">
        <v>88</v>
      </c>
      <c r="H8910" t="s">
        <v>6153</v>
      </c>
      <c r="I8910" t="s">
        <v>3566</v>
      </c>
      <c r="J8910">
        <v>1640.7</v>
      </c>
      <c r="K8910">
        <v>5</v>
      </c>
      <c r="L8910">
        <v>0</v>
      </c>
      <c r="M8910">
        <v>459.39600000000002</v>
      </c>
      <c r="N8910">
        <v>1181.3040000000001</v>
      </c>
      <c r="O8910">
        <v>0</v>
      </c>
      <c r="P8910" t="s">
        <v>86</v>
      </c>
      <c r="Q8910" t="s">
        <v>10631</v>
      </c>
      <c r="R8910">
        <v>4</v>
      </c>
      <c r="S8910">
        <v>28.000000000000004</v>
      </c>
      <c r="T8910" t="s">
        <v>10766</v>
      </c>
      <c r="U8910" s="1">
        <v>44652</v>
      </c>
      <c r="V8910" s="1">
        <v>45646</v>
      </c>
      <c r="W8910" t="s">
        <v>10770</v>
      </c>
    </row>
    <row r="8911" spans="1:23" x14ac:dyDescent="0.25">
      <c r="A8911">
        <v>6862</v>
      </c>
      <c r="B8911" t="s">
        <v>9006</v>
      </c>
      <c r="C8911">
        <v>14751063</v>
      </c>
      <c r="D8911" s="1">
        <v>45502</v>
      </c>
      <c r="E8911" s="1">
        <v>45506</v>
      </c>
      <c r="F8911" t="s">
        <v>10696</v>
      </c>
      <c r="G8911" t="s">
        <v>88</v>
      </c>
      <c r="H8911" t="s">
        <v>6153</v>
      </c>
      <c r="I8911" t="s">
        <v>1955</v>
      </c>
      <c r="J8911">
        <v>371.2</v>
      </c>
      <c r="K8911">
        <v>5</v>
      </c>
      <c r="L8911">
        <v>0.2</v>
      </c>
      <c r="M8911">
        <v>41.76</v>
      </c>
      <c r="N8911">
        <v>329.44</v>
      </c>
      <c r="O8911">
        <v>74.239999999999995</v>
      </c>
      <c r="P8911" t="s">
        <v>86</v>
      </c>
      <c r="Q8911" t="s">
        <v>10632</v>
      </c>
      <c r="R8911">
        <v>4</v>
      </c>
      <c r="S8911">
        <v>11.25</v>
      </c>
      <c r="T8911" t="s">
        <v>10767</v>
      </c>
      <c r="U8911" s="1">
        <v>44652</v>
      </c>
      <c r="V8911" s="1">
        <v>45646</v>
      </c>
      <c r="W8911" t="s">
        <v>10770</v>
      </c>
    </row>
    <row r="8912" spans="1:23" x14ac:dyDescent="0.25">
      <c r="A8912">
        <v>6863</v>
      </c>
      <c r="B8912" t="s">
        <v>9007</v>
      </c>
      <c r="C8912">
        <v>79935972</v>
      </c>
      <c r="D8912" s="1">
        <v>45503</v>
      </c>
      <c r="E8912" s="1">
        <v>45506</v>
      </c>
      <c r="F8912" t="s">
        <v>10701</v>
      </c>
      <c r="G8912" t="s">
        <v>3816</v>
      </c>
      <c r="H8912" t="s">
        <v>5049</v>
      </c>
      <c r="I8912" t="s">
        <v>1285</v>
      </c>
      <c r="J8912">
        <v>359.97</v>
      </c>
      <c r="K8912">
        <v>3</v>
      </c>
      <c r="L8912">
        <v>0</v>
      </c>
      <c r="M8912">
        <v>79.193399999999997</v>
      </c>
      <c r="N8912">
        <v>280.77660000000003</v>
      </c>
      <c r="O8912">
        <v>0</v>
      </c>
      <c r="P8912" t="s">
        <v>86</v>
      </c>
      <c r="Q8912" t="s">
        <v>10631</v>
      </c>
      <c r="R8912">
        <v>3</v>
      </c>
      <c r="S8912">
        <v>21.999999999999996</v>
      </c>
      <c r="T8912" t="s">
        <v>10766</v>
      </c>
      <c r="U8912" s="1">
        <v>44390</v>
      </c>
      <c r="V8912" s="1">
        <v>45803</v>
      </c>
      <c r="W8912" t="s">
        <v>10775</v>
      </c>
    </row>
    <row r="8913" spans="1:23" x14ac:dyDescent="0.25">
      <c r="A8913">
        <v>6864</v>
      </c>
      <c r="B8913" t="s">
        <v>9008</v>
      </c>
      <c r="C8913">
        <v>92102801</v>
      </c>
      <c r="D8913" s="1">
        <v>45503</v>
      </c>
      <c r="E8913" s="1">
        <v>45508</v>
      </c>
      <c r="F8913" t="s">
        <v>10700</v>
      </c>
      <c r="G8913" t="s">
        <v>88</v>
      </c>
      <c r="H8913" t="s">
        <v>7726</v>
      </c>
      <c r="I8913" t="s">
        <v>1704</v>
      </c>
      <c r="J8913">
        <v>240.78399999999999</v>
      </c>
      <c r="K8913">
        <v>1</v>
      </c>
      <c r="L8913">
        <v>0.2</v>
      </c>
      <c r="M8913">
        <v>30.097999999999999</v>
      </c>
      <c r="N8913">
        <v>210.68599999999998</v>
      </c>
      <c r="O8913">
        <v>48.156800000000004</v>
      </c>
      <c r="P8913" t="s">
        <v>86</v>
      </c>
      <c r="Q8913" t="s">
        <v>10632</v>
      </c>
      <c r="R8913">
        <v>5</v>
      </c>
      <c r="S8913">
        <v>12.5</v>
      </c>
      <c r="T8913" t="s">
        <v>10767</v>
      </c>
      <c r="U8913" s="1">
        <v>45169</v>
      </c>
      <c r="V8913" s="1">
        <v>45503</v>
      </c>
      <c r="W8913" t="s">
        <v>10769</v>
      </c>
    </row>
    <row r="8914" spans="1:23" x14ac:dyDescent="0.25">
      <c r="A8914">
        <v>6865</v>
      </c>
      <c r="B8914" t="s">
        <v>9009</v>
      </c>
      <c r="C8914">
        <v>45747886</v>
      </c>
      <c r="D8914" s="1">
        <v>45503</v>
      </c>
      <c r="E8914" s="1">
        <v>45509</v>
      </c>
      <c r="F8914" t="s">
        <v>10698</v>
      </c>
      <c r="G8914" t="s">
        <v>88</v>
      </c>
      <c r="H8914" t="s">
        <v>6164</v>
      </c>
      <c r="I8914" t="s">
        <v>1196</v>
      </c>
      <c r="J8914">
        <v>227.46</v>
      </c>
      <c r="K8914">
        <v>6</v>
      </c>
      <c r="L8914">
        <v>0</v>
      </c>
      <c r="M8914">
        <v>65.963399999999993</v>
      </c>
      <c r="N8914">
        <v>161.4966</v>
      </c>
      <c r="O8914">
        <v>0</v>
      </c>
      <c r="P8914" t="s">
        <v>86</v>
      </c>
      <c r="Q8914" t="s">
        <v>10631</v>
      </c>
      <c r="R8914">
        <v>6</v>
      </c>
      <c r="S8914">
        <v>28.999999999999996</v>
      </c>
      <c r="T8914" t="s">
        <v>10766</v>
      </c>
      <c r="U8914" s="1">
        <v>44655</v>
      </c>
      <c r="V8914" s="1">
        <v>45503</v>
      </c>
      <c r="W8914" t="s">
        <v>10770</v>
      </c>
    </row>
    <row r="8915" spans="1:23" x14ac:dyDescent="0.25">
      <c r="A8915">
        <v>6866</v>
      </c>
      <c r="B8915" t="s">
        <v>9009</v>
      </c>
      <c r="C8915">
        <v>28312433</v>
      </c>
      <c r="D8915" s="1">
        <v>45503</v>
      </c>
      <c r="E8915" s="1">
        <v>45509</v>
      </c>
      <c r="F8915" t="s">
        <v>10698</v>
      </c>
      <c r="G8915" t="s">
        <v>88</v>
      </c>
      <c r="H8915" t="s">
        <v>6164</v>
      </c>
      <c r="I8915" t="s">
        <v>3655</v>
      </c>
      <c r="J8915">
        <v>46.24</v>
      </c>
      <c r="K8915">
        <v>4</v>
      </c>
      <c r="L8915">
        <v>0.2</v>
      </c>
      <c r="M8915">
        <v>15.606</v>
      </c>
      <c r="N8915">
        <v>30.634</v>
      </c>
      <c r="O8915">
        <v>9.2480000000000011</v>
      </c>
      <c r="P8915" t="s">
        <v>86</v>
      </c>
      <c r="Q8915" t="s">
        <v>10632</v>
      </c>
      <c r="R8915">
        <v>6</v>
      </c>
      <c r="S8915">
        <v>33.75</v>
      </c>
      <c r="T8915" t="s">
        <v>10766</v>
      </c>
      <c r="U8915" s="1">
        <v>44655</v>
      </c>
      <c r="V8915" s="1">
        <v>45503</v>
      </c>
      <c r="W8915" t="s">
        <v>10770</v>
      </c>
    </row>
    <row r="8916" spans="1:23" x14ac:dyDescent="0.25">
      <c r="A8916">
        <v>6867</v>
      </c>
      <c r="B8916" t="s">
        <v>9010</v>
      </c>
      <c r="C8916">
        <v>89046397</v>
      </c>
      <c r="D8916" s="1">
        <v>45503</v>
      </c>
      <c r="E8916" s="1">
        <v>45510</v>
      </c>
      <c r="F8916" t="s">
        <v>10699</v>
      </c>
      <c r="G8916" t="s">
        <v>88</v>
      </c>
      <c r="H8916" t="s">
        <v>4288</v>
      </c>
      <c r="I8916" t="s">
        <v>3635</v>
      </c>
      <c r="J8916">
        <v>29.9</v>
      </c>
      <c r="K8916">
        <v>5</v>
      </c>
      <c r="L8916">
        <v>0</v>
      </c>
      <c r="M8916">
        <v>13.455</v>
      </c>
      <c r="N8916">
        <v>16.445</v>
      </c>
      <c r="O8916">
        <v>0</v>
      </c>
      <c r="P8916" t="s">
        <v>86</v>
      </c>
      <c r="Q8916" t="s">
        <v>10631</v>
      </c>
      <c r="R8916">
        <v>7</v>
      </c>
      <c r="S8916">
        <v>45</v>
      </c>
      <c r="T8916" t="s">
        <v>10766</v>
      </c>
      <c r="U8916" s="1">
        <v>44903</v>
      </c>
      <c r="V8916" s="1">
        <v>45719</v>
      </c>
      <c r="W8916" t="s">
        <v>10763</v>
      </c>
    </row>
    <row r="8917" spans="1:23" x14ac:dyDescent="0.25">
      <c r="A8917">
        <v>6868</v>
      </c>
      <c r="B8917" t="s">
        <v>9011</v>
      </c>
      <c r="C8917">
        <v>72159011</v>
      </c>
      <c r="D8917" s="1">
        <v>45506</v>
      </c>
      <c r="E8917" s="1">
        <v>45511</v>
      </c>
      <c r="F8917" t="s">
        <v>10700</v>
      </c>
      <c r="G8917" t="s">
        <v>88</v>
      </c>
      <c r="H8917" t="s">
        <v>4028</v>
      </c>
      <c r="I8917" t="s">
        <v>905</v>
      </c>
      <c r="J8917">
        <v>252.78399999999999</v>
      </c>
      <c r="K8917">
        <v>4</v>
      </c>
      <c r="L8917">
        <v>0.8</v>
      </c>
      <c r="M8917">
        <v>-417.09359999999998</v>
      </c>
      <c r="N8917">
        <v>669.87760000000003</v>
      </c>
      <c r="O8917">
        <v>202.22720000000001</v>
      </c>
      <c r="P8917" t="s">
        <v>10633</v>
      </c>
      <c r="Q8917" t="s">
        <v>10632</v>
      </c>
      <c r="R8917">
        <v>5</v>
      </c>
      <c r="S8917">
        <v>-165</v>
      </c>
      <c r="T8917" t="s">
        <v>10768</v>
      </c>
      <c r="U8917" s="1">
        <v>45066</v>
      </c>
      <c r="V8917" s="1">
        <v>45726</v>
      </c>
      <c r="W8917" t="s">
        <v>10775</v>
      </c>
    </row>
    <row r="8918" spans="1:23" x14ac:dyDescent="0.25">
      <c r="A8918">
        <v>6869</v>
      </c>
      <c r="B8918" t="s">
        <v>9011</v>
      </c>
      <c r="C8918">
        <v>27380249</v>
      </c>
      <c r="D8918" s="1">
        <v>45506</v>
      </c>
      <c r="E8918" s="1">
        <v>45511</v>
      </c>
      <c r="F8918" t="s">
        <v>10700</v>
      </c>
      <c r="G8918" t="s">
        <v>88</v>
      </c>
      <c r="H8918" t="s">
        <v>4028</v>
      </c>
      <c r="I8918" t="s">
        <v>1450</v>
      </c>
      <c r="J8918">
        <v>127.98399999999999</v>
      </c>
      <c r="K8918">
        <v>2</v>
      </c>
      <c r="L8918">
        <v>0.2</v>
      </c>
      <c r="M8918">
        <v>15.997999999999999</v>
      </c>
      <c r="N8918">
        <v>111.98599999999999</v>
      </c>
      <c r="O8918">
        <v>25.596800000000002</v>
      </c>
      <c r="P8918" t="s">
        <v>86</v>
      </c>
      <c r="Q8918" t="s">
        <v>10632</v>
      </c>
      <c r="R8918">
        <v>5</v>
      </c>
      <c r="S8918">
        <v>12.5</v>
      </c>
      <c r="T8918" t="s">
        <v>10767</v>
      </c>
      <c r="U8918" s="1">
        <v>45066</v>
      </c>
      <c r="V8918" s="1">
        <v>45726</v>
      </c>
      <c r="W8918" t="s">
        <v>10775</v>
      </c>
    </row>
    <row r="8919" spans="1:23" x14ac:dyDescent="0.25">
      <c r="A8919">
        <v>6870</v>
      </c>
      <c r="B8919" t="s">
        <v>9011</v>
      </c>
      <c r="C8919">
        <v>84345222</v>
      </c>
      <c r="D8919" s="1">
        <v>45506</v>
      </c>
      <c r="E8919" s="1">
        <v>45511</v>
      </c>
      <c r="F8919" t="s">
        <v>10700</v>
      </c>
      <c r="G8919" t="s">
        <v>88</v>
      </c>
      <c r="H8919" t="s">
        <v>4028</v>
      </c>
      <c r="I8919" t="s">
        <v>3030</v>
      </c>
      <c r="J8919">
        <v>3.984</v>
      </c>
      <c r="K8919">
        <v>2</v>
      </c>
      <c r="L8919">
        <v>0.6</v>
      </c>
      <c r="M8919">
        <v>-2.6892</v>
      </c>
      <c r="N8919">
        <v>6.6731999999999996</v>
      </c>
      <c r="O8919">
        <v>2.3904000000000001</v>
      </c>
      <c r="P8919" t="s">
        <v>10633</v>
      </c>
      <c r="Q8919" t="s">
        <v>10632</v>
      </c>
      <c r="R8919">
        <v>5</v>
      </c>
      <c r="S8919">
        <v>-67.5</v>
      </c>
      <c r="T8919" t="s">
        <v>10768</v>
      </c>
      <c r="U8919" s="1">
        <v>45066</v>
      </c>
      <c r="V8919" s="1">
        <v>45726</v>
      </c>
      <c r="W8919" t="s">
        <v>10775</v>
      </c>
    </row>
    <row r="8920" spans="1:23" x14ac:dyDescent="0.25">
      <c r="A8920">
        <v>6871</v>
      </c>
      <c r="B8920" t="s">
        <v>9011</v>
      </c>
      <c r="C8920">
        <v>24065288</v>
      </c>
      <c r="D8920" s="1">
        <v>45506</v>
      </c>
      <c r="E8920" s="1">
        <v>45511</v>
      </c>
      <c r="F8920" t="s">
        <v>10700</v>
      </c>
      <c r="G8920" t="s">
        <v>88</v>
      </c>
      <c r="H8920" t="s">
        <v>4028</v>
      </c>
      <c r="I8920" t="s">
        <v>1708</v>
      </c>
      <c r="J8920">
        <v>12.992000000000001</v>
      </c>
      <c r="K8920">
        <v>2</v>
      </c>
      <c r="L8920">
        <v>0.8</v>
      </c>
      <c r="M8920">
        <v>-32.479999999999997</v>
      </c>
      <c r="N8920">
        <v>45.471999999999994</v>
      </c>
      <c r="O8920">
        <v>10.393600000000001</v>
      </c>
      <c r="P8920" t="s">
        <v>10633</v>
      </c>
      <c r="Q8920" t="s">
        <v>10632</v>
      </c>
      <c r="R8920">
        <v>5</v>
      </c>
      <c r="S8920">
        <v>-249.99999999999994</v>
      </c>
      <c r="T8920" t="s">
        <v>10768</v>
      </c>
      <c r="U8920" s="1">
        <v>45066</v>
      </c>
      <c r="V8920" s="1">
        <v>45726</v>
      </c>
      <c r="W8920" t="s">
        <v>10775</v>
      </c>
    </row>
    <row r="8921" spans="1:23" x14ac:dyDescent="0.25">
      <c r="A8921">
        <v>6872</v>
      </c>
      <c r="B8921" t="s">
        <v>9012</v>
      </c>
      <c r="C8921">
        <v>68431666</v>
      </c>
      <c r="D8921" s="1">
        <v>45506</v>
      </c>
      <c r="E8921" s="1">
        <v>45511</v>
      </c>
      <c r="F8921" t="s">
        <v>10700</v>
      </c>
      <c r="G8921" t="s">
        <v>92</v>
      </c>
      <c r="H8921" t="s">
        <v>4693</v>
      </c>
      <c r="I8921" t="s">
        <v>2558</v>
      </c>
      <c r="J8921">
        <v>21.12</v>
      </c>
      <c r="K8921">
        <v>4</v>
      </c>
      <c r="L8921">
        <v>0</v>
      </c>
      <c r="M8921">
        <v>6.5472000000000001</v>
      </c>
      <c r="N8921">
        <v>14.572800000000001</v>
      </c>
      <c r="O8921">
        <v>0</v>
      </c>
      <c r="P8921" t="s">
        <v>86</v>
      </c>
      <c r="Q8921" t="s">
        <v>10631</v>
      </c>
      <c r="R8921">
        <v>5</v>
      </c>
      <c r="S8921">
        <v>31</v>
      </c>
      <c r="T8921" t="s">
        <v>10766</v>
      </c>
      <c r="U8921" s="1">
        <v>44415</v>
      </c>
      <c r="V8921" s="1">
        <v>45761</v>
      </c>
      <c r="W8921" t="s">
        <v>10775</v>
      </c>
    </row>
    <row r="8922" spans="1:23" x14ac:dyDescent="0.25">
      <c r="A8922">
        <v>6873</v>
      </c>
      <c r="B8922" t="s">
        <v>9013</v>
      </c>
      <c r="C8922">
        <v>60013081</v>
      </c>
      <c r="D8922" s="1">
        <v>45506</v>
      </c>
      <c r="E8922" s="1">
        <v>45510</v>
      </c>
      <c r="F8922" t="s">
        <v>10696</v>
      </c>
      <c r="G8922" t="s">
        <v>88</v>
      </c>
      <c r="H8922" t="s">
        <v>5756</v>
      </c>
      <c r="I8922" t="s">
        <v>2198</v>
      </c>
      <c r="J8922">
        <v>354.9</v>
      </c>
      <c r="K8922">
        <v>5</v>
      </c>
      <c r="L8922">
        <v>0</v>
      </c>
      <c r="M8922">
        <v>17.745000000000001</v>
      </c>
      <c r="N8922">
        <v>337.15499999999997</v>
      </c>
      <c r="O8922">
        <v>0</v>
      </c>
      <c r="P8922" t="s">
        <v>86</v>
      </c>
      <c r="Q8922" t="s">
        <v>10631</v>
      </c>
      <c r="R8922">
        <v>4</v>
      </c>
      <c r="S8922">
        <v>5</v>
      </c>
      <c r="T8922" t="s">
        <v>10768</v>
      </c>
      <c r="U8922" s="1">
        <v>44527</v>
      </c>
      <c r="V8922" s="1">
        <v>45629</v>
      </c>
      <c r="W8922" t="s">
        <v>10770</v>
      </c>
    </row>
    <row r="8923" spans="1:23" x14ac:dyDescent="0.25">
      <c r="A8923">
        <v>6874</v>
      </c>
      <c r="B8923" t="s">
        <v>9014</v>
      </c>
      <c r="C8923">
        <v>39452660</v>
      </c>
      <c r="D8923" s="1">
        <v>45507</v>
      </c>
      <c r="E8923" s="1">
        <v>45511</v>
      </c>
      <c r="F8923" t="s">
        <v>10696</v>
      </c>
      <c r="G8923" t="s">
        <v>88</v>
      </c>
      <c r="H8923" t="s">
        <v>4560</v>
      </c>
      <c r="I8923" t="s">
        <v>1285</v>
      </c>
      <c r="J8923">
        <v>203.983</v>
      </c>
      <c r="K8923">
        <v>2</v>
      </c>
      <c r="L8923">
        <v>0.15</v>
      </c>
      <c r="M8923">
        <v>16.7986</v>
      </c>
      <c r="N8923">
        <v>187.18440000000001</v>
      </c>
      <c r="O8923">
        <v>30.597449999999998</v>
      </c>
      <c r="P8923" t="s">
        <v>86</v>
      </c>
      <c r="Q8923" t="s">
        <v>10632</v>
      </c>
      <c r="R8923">
        <v>4</v>
      </c>
      <c r="S8923">
        <v>8.235294117647058</v>
      </c>
      <c r="T8923" t="s">
        <v>10768</v>
      </c>
      <c r="U8923" s="1">
        <v>44457</v>
      </c>
      <c r="V8923" s="1">
        <v>45814</v>
      </c>
      <c r="W8923" t="s">
        <v>10775</v>
      </c>
    </row>
    <row r="8924" spans="1:23" x14ac:dyDescent="0.25">
      <c r="A8924">
        <v>6875</v>
      </c>
      <c r="B8924" t="s">
        <v>9015</v>
      </c>
      <c r="C8924">
        <v>99100818</v>
      </c>
      <c r="D8924" s="1">
        <v>45507</v>
      </c>
      <c r="E8924" s="1">
        <v>45510</v>
      </c>
      <c r="F8924" t="s">
        <v>10701</v>
      </c>
      <c r="G8924" t="s">
        <v>3816</v>
      </c>
      <c r="H8924" t="s">
        <v>4911</v>
      </c>
      <c r="I8924" t="s">
        <v>2135</v>
      </c>
      <c r="J8924">
        <v>23.12</v>
      </c>
      <c r="K8924">
        <v>4</v>
      </c>
      <c r="L8924">
        <v>0</v>
      </c>
      <c r="M8924">
        <v>11.328799999999999</v>
      </c>
      <c r="N8924">
        <v>11.791200000000002</v>
      </c>
      <c r="O8924">
        <v>0</v>
      </c>
      <c r="P8924" t="s">
        <v>86</v>
      </c>
      <c r="Q8924" t="s">
        <v>10631</v>
      </c>
      <c r="R8924">
        <v>3</v>
      </c>
      <c r="S8924">
        <v>48.999999999999993</v>
      </c>
      <c r="T8924" t="s">
        <v>10766</v>
      </c>
      <c r="U8924" s="1">
        <v>44417</v>
      </c>
      <c r="V8924" s="1">
        <v>45796</v>
      </c>
      <c r="W8924" t="s">
        <v>10775</v>
      </c>
    </row>
    <row r="8925" spans="1:23" x14ac:dyDescent="0.25">
      <c r="A8925">
        <v>6876</v>
      </c>
      <c r="B8925" t="s">
        <v>9016</v>
      </c>
      <c r="C8925">
        <v>35154678</v>
      </c>
      <c r="D8925" s="1">
        <v>45508</v>
      </c>
      <c r="E8925" s="1">
        <v>45511</v>
      </c>
      <c r="F8925" t="s">
        <v>10701</v>
      </c>
      <c r="G8925" t="s">
        <v>92</v>
      </c>
      <c r="H8925" t="s">
        <v>4964</v>
      </c>
      <c r="I8925" t="s">
        <v>1599</v>
      </c>
      <c r="J8925">
        <v>21.335999999999999</v>
      </c>
      <c r="K8925">
        <v>7</v>
      </c>
      <c r="L8925">
        <v>0.2</v>
      </c>
      <c r="M8925">
        <v>7.7343000000000002</v>
      </c>
      <c r="N8925">
        <v>13.601699999999997</v>
      </c>
      <c r="O8925">
        <v>4.2671999999999999</v>
      </c>
      <c r="P8925" t="s">
        <v>86</v>
      </c>
      <c r="Q8925" t="s">
        <v>10632</v>
      </c>
      <c r="R8925">
        <v>3</v>
      </c>
      <c r="S8925">
        <v>36.250000000000007</v>
      </c>
      <c r="T8925" t="s">
        <v>10766</v>
      </c>
      <c r="U8925" s="1">
        <v>44501</v>
      </c>
      <c r="V8925" s="1">
        <v>45802</v>
      </c>
      <c r="W8925" t="s">
        <v>10763</v>
      </c>
    </row>
    <row r="8926" spans="1:23" x14ac:dyDescent="0.25">
      <c r="A8926">
        <v>6877</v>
      </c>
      <c r="B8926" t="s">
        <v>9017</v>
      </c>
      <c r="C8926">
        <v>62395827</v>
      </c>
      <c r="D8926" s="1">
        <v>45508</v>
      </c>
      <c r="E8926" s="1">
        <v>45510</v>
      </c>
      <c r="F8926" t="s">
        <v>10697</v>
      </c>
      <c r="G8926" t="s">
        <v>92</v>
      </c>
      <c r="H8926" t="s">
        <v>4512</v>
      </c>
      <c r="I8926" t="s">
        <v>3088</v>
      </c>
      <c r="J8926">
        <v>963.13599999999997</v>
      </c>
      <c r="K8926">
        <v>4</v>
      </c>
      <c r="L8926">
        <v>0.2</v>
      </c>
      <c r="M8926">
        <v>108.3528</v>
      </c>
      <c r="N8926">
        <v>854.78319999999997</v>
      </c>
      <c r="O8926">
        <v>192.62720000000002</v>
      </c>
      <c r="P8926" t="s">
        <v>86</v>
      </c>
      <c r="Q8926" t="s">
        <v>10632</v>
      </c>
      <c r="R8926">
        <v>2</v>
      </c>
      <c r="S8926">
        <v>11.25</v>
      </c>
      <c r="T8926" t="s">
        <v>10767</v>
      </c>
      <c r="U8926" s="1">
        <v>44717</v>
      </c>
      <c r="V8926" s="1">
        <v>45739</v>
      </c>
      <c r="W8926" t="s">
        <v>10775</v>
      </c>
    </row>
    <row r="8927" spans="1:23" x14ac:dyDescent="0.25">
      <c r="A8927">
        <v>6878</v>
      </c>
      <c r="B8927" t="s">
        <v>9017</v>
      </c>
      <c r="C8927">
        <v>49437107</v>
      </c>
      <c r="D8927" s="1">
        <v>45508</v>
      </c>
      <c r="E8927" s="1">
        <v>45510</v>
      </c>
      <c r="F8927" t="s">
        <v>10697</v>
      </c>
      <c r="G8927" t="s">
        <v>92</v>
      </c>
      <c r="H8927" t="s">
        <v>4512</v>
      </c>
      <c r="I8927" t="s">
        <v>1510</v>
      </c>
      <c r="J8927">
        <v>88.775999999999996</v>
      </c>
      <c r="K8927">
        <v>3</v>
      </c>
      <c r="L8927">
        <v>0.2</v>
      </c>
      <c r="M8927">
        <v>7.7679</v>
      </c>
      <c r="N8927">
        <v>81.008099999999999</v>
      </c>
      <c r="O8927">
        <v>17.755199999999999</v>
      </c>
      <c r="P8927" t="s">
        <v>86</v>
      </c>
      <c r="Q8927" t="s">
        <v>10632</v>
      </c>
      <c r="R8927">
        <v>2</v>
      </c>
      <c r="S8927">
        <v>8.75</v>
      </c>
      <c r="T8927" t="s">
        <v>10768</v>
      </c>
      <c r="U8927" s="1">
        <v>44717</v>
      </c>
      <c r="V8927" s="1">
        <v>45739</v>
      </c>
      <c r="W8927" t="s">
        <v>10775</v>
      </c>
    </row>
    <row r="8928" spans="1:23" x14ac:dyDescent="0.25">
      <c r="A8928">
        <v>6879</v>
      </c>
      <c r="B8928" t="s">
        <v>9018</v>
      </c>
      <c r="C8928">
        <v>32151029</v>
      </c>
      <c r="D8928" s="1">
        <v>45508</v>
      </c>
      <c r="E8928" s="1">
        <v>45512</v>
      </c>
      <c r="F8928" t="s">
        <v>10696</v>
      </c>
      <c r="G8928" t="s">
        <v>88</v>
      </c>
      <c r="H8928" t="s">
        <v>4317</v>
      </c>
      <c r="I8928" t="s">
        <v>1114</v>
      </c>
      <c r="J8928">
        <v>20.7</v>
      </c>
      <c r="K8928">
        <v>2</v>
      </c>
      <c r="L8928">
        <v>0</v>
      </c>
      <c r="M8928">
        <v>9.9359999999999999</v>
      </c>
      <c r="N8928">
        <v>10.763999999999999</v>
      </c>
      <c r="O8928">
        <v>0</v>
      </c>
      <c r="P8928" t="s">
        <v>86</v>
      </c>
      <c r="Q8928" t="s">
        <v>10631</v>
      </c>
      <c r="R8928">
        <v>4</v>
      </c>
      <c r="S8928">
        <v>48.000000000000007</v>
      </c>
      <c r="T8928" t="s">
        <v>10766</v>
      </c>
      <c r="U8928" s="1">
        <v>44599</v>
      </c>
      <c r="V8928" s="1">
        <v>45782</v>
      </c>
      <c r="W8928" t="s">
        <v>10775</v>
      </c>
    </row>
    <row r="8929" spans="1:23" x14ac:dyDescent="0.25">
      <c r="A8929">
        <v>6880</v>
      </c>
      <c r="B8929" t="s">
        <v>9019</v>
      </c>
      <c r="C8929">
        <v>68353491</v>
      </c>
      <c r="D8929" s="1">
        <v>45508</v>
      </c>
      <c r="E8929" s="1">
        <v>45511</v>
      </c>
      <c r="F8929" t="s">
        <v>10701</v>
      </c>
      <c r="G8929" t="s">
        <v>3816</v>
      </c>
      <c r="H8929" t="s">
        <v>3812</v>
      </c>
      <c r="I8929" t="s">
        <v>120</v>
      </c>
      <c r="J8929">
        <v>147.56800000000001</v>
      </c>
      <c r="K8929">
        <v>2</v>
      </c>
      <c r="L8929">
        <v>0.2</v>
      </c>
      <c r="M8929">
        <v>-3.6892</v>
      </c>
      <c r="N8929">
        <v>151.25720000000001</v>
      </c>
      <c r="O8929">
        <v>29.513600000000004</v>
      </c>
      <c r="P8929" t="s">
        <v>10633</v>
      </c>
      <c r="Q8929" t="s">
        <v>10632</v>
      </c>
      <c r="R8929">
        <v>3</v>
      </c>
      <c r="S8929">
        <v>-2.5</v>
      </c>
      <c r="T8929" t="s">
        <v>10768</v>
      </c>
      <c r="U8929" s="1">
        <v>44518</v>
      </c>
      <c r="V8929" s="1">
        <v>45662</v>
      </c>
      <c r="W8929" t="s">
        <v>10775</v>
      </c>
    </row>
    <row r="8930" spans="1:23" x14ac:dyDescent="0.25">
      <c r="A8930">
        <v>6881</v>
      </c>
      <c r="B8930" t="s">
        <v>9020</v>
      </c>
      <c r="C8930">
        <v>24251833</v>
      </c>
      <c r="D8930" s="1">
        <v>45510</v>
      </c>
      <c r="E8930" s="1">
        <v>45516</v>
      </c>
      <c r="F8930" t="s">
        <v>10698</v>
      </c>
      <c r="G8930" t="s">
        <v>88</v>
      </c>
      <c r="H8930" t="s">
        <v>7028</v>
      </c>
      <c r="I8930" t="s">
        <v>436</v>
      </c>
      <c r="J8930">
        <v>6.63</v>
      </c>
      <c r="K8930">
        <v>3</v>
      </c>
      <c r="L8930">
        <v>0</v>
      </c>
      <c r="M8930">
        <v>1.7901</v>
      </c>
      <c r="N8930">
        <v>4.8399000000000001</v>
      </c>
      <c r="O8930">
        <v>0</v>
      </c>
      <c r="P8930" t="s">
        <v>86</v>
      </c>
      <c r="Q8930" t="s">
        <v>10631</v>
      </c>
      <c r="R8930">
        <v>6</v>
      </c>
      <c r="S8930">
        <v>27</v>
      </c>
      <c r="T8930" t="s">
        <v>10766</v>
      </c>
      <c r="U8930" s="1">
        <v>44969</v>
      </c>
      <c r="V8930" s="1">
        <v>45618</v>
      </c>
      <c r="W8930" t="s">
        <v>10770</v>
      </c>
    </row>
    <row r="8931" spans="1:23" x14ac:dyDescent="0.25">
      <c r="A8931">
        <v>6882</v>
      </c>
      <c r="B8931" t="s">
        <v>9020</v>
      </c>
      <c r="C8931">
        <v>45033853</v>
      </c>
      <c r="D8931" s="1">
        <v>45510</v>
      </c>
      <c r="E8931" s="1">
        <v>45516</v>
      </c>
      <c r="F8931" t="s">
        <v>10698</v>
      </c>
      <c r="G8931" t="s">
        <v>88</v>
      </c>
      <c r="H8931" t="s">
        <v>7028</v>
      </c>
      <c r="I8931" t="s">
        <v>1438</v>
      </c>
      <c r="J8931">
        <v>799.96</v>
      </c>
      <c r="K8931">
        <v>4</v>
      </c>
      <c r="L8931">
        <v>0</v>
      </c>
      <c r="M8931">
        <v>343.9828</v>
      </c>
      <c r="N8931">
        <v>455.97720000000004</v>
      </c>
      <c r="O8931">
        <v>0</v>
      </c>
      <c r="P8931" t="s">
        <v>86</v>
      </c>
      <c r="Q8931" t="s">
        <v>10631</v>
      </c>
      <c r="R8931">
        <v>6</v>
      </c>
      <c r="S8931">
        <v>43</v>
      </c>
      <c r="T8931" t="s">
        <v>10766</v>
      </c>
      <c r="U8931" s="1">
        <v>44969</v>
      </c>
      <c r="V8931" s="1">
        <v>45618</v>
      </c>
      <c r="W8931" t="s">
        <v>10770</v>
      </c>
    </row>
    <row r="8932" spans="1:23" x14ac:dyDescent="0.25">
      <c r="A8932">
        <v>6883</v>
      </c>
      <c r="B8932" t="s">
        <v>9020</v>
      </c>
      <c r="C8932">
        <v>70842740</v>
      </c>
      <c r="D8932" s="1">
        <v>45510</v>
      </c>
      <c r="E8932" s="1">
        <v>45516</v>
      </c>
      <c r="F8932" t="s">
        <v>10698</v>
      </c>
      <c r="G8932" t="s">
        <v>88</v>
      </c>
      <c r="H8932" t="s">
        <v>7028</v>
      </c>
      <c r="I8932" t="s">
        <v>574</v>
      </c>
      <c r="J8932">
        <v>107.53</v>
      </c>
      <c r="K8932">
        <v>1</v>
      </c>
      <c r="L8932">
        <v>0</v>
      </c>
      <c r="M8932">
        <v>21.506</v>
      </c>
      <c r="N8932">
        <v>86.024000000000001</v>
      </c>
      <c r="O8932">
        <v>0</v>
      </c>
      <c r="P8932" t="s">
        <v>86</v>
      </c>
      <c r="Q8932" t="s">
        <v>10631</v>
      </c>
      <c r="R8932">
        <v>6</v>
      </c>
      <c r="S8932">
        <v>20</v>
      </c>
      <c r="T8932" t="s">
        <v>10766</v>
      </c>
      <c r="U8932" s="1">
        <v>44969</v>
      </c>
      <c r="V8932" s="1">
        <v>45618</v>
      </c>
      <c r="W8932" t="s">
        <v>10769</v>
      </c>
    </row>
    <row r="8933" spans="1:23" x14ac:dyDescent="0.25">
      <c r="A8933">
        <v>6884</v>
      </c>
      <c r="B8933" t="s">
        <v>9021</v>
      </c>
      <c r="C8933">
        <v>10726461</v>
      </c>
      <c r="D8933" s="1">
        <v>45510</v>
      </c>
      <c r="E8933" s="1">
        <v>45517</v>
      </c>
      <c r="F8933" t="s">
        <v>10699</v>
      </c>
      <c r="G8933" t="s">
        <v>88</v>
      </c>
      <c r="H8933" t="s">
        <v>5616</v>
      </c>
      <c r="I8933" t="s">
        <v>2230</v>
      </c>
      <c r="J8933">
        <v>25.02</v>
      </c>
      <c r="K8933">
        <v>3</v>
      </c>
      <c r="L8933">
        <v>0</v>
      </c>
      <c r="M8933">
        <v>6.5052000000000003</v>
      </c>
      <c r="N8933">
        <v>18.514800000000001</v>
      </c>
      <c r="O8933">
        <v>0</v>
      </c>
      <c r="P8933" t="s">
        <v>86</v>
      </c>
      <c r="Q8933" t="s">
        <v>10631</v>
      </c>
      <c r="R8933">
        <v>7</v>
      </c>
      <c r="S8933">
        <v>26</v>
      </c>
      <c r="T8933" t="s">
        <v>10766</v>
      </c>
      <c r="U8933" s="1">
        <v>44472</v>
      </c>
      <c r="V8933" s="1">
        <v>45510</v>
      </c>
      <c r="W8933" t="s">
        <v>10770</v>
      </c>
    </row>
    <row r="8934" spans="1:23" x14ac:dyDescent="0.25">
      <c r="A8934">
        <v>6885</v>
      </c>
      <c r="B8934" t="s">
        <v>9021</v>
      </c>
      <c r="C8934">
        <v>15440369</v>
      </c>
      <c r="D8934" s="1">
        <v>45510</v>
      </c>
      <c r="E8934" s="1">
        <v>45517</v>
      </c>
      <c r="F8934" t="s">
        <v>10699</v>
      </c>
      <c r="G8934" t="s">
        <v>88</v>
      </c>
      <c r="H8934" t="s">
        <v>5616</v>
      </c>
      <c r="I8934" t="s">
        <v>3572</v>
      </c>
      <c r="J8934">
        <v>10.71</v>
      </c>
      <c r="K8934">
        <v>3</v>
      </c>
      <c r="L8934">
        <v>0</v>
      </c>
      <c r="M8934">
        <v>2.7846000000000002</v>
      </c>
      <c r="N8934">
        <v>7.9254000000000007</v>
      </c>
      <c r="O8934">
        <v>0</v>
      </c>
      <c r="P8934" t="s">
        <v>86</v>
      </c>
      <c r="Q8934" t="s">
        <v>10631</v>
      </c>
      <c r="R8934">
        <v>7</v>
      </c>
      <c r="S8934">
        <v>26</v>
      </c>
      <c r="T8934" t="s">
        <v>10766</v>
      </c>
      <c r="U8934" s="1">
        <v>44472</v>
      </c>
      <c r="V8934" s="1">
        <v>45510</v>
      </c>
      <c r="W8934" t="s">
        <v>10770</v>
      </c>
    </row>
    <row r="8935" spans="1:23" x14ac:dyDescent="0.25">
      <c r="A8935">
        <v>6886</v>
      </c>
      <c r="B8935" t="s">
        <v>9022</v>
      </c>
      <c r="C8935">
        <v>21578285</v>
      </c>
      <c r="D8935" s="1">
        <v>45510</v>
      </c>
      <c r="E8935" s="1">
        <v>45514</v>
      </c>
      <c r="F8935" t="s">
        <v>10696</v>
      </c>
      <c r="G8935" t="s">
        <v>88</v>
      </c>
      <c r="H8935" t="s">
        <v>5043</v>
      </c>
      <c r="I8935" t="s">
        <v>2763</v>
      </c>
      <c r="J8935">
        <v>17.940000000000001</v>
      </c>
      <c r="K8935">
        <v>3</v>
      </c>
      <c r="L8935">
        <v>0</v>
      </c>
      <c r="M8935">
        <v>8.7905999999999995</v>
      </c>
      <c r="N8935">
        <v>9.1494000000000018</v>
      </c>
      <c r="O8935">
        <v>0</v>
      </c>
      <c r="P8935" t="s">
        <v>86</v>
      </c>
      <c r="Q8935" t="s">
        <v>10631</v>
      </c>
      <c r="R8935">
        <v>4</v>
      </c>
      <c r="S8935">
        <v>48.999999999999993</v>
      </c>
      <c r="T8935" t="s">
        <v>10766</v>
      </c>
      <c r="U8935" s="1">
        <v>44606</v>
      </c>
      <c r="V8935" s="1">
        <v>45793</v>
      </c>
      <c r="W8935" t="s">
        <v>10775</v>
      </c>
    </row>
    <row r="8936" spans="1:23" x14ac:dyDescent="0.25">
      <c r="A8936">
        <v>6887</v>
      </c>
      <c r="B8936" t="s">
        <v>9023</v>
      </c>
      <c r="C8936">
        <v>42358266</v>
      </c>
      <c r="D8936" s="1">
        <v>45510</v>
      </c>
      <c r="E8936" s="1">
        <v>45514</v>
      </c>
      <c r="F8936" t="s">
        <v>10696</v>
      </c>
      <c r="G8936" t="s">
        <v>88</v>
      </c>
      <c r="H8936" t="s">
        <v>110</v>
      </c>
      <c r="I8936" t="s">
        <v>2509</v>
      </c>
      <c r="J8936">
        <v>90.64</v>
      </c>
      <c r="K8936">
        <v>8</v>
      </c>
      <c r="L8936">
        <v>0</v>
      </c>
      <c r="M8936">
        <v>38.975200000000001</v>
      </c>
      <c r="N8936">
        <v>51.6648</v>
      </c>
      <c r="O8936">
        <v>0</v>
      </c>
      <c r="P8936" t="s">
        <v>86</v>
      </c>
      <c r="Q8936" t="s">
        <v>10631</v>
      </c>
      <c r="R8936">
        <v>4</v>
      </c>
      <c r="S8936">
        <v>43</v>
      </c>
      <c r="T8936" t="s">
        <v>10766</v>
      </c>
      <c r="U8936" s="1">
        <v>44562</v>
      </c>
      <c r="V8936" s="1">
        <v>45745</v>
      </c>
      <c r="W8936" t="s">
        <v>10763</v>
      </c>
    </row>
    <row r="8937" spans="1:23" x14ac:dyDescent="0.25">
      <c r="A8937">
        <v>6888</v>
      </c>
      <c r="B8937" t="s">
        <v>9024</v>
      </c>
      <c r="C8937">
        <v>45649252</v>
      </c>
      <c r="D8937" s="1">
        <v>45513</v>
      </c>
      <c r="E8937" s="1">
        <v>45517</v>
      </c>
      <c r="F8937" t="s">
        <v>10696</v>
      </c>
      <c r="G8937" t="s">
        <v>88</v>
      </c>
      <c r="H8937" t="s">
        <v>5203</v>
      </c>
      <c r="I8937" t="s">
        <v>986</v>
      </c>
      <c r="J8937">
        <v>37.94</v>
      </c>
      <c r="K8937">
        <v>2</v>
      </c>
      <c r="L8937">
        <v>0</v>
      </c>
      <c r="M8937">
        <v>18.211200000000002</v>
      </c>
      <c r="N8937">
        <v>19.728799999999996</v>
      </c>
      <c r="O8937">
        <v>0</v>
      </c>
      <c r="P8937" t="s">
        <v>86</v>
      </c>
      <c r="Q8937" t="s">
        <v>10631</v>
      </c>
      <c r="R8937">
        <v>4</v>
      </c>
      <c r="S8937">
        <v>48.000000000000007</v>
      </c>
      <c r="T8937" t="s">
        <v>10766</v>
      </c>
      <c r="U8937" s="1">
        <v>44577</v>
      </c>
      <c r="V8937" s="1">
        <v>45808</v>
      </c>
      <c r="W8937" t="s">
        <v>10775</v>
      </c>
    </row>
    <row r="8938" spans="1:23" x14ac:dyDescent="0.25">
      <c r="A8938">
        <v>6889</v>
      </c>
      <c r="B8938" t="s">
        <v>9025</v>
      </c>
      <c r="C8938">
        <v>54808014</v>
      </c>
      <c r="D8938" s="1">
        <v>45513</v>
      </c>
      <c r="E8938" s="1">
        <v>45518</v>
      </c>
      <c r="F8938" t="s">
        <v>10700</v>
      </c>
      <c r="G8938" t="s">
        <v>88</v>
      </c>
      <c r="H8938" t="s">
        <v>4032</v>
      </c>
      <c r="I8938" t="s">
        <v>3414</v>
      </c>
      <c r="J8938">
        <v>579.51</v>
      </c>
      <c r="K8938">
        <v>3</v>
      </c>
      <c r="L8938">
        <v>0</v>
      </c>
      <c r="M8938">
        <v>81.131399999999999</v>
      </c>
      <c r="N8938">
        <v>498.37860000000001</v>
      </c>
      <c r="O8938">
        <v>0</v>
      </c>
      <c r="P8938" t="s">
        <v>86</v>
      </c>
      <c r="Q8938" t="s">
        <v>10631</v>
      </c>
      <c r="R8938">
        <v>5</v>
      </c>
      <c r="S8938">
        <v>14.000000000000002</v>
      </c>
      <c r="T8938" t="s">
        <v>10767</v>
      </c>
      <c r="U8938" s="1">
        <v>44697</v>
      </c>
      <c r="V8938" s="1">
        <v>45782</v>
      </c>
      <c r="W8938" t="s">
        <v>10775</v>
      </c>
    </row>
    <row r="8939" spans="1:23" x14ac:dyDescent="0.25">
      <c r="A8939">
        <v>6890</v>
      </c>
      <c r="B8939" t="s">
        <v>9025</v>
      </c>
      <c r="C8939">
        <v>42846157</v>
      </c>
      <c r="D8939" s="1">
        <v>45513</v>
      </c>
      <c r="E8939" s="1">
        <v>45518</v>
      </c>
      <c r="F8939" t="s">
        <v>10700</v>
      </c>
      <c r="G8939" t="s">
        <v>88</v>
      </c>
      <c r="H8939" t="s">
        <v>4032</v>
      </c>
      <c r="I8939" t="s">
        <v>2605</v>
      </c>
      <c r="J8939">
        <v>14.99</v>
      </c>
      <c r="K8939">
        <v>1</v>
      </c>
      <c r="L8939">
        <v>0</v>
      </c>
      <c r="M8939">
        <v>7.3451000000000004</v>
      </c>
      <c r="N8939">
        <v>7.6448999999999998</v>
      </c>
      <c r="O8939">
        <v>0</v>
      </c>
      <c r="P8939" t="s">
        <v>86</v>
      </c>
      <c r="Q8939" t="s">
        <v>10631</v>
      </c>
      <c r="R8939">
        <v>5</v>
      </c>
      <c r="S8939">
        <v>49.000000000000007</v>
      </c>
      <c r="T8939" t="s">
        <v>10766</v>
      </c>
      <c r="U8939" s="1">
        <v>44697</v>
      </c>
      <c r="V8939" s="1">
        <v>45782</v>
      </c>
      <c r="W8939" t="s">
        <v>10769</v>
      </c>
    </row>
    <row r="8940" spans="1:23" x14ac:dyDescent="0.25">
      <c r="A8940">
        <v>6891</v>
      </c>
      <c r="B8940" t="s">
        <v>9026</v>
      </c>
      <c r="C8940">
        <v>45525375</v>
      </c>
      <c r="D8940" s="1">
        <v>45513</v>
      </c>
      <c r="E8940" s="1">
        <v>45518</v>
      </c>
      <c r="F8940" t="s">
        <v>10700</v>
      </c>
      <c r="G8940" t="s">
        <v>88</v>
      </c>
      <c r="H8940" t="s">
        <v>4661</v>
      </c>
      <c r="I8940" t="s">
        <v>682</v>
      </c>
      <c r="J8940">
        <v>18.367999999999999</v>
      </c>
      <c r="K8940">
        <v>2</v>
      </c>
      <c r="L8940">
        <v>0.2</v>
      </c>
      <c r="M8940">
        <v>6.1992000000000003</v>
      </c>
      <c r="N8940">
        <v>12.168799999999997</v>
      </c>
      <c r="O8940">
        <v>3.6736</v>
      </c>
      <c r="P8940" t="s">
        <v>86</v>
      </c>
      <c r="Q8940" t="s">
        <v>10632</v>
      </c>
      <c r="R8940">
        <v>5</v>
      </c>
      <c r="S8940">
        <v>33.75</v>
      </c>
      <c r="T8940" t="s">
        <v>10766</v>
      </c>
      <c r="U8940" s="1">
        <v>44428</v>
      </c>
      <c r="V8940" s="1">
        <v>45802</v>
      </c>
      <c r="W8940" t="s">
        <v>10775</v>
      </c>
    </row>
    <row r="8941" spans="1:23" x14ac:dyDescent="0.25">
      <c r="A8941">
        <v>6892</v>
      </c>
      <c r="B8941" t="s">
        <v>9026</v>
      </c>
      <c r="C8941">
        <v>23079898</v>
      </c>
      <c r="D8941" s="1">
        <v>45513</v>
      </c>
      <c r="E8941" s="1">
        <v>45518</v>
      </c>
      <c r="F8941" t="s">
        <v>10700</v>
      </c>
      <c r="G8941" t="s">
        <v>88</v>
      </c>
      <c r="H8941" t="s">
        <v>4661</v>
      </c>
      <c r="I8941" t="s">
        <v>381</v>
      </c>
      <c r="J8941">
        <v>600.55799999999999</v>
      </c>
      <c r="K8941">
        <v>3</v>
      </c>
      <c r="L8941">
        <v>0.3</v>
      </c>
      <c r="M8941">
        <v>-8.5793999999999997</v>
      </c>
      <c r="N8941">
        <v>609.13739999999996</v>
      </c>
      <c r="O8941">
        <v>180.16739999999999</v>
      </c>
      <c r="P8941" t="s">
        <v>10633</v>
      </c>
      <c r="Q8941" t="s">
        <v>10632</v>
      </c>
      <c r="R8941">
        <v>5</v>
      </c>
      <c r="S8941">
        <v>-1.4285714285714286</v>
      </c>
      <c r="T8941" t="s">
        <v>10768</v>
      </c>
      <c r="U8941" s="1">
        <v>44428</v>
      </c>
      <c r="V8941" s="1">
        <v>45802</v>
      </c>
      <c r="W8941" t="s">
        <v>10775</v>
      </c>
    </row>
    <row r="8942" spans="1:23" x14ac:dyDescent="0.25">
      <c r="A8942">
        <v>6893</v>
      </c>
      <c r="B8942" t="s">
        <v>9026</v>
      </c>
      <c r="C8942">
        <v>58683229</v>
      </c>
      <c r="D8942" s="1">
        <v>45513</v>
      </c>
      <c r="E8942" s="1">
        <v>45518</v>
      </c>
      <c r="F8942" t="s">
        <v>10700</v>
      </c>
      <c r="G8942" t="s">
        <v>88</v>
      </c>
      <c r="H8942" t="s">
        <v>4661</v>
      </c>
      <c r="I8942" t="s">
        <v>528</v>
      </c>
      <c r="J8942">
        <v>50.351999999999997</v>
      </c>
      <c r="K8942">
        <v>3</v>
      </c>
      <c r="L8942">
        <v>0.2</v>
      </c>
      <c r="M8942">
        <v>-8.1821999999999999</v>
      </c>
      <c r="N8942">
        <v>58.534199999999998</v>
      </c>
      <c r="O8942">
        <v>10.070399999999999</v>
      </c>
      <c r="P8942" t="s">
        <v>10633</v>
      </c>
      <c r="Q8942" t="s">
        <v>10632</v>
      </c>
      <c r="R8942">
        <v>5</v>
      </c>
      <c r="S8942">
        <v>-16.25</v>
      </c>
      <c r="T8942" t="s">
        <v>10768</v>
      </c>
      <c r="U8942" s="1">
        <v>44428</v>
      </c>
      <c r="V8942" s="1">
        <v>45802</v>
      </c>
      <c r="W8942" t="s">
        <v>10775</v>
      </c>
    </row>
    <row r="8943" spans="1:23" x14ac:dyDescent="0.25">
      <c r="A8943">
        <v>6894</v>
      </c>
      <c r="B8943" t="s">
        <v>9026</v>
      </c>
      <c r="C8943">
        <v>97907977</v>
      </c>
      <c r="D8943" s="1">
        <v>45513</v>
      </c>
      <c r="E8943" s="1">
        <v>45518</v>
      </c>
      <c r="F8943" t="s">
        <v>10700</v>
      </c>
      <c r="G8943" t="s">
        <v>88</v>
      </c>
      <c r="H8943" t="s">
        <v>4661</v>
      </c>
      <c r="I8943" t="s">
        <v>1162</v>
      </c>
      <c r="J8943">
        <v>28.032</v>
      </c>
      <c r="K8943">
        <v>6</v>
      </c>
      <c r="L8943">
        <v>0.2</v>
      </c>
      <c r="M8943">
        <v>3.504</v>
      </c>
      <c r="N8943">
        <v>24.527999999999999</v>
      </c>
      <c r="O8943">
        <v>5.6064000000000007</v>
      </c>
      <c r="P8943" t="s">
        <v>86</v>
      </c>
      <c r="Q8943" t="s">
        <v>10632</v>
      </c>
      <c r="R8943">
        <v>5</v>
      </c>
      <c r="S8943">
        <v>12.5</v>
      </c>
      <c r="T8943" t="s">
        <v>10767</v>
      </c>
      <c r="U8943" s="1">
        <v>44428</v>
      </c>
      <c r="V8943" s="1">
        <v>45802</v>
      </c>
      <c r="W8943" t="s">
        <v>10763</v>
      </c>
    </row>
    <row r="8944" spans="1:23" x14ac:dyDescent="0.25">
      <c r="A8944">
        <v>6895</v>
      </c>
      <c r="B8944" t="s">
        <v>9026</v>
      </c>
      <c r="C8944">
        <v>96205455</v>
      </c>
      <c r="D8944" s="1">
        <v>45513</v>
      </c>
      <c r="E8944" s="1">
        <v>45518</v>
      </c>
      <c r="F8944" t="s">
        <v>10700</v>
      </c>
      <c r="G8944" t="s">
        <v>88</v>
      </c>
      <c r="H8944" t="s">
        <v>4661</v>
      </c>
      <c r="I8944" t="s">
        <v>2127</v>
      </c>
      <c r="J8944">
        <v>7.6920000000000002</v>
      </c>
      <c r="K8944">
        <v>1</v>
      </c>
      <c r="L8944">
        <v>0.6</v>
      </c>
      <c r="M8944">
        <v>-3.6537000000000002</v>
      </c>
      <c r="N8944">
        <v>11.345700000000001</v>
      </c>
      <c r="O8944">
        <v>4.6151999999999997</v>
      </c>
      <c r="P8944" t="s">
        <v>10633</v>
      </c>
      <c r="Q8944" t="s">
        <v>10632</v>
      </c>
      <c r="R8944">
        <v>5</v>
      </c>
      <c r="S8944">
        <v>-47.5</v>
      </c>
      <c r="T8944" t="s">
        <v>10768</v>
      </c>
      <c r="U8944" s="1">
        <v>44428</v>
      </c>
      <c r="V8944" s="1">
        <v>45802</v>
      </c>
      <c r="W8944" t="s">
        <v>10769</v>
      </c>
    </row>
    <row r="8945" spans="1:23" x14ac:dyDescent="0.25">
      <c r="A8945">
        <v>6896</v>
      </c>
      <c r="B8945" t="s">
        <v>9027</v>
      </c>
      <c r="C8945">
        <v>53122768</v>
      </c>
      <c r="D8945" s="1">
        <v>45514</v>
      </c>
      <c r="E8945" s="1">
        <v>45519</v>
      </c>
      <c r="F8945" t="s">
        <v>10700</v>
      </c>
      <c r="G8945" t="s">
        <v>88</v>
      </c>
      <c r="H8945" t="s">
        <v>4213</v>
      </c>
      <c r="I8945" t="s">
        <v>1831</v>
      </c>
      <c r="J8945">
        <v>480.96</v>
      </c>
      <c r="K8945">
        <v>3</v>
      </c>
      <c r="L8945">
        <v>0.5</v>
      </c>
      <c r="M8945">
        <v>-269.33760000000001</v>
      </c>
      <c r="N8945">
        <v>750.29759999999999</v>
      </c>
      <c r="O8945">
        <v>240.48</v>
      </c>
      <c r="P8945" t="s">
        <v>10633</v>
      </c>
      <c r="Q8945" t="s">
        <v>10632</v>
      </c>
      <c r="R8945">
        <v>5</v>
      </c>
      <c r="S8945">
        <v>-56.000000000000007</v>
      </c>
      <c r="T8945" t="s">
        <v>10768</v>
      </c>
      <c r="U8945" s="1">
        <v>44675</v>
      </c>
      <c r="V8945" s="1">
        <v>45713</v>
      </c>
      <c r="W8945" t="s">
        <v>10775</v>
      </c>
    </row>
    <row r="8946" spans="1:23" x14ac:dyDescent="0.25">
      <c r="A8946">
        <v>6897</v>
      </c>
      <c r="B8946" t="s">
        <v>9027</v>
      </c>
      <c r="C8946">
        <v>59476474</v>
      </c>
      <c r="D8946" s="1">
        <v>45514</v>
      </c>
      <c r="E8946" s="1">
        <v>45519</v>
      </c>
      <c r="F8946" t="s">
        <v>10700</v>
      </c>
      <c r="G8946" t="s">
        <v>88</v>
      </c>
      <c r="H8946" t="s">
        <v>4213</v>
      </c>
      <c r="I8946" t="s">
        <v>3282</v>
      </c>
      <c r="J8946">
        <v>124.792</v>
      </c>
      <c r="K8946">
        <v>1</v>
      </c>
      <c r="L8946">
        <v>0.2</v>
      </c>
      <c r="M8946">
        <v>10.9193</v>
      </c>
      <c r="N8946">
        <v>113.87270000000001</v>
      </c>
      <c r="O8946">
        <v>24.958400000000001</v>
      </c>
      <c r="P8946" t="s">
        <v>86</v>
      </c>
      <c r="Q8946" t="s">
        <v>10632</v>
      </c>
      <c r="R8946">
        <v>5</v>
      </c>
      <c r="S8946">
        <v>8.75</v>
      </c>
      <c r="T8946" t="s">
        <v>10768</v>
      </c>
      <c r="U8946" s="1">
        <v>44675</v>
      </c>
      <c r="V8946" s="1">
        <v>45713</v>
      </c>
      <c r="W8946" t="s">
        <v>10769</v>
      </c>
    </row>
    <row r="8947" spans="1:23" x14ac:dyDescent="0.25">
      <c r="A8947">
        <v>6898</v>
      </c>
      <c r="B8947" t="s">
        <v>9028</v>
      </c>
      <c r="C8947">
        <v>59494375</v>
      </c>
      <c r="D8947" s="1">
        <v>45514</v>
      </c>
      <c r="E8947" s="1">
        <v>45518</v>
      </c>
      <c r="F8947" t="s">
        <v>10696</v>
      </c>
      <c r="G8947" t="s">
        <v>92</v>
      </c>
      <c r="H8947" t="s">
        <v>5648</v>
      </c>
      <c r="I8947" t="s">
        <v>379</v>
      </c>
      <c r="J8947">
        <v>29.16</v>
      </c>
      <c r="K8947">
        <v>3</v>
      </c>
      <c r="L8947">
        <v>0</v>
      </c>
      <c r="M8947">
        <v>8.4564000000000004</v>
      </c>
      <c r="N8947">
        <v>20.703600000000002</v>
      </c>
      <c r="O8947">
        <v>0</v>
      </c>
      <c r="P8947" t="s">
        <v>86</v>
      </c>
      <c r="Q8947" t="s">
        <v>10631</v>
      </c>
      <c r="R8947">
        <v>4</v>
      </c>
      <c r="S8947">
        <v>29.000000000000004</v>
      </c>
      <c r="T8947" t="s">
        <v>10766</v>
      </c>
      <c r="U8947" s="1">
        <v>44489</v>
      </c>
      <c r="V8947" s="1">
        <v>45581</v>
      </c>
      <c r="W8947" t="s">
        <v>10770</v>
      </c>
    </row>
    <row r="8948" spans="1:23" x14ac:dyDescent="0.25">
      <c r="A8948">
        <v>6899</v>
      </c>
      <c r="B8948" t="s">
        <v>9029</v>
      </c>
      <c r="C8948">
        <v>37759808</v>
      </c>
      <c r="D8948" s="1">
        <v>45514</v>
      </c>
      <c r="E8948" s="1">
        <v>45520</v>
      </c>
      <c r="F8948" t="s">
        <v>10698</v>
      </c>
      <c r="G8948" t="s">
        <v>88</v>
      </c>
      <c r="H8948" t="s">
        <v>4642</v>
      </c>
      <c r="I8948" t="s">
        <v>2148</v>
      </c>
      <c r="J8948">
        <v>11.76</v>
      </c>
      <c r="K8948">
        <v>2</v>
      </c>
      <c r="L8948">
        <v>0</v>
      </c>
      <c r="M8948">
        <v>5.7624000000000004</v>
      </c>
      <c r="N8948">
        <v>5.9975999999999994</v>
      </c>
      <c r="O8948">
        <v>0</v>
      </c>
      <c r="P8948" t="s">
        <v>86</v>
      </c>
      <c r="Q8948" t="s">
        <v>10631</v>
      </c>
      <c r="R8948">
        <v>6</v>
      </c>
      <c r="S8948">
        <v>49.000000000000007</v>
      </c>
      <c r="T8948" t="s">
        <v>10766</v>
      </c>
      <c r="U8948" s="1">
        <v>44560</v>
      </c>
      <c r="V8948" s="1">
        <v>45755</v>
      </c>
      <c r="W8948" t="s">
        <v>10775</v>
      </c>
    </row>
    <row r="8949" spans="1:23" x14ac:dyDescent="0.25">
      <c r="A8949">
        <v>6900</v>
      </c>
      <c r="B8949" t="s">
        <v>9029</v>
      </c>
      <c r="C8949">
        <v>99485734</v>
      </c>
      <c r="D8949" s="1">
        <v>45514</v>
      </c>
      <c r="E8949" s="1">
        <v>45520</v>
      </c>
      <c r="F8949" t="s">
        <v>10698</v>
      </c>
      <c r="G8949" t="s">
        <v>88</v>
      </c>
      <c r="H8949" t="s">
        <v>4642</v>
      </c>
      <c r="I8949" t="s">
        <v>2687</v>
      </c>
      <c r="J8949">
        <v>166.45</v>
      </c>
      <c r="K8949">
        <v>5</v>
      </c>
      <c r="L8949">
        <v>0</v>
      </c>
      <c r="M8949">
        <v>39.948</v>
      </c>
      <c r="N8949">
        <v>126.50199999999998</v>
      </c>
      <c r="O8949">
        <v>0</v>
      </c>
      <c r="P8949" t="s">
        <v>86</v>
      </c>
      <c r="Q8949" t="s">
        <v>10631</v>
      </c>
      <c r="R8949">
        <v>6</v>
      </c>
      <c r="S8949">
        <v>24.000000000000004</v>
      </c>
      <c r="T8949" t="s">
        <v>10766</v>
      </c>
      <c r="U8949" s="1">
        <v>44560</v>
      </c>
      <c r="V8949" s="1">
        <v>45755</v>
      </c>
      <c r="W8949" t="s">
        <v>10763</v>
      </c>
    </row>
    <row r="8950" spans="1:23" x14ac:dyDescent="0.25">
      <c r="A8950">
        <v>6901</v>
      </c>
      <c r="B8950" t="s">
        <v>9030</v>
      </c>
      <c r="C8950">
        <v>72387474</v>
      </c>
      <c r="D8950" s="1">
        <v>45514</v>
      </c>
      <c r="E8950" s="1">
        <v>45516</v>
      </c>
      <c r="F8950" t="s">
        <v>10697</v>
      </c>
      <c r="G8950" t="s">
        <v>3816</v>
      </c>
      <c r="H8950" t="s">
        <v>4569</v>
      </c>
      <c r="I8950" t="s">
        <v>978</v>
      </c>
      <c r="J8950">
        <v>89.066400000000002</v>
      </c>
      <c r="K8950">
        <v>1</v>
      </c>
      <c r="L8950">
        <v>0.32</v>
      </c>
      <c r="M8950">
        <v>-17.0274</v>
      </c>
      <c r="N8950">
        <v>106.0938</v>
      </c>
      <c r="O8950">
        <v>28.501248</v>
      </c>
      <c r="P8950" t="s">
        <v>10633</v>
      </c>
      <c r="Q8950" t="s">
        <v>10632</v>
      </c>
      <c r="R8950">
        <v>2</v>
      </c>
      <c r="S8950">
        <v>-19.117647058823529</v>
      </c>
      <c r="T8950" t="s">
        <v>10768</v>
      </c>
      <c r="U8950" s="1">
        <v>44758</v>
      </c>
      <c r="V8950" s="1">
        <v>45745</v>
      </c>
      <c r="W8950" t="s">
        <v>10769</v>
      </c>
    </row>
    <row r="8951" spans="1:23" x14ac:dyDescent="0.25">
      <c r="A8951">
        <v>6902</v>
      </c>
      <c r="B8951" t="s">
        <v>9030</v>
      </c>
      <c r="C8951">
        <v>99957408</v>
      </c>
      <c r="D8951" s="1">
        <v>45514</v>
      </c>
      <c r="E8951" s="1">
        <v>45516</v>
      </c>
      <c r="F8951" t="s">
        <v>10697</v>
      </c>
      <c r="G8951" t="s">
        <v>3816</v>
      </c>
      <c r="H8951" t="s">
        <v>4569</v>
      </c>
      <c r="I8951" t="s">
        <v>3751</v>
      </c>
      <c r="J8951">
        <v>175.44</v>
      </c>
      <c r="K8951">
        <v>6</v>
      </c>
      <c r="L8951">
        <v>0.2</v>
      </c>
      <c r="M8951">
        <v>52.631999999999998</v>
      </c>
      <c r="N8951">
        <v>122.80799999999999</v>
      </c>
      <c r="O8951">
        <v>35.088000000000001</v>
      </c>
      <c r="P8951" t="s">
        <v>86</v>
      </c>
      <c r="Q8951" t="s">
        <v>10632</v>
      </c>
      <c r="R8951">
        <v>2</v>
      </c>
      <c r="S8951">
        <v>30</v>
      </c>
      <c r="T8951" t="s">
        <v>10766</v>
      </c>
      <c r="U8951" s="1">
        <v>44758</v>
      </c>
      <c r="V8951" s="1">
        <v>45745</v>
      </c>
      <c r="W8951" t="s">
        <v>10763</v>
      </c>
    </row>
    <row r="8952" spans="1:23" x14ac:dyDescent="0.25">
      <c r="A8952">
        <v>6903</v>
      </c>
      <c r="B8952" t="s">
        <v>9030</v>
      </c>
      <c r="C8952">
        <v>1394327</v>
      </c>
      <c r="D8952" s="1">
        <v>45514</v>
      </c>
      <c r="E8952" s="1">
        <v>45516</v>
      </c>
      <c r="F8952" t="s">
        <v>10697</v>
      </c>
      <c r="G8952" t="s">
        <v>3816</v>
      </c>
      <c r="H8952" t="s">
        <v>4569</v>
      </c>
      <c r="I8952" t="s">
        <v>2262</v>
      </c>
      <c r="J8952">
        <v>438.33600000000001</v>
      </c>
      <c r="K8952">
        <v>4</v>
      </c>
      <c r="L8952">
        <v>0.2</v>
      </c>
      <c r="M8952">
        <v>-87.667199999999994</v>
      </c>
      <c r="N8952">
        <v>526.00319999999999</v>
      </c>
      <c r="O8952">
        <v>87.667200000000008</v>
      </c>
      <c r="P8952" t="s">
        <v>10633</v>
      </c>
      <c r="Q8952" t="s">
        <v>10632</v>
      </c>
      <c r="R8952">
        <v>2</v>
      </c>
      <c r="S8952">
        <v>-20</v>
      </c>
      <c r="T8952" t="s">
        <v>10768</v>
      </c>
      <c r="U8952" s="1">
        <v>44758</v>
      </c>
      <c r="V8952" s="1">
        <v>45745</v>
      </c>
      <c r="W8952" t="s">
        <v>10775</v>
      </c>
    </row>
    <row r="8953" spans="1:23" x14ac:dyDescent="0.25">
      <c r="A8953">
        <v>6904</v>
      </c>
      <c r="B8953" t="s">
        <v>9031</v>
      </c>
      <c r="C8953">
        <v>65378326</v>
      </c>
      <c r="D8953" s="1">
        <v>45514</v>
      </c>
      <c r="E8953" s="1">
        <v>45517</v>
      </c>
      <c r="F8953" t="s">
        <v>10701</v>
      </c>
      <c r="G8953" t="s">
        <v>3816</v>
      </c>
      <c r="H8953" t="s">
        <v>4144</v>
      </c>
      <c r="I8953" t="s">
        <v>3580</v>
      </c>
      <c r="J8953">
        <v>455.97</v>
      </c>
      <c r="K8953">
        <v>5</v>
      </c>
      <c r="L8953">
        <v>0.4</v>
      </c>
      <c r="M8953">
        <v>-106.393</v>
      </c>
      <c r="N8953">
        <v>562.36300000000006</v>
      </c>
      <c r="O8953">
        <v>182.38800000000003</v>
      </c>
      <c r="P8953" t="s">
        <v>10633</v>
      </c>
      <c r="Q8953" t="s">
        <v>10632</v>
      </c>
      <c r="R8953">
        <v>3</v>
      </c>
      <c r="S8953">
        <v>-23.333333333333332</v>
      </c>
      <c r="T8953" t="s">
        <v>10768</v>
      </c>
      <c r="U8953" s="1">
        <v>44443</v>
      </c>
      <c r="V8953" s="1">
        <v>45710</v>
      </c>
      <c r="W8953" t="s">
        <v>10763</v>
      </c>
    </row>
    <row r="8954" spans="1:23" x14ac:dyDescent="0.25">
      <c r="A8954">
        <v>6905</v>
      </c>
      <c r="B8954" t="s">
        <v>9031</v>
      </c>
      <c r="C8954">
        <v>71827282</v>
      </c>
      <c r="D8954" s="1">
        <v>45514</v>
      </c>
      <c r="E8954" s="1">
        <v>45517</v>
      </c>
      <c r="F8954" t="s">
        <v>10701</v>
      </c>
      <c r="G8954" t="s">
        <v>3816</v>
      </c>
      <c r="H8954" t="s">
        <v>4144</v>
      </c>
      <c r="I8954" t="s">
        <v>202</v>
      </c>
      <c r="J8954">
        <v>5.7149999999999999</v>
      </c>
      <c r="K8954">
        <v>5</v>
      </c>
      <c r="L8954">
        <v>0.7</v>
      </c>
      <c r="M8954">
        <v>-4.7625000000000002</v>
      </c>
      <c r="N8954">
        <v>10.477499999999999</v>
      </c>
      <c r="O8954">
        <v>4.0004999999999997</v>
      </c>
      <c r="P8954" t="s">
        <v>10633</v>
      </c>
      <c r="Q8954" t="s">
        <v>10632</v>
      </c>
      <c r="R8954">
        <v>3</v>
      </c>
      <c r="S8954">
        <v>-83.333333333333343</v>
      </c>
      <c r="T8954" t="s">
        <v>10768</v>
      </c>
      <c r="U8954" s="1">
        <v>44443</v>
      </c>
      <c r="V8954" s="1">
        <v>45710</v>
      </c>
      <c r="W8954" t="s">
        <v>10763</v>
      </c>
    </row>
    <row r="8955" spans="1:23" x14ac:dyDescent="0.25">
      <c r="A8955">
        <v>6906</v>
      </c>
      <c r="B8955" t="s">
        <v>9031</v>
      </c>
      <c r="C8955">
        <v>99871249</v>
      </c>
      <c r="D8955" s="1">
        <v>45514</v>
      </c>
      <c r="E8955" s="1">
        <v>45517</v>
      </c>
      <c r="F8955" t="s">
        <v>10701</v>
      </c>
      <c r="G8955" t="s">
        <v>3816</v>
      </c>
      <c r="H8955" t="s">
        <v>4144</v>
      </c>
      <c r="I8955" t="s">
        <v>3066</v>
      </c>
      <c r="J8955">
        <v>57.594000000000001</v>
      </c>
      <c r="K8955">
        <v>1</v>
      </c>
      <c r="L8955">
        <v>0.4</v>
      </c>
      <c r="M8955">
        <v>-11.518800000000001</v>
      </c>
      <c r="N8955">
        <v>69.112800000000007</v>
      </c>
      <c r="O8955">
        <v>23.037600000000001</v>
      </c>
      <c r="P8955" t="s">
        <v>10633</v>
      </c>
      <c r="Q8955" t="s">
        <v>10632</v>
      </c>
      <c r="R8955">
        <v>3</v>
      </c>
      <c r="S8955">
        <v>-20</v>
      </c>
      <c r="T8955" t="s">
        <v>10768</v>
      </c>
      <c r="U8955" s="1">
        <v>44443</v>
      </c>
      <c r="V8955" s="1">
        <v>45710</v>
      </c>
      <c r="W8955" t="s">
        <v>10769</v>
      </c>
    </row>
    <row r="8956" spans="1:23" x14ac:dyDescent="0.25">
      <c r="A8956">
        <v>6907</v>
      </c>
      <c r="B8956" t="s">
        <v>9031</v>
      </c>
      <c r="C8956">
        <v>58789270</v>
      </c>
      <c r="D8956" s="1">
        <v>45514</v>
      </c>
      <c r="E8956" s="1">
        <v>45517</v>
      </c>
      <c r="F8956" t="s">
        <v>10701</v>
      </c>
      <c r="G8956" t="s">
        <v>3816</v>
      </c>
      <c r="H8956" t="s">
        <v>4144</v>
      </c>
      <c r="I8956" t="s">
        <v>2420</v>
      </c>
      <c r="J8956">
        <v>30.143999999999998</v>
      </c>
      <c r="K8956">
        <v>2</v>
      </c>
      <c r="L8956">
        <v>0.2</v>
      </c>
      <c r="M8956">
        <v>8.2896000000000001</v>
      </c>
      <c r="N8956">
        <v>21.854399999999998</v>
      </c>
      <c r="O8956">
        <v>6.0288000000000004</v>
      </c>
      <c r="P8956" t="s">
        <v>86</v>
      </c>
      <c r="Q8956" t="s">
        <v>10632</v>
      </c>
      <c r="R8956">
        <v>3</v>
      </c>
      <c r="S8956">
        <v>27.500000000000004</v>
      </c>
      <c r="T8956" t="s">
        <v>10766</v>
      </c>
      <c r="U8956" s="1">
        <v>44443</v>
      </c>
      <c r="V8956" s="1">
        <v>45710</v>
      </c>
      <c r="W8956" t="s">
        <v>10775</v>
      </c>
    </row>
    <row r="8957" spans="1:23" x14ac:dyDescent="0.25">
      <c r="A8957">
        <v>6908</v>
      </c>
      <c r="B8957" t="s">
        <v>9031</v>
      </c>
      <c r="C8957">
        <v>32267758</v>
      </c>
      <c r="D8957" s="1">
        <v>45514</v>
      </c>
      <c r="E8957" s="1">
        <v>45517</v>
      </c>
      <c r="F8957" t="s">
        <v>10701</v>
      </c>
      <c r="G8957" t="s">
        <v>3816</v>
      </c>
      <c r="H8957" t="s">
        <v>4144</v>
      </c>
      <c r="I8957" t="s">
        <v>2486</v>
      </c>
      <c r="J8957">
        <v>899.43</v>
      </c>
      <c r="K8957">
        <v>5</v>
      </c>
      <c r="L8957">
        <v>0.3</v>
      </c>
      <c r="M8957">
        <v>-12.849</v>
      </c>
      <c r="N8957">
        <v>912.279</v>
      </c>
      <c r="O8957">
        <v>269.82899999999995</v>
      </c>
      <c r="P8957" t="s">
        <v>10633</v>
      </c>
      <c r="Q8957" t="s">
        <v>10632</v>
      </c>
      <c r="R8957">
        <v>3</v>
      </c>
      <c r="S8957">
        <v>-1.4285714285714286</v>
      </c>
      <c r="T8957" t="s">
        <v>10768</v>
      </c>
      <c r="U8957" s="1">
        <v>44443</v>
      </c>
      <c r="V8957" s="1">
        <v>45710</v>
      </c>
      <c r="W8957" t="s">
        <v>10763</v>
      </c>
    </row>
    <row r="8958" spans="1:23" x14ac:dyDescent="0.25">
      <c r="A8958">
        <v>6909</v>
      </c>
      <c r="B8958" t="s">
        <v>9032</v>
      </c>
      <c r="C8958">
        <v>93865418</v>
      </c>
      <c r="D8958" s="1">
        <v>45515</v>
      </c>
      <c r="E8958" s="1">
        <v>45518</v>
      </c>
      <c r="F8958" t="s">
        <v>10701</v>
      </c>
      <c r="G8958" t="s">
        <v>92</v>
      </c>
      <c r="H8958" t="s">
        <v>4215</v>
      </c>
      <c r="I8958" t="s">
        <v>1002</v>
      </c>
      <c r="J8958">
        <v>167.976</v>
      </c>
      <c r="K8958">
        <v>3</v>
      </c>
      <c r="L8958">
        <v>0.2</v>
      </c>
      <c r="M8958">
        <v>10.4985</v>
      </c>
      <c r="N8958">
        <v>157.47749999999999</v>
      </c>
      <c r="O8958">
        <v>33.595199999999998</v>
      </c>
      <c r="P8958" t="s">
        <v>86</v>
      </c>
      <c r="Q8958" t="s">
        <v>10632</v>
      </c>
      <c r="R8958">
        <v>3</v>
      </c>
      <c r="S8958">
        <v>6.25</v>
      </c>
      <c r="T8958" t="s">
        <v>10768</v>
      </c>
      <c r="U8958" s="1">
        <v>45229</v>
      </c>
      <c r="V8958" s="1">
        <v>45825</v>
      </c>
      <c r="W8958" t="s">
        <v>10775</v>
      </c>
    </row>
    <row r="8959" spans="1:23" x14ac:dyDescent="0.25">
      <c r="A8959">
        <v>6910</v>
      </c>
      <c r="B8959" t="s">
        <v>9032</v>
      </c>
      <c r="C8959">
        <v>98420236</v>
      </c>
      <c r="D8959" s="1">
        <v>45515</v>
      </c>
      <c r="E8959" s="1">
        <v>45518</v>
      </c>
      <c r="F8959" t="s">
        <v>10701</v>
      </c>
      <c r="G8959" t="s">
        <v>92</v>
      </c>
      <c r="H8959" t="s">
        <v>4215</v>
      </c>
      <c r="I8959" t="s">
        <v>2727</v>
      </c>
      <c r="J8959">
        <v>109.53</v>
      </c>
      <c r="K8959">
        <v>3</v>
      </c>
      <c r="L8959">
        <v>0</v>
      </c>
      <c r="M8959">
        <v>47.097900000000003</v>
      </c>
      <c r="N8959">
        <v>62.432099999999998</v>
      </c>
      <c r="O8959">
        <v>0</v>
      </c>
      <c r="P8959" t="s">
        <v>86</v>
      </c>
      <c r="Q8959" t="s">
        <v>10631</v>
      </c>
      <c r="R8959">
        <v>3</v>
      </c>
      <c r="S8959">
        <v>43</v>
      </c>
      <c r="T8959" t="s">
        <v>10766</v>
      </c>
      <c r="U8959" s="1">
        <v>45229</v>
      </c>
      <c r="V8959" s="1">
        <v>45825</v>
      </c>
      <c r="W8959" t="s">
        <v>10775</v>
      </c>
    </row>
    <row r="8960" spans="1:23" x14ac:dyDescent="0.25">
      <c r="A8960">
        <v>6911</v>
      </c>
      <c r="B8960" t="s">
        <v>9032</v>
      </c>
      <c r="C8960">
        <v>46613841</v>
      </c>
      <c r="D8960" s="1">
        <v>45515</v>
      </c>
      <c r="E8960" s="1">
        <v>45518</v>
      </c>
      <c r="F8960" t="s">
        <v>10701</v>
      </c>
      <c r="G8960" t="s">
        <v>92</v>
      </c>
      <c r="H8960" t="s">
        <v>4215</v>
      </c>
      <c r="I8960" t="s">
        <v>1182</v>
      </c>
      <c r="J8960">
        <v>9.82</v>
      </c>
      <c r="K8960">
        <v>2</v>
      </c>
      <c r="L8960">
        <v>0</v>
      </c>
      <c r="M8960">
        <v>4.8117999999999999</v>
      </c>
      <c r="N8960">
        <v>5.0082000000000004</v>
      </c>
      <c r="O8960">
        <v>0</v>
      </c>
      <c r="P8960" t="s">
        <v>86</v>
      </c>
      <c r="Q8960" t="s">
        <v>10631</v>
      </c>
      <c r="R8960">
        <v>3</v>
      </c>
      <c r="S8960">
        <v>49</v>
      </c>
      <c r="T8960" t="s">
        <v>10766</v>
      </c>
      <c r="U8960" s="1">
        <v>45229</v>
      </c>
      <c r="V8960" s="1">
        <v>45825</v>
      </c>
      <c r="W8960" t="s">
        <v>10775</v>
      </c>
    </row>
    <row r="8961" spans="1:23" x14ac:dyDescent="0.25">
      <c r="A8961">
        <v>6912</v>
      </c>
      <c r="B8961" t="s">
        <v>9033</v>
      </c>
      <c r="C8961">
        <v>89139944</v>
      </c>
      <c r="D8961" s="1">
        <v>45516</v>
      </c>
      <c r="E8961" s="1">
        <v>45518</v>
      </c>
      <c r="F8961" t="s">
        <v>10697</v>
      </c>
      <c r="G8961" t="s">
        <v>92</v>
      </c>
      <c r="H8961" t="s">
        <v>5492</v>
      </c>
      <c r="I8961" t="s">
        <v>461</v>
      </c>
      <c r="J8961">
        <v>1245.8599999999999</v>
      </c>
      <c r="K8961">
        <v>7</v>
      </c>
      <c r="L8961">
        <v>0</v>
      </c>
      <c r="M8961">
        <v>361.29939999999999</v>
      </c>
      <c r="N8961">
        <v>884.56059999999991</v>
      </c>
      <c r="O8961">
        <v>0</v>
      </c>
      <c r="P8961" t="s">
        <v>86</v>
      </c>
      <c r="Q8961" t="s">
        <v>10631</v>
      </c>
      <c r="R8961">
        <v>2</v>
      </c>
      <c r="S8961">
        <v>29.000000000000004</v>
      </c>
      <c r="T8961" t="s">
        <v>10766</v>
      </c>
      <c r="U8961" s="1">
        <v>44431</v>
      </c>
      <c r="V8961" s="1">
        <v>45641</v>
      </c>
      <c r="W8961" t="s">
        <v>10770</v>
      </c>
    </row>
    <row r="8962" spans="1:23" x14ac:dyDescent="0.25">
      <c r="A8962">
        <v>6913</v>
      </c>
      <c r="B8962" t="s">
        <v>9034</v>
      </c>
      <c r="C8962">
        <v>10858097</v>
      </c>
      <c r="D8962" s="1">
        <v>45516</v>
      </c>
      <c r="E8962" s="1">
        <v>45520</v>
      </c>
      <c r="F8962" t="s">
        <v>10696</v>
      </c>
      <c r="G8962" t="s">
        <v>88</v>
      </c>
      <c r="H8962" t="s">
        <v>5103</v>
      </c>
      <c r="I8962" t="s">
        <v>2170</v>
      </c>
      <c r="J8962">
        <v>11.22</v>
      </c>
      <c r="K8962">
        <v>3</v>
      </c>
      <c r="L8962">
        <v>0</v>
      </c>
      <c r="M8962">
        <v>0.22439999999999999</v>
      </c>
      <c r="N8962">
        <v>10.995600000000001</v>
      </c>
      <c r="O8962">
        <v>0</v>
      </c>
      <c r="P8962" t="s">
        <v>86</v>
      </c>
      <c r="Q8962" t="s">
        <v>10631</v>
      </c>
      <c r="R8962">
        <v>4</v>
      </c>
      <c r="S8962">
        <v>1.9999999999999998</v>
      </c>
      <c r="T8962" t="s">
        <v>10768</v>
      </c>
      <c r="U8962" s="1">
        <v>44563</v>
      </c>
      <c r="V8962" s="1">
        <v>45802</v>
      </c>
      <c r="W8962" t="s">
        <v>10775</v>
      </c>
    </row>
    <row r="8963" spans="1:23" x14ac:dyDescent="0.25">
      <c r="A8963">
        <v>6914</v>
      </c>
      <c r="B8963" t="s">
        <v>9035</v>
      </c>
      <c r="C8963">
        <v>45635349</v>
      </c>
      <c r="D8963" s="1">
        <v>45516</v>
      </c>
      <c r="E8963" s="1">
        <v>45517</v>
      </c>
      <c r="F8963" t="s">
        <v>10703</v>
      </c>
      <c r="G8963" t="s">
        <v>3816</v>
      </c>
      <c r="H8963" t="s">
        <v>4026</v>
      </c>
      <c r="I8963" t="s">
        <v>2125</v>
      </c>
      <c r="J8963">
        <v>12.84</v>
      </c>
      <c r="K8963">
        <v>3</v>
      </c>
      <c r="L8963">
        <v>0</v>
      </c>
      <c r="M8963">
        <v>3.4668000000000001</v>
      </c>
      <c r="N8963">
        <v>9.3732000000000006</v>
      </c>
      <c r="O8963">
        <v>0</v>
      </c>
      <c r="P8963" t="s">
        <v>86</v>
      </c>
      <c r="Q8963" t="s">
        <v>10631</v>
      </c>
      <c r="R8963">
        <v>1</v>
      </c>
      <c r="S8963">
        <v>27</v>
      </c>
      <c r="T8963" t="s">
        <v>10766</v>
      </c>
      <c r="U8963" s="1">
        <v>44591</v>
      </c>
      <c r="V8963" s="1">
        <v>45695</v>
      </c>
      <c r="W8963" t="s">
        <v>10775</v>
      </c>
    </row>
    <row r="8964" spans="1:23" x14ac:dyDescent="0.25">
      <c r="A8964">
        <v>6915</v>
      </c>
      <c r="B8964" t="s">
        <v>9035</v>
      </c>
      <c r="C8964">
        <v>59130123</v>
      </c>
      <c r="D8964" s="1">
        <v>45516</v>
      </c>
      <c r="E8964" s="1">
        <v>45517</v>
      </c>
      <c r="F8964" t="s">
        <v>10703</v>
      </c>
      <c r="G8964" t="s">
        <v>3816</v>
      </c>
      <c r="H8964" t="s">
        <v>4026</v>
      </c>
      <c r="I8964" t="s">
        <v>2005</v>
      </c>
      <c r="J8964">
        <v>44.67</v>
      </c>
      <c r="K8964">
        <v>3</v>
      </c>
      <c r="L8964">
        <v>0</v>
      </c>
      <c r="M8964">
        <v>12.0609</v>
      </c>
      <c r="N8964">
        <v>32.609099999999998</v>
      </c>
      <c r="O8964">
        <v>0</v>
      </c>
      <c r="P8964" t="s">
        <v>86</v>
      </c>
      <c r="Q8964" t="s">
        <v>10631</v>
      </c>
      <c r="R8964">
        <v>1</v>
      </c>
      <c r="S8964">
        <v>27</v>
      </c>
      <c r="T8964" t="s">
        <v>10766</v>
      </c>
      <c r="U8964" s="1">
        <v>44591</v>
      </c>
      <c r="V8964" s="1">
        <v>45695</v>
      </c>
      <c r="W8964" t="s">
        <v>10775</v>
      </c>
    </row>
    <row r="8965" spans="1:23" x14ac:dyDescent="0.25">
      <c r="A8965">
        <v>6916</v>
      </c>
      <c r="B8965" t="s">
        <v>9036</v>
      </c>
      <c r="C8965">
        <v>25641413</v>
      </c>
      <c r="D8965" s="1">
        <v>45517</v>
      </c>
      <c r="E8965" s="1">
        <v>45520</v>
      </c>
      <c r="F8965" t="s">
        <v>10701</v>
      </c>
      <c r="G8965" t="s">
        <v>3816</v>
      </c>
      <c r="H8965" t="s">
        <v>4038</v>
      </c>
      <c r="I8965" t="s">
        <v>1420</v>
      </c>
      <c r="J8965">
        <v>22.23</v>
      </c>
      <c r="K8965">
        <v>1</v>
      </c>
      <c r="L8965">
        <v>0</v>
      </c>
      <c r="M8965">
        <v>7.3358999999999996</v>
      </c>
      <c r="N8965">
        <v>14.894100000000002</v>
      </c>
      <c r="O8965">
        <v>0</v>
      </c>
      <c r="P8965" t="s">
        <v>86</v>
      </c>
      <c r="Q8965" t="s">
        <v>10631</v>
      </c>
      <c r="R8965">
        <v>3</v>
      </c>
      <c r="S8965">
        <v>32.999999999999993</v>
      </c>
      <c r="T8965" t="s">
        <v>10766</v>
      </c>
      <c r="U8965" s="1">
        <v>45004</v>
      </c>
      <c r="V8965" s="1">
        <v>45713</v>
      </c>
      <c r="W8965" t="s">
        <v>10769</v>
      </c>
    </row>
    <row r="8966" spans="1:23" x14ac:dyDescent="0.25">
      <c r="A8966">
        <v>6917</v>
      </c>
      <c r="B8966" t="s">
        <v>9036</v>
      </c>
      <c r="C8966">
        <v>53388911</v>
      </c>
      <c r="D8966" s="1">
        <v>45517</v>
      </c>
      <c r="E8966" s="1">
        <v>45520</v>
      </c>
      <c r="F8966" t="s">
        <v>10701</v>
      </c>
      <c r="G8966" t="s">
        <v>3816</v>
      </c>
      <c r="H8966" t="s">
        <v>4038</v>
      </c>
      <c r="I8966" t="s">
        <v>607</v>
      </c>
      <c r="J8966">
        <v>215.96799999999999</v>
      </c>
      <c r="K8966">
        <v>2</v>
      </c>
      <c r="L8966">
        <v>0.2</v>
      </c>
      <c r="M8966">
        <v>18.897200000000002</v>
      </c>
      <c r="N8966">
        <v>197.07079999999999</v>
      </c>
      <c r="O8966">
        <v>43.193600000000004</v>
      </c>
      <c r="P8966" t="s">
        <v>86</v>
      </c>
      <c r="Q8966" t="s">
        <v>10632</v>
      </c>
      <c r="R8966">
        <v>3</v>
      </c>
      <c r="S8966">
        <v>8.75</v>
      </c>
      <c r="T8966" t="s">
        <v>10768</v>
      </c>
      <c r="U8966" s="1">
        <v>45004</v>
      </c>
      <c r="V8966" s="1">
        <v>45713</v>
      </c>
      <c r="W8966" t="s">
        <v>10775</v>
      </c>
    </row>
    <row r="8967" spans="1:23" x14ac:dyDescent="0.25">
      <c r="A8967">
        <v>6918</v>
      </c>
      <c r="B8967" t="s">
        <v>9037</v>
      </c>
      <c r="C8967">
        <v>20300738</v>
      </c>
      <c r="D8967" s="1">
        <v>45517</v>
      </c>
      <c r="E8967" s="1">
        <v>45522</v>
      </c>
      <c r="F8967" t="s">
        <v>10700</v>
      </c>
      <c r="G8967" t="s">
        <v>88</v>
      </c>
      <c r="H8967" t="s">
        <v>4399</v>
      </c>
      <c r="I8967" t="s">
        <v>1795</v>
      </c>
      <c r="J8967">
        <v>6.56</v>
      </c>
      <c r="K8967">
        <v>2</v>
      </c>
      <c r="L8967">
        <v>0</v>
      </c>
      <c r="M8967">
        <v>1.9024000000000001</v>
      </c>
      <c r="N8967">
        <v>4.6575999999999995</v>
      </c>
      <c r="O8967">
        <v>0</v>
      </c>
      <c r="P8967" t="s">
        <v>86</v>
      </c>
      <c r="Q8967" t="s">
        <v>10631</v>
      </c>
      <c r="R8967">
        <v>5</v>
      </c>
      <c r="S8967">
        <v>29.000000000000004</v>
      </c>
      <c r="T8967" t="s">
        <v>10766</v>
      </c>
      <c r="U8967" s="1">
        <v>44635</v>
      </c>
      <c r="V8967" s="1">
        <v>45728</v>
      </c>
      <c r="W8967" t="s">
        <v>10775</v>
      </c>
    </row>
    <row r="8968" spans="1:23" x14ac:dyDescent="0.25">
      <c r="A8968">
        <v>6919</v>
      </c>
      <c r="B8968" t="s">
        <v>9037</v>
      </c>
      <c r="C8968">
        <v>27538513</v>
      </c>
      <c r="D8968" s="1">
        <v>45517</v>
      </c>
      <c r="E8968" s="1">
        <v>45522</v>
      </c>
      <c r="F8968" t="s">
        <v>10700</v>
      </c>
      <c r="G8968" t="s">
        <v>88</v>
      </c>
      <c r="H8968" t="s">
        <v>4399</v>
      </c>
      <c r="I8968" t="s">
        <v>3131</v>
      </c>
      <c r="J8968">
        <v>13.11</v>
      </c>
      <c r="K8968">
        <v>3</v>
      </c>
      <c r="L8968">
        <v>0</v>
      </c>
      <c r="M8968">
        <v>3.4085999999999999</v>
      </c>
      <c r="N8968">
        <v>9.7013999999999996</v>
      </c>
      <c r="O8968">
        <v>0</v>
      </c>
      <c r="P8968" t="s">
        <v>86</v>
      </c>
      <c r="Q8968" t="s">
        <v>10631</v>
      </c>
      <c r="R8968">
        <v>5</v>
      </c>
      <c r="S8968">
        <v>26</v>
      </c>
      <c r="T8968" t="s">
        <v>10766</v>
      </c>
      <c r="U8968" s="1">
        <v>44635</v>
      </c>
      <c r="V8968" s="1">
        <v>45728</v>
      </c>
      <c r="W8968" t="s">
        <v>10775</v>
      </c>
    </row>
    <row r="8969" spans="1:23" x14ac:dyDescent="0.25">
      <c r="A8969">
        <v>6920</v>
      </c>
      <c r="B8969" t="s">
        <v>9038</v>
      </c>
      <c r="C8969">
        <v>80033226</v>
      </c>
      <c r="D8969" s="1">
        <v>45517</v>
      </c>
      <c r="E8969" s="1">
        <v>45522</v>
      </c>
      <c r="F8969" t="s">
        <v>10700</v>
      </c>
      <c r="G8969" t="s">
        <v>92</v>
      </c>
      <c r="H8969" t="s">
        <v>4463</v>
      </c>
      <c r="I8969" t="s">
        <v>2758</v>
      </c>
      <c r="J8969">
        <v>9.4320000000000004</v>
      </c>
      <c r="K8969">
        <v>3</v>
      </c>
      <c r="L8969">
        <v>0.2</v>
      </c>
      <c r="M8969">
        <v>3.0653999999999999</v>
      </c>
      <c r="N8969">
        <v>6.3666</v>
      </c>
      <c r="O8969">
        <v>1.8864000000000001</v>
      </c>
      <c r="P8969" t="s">
        <v>86</v>
      </c>
      <c r="Q8969" t="s">
        <v>10632</v>
      </c>
      <c r="R8969">
        <v>5</v>
      </c>
      <c r="S8969">
        <v>32.499999999999993</v>
      </c>
      <c r="T8969" t="s">
        <v>10766</v>
      </c>
      <c r="U8969" s="1">
        <v>44528</v>
      </c>
      <c r="V8969" s="1">
        <v>45813</v>
      </c>
      <c r="W8969" t="s">
        <v>10775</v>
      </c>
    </row>
    <row r="8970" spans="1:23" x14ac:dyDescent="0.25">
      <c r="A8970">
        <v>6921</v>
      </c>
      <c r="B8970" t="s">
        <v>9039</v>
      </c>
      <c r="C8970">
        <v>55192220</v>
      </c>
      <c r="D8970" s="1">
        <v>45517</v>
      </c>
      <c r="E8970" s="1">
        <v>45524</v>
      </c>
      <c r="F8970" t="s">
        <v>10699</v>
      </c>
      <c r="G8970" t="s">
        <v>88</v>
      </c>
      <c r="H8970" t="s">
        <v>4799</v>
      </c>
      <c r="I8970" t="s">
        <v>1865</v>
      </c>
      <c r="J8970">
        <v>333.57600000000002</v>
      </c>
      <c r="K8970">
        <v>3</v>
      </c>
      <c r="L8970">
        <v>0.2</v>
      </c>
      <c r="M8970">
        <v>25.0182</v>
      </c>
      <c r="N8970">
        <v>308.55780000000004</v>
      </c>
      <c r="O8970">
        <v>66.71520000000001</v>
      </c>
      <c r="P8970" t="s">
        <v>86</v>
      </c>
      <c r="Q8970" t="s">
        <v>10632</v>
      </c>
      <c r="R8970">
        <v>7</v>
      </c>
      <c r="S8970">
        <v>7.5</v>
      </c>
      <c r="T8970" t="s">
        <v>10768</v>
      </c>
      <c r="U8970" s="1">
        <v>44571</v>
      </c>
      <c r="V8970" s="1">
        <v>45774</v>
      </c>
      <c r="W8970" t="s">
        <v>10775</v>
      </c>
    </row>
    <row r="8971" spans="1:23" x14ac:dyDescent="0.25">
      <c r="A8971">
        <v>6922</v>
      </c>
      <c r="B8971" t="s">
        <v>9039</v>
      </c>
      <c r="C8971">
        <v>4491505</v>
      </c>
      <c r="D8971" s="1">
        <v>45517</v>
      </c>
      <c r="E8971" s="1">
        <v>45524</v>
      </c>
      <c r="F8971" t="s">
        <v>10699</v>
      </c>
      <c r="G8971" t="s">
        <v>88</v>
      </c>
      <c r="H8971" t="s">
        <v>4799</v>
      </c>
      <c r="I8971" t="s">
        <v>2560</v>
      </c>
      <c r="J8971">
        <v>31.992000000000001</v>
      </c>
      <c r="K8971">
        <v>1</v>
      </c>
      <c r="L8971">
        <v>0.2</v>
      </c>
      <c r="M8971">
        <v>4.7988</v>
      </c>
      <c r="N8971">
        <v>27.193200000000001</v>
      </c>
      <c r="O8971">
        <v>6.3984000000000005</v>
      </c>
      <c r="P8971" t="s">
        <v>86</v>
      </c>
      <c r="Q8971" t="s">
        <v>10632</v>
      </c>
      <c r="R8971">
        <v>7</v>
      </c>
      <c r="S8971">
        <v>15</v>
      </c>
      <c r="T8971" t="s">
        <v>10766</v>
      </c>
      <c r="U8971" s="1">
        <v>44571</v>
      </c>
      <c r="V8971" s="1">
        <v>45774</v>
      </c>
      <c r="W8971" t="s">
        <v>10769</v>
      </c>
    </row>
    <row r="8972" spans="1:23" x14ac:dyDescent="0.25">
      <c r="A8972">
        <v>6923</v>
      </c>
      <c r="B8972" t="s">
        <v>9039</v>
      </c>
      <c r="C8972">
        <v>547552</v>
      </c>
      <c r="D8972" s="1">
        <v>45517</v>
      </c>
      <c r="E8972" s="1">
        <v>45524</v>
      </c>
      <c r="F8972" t="s">
        <v>10699</v>
      </c>
      <c r="G8972" t="s">
        <v>88</v>
      </c>
      <c r="H8972" t="s">
        <v>4799</v>
      </c>
      <c r="I8972" t="s">
        <v>1941</v>
      </c>
      <c r="J8972">
        <v>51.167999999999999</v>
      </c>
      <c r="K8972">
        <v>2</v>
      </c>
      <c r="L8972">
        <v>0.2</v>
      </c>
      <c r="M8972">
        <v>-6.3959999999999999</v>
      </c>
      <c r="N8972">
        <v>57.564</v>
      </c>
      <c r="O8972">
        <v>10.233600000000001</v>
      </c>
      <c r="P8972" t="s">
        <v>10633</v>
      </c>
      <c r="Q8972" t="s">
        <v>10632</v>
      </c>
      <c r="R8972">
        <v>7</v>
      </c>
      <c r="S8972">
        <v>-12.5</v>
      </c>
      <c r="T8972" t="s">
        <v>10768</v>
      </c>
      <c r="U8972" s="1">
        <v>44571</v>
      </c>
      <c r="V8972" s="1">
        <v>45774</v>
      </c>
      <c r="W8972" t="s">
        <v>10775</v>
      </c>
    </row>
    <row r="8973" spans="1:23" x14ac:dyDescent="0.25">
      <c r="A8973">
        <v>6924</v>
      </c>
      <c r="B8973" t="s">
        <v>9039</v>
      </c>
      <c r="C8973">
        <v>5640878</v>
      </c>
      <c r="D8973" s="1">
        <v>45517</v>
      </c>
      <c r="E8973" s="1">
        <v>45524</v>
      </c>
      <c r="F8973" t="s">
        <v>10699</v>
      </c>
      <c r="G8973" t="s">
        <v>88</v>
      </c>
      <c r="H8973" t="s">
        <v>4799</v>
      </c>
      <c r="I8973" t="s">
        <v>3115</v>
      </c>
      <c r="J8973">
        <v>10.64</v>
      </c>
      <c r="K8973">
        <v>5</v>
      </c>
      <c r="L8973">
        <v>0.2</v>
      </c>
      <c r="M8973">
        <v>3.8570000000000002</v>
      </c>
      <c r="N8973">
        <v>6.7830000000000004</v>
      </c>
      <c r="O8973">
        <v>2.1280000000000001</v>
      </c>
      <c r="P8973" t="s">
        <v>86</v>
      </c>
      <c r="Q8973" t="s">
        <v>10632</v>
      </c>
      <c r="R8973">
        <v>7</v>
      </c>
      <c r="S8973">
        <v>36.25</v>
      </c>
      <c r="T8973" t="s">
        <v>10766</v>
      </c>
      <c r="U8973" s="1">
        <v>44571</v>
      </c>
      <c r="V8973" s="1">
        <v>45774</v>
      </c>
      <c r="W8973" t="s">
        <v>10763</v>
      </c>
    </row>
    <row r="8974" spans="1:23" x14ac:dyDescent="0.25">
      <c r="A8974">
        <v>6925</v>
      </c>
      <c r="B8974" t="s">
        <v>9039</v>
      </c>
      <c r="C8974">
        <v>9111501</v>
      </c>
      <c r="D8974" s="1">
        <v>45517</v>
      </c>
      <c r="E8974" s="1">
        <v>45524</v>
      </c>
      <c r="F8974" t="s">
        <v>10699</v>
      </c>
      <c r="G8974" t="s">
        <v>88</v>
      </c>
      <c r="H8974" t="s">
        <v>4799</v>
      </c>
      <c r="I8974" t="s">
        <v>1321</v>
      </c>
      <c r="J8974">
        <v>68.703999999999994</v>
      </c>
      <c r="K8974">
        <v>2</v>
      </c>
      <c r="L8974">
        <v>0.2</v>
      </c>
      <c r="M8974">
        <v>16.3172</v>
      </c>
      <c r="N8974">
        <v>52.386799999999994</v>
      </c>
      <c r="O8974">
        <v>13.7408</v>
      </c>
      <c r="P8974" t="s">
        <v>86</v>
      </c>
      <c r="Q8974" t="s">
        <v>10632</v>
      </c>
      <c r="R8974">
        <v>7</v>
      </c>
      <c r="S8974">
        <v>23.75</v>
      </c>
      <c r="T8974" t="s">
        <v>10766</v>
      </c>
      <c r="U8974" s="1">
        <v>44571</v>
      </c>
      <c r="V8974" s="1">
        <v>45774</v>
      </c>
      <c r="W8974" t="s">
        <v>10775</v>
      </c>
    </row>
    <row r="8975" spans="1:23" x14ac:dyDescent="0.25">
      <c r="A8975">
        <v>6926</v>
      </c>
      <c r="B8975" t="s">
        <v>9039</v>
      </c>
      <c r="C8975">
        <v>42374258</v>
      </c>
      <c r="D8975" s="1">
        <v>45517</v>
      </c>
      <c r="E8975" s="1">
        <v>45524</v>
      </c>
      <c r="F8975" t="s">
        <v>10699</v>
      </c>
      <c r="G8975" t="s">
        <v>88</v>
      </c>
      <c r="H8975" t="s">
        <v>4799</v>
      </c>
      <c r="I8975" t="s">
        <v>2073</v>
      </c>
      <c r="J8975">
        <v>386.91</v>
      </c>
      <c r="K8975">
        <v>9</v>
      </c>
      <c r="L8975">
        <v>0.5</v>
      </c>
      <c r="M8975">
        <v>-185.71680000000001</v>
      </c>
      <c r="N8975">
        <v>572.6268</v>
      </c>
      <c r="O8975">
        <v>193.45500000000001</v>
      </c>
      <c r="P8975" t="s">
        <v>10633</v>
      </c>
      <c r="Q8975" t="s">
        <v>10632</v>
      </c>
      <c r="R8975">
        <v>7</v>
      </c>
      <c r="S8975">
        <v>-48</v>
      </c>
      <c r="T8975" t="s">
        <v>10768</v>
      </c>
      <c r="U8975" s="1">
        <v>44571</v>
      </c>
      <c r="V8975" s="1">
        <v>45774</v>
      </c>
      <c r="W8975" t="s">
        <v>10763</v>
      </c>
    </row>
    <row r="8976" spans="1:23" x14ac:dyDescent="0.25">
      <c r="A8976">
        <v>6927</v>
      </c>
      <c r="B8976" t="s">
        <v>9040</v>
      </c>
      <c r="C8976">
        <v>27059284</v>
      </c>
      <c r="D8976" s="1">
        <v>45518</v>
      </c>
      <c r="E8976" s="1">
        <v>45523</v>
      </c>
      <c r="F8976" t="s">
        <v>10700</v>
      </c>
      <c r="G8976" t="s">
        <v>88</v>
      </c>
      <c r="H8976" t="s">
        <v>4527</v>
      </c>
      <c r="I8976" t="s">
        <v>807</v>
      </c>
      <c r="J8976">
        <v>47.904000000000003</v>
      </c>
      <c r="K8976">
        <v>1</v>
      </c>
      <c r="L8976">
        <v>0.2</v>
      </c>
      <c r="M8976">
        <v>-2.9940000000000002</v>
      </c>
      <c r="N8976">
        <v>50.898000000000003</v>
      </c>
      <c r="O8976">
        <v>9.5808000000000018</v>
      </c>
      <c r="P8976" t="s">
        <v>10633</v>
      </c>
      <c r="Q8976" t="s">
        <v>10632</v>
      </c>
      <c r="R8976">
        <v>5</v>
      </c>
      <c r="S8976">
        <v>-6.25</v>
      </c>
      <c r="T8976" t="s">
        <v>10768</v>
      </c>
      <c r="U8976" s="1">
        <v>44795</v>
      </c>
      <c r="V8976" s="1">
        <v>45788</v>
      </c>
      <c r="W8976" t="s">
        <v>10769</v>
      </c>
    </row>
    <row r="8977" spans="1:23" x14ac:dyDescent="0.25">
      <c r="A8977">
        <v>6928</v>
      </c>
      <c r="B8977" t="s">
        <v>9041</v>
      </c>
      <c r="C8977">
        <v>26910912</v>
      </c>
      <c r="D8977" s="1">
        <v>45520</v>
      </c>
      <c r="E8977" s="1">
        <v>45526</v>
      </c>
      <c r="F8977" t="s">
        <v>10698</v>
      </c>
      <c r="G8977" t="s">
        <v>88</v>
      </c>
      <c r="H8977" t="s">
        <v>4926</v>
      </c>
      <c r="I8977" t="s">
        <v>1939</v>
      </c>
      <c r="J8977">
        <v>37.44</v>
      </c>
      <c r="K8977">
        <v>6</v>
      </c>
      <c r="L8977">
        <v>0</v>
      </c>
      <c r="M8977">
        <v>16.847999999999999</v>
      </c>
      <c r="N8977">
        <v>20.591999999999999</v>
      </c>
      <c r="O8977">
        <v>0</v>
      </c>
      <c r="P8977" t="s">
        <v>86</v>
      </c>
      <c r="Q8977" t="s">
        <v>10631</v>
      </c>
      <c r="R8977">
        <v>6</v>
      </c>
      <c r="S8977">
        <v>45</v>
      </c>
      <c r="T8977" t="s">
        <v>10766</v>
      </c>
      <c r="U8977" s="1">
        <v>44729</v>
      </c>
      <c r="V8977" s="1">
        <v>45787</v>
      </c>
      <c r="W8977" t="s">
        <v>10763</v>
      </c>
    </row>
    <row r="8978" spans="1:23" x14ac:dyDescent="0.25">
      <c r="A8978">
        <v>6929</v>
      </c>
      <c r="B8978" t="s">
        <v>9042</v>
      </c>
      <c r="C8978">
        <v>64109246</v>
      </c>
      <c r="D8978" s="1">
        <v>45520</v>
      </c>
      <c r="E8978" s="1">
        <v>45527</v>
      </c>
      <c r="F8978" t="s">
        <v>10699</v>
      </c>
      <c r="G8978" t="s">
        <v>88</v>
      </c>
      <c r="H8978" t="s">
        <v>4156</v>
      </c>
      <c r="I8978" t="s">
        <v>3038</v>
      </c>
      <c r="J8978">
        <v>8.4</v>
      </c>
      <c r="K8978">
        <v>5</v>
      </c>
      <c r="L8978">
        <v>0</v>
      </c>
      <c r="M8978">
        <v>0.33600000000000002</v>
      </c>
      <c r="N8978">
        <v>8.0640000000000001</v>
      </c>
      <c r="O8978">
        <v>0</v>
      </c>
      <c r="P8978" t="s">
        <v>86</v>
      </c>
      <c r="Q8978" t="s">
        <v>10631</v>
      </c>
      <c r="R8978">
        <v>7</v>
      </c>
      <c r="S8978">
        <v>4</v>
      </c>
      <c r="T8978" t="s">
        <v>10768</v>
      </c>
      <c r="U8978" s="1">
        <v>44992</v>
      </c>
      <c r="V8978" s="1">
        <v>45824</v>
      </c>
      <c r="W8978" t="s">
        <v>10763</v>
      </c>
    </row>
    <row r="8979" spans="1:23" x14ac:dyDescent="0.25">
      <c r="A8979">
        <v>6930</v>
      </c>
      <c r="B8979" t="s">
        <v>9042</v>
      </c>
      <c r="C8979">
        <v>90496046</v>
      </c>
      <c r="D8979" s="1">
        <v>45520</v>
      </c>
      <c r="E8979" s="1">
        <v>45527</v>
      </c>
      <c r="F8979" t="s">
        <v>10699</v>
      </c>
      <c r="G8979" t="s">
        <v>88</v>
      </c>
      <c r="H8979" t="s">
        <v>4156</v>
      </c>
      <c r="I8979" t="s">
        <v>1785</v>
      </c>
      <c r="J8979">
        <v>71.959999999999994</v>
      </c>
      <c r="K8979">
        <v>5</v>
      </c>
      <c r="L8979">
        <v>0.2</v>
      </c>
      <c r="M8979">
        <v>25.186</v>
      </c>
      <c r="N8979">
        <v>46.773999999999994</v>
      </c>
      <c r="O8979">
        <v>14.391999999999999</v>
      </c>
      <c r="P8979" t="s">
        <v>86</v>
      </c>
      <c r="Q8979" t="s">
        <v>10632</v>
      </c>
      <c r="R8979">
        <v>7</v>
      </c>
      <c r="S8979">
        <v>35</v>
      </c>
      <c r="T8979" t="s">
        <v>10766</v>
      </c>
      <c r="U8979" s="1">
        <v>44992</v>
      </c>
      <c r="V8979" s="1">
        <v>45824</v>
      </c>
      <c r="W8979" t="s">
        <v>10763</v>
      </c>
    </row>
    <row r="8980" spans="1:23" x14ac:dyDescent="0.25">
      <c r="A8980">
        <v>6931</v>
      </c>
      <c r="B8980" t="s">
        <v>9043</v>
      </c>
      <c r="C8980">
        <v>47530843</v>
      </c>
      <c r="D8980" s="1">
        <v>45521</v>
      </c>
      <c r="E8980" s="1">
        <v>45525</v>
      </c>
      <c r="F8980" t="s">
        <v>10696</v>
      </c>
      <c r="G8980" t="s">
        <v>88</v>
      </c>
      <c r="H8980" t="s">
        <v>4938</v>
      </c>
      <c r="I8980" t="s">
        <v>1969</v>
      </c>
      <c r="J8980">
        <v>4.9560000000000004</v>
      </c>
      <c r="K8980">
        <v>4</v>
      </c>
      <c r="L8980">
        <v>0.7</v>
      </c>
      <c r="M8980">
        <v>-3.7995999999999999</v>
      </c>
      <c r="N8980">
        <v>8.7556000000000012</v>
      </c>
      <c r="O8980">
        <v>3.4692000000000003</v>
      </c>
      <c r="P8980" t="s">
        <v>10633</v>
      </c>
      <c r="Q8980" t="s">
        <v>10632</v>
      </c>
      <c r="R8980">
        <v>4</v>
      </c>
      <c r="S8980">
        <v>-76.666666666666657</v>
      </c>
      <c r="T8980" t="s">
        <v>10768</v>
      </c>
      <c r="U8980" s="1">
        <v>45043</v>
      </c>
      <c r="V8980" s="1">
        <v>45804</v>
      </c>
      <c r="W8980" t="s">
        <v>10775</v>
      </c>
    </row>
    <row r="8981" spans="1:23" x14ac:dyDescent="0.25">
      <c r="A8981">
        <v>6932</v>
      </c>
      <c r="B8981" t="s">
        <v>9044</v>
      </c>
      <c r="C8981">
        <v>65471853</v>
      </c>
      <c r="D8981" s="1">
        <v>45521</v>
      </c>
      <c r="E8981" s="1">
        <v>45525</v>
      </c>
      <c r="F8981" t="s">
        <v>10696</v>
      </c>
      <c r="G8981" t="s">
        <v>88</v>
      </c>
      <c r="H8981" t="s">
        <v>4392</v>
      </c>
      <c r="I8981" t="s">
        <v>2174</v>
      </c>
      <c r="J8981">
        <v>123.92</v>
      </c>
      <c r="K8981">
        <v>5</v>
      </c>
      <c r="L8981">
        <v>0.2</v>
      </c>
      <c r="M8981">
        <v>38.725000000000001</v>
      </c>
      <c r="N8981">
        <v>85.194999999999993</v>
      </c>
      <c r="O8981">
        <v>24.784000000000002</v>
      </c>
      <c r="P8981" t="s">
        <v>86</v>
      </c>
      <c r="Q8981" t="s">
        <v>10632</v>
      </c>
      <c r="R8981">
        <v>4</v>
      </c>
      <c r="S8981">
        <v>31.25</v>
      </c>
      <c r="T8981" t="s">
        <v>10766</v>
      </c>
      <c r="U8981" s="1">
        <v>44644</v>
      </c>
      <c r="V8981" s="1">
        <v>45802</v>
      </c>
      <c r="W8981" t="s">
        <v>10763</v>
      </c>
    </row>
    <row r="8982" spans="1:23" x14ac:dyDescent="0.25">
      <c r="A8982">
        <v>6933</v>
      </c>
      <c r="B8982" t="s">
        <v>9044</v>
      </c>
      <c r="C8982">
        <v>62740742</v>
      </c>
      <c r="D8982" s="1">
        <v>45521</v>
      </c>
      <c r="E8982" s="1">
        <v>45525</v>
      </c>
      <c r="F8982" t="s">
        <v>10696</v>
      </c>
      <c r="G8982" t="s">
        <v>88</v>
      </c>
      <c r="H8982" t="s">
        <v>4392</v>
      </c>
      <c r="I8982" t="s">
        <v>1657</v>
      </c>
      <c r="J8982">
        <v>1319.8</v>
      </c>
      <c r="K8982">
        <v>5</v>
      </c>
      <c r="L8982">
        <v>0.2</v>
      </c>
      <c r="M8982">
        <v>214.4675</v>
      </c>
      <c r="N8982">
        <v>1105.3325</v>
      </c>
      <c r="O8982">
        <v>263.95999999999998</v>
      </c>
      <c r="P8982" t="s">
        <v>86</v>
      </c>
      <c r="Q8982" t="s">
        <v>10632</v>
      </c>
      <c r="R8982">
        <v>4</v>
      </c>
      <c r="S8982">
        <v>16.25</v>
      </c>
      <c r="T8982" t="s">
        <v>10766</v>
      </c>
      <c r="U8982" s="1">
        <v>44644</v>
      </c>
      <c r="V8982" s="1">
        <v>45802</v>
      </c>
      <c r="W8982" t="s">
        <v>10763</v>
      </c>
    </row>
    <row r="8983" spans="1:23" x14ac:dyDescent="0.25">
      <c r="A8983">
        <v>6934</v>
      </c>
      <c r="B8983" t="s">
        <v>9045</v>
      </c>
      <c r="C8983">
        <v>79189347</v>
      </c>
      <c r="D8983" s="1">
        <v>45522</v>
      </c>
      <c r="E8983" s="1">
        <v>45527</v>
      </c>
      <c r="F8983" t="s">
        <v>10700</v>
      </c>
      <c r="G8983" t="s">
        <v>88</v>
      </c>
      <c r="H8983" t="s">
        <v>4621</v>
      </c>
      <c r="I8983" t="s">
        <v>337</v>
      </c>
      <c r="J8983">
        <v>1.788</v>
      </c>
      <c r="K8983">
        <v>3</v>
      </c>
      <c r="L8983">
        <v>0.8</v>
      </c>
      <c r="M8983">
        <v>-3.0396000000000001</v>
      </c>
      <c r="N8983">
        <v>4.8276000000000003</v>
      </c>
      <c r="O8983">
        <v>1.4304000000000001</v>
      </c>
      <c r="P8983" t="s">
        <v>10633</v>
      </c>
      <c r="Q8983" t="s">
        <v>10632</v>
      </c>
      <c r="R8983">
        <v>5</v>
      </c>
      <c r="S8983">
        <v>-170</v>
      </c>
      <c r="T8983" t="s">
        <v>10768</v>
      </c>
      <c r="U8983" s="1">
        <v>44559</v>
      </c>
      <c r="V8983" s="1">
        <v>45781</v>
      </c>
      <c r="W8983" t="s">
        <v>10775</v>
      </c>
    </row>
    <row r="8984" spans="1:23" x14ac:dyDescent="0.25">
      <c r="A8984">
        <v>6935</v>
      </c>
      <c r="B8984" t="s">
        <v>9046</v>
      </c>
      <c r="C8984">
        <v>82161694</v>
      </c>
      <c r="D8984" s="1">
        <v>45522</v>
      </c>
      <c r="E8984" s="1">
        <v>45526</v>
      </c>
      <c r="F8984" t="s">
        <v>10696</v>
      </c>
      <c r="G8984" t="s">
        <v>88</v>
      </c>
      <c r="H8984" t="s">
        <v>4598</v>
      </c>
      <c r="I8984" t="s">
        <v>1749</v>
      </c>
      <c r="J8984">
        <v>196.78399999999999</v>
      </c>
      <c r="K8984">
        <v>2</v>
      </c>
      <c r="L8984">
        <v>0.2</v>
      </c>
      <c r="M8984">
        <v>-22.138200000000001</v>
      </c>
      <c r="N8984">
        <v>218.9222</v>
      </c>
      <c r="O8984">
        <v>39.3568</v>
      </c>
      <c r="P8984" t="s">
        <v>10633</v>
      </c>
      <c r="Q8984" t="s">
        <v>10632</v>
      </c>
      <c r="R8984">
        <v>4</v>
      </c>
      <c r="S8984">
        <v>-11.250000000000002</v>
      </c>
      <c r="T8984" t="s">
        <v>10768</v>
      </c>
      <c r="U8984" s="1">
        <v>44571</v>
      </c>
      <c r="V8984" s="1">
        <v>45749</v>
      </c>
      <c r="W8984" t="s">
        <v>10775</v>
      </c>
    </row>
    <row r="8985" spans="1:23" x14ac:dyDescent="0.25">
      <c r="A8985">
        <v>6936</v>
      </c>
      <c r="B8985" t="s">
        <v>9046</v>
      </c>
      <c r="C8985">
        <v>34681697</v>
      </c>
      <c r="D8985" s="1">
        <v>45522</v>
      </c>
      <c r="E8985" s="1">
        <v>45526</v>
      </c>
      <c r="F8985" t="s">
        <v>10696</v>
      </c>
      <c r="G8985" t="s">
        <v>88</v>
      </c>
      <c r="H8985" t="s">
        <v>4598</v>
      </c>
      <c r="I8985" t="s">
        <v>672</v>
      </c>
      <c r="J8985">
        <v>231.92</v>
      </c>
      <c r="K8985">
        <v>5</v>
      </c>
      <c r="L8985">
        <v>0.2</v>
      </c>
      <c r="M8985">
        <v>5.798</v>
      </c>
      <c r="N8985">
        <v>226.12199999999999</v>
      </c>
      <c r="O8985">
        <v>46.384</v>
      </c>
      <c r="P8985" t="s">
        <v>86</v>
      </c>
      <c r="Q8985" t="s">
        <v>10632</v>
      </c>
      <c r="R8985">
        <v>4</v>
      </c>
      <c r="S8985">
        <v>2.5</v>
      </c>
      <c r="T8985" t="s">
        <v>10768</v>
      </c>
      <c r="U8985" s="1">
        <v>44571</v>
      </c>
      <c r="V8985" s="1">
        <v>45749</v>
      </c>
      <c r="W8985" t="s">
        <v>10763</v>
      </c>
    </row>
    <row r="8986" spans="1:23" x14ac:dyDescent="0.25">
      <c r="A8986">
        <v>6937</v>
      </c>
      <c r="B8986" t="s">
        <v>9047</v>
      </c>
      <c r="C8986">
        <v>57389983</v>
      </c>
      <c r="D8986" s="1">
        <v>45523</v>
      </c>
      <c r="E8986" s="1">
        <v>45525</v>
      </c>
      <c r="F8986" t="s">
        <v>10697</v>
      </c>
      <c r="G8986" t="s">
        <v>92</v>
      </c>
      <c r="H8986" t="s">
        <v>4515</v>
      </c>
      <c r="I8986" t="s">
        <v>1265</v>
      </c>
      <c r="J8986">
        <v>81.92</v>
      </c>
      <c r="K8986">
        <v>4</v>
      </c>
      <c r="L8986">
        <v>0</v>
      </c>
      <c r="M8986">
        <v>22.118400000000001</v>
      </c>
      <c r="N8986">
        <v>59.801600000000001</v>
      </c>
      <c r="O8986">
        <v>0</v>
      </c>
      <c r="P8986" t="s">
        <v>86</v>
      </c>
      <c r="Q8986" t="s">
        <v>10631</v>
      </c>
      <c r="R8986">
        <v>2</v>
      </c>
      <c r="S8986">
        <v>27</v>
      </c>
      <c r="T8986" t="s">
        <v>10766</v>
      </c>
      <c r="U8986" s="1">
        <v>44511</v>
      </c>
      <c r="V8986" s="1">
        <v>45739</v>
      </c>
      <c r="W8986" t="s">
        <v>10775</v>
      </c>
    </row>
    <row r="8987" spans="1:23" x14ac:dyDescent="0.25">
      <c r="A8987">
        <v>6938</v>
      </c>
      <c r="B8987" t="s">
        <v>9047</v>
      </c>
      <c r="C8987">
        <v>50039012</v>
      </c>
      <c r="D8987" s="1">
        <v>45523</v>
      </c>
      <c r="E8987" s="1">
        <v>45525</v>
      </c>
      <c r="F8987" t="s">
        <v>10697</v>
      </c>
      <c r="G8987" t="s">
        <v>92</v>
      </c>
      <c r="H8987" t="s">
        <v>4515</v>
      </c>
      <c r="I8987" t="s">
        <v>1865</v>
      </c>
      <c r="J8987">
        <v>889.53599999999994</v>
      </c>
      <c r="K8987">
        <v>8</v>
      </c>
      <c r="L8987">
        <v>0.2</v>
      </c>
      <c r="M8987">
        <v>66.715199999999996</v>
      </c>
      <c r="N8987">
        <v>822.82079999999996</v>
      </c>
      <c r="O8987">
        <v>177.90719999999999</v>
      </c>
      <c r="P8987" t="s">
        <v>86</v>
      </c>
      <c r="Q8987" t="s">
        <v>10632</v>
      </c>
      <c r="R8987">
        <v>2</v>
      </c>
      <c r="S8987">
        <v>7.5</v>
      </c>
      <c r="T8987" t="s">
        <v>10768</v>
      </c>
      <c r="U8987" s="1">
        <v>44511</v>
      </c>
      <c r="V8987" s="1">
        <v>45739</v>
      </c>
      <c r="W8987" t="s">
        <v>10763</v>
      </c>
    </row>
    <row r="8988" spans="1:23" x14ac:dyDescent="0.25">
      <c r="A8988">
        <v>6939</v>
      </c>
      <c r="B8988" t="s">
        <v>9047</v>
      </c>
      <c r="C8988">
        <v>13646077</v>
      </c>
      <c r="D8988" s="1">
        <v>45523</v>
      </c>
      <c r="E8988" s="1">
        <v>45525</v>
      </c>
      <c r="F8988" t="s">
        <v>10697</v>
      </c>
      <c r="G8988" t="s">
        <v>92</v>
      </c>
      <c r="H8988" t="s">
        <v>4515</v>
      </c>
      <c r="I8988" t="s">
        <v>1867</v>
      </c>
      <c r="J8988">
        <v>892.22400000000005</v>
      </c>
      <c r="K8988">
        <v>3</v>
      </c>
      <c r="L8988">
        <v>0.2</v>
      </c>
      <c r="M8988">
        <v>89.222399999999993</v>
      </c>
      <c r="N8988">
        <v>803.00160000000005</v>
      </c>
      <c r="O8988">
        <v>178.44480000000001</v>
      </c>
      <c r="P8988" t="s">
        <v>86</v>
      </c>
      <c r="Q8988" t="s">
        <v>10632</v>
      </c>
      <c r="R8988">
        <v>2</v>
      </c>
      <c r="S8988">
        <v>10</v>
      </c>
      <c r="T8988" t="s">
        <v>10767</v>
      </c>
      <c r="U8988" s="1">
        <v>44511</v>
      </c>
      <c r="V8988" s="1">
        <v>45739</v>
      </c>
      <c r="W8988" t="s">
        <v>10775</v>
      </c>
    </row>
    <row r="8989" spans="1:23" x14ac:dyDescent="0.25">
      <c r="A8989">
        <v>6940</v>
      </c>
      <c r="B8989" t="s">
        <v>9047</v>
      </c>
      <c r="C8989">
        <v>12135745</v>
      </c>
      <c r="D8989" s="1">
        <v>45523</v>
      </c>
      <c r="E8989" s="1">
        <v>45525</v>
      </c>
      <c r="F8989" t="s">
        <v>10697</v>
      </c>
      <c r="G8989" t="s">
        <v>92</v>
      </c>
      <c r="H8989" t="s">
        <v>4515</v>
      </c>
      <c r="I8989" t="s">
        <v>769</v>
      </c>
      <c r="J8989">
        <v>223.92</v>
      </c>
      <c r="K8989">
        <v>4</v>
      </c>
      <c r="L8989">
        <v>0</v>
      </c>
      <c r="M8989">
        <v>109.7208</v>
      </c>
      <c r="N8989">
        <v>114.19919999999999</v>
      </c>
      <c r="O8989">
        <v>0</v>
      </c>
      <c r="P8989" t="s">
        <v>86</v>
      </c>
      <c r="Q8989" t="s">
        <v>10631</v>
      </c>
      <c r="R8989">
        <v>2</v>
      </c>
      <c r="S8989">
        <v>49</v>
      </c>
      <c r="T8989" t="s">
        <v>10766</v>
      </c>
      <c r="U8989" s="1">
        <v>44511</v>
      </c>
      <c r="V8989" s="1">
        <v>45739</v>
      </c>
      <c r="W8989" t="s">
        <v>10775</v>
      </c>
    </row>
    <row r="8990" spans="1:23" x14ac:dyDescent="0.25">
      <c r="A8990">
        <v>6941</v>
      </c>
      <c r="B8990" t="s">
        <v>9047</v>
      </c>
      <c r="C8990">
        <v>90928869</v>
      </c>
      <c r="D8990" s="1">
        <v>45523</v>
      </c>
      <c r="E8990" s="1">
        <v>45525</v>
      </c>
      <c r="F8990" t="s">
        <v>10697</v>
      </c>
      <c r="G8990" t="s">
        <v>92</v>
      </c>
      <c r="H8990" t="s">
        <v>4515</v>
      </c>
      <c r="I8990" t="s">
        <v>1869</v>
      </c>
      <c r="J8990">
        <v>23.12</v>
      </c>
      <c r="K8990">
        <v>4</v>
      </c>
      <c r="L8990">
        <v>0</v>
      </c>
      <c r="M8990">
        <v>11.328799999999999</v>
      </c>
      <c r="N8990">
        <v>11.791200000000002</v>
      </c>
      <c r="O8990">
        <v>0</v>
      </c>
      <c r="P8990" t="s">
        <v>86</v>
      </c>
      <c r="Q8990" t="s">
        <v>10631</v>
      </c>
      <c r="R8990">
        <v>2</v>
      </c>
      <c r="S8990">
        <v>48.999999999999993</v>
      </c>
      <c r="T8990" t="s">
        <v>10766</v>
      </c>
      <c r="U8990" s="1">
        <v>44511</v>
      </c>
      <c r="V8990" s="1">
        <v>45739</v>
      </c>
      <c r="W8990" t="s">
        <v>10775</v>
      </c>
    </row>
    <row r="8991" spans="1:23" x14ac:dyDescent="0.25">
      <c r="A8991">
        <v>6942</v>
      </c>
      <c r="B8991" t="s">
        <v>9048</v>
      </c>
      <c r="C8991">
        <v>68623258</v>
      </c>
      <c r="D8991" s="1">
        <v>45523</v>
      </c>
      <c r="E8991" s="1">
        <v>45527</v>
      </c>
      <c r="F8991" t="s">
        <v>10696</v>
      </c>
      <c r="G8991" t="s">
        <v>88</v>
      </c>
      <c r="H8991" t="s">
        <v>5997</v>
      </c>
      <c r="I8991" t="s">
        <v>1224</v>
      </c>
      <c r="J8991">
        <v>356.79</v>
      </c>
      <c r="K8991">
        <v>7</v>
      </c>
      <c r="L8991">
        <v>0</v>
      </c>
      <c r="M8991">
        <v>99.901200000000003</v>
      </c>
      <c r="N8991">
        <v>256.8888</v>
      </c>
      <c r="O8991">
        <v>0</v>
      </c>
      <c r="P8991" t="s">
        <v>86</v>
      </c>
      <c r="Q8991" t="s">
        <v>10631</v>
      </c>
      <c r="R8991">
        <v>4</v>
      </c>
      <c r="S8991">
        <v>27.999999999999996</v>
      </c>
      <c r="T8991" t="s">
        <v>10766</v>
      </c>
      <c r="U8991" s="1">
        <v>45345</v>
      </c>
      <c r="V8991" s="1">
        <v>45523</v>
      </c>
      <c r="W8991" t="s">
        <v>10770</v>
      </c>
    </row>
    <row r="8992" spans="1:23" x14ac:dyDescent="0.25">
      <c r="A8992">
        <v>6943</v>
      </c>
      <c r="B8992" t="s">
        <v>9049</v>
      </c>
      <c r="C8992">
        <v>38275644</v>
      </c>
      <c r="D8992" s="1">
        <v>45523</v>
      </c>
      <c r="E8992" s="1">
        <v>45528</v>
      </c>
      <c r="F8992" t="s">
        <v>10700</v>
      </c>
      <c r="G8992" t="s">
        <v>88</v>
      </c>
      <c r="H8992" t="s">
        <v>4339</v>
      </c>
      <c r="I8992" t="s">
        <v>3611</v>
      </c>
      <c r="J8992">
        <v>91.96</v>
      </c>
      <c r="K8992">
        <v>2</v>
      </c>
      <c r="L8992">
        <v>0</v>
      </c>
      <c r="M8992">
        <v>15.6332</v>
      </c>
      <c r="N8992">
        <v>76.326799999999992</v>
      </c>
      <c r="O8992">
        <v>0</v>
      </c>
      <c r="P8992" t="s">
        <v>86</v>
      </c>
      <c r="Q8992" t="s">
        <v>10631</v>
      </c>
      <c r="R8992">
        <v>5</v>
      </c>
      <c r="S8992">
        <v>17</v>
      </c>
      <c r="T8992" t="s">
        <v>10766</v>
      </c>
      <c r="U8992" s="1">
        <v>44430</v>
      </c>
      <c r="V8992" s="1">
        <v>45814</v>
      </c>
      <c r="W8992" t="s">
        <v>10775</v>
      </c>
    </row>
    <row r="8993" spans="1:23" x14ac:dyDescent="0.25">
      <c r="A8993">
        <v>6944</v>
      </c>
      <c r="B8993" t="s">
        <v>9049</v>
      </c>
      <c r="C8993">
        <v>26366688</v>
      </c>
      <c r="D8993" s="1">
        <v>45523</v>
      </c>
      <c r="E8993" s="1">
        <v>45528</v>
      </c>
      <c r="F8993" t="s">
        <v>10700</v>
      </c>
      <c r="G8993" t="s">
        <v>88</v>
      </c>
      <c r="H8993" t="s">
        <v>4339</v>
      </c>
      <c r="I8993" t="s">
        <v>734</v>
      </c>
      <c r="J8993">
        <v>258.57600000000002</v>
      </c>
      <c r="K8993">
        <v>2</v>
      </c>
      <c r="L8993">
        <v>0.2</v>
      </c>
      <c r="M8993">
        <v>19.3932</v>
      </c>
      <c r="N8993">
        <v>239.18280000000001</v>
      </c>
      <c r="O8993">
        <v>51.71520000000001</v>
      </c>
      <c r="P8993" t="s">
        <v>86</v>
      </c>
      <c r="Q8993" t="s">
        <v>10632</v>
      </c>
      <c r="R8993">
        <v>5</v>
      </c>
      <c r="S8993">
        <v>7.5</v>
      </c>
      <c r="T8993" t="s">
        <v>10768</v>
      </c>
      <c r="U8993" s="1">
        <v>44430</v>
      </c>
      <c r="V8993" s="1">
        <v>45814</v>
      </c>
      <c r="W8993" t="s">
        <v>10775</v>
      </c>
    </row>
    <row r="8994" spans="1:23" x14ac:dyDescent="0.25">
      <c r="A8994">
        <v>6945</v>
      </c>
      <c r="B8994" t="s">
        <v>9049</v>
      </c>
      <c r="C8994">
        <v>94622976</v>
      </c>
      <c r="D8994" s="1">
        <v>45523</v>
      </c>
      <c r="E8994" s="1">
        <v>45528</v>
      </c>
      <c r="F8994" t="s">
        <v>10700</v>
      </c>
      <c r="G8994" t="s">
        <v>88</v>
      </c>
      <c r="H8994" t="s">
        <v>4339</v>
      </c>
      <c r="I8994" t="s">
        <v>2031</v>
      </c>
      <c r="J8994">
        <v>29.6</v>
      </c>
      <c r="K8994">
        <v>4</v>
      </c>
      <c r="L8994">
        <v>0</v>
      </c>
      <c r="M8994">
        <v>13.32</v>
      </c>
      <c r="N8994">
        <v>16.28</v>
      </c>
      <c r="O8994">
        <v>0</v>
      </c>
      <c r="P8994" t="s">
        <v>86</v>
      </c>
      <c r="Q8994" t="s">
        <v>10631</v>
      </c>
      <c r="R8994">
        <v>5</v>
      </c>
      <c r="S8994">
        <v>45</v>
      </c>
      <c r="T8994" t="s">
        <v>10766</v>
      </c>
      <c r="U8994" s="1">
        <v>44430</v>
      </c>
      <c r="V8994" s="1">
        <v>45814</v>
      </c>
      <c r="W8994" t="s">
        <v>10775</v>
      </c>
    </row>
    <row r="8995" spans="1:23" x14ac:dyDescent="0.25">
      <c r="A8995">
        <v>6946</v>
      </c>
      <c r="B8995" t="s">
        <v>9050</v>
      </c>
      <c r="C8995">
        <v>55947496</v>
      </c>
      <c r="D8995" s="1">
        <v>45525</v>
      </c>
      <c r="E8995" s="1">
        <v>45531</v>
      </c>
      <c r="F8995" t="s">
        <v>10698</v>
      </c>
      <c r="G8995" t="s">
        <v>88</v>
      </c>
      <c r="H8995" t="s">
        <v>4451</v>
      </c>
      <c r="I8995" t="s">
        <v>2470</v>
      </c>
      <c r="J8995">
        <v>9.84</v>
      </c>
      <c r="K8995">
        <v>2</v>
      </c>
      <c r="L8995">
        <v>0</v>
      </c>
      <c r="M8995">
        <v>4.7232000000000003</v>
      </c>
      <c r="N8995">
        <v>5.1167999999999996</v>
      </c>
      <c r="O8995">
        <v>0</v>
      </c>
      <c r="P8995" t="s">
        <v>86</v>
      </c>
      <c r="Q8995" t="s">
        <v>10631</v>
      </c>
      <c r="R8995">
        <v>6</v>
      </c>
      <c r="S8995">
        <v>48.000000000000007</v>
      </c>
      <c r="T8995" t="s">
        <v>10766</v>
      </c>
      <c r="U8995" s="1">
        <v>44538</v>
      </c>
      <c r="V8995" s="1">
        <v>45818</v>
      </c>
      <c r="W8995" t="s">
        <v>10775</v>
      </c>
    </row>
    <row r="8996" spans="1:23" x14ac:dyDescent="0.25">
      <c r="A8996">
        <v>6947</v>
      </c>
      <c r="B8996" t="s">
        <v>9050</v>
      </c>
      <c r="C8996">
        <v>59546139</v>
      </c>
      <c r="D8996" s="1">
        <v>45525</v>
      </c>
      <c r="E8996" s="1">
        <v>45531</v>
      </c>
      <c r="F8996" t="s">
        <v>10698</v>
      </c>
      <c r="G8996" t="s">
        <v>88</v>
      </c>
      <c r="H8996" t="s">
        <v>4451</v>
      </c>
      <c r="I8996" t="s">
        <v>1267</v>
      </c>
      <c r="J8996">
        <v>7.78</v>
      </c>
      <c r="K8996">
        <v>1</v>
      </c>
      <c r="L8996">
        <v>0</v>
      </c>
      <c r="M8996">
        <v>3.5009999999999999</v>
      </c>
      <c r="N8996">
        <v>4.2789999999999999</v>
      </c>
      <c r="O8996">
        <v>0</v>
      </c>
      <c r="P8996" t="s">
        <v>86</v>
      </c>
      <c r="Q8996" t="s">
        <v>10631</v>
      </c>
      <c r="R8996">
        <v>6</v>
      </c>
      <c r="S8996">
        <v>44.999999999999993</v>
      </c>
      <c r="T8996" t="s">
        <v>10766</v>
      </c>
      <c r="U8996" s="1">
        <v>44538</v>
      </c>
      <c r="V8996" s="1">
        <v>45818</v>
      </c>
      <c r="W8996" t="s">
        <v>10769</v>
      </c>
    </row>
    <row r="8997" spans="1:23" x14ac:dyDescent="0.25">
      <c r="A8997">
        <v>6948</v>
      </c>
      <c r="B8997" t="s">
        <v>9051</v>
      </c>
      <c r="C8997">
        <v>52611757</v>
      </c>
      <c r="D8997" s="1">
        <v>45527</v>
      </c>
      <c r="E8997" s="1">
        <v>45533</v>
      </c>
      <c r="F8997" t="s">
        <v>10698</v>
      </c>
      <c r="G8997" t="s">
        <v>88</v>
      </c>
      <c r="H8997" t="s">
        <v>4998</v>
      </c>
      <c r="I8997" t="s">
        <v>1103</v>
      </c>
      <c r="J8997">
        <v>6.976</v>
      </c>
      <c r="K8997">
        <v>4</v>
      </c>
      <c r="L8997">
        <v>0.2</v>
      </c>
      <c r="M8997">
        <v>-1.3952</v>
      </c>
      <c r="N8997">
        <v>8.3712</v>
      </c>
      <c r="O8997">
        <v>1.3952</v>
      </c>
      <c r="P8997" t="s">
        <v>10633</v>
      </c>
      <c r="Q8997" t="s">
        <v>10632</v>
      </c>
      <c r="R8997">
        <v>6</v>
      </c>
      <c r="S8997">
        <v>-20</v>
      </c>
      <c r="T8997" t="s">
        <v>10768</v>
      </c>
      <c r="U8997" s="1">
        <v>44905</v>
      </c>
      <c r="V8997" s="1">
        <v>45789</v>
      </c>
      <c r="W8997" t="s">
        <v>10775</v>
      </c>
    </row>
    <row r="8998" spans="1:23" x14ac:dyDescent="0.25">
      <c r="A8998">
        <v>6949</v>
      </c>
      <c r="B8998" t="s">
        <v>9051</v>
      </c>
      <c r="C8998">
        <v>46445675</v>
      </c>
      <c r="D8998" s="1">
        <v>45527</v>
      </c>
      <c r="E8998" s="1">
        <v>45533</v>
      </c>
      <c r="F8998" t="s">
        <v>10698</v>
      </c>
      <c r="G8998" t="s">
        <v>88</v>
      </c>
      <c r="H8998" t="s">
        <v>4998</v>
      </c>
      <c r="I8998" t="s">
        <v>228</v>
      </c>
      <c r="J8998">
        <v>12.222</v>
      </c>
      <c r="K8998">
        <v>7</v>
      </c>
      <c r="L8998">
        <v>0.8</v>
      </c>
      <c r="M8998">
        <v>-20.1663</v>
      </c>
      <c r="N8998">
        <v>32.388300000000001</v>
      </c>
      <c r="O8998">
        <v>9.7775999999999996</v>
      </c>
      <c r="P8998" t="s">
        <v>10633</v>
      </c>
      <c r="Q8998" t="s">
        <v>10632</v>
      </c>
      <c r="R8998">
        <v>6</v>
      </c>
      <c r="S8998">
        <v>-165</v>
      </c>
      <c r="T8998" t="s">
        <v>10768</v>
      </c>
      <c r="U8998" s="1">
        <v>44905</v>
      </c>
      <c r="V8998" s="1">
        <v>45789</v>
      </c>
      <c r="W8998" t="s">
        <v>10763</v>
      </c>
    </row>
    <row r="8999" spans="1:23" x14ac:dyDescent="0.25">
      <c r="A8999">
        <v>6950</v>
      </c>
      <c r="B8999" t="s">
        <v>9052</v>
      </c>
      <c r="C8999">
        <v>53469328</v>
      </c>
      <c r="D8999" s="1">
        <v>45527</v>
      </c>
      <c r="E8999" s="1">
        <v>45533</v>
      </c>
      <c r="F8999" t="s">
        <v>10698</v>
      </c>
      <c r="G8999" t="s">
        <v>88</v>
      </c>
      <c r="H8999" t="s">
        <v>3875</v>
      </c>
      <c r="I8999" t="s">
        <v>2823</v>
      </c>
      <c r="J8999">
        <v>196.77600000000001</v>
      </c>
      <c r="K8999">
        <v>3</v>
      </c>
      <c r="L8999">
        <v>0.2</v>
      </c>
      <c r="M8999">
        <v>14.7582</v>
      </c>
      <c r="N8999">
        <v>182.01780000000002</v>
      </c>
      <c r="O8999">
        <v>39.355200000000004</v>
      </c>
      <c r="P8999" t="s">
        <v>86</v>
      </c>
      <c r="Q8999" t="s">
        <v>10632</v>
      </c>
      <c r="R8999">
        <v>6</v>
      </c>
      <c r="S8999">
        <v>7.5</v>
      </c>
      <c r="T8999" t="s">
        <v>10768</v>
      </c>
      <c r="U8999" s="1">
        <v>45033</v>
      </c>
      <c r="V8999" s="1">
        <v>45801</v>
      </c>
      <c r="W8999" t="s">
        <v>10775</v>
      </c>
    </row>
    <row r="9000" spans="1:23" x14ac:dyDescent="0.25">
      <c r="A9000">
        <v>6951</v>
      </c>
      <c r="B9000" t="s">
        <v>9052</v>
      </c>
      <c r="C9000">
        <v>72908545</v>
      </c>
      <c r="D9000" s="1">
        <v>45527</v>
      </c>
      <c r="E9000" s="1">
        <v>45533</v>
      </c>
      <c r="F9000" t="s">
        <v>10698</v>
      </c>
      <c r="G9000" t="s">
        <v>88</v>
      </c>
      <c r="H9000" t="s">
        <v>3875</v>
      </c>
      <c r="I9000" t="s">
        <v>1947</v>
      </c>
      <c r="J9000">
        <v>479.94</v>
      </c>
      <c r="K9000">
        <v>6</v>
      </c>
      <c r="L9000">
        <v>0</v>
      </c>
      <c r="M9000">
        <v>52.793399999999998</v>
      </c>
      <c r="N9000">
        <v>427.14659999999998</v>
      </c>
      <c r="O9000">
        <v>0</v>
      </c>
      <c r="P9000" t="s">
        <v>86</v>
      </c>
      <c r="Q9000" t="s">
        <v>10631</v>
      </c>
      <c r="R9000">
        <v>6</v>
      </c>
      <c r="S9000">
        <v>11</v>
      </c>
      <c r="T9000" t="s">
        <v>10767</v>
      </c>
      <c r="U9000" s="1">
        <v>45033</v>
      </c>
      <c r="V9000" s="1">
        <v>45801</v>
      </c>
      <c r="W9000" t="s">
        <v>10763</v>
      </c>
    </row>
    <row r="9001" spans="1:23" x14ac:dyDescent="0.25">
      <c r="A9001">
        <v>6952</v>
      </c>
      <c r="B9001" t="s">
        <v>9053</v>
      </c>
      <c r="C9001">
        <v>36572479</v>
      </c>
      <c r="D9001" s="1">
        <v>45527</v>
      </c>
      <c r="E9001" s="1">
        <v>45533</v>
      </c>
      <c r="F9001" t="s">
        <v>10698</v>
      </c>
      <c r="G9001" t="s">
        <v>88</v>
      </c>
      <c r="H9001" t="s">
        <v>4250</v>
      </c>
      <c r="I9001" t="s">
        <v>3096</v>
      </c>
      <c r="J9001">
        <v>59.52</v>
      </c>
      <c r="K9001">
        <v>3</v>
      </c>
      <c r="L9001">
        <v>0</v>
      </c>
      <c r="M9001">
        <v>15.475199999999999</v>
      </c>
      <c r="N9001">
        <v>44.044800000000002</v>
      </c>
      <c r="O9001">
        <v>0</v>
      </c>
      <c r="P9001" t="s">
        <v>86</v>
      </c>
      <c r="Q9001" t="s">
        <v>10631</v>
      </c>
      <c r="R9001">
        <v>6</v>
      </c>
      <c r="S9001">
        <v>25.999999999999996</v>
      </c>
      <c r="T9001" t="s">
        <v>10766</v>
      </c>
      <c r="U9001" s="1">
        <v>44481</v>
      </c>
      <c r="V9001" s="1">
        <v>45723</v>
      </c>
      <c r="W9001" t="s">
        <v>10775</v>
      </c>
    </row>
    <row r="9002" spans="1:23" x14ac:dyDescent="0.25">
      <c r="A9002">
        <v>6953</v>
      </c>
      <c r="B9002" t="s">
        <v>9053</v>
      </c>
      <c r="C9002">
        <v>91426745</v>
      </c>
      <c r="D9002" s="1">
        <v>45527</v>
      </c>
      <c r="E9002" s="1">
        <v>45533</v>
      </c>
      <c r="F9002" t="s">
        <v>10698</v>
      </c>
      <c r="G9002" t="s">
        <v>88</v>
      </c>
      <c r="H9002" t="s">
        <v>4250</v>
      </c>
      <c r="I9002" t="s">
        <v>2999</v>
      </c>
      <c r="J9002">
        <v>57.96</v>
      </c>
      <c r="K9002">
        <v>7</v>
      </c>
      <c r="L9002">
        <v>0</v>
      </c>
      <c r="M9002">
        <v>27.241199999999999</v>
      </c>
      <c r="N9002">
        <v>30.718800000000002</v>
      </c>
      <c r="O9002">
        <v>0</v>
      </c>
      <c r="P9002" t="s">
        <v>86</v>
      </c>
      <c r="Q9002" t="s">
        <v>10631</v>
      </c>
      <c r="R9002">
        <v>6</v>
      </c>
      <c r="S9002">
        <v>47</v>
      </c>
      <c r="T9002" t="s">
        <v>10766</v>
      </c>
      <c r="U9002" s="1">
        <v>44481</v>
      </c>
      <c r="V9002" s="1">
        <v>45723</v>
      </c>
      <c r="W9002" t="s">
        <v>10763</v>
      </c>
    </row>
    <row r="9003" spans="1:23" x14ac:dyDescent="0.25">
      <c r="A9003">
        <v>6954</v>
      </c>
      <c r="B9003" t="s">
        <v>9053</v>
      </c>
      <c r="C9003">
        <v>8311434</v>
      </c>
      <c r="D9003" s="1">
        <v>45527</v>
      </c>
      <c r="E9003" s="1">
        <v>45533</v>
      </c>
      <c r="F9003" t="s">
        <v>10698</v>
      </c>
      <c r="G9003" t="s">
        <v>88</v>
      </c>
      <c r="H9003" t="s">
        <v>4250</v>
      </c>
      <c r="I9003" t="s">
        <v>3070</v>
      </c>
      <c r="J9003">
        <v>441.96</v>
      </c>
      <c r="K9003">
        <v>2</v>
      </c>
      <c r="L9003">
        <v>0</v>
      </c>
      <c r="M9003">
        <v>101.6508</v>
      </c>
      <c r="N9003">
        <v>340.30919999999998</v>
      </c>
      <c r="O9003">
        <v>0</v>
      </c>
      <c r="P9003" t="s">
        <v>86</v>
      </c>
      <c r="Q9003" t="s">
        <v>10631</v>
      </c>
      <c r="R9003">
        <v>6</v>
      </c>
      <c r="S9003">
        <v>23</v>
      </c>
      <c r="T9003" t="s">
        <v>10766</v>
      </c>
      <c r="U9003" s="1">
        <v>44481</v>
      </c>
      <c r="V9003" s="1">
        <v>45723</v>
      </c>
      <c r="W9003" t="s">
        <v>10775</v>
      </c>
    </row>
    <row r="9004" spans="1:23" x14ac:dyDescent="0.25">
      <c r="A9004">
        <v>6955</v>
      </c>
      <c r="B9004" t="s">
        <v>9053</v>
      </c>
      <c r="C9004">
        <v>89386792</v>
      </c>
      <c r="D9004" s="1">
        <v>45527</v>
      </c>
      <c r="E9004" s="1">
        <v>45533</v>
      </c>
      <c r="F9004" t="s">
        <v>10698</v>
      </c>
      <c r="G9004" t="s">
        <v>88</v>
      </c>
      <c r="H9004" t="s">
        <v>4250</v>
      </c>
      <c r="I9004" t="s">
        <v>3515</v>
      </c>
      <c r="J9004">
        <v>68.040000000000006</v>
      </c>
      <c r="K9004">
        <v>6</v>
      </c>
      <c r="L9004">
        <v>0</v>
      </c>
      <c r="M9004">
        <v>33.339599999999997</v>
      </c>
      <c r="N9004">
        <v>34.700400000000009</v>
      </c>
      <c r="O9004">
        <v>0</v>
      </c>
      <c r="P9004" t="s">
        <v>86</v>
      </c>
      <c r="Q9004" t="s">
        <v>10631</v>
      </c>
      <c r="R9004">
        <v>6</v>
      </c>
      <c r="S9004">
        <v>48.999999999999993</v>
      </c>
      <c r="T9004" t="s">
        <v>10766</v>
      </c>
      <c r="U9004" s="1">
        <v>44481</v>
      </c>
      <c r="V9004" s="1">
        <v>45723</v>
      </c>
      <c r="W9004" t="s">
        <v>10763</v>
      </c>
    </row>
    <row r="9005" spans="1:23" x14ac:dyDescent="0.25">
      <c r="A9005">
        <v>6956</v>
      </c>
      <c r="B9005" t="s">
        <v>9054</v>
      </c>
      <c r="C9005">
        <v>19573177</v>
      </c>
      <c r="D9005" s="1">
        <v>45527</v>
      </c>
      <c r="E9005" s="1">
        <v>45531</v>
      </c>
      <c r="F9005" t="s">
        <v>10696</v>
      </c>
      <c r="G9005" t="s">
        <v>88</v>
      </c>
      <c r="H9005" t="s">
        <v>4240</v>
      </c>
      <c r="I9005" t="s">
        <v>2286</v>
      </c>
      <c r="J9005">
        <v>18.527999999999999</v>
      </c>
      <c r="K9005">
        <v>4</v>
      </c>
      <c r="L9005">
        <v>0.7</v>
      </c>
      <c r="M9005">
        <v>-12.352</v>
      </c>
      <c r="N9005">
        <v>30.88</v>
      </c>
      <c r="O9005">
        <v>12.969599999999998</v>
      </c>
      <c r="P9005" t="s">
        <v>10633</v>
      </c>
      <c r="Q9005" t="s">
        <v>10632</v>
      </c>
      <c r="R9005">
        <v>4</v>
      </c>
      <c r="S9005">
        <v>-66.666666666666671</v>
      </c>
      <c r="T9005" t="s">
        <v>10768</v>
      </c>
      <c r="U9005" s="1">
        <v>44629</v>
      </c>
      <c r="V9005" s="1">
        <v>45738</v>
      </c>
      <c r="W9005" t="s">
        <v>10775</v>
      </c>
    </row>
    <row r="9006" spans="1:23" x14ac:dyDescent="0.25">
      <c r="A9006">
        <v>6957</v>
      </c>
      <c r="B9006" t="s">
        <v>9055</v>
      </c>
      <c r="C9006">
        <v>26527491</v>
      </c>
      <c r="D9006" s="1">
        <v>45527</v>
      </c>
      <c r="E9006" s="1">
        <v>45533</v>
      </c>
      <c r="F9006" t="s">
        <v>10698</v>
      </c>
      <c r="G9006" t="s">
        <v>88</v>
      </c>
      <c r="H9006" t="s">
        <v>7107</v>
      </c>
      <c r="I9006" t="s">
        <v>2272</v>
      </c>
      <c r="J9006">
        <v>107.648</v>
      </c>
      <c r="K9006">
        <v>2</v>
      </c>
      <c r="L9006">
        <v>0.2</v>
      </c>
      <c r="M9006">
        <v>33.64</v>
      </c>
      <c r="N9006">
        <v>74.007999999999996</v>
      </c>
      <c r="O9006">
        <v>21.529600000000002</v>
      </c>
      <c r="P9006" t="s">
        <v>86</v>
      </c>
      <c r="Q9006" t="s">
        <v>10632</v>
      </c>
      <c r="R9006">
        <v>6</v>
      </c>
      <c r="S9006">
        <v>31.25</v>
      </c>
      <c r="T9006" t="s">
        <v>10766</v>
      </c>
      <c r="U9006" s="1">
        <v>44990</v>
      </c>
      <c r="V9006" s="1">
        <v>45541</v>
      </c>
      <c r="W9006" t="s">
        <v>10770</v>
      </c>
    </row>
    <row r="9007" spans="1:23" x14ac:dyDescent="0.25">
      <c r="A9007">
        <v>6958</v>
      </c>
      <c r="B9007" t="s">
        <v>9056</v>
      </c>
      <c r="C9007">
        <v>37964722</v>
      </c>
      <c r="D9007" s="1">
        <v>45527</v>
      </c>
      <c r="E9007" s="1">
        <v>45527</v>
      </c>
      <c r="F9007" t="s">
        <v>10702</v>
      </c>
      <c r="G9007" t="s">
        <v>3847</v>
      </c>
      <c r="H9007" t="s">
        <v>4252</v>
      </c>
      <c r="I9007" t="s">
        <v>119</v>
      </c>
      <c r="J9007">
        <v>0.55600000000000005</v>
      </c>
      <c r="K9007">
        <v>1</v>
      </c>
      <c r="L9007">
        <v>0.8</v>
      </c>
      <c r="M9007">
        <v>-0.94520000000000004</v>
      </c>
      <c r="N9007">
        <v>1.5012000000000001</v>
      </c>
      <c r="O9007">
        <v>0.44480000000000008</v>
      </c>
      <c r="P9007" t="s">
        <v>10633</v>
      </c>
      <c r="Q9007" t="s">
        <v>10632</v>
      </c>
      <c r="R9007">
        <v>0</v>
      </c>
      <c r="S9007">
        <v>-170</v>
      </c>
      <c r="T9007" t="s">
        <v>10768</v>
      </c>
      <c r="U9007" s="1">
        <v>44467</v>
      </c>
      <c r="V9007" s="1">
        <v>45794</v>
      </c>
      <c r="W9007" t="s">
        <v>10769</v>
      </c>
    </row>
    <row r="9008" spans="1:23" x14ac:dyDescent="0.25">
      <c r="A9008">
        <v>6959</v>
      </c>
      <c r="B9008" t="s">
        <v>9057</v>
      </c>
      <c r="C9008">
        <v>40166504</v>
      </c>
      <c r="D9008" s="1">
        <v>45528</v>
      </c>
      <c r="E9008" s="1">
        <v>45533</v>
      </c>
      <c r="F9008" t="s">
        <v>10700</v>
      </c>
      <c r="G9008" t="s">
        <v>88</v>
      </c>
      <c r="H9008" t="s">
        <v>4221</v>
      </c>
      <c r="I9008" t="s">
        <v>1993</v>
      </c>
      <c r="J9008">
        <v>72.8</v>
      </c>
      <c r="K9008">
        <v>5</v>
      </c>
      <c r="L9008">
        <v>0</v>
      </c>
      <c r="M9008">
        <v>19.655999999999999</v>
      </c>
      <c r="N9008">
        <v>53.143999999999998</v>
      </c>
      <c r="O9008">
        <v>0</v>
      </c>
      <c r="P9008" t="s">
        <v>86</v>
      </c>
      <c r="Q9008" t="s">
        <v>10631</v>
      </c>
      <c r="R9008">
        <v>5</v>
      </c>
      <c r="S9008">
        <v>27</v>
      </c>
      <c r="T9008" t="s">
        <v>10766</v>
      </c>
      <c r="U9008" s="1">
        <v>45257</v>
      </c>
      <c r="V9008" s="1">
        <v>45821</v>
      </c>
      <c r="W9008" t="s">
        <v>10763</v>
      </c>
    </row>
    <row r="9009" spans="1:23" x14ac:dyDescent="0.25">
      <c r="A9009">
        <v>6960</v>
      </c>
      <c r="B9009" t="s">
        <v>9058</v>
      </c>
      <c r="C9009">
        <v>43748439</v>
      </c>
      <c r="D9009" s="1">
        <v>45528</v>
      </c>
      <c r="E9009" s="1">
        <v>45532</v>
      </c>
      <c r="F9009" t="s">
        <v>10696</v>
      </c>
      <c r="G9009" t="s">
        <v>88</v>
      </c>
      <c r="H9009" t="s">
        <v>5748</v>
      </c>
      <c r="I9009" t="s">
        <v>1714</v>
      </c>
      <c r="J9009">
        <v>26.88</v>
      </c>
      <c r="K9009">
        <v>8</v>
      </c>
      <c r="L9009">
        <v>0.2</v>
      </c>
      <c r="M9009">
        <v>9.7439999999999998</v>
      </c>
      <c r="N9009">
        <v>17.135999999999999</v>
      </c>
      <c r="O9009">
        <v>5.3760000000000003</v>
      </c>
      <c r="P9009" t="s">
        <v>86</v>
      </c>
      <c r="Q9009" t="s">
        <v>10632</v>
      </c>
      <c r="R9009">
        <v>4</v>
      </c>
      <c r="S9009">
        <v>36.25</v>
      </c>
      <c r="T9009" t="s">
        <v>10766</v>
      </c>
      <c r="U9009" s="1">
        <v>44524</v>
      </c>
      <c r="V9009" s="1">
        <v>45528</v>
      </c>
      <c r="W9009" t="s">
        <v>10770</v>
      </c>
    </row>
    <row r="9010" spans="1:23" x14ac:dyDescent="0.25">
      <c r="A9010">
        <v>6961</v>
      </c>
      <c r="B9010" t="s">
        <v>9059</v>
      </c>
      <c r="C9010">
        <v>65236079</v>
      </c>
      <c r="D9010" s="1">
        <v>45528</v>
      </c>
      <c r="E9010" s="1">
        <v>45535</v>
      </c>
      <c r="F9010" t="s">
        <v>10699</v>
      </c>
      <c r="G9010" t="s">
        <v>88</v>
      </c>
      <c r="H9010" t="s">
        <v>4175</v>
      </c>
      <c r="I9010" t="s">
        <v>787</v>
      </c>
      <c r="J9010">
        <v>180.98</v>
      </c>
      <c r="K9010">
        <v>1</v>
      </c>
      <c r="L9010">
        <v>0</v>
      </c>
      <c r="M9010">
        <v>47.0548</v>
      </c>
      <c r="N9010">
        <v>133.92519999999999</v>
      </c>
      <c r="O9010">
        <v>0</v>
      </c>
      <c r="P9010" t="s">
        <v>86</v>
      </c>
      <c r="Q9010" t="s">
        <v>10631</v>
      </c>
      <c r="R9010">
        <v>7</v>
      </c>
      <c r="S9010">
        <v>26</v>
      </c>
      <c r="T9010" t="s">
        <v>10766</v>
      </c>
      <c r="U9010" s="1">
        <v>44557</v>
      </c>
      <c r="V9010" s="1">
        <v>45818</v>
      </c>
      <c r="W9010" t="s">
        <v>10769</v>
      </c>
    </row>
    <row r="9011" spans="1:23" x14ac:dyDescent="0.25">
      <c r="A9011">
        <v>6962</v>
      </c>
      <c r="B9011" t="s">
        <v>9059</v>
      </c>
      <c r="C9011">
        <v>34229404</v>
      </c>
      <c r="D9011" s="1">
        <v>45528</v>
      </c>
      <c r="E9011" s="1">
        <v>45535</v>
      </c>
      <c r="F9011" t="s">
        <v>10699</v>
      </c>
      <c r="G9011" t="s">
        <v>88</v>
      </c>
      <c r="H9011" t="s">
        <v>4175</v>
      </c>
      <c r="I9011" t="s">
        <v>2380</v>
      </c>
      <c r="J9011">
        <v>99.98</v>
      </c>
      <c r="K9011">
        <v>2</v>
      </c>
      <c r="L9011">
        <v>0</v>
      </c>
      <c r="M9011">
        <v>42.991399999999999</v>
      </c>
      <c r="N9011">
        <v>56.988600000000005</v>
      </c>
      <c r="O9011">
        <v>0</v>
      </c>
      <c r="P9011" t="s">
        <v>86</v>
      </c>
      <c r="Q9011" t="s">
        <v>10631</v>
      </c>
      <c r="R9011">
        <v>7</v>
      </c>
      <c r="S9011">
        <v>43</v>
      </c>
      <c r="T9011" t="s">
        <v>10766</v>
      </c>
      <c r="U9011" s="1">
        <v>44557</v>
      </c>
      <c r="V9011" s="1">
        <v>45818</v>
      </c>
      <c r="W9011" t="s">
        <v>10775</v>
      </c>
    </row>
    <row r="9012" spans="1:23" x14ac:dyDescent="0.25">
      <c r="A9012">
        <v>6963</v>
      </c>
      <c r="B9012" t="s">
        <v>9060</v>
      </c>
      <c r="C9012">
        <v>40898923</v>
      </c>
      <c r="D9012" s="1">
        <v>45528</v>
      </c>
      <c r="E9012" s="1">
        <v>45533</v>
      </c>
      <c r="F9012" t="s">
        <v>10700</v>
      </c>
      <c r="G9012" t="s">
        <v>88</v>
      </c>
      <c r="H9012" t="s">
        <v>5446</v>
      </c>
      <c r="I9012" t="s">
        <v>3181</v>
      </c>
      <c r="J9012">
        <v>1049.44</v>
      </c>
      <c r="K9012">
        <v>8</v>
      </c>
      <c r="L9012">
        <v>0</v>
      </c>
      <c r="M9012">
        <v>440.76479999999998</v>
      </c>
      <c r="N9012">
        <v>608.67520000000013</v>
      </c>
      <c r="O9012">
        <v>0</v>
      </c>
      <c r="P9012" t="s">
        <v>86</v>
      </c>
      <c r="Q9012" t="s">
        <v>10631</v>
      </c>
      <c r="R9012">
        <v>5</v>
      </c>
      <c r="S9012">
        <v>42</v>
      </c>
      <c r="T9012" t="s">
        <v>10766</v>
      </c>
      <c r="U9012" s="1">
        <v>44397</v>
      </c>
      <c r="V9012" s="1">
        <v>45528</v>
      </c>
      <c r="W9012" t="s">
        <v>10770</v>
      </c>
    </row>
    <row r="9013" spans="1:23" x14ac:dyDescent="0.25">
      <c r="A9013">
        <v>6964</v>
      </c>
      <c r="B9013" t="s">
        <v>9060</v>
      </c>
      <c r="C9013">
        <v>5810755</v>
      </c>
      <c r="D9013" s="1">
        <v>45528</v>
      </c>
      <c r="E9013" s="1">
        <v>45533</v>
      </c>
      <c r="F9013" t="s">
        <v>10700</v>
      </c>
      <c r="G9013" t="s">
        <v>88</v>
      </c>
      <c r="H9013" t="s">
        <v>5446</v>
      </c>
      <c r="I9013" t="s">
        <v>253</v>
      </c>
      <c r="J9013">
        <v>170.352</v>
      </c>
      <c r="K9013">
        <v>3</v>
      </c>
      <c r="L9013">
        <v>0.2</v>
      </c>
      <c r="M9013">
        <v>-17.0352</v>
      </c>
      <c r="N9013">
        <v>187.38720000000001</v>
      </c>
      <c r="O9013">
        <v>34.070399999999999</v>
      </c>
      <c r="P9013" t="s">
        <v>10633</v>
      </c>
      <c r="Q9013" t="s">
        <v>10632</v>
      </c>
      <c r="R9013">
        <v>5</v>
      </c>
      <c r="S9013">
        <v>-10</v>
      </c>
      <c r="T9013" t="s">
        <v>10768</v>
      </c>
      <c r="U9013" s="1">
        <v>44397</v>
      </c>
      <c r="V9013" s="1">
        <v>45528</v>
      </c>
      <c r="W9013" t="s">
        <v>10770</v>
      </c>
    </row>
    <row r="9014" spans="1:23" x14ac:dyDescent="0.25">
      <c r="A9014">
        <v>6965</v>
      </c>
      <c r="B9014" t="s">
        <v>9061</v>
      </c>
      <c r="C9014">
        <v>3093952</v>
      </c>
      <c r="D9014" s="1">
        <v>45528</v>
      </c>
      <c r="E9014" s="1">
        <v>45533</v>
      </c>
      <c r="F9014" t="s">
        <v>10700</v>
      </c>
      <c r="G9014" t="s">
        <v>88</v>
      </c>
      <c r="H9014" t="s">
        <v>6201</v>
      </c>
      <c r="I9014" t="s">
        <v>1572</v>
      </c>
      <c r="J9014">
        <v>399.67200000000003</v>
      </c>
      <c r="K9014">
        <v>7</v>
      </c>
      <c r="L9014">
        <v>0.2</v>
      </c>
      <c r="M9014">
        <v>-14.9877</v>
      </c>
      <c r="N9014">
        <v>414.65970000000004</v>
      </c>
      <c r="O9014">
        <v>79.934400000000011</v>
      </c>
      <c r="P9014" t="s">
        <v>10633</v>
      </c>
      <c r="Q9014" t="s">
        <v>10632</v>
      </c>
      <c r="R9014">
        <v>5</v>
      </c>
      <c r="S9014">
        <v>-3.75</v>
      </c>
      <c r="T9014" t="s">
        <v>10768</v>
      </c>
      <c r="U9014" s="1">
        <v>44670</v>
      </c>
      <c r="V9014" s="1">
        <v>45528</v>
      </c>
      <c r="W9014" t="s">
        <v>10770</v>
      </c>
    </row>
    <row r="9015" spans="1:23" x14ac:dyDescent="0.25">
      <c r="A9015">
        <v>6966</v>
      </c>
      <c r="B9015" t="s">
        <v>9062</v>
      </c>
      <c r="C9015">
        <v>89210533</v>
      </c>
      <c r="D9015" s="1">
        <v>45529</v>
      </c>
      <c r="E9015" s="1">
        <v>45534</v>
      </c>
      <c r="F9015" t="s">
        <v>10700</v>
      </c>
      <c r="G9015" t="s">
        <v>88</v>
      </c>
      <c r="H9015" t="s">
        <v>4495</v>
      </c>
      <c r="I9015" t="s">
        <v>885</v>
      </c>
      <c r="J9015">
        <v>9.32</v>
      </c>
      <c r="K9015">
        <v>4</v>
      </c>
      <c r="L9015">
        <v>0</v>
      </c>
      <c r="M9015">
        <v>2.7027999999999999</v>
      </c>
      <c r="N9015">
        <v>6.6172000000000004</v>
      </c>
      <c r="O9015">
        <v>0</v>
      </c>
      <c r="P9015" t="s">
        <v>86</v>
      </c>
      <c r="Q9015" t="s">
        <v>10631</v>
      </c>
      <c r="R9015">
        <v>5</v>
      </c>
      <c r="S9015">
        <v>28.999999999999996</v>
      </c>
      <c r="T9015" t="s">
        <v>10766</v>
      </c>
      <c r="U9015" s="1">
        <v>44718</v>
      </c>
      <c r="V9015" s="1">
        <v>45751</v>
      </c>
      <c r="W9015" t="s">
        <v>10775</v>
      </c>
    </row>
    <row r="9016" spans="1:23" x14ac:dyDescent="0.25">
      <c r="A9016">
        <v>6967</v>
      </c>
      <c r="B9016" t="s">
        <v>9062</v>
      </c>
      <c r="C9016">
        <v>39789456</v>
      </c>
      <c r="D9016" s="1">
        <v>45529</v>
      </c>
      <c r="E9016" s="1">
        <v>45534</v>
      </c>
      <c r="F9016" t="s">
        <v>10700</v>
      </c>
      <c r="G9016" t="s">
        <v>88</v>
      </c>
      <c r="H9016" t="s">
        <v>4495</v>
      </c>
      <c r="I9016" t="s">
        <v>887</v>
      </c>
      <c r="J9016">
        <v>15.25</v>
      </c>
      <c r="K9016">
        <v>1</v>
      </c>
      <c r="L9016">
        <v>0</v>
      </c>
      <c r="M9016">
        <v>7.0149999999999997</v>
      </c>
      <c r="N9016">
        <v>8.2349999999999994</v>
      </c>
      <c r="O9016">
        <v>0</v>
      </c>
      <c r="P9016" t="s">
        <v>86</v>
      </c>
      <c r="Q9016" t="s">
        <v>10631</v>
      </c>
      <c r="R9016">
        <v>5</v>
      </c>
      <c r="S9016">
        <v>46</v>
      </c>
      <c r="T9016" t="s">
        <v>10766</v>
      </c>
      <c r="U9016" s="1">
        <v>44718</v>
      </c>
      <c r="V9016" s="1">
        <v>45751</v>
      </c>
      <c r="W9016" t="s">
        <v>10769</v>
      </c>
    </row>
    <row r="9017" spans="1:23" x14ac:dyDescent="0.25">
      <c r="A9017">
        <v>6968</v>
      </c>
      <c r="B9017" t="s">
        <v>9063</v>
      </c>
      <c r="C9017">
        <v>53249693</v>
      </c>
      <c r="D9017" s="1">
        <v>45529</v>
      </c>
      <c r="E9017" s="1">
        <v>45534</v>
      </c>
      <c r="F9017" t="s">
        <v>10700</v>
      </c>
      <c r="G9017" t="s">
        <v>88</v>
      </c>
      <c r="H9017" t="s">
        <v>51</v>
      </c>
      <c r="I9017" t="s">
        <v>2047</v>
      </c>
      <c r="J9017">
        <v>89.567999999999998</v>
      </c>
      <c r="K9017">
        <v>2</v>
      </c>
      <c r="L9017">
        <v>0.2</v>
      </c>
      <c r="M9017">
        <v>32.468400000000003</v>
      </c>
      <c r="N9017">
        <v>57.099599999999995</v>
      </c>
      <c r="O9017">
        <v>17.913599999999999</v>
      </c>
      <c r="P9017" t="s">
        <v>86</v>
      </c>
      <c r="Q9017" t="s">
        <v>10632</v>
      </c>
      <c r="R9017">
        <v>5</v>
      </c>
      <c r="S9017">
        <v>36.250000000000007</v>
      </c>
      <c r="T9017" t="s">
        <v>10766</v>
      </c>
      <c r="U9017" s="1">
        <v>44373</v>
      </c>
      <c r="V9017" s="1">
        <v>45704</v>
      </c>
      <c r="W9017" t="s">
        <v>10775</v>
      </c>
    </row>
    <row r="9018" spans="1:23" x14ac:dyDescent="0.25">
      <c r="A9018">
        <v>6969</v>
      </c>
      <c r="B9018" t="s">
        <v>9064</v>
      </c>
      <c r="C9018">
        <v>89500267</v>
      </c>
      <c r="D9018" s="1">
        <v>45529</v>
      </c>
      <c r="E9018" s="1">
        <v>45531</v>
      </c>
      <c r="F9018" t="s">
        <v>10697</v>
      </c>
      <c r="G9018" t="s">
        <v>92</v>
      </c>
      <c r="H9018" t="s">
        <v>4061</v>
      </c>
      <c r="I9018" t="s">
        <v>195</v>
      </c>
      <c r="J9018">
        <v>103.5</v>
      </c>
      <c r="K9018">
        <v>5</v>
      </c>
      <c r="L9018">
        <v>0.6</v>
      </c>
      <c r="M9018">
        <v>-77.625</v>
      </c>
      <c r="N9018">
        <v>181.125</v>
      </c>
      <c r="O9018">
        <v>62.099999999999994</v>
      </c>
      <c r="P9018" t="s">
        <v>10633</v>
      </c>
      <c r="Q9018" t="s">
        <v>10632</v>
      </c>
      <c r="R9018">
        <v>2</v>
      </c>
      <c r="S9018">
        <v>-75</v>
      </c>
      <c r="T9018" t="s">
        <v>10768</v>
      </c>
      <c r="U9018" s="1">
        <v>45076</v>
      </c>
      <c r="V9018" s="1">
        <v>45818</v>
      </c>
      <c r="W9018" t="s">
        <v>10763</v>
      </c>
    </row>
    <row r="9019" spans="1:23" x14ac:dyDescent="0.25">
      <c r="A9019">
        <v>6970</v>
      </c>
      <c r="B9019" t="s">
        <v>9064</v>
      </c>
      <c r="C9019">
        <v>69196930</v>
      </c>
      <c r="D9019" s="1">
        <v>45529</v>
      </c>
      <c r="E9019" s="1">
        <v>45531</v>
      </c>
      <c r="F9019" t="s">
        <v>10697</v>
      </c>
      <c r="G9019" t="s">
        <v>92</v>
      </c>
      <c r="H9019" t="s">
        <v>4061</v>
      </c>
      <c r="I9019" t="s">
        <v>2308</v>
      </c>
      <c r="J9019">
        <v>2.464</v>
      </c>
      <c r="K9019">
        <v>1</v>
      </c>
      <c r="L9019">
        <v>0.2</v>
      </c>
      <c r="M9019">
        <v>0.86240000000000006</v>
      </c>
      <c r="N9019">
        <v>1.6015999999999999</v>
      </c>
      <c r="O9019">
        <v>0.49280000000000002</v>
      </c>
      <c r="P9019" t="s">
        <v>86</v>
      </c>
      <c r="Q9019" t="s">
        <v>10632</v>
      </c>
      <c r="R9019">
        <v>2</v>
      </c>
      <c r="S9019">
        <v>35</v>
      </c>
      <c r="T9019" t="s">
        <v>10766</v>
      </c>
      <c r="U9019" s="1">
        <v>45076</v>
      </c>
      <c r="V9019" s="1">
        <v>45818</v>
      </c>
      <c r="W9019" t="s">
        <v>10769</v>
      </c>
    </row>
    <row r="9020" spans="1:23" x14ac:dyDescent="0.25">
      <c r="A9020">
        <v>6971</v>
      </c>
      <c r="B9020" t="s">
        <v>9064</v>
      </c>
      <c r="C9020">
        <v>2459069</v>
      </c>
      <c r="D9020" s="1">
        <v>45529</v>
      </c>
      <c r="E9020" s="1">
        <v>45531</v>
      </c>
      <c r="F9020" t="s">
        <v>10697</v>
      </c>
      <c r="G9020" t="s">
        <v>92</v>
      </c>
      <c r="H9020" t="s">
        <v>4061</v>
      </c>
      <c r="I9020" t="s">
        <v>893</v>
      </c>
      <c r="J9020">
        <v>8.7200000000000006</v>
      </c>
      <c r="K9020">
        <v>1</v>
      </c>
      <c r="L9020">
        <v>0.2</v>
      </c>
      <c r="M9020">
        <v>0.65400000000000003</v>
      </c>
      <c r="N9020">
        <v>8.0660000000000007</v>
      </c>
      <c r="O9020">
        <v>1.7440000000000002</v>
      </c>
      <c r="P9020" t="s">
        <v>86</v>
      </c>
      <c r="Q9020" t="s">
        <v>10632</v>
      </c>
      <c r="R9020">
        <v>2</v>
      </c>
      <c r="S9020">
        <v>7.5</v>
      </c>
      <c r="T9020" t="s">
        <v>10768</v>
      </c>
      <c r="U9020" s="1">
        <v>45076</v>
      </c>
      <c r="V9020" s="1">
        <v>45818</v>
      </c>
      <c r="W9020" t="s">
        <v>10769</v>
      </c>
    </row>
    <row r="9021" spans="1:23" x14ac:dyDescent="0.25">
      <c r="A9021">
        <v>6972</v>
      </c>
      <c r="B9021" t="s">
        <v>9065</v>
      </c>
      <c r="C9021">
        <v>32735791</v>
      </c>
      <c r="D9021" s="1">
        <v>45530</v>
      </c>
      <c r="E9021" s="1">
        <v>45530</v>
      </c>
      <c r="F9021" t="s">
        <v>10702</v>
      </c>
      <c r="G9021" t="s">
        <v>3847</v>
      </c>
      <c r="H9021" t="s">
        <v>18</v>
      </c>
      <c r="I9021" t="s">
        <v>3266</v>
      </c>
      <c r="J9021">
        <v>25.06</v>
      </c>
      <c r="K9021">
        <v>2</v>
      </c>
      <c r="L9021">
        <v>0</v>
      </c>
      <c r="M9021">
        <v>11.7782</v>
      </c>
      <c r="N9021">
        <v>13.281799999999999</v>
      </c>
      <c r="O9021">
        <v>0</v>
      </c>
      <c r="P9021" t="s">
        <v>86</v>
      </c>
      <c r="Q9021" t="s">
        <v>10631</v>
      </c>
      <c r="R9021">
        <v>0</v>
      </c>
      <c r="S9021">
        <v>47</v>
      </c>
      <c r="T9021" t="s">
        <v>10766</v>
      </c>
      <c r="U9021" s="1">
        <v>44684</v>
      </c>
      <c r="V9021" s="1">
        <v>45821</v>
      </c>
      <c r="W9021" t="s">
        <v>10775</v>
      </c>
    </row>
    <row r="9022" spans="1:23" x14ac:dyDescent="0.25">
      <c r="A9022">
        <v>6973</v>
      </c>
      <c r="B9022" t="s">
        <v>9066</v>
      </c>
      <c r="C9022">
        <v>67102910</v>
      </c>
      <c r="D9022" s="1">
        <v>45530</v>
      </c>
      <c r="E9022" s="1">
        <v>45530</v>
      </c>
      <c r="F9022" t="s">
        <v>10702</v>
      </c>
      <c r="G9022" t="s">
        <v>3847</v>
      </c>
      <c r="H9022" t="s">
        <v>6093</v>
      </c>
      <c r="I9022" t="s">
        <v>2963</v>
      </c>
      <c r="J9022">
        <v>7.9</v>
      </c>
      <c r="K9022">
        <v>2</v>
      </c>
      <c r="L9022">
        <v>0</v>
      </c>
      <c r="M9022">
        <v>2.528</v>
      </c>
      <c r="N9022">
        <v>5.3719999999999999</v>
      </c>
      <c r="O9022">
        <v>0</v>
      </c>
      <c r="P9022" t="s">
        <v>86</v>
      </c>
      <c r="Q9022" t="s">
        <v>10631</v>
      </c>
      <c r="R9022">
        <v>0</v>
      </c>
      <c r="S9022">
        <v>32</v>
      </c>
      <c r="T9022" t="s">
        <v>10766</v>
      </c>
      <c r="U9022" s="1">
        <v>44636</v>
      </c>
      <c r="V9022" s="1">
        <v>45530</v>
      </c>
      <c r="W9022" t="s">
        <v>10770</v>
      </c>
    </row>
    <row r="9023" spans="1:23" x14ac:dyDescent="0.25">
      <c r="A9023">
        <v>6974</v>
      </c>
      <c r="B9023" t="s">
        <v>9066</v>
      </c>
      <c r="C9023">
        <v>74664722</v>
      </c>
      <c r="D9023" s="1">
        <v>45530</v>
      </c>
      <c r="E9023" s="1">
        <v>45530</v>
      </c>
      <c r="F9023" t="s">
        <v>10702</v>
      </c>
      <c r="G9023" t="s">
        <v>3847</v>
      </c>
      <c r="H9023" t="s">
        <v>6093</v>
      </c>
      <c r="I9023" t="s">
        <v>2360</v>
      </c>
      <c r="J9023">
        <v>221.16</v>
      </c>
      <c r="K9023">
        <v>4</v>
      </c>
      <c r="L9023">
        <v>0</v>
      </c>
      <c r="M9023">
        <v>57.501600000000003</v>
      </c>
      <c r="N9023">
        <v>163.6584</v>
      </c>
      <c r="O9023">
        <v>0</v>
      </c>
      <c r="P9023" t="s">
        <v>86</v>
      </c>
      <c r="Q9023" t="s">
        <v>10631</v>
      </c>
      <c r="R9023">
        <v>0</v>
      </c>
      <c r="S9023">
        <v>26</v>
      </c>
      <c r="T9023" t="s">
        <v>10766</v>
      </c>
      <c r="U9023" s="1">
        <v>44636</v>
      </c>
      <c r="V9023" s="1">
        <v>45530</v>
      </c>
      <c r="W9023" t="s">
        <v>10770</v>
      </c>
    </row>
    <row r="9024" spans="1:23" x14ac:dyDescent="0.25">
      <c r="A9024">
        <v>6975</v>
      </c>
      <c r="B9024" t="s">
        <v>9066</v>
      </c>
      <c r="C9024">
        <v>2547769</v>
      </c>
      <c r="D9024" s="1">
        <v>45530</v>
      </c>
      <c r="E9024" s="1">
        <v>45530</v>
      </c>
      <c r="F9024" t="s">
        <v>10702</v>
      </c>
      <c r="G9024" t="s">
        <v>3847</v>
      </c>
      <c r="H9024" t="s">
        <v>6093</v>
      </c>
      <c r="I9024" t="s">
        <v>1474</v>
      </c>
      <c r="J9024">
        <v>127.96</v>
      </c>
      <c r="K9024">
        <v>2</v>
      </c>
      <c r="L9024">
        <v>0</v>
      </c>
      <c r="M9024">
        <v>62.700400000000002</v>
      </c>
      <c r="N9024">
        <v>65.259599999999992</v>
      </c>
      <c r="O9024">
        <v>0</v>
      </c>
      <c r="P9024" t="s">
        <v>86</v>
      </c>
      <c r="Q9024" t="s">
        <v>10631</v>
      </c>
      <c r="R9024">
        <v>0</v>
      </c>
      <c r="S9024">
        <v>49.000000000000007</v>
      </c>
      <c r="T9024" t="s">
        <v>10766</v>
      </c>
      <c r="U9024" s="1">
        <v>44636</v>
      </c>
      <c r="V9024" s="1">
        <v>45530</v>
      </c>
      <c r="W9024" t="s">
        <v>10770</v>
      </c>
    </row>
    <row r="9025" spans="1:23" x14ac:dyDescent="0.25">
      <c r="A9025">
        <v>6976</v>
      </c>
      <c r="B9025" t="s">
        <v>9066</v>
      </c>
      <c r="C9025">
        <v>16386084</v>
      </c>
      <c r="D9025" s="1">
        <v>45530</v>
      </c>
      <c r="E9025" s="1">
        <v>45530</v>
      </c>
      <c r="F9025" t="s">
        <v>10702</v>
      </c>
      <c r="G9025" t="s">
        <v>3847</v>
      </c>
      <c r="H9025" t="s">
        <v>6093</v>
      </c>
      <c r="I9025" t="s">
        <v>1724</v>
      </c>
      <c r="J9025">
        <v>18.690000000000001</v>
      </c>
      <c r="K9025">
        <v>3</v>
      </c>
      <c r="L9025">
        <v>0</v>
      </c>
      <c r="M9025">
        <v>9.1580999999999992</v>
      </c>
      <c r="N9025">
        <v>9.531900000000002</v>
      </c>
      <c r="O9025">
        <v>0</v>
      </c>
      <c r="P9025" t="s">
        <v>86</v>
      </c>
      <c r="Q9025" t="s">
        <v>10631</v>
      </c>
      <c r="R9025">
        <v>0</v>
      </c>
      <c r="S9025">
        <v>48.999999999999993</v>
      </c>
      <c r="T9025" t="s">
        <v>10766</v>
      </c>
      <c r="U9025" s="1">
        <v>44636</v>
      </c>
      <c r="V9025" s="1">
        <v>45530</v>
      </c>
      <c r="W9025" t="s">
        <v>10770</v>
      </c>
    </row>
    <row r="9026" spans="1:23" x14ac:dyDescent="0.25">
      <c r="A9026">
        <v>6977</v>
      </c>
      <c r="B9026" t="s">
        <v>9067</v>
      </c>
      <c r="C9026">
        <v>81871846</v>
      </c>
      <c r="D9026" s="1">
        <v>45530</v>
      </c>
      <c r="E9026" s="1">
        <v>45530</v>
      </c>
      <c r="F9026" t="s">
        <v>10702</v>
      </c>
      <c r="G9026" t="s">
        <v>3847</v>
      </c>
      <c r="H9026" t="s">
        <v>6533</v>
      </c>
      <c r="I9026" t="s">
        <v>1651</v>
      </c>
      <c r="J9026">
        <v>42.68</v>
      </c>
      <c r="K9026">
        <v>4</v>
      </c>
      <c r="L9026">
        <v>0</v>
      </c>
      <c r="M9026">
        <v>19.6328</v>
      </c>
      <c r="N9026">
        <v>23.0472</v>
      </c>
      <c r="O9026">
        <v>0</v>
      </c>
      <c r="P9026" t="s">
        <v>86</v>
      </c>
      <c r="Q9026" t="s">
        <v>10631</v>
      </c>
      <c r="R9026">
        <v>0</v>
      </c>
      <c r="S9026">
        <v>46</v>
      </c>
      <c r="T9026" t="s">
        <v>10766</v>
      </c>
      <c r="U9026" s="1">
        <v>44736</v>
      </c>
      <c r="V9026" s="1">
        <v>45633</v>
      </c>
      <c r="W9026" t="s">
        <v>10770</v>
      </c>
    </row>
    <row r="9027" spans="1:23" x14ac:dyDescent="0.25">
      <c r="A9027">
        <v>6978</v>
      </c>
      <c r="B9027" t="s">
        <v>9067</v>
      </c>
      <c r="C9027">
        <v>62585773</v>
      </c>
      <c r="D9027" s="1">
        <v>45530</v>
      </c>
      <c r="E9027" s="1">
        <v>45530</v>
      </c>
      <c r="F9027" t="s">
        <v>10702</v>
      </c>
      <c r="G9027" t="s">
        <v>3847</v>
      </c>
      <c r="H9027" t="s">
        <v>6533</v>
      </c>
      <c r="I9027" t="s">
        <v>958</v>
      </c>
      <c r="J9027">
        <v>299.97000000000003</v>
      </c>
      <c r="K9027">
        <v>3</v>
      </c>
      <c r="L9027">
        <v>0</v>
      </c>
      <c r="M9027">
        <v>125.98739999999999</v>
      </c>
      <c r="N9027">
        <v>173.98260000000005</v>
      </c>
      <c r="O9027">
        <v>0</v>
      </c>
      <c r="P9027" t="s">
        <v>86</v>
      </c>
      <c r="Q9027" t="s">
        <v>10631</v>
      </c>
      <c r="R9027">
        <v>0</v>
      </c>
      <c r="S9027">
        <v>41.999999999999993</v>
      </c>
      <c r="T9027" t="s">
        <v>10766</v>
      </c>
      <c r="U9027" s="1">
        <v>44736</v>
      </c>
      <c r="V9027" s="1">
        <v>45633</v>
      </c>
      <c r="W9027" t="s">
        <v>10770</v>
      </c>
    </row>
    <row r="9028" spans="1:23" x14ac:dyDescent="0.25">
      <c r="A9028">
        <v>6979</v>
      </c>
      <c r="B9028" t="s">
        <v>9067</v>
      </c>
      <c r="C9028">
        <v>4411882</v>
      </c>
      <c r="D9028" s="1">
        <v>45530</v>
      </c>
      <c r="E9028" s="1">
        <v>45530</v>
      </c>
      <c r="F9028" t="s">
        <v>10702</v>
      </c>
      <c r="G9028" t="s">
        <v>3847</v>
      </c>
      <c r="H9028" t="s">
        <v>6533</v>
      </c>
      <c r="I9028" t="s">
        <v>471</v>
      </c>
      <c r="J9028">
        <v>262.24</v>
      </c>
      <c r="K9028">
        <v>2</v>
      </c>
      <c r="L9028">
        <v>0</v>
      </c>
      <c r="M9028">
        <v>78.671999999999997</v>
      </c>
      <c r="N9028">
        <v>183.56800000000001</v>
      </c>
      <c r="O9028">
        <v>0</v>
      </c>
      <c r="P9028" t="s">
        <v>86</v>
      </c>
      <c r="Q9028" t="s">
        <v>10631</v>
      </c>
      <c r="R9028">
        <v>0</v>
      </c>
      <c r="S9028">
        <v>30</v>
      </c>
      <c r="T9028" t="s">
        <v>10766</v>
      </c>
      <c r="U9028" s="1">
        <v>44736</v>
      </c>
      <c r="V9028" s="1">
        <v>45633</v>
      </c>
      <c r="W9028" t="s">
        <v>10770</v>
      </c>
    </row>
    <row r="9029" spans="1:23" x14ac:dyDescent="0.25">
      <c r="A9029">
        <v>6980</v>
      </c>
      <c r="B9029" t="s">
        <v>9067</v>
      </c>
      <c r="C9029">
        <v>20742554</v>
      </c>
      <c r="D9029" s="1">
        <v>45530</v>
      </c>
      <c r="E9029" s="1">
        <v>45530</v>
      </c>
      <c r="F9029" t="s">
        <v>10702</v>
      </c>
      <c r="G9029" t="s">
        <v>3847</v>
      </c>
      <c r="H9029" t="s">
        <v>6533</v>
      </c>
      <c r="I9029" t="s">
        <v>1959</v>
      </c>
      <c r="J9029">
        <v>234.36</v>
      </c>
      <c r="K9029">
        <v>6</v>
      </c>
      <c r="L9029">
        <v>0</v>
      </c>
      <c r="M9029">
        <v>112.4928</v>
      </c>
      <c r="N9029">
        <v>121.86720000000001</v>
      </c>
      <c r="O9029">
        <v>0</v>
      </c>
      <c r="P9029" t="s">
        <v>86</v>
      </c>
      <c r="Q9029" t="s">
        <v>10631</v>
      </c>
      <c r="R9029">
        <v>0</v>
      </c>
      <c r="S9029">
        <v>48</v>
      </c>
      <c r="T9029" t="s">
        <v>10766</v>
      </c>
      <c r="U9029" s="1">
        <v>44736</v>
      </c>
      <c r="V9029" s="1">
        <v>45633</v>
      </c>
      <c r="W9029" t="s">
        <v>10770</v>
      </c>
    </row>
    <row r="9030" spans="1:23" x14ac:dyDescent="0.25">
      <c r="A9030">
        <v>6981</v>
      </c>
      <c r="B9030" t="s">
        <v>9068</v>
      </c>
      <c r="C9030">
        <v>67983397</v>
      </c>
      <c r="D9030" s="1">
        <v>45531</v>
      </c>
      <c r="E9030" s="1">
        <v>45536</v>
      </c>
      <c r="F9030" t="s">
        <v>10700</v>
      </c>
      <c r="G9030" t="s">
        <v>92</v>
      </c>
      <c r="H9030" t="s">
        <v>9069</v>
      </c>
      <c r="I9030" t="s">
        <v>432</v>
      </c>
      <c r="J9030">
        <v>26.38</v>
      </c>
      <c r="K9030">
        <v>1</v>
      </c>
      <c r="L9030">
        <v>0</v>
      </c>
      <c r="M9030">
        <v>12.1348</v>
      </c>
      <c r="N9030">
        <v>14.245199999999999</v>
      </c>
      <c r="O9030">
        <v>0</v>
      </c>
      <c r="P9030" t="s">
        <v>86</v>
      </c>
      <c r="Q9030" t="s">
        <v>10631</v>
      </c>
      <c r="R9030">
        <v>5</v>
      </c>
      <c r="S9030">
        <v>46</v>
      </c>
      <c r="T9030" t="s">
        <v>10766</v>
      </c>
      <c r="U9030" s="1">
        <v>45531</v>
      </c>
      <c r="V9030" s="1">
        <v>45531</v>
      </c>
      <c r="W9030" t="s">
        <v>10769</v>
      </c>
    </row>
    <row r="9031" spans="1:23" x14ac:dyDescent="0.25">
      <c r="A9031">
        <v>6982</v>
      </c>
      <c r="B9031" t="s">
        <v>9068</v>
      </c>
      <c r="C9031">
        <v>96757727</v>
      </c>
      <c r="D9031" s="1">
        <v>45531</v>
      </c>
      <c r="E9031" s="1">
        <v>45536</v>
      </c>
      <c r="F9031" t="s">
        <v>10700</v>
      </c>
      <c r="G9031" t="s">
        <v>92</v>
      </c>
      <c r="H9031" t="s">
        <v>9069</v>
      </c>
      <c r="I9031" t="s">
        <v>1975</v>
      </c>
      <c r="J9031">
        <v>71.97</v>
      </c>
      <c r="K9031">
        <v>3</v>
      </c>
      <c r="L9031">
        <v>0</v>
      </c>
      <c r="M9031">
        <v>16.553100000000001</v>
      </c>
      <c r="N9031">
        <v>55.416899999999998</v>
      </c>
      <c r="O9031">
        <v>0</v>
      </c>
      <c r="P9031" t="s">
        <v>86</v>
      </c>
      <c r="Q9031" t="s">
        <v>10631</v>
      </c>
      <c r="R9031">
        <v>5</v>
      </c>
      <c r="S9031">
        <v>23</v>
      </c>
      <c r="T9031" t="s">
        <v>10766</v>
      </c>
      <c r="U9031" s="1">
        <v>45531</v>
      </c>
      <c r="V9031" s="1">
        <v>45531</v>
      </c>
      <c r="W9031" t="s">
        <v>10770</v>
      </c>
    </row>
    <row r="9032" spans="1:23" x14ac:dyDescent="0.25">
      <c r="A9032">
        <v>6983</v>
      </c>
      <c r="B9032" t="s">
        <v>9070</v>
      </c>
      <c r="C9032">
        <v>64626397</v>
      </c>
      <c r="D9032" s="1">
        <v>45531</v>
      </c>
      <c r="E9032" s="1">
        <v>45535</v>
      </c>
      <c r="F9032" t="s">
        <v>10696</v>
      </c>
      <c r="G9032" t="s">
        <v>88</v>
      </c>
      <c r="H9032" t="s">
        <v>5273</v>
      </c>
      <c r="I9032" t="s">
        <v>287</v>
      </c>
      <c r="J9032">
        <v>14.976000000000001</v>
      </c>
      <c r="K9032">
        <v>9</v>
      </c>
      <c r="L9032">
        <v>0.2</v>
      </c>
      <c r="M9032">
        <v>5.4287999999999998</v>
      </c>
      <c r="N9032">
        <v>9.5472000000000001</v>
      </c>
      <c r="O9032">
        <v>2.9952000000000005</v>
      </c>
      <c r="P9032" t="s">
        <v>86</v>
      </c>
      <c r="Q9032" t="s">
        <v>10632</v>
      </c>
      <c r="R9032">
        <v>4</v>
      </c>
      <c r="S9032">
        <v>36.25</v>
      </c>
      <c r="T9032" t="s">
        <v>10766</v>
      </c>
      <c r="U9032" s="1">
        <v>44473</v>
      </c>
      <c r="V9032" s="1">
        <v>45814</v>
      </c>
      <c r="W9032" t="s">
        <v>10763</v>
      </c>
    </row>
    <row r="9033" spans="1:23" x14ac:dyDescent="0.25">
      <c r="A9033">
        <v>6984</v>
      </c>
      <c r="B9033" t="s">
        <v>9071</v>
      </c>
      <c r="C9033">
        <v>23333888</v>
      </c>
      <c r="D9033" s="1">
        <v>45531</v>
      </c>
      <c r="E9033" s="1">
        <v>45535</v>
      </c>
      <c r="F9033" t="s">
        <v>10696</v>
      </c>
      <c r="G9033" t="s">
        <v>92</v>
      </c>
      <c r="H9033" t="s">
        <v>4378</v>
      </c>
      <c r="I9033" t="s">
        <v>736</v>
      </c>
      <c r="J9033">
        <v>67.78</v>
      </c>
      <c r="K9033">
        <v>2</v>
      </c>
      <c r="L9033">
        <v>0</v>
      </c>
      <c r="M9033">
        <v>16.945</v>
      </c>
      <c r="N9033">
        <v>50.835000000000001</v>
      </c>
      <c r="O9033">
        <v>0</v>
      </c>
      <c r="P9033" t="s">
        <v>86</v>
      </c>
      <c r="Q9033" t="s">
        <v>10631</v>
      </c>
      <c r="R9033">
        <v>4</v>
      </c>
      <c r="S9033">
        <v>25</v>
      </c>
      <c r="T9033" t="s">
        <v>10766</v>
      </c>
      <c r="U9033" s="1">
        <v>44713</v>
      </c>
      <c r="V9033" s="1">
        <v>45801</v>
      </c>
      <c r="W9033" t="s">
        <v>10775</v>
      </c>
    </row>
    <row r="9034" spans="1:23" x14ac:dyDescent="0.25">
      <c r="A9034">
        <v>6985</v>
      </c>
      <c r="B9034" t="s">
        <v>9072</v>
      </c>
      <c r="C9034">
        <v>2843284</v>
      </c>
      <c r="D9034" s="1">
        <v>45531</v>
      </c>
      <c r="E9034" s="1">
        <v>45535</v>
      </c>
      <c r="F9034" t="s">
        <v>10696</v>
      </c>
      <c r="G9034" t="s">
        <v>88</v>
      </c>
      <c r="H9034" t="s">
        <v>4258</v>
      </c>
      <c r="I9034" t="s">
        <v>1541</v>
      </c>
      <c r="J9034">
        <v>23.88</v>
      </c>
      <c r="K9034">
        <v>6</v>
      </c>
      <c r="L9034">
        <v>0</v>
      </c>
      <c r="M9034">
        <v>8.1191999999999993</v>
      </c>
      <c r="N9034">
        <v>15.7608</v>
      </c>
      <c r="O9034">
        <v>0</v>
      </c>
      <c r="P9034" t="s">
        <v>86</v>
      </c>
      <c r="Q9034" t="s">
        <v>10631</v>
      </c>
      <c r="R9034">
        <v>4</v>
      </c>
      <c r="S9034">
        <v>34</v>
      </c>
      <c r="T9034" t="s">
        <v>10766</v>
      </c>
      <c r="U9034" s="1">
        <v>44898</v>
      </c>
      <c r="V9034" s="1">
        <v>45760</v>
      </c>
      <c r="W9034" t="s">
        <v>10763</v>
      </c>
    </row>
    <row r="9035" spans="1:23" x14ac:dyDescent="0.25">
      <c r="A9035">
        <v>6986</v>
      </c>
      <c r="B9035" t="s">
        <v>9072</v>
      </c>
      <c r="C9035">
        <v>66540694</v>
      </c>
      <c r="D9035" s="1">
        <v>45531</v>
      </c>
      <c r="E9035" s="1">
        <v>45535</v>
      </c>
      <c r="F9035" t="s">
        <v>10696</v>
      </c>
      <c r="G9035" t="s">
        <v>88</v>
      </c>
      <c r="H9035" t="s">
        <v>4258</v>
      </c>
      <c r="I9035" t="s">
        <v>2827</v>
      </c>
      <c r="J9035">
        <v>11.52</v>
      </c>
      <c r="K9035">
        <v>4</v>
      </c>
      <c r="L9035">
        <v>0</v>
      </c>
      <c r="M9035">
        <v>5.6448</v>
      </c>
      <c r="N9035">
        <v>5.8751999999999995</v>
      </c>
      <c r="O9035">
        <v>0</v>
      </c>
      <c r="P9035" t="s">
        <v>86</v>
      </c>
      <c r="Q9035" t="s">
        <v>10631</v>
      </c>
      <c r="R9035">
        <v>4</v>
      </c>
      <c r="S9035">
        <v>49.000000000000007</v>
      </c>
      <c r="T9035" t="s">
        <v>10766</v>
      </c>
      <c r="U9035" s="1">
        <v>44898</v>
      </c>
      <c r="V9035" s="1">
        <v>45760</v>
      </c>
      <c r="W9035" t="s">
        <v>10775</v>
      </c>
    </row>
    <row r="9036" spans="1:23" x14ac:dyDescent="0.25">
      <c r="A9036">
        <v>6987</v>
      </c>
      <c r="B9036" t="s">
        <v>9072</v>
      </c>
      <c r="C9036">
        <v>87816956</v>
      </c>
      <c r="D9036" s="1">
        <v>45531</v>
      </c>
      <c r="E9036" s="1">
        <v>45535</v>
      </c>
      <c r="F9036" t="s">
        <v>10696</v>
      </c>
      <c r="G9036" t="s">
        <v>88</v>
      </c>
      <c r="H9036" t="s">
        <v>4258</v>
      </c>
      <c r="I9036" t="s">
        <v>3139</v>
      </c>
      <c r="J9036">
        <v>286.93</v>
      </c>
      <c r="K9036">
        <v>7</v>
      </c>
      <c r="L9036">
        <v>0</v>
      </c>
      <c r="M9036">
        <v>140.59569999999999</v>
      </c>
      <c r="N9036">
        <v>146.33430000000001</v>
      </c>
      <c r="O9036">
        <v>0</v>
      </c>
      <c r="P9036" t="s">
        <v>86</v>
      </c>
      <c r="Q9036" t="s">
        <v>10631</v>
      </c>
      <c r="R9036">
        <v>4</v>
      </c>
      <c r="S9036">
        <v>49</v>
      </c>
      <c r="T9036" t="s">
        <v>10766</v>
      </c>
      <c r="U9036" s="1">
        <v>44898</v>
      </c>
      <c r="V9036" s="1">
        <v>45760</v>
      </c>
      <c r="W9036" t="s">
        <v>10763</v>
      </c>
    </row>
    <row r="9037" spans="1:23" x14ac:dyDescent="0.25">
      <c r="A9037">
        <v>6988</v>
      </c>
      <c r="B9037" t="s">
        <v>9072</v>
      </c>
      <c r="C9037">
        <v>55403321</v>
      </c>
      <c r="D9037" s="1">
        <v>45531</v>
      </c>
      <c r="E9037" s="1">
        <v>45535</v>
      </c>
      <c r="F9037" t="s">
        <v>10696</v>
      </c>
      <c r="G9037" t="s">
        <v>88</v>
      </c>
      <c r="H9037" t="s">
        <v>4258</v>
      </c>
      <c r="I9037" t="s">
        <v>2033</v>
      </c>
      <c r="J9037">
        <v>206.38399999999999</v>
      </c>
      <c r="K9037">
        <v>2</v>
      </c>
      <c r="L9037">
        <v>0.2</v>
      </c>
      <c r="M9037">
        <v>23.2182</v>
      </c>
      <c r="N9037">
        <v>183.16579999999999</v>
      </c>
      <c r="O9037">
        <v>41.276800000000001</v>
      </c>
      <c r="P9037" t="s">
        <v>86</v>
      </c>
      <c r="Q9037" t="s">
        <v>10632</v>
      </c>
      <c r="R9037">
        <v>4</v>
      </c>
      <c r="S9037">
        <v>11.25</v>
      </c>
      <c r="T9037" t="s">
        <v>10767</v>
      </c>
      <c r="U9037" s="1">
        <v>44898</v>
      </c>
      <c r="V9037" s="1">
        <v>45760</v>
      </c>
      <c r="W9037" t="s">
        <v>10775</v>
      </c>
    </row>
    <row r="9038" spans="1:23" x14ac:dyDescent="0.25">
      <c r="A9038">
        <v>6989</v>
      </c>
      <c r="B9038" t="s">
        <v>9073</v>
      </c>
      <c r="C9038">
        <v>24425156</v>
      </c>
      <c r="D9038" s="1">
        <v>45531</v>
      </c>
      <c r="E9038" s="1">
        <v>45537</v>
      </c>
      <c r="F9038" t="s">
        <v>10698</v>
      </c>
      <c r="G9038" t="s">
        <v>88</v>
      </c>
      <c r="H9038" t="s">
        <v>4087</v>
      </c>
      <c r="I9038" t="s">
        <v>311</v>
      </c>
      <c r="J9038">
        <v>4.9279999999999999</v>
      </c>
      <c r="K9038">
        <v>2</v>
      </c>
      <c r="L9038">
        <v>0.2</v>
      </c>
      <c r="M9038">
        <v>1.7248000000000001</v>
      </c>
      <c r="N9038">
        <v>3.2031999999999998</v>
      </c>
      <c r="O9038">
        <v>0.98560000000000003</v>
      </c>
      <c r="P9038" t="s">
        <v>86</v>
      </c>
      <c r="Q9038" t="s">
        <v>10632</v>
      </c>
      <c r="R9038">
        <v>6</v>
      </c>
      <c r="S9038">
        <v>35</v>
      </c>
      <c r="T9038" t="s">
        <v>10766</v>
      </c>
      <c r="U9038" s="1">
        <v>45157</v>
      </c>
      <c r="V9038" s="1">
        <v>45732</v>
      </c>
      <c r="W9038" t="s">
        <v>10775</v>
      </c>
    </row>
    <row r="9039" spans="1:23" x14ac:dyDescent="0.25">
      <c r="A9039">
        <v>6990</v>
      </c>
      <c r="B9039" t="s">
        <v>9073</v>
      </c>
      <c r="C9039">
        <v>52302729</v>
      </c>
      <c r="D9039" s="1">
        <v>45531</v>
      </c>
      <c r="E9039" s="1">
        <v>45537</v>
      </c>
      <c r="F9039" t="s">
        <v>10698</v>
      </c>
      <c r="G9039" t="s">
        <v>88</v>
      </c>
      <c r="H9039" t="s">
        <v>4087</v>
      </c>
      <c r="I9039" t="s">
        <v>935</v>
      </c>
      <c r="J9039">
        <v>63.488</v>
      </c>
      <c r="K9039">
        <v>4</v>
      </c>
      <c r="L9039">
        <v>0.2</v>
      </c>
      <c r="M9039">
        <v>4.7615999999999996</v>
      </c>
      <c r="N9039">
        <v>58.726399999999998</v>
      </c>
      <c r="O9039">
        <v>12.697600000000001</v>
      </c>
      <c r="P9039" t="s">
        <v>86</v>
      </c>
      <c r="Q9039" t="s">
        <v>10632</v>
      </c>
      <c r="R9039">
        <v>6</v>
      </c>
      <c r="S9039">
        <v>7.5</v>
      </c>
      <c r="T9039" t="s">
        <v>10768</v>
      </c>
      <c r="U9039" s="1">
        <v>45157</v>
      </c>
      <c r="V9039" s="1">
        <v>45732</v>
      </c>
      <c r="W9039" t="s">
        <v>10775</v>
      </c>
    </row>
    <row r="9040" spans="1:23" x14ac:dyDescent="0.25">
      <c r="A9040">
        <v>6991</v>
      </c>
      <c r="B9040" t="s">
        <v>9074</v>
      </c>
      <c r="C9040">
        <v>29812166</v>
      </c>
      <c r="D9040" s="1">
        <v>45532</v>
      </c>
      <c r="E9040" s="1">
        <v>45537</v>
      </c>
      <c r="F9040" t="s">
        <v>10700</v>
      </c>
      <c r="G9040" t="s">
        <v>88</v>
      </c>
      <c r="H9040" t="s">
        <v>4136</v>
      </c>
      <c r="I9040" t="s">
        <v>2039</v>
      </c>
      <c r="J9040">
        <v>49.08</v>
      </c>
      <c r="K9040">
        <v>3</v>
      </c>
      <c r="L9040">
        <v>0</v>
      </c>
      <c r="M9040">
        <v>4.9080000000000004</v>
      </c>
      <c r="N9040">
        <v>44.171999999999997</v>
      </c>
      <c r="O9040">
        <v>0</v>
      </c>
      <c r="P9040" t="s">
        <v>86</v>
      </c>
      <c r="Q9040" t="s">
        <v>10631</v>
      </c>
      <c r="R9040">
        <v>5</v>
      </c>
      <c r="S9040">
        <v>10</v>
      </c>
      <c r="T9040" t="s">
        <v>10767</v>
      </c>
      <c r="U9040" s="1">
        <v>44732</v>
      </c>
      <c r="V9040" s="1">
        <v>45731</v>
      </c>
      <c r="W9040" t="s">
        <v>10775</v>
      </c>
    </row>
    <row r="9041" spans="1:23" x14ac:dyDescent="0.25">
      <c r="A9041">
        <v>6992</v>
      </c>
      <c r="B9041" t="s">
        <v>9075</v>
      </c>
      <c r="C9041">
        <v>69680316</v>
      </c>
      <c r="D9041" s="1">
        <v>45532</v>
      </c>
      <c r="E9041" s="1">
        <v>45537</v>
      </c>
      <c r="F9041" t="s">
        <v>10700</v>
      </c>
      <c r="G9041" t="s">
        <v>88</v>
      </c>
      <c r="H9041" t="s">
        <v>3970</v>
      </c>
      <c r="I9041" t="s">
        <v>1738</v>
      </c>
      <c r="J9041">
        <v>25.92</v>
      </c>
      <c r="K9041">
        <v>6</v>
      </c>
      <c r="L9041">
        <v>0.2</v>
      </c>
      <c r="M9041">
        <v>9.0719999999999992</v>
      </c>
      <c r="N9041">
        <v>16.848000000000003</v>
      </c>
      <c r="O9041">
        <v>5.1840000000000011</v>
      </c>
      <c r="P9041" t="s">
        <v>86</v>
      </c>
      <c r="Q9041" t="s">
        <v>10632</v>
      </c>
      <c r="R9041">
        <v>5</v>
      </c>
      <c r="S9041">
        <v>34.999999999999993</v>
      </c>
      <c r="T9041" t="s">
        <v>10766</v>
      </c>
      <c r="U9041" s="1">
        <v>44675</v>
      </c>
      <c r="V9041" s="1">
        <v>45807</v>
      </c>
      <c r="W9041" t="s">
        <v>10763</v>
      </c>
    </row>
    <row r="9042" spans="1:23" x14ac:dyDescent="0.25">
      <c r="A9042">
        <v>6993</v>
      </c>
      <c r="B9042" t="s">
        <v>9075</v>
      </c>
      <c r="C9042">
        <v>34898377</v>
      </c>
      <c r="D9042" s="1">
        <v>45532</v>
      </c>
      <c r="E9042" s="1">
        <v>45537</v>
      </c>
      <c r="F9042" t="s">
        <v>10700</v>
      </c>
      <c r="G9042" t="s">
        <v>88</v>
      </c>
      <c r="H9042" t="s">
        <v>3970</v>
      </c>
      <c r="I9042" t="s">
        <v>1297</v>
      </c>
      <c r="J9042">
        <v>91.59</v>
      </c>
      <c r="K9042">
        <v>3</v>
      </c>
      <c r="L9042">
        <v>0</v>
      </c>
      <c r="M9042">
        <v>42.131399999999999</v>
      </c>
      <c r="N9042">
        <v>49.458600000000004</v>
      </c>
      <c r="O9042">
        <v>0</v>
      </c>
      <c r="P9042" t="s">
        <v>86</v>
      </c>
      <c r="Q9042" t="s">
        <v>10631</v>
      </c>
      <c r="R9042">
        <v>5</v>
      </c>
      <c r="S9042">
        <v>46</v>
      </c>
      <c r="T9042" t="s">
        <v>10766</v>
      </c>
      <c r="U9042" s="1">
        <v>44675</v>
      </c>
      <c r="V9042" s="1">
        <v>45807</v>
      </c>
      <c r="W9042" t="s">
        <v>10775</v>
      </c>
    </row>
    <row r="9043" spans="1:23" x14ac:dyDescent="0.25">
      <c r="A9043">
        <v>6994</v>
      </c>
      <c r="B9043" t="s">
        <v>9076</v>
      </c>
      <c r="C9043">
        <v>83020468</v>
      </c>
      <c r="D9043" s="1">
        <v>45533</v>
      </c>
      <c r="E9043" s="1">
        <v>45536</v>
      </c>
      <c r="F9043" t="s">
        <v>10701</v>
      </c>
      <c r="G9043" t="s">
        <v>3816</v>
      </c>
      <c r="H9043" t="s">
        <v>4814</v>
      </c>
      <c r="I9043" t="s">
        <v>783</v>
      </c>
      <c r="J9043">
        <v>647.84</v>
      </c>
      <c r="K9043">
        <v>8</v>
      </c>
      <c r="L9043">
        <v>0</v>
      </c>
      <c r="M9043">
        <v>168.4384</v>
      </c>
      <c r="N9043">
        <v>479.40160000000003</v>
      </c>
      <c r="O9043">
        <v>0</v>
      </c>
      <c r="P9043" t="s">
        <v>86</v>
      </c>
      <c r="Q9043" t="s">
        <v>10631</v>
      </c>
      <c r="R9043">
        <v>3</v>
      </c>
      <c r="S9043">
        <v>26</v>
      </c>
      <c r="T9043" t="s">
        <v>10766</v>
      </c>
      <c r="U9043" s="1">
        <v>44932</v>
      </c>
      <c r="V9043" s="1">
        <v>45776</v>
      </c>
      <c r="W9043" t="s">
        <v>10763</v>
      </c>
    </row>
    <row r="9044" spans="1:23" x14ac:dyDescent="0.25">
      <c r="A9044">
        <v>6995</v>
      </c>
      <c r="B9044" t="s">
        <v>9076</v>
      </c>
      <c r="C9044">
        <v>74879851</v>
      </c>
      <c r="D9044" s="1">
        <v>45533</v>
      </c>
      <c r="E9044" s="1">
        <v>45536</v>
      </c>
      <c r="F9044" t="s">
        <v>10701</v>
      </c>
      <c r="G9044" t="s">
        <v>3816</v>
      </c>
      <c r="H9044" t="s">
        <v>4814</v>
      </c>
      <c r="I9044" t="s">
        <v>785</v>
      </c>
      <c r="J9044">
        <v>20.7</v>
      </c>
      <c r="K9044">
        <v>2</v>
      </c>
      <c r="L9044">
        <v>0</v>
      </c>
      <c r="M9044">
        <v>9.9359999999999999</v>
      </c>
      <c r="N9044">
        <v>10.763999999999999</v>
      </c>
      <c r="O9044">
        <v>0</v>
      </c>
      <c r="P9044" t="s">
        <v>86</v>
      </c>
      <c r="Q9044" t="s">
        <v>10631</v>
      </c>
      <c r="R9044">
        <v>3</v>
      </c>
      <c r="S9044">
        <v>48.000000000000007</v>
      </c>
      <c r="T9044" t="s">
        <v>10766</v>
      </c>
      <c r="U9044" s="1">
        <v>44932</v>
      </c>
      <c r="V9044" s="1">
        <v>45776</v>
      </c>
      <c r="W9044" t="s">
        <v>10775</v>
      </c>
    </row>
    <row r="9045" spans="1:23" x14ac:dyDescent="0.25">
      <c r="A9045">
        <v>6996</v>
      </c>
      <c r="B9045" t="s">
        <v>9077</v>
      </c>
      <c r="C9045">
        <v>91773243</v>
      </c>
      <c r="D9045" s="1">
        <v>45533</v>
      </c>
      <c r="E9045" s="1">
        <v>45540</v>
      </c>
      <c r="F9045" t="s">
        <v>10699</v>
      </c>
      <c r="G9045" t="s">
        <v>88</v>
      </c>
      <c r="H9045" t="s">
        <v>4169</v>
      </c>
      <c r="I9045" t="s">
        <v>3364</v>
      </c>
      <c r="J9045">
        <v>171.2</v>
      </c>
      <c r="K9045">
        <v>5</v>
      </c>
      <c r="L9045">
        <v>0.2</v>
      </c>
      <c r="M9045">
        <v>64.2</v>
      </c>
      <c r="N9045">
        <v>106.99999999999999</v>
      </c>
      <c r="O9045">
        <v>34.24</v>
      </c>
      <c r="P9045" t="s">
        <v>86</v>
      </c>
      <c r="Q9045" t="s">
        <v>10632</v>
      </c>
      <c r="R9045">
        <v>7</v>
      </c>
      <c r="S9045">
        <v>37.500000000000007</v>
      </c>
      <c r="T9045" t="s">
        <v>10766</v>
      </c>
      <c r="U9045" s="1">
        <v>44702</v>
      </c>
      <c r="V9045" s="1">
        <v>45824</v>
      </c>
      <c r="W9045" t="s">
        <v>10763</v>
      </c>
    </row>
    <row r="9046" spans="1:23" x14ac:dyDescent="0.25">
      <c r="A9046">
        <v>6997</v>
      </c>
      <c r="B9046" t="s">
        <v>9077</v>
      </c>
      <c r="C9046">
        <v>42406586</v>
      </c>
      <c r="D9046" s="1">
        <v>45533</v>
      </c>
      <c r="E9046" s="1">
        <v>45540</v>
      </c>
      <c r="F9046" t="s">
        <v>10699</v>
      </c>
      <c r="G9046" t="s">
        <v>88</v>
      </c>
      <c r="H9046" t="s">
        <v>4169</v>
      </c>
      <c r="I9046" t="s">
        <v>3376</v>
      </c>
      <c r="J9046">
        <v>3.36</v>
      </c>
      <c r="K9046">
        <v>2</v>
      </c>
      <c r="L9046">
        <v>0</v>
      </c>
      <c r="M9046">
        <v>0.87360000000000004</v>
      </c>
      <c r="N9046">
        <v>2.4863999999999997</v>
      </c>
      <c r="O9046">
        <v>0</v>
      </c>
      <c r="P9046" t="s">
        <v>86</v>
      </c>
      <c r="Q9046" t="s">
        <v>10631</v>
      </c>
      <c r="R9046">
        <v>7</v>
      </c>
      <c r="S9046">
        <v>26</v>
      </c>
      <c r="T9046" t="s">
        <v>10766</v>
      </c>
      <c r="U9046" s="1">
        <v>44702</v>
      </c>
      <c r="V9046" s="1">
        <v>45824</v>
      </c>
      <c r="W9046" t="s">
        <v>10775</v>
      </c>
    </row>
    <row r="9047" spans="1:23" x14ac:dyDescent="0.25">
      <c r="A9047">
        <v>6998</v>
      </c>
      <c r="B9047" t="s">
        <v>9078</v>
      </c>
      <c r="C9047">
        <v>78965977</v>
      </c>
      <c r="D9047" s="1">
        <v>45534</v>
      </c>
      <c r="E9047" s="1">
        <v>45538</v>
      </c>
      <c r="F9047" t="s">
        <v>10696</v>
      </c>
      <c r="G9047" t="s">
        <v>88</v>
      </c>
      <c r="H9047" t="s">
        <v>4928</v>
      </c>
      <c r="I9047" t="s">
        <v>730</v>
      </c>
      <c r="J9047">
        <v>199.98</v>
      </c>
      <c r="K9047">
        <v>2</v>
      </c>
      <c r="L9047">
        <v>0</v>
      </c>
      <c r="M9047">
        <v>69.992999999999995</v>
      </c>
      <c r="N9047">
        <v>129.98699999999999</v>
      </c>
      <c r="O9047">
        <v>0</v>
      </c>
      <c r="P9047" t="s">
        <v>86</v>
      </c>
      <c r="Q9047" t="s">
        <v>10631</v>
      </c>
      <c r="R9047">
        <v>4</v>
      </c>
      <c r="S9047">
        <v>35</v>
      </c>
      <c r="T9047" t="s">
        <v>10766</v>
      </c>
      <c r="U9047" s="1">
        <v>45225</v>
      </c>
      <c r="V9047" s="1">
        <v>45797</v>
      </c>
      <c r="W9047" t="s">
        <v>10775</v>
      </c>
    </row>
    <row r="9048" spans="1:23" x14ac:dyDescent="0.25">
      <c r="A9048">
        <v>6999</v>
      </c>
      <c r="B9048" t="s">
        <v>9079</v>
      </c>
      <c r="C9048">
        <v>79442863</v>
      </c>
      <c r="D9048" s="1">
        <v>45534</v>
      </c>
      <c r="E9048" s="1">
        <v>45538</v>
      </c>
      <c r="F9048" t="s">
        <v>10696</v>
      </c>
      <c r="G9048" t="s">
        <v>88</v>
      </c>
      <c r="H9048" t="s">
        <v>67</v>
      </c>
      <c r="I9048" t="s">
        <v>2756</v>
      </c>
      <c r="J9048">
        <v>479.98399999999998</v>
      </c>
      <c r="K9048">
        <v>2</v>
      </c>
      <c r="L9048">
        <v>0.2</v>
      </c>
      <c r="M9048">
        <v>59.997999999999998</v>
      </c>
      <c r="N9048">
        <v>419.98599999999999</v>
      </c>
      <c r="O9048">
        <v>95.996800000000007</v>
      </c>
      <c r="P9048" t="s">
        <v>86</v>
      </c>
      <c r="Q9048" t="s">
        <v>10632</v>
      </c>
      <c r="R9048">
        <v>4</v>
      </c>
      <c r="S9048">
        <v>12.5</v>
      </c>
      <c r="T9048" t="s">
        <v>10767</v>
      </c>
      <c r="U9048" s="1">
        <v>44608</v>
      </c>
      <c r="V9048" s="1">
        <v>45534</v>
      </c>
      <c r="W9048" t="s">
        <v>10770</v>
      </c>
    </row>
    <row r="9049" spans="1:23" x14ac:dyDescent="0.25">
      <c r="A9049">
        <v>7000</v>
      </c>
      <c r="B9049" t="s">
        <v>9079</v>
      </c>
      <c r="C9049">
        <v>53443800</v>
      </c>
      <c r="D9049" s="1">
        <v>45534</v>
      </c>
      <c r="E9049" s="1">
        <v>45538</v>
      </c>
      <c r="F9049" t="s">
        <v>10696</v>
      </c>
      <c r="G9049" t="s">
        <v>88</v>
      </c>
      <c r="H9049" t="s">
        <v>67</v>
      </c>
      <c r="I9049" t="s">
        <v>151</v>
      </c>
      <c r="J9049">
        <v>30.84</v>
      </c>
      <c r="K9049">
        <v>5</v>
      </c>
      <c r="L9049">
        <v>0.2</v>
      </c>
      <c r="M9049">
        <v>9.6374999999999993</v>
      </c>
      <c r="N9049">
        <v>21.202500000000001</v>
      </c>
      <c r="O9049">
        <v>6.1680000000000001</v>
      </c>
      <c r="P9049" t="s">
        <v>86</v>
      </c>
      <c r="Q9049" t="s">
        <v>10632</v>
      </c>
      <c r="R9049">
        <v>4</v>
      </c>
      <c r="S9049">
        <v>31.25</v>
      </c>
      <c r="T9049" t="s">
        <v>10766</v>
      </c>
      <c r="U9049" s="1">
        <v>44608</v>
      </c>
      <c r="V9049" s="1">
        <v>45534</v>
      </c>
      <c r="W9049" t="s">
        <v>10770</v>
      </c>
    </row>
    <row r="9050" spans="1:23" x14ac:dyDescent="0.25">
      <c r="A9050">
        <v>7001</v>
      </c>
      <c r="B9050" t="s">
        <v>9080</v>
      </c>
      <c r="C9050">
        <v>97058558</v>
      </c>
      <c r="D9050" s="1">
        <v>45535</v>
      </c>
      <c r="E9050" s="1">
        <v>45539</v>
      </c>
      <c r="F9050" t="s">
        <v>10696</v>
      </c>
      <c r="G9050" t="s">
        <v>88</v>
      </c>
      <c r="H9050" t="s">
        <v>4460</v>
      </c>
      <c r="I9050" t="s">
        <v>1508</v>
      </c>
      <c r="J9050">
        <v>5.2480000000000002</v>
      </c>
      <c r="K9050">
        <v>2</v>
      </c>
      <c r="L9050">
        <v>0.2</v>
      </c>
      <c r="M9050">
        <v>0.59040000000000004</v>
      </c>
      <c r="N9050">
        <v>4.6576000000000004</v>
      </c>
      <c r="O9050">
        <v>1.0496000000000001</v>
      </c>
      <c r="P9050" t="s">
        <v>86</v>
      </c>
      <c r="Q9050" t="s">
        <v>10632</v>
      </c>
      <c r="R9050">
        <v>4</v>
      </c>
      <c r="S9050">
        <v>11.25</v>
      </c>
      <c r="T9050" t="s">
        <v>10767</v>
      </c>
      <c r="U9050" s="1">
        <v>45335</v>
      </c>
      <c r="V9050" s="1">
        <v>45825</v>
      </c>
      <c r="W9050" t="s">
        <v>10775</v>
      </c>
    </row>
    <row r="9051" spans="1:23" x14ac:dyDescent="0.25">
      <c r="A9051">
        <v>7002</v>
      </c>
      <c r="B9051" t="s">
        <v>9080</v>
      </c>
      <c r="C9051">
        <v>92154223</v>
      </c>
      <c r="D9051" s="1">
        <v>45535</v>
      </c>
      <c r="E9051" s="1">
        <v>45539</v>
      </c>
      <c r="F9051" t="s">
        <v>10696</v>
      </c>
      <c r="G9051" t="s">
        <v>88</v>
      </c>
      <c r="H9051" t="s">
        <v>4460</v>
      </c>
      <c r="I9051" t="s">
        <v>988</v>
      </c>
      <c r="J9051">
        <v>35.909999999999997</v>
      </c>
      <c r="K9051">
        <v>3</v>
      </c>
      <c r="L9051">
        <v>0.4</v>
      </c>
      <c r="M9051">
        <v>-8.3789999999999996</v>
      </c>
      <c r="N9051">
        <v>44.288999999999994</v>
      </c>
      <c r="O9051">
        <v>14.363999999999999</v>
      </c>
      <c r="P9051" t="s">
        <v>10633</v>
      </c>
      <c r="Q9051" t="s">
        <v>10632</v>
      </c>
      <c r="R9051">
        <v>4</v>
      </c>
      <c r="S9051">
        <v>-23.333333333333332</v>
      </c>
      <c r="T9051" t="s">
        <v>10768</v>
      </c>
      <c r="U9051" s="1">
        <v>45335</v>
      </c>
      <c r="V9051" s="1">
        <v>45825</v>
      </c>
      <c r="W9051" t="s">
        <v>10775</v>
      </c>
    </row>
    <row r="9052" spans="1:23" x14ac:dyDescent="0.25">
      <c r="A9052">
        <v>7003</v>
      </c>
      <c r="B9052" t="s">
        <v>9080</v>
      </c>
      <c r="C9052">
        <v>46822608</v>
      </c>
      <c r="D9052" s="1">
        <v>45535</v>
      </c>
      <c r="E9052" s="1">
        <v>45539</v>
      </c>
      <c r="F9052" t="s">
        <v>10696</v>
      </c>
      <c r="G9052" t="s">
        <v>88</v>
      </c>
      <c r="H9052" t="s">
        <v>4460</v>
      </c>
      <c r="I9052" t="s">
        <v>1927</v>
      </c>
      <c r="J9052">
        <v>6.6959999999999997</v>
      </c>
      <c r="K9052">
        <v>1</v>
      </c>
      <c r="L9052">
        <v>0.2</v>
      </c>
      <c r="M9052">
        <v>0.50219999999999998</v>
      </c>
      <c r="N9052">
        <v>6.1937999999999995</v>
      </c>
      <c r="O9052">
        <v>1.3391999999999999</v>
      </c>
      <c r="P9052" t="s">
        <v>86</v>
      </c>
      <c r="Q9052" t="s">
        <v>10632</v>
      </c>
      <c r="R9052">
        <v>4</v>
      </c>
      <c r="S9052">
        <v>7.5</v>
      </c>
      <c r="T9052" t="s">
        <v>10768</v>
      </c>
      <c r="U9052" s="1">
        <v>45335</v>
      </c>
      <c r="V9052" s="1">
        <v>45825</v>
      </c>
      <c r="W9052" t="s">
        <v>10769</v>
      </c>
    </row>
    <row r="9053" spans="1:23" x14ac:dyDescent="0.25">
      <c r="A9053">
        <v>7004</v>
      </c>
      <c r="B9053" t="s">
        <v>9080</v>
      </c>
      <c r="C9053">
        <v>16798545</v>
      </c>
      <c r="D9053" s="1">
        <v>45535</v>
      </c>
      <c r="E9053" s="1">
        <v>45539</v>
      </c>
      <c r="F9053" t="s">
        <v>10696</v>
      </c>
      <c r="G9053" t="s">
        <v>88</v>
      </c>
      <c r="H9053" t="s">
        <v>4460</v>
      </c>
      <c r="I9053" t="s">
        <v>1929</v>
      </c>
      <c r="J9053">
        <v>43.872</v>
      </c>
      <c r="K9053">
        <v>2</v>
      </c>
      <c r="L9053">
        <v>0.2</v>
      </c>
      <c r="M9053">
        <v>11.516400000000001</v>
      </c>
      <c r="N9053">
        <v>32.355599999999995</v>
      </c>
      <c r="O9053">
        <v>8.7744</v>
      </c>
      <c r="P9053" t="s">
        <v>86</v>
      </c>
      <c r="Q9053" t="s">
        <v>10632</v>
      </c>
      <c r="R9053">
        <v>4</v>
      </c>
      <c r="S9053">
        <v>26.25</v>
      </c>
      <c r="T9053" t="s">
        <v>10766</v>
      </c>
      <c r="U9053" s="1">
        <v>45335</v>
      </c>
      <c r="V9053" s="1">
        <v>45825</v>
      </c>
      <c r="W9053" t="s">
        <v>10775</v>
      </c>
    </row>
    <row r="9054" spans="1:23" x14ac:dyDescent="0.25">
      <c r="A9054">
        <v>7005</v>
      </c>
      <c r="B9054" t="s">
        <v>9081</v>
      </c>
      <c r="C9054">
        <v>29462894</v>
      </c>
      <c r="D9054" s="1">
        <v>45535</v>
      </c>
      <c r="E9054" s="1">
        <v>45541</v>
      </c>
      <c r="F9054" t="s">
        <v>10698</v>
      </c>
      <c r="G9054" t="s">
        <v>88</v>
      </c>
      <c r="H9054" t="s">
        <v>4407</v>
      </c>
      <c r="I9054" t="s">
        <v>489</v>
      </c>
      <c r="J9054">
        <v>53.981999999999999</v>
      </c>
      <c r="K9054">
        <v>3</v>
      </c>
      <c r="L9054">
        <v>0.4</v>
      </c>
      <c r="M9054">
        <v>-10.7964</v>
      </c>
      <c r="N9054">
        <v>64.778400000000005</v>
      </c>
      <c r="O9054">
        <v>21.5928</v>
      </c>
      <c r="P9054" t="s">
        <v>10633</v>
      </c>
      <c r="Q9054" t="s">
        <v>10632</v>
      </c>
      <c r="R9054">
        <v>6</v>
      </c>
      <c r="S9054">
        <v>-20</v>
      </c>
      <c r="T9054" t="s">
        <v>10768</v>
      </c>
      <c r="U9054" s="1">
        <v>44495</v>
      </c>
      <c r="V9054" s="1">
        <v>45730</v>
      </c>
      <c r="W9054" t="s">
        <v>10775</v>
      </c>
    </row>
    <row r="9055" spans="1:23" x14ac:dyDescent="0.25">
      <c r="A9055">
        <v>7006</v>
      </c>
      <c r="B9055" t="s">
        <v>9082</v>
      </c>
      <c r="C9055">
        <v>38440411</v>
      </c>
      <c r="D9055" s="1">
        <v>45535</v>
      </c>
      <c r="E9055" s="1">
        <v>45540</v>
      </c>
      <c r="F9055" t="s">
        <v>10700</v>
      </c>
      <c r="G9055" t="s">
        <v>88</v>
      </c>
      <c r="H9055" t="s">
        <v>6550</v>
      </c>
      <c r="I9055" t="s">
        <v>3513</v>
      </c>
      <c r="J9055">
        <v>48.783999999999999</v>
      </c>
      <c r="K9055">
        <v>1</v>
      </c>
      <c r="L9055">
        <v>0.2</v>
      </c>
      <c r="M9055">
        <v>3.6587999999999998</v>
      </c>
      <c r="N9055">
        <v>45.1252</v>
      </c>
      <c r="O9055">
        <v>9.7568000000000001</v>
      </c>
      <c r="P9055" t="s">
        <v>86</v>
      </c>
      <c r="Q9055" t="s">
        <v>10632</v>
      </c>
      <c r="R9055">
        <v>5</v>
      </c>
      <c r="S9055">
        <v>7.5</v>
      </c>
      <c r="T9055" t="s">
        <v>10768</v>
      </c>
      <c r="U9055" s="1">
        <v>44747</v>
      </c>
      <c r="V9055" s="1">
        <v>45535</v>
      </c>
      <c r="W9055" t="s">
        <v>10769</v>
      </c>
    </row>
    <row r="9056" spans="1:23" x14ac:dyDescent="0.25">
      <c r="A9056">
        <v>7007</v>
      </c>
      <c r="B9056" t="s">
        <v>9082</v>
      </c>
      <c r="C9056">
        <v>88274066</v>
      </c>
      <c r="D9056" s="1">
        <v>45535</v>
      </c>
      <c r="E9056" s="1">
        <v>45540</v>
      </c>
      <c r="F9056" t="s">
        <v>10700</v>
      </c>
      <c r="G9056" t="s">
        <v>88</v>
      </c>
      <c r="H9056" t="s">
        <v>6550</v>
      </c>
      <c r="I9056" t="s">
        <v>1404</v>
      </c>
      <c r="J9056">
        <v>13.092000000000001</v>
      </c>
      <c r="K9056">
        <v>4</v>
      </c>
      <c r="L9056">
        <v>0.7</v>
      </c>
      <c r="M9056">
        <v>-10.0372</v>
      </c>
      <c r="N9056">
        <v>23.129200000000001</v>
      </c>
      <c r="O9056">
        <v>9.1644000000000005</v>
      </c>
      <c r="P9056" t="s">
        <v>10633</v>
      </c>
      <c r="Q9056" t="s">
        <v>10632</v>
      </c>
      <c r="R9056">
        <v>5</v>
      </c>
      <c r="S9056">
        <v>-76.666666666666657</v>
      </c>
      <c r="T9056" t="s">
        <v>10768</v>
      </c>
      <c r="U9056" s="1">
        <v>44747</v>
      </c>
      <c r="V9056" s="1">
        <v>45535</v>
      </c>
      <c r="W9056" t="s">
        <v>10770</v>
      </c>
    </row>
    <row r="9057" spans="1:23" x14ac:dyDescent="0.25">
      <c r="A9057">
        <v>7008</v>
      </c>
      <c r="B9057" t="s">
        <v>9083</v>
      </c>
      <c r="C9057">
        <v>32724804</v>
      </c>
      <c r="D9057" s="1">
        <v>45535</v>
      </c>
      <c r="E9057" s="1">
        <v>45540</v>
      </c>
      <c r="F9057" t="s">
        <v>10700</v>
      </c>
      <c r="G9057" t="s">
        <v>92</v>
      </c>
      <c r="H9057" t="s">
        <v>4071</v>
      </c>
      <c r="I9057" t="s">
        <v>2370</v>
      </c>
      <c r="J9057">
        <v>111.96</v>
      </c>
      <c r="K9057">
        <v>4</v>
      </c>
      <c r="L9057">
        <v>0</v>
      </c>
      <c r="M9057">
        <v>21.272400000000001</v>
      </c>
      <c r="N9057">
        <v>90.687599999999989</v>
      </c>
      <c r="O9057">
        <v>0</v>
      </c>
      <c r="P9057" t="s">
        <v>86</v>
      </c>
      <c r="Q9057" t="s">
        <v>10631</v>
      </c>
      <c r="R9057">
        <v>5</v>
      </c>
      <c r="S9057">
        <v>19.000000000000004</v>
      </c>
      <c r="T9057" t="s">
        <v>10766</v>
      </c>
      <c r="U9057" s="1">
        <v>44687</v>
      </c>
      <c r="V9057" s="1">
        <v>45699</v>
      </c>
      <c r="W9057" t="s">
        <v>10775</v>
      </c>
    </row>
    <row r="9058" spans="1:23" x14ac:dyDescent="0.25">
      <c r="A9058">
        <v>7009</v>
      </c>
      <c r="B9058" t="s">
        <v>9084</v>
      </c>
      <c r="C9058">
        <v>96920381</v>
      </c>
      <c r="D9058" s="1">
        <v>45535</v>
      </c>
      <c r="E9058" s="1">
        <v>45539</v>
      </c>
      <c r="F9058" t="s">
        <v>10696</v>
      </c>
      <c r="G9058" t="s">
        <v>88</v>
      </c>
      <c r="H9058" t="s">
        <v>4199</v>
      </c>
      <c r="I9058" t="s">
        <v>1339</v>
      </c>
      <c r="J9058">
        <v>933.40800000000002</v>
      </c>
      <c r="K9058">
        <v>4</v>
      </c>
      <c r="L9058">
        <v>0.3</v>
      </c>
      <c r="M9058">
        <v>-173.34719999999999</v>
      </c>
      <c r="N9058">
        <v>1106.7552000000001</v>
      </c>
      <c r="O9058">
        <v>280.0224</v>
      </c>
      <c r="P9058" t="s">
        <v>10633</v>
      </c>
      <c r="Q9058" t="s">
        <v>10632</v>
      </c>
      <c r="R9058">
        <v>4</v>
      </c>
      <c r="S9058">
        <v>-18.571428571428569</v>
      </c>
      <c r="T9058" t="s">
        <v>10768</v>
      </c>
      <c r="U9058" s="1">
        <v>44678</v>
      </c>
      <c r="V9058" s="1">
        <v>45713</v>
      </c>
      <c r="W9058" t="s">
        <v>10775</v>
      </c>
    </row>
    <row r="9059" spans="1:23" x14ac:dyDescent="0.25">
      <c r="A9059">
        <v>7010</v>
      </c>
      <c r="B9059" t="s">
        <v>9085</v>
      </c>
      <c r="C9059">
        <v>12771328</v>
      </c>
      <c r="D9059" s="1">
        <v>45536</v>
      </c>
      <c r="E9059" s="1">
        <v>45542</v>
      </c>
      <c r="F9059" t="s">
        <v>10698</v>
      </c>
      <c r="G9059" t="s">
        <v>88</v>
      </c>
      <c r="H9059" t="s">
        <v>5213</v>
      </c>
      <c r="I9059" t="s">
        <v>2484</v>
      </c>
      <c r="J9059">
        <v>895.92</v>
      </c>
      <c r="K9059">
        <v>4</v>
      </c>
      <c r="L9059">
        <v>0</v>
      </c>
      <c r="M9059">
        <v>421.08240000000001</v>
      </c>
      <c r="N9059">
        <v>474.83759999999995</v>
      </c>
      <c r="O9059">
        <v>0</v>
      </c>
      <c r="P9059" t="s">
        <v>86</v>
      </c>
      <c r="Q9059" t="s">
        <v>10631</v>
      </c>
      <c r="R9059">
        <v>6</v>
      </c>
      <c r="S9059">
        <v>47</v>
      </c>
      <c r="T9059" t="s">
        <v>10766</v>
      </c>
      <c r="U9059" s="1">
        <v>44894</v>
      </c>
      <c r="V9059" s="1">
        <v>45808</v>
      </c>
      <c r="W9059" t="s">
        <v>10775</v>
      </c>
    </row>
    <row r="9060" spans="1:23" x14ac:dyDescent="0.25">
      <c r="A9060">
        <v>7011</v>
      </c>
      <c r="B9060" t="s">
        <v>9086</v>
      </c>
      <c r="C9060">
        <v>67625641</v>
      </c>
      <c r="D9060" s="1">
        <v>45536</v>
      </c>
      <c r="E9060" s="1">
        <v>45541</v>
      </c>
      <c r="F9060" t="s">
        <v>10700</v>
      </c>
      <c r="G9060" t="s">
        <v>88</v>
      </c>
      <c r="H9060" t="s">
        <v>4173</v>
      </c>
      <c r="I9060" t="s">
        <v>2834</v>
      </c>
      <c r="J9060">
        <v>776.85</v>
      </c>
      <c r="K9060">
        <v>5</v>
      </c>
      <c r="L9060">
        <v>0.4</v>
      </c>
      <c r="M9060">
        <v>-181.26499999999999</v>
      </c>
      <c r="N9060">
        <v>958.11500000000001</v>
      </c>
      <c r="O9060">
        <v>310.74</v>
      </c>
      <c r="P9060" t="s">
        <v>10633</v>
      </c>
      <c r="Q9060" t="s">
        <v>10632</v>
      </c>
      <c r="R9060">
        <v>5</v>
      </c>
      <c r="S9060">
        <v>-23.333333333333332</v>
      </c>
      <c r="T9060" t="s">
        <v>10768</v>
      </c>
      <c r="U9060" s="1">
        <v>44486</v>
      </c>
      <c r="V9060" s="1">
        <v>45711</v>
      </c>
      <c r="W9060" t="s">
        <v>10763</v>
      </c>
    </row>
    <row r="9061" spans="1:23" x14ac:dyDescent="0.25">
      <c r="A9061">
        <v>7012</v>
      </c>
      <c r="B9061" t="s">
        <v>9086</v>
      </c>
      <c r="C9061">
        <v>52704792</v>
      </c>
      <c r="D9061" s="1">
        <v>45536</v>
      </c>
      <c r="E9061" s="1">
        <v>45541</v>
      </c>
      <c r="F9061" t="s">
        <v>10700</v>
      </c>
      <c r="G9061" t="s">
        <v>88</v>
      </c>
      <c r="H9061" t="s">
        <v>4173</v>
      </c>
      <c r="I9061" t="s">
        <v>345</v>
      </c>
      <c r="J9061">
        <v>12.294</v>
      </c>
      <c r="K9061">
        <v>1</v>
      </c>
      <c r="L9061">
        <v>0.7</v>
      </c>
      <c r="M9061">
        <v>-8.6058000000000003</v>
      </c>
      <c r="N9061">
        <v>20.899799999999999</v>
      </c>
      <c r="O9061">
        <v>8.6058000000000003</v>
      </c>
      <c r="P9061" t="s">
        <v>10633</v>
      </c>
      <c r="Q9061" t="s">
        <v>10632</v>
      </c>
      <c r="R9061">
        <v>5</v>
      </c>
      <c r="S9061">
        <v>-70</v>
      </c>
      <c r="T9061" t="s">
        <v>10768</v>
      </c>
      <c r="U9061" s="1">
        <v>44486</v>
      </c>
      <c r="V9061" s="1">
        <v>45711</v>
      </c>
      <c r="W9061" t="s">
        <v>10769</v>
      </c>
    </row>
    <row r="9062" spans="1:23" x14ac:dyDescent="0.25">
      <c r="A9062">
        <v>7013</v>
      </c>
      <c r="B9062" t="s">
        <v>9086</v>
      </c>
      <c r="C9062">
        <v>1420159</v>
      </c>
      <c r="D9062" s="1">
        <v>45536</v>
      </c>
      <c r="E9062" s="1">
        <v>45541</v>
      </c>
      <c r="F9062" t="s">
        <v>10700</v>
      </c>
      <c r="G9062" t="s">
        <v>88</v>
      </c>
      <c r="H9062" t="s">
        <v>4173</v>
      </c>
      <c r="I9062" t="s">
        <v>1798</v>
      </c>
      <c r="J9062">
        <v>154.76400000000001</v>
      </c>
      <c r="K9062">
        <v>3</v>
      </c>
      <c r="L9062">
        <v>0.4</v>
      </c>
      <c r="M9062">
        <v>-46.429200000000002</v>
      </c>
      <c r="N9062">
        <v>201.19320000000002</v>
      </c>
      <c r="O9062">
        <v>61.905600000000007</v>
      </c>
      <c r="P9062" t="s">
        <v>10633</v>
      </c>
      <c r="Q9062" t="s">
        <v>10632</v>
      </c>
      <c r="R9062">
        <v>5</v>
      </c>
      <c r="S9062">
        <v>-30</v>
      </c>
      <c r="T9062" t="s">
        <v>10768</v>
      </c>
      <c r="U9062" s="1">
        <v>44486</v>
      </c>
      <c r="V9062" s="1">
        <v>45711</v>
      </c>
      <c r="W9062" t="s">
        <v>10775</v>
      </c>
    </row>
    <row r="9063" spans="1:23" x14ac:dyDescent="0.25">
      <c r="A9063">
        <v>7014</v>
      </c>
      <c r="B9063" t="s">
        <v>9086</v>
      </c>
      <c r="C9063">
        <v>87679510</v>
      </c>
      <c r="D9063" s="1">
        <v>45536</v>
      </c>
      <c r="E9063" s="1">
        <v>45541</v>
      </c>
      <c r="F9063" t="s">
        <v>10700</v>
      </c>
      <c r="G9063" t="s">
        <v>88</v>
      </c>
      <c r="H9063" t="s">
        <v>4173</v>
      </c>
      <c r="I9063" t="s">
        <v>3665</v>
      </c>
      <c r="J9063">
        <v>43.28</v>
      </c>
      <c r="K9063">
        <v>1</v>
      </c>
      <c r="L9063">
        <v>0.2</v>
      </c>
      <c r="M9063">
        <v>3.246</v>
      </c>
      <c r="N9063">
        <v>40.033999999999999</v>
      </c>
      <c r="O9063">
        <v>8.6560000000000006</v>
      </c>
      <c r="P9063" t="s">
        <v>86</v>
      </c>
      <c r="Q9063" t="s">
        <v>10632</v>
      </c>
      <c r="R9063">
        <v>5</v>
      </c>
      <c r="S9063">
        <v>7.5</v>
      </c>
      <c r="T9063" t="s">
        <v>10768</v>
      </c>
      <c r="U9063" s="1">
        <v>44486</v>
      </c>
      <c r="V9063" s="1">
        <v>45711</v>
      </c>
      <c r="W9063" t="s">
        <v>10769</v>
      </c>
    </row>
    <row r="9064" spans="1:23" x14ac:dyDescent="0.25">
      <c r="A9064">
        <v>7015</v>
      </c>
      <c r="B9064" t="s">
        <v>9087</v>
      </c>
      <c r="C9064">
        <v>13478843</v>
      </c>
      <c r="D9064" s="1">
        <v>45536</v>
      </c>
      <c r="E9064" s="1">
        <v>45540</v>
      </c>
      <c r="F9064" t="s">
        <v>10696</v>
      </c>
      <c r="G9064" t="s">
        <v>88</v>
      </c>
      <c r="H9064" t="s">
        <v>4537</v>
      </c>
      <c r="I9064" t="s">
        <v>949</v>
      </c>
      <c r="J9064">
        <v>63.88</v>
      </c>
      <c r="K9064">
        <v>4</v>
      </c>
      <c r="L9064">
        <v>0</v>
      </c>
      <c r="M9064">
        <v>24.9132</v>
      </c>
      <c r="N9064">
        <v>38.966800000000006</v>
      </c>
      <c r="O9064">
        <v>0</v>
      </c>
      <c r="P9064" t="s">
        <v>86</v>
      </c>
      <c r="Q9064" t="s">
        <v>10631</v>
      </c>
      <c r="R9064">
        <v>4</v>
      </c>
      <c r="S9064">
        <v>38.999999999999993</v>
      </c>
      <c r="T9064" t="s">
        <v>10766</v>
      </c>
      <c r="U9064" s="1">
        <v>44563</v>
      </c>
      <c r="V9064" s="1">
        <v>45741</v>
      </c>
      <c r="W9064" t="s">
        <v>10775</v>
      </c>
    </row>
    <row r="9065" spans="1:23" x14ac:dyDescent="0.25">
      <c r="A9065">
        <v>7016</v>
      </c>
      <c r="B9065" t="s">
        <v>9087</v>
      </c>
      <c r="C9065">
        <v>91747747</v>
      </c>
      <c r="D9065" s="1">
        <v>45536</v>
      </c>
      <c r="E9065" s="1">
        <v>45540</v>
      </c>
      <c r="F9065" t="s">
        <v>10696</v>
      </c>
      <c r="G9065" t="s">
        <v>88</v>
      </c>
      <c r="H9065" t="s">
        <v>4537</v>
      </c>
      <c r="I9065" t="s">
        <v>3747</v>
      </c>
      <c r="J9065">
        <v>26.72</v>
      </c>
      <c r="K9065">
        <v>1</v>
      </c>
      <c r="L9065">
        <v>0</v>
      </c>
      <c r="M9065">
        <v>11.7568</v>
      </c>
      <c r="N9065">
        <v>14.963199999999999</v>
      </c>
      <c r="O9065">
        <v>0</v>
      </c>
      <c r="P9065" t="s">
        <v>86</v>
      </c>
      <c r="Q9065" t="s">
        <v>10631</v>
      </c>
      <c r="R9065">
        <v>4</v>
      </c>
      <c r="S9065">
        <v>44</v>
      </c>
      <c r="T9065" t="s">
        <v>10766</v>
      </c>
      <c r="U9065" s="1">
        <v>44563</v>
      </c>
      <c r="V9065" s="1">
        <v>45741</v>
      </c>
      <c r="W9065" t="s">
        <v>10769</v>
      </c>
    </row>
    <row r="9066" spans="1:23" x14ac:dyDescent="0.25">
      <c r="A9066">
        <v>7017</v>
      </c>
      <c r="B9066" t="s">
        <v>9088</v>
      </c>
      <c r="C9066">
        <v>59244013</v>
      </c>
      <c r="D9066" s="1">
        <v>45537</v>
      </c>
      <c r="E9066" s="1">
        <v>45542</v>
      </c>
      <c r="F9066" t="s">
        <v>10700</v>
      </c>
      <c r="G9066" t="s">
        <v>88</v>
      </c>
      <c r="H9066" t="s">
        <v>24</v>
      </c>
      <c r="I9066" t="s">
        <v>1835</v>
      </c>
      <c r="J9066">
        <v>69.930000000000007</v>
      </c>
      <c r="K9066">
        <v>7</v>
      </c>
      <c r="L9066">
        <v>0</v>
      </c>
      <c r="M9066">
        <v>32.1678</v>
      </c>
      <c r="N9066">
        <v>37.762200000000007</v>
      </c>
      <c r="O9066">
        <v>0</v>
      </c>
      <c r="P9066" t="s">
        <v>86</v>
      </c>
      <c r="Q9066" t="s">
        <v>10631</v>
      </c>
      <c r="R9066">
        <v>5</v>
      </c>
      <c r="S9066">
        <v>46</v>
      </c>
      <c r="T9066" t="s">
        <v>10766</v>
      </c>
      <c r="U9066" s="1">
        <v>44464</v>
      </c>
      <c r="V9066" s="1">
        <v>45600</v>
      </c>
      <c r="W9066" t="s">
        <v>10770</v>
      </c>
    </row>
    <row r="9067" spans="1:23" x14ac:dyDescent="0.25">
      <c r="A9067">
        <v>7018</v>
      </c>
      <c r="B9067" t="s">
        <v>9089</v>
      </c>
      <c r="C9067">
        <v>15112606</v>
      </c>
      <c r="D9067" s="1">
        <v>45537</v>
      </c>
      <c r="E9067" s="1">
        <v>45542</v>
      </c>
      <c r="F9067" t="s">
        <v>10700</v>
      </c>
      <c r="G9067" t="s">
        <v>88</v>
      </c>
      <c r="H9067" t="s">
        <v>4954</v>
      </c>
      <c r="I9067" t="s">
        <v>1058</v>
      </c>
      <c r="J9067">
        <v>242.94</v>
      </c>
      <c r="K9067">
        <v>3</v>
      </c>
      <c r="L9067">
        <v>0</v>
      </c>
      <c r="M9067">
        <v>9.7175999999999991</v>
      </c>
      <c r="N9067">
        <v>233.22239999999999</v>
      </c>
      <c r="O9067">
        <v>0</v>
      </c>
      <c r="P9067" t="s">
        <v>86</v>
      </c>
      <c r="Q9067" t="s">
        <v>10631</v>
      </c>
      <c r="R9067">
        <v>5</v>
      </c>
      <c r="S9067">
        <v>3.9999999999999996</v>
      </c>
      <c r="T9067" t="s">
        <v>10768</v>
      </c>
      <c r="U9067" s="1">
        <v>44702</v>
      </c>
      <c r="V9067" s="1">
        <v>45802</v>
      </c>
      <c r="W9067" t="s">
        <v>10775</v>
      </c>
    </row>
    <row r="9068" spans="1:23" x14ac:dyDescent="0.25">
      <c r="A9068">
        <v>7019</v>
      </c>
      <c r="B9068" t="s">
        <v>9090</v>
      </c>
      <c r="C9068">
        <v>48799762</v>
      </c>
      <c r="D9068" s="1">
        <v>45537</v>
      </c>
      <c r="E9068" s="1">
        <v>45542</v>
      </c>
      <c r="F9068" t="s">
        <v>10700</v>
      </c>
      <c r="G9068" t="s">
        <v>88</v>
      </c>
      <c r="H9068" t="s">
        <v>4085</v>
      </c>
      <c r="I9068" t="s">
        <v>2833</v>
      </c>
      <c r="J9068">
        <v>40.409999999999997</v>
      </c>
      <c r="K9068">
        <v>9</v>
      </c>
      <c r="L9068">
        <v>0</v>
      </c>
      <c r="M9068">
        <v>18.5886</v>
      </c>
      <c r="N9068">
        <v>21.821399999999997</v>
      </c>
      <c r="O9068">
        <v>0</v>
      </c>
      <c r="P9068" t="s">
        <v>86</v>
      </c>
      <c r="Q9068" t="s">
        <v>10631</v>
      </c>
      <c r="R9068">
        <v>5</v>
      </c>
      <c r="S9068">
        <v>46</v>
      </c>
      <c r="T9068" t="s">
        <v>10766</v>
      </c>
      <c r="U9068" s="1">
        <v>44412</v>
      </c>
      <c r="V9068" s="1">
        <v>45825</v>
      </c>
      <c r="W9068" t="s">
        <v>10763</v>
      </c>
    </row>
    <row r="9069" spans="1:23" x14ac:dyDescent="0.25">
      <c r="A9069">
        <v>7020</v>
      </c>
      <c r="B9069" t="s">
        <v>9091</v>
      </c>
      <c r="C9069">
        <v>29526146</v>
      </c>
      <c r="D9069" s="1">
        <v>45538</v>
      </c>
      <c r="E9069" s="1">
        <v>45544</v>
      </c>
      <c r="F9069" t="s">
        <v>10698</v>
      </c>
      <c r="G9069" t="s">
        <v>88</v>
      </c>
      <c r="H9069" t="s">
        <v>4302</v>
      </c>
      <c r="I9069" t="s">
        <v>2268</v>
      </c>
      <c r="J9069">
        <v>314.55</v>
      </c>
      <c r="K9069">
        <v>3</v>
      </c>
      <c r="L9069">
        <v>0</v>
      </c>
      <c r="M9069">
        <v>150.98400000000001</v>
      </c>
      <c r="N9069">
        <v>163.566</v>
      </c>
      <c r="O9069">
        <v>0</v>
      </c>
      <c r="P9069" t="s">
        <v>86</v>
      </c>
      <c r="Q9069" t="s">
        <v>10631</v>
      </c>
      <c r="R9069">
        <v>6</v>
      </c>
      <c r="S9069">
        <v>48.000000000000007</v>
      </c>
      <c r="T9069" t="s">
        <v>10766</v>
      </c>
      <c r="U9069" s="1">
        <v>44638</v>
      </c>
      <c r="V9069" s="1">
        <v>45733</v>
      </c>
      <c r="W9069" t="s">
        <v>10775</v>
      </c>
    </row>
    <row r="9070" spans="1:23" x14ac:dyDescent="0.25">
      <c r="A9070">
        <v>7021</v>
      </c>
      <c r="B9070" t="s">
        <v>9092</v>
      </c>
      <c r="C9070">
        <v>73689818</v>
      </c>
      <c r="D9070" s="1">
        <v>45538</v>
      </c>
      <c r="E9070" s="1">
        <v>45543</v>
      </c>
      <c r="F9070" t="s">
        <v>10700</v>
      </c>
      <c r="G9070" t="s">
        <v>92</v>
      </c>
      <c r="H9070" t="s">
        <v>4711</v>
      </c>
      <c r="I9070" t="s">
        <v>291</v>
      </c>
      <c r="J9070">
        <v>90.8</v>
      </c>
      <c r="K9070">
        <v>8</v>
      </c>
      <c r="L9070">
        <v>0</v>
      </c>
      <c r="M9070">
        <v>25.423999999999999</v>
      </c>
      <c r="N9070">
        <v>65.376000000000005</v>
      </c>
      <c r="O9070">
        <v>0</v>
      </c>
      <c r="P9070" t="s">
        <v>86</v>
      </c>
      <c r="Q9070" t="s">
        <v>10631</v>
      </c>
      <c r="R9070">
        <v>5</v>
      </c>
      <c r="S9070">
        <v>28.000000000000004</v>
      </c>
      <c r="T9070" t="s">
        <v>10766</v>
      </c>
      <c r="U9070" s="1">
        <v>44682</v>
      </c>
      <c r="V9070" s="1">
        <v>45765</v>
      </c>
      <c r="W9070" t="s">
        <v>10763</v>
      </c>
    </row>
    <row r="9071" spans="1:23" x14ac:dyDescent="0.25">
      <c r="A9071">
        <v>7022</v>
      </c>
      <c r="B9071" t="s">
        <v>9092</v>
      </c>
      <c r="C9071">
        <v>83861490</v>
      </c>
      <c r="D9071" s="1">
        <v>45538</v>
      </c>
      <c r="E9071" s="1">
        <v>45543</v>
      </c>
      <c r="F9071" t="s">
        <v>10700</v>
      </c>
      <c r="G9071" t="s">
        <v>92</v>
      </c>
      <c r="H9071" t="s">
        <v>4711</v>
      </c>
      <c r="I9071" t="s">
        <v>1578</v>
      </c>
      <c r="J9071">
        <v>140.73599999999999</v>
      </c>
      <c r="K9071">
        <v>8</v>
      </c>
      <c r="L9071">
        <v>0.2</v>
      </c>
      <c r="M9071">
        <v>49.257599999999996</v>
      </c>
      <c r="N9071">
        <v>91.478399999999993</v>
      </c>
      <c r="O9071">
        <v>28.147199999999998</v>
      </c>
      <c r="P9071" t="s">
        <v>86</v>
      </c>
      <c r="Q9071" t="s">
        <v>10632</v>
      </c>
      <c r="R9071">
        <v>5</v>
      </c>
      <c r="S9071">
        <v>35</v>
      </c>
      <c r="T9071" t="s">
        <v>10766</v>
      </c>
      <c r="U9071" s="1">
        <v>44682</v>
      </c>
      <c r="V9071" s="1">
        <v>45765</v>
      </c>
      <c r="W9071" t="s">
        <v>10763</v>
      </c>
    </row>
    <row r="9072" spans="1:23" x14ac:dyDescent="0.25">
      <c r="A9072">
        <v>7023</v>
      </c>
      <c r="B9072" t="s">
        <v>9092</v>
      </c>
      <c r="C9072">
        <v>44498917</v>
      </c>
      <c r="D9072" s="1">
        <v>45538</v>
      </c>
      <c r="E9072" s="1">
        <v>45543</v>
      </c>
      <c r="F9072" t="s">
        <v>10700</v>
      </c>
      <c r="G9072" t="s">
        <v>92</v>
      </c>
      <c r="H9072" t="s">
        <v>4711</v>
      </c>
      <c r="I9072" t="s">
        <v>3060</v>
      </c>
      <c r="J9072">
        <v>214.95</v>
      </c>
      <c r="K9072">
        <v>5</v>
      </c>
      <c r="L9072">
        <v>0</v>
      </c>
      <c r="M9072">
        <v>88.129499999999993</v>
      </c>
      <c r="N9072">
        <v>126.8205</v>
      </c>
      <c r="O9072">
        <v>0</v>
      </c>
      <c r="P9072" t="s">
        <v>86</v>
      </c>
      <c r="Q9072" t="s">
        <v>10631</v>
      </c>
      <c r="R9072">
        <v>5</v>
      </c>
      <c r="S9072">
        <v>41</v>
      </c>
      <c r="T9072" t="s">
        <v>10766</v>
      </c>
      <c r="U9072" s="1">
        <v>44682</v>
      </c>
      <c r="V9072" s="1">
        <v>45765</v>
      </c>
      <c r="W9072" t="s">
        <v>10763</v>
      </c>
    </row>
    <row r="9073" spans="1:23" x14ac:dyDescent="0.25">
      <c r="A9073">
        <v>7024</v>
      </c>
      <c r="B9073" t="s">
        <v>9092</v>
      </c>
      <c r="C9073">
        <v>64320478</v>
      </c>
      <c r="D9073" s="1">
        <v>45538</v>
      </c>
      <c r="E9073" s="1">
        <v>45543</v>
      </c>
      <c r="F9073" t="s">
        <v>10700</v>
      </c>
      <c r="G9073" t="s">
        <v>92</v>
      </c>
      <c r="H9073" t="s">
        <v>4711</v>
      </c>
      <c r="I9073" t="s">
        <v>3062</v>
      </c>
      <c r="J9073">
        <v>45.36</v>
      </c>
      <c r="K9073">
        <v>7</v>
      </c>
      <c r="L9073">
        <v>0</v>
      </c>
      <c r="M9073">
        <v>21.7728</v>
      </c>
      <c r="N9073">
        <v>23.587199999999999</v>
      </c>
      <c r="O9073">
        <v>0</v>
      </c>
      <c r="P9073" t="s">
        <v>86</v>
      </c>
      <c r="Q9073" t="s">
        <v>10631</v>
      </c>
      <c r="R9073">
        <v>5</v>
      </c>
      <c r="S9073">
        <v>48</v>
      </c>
      <c r="T9073" t="s">
        <v>10766</v>
      </c>
      <c r="U9073" s="1">
        <v>44682</v>
      </c>
      <c r="V9073" s="1">
        <v>45765</v>
      </c>
      <c r="W9073" t="s">
        <v>10763</v>
      </c>
    </row>
    <row r="9074" spans="1:23" x14ac:dyDescent="0.25">
      <c r="A9074">
        <v>7025</v>
      </c>
      <c r="B9074" t="s">
        <v>9092</v>
      </c>
      <c r="C9074">
        <v>33373410</v>
      </c>
      <c r="D9074" s="1">
        <v>45538</v>
      </c>
      <c r="E9074" s="1">
        <v>45543</v>
      </c>
      <c r="F9074" t="s">
        <v>10700</v>
      </c>
      <c r="G9074" t="s">
        <v>92</v>
      </c>
      <c r="H9074" t="s">
        <v>4711</v>
      </c>
      <c r="I9074" t="s">
        <v>2929</v>
      </c>
      <c r="J9074">
        <v>288.24</v>
      </c>
      <c r="K9074">
        <v>6</v>
      </c>
      <c r="L9074">
        <v>0</v>
      </c>
      <c r="M9074">
        <v>138.3552</v>
      </c>
      <c r="N9074">
        <v>149.88480000000001</v>
      </c>
      <c r="O9074">
        <v>0</v>
      </c>
      <c r="P9074" t="s">
        <v>86</v>
      </c>
      <c r="Q9074" t="s">
        <v>10631</v>
      </c>
      <c r="R9074">
        <v>5</v>
      </c>
      <c r="S9074">
        <v>48</v>
      </c>
      <c r="T9074" t="s">
        <v>10766</v>
      </c>
      <c r="U9074" s="1">
        <v>44682</v>
      </c>
      <c r="V9074" s="1">
        <v>45765</v>
      </c>
      <c r="W9074" t="s">
        <v>10763</v>
      </c>
    </row>
    <row r="9075" spans="1:23" x14ac:dyDescent="0.25">
      <c r="A9075">
        <v>7026</v>
      </c>
      <c r="B9075" t="s">
        <v>9093</v>
      </c>
      <c r="C9075">
        <v>36241130</v>
      </c>
      <c r="D9075" s="1">
        <v>45538</v>
      </c>
      <c r="E9075" s="1">
        <v>45545</v>
      </c>
      <c r="F9075" t="s">
        <v>10699</v>
      </c>
      <c r="G9075" t="s">
        <v>88</v>
      </c>
      <c r="H9075" t="s">
        <v>4101</v>
      </c>
      <c r="I9075" t="s">
        <v>1069</v>
      </c>
      <c r="J9075">
        <v>1332.4960000000001</v>
      </c>
      <c r="K9075">
        <v>2</v>
      </c>
      <c r="L9075">
        <v>0.2</v>
      </c>
      <c r="M9075">
        <v>-299.8116</v>
      </c>
      <c r="N9075">
        <v>1632.3076000000001</v>
      </c>
      <c r="O9075">
        <v>266.49920000000003</v>
      </c>
      <c r="P9075" t="s">
        <v>10633</v>
      </c>
      <c r="Q9075" t="s">
        <v>10632</v>
      </c>
      <c r="R9075">
        <v>7</v>
      </c>
      <c r="S9075">
        <v>-22.499999999999996</v>
      </c>
      <c r="T9075" t="s">
        <v>10768</v>
      </c>
      <c r="U9075" s="1">
        <v>44471</v>
      </c>
      <c r="V9075" s="1">
        <v>45821</v>
      </c>
      <c r="W9075" t="s">
        <v>10775</v>
      </c>
    </row>
    <row r="9076" spans="1:23" x14ac:dyDescent="0.25">
      <c r="A9076">
        <v>7027</v>
      </c>
      <c r="B9076" t="s">
        <v>9094</v>
      </c>
      <c r="C9076">
        <v>90710793</v>
      </c>
      <c r="D9076" s="1">
        <v>45538</v>
      </c>
      <c r="E9076" s="1">
        <v>45538</v>
      </c>
      <c r="F9076" t="s">
        <v>10702</v>
      </c>
      <c r="G9076" t="s">
        <v>3847</v>
      </c>
      <c r="H9076" t="s">
        <v>4167</v>
      </c>
      <c r="I9076" t="s">
        <v>3125</v>
      </c>
      <c r="J9076">
        <v>19.456</v>
      </c>
      <c r="K9076">
        <v>4</v>
      </c>
      <c r="L9076">
        <v>0.2</v>
      </c>
      <c r="M9076">
        <v>2.1888000000000001</v>
      </c>
      <c r="N9076">
        <v>17.267199999999999</v>
      </c>
      <c r="O9076">
        <v>3.8912</v>
      </c>
      <c r="P9076" t="s">
        <v>86</v>
      </c>
      <c r="Q9076" t="s">
        <v>10632</v>
      </c>
      <c r="R9076">
        <v>0</v>
      </c>
      <c r="S9076">
        <v>11.25</v>
      </c>
      <c r="T9076" t="s">
        <v>10767</v>
      </c>
      <c r="U9076" s="1">
        <v>45073</v>
      </c>
      <c r="V9076" s="1">
        <v>45810</v>
      </c>
      <c r="W9076" t="s">
        <v>10775</v>
      </c>
    </row>
    <row r="9077" spans="1:23" x14ac:dyDescent="0.25">
      <c r="A9077">
        <v>7028</v>
      </c>
      <c r="B9077" t="s">
        <v>9094</v>
      </c>
      <c r="C9077">
        <v>38110076</v>
      </c>
      <c r="D9077" s="1">
        <v>45538</v>
      </c>
      <c r="E9077" s="1">
        <v>45538</v>
      </c>
      <c r="F9077" t="s">
        <v>10702</v>
      </c>
      <c r="G9077" t="s">
        <v>3847</v>
      </c>
      <c r="H9077" t="s">
        <v>4167</v>
      </c>
      <c r="I9077" t="s">
        <v>3584</v>
      </c>
      <c r="J9077">
        <v>209.98599999999999</v>
      </c>
      <c r="K9077">
        <v>2</v>
      </c>
      <c r="L9077">
        <v>0.3</v>
      </c>
      <c r="M9077">
        <v>8.9993999999999996</v>
      </c>
      <c r="N9077">
        <v>200.98659999999998</v>
      </c>
      <c r="O9077">
        <v>62.995799999999996</v>
      </c>
      <c r="P9077" t="s">
        <v>86</v>
      </c>
      <c r="Q9077" t="s">
        <v>10632</v>
      </c>
      <c r="R9077">
        <v>0</v>
      </c>
      <c r="S9077">
        <v>4.2857142857142856</v>
      </c>
      <c r="T9077" t="s">
        <v>10768</v>
      </c>
      <c r="U9077" s="1">
        <v>45073</v>
      </c>
      <c r="V9077" s="1">
        <v>45810</v>
      </c>
      <c r="W9077" t="s">
        <v>10775</v>
      </c>
    </row>
    <row r="9078" spans="1:23" x14ac:dyDescent="0.25">
      <c r="A9078">
        <v>7029</v>
      </c>
      <c r="B9078" t="s">
        <v>9094</v>
      </c>
      <c r="C9078">
        <v>7096020</v>
      </c>
      <c r="D9078" s="1">
        <v>45538</v>
      </c>
      <c r="E9078" s="1">
        <v>45538</v>
      </c>
      <c r="F9078" t="s">
        <v>10702</v>
      </c>
      <c r="G9078" t="s">
        <v>3847</v>
      </c>
      <c r="H9078" t="s">
        <v>4167</v>
      </c>
      <c r="I9078" t="s">
        <v>3002</v>
      </c>
      <c r="J9078">
        <v>29.76</v>
      </c>
      <c r="K9078">
        <v>5</v>
      </c>
      <c r="L9078">
        <v>0.2</v>
      </c>
      <c r="M9078">
        <v>1.86</v>
      </c>
      <c r="N9078">
        <v>27.900000000000002</v>
      </c>
      <c r="O9078">
        <v>5.9520000000000008</v>
      </c>
      <c r="P9078" t="s">
        <v>86</v>
      </c>
      <c r="Q9078" t="s">
        <v>10632</v>
      </c>
      <c r="R9078">
        <v>0</v>
      </c>
      <c r="S9078">
        <v>6.25</v>
      </c>
      <c r="T9078" t="s">
        <v>10768</v>
      </c>
      <c r="U9078" s="1">
        <v>45073</v>
      </c>
      <c r="V9078" s="1">
        <v>45810</v>
      </c>
      <c r="W9078" t="s">
        <v>10763</v>
      </c>
    </row>
    <row r="9079" spans="1:23" x14ac:dyDescent="0.25">
      <c r="A9079">
        <v>7030</v>
      </c>
      <c r="B9079" t="s">
        <v>9094</v>
      </c>
      <c r="C9079">
        <v>47210093</v>
      </c>
      <c r="D9079" s="1">
        <v>45538</v>
      </c>
      <c r="E9079" s="1">
        <v>45538</v>
      </c>
      <c r="F9079" t="s">
        <v>10702</v>
      </c>
      <c r="G9079" t="s">
        <v>3847</v>
      </c>
      <c r="H9079" t="s">
        <v>4167</v>
      </c>
      <c r="I9079" t="s">
        <v>3262</v>
      </c>
      <c r="J9079">
        <v>89.768000000000001</v>
      </c>
      <c r="K9079">
        <v>1</v>
      </c>
      <c r="L9079">
        <v>0.3</v>
      </c>
      <c r="M9079">
        <v>-2.5648</v>
      </c>
      <c r="N9079">
        <v>92.332800000000006</v>
      </c>
      <c r="O9079">
        <v>26.930399999999999</v>
      </c>
      <c r="P9079" t="s">
        <v>10633</v>
      </c>
      <c r="Q9079" t="s">
        <v>10632</v>
      </c>
      <c r="R9079">
        <v>0</v>
      </c>
      <c r="S9079">
        <v>-2.8571428571428572</v>
      </c>
      <c r="T9079" t="s">
        <v>10768</v>
      </c>
      <c r="U9079" s="1">
        <v>45073</v>
      </c>
      <c r="V9079" s="1">
        <v>45810</v>
      </c>
      <c r="W9079" t="s">
        <v>10769</v>
      </c>
    </row>
    <row r="9080" spans="1:23" x14ac:dyDescent="0.25">
      <c r="A9080">
        <v>7031</v>
      </c>
      <c r="B9080" t="s">
        <v>9094</v>
      </c>
      <c r="C9080">
        <v>862567</v>
      </c>
      <c r="D9080" s="1">
        <v>45538</v>
      </c>
      <c r="E9080" s="1">
        <v>45538</v>
      </c>
      <c r="F9080" t="s">
        <v>10702</v>
      </c>
      <c r="G9080" t="s">
        <v>3847</v>
      </c>
      <c r="H9080" t="s">
        <v>4167</v>
      </c>
      <c r="I9080" t="s">
        <v>752</v>
      </c>
      <c r="J9080">
        <v>959.98400000000004</v>
      </c>
      <c r="K9080">
        <v>2</v>
      </c>
      <c r="L9080">
        <v>0.2</v>
      </c>
      <c r="M9080">
        <v>335.99439999999998</v>
      </c>
      <c r="N9080">
        <v>623.98960000000011</v>
      </c>
      <c r="O9080">
        <v>191.99680000000001</v>
      </c>
      <c r="P9080" t="s">
        <v>86</v>
      </c>
      <c r="Q9080" t="s">
        <v>10632</v>
      </c>
      <c r="R9080">
        <v>0</v>
      </c>
      <c r="S9080">
        <v>35</v>
      </c>
      <c r="T9080" t="s">
        <v>10766</v>
      </c>
      <c r="U9080" s="1">
        <v>45073</v>
      </c>
      <c r="V9080" s="1">
        <v>45810</v>
      </c>
      <c r="W9080" t="s">
        <v>10775</v>
      </c>
    </row>
    <row r="9081" spans="1:23" x14ac:dyDescent="0.25">
      <c r="A9081">
        <v>7032</v>
      </c>
      <c r="B9081" t="s">
        <v>9094</v>
      </c>
      <c r="C9081">
        <v>73688344</v>
      </c>
      <c r="D9081" s="1">
        <v>45538</v>
      </c>
      <c r="E9081" s="1">
        <v>45538</v>
      </c>
      <c r="F9081" t="s">
        <v>10702</v>
      </c>
      <c r="G9081" t="s">
        <v>3847</v>
      </c>
      <c r="H9081" t="s">
        <v>4167</v>
      </c>
      <c r="I9081" t="s">
        <v>1234</v>
      </c>
      <c r="J9081">
        <v>15.552</v>
      </c>
      <c r="K9081">
        <v>3</v>
      </c>
      <c r="L9081">
        <v>0.2</v>
      </c>
      <c r="M9081">
        <v>5.6375999999999999</v>
      </c>
      <c r="N9081">
        <v>9.9144000000000005</v>
      </c>
      <c r="O9081">
        <v>3.1104000000000003</v>
      </c>
      <c r="P9081" t="s">
        <v>86</v>
      </c>
      <c r="Q9081" t="s">
        <v>10632</v>
      </c>
      <c r="R9081">
        <v>0</v>
      </c>
      <c r="S9081">
        <v>36.25</v>
      </c>
      <c r="T9081" t="s">
        <v>10766</v>
      </c>
      <c r="U9081" s="1">
        <v>45073</v>
      </c>
      <c r="V9081" s="1">
        <v>45810</v>
      </c>
      <c r="W9081" t="s">
        <v>10775</v>
      </c>
    </row>
    <row r="9082" spans="1:23" x14ac:dyDescent="0.25">
      <c r="A9082">
        <v>7033</v>
      </c>
      <c r="B9082" t="s">
        <v>9094</v>
      </c>
      <c r="C9082">
        <v>65596553</v>
      </c>
      <c r="D9082" s="1">
        <v>45538</v>
      </c>
      <c r="E9082" s="1">
        <v>45538</v>
      </c>
      <c r="F9082" t="s">
        <v>10702</v>
      </c>
      <c r="G9082" t="s">
        <v>3847</v>
      </c>
      <c r="H9082" t="s">
        <v>4167</v>
      </c>
      <c r="I9082" t="s">
        <v>2704</v>
      </c>
      <c r="J9082">
        <v>34.36</v>
      </c>
      <c r="K9082">
        <v>1</v>
      </c>
      <c r="L9082">
        <v>0.2</v>
      </c>
      <c r="M9082">
        <v>-7.3014999999999999</v>
      </c>
      <c r="N9082">
        <v>41.661499999999997</v>
      </c>
      <c r="O9082">
        <v>6.8719999999999999</v>
      </c>
      <c r="P9082" t="s">
        <v>10633</v>
      </c>
      <c r="Q9082" t="s">
        <v>10632</v>
      </c>
      <c r="R9082">
        <v>0</v>
      </c>
      <c r="S9082">
        <v>-21.25</v>
      </c>
      <c r="T9082" t="s">
        <v>10768</v>
      </c>
      <c r="U9082" s="1">
        <v>45073</v>
      </c>
      <c r="V9082" s="1">
        <v>45810</v>
      </c>
      <c r="W9082" t="s">
        <v>10769</v>
      </c>
    </row>
    <row r="9083" spans="1:23" x14ac:dyDescent="0.25">
      <c r="A9083">
        <v>7034</v>
      </c>
      <c r="B9083" t="s">
        <v>9095</v>
      </c>
      <c r="C9083">
        <v>57816738</v>
      </c>
      <c r="D9083" s="1">
        <v>45538</v>
      </c>
      <c r="E9083" s="1">
        <v>45540</v>
      </c>
      <c r="F9083" t="s">
        <v>10697</v>
      </c>
      <c r="G9083" t="s">
        <v>3816</v>
      </c>
      <c r="H9083" t="s">
        <v>4376</v>
      </c>
      <c r="I9083" t="s">
        <v>2286</v>
      </c>
      <c r="J9083">
        <v>30.88</v>
      </c>
      <c r="K9083">
        <v>2</v>
      </c>
      <c r="L9083">
        <v>0</v>
      </c>
      <c r="M9083">
        <v>15.44</v>
      </c>
      <c r="N9083">
        <v>15.44</v>
      </c>
      <c r="O9083">
        <v>0</v>
      </c>
      <c r="P9083" t="s">
        <v>86</v>
      </c>
      <c r="Q9083" t="s">
        <v>10631</v>
      </c>
      <c r="R9083">
        <v>2</v>
      </c>
      <c r="S9083">
        <v>50</v>
      </c>
      <c r="T9083" t="s">
        <v>10766</v>
      </c>
      <c r="U9083" s="1">
        <v>44430</v>
      </c>
      <c r="V9083" s="1">
        <v>45800</v>
      </c>
      <c r="W9083" t="s">
        <v>10775</v>
      </c>
    </row>
    <row r="9084" spans="1:23" x14ac:dyDescent="0.25">
      <c r="A9084">
        <v>7035</v>
      </c>
      <c r="B9084" t="s">
        <v>9095</v>
      </c>
      <c r="C9084">
        <v>80069698</v>
      </c>
      <c r="D9084" s="1">
        <v>45538</v>
      </c>
      <c r="E9084" s="1">
        <v>45540</v>
      </c>
      <c r="F9084" t="s">
        <v>10697</v>
      </c>
      <c r="G9084" t="s">
        <v>3816</v>
      </c>
      <c r="H9084" t="s">
        <v>4376</v>
      </c>
      <c r="I9084" t="s">
        <v>3643</v>
      </c>
      <c r="J9084">
        <v>465.16</v>
      </c>
      <c r="K9084">
        <v>2</v>
      </c>
      <c r="L9084">
        <v>0</v>
      </c>
      <c r="M9084">
        <v>120.94159999999999</v>
      </c>
      <c r="N9084">
        <v>344.21840000000003</v>
      </c>
      <c r="O9084">
        <v>0</v>
      </c>
      <c r="P9084" t="s">
        <v>86</v>
      </c>
      <c r="Q9084" t="s">
        <v>10631</v>
      </c>
      <c r="R9084">
        <v>2</v>
      </c>
      <c r="S9084">
        <v>25.999999999999996</v>
      </c>
      <c r="T9084" t="s">
        <v>10766</v>
      </c>
      <c r="U9084" s="1">
        <v>44430</v>
      </c>
      <c r="V9084" s="1">
        <v>45800</v>
      </c>
      <c r="W9084" t="s">
        <v>10775</v>
      </c>
    </row>
    <row r="9085" spans="1:23" x14ac:dyDescent="0.25">
      <c r="A9085">
        <v>7036</v>
      </c>
      <c r="B9085" t="s">
        <v>9095</v>
      </c>
      <c r="C9085">
        <v>81572097</v>
      </c>
      <c r="D9085" s="1">
        <v>45538</v>
      </c>
      <c r="E9085" s="1">
        <v>45540</v>
      </c>
      <c r="F9085" t="s">
        <v>10697</v>
      </c>
      <c r="G9085" t="s">
        <v>3816</v>
      </c>
      <c r="H9085" t="s">
        <v>4376</v>
      </c>
      <c r="I9085" t="s">
        <v>116</v>
      </c>
      <c r="J9085">
        <v>27.12</v>
      </c>
      <c r="K9085">
        <v>4</v>
      </c>
      <c r="L9085">
        <v>0</v>
      </c>
      <c r="M9085">
        <v>12.475199999999999</v>
      </c>
      <c r="N9085">
        <v>14.644800000000002</v>
      </c>
      <c r="O9085">
        <v>0</v>
      </c>
      <c r="P9085" t="s">
        <v>86</v>
      </c>
      <c r="Q9085" t="s">
        <v>10631</v>
      </c>
      <c r="R9085">
        <v>2</v>
      </c>
      <c r="S9085">
        <v>46</v>
      </c>
      <c r="T9085" t="s">
        <v>10766</v>
      </c>
      <c r="U9085" s="1">
        <v>44430</v>
      </c>
      <c r="V9085" s="1">
        <v>45800</v>
      </c>
      <c r="W9085" t="s">
        <v>10775</v>
      </c>
    </row>
    <row r="9086" spans="1:23" x14ac:dyDescent="0.25">
      <c r="A9086">
        <v>7037</v>
      </c>
      <c r="B9086" t="s">
        <v>9096</v>
      </c>
      <c r="C9086">
        <v>37654539</v>
      </c>
      <c r="D9086" s="1">
        <v>45538</v>
      </c>
      <c r="E9086" s="1">
        <v>45542</v>
      </c>
      <c r="F9086" t="s">
        <v>10696</v>
      </c>
      <c r="G9086" t="s">
        <v>88</v>
      </c>
      <c r="H9086" t="s">
        <v>4267</v>
      </c>
      <c r="I9086" t="s">
        <v>1959</v>
      </c>
      <c r="J9086">
        <v>174.3</v>
      </c>
      <c r="K9086">
        <v>3</v>
      </c>
      <c r="L9086">
        <v>0</v>
      </c>
      <c r="M9086">
        <v>81.921000000000006</v>
      </c>
      <c r="N9086">
        <v>92.379000000000005</v>
      </c>
      <c r="O9086">
        <v>0</v>
      </c>
      <c r="P9086" t="s">
        <v>86</v>
      </c>
      <c r="Q9086" t="s">
        <v>10631</v>
      </c>
      <c r="R9086">
        <v>4</v>
      </c>
      <c r="S9086">
        <v>47</v>
      </c>
      <c r="T9086" t="s">
        <v>10766</v>
      </c>
      <c r="U9086" s="1">
        <v>45109</v>
      </c>
      <c r="V9086" s="1">
        <v>45787</v>
      </c>
      <c r="W9086" t="s">
        <v>10775</v>
      </c>
    </row>
    <row r="9087" spans="1:23" x14ac:dyDescent="0.25">
      <c r="A9087">
        <v>7038</v>
      </c>
      <c r="B9087" t="s">
        <v>9097</v>
      </c>
      <c r="C9087">
        <v>25781576</v>
      </c>
      <c r="D9087" s="1">
        <v>45538</v>
      </c>
      <c r="E9087" s="1">
        <v>45542</v>
      </c>
      <c r="F9087" t="s">
        <v>10696</v>
      </c>
      <c r="G9087" t="s">
        <v>88</v>
      </c>
      <c r="H9087" t="s">
        <v>4879</v>
      </c>
      <c r="I9087" t="s">
        <v>2482</v>
      </c>
      <c r="J9087">
        <v>299.89999999999998</v>
      </c>
      <c r="K9087">
        <v>2</v>
      </c>
      <c r="L9087">
        <v>0</v>
      </c>
      <c r="M9087">
        <v>74.974999999999994</v>
      </c>
      <c r="N9087">
        <v>224.92499999999998</v>
      </c>
      <c r="O9087">
        <v>0</v>
      </c>
      <c r="P9087" t="s">
        <v>86</v>
      </c>
      <c r="Q9087" t="s">
        <v>10631</v>
      </c>
      <c r="R9087">
        <v>4</v>
      </c>
      <c r="S9087">
        <v>25</v>
      </c>
      <c r="T9087" t="s">
        <v>10766</v>
      </c>
      <c r="U9087" s="1">
        <v>45044</v>
      </c>
      <c r="V9087" s="1">
        <v>45781</v>
      </c>
      <c r="W9087" t="s">
        <v>10775</v>
      </c>
    </row>
    <row r="9088" spans="1:23" x14ac:dyDescent="0.25">
      <c r="A9088">
        <v>7039</v>
      </c>
      <c r="B9088" t="s">
        <v>9098</v>
      </c>
      <c r="C9088">
        <v>44298799</v>
      </c>
      <c r="D9088" s="1">
        <v>45538</v>
      </c>
      <c r="E9088" s="1">
        <v>45541</v>
      </c>
      <c r="F9088" t="s">
        <v>10701</v>
      </c>
      <c r="G9088" t="s">
        <v>3816</v>
      </c>
      <c r="H9088" t="s">
        <v>4284</v>
      </c>
      <c r="I9088" t="s">
        <v>1835</v>
      </c>
      <c r="J9088">
        <v>7.992</v>
      </c>
      <c r="K9088">
        <v>1</v>
      </c>
      <c r="L9088">
        <v>0.2</v>
      </c>
      <c r="M9088">
        <v>2.5973999999999999</v>
      </c>
      <c r="N9088">
        <v>5.3946000000000005</v>
      </c>
      <c r="O9088">
        <v>1.5984</v>
      </c>
      <c r="P9088" t="s">
        <v>86</v>
      </c>
      <c r="Q9088" t="s">
        <v>10632</v>
      </c>
      <c r="R9088">
        <v>3</v>
      </c>
      <c r="S9088">
        <v>32.5</v>
      </c>
      <c r="T9088" t="s">
        <v>10766</v>
      </c>
      <c r="U9088" s="1">
        <v>44466</v>
      </c>
      <c r="V9088" s="1">
        <v>45793</v>
      </c>
      <c r="W9088" t="s">
        <v>10769</v>
      </c>
    </row>
    <row r="9089" spans="1:23" x14ac:dyDescent="0.25">
      <c r="A9089">
        <v>7040</v>
      </c>
      <c r="B9089" t="s">
        <v>9099</v>
      </c>
      <c r="C9089">
        <v>65464171</v>
      </c>
      <c r="D9089" s="1">
        <v>45539</v>
      </c>
      <c r="E9089" s="1">
        <v>45542</v>
      </c>
      <c r="F9089" t="s">
        <v>10701</v>
      </c>
      <c r="G9089" t="s">
        <v>92</v>
      </c>
      <c r="H9089" t="s">
        <v>5189</v>
      </c>
      <c r="I9089" t="s">
        <v>3430</v>
      </c>
      <c r="J9089">
        <v>49.616</v>
      </c>
      <c r="K9089">
        <v>2</v>
      </c>
      <c r="L9089">
        <v>0.2</v>
      </c>
      <c r="M9089">
        <v>4.9615999999999998</v>
      </c>
      <c r="N9089">
        <v>44.654400000000003</v>
      </c>
      <c r="O9089">
        <v>9.9232000000000014</v>
      </c>
      <c r="P9089" t="s">
        <v>86</v>
      </c>
      <c r="Q9089" t="s">
        <v>10632</v>
      </c>
      <c r="R9089">
        <v>3</v>
      </c>
      <c r="S9089">
        <v>10</v>
      </c>
      <c r="T9089" t="s">
        <v>10767</v>
      </c>
      <c r="U9089" s="1">
        <v>44624</v>
      </c>
      <c r="V9089" s="1">
        <v>45806</v>
      </c>
      <c r="W9089" t="s">
        <v>10775</v>
      </c>
    </row>
    <row r="9090" spans="1:23" x14ac:dyDescent="0.25">
      <c r="A9090">
        <v>7041</v>
      </c>
      <c r="B9090" t="s">
        <v>9100</v>
      </c>
      <c r="C9090">
        <v>59152440</v>
      </c>
      <c r="D9090" s="1">
        <v>45541</v>
      </c>
      <c r="E9090" s="1">
        <v>45543</v>
      </c>
      <c r="F9090" t="s">
        <v>10697</v>
      </c>
      <c r="G9090" t="s">
        <v>92</v>
      </c>
      <c r="H9090" t="s">
        <v>3821</v>
      </c>
      <c r="I9090" t="s">
        <v>2493</v>
      </c>
      <c r="J9090">
        <v>6.48</v>
      </c>
      <c r="K9090">
        <v>1</v>
      </c>
      <c r="L9090">
        <v>0</v>
      </c>
      <c r="M9090">
        <v>3.1103999999999998</v>
      </c>
      <c r="N9090">
        <v>3.3696000000000006</v>
      </c>
      <c r="O9090">
        <v>0</v>
      </c>
      <c r="P9090" t="s">
        <v>86</v>
      </c>
      <c r="Q9090" t="s">
        <v>10631</v>
      </c>
      <c r="R9090">
        <v>2</v>
      </c>
      <c r="S9090">
        <v>47.999999999999993</v>
      </c>
      <c r="T9090" t="s">
        <v>10766</v>
      </c>
      <c r="U9090" s="1">
        <v>44467</v>
      </c>
      <c r="V9090" s="1">
        <v>45776</v>
      </c>
      <c r="W9090" t="s">
        <v>10769</v>
      </c>
    </row>
    <row r="9091" spans="1:23" x14ac:dyDescent="0.25">
      <c r="A9091">
        <v>7042</v>
      </c>
      <c r="B9091" t="s">
        <v>9100</v>
      </c>
      <c r="C9091">
        <v>56714600</v>
      </c>
      <c r="D9091" s="1">
        <v>45541</v>
      </c>
      <c r="E9091" s="1">
        <v>45543</v>
      </c>
      <c r="F9091" t="s">
        <v>10697</v>
      </c>
      <c r="G9091" t="s">
        <v>92</v>
      </c>
      <c r="H9091" t="s">
        <v>3821</v>
      </c>
      <c r="I9091" t="s">
        <v>627</v>
      </c>
      <c r="J9091">
        <v>46.51</v>
      </c>
      <c r="K9091">
        <v>1</v>
      </c>
      <c r="L9091">
        <v>0</v>
      </c>
      <c r="M9091">
        <v>1.8604000000000001</v>
      </c>
      <c r="N9091">
        <v>44.6496</v>
      </c>
      <c r="O9091">
        <v>0</v>
      </c>
      <c r="P9091" t="s">
        <v>86</v>
      </c>
      <c r="Q9091" t="s">
        <v>10631</v>
      </c>
      <c r="R9091">
        <v>2</v>
      </c>
      <c r="S9091">
        <v>4</v>
      </c>
      <c r="T9091" t="s">
        <v>10768</v>
      </c>
      <c r="U9091" s="1">
        <v>44467</v>
      </c>
      <c r="V9091" s="1">
        <v>45776</v>
      </c>
      <c r="W9091" t="s">
        <v>10769</v>
      </c>
    </row>
    <row r="9092" spans="1:23" x14ac:dyDescent="0.25">
      <c r="A9092">
        <v>7043</v>
      </c>
      <c r="B9092" t="s">
        <v>9100</v>
      </c>
      <c r="C9092">
        <v>82437449</v>
      </c>
      <c r="D9092" s="1">
        <v>45541</v>
      </c>
      <c r="E9092" s="1">
        <v>45543</v>
      </c>
      <c r="F9092" t="s">
        <v>10697</v>
      </c>
      <c r="G9092" t="s">
        <v>92</v>
      </c>
      <c r="H9092" t="s">
        <v>3821</v>
      </c>
      <c r="I9092" t="s">
        <v>1925</v>
      </c>
      <c r="J9092">
        <v>659.976</v>
      </c>
      <c r="K9092">
        <v>3</v>
      </c>
      <c r="L9092">
        <v>0.2</v>
      </c>
      <c r="M9092">
        <v>49.498199999999997</v>
      </c>
      <c r="N9092">
        <v>610.4778</v>
      </c>
      <c r="O9092">
        <v>131.99520000000001</v>
      </c>
      <c r="P9092" t="s">
        <v>86</v>
      </c>
      <c r="Q9092" t="s">
        <v>10632</v>
      </c>
      <c r="R9092">
        <v>2</v>
      </c>
      <c r="S9092">
        <v>7.5</v>
      </c>
      <c r="T9092" t="s">
        <v>10768</v>
      </c>
      <c r="U9092" s="1">
        <v>44467</v>
      </c>
      <c r="V9092" s="1">
        <v>45776</v>
      </c>
      <c r="W9092" t="s">
        <v>10775</v>
      </c>
    </row>
    <row r="9093" spans="1:23" x14ac:dyDescent="0.25">
      <c r="A9093">
        <v>7044</v>
      </c>
      <c r="B9093" t="s">
        <v>9101</v>
      </c>
      <c r="C9093">
        <v>65448011</v>
      </c>
      <c r="D9093" s="1">
        <v>45541</v>
      </c>
      <c r="E9093" s="1">
        <v>45543</v>
      </c>
      <c r="F9093" t="s">
        <v>10697</v>
      </c>
      <c r="G9093" t="s">
        <v>92</v>
      </c>
      <c r="H9093" t="s">
        <v>4117</v>
      </c>
      <c r="I9093" t="s">
        <v>1955</v>
      </c>
      <c r="J9093">
        <v>445.44</v>
      </c>
      <c r="K9093">
        <v>8</v>
      </c>
      <c r="L9093">
        <v>0.4</v>
      </c>
      <c r="M9093">
        <v>-81.664000000000001</v>
      </c>
      <c r="N9093">
        <v>527.10400000000004</v>
      </c>
      <c r="O9093">
        <v>178.17600000000002</v>
      </c>
      <c r="P9093" t="s">
        <v>10633</v>
      </c>
      <c r="Q9093" t="s">
        <v>10632</v>
      </c>
      <c r="R9093">
        <v>2</v>
      </c>
      <c r="S9093">
        <v>-18.333333333333336</v>
      </c>
      <c r="T9093" t="s">
        <v>10768</v>
      </c>
      <c r="U9093" s="1">
        <v>44591</v>
      </c>
      <c r="V9093" s="1">
        <v>45801</v>
      </c>
      <c r="W9093" t="s">
        <v>10763</v>
      </c>
    </row>
    <row r="9094" spans="1:23" x14ac:dyDescent="0.25">
      <c r="A9094">
        <v>7045</v>
      </c>
      <c r="B9094" t="s">
        <v>9102</v>
      </c>
      <c r="C9094">
        <v>72686348</v>
      </c>
      <c r="D9094" s="1">
        <v>45541</v>
      </c>
      <c r="E9094" s="1">
        <v>45541</v>
      </c>
      <c r="F9094" t="s">
        <v>10702</v>
      </c>
      <c r="G9094" t="s">
        <v>3847</v>
      </c>
      <c r="H9094" t="s">
        <v>4679</v>
      </c>
      <c r="I9094" t="s">
        <v>2105</v>
      </c>
      <c r="J9094">
        <v>44.375999999999998</v>
      </c>
      <c r="K9094">
        <v>2</v>
      </c>
      <c r="L9094">
        <v>0.4</v>
      </c>
      <c r="M9094">
        <v>-7.3959999999999999</v>
      </c>
      <c r="N9094">
        <v>51.771999999999998</v>
      </c>
      <c r="O9094">
        <v>17.750399999999999</v>
      </c>
      <c r="P9094" t="s">
        <v>10633</v>
      </c>
      <c r="Q9094" t="s">
        <v>10632</v>
      </c>
      <c r="R9094">
        <v>0</v>
      </c>
      <c r="S9094">
        <v>-16.666666666666668</v>
      </c>
      <c r="T9094" t="s">
        <v>10768</v>
      </c>
      <c r="U9094" s="1">
        <v>44695</v>
      </c>
      <c r="V9094" s="1">
        <v>45760</v>
      </c>
      <c r="W9094" t="s">
        <v>10775</v>
      </c>
    </row>
    <row r="9095" spans="1:23" x14ac:dyDescent="0.25">
      <c r="A9095">
        <v>7046</v>
      </c>
      <c r="B9095" t="s">
        <v>9102</v>
      </c>
      <c r="C9095">
        <v>85365189</v>
      </c>
      <c r="D9095" s="1">
        <v>45541</v>
      </c>
      <c r="E9095" s="1">
        <v>45541</v>
      </c>
      <c r="F9095" t="s">
        <v>10702</v>
      </c>
      <c r="G9095" t="s">
        <v>3847</v>
      </c>
      <c r="H9095" t="s">
        <v>4679</v>
      </c>
      <c r="I9095" t="s">
        <v>3450</v>
      </c>
      <c r="J9095">
        <v>51.264000000000003</v>
      </c>
      <c r="K9095">
        <v>6</v>
      </c>
      <c r="L9095">
        <v>0.2</v>
      </c>
      <c r="M9095">
        <v>7.6896000000000004</v>
      </c>
      <c r="N9095">
        <v>43.574400000000004</v>
      </c>
      <c r="O9095">
        <v>10.252800000000001</v>
      </c>
      <c r="P9095" t="s">
        <v>86</v>
      </c>
      <c r="Q9095" t="s">
        <v>10632</v>
      </c>
      <c r="R9095">
        <v>0</v>
      </c>
      <c r="S9095">
        <v>15</v>
      </c>
      <c r="T9095" t="s">
        <v>10766</v>
      </c>
      <c r="U9095" s="1">
        <v>44695</v>
      </c>
      <c r="V9095" s="1">
        <v>45760</v>
      </c>
      <c r="W9095" t="s">
        <v>10763</v>
      </c>
    </row>
    <row r="9096" spans="1:23" x14ac:dyDescent="0.25">
      <c r="A9096">
        <v>7047</v>
      </c>
      <c r="B9096" t="s">
        <v>9102</v>
      </c>
      <c r="C9096">
        <v>77075531</v>
      </c>
      <c r="D9096" s="1">
        <v>45541</v>
      </c>
      <c r="E9096" s="1">
        <v>45541</v>
      </c>
      <c r="F9096" t="s">
        <v>10702</v>
      </c>
      <c r="G9096" t="s">
        <v>3847</v>
      </c>
      <c r="H9096" t="s">
        <v>4679</v>
      </c>
      <c r="I9096" t="s">
        <v>277</v>
      </c>
      <c r="J9096">
        <v>5.1929999999999996</v>
      </c>
      <c r="K9096">
        <v>3</v>
      </c>
      <c r="L9096">
        <v>0.7</v>
      </c>
      <c r="M9096">
        <v>-3.4620000000000002</v>
      </c>
      <c r="N9096">
        <v>8.6549999999999994</v>
      </c>
      <c r="O9096">
        <v>3.6350999999999996</v>
      </c>
      <c r="P9096" t="s">
        <v>10633</v>
      </c>
      <c r="Q9096" t="s">
        <v>10632</v>
      </c>
      <c r="R9096">
        <v>0</v>
      </c>
      <c r="S9096">
        <v>-66.666666666666671</v>
      </c>
      <c r="T9096" t="s">
        <v>10768</v>
      </c>
      <c r="U9096" s="1">
        <v>44695</v>
      </c>
      <c r="V9096" s="1">
        <v>45760</v>
      </c>
      <c r="W9096" t="s">
        <v>10775</v>
      </c>
    </row>
    <row r="9097" spans="1:23" x14ac:dyDescent="0.25">
      <c r="A9097">
        <v>7048</v>
      </c>
      <c r="B9097" t="s">
        <v>9102</v>
      </c>
      <c r="C9097">
        <v>60341214</v>
      </c>
      <c r="D9097" s="1">
        <v>45541</v>
      </c>
      <c r="E9097" s="1">
        <v>45541</v>
      </c>
      <c r="F9097" t="s">
        <v>10702</v>
      </c>
      <c r="G9097" t="s">
        <v>3847</v>
      </c>
      <c r="H9097" t="s">
        <v>4679</v>
      </c>
      <c r="I9097" t="s">
        <v>958</v>
      </c>
      <c r="J9097">
        <v>159.98400000000001</v>
      </c>
      <c r="K9097">
        <v>2</v>
      </c>
      <c r="L9097">
        <v>0.2</v>
      </c>
      <c r="M9097">
        <v>43.995600000000003</v>
      </c>
      <c r="N9097">
        <v>115.98840000000001</v>
      </c>
      <c r="O9097">
        <v>31.996800000000004</v>
      </c>
      <c r="P9097" t="s">
        <v>86</v>
      </c>
      <c r="Q9097" t="s">
        <v>10632</v>
      </c>
      <c r="R9097">
        <v>0</v>
      </c>
      <c r="S9097">
        <v>27.500000000000004</v>
      </c>
      <c r="T9097" t="s">
        <v>10766</v>
      </c>
      <c r="U9097" s="1">
        <v>44695</v>
      </c>
      <c r="V9097" s="1">
        <v>45760</v>
      </c>
      <c r="W9097" t="s">
        <v>10775</v>
      </c>
    </row>
    <row r="9098" spans="1:23" x14ac:dyDescent="0.25">
      <c r="A9098">
        <v>7049</v>
      </c>
      <c r="B9098" t="s">
        <v>9102</v>
      </c>
      <c r="C9098">
        <v>95005610</v>
      </c>
      <c r="D9098" s="1">
        <v>45541</v>
      </c>
      <c r="E9098" s="1">
        <v>45541</v>
      </c>
      <c r="F9098" t="s">
        <v>10702</v>
      </c>
      <c r="G9098" t="s">
        <v>3847</v>
      </c>
      <c r="H9098" t="s">
        <v>4679</v>
      </c>
      <c r="I9098" t="s">
        <v>736</v>
      </c>
      <c r="J9098">
        <v>54.223999999999997</v>
      </c>
      <c r="K9098">
        <v>2</v>
      </c>
      <c r="L9098">
        <v>0.2</v>
      </c>
      <c r="M9098">
        <v>3.3889999999999998</v>
      </c>
      <c r="N9098">
        <v>50.834999999999994</v>
      </c>
      <c r="O9098">
        <v>10.844799999999999</v>
      </c>
      <c r="P9098" t="s">
        <v>86</v>
      </c>
      <c r="Q9098" t="s">
        <v>10632</v>
      </c>
      <c r="R9098">
        <v>0</v>
      </c>
      <c r="S9098">
        <v>6.25</v>
      </c>
      <c r="T9098" t="s">
        <v>10768</v>
      </c>
      <c r="U9098" s="1">
        <v>44695</v>
      </c>
      <c r="V9098" s="1">
        <v>45760</v>
      </c>
      <c r="W9098" t="s">
        <v>10775</v>
      </c>
    </row>
    <row r="9099" spans="1:23" x14ac:dyDescent="0.25">
      <c r="A9099">
        <v>7050</v>
      </c>
      <c r="B9099" t="s">
        <v>9103</v>
      </c>
      <c r="C9099">
        <v>51125074</v>
      </c>
      <c r="D9099" s="1">
        <v>45541</v>
      </c>
      <c r="E9099" s="1">
        <v>45546</v>
      </c>
      <c r="F9099" t="s">
        <v>10700</v>
      </c>
      <c r="G9099" t="s">
        <v>88</v>
      </c>
      <c r="H9099" t="s">
        <v>7107</v>
      </c>
      <c r="I9099" t="s">
        <v>2995</v>
      </c>
      <c r="J9099">
        <v>310.12</v>
      </c>
      <c r="K9099">
        <v>2</v>
      </c>
      <c r="L9099">
        <v>0</v>
      </c>
      <c r="M9099">
        <v>80.631200000000007</v>
      </c>
      <c r="N9099">
        <v>229.4888</v>
      </c>
      <c r="O9099">
        <v>0</v>
      </c>
      <c r="P9099" t="s">
        <v>86</v>
      </c>
      <c r="Q9099" t="s">
        <v>10631</v>
      </c>
      <c r="R9099">
        <v>5</v>
      </c>
      <c r="S9099">
        <v>26</v>
      </c>
      <c r="T9099" t="s">
        <v>10766</v>
      </c>
      <c r="U9099" s="1">
        <v>44990</v>
      </c>
      <c r="V9099" s="1">
        <v>45541</v>
      </c>
      <c r="W9099" t="s">
        <v>10770</v>
      </c>
    </row>
    <row r="9100" spans="1:23" x14ac:dyDescent="0.25">
      <c r="A9100">
        <v>7051</v>
      </c>
      <c r="B9100" t="s">
        <v>9103</v>
      </c>
      <c r="C9100">
        <v>59030367</v>
      </c>
      <c r="D9100" s="1">
        <v>45541</v>
      </c>
      <c r="E9100" s="1">
        <v>45546</v>
      </c>
      <c r="F9100" t="s">
        <v>10700</v>
      </c>
      <c r="G9100" t="s">
        <v>88</v>
      </c>
      <c r="H9100" t="s">
        <v>7107</v>
      </c>
      <c r="I9100" t="s">
        <v>1935</v>
      </c>
      <c r="J9100">
        <v>70.463999999999999</v>
      </c>
      <c r="K9100">
        <v>6</v>
      </c>
      <c r="L9100">
        <v>0.2</v>
      </c>
      <c r="M9100">
        <v>22.9008</v>
      </c>
      <c r="N9100">
        <v>47.563199999999995</v>
      </c>
      <c r="O9100">
        <v>14.0928</v>
      </c>
      <c r="P9100" t="s">
        <v>86</v>
      </c>
      <c r="Q9100" t="s">
        <v>10632</v>
      </c>
      <c r="R9100">
        <v>5</v>
      </c>
      <c r="S9100">
        <v>32.5</v>
      </c>
      <c r="T9100" t="s">
        <v>10766</v>
      </c>
      <c r="U9100" s="1">
        <v>44990</v>
      </c>
      <c r="V9100" s="1">
        <v>45541</v>
      </c>
      <c r="W9100" t="s">
        <v>10770</v>
      </c>
    </row>
    <row r="9101" spans="1:23" x14ac:dyDescent="0.25">
      <c r="A9101">
        <v>7052</v>
      </c>
      <c r="B9101" t="s">
        <v>9103</v>
      </c>
      <c r="C9101">
        <v>94716344</v>
      </c>
      <c r="D9101" s="1">
        <v>45541</v>
      </c>
      <c r="E9101" s="1">
        <v>45546</v>
      </c>
      <c r="F9101" t="s">
        <v>10700</v>
      </c>
      <c r="G9101" t="s">
        <v>88</v>
      </c>
      <c r="H9101" t="s">
        <v>7107</v>
      </c>
      <c r="I9101" t="s">
        <v>2470</v>
      </c>
      <c r="J9101">
        <v>19.68</v>
      </c>
      <c r="K9101">
        <v>5</v>
      </c>
      <c r="L9101">
        <v>0.2</v>
      </c>
      <c r="M9101">
        <v>6.8879999999999999</v>
      </c>
      <c r="N9101">
        <v>12.792</v>
      </c>
      <c r="O9101">
        <v>3.9359999999999999</v>
      </c>
      <c r="P9101" t="s">
        <v>86</v>
      </c>
      <c r="Q9101" t="s">
        <v>10632</v>
      </c>
      <c r="R9101">
        <v>5</v>
      </c>
      <c r="S9101">
        <v>35</v>
      </c>
      <c r="T9101" t="s">
        <v>10766</v>
      </c>
      <c r="U9101" s="1">
        <v>44990</v>
      </c>
      <c r="V9101" s="1">
        <v>45541</v>
      </c>
      <c r="W9101" t="s">
        <v>10770</v>
      </c>
    </row>
    <row r="9102" spans="1:23" x14ac:dyDescent="0.25">
      <c r="A9102">
        <v>7053</v>
      </c>
      <c r="B9102" t="s">
        <v>9103</v>
      </c>
      <c r="C9102">
        <v>17344127</v>
      </c>
      <c r="D9102" s="1">
        <v>45541</v>
      </c>
      <c r="E9102" s="1">
        <v>45546</v>
      </c>
      <c r="F9102" t="s">
        <v>10700</v>
      </c>
      <c r="G9102" t="s">
        <v>88</v>
      </c>
      <c r="H9102" t="s">
        <v>7107</v>
      </c>
      <c r="I9102" t="s">
        <v>1315</v>
      </c>
      <c r="J9102">
        <v>140.66999999999999</v>
      </c>
      <c r="K9102">
        <v>3</v>
      </c>
      <c r="L9102">
        <v>0</v>
      </c>
      <c r="M9102">
        <v>54.8613</v>
      </c>
      <c r="N9102">
        <v>85.808699999999988</v>
      </c>
      <c r="O9102">
        <v>0</v>
      </c>
      <c r="P9102" t="s">
        <v>86</v>
      </c>
      <c r="Q9102" t="s">
        <v>10631</v>
      </c>
      <c r="R9102">
        <v>5</v>
      </c>
      <c r="S9102">
        <v>39</v>
      </c>
      <c r="T9102" t="s">
        <v>10766</v>
      </c>
      <c r="U9102" s="1">
        <v>44990</v>
      </c>
      <c r="V9102" s="1">
        <v>45541</v>
      </c>
      <c r="W9102" t="s">
        <v>10770</v>
      </c>
    </row>
    <row r="9103" spans="1:23" x14ac:dyDescent="0.25">
      <c r="A9103">
        <v>7054</v>
      </c>
      <c r="B9103" t="s">
        <v>9104</v>
      </c>
      <c r="C9103">
        <v>117908</v>
      </c>
      <c r="D9103" s="1">
        <v>45542</v>
      </c>
      <c r="E9103" s="1">
        <v>45546</v>
      </c>
      <c r="F9103" t="s">
        <v>10696</v>
      </c>
      <c r="G9103" t="s">
        <v>92</v>
      </c>
      <c r="H9103" t="s">
        <v>5500</v>
      </c>
      <c r="I9103" t="s">
        <v>1404</v>
      </c>
      <c r="J9103">
        <v>17.456</v>
      </c>
      <c r="K9103">
        <v>2</v>
      </c>
      <c r="L9103">
        <v>0.2</v>
      </c>
      <c r="M9103">
        <v>5.8914</v>
      </c>
      <c r="N9103">
        <v>11.564599999999999</v>
      </c>
      <c r="O9103">
        <v>3.4912000000000001</v>
      </c>
      <c r="P9103" t="s">
        <v>86</v>
      </c>
      <c r="Q9103" t="s">
        <v>10632</v>
      </c>
      <c r="R9103">
        <v>4</v>
      </c>
      <c r="S9103">
        <v>33.75</v>
      </c>
      <c r="T9103" t="s">
        <v>10766</v>
      </c>
      <c r="U9103" s="1">
        <v>44433</v>
      </c>
      <c r="V9103" s="1">
        <v>45546</v>
      </c>
      <c r="W9103" t="s">
        <v>10770</v>
      </c>
    </row>
    <row r="9104" spans="1:23" x14ac:dyDescent="0.25">
      <c r="A9104">
        <v>7055</v>
      </c>
      <c r="B9104" t="s">
        <v>9105</v>
      </c>
      <c r="C9104">
        <v>82536316</v>
      </c>
      <c r="D9104" s="1">
        <v>45542</v>
      </c>
      <c r="E9104" s="1">
        <v>45547</v>
      </c>
      <c r="F9104" t="s">
        <v>10700</v>
      </c>
      <c r="G9104" t="s">
        <v>92</v>
      </c>
      <c r="H9104" t="s">
        <v>6993</v>
      </c>
      <c r="I9104" t="s">
        <v>2791</v>
      </c>
      <c r="J9104">
        <v>18.75</v>
      </c>
      <c r="K9104">
        <v>5</v>
      </c>
      <c r="L9104">
        <v>0</v>
      </c>
      <c r="M9104">
        <v>9</v>
      </c>
      <c r="N9104">
        <v>9.75</v>
      </c>
      <c r="O9104">
        <v>0</v>
      </c>
      <c r="P9104" t="s">
        <v>86</v>
      </c>
      <c r="Q9104" t="s">
        <v>10631</v>
      </c>
      <c r="R9104">
        <v>5</v>
      </c>
      <c r="S9104">
        <v>48</v>
      </c>
      <c r="T9104" t="s">
        <v>10766</v>
      </c>
      <c r="U9104" s="1">
        <v>44954</v>
      </c>
      <c r="V9104" s="1">
        <v>45643</v>
      </c>
      <c r="W9104" t="s">
        <v>10770</v>
      </c>
    </row>
    <row r="9105" spans="1:23" x14ac:dyDescent="0.25">
      <c r="A9105">
        <v>7056</v>
      </c>
      <c r="B9105" t="s">
        <v>9105</v>
      </c>
      <c r="C9105">
        <v>83701306</v>
      </c>
      <c r="D9105" s="1">
        <v>45542</v>
      </c>
      <c r="E9105" s="1">
        <v>45547</v>
      </c>
      <c r="F9105" t="s">
        <v>10700</v>
      </c>
      <c r="G9105" t="s">
        <v>92</v>
      </c>
      <c r="H9105" t="s">
        <v>6993</v>
      </c>
      <c r="I9105" t="s">
        <v>988</v>
      </c>
      <c r="J9105">
        <v>119.7</v>
      </c>
      <c r="K9105">
        <v>6</v>
      </c>
      <c r="L9105">
        <v>0</v>
      </c>
      <c r="M9105">
        <v>31.122</v>
      </c>
      <c r="N9105">
        <v>88.578000000000003</v>
      </c>
      <c r="O9105">
        <v>0</v>
      </c>
      <c r="P9105" t="s">
        <v>86</v>
      </c>
      <c r="Q9105" t="s">
        <v>10631</v>
      </c>
      <c r="R9105">
        <v>5</v>
      </c>
      <c r="S9105">
        <v>26</v>
      </c>
      <c r="T9105" t="s">
        <v>10766</v>
      </c>
      <c r="U9105" s="1">
        <v>44954</v>
      </c>
      <c r="V9105" s="1">
        <v>45643</v>
      </c>
      <c r="W9105" t="s">
        <v>10770</v>
      </c>
    </row>
    <row r="9106" spans="1:23" x14ac:dyDescent="0.25">
      <c r="A9106">
        <v>7057</v>
      </c>
      <c r="B9106" t="s">
        <v>9105</v>
      </c>
      <c r="C9106">
        <v>25044741</v>
      </c>
      <c r="D9106" s="1">
        <v>45542</v>
      </c>
      <c r="E9106" s="1">
        <v>45547</v>
      </c>
      <c r="F9106" t="s">
        <v>10700</v>
      </c>
      <c r="G9106" t="s">
        <v>92</v>
      </c>
      <c r="H9106" t="s">
        <v>6993</v>
      </c>
      <c r="I9106" t="s">
        <v>1210</v>
      </c>
      <c r="J9106">
        <v>9.1440000000000001</v>
      </c>
      <c r="K9106">
        <v>3</v>
      </c>
      <c r="L9106">
        <v>0.2</v>
      </c>
      <c r="M9106">
        <v>3.0861000000000001</v>
      </c>
      <c r="N9106">
        <v>6.0579000000000001</v>
      </c>
      <c r="O9106">
        <v>1.8288000000000002</v>
      </c>
      <c r="P9106" t="s">
        <v>86</v>
      </c>
      <c r="Q9106" t="s">
        <v>10632</v>
      </c>
      <c r="R9106">
        <v>5</v>
      </c>
      <c r="S9106">
        <v>33.75</v>
      </c>
      <c r="T9106" t="s">
        <v>10766</v>
      </c>
      <c r="U9106" s="1">
        <v>44954</v>
      </c>
      <c r="V9106" s="1">
        <v>45643</v>
      </c>
      <c r="W9106" t="s">
        <v>10770</v>
      </c>
    </row>
    <row r="9107" spans="1:23" x14ac:dyDescent="0.25">
      <c r="A9107">
        <v>7058</v>
      </c>
      <c r="B9107" t="s">
        <v>9105</v>
      </c>
      <c r="C9107">
        <v>28004145</v>
      </c>
      <c r="D9107" s="1">
        <v>45542</v>
      </c>
      <c r="E9107" s="1">
        <v>45547</v>
      </c>
      <c r="F9107" t="s">
        <v>10700</v>
      </c>
      <c r="G9107" t="s">
        <v>92</v>
      </c>
      <c r="H9107" t="s">
        <v>6993</v>
      </c>
      <c r="I9107" t="s">
        <v>1044</v>
      </c>
      <c r="J9107">
        <v>57.06</v>
      </c>
      <c r="K9107">
        <v>3</v>
      </c>
      <c r="L9107">
        <v>0</v>
      </c>
      <c r="M9107">
        <v>18.2592</v>
      </c>
      <c r="N9107">
        <v>38.800800000000002</v>
      </c>
      <c r="O9107">
        <v>0</v>
      </c>
      <c r="P9107" t="s">
        <v>86</v>
      </c>
      <c r="Q9107" t="s">
        <v>10631</v>
      </c>
      <c r="R9107">
        <v>5</v>
      </c>
      <c r="S9107">
        <v>32</v>
      </c>
      <c r="T9107" t="s">
        <v>10766</v>
      </c>
      <c r="U9107" s="1">
        <v>44954</v>
      </c>
      <c r="V9107" s="1">
        <v>45643</v>
      </c>
      <c r="W9107" t="s">
        <v>10770</v>
      </c>
    </row>
    <row r="9108" spans="1:23" x14ac:dyDescent="0.25">
      <c r="A9108">
        <v>7059</v>
      </c>
      <c r="B9108" t="s">
        <v>9105</v>
      </c>
      <c r="C9108">
        <v>51535849</v>
      </c>
      <c r="D9108" s="1">
        <v>45542</v>
      </c>
      <c r="E9108" s="1">
        <v>45547</v>
      </c>
      <c r="F9108" t="s">
        <v>10700</v>
      </c>
      <c r="G9108" t="s">
        <v>92</v>
      </c>
      <c r="H9108" t="s">
        <v>6993</v>
      </c>
      <c r="I9108" t="s">
        <v>2200</v>
      </c>
      <c r="J9108">
        <v>71.599999999999994</v>
      </c>
      <c r="K9108">
        <v>8</v>
      </c>
      <c r="L9108">
        <v>0</v>
      </c>
      <c r="M9108">
        <v>13.603999999999999</v>
      </c>
      <c r="N9108">
        <v>57.995999999999995</v>
      </c>
      <c r="O9108">
        <v>0</v>
      </c>
      <c r="P9108" t="s">
        <v>86</v>
      </c>
      <c r="Q9108" t="s">
        <v>10631</v>
      </c>
      <c r="R9108">
        <v>5</v>
      </c>
      <c r="S9108">
        <v>19</v>
      </c>
      <c r="T9108" t="s">
        <v>10766</v>
      </c>
      <c r="U9108" s="1">
        <v>44954</v>
      </c>
      <c r="V9108" s="1">
        <v>45643</v>
      </c>
      <c r="W9108" t="s">
        <v>10770</v>
      </c>
    </row>
    <row r="9109" spans="1:23" x14ac:dyDescent="0.25">
      <c r="A9109">
        <v>7060</v>
      </c>
      <c r="B9109" t="s">
        <v>9105</v>
      </c>
      <c r="C9109">
        <v>89826919</v>
      </c>
      <c r="D9109" s="1">
        <v>45542</v>
      </c>
      <c r="E9109" s="1">
        <v>45547</v>
      </c>
      <c r="F9109" t="s">
        <v>10700</v>
      </c>
      <c r="G9109" t="s">
        <v>92</v>
      </c>
      <c r="H9109" t="s">
        <v>6993</v>
      </c>
      <c r="I9109" t="s">
        <v>2176</v>
      </c>
      <c r="J9109">
        <v>107.44</v>
      </c>
      <c r="K9109">
        <v>8</v>
      </c>
      <c r="L9109">
        <v>0</v>
      </c>
      <c r="M9109">
        <v>27.9344</v>
      </c>
      <c r="N9109">
        <v>79.505600000000001</v>
      </c>
      <c r="O9109">
        <v>0</v>
      </c>
      <c r="P9109" t="s">
        <v>86</v>
      </c>
      <c r="Q9109" t="s">
        <v>10631</v>
      </c>
      <c r="R9109">
        <v>5</v>
      </c>
      <c r="S9109">
        <v>26</v>
      </c>
      <c r="T9109" t="s">
        <v>10766</v>
      </c>
      <c r="U9109" s="1">
        <v>44954</v>
      </c>
      <c r="V9109" s="1">
        <v>45643</v>
      </c>
      <c r="W9109" t="s">
        <v>10770</v>
      </c>
    </row>
    <row r="9110" spans="1:23" x14ac:dyDescent="0.25">
      <c r="A9110">
        <v>7061</v>
      </c>
      <c r="B9110" t="s">
        <v>9105</v>
      </c>
      <c r="C9110">
        <v>2382131</v>
      </c>
      <c r="D9110" s="1">
        <v>45542</v>
      </c>
      <c r="E9110" s="1">
        <v>45547</v>
      </c>
      <c r="F9110" t="s">
        <v>10700</v>
      </c>
      <c r="G9110" t="s">
        <v>92</v>
      </c>
      <c r="H9110" t="s">
        <v>6993</v>
      </c>
      <c r="I9110" t="s">
        <v>1488</v>
      </c>
      <c r="J9110">
        <v>7.31</v>
      </c>
      <c r="K9110">
        <v>1</v>
      </c>
      <c r="L9110">
        <v>0</v>
      </c>
      <c r="M9110">
        <v>3.4357000000000002</v>
      </c>
      <c r="N9110">
        <v>3.8742999999999994</v>
      </c>
      <c r="O9110">
        <v>0</v>
      </c>
      <c r="P9110" t="s">
        <v>86</v>
      </c>
      <c r="Q9110" t="s">
        <v>10631</v>
      </c>
      <c r="R9110">
        <v>5</v>
      </c>
      <c r="S9110">
        <v>47</v>
      </c>
      <c r="T9110" t="s">
        <v>10766</v>
      </c>
      <c r="U9110" s="1">
        <v>44954</v>
      </c>
      <c r="V9110" s="1">
        <v>45643</v>
      </c>
      <c r="W9110" t="s">
        <v>10769</v>
      </c>
    </row>
    <row r="9111" spans="1:23" x14ac:dyDescent="0.25">
      <c r="A9111">
        <v>7062</v>
      </c>
      <c r="B9111" t="s">
        <v>9105</v>
      </c>
      <c r="C9111">
        <v>73144088</v>
      </c>
      <c r="D9111" s="1">
        <v>45542</v>
      </c>
      <c r="E9111" s="1">
        <v>45547</v>
      </c>
      <c r="F9111" t="s">
        <v>10700</v>
      </c>
      <c r="G9111" t="s">
        <v>92</v>
      </c>
      <c r="H9111" t="s">
        <v>6993</v>
      </c>
      <c r="I9111" t="s">
        <v>204</v>
      </c>
      <c r="J9111">
        <v>59.1</v>
      </c>
      <c r="K9111">
        <v>6</v>
      </c>
      <c r="L9111">
        <v>0</v>
      </c>
      <c r="M9111">
        <v>22.457999999999998</v>
      </c>
      <c r="N9111">
        <v>36.642000000000003</v>
      </c>
      <c r="O9111">
        <v>0</v>
      </c>
      <c r="P9111" t="s">
        <v>86</v>
      </c>
      <c r="Q9111" t="s">
        <v>10631</v>
      </c>
      <c r="R9111">
        <v>5</v>
      </c>
      <c r="S9111">
        <v>37.999999999999993</v>
      </c>
      <c r="T9111" t="s">
        <v>10766</v>
      </c>
      <c r="U9111" s="1">
        <v>44954</v>
      </c>
      <c r="V9111" s="1">
        <v>45643</v>
      </c>
      <c r="W9111" t="s">
        <v>10770</v>
      </c>
    </row>
    <row r="9112" spans="1:23" x14ac:dyDescent="0.25">
      <c r="A9112">
        <v>7063</v>
      </c>
      <c r="B9112" t="s">
        <v>9105</v>
      </c>
      <c r="C9112">
        <v>47334267</v>
      </c>
      <c r="D9112" s="1">
        <v>45542</v>
      </c>
      <c r="E9112" s="1">
        <v>45547</v>
      </c>
      <c r="F9112" t="s">
        <v>10700</v>
      </c>
      <c r="G9112" t="s">
        <v>92</v>
      </c>
      <c r="H9112" t="s">
        <v>6993</v>
      </c>
      <c r="I9112" t="s">
        <v>483</v>
      </c>
      <c r="J9112">
        <v>46.53</v>
      </c>
      <c r="K9112">
        <v>3</v>
      </c>
      <c r="L9112">
        <v>0</v>
      </c>
      <c r="M9112">
        <v>12.097799999999999</v>
      </c>
      <c r="N9112">
        <v>34.432200000000002</v>
      </c>
      <c r="O9112">
        <v>0</v>
      </c>
      <c r="P9112" t="s">
        <v>86</v>
      </c>
      <c r="Q9112" t="s">
        <v>10631</v>
      </c>
      <c r="R9112">
        <v>5</v>
      </c>
      <c r="S9112">
        <v>26</v>
      </c>
      <c r="T9112" t="s">
        <v>10766</v>
      </c>
      <c r="U9112" s="1">
        <v>44954</v>
      </c>
      <c r="V9112" s="1">
        <v>45643</v>
      </c>
      <c r="W9112" t="s">
        <v>10770</v>
      </c>
    </row>
    <row r="9113" spans="1:23" x14ac:dyDescent="0.25">
      <c r="A9113">
        <v>7064</v>
      </c>
      <c r="B9113" t="s">
        <v>9106</v>
      </c>
      <c r="C9113">
        <v>81679148</v>
      </c>
      <c r="D9113" s="1">
        <v>45542</v>
      </c>
      <c r="E9113" s="1">
        <v>45546</v>
      </c>
      <c r="F9113" t="s">
        <v>10696</v>
      </c>
      <c r="G9113" t="s">
        <v>88</v>
      </c>
      <c r="H9113" t="s">
        <v>3877</v>
      </c>
      <c r="I9113" t="s">
        <v>2951</v>
      </c>
      <c r="J9113">
        <v>13.776</v>
      </c>
      <c r="K9113">
        <v>6</v>
      </c>
      <c r="L9113">
        <v>0.8</v>
      </c>
      <c r="M9113">
        <v>-22.041599999999999</v>
      </c>
      <c r="N9113">
        <v>35.817599999999999</v>
      </c>
      <c r="O9113">
        <v>11.020800000000001</v>
      </c>
      <c r="P9113" t="s">
        <v>10633</v>
      </c>
      <c r="Q9113" t="s">
        <v>10632</v>
      </c>
      <c r="R9113">
        <v>4</v>
      </c>
      <c r="S9113">
        <v>-160</v>
      </c>
      <c r="T9113" t="s">
        <v>10768</v>
      </c>
      <c r="U9113" s="1">
        <v>44957</v>
      </c>
      <c r="V9113" s="1">
        <v>45670</v>
      </c>
      <c r="W9113" t="s">
        <v>10763</v>
      </c>
    </row>
    <row r="9114" spans="1:23" x14ac:dyDescent="0.25">
      <c r="A9114">
        <v>7065</v>
      </c>
      <c r="B9114" t="s">
        <v>9106</v>
      </c>
      <c r="C9114">
        <v>41958335</v>
      </c>
      <c r="D9114" s="1">
        <v>45542</v>
      </c>
      <c r="E9114" s="1">
        <v>45546</v>
      </c>
      <c r="F9114" t="s">
        <v>10696</v>
      </c>
      <c r="G9114" t="s">
        <v>88</v>
      </c>
      <c r="H9114" t="s">
        <v>3877</v>
      </c>
      <c r="I9114" t="s">
        <v>3159</v>
      </c>
      <c r="J9114">
        <v>10.272</v>
      </c>
      <c r="K9114">
        <v>3</v>
      </c>
      <c r="L9114">
        <v>0.2</v>
      </c>
      <c r="M9114">
        <v>3.21</v>
      </c>
      <c r="N9114">
        <v>7.0620000000000003</v>
      </c>
      <c r="O9114">
        <v>2.0544000000000002</v>
      </c>
      <c r="P9114" t="s">
        <v>86</v>
      </c>
      <c r="Q9114" t="s">
        <v>10632</v>
      </c>
      <c r="R9114">
        <v>4</v>
      </c>
      <c r="S9114">
        <v>31.25</v>
      </c>
      <c r="T9114" t="s">
        <v>10766</v>
      </c>
      <c r="U9114" s="1">
        <v>44957</v>
      </c>
      <c r="V9114" s="1">
        <v>45670</v>
      </c>
      <c r="W9114" t="s">
        <v>10775</v>
      </c>
    </row>
    <row r="9115" spans="1:23" x14ac:dyDescent="0.25">
      <c r="A9115">
        <v>7066</v>
      </c>
      <c r="B9115" t="s">
        <v>9107</v>
      </c>
      <c r="C9115">
        <v>2574186</v>
      </c>
      <c r="D9115" s="1">
        <v>45542</v>
      </c>
      <c r="E9115" s="1">
        <v>45548</v>
      </c>
      <c r="F9115" t="s">
        <v>10698</v>
      </c>
      <c r="G9115" t="s">
        <v>88</v>
      </c>
      <c r="H9115" t="s">
        <v>4498</v>
      </c>
      <c r="I9115" t="s">
        <v>2480</v>
      </c>
      <c r="J9115">
        <v>4.6079999999999997</v>
      </c>
      <c r="K9115">
        <v>2</v>
      </c>
      <c r="L9115">
        <v>0.2</v>
      </c>
      <c r="M9115">
        <v>1.6704000000000001</v>
      </c>
      <c r="N9115">
        <v>2.9375999999999998</v>
      </c>
      <c r="O9115">
        <v>0.92159999999999997</v>
      </c>
      <c r="P9115" t="s">
        <v>86</v>
      </c>
      <c r="Q9115" t="s">
        <v>10632</v>
      </c>
      <c r="R9115">
        <v>6</v>
      </c>
      <c r="S9115">
        <v>36.250000000000007</v>
      </c>
      <c r="T9115" t="s">
        <v>10766</v>
      </c>
      <c r="U9115" s="1">
        <v>44583</v>
      </c>
      <c r="V9115" s="1">
        <v>45738</v>
      </c>
      <c r="W9115" t="s">
        <v>10775</v>
      </c>
    </row>
    <row r="9116" spans="1:23" x14ac:dyDescent="0.25">
      <c r="A9116">
        <v>7067</v>
      </c>
      <c r="B9116" t="s">
        <v>9108</v>
      </c>
      <c r="C9116">
        <v>10361423</v>
      </c>
      <c r="D9116" s="1">
        <v>45543</v>
      </c>
      <c r="E9116" s="1">
        <v>45548</v>
      </c>
      <c r="F9116" t="s">
        <v>10700</v>
      </c>
      <c r="G9116" t="s">
        <v>88</v>
      </c>
      <c r="H9116" t="s">
        <v>4823</v>
      </c>
      <c r="I9116" t="s">
        <v>1269</v>
      </c>
      <c r="J9116">
        <v>2.6880000000000002</v>
      </c>
      <c r="K9116">
        <v>3</v>
      </c>
      <c r="L9116">
        <v>0.8</v>
      </c>
      <c r="M9116">
        <v>-7.3920000000000003</v>
      </c>
      <c r="N9116">
        <v>10.08</v>
      </c>
      <c r="O9116">
        <v>2.1504000000000003</v>
      </c>
      <c r="P9116" t="s">
        <v>10633</v>
      </c>
      <c r="Q9116" t="s">
        <v>10632</v>
      </c>
      <c r="R9116">
        <v>5</v>
      </c>
      <c r="S9116">
        <v>-275</v>
      </c>
      <c r="T9116" t="s">
        <v>10768</v>
      </c>
      <c r="U9116" s="1">
        <v>45429</v>
      </c>
      <c r="V9116" s="1">
        <v>45776</v>
      </c>
      <c r="W9116" t="s">
        <v>10775</v>
      </c>
    </row>
    <row r="9117" spans="1:23" x14ac:dyDescent="0.25">
      <c r="A9117">
        <v>7068</v>
      </c>
      <c r="B9117" t="s">
        <v>9108</v>
      </c>
      <c r="C9117">
        <v>86849789</v>
      </c>
      <c r="D9117" s="1">
        <v>45543</v>
      </c>
      <c r="E9117" s="1">
        <v>45548</v>
      </c>
      <c r="F9117" t="s">
        <v>10700</v>
      </c>
      <c r="G9117" t="s">
        <v>88</v>
      </c>
      <c r="H9117" t="s">
        <v>4823</v>
      </c>
      <c r="I9117" t="s">
        <v>1271</v>
      </c>
      <c r="J9117">
        <v>27.815999999999999</v>
      </c>
      <c r="K9117">
        <v>3</v>
      </c>
      <c r="L9117">
        <v>0.2</v>
      </c>
      <c r="M9117">
        <v>4.5201000000000002</v>
      </c>
      <c r="N9117">
        <v>23.2959</v>
      </c>
      <c r="O9117">
        <v>5.5632000000000001</v>
      </c>
      <c r="P9117" t="s">
        <v>86</v>
      </c>
      <c r="Q9117" t="s">
        <v>10632</v>
      </c>
      <c r="R9117">
        <v>5</v>
      </c>
      <c r="S9117">
        <v>16.25</v>
      </c>
      <c r="T9117" t="s">
        <v>10766</v>
      </c>
      <c r="U9117" s="1">
        <v>45429</v>
      </c>
      <c r="V9117" s="1">
        <v>45776</v>
      </c>
      <c r="W9117" t="s">
        <v>10775</v>
      </c>
    </row>
    <row r="9118" spans="1:23" x14ac:dyDescent="0.25">
      <c r="A9118">
        <v>7069</v>
      </c>
      <c r="B9118" t="s">
        <v>9108</v>
      </c>
      <c r="C9118">
        <v>17525897</v>
      </c>
      <c r="D9118" s="1">
        <v>45543</v>
      </c>
      <c r="E9118" s="1">
        <v>45548</v>
      </c>
      <c r="F9118" t="s">
        <v>10700</v>
      </c>
      <c r="G9118" t="s">
        <v>88</v>
      </c>
      <c r="H9118" t="s">
        <v>4823</v>
      </c>
      <c r="I9118" t="s">
        <v>1273</v>
      </c>
      <c r="J9118">
        <v>82.524000000000001</v>
      </c>
      <c r="K9118">
        <v>3</v>
      </c>
      <c r="L9118">
        <v>0.6</v>
      </c>
      <c r="M9118">
        <v>-41.262</v>
      </c>
      <c r="N9118">
        <v>123.786</v>
      </c>
      <c r="O9118">
        <v>49.514400000000002</v>
      </c>
      <c r="P9118" t="s">
        <v>10633</v>
      </c>
      <c r="Q9118" t="s">
        <v>10632</v>
      </c>
      <c r="R9118">
        <v>5</v>
      </c>
      <c r="S9118">
        <v>-50</v>
      </c>
      <c r="T9118" t="s">
        <v>10768</v>
      </c>
      <c r="U9118" s="1">
        <v>45429</v>
      </c>
      <c r="V9118" s="1">
        <v>45776</v>
      </c>
      <c r="W9118" t="s">
        <v>10775</v>
      </c>
    </row>
    <row r="9119" spans="1:23" x14ac:dyDescent="0.25">
      <c r="A9119">
        <v>7070</v>
      </c>
      <c r="B9119" t="s">
        <v>9108</v>
      </c>
      <c r="C9119">
        <v>88046068</v>
      </c>
      <c r="D9119" s="1">
        <v>45543</v>
      </c>
      <c r="E9119" s="1">
        <v>45548</v>
      </c>
      <c r="F9119" t="s">
        <v>10700</v>
      </c>
      <c r="G9119" t="s">
        <v>88</v>
      </c>
      <c r="H9119" t="s">
        <v>4823</v>
      </c>
      <c r="I9119" t="s">
        <v>1275</v>
      </c>
      <c r="J9119">
        <v>182.994</v>
      </c>
      <c r="K9119">
        <v>3</v>
      </c>
      <c r="L9119">
        <v>0.8</v>
      </c>
      <c r="M9119">
        <v>-320.23950000000002</v>
      </c>
      <c r="N9119">
        <v>503.23350000000005</v>
      </c>
      <c r="O9119">
        <v>146.39520000000002</v>
      </c>
      <c r="P9119" t="s">
        <v>10633</v>
      </c>
      <c r="Q9119" t="s">
        <v>10632</v>
      </c>
      <c r="R9119">
        <v>5</v>
      </c>
      <c r="S9119">
        <v>-175.00000000000003</v>
      </c>
      <c r="T9119" t="s">
        <v>10768</v>
      </c>
      <c r="U9119" s="1">
        <v>45429</v>
      </c>
      <c r="V9119" s="1">
        <v>45776</v>
      </c>
      <c r="W9119" t="s">
        <v>10775</v>
      </c>
    </row>
    <row r="9120" spans="1:23" x14ac:dyDescent="0.25">
      <c r="A9120">
        <v>7071</v>
      </c>
      <c r="B9120" t="s">
        <v>9109</v>
      </c>
      <c r="C9120">
        <v>24399849</v>
      </c>
      <c r="D9120" s="1">
        <v>45543</v>
      </c>
      <c r="E9120" s="1">
        <v>45547</v>
      </c>
      <c r="F9120" t="s">
        <v>10696</v>
      </c>
      <c r="G9120" t="s">
        <v>88</v>
      </c>
      <c r="H9120" t="s">
        <v>6829</v>
      </c>
      <c r="I9120" t="s">
        <v>2248</v>
      </c>
      <c r="J9120">
        <v>23.832000000000001</v>
      </c>
      <c r="K9120">
        <v>3</v>
      </c>
      <c r="L9120">
        <v>0.2</v>
      </c>
      <c r="M9120">
        <v>6.5537999999999998</v>
      </c>
      <c r="N9120">
        <v>17.278200000000002</v>
      </c>
      <c r="O9120">
        <v>4.7664</v>
      </c>
      <c r="P9120" t="s">
        <v>86</v>
      </c>
      <c r="Q9120" t="s">
        <v>10632</v>
      </c>
      <c r="R9120">
        <v>4</v>
      </c>
      <c r="S9120">
        <v>27.499999999999996</v>
      </c>
      <c r="T9120" t="s">
        <v>10766</v>
      </c>
      <c r="U9120" s="1">
        <v>44884</v>
      </c>
      <c r="V9120" s="1">
        <v>45543</v>
      </c>
      <c r="W9120" t="s">
        <v>10770</v>
      </c>
    </row>
    <row r="9121" spans="1:23" x14ac:dyDescent="0.25">
      <c r="A9121">
        <v>7072</v>
      </c>
      <c r="B9121" t="s">
        <v>9110</v>
      </c>
      <c r="C9121">
        <v>2155711</v>
      </c>
      <c r="D9121" s="1">
        <v>45543</v>
      </c>
      <c r="E9121" s="1">
        <v>45548</v>
      </c>
      <c r="F9121" t="s">
        <v>10700</v>
      </c>
      <c r="G9121" t="s">
        <v>88</v>
      </c>
      <c r="H9121" t="s">
        <v>4940</v>
      </c>
      <c r="I9121" t="s">
        <v>1504</v>
      </c>
      <c r="J9121">
        <v>46.2</v>
      </c>
      <c r="K9121">
        <v>4</v>
      </c>
      <c r="L9121">
        <v>0</v>
      </c>
      <c r="M9121">
        <v>21.251999999999999</v>
      </c>
      <c r="N9121">
        <v>24.948000000000004</v>
      </c>
      <c r="O9121">
        <v>0</v>
      </c>
      <c r="P9121" t="s">
        <v>86</v>
      </c>
      <c r="Q9121" t="s">
        <v>10631</v>
      </c>
      <c r="R9121">
        <v>5</v>
      </c>
      <c r="S9121">
        <v>46</v>
      </c>
      <c r="T9121" t="s">
        <v>10766</v>
      </c>
      <c r="U9121" s="1">
        <v>44439</v>
      </c>
      <c r="V9121" s="1">
        <v>45800</v>
      </c>
      <c r="W9121" t="s">
        <v>10775</v>
      </c>
    </row>
    <row r="9122" spans="1:23" x14ac:dyDescent="0.25">
      <c r="A9122">
        <v>7073</v>
      </c>
      <c r="B9122" t="s">
        <v>9111</v>
      </c>
      <c r="C9122">
        <v>73204896</v>
      </c>
      <c r="D9122" s="1">
        <v>45543</v>
      </c>
      <c r="E9122" s="1">
        <v>45549</v>
      </c>
      <c r="F9122" t="s">
        <v>10698</v>
      </c>
      <c r="G9122" t="s">
        <v>88</v>
      </c>
      <c r="H9122" t="s">
        <v>6091</v>
      </c>
      <c r="I9122" t="s">
        <v>1464</v>
      </c>
      <c r="J9122">
        <v>537.54399999999998</v>
      </c>
      <c r="K9122">
        <v>7</v>
      </c>
      <c r="L9122">
        <v>0.2</v>
      </c>
      <c r="M9122">
        <v>47.0351</v>
      </c>
      <c r="N9122">
        <v>490.50889999999998</v>
      </c>
      <c r="O9122">
        <v>107.50880000000001</v>
      </c>
      <c r="P9122" t="s">
        <v>86</v>
      </c>
      <c r="Q9122" t="s">
        <v>10632</v>
      </c>
      <c r="R9122">
        <v>6</v>
      </c>
      <c r="S9122">
        <v>8.75</v>
      </c>
      <c r="T9122" t="s">
        <v>10768</v>
      </c>
      <c r="U9122" s="1">
        <v>44635</v>
      </c>
      <c r="V9122" s="1">
        <v>45647</v>
      </c>
      <c r="W9122" t="s">
        <v>10770</v>
      </c>
    </row>
    <row r="9123" spans="1:23" x14ac:dyDescent="0.25">
      <c r="A9123">
        <v>7074</v>
      </c>
      <c r="B9123" t="s">
        <v>9112</v>
      </c>
      <c r="C9123">
        <v>72109555</v>
      </c>
      <c r="D9123" s="1">
        <v>45543</v>
      </c>
      <c r="E9123" s="1">
        <v>45547</v>
      </c>
      <c r="F9123" t="s">
        <v>10696</v>
      </c>
      <c r="G9123" t="s">
        <v>88</v>
      </c>
      <c r="H9123" t="s">
        <v>4585</v>
      </c>
      <c r="I9123" t="s">
        <v>3337</v>
      </c>
      <c r="J9123">
        <v>13.9</v>
      </c>
      <c r="K9123">
        <v>5</v>
      </c>
      <c r="L9123">
        <v>0</v>
      </c>
      <c r="M9123">
        <v>3.7530000000000001</v>
      </c>
      <c r="N9123">
        <v>10.147</v>
      </c>
      <c r="O9123">
        <v>0</v>
      </c>
      <c r="P9123" t="s">
        <v>86</v>
      </c>
      <c r="Q9123" t="s">
        <v>10631</v>
      </c>
      <c r="R9123">
        <v>4</v>
      </c>
      <c r="S9123">
        <v>27</v>
      </c>
      <c r="T9123" t="s">
        <v>10766</v>
      </c>
      <c r="U9123" s="1">
        <v>44654</v>
      </c>
      <c r="V9123" s="1">
        <v>45747</v>
      </c>
      <c r="W9123" t="s">
        <v>10763</v>
      </c>
    </row>
    <row r="9124" spans="1:23" x14ac:dyDescent="0.25">
      <c r="A9124">
        <v>7075</v>
      </c>
      <c r="B9124" t="s">
        <v>9112</v>
      </c>
      <c r="C9124">
        <v>24988141</v>
      </c>
      <c r="D9124" s="1">
        <v>45543</v>
      </c>
      <c r="E9124" s="1">
        <v>45547</v>
      </c>
      <c r="F9124" t="s">
        <v>10696</v>
      </c>
      <c r="G9124" t="s">
        <v>88</v>
      </c>
      <c r="H9124" t="s">
        <v>4585</v>
      </c>
      <c r="I9124" t="s">
        <v>1680</v>
      </c>
      <c r="J9124">
        <v>19.399999999999999</v>
      </c>
      <c r="K9124">
        <v>5</v>
      </c>
      <c r="L9124">
        <v>0</v>
      </c>
      <c r="M9124">
        <v>9.3119999999999994</v>
      </c>
      <c r="N9124">
        <v>10.087999999999999</v>
      </c>
      <c r="O9124">
        <v>0</v>
      </c>
      <c r="P9124" t="s">
        <v>86</v>
      </c>
      <c r="Q9124" t="s">
        <v>10631</v>
      </c>
      <c r="R9124">
        <v>4</v>
      </c>
      <c r="S9124">
        <v>48</v>
      </c>
      <c r="T9124" t="s">
        <v>10766</v>
      </c>
      <c r="U9124" s="1">
        <v>44654</v>
      </c>
      <c r="V9124" s="1">
        <v>45747</v>
      </c>
      <c r="W9124" t="s">
        <v>10763</v>
      </c>
    </row>
    <row r="9125" spans="1:23" x14ac:dyDescent="0.25">
      <c r="A9125">
        <v>7076</v>
      </c>
      <c r="B9125" t="s">
        <v>9113</v>
      </c>
      <c r="C9125">
        <v>1061479</v>
      </c>
      <c r="D9125" s="1">
        <v>45543</v>
      </c>
      <c r="E9125" s="1">
        <v>45545</v>
      </c>
      <c r="F9125" t="s">
        <v>10697</v>
      </c>
      <c r="G9125" t="s">
        <v>92</v>
      </c>
      <c r="H9125" t="s">
        <v>6320</v>
      </c>
      <c r="I9125" t="s">
        <v>331</v>
      </c>
      <c r="J9125">
        <v>90.86</v>
      </c>
      <c r="K9125">
        <v>7</v>
      </c>
      <c r="L9125">
        <v>0</v>
      </c>
      <c r="M9125">
        <v>26.349399999999999</v>
      </c>
      <c r="N9125">
        <v>64.510599999999997</v>
      </c>
      <c r="O9125">
        <v>0</v>
      </c>
      <c r="P9125" t="s">
        <v>86</v>
      </c>
      <c r="Q9125" t="s">
        <v>10631</v>
      </c>
      <c r="R9125">
        <v>2</v>
      </c>
      <c r="S9125">
        <v>28.999999999999996</v>
      </c>
      <c r="T9125" t="s">
        <v>10766</v>
      </c>
      <c r="U9125" s="1">
        <v>44694</v>
      </c>
      <c r="V9125" s="1">
        <v>45543</v>
      </c>
      <c r="W9125" t="s">
        <v>10770</v>
      </c>
    </row>
    <row r="9126" spans="1:23" x14ac:dyDescent="0.25">
      <c r="A9126">
        <v>7077</v>
      </c>
      <c r="B9126" t="s">
        <v>9114</v>
      </c>
      <c r="C9126">
        <v>27805153</v>
      </c>
      <c r="D9126" s="1">
        <v>45544</v>
      </c>
      <c r="E9126" s="1">
        <v>45549</v>
      </c>
      <c r="F9126" t="s">
        <v>10700</v>
      </c>
      <c r="G9126" t="s">
        <v>88</v>
      </c>
      <c r="H9126" t="s">
        <v>4877</v>
      </c>
      <c r="I9126" t="s">
        <v>2131</v>
      </c>
      <c r="J9126">
        <v>28.91</v>
      </c>
      <c r="K9126">
        <v>7</v>
      </c>
      <c r="L9126">
        <v>0</v>
      </c>
      <c r="M9126">
        <v>13.2986</v>
      </c>
      <c r="N9126">
        <v>15.6114</v>
      </c>
      <c r="O9126">
        <v>0</v>
      </c>
      <c r="P9126" t="s">
        <v>86</v>
      </c>
      <c r="Q9126" t="s">
        <v>10631</v>
      </c>
      <c r="R9126">
        <v>5</v>
      </c>
      <c r="S9126">
        <v>46</v>
      </c>
      <c r="T9126" t="s">
        <v>10766</v>
      </c>
      <c r="U9126" s="1">
        <v>44886</v>
      </c>
      <c r="V9126" s="1">
        <v>45781</v>
      </c>
      <c r="W9126" t="s">
        <v>10763</v>
      </c>
    </row>
    <row r="9127" spans="1:23" x14ac:dyDescent="0.25">
      <c r="A9127">
        <v>7078</v>
      </c>
      <c r="B9127" t="s">
        <v>9115</v>
      </c>
      <c r="C9127">
        <v>9105717</v>
      </c>
      <c r="D9127" s="1">
        <v>45544</v>
      </c>
      <c r="E9127" s="1">
        <v>45547</v>
      </c>
      <c r="F9127" t="s">
        <v>10701</v>
      </c>
      <c r="G9127" t="s">
        <v>3816</v>
      </c>
      <c r="H9127" t="s">
        <v>4681</v>
      </c>
      <c r="I9127" t="s">
        <v>1969</v>
      </c>
      <c r="J9127">
        <v>19.824000000000002</v>
      </c>
      <c r="K9127">
        <v>6</v>
      </c>
      <c r="L9127">
        <v>0.2</v>
      </c>
      <c r="M9127">
        <v>6.6905999999999999</v>
      </c>
      <c r="N9127">
        <v>13.133400000000002</v>
      </c>
      <c r="O9127">
        <v>3.9648000000000003</v>
      </c>
      <c r="P9127" t="s">
        <v>86</v>
      </c>
      <c r="Q9127" t="s">
        <v>10632</v>
      </c>
      <c r="R9127">
        <v>3</v>
      </c>
      <c r="S9127">
        <v>33.75</v>
      </c>
      <c r="T9127" t="s">
        <v>10766</v>
      </c>
      <c r="U9127" s="1">
        <v>44383</v>
      </c>
      <c r="V9127" s="1">
        <v>45803</v>
      </c>
      <c r="W9127" t="s">
        <v>10763</v>
      </c>
    </row>
    <row r="9128" spans="1:23" x14ac:dyDescent="0.25">
      <c r="A9128">
        <v>7079</v>
      </c>
      <c r="B9128" t="s">
        <v>9115</v>
      </c>
      <c r="C9128">
        <v>44041264</v>
      </c>
      <c r="D9128" s="1">
        <v>45544</v>
      </c>
      <c r="E9128" s="1">
        <v>45547</v>
      </c>
      <c r="F9128" t="s">
        <v>10701</v>
      </c>
      <c r="G9128" t="s">
        <v>3816</v>
      </c>
      <c r="H9128" t="s">
        <v>4681</v>
      </c>
      <c r="I9128" t="s">
        <v>2262</v>
      </c>
      <c r="J9128">
        <v>657.50400000000002</v>
      </c>
      <c r="K9128">
        <v>6</v>
      </c>
      <c r="L9128">
        <v>0.2</v>
      </c>
      <c r="M9128">
        <v>-131.5008</v>
      </c>
      <c r="N9128">
        <v>789.00480000000005</v>
      </c>
      <c r="O9128">
        <v>131.5008</v>
      </c>
      <c r="P9128" t="s">
        <v>10633</v>
      </c>
      <c r="Q9128" t="s">
        <v>10632</v>
      </c>
      <c r="R9128">
        <v>3</v>
      </c>
      <c r="S9128">
        <v>-20</v>
      </c>
      <c r="T9128" t="s">
        <v>10768</v>
      </c>
      <c r="U9128" s="1">
        <v>44383</v>
      </c>
      <c r="V9128" s="1">
        <v>45803</v>
      </c>
      <c r="W9128" t="s">
        <v>10763</v>
      </c>
    </row>
    <row r="9129" spans="1:23" x14ac:dyDescent="0.25">
      <c r="A9129">
        <v>7080</v>
      </c>
      <c r="B9129" t="s">
        <v>9115</v>
      </c>
      <c r="C9129">
        <v>96034664</v>
      </c>
      <c r="D9129" s="1">
        <v>45544</v>
      </c>
      <c r="E9129" s="1">
        <v>45547</v>
      </c>
      <c r="F9129" t="s">
        <v>10701</v>
      </c>
      <c r="G9129" t="s">
        <v>3816</v>
      </c>
      <c r="H9129" t="s">
        <v>4681</v>
      </c>
      <c r="I9129" t="s">
        <v>341</v>
      </c>
      <c r="J9129">
        <v>99.54</v>
      </c>
      <c r="K9129">
        <v>2</v>
      </c>
      <c r="L9129">
        <v>0</v>
      </c>
      <c r="M9129">
        <v>10.949400000000001</v>
      </c>
      <c r="N9129">
        <v>88.590600000000009</v>
      </c>
      <c r="O9129">
        <v>0</v>
      </c>
      <c r="P9129" t="s">
        <v>86</v>
      </c>
      <c r="Q9129" t="s">
        <v>10631</v>
      </c>
      <c r="R9129">
        <v>3</v>
      </c>
      <c r="S9129">
        <v>11</v>
      </c>
      <c r="T9129" t="s">
        <v>10767</v>
      </c>
      <c r="U9129" s="1">
        <v>44383</v>
      </c>
      <c r="V9129" s="1">
        <v>45803</v>
      </c>
      <c r="W9129" t="s">
        <v>10775</v>
      </c>
    </row>
    <row r="9130" spans="1:23" x14ac:dyDescent="0.25">
      <c r="A9130">
        <v>7081</v>
      </c>
      <c r="B9130" t="s">
        <v>9115</v>
      </c>
      <c r="C9130">
        <v>65885141</v>
      </c>
      <c r="D9130" s="1">
        <v>45544</v>
      </c>
      <c r="E9130" s="1">
        <v>45547</v>
      </c>
      <c r="F9130" t="s">
        <v>10701</v>
      </c>
      <c r="G9130" t="s">
        <v>3816</v>
      </c>
      <c r="H9130" t="s">
        <v>4681</v>
      </c>
      <c r="I9130" t="s">
        <v>2380</v>
      </c>
      <c r="J9130">
        <v>199.96</v>
      </c>
      <c r="K9130">
        <v>4</v>
      </c>
      <c r="L9130">
        <v>0</v>
      </c>
      <c r="M9130">
        <v>85.982799999999997</v>
      </c>
      <c r="N9130">
        <v>113.97720000000001</v>
      </c>
      <c r="O9130">
        <v>0</v>
      </c>
      <c r="P9130" t="s">
        <v>86</v>
      </c>
      <c r="Q9130" t="s">
        <v>10631</v>
      </c>
      <c r="R9130">
        <v>3</v>
      </c>
      <c r="S9130">
        <v>43</v>
      </c>
      <c r="T9130" t="s">
        <v>10766</v>
      </c>
      <c r="U9130" s="1">
        <v>44383</v>
      </c>
      <c r="V9130" s="1">
        <v>45803</v>
      </c>
      <c r="W9130" t="s">
        <v>10775</v>
      </c>
    </row>
    <row r="9131" spans="1:23" x14ac:dyDescent="0.25">
      <c r="A9131">
        <v>7082</v>
      </c>
      <c r="B9131" t="s">
        <v>9116</v>
      </c>
      <c r="C9131">
        <v>20233352</v>
      </c>
      <c r="D9131" s="1">
        <v>45544</v>
      </c>
      <c r="E9131" s="1">
        <v>45547</v>
      </c>
      <c r="F9131" t="s">
        <v>10701</v>
      </c>
      <c r="G9131" t="s">
        <v>92</v>
      </c>
      <c r="H9131" t="s">
        <v>4727</v>
      </c>
      <c r="I9131" t="s">
        <v>2735</v>
      </c>
      <c r="J9131">
        <v>14.624000000000001</v>
      </c>
      <c r="K9131">
        <v>2</v>
      </c>
      <c r="L9131">
        <v>0.2</v>
      </c>
      <c r="M9131">
        <v>5.1184000000000003</v>
      </c>
      <c r="N9131">
        <v>9.5056000000000012</v>
      </c>
      <c r="O9131">
        <v>2.9248000000000003</v>
      </c>
      <c r="P9131" t="s">
        <v>86</v>
      </c>
      <c r="Q9131" t="s">
        <v>10632</v>
      </c>
      <c r="R9131">
        <v>3</v>
      </c>
      <c r="S9131">
        <v>35</v>
      </c>
      <c r="T9131" t="s">
        <v>10766</v>
      </c>
      <c r="U9131" s="1">
        <v>44423</v>
      </c>
      <c r="V9131" s="1">
        <v>45767</v>
      </c>
      <c r="W9131" t="s">
        <v>10775</v>
      </c>
    </row>
    <row r="9132" spans="1:23" x14ac:dyDescent="0.25">
      <c r="A9132">
        <v>7083</v>
      </c>
      <c r="B9132" t="s">
        <v>9116</v>
      </c>
      <c r="C9132">
        <v>49160046</v>
      </c>
      <c r="D9132" s="1">
        <v>45544</v>
      </c>
      <c r="E9132" s="1">
        <v>45547</v>
      </c>
      <c r="F9132" t="s">
        <v>10701</v>
      </c>
      <c r="G9132" t="s">
        <v>92</v>
      </c>
      <c r="H9132" t="s">
        <v>4727</v>
      </c>
      <c r="I9132" t="s">
        <v>1368</v>
      </c>
      <c r="J9132">
        <v>697.16</v>
      </c>
      <c r="K9132">
        <v>5</v>
      </c>
      <c r="L9132">
        <v>0.2</v>
      </c>
      <c r="M9132">
        <v>8.7144999999999992</v>
      </c>
      <c r="N9132">
        <v>688.44549999999992</v>
      </c>
      <c r="O9132">
        <v>139.43199999999999</v>
      </c>
      <c r="P9132" t="s">
        <v>86</v>
      </c>
      <c r="Q9132" t="s">
        <v>10632</v>
      </c>
      <c r="R9132">
        <v>3</v>
      </c>
      <c r="S9132">
        <v>1.25</v>
      </c>
      <c r="T9132" t="s">
        <v>10768</v>
      </c>
      <c r="U9132" s="1">
        <v>44423</v>
      </c>
      <c r="V9132" s="1">
        <v>45767</v>
      </c>
      <c r="W9132" t="s">
        <v>10763</v>
      </c>
    </row>
    <row r="9133" spans="1:23" x14ac:dyDescent="0.25">
      <c r="A9133">
        <v>7084</v>
      </c>
      <c r="B9133" t="s">
        <v>9116</v>
      </c>
      <c r="C9133">
        <v>32453501</v>
      </c>
      <c r="D9133" s="1">
        <v>45544</v>
      </c>
      <c r="E9133" s="1">
        <v>45547</v>
      </c>
      <c r="F9133" t="s">
        <v>10701</v>
      </c>
      <c r="G9133" t="s">
        <v>92</v>
      </c>
      <c r="H9133" t="s">
        <v>4727</v>
      </c>
      <c r="I9133" t="s">
        <v>2969</v>
      </c>
      <c r="J9133">
        <v>30.93</v>
      </c>
      <c r="K9133">
        <v>1</v>
      </c>
      <c r="L9133">
        <v>0</v>
      </c>
      <c r="M9133">
        <v>12.6813</v>
      </c>
      <c r="N9133">
        <v>18.248699999999999</v>
      </c>
      <c r="O9133">
        <v>0</v>
      </c>
      <c r="P9133" t="s">
        <v>86</v>
      </c>
      <c r="Q9133" t="s">
        <v>10631</v>
      </c>
      <c r="R9133">
        <v>3</v>
      </c>
      <c r="S9133">
        <v>41</v>
      </c>
      <c r="T9133" t="s">
        <v>10766</v>
      </c>
      <c r="U9133" s="1">
        <v>44423</v>
      </c>
      <c r="V9133" s="1">
        <v>45767</v>
      </c>
      <c r="W9133" t="s">
        <v>10769</v>
      </c>
    </row>
    <row r="9134" spans="1:23" x14ac:dyDescent="0.25">
      <c r="A9134">
        <v>7085</v>
      </c>
      <c r="B9134" t="s">
        <v>9116</v>
      </c>
      <c r="C9134">
        <v>3295764</v>
      </c>
      <c r="D9134" s="1">
        <v>45544</v>
      </c>
      <c r="E9134" s="1">
        <v>45547</v>
      </c>
      <c r="F9134" t="s">
        <v>10701</v>
      </c>
      <c r="G9134" t="s">
        <v>92</v>
      </c>
      <c r="H9134" t="s">
        <v>4727</v>
      </c>
      <c r="I9134" t="s">
        <v>512</v>
      </c>
      <c r="J9134">
        <v>27.495999999999999</v>
      </c>
      <c r="K9134">
        <v>7</v>
      </c>
      <c r="L9134">
        <v>0.2</v>
      </c>
      <c r="M9134">
        <v>9.2798999999999996</v>
      </c>
      <c r="N9134">
        <v>18.216099999999997</v>
      </c>
      <c r="O9134">
        <v>5.4992000000000001</v>
      </c>
      <c r="P9134" t="s">
        <v>86</v>
      </c>
      <c r="Q9134" t="s">
        <v>10632</v>
      </c>
      <c r="R9134">
        <v>3</v>
      </c>
      <c r="S9134">
        <v>33.75</v>
      </c>
      <c r="T9134" t="s">
        <v>10766</v>
      </c>
      <c r="U9134" s="1">
        <v>44423</v>
      </c>
      <c r="V9134" s="1">
        <v>45767</v>
      </c>
      <c r="W9134" t="s">
        <v>10763</v>
      </c>
    </row>
    <row r="9135" spans="1:23" x14ac:dyDescent="0.25">
      <c r="A9135">
        <v>7086</v>
      </c>
      <c r="B9135" t="s">
        <v>9117</v>
      </c>
      <c r="C9135">
        <v>10722255</v>
      </c>
      <c r="D9135" s="1">
        <v>45544</v>
      </c>
      <c r="E9135" s="1">
        <v>45549</v>
      </c>
      <c r="F9135" t="s">
        <v>10700</v>
      </c>
      <c r="G9135" t="s">
        <v>88</v>
      </c>
      <c r="H9135" t="s">
        <v>3893</v>
      </c>
      <c r="I9135" t="s">
        <v>2721</v>
      </c>
      <c r="J9135">
        <v>381.36</v>
      </c>
      <c r="K9135">
        <v>7</v>
      </c>
      <c r="L9135">
        <v>0</v>
      </c>
      <c r="M9135">
        <v>106.7808</v>
      </c>
      <c r="N9135">
        <v>274.57920000000001</v>
      </c>
      <c r="O9135">
        <v>0</v>
      </c>
      <c r="P9135" t="s">
        <v>86</v>
      </c>
      <c r="Q9135" t="s">
        <v>10631</v>
      </c>
      <c r="R9135">
        <v>5</v>
      </c>
      <c r="S9135">
        <v>27.999999999999996</v>
      </c>
      <c r="T9135" t="s">
        <v>10766</v>
      </c>
      <c r="U9135" s="1">
        <v>44640</v>
      </c>
      <c r="V9135" s="1">
        <v>45673</v>
      </c>
      <c r="W9135" t="s">
        <v>10763</v>
      </c>
    </row>
    <row r="9136" spans="1:23" x14ac:dyDescent="0.25">
      <c r="A9136">
        <v>7087</v>
      </c>
      <c r="B9136" t="s">
        <v>9118</v>
      </c>
      <c r="C9136">
        <v>82472406</v>
      </c>
      <c r="D9136" s="1">
        <v>45544</v>
      </c>
      <c r="E9136" s="1">
        <v>45545</v>
      </c>
      <c r="F9136" t="s">
        <v>10703</v>
      </c>
      <c r="G9136" t="s">
        <v>3816</v>
      </c>
      <c r="H9136" t="s">
        <v>6081</v>
      </c>
      <c r="I9136" t="s">
        <v>3492</v>
      </c>
      <c r="J9136">
        <v>8.94</v>
      </c>
      <c r="K9136">
        <v>3</v>
      </c>
      <c r="L9136">
        <v>0</v>
      </c>
      <c r="M9136">
        <v>2.4138000000000002</v>
      </c>
      <c r="N9136">
        <v>6.5261999999999993</v>
      </c>
      <c r="O9136">
        <v>0</v>
      </c>
      <c r="P9136" t="s">
        <v>86</v>
      </c>
      <c r="Q9136" t="s">
        <v>10631</v>
      </c>
      <c r="R9136">
        <v>1</v>
      </c>
      <c r="S9136">
        <v>27</v>
      </c>
      <c r="T9136" t="s">
        <v>10766</v>
      </c>
      <c r="U9136" s="1">
        <v>44634</v>
      </c>
      <c r="V9136" s="1">
        <v>45544</v>
      </c>
      <c r="W9136" t="s">
        <v>10770</v>
      </c>
    </row>
    <row r="9137" spans="1:23" x14ac:dyDescent="0.25">
      <c r="A9137">
        <v>7088</v>
      </c>
      <c r="B9137" t="s">
        <v>9118</v>
      </c>
      <c r="C9137">
        <v>40964030</v>
      </c>
      <c r="D9137" s="1">
        <v>45544</v>
      </c>
      <c r="E9137" s="1">
        <v>45545</v>
      </c>
      <c r="F9137" t="s">
        <v>10703</v>
      </c>
      <c r="G9137" t="s">
        <v>3816</v>
      </c>
      <c r="H9137" t="s">
        <v>6081</v>
      </c>
      <c r="I9137" t="s">
        <v>2515</v>
      </c>
      <c r="J9137">
        <v>2.4180000000000001</v>
      </c>
      <c r="K9137">
        <v>1</v>
      </c>
      <c r="L9137">
        <v>0.8</v>
      </c>
      <c r="M9137">
        <v>-6.0449999999999999</v>
      </c>
      <c r="N9137">
        <v>8.463000000000001</v>
      </c>
      <c r="O9137">
        <v>1.9344000000000001</v>
      </c>
      <c r="P9137" t="s">
        <v>10633</v>
      </c>
      <c r="Q9137" t="s">
        <v>10632</v>
      </c>
      <c r="R9137">
        <v>1</v>
      </c>
      <c r="S9137">
        <v>-250</v>
      </c>
      <c r="T9137" t="s">
        <v>10768</v>
      </c>
      <c r="U9137" s="1">
        <v>44634</v>
      </c>
      <c r="V9137" s="1">
        <v>45544</v>
      </c>
      <c r="W9137" t="s">
        <v>10769</v>
      </c>
    </row>
    <row r="9138" spans="1:23" x14ac:dyDescent="0.25">
      <c r="A9138">
        <v>7089</v>
      </c>
      <c r="B9138" t="s">
        <v>9119</v>
      </c>
      <c r="C9138">
        <v>20064874</v>
      </c>
      <c r="D9138" s="1">
        <v>45545</v>
      </c>
      <c r="E9138" s="1">
        <v>45550</v>
      </c>
      <c r="F9138" t="s">
        <v>10700</v>
      </c>
      <c r="G9138" t="s">
        <v>92</v>
      </c>
      <c r="H9138" t="s">
        <v>5474</v>
      </c>
      <c r="I9138" t="s">
        <v>933</v>
      </c>
      <c r="J9138">
        <v>2.91</v>
      </c>
      <c r="K9138">
        <v>1</v>
      </c>
      <c r="L9138">
        <v>0</v>
      </c>
      <c r="M9138">
        <v>1.3676999999999999</v>
      </c>
      <c r="N9138">
        <v>1.5423000000000002</v>
      </c>
      <c r="O9138">
        <v>0</v>
      </c>
      <c r="P9138" t="s">
        <v>86</v>
      </c>
      <c r="Q9138" t="s">
        <v>10631</v>
      </c>
      <c r="R9138">
        <v>5</v>
      </c>
      <c r="S9138">
        <v>47</v>
      </c>
      <c r="T9138" t="s">
        <v>10766</v>
      </c>
      <c r="U9138" s="1">
        <v>44419</v>
      </c>
      <c r="V9138" s="1">
        <v>45545</v>
      </c>
      <c r="W9138" t="s">
        <v>10769</v>
      </c>
    </row>
    <row r="9139" spans="1:23" x14ac:dyDescent="0.25">
      <c r="A9139">
        <v>7090</v>
      </c>
      <c r="B9139" t="s">
        <v>9120</v>
      </c>
      <c r="C9139">
        <v>67758604</v>
      </c>
      <c r="D9139" s="1">
        <v>45545</v>
      </c>
      <c r="E9139" s="1">
        <v>45549</v>
      </c>
      <c r="F9139" t="s">
        <v>10696</v>
      </c>
      <c r="G9139" t="s">
        <v>88</v>
      </c>
      <c r="H9139" t="s">
        <v>4038</v>
      </c>
      <c r="I9139" t="s">
        <v>2708</v>
      </c>
      <c r="J9139">
        <v>265.93</v>
      </c>
      <c r="K9139">
        <v>7</v>
      </c>
      <c r="L9139">
        <v>0</v>
      </c>
      <c r="M9139">
        <v>63.8232</v>
      </c>
      <c r="N9139">
        <v>202.10680000000002</v>
      </c>
      <c r="O9139">
        <v>0</v>
      </c>
      <c r="P9139" t="s">
        <v>86</v>
      </c>
      <c r="Q9139" t="s">
        <v>10631</v>
      </c>
      <c r="R9139">
        <v>4</v>
      </c>
      <c r="S9139">
        <v>24</v>
      </c>
      <c r="T9139" t="s">
        <v>10766</v>
      </c>
      <c r="U9139" s="1">
        <v>45004</v>
      </c>
      <c r="V9139" s="1">
        <v>45713</v>
      </c>
      <c r="W9139" t="s">
        <v>10763</v>
      </c>
    </row>
    <row r="9140" spans="1:23" x14ac:dyDescent="0.25">
      <c r="A9140">
        <v>7091</v>
      </c>
      <c r="B9140" t="s">
        <v>9121</v>
      </c>
      <c r="C9140">
        <v>10912426</v>
      </c>
      <c r="D9140" s="1">
        <v>45545</v>
      </c>
      <c r="E9140" s="1">
        <v>45549</v>
      </c>
      <c r="F9140" t="s">
        <v>10696</v>
      </c>
      <c r="G9140" t="s">
        <v>88</v>
      </c>
      <c r="H9140" t="s">
        <v>5233</v>
      </c>
      <c r="I9140" t="s">
        <v>2507</v>
      </c>
      <c r="J9140">
        <v>238</v>
      </c>
      <c r="K9140">
        <v>2</v>
      </c>
      <c r="L9140">
        <v>0</v>
      </c>
      <c r="M9140">
        <v>38.08</v>
      </c>
      <c r="N9140">
        <v>199.92000000000002</v>
      </c>
      <c r="O9140">
        <v>0</v>
      </c>
      <c r="P9140" t="s">
        <v>86</v>
      </c>
      <c r="Q9140" t="s">
        <v>10631</v>
      </c>
      <c r="R9140">
        <v>4</v>
      </c>
      <c r="S9140">
        <v>16</v>
      </c>
      <c r="T9140" t="s">
        <v>10766</v>
      </c>
      <c r="U9140" s="1">
        <v>44571</v>
      </c>
      <c r="V9140" s="1">
        <v>45809</v>
      </c>
      <c r="W9140" t="s">
        <v>10775</v>
      </c>
    </row>
    <row r="9141" spans="1:23" x14ac:dyDescent="0.25">
      <c r="A9141">
        <v>7092</v>
      </c>
      <c r="B9141" t="s">
        <v>9121</v>
      </c>
      <c r="C9141">
        <v>63481084</v>
      </c>
      <c r="D9141" s="1">
        <v>45545</v>
      </c>
      <c r="E9141" s="1">
        <v>45549</v>
      </c>
      <c r="F9141" t="s">
        <v>10696</v>
      </c>
      <c r="G9141" t="s">
        <v>88</v>
      </c>
      <c r="H9141" t="s">
        <v>5233</v>
      </c>
      <c r="I9141" t="s">
        <v>2174</v>
      </c>
      <c r="J9141">
        <v>61.96</v>
      </c>
      <c r="K9141">
        <v>2</v>
      </c>
      <c r="L9141">
        <v>0</v>
      </c>
      <c r="M9141">
        <v>27.882000000000001</v>
      </c>
      <c r="N9141">
        <v>34.078000000000003</v>
      </c>
      <c r="O9141">
        <v>0</v>
      </c>
      <c r="P9141" t="s">
        <v>86</v>
      </c>
      <c r="Q9141" t="s">
        <v>10631</v>
      </c>
      <c r="R9141">
        <v>4</v>
      </c>
      <c r="S9141">
        <v>45</v>
      </c>
      <c r="T9141" t="s">
        <v>10766</v>
      </c>
      <c r="U9141" s="1">
        <v>44571</v>
      </c>
      <c r="V9141" s="1">
        <v>45809</v>
      </c>
      <c r="W9141" t="s">
        <v>10775</v>
      </c>
    </row>
    <row r="9142" spans="1:23" x14ac:dyDescent="0.25">
      <c r="A9142">
        <v>7093</v>
      </c>
      <c r="B9142" t="s">
        <v>9122</v>
      </c>
      <c r="C9142">
        <v>47482534</v>
      </c>
      <c r="D9142" s="1">
        <v>45545</v>
      </c>
      <c r="E9142" s="1">
        <v>45545</v>
      </c>
      <c r="F9142" t="s">
        <v>10702</v>
      </c>
      <c r="G9142" t="s">
        <v>3847</v>
      </c>
      <c r="H9142" t="s">
        <v>4593</v>
      </c>
      <c r="I9142" t="s">
        <v>657</v>
      </c>
      <c r="J9142">
        <v>56.704000000000001</v>
      </c>
      <c r="K9142">
        <v>2</v>
      </c>
      <c r="L9142">
        <v>0.2</v>
      </c>
      <c r="M9142">
        <v>19.137599999999999</v>
      </c>
      <c r="N9142">
        <v>37.566400000000002</v>
      </c>
      <c r="O9142">
        <v>11.340800000000002</v>
      </c>
      <c r="P9142" t="s">
        <v>86</v>
      </c>
      <c r="Q9142" t="s">
        <v>10632</v>
      </c>
      <c r="R9142">
        <v>0</v>
      </c>
      <c r="S9142">
        <v>33.75</v>
      </c>
      <c r="T9142" t="s">
        <v>10766</v>
      </c>
      <c r="U9142" s="1">
        <v>44489</v>
      </c>
      <c r="V9142" s="1">
        <v>45776</v>
      </c>
      <c r="W9142" t="s">
        <v>10775</v>
      </c>
    </row>
    <row r="9143" spans="1:23" x14ac:dyDescent="0.25">
      <c r="A9143">
        <v>7094</v>
      </c>
      <c r="B9143" t="s">
        <v>9122</v>
      </c>
      <c r="C9143">
        <v>18077087</v>
      </c>
      <c r="D9143" s="1">
        <v>45545</v>
      </c>
      <c r="E9143" s="1">
        <v>45545</v>
      </c>
      <c r="F9143" t="s">
        <v>10702</v>
      </c>
      <c r="G9143" t="s">
        <v>3847</v>
      </c>
      <c r="H9143" t="s">
        <v>4593</v>
      </c>
      <c r="I9143" t="s">
        <v>393</v>
      </c>
      <c r="J9143">
        <v>274.06400000000002</v>
      </c>
      <c r="K9143">
        <v>7</v>
      </c>
      <c r="L9143">
        <v>0.2</v>
      </c>
      <c r="M9143">
        <v>102.774</v>
      </c>
      <c r="N9143">
        <v>171.29000000000002</v>
      </c>
      <c r="O9143">
        <v>54.81280000000001</v>
      </c>
      <c r="P9143" t="s">
        <v>86</v>
      </c>
      <c r="Q9143" t="s">
        <v>10632</v>
      </c>
      <c r="R9143">
        <v>0</v>
      </c>
      <c r="S9143">
        <v>37.5</v>
      </c>
      <c r="T9143" t="s">
        <v>10766</v>
      </c>
      <c r="U9143" s="1">
        <v>44489</v>
      </c>
      <c r="V9143" s="1">
        <v>45776</v>
      </c>
      <c r="W9143" t="s">
        <v>10763</v>
      </c>
    </row>
    <row r="9144" spans="1:23" x14ac:dyDescent="0.25">
      <c r="A9144">
        <v>7095</v>
      </c>
      <c r="B9144" t="s">
        <v>9123</v>
      </c>
      <c r="C9144">
        <v>67032582</v>
      </c>
      <c r="D9144" s="1">
        <v>45546</v>
      </c>
      <c r="E9144" s="1">
        <v>45550</v>
      </c>
      <c r="F9144" t="s">
        <v>10696</v>
      </c>
      <c r="G9144" t="s">
        <v>88</v>
      </c>
      <c r="H9144" t="s">
        <v>4286</v>
      </c>
      <c r="I9144" t="s">
        <v>974</v>
      </c>
      <c r="J9144">
        <v>277.39999999999998</v>
      </c>
      <c r="K9144">
        <v>5</v>
      </c>
      <c r="L9144">
        <v>0</v>
      </c>
      <c r="M9144">
        <v>133.15199999999999</v>
      </c>
      <c r="N9144">
        <v>144.24799999999999</v>
      </c>
      <c r="O9144">
        <v>0</v>
      </c>
      <c r="P9144" t="s">
        <v>86</v>
      </c>
      <c r="Q9144" t="s">
        <v>10631</v>
      </c>
      <c r="R9144">
        <v>4</v>
      </c>
      <c r="S9144">
        <v>48</v>
      </c>
      <c r="T9144" t="s">
        <v>10766</v>
      </c>
      <c r="U9144" s="1">
        <v>45250</v>
      </c>
      <c r="V9144" s="1">
        <v>45751</v>
      </c>
      <c r="W9144" t="s">
        <v>10763</v>
      </c>
    </row>
    <row r="9145" spans="1:23" x14ac:dyDescent="0.25">
      <c r="A9145">
        <v>7096</v>
      </c>
      <c r="B9145" t="s">
        <v>9123</v>
      </c>
      <c r="C9145">
        <v>96757087</v>
      </c>
      <c r="D9145" s="1">
        <v>45546</v>
      </c>
      <c r="E9145" s="1">
        <v>45550</v>
      </c>
      <c r="F9145" t="s">
        <v>10696</v>
      </c>
      <c r="G9145" t="s">
        <v>88</v>
      </c>
      <c r="H9145" t="s">
        <v>4286</v>
      </c>
      <c r="I9145" t="s">
        <v>1355</v>
      </c>
      <c r="J9145">
        <v>5.78</v>
      </c>
      <c r="K9145">
        <v>1</v>
      </c>
      <c r="L9145">
        <v>0</v>
      </c>
      <c r="M9145">
        <v>2.8321999999999998</v>
      </c>
      <c r="N9145">
        <v>2.9478000000000004</v>
      </c>
      <c r="O9145">
        <v>0</v>
      </c>
      <c r="P9145" t="s">
        <v>86</v>
      </c>
      <c r="Q9145" t="s">
        <v>10631</v>
      </c>
      <c r="R9145">
        <v>4</v>
      </c>
      <c r="S9145">
        <v>48.999999999999993</v>
      </c>
      <c r="T9145" t="s">
        <v>10766</v>
      </c>
      <c r="U9145" s="1">
        <v>45250</v>
      </c>
      <c r="V9145" s="1">
        <v>45751</v>
      </c>
      <c r="W9145" t="s">
        <v>10769</v>
      </c>
    </row>
    <row r="9146" spans="1:23" x14ac:dyDescent="0.25">
      <c r="A9146">
        <v>7097</v>
      </c>
      <c r="B9146" t="s">
        <v>9124</v>
      </c>
      <c r="C9146">
        <v>75582988</v>
      </c>
      <c r="D9146" s="1">
        <v>45546</v>
      </c>
      <c r="E9146" s="1">
        <v>45552</v>
      </c>
      <c r="F9146" t="s">
        <v>10698</v>
      </c>
      <c r="G9146" t="s">
        <v>88</v>
      </c>
      <c r="H9146" t="s">
        <v>5500</v>
      </c>
      <c r="I9146" t="s">
        <v>3088</v>
      </c>
      <c r="J9146">
        <v>1805.88</v>
      </c>
      <c r="K9146">
        <v>6</v>
      </c>
      <c r="L9146">
        <v>0</v>
      </c>
      <c r="M9146">
        <v>523.70519999999999</v>
      </c>
      <c r="N9146">
        <v>1282.1748000000002</v>
      </c>
      <c r="O9146">
        <v>0</v>
      </c>
      <c r="P9146" t="s">
        <v>86</v>
      </c>
      <c r="Q9146" t="s">
        <v>10631</v>
      </c>
      <c r="R9146">
        <v>6</v>
      </c>
      <c r="S9146">
        <v>28.999999999999996</v>
      </c>
      <c r="T9146" t="s">
        <v>10766</v>
      </c>
      <c r="U9146" s="1">
        <v>44433</v>
      </c>
      <c r="V9146" s="1">
        <v>45546</v>
      </c>
      <c r="W9146" t="s">
        <v>10770</v>
      </c>
    </row>
    <row r="9147" spans="1:23" x14ac:dyDescent="0.25">
      <c r="A9147">
        <v>7098</v>
      </c>
      <c r="B9147" t="s">
        <v>9125</v>
      </c>
      <c r="C9147">
        <v>22523819</v>
      </c>
      <c r="D9147" s="1">
        <v>45546</v>
      </c>
      <c r="E9147" s="1">
        <v>45548</v>
      </c>
      <c r="F9147" t="s">
        <v>10697</v>
      </c>
      <c r="G9147" t="s">
        <v>92</v>
      </c>
      <c r="H9147" t="s">
        <v>5745</v>
      </c>
      <c r="I9147" t="s">
        <v>631</v>
      </c>
      <c r="J9147">
        <v>725.84</v>
      </c>
      <c r="K9147">
        <v>4</v>
      </c>
      <c r="L9147">
        <v>0</v>
      </c>
      <c r="M9147">
        <v>210.49359999999999</v>
      </c>
      <c r="N9147">
        <v>515.34640000000002</v>
      </c>
      <c r="O9147">
        <v>0</v>
      </c>
      <c r="P9147" t="s">
        <v>86</v>
      </c>
      <c r="Q9147" t="s">
        <v>10631</v>
      </c>
      <c r="R9147">
        <v>2</v>
      </c>
      <c r="S9147">
        <v>28.999999999999996</v>
      </c>
      <c r="T9147" t="s">
        <v>10766</v>
      </c>
      <c r="U9147" s="1">
        <v>44524</v>
      </c>
      <c r="V9147" s="1">
        <v>45643</v>
      </c>
      <c r="W9147" t="s">
        <v>10770</v>
      </c>
    </row>
    <row r="9148" spans="1:23" x14ac:dyDescent="0.25">
      <c r="A9148">
        <v>7099</v>
      </c>
      <c r="B9148" t="s">
        <v>9125</v>
      </c>
      <c r="C9148">
        <v>6077126</v>
      </c>
      <c r="D9148" s="1">
        <v>45546</v>
      </c>
      <c r="E9148" s="1">
        <v>45548</v>
      </c>
      <c r="F9148" t="s">
        <v>10697</v>
      </c>
      <c r="G9148" t="s">
        <v>92</v>
      </c>
      <c r="H9148" t="s">
        <v>5745</v>
      </c>
      <c r="I9148" t="s">
        <v>359</v>
      </c>
      <c r="J9148">
        <v>10.896000000000001</v>
      </c>
      <c r="K9148">
        <v>3</v>
      </c>
      <c r="L9148">
        <v>0.2</v>
      </c>
      <c r="M9148">
        <v>3.9498000000000002</v>
      </c>
      <c r="N9148">
        <v>6.946200000000001</v>
      </c>
      <c r="O9148">
        <v>2.1792000000000002</v>
      </c>
      <c r="P9148" t="s">
        <v>86</v>
      </c>
      <c r="Q9148" t="s">
        <v>10632</v>
      </c>
      <c r="R9148">
        <v>2</v>
      </c>
      <c r="S9148">
        <v>36.25</v>
      </c>
      <c r="T9148" t="s">
        <v>10766</v>
      </c>
      <c r="U9148" s="1">
        <v>44524</v>
      </c>
      <c r="V9148" s="1">
        <v>45643</v>
      </c>
      <c r="W9148" t="s">
        <v>10770</v>
      </c>
    </row>
    <row r="9149" spans="1:23" x14ac:dyDescent="0.25">
      <c r="A9149">
        <v>7100</v>
      </c>
      <c r="B9149" t="s">
        <v>9125</v>
      </c>
      <c r="C9149">
        <v>46820711</v>
      </c>
      <c r="D9149" s="1">
        <v>45546</v>
      </c>
      <c r="E9149" s="1">
        <v>45548</v>
      </c>
      <c r="F9149" t="s">
        <v>10697</v>
      </c>
      <c r="G9149" t="s">
        <v>92</v>
      </c>
      <c r="H9149" t="s">
        <v>5745</v>
      </c>
      <c r="I9149" t="s">
        <v>1881</v>
      </c>
      <c r="J9149">
        <v>8.5440000000000005</v>
      </c>
      <c r="K9149">
        <v>2</v>
      </c>
      <c r="L9149">
        <v>0.2</v>
      </c>
      <c r="M9149">
        <v>2.8835999999999999</v>
      </c>
      <c r="N9149">
        <v>5.660400000000001</v>
      </c>
      <c r="O9149">
        <v>1.7088000000000001</v>
      </c>
      <c r="P9149" t="s">
        <v>86</v>
      </c>
      <c r="Q9149" t="s">
        <v>10632</v>
      </c>
      <c r="R9149">
        <v>2</v>
      </c>
      <c r="S9149">
        <v>33.75</v>
      </c>
      <c r="T9149" t="s">
        <v>10766</v>
      </c>
      <c r="U9149" s="1">
        <v>44524</v>
      </c>
      <c r="V9149" s="1">
        <v>45643</v>
      </c>
      <c r="W9149" t="s">
        <v>10770</v>
      </c>
    </row>
    <row r="9150" spans="1:23" x14ac:dyDescent="0.25">
      <c r="A9150">
        <v>7101</v>
      </c>
      <c r="B9150" t="s">
        <v>9126</v>
      </c>
      <c r="C9150">
        <v>29492464</v>
      </c>
      <c r="D9150" s="1">
        <v>45546</v>
      </c>
      <c r="E9150" s="1">
        <v>45552</v>
      </c>
      <c r="F9150" t="s">
        <v>10698</v>
      </c>
      <c r="G9150" t="s">
        <v>88</v>
      </c>
      <c r="H9150" t="s">
        <v>3961</v>
      </c>
      <c r="I9150" t="s">
        <v>2957</v>
      </c>
      <c r="J9150">
        <v>64.384</v>
      </c>
      <c r="K9150">
        <v>1</v>
      </c>
      <c r="L9150">
        <v>0.2</v>
      </c>
      <c r="M9150">
        <v>8.048</v>
      </c>
      <c r="N9150">
        <v>56.335999999999999</v>
      </c>
      <c r="O9150">
        <v>12.876800000000001</v>
      </c>
      <c r="P9150" t="s">
        <v>86</v>
      </c>
      <c r="Q9150" t="s">
        <v>10632</v>
      </c>
      <c r="R9150">
        <v>6</v>
      </c>
      <c r="S9150">
        <v>12.5</v>
      </c>
      <c r="T9150" t="s">
        <v>10767</v>
      </c>
      <c r="U9150" s="1">
        <v>44506</v>
      </c>
      <c r="V9150" s="1">
        <v>45784</v>
      </c>
      <c r="W9150" t="s">
        <v>10769</v>
      </c>
    </row>
    <row r="9151" spans="1:23" x14ac:dyDescent="0.25">
      <c r="A9151">
        <v>7102</v>
      </c>
      <c r="B9151" t="s">
        <v>9127</v>
      </c>
      <c r="C9151">
        <v>97287615</v>
      </c>
      <c r="D9151" s="1">
        <v>45546</v>
      </c>
      <c r="E9151" s="1">
        <v>45548</v>
      </c>
      <c r="F9151" t="s">
        <v>10697</v>
      </c>
      <c r="G9151" t="s">
        <v>92</v>
      </c>
      <c r="H9151" t="s">
        <v>3956</v>
      </c>
      <c r="I9151" t="s">
        <v>1012</v>
      </c>
      <c r="J9151">
        <v>8.8559999999999999</v>
      </c>
      <c r="K9151">
        <v>3</v>
      </c>
      <c r="L9151">
        <v>0.2</v>
      </c>
      <c r="M9151">
        <v>2.8782000000000001</v>
      </c>
      <c r="N9151">
        <v>5.9778000000000002</v>
      </c>
      <c r="O9151">
        <v>1.7712000000000001</v>
      </c>
      <c r="P9151" t="s">
        <v>86</v>
      </c>
      <c r="Q9151" t="s">
        <v>10632</v>
      </c>
      <c r="R9151">
        <v>2</v>
      </c>
      <c r="S9151">
        <v>32.5</v>
      </c>
      <c r="T9151" t="s">
        <v>10766</v>
      </c>
      <c r="U9151" s="1">
        <v>45268</v>
      </c>
      <c r="V9151" s="1">
        <v>45711</v>
      </c>
      <c r="W9151" t="s">
        <v>10775</v>
      </c>
    </row>
    <row r="9152" spans="1:23" x14ac:dyDescent="0.25">
      <c r="A9152">
        <v>7103</v>
      </c>
      <c r="B9152" t="s">
        <v>9128</v>
      </c>
      <c r="C9152">
        <v>73521145</v>
      </c>
      <c r="D9152" s="1">
        <v>45546</v>
      </c>
      <c r="E9152" s="1">
        <v>45550</v>
      </c>
      <c r="F9152" t="s">
        <v>10696</v>
      </c>
      <c r="G9152" t="s">
        <v>88</v>
      </c>
      <c r="H9152" t="s">
        <v>55</v>
      </c>
      <c r="I9152" t="s">
        <v>236</v>
      </c>
      <c r="J9152">
        <v>30.576000000000001</v>
      </c>
      <c r="K9152">
        <v>6</v>
      </c>
      <c r="L9152">
        <v>0.2</v>
      </c>
      <c r="M9152">
        <v>10.3194</v>
      </c>
      <c r="N9152">
        <v>20.256599999999999</v>
      </c>
      <c r="O9152">
        <v>6.1152000000000006</v>
      </c>
      <c r="P9152" t="s">
        <v>86</v>
      </c>
      <c r="Q9152" t="s">
        <v>10632</v>
      </c>
      <c r="R9152">
        <v>4</v>
      </c>
      <c r="S9152">
        <v>33.75</v>
      </c>
      <c r="T9152" t="s">
        <v>10766</v>
      </c>
      <c r="U9152" s="1">
        <v>44475</v>
      </c>
      <c r="V9152" s="1">
        <v>45761</v>
      </c>
      <c r="W9152" t="s">
        <v>10763</v>
      </c>
    </row>
    <row r="9153" spans="1:23" x14ac:dyDescent="0.25">
      <c r="A9153">
        <v>7104</v>
      </c>
      <c r="B9153" t="s">
        <v>9128</v>
      </c>
      <c r="C9153">
        <v>78926216</v>
      </c>
      <c r="D9153" s="1">
        <v>45546</v>
      </c>
      <c r="E9153" s="1">
        <v>45550</v>
      </c>
      <c r="F9153" t="s">
        <v>10696</v>
      </c>
      <c r="G9153" t="s">
        <v>88</v>
      </c>
      <c r="H9153" t="s">
        <v>55</v>
      </c>
      <c r="I9153" t="s">
        <v>1730</v>
      </c>
      <c r="J9153">
        <v>13.02</v>
      </c>
      <c r="K9153">
        <v>7</v>
      </c>
      <c r="L9153">
        <v>0</v>
      </c>
      <c r="M9153">
        <v>0.3906</v>
      </c>
      <c r="N9153">
        <v>12.6294</v>
      </c>
      <c r="O9153">
        <v>0</v>
      </c>
      <c r="P9153" t="s">
        <v>86</v>
      </c>
      <c r="Q9153" t="s">
        <v>10631</v>
      </c>
      <c r="R9153">
        <v>4</v>
      </c>
      <c r="S9153">
        <v>3.0000000000000004</v>
      </c>
      <c r="T9153" t="s">
        <v>10768</v>
      </c>
      <c r="U9153" s="1">
        <v>44475</v>
      </c>
      <c r="V9153" s="1">
        <v>45761</v>
      </c>
      <c r="W9153" t="s">
        <v>10763</v>
      </c>
    </row>
    <row r="9154" spans="1:23" x14ac:dyDescent="0.25">
      <c r="A9154">
        <v>7105</v>
      </c>
      <c r="B9154" t="s">
        <v>9128</v>
      </c>
      <c r="C9154">
        <v>36295404</v>
      </c>
      <c r="D9154" s="1">
        <v>45546</v>
      </c>
      <c r="E9154" s="1">
        <v>45550</v>
      </c>
      <c r="F9154" t="s">
        <v>10696</v>
      </c>
      <c r="G9154" t="s">
        <v>88</v>
      </c>
      <c r="H9154" t="s">
        <v>55</v>
      </c>
      <c r="I9154" t="s">
        <v>2617</v>
      </c>
      <c r="J9154">
        <v>22.14</v>
      </c>
      <c r="K9154">
        <v>3</v>
      </c>
      <c r="L9154">
        <v>0</v>
      </c>
      <c r="M9154">
        <v>6.4206000000000003</v>
      </c>
      <c r="N9154">
        <v>15.7194</v>
      </c>
      <c r="O9154">
        <v>0</v>
      </c>
      <c r="P9154" t="s">
        <v>86</v>
      </c>
      <c r="Q9154" t="s">
        <v>10631</v>
      </c>
      <c r="R9154">
        <v>4</v>
      </c>
      <c r="S9154">
        <v>28.999999999999996</v>
      </c>
      <c r="T9154" t="s">
        <v>10766</v>
      </c>
      <c r="U9154" s="1">
        <v>44475</v>
      </c>
      <c r="V9154" s="1">
        <v>45761</v>
      </c>
      <c r="W9154" t="s">
        <v>10775</v>
      </c>
    </row>
    <row r="9155" spans="1:23" x14ac:dyDescent="0.25">
      <c r="A9155">
        <v>7106</v>
      </c>
      <c r="B9155" t="s">
        <v>9128</v>
      </c>
      <c r="C9155">
        <v>47813553</v>
      </c>
      <c r="D9155" s="1">
        <v>45546</v>
      </c>
      <c r="E9155" s="1">
        <v>45550</v>
      </c>
      <c r="F9155" t="s">
        <v>10696</v>
      </c>
      <c r="G9155" t="s">
        <v>88</v>
      </c>
      <c r="H9155" t="s">
        <v>55</v>
      </c>
      <c r="I9155" t="s">
        <v>1010</v>
      </c>
      <c r="J9155">
        <v>359.32</v>
      </c>
      <c r="K9155">
        <v>4</v>
      </c>
      <c r="L9155">
        <v>0</v>
      </c>
      <c r="M9155">
        <v>7.1863999999999999</v>
      </c>
      <c r="N9155">
        <v>352.1336</v>
      </c>
      <c r="O9155">
        <v>0</v>
      </c>
      <c r="P9155" t="s">
        <v>86</v>
      </c>
      <c r="Q9155" t="s">
        <v>10631</v>
      </c>
      <c r="R9155">
        <v>4</v>
      </c>
      <c r="S9155">
        <v>2</v>
      </c>
      <c r="T9155" t="s">
        <v>10768</v>
      </c>
      <c r="U9155" s="1">
        <v>44475</v>
      </c>
      <c r="V9155" s="1">
        <v>45761</v>
      </c>
      <c r="W9155" t="s">
        <v>10775</v>
      </c>
    </row>
    <row r="9156" spans="1:23" x14ac:dyDescent="0.25">
      <c r="A9156">
        <v>7107</v>
      </c>
      <c r="B9156" t="s">
        <v>9129</v>
      </c>
      <c r="C9156">
        <v>42896183</v>
      </c>
      <c r="D9156" s="1">
        <v>45548</v>
      </c>
      <c r="E9156" s="1">
        <v>45550</v>
      </c>
      <c r="F9156" t="s">
        <v>10697</v>
      </c>
      <c r="G9156" t="s">
        <v>3816</v>
      </c>
      <c r="H9156" t="s">
        <v>3827</v>
      </c>
      <c r="I9156" t="s">
        <v>2296</v>
      </c>
      <c r="J9156">
        <v>211.84</v>
      </c>
      <c r="K9156">
        <v>8</v>
      </c>
      <c r="L9156">
        <v>0</v>
      </c>
      <c r="M9156">
        <v>76.2624</v>
      </c>
      <c r="N9156">
        <v>135.57760000000002</v>
      </c>
      <c r="O9156">
        <v>0</v>
      </c>
      <c r="P9156" t="s">
        <v>86</v>
      </c>
      <c r="Q9156" t="s">
        <v>10631</v>
      </c>
      <c r="R9156">
        <v>2</v>
      </c>
      <c r="S9156">
        <v>36</v>
      </c>
      <c r="T9156" t="s">
        <v>10766</v>
      </c>
      <c r="U9156" s="1">
        <v>45114</v>
      </c>
      <c r="V9156" s="1">
        <v>45711</v>
      </c>
      <c r="W9156" t="s">
        <v>10763</v>
      </c>
    </row>
    <row r="9157" spans="1:23" x14ac:dyDescent="0.25">
      <c r="A9157">
        <v>7108</v>
      </c>
      <c r="B9157" t="s">
        <v>9130</v>
      </c>
      <c r="C9157">
        <v>54518257</v>
      </c>
      <c r="D9157" s="1">
        <v>45548</v>
      </c>
      <c r="E9157" s="1">
        <v>45552</v>
      </c>
      <c r="F9157" t="s">
        <v>10696</v>
      </c>
      <c r="G9157" t="s">
        <v>88</v>
      </c>
      <c r="H9157" t="s">
        <v>6172</v>
      </c>
      <c r="I9157" t="s">
        <v>1010</v>
      </c>
      <c r="J9157">
        <v>143.72800000000001</v>
      </c>
      <c r="K9157">
        <v>2</v>
      </c>
      <c r="L9157">
        <v>0.2</v>
      </c>
      <c r="M9157">
        <v>-32.338799999999999</v>
      </c>
      <c r="N9157">
        <v>176.0668</v>
      </c>
      <c r="O9157">
        <v>28.745600000000003</v>
      </c>
      <c r="P9157" t="s">
        <v>10633</v>
      </c>
      <c r="Q9157" t="s">
        <v>10632</v>
      </c>
      <c r="R9157">
        <v>4</v>
      </c>
      <c r="S9157">
        <v>-22.499999999999996</v>
      </c>
      <c r="T9157" t="s">
        <v>10768</v>
      </c>
      <c r="U9157" s="1">
        <v>44657</v>
      </c>
      <c r="V9157" s="1">
        <v>45548</v>
      </c>
      <c r="W9157" t="s">
        <v>10770</v>
      </c>
    </row>
    <row r="9158" spans="1:23" x14ac:dyDescent="0.25">
      <c r="A9158">
        <v>7109</v>
      </c>
      <c r="B9158" t="s">
        <v>9131</v>
      </c>
      <c r="C9158">
        <v>30674358</v>
      </c>
      <c r="D9158" s="1">
        <v>45548</v>
      </c>
      <c r="E9158" s="1">
        <v>45554</v>
      </c>
      <c r="F9158" t="s">
        <v>10698</v>
      </c>
      <c r="G9158" t="s">
        <v>88</v>
      </c>
      <c r="H9158" t="s">
        <v>3928</v>
      </c>
      <c r="I9158" t="s">
        <v>3074</v>
      </c>
      <c r="J9158">
        <v>25.68</v>
      </c>
      <c r="K9158">
        <v>6</v>
      </c>
      <c r="L9158">
        <v>0</v>
      </c>
      <c r="M9158">
        <v>11.555999999999999</v>
      </c>
      <c r="N9158">
        <v>14.124000000000001</v>
      </c>
      <c r="O9158">
        <v>0</v>
      </c>
      <c r="P9158" t="s">
        <v>86</v>
      </c>
      <c r="Q9158" t="s">
        <v>10631</v>
      </c>
      <c r="R9158">
        <v>6</v>
      </c>
      <c r="S9158">
        <v>44.999999999999993</v>
      </c>
      <c r="T9158" t="s">
        <v>10766</v>
      </c>
      <c r="U9158" s="1">
        <v>44720</v>
      </c>
      <c r="V9158" s="1">
        <v>45777</v>
      </c>
      <c r="W9158" t="s">
        <v>10763</v>
      </c>
    </row>
    <row r="9159" spans="1:23" x14ac:dyDescent="0.25">
      <c r="A9159">
        <v>7110</v>
      </c>
      <c r="B9159" t="s">
        <v>9132</v>
      </c>
      <c r="C9159">
        <v>21031417</v>
      </c>
      <c r="D9159" s="1">
        <v>45548</v>
      </c>
      <c r="E9159" s="1">
        <v>45550</v>
      </c>
      <c r="F9159" t="s">
        <v>10697</v>
      </c>
      <c r="G9159" t="s">
        <v>92</v>
      </c>
      <c r="H9159" t="s">
        <v>5585</v>
      </c>
      <c r="I9159" t="s">
        <v>966</v>
      </c>
      <c r="J9159">
        <v>347.58</v>
      </c>
      <c r="K9159">
        <v>3</v>
      </c>
      <c r="L9159">
        <v>0</v>
      </c>
      <c r="M9159">
        <v>17.379000000000001</v>
      </c>
      <c r="N9159">
        <v>330.20099999999996</v>
      </c>
      <c r="O9159">
        <v>0</v>
      </c>
      <c r="P9159" t="s">
        <v>86</v>
      </c>
      <c r="Q9159" t="s">
        <v>10631</v>
      </c>
      <c r="R9159">
        <v>2</v>
      </c>
      <c r="S9159">
        <v>5</v>
      </c>
      <c r="T9159" t="s">
        <v>10768</v>
      </c>
      <c r="U9159" s="1">
        <v>44464</v>
      </c>
      <c r="V9159" s="1">
        <v>45548</v>
      </c>
      <c r="W9159" t="s">
        <v>10770</v>
      </c>
    </row>
    <row r="9160" spans="1:23" x14ac:dyDescent="0.25">
      <c r="A9160">
        <v>7111</v>
      </c>
      <c r="B9160" t="s">
        <v>9133</v>
      </c>
      <c r="C9160">
        <v>64227761</v>
      </c>
      <c r="D9160" s="1">
        <v>45548</v>
      </c>
      <c r="E9160" s="1">
        <v>45551</v>
      </c>
      <c r="F9160" t="s">
        <v>10701</v>
      </c>
      <c r="G9160" t="s">
        <v>3816</v>
      </c>
      <c r="H9160" t="s">
        <v>3993</v>
      </c>
      <c r="I9160" t="s">
        <v>1198</v>
      </c>
      <c r="J9160">
        <v>34.76</v>
      </c>
      <c r="K9160">
        <v>5</v>
      </c>
      <c r="L9160">
        <v>0.2</v>
      </c>
      <c r="M9160">
        <v>11.297000000000001</v>
      </c>
      <c r="N9160">
        <v>23.462999999999997</v>
      </c>
      <c r="O9160">
        <v>6.952</v>
      </c>
      <c r="P9160" t="s">
        <v>86</v>
      </c>
      <c r="Q9160" t="s">
        <v>10632</v>
      </c>
      <c r="R9160">
        <v>3</v>
      </c>
      <c r="S9160">
        <v>32.5</v>
      </c>
      <c r="T9160" t="s">
        <v>10766</v>
      </c>
      <c r="U9160" s="1">
        <v>44999</v>
      </c>
      <c r="V9160" s="1">
        <v>45735</v>
      </c>
      <c r="W9160" t="s">
        <v>10763</v>
      </c>
    </row>
    <row r="9161" spans="1:23" x14ac:dyDescent="0.25">
      <c r="A9161">
        <v>7112</v>
      </c>
      <c r="B9161" t="s">
        <v>9134</v>
      </c>
      <c r="C9161">
        <v>73497298</v>
      </c>
      <c r="D9161" s="1">
        <v>45548</v>
      </c>
      <c r="E9161" s="1">
        <v>45550</v>
      </c>
      <c r="F9161" t="s">
        <v>10697</v>
      </c>
      <c r="G9161" t="s">
        <v>3816</v>
      </c>
      <c r="H9161" t="s">
        <v>3885</v>
      </c>
      <c r="I9161" t="s">
        <v>1574</v>
      </c>
      <c r="J9161">
        <v>32.479999999999997</v>
      </c>
      <c r="K9161">
        <v>2</v>
      </c>
      <c r="L9161">
        <v>0</v>
      </c>
      <c r="M9161">
        <v>4.8719999999999999</v>
      </c>
      <c r="N9161">
        <v>27.607999999999997</v>
      </c>
      <c r="O9161">
        <v>0</v>
      </c>
      <c r="P9161" t="s">
        <v>86</v>
      </c>
      <c r="Q9161" t="s">
        <v>10631</v>
      </c>
      <c r="R9161">
        <v>2</v>
      </c>
      <c r="S9161">
        <v>15.000000000000002</v>
      </c>
      <c r="T9161" t="s">
        <v>10766</v>
      </c>
      <c r="U9161" s="1">
        <v>45191</v>
      </c>
      <c r="V9161" s="1">
        <v>45734</v>
      </c>
      <c r="W9161" t="s">
        <v>10775</v>
      </c>
    </row>
    <row r="9162" spans="1:23" x14ac:dyDescent="0.25">
      <c r="A9162">
        <v>7113</v>
      </c>
      <c r="B9162" t="s">
        <v>9134</v>
      </c>
      <c r="C9162">
        <v>7525525</v>
      </c>
      <c r="D9162" s="1">
        <v>45548</v>
      </c>
      <c r="E9162" s="1">
        <v>45550</v>
      </c>
      <c r="F9162" t="s">
        <v>10697</v>
      </c>
      <c r="G9162" t="s">
        <v>3816</v>
      </c>
      <c r="H9162" t="s">
        <v>3885</v>
      </c>
      <c r="I9162" t="s">
        <v>1101</v>
      </c>
      <c r="J9162">
        <v>20.04</v>
      </c>
      <c r="K9162">
        <v>3</v>
      </c>
      <c r="L9162">
        <v>0</v>
      </c>
      <c r="M9162">
        <v>9.6191999999999993</v>
      </c>
      <c r="N9162">
        <v>10.4208</v>
      </c>
      <c r="O9162">
        <v>0</v>
      </c>
      <c r="P9162" t="s">
        <v>86</v>
      </c>
      <c r="Q9162" t="s">
        <v>10631</v>
      </c>
      <c r="R9162">
        <v>2</v>
      </c>
      <c r="S9162">
        <v>48</v>
      </c>
      <c r="T9162" t="s">
        <v>10766</v>
      </c>
      <c r="U9162" s="1">
        <v>45191</v>
      </c>
      <c r="V9162" s="1">
        <v>45734</v>
      </c>
      <c r="W9162" t="s">
        <v>10775</v>
      </c>
    </row>
    <row r="9163" spans="1:23" x14ac:dyDescent="0.25">
      <c r="A9163">
        <v>7114</v>
      </c>
      <c r="B9163" t="s">
        <v>9134</v>
      </c>
      <c r="C9163">
        <v>1515775</v>
      </c>
      <c r="D9163" s="1">
        <v>45548</v>
      </c>
      <c r="E9163" s="1">
        <v>45550</v>
      </c>
      <c r="F9163" t="s">
        <v>10697</v>
      </c>
      <c r="G9163" t="s">
        <v>3816</v>
      </c>
      <c r="H9163" t="s">
        <v>3885</v>
      </c>
      <c r="I9163" t="s">
        <v>2875</v>
      </c>
      <c r="J9163">
        <v>13999.96</v>
      </c>
      <c r="K9163">
        <v>4</v>
      </c>
      <c r="L9163">
        <v>0</v>
      </c>
      <c r="M9163">
        <v>6719.9808000000003</v>
      </c>
      <c r="N9163">
        <v>7279.9791999999989</v>
      </c>
      <c r="O9163">
        <v>0</v>
      </c>
      <c r="P9163" t="s">
        <v>86</v>
      </c>
      <c r="Q9163" t="s">
        <v>10631</v>
      </c>
      <c r="R9163">
        <v>2</v>
      </c>
      <c r="S9163">
        <v>48.000000000000007</v>
      </c>
      <c r="T9163" t="s">
        <v>10766</v>
      </c>
      <c r="U9163" s="1">
        <v>45191</v>
      </c>
      <c r="V9163" s="1">
        <v>45734</v>
      </c>
      <c r="W9163" t="s">
        <v>10775</v>
      </c>
    </row>
    <row r="9164" spans="1:23" x14ac:dyDescent="0.25">
      <c r="A9164">
        <v>7115</v>
      </c>
      <c r="B9164" t="s">
        <v>9135</v>
      </c>
      <c r="C9164">
        <v>40979672</v>
      </c>
      <c r="D9164" s="1">
        <v>45549</v>
      </c>
      <c r="E9164" s="1">
        <v>45553</v>
      </c>
      <c r="F9164" t="s">
        <v>10696</v>
      </c>
      <c r="G9164" t="s">
        <v>92</v>
      </c>
      <c r="H9164" t="s">
        <v>4847</v>
      </c>
      <c r="I9164" t="s">
        <v>1034</v>
      </c>
      <c r="J9164">
        <v>221.92</v>
      </c>
      <c r="K9164">
        <v>4</v>
      </c>
      <c r="L9164">
        <v>0</v>
      </c>
      <c r="M9164">
        <v>106.52160000000001</v>
      </c>
      <c r="N9164">
        <v>115.39839999999998</v>
      </c>
      <c r="O9164">
        <v>0</v>
      </c>
      <c r="P9164" t="s">
        <v>86</v>
      </c>
      <c r="Q9164" t="s">
        <v>10631</v>
      </c>
      <c r="R9164">
        <v>4</v>
      </c>
      <c r="S9164">
        <v>48.000000000000007</v>
      </c>
      <c r="T9164" t="s">
        <v>10766</v>
      </c>
      <c r="U9164" s="1">
        <v>44560</v>
      </c>
      <c r="V9164" s="1">
        <v>45797</v>
      </c>
      <c r="W9164" t="s">
        <v>10775</v>
      </c>
    </row>
    <row r="9165" spans="1:23" x14ac:dyDescent="0.25">
      <c r="A9165">
        <v>7116</v>
      </c>
      <c r="B9165" t="s">
        <v>9135</v>
      </c>
      <c r="C9165">
        <v>28794628</v>
      </c>
      <c r="D9165" s="1">
        <v>45549</v>
      </c>
      <c r="E9165" s="1">
        <v>45553</v>
      </c>
      <c r="F9165" t="s">
        <v>10696</v>
      </c>
      <c r="G9165" t="s">
        <v>92</v>
      </c>
      <c r="H9165" t="s">
        <v>4847</v>
      </c>
      <c r="I9165" t="s">
        <v>536</v>
      </c>
      <c r="J9165">
        <v>26</v>
      </c>
      <c r="K9165">
        <v>2</v>
      </c>
      <c r="L9165">
        <v>0</v>
      </c>
      <c r="M9165">
        <v>11.7</v>
      </c>
      <c r="N9165">
        <v>14.3</v>
      </c>
      <c r="O9165">
        <v>0</v>
      </c>
      <c r="P9165" t="s">
        <v>86</v>
      </c>
      <c r="Q9165" t="s">
        <v>10631</v>
      </c>
      <c r="R9165">
        <v>4</v>
      </c>
      <c r="S9165">
        <v>44.999999999999993</v>
      </c>
      <c r="T9165" t="s">
        <v>10766</v>
      </c>
      <c r="U9165" s="1">
        <v>44560</v>
      </c>
      <c r="V9165" s="1">
        <v>45797</v>
      </c>
      <c r="W9165" t="s">
        <v>10775</v>
      </c>
    </row>
    <row r="9166" spans="1:23" x14ac:dyDescent="0.25">
      <c r="A9166">
        <v>7117</v>
      </c>
      <c r="B9166" t="s">
        <v>9136</v>
      </c>
      <c r="C9166">
        <v>41777198</v>
      </c>
      <c r="D9166" s="1">
        <v>45549</v>
      </c>
      <c r="E9166" s="1">
        <v>45552</v>
      </c>
      <c r="F9166" t="s">
        <v>10701</v>
      </c>
      <c r="G9166" t="s">
        <v>3816</v>
      </c>
      <c r="H9166" t="s">
        <v>3883</v>
      </c>
      <c r="I9166" t="s">
        <v>2817</v>
      </c>
      <c r="J9166">
        <v>47.01</v>
      </c>
      <c r="K9166">
        <v>3</v>
      </c>
      <c r="L9166">
        <v>0</v>
      </c>
      <c r="M9166">
        <v>22.0947</v>
      </c>
      <c r="N9166">
        <v>24.915299999999998</v>
      </c>
      <c r="O9166">
        <v>0</v>
      </c>
      <c r="P9166" t="s">
        <v>86</v>
      </c>
      <c r="Q9166" t="s">
        <v>10631</v>
      </c>
      <c r="R9166">
        <v>3</v>
      </c>
      <c r="S9166">
        <v>47</v>
      </c>
      <c r="T9166" t="s">
        <v>10766</v>
      </c>
      <c r="U9166" s="1">
        <v>44697</v>
      </c>
      <c r="V9166" s="1">
        <v>45671</v>
      </c>
      <c r="W9166" t="s">
        <v>10775</v>
      </c>
    </row>
    <row r="9167" spans="1:23" x14ac:dyDescent="0.25">
      <c r="A9167">
        <v>7118</v>
      </c>
      <c r="B9167" t="s">
        <v>9136</v>
      </c>
      <c r="C9167">
        <v>73196844</v>
      </c>
      <c r="D9167" s="1">
        <v>45549</v>
      </c>
      <c r="E9167" s="1">
        <v>45552</v>
      </c>
      <c r="F9167" t="s">
        <v>10701</v>
      </c>
      <c r="G9167" t="s">
        <v>3816</v>
      </c>
      <c r="H9167" t="s">
        <v>3883</v>
      </c>
      <c r="I9167" t="s">
        <v>2404</v>
      </c>
      <c r="J9167">
        <v>469.99</v>
      </c>
      <c r="K9167">
        <v>1</v>
      </c>
      <c r="L9167">
        <v>0</v>
      </c>
      <c r="M9167">
        <v>136.2971</v>
      </c>
      <c r="N9167">
        <v>333.69290000000001</v>
      </c>
      <c r="O9167">
        <v>0</v>
      </c>
      <c r="P9167" t="s">
        <v>86</v>
      </c>
      <c r="Q9167" t="s">
        <v>10631</v>
      </c>
      <c r="R9167">
        <v>3</v>
      </c>
      <c r="S9167">
        <v>28.999999999999996</v>
      </c>
      <c r="T9167" t="s">
        <v>10766</v>
      </c>
      <c r="U9167" s="1">
        <v>44697</v>
      </c>
      <c r="V9167" s="1">
        <v>45671</v>
      </c>
      <c r="W9167" t="s">
        <v>10769</v>
      </c>
    </row>
    <row r="9168" spans="1:23" x14ac:dyDescent="0.25">
      <c r="A9168">
        <v>7119</v>
      </c>
      <c r="B9168" t="s">
        <v>9136</v>
      </c>
      <c r="C9168">
        <v>89150217</v>
      </c>
      <c r="D9168" s="1">
        <v>45549</v>
      </c>
      <c r="E9168" s="1">
        <v>45552</v>
      </c>
      <c r="F9168" t="s">
        <v>10701</v>
      </c>
      <c r="G9168" t="s">
        <v>3816</v>
      </c>
      <c r="H9168" t="s">
        <v>3883</v>
      </c>
      <c r="I9168" t="s">
        <v>919</v>
      </c>
      <c r="J9168">
        <v>207.846</v>
      </c>
      <c r="K9168">
        <v>3</v>
      </c>
      <c r="L9168">
        <v>0.1</v>
      </c>
      <c r="M9168">
        <v>2.3094000000000001</v>
      </c>
      <c r="N9168">
        <v>205.53659999999999</v>
      </c>
      <c r="O9168">
        <v>20.784600000000001</v>
      </c>
      <c r="P9168" t="s">
        <v>86</v>
      </c>
      <c r="Q9168" t="s">
        <v>10632</v>
      </c>
      <c r="R9168">
        <v>3</v>
      </c>
      <c r="S9168">
        <v>1.1111111111111112</v>
      </c>
      <c r="T9168" t="s">
        <v>10768</v>
      </c>
      <c r="U9168" s="1">
        <v>44697</v>
      </c>
      <c r="V9168" s="1">
        <v>45671</v>
      </c>
      <c r="W9168" t="s">
        <v>10775</v>
      </c>
    </row>
    <row r="9169" spans="1:23" x14ac:dyDescent="0.25">
      <c r="A9169">
        <v>7120</v>
      </c>
      <c r="B9169" t="s">
        <v>9137</v>
      </c>
      <c r="C9169">
        <v>3996235</v>
      </c>
      <c r="D9169" s="1">
        <v>45549</v>
      </c>
      <c r="E9169" s="1">
        <v>45553</v>
      </c>
      <c r="F9169" t="s">
        <v>10696</v>
      </c>
      <c r="G9169" t="s">
        <v>88</v>
      </c>
      <c r="H9169" t="s">
        <v>5049</v>
      </c>
      <c r="I9169" t="s">
        <v>1460</v>
      </c>
      <c r="J9169">
        <v>271.76400000000001</v>
      </c>
      <c r="K9169">
        <v>2</v>
      </c>
      <c r="L9169">
        <v>0.1</v>
      </c>
      <c r="M9169">
        <v>60.392000000000003</v>
      </c>
      <c r="N9169">
        <v>211.37200000000001</v>
      </c>
      <c r="O9169">
        <v>27.176400000000001</v>
      </c>
      <c r="P9169" t="s">
        <v>86</v>
      </c>
      <c r="Q9169" t="s">
        <v>10632</v>
      </c>
      <c r="R9169">
        <v>4</v>
      </c>
      <c r="S9169">
        <v>22.222222222222225</v>
      </c>
      <c r="T9169" t="s">
        <v>10766</v>
      </c>
      <c r="U9169" s="1">
        <v>44390</v>
      </c>
      <c r="V9169" s="1">
        <v>45803</v>
      </c>
      <c r="W9169" t="s">
        <v>10775</v>
      </c>
    </row>
    <row r="9170" spans="1:23" x14ac:dyDescent="0.25">
      <c r="A9170">
        <v>7121</v>
      </c>
      <c r="B9170" t="s">
        <v>9138</v>
      </c>
      <c r="C9170">
        <v>38693750</v>
      </c>
      <c r="D9170" s="1">
        <v>45549</v>
      </c>
      <c r="E9170" s="1">
        <v>45550</v>
      </c>
      <c r="F9170" t="s">
        <v>10703</v>
      </c>
      <c r="G9170" t="s">
        <v>3847</v>
      </c>
      <c r="H9170" t="s">
        <v>4156</v>
      </c>
      <c r="I9170" t="s">
        <v>1843</v>
      </c>
      <c r="J9170">
        <v>12.768000000000001</v>
      </c>
      <c r="K9170">
        <v>2</v>
      </c>
      <c r="L9170">
        <v>0.2</v>
      </c>
      <c r="M9170">
        <v>0.95760000000000001</v>
      </c>
      <c r="N9170">
        <v>11.810400000000001</v>
      </c>
      <c r="O9170">
        <v>2.5536000000000003</v>
      </c>
      <c r="P9170" t="s">
        <v>86</v>
      </c>
      <c r="Q9170" t="s">
        <v>10632</v>
      </c>
      <c r="R9170">
        <v>1</v>
      </c>
      <c r="S9170">
        <v>7.5</v>
      </c>
      <c r="T9170" t="s">
        <v>10768</v>
      </c>
      <c r="U9170" s="1">
        <v>44992</v>
      </c>
      <c r="V9170" s="1">
        <v>45824</v>
      </c>
      <c r="W9170" t="s">
        <v>10775</v>
      </c>
    </row>
    <row r="9171" spans="1:23" x14ac:dyDescent="0.25">
      <c r="A9171">
        <v>7122</v>
      </c>
      <c r="B9171" t="s">
        <v>9139</v>
      </c>
      <c r="C9171">
        <v>76543846</v>
      </c>
      <c r="D9171" s="1">
        <v>45550</v>
      </c>
      <c r="E9171" s="1">
        <v>45554</v>
      </c>
      <c r="F9171" t="s">
        <v>10696</v>
      </c>
      <c r="G9171" t="s">
        <v>88</v>
      </c>
      <c r="H9171" t="s">
        <v>3889</v>
      </c>
      <c r="I9171" t="s">
        <v>1077</v>
      </c>
      <c r="J9171">
        <v>470.37599999999998</v>
      </c>
      <c r="K9171">
        <v>3</v>
      </c>
      <c r="L9171">
        <v>0.2</v>
      </c>
      <c r="M9171">
        <v>47.037599999999998</v>
      </c>
      <c r="N9171">
        <v>423.33839999999998</v>
      </c>
      <c r="O9171">
        <v>94.075199999999995</v>
      </c>
      <c r="P9171" t="s">
        <v>86</v>
      </c>
      <c r="Q9171" t="s">
        <v>10632</v>
      </c>
      <c r="R9171">
        <v>4</v>
      </c>
      <c r="S9171">
        <v>10</v>
      </c>
      <c r="T9171" t="s">
        <v>10767</v>
      </c>
      <c r="U9171" s="1">
        <v>44626</v>
      </c>
      <c r="V9171" s="1">
        <v>45672</v>
      </c>
      <c r="W9171" t="s">
        <v>10775</v>
      </c>
    </row>
    <row r="9172" spans="1:23" x14ac:dyDescent="0.25">
      <c r="A9172">
        <v>7123</v>
      </c>
      <c r="B9172" t="s">
        <v>9140</v>
      </c>
      <c r="C9172">
        <v>94114811</v>
      </c>
      <c r="D9172" s="1">
        <v>45550</v>
      </c>
      <c r="E9172" s="1">
        <v>45551</v>
      </c>
      <c r="F9172" t="s">
        <v>10703</v>
      </c>
      <c r="G9172" t="s">
        <v>3816</v>
      </c>
      <c r="H9172" t="s">
        <v>5554</v>
      </c>
      <c r="I9172" t="s">
        <v>2751</v>
      </c>
      <c r="J9172">
        <v>176.04</v>
      </c>
      <c r="K9172">
        <v>4</v>
      </c>
      <c r="L9172">
        <v>0</v>
      </c>
      <c r="M9172">
        <v>45.770400000000002</v>
      </c>
      <c r="N9172">
        <v>130.2696</v>
      </c>
      <c r="O9172">
        <v>0</v>
      </c>
      <c r="P9172" t="s">
        <v>86</v>
      </c>
      <c r="Q9172" t="s">
        <v>10631</v>
      </c>
      <c r="R9172">
        <v>1</v>
      </c>
      <c r="S9172">
        <v>26</v>
      </c>
      <c r="T9172" t="s">
        <v>10766</v>
      </c>
      <c r="U9172" s="1">
        <v>44457</v>
      </c>
      <c r="V9172" s="1">
        <v>45576</v>
      </c>
      <c r="W9172" t="s">
        <v>10770</v>
      </c>
    </row>
    <row r="9173" spans="1:23" x14ac:dyDescent="0.25">
      <c r="A9173">
        <v>7124</v>
      </c>
      <c r="B9173" t="s">
        <v>9140</v>
      </c>
      <c r="C9173">
        <v>30946172</v>
      </c>
      <c r="D9173" s="1">
        <v>45550</v>
      </c>
      <c r="E9173" s="1">
        <v>45551</v>
      </c>
      <c r="F9173" t="s">
        <v>10703</v>
      </c>
      <c r="G9173" t="s">
        <v>3816</v>
      </c>
      <c r="H9173" t="s">
        <v>5554</v>
      </c>
      <c r="I9173" t="s">
        <v>2753</v>
      </c>
      <c r="J9173">
        <v>16.02</v>
      </c>
      <c r="K9173">
        <v>9</v>
      </c>
      <c r="L9173">
        <v>0</v>
      </c>
      <c r="M9173">
        <v>4.4855999999999998</v>
      </c>
      <c r="N9173">
        <v>11.5344</v>
      </c>
      <c r="O9173">
        <v>0</v>
      </c>
      <c r="P9173" t="s">
        <v>86</v>
      </c>
      <c r="Q9173" t="s">
        <v>10631</v>
      </c>
      <c r="R9173">
        <v>1</v>
      </c>
      <c r="S9173">
        <v>27.999999999999996</v>
      </c>
      <c r="T9173" t="s">
        <v>10766</v>
      </c>
      <c r="U9173" s="1">
        <v>44457</v>
      </c>
      <c r="V9173" s="1">
        <v>45576</v>
      </c>
      <c r="W9173" t="s">
        <v>10770</v>
      </c>
    </row>
    <row r="9174" spans="1:23" x14ac:dyDescent="0.25">
      <c r="A9174">
        <v>7125</v>
      </c>
      <c r="B9174" t="s">
        <v>9140</v>
      </c>
      <c r="C9174">
        <v>91031004</v>
      </c>
      <c r="D9174" s="1">
        <v>45550</v>
      </c>
      <c r="E9174" s="1">
        <v>45551</v>
      </c>
      <c r="F9174" t="s">
        <v>10703</v>
      </c>
      <c r="G9174" t="s">
        <v>3816</v>
      </c>
      <c r="H9174" t="s">
        <v>5554</v>
      </c>
      <c r="I9174" t="s">
        <v>1959</v>
      </c>
      <c r="J9174">
        <v>185.92</v>
      </c>
      <c r="K9174">
        <v>4</v>
      </c>
      <c r="L9174">
        <v>0.2</v>
      </c>
      <c r="M9174">
        <v>62.747999999999998</v>
      </c>
      <c r="N9174">
        <v>123.172</v>
      </c>
      <c r="O9174">
        <v>37.183999999999997</v>
      </c>
      <c r="P9174" t="s">
        <v>86</v>
      </c>
      <c r="Q9174" t="s">
        <v>10632</v>
      </c>
      <c r="R9174">
        <v>1</v>
      </c>
      <c r="S9174">
        <v>33.75</v>
      </c>
      <c r="T9174" t="s">
        <v>10766</v>
      </c>
      <c r="U9174" s="1">
        <v>44457</v>
      </c>
      <c r="V9174" s="1">
        <v>45576</v>
      </c>
      <c r="W9174" t="s">
        <v>10770</v>
      </c>
    </row>
    <row r="9175" spans="1:23" x14ac:dyDescent="0.25">
      <c r="A9175">
        <v>7126</v>
      </c>
      <c r="B9175" t="s">
        <v>9140</v>
      </c>
      <c r="C9175">
        <v>23997153</v>
      </c>
      <c r="D9175" s="1">
        <v>45550</v>
      </c>
      <c r="E9175" s="1">
        <v>45551</v>
      </c>
      <c r="F9175" t="s">
        <v>10703</v>
      </c>
      <c r="G9175" t="s">
        <v>3816</v>
      </c>
      <c r="H9175" t="s">
        <v>5554</v>
      </c>
      <c r="I9175" t="s">
        <v>2754</v>
      </c>
      <c r="J9175">
        <v>211.16800000000001</v>
      </c>
      <c r="K9175">
        <v>4</v>
      </c>
      <c r="L9175">
        <v>0.2</v>
      </c>
      <c r="M9175">
        <v>15.8376</v>
      </c>
      <c r="N9175">
        <v>195.3304</v>
      </c>
      <c r="O9175">
        <v>42.233600000000003</v>
      </c>
      <c r="P9175" t="s">
        <v>86</v>
      </c>
      <c r="Q9175" t="s">
        <v>10632</v>
      </c>
      <c r="R9175">
        <v>1</v>
      </c>
      <c r="S9175">
        <v>7.5</v>
      </c>
      <c r="T9175" t="s">
        <v>10768</v>
      </c>
      <c r="U9175" s="1">
        <v>44457</v>
      </c>
      <c r="V9175" s="1">
        <v>45576</v>
      </c>
      <c r="W9175" t="s">
        <v>10770</v>
      </c>
    </row>
    <row r="9176" spans="1:23" x14ac:dyDescent="0.25">
      <c r="A9176">
        <v>7127</v>
      </c>
      <c r="B9176" t="s">
        <v>9140</v>
      </c>
      <c r="C9176">
        <v>32506075</v>
      </c>
      <c r="D9176" s="1">
        <v>45550</v>
      </c>
      <c r="E9176" s="1">
        <v>45551</v>
      </c>
      <c r="F9176" t="s">
        <v>10703</v>
      </c>
      <c r="G9176" t="s">
        <v>3816</v>
      </c>
      <c r="H9176" t="s">
        <v>5554</v>
      </c>
      <c r="I9176" t="s">
        <v>2756</v>
      </c>
      <c r="J9176">
        <v>479.98399999999998</v>
      </c>
      <c r="K9176">
        <v>2</v>
      </c>
      <c r="L9176">
        <v>0.2</v>
      </c>
      <c r="M9176">
        <v>59.997999999999998</v>
      </c>
      <c r="N9176">
        <v>419.98599999999999</v>
      </c>
      <c r="O9176">
        <v>95.996800000000007</v>
      </c>
      <c r="P9176" t="s">
        <v>86</v>
      </c>
      <c r="Q9176" t="s">
        <v>10632</v>
      </c>
      <c r="R9176">
        <v>1</v>
      </c>
      <c r="S9176">
        <v>12.5</v>
      </c>
      <c r="T9176" t="s">
        <v>10767</v>
      </c>
      <c r="U9176" s="1">
        <v>44457</v>
      </c>
      <c r="V9176" s="1">
        <v>45576</v>
      </c>
      <c r="W9176" t="s">
        <v>10770</v>
      </c>
    </row>
    <row r="9177" spans="1:23" x14ac:dyDescent="0.25">
      <c r="A9177">
        <v>7128</v>
      </c>
      <c r="B9177" t="s">
        <v>9141</v>
      </c>
      <c r="C9177">
        <v>23847151</v>
      </c>
      <c r="D9177" s="1">
        <v>45550</v>
      </c>
      <c r="E9177" s="1">
        <v>45556</v>
      </c>
      <c r="F9177" t="s">
        <v>10698</v>
      </c>
      <c r="G9177" t="s">
        <v>88</v>
      </c>
      <c r="H9177" t="s">
        <v>4996</v>
      </c>
      <c r="I9177" t="s">
        <v>3006</v>
      </c>
      <c r="J9177">
        <v>90.99</v>
      </c>
      <c r="K9177">
        <v>1</v>
      </c>
      <c r="L9177">
        <v>0</v>
      </c>
      <c r="M9177">
        <v>14.558400000000001</v>
      </c>
      <c r="N9177">
        <v>76.431599999999989</v>
      </c>
      <c r="O9177">
        <v>0</v>
      </c>
      <c r="P9177" t="s">
        <v>86</v>
      </c>
      <c r="Q9177" t="s">
        <v>10631</v>
      </c>
      <c r="R9177">
        <v>6</v>
      </c>
      <c r="S9177">
        <v>16</v>
      </c>
      <c r="T9177" t="s">
        <v>10766</v>
      </c>
      <c r="U9177" s="1">
        <v>44689</v>
      </c>
      <c r="V9177" s="1">
        <v>45789</v>
      </c>
      <c r="W9177" t="s">
        <v>10769</v>
      </c>
    </row>
    <row r="9178" spans="1:23" x14ac:dyDescent="0.25">
      <c r="A9178">
        <v>7129</v>
      </c>
      <c r="B9178" t="s">
        <v>9141</v>
      </c>
      <c r="C9178">
        <v>77724548</v>
      </c>
      <c r="D9178" s="1">
        <v>45550</v>
      </c>
      <c r="E9178" s="1">
        <v>45556</v>
      </c>
      <c r="F9178" t="s">
        <v>10698</v>
      </c>
      <c r="G9178" t="s">
        <v>88</v>
      </c>
      <c r="H9178" t="s">
        <v>4996</v>
      </c>
      <c r="I9178" t="s">
        <v>1406</v>
      </c>
      <c r="J9178">
        <v>1526.56</v>
      </c>
      <c r="K9178">
        <v>7</v>
      </c>
      <c r="L9178">
        <v>0</v>
      </c>
      <c r="M9178">
        <v>427.43680000000001</v>
      </c>
      <c r="N9178">
        <v>1099.1232</v>
      </c>
      <c r="O9178">
        <v>0</v>
      </c>
      <c r="P9178" t="s">
        <v>86</v>
      </c>
      <c r="Q9178" t="s">
        <v>10631</v>
      </c>
      <c r="R9178">
        <v>6</v>
      </c>
      <c r="S9178">
        <v>28.000000000000004</v>
      </c>
      <c r="T9178" t="s">
        <v>10766</v>
      </c>
      <c r="U9178" s="1">
        <v>44689</v>
      </c>
      <c r="V9178" s="1">
        <v>45789</v>
      </c>
      <c r="W9178" t="s">
        <v>10763</v>
      </c>
    </row>
    <row r="9179" spans="1:23" x14ac:dyDescent="0.25">
      <c r="A9179">
        <v>7130</v>
      </c>
      <c r="B9179" t="s">
        <v>9141</v>
      </c>
      <c r="C9179">
        <v>15269835</v>
      </c>
      <c r="D9179" s="1">
        <v>45550</v>
      </c>
      <c r="E9179" s="1">
        <v>45556</v>
      </c>
      <c r="F9179" t="s">
        <v>10698</v>
      </c>
      <c r="G9179" t="s">
        <v>88</v>
      </c>
      <c r="H9179" t="s">
        <v>4996</v>
      </c>
      <c r="I9179" t="s">
        <v>1749</v>
      </c>
      <c r="J9179">
        <v>368.97</v>
      </c>
      <c r="K9179">
        <v>3</v>
      </c>
      <c r="L9179">
        <v>0</v>
      </c>
      <c r="M9179">
        <v>40.5867</v>
      </c>
      <c r="N9179">
        <v>328.38330000000002</v>
      </c>
      <c r="O9179">
        <v>0</v>
      </c>
      <c r="P9179" t="s">
        <v>86</v>
      </c>
      <c r="Q9179" t="s">
        <v>10631</v>
      </c>
      <c r="R9179">
        <v>6</v>
      </c>
      <c r="S9179">
        <v>10.999999999999998</v>
      </c>
      <c r="T9179" t="s">
        <v>10767</v>
      </c>
      <c r="U9179" s="1">
        <v>44689</v>
      </c>
      <c r="V9179" s="1">
        <v>45789</v>
      </c>
      <c r="W9179" t="s">
        <v>10775</v>
      </c>
    </row>
    <row r="9180" spans="1:23" x14ac:dyDescent="0.25">
      <c r="A9180">
        <v>7131</v>
      </c>
      <c r="B9180" t="s">
        <v>9142</v>
      </c>
      <c r="C9180">
        <v>21756201</v>
      </c>
      <c r="D9180" s="1">
        <v>45550</v>
      </c>
      <c r="E9180" s="1">
        <v>45555</v>
      </c>
      <c r="F9180" t="s">
        <v>10700</v>
      </c>
      <c r="G9180" t="s">
        <v>92</v>
      </c>
      <c r="H9180" t="s">
        <v>4451</v>
      </c>
      <c r="I9180" t="s">
        <v>2965</v>
      </c>
      <c r="J9180">
        <v>6.8479999999999999</v>
      </c>
      <c r="K9180">
        <v>2</v>
      </c>
      <c r="L9180">
        <v>0.2</v>
      </c>
      <c r="M9180">
        <v>2.14</v>
      </c>
      <c r="N9180">
        <v>4.7080000000000002</v>
      </c>
      <c r="O9180">
        <v>1.3696000000000002</v>
      </c>
      <c r="P9180" t="s">
        <v>86</v>
      </c>
      <c r="Q9180" t="s">
        <v>10632</v>
      </c>
      <c r="R9180">
        <v>5</v>
      </c>
      <c r="S9180">
        <v>31.25</v>
      </c>
      <c r="T9180" t="s">
        <v>10766</v>
      </c>
      <c r="U9180" s="1">
        <v>44538</v>
      </c>
      <c r="V9180" s="1">
        <v>45818</v>
      </c>
      <c r="W9180" t="s">
        <v>10775</v>
      </c>
    </row>
    <row r="9181" spans="1:23" x14ac:dyDescent="0.25">
      <c r="A9181">
        <v>7132</v>
      </c>
      <c r="B9181" t="s">
        <v>9143</v>
      </c>
      <c r="C9181">
        <v>56902033</v>
      </c>
      <c r="D9181" s="1">
        <v>45550</v>
      </c>
      <c r="E9181" s="1">
        <v>45555</v>
      </c>
      <c r="F9181" t="s">
        <v>10700</v>
      </c>
      <c r="G9181" t="s">
        <v>88</v>
      </c>
      <c r="H9181" t="s">
        <v>5343</v>
      </c>
      <c r="I9181" t="s">
        <v>2458</v>
      </c>
      <c r="J9181">
        <v>23.1</v>
      </c>
      <c r="K9181">
        <v>2</v>
      </c>
      <c r="L9181">
        <v>0</v>
      </c>
      <c r="M9181">
        <v>6.93</v>
      </c>
      <c r="N9181">
        <v>16.170000000000002</v>
      </c>
      <c r="O9181">
        <v>0</v>
      </c>
      <c r="P9181" t="s">
        <v>86</v>
      </c>
      <c r="Q9181" t="s">
        <v>10631</v>
      </c>
      <c r="R9181">
        <v>5</v>
      </c>
      <c r="S9181">
        <v>30</v>
      </c>
      <c r="T9181" t="s">
        <v>10766</v>
      </c>
      <c r="U9181" s="1">
        <v>44440</v>
      </c>
      <c r="V9181" s="1">
        <v>45823</v>
      </c>
      <c r="W9181" t="s">
        <v>10775</v>
      </c>
    </row>
    <row r="9182" spans="1:23" x14ac:dyDescent="0.25">
      <c r="A9182">
        <v>7133</v>
      </c>
      <c r="B9182" t="s">
        <v>9144</v>
      </c>
      <c r="C9182">
        <v>10230814</v>
      </c>
      <c r="D9182" s="1">
        <v>45550</v>
      </c>
      <c r="E9182" s="1">
        <v>45556</v>
      </c>
      <c r="F9182" t="s">
        <v>10698</v>
      </c>
      <c r="G9182" t="s">
        <v>88</v>
      </c>
      <c r="H9182" t="s">
        <v>3810</v>
      </c>
      <c r="I9182" t="s">
        <v>436</v>
      </c>
      <c r="J9182">
        <v>11.05</v>
      </c>
      <c r="K9182">
        <v>5</v>
      </c>
      <c r="L9182">
        <v>0</v>
      </c>
      <c r="M9182">
        <v>2.9834999999999998</v>
      </c>
      <c r="N9182">
        <v>8.0665000000000013</v>
      </c>
      <c r="O9182">
        <v>0</v>
      </c>
      <c r="P9182" t="s">
        <v>86</v>
      </c>
      <c r="Q9182" t="s">
        <v>10631</v>
      </c>
      <c r="R9182">
        <v>6</v>
      </c>
      <c r="S9182">
        <v>26.999999999999996</v>
      </c>
      <c r="T9182" t="s">
        <v>10766</v>
      </c>
      <c r="U9182" s="1">
        <v>44478</v>
      </c>
      <c r="V9182" s="1">
        <v>45809</v>
      </c>
      <c r="W9182" t="s">
        <v>10763</v>
      </c>
    </row>
    <row r="9183" spans="1:23" x14ac:dyDescent="0.25">
      <c r="A9183">
        <v>7134</v>
      </c>
      <c r="B9183" t="s">
        <v>9145</v>
      </c>
      <c r="C9183">
        <v>19111851</v>
      </c>
      <c r="D9183" s="1">
        <v>45551</v>
      </c>
      <c r="E9183" s="1">
        <v>45552</v>
      </c>
      <c r="F9183" t="s">
        <v>10703</v>
      </c>
      <c r="G9183" t="s">
        <v>3816</v>
      </c>
      <c r="H9183" t="s">
        <v>3911</v>
      </c>
      <c r="I9183" t="s">
        <v>2433</v>
      </c>
      <c r="J9183">
        <v>257.56799999999998</v>
      </c>
      <c r="K9183">
        <v>2</v>
      </c>
      <c r="L9183">
        <v>0.2</v>
      </c>
      <c r="M9183">
        <v>-28.976400000000002</v>
      </c>
      <c r="N9183">
        <v>286.5444</v>
      </c>
      <c r="O9183">
        <v>51.513599999999997</v>
      </c>
      <c r="P9183" t="s">
        <v>10633</v>
      </c>
      <c r="Q9183" t="s">
        <v>10632</v>
      </c>
      <c r="R9183">
        <v>1</v>
      </c>
      <c r="S9183">
        <v>-11.250000000000002</v>
      </c>
      <c r="T9183" t="s">
        <v>10768</v>
      </c>
      <c r="U9183" s="1">
        <v>44450</v>
      </c>
      <c r="V9183" s="1">
        <v>45747</v>
      </c>
      <c r="W9183" t="s">
        <v>10775</v>
      </c>
    </row>
    <row r="9184" spans="1:23" x14ac:dyDescent="0.25">
      <c r="A9184">
        <v>7135</v>
      </c>
      <c r="B9184" t="s">
        <v>9145</v>
      </c>
      <c r="C9184">
        <v>24938484</v>
      </c>
      <c r="D9184" s="1">
        <v>45551</v>
      </c>
      <c r="E9184" s="1">
        <v>45552</v>
      </c>
      <c r="F9184" t="s">
        <v>10703</v>
      </c>
      <c r="G9184" t="s">
        <v>3816</v>
      </c>
      <c r="H9184" t="s">
        <v>3911</v>
      </c>
      <c r="I9184" t="s">
        <v>489</v>
      </c>
      <c r="J9184">
        <v>119.96</v>
      </c>
      <c r="K9184">
        <v>4</v>
      </c>
      <c r="L9184">
        <v>0</v>
      </c>
      <c r="M9184">
        <v>33.588799999999999</v>
      </c>
      <c r="N9184">
        <v>86.371199999999988</v>
      </c>
      <c r="O9184">
        <v>0</v>
      </c>
      <c r="P9184" t="s">
        <v>86</v>
      </c>
      <c r="Q9184" t="s">
        <v>10631</v>
      </c>
      <c r="R9184">
        <v>1</v>
      </c>
      <c r="S9184">
        <v>28.000000000000004</v>
      </c>
      <c r="T9184" t="s">
        <v>10766</v>
      </c>
      <c r="U9184" s="1">
        <v>44450</v>
      </c>
      <c r="V9184" s="1">
        <v>45747</v>
      </c>
      <c r="W9184" t="s">
        <v>10775</v>
      </c>
    </row>
    <row r="9185" spans="1:23" x14ac:dyDescent="0.25">
      <c r="A9185">
        <v>7136</v>
      </c>
      <c r="B9185" t="s">
        <v>9146</v>
      </c>
      <c r="C9185">
        <v>5443446</v>
      </c>
      <c r="D9185" s="1">
        <v>45551</v>
      </c>
      <c r="E9185" s="1">
        <v>45553</v>
      </c>
      <c r="F9185" t="s">
        <v>10697</v>
      </c>
      <c r="G9185" t="s">
        <v>3816</v>
      </c>
      <c r="H9185" t="s">
        <v>5112</v>
      </c>
      <c r="I9185" t="s">
        <v>3378</v>
      </c>
      <c r="J9185">
        <v>19.829999999999998</v>
      </c>
      <c r="K9185">
        <v>1</v>
      </c>
      <c r="L9185">
        <v>0</v>
      </c>
      <c r="M9185">
        <v>5.9489999999999998</v>
      </c>
      <c r="N9185">
        <v>13.880999999999998</v>
      </c>
      <c r="O9185">
        <v>0</v>
      </c>
      <c r="P9185" t="s">
        <v>86</v>
      </c>
      <c r="Q9185" t="s">
        <v>10631</v>
      </c>
      <c r="R9185">
        <v>2</v>
      </c>
      <c r="S9185">
        <v>30.000000000000004</v>
      </c>
      <c r="T9185" t="s">
        <v>10766</v>
      </c>
      <c r="U9185" s="1">
        <v>45046</v>
      </c>
      <c r="V9185" s="1">
        <v>45800</v>
      </c>
      <c r="W9185" t="s">
        <v>10769</v>
      </c>
    </row>
    <row r="9186" spans="1:23" x14ac:dyDescent="0.25">
      <c r="A9186">
        <v>7137</v>
      </c>
      <c r="B9186" t="s">
        <v>9147</v>
      </c>
      <c r="C9186">
        <v>98061933</v>
      </c>
      <c r="D9186" s="1">
        <v>45551</v>
      </c>
      <c r="E9186" s="1">
        <v>45558</v>
      </c>
      <c r="F9186" t="s">
        <v>10699</v>
      </c>
      <c r="G9186" t="s">
        <v>88</v>
      </c>
      <c r="H9186" t="s">
        <v>4603</v>
      </c>
      <c r="I9186" t="s">
        <v>3602</v>
      </c>
      <c r="J9186">
        <v>60.84</v>
      </c>
      <c r="K9186">
        <v>3</v>
      </c>
      <c r="L9186">
        <v>0</v>
      </c>
      <c r="M9186">
        <v>23.119199999999999</v>
      </c>
      <c r="N9186">
        <v>37.720800000000004</v>
      </c>
      <c r="O9186">
        <v>0</v>
      </c>
      <c r="P9186" t="s">
        <v>86</v>
      </c>
      <c r="Q9186" t="s">
        <v>10631</v>
      </c>
      <c r="R9186">
        <v>7</v>
      </c>
      <c r="S9186">
        <v>37.999999999999993</v>
      </c>
      <c r="T9186" t="s">
        <v>10766</v>
      </c>
      <c r="U9186" s="1">
        <v>45551</v>
      </c>
      <c r="V9186" s="1">
        <v>45751</v>
      </c>
      <c r="W9186" t="s">
        <v>10775</v>
      </c>
    </row>
    <row r="9187" spans="1:23" x14ac:dyDescent="0.25">
      <c r="A9187">
        <v>7138</v>
      </c>
      <c r="B9187" t="s">
        <v>9148</v>
      </c>
      <c r="C9187">
        <v>61921882</v>
      </c>
      <c r="D9187" s="1">
        <v>45551</v>
      </c>
      <c r="E9187" s="1">
        <v>45558</v>
      </c>
      <c r="F9187" t="s">
        <v>10699</v>
      </c>
      <c r="G9187" t="s">
        <v>88</v>
      </c>
      <c r="H9187" t="s">
        <v>3891</v>
      </c>
      <c r="I9187" t="s">
        <v>1991</v>
      </c>
      <c r="J9187">
        <v>53.25</v>
      </c>
      <c r="K9187">
        <v>3</v>
      </c>
      <c r="L9187">
        <v>0</v>
      </c>
      <c r="M9187">
        <v>20.767499999999998</v>
      </c>
      <c r="N9187">
        <v>32.482500000000002</v>
      </c>
      <c r="O9187">
        <v>0</v>
      </c>
      <c r="P9187" t="s">
        <v>86</v>
      </c>
      <c r="Q9187" t="s">
        <v>10631</v>
      </c>
      <c r="R9187">
        <v>7</v>
      </c>
      <c r="S9187">
        <v>38.999999999999993</v>
      </c>
      <c r="T9187" t="s">
        <v>10766</v>
      </c>
      <c r="U9187" s="1">
        <v>45088</v>
      </c>
      <c r="V9187" s="1">
        <v>45672</v>
      </c>
      <c r="W9187" t="s">
        <v>10775</v>
      </c>
    </row>
    <row r="9188" spans="1:23" x14ac:dyDescent="0.25">
      <c r="A9188">
        <v>7139</v>
      </c>
      <c r="B9188" t="s">
        <v>9148</v>
      </c>
      <c r="C9188">
        <v>41154085</v>
      </c>
      <c r="D9188" s="1">
        <v>45551</v>
      </c>
      <c r="E9188" s="1">
        <v>45558</v>
      </c>
      <c r="F9188" t="s">
        <v>10699</v>
      </c>
      <c r="G9188" t="s">
        <v>88</v>
      </c>
      <c r="H9188" t="s">
        <v>3891</v>
      </c>
      <c r="I9188" t="s">
        <v>2143</v>
      </c>
      <c r="J9188">
        <v>3.76</v>
      </c>
      <c r="K9188">
        <v>2</v>
      </c>
      <c r="L9188">
        <v>0</v>
      </c>
      <c r="M9188">
        <v>1.3160000000000001</v>
      </c>
      <c r="N9188">
        <v>2.444</v>
      </c>
      <c r="O9188">
        <v>0</v>
      </c>
      <c r="P9188" t="s">
        <v>86</v>
      </c>
      <c r="Q9188" t="s">
        <v>10631</v>
      </c>
      <c r="R9188">
        <v>7</v>
      </c>
      <c r="S9188">
        <v>35</v>
      </c>
      <c r="T9188" t="s">
        <v>10766</v>
      </c>
      <c r="U9188" s="1">
        <v>45088</v>
      </c>
      <c r="V9188" s="1">
        <v>45672</v>
      </c>
      <c r="W9188" t="s">
        <v>10775</v>
      </c>
    </row>
    <row r="9189" spans="1:23" x14ac:dyDescent="0.25">
      <c r="A9189">
        <v>7140</v>
      </c>
      <c r="B9189" t="s">
        <v>9149</v>
      </c>
      <c r="C9189">
        <v>6547045</v>
      </c>
      <c r="D9189" s="1">
        <v>45551</v>
      </c>
      <c r="E9189" s="1">
        <v>45555</v>
      </c>
      <c r="F9189" t="s">
        <v>10696</v>
      </c>
      <c r="G9189" t="s">
        <v>88</v>
      </c>
      <c r="H9189" t="s">
        <v>3942</v>
      </c>
      <c r="I9189" t="s">
        <v>855</v>
      </c>
      <c r="J9189">
        <v>143.96</v>
      </c>
      <c r="K9189">
        <v>5</v>
      </c>
      <c r="L9189">
        <v>0.2</v>
      </c>
      <c r="M9189">
        <v>1.7995000000000001</v>
      </c>
      <c r="N9189">
        <v>142.16050000000001</v>
      </c>
      <c r="O9189">
        <v>28.792000000000002</v>
      </c>
      <c r="P9189" t="s">
        <v>86</v>
      </c>
      <c r="Q9189" t="s">
        <v>10632</v>
      </c>
      <c r="R9189">
        <v>4</v>
      </c>
      <c r="S9189">
        <v>1.25</v>
      </c>
      <c r="T9189" t="s">
        <v>10768</v>
      </c>
      <c r="U9189" s="1">
        <v>44531</v>
      </c>
      <c r="V9189" s="1">
        <v>45679</v>
      </c>
      <c r="W9189" t="s">
        <v>10763</v>
      </c>
    </row>
    <row r="9190" spans="1:23" x14ac:dyDescent="0.25">
      <c r="A9190">
        <v>7141</v>
      </c>
      <c r="B9190" t="s">
        <v>9149</v>
      </c>
      <c r="C9190">
        <v>54345328</v>
      </c>
      <c r="D9190" s="1">
        <v>45551</v>
      </c>
      <c r="E9190" s="1">
        <v>45555</v>
      </c>
      <c r="F9190" t="s">
        <v>10696</v>
      </c>
      <c r="G9190" t="s">
        <v>88</v>
      </c>
      <c r="H9190" t="s">
        <v>3942</v>
      </c>
      <c r="I9190" t="s">
        <v>839</v>
      </c>
      <c r="J9190">
        <v>2399.96</v>
      </c>
      <c r="K9190">
        <v>5</v>
      </c>
      <c r="L9190">
        <v>0.2</v>
      </c>
      <c r="M9190">
        <v>569.9905</v>
      </c>
      <c r="N9190">
        <v>1829.9695000000002</v>
      </c>
      <c r="O9190">
        <v>479.99200000000002</v>
      </c>
      <c r="P9190" t="s">
        <v>86</v>
      </c>
      <c r="Q9190" t="s">
        <v>10632</v>
      </c>
      <c r="R9190">
        <v>4</v>
      </c>
      <c r="S9190">
        <v>23.75</v>
      </c>
      <c r="T9190" t="s">
        <v>10766</v>
      </c>
      <c r="U9190" s="1">
        <v>44531</v>
      </c>
      <c r="V9190" s="1">
        <v>45679</v>
      </c>
      <c r="W9190" t="s">
        <v>10763</v>
      </c>
    </row>
    <row r="9191" spans="1:23" x14ac:dyDescent="0.25">
      <c r="A9191">
        <v>7142</v>
      </c>
      <c r="B9191" t="s">
        <v>9149</v>
      </c>
      <c r="C9191">
        <v>52778744</v>
      </c>
      <c r="D9191" s="1">
        <v>45551</v>
      </c>
      <c r="E9191" s="1">
        <v>45555</v>
      </c>
      <c r="F9191" t="s">
        <v>10696</v>
      </c>
      <c r="G9191" t="s">
        <v>88</v>
      </c>
      <c r="H9191" t="s">
        <v>3942</v>
      </c>
      <c r="I9191" t="s">
        <v>2749</v>
      </c>
      <c r="J9191">
        <v>74.352000000000004</v>
      </c>
      <c r="K9191">
        <v>3</v>
      </c>
      <c r="L9191">
        <v>0.2</v>
      </c>
      <c r="M9191">
        <v>23.234999999999999</v>
      </c>
      <c r="N9191">
        <v>51.117000000000004</v>
      </c>
      <c r="O9191">
        <v>14.870400000000002</v>
      </c>
      <c r="P9191" t="s">
        <v>86</v>
      </c>
      <c r="Q9191" t="s">
        <v>10632</v>
      </c>
      <c r="R9191">
        <v>4</v>
      </c>
      <c r="S9191">
        <v>31.25</v>
      </c>
      <c r="T9191" t="s">
        <v>10766</v>
      </c>
      <c r="U9191" s="1">
        <v>44531</v>
      </c>
      <c r="V9191" s="1">
        <v>45679</v>
      </c>
      <c r="W9191" t="s">
        <v>10775</v>
      </c>
    </row>
    <row r="9192" spans="1:23" x14ac:dyDescent="0.25">
      <c r="A9192">
        <v>7143</v>
      </c>
      <c r="B9192" t="s">
        <v>9149</v>
      </c>
      <c r="C9192">
        <v>86035677</v>
      </c>
      <c r="D9192" s="1">
        <v>45551</v>
      </c>
      <c r="E9192" s="1">
        <v>45555</v>
      </c>
      <c r="F9192" t="s">
        <v>10696</v>
      </c>
      <c r="G9192" t="s">
        <v>88</v>
      </c>
      <c r="H9192" t="s">
        <v>3942</v>
      </c>
      <c r="I9192" t="s">
        <v>2721</v>
      </c>
      <c r="J9192">
        <v>87.168000000000006</v>
      </c>
      <c r="K9192">
        <v>8</v>
      </c>
      <c r="L9192">
        <v>0.8</v>
      </c>
      <c r="M9192">
        <v>-226.63679999999999</v>
      </c>
      <c r="N9192">
        <v>313.8048</v>
      </c>
      <c r="O9192">
        <v>69.734400000000008</v>
      </c>
      <c r="P9192" t="s">
        <v>10633</v>
      </c>
      <c r="Q9192" t="s">
        <v>10632</v>
      </c>
      <c r="R9192">
        <v>4</v>
      </c>
      <c r="S9192">
        <v>-259.99999999999994</v>
      </c>
      <c r="T9192" t="s">
        <v>10768</v>
      </c>
      <c r="U9192" s="1">
        <v>44531</v>
      </c>
      <c r="V9192" s="1">
        <v>45679</v>
      </c>
      <c r="W9192" t="s">
        <v>10763</v>
      </c>
    </row>
    <row r="9193" spans="1:23" x14ac:dyDescent="0.25">
      <c r="A9193">
        <v>7144</v>
      </c>
      <c r="B9193" t="s">
        <v>9149</v>
      </c>
      <c r="C9193">
        <v>37260309</v>
      </c>
      <c r="D9193" s="1">
        <v>45551</v>
      </c>
      <c r="E9193" s="1">
        <v>45555</v>
      </c>
      <c r="F9193" t="s">
        <v>10696</v>
      </c>
      <c r="G9193" t="s">
        <v>88</v>
      </c>
      <c r="H9193" t="s">
        <v>3942</v>
      </c>
      <c r="I9193" t="s">
        <v>2176</v>
      </c>
      <c r="J9193">
        <v>32.231999999999999</v>
      </c>
      <c r="K9193">
        <v>3</v>
      </c>
      <c r="L9193">
        <v>0.2</v>
      </c>
      <c r="M9193">
        <v>2.4174000000000002</v>
      </c>
      <c r="N9193">
        <v>29.814599999999999</v>
      </c>
      <c r="O9193">
        <v>6.4464000000000006</v>
      </c>
      <c r="P9193" t="s">
        <v>86</v>
      </c>
      <c r="Q9193" t="s">
        <v>10632</v>
      </c>
      <c r="R9193">
        <v>4</v>
      </c>
      <c r="S9193">
        <v>7.5000000000000009</v>
      </c>
      <c r="T9193" t="s">
        <v>10768</v>
      </c>
      <c r="U9193" s="1">
        <v>44531</v>
      </c>
      <c r="V9193" s="1">
        <v>45679</v>
      </c>
      <c r="W9193" t="s">
        <v>10775</v>
      </c>
    </row>
    <row r="9194" spans="1:23" x14ac:dyDescent="0.25">
      <c r="A9194">
        <v>7145</v>
      </c>
      <c r="B9194" t="s">
        <v>9150</v>
      </c>
      <c r="C9194">
        <v>67781154</v>
      </c>
      <c r="D9194" s="1">
        <v>45552</v>
      </c>
      <c r="E9194" s="1">
        <v>45554</v>
      </c>
      <c r="F9194" t="s">
        <v>10697</v>
      </c>
      <c r="G9194" t="s">
        <v>92</v>
      </c>
      <c r="H9194" t="s">
        <v>5691</v>
      </c>
      <c r="I9194" t="s">
        <v>2981</v>
      </c>
      <c r="J9194">
        <v>15.007999999999999</v>
      </c>
      <c r="K9194">
        <v>2</v>
      </c>
      <c r="L9194">
        <v>0.2</v>
      </c>
      <c r="M9194">
        <v>1.5007999999999999</v>
      </c>
      <c r="N9194">
        <v>13.507199999999999</v>
      </c>
      <c r="O9194">
        <v>3.0015999999999998</v>
      </c>
      <c r="P9194" t="s">
        <v>86</v>
      </c>
      <c r="Q9194" t="s">
        <v>10632</v>
      </c>
      <c r="R9194">
        <v>2</v>
      </c>
      <c r="S9194">
        <v>10</v>
      </c>
      <c r="T9194" t="s">
        <v>10767</v>
      </c>
      <c r="U9194" s="1">
        <v>44503</v>
      </c>
      <c r="V9194" s="1">
        <v>45552</v>
      </c>
      <c r="W9194" t="s">
        <v>10770</v>
      </c>
    </row>
    <row r="9195" spans="1:23" x14ac:dyDescent="0.25">
      <c r="A9195">
        <v>7146</v>
      </c>
      <c r="B9195" t="s">
        <v>9151</v>
      </c>
      <c r="C9195">
        <v>87283509</v>
      </c>
      <c r="D9195" s="1">
        <v>45552</v>
      </c>
      <c r="E9195" s="1">
        <v>45556</v>
      </c>
      <c r="F9195" t="s">
        <v>10696</v>
      </c>
      <c r="G9195" t="s">
        <v>88</v>
      </c>
      <c r="H9195" t="s">
        <v>6831</v>
      </c>
      <c r="I9195" t="s">
        <v>2633</v>
      </c>
      <c r="J9195">
        <v>45.68</v>
      </c>
      <c r="K9195">
        <v>2</v>
      </c>
      <c r="L9195">
        <v>0</v>
      </c>
      <c r="M9195">
        <v>21.012799999999999</v>
      </c>
      <c r="N9195">
        <v>24.667200000000001</v>
      </c>
      <c r="O9195">
        <v>0</v>
      </c>
      <c r="P9195" t="s">
        <v>86</v>
      </c>
      <c r="Q9195" t="s">
        <v>10631</v>
      </c>
      <c r="R9195">
        <v>4</v>
      </c>
      <c r="S9195">
        <v>46</v>
      </c>
      <c r="T9195" t="s">
        <v>10766</v>
      </c>
      <c r="U9195" s="1">
        <v>44884</v>
      </c>
      <c r="V9195" s="1">
        <v>45552</v>
      </c>
      <c r="W9195" t="s">
        <v>10770</v>
      </c>
    </row>
    <row r="9196" spans="1:23" x14ac:dyDescent="0.25">
      <c r="A9196">
        <v>7147</v>
      </c>
      <c r="B9196" t="s">
        <v>9151</v>
      </c>
      <c r="C9196">
        <v>49064384</v>
      </c>
      <c r="D9196" s="1">
        <v>45552</v>
      </c>
      <c r="E9196" s="1">
        <v>45556</v>
      </c>
      <c r="F9196" t="s">
        <v>10696</v>
      </c>
      <c r="G9196" t="s">
        <v>88</v>
      </c>
      <c r="H9196" t="s">
        <v>6831</v>
      </c>
      <c r="I9196" t="s">
        <v>467</v>
      </c>
      <c r="J9196">
        <v>110.96</v>
      </c>
      <c r="K9196">
        <v>2</v>
      </c>
      <c r="L9196">
        <v>0</v>
      </c>
      <c r="M9196">
        <v>53.260800000000003</v>
      </c>
      <c r="N9196">
        <v>57.69919999999999</v>
      </c>
      <c r="O9196">
        <v>0</v>
      </c>
      <c r="P9196" t="s">
        <v>86</v>
      </c>
      <c r="Q9196" t="s">
        <v>10631</v>
      </c>
      <c r="R9196">
        <v>4</v>
      </c>
      <c r="S9196">
        <v>48.000000000000007</v>
      </c>
      <c r="T9196" t="s">
        <v>10766</v>
      </c>
      <c r="U9196" s="1">
        <v>44884</v>
      </c>
      <c r="V9196" s="1">
        <v>45552</v>
      </c>
      <c r="W9196" t="s">
        <v>10770</v>
      </c>
    </row>
    <row r="9197" spans="1:23" x14ac:dyDescent="0.25">
      <c r="A9197">
        <v>7148</v>
      </c>
      <c r="B9197" t="s">
        <v>9151</v>
      </c>
      <c r="C9197">
        <v>31331064</v>
      </c>
      <c r="D9197" s="1">
        <v>45552</v>
      </c>
      <c r="E9197" s="1">
        <v>45556</v>
      </c>
      <c r="F9197" t="s">
        <v>10696</v>
      </c>
      <c r="G9197" t="s">
        <v>88</v>
      </c>
      <c r="H9197" t="s">
        <v>6831</v>
      </c>
      <c r="I9197" t="s">
        <v>3570</v>
      </c>
      <c r="J9197">
        <v>11.94</v>
      </c>
      <c r="K9197">
        <v>3</v>
      </c>
      <c r="L9197">
        <v>0</v>
      </c>
      <c r="M9197">
        <v>5.97</v>
      </c>
      <c r="N9197">
        <v>5.97</v>
      </c>
      <c r="O9197">
        <v>0</v>
      </c>
      <c r="P9197" t="s">
        <v>86</v>
      </c>
      <c r="Q9197" t="s">
        <v>10631</v>
      </c>
      <c r="R9197">
        <v>4</v>
      </c>
      <c r="S9197">
        <v>50</v>
      </c>
      <c r="T9197" t="s">
        <v>10766</v>
      </c>
      <c r="U9197" s="1">
        <v>44884</v>
      </c>
      <c r="V9197" s="1">
        <v>45552</v>
      </c>
      <c r="W9197" t="s">
        <v>10770</v>
      </c>
    </row>
    <row r="9198" spans="1:23" x14ac:dyDescent="0.25">
      <c r="A9198">
        <v>7149</v>
      </c>
      <c r="B9198" t="s">
        <v>9152</v>
      </c>
      <c r="C9198">
        <v>23486770</v>
      </c>
      <c r="D9198" s="1">
        <v>45552</v>
      </c>
      <c r="E9198" s="1">
        <v>45554</v>
      </c>
      <c r="F9198" t="s">
        <v>10697</v>
      </c>
      <c r="G9198" t="s">
        <v>92</v>
      </c>
      <c r="H9198" t="s">
        <v>4448</v>
      </c>
      <c r="I9198" t="s">
        <v>3234</v>
      </c>
      <c r="J9198">
        <v>8.26</v>
      </c>
      <c r="K9198">
        <v>2</v>
      </c>
      <c r="L9198">
        <v>0</v>
      </c>
      <c r="M9198">
        <v>3.7995999999999999</v>
      </c>
      <c r="N9198">
        <v>4.4603999999999999</v>
      </c>
      <c r="O9198">
        <v>0</v>
      </c>
      <c r="P9198" t="s">
        <v>86</v>
      </c>
      <c r="Q9198" t="s">
        <v>10631</v>
      </c>
      <c r="R9198">
        <v>2</v>
      </c>
      <c r="S9198">
        <v>46</v>
      </c>
      <c r="T9198" t="s">
        <v>10766</v>
      </c>
      <c r="U9198" s="1">
        <v>44857</v>
      </c>
      <c r="V9198" s="1">
        <v>45803</v>
      </c>
      <c r="W9198" t="s">
        <v>10775</v>
      </c>
    </row>
    <row r="9199" spans="1:23" x14ac:dyDescent="0.25">
      <c r="A9199">
        <v>7150</v>
      </c>
      <c r="B9199" t="s">
        <v>9152</v>
      </c>
      <c r="C9199">
        <v>90447009</v>
      </c>
      <c r="D9199" s="1">
        <v>45552</v>
      </c>
      <c r="E9199" s="1">
        <v>45554</v>
      </c>
      <c r="F9199" t="s">
        <v>10697</v>
      </c>
      <c r="G9199" t="s">
        <v>92</v>
      </c>
      <c r="H9199" t="s">
        <v>4448</v>
      </c>
      <c r="I9199" t="s">
        <v>568</v>
      </c>
      <c r="J9199">
        <v>17.760000000000002</v>
      </c>
      <c r="K9199">
        <v>2</v>
      </c>
      <c r="L9199">
        <v>0</v>
      </c>
      <c r="M9199">
        <v>8.8800000000000008</v>
      </c>
      <c r="N9199">
        <v>8.8800000000000008</v>
      </c>
      <c r="O9199">
        <v>0</v>
      </c>
      <c r="P9199" t="s">
        <v>86</v>
      </c>
      <c r="Q9199" t="s">
        <v>10631</v>
      </c>
      <c r="R9199">
        <v>2</v>
      </c>
      <c r="S9199">
        <v>50</v>
      </c>
      <c r="T9199" t="s">
        <v>10766</v>
      </c>
      <c r="U9199" s="1">
        <v>44857</v>
      </c>
      <c r="V9199" s="1">
        <v>45803</v>
      </c>
      <c r="W9199" t="s">
        <v>10775</v>
      </c>
    </row>
    <row r="9200" spans="1:23" x14ac:dyDescent="0.25">
      <c r="A9200">
        <v>7151</v>
      </c>
      <c r="B9200" t="s">
        <v>9152</v>
      </c>
      <c r="C9200">
        <v>30788357</v>
      </c>
      <c r="D9200" s="1">
        <v>45552</v>
      </c>
      <c r="E9200" s="1">
        <v>45554</v>
      </c>
      <c r="F9200" t="s">
        <v>10697</v>
      </c>
      <c r="G9200" t="s">
        <v>92</v>
      </c>
      <c r="H9200" t="s">
        <v>4448</v>
      </c>
      <c r="I9200" t="s">
        <v>2977</v>
      </c>
      <c r="J9200">
        <v>332.94</v>
      </c>
      <c r="K9200">
        <v>3</v>
      </c>
      <c r="L9200">
        <v>0</v>
      </c>
      <c r="M9200">
        <v>9.9882000000000009</v>
      </c>
      <c r="N9200">
        <v>322.95179999999999</v>
      </c>
      <c r="O9200">
        <v>0</v>
      </c>
      <c r="P9200" t="s">
        <v>86</v>
      </c>
      <c r="Q9200" t="s">
        <v>10631</v>
      </c>
      <c r="R9200">
        <v>2</v>
      </c>
      <c r="S9200">
        <v>3.0000000000000004</v>
      </c>
      <c r="T9200" t="s">
        <v>10768</v>
      </c>
      <c r="U9200" s="1">
        <v>44857</v>
      </c>
      <c r="V9200" s="1">
        <v>45803</v>
      </c>
      <c r="W9200" t="s">
        <v>10775</v>
      </c>
    </row>
    <row r="9201" spans="1:23" x14ac:dyDescent="0.25">
      <c r="A9201">
        <v>7152</v>
      </c>
      <c r="B9201" t="s">
        <v>9152</v>
      </c>
      <c r="C9201">
        <v>97553196</v>
      </c>
      <c r="D9201" s="1">
        <v>45552</v>
      </c>
      <c r="E9201" s="1">
        <v>45554</v>
      </c>
      <c r="F9201" t="s">
        <v>10697</v>
      </c>
      <c r="G9201" t="s">
        <v>92</v>
      </c>
      <c r="H9201" t="s">
        <v>4448</v>
      </c>
      <c r="I9201" t="s">
        <v>694</v>
      </c>
      <c r="J9201">
        <v>292.10000000000002</v>
      </c>
      <c r="K9201">
        <v>2</v>
      </c>
      <c r="L9201">
        <v>0</v>
      </c>
      <c r="M9201">
        <v>58.42</v>
      </c>
      <c r="N9201">
        <v>233.68</v>
      </c>
      <c r="O9201">
        <v>0</v>
      </c>
      <c r="P9201" t="s">
        <v>86</v>
      </c>
      <c r="Q9201" t="s">
        <v>10631</v>
      </c>
      <c r="R9201">
        <v>2</v>
      </c>
      <c r="S9201">
        <v>20</v>
      </c>
      <c r="T9201" t="s">
        <v>10766</v>
      </c>
      <c r="U9201" s="1">
        <v>44857</v>
      </c>
      <c r="V9201" s="1">
        <v>45803</v>
      </c>
      <c r="W9201" t="s">
        <v>10775</v>
      </c>
    </row>
    <row r="9202" spans="1:23" x14ac:dyDescent="0.25">
      <c r="A9202">
        <v>7153</v>
      </c>
      <c r="B9202" t="s">
        <v>9152</v>
      </c>
      <c r="C9202">
        <v>56769755</v>
      </c>
      <c r="D9202" s="1">
        <v>45552</v>
      </c>
      <c r="E9202" s="1">
        <v>45554</v>
      </c>
      <c r="F9202" t="s">
        <v>10697</v>
      </c>
      <c r="G9202" t="s">
        <v>92</v>
      </c>
      <c r="H9202" t="s">
        <v>4448</v>
      </c>
      <c r="I9202" t="s">
        <v>3653</v>
      </c>
      <c r="J9202">
        <v>206.1</v>
      </c>
      <c r="K9202">
        <v>5</v>
      </c>
      <c r="L9202">
        <v>0</v>
      </c>
      <c r="M9202">
        <v>55.646999999999998</v>
      </c>
      <c r="N9202">
        <v>150.453</v>
      </c>
      <c r="O9202">
        <v>0</v>
      </c>
      <c r="P9202" t="s">
        <v>86</v>
      </c>
      <c r="Q9202" t="s">
        <v>10631</v>
      </c>
      <c r="R9202">
        <v>2</v>
      </c>
      <c r="S9202">
        <v>27</v>
      </c>
      <c r="T9202" t="s">
        <v>10766</v>
      </c>
      <c r="U9202" s="1">
        <v>44857</v>
      </c>
      <c r="V9202" s="1">
        <v>45803</v>
      </c>
      <c r="W9202" t="s">
        <v>10763</v>
      </c>
    </row>
    <row r="9203" spans="1:23" x14ac:dyDescent="0.25">
      <c r="A9203">
        <v>7154</v>
      </c>
      <c r="B9203" t="s">
        <v>9152</v>
      </c>
      <c r="C9203">
        <v>86251537</v>
      </c>
      <c r="D9203" s="1">
        <v>45552</v>
      </c>
      <c r="E9203" s="1">
        <v>45554</v>
      </c>
      <c r="F9203" t="s">
        <v>10697</v>
      </c>
      <c r="G9203" t="s">
        <v>92</v>
      </c>
      <c r="H9203" t="s">
        <v>4448</v>
      </c>
      <c r="I9203" t="s">
        <v>639</v>
      </c>
      <c r="J9203">
        <v>17.64</v>
      </c>
      <c r="K9203">
        <v>4</v>
      </c>
      <c r="L9203">
        <v>0</v>
      </c>
      <c r="M9203">
        <v>8.1143999999999998</v>
      </c>
      <c r="N9203">
        <v>9.5256000000000007</v>
      </c>
      <c r="O9203">
        <v>0</v>
      </c>
      <c r="P9203" t="s">
        <v>86</v>
      </c>
      <c r="Q9203" t="s">
        <v>10631</v>
      </c>
      <c r="R9203">
        <v>2</v>
      </c>
      <c r="S9203">
        <v>46</v>
      </c>
      <c r="T9203" t="s">
        <v>10766</v>
      </c>
      <c r="U9203" s="1">
        <v>44857</v>
      </c>
      <c r="V9203" s="1">
        <v>45803</v>
      </c>
      <c r="W9203" t="s">
        <v>10775</v>
      </c>
    </row>
    <row r="9204" spans="1:23" x14ac:dyDescent="0.25">
      <c r="A9204">
        <v>7155</v>
      </c>
      <c r="B9204" t="s">
        <v>9153</v>
      </c>
      <c r="C9204">
        <v>94346406</v>
      </c>
      <c r="D9204" s="1">
        <v>45552</v>
      </c>
      <c r="E9204" s="1">
        <v>45557</v>
      </c>
      <c r="F9204" t="s">
        <v>10700</v>
      </c>
      <c r="G9204" t="s">
        <v>88</v>
      </c>
      <c r="H9204" t="s">
        <v>7724</v>
      </c>
      <c r="I9204" t="s">
        <v>1704</v>
      </c>
      <c r="J9204">
        <v>1023.332</v>
      </c>
      <c r="K9204">
        <v>5</v>
      </c>
      <c r="L9204">
        <v>0.32</v>
      </c>
      <c r="M9204">
        <v>-30.097999999999999</v>
      </c>
      <c r="N9204">
        <v>1053.43</v>
      </c>
      <c r="O9204">
        <v>327.46624000000003</v>
      </c>
      <c r="P9204" t="s">
        <v>10633</v>
      </c>
      <c r="Q9204" t="s">
        <v>10632</v>
      </c>
      <c r="R9204">
        <v>5</v>
      </c>
      <c r="S9204">
        <v>-2.9411764705882351</v>
      </c>
      <c r="T9204" t="s">
        <v>10768</v>
      </c>
      <c r="U9204" s="1">
        <v>45169</v>
      </c>
      <c r="V9204" s="1">
        <v>45641</v>
      </c>
      <c r="W9204" t="s">
        <v>10770</v>
      </c>
    </row>
    <row r="9205" spans="1:23" x14ac:dyDescent="0.25">
      <c r="A9205">
        <v>7156</v>
      </c>
      <c r="B9205" t="s">
        <v>9153</v>
      </c>
      <c r="C9205">
        <v>21794360</v>
      </c>
      <c r="D9205" s="1">
        <v>45552</v>
      </c>
      <c r="E9205" s="1">
        <v>45557</v>
      </c>
      <c r="F9205" t="s">
        <v>10700</v>
      </c>
      <c r="G9205" t="s">
        <v>88</v>
      </c>
      <c r="H9205" t="s">
        <v>7724</v>
      </c>
      <c r="I9205" t="s">
        <v>381</v>
      </c>
      <c r="J9205">
        <v>600.55799999999999</v>
      </c>
      <c r="K9205">
        <v>3</v>
      </c>
      <c r="L9205">
        <v>0.3</v>
      </c>
      <c r="M9205">
        <v>-8.5793999999999997</v>
      </c>
      <c r="N9205">
        <v>609.13739999999996</v>
      </c>
      <c r="O9205">
        <v>180.16739999999999</v>
      </c>
      <c r="P9205" t="s">
        <v>10633</v>
      </c>
      <c r="Q9205" t="s">
        <v>10632</v>
      </c>
      <c r="R9205">
        <v>5</v>
      </c>
      <c r="S9205">
        <v>-1.4285714285714286</v>
      </c>
      <c r="T9205" t="s">
        <v>10768</v>
      </c>
      <c r="U9205" s="1">
        <v>45169</v>
      </c>
      <c r="V9205" s="1">
        <v>45641</v>
      </c>
      <c r="W9205" t="s">
        <v>10770</v>
      </c>
    </row>
    <row r="9206" spans="1:23" x14ac:dyDescent="0.25">
      <c r="A9206">
        <v>7157</v>
      </c>
      <c r="B9206" t="s">
        <v>9153</v>
      </c>
      <c r="C9206">
        <v>36553962</v>
      </c>
      <c r="D9206" s="1">
        <v>45552</v>
      </c>
      <c r="E9206" s="1">
        <v>45557</v>
      </c>
      <c r="F9206" t="s">
        <v>10700</v>
      </c>
      <c r="G9206" t="s">
        <v>88</v>
      </c>
      <c r="H9206" t="s">
        <v>7724</v>
      </c>
      <c r="I9206" t="s">
        <v>1432</v>
      </c>
      <c r="J9206">
        <v>39.991999999999997</v>
      </c>
      <c r="K9206">
        <v>1</v>
      </c>
      <c r="L9206">
        <v>0.2</v>
      </c>
      <c r="M9206">
        <v>6.9985999999999997</v>
      </c>
      <c r="N9206">
        <v>32.993399999999994</v>
      </c>
      <c r="O9206">
        <v>7.9984000000000002</v>
      </c>
      <c r="P9206" t="s">
        <v>86</v>
      </c>
      <c r="Q9206" t="s">
        <v>10632</v>
      </c>
      <c r="R9206">
        <v>5</v>
      </c>
      <c r="S9206">
        <v>17.5</v>
      </c>
      <c r="T9206" t="s">
        <v>10766</v>
      </c>
      <c r="U9206" s="1">
        <v>45169</v>
      </c>
      <c r="V9206" s="1">
        <v>45641</v>
      </c>
      <c r="W9206" t="s">
        <v>10769</v>
      </c>
    </row>
    <row r="9207" spans="1:23" x14ac:dyDescent="0.25">
      <c r="A9207">
        <v>7158</v>
      </c>
      <c r="B9207" t="s">
        <v>9153</v>
      </c>
      <c r="C9207">
        <v>73303787</v>
      </c>
      <c r="D9207" s="1">
        <v>45552</v>
      </c>
      <c r="E9207" s="1">
        <v>45557</v>
      </c>
      <c r="F9207" t="s">
        <v>10700</v>
      </c>
      <c r="G9207" t="s">
        <v>88</v>
      </c>
      <c r="H9207" t="s">
        <v>7724</v>
      </c>
      <c r="I9207" t="s">
        <v>2739</v>
      </c>
      <c r="J9207">
        <v>211.24600000000001</v>
      </c>
      <c r="K9207">
        <v>2</v>
      </c>
      <c r="L9207">
        <v>0.3</v>
      </c>
      <c r="M9207">
        <v>-66.391599999999997</v>
      </c>
      <c r="N9207">
        <v>277.63760000000002</v>
      </c>
      <c r="O9207">
        <v>63.373800000000003</v>
      </c>
      <c r="P9207" t="s">
        <v>10633</v>
      </c>
      <c r="Q9207" t="s">
        <v>10632</v>
      </c>
      <c r="R9207">
        <v>5</v>
      </c>
      <c r="S9207">
        <v>-31.428571428571427</v>
      </c>
      <c r="T9207" t="s">
        <v>10768</v>
      </c>
      <c r="U9207" s="1">
        <v>45169</v>
      </c>
      <c r="V9207" s="1">
        <v>45641</v>
      </c>
      <c r="W9207" t="s">
        <v>10770</v>
      </c>
    </row>
    <row r="9208" spans="1:23" x14ac:dyDescent="0.25">
      <c r="A9208">
        <v>7159</v>
      </c>
      <c r="B9208" t="s">
        <v>9154</v>
      </c>
      <c r="C9208">
        <v>23721352</v>
      </c>
      <c r="D9208" s="1">
        <v>45553</v>
      </c>
      <c r="E9208" s="1">
        <v>45558</v>
      </c>
      <c r="F9208" t="s">
        <v>10700</v>
      </c>
      <c r="G9208" t="s">
        <v>88</v>
      </c>
      <c r="H9208" t="s">
        <v>4590</v>
      </c>
      <c r="I9208" t="s">
        <v>2089</v>
      </c>
      <c r="J9208">
        <v>68.742000000000004</v>
      </c>
      <c r="K9208">
        <v>9</v>
      </c>
      <c r="L9208">
        <v>0.7</v>
      </c>
      <c r="M9208">
        <v>-48.119399999999999</v>
      </c>
      <c r="N9208">
        <v>116.8614</v>
      </c>
      <c r="O9208">
        <v>48.119399999999999</v>
      </c>
      <c r="P9208" t="s">
        <v>10633</v>
      </c>
      <c r="Q9208" t="s">
        <v>10632</v>
      </c>
      <c r="R9208">
        <v>5</v>
      </c>
      <c r="S9208">
        <v>-70</v>
      </c>
      <c r="T9208" t="s">
        <v>10768</v>
      </c>
      <c r="U9208" s="1">
        <v>44408</v>
      </c>
      <c r="V9208" s="1">
        <v>45748</v>
      </c>
      <c r="W9208" t="s">
        <v>10763</v>
      </c>
    </row>
    <row r="9209" spans="1:23" x14ac:dyDescent="0.25">
      <c r="A9209">
        <v>7160</v>
      </c>
      <c r="B9209" t="s">
        <v>9155</v>
      </c>
      <c r="C9209">
        <v>36192049</v>
      </c>
      <c r="D9209" s="1">
        <v>45553</v>
      </c>
      <c r="E9209" s="1">
        <v>45556</v>
      </c>
      <c r="F9209" t="s">
        <v>10701</v>
      </c>
      <c r="G9209" t="s">
        <v>3816</v>
      </c>
      <c r="H9209" t="s">
        <v>6317</v>
      </c>
      <c r="I9209" t="s">
        <v>3374</v>
      </c>
      <c r="J9209">
        <v>12.96</v>
      </c>
      <c r="K9209">
        <v>2</v>
      </c>
      <c r="L9209">
        <v>0</v>
      </c>
      <c r="M9209">
        <v>6.3503999999999996</v>
      </c>
      <c r="N9209">
        <v>6.6096000000000013</v>
      </c>
      <c r="O9209">
        <v>0</v>
      </c>
      <c r="P9209" t="s">
        <v>86</v>
      </c>
      <c r="Q9209" t="s">
        <v>10631</v>
      </c>
      <c r="R9209">
        <v>3</v>
      </c>
      <c r="S9209">
        <v>48.999999999999993</v>
      </c>
      <c r="T9209" t="s">
        <v>10766</v>
      </c>
      <c r="U9209" s="1">
        <v>44694</v>
      </c>
      <c r="V9209" s="1">
        <v>45553</v>
      </c>
      <c r="W9209" t="s">
        <v>10770</v>
      </c>
    </row>
    <row r="9210" spans="1:23" x14ac:dyDescent="0.25">
      <c r="A9210">
        <v>7161</v>
      </c>
      <c r="B9210" t="s">
        <v>9155</v>
      </c>
      <c r="C9210">
        <v>38352915</v>
      </c>
      <c r="D9210" s="1">
        <v>45553</v>
      </c>
      <c r="E9210" s="1">
        <v>45556</v>
      </c>
      <c r="F9210" t="s">
        <v>10701</v>
      </c>
      <c r="G9210" t="s">
        <v>3816</v>
      </c>
      <c r="H9210" t="s">
        <v>6317</v>
      </c>
      <c r="I9210" t="s">
        <v>1630</v>
      </c>
      <c r="J9210">
        <v>26.48</v>
      </c>
      <c r="K9210">
        <v>1</v>
      </c>
      <c r="L9210">
        <v>0</v>
      </c>
      <c r="M9210">
        <v>10.0624</v>
      </c>
      <c r="N9210">
        <v>16.4176</v>
      </c>
      <c r="O9210">
        <v>0</v>
      </c>
      <c r="P9210" t="s">
        <v>86</v>
      </c>
      <c r="Q9210" t="s">
        <v>10631</v>
      </c>
      <c r="R9210">
        <v>3</v>
      </c>
      <c r="S9210">
        <v>38</v>
      </c>
      <c r="T9210" t="s">
        <v>10766</v>
      </c>
      <c r="U9210" s="1">
        <v>44694</v>
      </c>
      <c r="V9210" s="1">
        <v>45553</v>
      </c>
      <c r="W9210" t="s">
        <v>10769</v>
      </c>
    </row>
    <row r="9211" spans="1:23" x14ac:dyDescent="0.25">
      <c r="A9211">
        <v>7162</v>
      </c>
      <c r="B9211" t="s">
        <v>9155</v>
      </c>
      <c r="C9211">
        <v>43803023</v>
      </c>
      <c r="D9211" s="1">
        <v>45553</v>
      </c>
      <c r="E9211" s="1">
        <v>45556</v>
      </c>
      <c r="F9211" t="s">
        <v>10701</v>
      </c>
      <c r="G9211" t="s">
        <v>3816</v>
      </c>
      <c r="H9211" t="s">
        <v>6317</v>
      </c>
      <c r="I9211" t="s">
        <v>2298</v>
      </c>
      <c r="J9211">
        <v>532.72</v>
      </c>
      <c r="K9211">
        <v>2</v>
      </c>
      <c r="L9211">
        <v>0.2</v>
      </c>
      <c r="M9211">
        <v>53.271999999999998</v>
      </c>
      <c r="N9211">
        <v>479.44800000000004</v>
      </c>
      <c r="O9211">
        <v>106.54400000000001</v>
      </c>
      <c r="P9211" t="s">
        <v>86</v>
      </c>
      <c r="Q9211" t="s">
        <v>10632</v>
      </c>
      <c r="R9211">
        <v>3</v>
      </c>
      <c r="S9211">
        <v>10</v>
      </c>
      <c r="T9211" t="s">
        <v>10767</v>
      </c>
      <c r="U9211" s="1">
        <v>44694</v>
      </c>
      <c r="V9211" s="1">
        <v>45553</v>
      </c>
      <c r="W9211" t="s">
        <v>10770</v>
      </c>
    </row>
    <row r="9212" spans="1:23" x14ac:dyDescent="0.25">
      <c r="A9212">
        <v>7163</v>
      </c>
      <c r="B9212" t="s">
        <v>9155</v>
      </c>
      <c r="C9212">
        <v>56859197</v>
      </c>
      <c r="D9212" s="1">
        <v>45553</v>
      </c>
      <c r="E9212" s="1">
        <v>45556</v>
      </c>
      <c r="F9212" t="s">
        <v>10701</v>
      </c>
      <c r="G9212" t="s">
        <v>3816</v>
      </c>
      <c r="H9212" t="s">
        <v>6317</v>
      </c>
      <c r="I9212" t="s">
        <v>1440</v>
      </c>
      <c r="J9212">
        <v>26.72</v>
      </c>
      <c r="K9212">
        <v>4</v>
      </c>
      <c r="L9212">
        <v>0</v>
      </c>
      <c r="M9212">
        <v>12.8256</v>
      </c>
      <c r="N9212">
        <v>13.894399999999999</v>
      </c>
      <c r="O9212">
        <v>0</v>
      </c>
      <c r="P9212" t="s">
        <v>86</v>
      </c>
      <c r="Q9212" t="s">
        <v>10631</v>
      </c>
      <c r="R9212">
        <v>3</v>
      </c>
      <c r="S9212">
        <v>48</v>
      </c>
      <c r="T9212" t="s">
        <v>10766</v>
      </c>
      <c r="U9212" s="1">
        <v>44694</v>
      </c>
      <c r="V9212" s="1">
        <v>45553</v>
      </c>
      <c r="W9212" t="s">
        <v>10770</v>
      </c>
    </row>
    <row r="9213" spans="1:23" x14ac:dyDescent="0.25">
      <c r="A9213">
        <v>7164</v>
      </c>
      <c r="B9213" t="s">
        <v>9155</v>
      </c>
      <c r="C9213">
        <v>79781020</v>
      </c>
      <c r="D9213" s="1">
        <v>45553</v>
      </c>
      <c r="E9213" s="1">
        <v>45556</v>
      </c>
      <c r="F9213" t="s">
        <v>10701</v>
      </c>
      <c r="G9213" t="s">
        <v>3816</v>
      </c>
      <c r="H9213" t="s">
        <v>6317</v>
      </c>
      <c r="I9213" t="s">
        <v>1293</v>
      </c>
      <c r="J9213">
        <v>20.04</v>
      </c>
      <c r="K9213">
        <v>3</v>
      </c>
      <c r="L9213">
        <v>0</v>
      </c>
      <c r="M9213">
        <v>9.6191999999999993</v>
      </c>
      <c r="N9213">
        <v>10.4208</v>
      </c>
      <c r="O9213">
        <v>0</v>
      </c>
      <c r="P9213" t="s">
        <v>86</v>
      </c>
      <c r="Q9213" t="s">
        <v>10631</v>
      </c>
      <c r="R9213">
        <v>3</v>
      </c>
      <c r="S9213">
        <v>48</v>
      </c>
      <c r="T9213" t="s">
        <v>10766</v>
      </c>
      <c r="U9213" s="1">
        <v>44694</v>
      </c>
      <c r="V9213" s="1">
        <v>45553</v>
      </c>
      <c r="W9213" t="s">
        <v>10770</v>
      </c>
    </row>
    <row r="9214" spans="1:23" x14ac:dyDescent="0.25">
      <c r="A9214">
        <v>7165</v>
      </c>
      <c r="B9214" t="s">
        <v>9155</v>
      </c>
      <c r="C9214">
        <v>43970949</v>
      </c>
      <c r="D9214" s="1">
        <v>45553</v>
      </c>
      <c r="E9214" s="1">
        <v>45556</v>
      </c>
      <c r="F9214" t="s">
        <v>10701</v>
      </c>
      <c r="G9214" t="s">
        <v>3816</v>
      </c>
      <c r="H9214" t="s">
        <v>6317</v>
      </c>
      <c r="I9214" t="s">
        <v>976</v>
      </c>
      <c r="J9214">
        <v>795.48</v>
      </c>
      <c r="K9214">
        <v>7</v>
      </c>
      <c r="L9214">
        <v>0</v>
      </c>
      <c r="M9214">
        <v>7.9547999999999996</v>
      </c>
      <c r="N9214">
        <v>787.52520000000004</v>
      </c>
      <c r="O9214">
        <v>0</v>
      </c>
      <c r="P9214" t="s">
        <v>86</v>
      </c>
      <c r="Q9214" t="s">
        <v>10631</v>
      </c>
      <c r="R9214">
        <v>3</v>
      </c>
      <c r="S9214">
        <v>0.99999999999999989</v>
      </c>
      <c r="T9214" t="s">
        <v>10768</v>
      </c>
      <c r="U9214" s="1">
        <v>44694</v>
      </c>
      <c r="V9214" s="1">
        <v>45553</v>
      </c>
      <c r="W9214" t="s">
        <v>10770</v>
      </c>
    </row>
    <row r="9215" spans="1:23" x14ac:dyDescent="0.25">
      <c r="A9215">
        <v>7166</v>
      </c>
      <c r="B9215" t="s">
        <v>9155</v>
      </c>
      <c r="C9215">
        <v>83852016</v>
      </c>
      <c r="D9215" s="1">
        <v>45553</v>
      </c>
      <c r="E9215" s="1">
        <v>45556</v>
      </c>
      <c r="F9215" t="s">
        <v>10701</v>
      </c>
      <c r="G9215" t="s">
        <v>3816</v>
      </c>
      <c r="H9215" t="s">
        <v>6317</v>
      </c>
      <c r="I9215" t="s">
        <v>2883</v>
      </c>
      <c r="J9215">
        <v>21.56</v>
      </c>
      <c r="K9215">
        <v>7</v>
      </c>
      <c r="L9215">
        <v>0</v>
      </c>
      <c r="M9215">
        <v>6.8992000000000004</v>
      </c>
      <c r="N9215">
        <v>14.660799999999998</v>
      </c>
      <c r="O9215">
        <v>0</v>
      </c>
      <c r="P9215" t="s">
        <v>86</v>
      </c>
      <c r="Q9215" t="s">
        <v>10631</v>
      </c>
      <c r="R9215">
        <v>3</v>
      </c>
      <c r="S9215">
        <v>32.000000000000007</v>
      </c>
      <c r="T9215" t="s">
        <v>10766</v>
      </c>
      <c r="U9215" s="1">
        <v>44694</v>
      </c>
      <c r="V9215" s="1">
        <v>45553</v>
      </c>
      <c r="W9215" t="s">
        <v>10770</v>
      </c>
    </row>
    <row r="9216" spans="1:23" x14ac:dyDescent="0.25">
      <c r="A9216">
        <v>7167</v>
      </c>
      <c r="B9216" t="s">
        <v>9156</v>
      </c>
      <c r="C9216">
        <v>2602400</v>
      </c>
      <c r="D9216" s="1">
        <v>45554</v>
      </c>
      <c r="E9216" s="1">
        <v>45558</v>
      </c>
      <c r="F9216" t="s">
        <v>10696</v>
      </c>
      <c r="G9216" t="s">
        <v>92</v>
      </c>
      <c r="H9216" t="s">
        <v>5233</v>
      </c>
      <c r="I9216" t="s">
        <v>3232</v>
      </c>
      <c r="J9216">
        <v>81.400000000000006</v>
      </c>
      <c r="K9216">
        <v>5</v>
      </c>
      <c r="L9216">
        <v>0</v>
      </c>
      <c r="M9216">
        <v>21.164000000000001</v>
      </c>
      <c r="N9216">
        <v>60.236000000000004</v>
      </c>
      <c r="O9216">
        <v>0</v>
      </c>
      <c r="P9216" t="s">
        <v>86</v>
      </c>
      <c r="Q9216" t="s">
        <v>10631</v>
      </c>
      <c r="R9216">
        <v>4</v>
      </c>
      <c r="S9216">
        <v>26</v>
      </c>
      <c r="T9216" t="s">
        <v>10766</v>
      </c>
      <c r="U9216" s="1">
        <v>44571</v>
      </c>
      <c r="V9216" s="1">
        <v>45809</v>
      </c>
      <c r="W9216" t="s">
        <v>10763</v>
      </c>
    </row>
    <row r="9217" spans="1:23" x14ac:dyDescent="0.25">
      <c r="A9217">
        <v>7168</v>
      </c>
      <c r="B9217" t="s">
        <v>9157</v>
      </c>
      <c r="C9217">
        <v>66618702</v>
      </c>
      <c r="D9217" s="1">
        <v>45555</v>
      </c>
      <c r="E9217" s="1">
        <v>45556</v>
      </c>
      <c r="F9217" t="s">
        <v>10703</v>
      </c>
      <c r="G9217" t="s">
        <v>3816</v>
      </c>
      <c r="H9217" t="s">
        <v>3897</v>
      </c>
      <c r="I9217" t="s">
        <v>3438</v>
      </c>
      <c r="J9217">
        <v>325.86</v>
      </c>
      <c r="K9217">
        <v>2</v>
      </c>
      <c r="L9217">
        <v>0</v>
      </c>
      <c r="M9217">
        <v>149.8956</v>
      </c>
      <c r="N9217">
        <v>175.96440000000001</v>
      </c>
      <c r="O9217">
        <v>0</v>
      </c>
      <c r="P9217" t="s">
        <v>86</v>
      </c>
      <c r="Q9217" t="s">
        <v>10631</v>
      </c>
      <c r="R9217">
        <v>1</v>
      </c>
      <c r="S9217">
        <v>46</v>
      </c>
      <c r="T9217" t="s">
        <v>10766</v>
      </c>
      <c r="U9217" s="1">
        <v>45555</v>
      </c>
      <c r="V9217" s="1">
        <v>45700</v>
      </c>
      <c r="W9217" t="s">
        <v>10775</v>
      </c>
    </row>
    <row r="9218" spans="1:23" x14ac:dyDescent="0.25">
      <c r="A9218">
        <v>7169</v>
      </c>
      <c r="B9218" t="s">
        <v>9158</v>
      </c>
      <c r="C9218">
        <v>63645280</v>
      </c>
      <c r="D9218" s="1">
        <v>45555</v>
      </c>
      <c r="E9218" s="1">
        <v>45559</v>
      </c>
      <c r="F9218" t="s">
        <v>10696</v>
      </c>
      <c r="G9218" t="s">
        <v>88</v>
      </c>
      <c r="H9218" t="s">
        <v>4532</v>
      </c>
      <c r="I9218" t="s">
        <v>202</v>
      </c>
      <c r="J9218">
        <v>5.7149999999999999</v>
      </c>
      <c r="K9218">
        <v>5</v>
      </c>
      <c r="L9218">
        <v>0.7</v>
      </c>
      <c r="M9218">
        <v>-4.7625000000000002</v>
      </c>
      <c r="N9218">
        <v>10.477499999999999</v>
      </c>
      <c r="O9218">
        <v>4.0004999999999997</v>
      </c>
      <c r="P9218" t="s">
        <v>10633</v>
      </c>
      <c r="Q9218" t="s">
        <v>10632</v>
      </c>
      <c r="R9218">
        <v>4</v>
      </c>
      <c r="S9218">
        <v>-83.333333333333343</v>
      </c>
      <c r="T9218" t="s">
        <v>10768</v>
      </c>
      <c r="U9218" s="1">
        <v>44889</v>
      </c>
      <c r="V9218" s="1">
        <v>45741</v>
      </c>
      <c r="W9218" t="s">
        <v>10763</v>
      </c>
    </row>
    <row r="9219" spans="1:23" x14ac:dyDescent="0.25">
      <c r="A9219">
        <v>7170</v>
      </c>
      <c r="B9219" t="s">
        <v>9159</v>
      </c>
      <c r="C9219">
        <v>27795828</v>
      </c>
      <c r="D9219" s="1">
        <v>45555</v>
      </c>
      <c r="E9219" s="1">
        <v>45559</v>
      </c>
      <c r="F9219" t="s">
        <v>10696</v>
      </c>
      <c r="G9219" t="s">
        <v>88</v>
      </c>
      <c r="H9219" t="s">
        <v>4867</v>
      </c>
      <c r="I9219" t="s">
        <v>224</v>
      </c>
      <c r="J9219">
        <v>59.76</v>
      </c>
      <c r="K9219">
        <v>1</v>
      </c>
      <c r="L9219">
        <v>0</v>
      </c>
      <c r="M9219">
        <v>16.732800000000001</v>
      </c>
      <c r="N9219">
        <v>43.027199999999993</v>
      </c>
      <c r="O9219">
        <v>0</v>
      </c>
      <c r="P9219" t="s">
        <v>86</v>
      </c>
      <c r="Q9219" t="s">
        <v>10631</v>
      </c>
      <c r="R9219">
        <v>4</v>
      </c>
      <c r="S9219">
        <v>28.000000000000004</v>
      </c>
      <c r="T9219" t="s">
        <v>10766</v>
      </c>
      <c r="U9219" s="1">
        <v>44376</v>
      </c>
      <c r="V9219" s="1">
        <v>45788</v>
      </c>
      <c r="W9219" t="s">
        <v>10769</v>
      </c>
    </row>
    <row r="9220" spans="1:23" x14ac:dyDescent="0.25">
      <c r="A9220">
        <v>7171</v>
      </c>
      <c r="B9220" t="s">
        <v>9160</v>
      </c>
      <c r="C9220">
        <v>94993504</v>
      </c>
      <c r="D9220" s="1">
        <v>45555</v>
      </c>
      <c r="E9220" s="1">
        <v>45555</v>
      </c>
      <c r="F9220" t="s">
        <v>10702</v>
      </c>
      <c r="G9220" t="s">
        <v>3847</v>
      </c>
      <c r="H9220" t="s">
        <v>5438</v>
      </c>
      <c r="I9220" t="s">
        <v>2663</v>
      </c>
      <c r="J9220">
        <v>6.08</v>
      </c>
      <c r="K9220">
        <v>2</v>
      </c>
      <c r="L9220">
        <v>0</v>
      </c>
      <c r="M9220">
        <v>2.0672000000000001</v>
      </c>
      <c r="N9220">
        <v>4.0128000000000004</v>
      </c>
      <c r="O9220">
        <v>0</v>
      </c>
      <c r="P9220" t="s">
        <v>86</v>
      </c>
      <c r="Q9220" t="s">
        <v>10631</v>
      </c>
      <c r="R9220">
        <v>0</v>
      </c>
      <c r="S9220">
        <v>34</v>
      </c>
      <c r="T9220" t="s">
        <v>10766</v>
      </c>
      <c r="U9220" s="1">
        <v>44391</v>
      </c>
      <c r="V9220" s="1">
        <v>45628</v>
      </c>
      <c r="W9220" t="s">
        <v>10770</v>
      </c>
    </row>
    <row r="9221" spans="1:23" x14ac:dyDescent="0.25">
      <c r="A9221">
        <v>7172</v>
      </c>
      <c r="B9221" t="s">
        <v>9160</v>
      </c>
      <c r="C9221">
        <v>97572805</v>
      </c>
      <c r="D9221" s="1">
        <v>45555</v>
      </c>
      <c r="E9221" s="1">
        <v>45555</v>
      </c>
      <c r="F9221" t="s">
        <v>10702</v>
      </c>
      <c r="G9221" t="s">
        <v>3847</v>
      </c>
      <c r="H9221" t="s">
        <v>5438</v>
      </c>
      <c r="I9221" t="s">
        <v>247</v>
      </c>
      <c r="J9221">
        <v>164.792</v>
      </c>
      <c r="K9221">
        <v>1</v>
      </c>
      <c r="L9221">
        <v>0.2</v>
      </c>
      <c r="M9221">
        <v>18.539100000000001</v>
      </c>
      <c r="N9221">
        <v>146.25290000000001</v>
      </c>
      <c r="O9221">
        <v>32.958400000000005</v>
      </c>
      <c r="P9221" t="s">
        <v>86</v>
      </c>
      <c r="Q9221" t="s">
        <v>10632</v>
      </c>
      <c r="R9221">
        <v>0</v>
      </c>
      <c r="S9221">
        <v>11.25</v>
      </c>
      <c r="T9221" t="s">
        <v>10767</v>
      </c>
      <c r="U9221" s="1">
        <v>44391</v>
      </c>
      <c r="V9221" s="1">
        <v>45628</v>
      </c>
      <c r="W9221" t="s">
        <v>10769</v>
      </c>
    </row>
    <row r="9222" spans="1:23" x14ac:dyDescent="0.25">
      <c r="A9222">
        <v>7173</v>
      </c>
      <c r="B9222" t="s">
        <v>9161</v>
      </c>
      <c r="C9222">
        <v>42925578</v>
      </c>
      <c r="D9222" s="1">
        <v>45555</v>
      </c>
      <c r="E9222" s="1">
        <v>45557</v>
      </c>
      <c r="F9222" t="s">
        <v>10697</v>
      </c>
      <c r="G9222" t="s">
        <v>92</v>
      </c>
      <c r="H9222" t="s">
        <v>4345</v>
      </c>
      <c r="I9222" t="s">
        <v>2420</v>
      </c>
      <c r="J9222">
        <v>94.2</v>
      </c>
      <c r="K9222">
        <v>5</v>
      </c>
      <c r="L9222">
        <v>0</v>
      </c>
      <c r="M9222">
        <v>39.564</v>
      </c>
      <c r="N9222">
        <v>54.636000000000003</v>
      </c>
      <c r="O9222">
        <v>0</v>
      </c>
      <c r="P9222" t="s">
        <v>86</v>
      </c>
      <c r="Q9222" t="s">
        <v>10631</v>
      </c>
      <c r="R9222">
        <v>2</v>
      </c>
      <c r="S9222">
        <v>42</v>
      </c>
      <c r="T9222" t="s">
        <v>10766</v>
      </c>
      <c r="U9222" s="1">
        <v>44689</v>
      </c>
      <c r="V9222" s="1">
        <v>45805</v>
      </c>
      <c r="W9222" t="s">
        <v>10763</v>
      </c>
    </row>
    <row r="9223" spans="1:23" x14ac:dyDescent="0.25">
      <c r="A9223">
        <v>7174</v>
      </c>
      <c r="B9223" t="s">
        <v>9162</v>
      </c>
      <c r="C9223">
        <v>68601489</v>
      </c>
      <c r="D9223" s="1">
        <v>45556</v>
      </c>
      <c r="E9223" s="1">
        <v>45560</v>
      </c>
      <c r="F9223" t="s">
        <v>10696</v>
      </c>
      <c r="G9223" t="s">
        <v>88</v>
      </c>
      <c r="H9223" t="s">
        <v>5192</v>
      </c>
      <c r="I9223" t="s">
        <v>970</v>
      </c>
      <c r="J9223">
        <v>205.33279999999999</v>
      </c>
      <c r="K9223">
        <v>2</v>
      </c>
      <c r="L9223">
        <v>0.32</v>
      </c>
      <c r="M9223">
        <v>-36.235199999999999</v>
      </c>
      <c r="N9223">
        <v>241.56799999999998</v>
      </c>
      <c r="O9223">
        <v>65.706496000000001</v>
      </c>
      <c r="P9223" t="s">
        <v>10633</v>
      </c>
      <c r="Q9223" t="s">
        <v>10632</v>
      </c>
      <c r="R9223">
        <v>4</v>
      </c>
      <c r="S9223">
        <v>-17.647058823529413</v>
      </c>
      <c r="T9223" t="s">
        <v>10768</v>
      </c>
      <c r="U9223" s="1">
        <v>44488</v>
      </c>
      <c r="V9223" s="1">
        <v>45807</v>
      </c>
      <c r="W9223" t="s">
        <v>10775</v>
      </c>
    </row>
    <row r="9224" spans="1:23" x14ac:dyDescent="0.25">
      <c r="A9224">
        <v>7175</v>
      </c>
      <c r="B9224" t="s">
        <v>9163</v>
      </c>
      <c r="C9224">
        <v>91647435</v>
      </c>
      <c r="D9224" s="1">
        <v>45556</v>
      </c>
      <c r="E9224" s="1">
        <v>45558</v>
      </c>
      <c r="F9224" t="s">
        <v>10697</v>
      </c>
      <c r="G9224" t="s">
        <v>92</v>
      </c>
      <c r="H9224" t="s">
        <v>4544</v>
      </c>
      <c r="I9224" t="s">
        <v>2005</v>
      </c>
      <c r="J9224">
        <v>29.78</v>
      </c>
      <c r="K9224">
        <v>2</v>
      </c>
      <c r="L9224">
        <v>0</v>
      </c>
      <c r="M9224">
        <v>8.0405999999999995</v>
      </c>
      <c r="N9224">
        <v>21.739400000000003</v>
      </c>
      <c r="O9224">
        <v>0</v>
      </c>
      <c r="P9224" t="s">
        <v>86</v>
      </c>
      <c r="Q9224" t="s">
        <v>10631</v>
      </c>
      <c r="R9224">
        <v>2</v>
      </c>
      <c r="S9224">
        <v>26.999999999999996</v>
      </c>
      <c r="T9224" t="s">
        <v>10766</v>
      </c>
      <c r="U9224" s="1">
        <v>44822</v>
      </c>
      <c r="V9224" s="1">
        <v>45822</v>
      </c>
      <c r="W9224" t="s">
        <v>10775</v>
      </c>
    </row>
    <row r="9225" spans="1:23" x14ac:dyDescent="0.25">
      <c r="A9225">
        <v>7176</v>
      </c>
      <c r="B9225" t="s">
        <v>9163</v>
      </c>
      <c r="C9225">
        <v>2105052</v>
      </c>
      <c r="D9225" s="1">
        <v>45556</v>
      </c>
      <c r="E9225" s="1">
        <v>45558</v>
      </c>
      <c r="F9225" t="s">
        <v>10697</v>
      </c>
      <c r="G9225" t="s">
        <v>92</v>
      </c>
      <c r="H9225" t="s">
        <v>4544</v>
      </c>
      <c r="I9225" t="s">
        <v>2007</v>
      </c>
      <c r="J9225">
        <v>677.58</v>
      </c>
      <c r="K9225">
        <v>3</v>
      </c>
      <c r="L9225">
        <v>0</v>
      </c>
      <c r="M9225">
        <v>176.17080000000001</v>
      </c>
      <c r="N9225">
        <v>501.40920000000006</v>
      </c>
      <c r="O9225">
        <v>0</v>
      </c>
      <c r="P9225" t="s">
        <v>86</v>
      </c>
      <c r="Q9225" t="s">
        <v>10631</v>
      </c>
      <c r="R9225">
        <v>2</v>
      </c>
      <c r="S9225">
        <v>26</v>
      </c>
      <c r="T9225" t="s">
        <v>10766</v>
      </c>
      <c r="U9225" s="1">
        <v>44822</v>
      </c>
      <c r="V9225" s="1">
        <v>45822</v>
      </c>
      <c r="W9225" t="s">
        <v>10775</v>
      </c>
    </row>
    <row r="9226" spans="1:23" x14ac:dyDescent="0.25">
      <c r="A9226">
        <v>7177</v>
      </c>
      <c r="B9226" t="s">
        <v>9163</v>
      </c>
      <c r="C9226">
        <v>47508638</v>
      </c>
      <c r="D9226" s="1">
        <v>45556</v>
      </c>
      <c r="E9226" s="1">
        <v>45558</v>
      </c>
      <c r="F9226" t="s">
        <v>10697</v>
      </c>
      <c r="G9226" t="s">
        <v>92</v>
      </c>
      <c r="H9226" t="s">
        <v>4544</v>
      </c>
      <c r="I9226" t="s">
        <v>2009</v>
      </c>
      <c r="J9226">
        <v>75.040000000000006</v>
      </c>
      <c r="K9226">
        <v>8</v>
      </c>
      <c r="L9226">
        <v>0</v>
      </c>
      <c r="M9226">
        <v>36.019199999999998</v>
      </c>
      <c r="N9226">
        <v>39.020800000000008</v>
      </c>
      <c r="O9226">
        <v>0</v>
      </c>
      <c r="P9226" t="s">
        <v>86</v>
      </c>
      <c r="Q9226" t="s">
        <v>10631</v>
      </c>
      <c r="R9226">
        <v>2</v>
      </c>
      <c r="S9226">
        <v>47.999999999999993</v>
      </c>
      <c r="T9226" t="s">
        <v>10766</v>
      </c>
      <c r="U9226" s="1">
        <v>44822</v>
      </c>
      <c r="V9226" s="1">
        <v>45822</v>
      </c>
      <c r="W9226" t="s">
        <v>10763</v>
      </c>
    </row>
    <row r="9227" spans="1:23" x14ac:dyDescent="0.25">
      <c r="A9227">
        <v>7178</v>
      </c>
      <c r="B9227" t="s">
        <v>9164</v>
      </c>
      <c r="C9227">
        <v>50189706</v>
      </c>
      <c r="D9227" s="1">
        <v>45556</v>
      </c>
      <c r="E9227" s="1">
        <v>45561</v>
      </c>
      <c r="F9227" t="s">
        <v>10700</v>
      </c>
      <c r="G9227" t="s">
        <v>88</v>
      </c>
      <c r="H9227" t="s">
        <v>4053</v>
      </c>
      <c r="I9227" t="s">
        <v>2623</v>
      </c>
      <c r="J9227">
        <v>84.95</v>
      </c>
      <c r="K9227">
        <v>5</v>
      </c>
      <c r="L9227">
        <v>0</v>
      </c>
      <c r="M9227">
        <v>22.087</v>
      </c>
      <c r="N9227">
        <v>62.863</v>
      </c>
      <c r="O9227">
        <v>0</v>
      </c>
      <c r="P9227" t="s">
        <v>86</v>
      </c>
      <c r="Q9227" t="s">
        <v>10631</v>
      </c>
      <c r="R9227">
        <v>5</v>
      </c>
      <c r="S9227">
        <v>26</v>
      </c>
      <c r="T9227" t="s">
        <v>10766</v>
      </c>
      <c r="U9227" s="1">
        <v>44645</v>
      </c>
      <c r="V9227" s="1">
        <v>45697</v>
      </c>
      <c r="W9227" t="s">
        <v>10763</v>
      </c>
    </row>
    <row r="9228" spans="1:23" x14ac:dyDescent="0.25">
      <c r="A9228">
        <v>7179</v>
      </c>
      <c r="B9228" t="s">
        <v>9165</v>
      </c>
      <c r="C9228">
        <v>34481770</v>
      </c>
      <c r="D9228" s="1">
        <v>45556</v>
      </c>
      <c r="E9228" s="1">
        <v>45558</v>
      </c>
      <c r="F9228" t="s">
        <v>10697</v>
      </c>
      <c r="G9228" t="s">
        <v>92</v>
      </c>
      <c r="H9228" t="s">
        <v>4300</v>
      </c>
      <c r="I9228" t="s">
        <v>2354</v>
      </c>
      <c r="J9228">
        <v>61</v>
      </c>
      <c r="K9228">
        <v>5</v>
      </c>
      <c r="L9228">
        <v>0</v>
      </c>
      <c r="M9228">
        <v>25.62</v>
      </c>
      <c r="N9228">
        <v>35.379999999999995</v>
      </c>
      <c r="O9228">
        <v>0</v>
      </c>
      <c r="P9228" t="s">
        <v>86</v>
      </c>
      <c r="Q9228" t="s">
        <v>10631</v>
      </c>
      <c r="R9228">
        <v>2</v>
      </c>
      <c r="S9228">
        <v>42.000000000000007</v>
      </c>
      <c r="T9228" t="s">
        <v>10766</v>
      </c>
      <c r="U9228" s="1">
        <v>44666</v>
      </c>
      <c r="V9228" s="1">
        <v>45809</v>
      </c>
      <c r="W9228" t="s">
        <v>10763</v>
      </c>
    </row>
    <row r="9229" spans="1:23" x14ac:dyDescent="0.25">
      <c r="A9229">
        <v>7180</v>
      </c>
      <c r="B9229" t="s">
        <v>9165</v>
      </c>
      <c r="C9229">
        <v>17862548</v>
      </c>
      <c r="D9229" s="1">
        <v>45556</v>
      </c>
      <c r="E9229" s="1">
        <v>45558</v>
      </c>
      <c r="F9229" t="s">
        <v>10697</v>
      </c>
      <c r="G9229" t="s">
        <v>92</v>
      </c>
      <c r="H9229" t="s">
        <v>4300</v>
      </c>
      <c r="I9229" t="s">
        <v>3066</v>
      </c>
      <c r="J9229">
        <v>671.93</v>
      </c>
      <c r="K9229">
        <v>7</v>
      </c>
      <c r="L9229">
        <v>0</v>
      </c>
      <c r="M9229">
        <v>188.1404</v>
      </c>
      <c r="N9229">
        <v>483.78959999999995</v>
      </c>
      <c r="O9229">
        <v>0</v>
      </c>
      <c r="P9229" t="s">
        <v>86</v>
      </c>
      <c r="Q9229" t="s">
        <v>10631</v>
      </c>
      <c r="R9229">
        <v>2</v>
      </c>
      <c r="S9229">
        <v>28.000000000000004</v>
      </c>
      <c r="T9229" t="s">
        <v>10766</v>
      </c>
      <c r="U9229" s="1">
        <v>44666</v>
      </c>
      <c r="V9229" s="1">
        <v>45809</v>
      </c>
      <c r="W9229" t="s">
        <v>10763</v>
      </c>
    </row>
    <row r="9230" spans="1:23" x14ac:dyDescent="0.25">
      <c r="A9230">
        <v>7181</v>
      </c>
      <c r="B9230" t="s">
        <v>9166</v>
      </c>
      <c r="C9230">
        <v>9709861</v>
      </c>
      <c r="D9230" s="1">
        <v>45556</v>
      </c>
      <c r="E9230" s="1">
        <v>45561</v>
      </c>
      <c r="F9230" t="s">
        <v>10700</v>
      </c>
      <c r="G9230" t="s">
        <v>92</v>
      </c>
      <c r="H9230" t="s">
        <v>4962</v>
      </c>
      <c r="I9230" t="s">
        <v>3040</v>
      </c>
      <c r="J9230">
        <v>13.468</v>
      </c>
      <c r="K9230">
        <v>13</v>
      </c>
      <c r="L9230">
        <v>0.8</v>
      </c>
      <c r="M9230">
        <v>-22.895600000000002</v>
      </c>
      <c r="N9230">
        <v>36.363600000000005</v>
      </c>
      <c r="O9230">
        <v>10.7744</v>
      </c>
      <c r="P9230" t="s">
        <v>10633</v>
      </c>
      <c r="Q9230" t="s">
        <v>10632</v>
      </c>
      <c r="R9230">
        <v>5</v>
      </c>
      <c r="S9230">
        <v>-170.00000000000003</v>
      </c>
      <c r="T9230" t="s">
        <v>10768</v>
      </c>
      <c r="U9230" s="1">
        <v>45040</v>
      </c>
      <c r="V9230" s="1">
        <v>45808</v>
      </c>
      <c r="W9230" t="s">
        <v>10763</v>
      </c>
    </row>
    <row r="9231" spans="1:23" x14ac:dyDescent="0.25">
      <c r="A9231">
        <v>7182</v>
      </c>
      <c r="B9231" t="s">
        <v>9167</v>
      </c>
      <c r="C9231">
        <v>42678674</v>
      </c>
      <c r="D9231" s="1">
        <v>45556</v>
      </c>
      <c r="E9231" s="1">
        <v>45558</v>
      </c>
      <c r="F9231" t="s">
        <v>10697</v>
      </c>
      <c r="G9231" t="s">
        <v>92</v>
      </c>
      <c r="H9231" t="s">
        <v>4417</v>
      </c>
      <c r="I9231" t="s">
        <v>746</v>
      </c>
      <c r="J9231">
        <v>34.54</v>
      </c>
      <c r="K9231">
        <v>1</v>
      </c>
      <c r="L9231">
        <v>0</v>
      </c>
      <c r="M9231">
        <v>17.27</v>
      </c>
      <c r="N9231">
        <v>17.27</v>
      </c>
      <c r="O9231">
        <v>0</v>
      </c>
      <c r="P9231" t="s">
        <v>86</v>
      </c>
      <c r="Q9231" t="s">
        <v>10631</v>
      </c>
      <c r="R9231">
        <v>2</v>
      </c>
      <c r="S9231">
        <v>50</v>
      </c>
      <c r="T9231" t="s">
        <v>10766</v>
      </c>
      <c r="U9231" s="1">
        <v>44656</v>
      </c>
      <c r="V9231" s="1">
        <v>45782</v>
      </c>
      <c r="W9231" t="s">
        <v>10769</v>
      </c>
    </row>
    <row r="9232" spans="1:23" x14ac:dyDescent="0.25">
      <c r="A9232">
        <v>7183</v>
      </c>
      <c r="B9232" t="s">
        <v>9167</v>
      </c>
      <c r="C9232">
        <v>85875737</v>
      </c>
      <c r="D9232" s="1">
        <v>45556</v>
      </c>
      <c r="E9232" s="1">
        <v>45558</v>
      </c>
      <c r="F9232" t="s">
        <v>10697</v>
      </c>
      <c r="G9232" t="s">
        <v>92</v>
      </c>
      <c r="H9232" t="s">
        <v>4417</v>
      </c>
      <c r="I9232" t="s">
        <v>752</v>
      </c>
      <c r="J9232">
        <v>2999.95</v>
      </c>
      <c r="K9232">
        <v>5</v>
      </c>
      <c r="L9232">
        <v>0</v>
      </c>
      <c r="M9232">
        <v>1439.9760000000001</v>
      </c>
      <c r="N9232">
        <v>1559.9739999999997</v>
      </c>
      <c r="O9232">
        <v>0</v>
      </c>
      <c r="P9232" t="s">
        <v>86</v>
      </c>
      <c r="Q9232" t="s">
        <v>10631</v>
      </c>
      <c r="R9232">
        <v>2</v>
      </c>
      <c r="S9232">
        <v>48.000000000000007</v>
      </c>
      <c r="T9232" t="s">
        <v>10766</v>
      </c>
      <c r="U9232" s="1">
        <v>44656</v>
      </c>
      <c r="V9232" s="1">
        <v>45782</v>
      </c>
      <c r="W9232" t="s">
        <v>10763</v>
      </c>
    </row>
    <row r="9233" spans="1:23" x14ac:dyDescent="0.25">
      <c r="A9233">
        <v>7184</v>
      </c>
      <c r="B9233" t="s">
        <v>9167</v>
      </c>
      <c r="C9233">
        <v>67340185</v>
      </c>
      <c r="D9233" s="1">
        <v>45556</v>
      </c>
      <c r="E9233" s="1">
        <v>45558</v>
      </c>
      <c r="F9233" t="s">
        <v>10697</v>
      </c>
      <c r="G9233" t="s">
        <v>92</v>
      </c>
      <c r="H9233" t="s">
        <v>4417</v>
      </c>
      <c r="I9233" t="s">
        <v>193</v>
      </c>
      <c r="J9233">
        <v>64.12</v>
      </c>
      <c r="K9233">
        <v>4</v>
      </c>
      <c r="L9233">
        <v>0</v>
      </c>
      <c r="M9233">
        <v>30.7776</v>
      </c>
      <c r="N9233">
        <v>33.342400000000005</v>
      </c>
      <c r="O9233">
        <v>0</v>
      </c>
      <c r="P9233" t="s">
        <v>86</v>
      </c>
      <c r="Q9233" t="s">
        <v>10631</v>
      </c>
      <c r="R9233">
        <v>2</v>
      </c>
      <c r="S9233">
        <v>48</v>
      </c>
      <c r="T9233" t="s">
        <v>10766</v>
      </c>
      <c r="U9233" s="1">
        <v>44656</v>
      </c>
      <c r="V9233" s="1">
        <v>45782</v>
      </c>
      <c r="W9233" t="s">
        <v>10775</v>
      </c>
    </row>
    <row r="9234" spans="1:23" x14ac:dyDescent="0.25">
      <c r="A9234">
        <v>7185</v>
      </c>
      <c r="B9234" t="s">
        <v>9168</v>
      </c>
      <c r="C9234">
        <v>38098363</v>
      </c>
      <c r="D9234" s="1">
        <v>45556</v>
      </c>
      <c r="E9234" s="1">
        <v>45558</v>
      </c>
      <c r="F9234" t="s">
        <v>10697</v>
      </c>
      <c r="G9234" t="s">
        <v>3816</v>
      </c>
      <c r="H9234" t="s">
        <v>5597</v>
      </c>
      <c r="I9234" t="s">
        <v>101</v>
      </c>
      <c r="J9234">
        <v>33.619999999999997</v>
      </c>
      <c r="K9234">
        <v>5</v>
      </c>
      <c r="L9234">
        <v>0.8</v>
      </c>
      <c r="M9234">
        <v>-90.774000000000001</v>
      </c>
      <c r="N9234">
        <v>124.39400000000001</v>
      </c>
      <c r="O9234">
        <v>26.896000000000001</v>
      </c>
      <c r="P9234" t="s">
        <v>10633</v>
      </c>
      <c r="Q9234" t="s">
        <v>10632</v>
      </c>
      <c r="R9234">
        <v>2</v>
      </c>
      <c r="S9234">
        <v>-270</v>
      </c>
      <c r="T9234" t="s">
        <v>10768</v>
      </c>
      <c r="U9234" s="1">
        <v>44466</v>
      </c>
      <c r="V9234" s="1">
        <v>45643</v>
      </c>
      <c r="W9234" t="s">
        <v>10770</v>
      </c>
    </row>
    <row r="9235" spans="1:23" x14ac:dyDescent="0.25">
      <c r="A9235">
        <v>7186</v>
      </c>
      <c r="B9235" t="s">
        <v>9169</v>
      </c>
      <c r="C9235">
        <v>21715048</v>
      </c>
      <c r="D9235" s="1">
        <v>45556</v>
      </c>
      <c r="E9235" s="1">
        <v>45563</v>
      </c>
      <c r="F9235" t="s">
        <v>10699</v>
      </c>
      <c r="G9235" t="s">
        <v>88</v>
      </c>
      <c r="H9235" t="s">
        <v>4797</v>
      </c>
      <c r="I9235" t="s">
        <v>1253</v>
      </c>
      <c r="J9235">
        <v>29.7</v>
      </c>
      <c r="K9235">
        <v>3</v>
      </c>
      <c r="L9235">
        <v>0</v>
      </c>
      <c r="M9235">
        <v>8.0190000000000001</v>
      </c>
      <c r="N9235">
        <v>21.680999999999997</v>
      </c>
      <c r="O9235">
        <v>0</v>
      </c>
      <c r="P9235" t="s">
        <v>86</v>
      </c>
      <c r="Q9235" t="s">
        <v>10631</v>
      </c>
      <c r="R9235">
        <v>7</v>
      </c>
      <c r="S9235">
        <v>27</v>
      </c>
      <c r="T9235" t="s">
        <v>10766</v>
      </c>
      <c r="U9235" s="1">
        <v>44632</v>
      </c>
      <c r="V9235" s="1">
        <v>45807</v>
      </c>
      <c r="W9235" t="s">
        <v>10775</v>
      </c>
    </row>
    <row r="9236" spans="1:23" x14ac:dyDescent="0.25">
      <c r="A9236">
        <v>7187</v>
      </c>
      <c r="B9236" t="s">
        <v>9170</v>
      </c>
      <c r="C9236">
        <v>46008047</v>
      </c>
      <c r="D9236" s="1">
        <v>45557</v>
      </c>
      <c r="E9236" s="1">
        <v>45560</v>
      </c>
      <c r="F9236" t="s">
        <v>10701</v>
      </c>
      <c r="G9236" t="s">
        <v>92</v>
      </c>
      <c r="H9236" t="s">
        <v>4362</v>
      </c>
      <c r="I9236" t="s">
        <v>2025</v>
      </c>
      <c r="J9236">
        <v>94.2</v>
      </c>
      <c r="K9236">
        <v>6</v>
      </c>
      <c r="L9236">
        <v>0</v>
      </c>
      <c r="M9236">
        <v>23.55</v>
      </c>
      <c r="N9236">
        <v>70.650000000000006</v>
      </c>
      <c r="O9236">
        <v>0</v>
      </c>
      <c r="P9236" t="s">
        <v>86</v>
      </c>
      <c r="Q9236" t="s">
        <v>10631</v>
      </c>
      <c r="R9236">
        <v>3</v>
      </c>
      <c r="S9236">
        <v>25</v>
      </c>
      <c r="T9236" t="s">
        <v>10766</v>
      </c>
      <c r="U9236" s="1">
        <v>44634</v>
      </c>
      <c r="V9236" s="1">
        <v>45802</v>
      </c>
      <c r="W9236" t="s">
        <v>10763</v>
      </c>
    </row>
    <row r="9237" spans="1:23" x14ac:dyDescent="0.25">
      <c r="A9237">
        <v>7188</v>
      </c>
      <c r="B9237" t="s">
        <v>9170</v>
      </c>
      <c r="C9237">
        <v>90861527</v>
      </c>
      <c r="D9237" s="1">
        <v>45557</v>
      </c>
      <c r="E9237" s="1">
        <v>45560</v>
      </c>
      <c r="F9237" t="s">
        <v>10701</v>
      </c>
      <c r="G9237" t="s">
        <v>92</v>
      </c>
      <c r="H9237" t="s">
        <v>4362</v>
      </c>
      <c r="I9237" t="s">
        <v>446</v>
      </c>
      <c r="J9237">
        <v>28.4</v>
      </c>
      <c r="K9237">
        <v>5</v>
      </c>
      <c r="L9237">
        <v>0</v>
      </c>
      <c r="M9237">
        <v>13.348000000000001</v>
      </c>
      <c r="N9237">
        <v>15.051999999999998</v>
      </c>
      <c r="O9237">
        <v>0</v>
      </c>
      <c r="P9237" t="s">
        <v>86</v>
      </c>
      <c r="Q9237" t="s">
        <v>10631</v>
      </c>
      <c r="R9237">
        <v>3</v>
      </c>
      <c r="S9237">
        <v>47</v>
      </c>
      <c r="T9237" t="s">
        <v>10766</v>
      </c>
      <c r="U9237" s="1">
        <v>44634</v>
      </c>
      <c r="V9237" s="1">
        <v>45802</v>
      </c>
      <c r="W9237" t="s">
        <v>10763</v>
      </c>
    </row>
    <row r="9238" spans="1:23" x14ac:dyDescent="0.25">
      <c r="A9238">
        <v>7189</v>
      </c>
      <c r="B9238" t="s">
        <v>9171</v>
      </c>
      <c r="C9238">
        <v>59024455</v>
      </c>
      <c r="D9238" s="1">
        <v>45557</v>
      </c>
      <c r="E9238" s="1">
        <v>45561</v>
      </c>
      <c r="F9238" t="s">
        <v>10696</v>
      </c>
      <c r="G9238" t="s">
        <v>88</v>
      </c>
      <c r="H9238" t="s">
        <v>6012</v>
      </c>
      <c r="I9238" t="s">
        <v>2873</v>
      </c>
      <c r="J9238">
        <v>5.78</v>
      </c>
      <c r="K9238">
        <v>2</v>
      </c>
      <c r="L9238">
        <v>0</v>
      </c>
      <c r="M9238">
        <v>2.7166000000000001</v>
      </c>
      <c r="N9238">
        <v>3.0634000000000001</v>
      </c>
      <c r="O9238">
        <v>0</v>
      </c>
      <c r="P9238" t="s">
        <v>86</v>
      </c>
      <c r="Q9238" t="s">
        <v>10631</v>
      </c>
      <c r="R9238">
        <v>4</v>
      </c>
      <c r="S9238">
        <v>47</v>
      </c>
      <c r="T9238" t="s">
        <v>10766</v>
      </c>
      <c r="U9238" s="1">
        <v>44621</v>
      </c>
      <c r="V9238" s="1">
        <v>45557</v>
      </c>
      <c r="W9238" t="s">
        <v>10770</v>
      </c>
    </row>
    <row r="9239" spans="1:23" x14ac:dyDescent="0.25">
      <c r="A9239">
        <v>7190</v>
      </c>
      <c r="B9239" t="s">
        <v>9171</v>
      </c>
      <c r="C9239">
        <v>423384</v>
      </c>
      <c r="D9239" s="1">
        <v>45557</v>
      </c>
      <c r="E9239" s="1">
        <v>45561</v>
      </c>
      <c r="F9239" t="s">
        <v>10696</v>
      </c>
      <c r="G9239" t="s">
        <v>88</v>
      </c>
      <c r="H9239" t="s">
        <v>6012</v>
      </c>
      <c r="I9239" t="s">
        <v>1482</v>
      </c>
      <c r="J9239">
        <v>121.68</v>
      </c>
      <c r="K9239">
        <v>13</v>
      </c>
      <c r="L9239">
        <v>0.2</v>
      </c>
      <c r="M9239">
        <v>38.024999999999999</v>
      </c>
      <c r="N9239">
        <v>83.655000000000001</v>
      </c>
      <c r="O9239">
        <v>24.336000000000002</v>
      </c>
      <c r="P9239" t="s">
        <v>86</v>
      </c>
      <c r="Q9239" t="s">
        <v>10632</v>
      </c>
      <c r="R9239">
        <v>4</v>
      </c>
      <c r="S9239">
        <v>31.249999999999993</v>
      </c>
      <c r="T9239" t="s">
        <v>10766</v>
      </c>
      <c r="U9239" s="1">
        <v>44621</v>
      </c>
      <c r="V9239" s="1">
        <v>45557</v>
      </c>
      <c r="W9239" t="s">
        <v>10770</v>
      </c>
    </row>
    <row r="9240" spans="1:23" x14ac:dyDescent="0.25">
      <c r="A9240">
        <v>7191</v>
      </c>
      <c r="B9240" t="s">
        <v>9172</v>
      </c>
      <c r="C9240">
        <v>82987826</v>
      </c>
      <c r="D9240" s="1">
        <v>45557</v>
      </c>
      <c r="E9240" s="1">
        <v>45559</v>
      </c>
      <c r="F9240" t="s">
        <v>10697</v>
      </c>
      <c r="G9240" t="s">
        <v>3816</v>
      </c>
      <c r="H9240" t="s">
        <v>4858</v>
      </c>
      <c r="I9240" t="s">
        <v>3368</v>
      </c>
      <c r="J9240">
        <v>482.66399999999999</v>
      </c>
      <c r="K9240">
        <v>8</v>
      </c>
      <c r="L9240">
        <v>0.15</v>
      </c>
      <c r="M9240">
        <v>85.176000000000002</v>
      </c>
      <c r="N9240">
        <v>397.488</v>
      </c>
      <c r="O9240">
        <v>72.399599999999992</v>
      </c>
      <c r="P9240" t="s">
        <v>86</v>
      </c>
      <c r="Q9240" t="s">
        <v>10632</v>
      </c>
      <c r="R9240">
        <v>2</v>
      </c>
      <c r="S9240">
        <v>17.647058823529413</v>
      </c>
      <c r="T9240" t="s">
        <v>10766</v>
      </c>
      <c r="U9240" s="1">
        <v>44574</v>
      </c>
      <c r="V9240" s="1">
        <v>45824</v>
      </c>
      <c r="W9240" t="s">
        <v>10763</v>
      </c>
    </row>
    <row r="9241" spans="1:23" x14ac:dyDescent="0.25">
      <c r="A9241">
        <v>7192</v>
      </c>
      <c r="B9241" t="s">
        <v>9172</v>
      </c>
      <c r="C9241">
        <v>57248365</v>
      </c>
      <c r="D9241" s="1">
        <v>45557</v>
      </c>
      <c r="E9241" s="1">
        <v>45559</v>
      </c>
      <c r="F9241" t="s">
        <v>10697</v>
      </c>
      <c r="G9241" t="s">
        <v>3816</v>
      </c>
      <c r="H9241" t="s">
        <v>4858</v>
      </c>
      <c r="I9241" t="s">
        <v>3090</v>
      </c>
      <c r="J9241">
        <v>4799.9840000000004</v>
      </c>
      <c r="K9241">
        <v>2</v>
      </c>
      <c r="L9241">
        <v>0.2</v>
      </c>
      <c r="M9241">
        <v>359.99880000000002</v>
      </c>
      <c r="N9241">
        <v>4439.9852000000001</v>
      </c>
      <c r="O9241">
        <v>959.99680000000012</v>
      </c>
      <c r="P9241" t="s">
        <v>86</v>
      </c>
      <c r="Q9241" t="s">
        <v>10632</v>
      </c>
      <c r="R9241">
        <v>2</v>
      </c>
      <c r="S9241">
        <v>7.5</v>
      </c>
      <c r="T9241" t="s">
        <v>10768</v>
      </c>
      <c r="U9241" s="1">
        <v>44574</v>
      </c>
      <c r="V9241" s="1">
        <v>45824</v>
      </c>
      <c r="W9241" t="s">
        <v>10775</v>
      </c>
    </row>
    <row r="9242" spans="1:23" x14ac:dyDescent="0.25">
      <c r="A9242">
        <v>7193</v>
      </c>
      <c r="B9242" t="s">
        <v>9173</v>
      </c>
      <c r="C9242">
        <v>34066950</v>
      </c>
      <c r="D9242" s="1">
        <v>45557</v>
      </c>
      <c r="E9242" s="1">
        <v>45563</v>
      </c>
      <c r="F9242" t="s">
        <v>10698</v>
      </c>
      <c r="G9242" t="s">
        <v>88</v>
      </c>
      <c r="H9242" t="s">
        <v>3889</v>
      </c>
      <c r="I9242" t="s">
        <v>108</v>
      </c>
      <c r="J9242">
        <v>42.93</v>
      </c>
      <c r="K9242">
        <v>9</v>
      </c>
      <c r="L9242">
        <v>0</v>
      </c>
      <c r="M9242">
        <v>19.3185</v>
      </c>
      <c r="N9242">
        <v>23.611499999999999</v>
      </c>
      <c r="O9242">
        <v>0</v>
      </c>
      <c r="P9242" t="s">
        <v>86</v>
      </c>
      <c r="Q9242" t="s">
        <v>10631</v>
      </c>
      <c r="R9242">
        <v>6</v>
      </c>
      <c r="S9242">
        <v>45</v>
      </c>
      <c r="T9242" t="s">
        <v>10766</v>
      </c>
      <c r="U9242" s="1">
        <v>44626</v>
      </c>
      <c r="V9242" s="1">
        <v>45672</v>
      </c>
      <c r="W9242" t="s">
        <v>10763</v>
      </c>
    </row>
    <row r="9243" spans="1:23" x14ac:dyDescent="0.25">
      <c r="A9243">
        <v>7194</v>
      </c>
      <c r="B9243" t="s">
        <v>9174</v>
      </c>
      <c r="C9243">
        <v>74850296</v>
      </c>
      <c r="D9243" s="1">
        <v>45557</v>
      </c>
      <c r="E9243" s="1">
        <v>45560</v>
      </c>
      <c r="F9243" t="s">
        <v>10701</v>
      </c>
      <c r="G9243" t="s">
        <v>92</v>
      </c>
      <c r="H9243" t="s">
        <v>4256</v>
      </c>
      <c r="I9243" t="s">
        <v>2382</v>
      </c>
      <c r="J9243">
        <v>23.975999999999999</v>
      </c>
      <c r="K9243">
        <v>3</v>
      </c>
      <c r="L9243">
        <v>0.2</v>
      </c>
      <c r="M9243">
        <v>-5.6943000000000001</v>
      </c>
      <c r="N9243">
        <v>29.670299999999997</v>
      </c>
      <c r="O9243">
        <v>4.7952000000000004</v>
      </c>
      <c r="P9243" t="s">
        <v>10633</v>
      </c>
      <c r="Q9243" t="s">
        <v>10632</v>
      </c>
      <c r="R9243">
        <v>3</v>
      </c>
      <c r="S9243">
        <v>-23.75</v>
      </c>
      <c r="T9243" t="s">
        <v>10768</v>
      </c>
      <c r="U9243" s="1">
        <v>44416</v>
      </c>
      <c r="V9243" s="1">
        <v>45756</v>
      </c>
      <c r="W9243" t="s">
        <v>10775</v>
      </c>
    </row>
    <row r="9244" spans="1:23" x14ac:dyDescent="0.25">
      <c r="A9244">
        <v>7195</v>
      </c>
      <c r="B9244" t="s">
        <v>9174</v>
      </c>
      <c r="C9244">
        <v>84231552</v>
      </c>
      <c r="D9244" s="1">
        <v>45557</v>
      </c>
      <c r="E9244" s="1">
        <v>45560</v>
      </c>
      <c r="F9244" t="s">
        <v>10701</v>
      </c>
      <c r="G9244" t="s">
        <v>92</v>
      </c>
      <c r="H9244" t="s">
        <v>4256</v>
      </c>
      <c r="I9244" t="s">
        <v>2015</v>
      </c>
      <c r="J9244">
        <v>6.2640000000000002</v>
      </c>
      <c r="K9244">
        <v>3</v>
      </c>
      <c r="L9244">
        <v>0.2</v>
      </c>
      <c r="M9244">
        <v>2.0358000000000001</v>
      </c>
      <c r="N9244">
        <v>4.2282000000000002</v>
      </c>
      <c r="O9244">
        <v>1.2528000000000001</v>
      </c>
      <c r="P9244" t="s">
        <v>86</v>
      </c>
      <c r="Q9244" t="s">
        <v>10632</v>
      </c>
      <c r="R9244">
        <v>3</v>
      </c>
      <c r="S9244">
        <v>32.5</v>
      </c>
      <c r="T9244" t="s">
        <v>10766</v>
      </c>
      <c r="U9244" s="1">
        <v>44416</v>
      </c>
      <c r="V9244" s="1">
        <v>45756</v>
      </c>
      <c r="W9244" t="s">
        <v>10775</v>
      </c>
    </row>
    <row r="9245" spans="1:23" x14ac:dyDescent="0.25">
      <c r="A9245">
        <v>7196</v>
      </c>
      <c r="B9245" t="s">
        <v>9174</v>
      </c>
      <c r="C9245">
        <v>85833424</v>
      </c>
      <c r="D9245" s="1">
        <v>45557</v>
      </c>
      <c r="E9245" s="1">
        <v>45560</v>
      </c>
      <c r="F9245" t="s">
        <v>10701</v>
      </c>
      <c r="G9245" t="s">
        <v>92</v>
      </c>
      <c r="H9245" t="s">
        <v>4256</v>
      </c>
      <c r="I9245" t="s">
        <v>2695</v>
      </c>
      <c r="J9245">
        <v>20.808</v>
      </c>
      <c r="K9245">
        <v>3</v>
      </c>
      <c r="L9245">
        <v>0.2</v>
      </c>
      <c r="M9245">
        <v>1.8207</v>
      </c>
      <c r="N9245">
        <v>18.987300000000001</v>
      </c>
      <c r="O9245">
        <v>4.1616</v>
      </c>
      <c r="P9245" t="s">
        <v>86</v>
      </c>
      <c r="Q9245" t="s">
        <v>10632</v>
      </c>
      <c r="R9245">
        <v>3</v>
      </c>
      <c r="S9245">
        <v>8.75</v>
      </c>
      <c r="T9245" t="s">
        <v>10768</v>
      </c>
      <c r="U9245" s="1">
        <v>44416</v>
      </c>
      <c r="V9245" s="1">
        <v>45756</v>
      </c>
      <c r="W9245" t="s">
        <v>10775</v>
      </c>
    </row>
    <row r="9246" spans="1:23" x14ac:dyDescent="0.25">
      <c r="A9246">
        <v>7197</v>
      </c>
      <c r="B9246" t="s">
        <v>9174</v>
      </c>
      <c r="C9246">
        <v>96785335</v>
      </c>
      <c r="D9246" s="1">
        <v>45557</v>
      </c>
      <c r="E9246" s="1">
        <v>45560</v>
      </c>
      <c r="F9246" t="s">
        <v>10701</v>
      </c>
      <c r="G9246" t="s">
        <v>92</v>
      </c>
      <c r="H9246" t="s">
        <v>4256</v>
      </c>
      <c r="I9246" t="s">
        <v>2525</v>
      </c>
      <c r="J9246">
        <v>218.352</v>
      </c>
      <c r="K9246">
        <v>3</v>
      </c>
      <c r="L9246">
        <v>0.2</v>
      </c>
      <c r="M9246">
        <v>-19.105799999999999</v>
      </c>
      <c r="N9246">
        <v>237.45779999999999</v>
      </c>
      <c r="O9246">
        <v>43.670400000000001</v>
      </c>
      <c r="P9246" t="s">
        <v>10633</v>
      </c>
      <c r="Q9246" t="s">
        <v>10632</v>
      </c>
      <c r="R9246">
        <v>3</v>
      </c>
      <c r="S9246">
        <v>-8.75</v>
      </c>
      <c r="T9246" t="s">
        <v>10768</v>
      </c>
      <c r="U9246" s="1">
        <v>44416</v>
      </c>
      <c r="V9246" s="1">
        <v>45756</v>
      </c>
      <c r="W9246" t="s">
        <v>10775</v>
      </c>
    </row>
    <row r="9247" spans="1:23" x14ac:dyDescent="0.25">
      <c r="A9247">
        <v>7198</v>
      </c>
      <c r="B9247" t="s">
        <v>9175</v>
      </c>
      <c r="C9247">
        <v>85038557</v>
      </c>
      <c r="D9247" s="1">
        <v>45557</v>
      </c>
      <c r="E9247" s="1">
        <v>45559</v>
      </c>
      <c r="F9247" t="s">
        <v>10697</v>
      </c>
      <c r="G9247" t="s">
        <v>3816</v>
      </c>
      <c r="H9247" t="s">
        <v>4729</v>
      </c>
      <c r="I9247" t="s">
        <v>343</v>
      </c>
      <c r="J9247">
        <v>127.95</v>
      </c>
      <c r="K9247">
        <v>3</v>
      </c>
      <c r="L9247">
        <v>0</v>
      </c>
      <c r="M9247">
        <v>21.7515</v>
      </c>
      <c r="N9247">
        <v>106.1985</v>
      </c>
      <c r="O9247">
        <v>0</v>
      </c>
      <c r="P9247" t="s">
        <v>86</v>
      </c>
      <c r="Q9247" t="s">
        <v>10631</v>
      </c>
      <c r="R9247">
        <v>2</v>
      </c>
      <c r="S9247">
        <v>17</v>
      </c>
      <c r="T9247" t="s">
        <v>10766</v>
      </c>
      <c r="U9247" s="1">
        <v>44488</v>
      </c>
      <c r="V9247" s="1">
        <v>45768</v>
      </c>
      <c r="W9247" t="s">
        <v>10775</v>
      </c>
    </row>
    <row r="9248" spans="1:23" x14ac:dyDescent="0.25">
      <c r="A9248">
        <v>7199</v>
      </c>
      <c r="B9248" t="s">
        <v>9176</v>
      </c>
      <c r="C9248">
        <v>25318282</v>
      </c>
      <c r="D9248" s="1">
        <v>45558</v>
      </c>
      <c r="E9248" s="1">
        <v>45563</v>
      </c>
      <c r="F9248" t="s">
        <v>10700</v>
      </c>
      <c r="G9248" t="s">
        <v>88</v>
      </c>
      <c r="H9248" t="s">
        <v>4709</v>
      </c>
      <c r="I9248" t="s">
        <v>1927</v>
      </c>
      <c r="J9248">
        <v>25.11</v>
      </c>
      <c r="K9248">
        <v>3</v>
      </c>
      <c r="L9248">
        <v>0</v>
      </c>
      <c r="M9248">
        <v>6.5286</v>
      </c>
      <c r="N9248">
        <v>18.581399999999999</v>
      </c>
      <c r="O9248">
        <v>0</v>
      </c>
      <c r="P9248" t="s">
        <v>86</v>
      </c>
      <c r="Q9248" t="s">
        <v>10631</v>
      </c>
      <c r="R9248">
        <v>5</v>
      </c>
      <c r="S9248">
        <v>26</v>
      </c>
      <c r="T9248" t="s">
        <v>10766</v>
      </c>
      <c r="U9248" s="1">
        <v>44688</v>
      </c>
      <c r="V9248" s="1">
        <v>45765</v>
      </c>
      <c r="W9248" t="s">
        <v>10775</v>
      </c>
    </row>
    <row r="9249" spans="1:23" x14ac:dyDescent="0.25">
      <c r="A9249">
        <v>7200</v>
      </c>
      <c r="B9249" t="s">
        <v>9177</v>
      </c>
      <c r="C9249">
        <v>41186246</v>
      </c>
      <c r="D9249" s="1">
        <v>45558</v>
      </c>
      <c r="E9249" s="1">
        <v>45560</v>
      </c>
      <c r="F9249" t="s">
        <v>10697</v>
      </c>
      <c r="G9249" t="s">
        <v>3816</v>
      </c>
      <c r="H9249" t="s">
        <v>3918</v>
      </c>
      <c r="I9249" t="s">
        <v>383</v>
      </c>
      <c r="J9249">
        <v>411.8</v>
      </c>
      <c r="K9249">
        <v>2</v>
      </c>
      <c r="L9249">
        <v>0</v>
      </c>
      <c r="M9249">
        <v>70.006</v>
      </c>
      <c r="N9249">
        <v>341.79399999999998</v>
      </c>
      <c r="O9249">
        <v>0</v>
      </c>
      <c r="P9249" t="s">
        <v>86</v>
      </c>
      <c r="Q9249" t="s">
        <v>10631</v>
      </c>
      <c r="R9249">
        <v>2</v>
      </c>
      <c r="S9249">
        <v>17</v>
      </c>
      <c r="T9249" t="s">
        <v>10766</v>
      </c>
      <c r="U9249" s="1">
        <v>44695</v>
      </c>
      <c r="V9249" s="1">
        <v>45677</v>
      </c>
      <c r="W9249" t="s">
        <v>10775</v>
      </c>
    </row>
    <row r="9250" spans="1:23" x14ac:dyDescent="0.25">
      <c r="A9250">
        <v>7201</v>
      </c>
      <c r="B9250" t="s">
        <v>9177</v>
      </c>
      <c r="C9250">
        <v>89295861</v>
      </c>
      <c r="D9250" s="1">
        <v>45558</v>
      </c>
      <c r="E9250" s="1">
        <v>45560</v>
      </c>
      <c r="F9250" t="s">
        <v>10697</v>
      </c>
      <c r="G9250" t="s">
        <v>3816</v>
      </c>
      <c r="H9250" t="s">
        <v>3918</v>
      </c>
      <c r="I9250" t="s">
        <v>726</v>
      </c>
      <c r="J9250">
        <v>360</v>
      </c>
      <c r="K9250">
        <v>4</v>
      </c>
      <c r="L9250">
        <v>0</v>
      </c>
      <c r="M9250">
        <v>129.6</v>
      </c>
      <c r="N9250">
        <v>230.4</v>
      </c>
      <c r="O9250">
        <v>0</v>
      </c>
      <c r="P9250" t="s">
        <v>86</v>
      </c>
      <c r="Q9250" t="s">
        <v>10631</v>
      </c>
      <c r="R9250">
        <v>2</v>
      </c>
      <c r="S9250">
        <v>36</v>
      </c>
      <c r="T9250" t="s">
        <v>10766</v>
      </c>
      <c r="U9250" s="1">
        <v>44695</v>
      </c>
      <c r="V9250" s="1">
        <v>45677</v>
      </c>
      <c r="W9250" t="s">
        <v>10775</v>
      </c>
    </row>
    <row r="9251" spans="1:23" x14ac:dyDescent="0.25">
      <c r="A9251">
        <v>7202</v>
      </c>
      <c r="B9251" t="s">
        <v>9178</v>
      </c>
      <c r="C9251">
        <v>76159685</v>
      </c>
      <c r="D9251" s="1">
        <v>45558</v>
      </c>
      <c r="E9251" s="1">
        <v>45561</v>
      </c>
      <c r="F9251" t="s">
        <v>10701</v>
      </c>
      <c r="G9251" t="s">
        <v>3816</v>
      </c>
      <c r="H9251" t="s">
        <v>5227</v>
      </c>
      <c r="I9251" t="s">
        <v>180</v>
      </c>
      <c r="J9251">
        <v>11.12</v>
      </c>
      <c r="K9251">
        <v>4</v>
      </c>
      <c r="L9251">
        <v>0</v>
      </c>
      <c r="M9251">
        <v>2.8912</v>
      </c>
      <c r="N9251">
        <v>8.2287999999999997</v>
      </c>
      <c r="O9251">
        <v>0</v>
      </c>
      <c r="P9251" t="s">
        <v>86</v>
      </c>
      <c r="Q9251" t="s">
        <v>10631</v>
      </c>
      <c r="R9251">
        <v>3</v>
      </c>
      <c r="S9251">
        <v>26</v>
      </c>
      <c r="T9251" t="s">
        <v>10766</v>
      </c>
      <c r="U9251" s="1">
        <v>44697</v>
      </c>
      <c r="V9251" s="1">
        <v>45809</v>
      </c>
      <c r="W9251" t="s">
        <v>10775</v>
      </c>
    </row>
    <row r="9252" spans="1:23" x14ac:dyDescent="0.25">
      <c r="A9252">
        <v>7203</v>
      </c>
      <c r="B9252" t="s">
        <v>9179</v>
      </c>
      <c r="C9252">
        <v>41228704</v>
      </c>
      <c r="D9252" s="1">
        <v>45558</v>
      </c>
      <c r="E9252" s="1">
        <v>45562</v>
      </c>
      <c r="F9252" t="s">
        <v>10696</v>
      </c>
      <c r="G9252" t="s">
        <v>88</v>
      </c>
      <c r="H9252" t="s">
        <v>6536</v>
      </c>
      <c r="I9252" t="s">
        <v>1414</v>
      </c>
      <c r="J9252">
        <v>14.94</v>
      </c>
      <c r="K9252">
        <v>3</v>
      </c>
      <c r="L9252">
        <v>0</v>
      </c>
      <c r="M9252">
        <v>6.8723999999999998</v>
      </c>
      <c r="N9252">
        <v>8.0675999999999988</v>
      </c>
      <c r="O9252">
        <v>0</v>
      </c>
      <c r="P9252" t="s">
        <v>86</v>
      </c>
      <c r="Q9252" t="s">
        <v>10631</v>
      </c>
      <c r="R9252">
        <v>4</v>
      </c>
      <c r="S9252">
        <v>46</v>
      </c>
      <c r="T9252" t="s">
        <v>10766</v>
      </c>
      <c r="U9252" s="1">
        <v>44737</v>
      </c>
      <c r="V9252" s="1">
        <v>45600</v>
      </c>
      <c r="W9252" t="s">
        <v>10770</v>
      </c>
    </row>
    <row r="9253" spans="1:23" x14ac:dyDescent="0.25">
      <c r="A9253">
        <v>7204</v>
      </c>
      <c r="B9253" t="s">
        <v>9180</v>
      </c>
      <c r="C9253">
        <v>70886798</v>
      </c>
      <c r="D9253" s="1">
        <v>45559</v>
      </c>
      <c r="E9253" s="1">
        <v>45563</v>
      </c>
      <c r="F9253" t="s">
        <v>10696</v>
      </c>
      <c r="G9253" t="s">
        <v>88</v>
      </c>
      <c r="H9253" t="s">
        <v>5402</v>
      </c>
      <c r="I9253" t="s">
        <v>1611</v>
      </c>
      <c r="J9253">
        <v>25.472000000000001</v>
      </c>
      <c r="K9253">
        <v>4</v>
      </c>
      <c r="L9253">
        <v>0.2</v>
      </c>
      <c r="M9253">
        <v>7.6416000000000004</v>
      </c>
      <c r="N9253">
        <v>17.830400000000001</v>
      </c>
      <c r="O9253">
        <v>5.0944000000000003</v>
      </c>
      <c r="P9253" t="s">
        <v>86</v>
      </c>
      <c r="Q9253" t="s">
        <v>10632</v>
      </c>
      <c r="R9253">
        <v>4</v>
      </c>
      <c r="S9253">
        <v>30</v>
      </c>
      <c r="T9253" t="s">
        <v>10766</v>
      </c>
      <c r="U9253" s="1">
        <v>44489</v>
      </c>
      <c r="V9253" s="1">
        <v>45829</v>
      </c>
      <c r="W9253" t="s">
        <v>10775</v>
      </c>
    </row>
    <row r="9254" spans="1:23" x14ac:dyDescent="0.25">
      <c r="A9254">
        <v>7205</v>
      </c>
      <c r="B9254" t="s">
        <v>9181</v>
      </c>
      <c r="C9254">
        <v>46539656</v>
      </c>
      <c r="D9254" s="1">
        <v>45559</v>
      </c>
      <c r="E9254" s="1">
        <v>45561</v>
      </c>
      <c r="F9254" t="s">
        <v>10697</v>
      </c>
      <c r="G9254" t="s">
        <v>3816</v>
      </c>
      <c r="H9254" t="s">
        <v>4727</v>
      </c>
      <c r="I9254" t="s">
        <v>990</v>
      </c>
      <c r="J9254">
        <v>7.056</v>
      </c>
      <c r="K9254">
        <v>3</v>
      </c>
      <c r="L9254">
        <v>0.2</v>
      </c>
      <c r="M9254">
        <v>2.2050000000000001</v>
      </c>
      <c r="N9254">
        <v>4.851</v>
      </c>
      <c r="O9254">
        <v>1.4112</v>
      </c>
      <c r="P9254" t="s">
        <v>86</v>
      </c>
      <c r="Q9254" t="s">
        <v>10632</v>
      </c>
      <c r="R9254">
        <v>2</v>
      </c>
      <c r="S9254">
        <v>31.25</v>
      </c>
      <c r="T9254" t="s">
        <v>10766</v>
      </c>
      <c r="U9254" s="1">
        <v>44423</v>
      </c>
      <c r="V9254" s="1">
        <v>45767</v>
      </c>
      <c r="W9254" t="s">
        <v>10775</v>
      </c>
    </row>
    <row r="9255" spans="1:23" x14ac:dyDescent="0.25">
      <c r="A9255">
        <v>7206</v>
      </c>
      <c r="B9255" t="s">
        <v>9182</v>
      </c>
      <c r="C9255">
        <v>44323300</v>
      </c>
      <c r="D9255" s="1">
        <v>45560</v>
      </c>
      <c r="E9255" s="1">
        <v>45564</v>
      </c>
      <c r="F9255" t="s">
        <v>10696</v>
      </c>
      <c r="G9255" t="s">
        <v>88</v>
      </c>
      <c r="H9255" t="s">
        <v>3852</v>
      </c>
      <c r="I9255" t="s">
        <v>2489</v>
      </c>
      <c r="J9255">
        <v>383.84</v>
      </c>
      <c r="K9255">
        <v>4</v>
      </c>
      <c r="L9255">
        <v>0.2</v>
      </c>
      <c r="M9255">
        <v>47.98</v>
      </c>
      <c r="N9255">
        <v>335.85999999999996</v>
      </c>
      <c r="O9255">
        <v>76.768000000000001</v>
      </c>
      <c r="P9255" t="s">
        <v>86</v>
      </c>
      <c r="Q9255" t="s">
        <v>10632</v>
      </c>
      <c r="R9255">
        <v>4</v>
      </c>
      <c r="S9255">
        <v>12.5</v>
      </c>
      <c r="T9255" t="s">
        <v>10767</v>
      </c>
      <c r="U9255" s="1">
        <v>44673</v>
      </c>
      <c r="V9255" s="1">
        <v>45668</v>
      </c>
      <c r="W9255" t="s">
        <v>10775</v>
      </c>
    </row>
    <row r="9256" spans="1:23" x14ac:dyDescent="0.25">
      <c r="A9256">
        <v>7207</v>
      </c>
      <c r="B9256" t="s">
        <v>9183</v>
      </c>
      <c r="C9256">
        <v>15183163</v>
      </c>
      <c r="D9256" s="1">
        <v>45560</v>
      </c>
      <c r="E9256" s="1">
        <v>45561</v>
      </c>
      <c r="F9256" t="s">
        <v>10703</v>
      </c>
      <c r="G9256" t="s">
        <v>3816</v>
      </c>
      <c r="H9256" t="s">
        <v>4492</v>
      </c>
      <c r="I9256" t="s">
        <v>3653</v>
      </c>
      <c r="J9256">
        <v>41.22</v>
      </c>
      <c r="K9256">
        <v>1</v>
      </c>
      <c r="L9256">
        <v>0</v>
      </c>
      <c r="M9256">
        <v>11.1294</v>
      </c>
      <c r="N9256">
        <v>30.090599999999998</v>
      </c>
      <c r="O9256">
        <v>0</v>
      </c>
      <c r="P9256" t="s">
        <v>86</v>
      </c>
      <c r="Q9256" t="s">
        <v>10631</v>
      </c>
      <c r="R9256">
        <v>1</v>
      </c>
      <c r="S9256">
        <v>27</v>
      </c>
      <c r="T9256" t="s">
        <v>10766</v>
      </c>
      <c r="U9256" s="1">
        <v>44560</v>
      </c>
      <c r="V9256" s="1">
        <v>45737</v>
      </c>
      <c r="W9256" t="s">
        <v>10769</v>
      </c>
    </row>
    <row r="9257" spans="1:23" x14ac:dyDescent="0.25">
      <c r="A9257">
        <v>7208</v>
      </c>
      <c r="B9257" t="s">
        <v>9183</v>
      </c>
      <c r="C9257">
        <v>54886331</v>
      </c>
      <c r="D9257" s="1">
        <v>45560</v>
      </c>
      <c r="E9257" s="1">
        <v>45561</v>
      </c>
      <c r="F9257" t="s">
        <v>10703</v>
      </c>
      <c r="G9257" t="s">
        <v>3816</v>
      </c>
      <c r="H9257" t="s">
        <v>4492</v>
      </c>
      <c r="I9257" t="s">
        <v>664</v>
      </c>
      <c r="J9257">
        <v>240.37</v>
      </c>
      <c r="K9257">
        <v>1</v>
      </c>
      <c r="L9257">
        <v>0</v>
      </c>
      <c r="M9257">
        <v>7.2111000000000001</v>
      </c>
      <c r="N9257">
        <v>233.15890000000002</v>
      </c>
      <c r="O9257">
        <v>0</v>
      </c>
      <c r="P9257" t="s">
        <v>86</v>
      </c>
      <c r="Q9257" t="s">
        <v>10631</v>
      </c>
      <c r="R9257">
        <v>1</v>
      </c>
      <c r="S9257">
        <v>3</v>
      </c>
      <c r="T9257" t="s">
        <v>10768</v>
      </c>
      <c r="U9257" s="1">
        <v>44560</v>
      </c>
      <c r="V9257" s="1">
        <v>45737</v>
      </c>
      <c r="W9257" t="s">
        <v>10769</v>
      </c>
    </row>
    <row r="9258" spans="1:23" x14ac:dyDescent="0.25">
      <c r="A9258">
        <v>7209</v>
      </c>
      <c r="B9258" t="s">
        <v>9183</v>
      </c>
      <c r="C9258">
        <v>13201122</v>
      </c>
      <c r="D9258" s="1">
        <v>45560</v>
      </c>
      <c r="E9258" s="1">
        <v>45561</v>
      </c>
      <c r="F9258" t="s">
        <v>10703</v>
      </c>
      <c r="G9258" t="s">
        <v>3816</v>
      </c>
      <c r="H9258" t="s">
        <v>4492</v>
      </c>
      <c r="I9258" t="s">
        <v>1091</v>
      </c>
      <c r="J9258">
        <v>119.02</v>
      </c>
      <c r="K9258">
        <v>2</v>
      </c>
      <c r="L9258">
        <v>0</v>
      </c>
      <c r="M9258">
        <v>33.325600000000001</v>
      </c>
      <c r="N9258">
        <v>85.694400000000002</v>
      </c>
      <c r="O9258">
        <v>0</v>
      </c>
      <c r="P9258" t="s">
        <v>86</v>
      </c>
      <c r="Q9258" t="s">
        <v>10631</v>
      </c>
      <c r="R9258">
        <v>1</v>
      </c>
      <c r="S9258">
        <v>28.000000000000004</v>
      </c>
      <c r="T9258" t="s">
        <v>10766</v>
      </c>
      <c r="U9258" s="1">
        <v>44560</v>
      </c>
      <c r="V9258" s="1">
        <v>45737</v>
      </c>
      <c r="W9258" t="s">
        <v>10775</v>
      </c>
    </row>
    <row r="9259" spans="1:23" x14ac:dyDescent="0.25">
      <c r="A9259">
        <v>7210</v>
      </c>
      <c r="B9259" t="s">
        <v>9184</v>
      </c>
      <c r="C9259">
        <v>54535062</v>
      </c>
      <c r="D9259" s="1">
        <v>45560</v>
      </c>
      <c r="E9259" s="1">
        <v>45566</v>
      </c>
      <c r="F9259" t="s">
        <v>10698</v>
      </c>
      <c r="G9259" t="s">
        <v>88</v>
      </c>
      <c r="H9259" t="s">
        <v>6462</v>
      </c>
      <c r="I9259" t="s">
        <v>1372</v>
      </c>
      <c r="J9259">
        <v>16.98</v>
      </c>
      <c r="K9259">
        <v>1</v>
      </c>
      <c r="L9259">
        <v>0</v>
      </c>
      <c r="M9259">
        <v>8.49</v>
      </c>
      <c r="N9259">
        <v>8.49</v>
      </c>
      <c r="O9259">
        <v>0</v>
      </c>
      <c r="P9259" t="s">
        <v>86</v>
      </c>
      <c r="Q9259" t="s">
        <v>10631</v>
      </c>
      <c r="R9259">
        <v>6</v>
      </c>
      <c r="S9259">
        <v>50</v>
      </c>
      <c r="T9259" t="s">
        <v>10766</v>
      </c>
      <c r="U9259" s="1">
        <v>44723</v>
      </c>
      <c r="V9259" s="1">
        <v>45594</v>
      </c>
      <c r="W9259" t="s">
        <v>10769</v>
      </c>
    </row>
    <row r="9260" spans="1:23" x14ac:dyDescent="0.25">
      <c r="A9260">
        <v>7211</v>
      </c>
      <c r="B9260" t="s">
        <v>9185</v>
      </c>
      <c r="C9260">
        <v>32354745</v>
      </c>
      <c r="D9260" s="1">
        <v>45560</v>
      </c>
      <c r="E9260" s="1">
        <v>45561</v>
      </c>
      <c r="F9260" t="s">
        <v>10703</v>
      </c>
      <c r="G9260" t="s">
        <v>3816</v>
      </c>
      <c r="H9260" t="s">
        <v>4686</v>
      </c>
      <c r="I9260" t="s">
        <v>1772</v>
      </c>
      <c r="J9260">
        <v>7.04</v>
      </c>
      <c r="K9260">
        <v>4</v>
      </c>
      <c r="L9260">
        <v>0</v>
      </c>
      <c r="M9260">
        <v>2.0415999999999999</v>
      </c>
      <c r="N9260">
        <v>4.9984000000000002</v>
      </c>
      <c r="O9260">
        <v>0</v>
      </c>
      <c r="P9260" t="s">
        <v>86</v>
      </c>
      <c r="Q9260" t="s">
        <v>10631</v>
      </c>
      <c r="R9260">
        <v>1</v>
      </c>
      <c r="S9260">
        <v>28.999999999999996</v>
      </c>
      <c r="T9260" t="s">
        <v>10766</v>
      </c>
      <c r="U9260" s="1">
        <v>44624</v>
      </c>
      <c r="V9260" s="1">
        <v>45761</v>
      </c>
      <c r="W9260" t="s">
        <v>10775</v>
      </c>
    </row>
    <row r="9261" spans="1:23" x14ac:dyDescent="0.25">
      <c r="A9261">
        <v>7212</v>
      </c>
      <c r="B9261" t="s">
        <v>9186</v>
      </c>
      <c r="C9261">
        <v>85483156</v>
      </c>
      <c r="D9261" s="1">
        <v>45562</v>
      </c>
      <c r="E9261" s="1">
        <v>45568</v>
      </c>
      <c r="F9261" t="s">
        <v>10698</v>
      </c>
      <c r="G9261" t="s">
        <v>88</v>
      </c>
      <c r="H9261" t="s">
        <v>4871</v>
      </c>
      <c r="I9261" t="s">
        <v>657</v>
      </c>
      <c r="J9261">
        <v>106.32</v>
      </c>
      <c r="K9261">
        <v>3</v>
      </c>
      <c r="L9261">
        <v>0</v>
      </c>
      <c r="M9261">
        <v>49.970399999999998</v>
      </c>
      <c r="N9261">
        <v>56.349599999999995</v>
      </c>
      <c r="O9261">
        <v>0</v>
      </c>
      <c r="P9261" t="s">
        <v>86</v>
      </c>
      <c r="Q9261" t="s">
        <v>10631</v>
      </c>
      <c r="R9261">
        <v>6</v>
      </c>
      <c r="S9261">
        <v>47</v>
      </c>
      <c r="T9261" t="s">
        <v>10766</v>
      </c>
      <c r="U9261" s="1">
        <v>45316</v>
      </c>
      <c r="V9261" s="1">
        <v>45801</v>
      </c>
      <c r="W9261" t="s">
        <v>10775</v>
      </c>
    </row>
    <row r="9262" spans="1:23" x14ac:dyDescent="0.25">
      <c r="A9262">
        <v>7213</v>
      </c>
      <c r="B9262" t="s">
        <v>9187</v>
      </c>
      <c r="C9262">
        <v>24223068</v>
      </c>
      <c r="D9262" s="1">
        <v>45562</v>
      </c>
      <c r="E9262" s="1">
        <v>45566</v>
      </c>
      <c r="F9262" t="s">
        <v>10696</v>
      </c>
      <c r="G9262" t="s">
        <v>88</v>
      </c>
      <c r="H9262" t="s">
        <v>5924</v>
      </c>
      <c r="I9262" t="s">
        <v>1738</v>
      </c>
      <c r="J9262">
        <v>8.1</v>
      </c>
      <c r="K9262">
        <v>5</v>
      </c>
      <c r="L9262">
        <v>0.7</v>
      </c>
      <c r="M9262">
        <v>-5.94</v>
      </c>
      <c r="N9262">
        <v>14.04</v>
      </c>
      <c r="O9262">
        <v>5.669999999999999</v>
      </c>
      <c r="P9262" t="s">
        <v>10633</v>
      </c>
      <c r="Q9262" t="s">
        <v>10632</v>
      </c>
      <c r="R9262">
        <v>4</v>
      </c>
      <c r="S9262">
        <v>-73.333333333333343</v>
      </c>
      <c r="T9262" t="s">
        <v>10768</v>
      </c>
      <c r="U9262" s="1">
        <v>44594</v>
      </c>
      <c r="V9262" s="1">
        <v>45598</v>
      </c>
      <c r="W9262" t="s">
        <v>10770</v>
      </c>
    </row>
    <row r="9263" spans="1:23" x14ac:dyDescent="0.25">
      <c r="A9263">
        <v>7214</v>
      </c>
      <c r="B9263" t="s">
        <v>9188</v>
      </c>
      <c r="C9263">
        <v>55511532</v>
      </c>
      <c r="D9263" s="1">
        <v>45563</v>
      </c>
      <c r="E9263" s="1">
        <v>45568</v>
      </c>
      <c r="F9263" t="s">
        <v>10700</v>
      </c>
      <c r="G9263" t="s">
        <v>88</v>
      </c>
      <c r="H9263" t="s">
        <v>60</v>
      </c>
      <c r="I9263" t="s">
        <v>570</v>
      </c>
      <c r="J9263">
        <v>233.86</v>
      </c>
      <c r="K9263">
        <v>2</v>
      </c>
      <c r="L9263">
        <v>0.45</v>
      </c>
      <c r="M9263">
        <v>-102.048</v>
      </c>
      <c r="N9263">
        <v>335.90800000000002</v>
      </c>
      <c r="O9263">
        <v>105.23700000000001</v>
      </c>
      <c r="P9263" t="s">
        <v>10633</v>
      </c>
      <c r="Q9263" t="s">
        <v>10632</v>
      </c>
      <c r="R9263">
        <v>5</v>
      </c>
      <c r="S9263">
        <v>-43.636363636363633</v>
      </c>
      <c r="T9263" t="s">
        <v>10768</v>
      </c>
      <c r="U9263" s="1">
        <v>44638</v>
      </c>
      <c r="V9263" s="1">
        <v>45828</v>
      </c>
      <c r="W9263" t="s">
        <v>10775</v>
      </c>
    </row>
    <row r="9264" spans="1:23" x14ac:dyDescent="0.25">
      <c r="A9264">
        <v>7215</v>
      </c>
      <c r="B9264" t="s">
        <v>9188</v>
      </c>
      <c r="C9264">
        <v>16095160</v>
      </c>
      <c r="D9264" s="1">
        <v>45563</v>
      </c>
      <c r="E9264" s="1">
        <v>45568</v>
      </c>
      <c r="F9264" t="s">
        <v>10700</v>
      </c>
      <c r="G9264" t="s">
        <v>88</v>
      </c>
      <c r="H9264" t="s">
        <v>60</v>
      </c>
      <c r="I9264" t="s">
        <v>572</v>
      </c>
      <c r="J9264">
        <v>620.61450000000002</v>
      </c>
      <c r="K9264">
        <v>3</v>
      </c>
      <c r="L9264">
        <v>0.45</v>
      </c>
      <c r="M9264">
        <v>-248.2458</v>
      </c>
      <c r="N9264">
        <v>868.86030000000005</v>
      </c>
      <c r="O9264">
        <v>279.27652499999999</v>
      </c>
      <c r="P9264" t="s">
        <v>10633</v>
      </c>
      <c r="Q9264" t="s">
        <v>10632</v>
      </c>
      <c r="R9264">
        <v>5</v>
      </c>
      <c r="S9264">
        <v>-40</v>
      </c>
      <c r="T9264" t="s">
        <v>10768</v>
      </c>
      <c r="U9264" s="1">
        <v>44638</v>
      </c>
      <c r="V9264" s="1">
        <v>45828</v>
      </c>
      <c r="W9264" t="s">
        <v>10775</v>
      </c>
    </row>
    <row r="9265" spans="1:23" x14ac:dyDescent="0.25">
      <c r="A9265">
        <v>7216</v>
      </c>
      <c r="B9265" t="s">
        <v>9188</v>
      </c>
      <c r="C9265">
        <v>53017865</v>
      </c>
      <c r="D9265" s="1">
        <v>45563</v>
      </c>
      <c r="E9265" s="1">
        <v>45568</v>
      </c>
      <c r="F9265" t="s">
        <v>10700</v>
      </c>
      <c r="G9265" t="s">
        <v>88</v>
      </c>
      <c r="H9265" t="s">
        <v>60</v>
      </c>
      <c r="I9265" t="s">
        <v>568</v>
      </c>
      <c r="J9265">
        <v>5.3280000000000003</v>
      </c>
      <c r="K9265">
        <v>2</v>
      </c>
      <c r="L9265">
        <v>0.7</v>
      </c>
      <c r="M9265">
        <v>-3.552</v>
      </c>
      <c r="N9265">
        <v>8.8800000000000008</v>
      </c>
      <c r="O9265">
        <v>3.7296</v>
      </c>
      <c r="P9265" t="s">
        <v>10633</v>
      </c>
      <c r="Q9265" t="s">
        <v>10632</v>
      </c>
      <c r="R9265">
        <v>5</v>
      </c>
      <c r="S9265">
        <v>-66.666666666666657</v>
      </c>
      <c r="T9265" t="s">
        <v>10768</v>
      </c>
      <c r="U9265" s="1">
        <v>44638</v>
      </c>
      <c r="V9265" s="1">
        <v>45828</v>
      </c>
      <c r="W9265" t="s">
        <v>10775</v>
      </c>
    </row>
    <row r="9266" spans="1:23" x14ac:dyDescent="0.25">
      <c r="A9266">
        <v>7217</v>
      </c>
      <c r="B9266" t="s">
        <v>9188</v>
      </c>
      <c r="C9266">
        <v>47366808</v>
      </c>
      <c r="D9266" s="1">
        <v>45563</v>
      </c>
      <c r="E9266" s="1">
        <v>45568</v>
      </c>
      <c r="F9266" t="s">
        <v>10700</v>
      </c>
      <c r="G9266" t="s">
        <v>88</v>
      </c>
      <c r="H9266" t="s">
        <v>60</v>
      </c>
      <c r="I9266" t="s">
        <v>574</v>
      </c>
      <c r="J9266">
        <v>258.072</v>
      </c>
      <c r="K9266">
        <v>3</v>
      </c>
      <c r="L9266">
        <v>0.2</v>
      </c>
      <c r="M9266">
        <v>0</v>
      </c>
      <c r="N9266">
        <v>258.072</v>
      </c>
      <c r="O9266">
        <v>51.614400000000003</v>
      </c>
      <c r="P9266" t="s">
        <v>10633</v>
      </c>
      <c r="Q9266" t="s">
        <v>10632</v>
      </c>
      <c r="R9266">
        <v>5</v>
      </c>
      <c r="S9266">
        <v>0</v>
      </c>
      <c r="T9266" t="s">
        <v>10768</v>
      </c>
      <c r="U9266" s="1">
        <v>44638</v>
      </c>
      <c r="V9266" s="1">
        <v>45828</v>
      </c>
      <c r="W9266" t="s">
        <v>10775</v>
      </c>
    </row>
    <row r="9267" spans="1:23" x14ac:dyDescent="0.25">
      <c r="A9267">
        <v>7218</v>
      </c>
      <c r="B9267" t="s">
        <v>9188</v>
      </c>
      <c r="C9267">
        <v>19492478</v>
      </c>
      <c r="D9267" s="1">
        <v>45563</v>
      </c>
      <c r="E9267" s="1">
        <v>45568</v>
      </c>
      <c r="F9267" t="s">
        <v>10700</v>
      </c>
      <c r="G9267" t="s">
        <v>88</v>
      </c>
      <c r="H9267" t="s">
        <v>60</v>
      </c>
      <c r="I9267" t="s">
        <v>100</v>
      </c>
      <c r="J9267">
        <v>617.976</v>
      </c>
      <c r="K9267">
        <v>3</v>
      </c>
      <c r="L9267">
        <v>0.2</v>
      </c>
      <c r="M9267">
        <v>-7.7247000000000003</v>
      </c>
      <c r="N9267">
        <v>625.70069999999998</v>
      </c>
      <c r="O9267">
        <v>123.59520000000001</v>
      </c>
      <c r="P9267" t="s">
        <v>10633</v>
      </c>
      <c r="Q9267" t="s">
        <v>10632</v>
      </c>
      <c r="R9267">
        <v>5</v>
      </c>
      <c r="S9267">
        <v>-1.25</v>
      </c>
      <c r="T9267" t="s">
        <v>10768</v>
      </c>
      <c r="U9267" s="1">
        <v>44638</v>
      </c>
      <c r="V9267" s="1">
        <v>45828</v>
      </c>
      <c r="W9267" t="s">
        <v>10775</v>
      </c>
    </row>
    <row r="9268" spans="1:23" x14ac:dyDescent="0.25">
      <c r="A9268">
        <v>7219</v>
      </c>
      <c r="B9268" t="s">
        <v>9189</v>
      </c>
      <c r="C9268">
        <v>16143178</v>
      </c>
      <c r="D9268" s="1">
        <v>45563</v>
      </c>
      <c r="E9268" s="1">
        <v>45567</v>
      </c>
      <c r="F9268" t="s">
        <v>10696</v>
      </c>
      <c r="G9268" t="s">
        <v>88</v>
      </c>
      <c r="H9268" t="s">
        <v>5289</v>
      </c>
      <c r="I9268" t="s">
        <v>941</v>
      </c>
      <c r="J9268">
        <v>16.256</v>
      </c>
      <c r="K9268">
        <v>2</v>
      </c>
      <c r="L9268">
        <v>0.2</v>
      </c>
      <c r="M9268">
        <v>1.2192000000000001</v>
      </c>
      <c r="N9268">
        <v>15.036799999999999</v>
      </c>
      <c r="O9268">
        <v>3.2512000000000003</v>
      </c>
      <c r="P9268" t="s">
        <v>86</v>
      </c>
      <c r="Q9268" t="s">
        <v>10632</v>
      </c>
      <c r="R9268">
        <v>4</v>
      </c>
      <c r="S9268">
        <v>7.5</v>
      </c>
      <c r="T9268" t="s">
        <v>10768</v>
      </c>
      <c r="U9268" s="1">
        <v>44430</v>
      </c>
      <c r="V9268" s="1">
        <v>45817</v>
      </c>
      <c r="W9268" t="s">
        <v>10775</v>
      </c>
    </row>
    <row r="9269" spans="1:23" x14ac:dyDescent="0.25">
      <c r="A9269">
        <v>7220</v>
      </c>
      <c r="B9269" t="s">
        <v>9189</v>
      </c>
      <c r="C9269">
        <v>80500426</v>
      </c>
      <c r="D9269" s="1">
        <v>45563</v>
      </c>
      <c r="E9269" s="1">
        <v>45567</v>
      </c>
      <c r="F9269" t="s">
        <v>10696</v>
      </c>
      <c r="G9269" t="s">
        <v>88</v>
      </c>
      <c r="H9269" t="s">
        <v>5289</v>
      </c>
      <c r="I9269" t="s">
        <v>1762</v>
      </c>
      <c r="J9269">
        <v>219.184</v>
      </c>
      <c r="K9269">
        <v>2</v>
      </c>
      <c r="L9269">
        <v>0.2</v>
      </c>
      <c r="M9269">
        <v>19.178599999999999</v>
      </c>
      <c r="N9269">
        <v>200.00540000000001</v>
      </c>
      <c r="O9269">
        <v>43.836800000000004</v>
      </c>
      <c r="P9269" t="s">
        <v>86</v>
      </c>
      <c r="Q9269" t="s">
        <v>10632</v>
      </c>
      <c r="R9269">
        <v>4</v>
      </c>
      <c r="S9269">
        <v>8.75</v>
      </c>
      <c r="T9269" t="s">
        <v>10768</v>
      </c>
      <c r="U9269" s="1">
        <v>44430</v>
      </c>
      <c r="V9269" s="1">
        <v>45817</v>
      </c>
      <c r="W9269" t="s">
        <v>10775</v>
      </c>
    </row>
    <row r="9270" spans="1:23" x14ac:dyDescent="0.25">
      <c r="A9270">
        <v>7221</v>
      </c>
      <c r="B9270" t="s">
        <v>9190</v>
      </c>
      <c r="C9270">
        <v>5500914</v>
      </c>
      <c r="D9270" s="1">
        <v>45564</v>
      </c>
      <c r="E9270" s="1">
        <v>45571</v>
      </c>
      <c r="F9270" t="s">
        <v>10699</v>
      </c>
      <c r="G9270" t="s">
        <v>88</v>
      </c>
      <c r="H9270" t="s">
        <v>5206</v>
      </c>
      <c r="I9270" t="s">
        <v>2981</v>
      </c>
      <c r="J9270">
        <v>56.28</v>
      </c>
      <c r="K9270">
        <v>6</v>
      </c>
      <c r="L9270">
        <v>0</v>
      </c>
      <c r="M9270">
        <v>15.7584</v>
      </c>
      <c r="N9270">
        <v>40.521599999999999</v>
      </c>
      <c r="O9270">
        <v>0</v>
      </c>
      <c r="P9270" t="s">
        <v>86</v>
      </c>
      <c r="Q9270" t="s">
        <v>10631</v>
      </c>
      <c r="R9270">
        <v>7</v>
      </c>
      <c r="S9270">
        <v>27.999999999999996</v>
      </c>
      <c r="T9270" t="s">
        <v>10766</v>
      </c>
      <c r="U9270" s="1">
        <v>44676</v>
      </c>
      <c r="V9270" s="1">
        <v>45808</v>
      </c>
      <c r="W9270" t="s">
        <v>10763</v>
      </c>
    </row>
    <row r="9271" spans="1:23" x14ac:dyDescent="0.25">
      <c r="A9271">
        <v>7222</v>
      </c>
      <c r="B9271" t="s">
        <v>9190</v>
      </c>
      <c r="C9271">
        <v>59661069</v>
      </c>
      <c r="D9271" s="1">
        <v>45564</v>
      </c>
      <c r="E9271" s="1">
        <v>45571</v>
      </c>
      <c r="F9271" t="s">
        <v>10699</v>
      </c>
      <c r="G9271" t="s">
        <v>88</v>
      </c>
      <c r="H9271" t="s">
        <v>5206</v>
      </c>
      <c r="I9271" t="s">
        <v>2460</v>
      </c>
      <c r="J9271">
        <v>2690.97</v>
      </c>
      <c r="K9271">
        <v>3</v>
      </c>
      <c r="L9271">
        <v>0</v>
      </c>
      <c r="M9271">
        <v>1264.7559000000001</v>
      </c>
      <c r="N9271">
        <v>1426.2140999999997</v>
      </c>
      <c r="O9271">
        <v>0</v>
      </c>
      <c r="P9271" t="s">
        <v>86</v>
      </c>
      <c r="Q9271" t="s">
        <v>10631</v>
      </c>
      <c r="R9271">
        <v>7</v>
      </c>
      <c r="S9271">
        <v>47.000000000000007</v>
      </c>
      <c r="T9271" t="s">
        <v>10766</v>
      </c>
      <c r="U9271" s="1">
        <v>44676</v>
      </c>
      <c r="V9271" s="1">
        <v>45808</v>
      </c>
      <c r="W9271" t="s">
        <v>10775</v>
      </c>
    </row>
    <row r="9272" spans="1:23" x14ac:dyDescent="0.25">
      <c r="A9272">
        <v>7223</v>
      </c>
      <c r="B9272" t="s">
        <v>9191</v>
      </c>
      <c r="C9272">
        <v>26500168</v>
      </c>
      <c r="D9272" s="1">
        <v>45564</v>
      </c>
      <c r="E9272" s="1">
        <v>45570</v>
      </c>
      <c r="F9272" t="s">
        <v>10698</v>
      </c>
      <c r="G9272" t="s">
        <v>88</v>
      </c>
      <c r="H9272" t="s">
        <v>4302</v>
      </c>
      <c r="I9272" t="s">
        <v>1110</v>
      </c>
      <c r="J9272">
        <v>2591.56</v>
      </c>
      <c r="K9272">
        <v>4</v>
      </c>
      <c r="L9272">
        <v>0</v>
      </c>
      <c r="M9272">
        <v>621.97439999999995</v>
      </c>
      <c r="N9272">
        <v>1969.5855999999999</v>
      </c>
      <c r="O9272">
        <v>0</v>
      </c>
      <c r="P9272" t="s">
        <v>86</v>
      </c>
      <c r="Q9272" t="s">
        <v>10631</v>
      </c>
      <c r="R9272">
        <v>6</v>
      </c>
      <c r="S9272">
        <v>24</v>
      </c>
      <c r="T9272" t="s">
        <v>10766</v>
      </c>
      <c r="U9272" s="1">
        <v>44638</v>
      </c>
      <c r="V9272" s="1">
        <v>45733</v>
      </c>
      <c r="W9272" t="s">
        <v>10775</v>
      </c>
    </row>
    <row r="9273" spans="1:23" x14ac:dyDescent="0.25">
      <c r="A9273">
        <v>7224</v>
      </c>
      <c r="B9273" t="s">
        <v>9191</v>
      </c>
      <c r="C9273">
        <v>88770658</v>
      </c>
      <c r="D9273" s="1">
        <v>45564</v>
      </c>
      <c r="E9273" s="1">
        <v>45570</v>
      </c>
      <c r="F9273" t="s">
        <v>10698</v>
      </c>
      <c r="G9273" t="s">
        <v>88</v>
      </c>
      <c r="H9273" t="s">
        <v>4302</v>
      </c>
      <c r="I9273" t="s">
        <v>3317</v>
      </c>
      <c r="J9273">
        <v>41.95</v>
      </c>
      <c r="K9273">
        <v>5</v>
      </c>
      <c r="L9273">
        <v>0</v>
      </c>
      <c r="M9273">
        <v>10.487500000000001</v>
      </c>
      <c r="N9273">
        <v>31.462500000000002</v>
      </c>
      <c r="O9273">
        <v>0</v>
      </c>
      <c r="P9273" t="s">
        <v>86</v>
      </c>
      <c r="Q9273" t="s">
        <v>10631</v>
      </c>
      <c r="R9273">
        <v>6</v>
      </c>
      <c r="S9273">
        <v>25</v>
      </c>
      <c r="T9273" t="s">
        <v>10766</v>
      </c>
      <c r="U9273" s="1">
        <v>44638</v>
      </c>
      <c r="V9273" s="1">
        <v>45733</v>
      </c>
      <c r="W9273" t="s">
        <v>10763</v>
      </c>
    </row>
    <row r="9274" spans="1:23" x14ac:dyDescent="0.25">
      <c r="A9274">
        <v>7225</v>
      </c>
      <c r="B9274" t="s">
        <v>9192</v>
      </c>
      <c r="C9274">
        <v>31038251</v>
      </c>
      <c r="D9274" s="1">
        <v>45564</v>
      </c>
      <c r="E9274" s="1">
        <v>45568</v>
      </c>
      <c r="F9274" t="s">
        <v>10696</v>
      </c>
      <c r="G9274" t="s">
        <v>88</v>
      </c>
      <c r="H9274" t="s">
        <v>4024</v>
      </c>
      <c r="I9274" t="s">
        <v>2476</v>
      </c>
      <c r="J9274">
        <v>244.55</v>
      </c>
      <c r="K9274">
        <v>5</v>
      </c>
      <c r="L9274">
        <v>0</v>
      </c>
      <c r="M9274">
        <v>114.9385</v>
      </c>
      <c r="N9274">
        <v>129.61150000000001</v>
      </c>
      <c r="O9274">
        <v>0</v>
      </c>
      <c r="P9274" t="s">
        <v>86</v>
      </c>
      <c r="Q9274" t="s">
        <v>10631</v>
      </c>
      <c r="R9274">
        <v>4</v>
      </c>
      <c r="S9274">
        <v>47</v>
      </c>
      <c r="T9274" t="s">
        <v>10766</v>
      </c>
      <c r="U9274" s="1">
        <v>44569</v>
      </c>
      <c r="V9274" s="1">
        <v>45770</v>
      </c>
      <c r="W9274" t="s">
        <v>10763</v>
      </c>
    </row>
    <row r="9275" spans="1:23" x14ac:dyDescent="0.25">
      <c r="A9275">
        <v>7226</v>
      </c>
      <c r="B9275" t="s">
        <v>9192</v>
      </c>
      <c r="C9275">
        <v>18629127</v>
      </c>
      <c r="D9275" s="1">
        <v>45564</v>
      </c>
      <c r="E9275" s="1">
        <v>45568</v>
      </c>
      <c r="F9275" t="s">
        <v>10696</v>
      </c>
      <c r="G9275" t="s">
        <v>88</v>
      </c>
      <c r="H9275" t="s">
        <v>4024</v>
      </c>
      <c r="I9275" t="s">
        <v>2975</v>
      </c>
      <c r="J9275">
        <v>195.76</v>
      </c>
      <c r="K9275">
        <v>4</v>
      </c>
      <c r="L9275">
        <v>0</v>
      </c>
      <c r="M9275">
        <v>97.88</v>
      </c>
      <c r="N9275">
        <v>97.88</v>
      </c>
      <c r="O9275">
        <v>0</v>
      </c>
      <c r="P9275" t="s">
        <v>86</v>
      </c>
      <c r="Q9275" t="s">
        <v>10631</v>
      </c>
      <c r="R9275">
        <v>4</v>
      </c>
      <c r="S9275">
        <v>50</v>
      </c>
      <c r="T9275" t="s">
        <v>10766</v>
      </c>
      <c r="U9275" s="1">
        <v>44569</v>
      </c>
      <c r="V9275" s="1">
        <v>45770</v>
      </c>
      <c r="W9275" t="s">
        <v>10775</v>
      </c>
    </row>
    <row r="9276" spans="1:23" x14ac:dyDescent="0.25">
      <c r="A9276">
        <v>7227</v>
      </c>
      <c r="B9276" t="s">
        <v>9193</v>
      </c>
      <c r="C9276">
        <v>53172790</v>
      </c>
      <c r="D9276" s="1">
        <v>45564</v>
      </c>
      <c r="E9276" s="1">
        <v>45568</v>
      </c>
      <c r="F9276" t="s">
        <v>10696</v>
      </c>
      <c r="G9276" t="s">
        <v>88</v>
      </c>
      <c r="H9276" t="s">
        <v>5492</v>
      </c>
      <c r="I9276" t="s">
        <v>2838</v>
      </c>
      <c r="J9276">
        <v>273.95999999999998</v>
      </c>
      <c r="K9276">
        <v>2</v>
      </c>
      <c r="L9276">
        <v>0</v>
      </c>
      <c r="M9276">
        <v>71.229600000000005</v>
      </c>
      <c r="N9276">
        <v>202.73039999999997</v>
      </c>
      <c r="O9276">
        <v>0</v>
      </c>
      <c r="P9276" t="s">
        <v>86</v>
      </c>
      <c r="Q9276" t="s">
        <v>10631</v>
      </c>
      <c r="R9276">
        <v>4</v>
      </c>
      <c r="S9276">
        <v>26.000000000000007</v>
      </c>
      <c r="T9276" t="s">
        <v>10766</v>
      </c>
      <c r="U9276" s="1">
        <v>44431</v>
      </c>
      <c r="V9276" s="1">
        <v>45641</v>
      </c>
      <c r="W9276" t="s">
        <v>10770</v>
      </c>
    </row>
    <row r="9277" spans="1:23" x14ac:dyDescent="0.25">
      <c r="A9277">
        <v>7228</v>
      </c>
      <c r="B9277" t="s">
        <v>9193</v>
      </c>
      <c r="C9277">
        <v>48736940</v>
      </c>
      <c r="D9277" s="1">
        <v>45564</v>
      </c>
      <c r="E9277" s="1">
        <v>45568</v>
      </c>
      <c r="F9277" t="s">
        <v>10696</v>
      </c>
      <c r="G9277" t="s">
        <v>88</v>
      </c>
      <c r="H9277" t="s">
        <v>5492</v>
      </c>
      <c r="I9277" t="s">
        <v>1616</v>
      </c>
      <c r="J9277">
        <v>306.89999999999998</v>
      </c>
      <c r="K9277">
        <v>3</v>
      </c>
      <c r="L9277">
        <v>0</v>
      </c>
      <c r="M9277">
        <v>79.793999999999997</v>
      </c>
      <c r="N9277">
        <v>227.10599999999999</v>
      </c>
      <c r="O9277">
        <v>0</v>
      </c>
      <c r="P9277" t="s">
        <v>86</v>
      </c>
      <c r="Q9277" t="s">
        <v>10631</v>
      </c>
      <c r="R9277">
        <v>4</v>
      </c>
      <c r="S9277">
        <v>26</v>
      </c>
      <c r="T9277" t="s">
        <v>10766</v>
      </c>
      <c r="U9277" s="1">
        <v>44431</v>
      </c>
      <c r="V9277" s="1">
        <v>45641</v>
      </c>
      <c r="W9277" t="s">
        <v>10770</v>
      </c>
    </row>
    <row r="9278" spans="1:23" x14ac:dyDescent="0.25">
      <c r="A9278">
        <v>7229</v>
      </c>
      <c r="B9278" t="s">
        <v>9194</v>
      </c>
      <c r="C9278">
        <v>22705432</v>
      </c>
      <c r="D9278" s="1">
        <v>45565</v>
      </c>
      <c r="E9278" s="1">
        <v>45567</v>
      </c>
      <c r="F9278" t="s">
        <v>10697</v>
      </c>
      <c r="G9278" t="s">
        <v>3816</v>
      </c>
      <c r="H9278" t="s">
        <v>7182</v>
      </c>
      <c r="I9278" t="s">
        <v>1622</v>
      </c>
      <c r="J9278">
        <v>9.82</v>
      </c>
      <c r="K9278">
        <v>2</v>
      </c>
      <c r="L9278">
        <v>0</v>
      </c>
      <c r="M9278">
        <v>4.8117999999999999</v>
      </c>
      <c r="N9278">
        <v>5.0082000000000004</v>
      </c>
      <c r="O9278">
        <v>0</v>
      </c>
      <c r="P9278" t="s">
        <v>86</v>
      </c>
      <c r="Q9278" t="s">
        <v>10631</v>
      </c>
      <c r="R9278">
        <v>2</v>
      </c>
      <c r="S9278">
        <v>49</v>
      </c>
      <c r="T9278" t="s">
        <v>10766</v>
      </c>
      <c r="U9278" s="1">
        <v>45003</v>
      </c>
      <c r="V9278" s="1">
        <v>45565</v>
      </c>
      <c r="W9278" t="s">
        <v>10770</v>
      </c>
    </row>
    <row r="9279" spans="1:23" x14ac:dyDescent="0.25">
      <c r="A9279">
        <v>7230</v>
      </c>
      <c r="B9279" t="s">
        <v>9194</v>
      </c>
      <c r="C9279">
        <v>86964060</v>
      </c>
      <c r="D9279" s="1">
        <v>45565</v>
      </c>
      <c r="E9279" s="1">
        <v>45567</v>
      </c>
      <c r="F9279" t="s">
        <v>10697</v>
      </c>
      <c r="G9279" t="s">
        <v>3816</v>
      </c>
      <c r="H9279" t="s">
        <v>7182</v>
      </c>
      <c r="I9279" t="s">
        <v>879</v>
      </c>
      <c r="J9279">
        <v>35.97</v>
      </c>
      <c r="K9279">
        <v>3</v>
      </c>
      <c r="L9279">
        <v>0</v>
      </c>
      <c r="M9279">
        <v>9.7119</v>
      </c>
      <c r="N9279">
        <v>26.258099999999999</v>
      </c>
      <c r="O9279">
        <v>0</v>
      </c>
      <c r="P9279" t="s">
        <v>86</v>
      </c>
      <c r="Q9279" t="s">
        <v>10631</v>
      </c>
      <c r="R9279">
        <v>2</v>
      </c>
      <c r="S9279">
        <v>27</v>
      </c>
      <c r="T9279" t="s">
        <v>10766</v>
      </c>
      <c r="U9279" s="1">
        <v>45003</v>
      </c>
      <c r="V9279" s="1">
        <v>45565</v>
      </c>
      <c r="W9279" t="s">
        <v>10770</v>
      </c>
    </row>
    <row r="9280" spans="1:23" x14ac:dyDescent="0.25">
      <c r="A9280">
        <v>7231</v>
      </c>
      <c r="B9280" t="s">
        <v>9194</v>
      </c>
      <c r="C9280">
        <v>29608586</v>
      </c>
      <c r="D9280" s="1">
        <v>45565</v>
      </c>
      <c r="E9280" s="1">
        <v>45567</v>
      </c>
      <c r="F9280" t="s">
        <v>10697</v>
      </c>
      <c r="G9280" t="s">
        <v>3816</v>
      </c>
      <c r="H9280" t="s">
        <v>7182</v>
      </c>
      <c r="I9280" t="s">
        <v>1624</v>
      </c>
      <c r="J9280">
        <v>12.96</v>
      </c>
      <c r="K9280">
        <v>2</v>
      </c>
      <c r="L9280">
        <v>0</v>
      </c>
      <c r="M9280">
        <v>6.2207999999999997</v>
      </c>
      <c r="N9280">
        <v>6.7392000000000012</v>
      </c>
      <c r="O9280">
        <v>0</v>
      </c>
      <c r="P9280" t="s">
        <v>86</v>
      </c>
      <c r="Q9280" t="s">
        <v>10631</v>
      </c>
      <c r="R9280">
        <v>2</v>
      </c>
      <c r="S9280">
        <v>47.999999999999993</v>
      </c>
      <c r="T9280" t="s">
        <v>10766</v>
      </c>
      <c r="U9280" s="1">
        <v>45003</v>
      </c>
      <c r="V9280" s="1">
        <v>45565</v>
      </c>
      <c r="W9280" t="s">
        <v>10770</v>
      </c>
    </row>
    <row r="9281" spans="1:23" x14ac:dyDescent="0.25">
      <c r="A9281">
        <v>7232</v>
      </c>
      <c r="B9281" t="s">
        <v>9194</v>
      </c>
      <c r="C9281">
        <v>44643873</v>
      </c>
      <c r="D9281" s="1">
        <v>45565</v>
      </c>
      <c r="E9281" s="1">
        <v>45567</v>
      </c>
      <c r="F9281" t="s">
        <v>10697</v>
      </c>
      <c r="G9281" t="s">
        <v>3816</v>
      </c>
      <c r="H9281" t="s">
        <v>7182</v>
      </c>
      <c r="I9281" t="s">
        <v>1626</v>
      </c>
      <c r="J9281">
        <v>191.6</v>
      </c>
      <c r="K9281">
        <v>4</v>
      </c>
      <c r="L9281">
        <v>0</v>
      </c>
      <c r="M9281">
        <v>91.968000000000004</v>
      </c>
      <c r="N9281">
        <v>99.631999999999991</v>
      </c>
      <c r="O9281">
        <v>0</v>
      </c>
      <c r="P9281" t="s">
        <v>86</v>
      </c>
      <c r="Q9281" t="s">
        <v>10631</v>
      </c>
      <c r="R9281">
        <v>2</v>
      </c>
      <c r="S9281">
        <v>48.000000000000007</v>
      </c>
      <c r="T9281" t="s">
        <v>10766</v>
      </c>
      <c r="U9281" s="1">
        <v>45003</v>
      </c>
      <c r="V9281" s="1">
        <v>45565</v>
      </c>
      <c r="W9281" t="s">
        <v>10770</v>
      </c>
    </row>
    <row r="9282" spans="1:23" x14ac:dyDescent="0.25">
      <c r="A9282">
        <v>7233</v>
      </c>
      <c r="B9282" t="s">
        <v>9194</v>
      </c>
      <c r="C9282">
        <v>45536340</v>
      </c>
      <c r="D9282" s="1">
        <v>45565</v>
      </c>
      <c r="E9282" s="1">
        <v>45567</v>
      </c>
      <c r="F9282" t="s">
        <v>10697</v>
      </c>
      <c r="G9282" t="s">
        <v>3816</v>
      </c>
      <c r="H9282" t="s">
        <v>7182</v>
      </c>
      <c r="I9282" t="s">
        <v>1620</v>
      </c>
      <c r="J9282">
        <v>8.64</v>
      </c>
      <c r="K9282">
        <v>3</v>
      </c>
      <c r="L9282">
        <v>0</v>
      </c>
      <c r="M9282">
        <v>4.2336</v>
      </c>
      <c r="N9282">
        <v>4.4064000000000005</v>
      </c>
      <c r="O9282">
        <v>0</v>
      </c>
      <c r="P9282" t="s">
        <v>86</v>
      </c>
      <c r="Q9282" t="s">
        <v>10631</v>
      </c>
      <c r="R9282">
        <v>2</v>
      </c>
      <c r="S9282">
        <v>49</v>
      </c>
      <c r="T9282" t="s">
        <v>10766</v>
      </c>
      <c r="U9282" s="1">
        <v>45003</v>
      </c>
      <c r="V9282" s="1">
        <v>45565</v>
      </c>
      <c r="W9282" t="s">
        <v>10770</v>
      </c>
    </row>
    <row r="9283" spans="1:23" x14ac:dyDescent="0.25">
      <c r="A9283">
        <v>7234</v>
      </c>
      <c r="B9283" t="s">
        <v>9194</v>
      </c>
      <c r="C9283">
        <v>140819</v>
      </c>
      <c r="D9283" s="1">
        <v>45565</v>
      </c>
      <c r="E9283" s="1">
        <v>45567</v>
      </c>
      <c r="F9283" t="s">
        <v>10697</v>
      </c>
      <c r="G9283" t="s">
        <v>3816</v>
      </c>
      <c r="H9283" t="s">
        <v>7182</v>
      </c>
      <c r="I9283" t="s">
        <v>1628</v>
      </c>
      <c r="J9283">
        <v>501.81</v>
      </c>
      <c r="K9283">
        <v>3</v>
      </c>
      <c r="L9283">
        <v>0</v>
      </c>
      <c r="M9283">
        <v>0</v>
      </c>
      <c r="N9283">
        <v>501.81</v>
      </c>
      <c r="O9283">
        <v>0</v>
      </c>
      <c r="P9283" t="s">
        <v>10633</v>
      </c>
      <c r="Q9283" t="s">
        <v>10631</v>
      </c>
      <c r="R9283">
        <v>2</v>
      </c>
      <c r="S9283">
        <v>0</v>
      </c>
      <c r="T9283" t="s">
        <v>10768</v>
      </c>
      <c r="U9283" s="1">
        <v>45003</v>
      </c>
      <c r="V9283" s="1">
        <v>45565</v>
      </c>
      <c r="W9283" t="s">
        <v>10770</v>
      </c>
    </row>
    <row r="9284" spans="1:23" x14ac:dyDescent="0.25">
      <c r="A9284">
        <v>7235</v>
      </c>
      <c r="B9284" t="s">
        <v>9195</v>
      </c>
      <c r="C9284">
        <v>66981151</v>
      </c>
      <c r="D9284" s="1">
        <v>45565</v>
      </c>
      <c r="E9284" s="1">
        <v>45567</v>
      </c>
      <c r="F9284" t="s">
        <v>10697</v>
      </c>
      <c r="G9284" t="s">
        <v>3816</v>
      </c>
      <c r="H9284" t="s">
        <v>4727</v>
      </c>
      <c r="I9284" t="s">
        <v>1957</v>
      </c>
      <c r="J9284">
        <v>15.12</v>
      </c>
      <c r="K9284">
        <v>3</v>
      </c>
      <c r="L9284">
        <v>0.2</v>
      </c>
      <c r="M9284">
        <v>4.9139999999999997</v>
      </c>
      <c r="N9284">
        <v>10.206</v>
      </c>
      <c r="O9284">
        <v>3.024</v>
      </c>
      <c r="P9284" t="s">
        <v>86</v>
      </c>
      <c r="Q9284" t="s">
        <v>10632</v>
      </c>
      <c r="R9284">
        <v>2</v>
      </c>
      <c r="S9284">
        <v>32.5</v>
      </c>
      <c r="T9284" t="s">
        <v>10766</v>
      </c>
      <c r="U9284" s="1">
        <v>44423</v>
      </c>
      <c r="V9284" s="1">
        <v>45767</v>
      </c>
      <c r="W9284" t="s">
        <v>10775</v>
      </c>
    </row>
    <row r="9285" spans="1:23" x14ac:dyDescent="0.25">
      <c r="A9285">
        <v>7236</v>
      </c>
      <c r="B9285" t="s">
        <v>9195</v>
      </c>
      <c r="C9285">
        <v>34032565</v>
      </c>
      <c r="D9285" s="1">
        <v>45565</v>
      </c>
      <c r="E9285" s="1">
        <v>45567</v>
      </c>
      <c r="F9285" t="s">
        <v>10697</v>
      </c>
      <c r="G9285" t="s">
        <v>3816</v>
      </c>
      <c r="H9285" t="s">
        <v>4727</v>
      </c>
      <c r="I9285" t="s">
        <v>1959</v>
      </c>
      <c r="J9285">
        <v>17.43</v>
      </c>
      <c r="K9285">
        <v>1</v>
      </c>
      <c r="L9285">
        <v>0.7</v>
      </c>
      <c r="M9285">
        <v>-13.363</v>
      </c>
      <c r="N9285">
        <v>30.792999999999999</v>
      </c>
      <c r="O9285">
        <v>12.200999999999999</v>
      </c>
      <c r="P9285" t="s">
        <v>10633</v>
      </c>
      <c r="Q9285" t="s">
        <v>10632</v>
      </c>
      <c r="R9285">
        <v>2</v>
      </c>
      <c r="S9285">
        <v>-76.666666666666657</v>
      </c>
      <c r="T9285" t="s">
        <v>10768</v>
      </c>
      <c r="U9285" s="1">
        <v>44423</v>
      </c>
      <c r="V9285" s="1">
        <v>45767</v>
      </c>
      <c r="W9285" t="s">
        <v>10769</v>
      </c>
    </row>
    <row r="9286" spans="1:23" x14ac:dyDescent="0.25">
      <c r="A9286">
        <v>7237</v>
      </c>
      <c r="B9286" t="s">
        <v>9195</v>
      </c>
      <c r="C9286">
        <v>95709307</v>
      </c>
      <c r="D9286" s="1">
        <v>45565</v>
      </c>
      <c r="E9286" s="1">
        <v>45567</v>
      </c>
      <c r="F9286" t="s">
        <v>10697</v>
      </c>
      <c r="G9286" t="s">
        <v>3816</v>
      </c>
      <c r="H9286" t="s">
        <v>4727</v>
      </c>
      <c r="I9286" t="s">
        <v>1961</v>
      </c>
      <c r="J9286">
        <v>251.64</v>
      </c>
      <c r="K9286">
        <v>3</v>
      </c>
      <c r="L9286">
        <v>0.2</v>
      </c>
      <c r="M9286">
        <v>88.073999999999998</v>
      </c>
      <c r="N9286">
        <v>163.56599999999997</v>
      </c>
      <c r="O9286">
        <v>50.328000000000003</v>
      </c>
      <c r="P9286" t="s">
        <v>86</v>
      </c>
      <c r="Q9286" t="s">
        <v>10632</v>
      </c>
      <c r="R9286">
        <v>2</v>
      </c>
      <c r="S9286">
        <v>35</v>
      </c>
      <c r="T9286" t="s">
        <v>10766</v>
      </c>
      <c r="U9286" s="1">
        <v>44423</v>
      </c>
      <c r="V9286" s="1">
        <v>45767</v>
      </c>
      <c r="W9286" t="s">
        <v>10775</v>
      </c>
    </row>
    <row r="9287" spans="1:23" x14ac:dyDescent="0.25">
      <c r="A9287">
        <v>7238</v>
      </c>
      <c r="B9287" t="s">
        <v>9196</v>
      </c>
      <c r="C9287">
        <v>75883911</v>
      </c>
      <c r="D9287" s="1">
        <v>45565</v>
      </c>
      <c r="E9287" s="1">
        <v>45568</v>
      </c>
      <c r="F9287" t="s">
        <v>10701</v>
      </c>
      <c r="G9287" t="s">
        <v>92</v>
      </c>
      <c r="H9287" t="s">
        <v>4924</v>
      </c>
      <c r="I9287" t="s">
        <v>2076</v>
      </c>
      <c r="J9287">
        <v>478.24</v>
      </c>
      <c r="K9287">
        <v>8</v>
      </c>
      <c r="L9287">
        <v>0</v>
      </c>
      <c r="M9287">
        <v>219.99039999999999</v>
      </c>
      <c r="N9287">
        <v>258.24959999999999</v>
      </c>
      <c r="O9287">
        <v>0</v>
      </c>
      <c r="P9287" t="s">
        <v>86</v>
      </c>
      <c r="Q9287" t="s">
        <v>10631</v>
      </c>
      <c r="R9287">
        <v>3</v>
      </c>
      <c r="S9287">
        <v>46</v>
      </c>
      <c r="T9287" t="s">
        <v>10766</v>
      </c>
      <c r="U9287" s="1">
        <v>44576</v>
      </c>
      <c r="V9287" s="1">
        <v>45783</v>
      </c>
      <c r="W9287" t="s">
        <v>10763</v>
      </c>
    </row>
    <row r="9288" spans="1:23" x14ac:dyDescent="0.25">
      <c r="A9288">
        <v>7239</v>
      </c>
      <c r="B9288" t="s">
        <v>9197</v>
      </c>
      <c r="C9288">
        <v>8685823</v>
      </c>
      <c r="D9288" s="1">
        <v>45565</v>
      </c>
      <c r="E9288" s="1">
        <v>45570</v>
      </c>
      <c r="F9288" t="s">
        <v>10700</v>
      </c>
      <c r="G9288" t="s">
        <v>88</v>
      </c>
      <c r="H9288" t="s">
        <v>6204</v>
      </c>
      <c r="I9288" t="s">
        <v>843</v>
      </c>
      <c r="J9288">
        <v>37.896000000000001</v>
      </c>
      <c r="K9288">
        <v>4</v>
      </c>
      <c r="L9288">
        <v>0.7</v>
      </c>
      <c r="M9288">
        <v>-29.053599999999999</v>
      </c>
      <c r="N9288">
        <v>66.949600000000004</v>
      </c>
      <c r="O9288">
        <v>26.527200000000001</v>
      </c>
      <c r="P9288" t="s">
        <v>10633</v>
      </c>
      <c r="Q9288" t="s">
        <v>10632</v>
      </c>
      <c r="R9288">
        <v>5</v>
      </c>
      <c r="S9288">
        <v>-76.666666666666657</v>
      </c>
      <c r="T9288" t="s">
        <v>10768</v>
      </c>
      <c r="U9288" s="1">
        <v>44671</v>
      </c>
      <c r="V9288" s="1">
        <v>45626</v>
      </c>
      <c r="W9288" t="s">
        <v>10770</v>
      </c>
    </row>
    <row r="9289" spans="1:23" x14ac:dyDescent="0.25">
      <c r="A9289">
        <v>7240</v>
      </c>
      <c r="B9289" t="s">
        <v>9197</v>
      </c>
      <c r="C9289">
        <v>98680619</v>
      </c>
      <c r="D9289" s="1">
        <v>45565</v>
      </c>
      <c r="E9289" s="1">
        <v>45570</v>
      </c>
      <c r="F9289" t="s">
        <v>10700</v>
      </c>
      <c r="G9289" t="s">
        <v>88</v>
      </c>
      <c r="H9289" t="s">
        <v>6204</v>
      </c>
      <c r="I9289" t="s">
        <v>3139</v>
      </c>
      <c r="J9289">
        <v>65.584000000000003</v>
      </c>
      <c r="K9289">
        <v>2</v>
      </c>
      <c r="L9289">
        <v>0.2</v>
      </c>
      <c r="M9289">
        <v>23.7742</v>
      </c>
      <c r="N9289">
        <v>41.809800000000003</v>
      </c>
      <c r="O9289">
        <v>13.116800000000001</v>
      </c>
      <c r="P9289" t="s">
        <v>86</v>
      </c>
      <c r="Q9289" t="s">
        <v>10632</v>
      </c>
      <c r="R9289">
        <v>5</v>
      </c>
      <c r="S9289">
        <v>36.25</v>
      </c>
      <c r="T9289" t="s">
        <v>10766</v>
      </c>
      <c r="U9289" s="1">
        <v>44671</v>
      </c>
      <c r="V9289" s="1">
        <v>45626</v>
      </c>
      <c r="W9289" t="s">
        <v>10770</v>
      </c>
    </row>
    <row r="9290" spans="1:23" x14ac:dyDescent="0.25">
      <c r="A9290">
        <v>7241</v>
      </c>
      <c r="B9290" t="s">
        <v>9198</v>
      </c>
      <c r="C9290">
        <v>93863176</v>
      </c>
      <c r="D9290" s="1">
        <v>45566</v>
      </c>
      <c r="E9290" s="1">
        <v>45571</v>
      </c>
      <c r="F9290" t="s">
        <v>10700</v>
      </c>
      <c r="G9290" t="s">
        <v>88</v>
      </c>
      <c r="H9290" t="s">
        <v>3993</v>
      </c>
      <c r="I9290" t="s">
        <v>599</v>
      </c>
      <c r="J9290">
        <v>7.61</v>
      </c>
      <c r="K9290">
        <v>1</v>
      </c>
      <c r="L9290">
        <v>0</v>
      </c>
      <c r="M9290">
        <v>3.5767000000000002</v>
      </c>
      <c r="N9290">
        <v>4.0333000000000006</v>
      </c>
      <c r="O9290">
        <v>0</v>
      </c>
      <c r="P9290" t="s">
        <v>86</v>
      </c>
      <c r="Q9290" t="s">
        <v>10631</v>
      </c>
      <c r="R9290">
        <v>5</v>
      </c>
      <c r="S9290">
        <v>47</v>
      </c>
      <c r="T9290" t="s">
        <v>10766</v>
      </c>
      <c r="U9290" s="1">
        <v>44999</v>
      </c>
      <c r="V9290" s="1">
        <v>45735</v>
      </c>
      <c r="W9290" t="s">
        <v>10769</v>
      </c>
    </row>
    <row r="9291" spans="1:23" x14ac:dyDescent="0.25">
      <c r="A9291">
        <v>7242</v>
      </c>
      <c r="B9291" t="s">
        <v>9198</v>
      </c>
      <c r="C9291">
        <v>98963015</v>
      </c>
      <c r="D9291" s="1">
        <v>45566</v>
      </c>
      <c r="E9291" s="1">
        <v>45571</v>
      </c>
      <c r="F9291" t="s">
        <v>10700</v>
      </c>
      <c r="G9291" t="s">
        <v>88</v>
      </c>
      <c r="H9291" t="s">
        <v>3993</v>
      </c>
      <c r="I9291" t="s">
        <v>728</v>
      </c>
      <c r="J9291">
        <v>7.16</v>
      </c>
      <c r="K9291">
        <v>2</v>
      </c>
      <c r="L9291">
        <v>0</v>
      </c>
      <c r="M9291">
        <v>3.58</v>
      </c>
      <c r="N9291">
        <v>3.58</v>
      </c>
      <c r="O9291">
        <v>0</v>
      </c>
      <c r="P9291" t="s">
        <v>86</v>
      </c>
      <c r="Q9291" t="s">
        <v>10631</v>
      </c>
      <c r="R9291">
        <v>5</v>
      </c>
      <c r="S9291">
        <v>50</v>
      </c>
      <c r="T9291" t="s">
        <v>10766</v>
      </c>
      <c r="U9291" s="1">
        <v>44999</v>
      </c>
      <c r="V9291" s="1">
        <v>45735</v>
      </c>
      <c r="W9291" t="s">
        <v>10775</v>
      </c>
    </row>
    <row r="9292" spans="1:23" x14ac:dyDescent="0.25">
      <c r="A9292">
        <v>7243</v>
      </c>
      <c r="B9292" t="s">
        <v>9199</v>
      </c>
      <c r="C9292">
        <v>26523514</v>
      </c>
      <c r="D9292" s="1">
        <v>45566</v>
      </c>
      <c r="E9292" s="1">
        <v>45566</v>
      </c>
      <c r="F9292" t="s">
        <v>10702</v>
      </c>
      <c r="G9292" t="s">
        <v>3847</v>
      </c>
      <c r="H9292" t="s">
        <v>4982</v>
      </c>
      <c r="I9292" t="s">
        <v>1160</v>
      </c>
      <c r="J9292">
        <v>10.368</v>
      </c>
      <c r="K9292">
        <v>2</v>
      </c>
      <c r="L9292">
        <v>0.2</v>
      </c>
      <c r="M9292">
        <v>3.6288</v>
      </c>
      <c r="N9292">
        <v>6.7392000000000003</v>
      </c>
      <c r="O9292">
        <v>2.0736000000000003</v>
      </c>
      <c r="P9292" t="s">
        <v>86</v>
      </c>
      <c r="Q9292" t="s">
        <v>10632</v>
      </c>
      <c r="R9292">
        <v>0</v>
      </c>
      <c r="S9292">
        <v>35</v>
      </c>
      <c r="T9292" t="s">
        <v>10766</v>
      </c>
      <c r="U9292" s="1">
        <v>44645</v>
      </c>
      <c r="V9292" s="1">
        <v>45788</v>
      </c>
      <c r="W9292" t="s">
        <v>10775</v>
      </c>
    </row>
    <row r="9293" spans="1:23" x14ac:dyDescent="0.25">
      <c r="A9293">
        <v>7244</v>
      </c>
      <c r="B9293" t="s">
        <v>9199</v>
      </c>
      <c r="C9293">
        <v>68854594</v>
      </c>
      <c r="D9293" s="1">
        <v>45566</v>
      </c>
      <c r="E9293" s="1">
        <v>45566</v>
      </c>
      <c r="F9293" t="s">
        <v>10702</v>
      </c>
      <c r="G9293" t="s">
        <v>3847</v>
      </c>
      <c r="H9293" t="s">
        <v>4982</v>
      </c>
      <c r="I9293" t="s">
        <v>1506</v>
      </c>
      <c r="J9293">
        <v>95.736000000000004</v>
      </c>
      <c r="K9293">
        <v>3</v>
      </c>
      <c r="L9293">
        <v>0.2</v>
      </c>
      <c r="M9293">
        <v>20.343900000000001</v>
      </c>
      <c r="N9293">
        <v>75.392099999999999</v>
      </c>
      <c r="O9293">
        <v>19.147200000000002</v>
      </c>
      <c r="P9293" t="s">
        <v>86</v>
      </c>
      <c r="Q9293" t="s">
        <v>10632</v>
      </c>
      <c r="R9293">
        <v>0</v>
      </c>
      <c r="S9293">
        <v>21.25</v>
      </c>
      <c r="T9293" t="s">
        <v>10766</v>
      </c>
      <c r="U9293" s="1">
        <v>44645</v>
      </c>
      <c r="V9293" s="1">
        <v>45788</v>
      </c>
      <c r="W9293" t="s">
        <v>10775</v>
      </c>
    </row>
    <row r="9294" spans="1:23" x14ac:dyDescent="0.25">
      <c r="A9294">
        <v>7245</v>
      </c>
      <c r="B9294" t="s">
        <v>9200</v>
      </c>
      <c r="C9294">
        <v>49730955</v>
      </c>
      <c r="D9294" s="1">
        <v>45566</v>
      </c>
      <c r="E9294" s="1">
        <v>45570</v>
      </c>
      <c r="F9294" t="s">
        <v>10696</v>
      </c>
      <c r="G9294" t="s">
        <v>92</v>
      </c>
      <c r="H9294" t="s">
        <v>9201</v>
      </c>
      <c r="I9294" t="s">
        <v>2883</v>
      </c>
      <c r="J9294">
        <v>12.32</v>
      </c>
      <c r="K9294">
        <v>5</v>
      </c>
      <c r="L9294">
        <v>0.2</v>
      </c>
      <c r="M9294">
        <v>1.8480000000000001</v>
      </c>
      <c r="N9294">
        <v>10.472</v>
      </c>
      <c r="O9294">
        <v>2.4640000000000004</v>
      </c>
      <c r="P9294" t="s">
        <v>86</v>
      </c>
      <c r="Q9294" t="s">
        <v>10632</v>
      </c>
      <c r="R9294">
        <v>4</v>
      </c>
      <c r="S9294">
        <v>15</v>
      </c>
      <c r="T9294" t="s">
        <v>10766</v>
      </c>
      <c r="U9294" s="1">
        <v>45566</v>
      </c>
      <c r="V9294" s="1">
        <v>45566</v>
      </c>
      <c r="W9294" t="s">
        <v>10770</v>
      </c>
    </row>
    <row r="9295" spans="1:23" x14ac:dyDescent="0.25">
      <c r="A9295">
        <v>7246</v>
      </c>
      <c r="B9295" t="s">
        <v>9200</v>
      </c>
      <c r="C9295">
        <v>34996120</v>
      </c>
      <c r="D9295" s="1">
        <v>45566</v>
      </c>
      <c r="E9295" s="1">
        <v>45570</v>
      </c>
      <c r="F9295" t="s">
        <v>10696</v>
      </c>
      <c r="G9295" t="s">
        <v>92</v>
      </c>
      <c r="H9295" t="s">
        <v>9201</v>
      </c>
      <c r="I9295" t="s">
        <v>1527</v>
      </c>
      <c r="J9295">
        <v>4.4189999999999996</v>
      </c>
      <c r="K9295">
        <v>3</v>
      </c>
      <c r="L9295">
        <v>0.7</v>
      </c>
      <c r="M9295">
        <v>-3.0933000000000002</v>
      </c>
      <c r="N9295">
        <v>7.5122999999999998</v>
      </c>
      <c r="O9295">
        <v>3.0932999999999997</v>
      </c>
      <c r="P9295" t="s">
        <v>10633</v>
      </c>
      <c r="Q9295" t="s">
        <v>10632</v>
      </c>
      <c r="R9295">
        <v>4</v>
      </c>
      <c r="S9295">
        <v>-70</v>
      </c>
      <c r="T9295" t="s">
        <v>10768</v>
      </c>
      <c r="U9295" s="1">
        <v>45566</v>
      </c>
      <c r="V9295" s="1">
        <v>45566</v>
      </c>
      <c r="W9295" t="s">
        <v>10770</v>
      </c>
    </row>
    <row r="9296" spans="1:23" x14ac:dyDescent="0.25">
      <c r="A9296">
        <v>7247</v>
      </c>
      <c r="B9296" t="s">
        <v>9202</v>
      </c>
      <c r="C9296">
        <v>59232240</v>
      </c>
      <c r="D9296" s="1">
        <v>45566</v>
      </c>
      <c r="E9296" s="1">
        <v>45570</v>
      </c>
      <c r="F9296" t="s">
        <v>10696</v>
      </c>
      <c r="G9296" t="s">
        <v>88</v>
      </c>
      <c r="H9296" t="s">
        <v>6311</v>
      </c>
      <c r="I9296" t="s">
        <v>958</v>
      </c>
      <c r="J9296">
        <v>99.99</v>
      </c>
      <c r="K9296">
        <v>1</v>
      </c>
      <c r="L9296">
        <v>0</v>
      </c>
      <c r="M9296">
        <v>41.995800000000003</v>
      </c>
      <c r="N9296">
        <v>57.994199999999992</v>
      </c>
      <c r="O9296">
        <v>0</v>
      </c>
      <c r="P9296" t="s">
        <v>86</v>
      </c>
      <c r="Q9296" t="s">
        <v>10631</v>
      </c>
      <c r="R9296">
        <v>4</v>
      </c>
      <c r="S9296">
        <v>42.000000000000007</v>
      </c>
      <c r="T9296" t="s">
        <v>10766</v>
      </c>
      <c r="U9296" s="1">
        <v>44692</v>
      </c>
      <c r="V9296" s="1">
        <v>45566</v>
      </c>
      <c r="W9296" t="s">
        <v>10769</v>
      </c>
    </row>
    <row r="9297" spans="1:23" x14ac:dyDescent="0.25">
      <c r="A9297">
        <v>7248</v>
      </c>
      <c r="B9297" t="s">
        <v>9202</v>
      </c>
      <c r="C9297">
        <v>15101611</v>
      </c>
      <c r="D9297" s="1">
        <v>45566</v>
      </c>
      <c r="E9297" s="1">
        <v>45570</v>
      </c>
      <c r="F9297" t="s">
        <v>10696</v>
      </c>
      <c r="G9297" t="s">
        <v>88</v>
      </c>
      <c r="H9297" t="s">
        <v>6311</v>
      </c>
      <c r="I9297" t="s">
        <v>2659</v>
      </c>
      <c r="J9297">
        <v>286.14999999999998</v>
      </c>
      <c r="K9297">
        <v>5</v>
      </c>
      <c r="L9297">
        <v>0</v>
      </c>
      <c r="M9297">
        <v>71.537499999999994</v>
      </c>
      <c r="N9297">
        <v>214.61249999999998</v>
      </c>
      <c r="O9297">
        <v>0</v>
      </c>
      <c r="P9297" t="s">
        <v>86</v>
      </c>
      <c r="Q9297" t="s">
        <v>10631</v>
      </c>
      <c r="R9297">
        <v>4</v>
      </c>
      <c r="S9297">
        <v>25</v>
      </c>
      <c r="T9297" t="s">
        <v>10766</v>
      </c>
      <c r="U9297" s="1">
        <v>44692</v>
      </c>
      <c r="V9297" s="1">
        <v>45566</v>
      </c>
      <c r="W9297" t="s">
        <v>10770</v>
      </c>
    </row>
    <row r="9298" spans="1:23" x14ac:dyDescent="0.25">
      <c r="A9298">
        <v>7249</v>
      </c>
      <c r="B9298" t="s">
        <v>9203</v>
      </c>
      <c r="C9298">
        <v>52404240</v>
      </c>
      <c r="D9298" s="1">
        <v>45566</v>
      </c>
      <c r="E9298" s="1">
        <v>45570</v>
      </c>
      <c r="F9298" t="s">
        <v>10696</v>
      </c>
      <c r="G9298" t="s">
        <v>88</v>
      </c>
      <c r="H9298" t="s">
        <v>4444</v>
      </c>
      <c r="I9298" t="s">
        <v>2716</v>
      </c>
      <c r="J9298">
        <v>195.10400000000001</v>
      </c>
      <c r="K9298">
        <v>4</v>
      </c>
      <c r="L9298">
        <v>0.2</v>
      </c>
      <c r="M9298">
        <v>21.949200000000001</v>
      </c>
      <c r="N9298">
        <v>173.15480000000002</v>
      </c>
      <c r="O9298">
        <v>39.020800000000008</v>
      </c>
      <c r="P9298" t="s">
        <v>86</v>
      </c>
      <c r="Q9298" t="s">
        <v>10632</v>
      </c>
      <c r="R9298">
        <v>4</v>
      </c>
      <c r="S9298">
        <v>11.25</v>
      </c>
      <c r="T9298" t="s">
        <v>10767</v>
      </c>
      <c r="U9298" s="1">
        <v>44508</v>
      </c>
      <c r="V9298" s="1">
        <v>45829</v>
      </c>
      <c r="W9298" t="s">
        <v>10775</v>
      </c>
    </row>
    <row r="9299" spans="1:23" x14ac:dyDescent="0.25">
      <c r="A9299">
        <v>7250</v>
      </c>
      <c r="B9299" t="s">
        <v>9203</v>
      </c>
      <c r="C9299">
        <v>75493210</v>
      </c>
      <c r="D9299" s="1">
        <v>45566</v>
      </c>
      <c r="E9299" s="1">
        <v>45570</v>
      </c>
      <c r="F9299" t="s">
        <v>10696</v>
      </c>
      <c r="G9299" t="s">
        <v>88</v>
      </c>
      <c r="H9299" t="s">
        <v>4444</v>
      </c>
      <c r="I9299" t="s">
        <v>1490</v>
      </c>
      <c r="J9299">
        <v>36.671999999999997</v>
      </c>
      <c r="K9299">
        <v>3</v>
      </c>
      <c r="L9299">
        <v>0.2</v>
      </c>
      <c r="M9299">
        <v>6.4176000000000002</v>
      </c>
      <c r="N9299">
        <v>30.254399999999997</v>
      </c>
      <c r="O9299">
        <v>7.3343999999999996</v>
      </c>
      <c r="P9299" t="s">
        <v>86</v>
      </c>
      <c r="Q9299" t="s">
        <v>10632</v>
      </c>
      <c r="R9299">
        <v>4</v>
      </c>
      <c r="S9299">
        <v>17.5</v>
      </c>
      <c r="T9299" t="s">
        <v>10766</v>
      </c>
      <c r="U9299" s="1">
        <v>44508</v>
      </c>
      <c r="V9299" s="1">
        <v>45829</v>
      </c>
      <c r="W9299" t="s">
        <v>10775</v>
      </c>
    </row>
    <row r="9300" spans="1:23" x14ac:dyDescent="0.25">
      <c r="A9300">
        <v>7251</v>
      </c>
      <c r="B9300" t="s">
        <v>9204</v>
      </c>
      <c r="C9300">
        <v>61356689</v>
      </c>
      <c r="D9300" s="1">
        <v>45567</v>
      </c>
      <c r="E9300" s="1">
        <v>45574</v>
      </c>
      <c r="F9300" t="s">
        <v>10699</v>
      </c>
      <c r="G9300" t="s">
        <v>88</v>
      </c>
      <c r="H9300" t="s">
        <v>4171</v>
      </c>
      <c r="I9300" t="s">
        <v>335</v>
      </c>
      <c r="J9300">
        <v>199.95</v>
      </c>
      <c r="K9300">
        <v>5</v>
      </c>
      <c r="L9300">
        <v>0</v>
      </c>
      <c r="M9300">
        <v>21.994499999999999</v>
      </c>
      <c r="N9300">
        <v>177.9555</v>
      </c>
      <c r="O9300">
        <v>0</v>
      </c>
      <c r="P9300" t="s">
        <v>86</v>
      </c>
      <c r="Q9300" t="s">
        <v>10631</v>
      </c>
      <c r="R9300">
        <v>7</v>
      </c>
      <c r="S9300">
        <v>11</v>
      </c>
      <c r="T9300" t="s">
        <v>10767</v>
      </c>
      <c r="U9300" s="1">
        <v>44624</v>
      </c>
      <c r="V9300" s="1">
        <v>45809</v>
      </c>
      <c r="W9300" t="s">
        <v>10763</v>
      </c>
    </row>
    <row r="9301" spans="1:23" x14ac:dyDescent="0.25">
      <c r="A9301">
        <v>7252</v>
      </c>
      <c r="B9301" t="s">
        <v>9204</v>
      </c>
      <c r="C9301">
        <v>24784796</v>
      </c>
      <c r="D9301" s="1">
        <v>45567</v>
      </c>
      <c r="E9301" s="1">
        <v>45574</v>
      </c>
      <c r="F9301" t="s">
        <v>10699</v>
      </c>
      <c r="G9301" t="s">
        <v>88</v>
      </c>
      <c r="H9301" t="s">
        <v>4171</v>
      </c>
      <c r="I9301" t="s">
        <v>2220</v>
      </c>
      <c r="J9301">
        <v>41.86</v>
      </c>
      <c r="K9301">
        <v>7</v>
      </c>
      <c r="L9301">
        <v>0</v>
      </c>
      <c r="M9301">
        <v>14.2324</v>
      </c>
      <c r="N9301">
        <v>27.627600000000001</v>
      </c>
      <c r="O9301">
        <v>0</v>
      </c>
      <c r="P9301" t="s">
        <v>86</v>
      </c>
      <c r="Q9301" t="s">
        <v>10631</v>
      </c>
      <c r="R9301">
        <v>7</v>
      </c>
      <c r="S9301">
        <v>34</v>
      </c>
      <c r="T9301" t="s">
        <v>10766</v>
      </c>
      <c r="U9301" s="1">
        <v>44624</v>
      </c>
      <c r="V9301" s="1">
        <v>45809</v>
      </c>
      <c r="W9301" t="s">
        <v>10763</v>
      </c>
    </row>
    <row r="9302" spans="1:23" x14ac:dyDescent="0.25">
      <c r="A9302">
        <v>7253</v>
      </c>
      <c r="B9302" t="s">
        <v>9205</v>
      </c>
      <c r="C9302">
        <v>96434849</v>
      </c>
      <c r="D9302" s="1">
        <v>45567</v>
      </c>
      <c r="E9302" s="1">
        <v>45574</v>
      </c>
      <c r="F9302" t="s">
        <v>10699</v>
      </c>
      <c r="G9302" t="s">
        <v>88</v>
      </c>
      <c r="H9302" t="s">
        <v>4181</v>
      </c>
      <c r="I9302" t="s">
        <v>325</v>
      </c>
      <c r="J9302">
        <v>11.364000000000001</v>
      </c>
      <c r="K9302">
        <v>3</v>
      </c>
      <c r="L9302">
        <v>0.8</v>
      </c>
      <c r="M9302">
        <v>-17.045999999999999</v>
      </c>
      <c r="N9302">
        <v>28.41</v>
      </c>
      <c r="O9302">
        <v>9.0912000000000006</v>
      </c>
      <c r="P9302" t="s">
        <v>10633</v>
      </c>
      <c r="Q9302" t="s">
        <v>10632</v>
      </c>
      <c r="R9302">
        <v>7</v>
      </c>
      <c r="S9302">
        <v>-149.99999999999997</v>
      </c>
      <c r="T9302" t="s">
        <v>10768</v>
      </c>
      <c r="U9302" s="1">
        <v>44447</v>
      </c>
      <c r="V9302" s="1">
        <v>45790</v>
      </c>
      <c r="W9302" t="s">
        <v>10775</v>
      </c>
    </row>
    <row r="9303" spans="1:23" x14ac:dyDescent="0.25">
      <c r="A9303">
        <v>7254</v>
      </c>
      <c r="B9303" t="s">
        <v>9206</v>
      </c>
      <c r="C9303">
        <v>51984121</v>
      </c>
      <c r="D9303" s="1">
        <v>45567</v>
      </c>
      <c r="E9303" s="1">
        <v>45571</v>
      </c>
      <c r="F9303" t="s">
        <v>10696</v>
      </c>
      <c r="G9303" t="s">
        <v>88</v>
      </c>
      <c r="H9303" t="s">
        <v>5340</v>
      </c>
      <c r="I9303" t="s">
        <v>1079</v>
      </c>
      <c r="J9303">
        <v>16.768000000000001</v>
      </c>
      <c r="K9303">
        <v>2</v>
      </c>
      <c r="L9303">
        <v>0.2</v>
      </c>
      <c r="M9303">
        <v>1.4672000000000001</v>
      </c>
      <c r="N9303">
        <v>15.300800000000001</v>
      </c>
      <c r="O9303">
        <v>3.3536000000000001</v>
      </c>
      <c r="P9303" t="s">
        <v>86</v>
      </c>
      <c r="Q9303" t="s">
        <v>10632</v>
      </c>
      <c r="R9303">
        <v>4</v>
      </c>
      <c r="S9303">
        <v>8.75</v>
      </c>
      <c r="T9303" t="s">
        <v>10768</v>
      </c>
      <c r="U9303" s="1">
        <v>44569</v>
      </c>
      <c r="V9303" s="1">
        <v>45822</v>
      </c>
      <c r="W9303" t="s">
        <v>10775</v>
      </c>
    </row>
    <row r="9304" spans="1:23" x14ac:dyDescent="0.25">
      <c r="A9304">
        <v>7255</v>
      </c>
      <c r="B9304" t="s">
        <v>9206</v>
      </c>
      <c r="C9304">
        <v>21537354</v>
      </c>
      <c r="D9304" s="1">
        <v>45567</v>
      </c>
      <c r="E9304" s="1">
        <v>45571</v>
      </c>
      <c r="F9304" t="s">
        <v>10696</v>
      </c>
      <c r="G9304" t="s">
        <v>88</v>
      </c>
      <c r="H9304" t="s">
        <v>5340</v>
      </c>
      <c r="I9304" t="s">
        <v>1452</v>
      </c>
      <c r="J9304">
        <v>27.12</v>
      </c>
      <c r="K9304">
        <v>2</v>
      </c>
      <c r="L9304">
        <v>0.2</v>
      </c>
      <c r="M9304">
        <v>-4.7460000000000004</v>
      </c>
      <c r="N9304">
        <v>31.866</v>
      </c>
      <c r="O9304">
        <v>5.4240000000000004</v>
      </c>
      <c r="P9304" t="s">
        <v>10633</v>
      </c>
      <c r="Q9304" t="s">
        <v>10632</v>
      </c>
      <c r="R9304">
        <v>4</v>
      </c>
      <c r="S9304">
        <v>-17.5</v>
      </c>
      <c r="T9304" t="s">
        <v>10768</v>
      </c>
      <c r="U9304" s="1">
        <v>44569</v>
      </c>
      <c r="V9304" s="1">
        <v>45822</v>
      </c>
      <c r="W9304" t="s">
        <v>10775</v>
      </c>
    </row>
    <row r="9305" spans="1:23" x14ac:dyDescent="0.25">
      <c r="A9305">
        <v>7256</v>
      </c>
      <c r="B9305" t="s">
        <v>9207</v>
      </c>
      <c r="C9305">
        <v>18667179</v>
      </c>
      <c r="D9305" s="1">
        <v>45567</v>
      </c>
      <c r="E9305" s="1">
        <v>45572</v>
      </c>
      <c r="F9305" t="s">
        <v>10700</v>
      </c>
      <c r="G9305" t="s">
        <v>88</v>
      </c>
      <c r="H9305" t="s">
        <v>7203</v>
      </c>
      <c r="I9305" t="s">
        <v>1937</v>
      </c>
      <c r="J9305">
        <v>1.752</v>
      </c>
      <c r="K9305">
        <v>1</v>
      </c>
      <c r="L9305">
        <v>0.2</v>
      </c>
      <c r="M9305">
        <v>0.15329999999999999</v>
      </c>
      <c r="N9305">
        <v>1.5987</v>
      </c>
      <c r="O9305">
        <v>0.35040000000000004</v>
      </c>
      <c r="P9305" t="s">
        <v>86</v>
      </c>
      <c r="Q9305" t="s">
        <v>10632</v>
      </c>
      <c r="R9305">
        <v>5</v>
      </c>
      <c r="S9305">
        <v>8.75</v>
      </c>
      <c r="T9305" t="s">
        <v>10768</v>
      </c>
      <c r="U9305" s="1">
        <v>45009</v>
      </c>
      <c r="V9305" s="1">
        <v>45583</v>
      </c>
      <c r="W9305" t="s">
        <v>10769</v>
      </c>
    </row>
    <row r="9306" spans="1:23" x14ac:dyDescent="0.25">
      <c r="A9306">
        <v>7257</v>
      </c>
      <c r="B9306" t="s">
        <v>9207</v>
      </c>
      <c r="C9306">
        <v>25872965</v>
      </c>
      <c r="D9306" s="1">
        <v>45567</v>
      </c>
      <c r="E9306" s="1">
        <v>45572</v>
      </c>
      <c r="F9306" t="s">
        <v>10700</v>
      </c>
      <c r="G9306" t="s">
        <v>88</v>
      </c>
      <c r="H9306" t="s">
        <v>7203</v>
      </c>
      <c r="I9306" t="s">
        <v>2527</v>
      </c>
      <c r="J9306">
        <v>20.992000000000001</v>
      </c>
      <c r="K9306">
        <v>8</v>
      </c>
      <c r="L9306">
        <v>0.2</v>
      </c>
      <c r="M9306">
        <v>2.3616000000000001</v>
      </c>
      <c r="N9306">
        <v>18.630400000000002</v>
      </c>
      <c r="O9306">
        <v>4.1984000000000004</v>
      </c>
      <c r="P9306" t="s">
        <v>86</v>
      </c>
      <c r="Q9306" t="s">
        <v>10632</v>
      </c>
      <c r="R9306">
        <v>5</v>
      </c>
      <c r="S9306">
        <v>11.25</v>
      </c>
      <c r="T9306" t="s">
        <v>10767</v>
      </c>
      <c r="U9306" s="1">
        <v>45009</v>
      </c>
      <c r="V9306" s="1">
        <v>45583</v>
      </c>
      <c r="W9306" t="s">
        <v>10770</v>
      </c>
    </row>
    <row r="9307" spans="1:23" x14ac:dyDescent="0.25">
      <c r="A9307">
        <v>7258</v>
      </c>
      <c r="B9307" t="s">
        <v>9208</v>
      </c>
      <c r="C9307">
        <v>31802496</v>
      </c>
      <c r="D9307" s="1">
        <v>45568</v>
      </c>
      <c r="E9307" s="1">
        <v>45571</v>
      </c>
      <c r="F9307" t="s">
        <v>10701</v>
      </c>
      <c r="G9307" t="s">
        <v>92</v>
      </c>
      <c r="H9307" t="s">
        <v>4440</v>
      </c>
      <c r="I9307" t="s">
        <v>2096</v>
      </c>
      <c r="J9307">
        <v>29.7</v>
      </c>
      <c r="K9307">
        <v>5</v>
      </c>
      <c r="L9307">
        <v>0</v>
      </c>
      <c r="M9307">
        <v>13.365</v>
      </c>
      <c r="N9307">
        <v>16.335000000000001</v>
      </c>
      <c r="O9307">
        <v>0</v>
      </c>
      <c r="P9307" t="s">
        <v>86</v>
      </c>
      <c r="Q9307" t="s">
        <v>10631</v>
      </c>
      <c r="R9307">
        <v>3</v>
      </c>
      <c r="S9307">
        <v>45</v>
      </c>
      <c r="T9307" t="s">
        <v>10766</v>
      </c>
      <c r="U9307" s="1">
        <v>44885</v>
      </c>
      <c r="V9307" s="1">
        <v>45797</v>
      </c>
      <c r="W9307" t="s">
        <v>10763</v>
      </c>
    </row>
    <row r="9308" spans="1:23" x14ac:dyDescent="0.25">
      <c r="A9308">
        <v>7259</v>
      </c>
      <c r="B9308" t="s">
        <v>9208</v>
      </c>
      <c r="C9308">
        <v>17057227</v>
      </c>
      <c r="D9308" s="1">
        <v>45568</v>
      </c>
      <c r="E9308" s="1">
        <v>45571</v>
      </c>
      <c r="F9308" t="s">
        <v>10701</v>
      </c>
      <c r="G9308" t="s">
        <v>92</v>
      </c>
      <c r="H9308" t="s">
        <v>4440</v>
      </c>
      <c r="I9308" t="s">
        <v>2097</v>
      </c>
      <c r="J9308">
        <v>39.96</v>
      </c>
      <c r="K9308">
        <v>4</v>
      </c>
      <c r="L9308">
        <v>0</v>
      </c>
      <c r="M9308">
        <v>17.981999999999999</v>
      </c>
      <c r="N9308">
        <v>21.978000000000002</v>
      </c>
      <c r="O9308">
        <v>0</v>
      </c>
      <c r="P9308" t="s">
        <v>86</v>
      </c>
      <c r="Q9308" t="s">
        <v>10631</v>
      </c>
      <c r="R9308">
        <v>3</v>
      </c>
      <c r="S9308">
        <v>44.999999999999993</v>
      </c>
      <c r="T9308" t="s">
        <v>10766</v>
      </c>
      <c r="U9308" s="1">
        <v>44885</v>
      </c>
      <c r="V9308" s="1">
        <v>45797</v>
      </c>
      <c r="W9308" t="s">
        <v>10775</v>
      </c>
    </row>
    <row r="9309" spans="1:23" x14ac:dyDescent="0.25">
      <c r="A9309">
        <v>7260</v>
      </c>
      <c r="B9309" t="s">
        <v>9209</v>
      </c>
      <c r="C9309">
        <v>99798768</v>
      </c>
      <c r="D9309" s="1">
        <v>45569</v>
      </c>
      <c r="E9309" s="1">
        <v>45571</v>
      </c>
      <c r="F9309" t="s">
        <v>10697</v>
      </c>
      <c r="G9309" t="s">
        <v>3816</v>
      </c>
      <c r="H9309" t="s">
        <v>4534</v>
      </c>
      <c r="I9309" t="s">
        <v>577</v>
      </c>
      <c r="J9309">
        <v>5.28</v>
      </c>
      <c r="K9309">
        <v>1</v>
      </c>
      <c r="L9309">
        <v>0</v>
      </c>
      <c r="M9309">
        <v>2.3759999999999999</v>
      </c>
      <c r="N9309">
        <v>2.9040000000000004</v>
      </c>
      <c r="O9309">
        <v>0</v>
      </c>
      <c r="P9309" t="s">
        <v>86</v>
      </c>
      <c r="Q9309" t="s">
        <v>10631</v>
      </c>
      <c r="R9309">
        <v>2</v>
      </c>
      <c r="S9309">
        <v>44.999999999999993</v>
      </c>
      <c r="T9309" t="s">
        <v>10766</v>
      </c>
      <c r="U9309" s="1">
        <v>44549</v>
      </c>
      <c r="V9309" s="1">
        <v>45741</v>
      </c>
      <c r="W9309" t="s">
        <v>10769</v>
      </c>
    </row>
    <row r="9310" spans="1:23" x14ac:dyDescent="0.25">
      <c r="A9310">
        <v>7261</v>
      </c>
      <c r="B9310" t="s">
        <v>9209</v>
      </c>
      <c r="C9310">
        <v>69780806</v>
      </c>
      <c r="D9310" s="1">
        <v>45569</v>
      </c>
      <c r="E9310" s="1">
        <v>45571</v>
      </c>
      <c r="F9310" t="s">
        <v>10697</v>
      </c>
      <c r="G9310" t="s">
        <v>3816</v>
      </c>
      <c r="H9310" t="s">
        <v>4534</v>
      </c>
      <c r="I9310" t="s">
        <v>2484</v>
      </c>
      <c r="J9310">
        <v>895.92</v>
      </c>
      <c r="K9310">
        <v>5</v>
      </c>
      <c r="L9310">
        <v>0.2</v>
      </c>
      <c r="M9310">
        <v>302.37299999999999</v>
      </c>
      <c r="N9310">
        <v>593.54700000000003</v>
      </c>
      <c r="O9310">
        <v>179.184</v>
      </c>
      <c r="P9310" t="s">
        <v>86</v>
      </c>
      <c r="Q9310" t="s">
        <v>10632</v>
      </c>
      <c r="R9310">
        <v>2</v>
      </c>
      <c r="S9310">
        <v>33.75</v>
      </c>
      <c r="T9310" t="s">
        <v>10766</v>
      </c>
      <c r="U9310" s="1">
        <v>44549</v>
      </c>
      <c r="V9310" s="1">
        <v>45741</v>
      </c>
      <c r="W9310" t="s">
        <v>10763</v>
      </c>
    </row>
    <row r="9311" spans="1:23" x14ac:dyDescent="0.25">
      <c r="A9311">
        <v>7262</v>
      </c>
      <c r="B9311" t="s">
        <v>9210</v>
      </c>
      <c r="C9311">
        <v>7534829</v>
      </c>
      <c r="D9311" s="1">
        <v>45569</v>
      </c>
      <c r="E9311" s="1">
        <v>45573</v>
      </c>
      <c r="F9311" t="s">
        <v>10696</v>
      </c>
      <c r="G9311" t="s">
        <v>88</v>
      </c>
      <c r="H9311" t="s">
        <v>4040</v>
      </c>
      <c r="I9311" t="s">
        <v>2525</v>
      </c>
      <c r="J9311">
        <v>436.70400000000001</v>
      </c>
      <c r="K9311">
        <v>6</v>
      </c>
      <c r="L9311">
        <v>0.2</v>
      </c>
      <c r="M9311">
        <v>-38.211599999999997</v>
      </c>
      <c r="N9311">
        <v>474.91559999999998</v>
      </c>
      <c r="O9311">
        <v>87.340800000000002</v>
      </c>
      <c r="P9311" t="s">
        <v>10633</v>
      </c>
      <c r="Q9311" t="s">
        <v>10632</v>
      </c>
      <c r="R9311">
        <v>4</v>
      </c>
      <c r="S9311">
        <v>-8.75</v>
      </c>
      <c r="T9311" t="s">
        <v>10768</v>
      </c>
      <c r="U9311" s="1">
        <v>44746</v>
      </c>
      <c r="V9311" s="1">
        <v>45821</v>
      </c>
      <c r="W9311" t="s">
        <v>10763</v>
      </c>
    </row>
    <row r="9312" spans="1:23" x14ac:dyDescent="0.25">
      <c r="A9312">
        <v>7263</v>
      </c>
      <c r="B9312" t="s">
        <v>9211</v>
      </c>
      <c r="C9312">
        <v>44257017</v>
      </c>
      <c r="D9312" s="1">
        <v>45569</v>
      </c>
      <c r="E9312" s="1">
        <v>45573</v>
      </c>
      <c r="F9312" t="s">
        <v>10696</v>
      </c>
      <c r="G9312" t="s">
        <v>88</v>
      </c>
      <c r="H9312" t="s">
        <v>4397</v>
      </c>
      <c r="I9312" t="s">
        <v>2583</v>
      </c>
      <c r="J9312">
        <v>7.92</v>
      </c>
      <c r="K9312">
        <v>5</v>
      </c>
      <c r="L9312">
        <v>0.2</v>
      </c>
      <c r="M9312">
        <v>1.6830000000000001</v>
      </c>
      <c r="N9312">
        <v>6.2370000000000001</v>
      </c>
      <c r="O9312">
        <v>1.5840000000000001</v>
      </c>
      <c r="P9312" t="s">
        <v>86</v>
      </c>
      <c r="Q9312" t="s">
        <v>10632</v>
      </c>
      <c r="R9312">
        <v>4</v>
      </c>
      <c r="S9312">
        <v>21.250000000000004</v>
      </c>
      <c r="T9312" t="s">
        <v>10766</v>
      </c>
      <c r="U9312" s="1">
        <v>44968</v>
      </c>
      <c r="V9312" s="1">
        <v>45824</v>
      </c>
      <c r="W9312" t="s">
        <v>10763</v>
      </c>
    </row>
    <row r="9313" spans="1:23" x14ac:dyDescent="0.25">
      <c r="A9313">
        <v>7264</v>
      </c>
      <c r="B9313" t="s">
        <v>9212</v>
      </c>
      <c r="C9313">
        <v>83637377</v>
      </c>
      <c r="D9313" s="1">
        <v>45570</v>
      </c>
      <c r="E9313" s="1">
        <v>45573</v>
      </c>
      <c r="F9313" t="s">
        <v>10701</v>
      </c>
      <c r="G9313" t="s">
        <v>3816</v>
      </c>
      <c r="H9313" t="s">
        <v>4345</v>
      </c>
      <c r="I9313" t="s">
        <v>1112</v>
      </c>
      <c r="J9313">
        <v>14.592000000000001</v>
      </c>
      <c r="K9313">
        <v>3</v>
      </c>
      <c r="L9313">
        <v>0.2</v>
      </c>
      <c r="M9313">
        <v>2.5535999999999999</v>
      </c>
      <c r="N9313">
        <v>12.038400000000001</v>
      </c>
      <c r="O9313">
        <v>2.9184000000000001</v>
      </c>
      <c r="P9313" t="s">
        <v>86</v>
      </c>
      <c r="Q9313" t="s">
        <v>10632</v>
      </c>
      <c r="R9313">
        <v>3</v>
      </c>
      <c r="S9313">
        <v>17.5</v>
      </c>
      <c r="T9313" t="s">
        <v>10766</v>
      </c>
      <c r="U9313" s="1">
        <v>44689</v>
      </c>
      <c r="V9313" s="1">
        <v>45805</v>
      </c>
      <c r="W9313" t="s">
        <v>10775</v>
      </c>
    </row>
    <row r="9314" spans="1:23" x14ac:dyDescent="0.25">
      <c r="A9314">
        <v>7265</v>
      </c>
      <c r="B9314" t="s">
        <v>9212</v>
      </c>
      <c r="C9314">
        <v>81777006</v>
      </c>
      <c r="D9314" s="1">
        <v>45570</v>
      </c>
      <c r="E9314" s="1">
        <v>45573</v>
      </c>
      <c r="F9314" t="s">
        <v>10701</v>
      </c>
      <c r="G9314" t="s">
        <v>3816</v>
      </c>
      <c r="H9314" t="s">
        <v>4345</v>
      </c>
      <c r="I9314" t="s">
        <v>1586</v>
      </c>
      <c r="J9314">
        <v>89.855999999999995</v>
      </c>
      <c r="K9314">
        <v>3</v>
      </c>
      <c r="L9314">
        <v>0.2</v>
      </c>
      <c r="M9314">
        <v>21.340800000000002</v>
      </c>
      <c r="N9314">
        <v>68.515199999999993</v>
      </c>
      <c r="O9314">
        <v>17.9712</v>
      </c>
      <c r="P9314" t="s">
        <v>86</v>
      </c>
      <c r="Q9314" t="s">
        <v>10632</v>
      </c>
      <c r="R9314">
        <v>3</v>
      </c>
      <c r="S9314">
        <v>23.750000000000004</v>
      </c>
      <c r="T9314" t="s">
        <v>10766</v>
      </c>
      <c r="U9314" s="1">
        <v>44689</v>
      </c>
      <c r="V9314" s="1">
        <v>45805</v>
      </c>
      <c r="W9314" t="s">
        <v>10775</v>
      </c>
    </row>
    <row r="9315" spans="1:23" x14ac:dyDescent="0.25">
      <c r="A9315">
        <v>7266</v>
      </c>
      <c r="B9315" t="s">
        <v>9212</v>
      </c>
      <c r="C9315">
        <v>23363217</v>
      </c>
      <c r="D9315" s="1">
        <v>45570</v>
      </c>
      <c r="E9315" s="1">
        <v>45573</v>
      </c>
      <c r="F9315" t="s">
        <v>10701</v>
      </c>
      <c r="G9315" t="s">
        <v>3816</v>
      </c>
      <c r="H9315" t="s">
        <v>4345</v>
      </c>
      <c r="I9315" t="s">
        <v>1355</v>
      </c>
      <c r="J9315">
        <v>13.872</v>
      </c>
      <c r="K9315">
        <v>3</v>
      </c>
      <c r="L9315">
        <v>0.2</v>
      </c>
      <c r="M9315">
        <v>5.0286</v>
      </c>
      <c r="N9315">
        <v>8.843399999999999</v>
      </c>
      <c r="O9315">
        <v>2.7744</v>
      </c>
      <c r="P9315" t="s">
        <v>86</v>
      </c>
      <c r="Q9315" t="s">
        <v>10632</v>
      </c>
      <c r="R9315">
        <v>3</v>
      </c>
      <c r="S9315">
        <v>36.25</v>
      </c>
      <c r="T9315" t="s">
        <v>10766</v>
      </c>
      <c r="U9315" s="1">
        <v>44689</v>
      </c>
      <c r="V9315" s="1">
        <v>45805</v>
      </c>
      <c r="W9315" t="s">
        <v>10775</v>
      </c>
    </row>
    <row r="9316" spans="1:23" x14ac:dyDescent="0.25">
      <c r="A9316">
        <v>7267</v>
      </c>
      <c r="B9316" t="s">
        <v>9213</v>
      </c>
      <c r="C9316">
        <v>74241391</v>
      </c>
      <c r="D9316" s="1">
        <v>45570</v>
      </c>
      <c r="E9316" s="1">
        <v>45571</v>
      </c>
      <c r="F9316" t="s">
        <v>10703</v>
      </c>
      <c r="G9316" t="s">
        <v>3816</v>
      </c>
      <c r="H9316" t="s">
        <v>4367</v>
      </c>
      <c r="I9316" t="s">
        <v>613</v>
      </c>
      <c r="J9316">
        <v>8.76</v>
      </c>
      <c r="K9316">
        <v>2</v>
      </c>
      <c r="L9316">
        <v>0</v>
      </c>
      <c r="M9316">
        <v>4.2047999999999996</v>
      </c>
      <c r="N9316">
        <v>4.5552000000000001</v>
      </c>
      <c r="O9316">
        <v>0</v>
      </c>
      <c r="P9316" t="s">
        <v>86</v>
      </c>
      <c r="Q9316" t="s">
        <v>10631</v>
      </c>
      <c r="R9316">
        <v>1</v>
      </c>
      <c r="S9316">
        <v>48</v>
      </c>
      <c r="T9316" t="s">
        <v>10766</v>
      </c>
      <c r="U9316" s="1">
        <v>45214</v>
      </c>
      <c r="V9316" s="1">
        <v>45725</v>
      </c>
      <c r="W9316" t="s">
        <v>10775</v>
      </c>
    </row>
    <row r="9317" spans="1:23" x14ac:dyDescent="0.25">
      <c r="A9317">
        <v>7268</v>
      </c>
      <c r="B9317" t="s">
        <v>9214</v>
      </c>
      <c r="C9317">
        <v>73487077</v>
      </c>
      <c r="D9317" s="1">
        <v>45570</v>
      </c>
      <c r="E9317" s="1">
        <v>45575</v>
      </c>
      <c r="F9317" t="s">
        <v>10700</v>
      </c>
      <c r="G9317" t="s">
        <v>88</v>
      </c>
      <c r="H9317" t="s">
        <v>4897</v>
      </c>
      <c r="I9317" t="s">
        <v>2833</v>
      </c>
      <c r="J9317">
        <v>10.776</v>
      </c>
      <c r="K9317">
        <v>3</v>
      </c>
      <c r="L9317">
        <v>0.2</v>
      </c>
      <c r="M9317">
        <v>3.5022000000000002</v>
      </c>
      <c r="N9317">
        <v>7.2737999999999996</v>
      </c>
      <c r="O9317">
        <v>2.1552000000000002</v>
      </c>
      <c r="P9317" t="s">
        <v>86</v>
      </c>
      <c r="Q9317" t="s">
        <v>10632</v>
      </c>
      <c r="R9317">
        <v>5</v>
      </c>
      <c r="S9317">
        <v>32.5</v>
      </c>
      <c r="T9317" t="s">
        <v>10766</v>
      </c>
      <c r="U9317" s="1">
        <v>44597</v>
      </c>
      <c r="V9317" s="1">
        <v>45824</v>
      </c>
      <c r="W9317" t="s">
        <v>10775</v>
      </c>
    </row>
    <row r="9318" spans="1:23" x14ac:dyDescent="0.25">
      <c r="A9318">
        <v>7269</v>
      </c>
      <c r="B9318" t="s">
        <v>9214</v>
      </c>
      <c r="C9318">
        <v>77240894</v>
      </c>
      <c r="D9318" s="1">
        <v>45570</v>
      </c>
      <c r="E9318" s="1">
        <v>45575</v>
      </c>
      <c r="F9318" t="s">
        <v>10700</v>
      </c>
      <c r="G9318" t="s">
        <v>88</v>
      </c>
      <c r="H9318" t="s">
        <v>4897</v>
      </c>
      <c r="I9318" t="s">
        <v>1560</v>
      </c>
      <c r="J9318">
        <v>242.352</v>
      </c>
      <c r="K9318">
        <v>3</v>
      </c>
      <c r="L9318">
        <v>0.2</v>
      </c>
      <c r="M9318">
        <v>9.0882000000000005</v>
      </c>
      <c r="N9318">
        <v>233.2638</v>
      </c>
      <c r="O9318">
        <v>48.470400000000005</v>
      </c>
      <c r="P9318" t="s">
        <v>86</v>
      </c>
      <c r="Q9318" t="s">
        <v>10632</v>
      </c>
      <c r="R9318">
        <v>5</v>
      </c>
      <c r="S9318">
        <v>3.75</v>
      </c>
      <c r="T9318" t="s">
        <v>10768</v>
      </c>
      <c r="U9318" s="1">
        <v>44597</v>
      </c>
      <c r="V9318" s="1">
        <v>45824</v>
      </c>
      <c r="W9318" t="s">
        <v>10775</v>
      </c>
    </row>
    <row r="9319" spans="1:23" x14ac:dyDescent="0.25">
      <c r="A9319">
        <v>7270</v>
      </c>
      <c r="B9319" t="s">
        <v>9215</v>
      </c>
      <c r="C9319">
        <v>76670788</v>
      </c>
      <c r="D9319" s="1">
        <v>45570</v>
      </c>
      <c r="E9319" s="1">
        <v>45574</v>
      </c>
      <c r="F9319" t="s">
        <v>10696</v>
      </c>
      <c r="G9319" t="s">
        <v>88</v>
      </c>
      <c r="H9319" t="s">
        <v>5956</v>
      </c>
      <c r="I9319" t="s">
        <v>1973</v>
      </c>
      <c r="J9319">
        <v>198.27199999999999</v>
      </c>
      <c r="K9319">
        <v>8</v>
      </c>
      <c r="L9319">
        <v>0.2</v>
      </c>
      <c r="M9319">
        <v>-32.219200000000001</v>
      </c>
      <c r="N9319">
        <v>230.49119999999999</v>
      </c>
      <c r="O9319">
        <v>39.654400000000003</v>
      </c>
      <c r="P9319" t="s">
        <v>10633</v>
      </c>
      <c r="Q9319" t="s">
        <v>10632</v>
      </c>
      <c r="R9319">
        <v>4</v>
      </c>
      <c r="S9319">
        <v>-16.25</v>
      </c>
      <c r="T9319" t="s">
        <v>10768</v>
      </c>
      <c r="U9319" s="1">
        <v>44606</v>
      </c>
      <c r="V9319" s="1">
        <v>45588</v>
      </c>
      <c r="W9319" t="s">
        <v>10770</v>
      </c>
    </row>
    <row r="9320" spans="1:23" x14ac:dyDescent="0.25">
      <c r="A9320">
        <v>7271</v>
      </c>
      <c r="B9320" t="s">
        <v>9216</v>
      </c>
      <c r="C9320">
        <v>8274776</v>
      </c>
      <c r="D9320" s="1">
        <v>45570</v>
      </c>
      <c r="E9320" s="1">
        <v>45575</v>
      </c>
      <c r="F9320" t="s">
        <v>10700</v>
      </c>
      <c r="G9320" t="s">
        <v>88</v>
      </c>
      <c r="H9320" t="s">
        <v>3958</v>
      </c>
      <c r="I9320" t="s">
        <v>2005</v>
      </c>
      <c r="J9320">
        <v>74.45</v>
      </c>
      <c r="K9320">
        <v>5</v>
      </c>
      <c r="L9320">
        <v>0</v>
      </c>
      <c r="M9320">
        <v>20.101500000000001</v>
      </c>
      <c r="N9320">
        <v>54.348500000000001</v>
      </c>
      <c r="O9320">
        <v>0</v>
      </c>
      <c r="P9320" t="s">
        <v>86</v>
      </c>
      <c r="Q9320" t="s">
        <v>10631</v>
      </c>
      <c r="R9320">
        <v>5</v>
      </c>
      <c r="S9320">
        <v>27</v>
      </c>
      <c r="T9320" t="s">
        <v>10766</v>
      </c>
      <c r="U9320" s="1">
        <v>44572</v>
      </c>
      <c r="V9320" s="1">
        <v>45828</v>
      </c>
      <c r="W9320" t="s">
        <v>10763</v>
      </c>
    </row>
    <row r="9321" spans="1:23" x14ac:dyDescent="0.25">
      <c r="A9321">
        <v>7272</v>
      </c>
      <c r="B9321" t="s">
        <v>9217</v>
      </c>
      <c r="C9321">
        <v>25011659</v>
      </c>
      <c r="D9321" s="1">
        <v>45571</v>
      </c>
      <c r="E9321" s="1">
        <v>45576</v>
      </c>
      <c r="F9321" t="s">
        <v>10700</v>
      </c>
      <c r="G9321" t="s">
        <v>88</v>
      </c>
      <c r="H9321" t="s">
        <v>5662</v>
      </c>
      <c r="I9321" t="s">
        <v>161</v>
      </c>
      <c r="J9321">
        <v>15.552</v>
      </c>
      <c r="K9321">
        <v>3</v>
      </c>
      <c r="L9321">
        <v>0.2</v>
      </c>
      <c r="M9321">
        <v>5.4432</v>
      </c>
      <c r="N9321">
        <v>10.108799999999999</v>
      </c>
      <c r="O9321">
        <v>3.1104000000000003</v>
      </c>
      <c r="P9321" t="s">
        <v>86</v>
      </c>
      <c r="Q9321" t="s">
        <v>10632</v>
      </c>
      <c r="R9321">
        <v>5</v>
      </c>
      <c r="S9321">
        <v>35</v>
      </c>
      <c r="T9321" t="s">
        <v>10766</v>
      </c>
      <c r="U9321" s="1">
        <v>44494</v>
      </c>
      <c r="V9321" s="1">
        <v>45571</v>
      </c>
      <c r="W9321" t="s">
        <v>10770</v>
      </c>
    </row>
    <row r="9322" spans="1:23" x14ac:dyDescent="0.25">
      <c r="A9322">
        <v>7273</v>
      </c>
      <c r="B9322" t="s">
        <v>9218</v>
      </c>
      <c r="C9322">
        <v>34275905</v>
      </c>
      <c r="D9322" s="1">
        <v>45571</v>
      </c>
      <c r="E9322" s="1">
        <v>45573</v>
      </c>
      <c r="F9322" t="s">
        <v>10697</v>
      </c>
      <c r="G9322" t="s">
        <v>3816</v>
      </c>
      <c r="H9322" t="s">
        <v>3970</v>
      </c>
      <c r="I9322" t="s">
        <v>704</v>
      </c>
      <c r="J9322">
        <v>4.8899999999999997</v>
      </c>
      <c r="K9322">
        <v>1</v>
      </c>
      <c r="L9322">
        <v>0</v>
      </c>
      <c r="M9322">
        <v>2.0049000000000001</v>
      </c>
      <c r="N9322">
        <v>2.8850999999999996</v>
      </c>
      <c r="O9322">
        <v>0</v>
      </c>
      <c r="P9322" t="s">
        <v>86</v>
      </c>
      <c r="Q9322" t="s">
        <v>10631</v>
      </c>
      <c r="R9322">
        <v>2</v>
      </c>
      <c r="S9322">
        <v>41</v>
      </c>
      <c r="T9322" t="s">
        <v>10766</v>
      </c>
      <c r="U9322" s="1">
        <v>44675</v>
      </c>
      <c r="V9322" s="1">
        <v>45807</v>
      </c>
      <c r="W9322" t="s">
        <v>10769</v>
      </c>
    </row>
    <row r="9323" spans="1:23" x14ac:dyDescent="0.25">
      <c r="A9323">
        <v>7274</v>
      </c>
      <c r="B9323" t="s">
        <v>9219</v>
      </c>
      <c r="C9323">
        <v>88640070</v>
      </c>
      <c r="D9323" s="1">
        <v>45571</v>
      </c>
      <c r="E9323" s="1">
        <v>45574</v>
      </c>
      <c r="F9323" t="s">
        <v>10701</v>
      </c>
      <c r="G9323" t="s">
        <v>3816</v>
      </c>
      <c r="H9323" t="s">
        <v>4482</v>
      </c>
      <c r="I9323" t="s">
        <v>1716</v>
      </c>
      <c r="J9323">
        <v>196.45</v>
      </c>
      <c r="K9323">
        <v>5</v>
      </c>
      <c r="L9323">
        <v>0</v>
      </c>
      <c r="M9323">
        <v>70.721999999999994</v>
      </c>
      <c r="N9323">
        <v>125.72799999999999</v>
      </c>
      <c r="O9323">
        <v>0</v>
      </c>
      <c r="P9323" t="s">
        <v>86</v>
      </c>
      <c r="Q9323" t="s">
        <v>10631</v>
      </c>
      <c r="R9323">
        <v>3</v>
      </c>
      <c r="S9323">
        <v>36</v>
      </c>
      <c r="T9323" t="s">
        <v>10766</v>
      </c>
      <c r="U9323" s="1">
        <v>44689</v>
      </c>
      <c r="V9323" s="1">
        <v>45796</v>
      </c>
      <c r="W9323" t="s">
        <v>10763</v>
      </c>
    </row>
    <row r="9324" spans="1:23" x14ac:dyDescent="0.25">
      <c r="A9324">
        <v>7275</v>
      </c>
      <c r="B9324" t="s">
        <v>9220</v>
      </c>
      <c r="C9324">
        <v>98641010</v>
      </c>
      <c r="D9324" s="1">
        <v>45571</v>
      </c>
      <c r="E9324" s="1">
        <v>45573</v>
      </c>
      <c r="F9324" t="s">
        <v>10697</v>
      </c>
      <c r="G9324" t="s">
        <v>92</v>
      </c>
      <c r="H9324" t="s">
        <v>5803</v>
      </c>
      <c r="I9324" t="s">
        <v>432</v>
      </c>
      <c r="J9324">
        <v>79.14</v>
      </c>
      <c r="K9324">
        <v>3</v>
      </c>
      <c r="L9324">
        <v>0</v>
      </c>
      <c r="M9324">
        <v>36.404400000000003</v>
      </c>
      <c r="N9324">
        <v>42.735599999999998</v>
      </c>
      <c r="O9324">
        <v>0</v>
      </c>
      <c r="P9324" t="s">
        <v>86</v>
      </c>
      <c r="Q9324" t="s">
        <v>10631</v>
      </c>
      <c r="R9324">
        <v>2</v>
      </c>
      <c r="S9324">
        <v>46</v>
      </c>
      <c r="T9324" t="s">
        <v>10766</v>
      </c>
      <c r="U9324" s="1">
        <v>44546</v>
      </c>
      <c r="V9324" s="1">
        <v>45656</v>
      </c>
      <c r="W9324" t="s">
        <v>10770</v>
      </c>
    </row>
    <row r="9325" spans="1:23" x14ac:dyDescent="0.25">
      <c r="A9325">
        <v>7276</v>
      </c>
      <c r="B9325" t="s">
        <v>9221</v>
      </c>
      <c r="C9325">
        <v>27381931</v>
      </c>
      <c r="D9325" s="1">
        <v>45571</v>
      </c>
      <c r="E9325" s="1">
        <v>45577</v>
      </c>
      <c r="F9325" t="s">
        <v>10698</v>
      </c>
      <c r="G9325" t="s">
        <v>88</v>
      </c>
      <c r="H9325" t="s">
        <v>5443</v>
      </c>
      <c r="I9325" t="s">
        <v>3625</v>
      </c>
      <c r="J9325">
        <v>20.736000000000001</v>
      </c>
      <c r="K9325">
        <v>4</v>
      </c>
      <c r="L9325">
        <v>0.2</v>
      </c>
      <c r="M9325">
        <v>7.2576000000000001</v>
      </c>
      <c r="N9325">
        <v>13.478400000000001</v>
      </c>
      <c r="O9325">
        <v>4.1472000000000007</v>
      </c>
      <c r="P9325" t="s">
        <v>86</v>
      </c>
      <c r="Q9325" t="s">
        <v>10632</v>
      </c>
      <c r="R9325">
        <v>6</v>
      </c>
      <c r="S9325">
        <v>35</v>
      </c>
      <c r="T9325" t="s">
        <v>10766</v>
      </c>
      <c r="U9325" s="1">
        <v>44396</v>
      </c>
      <c r="V9325" s="1">
        <v>45630</v>
      </c>
      <c r="W9325" t="s">
        <v>10770</v>
      </c>
    </row>
    <row r="9326" spans="1:23" x14ac:dyDescent="0.25">
      <c r="A9326">
        <v>7277</v>
      </c>
      <c r="B9326" t="s">
        <v>9222</v>
      </c>
      <c r="C9326">
        <v>77416109</v>
      </c>
      <c r="D9326" s="1">
        <v>45571</v>
      </c>
      <c r="E9326" s="1">
        <v>45573</v>
      </c>
      <c r="F9326" t="s">
        <v>10697</v>
      </c>
      <c r="G9326" t="s">
        <v>3816</v>
      </c>
      <c r="H9326" t="s">
        <v>4463</v>
      </c>
      <c r="I9326" t="s">
        <v>277</v>
      </c>
      <c r="J9326">
        <v>15.57</v>
      </c>
      <c r="K9326">
        <v>3</v>
      </c>
      <c r="L9326">
        <v>0.7</v>
      </c>
      <c r="M9326">
        <v>-11.936999999999999</v>
      </c>
      <c r="N9326">
        <v>27.506999999999998</v>
      </c>
      <c r="O9326">
        <v>10.898999999999999</v>
      </c>
      <c r="P9326" t="s">
        <v>10633</v>
      </c>
      <c r="Q9326" t="s">
        <v>10632</v>
      </c>
      <c r="R9326">
        <v>2</v>
      </c>
      <c r="S9326">
        <v>-76.666666666666657</v>
      </c>
      <c r="T9326" t="s">
        <v>10768</v>
      </c>
      <c r="U9326" s="1">
        <v>44528</v>
      </c>
      <c r="V9326" s="1">
        <v>45813</v>
      </c>
      <c r="W9326" t="s">
        <v>10775</v>
      </c>
    </row>
    <row r="9327" spans="1:23" x14ac:dyDescent="0.25">
      <c r="A9327">
        <v>7278</v>
      </c>
      <c r="B9327" t="s">
        <v>9223</v>
      </c>
      <c r="C9327">
        <v>61583877</v>
      </c>
      <c r="D9327" s="1">
        <v>45572</v>
      </c>
      <c r="E9327" s="1">
        <v>45577</v>
      </c>
      <c r="F9327" t="s">
        <v>10700</v>
      </c>
      <c r="G9327" t="s">
        <v>88</v>
      </c>
      <c r="H9327" t="s">
        <v>5275</v>
      </c>
      <c r="I9327" t="s">
        <v>2162</v>
      </c>
      <c r="J9327">
        <v>16.52</v>
      </c>
      <c r="K9327">
        <v>5</v>
      </c>
      <c r="L9327">
        <v>0.2</v>
      </c>
      <c r="M9327">
        <v>2.0649999999999999</v>
      </c>
      <c r="N9327">
        <v>14.455</v>
      </c>
      <c r="O9327">
        <v>3.3040000000000003</v>
      </c>
      <c r="P9327" t="s">
        <v>86</v>
      </c>
      <c r="Q9327" t="s">
        <v>10632</v>
      </c>
      <c r="R9327">
        <v>5</v>
      </c>
      <c r="S9327">
        <v>12.5</v>
      </c>
      <c r="T9327" t="s">
        <v>10767</v>
      </c>
      <c r="U9327" s="1">
        <v>44674</v>
      </c>
      <c r="V9327" s="1">
        <v>45815</v>
      </c>
      <c r="W9327" t="s">
        <v>10763</v>
      </c>
    </row>
    <row r="9328" spans="1:23" x14ac:dyDescent="0.25">
      <c r="A9328">
        <v>7279</v>
      </c>
      <c r="B9328" t="s">
        <v>9224</v>
      </c>
      <c r="C9328">
        <v>51066319</v>
      </c>
      <c r="D9328" s="1">
        <v>45572</v>
      </c>
      <c r="E9328" s="1">
        <v>45576</v>
      </c>
      <c r="F9328" t="s">
        <v>10696</v>
      </c>
      <c r="G9328" t="s">
        <v>88</v>
      </c>
      <c r="H9328" t="s">
        <v>5353</v>
      </c>
      <c r="I9328" t="s">
        <v>2735</v>
      </c>
      <c r="J9328">
        <v>13.71</v>
      </c>
      <c r="K9328">
        <v>5</v>
      </c>
      <c r="L9328">
        <v>0.7</v>
      </c>
      <c r="M9328">
        <v>-10.054</v>
      </c>
      <c r="N9328">
        <v>23.764000000000003</v>
      </c>
      <c r="O9328">
        <v>9.5969999999999995</v>
      </c>
      <c r="P9328" t="s">
        <v>10633</v>
      </c>
      <c r="Q9328" t="s">
        <v>10632</v>
      </c>
      <c r="R9328">
        <v>4</v>
      </c>
      <c r="S9328">
        <v>-73.333333333333329</v>
      </c>
      <c r="T9328" t="s">
        <v>10768</v>
      </c>
      <c r="U9328" s="1">
        <v>44685</v>
      </c>
      <c r="V9328" s="1">
        <v>45824</v>
      </c>
      <c r="W9328" t="s">
        <v>10763</v>
      </c>
    </row>
    <row r="9329" spans="1:23" x14ac:dyDescent="0.25">
      <c r="A9329">
        <v>7280</v>
      </c>
      <c r="B9329" t="s">
        <v>9225</v>
      </c>
      <c r="C9329">
        <v>42172509</v>
      </c>
      <c r="D9329" s="1">
        <v>45572</v>
      </c>
      <c r="E9329" s="1">
        <v>45576</v>
      </c>
      <c r="F9329" t="s">
        <v>10696</v>
      </c>
      <c r="G9329" t="s">
        <v>88</v>
      </c>
      <c r="H9329" t="s">
        <v>4423</v>
      </c>
      <c r="I9329" t="s">
        <v>605</v>
      </c>
      <c r="J9329">
        <v>205.92</v>
      </c>
      <c r="K9329">
        <v>4</v>
      </c>
      <c r="L9329">
        <v>0</v>
      </c>
      <c r="M9329">
        <v>2.0592000000000001</v>
      </c>
      <c r="N9329">
        <v>203.86079999999998</v>
      </c>
      <c r="O9329">
        <v>0</v>
      </c>
      <c r="P9329" t="s">
        <v>86</v>
      </c>
      <c r="Q9329" t="s">
        <v>10631</v>
      </c>
      <c r="R9329">
        <v>4</v>
      </c>
      <c r="S9329">
        <v>1.0000000000000002</v>
      </c>
      <c r="T9329" t="s">
        <v>10768</v>
      </c>
      <c r="U9329" s="1">
        <v>44543</v>
      </c>
      <c r="V9329" s="1">
        <v>45779</v>
      </c>
      <c r="W9329" t="s">
        <v>10775</v>
      </c>
    </row>
    <row r="9330" spans="1:23" x14ac:dyDescent="0.25">
      <c r="A9330">
        <v>7281</v>
      </c>
      <c r="B9330" t="s">
        <v>9225</v>
      </c>
      <c r="C9330">
        <v>77153794</v>
      </c>
      <c r="D9330" s="1">
        <v>45572</v>
      </c>
      <c r="E9330" s="1">
        <v>45576</v>
      </c>
      <c r="F9330" t="s">
        <v>10696</v>
      </c>
      <c r="G9330" t="s">
        <v>88</v>
      </c>
      <c r="H9330" t="s">
        <v>4423</v>
      </c>
      <c r="I9330" t="s">
        <v>1000</v>
      </c>
      <c r="J9330">
        <v>102.833</v>
      </c>
      <c r="K9330">
        <v>1</v>
      </c>
      <c r="L9330">
        <v>0.15</v>
      </c>
      <c r="M9330">
        <v>-6.0490000000000004</v>
      </c>
      <c r="N9330">
        <v>108.88200000000001</v>
      </c>
      <c r="O9330">
        <v>15.424949999999999</v>
      </c>
      <c r="P9330" t="s">
        <v>10633</v>
      </c>
      <c r="Q9330" t="s">
        <v>10632</v>
      </c>
      <c r="R9330">
        <v>4</v>
      </c>
      <c r="S9330">
        <v>-5.882352941176471</v>
      </c>
      <c r="T9330" t="s">
        <v>10768</v>
      </c>
      <c r="U9330" s="1">
        <v>44543</v>
      </c>
      <c r="V9330" s="1">
        <v>45779</v>
      </c>
      <c r="W9330" t="s">
        <v>10769</v>
      </c>
    </row>
    <row r="9331" spans="1:23" x14ac:dyDescent="0.25">
      <c r="A9331">
        <v>7282</v>
      </c>
      <c r="B9331" t="s">
        <v>9226</v>
      </c>
      <c r="C9331">
        <v>59072680</v>
      </c>
      <c r="D9331" s="1">
        <v>45572</v>
      </c>
      <c r="E9331" s="1">
        <v>45574</v>
      </c>
      <c r="F9331" t="s">
        <v>10697</v>
      </c>
      <c r="G9331" t="s">
        <v>3816</v>
      </c>
      <c r="H9331" t="s">
        <v>4856</v>
      </c>
      <c r="I9331" t="s">
        <v>2939</v>
      </c>
      <c r="J9331">
        <v>477.24</v>
      </c>
      <c r="K9331">
        <v>4</v>
      </c>
      <c r="L9331">
        <v>0</v>
      </c>
      <c r="M9331">
        <v>9.5448000000000004</v>
      </c>
      <c r="N9331">
        <v>467.6952</v>
      </c>
      <c r="O9331">
        <v>0</v>
      </c>
      <c r="P9331" t="s">
        <v>86</v>
      </c>
      <c r="Q9331" t="s">
        <v>10631</v>
      </c>
      <c r="R9331">
        <v>2</v>
      </c>
      <c r="S9331">
        <v>2</v>
      </c>
      <c r="T9331" t="s">
        <v>10768</v>
      </c>
      <c r="U9331" s="1">
        <v>44805</v>
      </c>
      <c r="V9331" s="1">
        <v>45795</v>
      </c>
      <c r="W9331" t="s">
        <v>10775</v>
      </c>
    </row>
    <row r="9332" spans="1:23" x14ac:dyDescent="0.25">
      <c r="A9332">
        <v>7283</v>
      </c>
      <c r="B9332" t="s">
        <v>9226</v>
      </c>
      <c r="C9332">
        <v>9759077</v>
      </c>
      <c r="D9332" s="1">
        <v>45572</v>
      </c>
      <c r="E9332" s="1">
        <v>45574</v>
      </c>
      <c r="F9332" t="s">
        <v>10697</v>
      </c>
      <c r="G9332" t="s">
        <v>3816</v>
      </c>
      <c r="H9332" t="s">
        <v>4856</v>
      </c>
      <c r="I9332" t="s">
        <v>2941</v>
      </c>
      <c r="J9332">
        <v>25.98</v>
      </c>
      <c r="K9332">
        <v>2</v>
      </c>
      <c r="L9332">
        <v>0</v>
      </c>
      <c r="M9332">
        <v>1.5588</v>
      </c>
      <c r="N9332">
        <v>24.421199999999999</v>
      </c>
      <c r="O9332">
        <v>0</v>
      </c>
      <c r="P9332" t="s">
        <v>86</v>
      </c>
      <c r="Q9332" t="s">
        <v>10631</v>
      </c>
      <c r="R9332">
        <v>2</v>
      </c>
      <c r="S9332">
        <v>6</v>
      </c>
      <c r="T9332" t="s">
        <v>10768</v>
      </c>
      <c r="U9332" s="1">
        <v>44805</v>
      </c>
      <c r="V9332" s="1">
        <v>45795</v>
      </c>
      <c r="W9332" t="s">
        <v>10775</v>
      </c>
    </row>
    <row r="9333" spans="1:23" x14ac:dyDescent="0.25">
      <c r="A9333">
        <v>7284</v>
      </c>
      <c r="B9333" t="s">
        <v>9227</v>
      </c>
      <c r="C9333">
        <v>40231755</v>
      </c>
      <c r="D9333" s="1">
        <v>45572</v>
      </c>
      <c r="E9333" s="1">
        <v>45578</v>
      </c>
      <c r="F9333" t="s">
        <v>10698</v>
      </c>
      <c r="G9333" t="s">
        <v>88</v>
      </c>
      <c r="H9333" t="s">
        <v>4681</v>
      </c>
      <c r="I9333" t="s">
        <v>2725</v>
      </c>
      <c r="J9333">
        <v>26.045999999999999</v>
      </c>
      <c r="K9333">
        <v>3</v>
      </c>
      <c r="L9333">
        <v>0.8</v>
      </c>
      <c r="M9333">
        <v>-44.278199999999998</v>
      </c>
      <c r="N9333">
        <v>70.32419999999999</v>
      </c>
      <c r="O9333">
        <v>20.8368</v>
      </c>
      <c r="P9333" t="s">
        <v>10633</v>
      </c>
      <c r="Q9333" t="s">
        <v>10632</v>
      </c>
      <c r="R9333">
        <v>6</v>
      </c>
      <c r="S9333">
        <v>-170</v>
      </c>
      <c r="T9333" t="s">
        <v>10768</v>
      </c>
      <c r="U9333" s="1">
        <v>44383</v>
      </c>
      <c r="V9333" s="1">
        <v>45803</v>
      </c>
      <c r="W9333" t="s">
        <v>10775</v>
      </c>
    </row>
    <row r="9334" spans="1:23" x14ac:dyDescent="0.25">
      <c r="A9334">
        <v>7285</v>
      </c>
      <c r="B9334" t="s">
        <v>9227</v>
      </c>
      <c r="C9334">
        <v>68466128</v>
      </c>
      <c r="D9334" s="1">
        <v>45572</v>
      </c>
      <c r="E9334" s="1">
        <v>45578</v>
      </c>
      <c r="F9334" t="s">
        <v>10698</v>
      </c>
      <c r="G9334" t="s">
        <v>88</v>
      </c>
      <c r="H9334" t="s">
        <v>4681</v>
      </c>
      <c r="I9334" t="s">
        <v>1132</v>
      </c>
      <c r="J9334">
        <v>2.8959999999999999</v>
      </c>
      <c r="K9334">
        <v>1</v>
      </c>
      <c r="L9334">
        <v>0.8</v>
      </c>
      <c r="M9334">
        <v>-4.7784000000000004</v>
      </c>
      <c r="N9334">
        <v>7.6744000000000003</v>
      </c>
      <c r="O9334">
        <v>2.3168000000000002</v>
      </c>
      <c r="P9334" t="s">
        <v>10633</v>
      </c>
      <c r="Q9334" t="s">
        <v>10632</v>
      </c>
      <c r="R9334">
        <v>6</v>
      </c>
      <c r="S9334">
        <v>-165</v>
      </c>
      <c r="T9334" t="s">
        <v>10768</v>
      </c>
      <c r="U9334" s="1">
        <v>44383</v>
      </c>
      <c r="V9334" s="1">
        <v>45803</v>
      </c>
      <c r="W9334" t="s">
        <v>10769</v>
      </c>
    </row>
    <row r="9335" spans="1:23" x14ac:dyDescent="0.25">
      <c r="A9335">
        <v>7286</v>
      </c>
      <c r="B9335" t="s">
        <v>9227</v>
      </c>
      <c r="C9335">
        <v>70385610</v>
      </c>
      <c r="D9335" s="1">
        <v>45572</v>
      </c>
      <c r="E9335" s="1">
        <v>45578</v>
      </c>
      <c r="F9335" t="s">
        <v>10698</v>
      </c>
      <c r="G9335" t="s">
        <v>88</v>
      </c>
      <c r="H9335" t="s">
        <v>4681</v>
      </c>
      <c r="I9335" t="s">
        <v>3119</v>
      </c>
      <c r="J9335">
        <v>32.543999999999997</v>
      </c>
      <c r="K9335">
        <v>2</v>
      </c>
      <c r="L9335">
        <v>0.2</v>
      </c>
      <c r="M9335">
        <v>-7.7291999999999996</v>
      </c>
      <c r="N9335">
        <v>40.273199999999996</v>
      </c>
      <c r="O9335">
        <v>6.5087999999999999</v>
      </c>
      <c r="P9335" t="s">
        <v>10633</v>
      </c>
      <c r="Q9335" t="s">
        <v>10632</v>
      </c>
      <c r="R9335">
        <v>6</v>
      </c>
      <c r="S9335">
        <v>-23.75</v>
      </c>
      <c r="T9335" t="s">
        <v>10768</v>
      </c>
      <c r="U9335" s="1">
        <v>44383</v>
      </c>
      <c r="V9335" s="1">
        <v>45803</v>
      </c>
      <c r="W9335" t="s">
        <v>10775</v>
      </c>
    </row>
    <row r="9336" spans="1:23" x14ac:dyDescent="0.25">
      <c r="A9336">
        <v>7287</v>
      </c>
      <c r="B9336" t="s">
        <v>9228</v>
      </c>
      <c r="C9336">
        <v>54266637</v>
      </c>
      <c r="D9336" s="1">
        <v>45572</v>
      </c>
      <c r="E9336" s="1">
        <v>45576</v>
      </c>
      <c r="F9336" t="s">
        <v>10696</v>
      </c>
      <c r="G9336" t="s">
        <v>88</v>
      </c>
      <c r="H9336" t="s">
        <v>6645</v>
      </c>
      <c r="I9336" t="s">
        <v>3735</v>
      </c>
      <c r="J9336">
        <v>40.74</v>
      </c>
      <c r="K9336">
        <v>3</v>
      </c>
      <c r="L9336">
        <v>0</v>
      </c>
      <c r="M9336">
        <v>12.222</v>
      </c>
      <c r="N9336">
        <v>28.518000000000001</v>
      </c>
      <c r="O9336">
        <v>0</v>
      </c>
      <c r="P9336" t="s">
        <v>86</v>
      </c>
      <c r="Q9336" t="s">
        <v>10631</v>
      </c>
      <c r="R9336">
        <v>4</v>
      </c>
      <c r="S9336">
        <v>30</v>
      </c>
      <c r="T9336" t="s">
        <v>10766</v>
      </c>
      <c r="U9336" s="1">
        <v>44812</v>
      </c>
      <c r="V9336" s="1">
        <v>45615</v>
      </c>
      <c r="W9336" t="s">
        <v>10770</v>
      </c>
    </row>
    <row r="9337" spans="1:23" x14ac:dyDescent="0.25">
      <c r="A9337">
        <v>7288</v>
      </c>
      <c r="B9337" t="s">
        <v>9229</v>
      </c>
      <c r="C9337">
        <v>8711156</v>
      </c>
      <c r="D9337" s="1">
        <v>45573</v>
      </c>
      <c r="E9337" s="1">
        <v>45579</v>
      </c>
      <c r="F9337" t="s">
        <v>10698</v>
      </c>
      <c r="G9337" t="s">
        <v>88</v>
      </c>
      <c r="H9337" t="s">
        <v>4761</v>
      </c>
      <c r="I9337" t="s">
        <v>911</v>
      </c>
      <c r="J9337">
        <v>12.03</v>
      </c>
      <c r="K9337">
        <v>5</v>
      </c>
      <c r="L9337">
        <v>0.7</v>
      </c>
      <c r="M9337">
        <v>-9.2230000000000008</v>
      </c>
      <c r="N9337">
        <v>21.253</v>
      </c>
      <c r="O9337">
        <v>8.4209999999999994</v>
      </c>
      <c r="P9337" t="s">
        <v>10633</v>
      </c>
      <c r="Q9337" t="s">
        <v>10632</v>
      </c>
      <c r="R9337">
        <v>6</v>
      </c>
      <c r="S9337">
        <v>-76.666666666666671</v>
      </c>
      <c r="T9337" t="s">
        <v>10768</v>
      </c>
      <c r="U9337" s="1">
        <v>44535</v>
      </c>
      <c r="V9337" s="1">
        <v>45822</v>
      </c>
      <c r="W9337" t="s">
        <v>10763</v>
      </c>
    </row>
    <row r="9338" spans="1:23" x14ac:dyDescent="0.25">
      <c r="A9338">
        <v>7289</v>
      </c>
      <c r="B9338" t="s">
        <v>9229</v>
      </c>
      <c r="C9338">
        <v>34883624</v>
      </c>
      <c r="D9338" s="1">
        <v>45573</v>
      </c>
      <c r="E9338" s="1">
        <v>45579</v>
      </c>
      <c r="F9338" t="s">
        <v>10698</v>
      </c>
      <c r="G9338" t="s">
        <v>88</v>
      </c>
      <c r="H9338" t="s">
        <v>4761</v>
      </c>
      <c r="I9338" t="s">
        <v>452</v>
      </c>
      <c r="J9338">
        <v>2549.9850000000001</v>
      </c>
      <c r="K9338">
        <v>5</v>
      </c>
      <c r="L9338">
        <v>0.7</v>
      </c>
      <c r="M9338">
        <v>-3399.98</v>
      </c>
      <c r="N9338">
        <v>5949.9650000000001</v>
      </c>
      <c r="O9338">
        <v>1784.9894999999999</v>
      </c>
      <c r="P9338" t="s">
        <v>10633</v>
      </c>
      <c r="Q9338" t="s">
        <v>10632</v>
      </c>
      <c r="R9338">
        <v>6</v>
      </c>
      <c r="S9338">
        <v>-133.33333333333331</v>
      </c>
      <c r="T9338" t="s">
        <v>10768</v>
      </c>
      <c r="U9338" s="1">
        <v>44535</v>
      </c>
      <c r="V9338" s="1">
        <v>45822</v>
      </c>
      <c r="W9338" t="s">
        <v>10763</v>
      </c>
    </row>
    <row r="9339" spans="1:23" x14ac:dyDescent="0.25">
      <c r="A9339">
        <v>7290</v>
      </c>
      <c r="B9339" t="s">
        <v>9229</v>
      </c>
      <c r="C9339">
        <v>99835194</v>
      </c>
      <c r="D9339" s="1">
        <v>45573</v>
      </c>
      <c r="E9339" s="1">
        <v>45579</v>
      </c>
      <c r="F9339" t="s">
        <v>10698</v>
      </c>
      <c r="G9339" t="s">
        <v>88</v>
      </c>
      <c r="H9339" t="s">
        <v>4761</v>
      </c>
      <c r="I9339" t="s">
        <v>899</v>
      </c>
      <c r="J9339">
        <v>21.594000000000001</v>
      </c>
      <c r="K9339">
        <v>2</v>
      </c>
      <c r="L9339">
        <v>0.7</v>
      </c>
      <c r="M9339">
        <v>-15.835599999999999</v>
      </c>
      <c r="N9339">
        <v>37.429600000000001</v>
      </c>
      <c r="O9339">
        <v>15.1158</v>
      </c>
      <c r="P9339" t="s">
        <v>10633</v>
      </c>
      <c r="Q9339" t="s">
        <v>10632</v>
      </c>
      <c r="R9339">
        <v>6</v>
      </c>
      <c r="S9339">
        <v>-73.333333333333329</v>
      </c>
      <c r="T9339" t="s">
        <v>10768</v>
      </c>
      <c r="U9339" s="1">
        <v>44535</v>
      </c>
      <c r="V9339" s="1">
        <v>45822</v>
      </c>
      <c r="W9339" t="s">
        <v>10775</v>
      </c>
    </row>
    <row r="9340" spans="1:23" x14ac:dyDescent="0.25">
      <c r="A9340">
        <v>7291</v>
      </c>
      <c r="B9340" t="s">
        <v>9229</v>
      </c>
      <c r="C9340">
        <v>73497127</v>
      </c>
      <c r="D9340" s="1">
        <v>45573</v>
      </c>
      <c r="E9340" s="1">
        <v>45579</v>
      </c>
      <c r="F9340" t="s">
        <v>10698</v>
      </c>
      <c r="G9340" t="s">
        <v>88</v>
      </c>
      <c r="H9340" t="s">
        <v>4761</v>
      </c>
      <c r="I9340" t="s">
        <v>1319</v>
      </c>
      <c r="J9340">
        <v>8.9640000000000004</v>
      </c>
      <c r="K9340">
        <v>6</v>
      </c>
      <c r="L9340">
        <v>0.7</v>
      </c>
      <c r="M9340">
        <v>-6.5735999999999999</v>
      </c>
      <c r="N9340">
        <v>15.537600000000001</v>
      </c>
      <c r="O9340">
        <v>6.2747999999999999</v>
      </c>
      <c r="P9340" t="s">
        <v>10633</v>
      </c>
      <c r="Q9340" t="s">
        <v>10632</v>
      </c>
      <c r="R9340">
        <v>6</v>
      </c>
      <c r="S9340">
        <v>-73.333333333333329</v>
      </c>
      <c r="T9340" t="s">
        <v>10768</v>
      </c>
      <c r="U9340" s="1">
        <v>44535</v>
      </c>
      <c r="V9340" s="1">
        <v>45822</v>
      </c>
      <c r="W9340" t="s">
        <v>10763</v>
      </c>
    </row>
    <row r="9341" spans="1:23" x14ac:dyDescent="0.25">
      <c r="A9341">
        <v>7292</v>
      </c>
      <c r="B9341" t="s">
        <v>9229</v>
      </c>
      <c r="C9341">
        <v>70709087</v>
      </c>
      <c r="D9341" s="1">
        <v>45573</v>
      </c>
      <c r="E9341" s="1">
        <v>45579</v>
      </c>
      <c r="F9341" t="s">
        <v>10698</v>
      </c>
      <c r="G9341" t="s">
        <v>88</v>
      </c>
      <c r="H9341" t="s">
        <v>4761</v>
      </c>
      <c r="I9341" t="s">
        <v>1158</v>
      </c>
      <c r="J9341">
        <v>20.736000000000001</v>
      </c>
      <c r="K9341">
        <v>4</v>
      </c>
      <c r="L9341">
        <v>0.2</v>
      </c>
      <c r="M9341">
        <v>7.2576000000000001</v>
      </c>
      <c r="N9341">
        <v>13.478400000000001</v>
      </c>
      <c r="O9341">
        <v>4.1472000000000007</v>
      </c>
      <c r="P9341" t="s">
        <v>86</v>
      </c>
      <c r="Q9341" t="s">
        <v>10632</v>
      </c>
      <c r="R9341">
        <v>6</v>
      </c>
      <c r="S9341">
        <v>35</v>
      </c>
      <c r="T9341" t="s">
        <v>10766</v>
      </c>
      <c r="U9341" s="1">
        <v>44535</v>
      </c>
      <c r="V9341" s="1">
        <v>45822</v>
      </c>
      <c r="W9341" t="s">
        <v>10775</v>
      </c>
    </row>
    <row r="9342" spans="1:23" x14ac:dyDescent="0.25">
      <c r="A9342">
        <v>7293</v>
      </c>
      <c r="B9342" t="s">
        <v>9230</v>
      </c>
      <c r="C9342">
        <v>66176118</v>
      </c>
      <c r="D9342" s="1">
        <v>45573</v>
      </c>
      <c r="E9342" s="1">
        <v>45575</v>
      </c>
      <c r="F9342" t="s">
        <v>10697</v>
      </c>
      <c r="G9342" t="s">
        <v>3816</v>
      </c>
      <c r="H9342" t="s">
        <v>4784</v>
      </c>
      <c r="I9342" t="s">
        <v>2117</v>
      </c>
      <c r="J9342">
        <v>60.311999999999998</v>
      </c>
      <c r="K9342">
        <v>3</v>
      </c>
      <c r="L9342">
        <v>0.2</v>
      </c>
      <c r="M9342">
        <v>5.2773000000000003</v>
      </c>
      <c r="N9342">
        <v>55.034700000000001</v>
      </c>
      <c r="O9342">
        <v>12.0624</v>
      </c>
      <c r="P9342" t="s">
        <v>86</v>
      </c>
      <c r="Q9342" t="s">
        <v>10632</v>
      </c>
      <c r="R9342">
        <v>2</v>
      </c>
      <c r="S9342">
        <v>8.75</v>
      </c>
      <c r="T9342" t="s">
        <v>10768</v>
      </c>
      <c r="U9342" s="1">
        <v>44452</v>
      </c>
      <c r="V9342" s="1">
        <v>45773</v>
      </c>
      <c r="W9342" t="s">
        <v>10775</v>
      </c>
    </row>
    <row r="9343" spans="1:23" x14ac:dyDescent="0.25">
      <c r="A9343">
        <v>7294</v>
      </c>
      <c r="B9343" t="s">
        <v>9231</v>
      </c>
      <c r="C9343">
        <v>5454370</v>
      </c>
      <c r="D9343" s="1">
        <v>45573</v>
      </c>
      <c r="E9343" s="1">
        <v>45578</v>
      </c>
      <c r="F9343" t="s">
        <v>10700</v>
      </c>
      <c r="G9343" t="s">
        <v>88</v>
      </c>
      <c r="H9343" t="s">
        <v>4327</v>
      </c>
      <c r="I9343" t="s">
        <v>2009</v>
      </c>
      <c r="J9343">
        <v>28.14</v>
      </c>
      <c r="K9343">
        <v>3</v>
      </c>
      <c r="L9343">
        <v>0</v>
      </c>
      <c r="M9343">
        <v>13.507199999999999</v>
      </c>
      <c r="N9343">
        <v>14.632800000000001</v>
      </c>
      <c r="O9343">
        <v>0</v>
      </c>
      <c r="P9343" t="s">
        <v>86</v>
      </c>
      <c r="Q9343" t="s">
        <v>10631</v>
      </c>
      <c r="R9343">
        <v>5</v>
      </c>
      <c r="S9343">
        <v>48</v>
      </c>
      <c r="T9343" t="s">
        <v>10766</v>
      </c>
      <c r="U9343" s="1">
        <v>44536</v>
      </c>
      <c r="V9343" s="1">
        <v>45723</v>
      </c>
      <c r="W9343" t="s">
        <v>10775</v>
      </c>
    </row>
    <row r="9344" spans="1:23" x14ac:dyDescent="0.25">
      <c r="A9344">
        <v>7295</v>
      </c>
      <c r="B9344" t="s">
        <v>9231</v>
      </c>
      <c r="C9344">
        <v>39052485</v>
      </c>
      <c r="D9344" s="1">
        <v>45573</v>
      </c>
      <c r="E9344" s="1">
        <v>45578</v>
      </c>
      <c r="F9344" t="s">
        <v>10700</v>
      </c>
      <c r="G9344" t="s">
        <v>88</v>
      </c>
      <c r="H9344" t="s">
        <v>4327</v>
      </c>
      <c r="I9344" t="s">
        <v>1983</v>
      </c>
      <c r="J9344">
        <v>7.38</v>
      </c>
      <c r="K9344">
        <v>2</v>
      </c>
      <c r="L9344">
        <v>0</v>
      </c>
      <c r="M9344">
        <v>3.4685999999999999</v>
      </c>
      <c r="N9344">
        <v>3.9114</v>
      </c>
      <c r="O9344">
        <v>0</v>
      </c>
      <c r="P9344" t="s">
        <v>86</v>
      </c>
      <c r="Q9344" t="s">
        <v>10631</v>
      </c>
      <c r="R9344">
        <v>5</v>
      </c>
      <c r="S9344">
        <v>47</v>
      </c>
      <c r="T9344" t="s">
        <v>10766</v>
      </c>
      <c r="U9344" s="1">
        <v>44536</v>
      </c>
      <c r="V9344" s="1">
        <v>45723</v>
      </c>
      <c r="W9344" t="s">
        <v>10775</v>
      </c>
    </row>
    <row r="9345" spans="1:23" x14ac:dyDescent="0.25">
      <c r="A9345">
        <v>7296</v>
      </c>
      <c r="B9345" t="s">
        <v>9231</v>
      </c>
      <c r="C9345">
        <v>22250003</v>
      </c>
      <c r="D9345" s="1">
        <v>45573</v>
      </c>
      <c r="E9345" s="1">
        <v>45578</v>
      </c>
      <c r="F9345" t="s">
        <v>10700</v>
      </c>
      <c r="G9345" t="s">
        <v>88</v>
      </c>
      <c r="H9345" t="s">
        <v>4327</v>
      </c>
      <c r="I9345" t="s">
        <v>1812</v>
      </c>
      <c r="J9345">
        <v>10.9</v>
      </c>
      <c r="K9345">
        <v>5</v>
      </c>
      <c r="L9345">
        <v>0</v>
      </c>
      <c r="M9345">
        <v>3.597</v>
      </c>
      <c r="N9345">
        <v>7.3030000000000008</v>
      </c>
      <c r="O9345">
        <v>0</v>
      </c>
      <c r="P9345" t="s">
        <v>86</v>
      </c>
      <c r="Q9345" t="s">
        <v>10631</v>
      </c>
      <c r="R9345">
        <v>5</v>
      </c>
      <c r="S9345">
        <v>32.999999999999993</v>
      </c>
      <c r="T9345" t="s">
        <v>10766</v>
      </c>
      <c r="U9345" s="1">
        <v>44536</v>
      </c>
      <c r="V9345" s="1">
        <v>45723</v>
      </c>
      <c r="W9345" t="s">
        <v>10763</v>
      </c>
    </row>
    <row r="9346" spans="1:23" x14ac:dyDescent="0.25">
      <c r="A9346">
        <v>7297</v>
      </c>
      <c r="B9346" t="s">
        <v>9231</v>
      </c>
      <c r="C9346">
        <v>32511258</v>
      </c>
      <c r="D9346" s="1">
        <v>45573</v>
      </c>
      <c r="E9346" s="1">
        <v>45578</v>
      </c>
      <c r="F9346" t="s">
        <v>10700</v>
      </c>
      <c r="G9346" t="s">
        <v>88</v>
      </c>
      <c r="H9346" t="s">
        <v>4327</v>
      </c>
      <c r="I9346" t="s">
        <v>1349</v>
      </c>
      <c r="J9346">
        <v>274.89</v>
      </c>
      <c r="K9346">
        <v>11</v>
      </c>
      <c r="L9346">
        <v>0</v>
      </c>
      <c r="M9346">
        <v>46.731299999999997</v>
      </c>
      <c r="N9346">
        <v>228.15869999999998</v>
      </c>
      <c r="O9346">
        <v>0</v>
      </c>
      <c r="P9346" t="s">
        <v>86</v>
      </c>
      <c r="Q9346" t="s">
        <v>10631</v>
      </c>
      <c r="R9346">
        <v>5</v>
      </c>
      <c r="S9346">
        <v>17</v>
      </c>
      <c r="T9346" t="s">
        <v>10766</v>
      </c>
      <c r="U9346" s="1">
        <v>44536</v>
      </c>
      <c r="V9346" s="1">
        <v>45723</v>
      </c>
      <c r="W9346" t="s">
        <v>10763</v>
      </c>
    </row>
    <row r="9347" spans="1:23" x14ac:dyDescent="0.25">
      <c r="A9347">
        <v>7298</v>
      </c>
      <c r="B9347" t="s">
        <v>9231</v>
      </c>
      <c r="C9347">
        <v>89303551</v>
      </c>
      <c r="D9347" s="1">
        <v>45573</v>
      </c>
      <c r="E9347" s="1">
        <v>45578</v>
      </c>
      <c r="F9347" t="s">
        <v>10700</v>
      </c>
      <c r="G9347" t="s">
        <v>88</v>
      </c>
      <c r="H9347" t="s">
        <v>4327</v>
      </c>
      <c r="I9347" t="s">
        <v>2480</v>
      </c>
      <c r="J9347">
        <v>23.04</v>
      </c>
      <c r="K9347">
        <v>8</v>
      </c>
      <c r="L9347">
        <v>0</v>
      </c>
      <c r="M9347">
        <v>11.2896</v>
      </c>
      <c r="N9347">
        <v>11.750399999999999</v>
      </c>
      <c r="O9347">
        <v>0</v>
      </c>
      <c r="P9347" t="s">
        <v>86</v>
      </c>
      <c r="Q9347" t="s">
        <v>10631</v>
      </c>
      <c r="R9347">
        <v>5</v>
      </c>
      <c r="S9347">
        <v>49.000000000000007</v>
      </c>
      <c r="T9347" t="s">
        <v>10766</v>
      </c>
      <c r="U9347" s="1">
        <v>44536</v>
      </c>
      <c r="V9347" s="1">
        <v>45723</v>
      </c>
      <c r="W9347" t="s">
        <v>10763</v>
      </c>
    </row>
    <row r="9348" spans="1:23" x14ac:dyDescent="0.25">
      <c r="A9348">
        <v>7299</v>
      </c>
      <c r="B9348" t="s">
        <v>9231</v>
      </c>
      <c r="C9348">
        <v>44019269</v>
      </c>
      <c r="D9348" s="1">
        <v>45573</v>
      </c>
      <c r="E9348" s="1">
        <v>45578</v>
      </c>
      <c r="F9348" t="s">
        <v>10700</v>
      </c>
      <c r="G9348" t="s">
        <v>88</v>
      </c>
      <c r="H9348" t="s">
        <v>4327</v>
      </c>
      <c r="I9348" t="s">
        <v>2525</v>
      </c>
      <c r="J9348">
        <v>218.352</v>
      </c>
      <c r="K9348">
        <v>3</v>
      </c>
      <c r="L9348">
        <v>0.2</v>
      </c>
      <c r="M9348">
        <v>-19.105799999999999</v>
      </c>
      <c r="N9348">
        <v>237.45779999999999</v>
      </c>
      <c r="O9348">
        <v>43.670400000000001</v>
      </c>
      <c r="P9348" t="s">
        <v>10633</v>
      </c>
      <c r="Q9348" t="s">
        <v>10632</v>
      </c>
      <c r="R9348">
        <v>5</v>
      </c>
      <c r="S9348">
        <v>-8.75</v>
      </c>
      <c r="T9348" t="s">
        <v>10768</v>
      </c>
      <c r="U9348" s="1">
        <v>44536</v>
      </c>
      <c r="V9348" s="1">
        <v>45723</v>
      </c>
      <c r="W9348" t="s">
        <v>10775</v>
      </c>
    </row>
    <row r="9349" spans="1:23" x14ac:dyDescent="0.25">
      <c r="A9349">
        <v>7300</v>
      </c>
      <c r="B9349" t="s">
        <v>9232</v>
      </c>
      <c r="C9349">
        <v>23484282</v>
      </c>
      <c r="D9349" s="1">
        <v>45573</v>
      </c>
      <c r="E9349" s="1">
        <v>45578</v>
      </c>
      <c r="F9349" t="s">
        <v>10700</v>
      </c>
      <c r="G9349" t="s">
        <v>88</v>
      </c>
      <c r="H9349" t="s">
        <v>4413</v>
      </c>
      <c r="I9349" t="s">
        <v>1892</v>
      </c>
      <c r="J9349">
        <v>195.136</v>
      </c>
      <c r="K9349">
        <v>4</v>
      </c>
      <c r="L9349">
        <v>0.2</v>
      </c>
      <c r="M9349">
        <v>-43.9056</v>
      </c>
      <c r="N9349">
        <v>239.04159999999999</v>
      </c>
      <c r="O9349">
        <v>39.027200000000001</v>
      </c>
      <c r="P9349" t="s">
        <v>10633</v>
      </c>
      <c r="Q9349" t="s">
        <v>10632</v>
      </c>
      <c r="R9349">
        <v>5</v>
      </c>
      <c r="S9349">
        <v>-22.5</v>
      </c>
      <c r="T9349" t="s">
        <v>10768</v>
      </c>
      <c r="U9349" s="1">
        <v>44992</v>
      </c>
      <c r="V9349" s="1">
        <v>45730</v>
      </c>
      <c r="W9349" t="s">
        <v>10775</v>
      </c>
    </row>
    <row r="9350" spans="1:23" x14ac:dyDescent="0.25">
      <c r="A9350">
        <v>7301</v>
      </c>
      <c r="B9350" t="s">
        <v>9233</v>
      </c>
      <c r="C9350">
        <v>67737347</v>
      </c>
      <c r="D9350" s="1">
        <v>45576</v>
      </c>
      <c r="E9350" s="1">
        <v>45582</v>
      </c>
      <c r="F9350" t="s">
        <v>10698</v>
      </c>
      <c r="G9350" t="s">
        <v>88</v>
      </c>
      <c r="H9350" t="s">
        <v>3993</v>
      </c>
      <c r="I9350" t="s">
        <v>2667</v>
      </c>
      <c r="J9350">
        <v>44.4</v>
      </c>
      <c r="K9350">
        <v>2</v>
      </c>
      <c r="L9350">
        <v>0.6</v>
      </c>
      <c r="M9350">
        <v>-52.17</v>
      </c>
      <c r="N9350">
        <v>96.57</v>
      </c>
      <c r="O9350">
        <v>26.639999999999997</v>
      </c>
      <c r="P9350" t="s">
        <v>10633</v>
      </c>
      <c r="Q9350" t="s">
        <v>10632</v>
      </c>
      <c r="R9350">
        <v>6</v>
      </c>
      <c r="S9350">
        <v>-117.5</v>
      </c>
      <c r="T9350" t="s">
        <v>10768</v>
      </c>
      <c r="U9350" s="1">
        <v>44999</v>
      </c>
      <c r="V9350" s="1">
        <v>45735</v>
      </c>
      <c r="W9350" t="s">
        <v>10775</v>
      </c>
    </row>
    <row r="9351" spans="1:23" x14ac:dyDescent="0.25">
      <c r="A9351">
        <v>7302</v>
      </c>
      <c r="B9351" t="s">
        <v>9234</v>
      </c>
      <c r="C9351">
        <v>41674892</v>
      </c>
      <c r="D9351" s="1">
        <v>45576</v>
      </c>
      <c r="E9351" s="1">
        <v>45579</v>
      </c>
      <c r="F9351" t="s">
        <v>10701</v>
      </c>
      <c r="G9351" t="s">
        <v>3816</v>
      </c>
      <c r="H9351" t="s">
        <v>4215</v>
      </c>
      <c r="I9351" t="s">
        <v>2931</v>
      </c>
      <c r="J9351">
        <v>51.968000000000004</v>
      </c>
      <c r="K9351">
        <v>2</v>
      </c>
      <c r="L9351">
        <v>0.2</v>
      </c>
      <c r="M9351">
        <v>10.393599999999999</v>
      </c>
      <c r="N9351">
        <v>41.574400000000004</v>
      </c>
      <c r="O9351">
        <v>10.393600000000001</v>
      </c>
      <c r="P9351" t="s">
        <v>86</v>
      </c>
      <c r="Q9351" t="s">
        <v>10632</v>
      </c>
      <c r="R9351">
        <v>3</v>
      </c>
      <c r="S9351">
        <v>20</v>
      </c>
      <c r="T9351" t="s">
        <v>10766</v>
      </c>
      <c r="U9351" s="1">
        <v>45229</v>
      </c>
      <c r="V9351" s="1">
        <v>45825</v>
      </c>
      <c r="W9351" t="s">
        <v>10775</v>
      </c>
    </row>
    <row r="9352" spans="1:23" x14ac:dyDescent="0.25">
      <c r="A9352">
        <v>7303</v>
      </c>
      <c r="B9352" t="s">
        <v>9234</v>
      </c>
      <c r="C9352">
        <v>18624754</v>
      </c>
      <c r="D9352" s="1">
        <v>45576</v>
      </c>
      <c r="E9352" s="1">
        <v>45579</v>
      </c>
      <c r="F9352" t="s">
        <v>10701</v>
      </c>
      <c r="G9352" t="s">
        <v>3816</v>
      </c>
      <c r="H9352" t="s">
        <v>4215</v>
      </c>
      <c r="I9352" t="s">
        <v>301</v>
      </c>
      <c r="J9352">
        <v>51.335999999999999</v>
      </c>
      <c r="K9352">
        <v>3</v>
      </c>
      <c r="L9352">
        <v>0.2</v>
      </c>
      <c r="M9352">
        <v>5.7752999999999997</v>
      </c>
      <c r="N9352">
        <v>45.560699999999997</v>
      </c>
      <c r="O9352">
        <v>10.267200000000001</v>
      </c>
      <c r="P9352" t="s">
        <v>86</v>
      </c>
      <c r="Q9352" t="s">
        <v>10632</v>
      </c>
      <c r="R9352">
        <v>3</v>
      </c>
      <c r="S9352">
        <v>11.25</v>
      </c>
      <c r="T9352" t="s">
        <v>10767</v>
      </c>
      <c r="U9352" s="1">
        <v>45229</v>
      </c>
      <c r="V9352" s="1">
        <v>45825</v>
      </c>
      <c r="W9352" t="s">
        <v>10775</v>
      </c>
    </row>
    <row r="9353" spans="1:23" x14ac:dyDescent="0.25">
      <c r="A9353">
        <v>7304</v>
      </c>
      <c r="B9353" t="s">
        <v>9234</v>
      </c>
      <c r="C9353">
        <v>67614186</v>
      </c>
      <c r="D9353" s="1">
        <v>45576</v>
      </c>
      <c r="E9353" s="1">
        <v>45579</v>
      </c>
      <c r="F9353" t="s">
        <v>10701</v>
      </c>
      <c r="G9353" t="s">
        <v>3816</v>
      </c>
      <c r="H9353" t="s">
        <v>4215</v>
      </c>
      <c r="I9353" t="s">
        <v>947</v>
      </c>
      <c r="J9353">
        <v>332.70400000000001</v>
      </c>
      <c r="K9353">
        <v>1</v>
      </c>
      <c r="L9353">
        <v>0.2</v>
      </c>
      <c r="M9353">
        <v>33.270400000000002</v>
      </c>
      <c r="N9353">
        <v>299.43360000000001</v>
      </c>
      <c r="O9353">
        <v>66.540800000000004</v>
      </c>
      <c r="P9353" t="s">
        <v>86</v>
      </c>
      <c r="Q9353" t="s">
        <v>10632</v>
      </c>
      <c r="R9353">
        <v>3</v>
      </c>
      <c r="S9353">
        <v>10</v>
      </c>
      <c r="T9353" t="s">
        <v>10767</v>
      </c>
      <c r="U9353" s="1">
        <v>45229</v>
      </c>
      <c r="V9353" s="1">
        <v>45825</v>
      </c>
      <c r="W9353" t="s">
        <v>10769</v>
      </c>
    </row>
    <row r="9354" spans="1:23" x14ac:dyDescent="0.25">
      <c r="A9354">
        <v>7305</v>
      </c>
      <c r="B9354" t="s">
        <v>9234</v>
      </c>
      <c r="C9354">
        <v>59264092</v>
      </c>
      <c r="D9354" s="1">
        <v>45576</v>
      </c>
      <c r="E9354" s="1">
        <v>45579</v>
      </c>
      <c r="F9354" t="s">
        <v>10701</v>
      </c>
      <c r="G9354" t="s">
        <v>3816</v>
      </c>
      <c r="H9354" t="s">
        <v>4215</v>
      </c>
      <c r="I9354" t="s">
        <v>2861</v>
      </c>
      <c r="J9354">
        <v>42.408000000000001</v>
      </c>
      <c r="K9354">
        <v>3</v>
      </c>
      <c r="L9354">
        <v>0.2</v>
      </c>
      <c r="M9354">
        <v>9.5418000000000003</v>
      </c>
      <c r="N9354">
        <v>32.866199999999999</v>
      </c>
      <c r="O9354">
        <v>8.4816000000000003</v>
      </c>
      <c r="P9354" t="s">
        <v>86</v>
      </c>
      <c r="Q9354" t="s">
        <v>10632</v>
      </c>
      <c r="R9354">
        <v>3</v>
      </c>
      <c r="S9354">
        <v>22.5</v>
      </c>
      <c r="T9354" t="s">
        <v>10766</v>
      </c>
      <c r="U9354" s="1">
        <v>45229</v>
      </c>
      <c r="V9354" s="1">
        <v>45825</v>
      </c>
      <c r="W9354" t="s">
        <v>10775</v>
      </c>
    </row>
    <row r="9355" spans="1:23" x14ac:dyDescent="0.25">
      <c r="A9355">
        <v>7306</v>
      </c>
      <c r="B9355" t="s">
        <v>9235</v>
      </c>
      <c r="C9355">
        <v>43465024</v>
      </c>
      <c r="D9355" s="1">
        <v>45576</v>
      </c>
      <c r="E9355" s="1">
        <v>45580</v>
      </c>
      <c r="F9355" t="s">
        <v>10696</v>
      </c>
      <c r="G9355" t="s">
        <v>88</v>
      </c>
      <c r="H9355" t="s">
        <v>4020</v>
      </c>
      <c r="I9355" t="s">
        <v>722</v>
      </c>
      <c r="J9355">
        <v>317.05799999999999</v>
      </c>
      <c r="K9355">
        <v>3</v>
      </c>
      <c r="L9355">
        <v>0.3</v>
      </c>
      <c r="M9355">
        <v>-18.117599999999999</v>
      </c>
      <c r="N9355">
        <v>335.17559999999997</v>
      </c>
      <c r="O9355">
        <v>95.117399999999989</v>
      </c>
      <c r="P9355" t="s">
        <v>10633</v>
      </c>
      <c r="Q9355" t="s">
        <v>10632</v>
      </c>
      <c r="R9355">
        <v>4</v>
      </c>
      <c r="S9355">
        <v>-5.7142857142857144</v>
      </c>
      <c r="T9355" t="s">
        <v>10768</v>
      </c>
      <c r="U9355" s="1">
        <v>44774</v>
      </c>
      <c r="V9355" s="1">
        <v>45801</v>
      </c>
      <c r="W9355" t="s">
        <v>10775</v>
      </c>
    </row>
    <row r="9356" spans="1:23" x14ac:dyDescent="0.25">
      <c r="A9356">
        <v>7307</v>
      </c>
      <c r="B9356" t="s">
        <v>9235</v>
      </c>
      <c r="C9356">
        <v>16516163</v>
      </c>
      <c r="D9356" s="1">
        <v>45576</v>
      </c>
      <c r="E9356" s="1">
        <v>45580</v>
      </c>
      <c r="F9356" t="s">
        <v>10696</v>
      </c>
      <c r="G9356" t="s">
        <v>88</v>
      </c>
      <c r="H9356" t="s">
        <v>4020</v>
      </c>
      <c r="I9356" t="s">
        <v>204</v>
      </c>
      <c r="J9356">
        <v>15.76</v>
      </c>
      <c r="K9356">
        <v>2</v>
      </c>
      <c r="L9356">
        <v>0.2</v>
      </c>
      <c r="M9356">
        <v>3.5459999999999998</v>
      </c>
      <c r="N9356">
        <v>12.214</v>
      </c>
      <c r="O9356">
        <v>3.1520000000000001</v>
      </c>
      <c r="P9356" t="s">
        <v>86</v>
      </c>
      <c r="Q9356" t="s">
        <v>10632</v>
      </c>
      <c r="R9356">
        <v>4</v>
      </c>
      <c r="S9356">
        <v>22.499999999999996</v>
      </c>
      <c r="T9356" t="s">
        <v>10766</v>
      </c>
      <c r="U9356" s="1">
        <v>44774</v>
      </c>
      <c r="V9356" s="1">
        <v>45801</v>
      </c>
      <c r="W9356" t="s">
        <v>10775</v>
      </c>
    </row>
    <row r="9357" spans="1:23" x14ac:dyDescent="0.25">
      <c r="A9357">
        <v>7308</v>
      </c>
      <c r="B9357" t="s">
        <v>9235</v>
      </c>
      <c r="C9357">
        <v>74830461</v>
      </c>
      <c r="D9357" s="1">
        <v>45576</v>
      </c>
      <c r="E9357" s="1">
        <v>45580</v>
      </c>
      <c r="F9357" t="s">
        <v>10696</v>
      </c>
      <c r="G9357" t="s">
        <v>88</v>
      </c>
      <c r="H9357" t="s">
        <v>4020</v>
      </c>
      <c r="I9357" t="s">
        <v>2168</v>
      </c>
      <c r="J9357">
        <v>14.56</v>
      </c>
      <c r="K9357">
        <v>5</v>
      </c>
      <c r="L9357">
        <v>0.6</v>
      </c>
      <c r="M9357">
        <v>-6.1879999999999997</v>
      </c>
      <c r="N9357">
        <v>20.748000000000001</v>
      </c>
      <c r="O9357">
        <v>8.7360000000000007</v>
      </c>
      <c r="P9357" t="s">
        <v>10633</v>
      </c>
      <c r="Q9357" t="s">
        <v>10632</v>
      </c>
      <c r="R9357">
        <v>4</v>
      </c>
      <c r="S9357">
        <v>-42.5</v>
      </c>
      <c r="T9357" t="s">
        <v>10768</v>
      </c>
      <c r="U9357" s="1">
        <v>44774</v>
      </c>
      <c r="V9357" s="1">
        <v>45801</v>
      </c>
      <c r="W9357" t="s">
        <v>10763</v>
      </c>
    </row>
    <row r="9358" spans="1:23" x14ac:dyDescent="0.25">
      <c r="A9358">
        <v>7309</v>
      </c>
      <c r="B9358" t="s">
        <v>9236</v>
      </c>
      <c r="C9358">
        <v>48995649</v>
      </c>
      <c r="D9358" s="1">
        <v>45576</v>
      </c>
      <c r="E9358" s="1">
        <v>45580</v>
      </c>
      <c r="F9358" t="s">
        <v>10696</v>
      </c>
      <c r="G9358" t="s">
        <v>88</v>
      </c>
      <c r="H9358" t="s">
        <v>5554</v>
      </c>
      <c r="I9358" t="s">
        <v>1222</v>
      </c>
      <c r="J9358">
        <v>146.86000000000001</v>
      </c>
      <c r="K9358">
        <v>7</v>
      </c>
      <c r="L9358">
        <v>0</v>
      </c>
      <c r="M9358">
        <v>70.492800000000003</v>
      </c>
      <c r="N9358">
        <v>76.367200000000011</v>
      </c>
      <c r="O9358">
        <v>0</v>
      </c>
      <c r="P9358" t="s">
        <v>86</v>
      </c>
      <c r="Q9358" t="s">
        <v>10631</v>
      </c>
      <c r="R9358">
        <v>4</v>
      </c>
      <c r="S9358">
        <v>48</v>
      </c>
      <c r="T9358" t="s">
        <v>10766</v>
      </c>
      <c r="U9358" s="1">
        <v>44457</v>
      </c>
      <c r="V9358" s="1">
        <v>45576</v>
      </c>
      <c r="W9358" t="s">
        <v>10770</v>
      </c>
    </row>
    <row r="9359" spans="1:23" x14ac:dyDescent="0.25">
      <c r="A9359">
        <v>7310</v>
      </c>
      <c r="B9359" t="s">
        <v>9236</v>
      </c>
      <c r="C9359">
        <v>67277646</v>
      </c>
      <c r="D9359" s="1">
        <v>45576</v>
      </c>
      <c r="E9359" s="1">
        <v>45580</v>
      </c>
      <c r="F9359" t="s">
        <v>10696</v>
      </c>
      <c r="G9359" t="s">
        <v>88</v>
      </c>
      <c r="H9359" t="s">
        <v>5554</v>
      </c>
      <c r="I9359" t="s">
        <v>1384</v>
      </c>
      <c r="J9359">
        <v>36.56</v>
      </c>
      <c r="K9359">
        <v>4</v>
      </c>
      <c r="L9359">
        <v>0</v>
      </c>
      <c r="M9359">
        <v>18.28</v>
      </c>
      <c r="N9359">
        <v>18.28</v>
      </c>
      <c r="O9359">
        <v>0</v>
      </c>
      <c r="P9359" t="s">
        <v>86</v>
      </c>
      <c r="Q9359" t="s">
        <v>10631</v>
      </c>
      <c r="R9359">
        <v>4</v>
      </c>
      <c r="S9359">
        <v>50</v>
      </c>
      <c r="T9359" t="s">
        <v>10766</v>
      </c>
      <c r="U9359" s="1">
        <v>44457</v>
      </c>
      <c r="V9359" s="1">
        <v>45576</v>
      </c>
      <c r="W9359" t="s">
        <v>10770</v>
      </c>
    </row>
    <row r="9360" spans="1:23" x14ac:dyDescent="0.25">
      <c r="A9360">
        <v>7311</v>
      </c>
      <c r="B9360" t="s">
        <v>9237</v>
      </c>
      <c r="C9360">
        <v>12220949</v>
      </c>
      <c r="D9360" s="1">
        <v>45576</v>
      </c>
      <c r="E9360" s="1">
        <v>45577</v>
      </c>
      <c r="F9360" t="s">
        <v>10703</v>
      </c>
      <c r="G9360" t="s">
        <v>3816</v>
      </c>
      <c r="H9360" t="s">
        <v>6980</v>
      </c>
      <c r="I9360" t="s">
        <v>2593</v>
      </c>
      <c r="J9360">
        <v>848.54399999999998</v>
      </c>
      <c r="K9360">
        <v>4</v>
      </c>
      <c r="L9360">
        <v>0.2</v>
      </c>
      <c r="M9360">
        <v>-21.2136</v>
      </c>
      <c r="N9360">
        <v>869.75760000000002</v>
      </c>
      <c r="O9360">
        <v>169.7088</v>
      </c>
      <c r="P9360" t="s">
        <v>10633</v>
      </c>
      <c r="Q9360" t="s">
        <v>10632</v>
      </c>
      <c r="R9360">
        <v>1</v>
      </c>
      <c r="S9360">
        <v>-2.5</v>
      </c>
      <c r="T9360" t="s">
        <v>10768</v>
      </c>
      <c r="U9360" s="1">
        <v>44948</v>
      </c>
      <c r="V9360" s="1">
        <v>45576</v>
      </c>
      <c r="W9360" t="s">
        <v>10770</v>
      </c>
    </row>
    <row r="9361" spans="1:23" x14ac:dyDescent="0.25">
      <c r="A9361">
        <v>7312</v>
      </c>
      <c r="B9361" t="s">
        <v>9237</v>
      </c>
      <c r="C9361">
        <v>71545658</v>
      </c>
      <c r="D9361" s="1">
        <v>45576</v>
      </c>
      <c r="E9361" s="1">
        <v>45577</v>
      </c>
      <c r="F9361" t="s">
        <v>10703</v>
      </c>
      <c r="G9361" t="s">
        <v>3816</v>
      </c>
      <c r="H9361" t="s">
        <v>6980</v>
      </c>
      <c r="I9361" t="s">
        <v>3012</v>
      </c>
      <c r="J9361">
        <v>8.6999999999999993</v>
      </c>
      <c r="K9361">
        <v>5</v>
      </c>
      <c r="L9361">
        <v>0.7</v>
      </c>
      <c r="M9361">
        <v>-6.38</v>
      </c>
      <c r="N9361">
        <v>15.079999999999998</v>
      </c>
      <c r="O9361">
        <v>6.089999999999999</v>
      </c>
      <c r="P9361" t="s">
        <v>10633</v>
      </c>
      <c r="Q9361" t="s">
        <v>10632</v>
      </c>
      <c r="R9361">
        <v>1</v>
      </c>
      <c r="S9361">
        <v>-73.333333333333343</v>
      </c>
      <c r="T9361" t="s">
        <v>10768</v>
      </c>
      <c r="U9361" s="1">
        <v>44948</v>
      </c>
      <c r="V9361" s="1">
        <v>45576</v>
      </c>
      <c r="W9361" t="s">
        <v>10770</v>
      </c>
    </row>
    <row r="9362" spans="1:23" x14ac:dyDescent="0.25">
      <c r="A9362">
        <v>7313</v>
      </c>
      <c r="B9362" t="s">
        <v>9237</v>
      </c>
      <c r="C9362">
        <v>36284273</v>
      </c>
      <c r="D9362" s="1">
        <v>45576</v>
      </c>
      <c r="E9362" s="1">
        <v>45577</v>
      </c>
      <c r="F9362" t="s">
        <v>10703</v>
      </c>
      <c r="G9362" t="s">
        <v>3816</v>
      </c>
      <c r="H9362" t="s">
        <v>6980</v>
      </c>
      <c r="I9362" t="s">
        <v>3661</v>
      </c>
      <c r="J9362">
        <v>122.38200000000001</v>
      </c>
      <c r="K9362">
        <v>3</v>
      </c>
      <c r="L9362">
        <v>0.4</v>
      </c>
      <c r="M9362">
        <v>-24.476400000000002</v>
      </c>
      <c r="N9362">
        <v>146.85840000000002</v>
      </c>
      <c r="O9362">
        <v>48.952800000000003</v>
      </c>
      <c r="P9362" t="s">
        <v>10633</v>
      </c>
      <c r="Q9362" t="s">
        <v>10632</v>
      </c>
      <c r="R9362">
        <v>1</v>
      </c>
      <c r="S9362">
        <v>-20</v>
      </c>
      <c r="T9362" t="s">
        <v>10768</v>
      </c>
      <c r="U9362" s="1">
        <v>44948</v>
      </c>
      <c r="V9362" s="1">
        <v>45576</v>
      </c>
      <c r="W9362" t="s">
        <v>10770</v>
      </c>
    </row>
    <row r="9363" spans="1:23" x14ac:dyDescent="0.25">
      <c r="A9363">
        <v>7314</v>
      </c>
      <c r="B9363" t="s">
        <v>9238</v>
      </c>
      <c r="C9363">
        <v>38304603</v>
      </c>
      <c r="D9363" s="1">
        <v>45577</v>
      </c>
      <c r="E9363" s="1">
        <v>45581</v>
      </c>
      <c r="F9363" t="s">
        <v>10696</v>
      </c>
      <c r="G9363" t="s">
        <v>92</v>
      </c>
      <c r="H9363" t="s">
        <v>5973</v>
      </c>
      <c r="I9363" t="s">
        <v>475</v>
      </c>
      <c r="J9363">
        <v>97.263999999999996</v>
      </c>
      <c r="K9363">
        <v>4</v>
      </c>
      <c r="L9363">
        <v>0.8</v>
      </c>
      <c r="M9363">
        <v>-243.16</v>
      </c>
      <c r="N9363">
        <v>340.42399999999998</v>
      </c>
      <c r="O9363">
        <v>77.811199999999999</v>
      </c>
      <c r="P9363" t="s">
        <v>10633</v>
      </c>
      <c r="Q9363" t="s">
        <v>10632</v>
      </c>
      <c r="R9363">
        <v>4</v>
      </c>
      <c r="S9363">
        <v>-250</v>
      </c>
      <c r="T9363" t="s">
        <v>10768</v>
      </c>
      <c r="U9363" s="1">
        <v>44613</v>
      </c>
      <c r="V9363" s="1">
        <v>45577</v>
      </c>
      <c r="W9363" t="s">
        <v>10770</v>
      </c>
    </row>
    <row r="9364" spans="1:23" x14ac:dyDescent="0.25">
      <c r="A9364">
        <v>7315</v>
      </c>
      <c r="B9364" t="s">
        <v>9239</v>
      </c>
      <c r="C9364">
        <v>23035360</v>
      </c>
      <c r="D9364" s="1">
        <v>45577</v>
      </c>
      <c r="E9364" s="1">
        <v>45583</v>
      </c>
      <c r="F9364" t="s">
        <v>10698</v>
      </c>
      <c r="G9364" t="s">
        <v>88</v>
      </c>
      <c r="H9364" t="s">
        <v>5091</v>
      </c>
      <c r="I9364" t="s">
        <v>755</v>
      </c>
      <c r="J9364">
        <v>2.694</v>
      </c>
      <c r="K9364">
        <v>3</v>
      </c>
      <c r="L9364">
        <v>0.8</v>
      </c>
      <c r="M9364">
        <v>-4.7145000000000001</v>
      </c>
      <c r="N9364">
        <v>7.4085000000000001</v>
      </c>
      <c r="O9364">
        <v>2.1552000000000002</v>
      </c>
      <c r="P9364" t="s">
        <v>10633</v>
      </c>
      <c r="Q9364" t="s">
        <v>10632</v>
      </c>
      <c r="R9364">
        <v>6</v>
      </c>
      <c r="S9364">
        <v>-175</v>
      </c>
      <c r="T9364" t="s">
        <v>10768</v>
      </c>
      <c r="U9364" s="1">
        <v>44514</v>
      </c>
      <c r="V9364" s="1">
        <v>45797</v>
      </c>
      <c r="W9364" t="s">
        <v>10775</v>
      </c>
    </row>
    <row r="9365" spans="1:23" x14ac:dyDescent="0.25">
      <c r="A9365">
        <v>7316</v>
      </c>
      <c r="B9365" t="s">
        <v>9239</v>
      </c>
      <c r="C9365">
        <v>10973173</v>
      </c>
      <c r="D9365" s="1">
        <v>45577</v>
      </c>
      <c r="E9365" s="1">
        <v>45583</v>
      </c>
      <c r="F9365" t="s">
        <v>10698</v>
      </c>
      <c r="G9365" t="s">
        <v>88</v>
      </c>
      <c r="H9365" t="s">
        <v>5091</v>
      </c>
      <c r="I9365" t="s">
        <v>1661</v>
      </c>
      <c r="J9365">
        <v>2.9340000000000002</v>
      </c>
      <c r="K9365">
        <v>3</v>
      </c>
      <c r="L9365">
        <v>0.8</v>
      </c>
      <c r="M9365">
        <v>-4.9878</v>
      </c>
      <c r="N9365">
        <v>7.9218000000000002</v>
      </c>
      <c r="O9365">
        <v>2.3472000000000004</v>
      </c>
      <c r="P9365" t="s">
        <v>10633</v>
      </c>
      <c r="Q9365" t="s">
        <v>10632</v>
      </c>
      <c r="R9365">
        <v>6</v>
      </c>
      <c r="S9365">
        <v>-170</v>
      </c>
      <c r="T9365" t="s">
        <v>10768</v>
      </c>
      <c r="U9365" s="1">
        <v>44514</v>
      </c>
      <c r="V9365" s="1">
        <v>45797</v>
      </c>
      <c r="W9365" t="s">
        <v>10775</v>
      </c>
    </row>
    <row r="9366" spans="1:23" x14ac:dyDescent="0.25">
      <c r="A9366">
        <v>7317</v>
      </c>
      <c r="B9366" t="s">
        <v>9240</v>
      </c>
      <c r="C9366">
        <v>68413370</v>
      </c>
      <c r="D9366" s="1">
        <v>45577</v>
      </c>
      <c r="E9366" s="1">
        <v>45580</v>
      </c>
      <c r="F9366" t="s">
        <v>10701</v>
      </c>
      <c r="G9366" t="s">
        <v>3816</v>
      </c>
      <c r="H9366" t="s">
        <v>3901</v>
      </c>
      <c r="I9366" t="s">
        <v>3244</v>
      </c>
      <c r="J9366">
        <v>11.54</v>
      </c>
      <c r="K9366">
        <v>1</v>
      </c>
      <c r="L9366">
        <v>0</v>
      </c>
      <c r="M9366">
        <v>3.4620000000000002</v>
      </c>
      <c r="N9366">
        <v>8.0779999999999994</v>
      </c>
      <c r="O9366">
        <v>0</v>
      </c>
      <c r="P9366" t="s">
        <v>86</v>
      </c>
      <c r="Q9366" t="s">
        <v>10631</v>
      </c>
      <c r="R9366">
        <v>3</v>
      </c>
      <c r="S9366">
        <v>30.000000000000004</v>
      </c>
      <c r="T9366" t="s">
        <v>10766</v>
      </c>
      <c r="U9366" s="1">
        <v>44962</v>
      </c>
      <c r="V9366" s="1">
        <v>45825</v>
      </c>
      <c r="W9366" t="s">
        <v>10769</v>
      </c>
    </row>
    <row r="9367" spans="1:23" x14ac:dyDescent="0.25">
      <c r="A9367">
        <v>7318</v>
      </c>
      <c r="B9367" t="s">
        <v>9240</v>
      </c>
      <c r="C9367">
        <v>74718157</v>
      </c>
      <c r="D9367" s="1">
        <v>45577</v>
      </c>
      <c r="E9367" s="1">
        <v>45580</v>
      </c>
      <c r="F9367" t="s">
        <v>10701</v>
      </c>
      <c r="G9367" t="s">
        <v>3816</v>
      </c>
      <c r="H9367" t="s">
        <v>3901</v>
      </c>
      <c r="I9367" t="s">
        <v>1720</v>
      </c>
      <c r="J9367">
        <v>162.6</v>
      </c>
      <c r="K9367">
        <v>3</v>
      </c>
      <c r="L9367">
        <v>0</v>
      </c>
      <c r="M9367">
        <v>34.146000000000001</v>
      </c>
      <c r="N9367">
        <v>128.45400000000001</v>
      </c>
      <c r="O9367">
        <v>0</v>
      </c>
      <c r="P9367" t="s">
        <v>86</v>
      </c>
      <c r="Q9367" t="s">
        <v>10631</v>
      </c>
      <c r="R9367">
        <v>3</v>
      </c>
      <c r="S9367">
        <v>21.000000000000004</v>
      </c>
      <c r="T9367" t="s">
        <v>10766</v>
      </c>
      <c r="U9367" s="1">
        <v>44962</v>
      </c>
      <c r="V9367" s="1">
        <v>45825</v>
      </c>
      <c r="W9367" t="s">
        <v>10775</v>
      </c>
    </row>
    <row r="9368" spans="1:23" x14ac:dyDescent="0.25">
      <c r="A9368">
        <v>7319</v>
      </c>
      <c r="B9368" t="s">
        <v>9241</v>
      </c>
      <c r="C9368">
        <v>52343732</v>
      </c>
      <c r="D9368" s="1">
        <v>45577</v>
      </c>
      <c r="E9368" s="1">
        <v>45579</v>
      </c>
      <c r="F9368" t="s">
        <v>10697</v>
      </c>
      <c r="G9368" t="s">
        <v>3816</v>
      </c>
      <c r="H9368" t="s">
        <v>4012</v>
      </c>
      <c r="I9368" t="s">
        <v>216</v>
      </c>
      <c r="J9368">
        <v>908.82</v>
      </c>
      <c r="K9368">
        <v>9</v>
      </c>
      <c r="L9368">
        <v>0</v>
      </c>
      <c r="M9368">
        <v>227.20500000000001</v>
      </c>
      <c r="N9368">
        <v>681.61500000000001</v>
      </c>
      <c r="O9368">
        <v>0</v>
      </c>
      <c r="P9368" t="s">
        <v>86</v>
      </c>
      <c r="Q9368" t="s">
        <v>10631</v>
      </c>
      <c r="R9368">
        <v>2</v>
      </c>
      <c r="S9368">
        <v>25</v>
      </c>
      <c r="T9368" t="s">
        <v>10766</v>
      </c>
      <c r="U9368" s="1">
        <v>45188</v>
      </c>
      <c r="V9368" s="1">
        <v>45793</v>
      </c>
      <c r="W9368" t="s">
        <v>10763</v>
      </c>
    </row>
    <row r="9369" spans="1:23" x14ac:dyDescent="0.25">
      <c r="A9369">
        <v>7320</v>
      </c>
      <c r="B9369" t="s">
        <v>9242</v>
      </c>
      <c r="C9369">
        <v>22047175</v>
      </c>
      <c r="D9369" s="1">
        <v>45577</v>
      </c>
      <c r="E9369" s="1">
        <v>45579</v>
      </c>
      <c r="F9369" t="s">
        <v>10697</v>
      </c>
      <c r="G9369" t="s">
        <v>3816</v>
      </c>
      <c r="H9369" t="s">
        <v>89</v>
      </c>
      <c r="I9369" t="s">
        <v>309</v>
      </c>
      <c r="J9369">
        <v>47.975999999999999</v>
      </c>
      <c r="K9369">
        <v>3</v>
      </c>
      <c r="L9369">
        <v>0.2</v>
      </c>
      <c r="M9369">
        <v>8.3957999999999995</v>
      </c>
      <c r="N9369">
        <v>39.580199999999998</v>
      </c>
      <c r="O9369">
        <v>9.5952000000000002</v>
      </c>
      <c r="P9369" t="s">
        <v>86</v>
      </c>
      <c r="Q9369" t="s">
        <v>10632</v>
      </c>
      <c r="R9369">
        <v>2</v>
      </c>
      <c r="S9369">
        <v>17.5</v>
      </c>
      <c r="T9369" t="s">
        <v>10766</v>
      </c>
      <c r="U9369" s="1">
        <v>44705</v>
      </c>
      <c r="V9369" s="1">
        <v>45811</v>
      </c>
      <c r="W9369" t="s">
        <v>10775</v>
      </c>
    </row>
    <row r="9370" spans="1:23" x14ac:dyDescent="0.25">
      <c r="A9370">
        <v>7321</v>
      </c>
      <c r="B9370" t="s">
        <v>9242</v>
      </c>
      <c r="C9370">
        <v>34593353</v>
      </c>
      <c r="D9370" s="1">
        <v>45577</v>
      </c>
      <c r="E9370" s="1">
        <v>45579</v>
      </c>
      <c r="F9370" t="s">
        <v>10697</v>
      </c>
      <c r="G9370" t="s">
        <v>3816</v>
      </c>
      <c r="H9370" t="s">
        <v>89</v>
      </c>
      <c r="I9370" t="s">
        <v>3062</v>
      </c>
      <c r="J9370">
        <v>20.736000000000001</v>
      </c>
      <c r="K9370">
        <v>4</v>
      </c>
      <c r="L9370">
        <v>0.2</v>
      </c>
      <c r="M9370">
        <v>7.2576000000000001</v>
      </c>
      <c r="N9370">
        <v>13.478400000000001</v>
      </c>
      <c r="O9370">
        <v>4.1472000000000007</v>
      </c>
      <c r="P9370" t="s">
        <v>86</v>
      </c>
      <c r="Q9370" t="s">
        <v>10632</v>
      </c>
      <c r="R9370">
        <v>2</v>
      </c>
      <c r="S9370">
        <v>35</v>
      </c>
      <c r="T9370" t="s">
        <v>10766</v>
      </c>
      <c r="U9370" s="1">
        <v>44705</v>
      </c>
      <c r="V9370" s="1">
        <v>45811</v>
      </c>
      <c r="W9370" t="s">
        <v>10775</v>
      </c>
    </row>
    <row r="9371" spans="1:23" x14ac:dyDescent="0.25">
      <c r="A9371">
        <v>7322</v>
      </c>
      <c r="B9371" t="s">
        <v>9243</v>
      </c>
      <c r="C9371">
        <v>72250484</v>
      </c>
      <c r="D9371" s="1">
        <v>45578</v>
      </c>
      <c r="E9371" s="1">
        <v>45580</v>
      </c>
      <c r="F9371" t="s">
        <v>10697</v>
      </c>
      <c r="G9371" t="s">
        <v>3816</v>
      </c>
      <c r="H9371" t="s">
        <v>3911</v>
      </c>
      <c r="I9371" t="s">
        <v>1426</v>
      </c>
      <c r="J9371">
        <v>18.28</v>
      </c>
      <c r="K9371">
        <v>2</v>
      </c>
      <c r="L9371">
        <v>0</v>
      </c>
      <c r="M9371">
        <v>6.2152000000000003</v>
      </c>
      <c r="N9371">
        <v>12.064800000000002</v>
      </c>
      <c r="O9371">
        <v>0</v>
      </c>
      <c r="P9371" t="s">
        <v>86</v>
      </c>
      <c r="Q9371" t="s">
        <v>10631</v>
      </c>
      <c r="R9371">
        <v>2</v>
      </c>
      <c r="S9371">
        <v>34</v>
      </c>
      <c r="T9371" t="s">
        <v>10766</v>
      </c>
      <c r="U9371" s="1">
        <v>44450</v>
      </c>
      <c r="V9371" s="1">
        <v>45747</v>
      </c>
      <c r="W9371" t="s">
        <v>10775</v>
      </c>
    </row>
    <row r="9372" spans="1:23" x14ac:dyDescent="0.25">
      <c r="A9372">
        <v>7323</v>
      </c>
      <c r="B9372" t="s">
        <v>9244</v>
      </c>
      <c r="C9372">
        <v>12655581</v>
      </c>
      <c r="D9372" s="1">
        <v>45578</v>
      </c>
      <c r="E9372" s="1">
        <v>45582</v>
      </c>
      <c r="F9372" t="s">
        <v>10696</v>
      </c>
      <c r="G9372" t="s">
        <v>88</v>
      </c>
      <c r="H9372" t="s">
        <v>4337</v>
      </c>
      <c r="I9372" t="s">
        <v>2232</v>
      </c>
      <c r="J9372">
        <v>254.352</v>
      </c>
      <c r="K9372">
        <v>3</v>
      </c>
      <c r="L9372">
        <v>0.2</v>
      </c>
      <c r="M9372">
        <v>0</v>
      </c>
      <c r="N9372">
        <v>254.352</v>
      </c>
      <c r="O9372">
        <v>50.870400000000004</v>
      </c>
      <c r="P9372" t="s">
        <v>10633</v>
      </c>
      <c r="Q9372" t="s">
        <v>10632</v>
      </c>
      <c r="R9372">
        <v>4</v>
      </c>
      <c r="S9372">
        <v>0</v>
      </c>
      <c r="T9372" t="s">
        <v>10768</v>
      </c>
      <c r="U9372" s="1">
        <v>44994</v>
      </c>
      <c r="V9372" s="1">
        <v>45726</v>
      </c>
      <c r="W9372" t="s">
        <v>10775</v>
      </c>
    </row>
    <row r="9373" spans="1:23" x14ac:dyDescent="0.25">
      <c r="A9373">
        <v>7324</v>
      </c>
      <c r="B9373" t="s">
        <v>9245</v>
      </c>
      <c r="C9373">
        <v>37440449</v>
      </c>
      <c r="D9373" s="1">
        <v>45578</v>
      </c>
      <c r="E9373" s="1">
        <v>45582</v>
      </c>
      <c r="F9373" t="s">
        <v>10696</v>
      </c>
      <c r="G9373" t="s">
        <v>88</v>
      </c>
      <c r="H9373" t="s">
        <v>3948</v>
      </c>
      <c r="I9373" t="s">
        <v>1931</v>
      </c>
      <c r="J9373">
        <v>675.06</v>
      </c>
      <c r="K9373">
        <v>3</v>
      </c>
      <c r="L9373">
        <v>0</v>
      </c>
      <c r="M9373">
        <v>87.757800000000003</v>
      </c>
      <c r="N9373">
        <v>587.30219999999997</v>
      </c>
      <c r="O9373">
        <v>0</v>
      </c>
      <c r="P9373" t="s">
        <v>86</v>
      </c>
      <c r="Q9373" t="s">
        <v>10631</v>
      </c>
      <c r="R9373">
        <v>4</v>
      </c>
      <c r="S9373">
        <v>13</v>
      </c>
      <c r="T9373" t="s">
        <v>10767</v>
      </c>
      <c r="U9373" s="1">
        <v>44918</v>
      </c>
      <c r="V9373" s="1">
        <v>45737</v>
      </c>
      <c r="W9373" t="s">
        <v>10775</v>
      </c>
    </row>
    <row r="9374" spans="1:23" x14ac:dyDescent="0.25">
      <c r="A9374">
        <v>7325</v>
      </c>
      <c r="B9374" t="s">
        <v>9246</v>
      </c>
      <c r="C9374">
        <v>29742688</v>
      </c>
      <c r="D9374" s="1">
        <v>45579</v>
      </c>
      <c r="E9374" s="1">
        <v>45585</v>
      </c>
      <c r="F9374" t="s">
        <v>10698</v>
      </c>
      <c r="G9374" t="s">
        <v>88</v>
      </c>
      <c r="H9374" t="s">
        <v>5332</v>
      </c>
      <c r="I9374" t="s">
        <v>2716</v>
      </c>
      <c r="J9374">
        <v>121.94</v>
      </c>
      <c r="K9374">
        <v>2</v>
      </c>
      <c r="L9374">
        <v>0</v>
      </c>
      <c r="M9374">
        <v>35.3626</v>
      </c>
      <c r="N9374">
        <v>86.577399999999997</v>
      </c>
      <c r="O9374">
        <v>0</v>
      </c>
      <c r="P9374" t="s">
        <v>86</v>
      </c>
      <c r="Q9374" t="s">
        <v>10631</v>
      </c>
      <c r="R9374">
        <v>6</v>
      </c>
      <c r="S9374">
        <v>29.000000000000004</v>
      </c>
      <c r="T9374" t="s">
        <v>10766</v>
      </c>
      <c r="U9374" s="1">
        <v>45433</v>
      </c>
      <c r="V9374" s="1">
        <v>45822</v>
      </c>
      <c r="W9374" t="s">
        <v>10775</v>
      </c>
    </row>
    <row r="9375" spans="1:23" x14ac:dyDescent="0.25">
      <c r="A9375">
        <v>7326</v>
      </c>
      <c r="B9375" t="s">
        <v>9246</v>
      </c>
      <c r="C9375">
        <v>18428399</v>
      </c>
      <c r="D9375" s="1">
        <v>45579</v>
      </c>
      <c r="E9375" s="1">
        <v>45585</v>
      </c>
      <c r="F9375" t="s">
        <v>10698</v>
      </c>
      <c r="G9375" t="s">
        <v>88</v>
      </c>
      <c r="H9375" t="s">
        <v>5332</v>
      </c>
      <c r="I9375" t="s">
        <v>849</v>
      </c>
      <c r="J9375">
        <v>122.71</v>
      </c>
      <c r="K9375">
        <v>7</v>
      </c>
      <c r="L9375">
        <v>0</v>
      </c>
      <c r="M9375">
        <v>36.813000000000002</v>
      </c>
      <c r="N9375">
        <v>85.896999999999991</v>
      </c>
      <c r="O9375">
        <v>0</v>
      </c>
      <c r="P9375" t="s">
        <v>86</v>
      </c>
      <c r="Q9375" t="s">
        <v>10631</v>
      </c>
      <c r="R9375">
        <v>6</v>
      </c>
      <c r="S9375">
        <v>30.000000000000004</v>
      </c>
      <c r="T9375" t="s">
        <v>10766</v>
      </c>
      <c r="U9375" s="1">
        <v>45433</v>
      </c>
      <c r="V9375" s="1">
        <v>45822</v>
      </c>
      <c r="W9375" t="s">
        <v>10763</v>
      </c>
    </row>
    <row r="9376" spans="1:23" x14ac:dyDescent="0.25">
      <c r="A9376">
        <v>7327</v>
      </c>
      <c r="B9376" t="s">
        <v>9247</v>
      </c>
      <c r="C9376">
        <v>43172034</v>
      </c>
      <c r="D9376" s="1">
        <v>45579</v>
      </c>
      <c r="E9376" s="1">
        <v>45581</v>
      </c>
      <c r="F9376" t="s">
        <v>10697</v>
      </c>
      <c r="G9376" t="s">
        <v>92</v>
      </c>
      <c r="H9376" t="s">
        <v>4115</v>
      </c>
      <c r="I9376" t="s">
        <v>2337</v>
      </c>
      <c r="J9376">
        <v>155.34</v>
      </c>
      <c r="K9376">
        <v>6</v>
      </c>
      <c r="L9376">
        <v>0</v>
      </c>
      <c r="M9376">
        <v>55.922400000000003</v>
      </c>
      <c r="N9376">
        <v>99.417599999999993</v>
      </c>
      <c r="O9376">
        <v>0</v>
      </c>
      <c r="P9376" t="s">
        <v>86</v>
      </c>
      <c r="Q9376" t="s">
        <v>10631</v>
      </c>
      <c r="R9376">
        <v>2</v>
      </c>
      <c r="S9376">
        <v>36</v>
      </c>
      <c r="T9376" t="s">
        <v>10766</v>
      </c>
      <c r="U9376" s="1">
        <v>44719</v>
      </c>
      <c r="V9376" s="1">
        <v>45801</v>
      </c>
      <c r="W9376" t="s">
        <v>10763</v>
      </c>
    </row>
    <row r="9377" spans="1:23" x14ac:dyDescent="0.25">
      <c r="A9377">
        <v>7328</v>
      </c>
      <c r="B9377" t="s">
        <v>9248</v>
      </c>
      <c r="C9377">
        <v>91715094</v>
      </c>
      <c r="D9377" s="1">
        <v>45579</v>
      </c>
      <c r="E9377" s="1">
        <v>45581</v>
      </c>
      <c r="F9377" t="s">
        <v>10697</v>
      </c>
      <c r="G9377" t="s">
        <v>3816</v>
      </c>
      <c r="H9377" t="s">
        <v>4869</v>
      </c>
      <c r="I9377" t="s">
        <v>407</v>
      </c>
      <c r="J9377">
        <v>54.9</v>
      </c>
      <c r="K9377">
        <v>5</v>
      </c>
      <c r="L9377">
        <v>0</v>
      </c>
      <c r="M9377">
        <v>15.372</v>
      </c>
      <c r="N9377">
        <v>39.527999999999999</v>
      </c>
      <c r="O9377">
        <v>0</v>
      </c>
      <c r="P9377" t="s">
        <v>86</v>
      </c>
      <c r="Q9377" t="s">
        <v>10631</v>
      </c>
      <c r="R9377">
        <v>2</v>
      </c>
      <c r="S9377">
        <v>28.000000000000004</v>
      </c>
      <c r="T9377" t="s">
        <v>10766</v>
      </c>
      <c r="U9377" s="1">
        <v>44509</v>
      </c>
      <c r="V9377" s="1">
        <v>45793</v>
      </c>
      <c r="W9377" t="s">
        <v>10763</v>
      </c>
    </row>
    <row r="9378" spans="1:23" x14ac:dyDescent="0.25">
      <c r="A9378">
        <v>7329</v>
      </c>
      <c r="B9378" t="s">
        <v>9249</v>
      </c>
      <c r="C9378">
        <v>70639478</v>
      </c>
      <c r="D9378" s="1">
        <v>45579</v>
      </c>
      <c r="E9378" s="1">
        <v>45582</v>
      </c>
      <c r="F9378" t="s">
        <v>10701</v>
      </c>
      <c r="G9378" t="s">
        <v>3816</v>
      </c>
      <c r="H9378" t="s">
        <v>4566</v>
      </c>
      <c r="I9378" t="s">
        <v>1060</v>
      </c>
      <c r="J9378">
        <v>11.76</v>
      </c>
      <c r="K9378">
        <v>5</v>
      </c>
      <c r="L9378">
        <v>0.7</v>
      </c>
      <c r="M9378">
        <v>-7.84</v>
      </c>
      <c r="N9378">
        <v>19.600000000000001</v>
      </c>
      <c r="O9378">
        <v>8.2319999999999993</v>
      </c>
      <c r="P9378" t="s">
        <v>10633</v>
      </c>
      <c r="Q9378" t="s">
        <v>10632</v>
      </c>
      <c r="R9378">
        <v>3</v>
      </c>
      <c r="S9378">
        <v>-66.666666666666657</v>
      </c>
      <c r="T9378" t="s">
        <v>10768</v>
      </c>
      <c r="U9378" s="1">
        <v>44673</v>
      </c>
      <c r="V9378" s="1">
        <v>45787</v>
      </c>
      <c r="W9378" t="s">
        <v>10763</v>
      </c>
    </row>
    <row r="9379" spans="1:23" x14ac:dyDescent="0.25">
      <c r="A9379">
        <v>7330</v>
      </c>
      <c r="B9379" t="s">
        <v>9249</v>
      </c>
      <c r="C9379">
        <v>58213597</v>
      </c>
      <c r="D9379" s="1">
        <v>45579</v>
      </c>
      <c r="E9379" s="1">
        <v>45582</v>
      </c>
      <c r="F9379" t="s">
        <v>10701</v>
      </c>
      <c r="G9379" t="s">
        <v>3816</v>
      </c>
      <c r="H9379" t="s">
        <v>4566</v>
      </c>
      <c r="I9379" t="s">
        <v>397</v>
      </c>
      <c r="J9379">
        <v>5.3440000000000003</v>
      </c>
      <c r="K9379">
        <v>1</v>
      </c>
      <c r="L9379">
        <v>0.2</v>
      </c>
      <c r="M9379">
        <v>1.8704000000000001</v>
      </c>
      <c r="N9379">
        <v>3.4736000000000002</v>
      </c>
      <c r="O9379">
        <v>1.0688000000000002</v>
      </c>
      <c r="P9379" t="s">
        <v>86</v>
      </c>
      <c r="Q9379" t="s">
        <v>10632</v>
      </c>
      <c r="R9379">
        <v>3</v>
      </c>
      <c r="S9379">
        <v>35</v>
      </c>
      <c r="T9379" t="s">
        <v>10766</v>
      </c>
      <c r="U9379" s="1">
        <v>44673</v>
      </c>
      <c r="V9379" s="1">
        <v>45787</v>
      </c>
      <c r="W9379" t="s">
        <v>10769</v>
      </c>
    </row>
    <row r="9380" spans="1:23" x14ac:dyDescent="0.25">
      <c r="A9380">
        <v>7331</v>
      </c>
      <c r="B9380" t="s">
        <v>9250</v>
      </c>
      <c r="C9380">
        <v>84967442</v>
      </c>
      <c r="D9380" s="1">
        <v>45579</v>
      </c>
      <c r="E9380" s="1">
        <v>45581</v>
      </c>
      <c r="F9380" t="s">
        <v>10697</v>
      </c>
      <c r="G9380" t="s">
        <v>92</v>
      </c>
      <c r="H9380" t="s">
        <v>3920</v>
      </c>
      <c r="I9380" t="s">
        <v>3020</v>
      </c>
      <c r="J9380">
        <v>66.36</v>
      </c>
      <c r="K9380">
        <v>7</v>
      </c>
      <c r="L9380">
        <v>0</v>
      </c>
      <c r="M9380">
        <v>26.544</v>
      </c>
      <c r="N9380">
        <v>39.816000000000003</v>
      </c>
      <c r="O9380">
        <v>0</v>
      </c>
      <c r="P9380" t="s">
        <v>86</v>
      </c>
      <c r="Q9380" t="s">
        <v>10631</v>
      </c>
      <c r="R9380">
        <v>2</v>
      </c>
      <c r="S9380">
        <v>40</v>
      </c>
      <c r="T9380" t="s">
        <v>10766</v>
      </c>
      <c r="U9380" s="1">
        <v>45030</v>
      </c>
      <c r="V9380" s="1">
        <v>45725</v>
      </c>
      <c r="W9380" t="s">
        <v>10763</v>
      </c>
    </row>
    <row r="9381" spans="1:23" x14ac:dyDescent="0.25">
      <c r="A9381">
        <v>7332</v>
      </c>
      <c r="B9381" t="s">
        <v>9250</v>
      </c>
      <c r="C9381">
        <v>52805906</v>
      </c>
      <c r="D9381" s="1">
        <v>45579</v>
      </c>
      <c r="E9381" s="1">
        <v>45581</v>
      </c>
      <c r="F9381" t="s">
        <v>10697</v>
      </c>
      <c r="G9381" t="s">
        <v>92</v>
      </c>
      <c r="H9381" t="s">
        <v>3920</v>
      </c>
      <c r="I9381" t="s">
        <v>1360</v>
      </c>
      <c r="J9381">
        <v>92.88</v>
      </c>
      <c r="K9381">
        <v>6</v>
      </c>
      <c r="L9381">
        <v>0.2</v>
      </c>
      <c r="M9381">
        <v>30.186</v>
      </c>
      <c r="N9381">
        <v>62.693999999999996</v>
      </c>
      <c r="O9381">
        <v>18.576000000000001</v>
      </c>
      <c r="P9381" t="s">
        <v>86</v>
      </c>
      <c r="Q9381" t="s">
        <v>10632</v>
      </c>
      <c r="R9381">
        <v>2</v>
      </c>
      <c r="S9381">
        <v>32.5</v>
      </c>
      <c r="T9381" t="s">
        <v>10766</v>
      </c>
      <c r="U9381" s="1">
        <v>45030</v>
      </c>
      <c r="V9381" s="1">
        <v>45725</v>
      </c>
      <c r="W9381" t="s">
        <v>10763</v>
      </c>
    </row>
    <row r="9382" spans="1:23" x14ac:dyDescent="0.25">
      <c r="A9382">
        <v>7333</v>
      </c>
      <c r="B9382" t="s">
        <v>9250</v>
      </c>
      <c r="C9382">
        <v>43566932</v>
      </c>
      <c r="D9382" s="1">
        <v>45579</v>
      </c>
      <c r="E9382" s="1">
        <v>45581</v>
      </c>
      <c r="F9382" t="s">
        <v>10697</v>
      </c>
      <c r="G9382" t="s">
        <v>92</v>
      </c>
      <c r="H9382" t="s">
        <v>3920</v>
      </c>
      <c r="I9382" t="s">
        <v>1022</v>
      </c>
      <c r="J9382">
        <v>24.14</v>
      </c>
      <c r="K9382">
        <v>2</v>
      </c>
      <c r="L9382">
        <v>0</v>
      </c>
      <c r="M9382">
        <v>7.9661999999999997</v>
      </c>
      <c r="N9382">
        <v>16.1738</v>
      </c>
      <c r="O9382">
        <v>0</v>
      </c>
      <c r="P9382" t="s">
        <v>86</v>
      </c>
      <c r="Q9382" t="s">
        <v>10631</v>
      </c>
      <c r="R9382">
        <v>2</v>
      </c>
      <c r="S9382">
        <v>32.999999999999993</v>
      </c>
      <c r="T9382" t="s">
        <v>10766</v>
      </c>
      <c r="U9382" s="1">
        <v>45030</v>
      </c>
      <c r="V9382" s="1">
        <v>45725</v>
      </c>
      <c r="W9382" t="s">
        <v>10775</v>
      </c>
    </row>
    <row r="9383" spans="1:23" x14ac:dyDescent="0.25">
      <c r="A9383">
        <v>7334</v>
      </c>
      <c r="B9383" t="s">
        <v>9251</v>
      </c>
      <c r="C9383">
        <v>57046345</v>
      </c>
      <c r="D9383" s="1">
        <v>45579</v>
      </c>
      <c r="E9383" s="1">
        <v>45583</v>
      </c>
      <c r="F9383" t="s">
        <v>10696</v>
      </c>
      <c r="G9383" t="s">
        <v>88</v>
      </c>
      <c r="H9383" t="s">
        <v>4842</v>
      </c>
      <c r="I9383" t="s">
        <v>873</v>
      </c>
      <c r="J9383">
        <v>387.13600000000002</v>
      </c>
      <c r="K9383">
        <v>4</v>
      </c>
      <c r="L9383">
        <v>0.2</v>
      </c>
      <c r="M9383">
        <v>-14.5176</v>
      </c>
      <c r="N9383">
        <v>401.65360000000004</v>
      </c>
      <c r="O9383">
        <v>77.427200000000013</v>
      </c>
      <c r="P9383" t="s">
        <v>10633</v>
      </c>
      <c r="Q9383" t="s">
        <v>10632</v>
      </c>
      <c r="R9383">
        <v>4</v>
      </c>
      <c r="S9383">
        <v>-3.75</v>
      </c>
      <c r="T9383" t="s">
        <v>10768</v>
      </c>
      <c r="U9383" s="1">
        <v>44953</v>
      </c>
      <c r="V9383" s="1">
        <v>45800</v>
      </c>
      <c r="W9383" t="s">
        <v>10775</v>
      </c>
    </row>
    <row r="9384" spans="1:23" x14ac:dyDescent="0.25">
      <c r="A9384">
        <v>7335</v>
      </c>
      <c r="B9384" t="s">
        <v>9251</v>
      </c>
      <c r="C9384">
        <v>33372249</v>
      </c>
      <c r="D9384" s="1">
        <v>45579</v>
      </c>
      <c r="E9384" s="1">
        <v>45583</v>
      </c>
      <c r="F9384" t="s">
        <v>10696</v>
      </c>
      <c r="G9384" t="s">
        <v>88</v>
      </c>
      <c r="H9384" t="s">
        <v>4842</v>
      </c>
      <c r="I9384" t="s">
        <v>1576</v>
      </c>
      <c r="J9384">
        <v>45.408000000000001</v>
      </c>
      <c r="K9384">
        <v>2</v>
      </c>
      <c r="L9384">
        <v>0.2</v>
      </c>
      <c r="M9384">
        <v>11.919600000000001</v>
      </c>
      <c r="N9384">
        <v>33.488399999999999</v>
      </c>
      <c r="O9384">
        <v>9.0815999999999999</v>
      </c>
      <c r="P9384" t="s">
        <v>86</v>
      </c>
      <c r="Q9384" t="s">
        <v>10632</v>
      </c>
      <c r="R9384">
        <v>4</v>
      </c>
      <c r="S9384">
        <v>26.25</v>
      </c>
      <c r="T9384" t="s">
        <v>10766</v>
      </c>
      <c r="U9384" s="1">
        <v>44953</v>
      </c>
      <c r="V9384" s="1">
        <v>45800</v>
      </c>
      <c r="W9384" t="s">
        <v>10775</v>
      </c>
    </row>
    <row r="9385" spans="1:23" x14ac:dyDescent="0.25">
      <c r="A9385">
        <v>7336</v>
      </c>
      <c r="B9385" t="s">
        <v>9251</v>
      </c>
      <c r="C9385">
        <v>95800268</v>
      </c>
      <c r="D9385" s="1">
        <v>45579</v>
      </c>
      <c r="E9385" s="1">
        <v>45583</v>
      </c>
      <c r="F9385" t="s">
        <v>10696</v>
      </c>
      <c r="G9385" t="s">
        <v>88</v>
      </c>
      <c r="H9385" t="s">
        <v>4842</v>
      </c>
      <c r="I9385" t="s">
        <v>3145</v>
      </c>
      <c r="J9385">
        <v>77.951999999999998</v>
      </c>
      <c r="K9385">
        <v>3</v>
      </c>
      <c r="L9385">
        <v>0.2</v>
      </c>
      <c r="M9385">
        <v>-11.6928</v>
      </c>
      <c r="N9385">
        <v>89.644800000000004</v>
      </c>
      <c r="O9385">
        <v>15.590400000000001</v>
      </c>
      <c r="P9385" t="s">
        <v>10633</v>
      </c>
      <c r="Q9385" t="s">
        <v>10632</v>
      </c>
      <c r="R9385">
        <v>4</v>
      </c>
      <c r="S9385">
        <v>-15</v>
      </c>
      <c r="T9385" t="s">
        <v>10768</v>
      </c>
      <c r="U9385" s="1">
        <v>44953</v>
      </c>
      <c r="V9385" s="1">
        <v>45800</v>
      </c>
      <c r="W9385" t="s">
        <v>10775</v>
      </c>
    </row>
    <row r="9386" spans="1:23" x14ac:dyDescent="0.25">
      <c r="A9386">
        <v>7337</v>
      </c>
      <c r="B9386" t="s">
        <v>9251</v>
      </c>
      <c r="C9386">
        <v>88338166</v>
      </c>
      <c r="D9386" s="1">
        <v>45579</v>
      </c>
      <c r="E9386" s="1">
        <v>45583</v>
      </c>
      <c r="F9386" t="s">
        <v>10696</v>
      </c>
      <c r="G9386" t="s">
        <v>88</v>
      </c>
      <c r="H9386" t="s">
        <v>4842</v>
      </c>
      <c r="I9386" t="s">
        <v>2791</v>
      </c>
      <c r="J9386">
        <v>3</v>
      </c>
      <c r="K9386">
        <v>1</v>
      </c>
      <c r="L9386">
        <v>0.2</v>
      </c>
      <c r="M9386">
        <v>1.05</v>
      </c>
      <c r="N9386">
        <v>1.95</v>
      </c>
      <c r="O9386">
        <v>0.60000000000000009</v>
      </c>
      <c r="P9386" t="s">
        <v>86</v>
      </c>
      <c r="Q9386" t="s">
        <v>10632</v>
      </c>
      <c r="R9386">
        <v>4</v>
      </c>
      <c r="S9386">
        <v>35</v>
      </c>
      <c r="T9386" t="s">
        <v>10766</v>
      </c>
      <c r="U9386" s="1">
        <v>44953</v>
      </c>
      <c r="V9386" s="1">
        <v>45800</v>
      </c>
      <c r="W9386" t="s">
        <v>10769</v>
      </c>
    </row>
    <row r="9387" spans="1:23" x14ac:dyDescent="0.25">
      <c r="A9387">
        <v>7338</v>
      </c>
      <c r="B9387" t="s">
        <v>9252</v>
      </c>
      <c r="C9387">
        <v>46850949</v>
      </c>
      <c r="D9387" s="1">
        <v>45579</v>
      </c>
      <c r="E9387" s="1">
        <v>45582</v>
      </c>
      <c r="F9387" t="s">
        <v>10701</v>
      </c>
      <c r="G9387" t="s">
        <v>3816</v>
      </c>
      <c r="H9387" t="s">
        <v>4265</v>
      </c>
      <c r="I9387" t="s">
        <v>2193</v>
      </c>
      <c r="J9387">
        <v>18.687999999999999</v>
      </c>
      <c r="K9387">
        <v>2</v>
      </c>
      <c r="L9387">
        <v>0.2</v>
      </c>
      <c r="M9387">
        <v>7.008</v>
      </c>
      <c r="N9387">
        <v>11.68</v>
      </c>
      <c r="O9387">
        <v>3.7376</v>
      </c>
      <c r="P9387" t="s">
        <v>86</v>
      </c>
      <c r="Q9387" t="s">
        <v>10632</v>
      </c>
      <c r="R9387">
        <v>3</v>
      </c>
      <c r="S9387">
        <v>37.5</v>
      </c>
      <c r="T9387" t="s">
        <v>10766</v>
      </c>
      <c r="U9387" s="1">
        <v>45018</v>
      </c>
      <c r="V9387" s="1">
        <v>45801</v>
      </c>
      <c r="W9387" t="s">
        <v>10775</v>
      </c>
    </row>
    <row r="9388" spans="1:23" x14ac:dyDescent="0.25">
      <c r="A9388">
        <v>7339</v>
      </c>
      <c r="B9388" t="s">
        <v>9252</v>
      </c>
      <c r="C9388">
        <v>22225587</v>
      </c>
      <c r="D9388" s="1">
        <v>45579</v>
      </c>
      <c r="E9388" s="1">
        <v>45582</v>
      </c>
      <c r="F9388" t="s">
        <v>10701</v>
      </c>
      <c r="G9388" t="s">
        <v>3816</v>
      </c>
      <c r="H9388" t="s">
        <v>4265</v>
      </c>
      <c r="I9388" t="s">
        <v>3530</v>
      </c>
      <c r="J9388">
        <v>11.664</v>
      </c>
      <c r="K9388">
        <v>3</v>
      </c>
      <c r="L9388">
        <v>0.2</v>
      </c>
      <c r="M9388">
        <v>3.3534000000000002</v>
      </c>
      <c r="N9388">
        <v>8.3105999999999991</v>
      </c>
      <c r="O9388">
        <v>2.3328000000000002</v>
      </c>
      <c r="P9388" t="s">
        <v>86</v>
      </c>
      <c r="Q9388" t="s">
        <v>10632</v>
      </c>
      <c r="R9388">
        <v>3</v>
      </c>
      <c r="S9388">
        <v>28.750000000000004</v>
      </c>
      <c r="T9388" t="s">
        <v>10766</v>
      </c>
      <c r="U9388" s="1">
        <v>45018</v>
      </c>
      <c r="V9388" s="1">
        <v>45801</v>
      </c>
      <c r="W9388" t="s">
        <v>10775</v>
      </c>
    </row>
    <row r="9389" spans="1:23" x14ac:dyDescent="0.25">
      <c r="A9389">
        <v>7340</v>
      </c>
      <c r="B9389" t="s">
        <v>9253</v>
      </c>
      <c r="C9389">
        <v>93479418</v>
      </c>
      <c r="D9389" s="1">
        <v>45580</v>
      </c>
      <c r="E9389" s="1">
        <v>45583</v>
      </c>
      <c r="F9389" t="s">
        <v>10701</v>
      </c>
      <c r="G9389" t="s">
        <v>3816</v>
      </c>
      <c r="H9389" t="s">
        <v>4280</v>
      </c>
      <c r="I9389" t="s">
        <v>2300</v>
      </c>
      <c r="J9389">
        <v>99.28</v>
      </c>
      <c r="K9389">
        <v>2</v>
      </c>
      <c r="L9389">
        <v>0.2</v>
      </c>
      <c r="M9389">
        <v>12.41</v>
      </c>
      <c r="N9389">
        <v>86.87</v>
      </c>
      <c r="O9389">
        <v>19.856000000000002</v>
      </c>
      <c r="P9389" t="s">
        <v>86</v>
      </c>
      <c r="Q9389" t="s">
        <v>10632</v>
      </c>
      <c r="R9389">
        <v>3</v>
      </c>
      <c r="S9389">
        <v>12.5</v>
      </c>
      <c r="T9389" t="s">
        <v>10767</v>
      </c>
      <c r="U9389" s="1">
        <v>44455</v>
      </c>
      <c r="V9389" s="1">
        <v>45809</v>
      </c>
      <c r="W9389" t="s">
        <v>10775</v>
      </c>
    </row>
    <row r="9390" spans="1:23" x14ac:dyDescent="0.25">
      <c r="A9390">
        <v>7341</v>
      </c>
      <c r="B9390" t="s">
        <v>9253</v>
      </c>
      <c r="C9390">
        <v>28612389</v>
      </c>
      <c r="D9390" s="1">
        <v>45580</v>
      </c>
      <c r="E9390" s="1">
        <v>45583</v>
      </c>
      <c r="F9390" t="s">
        <v>10701</v>
      </c>
      <c r="G9390" t="s">
        <v>3816</v>
      </c>
      <c r="H9390" t="s">
        <v>4280</v>
      </c>
      <c r="I9390" t="s">
        <v>1963</v>
      </c>
      <c r="J9390">
        <v>1.1879999999999999</v>
      </c>
      <c r="K9390">
        <v>2</v>
      </c>
      <c r="L9390">
        <v>0.7</v>
      </c>
      <c r="M9390">
        <v>-0.99</v>
      </c>
      <c r="N9390">
        <v>2.1779999999999999</v>
      </c>
      <c r="O9390">
        <v>0.83159999999999989</v>
      </c>
      <c r="P9390" t="s">
        <v>10633</v>
      </c>
      <c r="Q9390" t="s">
        <v>10632</v>
      </c>
      <c r="R9390">
        <v>3</v>
      </c>
      <c r="S9390">
        <v>-83.333333333333343</v>
      </c>
      <c r="T9390" t="s">
        <v>10768</v>
      </c>
      <c r="U9390" s="1">
        <v>44455</v>
      </c>
      <c r="V9390" s="1">
        <v>45809</v>
      </c>
      <c r="W9390" t="s">
        <v>10775</v>
      </c>
    </row>
    <row r="9391" spans="1:23" x14ac:dyDescent="0.25">
      <c r="A9391">
        <v>7342</v>
      </c>
      <c r="B9391" t="s">
        <v>9253</v>
      </c>
      <c r="C9391">
        <v>38309531</v>
      </c>
      <c r="D9391" s="1">
        <v>45580</v>
      </c>
      <c r="E9391" s="1">
        <v>45583</v>
      </c>
      <c r="F9391" t="s">
        <v>10701</v>
      </c>
      <c r="G9391" t="s">
        <v>3816</v>
      </c>
      <c r="H9391" t="s">
        <v>4280</v>
      </c>
      <c r="I9391" t="s">
        <v>2302</v>
      </c>
      <c r="J9391">
        <v>7.5179999999999998</v>
      </c>
      <c r="K9391">
        <v>2</v>
      </c>
      <c r="L9391">
        <v>0.7</v>
      </c>
      <c r="M9391">
        <v>-5.7637999999999998</v>
      </c>
      <c r="N9391">
        <v>13.2818</v>
      </c>
      <c r="O9391">
        <v>5.2625999999999999</v>
      </c>
      <c r="P9391" t="s">
        <v>10633</v>
      </c>
      <c r="Q9391" t="s">
        <v>10632</v>
      </c>
      <c r="R9391">
        <v>3</v>
      </c>
      <c r="S9391">
        <v>-76.666666666666657</v>
      </c>
      <c r="T9391" t="s">
        <v>10768</v>
      </c>
      <c r="U9391" s="1">
        <v>44455</v>
      </c>
      <c r="V9391" s="1">
        <v>45809</v>
      </c>
      <c r="W9391" t="s">
        <v>10775</v>
      </c>
    </row>
    <row r="9392" spans="1:23" x14ac:dyDescent="0.25">
      <c r="A9392">
        <v>7343</v>
      </c>
      <c r="B9392" t="s">
        <v>9254</v>
      </c>
      <c r="C9392">
        <v>75324895</v>
      </c>
      <c r="D9392" s="1">
        <v>45580</v>
      </c>
      <c r="E9392" s="1">
        <v>45586</v>
      </c>
      <c r="F9392" t="s">
        <v>10698</v>
      </c>
      <c r="G9392" t="s">
        <v>88</v>
      </c>
      <c r="H9392" t="s">
        <v>3867</v>
      </c>
      <c r="I9392" t="s">
        <v>2198</v>
      </c>
      <c r="J9392">
        <v>113.568</v>
      </c>
      <c r="K9392">
        <v>2</v>
      </c>
      <c r="L9392">
        <v>0.2</v>
      </c>
      <c r="M9392">
        <v>-21.294</v>
      </c>
      <c r="N9392">
        <v>134.86199999999999</v>
      </c>
      <c r="O9392">
        <v>22.7136</v>
      </c>
      <c r="P9392" t="s">
        <v>10633</v>
      </c>
      <c r="Q9392" t="s">
        <v>10632</v>
      </c>
      <c r="R9392">
        <v>6</v>
      </c>
      <c r="S9392">
        <v>-18.75</v>
      </c>
      <c r="T9392" t="s">
        <v>10768</v>
      </c>
      <c r="U9392" s="1">
        <v>44446</v>
      </c>
      <c r="V9392" s="1">
        <v>45670</v>
      </c>
      <c r="W9392" t="s">
        <v>10775</v>
      </c>
    </row>
    <row r="9393" spans="1:23" x14ac:dyDescent="0.25">
      <c r="A9393">
        <v>7344</v>
      </c>
      <c r="B9393" t="s">
        <v>9255</v>
      </c>
      <c r="C9393">
        <v>53964852</v>
      </c>
      <c r="D9393" s="1">
        <v>45580</v>
      </c>
      <c r="E9393" s="1">
        <v>45584</v>
      </c>
      <c r="F9393" t="s">
        <v>10696</v>
      </c>
      <c r="G9393" t="s">
        <v>88</v>
      </c>
      <c r="H9393" t="s">
        <v>4136</v>
      </c>
      <c r="I9393" t="s">
        <v>2288</v>
      </c>
      <c r="J9393">
        <v>1.81</v>
      </c>
      <c r="K9393">
        <v>1</v>
      </c>
      <c r="L9393">
        <v>0</v>
      </c>
      <c r="M9393">
        <v>0.65159999999999996</v>
      </c>
      <c r="N9393">
        <v>1.1584000000000001</v>
      </c>
      <c r="O9393">
        <v>0</v>
      </c>
      <c r="P9393" t="s">
        <v>86</v>
      </c>
      <c r="Q9393" t="s">
        <v>10631</v>
      </c>
      <c r="R9393">
        <v>4</v>
      </c>
      <c r="S9393">
        <v>36</v>
      </c>
      <c r="T9393" t="s">
        <v>10766</v>
      </c>
      <c r="U9393" s="1">
        <v>44732</v>
      </c>
      <c r="V9393" s="1">
        <v>45731</v>
      </c>
      <c r="W9393" t="s">
        <v>10769</v>
      </c>
    </row>
    <row r="9394" spans="1:23" x14ac:dyDescent="0.25">
      <c r="A9394">
        <v>7345</v>
      </c>
      <c r="B9394" t="s">
        <v>9256</v>
      </c>
      <c r="C9394">
        <v>15816184</v>
      </c>
      <c r="D9394" s="1">
        <v>45580</v>
      </c>
      <c r="E9394" s="1">
        <v>45581</v>
      </c>
      <c r="F9394" t="s">
        <v>10703</v>
      </c>
      <c r="G9394" t="s">
        <v>3816</v>
      </c>
      <c r="H9394" t="s">
        <v>4803</v>
      </c>
      <c r="I9394" t="s">
        <v>744</v>
      </c>
      <c r="J9394">
        <v>552</v>
      </c>
      <c r="K9394">
        <v>10</v>
      </c>
      <c r="L9394">
        <v>0.2</v>
      </c>
      <c r="M9394">
        <v>34.5</v>
      </c>
      <c r="N9394">
        <v>517.5</v>
      </c>
      <c r="O9394">
        <v>110.4</v>
      </c>
      <c r="P9394" t="s">
        <v>86</v>
      </c>
      <c r="Q9394" t="s">
        <v>10632</v>
      </c>
      <c r="R9394">
        <v>1</v>
      </c>
      <c r="S9394">
        <v>6.25</v>
      </c>
      <c r="T9394" t="s">
        <v>10768</v>
      </c>
      <c r="U9394" s="1">
        <v>45178</v>
      </c>
      <c r="V9394" s="1">
        <v>45828</v>
      </c>
      <c r="W9394" t="s">
        <v>10763</v>
      </c>
    </row>
    <row r="9395" spans="1:23" x14ac:dyDescent="0.25">
      <c r="A9395">
        <v>7346</v>
      </c>
      <c r="B9395" t="s">
        <v>9257</v>
      </c>
      <c r="C9395">
        <v>72451261</v>
      </c>
      <c r="D9395" s="1">
        <v>45580</v>
      </c>
      <c r="E9395" s="1">
        <v>45583</v>
      </c>
      <c r="F9395" t="s">
        <v>10701</v>
      </c>
      <c r="G9395" t="s">
        <v>3816</v>
      </c>
      <c r="H9395" t="s">
        <v>6749</v>
      </c>
      <c r="I9395" t="s">
        <v>2246</v>
      </c>
      <c r="J9395">
        <v>69.98</v>
      </c>
      <c r="K9395">
        <v>2</v>
      </c>
      <c r="L9395">
        <v>0</v>
      </c>
      <c r="M9395">
        <v>4.8986000000000001</v>
      </c>
      <c r="N9395">
        <v>65.081400000000002</v>
      </c>
      <c r="O9395">
        <v>0</v>
      </c>
      <c r="P9395" t="s">
        <v>86</v>
      </c>
      <c r="Q9395" t="s">
        <v>10631</v>
      </c>
      <c r="R9395">
        <v>3</v>
      </c>
      <c r="S9395">
        <v>6.9999999999999991</v>
      </c>
      <c r="T9395" t="s">
        <v>10768</v>
      </c>
      <c r="U9395" s="1">
        <v>44849</v>
      </c>
      <c r="V9395" s="1">
        <v>45652</v>
      </c>
      <c r="W9395" t="s">
        <v>10770</v>
      </c>
    </row>
    <row r="9396" spans="1:23" x14ac:dyDescent="0.25">
      <c r="A9396">
        <v>7347</v>
      </c>
      <c r="B9396" t="s">
        <v>9258</v>
      </c>
      <c r="C9396">
        <v>55666758</v>
      </c>
      <c r="D9396" s="1">
        <v>45580</v>
      </c>
      <c r="E9396" s="1">
        <v>45586</v>
      </c>
      <c r="F9396" t="s">
        <v>10698</v>
      </c>
      <c r="G9396" t="s">
        <v>88</v>
      </c>
      <c r="H9396" t="s">
        <v>4977</v>
      </c>
      <c r="I9396" t="s">
        <v>2358</v>
      </c>
      <c r="J9396">
        <v>10.43</v>
      </c>
      <c r="K9396">
        <v>5</v>
      </c>
      <c r="L9396">
        <v>0.8</v>
      </c>
      <c r="M9396">
        <v>-18.252500000000001</v>
      </c>
      <c r="N9396">
        <v>28.682500000000001</v>
      </c>
      <c r="O9396">
        <v>8.3439999999999994</v>
      </c>
      <c r="P9396" t="s">
        <v>10633</v>
      </c>
      <c r="Q9396" t="s">
        <v>10632</v>
      </c>
      <c r="R9396">
        <v>6</v>
      </c>
      <c r="S9396">
        <v>-175.00000000000003</v>
      </c>
      <c r="T9396" t="s">
        <v>10768</v>
      </c>
      <c r="U9396" s="1">
        <v>45074</v>
      </c>
      <c r="V9396" s="1">
        <v>45789</v>
      </c>
      <c r="W9396" t="s">
        <v>10763</v>
      </c>
    </row>
    <row r="9397" spans="1:23" x14ac:dyDescent="0.25">
      <c r="A9397">
        <v>7348</v>
      </c>
      <c r="B9397" t="s">
        <v>9258</v>
      </c>
      <c r="C9397">
        <v>97280153</v>
      </c>
      <c r="D9397" s="1">
        <v>45580</v>
      </c>
      <c r="E9397" s="1">
        <v>45586</v>
      </c>
      <c r="F9397" t="s">
        <v>10698</v>
      </c>
      <c r="G9397" t="s">
        <v>88</v>
      </c>
      <c r="H9397" t="s">
        <v>4977</v>
      </c>
      <c r="I9397" t="s">
        <v>285</v>
      </c>
      <c r="J9397">
        <v>72.784000000000006</v>
      </c>
      <c r="K9397">
        <v>1</v>
      </c>
      <c r="L9397">
        <v>0.2</v>
      </c>
      <c r="M9397">
        <v>-18.196000000000002</v>
      </c>
      <c r="N9397">
        <v>90.98</v>
      </c>
      <c r="O9397">
        <v>14.556800000000003</v>
      </c>
      <c r="P9397" t="s">
        <v>10633</v>
      </c>
      <c r="Q9397" t="s">
        <v>10632</v>
      </c>
      <c r="R9397">
        <v>6</v>
      </c>
      <c r="S9397">
        <v>-25</v>
      </c>
      <c r="T9397" t="s">
        <v>10768</v>
      </c>
      <c r="U9397" s="1">
        <v>45074</v>
      </c>
      <c r="V9397" s="1">
        <v>45789</v>
      </c>
      <c r="W9397" t="s">
        <v>10769</v>
      </c>
    </row>
    <row r="9398" spans="1:23" x14ac:dyDescent="0.25">
      <c r="A9398">
        <v>7349</v>
      </c>
      <c r="B9398" t="s">
        <v>9259</v>
      </c>
      <c r="C9398">
        <v>993590</v>
      </c>
      <c r="D9398" s="1">
        <v>45581</v>
      </c>
      <c r="E9398" s="1">
        <v>45585</v>
      </c>
      <c r="F9398" t="s">
        <v>10696</v>
      </c>
      <c r="G9398" t="s">
        <v>92</v>
      </c>
      <c r="H9398" t="s">
        <v>4951</v>
      </c>
      <c r="I9398" t="s">
        <v>1198</v>
      </c>
      <c r="J9398">
        <v>13.904</v>
      </c>
      <c r="K9398">
        <v>2</v>
      </c>
      <c r="L9398">
        <v>0.2</v>
      </c>
      <c r="M9398">
        <v>4.5187999999999997</v>
      </c>
      <c r="N9398">
        <v>9.3852000000000011</v>
      </c>
      <c r="O9398">
        <v>2.7808000000000002</v>
      </c>
      <c r="P9398" t="s">
        <v>86</v>
      </c>
      <c r="Q9398" t="s">
        <v>10632</v>
      </c>
      <c r="R9398">
        <v>4</v>
      </c>
      <c r="S9398">
        <v>32.499999999999993</v>
      </c>
      <c r="T9398" t="s">
        <v>10766</v>
      </c>
      <c r="U9398" s="1">
        <v>44375</v>
      </c>
      <c r="V9398" s="1">
        <v>45786</v>
      </c>
      <c r="W9398" t="s">
        <v>10775</v>
      </c>
    </row>
    <row r="9399" spans="1:23" x14ac:dyDescent="0.25">
      <c r="A9399">
        <v>7350</v>
      </c>
      <c r="B9399" t="s">
        <v>9260</v>
      </c>
      <c r="C9399">
        <v>71762609</v>
      </c>
      <c r="D9399" s="1">
        <v>45581</v>
      </c>
      <c r="E9399" s="1">
        <v>45582</v>
      </c>
      <c r="F9399" t="s">
        <v>10703</v>
      </c>
      <c r="G9399" t="s">
        <v>3816</v>
      </c>
      <c r="H9399" t="s">
        <v>4842</v>
      </c>
      <c r="I9399" t="s">
        <v>1162</v>
      </c>
      <c r="J9399">
        <v>42.048000000000002</v>
      </c>
      <c r="K9399">
        <v>9</v>
      </c>
      <c r="L9399">
        <v>0.2</v>
      </c>
      <c r="M9399">
        <v>5.2560000000000002</v>
      </c>
      <c r="N9399">
        <v>36.792000000000002</v>
      </c>
      <c r="O9399">
        <v>8.4096000000000011</v>
      </c>
      <c r="P9399" t="s">
        <v>86</v>
      </c>
      <c r="Q9399" t="s">
        <v>10632</v>
      </c>
      <c r="R9399">
        <v>1</v>
      </c>
      <c r="S9399">
        <v>12.5</v>
      </c>
      <c r="T9399" t="s">
        <v>10767</v>
      </c>
      <c r="U9399" s="1">
        <v>44953</v>
      </c>
      <c r="V9399" s="1">
        <v>45800</v>
      </c>
      <c r="W9399" t="s">
        <v>10763</v>
      </c>
    </row>
    <row r="9400" spans="1:23" x14ac:dyDescent="0.25">
      <c r="A9400">
        <v>7351</v>
      </c>
      <c r="B9400" t="s">
        <v>9260</v>
      </c>
      <c r="C9400">
        <v>1605096</v>
      </c>
      <c r="D9400" s="1">
        <v>45581</v>
      </c>
      <c r="E9400" s="1">
        <v>45582</v>
      </c>
      <c r="F9400" t="s">
        <v>10703</v>
      </c>
      <c r="G9400" t="s">
        <v>3816</v>
      </c>
      <c r="H9400" t="s">
        <v>4842</v>
      </c>
      <c r="I9400" t="s">
        <v>556</v>
      </c>
      <c r="J9400">
        <v>67.92</v>
      </c>
      <c r="K9400">
        <v>5</v>
      </c>
      <c r="L9400">
        <v>0.2</v>
      </c>
      <c r="M9400">
        <v>6.7919999999999998</v>
      </c>
      <c r="N9400">
        <v>61.128</v>
      </c>
      <c r="O9400">
        <v>13.584000000000001</v>
      </c>
      <c r="P9400" t="s">
        <v>86</v>
      </c>
      <c r="Q9400" t="s">
        <v>10632</v>
      </c>
      <c r="R9400">
        <v>1</v>
      </c>
      <c r="S9400">
        <v>10</v>
      </c>
      <c r="T9400" t="s">
        <v>10767</v>
      </c>
      <c r="U9400" s="1">
        <v>44953</v>
      </c>
      <c r="V9400" s="1">
        <v>45800</v>
      </c>
      <c r="W9400" t="s">
        <v>10763</v>
      </c>
    </row>
    <row r="9401" spans="1:23" x14ac:dyDescent="0.25">
      <c r="A9401">
        <v>7352</v>
      </c>
      <c r="B9401" t="s">
        <v>9261</v>
      </c>
      <c r="C9401">
        <v>55723916</v>
      </c>
      <c r="D9401" s="1">
        <v>45581</v>
      </c>
      <c r="E9401" s="1">
        <v>45585</v>
      </c>
      <c r="F9401" t="s">
        <v>10696</v>
      </c>
      <c r="G9401" t="s">
        <v>88</v>
      </c>
      <c r="H9401" t="s">
        <v>3938</v>
      </c>
      <c r="I9401" t="s">
        <v>180</v>
      </c>
      <c r="J9401">
        <v>8.8960000000000008</v>
      </c>
      <c r="K9401">
        <v>4</v>
      </c>
      <c r="L9401">
        <v>0.2</v>
      </c>
      <c r="M9401">
        <v>0.66720000000000002</v>
      </c>
      <c r="N9401">
        <v>8.2288000000000014</v>
      </c>
      <c r="O9401">
        <v>1.7792000000000003</v>
      </c>
      <c r="P9401" t="s">
        <v>86</v>
      </c>
      <c r="Q9401" t="s">
        <v>10632</v>
      </c>
      <c r="R9401">
        <v>4</v>
      </c>
      <c r="S9401">
        <v>7.5</v>
      </c>
      <c r="T9401" t="s">
        <v>10768</v>
      </c>
      <c r="U9401" s="1">
        <v>44633</v>
      </c>
      <c r="V9401" s="1">
        <v>45679</v>
      </c>
      <c r="W9401" t="s">
        <v>10775</v>
      </c>
    </row>
    <row r="9402" spans="1:23" x14ac:dyDescent="0.25">
      <c r="A9402">
        <v>7353</v>
      </c>
      <c r="B9402" t="s">
        <v>9262</v>
      </c>
      <c r="C9402">
        <v>34205170</v>
      </c>
      <c r="D9402" s="1">
        <v>45581</v>
      </c>
      <c r="E9402" s="1">
        <v>45588</v>
      </c>
      <c r="F9402" t="s">
        <v>10699</v>
      </c>
      <c r="G9402" t="s">
        <v>88</v>
      </c>
      <c r="H9402" t="s">
        <v>5648</v>
      </c>
      <c r="I9402" t="s">
        <v>279</v>
      </c>
      <c r="J9402">
        <v>19.05</v>
      </c>
      <c r="K9402">
        <v>3</v>
      </c>
      <c r="L9402">
        <v>0</v>
      </c>
      <c r="M9402">
        <v>8.7629999999999999</v>
      </c>
      <c r="N9402">
        <v>10.287000000000001</v>
      </c>
      <c r="O9402">
        <v>0</v>
      </c>
      <c r="P9402" t="s">
        <v>86</v>
      </c>
      <c r="Q9402" t="s">
        <v>10631</v>
      </c>
      <c r="R9402">
        <v>7</v>
      </c>
      <c r="S9402">
        <v>46</v>
      </c>
      <c r="T9402" t="s">
        <v>10766</v>
      </c>
      <c r="U9402" s="1">
        <v>44489</v>
      </c>
      <c r="V9402" s="1">
        <v>45581</v>
      </c>
      <c r="W9402" t="s">
        <v>10770</v>
      </c>
    </row>
    <row r="9403" spans="1:23" x14ac:dyDescent="0.25">
      <c r="A9403">
        <v>7354</v>
      </c>
      <c r="B9403" t="s">
        <v>9262</v>
      </c>
      <c r="C9403">
        <v>30074910</v>
      </c>
      <c r="D9403" s="1">
        <v>45581</v>
      </c>
      <c r="E9403" s="1">
        <v>45588</v>
      </c>
      <c r="F9403" t="s">
        <v>10699</v>
      </c>
      <c r="G9403" t="s">
        <v>88</v>
      </c>
      <c r="H9403" t="s">
        <v>5648</v>
      </c>
      <c r="I9403" t="s">
        <v>2109</v>
      </c>
      <c r="J9403">
        <v>73.343999999999994</v>
      </c>
      <c r="K9403">
        <v>3</v>
      </c>
      <c r="L9403">
        <v>0.2</v>
      </c>
      <c r="M9403">
        <v>27.504000000000001</v>
      </c>
      <c r="N9403">
        <v>45.839999999999989</v>
      </c>
      <c r="O9403">
        <v>14.668799999999999</v>
      </c>
      <c r="P9403" t="s">
        <v>86</v>
      </c>
      <c r="Q9403" t="s">
        <v>10632</v>
      </c>
      <c r="R9403">
        <v>7</v>
      </c>
      <c r="S9403">
        <v>37.500000000000007</v>
      </c>
      <c r="T9403" t="s">
        <v>10766</v>
      </c>
      <c r="U9403" s="1">
        <v>44489</v>
      </c>
      <c r="V9403" s="1">
        <v>45581</v>
      </c>
      <c r="W9403" t="s">
        <v>10770</v>
      </c>
    </row>
    <row r="9404" spans="1:23" x14ac:dyDescent="0.25">
      <c r="A9404">
        <v>7355</v>
      </c>
      <c r="B9404" t="s">
        <v>9263</v>
      </c>
      <c r="C9404">
        <v>32069903</v>
      </c>
      <c r="D9404" s="1">
        <v>45581</v>
      </c>
      <c r="E9404" s="1">
        <v>45583</v>
      </c>
      <c r="F9404" t="s">
        <v>10697</v>
      </c>
      <c r="G9404" t="s">
        <v>92</v>
      </c>
      <c r="H9404" t="s">
        <v>4321</v>
      </c>
      <c r="I9404" t="s">
        <v>855</v>
      </c>
      <c r="J9404">
        <v>107.97</v>
      </c>
      <c r="K9404">
        <v>3</v>
      </c>
      <c r="L9404">
        <v>0</v>
      </c>
      <c r="M9404">
        <v>22.6737</v>
      </c>
      <c r="N9404">
        <v>85.296300000000002</v>
      </c>
      <c r="O9404">
        <v>0</v>
      </c>
      <c r="P9404" t="s">
        <v>86</v>
      </c>
      <c r="Q9404" t="s">
        <v>10631</v>
      </c>
      <c r="R9404">
        <v>2</v>
      </c>
      <c r="S9404">
        <v>21</v>
      </c>
      <c r="T9404" t="s">
        <v>10766</v>
      </c>
      <c r="U9404" s="1">
        <v>44393</v>
      </c>
      <c r="V9404" s="1">
        <v>45722</v>
      </c>
      <c r="W9404" t="s">
        <v>10775</v>
      </c>
    </row>
    <row r="9405" spans="1:23" x14ac:dyDescent="0.25">
      <c r="A9405">
        <v>7356</v>
      </c>
      <c r="B9405" t="s">
        <v>9264</v>
      </c>
      <c r="C9405">
        <v>62912697</v>
      </c>
      <c r="D9405" s="1">
        <v>45581</v>
      </c>
      <c r="E9405" s="1">
        <v>45583</v>
      </c>
      <c r="F9405" t="s">
        <v>10697</v>
      </c>
      <c r="G9405" t="s">
        <v>92</v>
      </c>
      <c r="H9405" t="s">
        <v>4126</v>
      </c>
      <c r="I9405" t="s">
        <v>672</v>
      </c>
      <c r="J9405">
        <v>344.98099999999999</v>
      </c>
      <c r="K9405">
        <v>7</v>
      </c>
      <c r="L9405">
        <v>0.15</v>
      </c>
      <c r="M9405">
        <v>28.4102</v>
      </c>
      <c r="N9405">
        <v>316.57080000000002</v>
      </c>
      <c r="O9405">
        <v>51.747149999999998</v>
      </c>
      <c r="P9405" t="s">
        <v>86</v>
      </c>
      <c r="Q9405" t="s">
        <v>10632</v>
      </c>
      <c r="R9405">
        <v>2</v>
      </c>
      <c r="S9405">
        <v>8.235294117647058</v>
      </c>
      <c r="T9405" t="s">
        <v>10768</v>
      </c>
      <c r="U9405" s="1">
        <v>44708</v>
      </c>
      <c r="V9405" s="1">
        <v>45709</v>
      </c>
      <c r="W9405" t="s">
        <v>10763</v>
      </c>
    </row>
    <row r="9406" spans="1:23" x14ac:dyDescent="0.25">
      <c r="A9406">
        <v>7357</v>
      </c>
      <c r="B9406" t="s">
        <v>9265</v>
      </c>
      <c r="C9406">
        <v>71505131</v>
      </c>
      <c r="D9406" s="1">
        <v>45582</v>
      </c>
      <c r="E9406" s="1">
        <v>45583</v>
      </c>
      <c r="F9406" t="s">
        <v>10703</v>
      </c>
      <c r="G9406" t="s">
        <v>3816</v>
      </c>
      <c r="H9406" t="s">
        <v>4901</v>
      </c>
      <c r="I9406" t="s">
        <v>1192</v>
      </c>
      <c r="J9406">
        <v>1.988</v>
      </c>
      <c r="K9406">
        <v>1</v>
      </c>
      <c r="L9406">
        <v>0.6</v>
      </c>
      <c r="M9406">
        <v>-1.4413</v>
      </c>
      <c r="N9406">
        <v>3.4293</v>
      </c>
      <c r="O9406">
        <v>1.1927999999999999</v>
      </c>
      <c r="P9406" t="s">
        <v>10633</v>
      </c>
      <c r="Q9406" t="s">
        <v>10632</v>
      </c>
      <c r="R9406">
        <v>1</v>
      </c>
      <c r="S9406">
        <v>-72.5</v>
      </c>
      <c r="T9406" t="s">
        <v>10768</v>
      </c>
      <c r="U9406" s="1">
        <v>45306</v>
      </c>
      <c r="V9406" s="1">
        <v>45782</v>
      </c>
      <c r="W9406" t="s">
        <v>10769</v>
      </c>
    </row>
    <row r="9407" spans="1:23" x14ac:dyDescent="0.25">
      <c r="A9407">
        <v>7358</v>
      </c>
      <c r="B9407" t="s">
        <v>9266</v>
      </c>
      <c r="C9407">
        <v>98247856</v>
      </c>
      <c r="D9407" s="1">
        <v>45582</v>
      </c>
      <c r="E9407" s="1">
        <v>45587</v>
      </c>
      <c r="F9407" t="s">
        <v>10700</v>
      </c>
      <c r="G9407" t="s">
        <v>88</v>
      </c>
      <c r="H9407" t="s">
        <v>3877</v>
      </c>
      <c r="I9407" t="s">
        <v>116</v>
      </c>
      <c r="J9407">
        <v>20.34</v>
      </c>
      <c r="K9407">
        <v>3</v>
      </c>
      <c r="L9407">
        <v>0</v>
      </c>
      <c r="M9407">
        <v>9.3564000000000007</v>
      </c>
      <c r="N9407">
        <v>10.983599999999999</v>
      </c>
      <c r="O9407">
        <v>0</v>
      </c>
      <c r="P9407" t="s">
        <v>86</v>
      </c>
      <c r="Q9407" t="s">
        <v>10631</v>
      </c>
      <c r="R9407">
        <v>5</v>
      </c>
      <c r="S9407">
        <v>46</v>
      </c>
      <c r="T9407" t="s">
        <v>10766</v>
      </c>
      <c r="U9407" s="1">
        <v>44957</v>
      </c>
      <c r="V9407" s="1">
        <v>45670</v>
      </c>
      <c r="W9407" t="s">
        <v>10775</v>
      </c>
    </row>
    <row r="9408" spans="1:23" x14ac:dyDescent="0.25">
      <c r="A9408">
        <v>7359</v>
      </c>
      <c r="B9408" t="s">
        <v>9266</v>
      </c>
      <c r="C9408">
        <v>78215454</v>
      </c>
      <c r="D9408" s="1">
        <v>45582</v>
      </c>
      <c r="E9408" s="1">
        <v>45587</v>
      </c>
      <c r="F9408" t="s">
        <v>10700</v>
      </c>
      <c r="G9408" t="s">
        <v>88</v>
      </c>
      <c r="H9408" t="s">
        <v>3877</v>
      </c>
      <c r="I9408" t="s">
        <v>2356</v>
      </c>
      <c r="J9408">
        <v>39.28</v>
      </c>
      <c r="K9408">
        <v>8</v>
      </c>
      <c r="L9408">
        <v>0</v>
      </c>
      <c r="M9408">
        <v>19.247199999999999</v>
      </c>
      <c r="N9408">
        <v>20.032800000000002</v>
      </c>
      <c r="O9408">
        <v>0</v>
      </c>
      <c r="P9408" t="s">
        <v>86</v>
      </c>
      <c r="Q9408" t="s">
        <v>10631</v>
      </c>
      <c r="R9408">
        <v>5</v>
      </c>
      <c r="S9408">
        <v>49</v>
      </c>
      <c r="T9408" t="s">
        <v>10766</v>
      </c>
      <c r="U9408" s="1">
        <v>44957</v>
      </c>
      <c r="V9408" s="1">
        <v>45670</v>
      </c>
      <c r="W9408" t="s">
        <v>10763</v>
      </c>
    </row>
    <row r="9409" spans="1:23" x14ac:dyDescent="0.25">
      <c r="A9409">
        <v>7360</v>
      </c>
      <c r="B9409" t="s">
        <v>9267</v>
      </c>
      <c r="C9409">
        <v>38778058</v>
      </c>
      <c r="D9409" s="1">
        <v>45583</v>
      </c>
      <c r="E9409" s="1">
        <v>45587</v>
      </c>
      <c r="F9409" t="s">
        <v>10696</v>
      </c>
      <c r="G9409" t="s">
        <v>88</v>
      </c>
      <c r="H9409" t="s">
        <v>4215</v>
      </c>
      <c r="I9409" t="s">
        <v>785</v>
      </c>
      <c r="J9409">
        <v>33.119999999999997</v>
      </c>
      <c r="K9409">
        <v>4</v>
      </c>
      <c r="L9409">
        <v>0.2</v>
      </c>
      <c r="M9409">
        <v>11.592000000000001</v>
      </c>
      <c r="N9409">
        <v>21.527999999999999</v>
      </c>
      <c r="O9409">
        <v>6.6239999999999997</v>
      </c>
      <c r="P9409" t="s">
        <v>86</v>
      </c>
      <c r="Q9409" t="s">
        <v>10632</v>
      </c>
      <c r="R9409">
        <v>4</v>
      </c>
      <c r="S9409">
        <v>35</v>
      </c>
      <c r="T9409" t="s">
        <v>10766</v>
      </c>
      <c r="U9409" s="1">
        <v>45229</v>
      </c>
      <c r="V9409" s="1">
        <v>45825</v>
      </c>
      <c r="W9409" t="s">
        <v>10775</v>
      </c>
    </row>
    <row r="9410" spans="1:23" x14ac:dyDescent="0.25">
      <c r="A9410">
        <v>7361</v>
      </c>
      <c r="B9410" t="s">
        <v>9267</v>
      </c>
      <c r="C9410">
        <v>75553731</v>
      </c>
      <c r="D9410" s="1">
        <v>45583</v>
      </c>
      <c r="E9410" s="1">
        <v>45587</v>
      </c>
      <c r="F9410" t="s">
        <v>10696</v>
      </c>
      <c r="G9410" t="s">
        <v>88</v>
      </c>
      <c r="H9410" t="s">
        <v>4215</v>
      </c>
      <c r="I9410" t="s">
        <v>775</v>
      </c>
      <c r="J9410">
        <v>220.26560000000001</v>
      </c>
      <c r="K9410">
        <v>4</v>
      </c>
      <c r="L9410">
        <v>0.32</v>
      </c>
      <c r="M9410">
        <v>-42.1096</v>
      </c>
      <c r="N9410">
        <v>262.37520000000001</v>
      </c>
      <c r="O9410">
        <v>70.484992000000005</v>
      </c>
      <c r="P9410" t="s">
        <v>10633</v>
      </c>
      <c r="Q9410" t="s">
        <v>10632</v>
      </c>
      <c r="R9410">
        <v>4</v>
      </c>
      <c r="S9410">
        <v>-19.117647058823529</v>
      </c>
      <c r="T9410" t="s">
        <v>10768</v>
      </c>
      <c r="U9410" s="1">
        <v>45229</v>
      </c>
      <c r="V9410" s="1">
        <v>45825</v>
      </c>
      <c r="W9410" t="s">
        <v>10775</v>
      </c>
    </row>
    <row r="9411" spans="1:23" x14ac:dyDescent="0.25">
      <c r="A9411">
        <v>7362</v>
      </c>
      <c r="B9411" t="s">
        <v>9268</v>
      </c>
      <c r="C9411">
        <v>16040733</v>
      </c>
      <c r="D9411" s="1">
        <v>45583</v>
      </c>
      <c r="E9411" s="1">
        <v>45585</v>
      </c>
      <c r="F9411" t="s">
        <v>10697</v>
      </c>
      <c r="G9411" t="s">
        <v>3816</v>
      </c>
      <c r="H9411" t="s">
        <v>4177</v>
      </c>
      <c r="I9411" t="s">
        <v>720</v>
      </c>
      <c r="J9411">
        <v>123.92</v>
      </c>
      <c r="K9411">
        <v>4</v>
      </c>
      <c r="L9411">
        <v>0</v>
      </c>
      <c r="M9411">
        <v>33.458399999999997</v>
      </c>
      <c r="N9411">
        <v>90.461600000000004</v>
      </c>
      <c r="O9411">
        <v>0</v>
      </c>
      <c r="P9411" t="s">
        <v>86</v>
      </c>
      <c r="Q9411" t="s">
        <v>10631</v>
      </c>
      <c r="R9411">
        <v>2</v>
      </c>
      <c r="S9411">
        <v>26.999999999999996</v>
      </c>
      <c r="T9411" t="s">
        <v>10766</v>
      </c>
      <c r="U9411" s="1">
        <v>44605</v>
      </c>
      <c r="V9411" s="1">
        <v>45732</v>
      </c>
      <c r="W9411" t="s">
        <v>10775</v>
      </c>
    </row>
    <row r="9412" spans="1:23" x14ac:dyDescent="0.25">
      <c r="A9412">
        <v>7363</v>
      </c>
      <c r="B9412" t="s">
        <v>9268</v>
      </c>
      <c r="C9412">
        <v>81380335</v>
      </c>
      <c r="D9412" s="1">
        <v>45583</v>
      </c>
      <c r="E9412" s="1">
        <v>45585</v>
      </c>
      <c r="F9412" t="s">
        <v>10697</v>
      </c>
      <c r="G9412" t="s">
        <v>3816</v>
      </c>
      <c r="H9412" t="s">
        <v>4177</v>
      </c>
      <c r="I9412" t="s">
        <v>351</v>
      </c>
      <c r="J9412">
        <v>12.39</v>
      </c>
      <c r="K9412">
        <v>3</v>
      </c>
      <c r="L9412">
        <v>0</v>
      </c>
      <c r="M9412">
        <v>5.6993999999999998</v>
      </c>
      <c r="N9412">
        <v>6.6906000000000008</v>
      </c>
      <c r="O9412">
        <v>0</v>
      </c>
      <c r="P9412" t="s">
        <v>86</v>
      </c>
      <c r="Q9412" t="s">
        <v>10631</v>
      </c>
      <c r="R9412">
        <v>2</v>
      </c>
      <c r="S9412">
        <v>46</v>
      </c>
      <c r="T9412" t="s">
        <v>10766</v>
      </c>
      <c r="U9412" s="1">
        <v>44605</v>
      </c>
      <c r="V9412" s="1">
        <v>45732</v>
      </c>
      <c r="W9412" t="s">
        <v>10775</v>
      </c>
    </row>
    <row r="9413" spans="1:23" x14ac:dyDescent="0.25">
      <c r="A9413">
        <v>7364</v>
      </c>
      <c r="B9413" t="s">
        <v>9268</v>
      </c>
      <c r="C9413">
        <v>9983817</v>
      </c>
      <c r="D9413" s="1">
        <v>45583</v>
      </c>
      <c r="E9413" s="1">
        <v>45585</v>
      </c>
      <c r="F9413" t="s">
        <v>10697</v>
      </c>
      <c r="G9413" t="s">
        <v>3816</v>
      </c>
      <c r="H9413" t="s">
        <v>4177</v>
      </c>
      <c r="I9413" t="s">
        <v>3212</v>
      </c>
      <c r="J9413">
        <v>47.3</v>
      </c>
      <c r="K9413">
        <v>2</v>
      </c>
      <c r="L9413">
        <v>0</v>
      </c>
      <c r="M9413">
        <v>12.298</v>
      </c>
      <c r="N9413">
        <v>35.001999999999995</v>
      </c>
      <c r="O9413">
        <v>0</v>
      </c>
      <c r="P9413" t="s">
        <v>86</v>
      </c>
      <c r="Q9413" t="s">
        <v>10631</v>
      </c>
      <c r="R9413">
        <v>2</v>
      </c>
      <c r="S9413">
        <v>26</v>
      </c>
      <c r="T9413" t="s">
        <v>10766</v>
      </c>
      <c r="U9413" s="1">
        <v>44605</v>
      </c>
      <c r="V9413" s="1">
        <v>45732</v>
      </c>
      <c r="W9413" t="s">
        <v>10775</v>
      </c>
    </row>
    <row r="9414" spans="1:23" x14ac:dyDescent="0.25">
      <c r="A9414">
        <v>7365</v>
      </c>
      <c r="B9414" t="s">
        <v>9269</v>
      </c>
      <c r="C9414">
        <v>86013601</v>
      </c>
      <c r="D9414" s="1">
        <v>45583</v>
      </c>
      <c r="E9414" s="1">
        <v>45588</v>
      </c>
      <c r="F9414" t="s">
        <v>10700</v>
      </c>
      <c r="G9414" t="s">
        <v>88</v>
      </c>
      <c r="H9414" t="s">
        <v>7203</v>
      </c>
      <c r="I9414" t="s">
        <v>267</v>
      </c>
      <c r="J9414">
        <v>139.58000000000001</v>
      </c>
      <c r="K9414">
        <v>7</v>
      </c>
      <c r="L9414">
        <v>0</v>
      </c>
      <c r="M9414">
        <v>39.0824</v>
      </c>
      <c r="N9414">
        <v>100.49760000000001</v>
      </c>
      <c r="O9414">
        <v>0</v>
      </c>
      <c r="P9414" t="s">
        <v>86</v>
      </c>
      <c r="Q9414" t="s">
        <v>10631</v>
      </c>
      <c r="R9414">
        <v>5</v>
      </c>
      <c r="S9414">
        <v>27.999999999999996</v>
      </c>
      <c r="T9414" t="s">
        <v>10766</v>
      </c>
      <c r="U9414" s="1">
        <v>45009</v>
      </c>
      <c r="V9414" s="1">
        <v>45583</v>
      </c>
      <c r="W9414" t="s">
        <v>10770</v>
      </c>
    </row>
    <row r="9415" spans="1:23" x14ac:dyDescent="0.25">
      <c r="A9415">
        <v>7366</v>
      </c>
      <c r="B9415" t="s">
        <v>9270</v>
      </c>
      <c r="C9415">
        <v>94044037</v>
      </c>
      <c r="D9415" s="1">
        <v>45584</v>
      </c>
      <c r="E9415" s="1">
        <v>45588</v>
      </c>
      <c r="F9415" t="s">
        <v>10696</v>
      </c>
      <c r="G9415" t="s">
        <v>88</v>
      </c>
      <c r="H9415" t="s">
        <v>4278</v>
      </c>
      <c r="I9415" t="s">
        <v>1079</v>
      </c>
      <c r="J9415">
        <v>8.3840000000000003</v>
      </c>
      <c r="K9415">
        <v>1</v>
      </c>
      <c r="L9415">
        <v>0.2</v>
      </c>
      <c r="M9415">
        <v>0.73360000000000003</v>
      </c>
      <c r="N9415">
        <v>7.6504000000000003</v>
      </c>
      <c r="O9415">
        <v>1.6768000000000001</v>
      </c>
      <c r="P9415" t="s">
        <v>86</v>
      </c>
      <c r="Q9415" t="s">
        <v>10632</v>
      </c>
      <c r="R9415">
        <v>4</v>
      </c>
      <c r="S9415">
        <v>8.75</v>
      </c>
      <c r="T9415" t="s">
        <v>10768</v>
      </c>
      <c r="U9415" s="1">
        <v>44448</v>
      </c>
      <c r="V9415" s="1">
        <v>45718</v>
      </c>
      <c r="W9415" t="s">
        <v>10769</v>
      </c>
    </row>
    <row r="9416" spans="1:23" x14ac:dyDescent="0.25">
      <c r="A9416">
        <v>7367</v>
      </c>
      <c r="B9416" t="s">
        <v>9270</v>
      </c>
      <c r="C9416">
        <v>43435847</v>
      </c>
      <c r="D9416" s="1">
        <v>45584</v>
      </c>
      <c r="E9416" s="1">
        <v>45588</v>
      </c>
      <c r="F9416" t="s">
        <v>10696</v>
      </c>
      <c r="G9416" t="s">
        <v>88</v>
      </c>
      <c r="H9416" t="s">
        <v>4278</v>
      </c>
      <c r="I9416" t="s">
        <v>174</v>
      </c>
      <c r="J9416">
        <v>6.8479999999999999</v>
      </c>
      <c r="K9416">
        <v>2</v>
      </c>
      <c r="L9416">
        <v>0.2</v>
      </c>
      <c r="M9416">
        <v>0.77039999999999997</v>
      </c>
      <c r="N9416">
        <v>6.0776000000000003</v>
      </c>
      <c r="O9416">
        <v>1.3696000000000002</v>
      </c>
      <c r="P9416" t="s">
        <v>86</v>
      </c>
      <c r="Q9416" t="s">
        <v>10632</v>
      </c>
      <c r="R9416">
        <v>4</v>
      </c>
      <c r="S9416">
        <v>11.25</v>
      </c>
      <c r="T9416" t="s">
        <v>10767</v>
      </c>
      <c r="U9416" s="1">
        <v>44448</v>
      </c>
      <c r="V9416" s="1">
        <v>45718</v>
      </c>
      <c r="W9416" t="s">
        <v>10775</v>
      </c>
    </row>
    <row r="9417" spans="1:23" x14ac:dyDescent="0.25">
      <c r="A9417">
        <v>7368</v>
      </c>
      <c r="B9417" t="s">
        <v>9271</v>
      </c>
      <c r="C9417">
        <v>82857146</v>
      </c>
      <c r="D9417" s="1">
        <v>45584</v>
      </c>
      <c r="E9417" s="1">
        <v>45588</v>
      </c>
      <c r="F9417" t="s">
        <v>10696</v>
      </c>
      <c r="G9417" t="s">
        <v>88</v>
      </c>
      <c r="H9417" t="s">
        <v>5340</v>
      </c>
      <c r="I9417" t="s">
        <v>2639</v>
      </c>
      <c r="J9417">
        <v>28.08</v>
      </c>
      <c r="K9417">
        <v>3</v>
      </c>
      <c r="L9417">
        <v>0.2</v>
      </c>
      <c r="M9417">
        <v>5.2649999999999997</v>
      </c>
      <c r="N9417">
        <v>22.814999999999998</v>
      </c>
      <c r="O9417">
        <v>5.6159999999999997</v>
      </c>
      <c r="P9417" t="s">
        <v>86</v>
      </c>
      <c r="Q9417" t="s">
        <v>10632</v>
      </c>
      <c r="R9417">
        <v>4</v>
      </c>
      <c r="S9417">
        <v>18.75</v>
      </c>
      <c r="T9417" t="s">
        <v>10766</v>
      </c>
      <c r="U9417" s="1">
        <v>44569</v>
      </c>
      <c r="V9417" s="1">
        <v>45822</v>
      </c>
      <c r="W9417" t="s">
        <v>10775</v>
      </c>
    </row>
    <row r="9418" spans="1:23" x14ac:dyDescent="0.25">
      <c r="A9418">
        <v>7369</v>
      </c>
      <c r="B9418" t="s">
        <v>9272</v>
      </c>
      <c r="C9418">
        <v>35651387</v>
      </c>
      <c r="D9418" s="1">
        <v>45584</v>
      </c>
      <c r="E9418" s="1">
        <v>45588</v>
      </c>
      <c r="F9418" t="s">
        <v>10696</v>
      </c>
      <c r="G9418" t="s">
        <v>88</v>
      </c>
      <c r="H9418" t="s">
        <v>4165</v>
      </c>
      <c r="I9418" t="s">
        <v>2404</v>
      </c>
      <c r="J9418">
        <v>751.98400000000004</v>
      </c>
      <c r="K9418">
        <v>2</v>
      </c>
      <c r="L9418">
        <v>0.2</v>
      </c>
      <c r="M9418">
        <v>84.598200000000006</v>
      </c>
      <c r="N9418">
        <v>667.38580000000002</v>
      </c>
      <c r="O9418">
        <v>150.39680000000001</v>
      </c>
      <c r="P9418" t="s">
        <v>86</v>
      </c>
      <c r="Q9418" t="s">
        <v>10632</v>
      </c>
      <c r="R9418">
        <v>4</v>
      </c>
      <c r="S9418">
        <v>11.25</v>
      </c>
      <c r="T9418" t="s">
        <v>10767</v>
      </c>
      <c r="U9418" s="1">
        <v>44515</v>
      </c>
      <c r="V9418" s="1">
        <v>45711</v>
      </c>
      <c r="W9418" t="s">
        <v>10775</v>
      </c>
    </row>
    <row r="9419" spans="1:23" x14ac:dyDescent="0.25">
      <c r="A9419">
        <v>7370</v>
      </c>
      <c r="B9419" t="s">
        <v>9273</v>
      </c>
      <c r="C9419">
        <v>21597420</v>
      </c>
      <c r="D9419" s="1">
        <v>45585</v>
      </c>
      <c r="E9419" s="1">
        <v>45590</v>
      </c>
      <c r="F9419" t="s">
        <v>10700</v>
      </c>
      <c r="G9419" t="s">
        <v>92</v>
      </c>
      <c r="H9419" t="s">
        <v>5343</v>
      </c>
      <c r="I9419" t="s">
        <v>2331</v>
      </c>
      <c r="J9419">
        <v>1048.3499999999999</v>
      </c>
      <c r="K9419">
        <v>5</v>
      </c>
      <c r="L9419">
        <v>0.4</v>
      </c>
      <c r="M9419">
        <v>-69.89</v>
      </c>
      <c r="N9419">
        <v>1118.24</v>
      </c>
      <c r="O9419">
        <v>419.34</v>
      </c>
      <c r="P9419" t="s">
        <v>10633</v>
      </c>
      <c r="Q9419" t="s">
        <v>10632</v>
      </c>
      <c r="R9419">
        <v>5</v>
      </c>
      <c r="S9419">
        <v>-6.6666666666666679</v>
      </c>
      <c r="T9419" t="s">
        <v>10768</v>
      </c>
      <c r="U9419" s="1">
        <v>44440</v>
      </c>
      <c r="V9419" s="1">
        <v>45823</v>
      </c>
      <c r="W9419" t="s">
        <v>10763</v>
      </c>
    </row>
    <row r="9420" spans="1:23" x14ac:dyDescent="0.25">
      <c r="A9420">
        <v>7371</v>
      </c>
      <c r="B9420" t="s">
        <v>9274</v>
      </c>
      <c r="C9420">
        <v>570599</v>
      </c>
      <c r="D9420" s="1">
        <v>45585</v>
      </c>
      <c r="E9420" s="1">
        <v>45590</v>
      </c>
      <c r="F9420" t="s">
        <v>10700</v>
      </c>
      <c r="G9420" t="s">
        <v>88</v>
      </c>
      <c r="H9420" t="s">
        <v>4059</v>
      </c>
      <c r="I9420" t="s">
        <v>1622</v>
      </c>
      <c r="J9420">
        <v>4.91</v>
      </c>
      <c r="K9420">
        <v>1</v>
      </c>
      <c r="L9420">
        <v>0</v>
      </c>
      <c r="M9420">
        <v>2.4058999999999999</v>
      </c>
      <c r="N9420">
        <v>2.5041000000000002</v>
      </c>
      <c r="O9420">
        <v>0</v>
      </c>
      <c r="P9420" t="s">
        <v>86</v>
      </c>
      <c r="Q9420" t="s">
        <v>10631</v>
      </c>
      <c r="R9420">
        <v>5</v>
      </c>
      <c r="S9420">
        <v>49</v>
      </c>
      <c r="T9420" t="s">
        <v>10766</v>
      </c>
      <c r="U9420" s="1">
        <v>44439</v>
      </c>
      <c r="V9420" s="1">
        <v>45730</v>
      </c>
      <c r="W9420" t="s">
        <v>10769</v>
      </c>
    </row>
    <row r="9421" spans="1:23" x14ac:dyDescent="0.25">
      <c r="A9421">
        <v>7372</v>
      </c>
      <c r="B9421" t="s">
        <v>9275</v>
      </c>
      <c r="C9421">
        <v>69204838</v>
      </c>
      <c r="D9421" s="1">
        <v>45586</v>
      </c>
      <c r="E9421" s="1">
        <v>45591</v>
      </c>
      <c r="F9421" t="s">
        <v>10700</v>
      </c>
      <c r="G9421" t="s">
        <v>92</v>
      </c>
      <c r="H9421" t="s">
        <v>4016</v>
      </c>
      <c r="I9421" t="s">
        <v>212</v>
      </c>
      <c r="J9421">
        <v>62.96</v>
      </c>
      <c r="K9421">
        <v>4</v>
      </c>
      <c r="L9421">
        <v>0</v>
      </c>
      <c r="M9421">
        <v>28.332000000000001</v>
      </c>
      <c r="N9421">
        <v>34.628</v>
      </c>
      <c r="O9421">
        <v>0</v>
      </c>
      <c r="P9421" t="s">
        <v>86</v>
      </c>
      <c r="Q9421" t="s">
        <v>10631</v>
      </c>
      <c r="R9421">
        <v>5</v>
      </c>
      <c r="S9421">
        <v>45</v>
      </c>
      <c r="T9421" t="s">
        <v>10766</v>
      </c>
      <c r="U9421" s="1">
        <v>45093</v>
      </c>
      <c r="V9421" s="1">
        <v>45754</v>
      </c>
      <c r="W9421" t="s">
        <v>10775</v>
      </c>
    </row>
    <row r="9422" spans="1:23" x14ac:dyDescent="0.25">
      <c r="A9422">
        <v>7373</v>
      </c>
      <c r="B9422" t="s">
        <v>9276</v>
      </c>
      <c r="C9422">
        <v>56475250</v>
      </c>
      <c r="D9422" s="1">
        <v>45586</v>
      </c>
      <c r="E9422" s="1">
        <v>45592</v>
      </c>
      <c r="F9422" t="s">
        <v>10698</v>
      </c>
      <c r="G9422" t="s">
        <v>88</v>
      </c>
      <c r="H9422" t="s">
        <v>5181</v>
      </c>
      <c r="I9422" t="s">
        <v>2007</v>
      </c>
      <c r="J9422">
        <v>677.58</v>
      </c>
      <c r="K9422">
        <v>5</v>
      </c>
      <c r="L9422">
        <v>0.4</v>
      </c>
      <c r="M9422">
        <v>-158.102</v>
      </c>
      <c r="N9422">
        <v>835.68200000000002</v>
      </c>
      <c r="O9422">
        <v>271.03200000000004</v>
      </c>
      <c r="P9422" t="s">
        <v>10633</v>
      </c>
      <c r="Q9422" t="s">
        <v>10632</v>
      </c>
      <c r="R9422">
        <v>6</v>
      </c>
      <c r="S9422">
        <v>-23.333333333333332</v>
      </c>
      <c r="T9422" t="s">
        <v>10768</v>
      </c>
      <c r="U9422" s="1">
        <v>44446</v>
      </c>
      <c r="V9422" s="1">
        <v>45805</v>
      </c>
      <c r="W9422" t="s">
        <v>10763</v>
      </c>
    </row>
    <row r="9423" spans="1:23" x14ac:dyDescent="0.25">
      <c r="A9423">
        <v>7374</v>
      </c>
      <c r="B9423" t="s">
        <v>9276</v>
      </c>
      <c r="C9423">
        <v>73422569</v>
      </c>
      <c r="D9423" s="1">
        <v>45586</v>
      </c>
      <c r="E9423" s="1">
        <v>45592</v>
      </c>
      <c r="F9423" t="s">
        <v>10698</v>
      </c>
      <c r="G9423" t="s">
        <v>88</v>
      </c>
      <c r="H9423" t="s">
        <v>5181</v>
      </c>
      <c r="I9423" t="s">
        <v>2286</v>
      </c>
      <c r="J9423">
        <v>13.896000000000001</v>
      </c>
      <c r="K9423">
        <v>3</v>
      </c>
      <c r="L9423">
        <v>0.7</v>
      </c>
      <c r="M9423">
        <v>-9.2639999999999993</v>
      </c>
      <c r="N9423">
        <v>23.16</v>
      </c>
      <c r="O9423">
        <v>9.7271999999999998</v>
      </c>
      <c r="P9423" t="s">
        <v>10633</v>
      </c>
      <c r="Q9423" t="s">
        <v>10632</v>
      </c>
      <c r="R9423">
        <v>6</v>
      </c>
      <c r="S9423">
        <v>-66.666666666666657</v>
      </c>
      <c r="T9423" t="s">
        <v>10768</v>
      </c>
      <c r="U9423" s="1">
        <v>44446</v>
      </c>
      <c r="V9423" s="1">
        <v>45805</v>
      </c>
      <c r="W9423" t="s">
        <v>10775</v>
      </c>
    </row>
    <row r="9424" spans="1:23" x14ac:dyDescent="0.25">
      <c r="A9424">
        <v>7375</v>
      </c>
      <c r="B9424" t="s">
        <v>9277</v>
      </c>
      <c r="C9424">
        <v>75280864</v>
      </c>
      <c r="D9424" s="1">
        <v>45586</v>
      </c>
      <c r="E9424" s="1">
        <v>45591</v>
      </c>
      <c r="F9424" t="s">
        <v>10700</v>
      </c>
      <c r="G9424" t="s">
        <v>88</v>
      </c>
      <c r="H9424" t="s">
        <v>4498</v>
      </c>
      <c r="I9424" t="s">
        <v>2480</v>
      </c>
      <c r="J9424">
        <v>4.6079999999999997</v>
      </c>
      <c r="K9424">
        <v>2</v>
      </c>
      <c r="L9424">
        <v>0.2</v>
      </c>
      <c r="M9424">
        <v>1.6704000000000001</v>
      </c>
      <c r="N9424">
        <v>2.9375999999999998</v>
      </c>
      <c r="O9424">
        <v>0.92159999999999997</v>
      </c>
      <c r="P9424" t="s">
        <v>86</v>
      </c>
      <c r="Q9424" t="s">
        <v>10632</v>
      </c>
      <c r="R9424">
        <v>5</v>
      </c>
      <c r="S9424">
        <v>36.250000000000007</v>
      </c>
      <c r="T9424" t="s">
        <v>10766</v>
      </c>
      <c r="U9424" s="1">
        <v>44583</v>
      </c>
      <c r="V9424" s="1">
        <v>45738</v>
      </c>
      <c r="W9424" t="s">
        <v>10775</v>
      </c>
    </row>
    <row r="9425" spans="1:23" x14ac:dyDescent="0.25">
      <c r="A9425">
        <v>7376</v>
      </c>
      <c r="B9425" t="s">
        <v>9277</v>
      </c>
      <c r="C9425">
        <v>31607830</v>
      </c>
      <c r="D9425" s="1">
        <v>45586</v>
      </c>
      <c r="E9425" s="1">
        <v>45591</v>
      </c>
      <c r="F9425" t="s">
        <v>10700</v>
      </c>
      <c r="G9425" t="s">
        <v>88</v>
      </c>
      <c r="H9425" t="s">
        <v>4498</v>
      </c>
      <c r="I9425" t="s">
        <v>1920</v>
      </c>
      <c r="J9425">
        <v>15.528</v>
      </c>
      <c r="K9425">
        <v>3</v>
      </c>
      <c r="L9425">
        <v>0.2</v>
      </c>
      <c r="M9425">
        <v>4.8525</v>
      </c>
      <c r="N9425">
        <v>10.6755</v>
      </c>
      <c r="O9425">
        <v>3.1056000000000004</v>
      </c>
      <c r="P9425" t="s">
        <v>86</v>
      </c>
      <c r="Q9425" t="s">
        <v>10632</v>
      </c>
      <c r="R9425">
        <v>5</v>
      </c>
      <c r="S9425">
        <v>31.25</v>
      </c>
      <c r="T9425" t="s">
        <v>10766</v>
      </c>
      <c r="U9425" s="1">
        <v>44583</v>
      </c>
      <c r="V9425" s="1">
        <v>45738</v>
      </c>
      <c r="W9425" t="s">
        <v>10775</v>
      </c>
    </row>
    <row r="9426" spans="1:23" x14ac:dyDescent="0.25">
      <c r="A9426">
        <v>7377</v>
      </c>
      <c r="B9426" t="s">
        <v>9277</v>
      </c>
      <c r="C9426">
        <v>91608106</v>
      </c>
      <c r="D9426" s="1">
        <v>45586</v>
      </c>
      <c r="E9426" s="1">
        <v>45591</v>
      </c>
      <c r="F9426" t="s">
        <v>10700</v>
      </c>
      <c r="G9426" t="s">
        <v>88</v>
      </c>
      <c r="H9426" t="s">
        <v>4498</v>
      </c>
      <c r="I9426" t="s">
        <v>1414</v>
      </c>
      <c r="J9426">
        <v>11.952</v>
      </c>
      <c r="K9426">
        <v>3</v>
      </c>
      <c r="L9426">
        <v>0.2</v>
      </c>
      <c r="M9426">
        <v>3.8843999999999999</v>
      </c>
      <c r="N9426">
        <v>8.0676000000000005</v>
      </c>
      <c r="O9426">
        <v>2.3904000000000001</v>
      </c>
      <c r="P9426" t="s">
        <v>86</v>
      </c>
      <c r="Q9426" t="s">
        <v>10632</v>
      </c>
      <c r="R9426">
        <v>5</v>
      </c>
      <c r="S9426">
        <v>32.5</v>
      </c>
      <c r="T9426" t="s">
        <v>10766</v>
      </c>
      <c r="U9426" s="1">
        <v>44583</v>
      </c>
      <c r="V9426" s="1">
        <v>45738</v>
      </c>
      <c r="W9426" t="s">
        <v>10775</v>
      </c>
    </row>
    <row r="9427" spans="1:23" x14ac:dyDescent="0.25">
      <c r="A9427">
        <v>7378</v>
      </c>
      <c r="B9427" t="s">
        <v>9278</v>
      </c>
      <c r="C9427">
        <v>58947204</v>
      </c>
      <c r="D9427" s="1">
        <v>45586</v>
      </c>
      <c r="E9427" s="1">
        <v>45591</v>
      </c>
      <c r="F9427" t="s">
        <v>10700</v>
      </c>
      <c r="G9427" t="s">
        <v>88</v>
      </c>
      <c r="H9427" t="s">
        <v>4388</v>
      </c>
      <c r="I9427" t="s">
        <v>831</v>
      </c>
      <c r="J9427">
        <v>23.68</v>
      </c>
      <c r="K9427">
        <v>8</v>
      </c>
      <c r="L9427">
        <v>0.2</v>
      </c>
      <c r="M9427">
        <v>6.2160000000000002</v>
      </c>
      <c r="N9427">
        <v>17.463999999999999</v>
      </c>
      <c r="O9427">
        <v>4.7359999999999998</v>
      </c>
      <c r="P9427" t="s">
        <v>86</v>
      </c>
      <c r="Q9427" t="s">
        <v>10632</v>
      </c>
      <c r="R9427">
        <v>5</v>
      </c>
      <c r="S9427">
        <v>26.25</v>
      </c>
      <c r="T9427" t="s">
        <v>10766</v>
      </c>
      <c r="U9427" s="1">
        <v>44696</v>
      </c>
      <c r="V9427" s="1">
        <v>45815</v>
      </c>
      <c r="W9427" t="s">
        <v>10763</v>
      </c>
    </row>
    <row r="9428" spans="1:23" x14ac:dyDescent="0.25">
      <c r="A9428">
        <v>7379</v>
      </c>
      <c r="B9428" t="s">
        <v>9278</v>
      </c>
      <c r="C9428">
        <v>11912015</v>
      </c>
      <c r="D9428" s="1">
        <v>45586</v>
      </c>
      <c r="E9428" s="1">
        <v>45591</v>
      </c>
      <c r="F9428" t="s">
        <v>10700</v>
      </c>
      <c r="G9428" t="s">
        <v>88</v>
      </c>
      <c r="H9428" t="s">
        <v>4388</v>
      </c>
      <c r="I9428" t="s">
        <v>2959</v>
      </c>
      <c r="J9428">
        <v>2.3759999999999999</v>
      </c>
      <c r="K9428">
        <v>3</v>
      </c>
      <c r="L9428">
        <v>0.2</v>
      </c>
      <c r="M9428">
        <v>0.74250000000000005</v>
      </c>
      <c r="N9428">
        <v>1.6334999999999997</v>
      </c>
      <c r="O9428">
        <v>0.47520000000000001</v>
      </c>
      <c r="P9428" t="s">
        <v>86</v>
      </c>
      <c r="Q9428" t="s">
        <v>10632</v>
      </c>
      <c r="R9428">
        <v>5</v>
      </c>
      <c r="S9428">
        <v>31.250000000000007</v>
      </c>
      <c r="T9428" t="s">
        <v>10766</v>
      </c>
      <c r="U9428" s="1">
        <v>44696</v>
      </c>
      <c r="V9428" s="1">
        <v>45815</v>
      </c>
      <c r="W9428" t="s">
        <v>10775</v>
      </c>
    </row>
    <row r="9429" spans="1:23" x14ac:dyDescent="0.25">
      <c r="A9429">
        <v>7380</v>
      </c>
      <c r="B9429" t="s">
        <v>9279</v>
      </c>
      <c r="C9429">
        <v>54203531</v>
      </c>
      <c r="D9429" s="1">
        <v>45586</v>
      </c>
      <c r="E9429" s="1">
        <v>45592</v>
      </c>
      <c r="F9429" t="s">
        <v>10698</v>
      </c>
      <c r="G9429" t="s">
        <v>88</v>
      </c>
      <c r="H9429" t="s">
        <v>4124</v>
      </c>
      <c r="I9429" t="s">
        <v>1134</v>
      </c>
      <c r="J9429">
        <v>10.368</v>
      </c>
      <c r="K9429">
        <v>2</v>
      </c>
      <c r="L9429">
        <v>0.2</v>
      </c>
      <c r="M9429">
        <v>3.6288</v>
      </c>
      <c r="N9429">
        <v>6.7392000000000003</v>
      </c>
      <c r="O9429">
        <v>2.0736000000000003</v>
      </c>
      <c r="P9429" t="s">
        <v>86</v>
      </c>
      <c r="Q9429" t="s">
        <v>10632</v>
      </c>
      <c r="R9429">
        <v>6</v>
      </c>
      <c r="S9429">
        <v>35</v>
      </c>
      <c r="T9429" t="s">
        <v>10766</v>
      </c>
      <c r="U9429" s="1">
        <v>44661</v>
      </c>
      <c r="V9429" s="1">
        <v>45709</v>
      </c>
      <c r="W9429" t="s">
        <v>10775</v>
      </c>
    </row>
    <row r="9430" spans="1:23" x14ac:dyDescent="0.25">
      <c r="A9430">
        <v>7381</v>
      </c>
      <c r="B9430" t="s">
        <v>9280</v>
      </c>
      <c r="C9430">
        <v>26287800</v>
      </c>
      <c r="D9430" s="1">
        <v>45586</v>
      </c>
      <c r="E9430" s="1">
        <v>45588</v>
      </c>
      <c r="F9430" t="s">
        <v>10697</v>
      </c>
      <c r="G9430" t="s">
        <v>3816</v>
      </c>
      <c r="H9430" t="s">
        <v>7084</v>
      </c>
      <c r="I9430" t="s">
        <v>3440</v>
      </c>
      <c r="J9430">
        <v>5.76</v>
      </c>
      <c r="K9430">
        <v>2</v>
      </c>
      <c r="L9430">
        <v>0</v>
      </c>
      <c r="M9430">
        <v>2.8224</v>
      </c>
      <c r="N9430">
        <v>2.9375999999999998</v>
      </c>
      <c r="O9430">
        <v>0</v>
      </c>
      <c r="P9430" t="s">
        <v>86</v>
      </c>
      <c r="Q9430" t="s">
        <v>10631</v>
      </c>
      <c r="R9430">
        <v>2</v>
      </c>
      <c r="S9430">
        <v>49.000000000000007</v>
      </c>
      <c r="T9430" t="s">
        <v>10766</v>
      </c>
      <c r="U9430" s="1">
        <v>44985</v>
      </c>
      <c r="V9430" s="1">
        <v>45586</v>
      </c>
      <c r="W9430" t="s">
        <v>10770</v>
      </c>
    </row>
    <row r="9431" spans="1:23" x14ac:dyDescent="0.25">
      <c r="A9431">
        <v>7382</v>
      </c>
      <c r="B9431" t="s">
        <v>9281</v>
      </c>
      <c r="C9431">
        <v>57966666</v>
      </c>
      <c r="D9431" s="1">
        <v>45586</v>
      </c>
      <c r="E9431" s="1">
        <v>45591</v>
      </c>
      <c r="F9431" t="s">
        <v>10700</v>
      </c>
      <c r="G9431" t="s">
        <v>88</v>
      </c>
      <c r="H9431" t="s">
        <v>3918</v>
      </c>
      <c r="I9431" t="s">
        <v>1301</v>
      </c>
      <c r="J9431">
        <v>43.372</v>
      </c>
      <c r="K9431">
        <v>7</v>
      </c>
      <c r="L9431">
        <v>0.8</v>
      </c>
      <c r="M9431">
        <v>-69.395200000000003</v>
      </c>
      <c r="N9431">
        <v>112.7672</v>
      </c>
      <c r="O9431">
        <v>34.697600000000001</v>
      </c>
      <c r="P9431" t="s">
        <v>10633</v>
      </c>
      <c r="Q9431" t="s">
        <v>10632</v>
      </c>
      <c r="R9431">
        <v>5</v>
      </c>
      <c r="S9431">
        <v>-160</v>
      </c>
      <c r="T9431" t="s">
        <v>10768</v>
      </c>
      <c r="U9431" s="1">
        <v>44695</v>
      </c>
      <c r="V9431" s="1">
        <v>45677</v>
      </c>
      <c r="W9431" t="s">
        <v>10763</v>
      </c>
    </row>
    <row r="9432" spans="1:23" x14ac:dyDescent="0.25">
      <c r="A9432">
        <v>7383</v>
      </c>
      <c r="B9432" t="s">
        <v>9282</v>
      </c>
      <c r="C9432">
        <v>89203987</v>
      </c>
      <c r="D9432" s="1">
        <v>45586</v>
      </c>
      <c r="E9432" s="1">
        <v>45591</v>
      </c>
      <c r="F9432" t="s">
        <v>10700</v>
      </c>
      <c r="G9432" t="s">
        <v>88</v>
      </c>
      <c r="H9432" t="s">
        <v>4909</v>
      </c>
      <c r="I9432" t="s">
        <v>2364</v>
      </c>
      <c r="J9432">
        <v>163.96</v>
      </c>
      <c r="K9432">
        <v>4</v>
      </c>
      <c r="L9432">
        <v>0</v>
      </c>
      <c r="M9432">
        <v>80.340400000000002</v>
      </c>
      <c r="N9432">
        <v>83.619600000000005</v>
      </c>
      <c r="O9432">
        <v>0</v>
      </c>
      <c r="P9432" t="s">
        <v>86</v>
      </c>
      <c r="Q9432" t="s">
        <v>10631</v>
      </c>
      <c r="R9432">
        <v>5</v>
      </c>
      <c r="S9432">
        <v>49</v>
      </c>
      <c r="T9432" t="s">
        <v>10766</v>
      </c>
      <c r="U9432" s="1">
        <v>44692</v>
      </c>
      <c r="V9432" s="1">
        <v>45801</v>
      </c>
      <c r="W9432" t="s">
        <v>10775</v>
      </c>
    </row>
    <row r="9433" spans="1:23" x14ac:dyDescent="0.25">
      <c r="A9433">
        <v>7384</v>
      </c>
      <c r="B9433" t="s">
        <v>9283</v>
      </c>
      <c r="C9433">
        <v>69958078</v>
      </c>
      <c r="D9433" s="1">
        <v>45586</v>
      </c>
      <c r="E9433" s="1">
        <v>45591</v>
      </c>
      <c r="F9433" t="s">
        <v>10700</v>
      </c>
      <c r="G9433" t="s">
        <v>88</v>
      </c>
      <c r="H9433" t="s">
        <v>4317</v>
      </c>
      <c r="I9433" t="s">
        <v>1329</v>
      </c>
      <c r="J9433">
        <v>64.959999999999994</v>
      </c>
      <c r="K9433">
        <v>2</v>
      </c>
      <c r="L9433">
        <v>0</v>
      </c>
      <c r="M9433">
        <v>21.436800000000002</v>
      </c>
      <c r="N9433">
        <v>43.523199999999989</v>
      </c>
      <c r="O9433">
        <v>0</v>
      </c>
      <c r="P9433" t="s">
        <v>86</v>
      </c>
      <c r="Q9433" t="s">
        <v>10631</v>
      </c>
      <c r="R9433">
        <v>5</v>
      </c>
      <c r="S9433">
        <v>33.000000000000007</v>
      </c>
      <c r="T9433" t="s">
        <v>10766</v>
      </c>
      <c r="U9433" s="1">
        <v>44599</v>
      </c>
      <c r="V9433" s="1">
        <v>45782</v>
      </c>
      <c r="W9433" t="s">
        <v>10775</v>
      </c>
    </row>
    <row r="9434" spans="1:23" x14ac:dyDescent="0.25">
      <c r="A9434">
        <v>7385</v>
      </c>
      <c r="B9434" t="s">
        <v>9283</v>
      </c>
      <c r="C9434">
        <v>30792658</v>
      </c>
      <c r="D9434" s="1">
        <v>45586</v>
      </c>
      <c r="E9434" s="1">
        <v>45591</v>
      </c>
      <c r="F9434" t="s">
        <v>10700</v>
      </c>
      <c r="G9434" t="s">
        <v>88</v>
      </c>
      <c r="H9434" t="s">
        <v>4317</v>
      </c>
      <c r="I9434" t="s">
        <v>1313</v>
      </c>
      <c r="J9434">
        <v>30.56</v>
      </c>
      <c r="K9434">
        <v>4</v>
      </c>
      <c r="L9434">
        <v>0</v>
      </c>
      <c r="M9434">
        <v>14.974399999999999</v>
      </c>
      <c r="N9434">
        <v>15.585599999999999</v>
      </c>
      <c r="O9434">
        <v>0</v>
      </c>
      <c r="P9434" t="s">
        <v>86</v>
      </c>
      <c r="Q9434" t="s">
        <v>10631</v>
      </c>
      <c r="R9434">
        <v>5</v>
      </c>
      <c r="S9434">
        <v>49</v>
      </c>
      <c r="T9434" t="s">
        <v>10766</v>
      </c>
      <c r="U9434" s="1">
        <v>44599</v>
      </c>
      <c r="V9434" s="1">
        <v>45782</v>
      </c>
      <c r="W9434" t="s">
        <v>10775</v>
      </c>
    </row>
    <row r="9435" spans="1:23" x14ac:dyDescent="0.25">
      <c r="A9435">
        <v>7386</v>
      </c>
      <c r="B9435" t="s">
        <v>9284</v>
      </c>
      <c r="C9435">
        <v>66110558</v>
      </c>
      <c r="D9435" s="1">
        <v>45586</v>
      </c>
      <c r="E9435" s="1">
        <v>45591</v>
      </c>
      <c r="F9435" t="s">
        <v>10700</v>
      </c>
      <c r="G9435" t="s">
        <v>88</v>
      </c>
      <c r="H9435" t="s">
        <v>3922</v>
      </c>
      <c r="I9435" t="s">
        <v>704</v>
      </c>
      <c r="J9435">
        <v>9.7799999999999994</v>
      </c>
      <c r="K9435">
        <v>2</v>
      </c>
      <c r="L9435">
        <v>0</v>
      </c>
      <c r="M9435">
        <v>4.0098000000000003</v>
      </c>
      <c r="N9435">
        <v>5.7701999999999991</v>
      </c>
      <c r="O9435">
        <v>0</v>
      </c>
      <c r="P9435" t="s">
        <v>86</v>
      </c>
      <c r="Q9435" t="s">
        <v>10631</v>
      </c>
      <c r="R9435">
        <v>5</v>
      </c>
      <c r="S9435">
        <v>41</v>
      </c>
      <c r="T9435" t="s">
        <v>10766</v>
      </c>
      <c r="U9435" s="1">
        <v>44625</v>
      </c>
      <c r="V9435" s="1">
        <v>45678</v>
      </c>
      <c r="W9435" t="s">
        <v>10775</v>
      </c>
    </row>
    <row r="9436" spans="1:23" x14ac:dyDescent="0.25">
      <c r="A9436">
        <v>7387</v>
      </c>
      <c r="B9436" t="s">
        <v>9285</v>
      </c>
      <c r="C9436">
        <v>48515955</v>
      </c>
      <c r="D9436" s="1">
        <v>45586</v>
      </c>
      <c r="E9436" s="1">
        <v>45590</v>
      </c>
      <c r="F9436" t="s">
        <v>10696</v>
      </c>
      <c r="G9436" t="s">
        <v>88</v>
      </c>
      <c r="H9436" t="s">
        <v>3963</v>
      </c>
      <c r="I9436" t="s">
        <v>1533</v>
      </c>
      <c r="J9436">
        <v>23.24</v>
      </c>
      <c r="K9436">
        <v>5</v>
      </c>
      <c r="L9436">
        <v>0.2</v>
      </c>
      <c r="M9436">
        <v>7.5529999999999999</v>
      </c>
      <c r="N9436">
        <v>15.686999999999998</v>
      </c>
      <c r="O9436">
        <v>4.6479999999999997</v>
      </c>
      <c r="P9436" t="s">
        <v>86</v>
      </c>
      <c r="Q9436" t="s">
        <v>10632</v>
      </c>
      <c r="R9436">
        <v>4</v>
      </c>
      <c r="S9436">
        <v>32.5</v>
      </c>
      <c r="T9436" t="s">
        <v>10766</v>
      </c>
      <c r="U9436" s="1">
        <v>44584</v>
      </c>
      <c r="V9436" s="1">
        <v>45745</v>
      </c>
      <c r="W9436" t="s">
        <v>10763</v>
      </c>
    </row>
    <row r="9437" spans="1:23" x14ac:dyDescent="0.25">
      <c r="A9437">
        <v>7388</v>
      </c>
      <c r="B9437" t="s">
        <v>9286</v>
      </c>
      <c r="C9437">
        <v>27289347</v>
      </c>
      <c r="D9437" s="1">
        <v>45586</v>
      </c>
      <c r="E9437" s="1">
        <v>45590</v>
      </c>
      <c r="F9437" t="s">
        <v>10696</v>
      </c>
      <c r="G9437" t="s">
        <v>88</v>
      </c>
      <c r="H9437" t="s">
        <v>4460</v>
      </c>
      <c r="I9437" t="s">
        <v>2065</v>
      </c>
      <c r="J9437">
        <v>4.8419999999999996</v>
      </c>
      <c r="K9437">
        <v>3</v>
      </c>
      <c r="L9437">
        <v>0.7</v>
      </c>
      <c r="M9437">
        <v>-3.5508000000000002</v>
      </c>
      <c r="N9437">
        <v>8.3927999999999994</v>
      </c>
      <c r="O9437">
        <v>3.3893999999999997</v>
      </c>
      <c r="P9437" t="s">
        <v>10633</v>
      </c>
      <c r="Q9437" t="s">
        <v>10632</v>
      </c>
      <c r="R9437">
        <v>4</v>
      </c>
      <c r="S9437">
        <v>-73.333333333333343</v>
      </c>
      <c r="T9437" t="s">
        <v>10768</v>
      </c>
      <c r="U9437" s="1">
        <v>45335</v>
      </c>
      <c r="V9437" s="1">
        <v>45825</v>
      </c>
      <c r="W9437" t="s">
        <v>10775</v>
      </c>
    </row>
    <row r="9438" spans="1:23" x14ac:dyDescent="0.25">
      <c r="A9438">
        <v>7389</v>
      </c>
      <c r="B9438" t="s">
        <v>9286</v>
      </c>
      <c r="C9438">
        <v>30161923</v>
      </c>
      <c r="D9438" s="1">
        <v>45586</v>
      </c>
      <c r="E9438" s="1">
        <v>45590</v>
      </c>
      <c r="F9438" t="s">
        <v>10696</v>
      </c>
      <c r="G9438" t="s">
        <v>88</v>
      </c>
      <c r="H9438" t="s">
        <v>4460</v>
      </c>
      <c r="I9438" t="s">
        <v>3611</v>
      </c>
      <c r="J9438">
        <v>220.70400000000001</v>
      </c>
      <c r="K9438">
        <v>6</v>
      </c>
      <c r="L9438">
        <v>0.2</v>
      </c>
      <c r="M9438">
        <v>-8.2764000000000006</v>
      </c>
      <c r="N9438">
        <v>228.9804</v>
      </c>
      <c r="O9438">
        <v>44.140800000000006</v>
      </c>
      <c r="P9438" t="s">
        <v>10633</v>
      </c>
      <c r="Q9438" t="s">
        <v>10632</v>
      </c>
      <c r="R9438">
        <v>4</v>
      </c>
      <c r="S9438">
        <v>-3.75</v>
      </c>
      <c r="T9438" t="s">
        <v>10768</v>
      </c>
      <c r="U9438" s="1">
        <v>45335</v>
      </c>
      <c r="V9438" s="1">
        <v>45825</v>
      </c>
      <c r="W9438" t="s">
        <v>10763</v>
      </c>
    </row>
    <row r="9439" spans="1:23" x14ac:dyDescent="0.25">
      <c r="A9439">
        <v>7390</v>
      </c>
      <c r="B9439" t="s">
        <v>9287</v>
      </c>
      <c r="C9439">
        <v>83996699</v>
      </c>
      <c r="D9439" s="1">
        <v>45587</v>
      </c>
      <c r="E9439" s="1">
        <v>45591</v>
      </c>
      <c r="F9439" t="s">
        <v>10696</v>
      </c>
      <c r="G9439" t="s">
        <v>88</v>
      </c>
      <c r="H9439" t="s">
        <v>3993</v>
      </c>
      <c r="I9439" t="s">
        <v>3292</v>
      </c>
      <c r="J9439">
        <v>48.9</v>
      </c>
      <c r="K9439">
        <v>5</v>
      </c>
      <c r="L9439">
        <v>0</v>
      </c>
      <c r="M9439">
        <v>18.093</v>
      </c>
      <c r="N9439">
        <v>30.806999999999999</v>
      </c>
      <c r="O9439">
        <v>0</v>
      </c>
      <c r="P9439" t="s">
        <v>86</v>
      </c>
      <c r="Q9439" t="s">
        <v>10631</v>
      </c>
      <c r="R9439">
        <v>4</v>
      </c>
      <c r="S9439">
        <v>37</v>
      </c>
      <c r="T9439" t="s">
        <v>10766</v>
      </c>
      <c r="U9439" s="1">
        <v>44999</v>
      </c>
      <c r="V9439" s="1">
        <v>45735</v>
      </c>
      <c r="W9439" t="s">
        <v>10763</v>
      </c>
    </row>
    <row r="9440" spans="1:23" x14ac:dyDescent="0.25">
      <c r="A9440">
        <v>7391</v>
      </c>
      <c r="B9440" t="s">
        <v>9288</v>
      </c>
      <c r="C9440">
        <v>90490227</v>
      </c>
      <c r="D9440" s="1">
        <v>45587</v>
      </c>
      <c r="E9440" s="1">
        <v>45592</v>
      </c>
      <c r="F9440" t="s">
        <v>10700</v>
      </c>
      <c r="G9440" t="s">
        <v>88</v>
      </c>
      <c r="H9440" t="s">
        <v>7724</v>
      </c>
      <c r="I9440" t="s">
        <v>3486</v>
      </c>
      <c r="J9440">
        <v>3.3279999999999998</v>
      </c>
      <c r="K9440">
        <v>2</v>
      </c>
      <c r="L9440">
        <v>0.2</v>
      </c>
      <c r="M9440">
        <v>0.41599999999999998</v>
      </c>
      <c r="N9440">
        <v>2.9119999999999999</v>
      </c>
      <c r="O9440">
        <v>0.66559999999999997</v>
      </c>
      <c r="P9440" t="s">
        <v>86</v>
      </c>
      <c r="Q9440" t="s">
        <v>10632</v>
      </c>
      <c r="R9440">
        <v>5</v>
      </c>
      <c r="S9440">
        <v>12.5</v>
      </c>
      <c r="T9440" t="s">
        <v>10767</v>
      </c>
      <c r="U9440" s="1">
        <v>45169</v>
      </c>
      <c r="V9440" s="1">
        <v>45641</v>
      </c>
      <c r="W9440" t="s">
        <v>10770</v>
      </c>
    </row>
    <row r="9441" spans="1:23" x14ac:dyDescent="0.25">
      <c r="A9441">
        <v>7392</v>
      </c>
      <c r="B9441" t="s">
        <v>9288</v>
      </c>
      <c r="C9441">
        <v>94369059</v>
      </c>
      <c r="D9441" s="1">
        <v>45587</v>
      </c>
      <c r="E9441" s="1">
        <v>45592</v>
      </c>
      <c r="F9441" t="s">
        <v>10700</v>
      </c>
      <c r="G9441" t="s">
        <v>88</v>
      </c>
      <c r="H9441" t="s">
        <v>7724</v>
      </c>
      <c r="I9441" t="s">
        <v>962</v>
      </c>
      <c r="J9441">
        <v>933.26199999999994</v>
      </c>
      <c r="K9441">
        <v>4</v>
      </c>
      <c r="L9441">
        <v>0.45</v>
      </c>
      <c r="M9441">
        <v>-458.14679999999998</v>
      </c>
      <c r="N9441">
        <v>1391.4087999999999</v>
      </c>
      <c r="O9441">
        <v>419.96789999999999</v>
      </c>
      <c r="P9441" t="s">
        <v>10633</v>
      </c>
      <c r="Q9441" t="s">
        <v>10632</v>
      </c>
      <c r="R9441">
        <v>5</v>
      </c>
      <c r="S9441">
        <v>-49.090909090909093</v>
      </c>
      <c r="T9441" t="s">
        <v>10768</v>
      </c>
      <c r="U9441" s="1">
        <v>45169</v>
      </c>
      <c r="V9441" s="1">
        <v>45641</v>
      </c>
      <c r="W9441" t="s">
        <v>10770</v>
      </c>
    </row>
    <row r="9442" spans="1:23" x14ac:dyDescent="0.25">
      <c r="A9442">
        <v>7393</v>
      </c>
      <c r="B9442" t="s">
        <v>9288</v>
      </c>
      <c r="C9442">
        <v>5911272</v>
      </c>
      <c r="D9442" s="1">
        <v>45587</v>
      </c>
      <c r="E9442" s="1">
        <v>45592</v>
      </c>
      <c r="F9442" t="s">
        <v>10700</v>
      </c>
      <c r="G9442" t="s">
        <v>88</v>
      </c>
      <c r="H9442" t="s">
        <v>7724</v>
      </c>
      <c r="I9442" t="s">
        <v>1104</v>
      </c>
      <c r="J9442">
        <v>2803.92</v>
      </c>
      <c r="K9442">
        <v>5</v>
      </c>
      <c r="L9442">
        <v>0.2</v>
      </c>
      <c r="M9442">
        <v>0</v>
      </c>
      <c r="N9442">
        <v>2803.92</v>
      </c>
      <c r="O9442">
        <v>560.78399999999999</v>
      </c>
      <c r="P9442" t="s">
        <v>10633</v>
      </c>
      <c r="Q9442" t="s">
        <v>10632</v>
      </c>
      <c r="R9442">
        <v>5</v>
      </c>
      <c r="S9442">
        <v>0</v>
      </c>
      <c r="T9442" t="s">
        <v>10768</v>
      </c>
      <c r="U9442" s="1">
        <v>45169</v>
      </c>
      <c r="V9442" s="1">
        <v>45641</v>
      </c>
      <c r="W9442" t="s">
        <v>10770</v>
      </c>
    </row>
    <row r="9443" spans="1:23" x14ac:dyDescent="0.25">
      <c r="A9443">
        <v>7394</v>
      </c>
      <c r="B9443" t="s">
        <v>9289</v>
      </c>
      <c r="C9443">
        <v>33986473</v>
      </c>
      <c r="D9443" s="1">
        <v>45587</v>
      </c>
      <c r="E9443" s="1">
        <v>45588</v>
      </c>
      <c r="F9443" t="s">
        <v>10703</v>
      </c>
      <c r="G9443" t="s">
        <v>3816</v>
      </c>
      <c r="H9443" t="s">
        <v>4187</v>
      </c>
      <c r="I9443" t="s">
        <v>124</v>
      </c>
      <c r="J9443">
        <v>314.35199999999998</v>
      </c>
      <c r="K9443">
        <v>3</v>
      </c>
      <c r="L9443">
        <v>0.2</v>
      </c>
      <c r="M9443">
        <v>-15.717599999999999</v>
      </c>
      <c r="N9443">
        <v>330.06959999999998</v>
      </c>
      <c r="O9443">
        <v>62.870399999999997</v>
      </c>
      <c r="P9443" t="s">
        <v>10633</v>
      </c>
      <c r="Q9443" t="s">
        <v>10632</v>
      </c>
      <c r="R9443">
        <v>1</v>
      </c>
      <c r="S9443">
        <v>-5</v>
      </c>
      <c r="T9443" t="s">
        <v>10768</v>
      </c>
      <c r="U9443" s="1">
        <v>44574</v>
      </c>
      <c r="V9443" s="1">
        <v>45734</v>
      </c>
      <c r="W9443" t="s">
        <v>10775</v>
      </c>
    </row>
    <row r="9444" spans="1:23" x14ac:dyDescent="0.25">
      <c r="A9444">
        <v>7395</v>
      </c>
      <c r="B9444" t="s">
        <v>9289</v>
      </c>
      <c r="C9444">
        <v>55391881</v>
      </c>
      <c r="D9444" s="1">
        <v>45587</v>
      </c>
      <c r="E9444" s="1">
        <v>45588</v>
      </c>
      <c r="F9444" t="s">
        <v>10703</v>
      </c>
      <c r="G9444" t="s">
        <v>3816</v>
      </c>
      <c r="H9444" t="s">
        <v>4187</v>
      </c>
      <c r="I9444" t="s">
        <v>3230</v>
      </c>
      <c r="J9444">
        <v>4.6079999999999997</v>
      </c>
      <c r="K9444">
        <v>2</v>
      </c>
      <c r="L9444">
        <v>0.2</v>
      </c>
      <c r="M9444">
        <v>1.4976</v>
      </c>
      <c r="N9444">
        <v>3.1103999999999994</v>
      </c>
      <c r="O9444">
        <v>0.92159999999999997</v>
      </c>
      <c r="P9444" t="s">
        <v>86</v>
      </c>
      <c r="Q9444" t="s">
        <v>10632</v>
      </c>
      <c r="R9444">
        <v>1</v>
      </c>
      <c r="S9444">
        <v>32.5</v>
      </c>
      <c r="T9444" t="s">
        <v>10766</v>
      </c>
      <c r="U9444" s="1">
        <v>44574</v>
      </c>
      <c r="V9444" s="1">
        <v>45734</v>
      </c>
      <c r="W9444" t="s">
        <v>10775</v>
      </c>
    </row>
    <row r="9445" spans="1:23" x14ac:dyDescent="0.25">
      <c r="A9445">
        <v>7396</v>
      </c>
      <c r="B9445" t="s">
        <v>9290</v>
      </c>
      <c r="C9445">
        <v>16152056</v>
      </c>
      <c r="D9445" s="1">
        <v>45588</v>
      </c>
      <c r="E9445" s="1">
        <v>45593</v>
      </c>
      <c r="F9445" t="s">
        <v>10700</v>
      </c>
      <c r="G9445" t="s">
        <v>88</v>
      </c>
      <c r="H9445" t="s">
        <v>5956</v>
      </c>
      <c r="I9445" t="s">
        <v>1695</v>
      </c>
      <c r="J9445">
        <v>129.93</v>
      </c>
      <c r="K9445">
        <v>3</v>
      </c>
      <c r="L9445">
        <v>0</v>
      </c>
      <c r="M9445">
        <v>12.993</v>
      </c>
      <c r="N9445">
        <v>116.93700000000001</v>
      </c>
      <c r="O9445">
        <v>0</v>
      </c>
      <c r="P9445" t="s">
        <v>86</v>
      </c>
      <c r="Q9445" t="s">
        <v>10631</v>
      </c>
      <c r="R9445">
        <v>5</v>
      </c>
      <c r="S9445">
        <v>10</v>
      </c>
      <c r="T9445" t="s">
        <v>10767</v>
      </c>
      <c r="U9445" s="1">
        <v>44606</v>
      </c>
      <c r="V9445" s="1">
        <v>45588</v>
      </c>
      <c r="W9445" t="s">
        <v>10770</v>
      </c>
    </row>
    <row r="9446" spans="1:23" x14ac:dyDescent="0.25">
      <c r="A9446">
        <v>7397</v>
      </c>
      <c r="B9446" t="s">
        <v>9291</v>
      </c>
      <c r="C9446">
        <v>26007332</v>
      </c>
      <c r="D9446" s="1">
        <v>45588</v>
      </c>
      <c r="E9446" s="1">
        <v>45591</v>
      </c>
      <c r="F9446" t="s">
        <v>10701</v>
      </c>
      <c r="G9446" t="s">
        <v>92</v>
      </c>
      <c r="H9446" t="s">
        <v>3839</v>
      </c>
      <c r="I9446" t="s">
        <v>1506</v>
      </c>
      <c r="J9446">
        <v>159.56</v>
      </c>
      <c r="K9446">
        <v>4</v>
      </c>
      <c r="L9446">
        <v>0</v>
      </c>
      <c r="M9446">
        <v>59.037199999999999</v>
      </c>
      <c r="N9446">
        <v>100.5228</v>
      </c>
      <c r="O9446">
        <v>0</v>
      </c>
      <c r="P9446" t="s">
        <v>86</v>
      </c>
      <c r="Q9446" t="s">
        <v>10631</v>
      </c>
      <c r="R9446">
        <v>3</v>
      </c>
      <c r="S9446">
        <v>37</v>
      </c>
      <c r="T9446" t="s">
        <v>10766</v>
      </c>
      <c r="U9446" s="1">
        <v>44705</v>
      </c>
      <c r="V9446" s="1">
        <v>45775</v>
      </c>
      <c r="W9446" t="s">
        <v>10775</v>
      </c>
    </row>
    <row r="9447" spans="1:23" x14ac:dyDescent="0.25">
      <c r="A9447">
        <v>7398</v>
      </c>
      <c r="B9447" t="s">
        <v>9292</v>
      </c>
      <c r="C9447">
        <v>88503030</v>
      </c>
      <c r="D9447" s="1">
        <v>45588</v>
      </c>
      <c r="E9447" s="1">
        <v>45592</v>
      </c>
      <c r="F9447" t="s">
        <v>10696</v>
      </c>
      <c r="G9447" t="s">
        <v>88</v>
      </c>
      <c r="H9447" t="s">
        <v>3887</v>
      </c>
      <c r="I9447" t="s">
        <v>2913</v>
      </c>
      <c r="J9447">
        <v>15.7</v>
      </c>
      <c r="K9447">
        <v>5</v>
      </c>
      <c r="L9447">
        <v>0</v>
      </c>
      <c r="M9447">
        <v>7.0650000000000004</v>
      </c>
      <c r="N9447">
        <v>8.634999999999998</v>
      </c>
      <c r="O9447">
        <v>0</v>
      </c>
      <c r="P9447" t="s">
        <v>86</v>
      </c>
      <c r="Q9447" t="s">
        <v>10631</v>
      </c>
      <c r="R9447">
        <v>4</v>
      </c>
      <c r="S9447">
        <v>45.000000000000007</v>
      </c>
      <c r="T9447" t="s">
        <v>10766</v>
      </c>
      <c r="U9447" s="1">
        <v>44460</v>
      </c>
      <c r="V9447" s="1">
        <v>45789</v>
      </c>
      <c r="W9447" t="s">
        <v>10763</v>
      </c>
    </row>
    <row r="9448" spans="1:23" x14ac:dyDescent="0.25">
      <c r="A9448">
        <v>7399</v>
      </c>
      <c r="B9448" t="s">
        <v>9292</v>
      </c>
      <c r="C9448">
        <v>1831737</v>
      </c>
      <c r="D9448" s="1">
        <v>45588</v>
      </c>
      <c r="E9448" s="1">
        <v>45592</v>
      </c>
      <c r="F9448" t="s">
        <v>10696</v>
      </c>
      <c r="G9448" t="s">
        <v>88</v>
      </c>
      <c r="H9448" t="s">
        <v>3887</v>
      </c>
      <c r="I9448" t="s">
        <v>3096</v>
      </c>
      <c r="J9448">
        <v>59.52</v>
      </c>
      <c r="K9448">
        <v>3</v>
      </c>
      <c r="L9448">
        <v>0</v>
      </c>
      <c r="M9448">
        <v>15.475199999999999</v>
      </c>
      <c r="N9448">
        <v>44.044800000000002</v>
      </c>
      <c r="O9448">
        <v>0</v>
      </c>
      <c r="P9448" t="s">
        <v>86</v>
      </c>
      <c r="Q9448" t="s">
        <v>10631</v>
      </c>
      <c r="R9448">
        <v>4</v>
      </c>
      <c r="S9448">
        <v>25.999999999999996</v>
      </c>
      <c r="T9448" t="s">
        <v>10766</v>
      </c>
      <c r="U9448" s="1">
        <v>44460</v>
      </c>
      <c r="V9448" s="1">
        <v>45789</v>
      </c>
      <c r="W9448" t="s">
        <v>10775</v>
      </c>
    </row>
    <row r="9449" spans="1:23" x14ac:dyDescent="0.25">
      <c r="A9449">
        <v>7400</v>
      </c>
      <c r="B9449" t="s">
        <v>9292</v>
      </c>
      <c r="C9449">
        <v>90224334</v>
      </c>
      <c r="D9449" s="1">
        <v>45588</v>
      </c>
      <c r="E9449" s="1">
        <v>45592</v>
      </c>
      <c r="F9449" t="s">
        <v>10696</v>
      </c>
      <c r="G9449" t="s">
        <v>88</v>
      </c>
      <c r="H9449" t="s">
        <v>3887</v>
      </c>
      <c r="I9449" t="s">
        <v>781</v>
      </c>
      <c r="J9449">
        <v>34.4</v>
      </c>
      <c r="K9449">
        <v>5</v>
      </c>
      <c r="L9449">
        <v>0</v>
      </c>
      <c r="M9449">
        <v>15.824</v>
      </c>
      <c r="N9449">
        <v>18.576000000000001</v>
      </c>
      <c r="O9449">
        <v>0</v>
      </c>
      <c r="P9449" t="s">
        <v>86</v>
      </c>
      <c r="Q9449" t="s">
        <v>10631</v>
      </c>
      <c r="R9449">
        <v>4</v>
      </c>
      <c r="S9449">
        <v>46</v>
      </c>
      <c r="T9449" t="s">
        <v>10766</v>
      </c>
      <c r="U9449" s="1">
        <v>44460</v>
      </c>
      <c r="V9449" s="1">
        <v>45789</v>
      </c>
      <c r="W9449" t="s">
        <v>10763</v>
      </c>
    </row>
    <row r="9450" spans="1:23" x14ac:dyDescent="0.25">
      <c r="A9450">
        <v>7401</v>
      </c>
      <c r="B9450" t="s">
        <v>9293</v>
      </c>
      <c r="C9450">
        <v>68509367</v>
      </c>
      <c r="D9450" s="1">
        <v>45589</v>
      </c>
      <c r="E9450" s="1">
        <v>45594</v>
      </c>
      <c r="F9450" t="s">
        <v>10700</v>
      </c>
      <c r="G9450" t="s">
        <v>92</v>
      </c>
      <c r="H9450" t="s">
        <v>6272</v>
      </c>
      <c r="I9450" t="s">
        <v>2422</v>
      </c>
      <c r="J9450">
        <v>69.52</v>
      </c>
      <c r="K9450">
        <v>2</v>
      </c>
      <c r="L9450">
        <v>0</v>
      </c>
      <c r="M9450">
        <v>19.465599999999998</v>
      </c>
      <c r="N9450">
        <v>50.054400000000001</v>
      </c>
      <c r="O9450">
        <v>0</v>
      </c>
      <c r="P9450" t="s">
        <v>86</v>
      </c>
      <c r="Q9450" t="s">
        <v>10631</v>
      </c>
      <c r="R9450">
        <v>5</v>
      </c>
      <c r="S9450">
        <v>27.999999999999996</v>
      </c>
      <c r="T9450" t="s">
        <v>10766</v>
      </c>
      <c r="U9450" s="1">
        <v>44685</v>
      </c>
      <c r="V9450" s="1">
        <v>45589</v>
      </c>
      <c r="W9450" t="s">
        <v>10770</v>
      </c>
    </row>
    <row r="9451" spans="1:23" x14ac:dyDescent="0.25">
      <c r="A9451">
        <v>7402</v>
      </c>
      <c r="B9451" t="s">
        <v>9293</v>
      </c>
      <c r="C9451">
        <v>9119848</v>
      </c>
      <c r="D9451" s="1">
        <v>45589</v>
      </c>
      <c r="E9451" s="1">
        <v>45594</v>
      </c>
      <c r="F9451" t="s">
        <v>10700</v>
      </c>
      <c r="G9451" t="s">
        <v>92</v>
      </c>
      <c r="H9451" t="s">
        <v>6272</v>
      </c>
      <c r="I9451" t="s">
        <v>1378</v>
      </c>
      <c r="J9451">
        <v>763.44</v>
      </c>
      <c r="K9451">
        <v>8</v>
      </c>
      <c r="L9451">
        <v>0</v>
      </c>
      <c r="M9451">
        <v>45.806399999999996</v>
      </c>
      <c r="N9451">
        <v>717.63360000000011</v>
      </c>
      <c r="O9451">
        <v>0</v>
      </c>
      <c r="P9451" t="s">
        <v>86</v>
      </c>
      <c r="Q9451" t="s">
        <v>10631</v>
      </c>
      <c r="R9451">
        <v>5</v>
      </c>
      <c r="S9451">
        <v>5.9999999999999991</v>
      </c>
      <c r="T9451" t="s">
        <v>10768</v>
      </c>
      <c r="U9451" s="1">
        <v>44685</v>
      </c>
      <c r="V9451" s="1">
        <v>45589</v>
      </c>
      <c r="W9451" t="s">
        <v>10770</v>
      </c>
    </row>
    <row r="9452" spans="1:23" x14ac:dyDescent="0.25">
      <c r="A9452">
        <v>7403</v>
      </c>
      <c r="B9452" t="s">
        <v>9294</v>
      </c>
      <c r="C9452">
        <v>10644182</v>
      </c>
      <c r="D9452" s="1">
        <v>45589</v>
      </c>
      <c r="E9452" s="1">
        <v>45593</v>
      </c>
      <c r="F9452" t="s">
        <v>10696</v>
      </c>
      <c r="G9452" t="s">
        <v>88</v>
      </c>
      <c r="H9452" t="s">
        <v>6456</v>
      </c>
      <c r="I9452" t="s">
        <v>1684</v>
      </c>
      <c r="J9452">
        <v>25.92</v>
      </c>
      <c r="K9452">
        <v>4</v>
      </c>
      <c r="L9452">
        <v>0</v>
      </c>
      <c r="M9452">
        <v>12.441599999999999</v>
      </c>
      <c r="N9452">
        <v>13.478400000000002</v>
      </c>
      <c r="O9452">
        <v>0</v>
      </c>
      <c r="P9452" t="s">
        <v>86</v>
      </c>
      <c r="Q9452" t="s">
        <v>10631</v>
      </c>
      <c r="R9452">
        <v>4</v>
      </c>
      <c r="S9452">
        <v>47.999999999999993</v>
      </c>
      <c r="T9452" t="s">
        <v>10766</v>
      </c>
      <c r="U9452" s="1">
        <v>44722</v>
      </c>
      <c r="V9452" s="1">
        <v>45590</v>
      </c>
      <c r="W9452" t="s">
        <v>10770</v>
      </c>
    </row>
    <row r="9453" spans="1:23" x14ac:dyDescent="0.25">
      <c r="A9453">
        <v>7404</v>
      </c>
      <c r="B9453" t="s">
        <v>9294</v>
      </c>
      <c r="C9453">
        <v>24433184</v>
      </c>
      <c r="D9453" s="1">
        <v>45589</v>
      </c>
      <c r="E9453" s="1">
        <v>45593</v>
      </c>
      <c r="F9453" t="s">
        <v>10696</v>
      </c>
      <c r="G9453" t="s">
        <v>88</v>
      </c>
      <c r="H9453" t="s">
        <v>6456</v>
      </c>
      <c r="I9453" t="s">
        <v>698</v>
      </c>
      <c r="J9453">
        <v>22.96</v>
      </c>
      <c r="K9453">
        <v>7</v>
      </c>
      <c r="L9453">
        <v>0</v>
      </c>
      <c r="M9453">
        <v>6.6584000000000003</v>
      </c>
      <c r="N9453">
        <v>16.301600000000001</v>
      </c>
      <c r="O9453">
        <v>0</v>
      </c>
      <c r="P9453" t="s">
        <v>86</v>
      </c>
      <c r="Q9453" t="s">
        <v>10631</v>
      </c>
      <c r="R9453">
        <v>4</v>
      </c>
      <c r="S9453">
        <v>28.999999999999996</v>
      </c>
      <c r="T9453" t="s">
        <v>10766</v>
      </c>
      <c r="U9453" s="1">
        <v>44722</v>
      </c>
      <c r="V9453" s="1">
        <v>45590</v>
      </c>
      <c r="W9453" t="s">
        <v>10770</v>
      </c>
    </row>
    <row r="9454" spans="1:23" x14ac:dyDescent="0.25">
      <c r="A9454">
        <v>7405</v>
      </c>
      <c r="B9454" t="s">
        <v>9295</v>
      </c>
      <c r="C9454">
        <v>39009529</v>
      </c>
      <c r="D9454" s="1">
        <v>45589</v>
      </c>
      <c r="E9454" s="1">
        <v>45594</v>
      </c>
      <c r="F9454" t="s">
        <v>10700</v>
      </c>
      <c r="G9454" t="s">
        <v>88</v>
      </c>
      <c r="H9454" t="s">
        <v>4018</v>
      </c>
      <c r="I9454" t="s">
        <v>3602</v>
      </c>
      <c r="J9454">
        <v>32.448</v>
      </c>
      <c r="K9454">
        <v>2</v>
      </c>
      <c r="L9454">
        <v>0.2</v>
      </c>
      <c r="M9454">
        <v>7.3007999999999997</v>
      </c>
      <c r="N9454">
        <v>25.147200000000002</v>
      </c>
      <c r="O9454">
        <v>6.4896000000000003</v>
      </c>
      <c r="P9454" t="s">
        <v>86</v>
      </c>
      <c r="Q9454" t="s">
        <v>10632</v>
      </c>
      <c r="R9454">
        <v>5</v>
      </c>
      <c r="S9454">
        <v>22.499999999999996</v>
      </c>
      <c r="T9454" t="s">
        <v>10766</v>
      </c>
      <c r="U9454" s="1">
        <v>45102</v>
      </c>
      <c r="V9454" s="1">
        <v>45693</v>
      </c>
      <c r="W9454" t="s">
        <v>10775</v>
      </c>
    </row>
    <row r="9455" spans="1:23" x14ac:dyDescent="0.25">
      <c r="A9455">
        <v>7406</v>
      </c>
      <c r="B9455" t="s">
        <v>9295</v>
      </c>
      <c r="C9455">
        <v>63675203</v>
      </c>
      <c r="D9455" s="1">
        <v>45589</v>
      </c>
      <c r="E9455" s="1">
        <v>45594</v>
      </c>
      <c r="F9455" t="s">
        <v>10700</v>
      </c>
      <c r="G9455" t="s">
        <v>88</v>
      </c>
      <c r="H9455" t="s">
        <v>4018</v>
      </c>
      <c r="I9455" t="s">
        <v>1564</v>
      </c>
      <c r="J9455">
        <v>26.388000000000002</v>
      </c>
      <c r="K9455">
        <v>4</v>
      </c>
      <c r="L9455">
        <v>0.7</v>
      </c>
      <c r="M9455">
        <v>-17.591999999999999</v>
      </c>
      <c r="N9455">
        <v>43.980000000000004</v>
      </c>
      <c r="O9455">
        <v>18.471599999999999</v>
      </c>
      <c r="P9455" t="s">
        <v>10633</v>
      </c>
      <c r="Q9455" t="s">
        <v>10632</v>
      </c>
      <c r="R9455">
        <v>5</v>
      </c>
      <c r="S9455">
        <v>-66.666666666666657</v>
      </c>
      <c r="T9455" t="s">
        <v>10768</v>
      </c>
      <c r="U9455" s="1">
        <v>45102</v>
      </c>
      <c r="V9455" s="1">
        <v>45693</v>
      </c>
      <c r="W9455" t="s">
        <v>10775</v>
      </c>
    </row>
    <row r="9456" spans="1:23" x14ac:dyDescent="0.25">
      <c r="A9456">
        <v>7407</v>
      </c>
      <c r="B9456" t="s">
        <v>9295</v>
      </c>
      <c r="C9456">
        <v>88568656</v>
      </c>
      <c r="D9456" s="1">
        <v>45589</v>
      </c>
      <c r="E9456" s="1">
        <v>45594</v>
      </c>
      <c r="F9456" t="s">
        <v>10700</v>
      </c>
      <c r="G9456" t="s">
        <v>88</v>
      </c>
      <c r="H9456" t="s">
        <v>4018</v>
      </c>
      <c r="I9456" t="s">
        <v>560</v>
      </c>
      <c r="J9456">
        <v>373.47</v>
      </c>
      <c r="K9456">
        <v>5</v>
      </c>
      <c r="L9456">
        <v>0.4</v>
      </c>
      <c r="M9456">
        <v>-112.041</v>
      </c>
      <c r="N9456">
        <v>485.51100000000002</v>
      </c>
      <c r="O9456">
        <v>149.38800000000001</v>
      </c>
      <c r="P9456" t="s">
        <v>10633</v>
      </c>
      <c r="Q9456" t="s">
        <v>10632</v>
      </c>
      <c r="R9456">
        <v>5</v>
      </c>
      <c r="S9456">
        <v>-30</v>
      </c>
      <c r="T9456" t="s">
        <v>10768</v>
      </c>
      <c r="U9456" s="1">
        <v>45102</v>
      </c>
      <c r="V9456" s="1">
        <v>45693</v>
      </c>
      <c r="W9456" t="s">
        <v>10763</v>
      </c>
    </row>
    <row r="9457" spans="1:23" x14ac:dyDescent="0.25">
      <c r="A9457">
        <v>7408</v>
      </c>
      <c r="B9457" t="s">
        <v>9295</v>
      </c>
      <c r="C9457">
        <v>83202098</v>
      </c>
      <c r="D9457" s="1">
        <v>45589</v>
      </c>
      <c r="E9457" s="1">
        <v>45594</v>
      </c>
      <c r="F9457" t="s">
        <v>10700</v>
      </c>
      <c r="G9457" t="s">
        <v>88</v>
      </c>
      <c r="H9457" t="s">
        <v>4018</v>
      </c>
      <c r="I9457" t="s">
        <v>2429</v>
      </c>
      <c r="J9457">
        <v>64.2</v>
      </c>
      <c r="K9457">
        <v>5</v>
      </c>
      <c r="L9457">
        <v>0.7</v>
      </c>
      <c r="M9457">
        <v>-44.94</v>
      </c>
      <c r="N9457">
        <v>109.14</v>
      </c>
      <c r="O9457">
        <v>44.94</v>
      </c>
      <c r="P9457" t="s">
        <v>10633</v>
      </c>
      <c r="Q9457" t="s">
        <v>10632</v>
      </c>
      <c r="R9457">
        <v>5</v>
      </c>
      <c r="S9457">
        <v>-70</v>
      </c>
      <c r="T9457" t="s">
        <v>10768</v>
      </c>
      <c r="U9457" s="1">
        <v>45102</v>
      </c>
      <c r="V9457" s="1">
        <v>45693</v>
      </c>
      <c r="W9457" t="s">
        <v>10763</v>
      </c>
    </row>
    <row r="9458" spans="1:23" x14ac:dyDescent="0.25">
      <c r="A9458">
        <v>7409</v>
      </c>
      <c r="B9458" t="s">
        <v>9295</v>
      </c>
      <c r="C9458">
        <v>1969703</v>
      </c>
      <c r="D9458" s="1">
        <v>45589</v>
      </c>
      <c r="E9458" s="1">
        <v>45594</v>
      </c>
      <c r="F9458" t="s">
        <v>10700</v>
      </c>
      <c r="G9458" t="s">
        <v>88</v>
      </c>
      <c r="H9458" t="s">
        <v>4018</v>
      </c>
      <c r="I9458" t="s">
        <v>1454</v>
      </c>
      <c r="J9458">
        <v>8</v>
      </c>
      <c r="K9458">
        <v>2</v>
      </c>
      <c r="L9458">
        <v>0.2</v>
      </c>
      <c r="M9458">
        <v>2.8</v>
      </c>
      <c r="N9458">
        <v>5.2</v>
      </c>
      <c r="O9458">
        <v>1.6</v>
      </c>
      <c r="P9458" t="s">
        <v>86</v>
      </c>
      <c r="Q9458" t="s">
        <v>10632</v>
      </c>
      <c r="R9458">
        <v>5</v>
      </c>
      <c r="S9458">
        <v>35</v>
      </c>
      <c r="T9458" t="s">
        <v>10766</v>
      </c>
      <c r="U9458" s="1">
        <v>45102</v>
      </c>
      <c r="V9458" s="1">
        <v>45693</v>
      </c>
      <c r="W9458" t="s">
        <v>10775</v>
      </c>
    </row>
    <row r="9459" spans="1:23" x14ac:dyDescent="0.25">
      <c r="A9459">
        <v>7410</v>
      </c>
      <c r="B9459" t="s">
        <v>9296</v>
      </c>
      <c r="C9459">
        <v>65395055</v>
      </c>
      <c r="D9459" s="1">
        <v>45590</v>
      </c>
      <c r="E9459" s="1">
        <v>45595</v>
      </c>
      <c r="F9459" t="s">
        <v>10700</v>
      </c>
      <c r="G9459" t="s">
        <v>88</v>
      </c>
      <c r="H9459" t="s">
        <v>4928</v>
      </c>
      <c r="I9459" t="s">
        <v>1180</v>
      </c>
      <c r="J9459">
        <v>183.96</v>
      </c>
      <c r="K9459">
        <v>5</v>
      </c>
      <c r="L9459">
        <v>0.2</v>
      </c>
      <c r="M9459">
        <v>20.695499999999999</v>
      </c>
      <c r="N9459">
        <v>163.2645</v>
      </c>
      <c r="O9459">
        <v>36.792000000000002</v>
      </c>
      <c r="P9459" t="s">
        <v>86</v>
      </c>
      <c r="Q9459" t="s">
        <v>10632</v>
      </c>
      <c r="R9459">
        <v>5</v>
      </c>
      <c r="S9459">
        <v>11.249999999999998</v>
      </c>
      <c r="T9459" t="s">
        <v>10767</v>
      </c>
      <c r="U9459" s="1">
        <v>45225</v>
      </c>
      <c r="V9459" s="1">
        <v>45797</v>
      </c>
      <c r="W9459" t="s">
        <v>10763</v>
      </c>
    </row>
    <row r="9460" spans="1:23" x14ac:dyDescent="0.25">
      <c r="A9460">
        <v>7411</v>
      </c>
      <c r="B9460" t="s">
        <v>9296</v>
      </c>
      <c r="C9460">
        <v>12513058</v>
      </c>
      <c r="D9460" s="1">
        <v>45590</v>
      </c>
      <c r="E9460" s="1">
        <v>45595</v>
      </c>
      <c r="F9460" t="s">
        <v>10700</v>
      </c>
      <c r="G9460" t="s">
        <v>88</v>
      </c>
      <c r="H9460" t="s">
        <v>4928</v>
      </c>
      <c r="I9460" t="s">
        <v>1548</v>
      </c>
      <c r="J9460">
        <v>17.61</v>
      </c>
      <c r="K9460">
        <v>3</v>
      </c>
      <c r="L9460">
        <v>0</v>
      </c>
      <c r="M9460">
        <v>8.4527999999999999</v>
      </c>
      <c r="N9460">
        <v>9.1571999999999996</v>
      </c>
      <c r="O9460">
        <v>0</v>
      </c>
      <c r="P9460" t="s">
        <v>86</v>
      </c>
      <c r="Q9460" t="s">
        <v>10631</v>
      </c>
      <c r="R9460">
        <v>5</v>
      </c>
      <c r="S9460">
        <v>48</v>
      </c>
      <c r="T9460" t="s">
        <v>10766</v>
      </c>
      <c r="U9460" s="1">
        <v>45225</v>
      </c>
      <c r="V9460" s="1">
        <v>45797</v>
      </c>
      <c r="W9460" t="s">
        <v>10775</v>
      </c>
    </row>
    <row r="9461" spans="1:23" x14ac:dyDescent="0.25">
      <c r="A9461">
        <v>7412</v>
      </c>
      <c r="B9461" t="s">
        <v>9296</v>
      </c>
      <c r="C9461">
        <v>98457519</v>
      </c>
      <c r="D9461" s="1">
        <v>45590</v>
      </c>
      <c r="E9461" s="1">
        <v>45595</v>
      </c>
      <c r="F9461" t="s">
        <v>10700</v>
      </c>
      <c r="G9461" t="s">
        <v>88</v>
      </c>
      <c r="H9461" t="s">
        <v>4928</v>
      </c>
      <c r="I9461" t="s">
        <v>572</v>
      </c>
      <c r="J9461">
        <v>300.904</v>
      </c>
      <c r="K9461">
        <v>1</v>
      </c>
      <c r="L9461">
        <v>0.2</v>
      </c>
      <c r="M9461">
        <v>11.283899999999999</v>
      </c>
      <c r="N9461">
        <v>289.62009999999998</v>
      </c>
      <c r="O9461">
        <v>60.180800000000005</v>
      </c>
      <c r="P9461" t="s">
        <v>86</v>
      </c>
      <c r="Q9461" t="s">
        <v>10632</v>
      </c>
      <c r="R9461">
        <v>5</v>
      </c>
      <c r="S9461">
        <v>3.75</v>
      </c>
      <c r="T9461" t="s">
        <v>10768</v>
      </c>
      <c r="U9461" s="1">
        <v>45225</v>
      </c>
      <c r="V9461" s="1">
        <v>45797</v>
      </c>
      <c r="W9461" t="s">
        <v>10769</v>
      </c>
    </row>
    <row r="9462" spans="1:23" x14ac:dyDescent="0.25">
      <c r="A9462">
        <v>7413</v>
      </c>
      <c r="B9462" t="s">
        <v>9297</v>
      </c>
      <c r="C9462">
        <v>4055611</v>
      </c>
      <c r="D9462" s="1">
        <v>45590</v>
      </c>
      <c r="E9462" s="1">
        <v>45594</v>
      </c>
      <c r="F9462" t="s">
        <v>10696</v>
      </c>
      <c r="G9462" t="s">
        <v>88</v>
      </c>
      <c r="H9462" t="s">
        <v>6456</v>
      </c>
      <c r="I9462" t="s">
        <v>2793</v>
      </c>
      <c r="J9462">
        <v>9.11</v>
      </c>
      <c r="K9462">
        <v>1</v>
      </c>
      <c r="L9462">
        <v>0</v>
      </c>
      <c r="M9462">
        <v>4.0994999999999999</v>
      </c>
      <c r="N9462">
        <v>5.0104999999999995</v>
      </c>
      <c r="O9462">
        <v>0</v>
      </c>
      <c r="P9462" t="s">
        <v>86</v>
      </c>
      <c r="Q9462" t="s">
        <v>10631</v>
      </c>
      <c r="R9462">
        <v>4</v>
      </c>
      <c r="S9462">
        <v>45</v>
      </c>
      <c r="T9462" t="s">
        <v>10766</v>
      </c>
      <c r="U9462" s="1">
        <v>44722</v>
      </c>
      <c r="V9462" s="1">
        <v>45590</v>
      </c>
      <c r="W9462" t="s">
        <v>10769</v>
      </c>
    </row>
    <row r="9463" spans="1:23" x14ac:dyDescent="0.25">
      <c r="A9463">
        <v>7414</v>
      </c>
      <c r="B9463" t="s">
        <v>9297</v>
      </c>
      <c r="C9463">
        <v>74878670</v>
      </c>
      <c r="D9463" s="1">
        <v>45590</v>
      </c>
      <c r="E9463" s="1">
        <v>45594</v>
      </c>
      <c r="F9463" t="s">
        <v>10696</v>
      </c>
      <c r="G9463" t="s">
        <v>88</v>
      </c>
      <c r="H9463" t="s">
        <v>6456</v>
      </c>
      <c r="I9463" t="s">
        <v>909</v>
      </c>
      <c r="J9463">
        <v>571.44000000000005</v>
      </c>
      <c r="K9463">
        <v>4</v>
      </c>
      <c r="L9463">
        <v>0</v>
      </c>
      <c r="M9463">
        <v>165.7176</v>
      </c>
      <c r="N9463">
        <v>405.72240000000005</v>
      </c>
      <c r="O9463">
        <v>0</v>
      </c>
      <c r="P9463" t="s">
        <v>86</v>
      </c>
      <c r="Q9463" t="s">
        <v>10631</v>
      </c>
      <c r="R9463">
        <v>4</v>
      </c>
      <c r="S9463">
        <v>28.999999999999996</v>
      </c>
      <c r="T9463" t="s">
        <v>10766</v>
      </c>
      <c r="U9463" s="1">
        <v>44722</v>
      </c>
      <c r="V9463" s="1">
        <v>45590</v>
      </c>
      <c r="W9463" t="s">
        <v>10770</v>
      </c>
    </row>
    <row r="9464" spans="1:23" x14ac:dyDescent="0.25">
      <c r="A9464">
        <v>7415</v>
      </c>
      <c r="B9464" t="s">
        <v>9297</v>
      </c>
      <c r="C9464">
        <v>78202210</v>
      </c>
      <c r="D9464" s="1">
        <v>45590</v>
      </c>
      <c r="E9464" s="1">
        <v>45594</v>
      </c>
      <c r="F9464" t="s">
        <v>10696</v>
      </c>
      <c r="G9464" t="s">
        <v>88</v>
      </c>
      <c r="H9464" t="s">
        <v>6456</v>
      </c>
      <c r="I9464" t="s">
        <v>2795</v>
      </c>
      <c r="J9464">
        <v>32.4</v>
      </c>
      <c r="K9464">
        <v>5</v>
      </c>
      <c r="L9464">
        <v>0</v>
      </c>
      <c r="M9464">
        <v>15.552</v>
      </c>
      <c r="N9464">
        <v>16.847999999999999</v>
      </c>
      <c r="O9464">
        <v>0</v>
      </c>
      <c r="P9464" t="s">
        <v>86</v>
      </c>
      <c r="Q9464" t="s">
        <v>10631</v>
      </c>
      <c r="R9464">
        <v>4</v>
      </c>
      <c r="S9464">
        <v>48</v>
      </c>
      <c r="T9464" t="s">
        <v>10766</v>
      </c>
      <c r="U9464" s="1">
        <v>44722</v>
      </c>
      <c r="V9464" s="1">
        <v>45590</v>
      </c>
      <c r="W9464" t="s">
        <v>10770</v>
      </c>
    </row>
    <row r="9465" spans="1:23" x14ac:dyDescent="0.25">
      <c r="A9465">
        <v>7416</v>
      </c>
      <c r="B9465" t="s">
        <v>9297</v>
      </c>
      <c r="C9465">
        <v>81299985</v>
      </c>
      <c r="D9465" s="1">
        <v>45590</v>
      </c>
      <c r="E9465" s="1">
        <v>45594</v>
      </c>
      <c r="F9465" t="s">
        <v>10696</v>
      </c>
      <c r="G9465" t="s">
        <v>88</v>
      </c>
      <c r="H9465" t="s">
        <v>6456</v>
      </c>
      <c r="I9465" t="s">
        <v>2185</v>
      </c>
      <c r="J9465">
        <v>16.91</v>
      </c>
      <c r="K9465">
        <v>1</v>
      </c>
      <c r="L9465">
        <v>0</v>
      </c>
      <c r="M9465">
        <v>4.5656999999999996</v>
      </c>
      <c r="N9465">
        <v>12.3443</v>
      </c>
      <c r="O9465">
        <v>0</v>
      </c>
      <c r="P9465" t="s">
        <v>86</v>
      </c>
      <c r="Q9465" t="s">
        <v>10631</v>
      </c>
      <c r="R9465">
        <v>4</v>
      </c>
      <c r="S9465">
        <v>26.999999999999996</v>
      </c>
      <c r="T9465" t="s">
        <v>10766</v>
      </c>
      <c r="U9465" s="1">
        <v>44722</v>
      </c>
      <c r="V9465" s="1">
        <v>45590</v>
      </c>
      <c r="W9465" t="s">
        <v>10769</v>
      </c>
    </row>
    <row r="9466" spans="1:23" x14ac:dyDescent="0.25">
      <c r="A9466">
        <v>7417</v>
      </c>
      <c r="B9466" t="s">
        <v>9298</v>
      </c>
      <c r="C9466">
        <v>15673600</v>
      </c>
      <c r="D9466" s="1">
        <v>45590</v>
      </c>
      <c r="E9466" s="1">
        <v>45595</v>
      </c>
      <c r="F9466" t="s">
        <v>10700</v>
      </c>
      <c r="G9466" t="s">
        <v>88</v>
      </c>
      <c r="H9466" t="s">
        <v>3970</v>
      </c>
      <c r="I9466" t="s">
        <v>151</v>
      </c>
      <c r="J9466">
        <v>2.3130000000000002</v>
      </c>
      <c r="K9466">
        <v>1</v>
      </c>
      <c r="L9466">
        <v>0.7</v>
      </c>
      <c r="M9466">
        <v>-1.9275</v>
      </c>
      <c r="N9466">
        <v>4.2404999999999999</v>
      </c>
      <c r="O9466">
        <v>1.6191</v>
      </c>
      <c r="P9466" t="s">
        <v>10633</v>
      </c>
      <c r="Q9466" t="s">
        <v>10632</v>
      </c>
      <c r="R9466">
        <v>5</v>
      </c>
      <c r="S9466">
        <v>-83.333333333333329</v>
      </c>
      <c r="T9466" t="s">
        <v>10768</v>
      </c>
      <c r="U9466" s="1">
        <v>44675</v>
      </c>
      <c r="V9466" s="1">
        <v>45807</v>
      </c>
      <c r="W9466" t="s">
        <v>10769</v>
      </c>
    </row>
    <row r="9467" spans="1:23" x14ac:dyDescent="0.25">
      <c r="A9467">
        <v>7418</v>
      </c>
      <c r="B9467" t="s">
        <v>9299</v>
      </c>
      <c r="C9467">
        <v>25231542</v>
      </c>
      <c r="D9467" s="1">
        <v>45590</v>
      </c>
      <c r="E9467" s="1">
        <v>45596</v>
      </c>
      <c r="F9467" t="s">
        <v>10698</v>
      </c>
      <c r="G9467" t="s">
        <v>88</v>
      </c>
      <c r="H9467" t="s">
        <v>4189</v>
      </c>
      <c r="I9467" t="s">
        <v>3711</v>
      </c>
      <c r="J9467">
        <v>2.202</v>
      </c>
      <c r="K9467">
        <v>2</v>
      </c>
      <c r="L9467">
        <v>0.7</v>
      </c>
      <c r="M9467">
        <v>-1.5414000000000001</v>
      </c>
      <c r="N9467">
        <v>3.7434000000000003</v>
      </c>
      <c r="O9467">
        <v>1.5413999999999999</v>
      </c>
      <c r="P9467" t="s">
        <v>10633</v>
      </c>
      <c r="Q9467" t="s">
        <v>10632</v>
      </c>
      <c r="R9467">
        <v>6</v>
      </c>
      <c r="S9467">
        <v>-70</v>
      </c>
      <c r="T9467" t="s">
        <v>10768</v>
      </c>
      <c r="U9467" s="1">
        <v>44488</v>
      </c>
      <c r="V9467" s="1">
        <v>45759</v>
      </c>
      <c r="W9467" t="s">
        <v>10775</v>
      </c>
    </row>
    <row r="9468" spans="1:23" x14ac:dyDescent="0.25">
      <c r="A9468">
        <v>7419</v>
      </c>
      <c r="B9468" t="s">
        <v>9299</v>
      </c>
      <c r="C9468">
        <v>60463319</v>
      </c>
      <c r="D9468" s="1">
        <v>45590</v>
      </c>
      <c r="E9468" s="1">
        <v>45596</v>
      </c>
      <c r="F9468" t="s">
        <v>10698</v>
      </c>
      <c r="G9468" t="s">
        <v>88</v>
      </c>
      <c r="H9468" t="s">
        <v>4189</v>
      </c>
      <c r="I9468" t="s">
        <v>1849</v>
      </c>
      <c r="J9468">
        <v>9.3960000000000008</v>
      </c>
      <c r="K9468">
        <v>3</v>
      </c>
      <c r="L9468">
        <v>0.7</v>
      </c>
      <c r="M9468">
        <v>-7.5167999999999999</v>
      </c>
      <c r="N9468">
        <v>16.912800000000001</v>
      </c>
      <c r="O9468">
        <v>6.5772000000000004</v>
      </c>
      <c r="P9468" t="s">
        <v>10633</v>
      </c>
      <c r="Q9468" t="s">
        <v>10632</v>
      </c>
      <c r="R9468">
        <v>6</v>
      </c>
      <c r="S9468">
        <v>-80</v>
      </c>
      <c r="T9468" t="s">
        <v>10768</v>
      </c>
      <c r="U9468" s="1">
        <v>44488</v>
      </c>
      <c r="V9468" s="1">
        <v>45759</v>
      </c>
      <c r="W9468" t="s">
        <v>10775</v>
      </c>
    </row>
    <row r="9469" spans="1:23" x14ac:dyDescent="0.25">
      <c r="A9469">
        <v>7420</v>
      </c>
      <c r="B9469" t="s">
        <v>9300</v>
      </c>
      <c r="C9469">
        <v>92276531</v>
      </c>
      <c r="D9469" s="1">
        <v>45590</v>
      </c>
      <c r="E9469" s="1">
        <v>45595</v>
      </c>
      <c r="F9469" t="s">
        <v>10700</v>
      </c>
      <c r="G9469" t="s">
        <v>92</v>
      </c>
      <c r="H9469" t="s">
        <v>4948</v>
      </c>
      <c r="I9469" t="s">
        <v>475</v>
      </c>
      <c r="J9469">
        <v>243.16</v>
      </c>
      <c r="K9469">
        <v>2</v>
      </c>
      <c r="L9469">
        <v>0</v>
      </c>
      <c r="M9469">
        <v>72.947999999999993</v>
      </c>
      <c r="N9469">
        <v>170.21199999999999</v>
      </c>
      <c r="O9469">
        <v>0</v>
      </c>
      <c r="P9469" t="s">
        <v>86</v>
      </c>
      <c r="Q9469" t="s">
        <v>10631</v>
      </c>
      <c r="R9469">
        <v>5</v>
      </c>
      <c r="S9469">
        <v>30</v>
      </c>
      <c r="T9469" t="s">
        <v>10766</v>
      </c>
      <c r="U9469" s="1">
        <v>44621</v>
      </c>
      <c r="V9469" s="1">
        <v>45810</v>
      </c>
      <c r="W9469" t="s">
        <v>10775</v>
      </c>
    </row>
    <row r="9470" spans="1:23" x14ac:dyDescent="0.25">
      <c r="A9470">
        <v>7421</v>
      </c>
      <c r="B9470" t="s">
        <v>9301</v>
      </c>
      <c r="C9470">
        <v>88803526</v>
      </c>
      <c r="D9470" s="1">
        <v>45591</v>
      </c>
      <c r="E9470" s="1">
        <v>45595</v>
      </c>
      <c r="F9470" t="s">
        <v>10696</v>
      </c>
      <c r="G9470" t="s">
        <v>88</v>
      </c>
      <c r="H9470" t="s">
        <v>5346</v>
      </c>
      <c r="I9470" t="s">
        <v>3536</v>
      </c>
      <c r="J9470">
        <v>23.16</v>
      </c>
      <c r="K9470">
        <v>2</v>
      </c>
      <c r="L9470">
        <v>0</v>
      </c>
      <c r="M9470">
        <v>11.58</v>
      </c>
      <c r="N9470">
        <v>11.58</v>
      </c>
      <c r="O9470">
        <v>0</v>
      </c>
      <c r="P9470" t="s">
        <v>86</v>
      </c>
      <c r="Q9470" t="s">
        <v>10631</v>
      </c>
      <c r="R9470">
        <v>4</v>
      </c>
      <c r="S9470">
        <v>50</v>
      </c>
      <c r="T9470" t="s">
        <v>10766</v>
      </c>
      <c r="U9470" s="1">
        <v>44697</v>
      </c>
      <c r="V9470" s="1">
        <v>45823</v>
      </c>
      <c r="W9470" t="s">
        <v>10775</v>
      </c>
    </row>
    <row r="9471" spans="1:23" x14ac:dyDescent="0.25">
      <c r="A9471">
        <v>7422</v>
      </c>
      <c r="B9471" t="s">
        <v>9302</v>
      </c>
      <c r="C9471">
        <v>24531852</v>
      </c>
      <c r="D9471" s="1">
        <v>45591</v>
      </c>
      <c r="E9471" s="1">
        <v>45592</v>
      </c>
      <c r="F9471" t="s">
        <v>10703</v>
      </c>
      <c r="G9471" t="s">
        <v>3816</v>
      </c>
      <c r="H9471" t="s">
        <v>6000</v>
      </c>
      <c r="I9471" t="s">
        <v>363</v>
      </c>
      <c r="J9471">
        <v>21.24</v>
      </c>
      <c r="K9471">
        <v>9</v>
      </c>
      <c r="L9471">
        <v>0.2</v>
      </c>
      <c r="M9471">
        <v>7.4340000000000002</v>
      </c>
      <c r="N9471">
        <v>13.805999999999997</v>
      </c>
      <c r="O9471">
        <v>4.2480000000000002</v>
      </c>
      <c r="P9471" t="s">
        <v>86</v>
      </c>
      <c r="Q9471" t="s">
        <v>10632</v>
      </c>
      <c r="R9471">
        <v>1</v>
      </c>
      <c r="S9471">
        <v>35</v>
      </c>
      <c r="T9471" t="s">
        <v>10766</v>
      </c>
      <c r="U9471" s="1">
        <v>44773</v>
      </c>
      <c r="V9471" s="1">
        <v>45591</v>
      </c>
      <c r="W9471" t="s">
        <v>10770</v>
      </c>
    </row>
    <row r="9472" spans="1:23" x14ac:dyDescent="0.25">
      <c r="A9472">
        <v>7423</v>
      </c>
      <c r="B9472" t="s">
        <v>9302</v>
      </c>
      <c r="C9472">
        <v>33172431</v>
      </c>
      <c r="D9472" s="1">
        <v>45591</v>
      </c>
      <c r="E9472" s="1">
        <v>45592</v>
      </c>
      <c r="F9472" t="s">
        <v>10703</v>
      </c>
      <c r="G9472" t="s">
        <v>3816</v>
      </c>
      <c r="H9472" t="s">
        <v>6000</v>
      </c>
      <c r="I9472" t="s">
        <v>385</v>
      </c>
      <c r="J9472">
        <v>9.5519999999999996</v>
      </c>
      <c r="K9472">
        <v>8</v>
      </c>
      <c r="L9472">
        <v>0.7</v>
      </c>
      <c r="M9472">
        <v>-7.3231999999999999</v>
      </c>
      <c r="N9472">
        <v>16.8752</v>
      </c>
      <c r="O9472">
        <v>6.686399999999999</v>
      </c>
      <c r="P9472" t="s">
        <v>10633</v>
      </c>
      <c r="Q9472" t="s">
        <v>10632</v>
      </c>
      <c r="R9472">
        <v>1</v>
      </c>
      <c r="S9472">
        <v>-76.666666666666671</v>
      </c>
      <c r="T9472" t="s">
        <v>10768</v>
      </c>
      <c r="U9472" s="1">
        <v>44773</v>
      </c>
      <c r="V9472" s="1">
        <v>45591</v>
      </c>
      <c r="W9472" t="s">
        <v>10770</v>
      </c>
    </row>
    <row r="9473" spans="1:23" x14ac:dyDescent="0.25">
      <c r="A9473">
        <v>7424</v>
      </c>
      <c r="B9473" t="s">
        <v>9302</v>
      </c>
      <c r="C9473">
        <v>41712830</v>
      </c>
      <c r="D9473" s="1">
        <v>45591</v>
      </c>
      <c r="E9473" s="1">
        <v>45592</v>
      </c>
      <c r="F9473" t="s">
        <v>10703</v>
      </c>
      <c r="G9473" t="s">
        <v>3816</v>
      </c>
      <c r="H9473" t="s">
        <v>6000</v>
      </c>
      <c r="I9473" t="s">
        <v>1918</v>
      </c>
      <c r="J9473">
        <v>89.991</v>
      </c>
      <c r="K9473">
        <v>3</v>
      </c>
      <c r="L9473">
        <v>0.7</v>
      </c>
      <c r="M9473">
        <v>-152.9847</v>
      </c>
      <c r="N9473">
        <v>242.97570000000002</v>
      </c>
      <c r="O9473">
        <v>62.993699999999997</v>
      </c>
      <c r="P9473" t="s">
        <v>10633</v>
      </c>
      <c r="Q9473" t="s">
        <v>10632</v>
      </c>
      <c r="R9473">
        <v>1</v>
      </c>
      <c r="S9473">
        <v>-170</v>
      </c>
      <c r="T9473" t="s">
        <v>10768</v>
      </c>
      <c r="U9473" s="1">
        <v>44773</v>
      </c>
      <c r="V9473" s="1">
        <v>45591</v>
      </c>
      <c r="W9473" t="s">
        <v>10770</v>
      </c>
    </row>
    <row r="9474" spans="1:23" x14ac:dyDescent="0.25">
      <c r="A9474">
        <v>7425</v>
      </c>
      <c r="B9474" t="s">
        <v>9303</v>
      </c>
      <c r="C9474">
        <v>5539966</v>
      </c>
      <c r="D9474" s="1">
        <v>45591</v>
      </c>
      <c r="E9474" s="1">
        <v>45596</v>
      </c>
      <c r="F9474" t="s">
        <v>10700</v>
      </c>
      <c r="G9474" t="s">
        <v>88</v>
      </c>
      <c r="H9474" t="s">
        <v>4040</v>
      </c>
      <c r="I9474" t="s">
        <v>2160</v>
      </c>
      <c r="J9474">
        <v>34.5</v>
      </c>
      <c r="K9474">
        <v>3</v>
      </c>
      <c r="L9474">
        <v>0</v>
      </c>
      <c r="M9474">
        <v>15.525</v>
      </c>
      <c r="N9474">
        <v>18.975000000000001</v>
      </c>
      <c r="O9474">
        <v>0</v>
      </c>
      <c r="P9474" t="s">
        <v>86</v>
      </c>
      <c r="Q9474" t="s">
        <v>10631</v>
      </c>
      <c r="R9474">
        <v>5</v>
      </c>
      <c r="S9474">
        <v>45</v>
      </c>
      <c r="T9474" t="s">
        <v>10766</v>
      </c>
      <c r="U9474" s="1">
        <v>44746</v>
      </c>
      <c r="V9474" s="1">
        <v>45821</v>
      </c>
      <c r="W9474" t="s">
        <v>10775</v>
      </c>
    </row>
    <row r="9475" spans="1:23" x14ac:dyDescent="0.25">
      <c r="A9475">
        <v>7426</v>
      </c>
      <c r="B9475" t="s">
        <v>9304</v>
      </c>
      <c r="C9475">
        <v>24253509</v>
      </c>
      <c r="D9475" s="1">
        <v>45591</v>
      </c>
      <c r="E9475" s="1">
        <v>45591</v>
      </c>
      <c r="F9475" t="s">
        <v>10702</v>
      </c>
      <c r="G9475" t="s">
        <v>3847</v>
      </c>
      <c r="H9475" t="s">
        <v>4269</v>
      </c>
      <c r="I9475" t="s">
        <v>1556</v>
      </c>
      <c r="J9475">
        <v>6.68</v>
      </c>
      <c r="K9475">
        <v>1</v>
      </c>
      <c r="L9475">
        <v>0</v>
      </c>
      <c r="M9475">
        <v>3.2063999999999999</v>
      </c>
      <c r="N9475">
        <v>3.4735999999999998</v>
      </c>
      <c r="O9475">
        <v>0</v>
      </c>
      <c r="P9475" t="s">
        <v>86</v>
      </c>
      <c r="Q9475" t="s">
        <v>10631</v>
      </c>
      <c r="R9475">
        <v>0</v>
      </c>
      <c r="S9475">
        <v>48</v>
      </c>
      <c r="T9475" t="s">
        <v>10766</v>
      </c>
      <c r="U9475" s="1">
        <v>44488</v>
      </c>
      <c r="V9475" s="1">
        <v>45817</v>
      </c>
      <c r="W9475" t="s">
        <v>10769</v>
      </c>
    </row>
    <row r="9476" spans="1:23" x14ac:dyDescent="0.25">
      <c r="A9476">
        <v>7427</v>
      </c>
      <c r="B9476" t="s">
        <v>9305</v>
      </c>
      <c r="C9476">
        <v>90194202</v>
      </c>
      <c r="D9476" s="1">
        <v>45592</v>
      </c>
      <c r="E9476" s="1">
        <v>45597</v>
      </c>
      <c r="F9476" t="s">
        <v>10700</v>
      </c>
      <c r="G9476" t="s">
        <v>88</v>
      </c>
      <c r="H9476" t="s">
        <v>4871</v>
      </c>
      <c r="I9476" t="s">
        <v>2362</v>
      </c>
      <c r="J9476">
        <v>6.4080000000000004</v>
      </c>
      <c r="K9476">
        <v>3</v>
      </c>
      <c r="L9476">
        <v>0.2</v>
      </c>
      <c r="M9476">
        <v>0.64080000000000004</v>
      </c>
      <c r="N9476">
        <v>5.7672000000000008</v>
      </c>
      <c r="O9476">
        <v>1.2816000000000001</v>
      </c>
      <c r="P9476" t="s">
        <v>86</v>
      </c>
      <c r="Q9476" t="s">
        <v>10632</v>
      </c>
      <c r="R9476">
        <v>5</v>
      </c>
      <c r="S9476">
        <v>10</v>
      </c>
      <c r="T9476" t="s">
        <v>10767</v>
      </c>
      <c r="U9476" s="1">
        <v>45316</v>
      </c>
      <c r="V9476" s="1">
        <v>45801</v>
      </c>
      <c r="W9476" t="s">
        <v>10775</v>
      </c>
    </row>
    <row r="9477" spans="1:23" x14ac:dyDescent="0.25">
      <c r="A9477">
        <v>7428</v>
      </c>
      <c r="B9477" t="s">
        <v>9305</v>
      </c>
      <c r="C9477">
        <v>83216416</v>
      </c>
      <c r="D9477" s="1">
        <v>45592</v>
      </c>
      <c r="E9477" s="1">
        <v>45597</v>
      </c>
      <c r="F9477" t="s">
        <v>10700</v>
      </c>
      <c r="G9477" t="s">
        <v>88</v>
      </c>
      <c r="H9477" t="s">
        <v>4871</v>
      </c>
      <c r="I9477" t="s">
        <v>485</v>
      </c>
      <c r="J9477">
        <v>408.74400000000003</v>
      </c>
      <c r="K9477">
        <v>7</v>
      </c>
      <c r="L9477">
        <v>0.2</v>
      </c>
      <c r="M9477">
        <v>76.639499999999998</v>
      </c>
      <c r="N9477">
        <v>332.10450000000003</v>
      </c>
      <c r="O9477">
        <v>81.748800000000017</v>
      </c>
      <c r="P9477" t="s">
        <v>86</v>
      </c>
      <c r="Q9477" t="s">
        <v>10632</v>
      </c>
      <c r="R9477">
        <v>5</v>
      </c>
      <c r="S9477">
        <v>18.749999999999996</v>
      </c>
      <c r="T9477" t="s">
        <v>10766</v>
      </c>
      <c r="U9477" s="1">
        <v>45316</v>
      </c>
      <c r="V9477" s="1">
        <v>45801</v>
      </c>
      <c r="W9477" t="s">
        <v>10763</v>
      </c>
    </row>
    <row r="9478" spans="1:23" x14ac:dyDescent="0.25">
      <c r="A9478">
        <v>7429</v>
      </c>
      <c r="B9478" t="s">
        <v>9306</v>
      </c>
      <c r="C9478">
        <v>30817651</v>
      </c>
      <c r="D9478" s="1">
        <v>45592</v>
      </c>
      <c r="E9478" s="1">
        <v>45594</v>
      </c>
      <c r="F9478" t="s">
        <v>10697</v>
      </c>
      <c r="G9478" t="s">
        <v>3816</v>
      </c>
      <c r="H9478" t="s">
        <v>118</v>
      </c>
      <c r="I9478" t="s">
        <v>538</v>
      </c>
      <c r="J9478">
        <v>59.2</v>
      </c>
      <c r="K9478">
        <v>4</v>
      </c>
      <c r="L9478">
        <v>0</v>
      </c>
      <c r="M9478">
        <v>29.6</v>
      </c>
      <c r="N9478">
        <v>29.6</v>
      </c>
      <c r="O9478">
        <v>0</v>
      </c>
      <c r="P9478" t="s">
        <v>86</v>
      </c>
      <c r="Q9478" t="s">
        <v>10631</v>
      </c>
      <c r="R9478">
        <v>2</v>
      </c>
      <c r="S9478">
        <v>50</v>
      </c>
      <c r="T9478" t="s">
        <v>10766</v>
      </c>
      <c r="U9478" s="1">
        <v>44656</v>
      </c>
      <c r="V9478" s="1">
        <v>45803</v>
      </c>
      <c r="W9478" t="s">
        <v>10775</v>
      </c>
    </row>
    <row r="9479" spans="1:23" x14ac:dyDescent="0.25">
      <c r="A9479">
        <v>7430</v>
      </c>
      <c r="B9479" t="s">
        <v>9307</v>
      </c>
      <c r="C9479">
        <v>20820023</v>
      </c>
      <c r="D9479" s="1">
        <v>45592</v>
      </c>
      <c r="E9479" s="1">
        <v>45595</v>
      </c>
      <c r="F9479" t="s">
        <v>10701</v>
      </c>
      <c r="G9479" t="s">
        <v>3816</v>
      </c>
      <c r="H9479" t="s">
        <v>4374</v>
      </c>
      <c r="I9479" t="s">
        <v>3260</v>
      </c>
      <c r="J9479">
        <v>54.66</v>
      </c>
      <c r="K9479">
        <v>6</v>
      </c>
      <c r="L9479">
        <v>0</v>
      </c>
      <c r="M9479">
        <v>18.037800000000001</v>
      </c>
      <c r="N9479">
        <v>36.622199999999992</v>
      </c>
      <c r="O9479">
        <v>0</v>
      </c>
      <c r="P9479" t="s">
        <v>86</v>
      </c>
      <c r="Q9479" t="s">
        <v>10631</v>
      </c>
      <c r="R9479">
        <v>3</v>
      </c>
      <c r="S9479">
        <v>33</v>
      </c>
      <c r="T9479" t="s">
        <v>10766</v>
      </c>
      <c r="U9479" s="1">
        <v>44587</v>
      </c>
      <c r="V9479" s="1">
        <v>45823</v>
      </c>
      <c r="W9479" t="s">
        <v>10763</v>
      </c>
    </row>
    <row r="9480" spans="1:23" x14ac:dyDescent="0.25">
      <c r="A9480">
        <v>7431</v>
      </c>
      <c r="B9480" t="s">
        <v>9308</v>
      </c>
      <c r="C9480">
        <v>86295683</v>
      </c>
      <c r="D9480" s="1">
        <v>45592</v>
      </c>
      <c r="E9480" s="1">
        <v>45597</v>
      </c>
      <c r="F9480" t="s">
        <v>10700</v>
      </c>
      <c r="G9480" t="s">
        <v>88</v>
      </c>
      <c r="H9480" t="s">
        <v>4250</v>
      </c>
      <c r="I9480" t="s">
        <v>1247</v>
      </c>
      <c r="J9480">
        <v>11.06</v>
      </c>
      <c r="K9480">
        <v>10</v>
      </c>
      <c r="L9480">
        <v>0.8</v>
      </c>
      <c r="M9480">
        <v>-18.802</v>
      </c>
      <c r="N9480">
        <v>29.862000000000002</v>
      </c>
      <c r="O9480">
        <v>8.8480000000000008</v>
      </c>
      <c r="P9480" t="s">
        <v>10633</v>
      </c>
      <c r="Q9480" t="s">
        <v>10632</v>
      </c>
      <c r="R9480">
        <v>5</v>
      </c>
      <c r="S9480">
        <v>-170</v>
      </c>
      <c r="T9480" t="s">
        <v>10768</v>
      </c>
      <c r="U9480" s="1">
        <v>44481</v>
      </c>
      <c r="V9480" s="1">
        <v>45723</v>
      </c>
      <c r="W9480" t="s">
        <v>10763</v>
      </c>
    </row>
    <row r="9481" spans="1:23" x14ac:dyDescent="0.25">
      <c r="A9481">
        <v>7432</v>
      </c>
      <c r="B9481" t="s">
        <v>9308</v>
      </c>
      <c r="C9481">
        <v>58575023</v>
      </c>
      <c r="D9481" s="1">
        <v>45592</v>
      </c>
      <c r="E9481" s="1">
        <v>45597</v>
      </c>
      <c r="F9481" t="s">
        <v>10700</v>
      </c>
      <c r="G9481" t="s">
        <v>88</v>
      </c>
      <c r="H9481" t="s">
        <v>4250</v>
      </c>
      <c r="I9481" t="s">
        <v>978</v>
      </c>
      <c r="J9481">
        <v>623.46479999999997</v>
      </c>
      <c r="K9481">
        <v>7</v>
      </c>
      <c r="L9481">
        <v>0.32</v>
      </c>
      <c r="M9481">
        <v>-119.1918</v>
      </c>
      <c r="N9481">
        <v>742.65660000000003</v>
      </c>
      <c r="O9481">
        <v>199.508736</v>
      </c>
      <c r="P9481" t="s">
        <v>10633</v>
      </c>
      <c r="Q9481" t="s">
        <v>10632</v>
      </c>
      <c r="R9481">
        <v>5</v>
      </c>
      <c r="S9481">
        <v>-19.117647058823533</v>
      </c>
      <c r="T9481" t="s">
        <v>10768</v>
      </c>
      <c r="U9481" s="1">
        <v>44481</v>
      </c>
      <c r="V9481" s="1">
        <v>45723</v>
      </c>
      <c r="W9481" t="s">
        <v>10763</v>
      </c>
    </row>
    <row r="9482" spans="1:23" x14ac:dyDescent="0.25">
      <c r="A9482">
        <v>7433</v>
      </c>
      <c r="B9482" t="s">
        <v>9308</v>
      </c>
      <c r="C9482">
        <v>58904916</v>
      </c>
      <c r="D9482" s="1">
        <v>45592</v>
      </c>
      <c r="E9482" s="1">
        <v>45597</v>
      </c>
      <c r="F9482" t="s">
        <v>10700</v>
      </c>
      <c r="G9482" t="s">
        <v>88</v>
      </c>
      <c r="H9482" t="s">
        <v>4250</v>
      </c>
      <c r="I9482" t="s">
        <v>3414</v>
      </c>
      <c r="J9482">
        <v>772.68</v>
      </c>
      <c r="K9482">
        <v>5</v>
      </c>
      <c r="L9482">
        <v>0.2</v>
      </c>
      <c r="M9482">
        <v>-57.951000000000001</v>
      </c>
      <c r="N9482">
        <v>830.63099999999997</v>
      </c>
      <c r="O9482">
        <v>154.536</v>
      </c>
      <c r="P9482" t="s">
        <v>10633</v>
      </c>
      <c r="Q9482" t="s">
        <v>10632</v>
      </c>
      <c r="R9482">
        <v>5</v>
      </c>
      <c r="S9482">
        <v>-7.5000000000000009</v>
      </c>
      <c r="T9482" t="s">
        <v>10768</v>
      </c>
      <c r="U9482" s="1">
        <v>44481</v>
      </c>
      <c r="V9482" s="1">
        <v>45723</v>
      </c>
      <c r="W9482" t="s">
        <v>10763</v>
      </c>
    </row>
    <row r="9483" spans="1:23" x14ac:dyDescent="0.25">
      <c r="A9483">
        <v>7434</v>
      </c>
      <c r="B9483" t="s">
        <v>9309</v>
      </c>
      <c r="C9483">
        <v>59647387</v>
      </c>
      <c r="D9483" s="1">
        <v>45592</v>
      </c>
      <c r="E9483" s="1">
        <v>45592</v>
      </c>
      <c r="F9483" t="s">
        <v>10702</v>
      </c>
      <c r="G9483" t="s">
        <v>3847</v>
      </c>
      <c r="H9483" t="s">
        <v>4951</v>
      </c>
      <c r="I9483" t="s">
        <v>841</v>
      </c>
      <c r="J9483">
        <v>68.540999999999997</v>
      </c>
      <c r="K9483">
        <v>11</v>
      </c>
      <c r="L9483">
        <v>0.7</v>
      </c>
      <c r="M9483">
        <v>-52.548099999999998</v>
      </c>
      <c r="N9483">
        <v>121.0891</v>
      </c>
      <c r="O9483">
        <v>47.978699999999996</v>
      </c>
      <c r="P9483" t="s">
        <v>10633</v>
      </c>
      <c r="Q9483" t="s">
        <v>10632</v>
      </c>
      <c r="R9483">
        <v>0</v>
      </c>
      <c r="S9483">
        <v>-76.666666666666671</v>
      </c>
      <c r="T9483" t="s">
        <v>10768</v>
      </c>
      <c r="U9483" s="1">
        <v>44375</v>
      </c>
      <c r="V9483" s="1">
        <v>45786</v>
      </c>
      <c r="W9483" t="s">
        <v>10763</v>
      </c>
    </row>
    <row r="9484" spans="1:23" x14ac:dyDescent="0.25">
      <c r="A9484">
        <v>7435</v>
      </c>
      <c r="B9484" t="s">
        <v>9309</v>
      </c>
      <c r="C9484">
        <v>43436296</v>
      </c>
      <c r="D9484" s="1">
        <v>45592</v>
      </c>
      <c r="E9484" s="1">
        <v>45592</v>
      </c>
      <c r="F9484" t="s">
        <v>10702</v>
      </c>
      <c r="G9484" t="s">
        <v>3847</v>
      </c>
      <c r="H9484" t="s">
        <v>4951</v>
      </c>
      <c r="I9484" t="s">
        <v>208</v>
      </c>
      <c r="J9484">
        <v>627.16800000000001</v>
      </c>
      <c r="K9484">
        <v>4</v>
      </c>
      <c r="L9484">
        <v>0.2</v>
      </c>
      <c r="M9484">
        <v>70.556399999999996</v>
      </c>
      <c r="N9484">
        <v>556.61159999999995</v>
      </c>
      <c r="O9484">
        <v>125.43360000000001</v>
      </c>
      <c r="P9484" t="s">
        <v>86</v>
      </c>
      <c r="Q9484" t="s">
        <v>10632</v>
      </c>
      <c r="R9484">
        <v>0</v>
      </c>
      <c r="S9484">
        <v>11.249999999999998</v>
      </c>
      <c r="T9484" t="s">
        <v>10767</v>
      </c>
      <c r="U9484" s="1">
        <v>44375</v>
      </c>
      <c r="V9484" s="1">
        <v>45786</v>
      </c>
      <c r="W9484" t="s">
        <v>10775</v>
      </c>
    </row>
    <row r="9485" spans="1:23" x14ac:dyDescent="0.25">
      <c r="A9485">
        <v>7436</v>
      </c>
      <c r="B9485" t="s">
        <v>9309</v>
      </c>
      <c r="C9485">
        <v>1510113</v>
      </c>
      <c r="D9485" s="1">
        <v>45592</v>
      </c>
      <c r="E9485" s="1">
        <v>45592</v>
      </c>
      <c r="F9485" t="s">
        <v>10702</v>
      </c>
      <c r="G9485" t="s">
        <v>3847</v>
      </c>
      <c r="H9485" t="s">
        <v>4951</v>
      </c>
      <c r="I9485" t="s">
        <v>1297</v>
      </c>
      <c r="J9485">
        <v>122.12</v>
      </c>
      <c r="K9485">
        <v>5</v>
      </c>
      <c r="L9485">
        <v>0.2</v>
      </c>
      <c r="M9485">
        <v>39.689</v>
      </c>
      <c r="N9485">
        <v>82.431000000000012</v>
      </c>
      <c r="O9485">
        <v>24.424000000000003</v>
      </c>
      <c r="P9485" t="s">
        <v>86</v>
      </c>
      <c r="Q9485" t="s">
        <v>10632</v>
      </c>
      <c r="R9485">
        <v>0</v>
      </c>
      <c r="S9485">
        <v>32.5</v>
      </c>
      <c r="T9485" t="s">
        <v>10766</v>
      </c>
      <c r="U9485" s="1">
        <v>44375</v>
      </c>
      <c r="V9485" s="1">
        <v>45786</v>
      </c>
      <c r="W9485" t="s">
        <v>10763</v>
      </c>
    </row>
    <row r="9486" spans="1:23" x14ac:dyDescent="0.25">
      <c r="A9486">
        <v>7437</v>
      </c>
      <c r="B9486" t="s">
        <v>9310</v>
      </c>
      <c r="C9486">
        <v>92017754</v>
      </c>
      <c r="D9486" s="1">
        <v>45592</v>
      </c>
      <c r="E9486" s="1">
        <v>45595</v>
      </c>
      <c r="F9486" t="s">
        <v>10701</v>
      </c>
      <c r="G9486" t="s">
        <v>92</v>
      </c>
      <c r="H9486" t="s">
        <v>6572</v>
      </c>
      <c r="I9486" t="s">
        <v>1085</v>
      </c>
      <c r="J9486">
        <v>152.94</v>
      </c>
      <c r="K9486">
        <v>3</v>
      </c>
      <c r="L9486">
        <v>0</v>
      </c>
      <c r="M9486">
        <v>41.293799999999997</v>
      </c>
      <c r="N9486">
        <v>111.64619999999999</v>
      </c>
      <c r="O9486">
        <v>0</v>
      </c>
      <c r="P9486" t="s">
        <v>86</v>
      </c>
      <c r="Q9486" t="s">
        <v>10631</v>
      </c>
      <c r="R9486">
        <v>3</v>
      </c>
      <c r="S9486">
        <v>26.999999999999996</v>
      </c>
      <c r="T9486" t="s">
        <v>10766</v>
      </c>
      <c r="U9486" s="1">
        <v>44771</v>
      </c>
      <c r="V9486" s="1">
        <v>45592</v>
      </c>
      <c r="W9486" t="s">
        <v>10770</v>
      </c>
    </row>
    <row r="9487" spans="1:23" x14ac:dyDescent="0.25">
      <c r="A9487">
        <v>7438</v>
      </c>
      <c r="B9487" t="s">
        <v>9311</v>
      </c>
      <c r="C9487">
        <v>32704230</v>
      </c>
      <c r="D9487" s="1">
        <v>45592</v>
      </c>
      <c r="E9487" s="1">
        <v>45596</v>
      </c>
      <c r="F9487" t="s">
        <v>10696</v>
      </c>
      <c r="G9487" t="s">
        <v>88</v>
      </c>
      <c r="H9487" t="s">
        <v>4415</v>
      </c>
      <c r="I9487" t="s">
        <v>432</v>
      </c>
      <c r="J9487">
        <v>84.415999999999997</v>
      </c>
      <c r="K9487">
        <v>4</v>
      </c>
      <c r="L9487">
        <v>0.2</v>
      </c>
      <c r="M9487">
        <v>27.435199999999998</v>
      </c>
      <c r="N9487">
        <v>56.980800000000002</v>
      </c>
      <c r="O9487">
        <v>16.883199999999999</v>
      </c>
      <c r="P9487" t="s">
        <v>86</v>
      </c>
      <c r="Q9487" t="s">
        <v>10632</v>
      </c>
      <c r="R9487">
        <v>4</v>
      </c>
      <c r="S9487">
        <v>32.5</v>
      </c>
      <c r="T9487" t="s">
        <v>10766</v>
      </c>
      <c r="U9487" s="1">
        <v>44642</v>
      </c>
      <c r="V9487" s="1">
        <v>45797</v>
      </c>
      <c r="W9487" t="s">
        <v>10775</v>
      </c>
    </row>
    <row r="9488" spans="1:23" x14ac:dyDescent="0.25">
      <c r="A9488">
        <v>7439</v>
      </c>
      <c r="B9488" t="s">
        <v>9312</v>
      </c>
      <c r="C9488">
        <v>21753464</v>
      </c>
      <c r="D9488" s="1">
        <v>45592</v>
      </c>
      <c r="E9488" s="1">
        <v>45596</v>
      </c>
      <c r="F9488" t="s">
        <v>10696</v>
      </c>
      <c r="G9488" t="s">
        <v>88</v>
      </c>
      <c r="H9488" t="s">
        <v>4124</v>
      </c>
      <c r="I9488" t="s">
        <v>1873</v>
      </c>
      <c r="J9488">
        <v>191.96799999999999</v>
      </c>
      <c r="K9488">
        <v>4</v>
      </c>
      <c r="L9488">
        <v>0.2</v>
      </c>
      <c r="M9488">
        <v>28.795200000000001</v>
      </c>
      <c r="N9488">
        <v>163.1728</v>
      </c>
      <c r="O9488">
        <v>38.393599999999999</v>
      </c>
      <c r="P9488" t="s">
        <v>86</v>
      </c>
      <c r="Q9488" t="s">
        <v>10632</v>
      </c>
      <c r="R9488">
        <v>4</v>
      </c>
      <c r="S9488">
        <v>15.000000000000002</v>
      </c>
      <c r="T9488" t="s">
        <v>10766</v>
      </c>
      <c r="U9488" s="1">
        <v>44661</v>
      </c>
      <c r="V9488" s="1">
        <v>45709</v>
      </c>
      <c r="W9488" t="s">
        <v>10775</v>
      </c>
    </row>
    <row r="9489" spans="1:23" x14ac:dyDescent="0.25">
      <c r="A9489">
        <v>7440</v>
      </c>
      <c r="B9489" t="s">
        <v>9313</v>
      </c>
      <c r="C9489">
        <v>41029333</v>
      </c>
      <c r="D9489" s="1">
        <v>45593</v>
      </c>
      <c r="E9489" s="1">
        <v>45597</v>
      </c>
      <c r="F9489" t="s">
        <v>10696</v>
      </c>
      <c r="G9489" t="s">
        <v>88</v>
      </c>
      <c r="H9489" t="s">
        <v>4030</v>
      </c>
      <c r="I9489" t="s">
        <v>708</v>
      </c>
      <c r="J9489">
        <v>1458.65</v>
      </c>
      <c r="K9489">
        <v>5</v>
      </c>
      <c r="L9489">
        <v>0</v>
      </c>
      <c r="M9489">
        <v>423.00850000000003</v>
      </c>
      <c r="N9489">
        <v>1035.6415000000002</v>
      </c>
      <c r="O9489">
        <v>0</v>
      </c>
      <c r="P9489" t="s">
        <v>86</v>
      </c>
      <c r="Q9489" t="s">
        <v>10631</v>
      </c>
      <c r="R9489">
        <v>4</v>
      </c>
      <c r="S9489">
        <v>28.999999999999996</v>
      </c>
      <c r="T9489" t="s">
        <v>10766</v>
      </c>
      <c r="U9489" s="1">
        <v>44768</v>
      </c>
      <c r="V9489" s="1">
        <v>45710</v>
      </c>
      <c r="W9489" t="s">
        <v>10763</v>
      </c>
    </row>
    <row r="9490" spans="1:23" x14ac:dyDescent="0.25">
      <c r="A9490">
        <v>7441</v>
      </c>
      <c r="B9490" t="s">
        <v>9313</v>
      </c>
      <c r="C9490">
        <v>99257848</v>
      </c>
      <c r="D9490" s="1">
        <v>45593</v>
      </c>
      <c r="E9490" s="1">
        <v>45597</v>
      </c>
      <c r="F9490" t="s">
        <v>10696</v>
      </c>
      <c r="G9490" t="s">
        <v>88</v>
      </c>
      <c r="H9490" t="s">
        <v>4030</v>
      </c>
      <c r="I9490" t="s">
        <v>2881</v>
      </c>
      <c r="J9490">
        <v>26.64</v>
      </c>
      <c r="K9490">
        <v>1</v>
      </c>
      <c r="L9490">
        <v>0</v>
      </c>
      <c r="M9490">
        <v>7.4592000000000001</v>
      </c>
      <c r="N9490">
        <v>19.180800000000001</v>
      </c>
      <c r="O9490">
        <v>0</v>
      </c>
      <c r="P9490" t="s">
        <v>86</v>
      </c>
      <c r="Q9490" t="s">
        <v>10631</v>
      </c>
      <c r="R9490">
        <v>4</v>
      </c>
      <c r="S9490">
        <v>27.999999999999996</v>
      </c>
      <c r="T9490" t="s">
        <v>10766</v>
      </c>
      <c r="U9490" s="1">
        <v>44768</v>
      </c>
      <c r="V9490" s="1">
        <v>45710</v>
      </c>
      <c r="W9490" t="s">
        <v>10769</v>
      </c>
    </row>
    <row r="9491" spans="1:23" x14ac:dyDescent="0.25">
      <c r="A9491">
        <v>7442</v>
      </c>
      <c r="B9491" t="s">
        <v>9313</v>
      </c>
      <c r="C9491">
        <v>62995618</v>
      </c>
      <c r="D9491" s="1">
        <v>45593</v>
      </c>
      <c r="E9491" s="1">
        <v>45597</v>
      </c>
      <c r="F9491" t="s">
        <v>10696</v>
      </c>
      <c r="G9491" t="s">
        <v>88</v>
      </c>
      <c r="H9491" t="s">
        <v>4030</v>
      </c>
      <c r="I9491" t="s">
        <v>1073</v>
      </c>
      <c r="J9491">
        <v>476.8</v>
      </c>
      <c r="K9491">
        <v>2</v>
      </c>
      <c r="L9491">
        <v>0</v>
      </c>
      <c r="M9491">
        <v>119.2</v>
      </c>
      <c r="N9491">
        <v>357.6</v>
      </c>
      <c r="O9491">
        <v>0</v>
      </c>
      <c r="P9491" t="s">
        <v>86</v>
      </c>
      <c r="Q9491" t="s">
        <v>10631</v>
      </c>
      <c r="R9491">
        <v>4</v>
      </c>
      <c r="S9491">
        <v>25</v>
      </c>
      <c r="T9491" t="s">
        <v>10766</v>
      </c>
      <c r="U9491" s="1">
        <v>44768</v>
      </c>
      <c r="V9491" s="1">
        <v>45710</v>
      </c>
      <c r="W9491" t="s">
        <v>10775</v>
      </c>
    </row>
    <row r="9492" spans="1:23" x14ac:dyDescent="0.25">
      <c r="A9492">
        <v>7443</v>
      </c>
      <c r="B9492" t="s">
        <v>9313</v>
      </c>
      <c r="C9492">
        <v>70599345</v>
      </c>
      <c r="D9492" s="1">
        <v>45593</v>
      </c>
      <c r="E9492" s="1">
        <v>45597</v>
      </c>
      <c r="F9492" t="s">
        <v>10696</v>
      </c>
      <c r="G9492" t="s">
        <v>88</v>
      </c>
      <c r="H9492" t="s">
        <v>4030</v>
      </c>
      <c r="I9492" t="s">
        <v>1208</v>
      </c>
      <c r="J9492">
        <v>87.444000000000003</v>
      </c>
      <c r="K9492">
        <v>2</v>
      </c>
      <c r="L9492">
        <v>0.1</v>
      </c>
      <c r="M9492">
        <v>18.4604</v>
      </c>
      <c r="N9492">
        <v>68.983599999999996</v>
      </c>
      <c r="O9492">
        <v>8.7444000000000006</v>
      </c>
      <c r="P9492" t="s">
        <v>86</v>
      </c>
      <c r="Q9492" t="s">
        <v>10632</v>
      </c>
      <c r="R9492">
        <v>4</v>
      </c>
      <c r="S9492">
        <v>21.111111111111111</v>
      </c>
      <c r="T9492" t="s">
        <v>10766</v>
      </c>
      <c r="U9492" s="1">
        <v>44768</v>
      </c>
      <c r="V9492" s="1">
        <v>45710</v>
      </c>
      <c r="W9492" t="s">
        <v>10775</v>
      </c>
    </row>
    <row r="9493" spans="1:23" x14ac:dyDescent="0.25">
      <c r="A9493">
        <v>7444</v>
      </c>
      <c r="B9493" t="s">
        <v>9314</v>
      </c>
      <c r="C9493">
        <v>2750514</v>
      </c>
      <c r="D9493" s="1">
        <v>45593</v>
      </c>
      <c r="E9493" s="1">
        <v>45598</v>
      </c>
      <c r="F9493" t="s">
        <v>10700</v>
      </c>
      <c r="G9493" t="s">
        <v>88</v>
      </c>
      <c r="H9493" t="s">
        <v>4360</v>
      </c>
      <c r="I9493" t="s">
        <v>2321</v>
      </c>
      <c r="J9493">
        <v>79.989999999999995</v>
      </c>
      <c r="K9493">
        <v>1</v>
      </c>
      <c r="L9493">
        <v>0</v>
      </c>
      <c r="M9493">
        <v>28.796399999999998</v>
      </c>
      <c r="N9493">
        <v>51.193599999999996</v>
      </c>
      <c r="O9493">
        <v>0</v>
      </c>
      <c r="P9493" t="s">
        <v>86</v>
      </c>
      <c r="Q9493" t="s">
        <v>10631</v>
      </c>
      <c r="R9493">
        <v>5</v>
      </c>
      <c r="S9493">
        <v>36</v>
      </c>
      <c r="T9493" t="s">
        <v>10766</v>
      </c>
      <c r="U9493" s="1">
        <v>44995</v>
      </c>
      <c r="V9493" s="1">
        <v>45776</v>
      </c>
      <c r="W9493" t="s">
        <v>10769</v>
      </c>
    </row>
    <row r="9494" spans="1:23" x14ac:dyDescent="0.25">
      <c r="A9494">
        <v>7445</v>
      </c>
      <c r="B9494" t="s">
        <v>9315</v>
      </c>
      <c r="C9494">
        <v>63135602</v>
      </c>
      <c r="D9494" s="1">
        <v>45593</v>
      </c>
      <c r="E9494" s="1">
        <v>45597</v>
      </c>
      <c r="F9494" t="s">
        <v>10696</v>
      </c>
      <c r="G9494" t="s">
        <v>88</v>
      </c>
      <c r="H9494" t="s">
        <v>3837</v>
      </c>
      <c r="I9494" t="s">
        <v>1977</v>
      </c>
      <c r="J9494">
        <v>419.94400000000002</v>
      </c>
      <c r="K9494">
        <v>7</v>
      </c>
      <c r="L9494">
        <v>0.2</v>
      </c>
      <c r="M9494">
        <v>52.493000000000002</v>
      </c>
      <c r="N9494">
        <v>367.45100000000002</v>
      </c>
      <c r="O9494">
        <v>83.988800000000012</v>
      </c>
      <c r="P9494" t="s">
        <v>86</v>
      </c>
      <c r="Q9494" t="s">
        <v>10632</v>
      </c>
      <c r="R9494">
        <v>4</v>
      </c>
      <c r="S9494">
        <v>12.5</v>
      </c>
      <c r="T9494" t="s">
        <v>10767</v>
      </c>
      <c r="U9494" s="1">
        <v>44529</v>
      </c>
      <c r="V9494" s="1">
        <v>45805</v>
      </c>
      <c r="W9494" t="s">
        <v>10763</v>
      </c>
    </row>
    <row r="9495" spans="1:23" x14ac:dyDescent="0.25">
      <c r="A9495">
        <v>7446</v>
      </c>
      <c r="B9495" t="s">
        <v>9316</v>
      </c>
      <c r="C9495">
        <v>88753543</v>
      </c>
      <c r="D9495" s="1">
        <v>45594</v>
      </c>
      <c r="E9495" s="1">
        <v>45598</v>
      </c>
      <c r="F9495" t="s">
        <v>10696</v>
      </c>
      <c r="G9495" t="s">
        <v>88</v>
      </c>
      <c r="H9495" t="s">
        <v>4199</v>
      </c>
      <c r="I9495" t="s">
        <v>1875</v>
      </c>
      <c r="J9495">
        <v>47.991999999999997</v>
      </c>
      <c r="K9495">
        <v>2</v>
      </c>
      <c r="L9495">
        <v>0.3</v>
      </c>
      <c r="M9495">
        <v>-2.0568</v>
      </c>
      <c r="N9495">
        <v>50.0488</v>
      </c>
      <c r="O9495">
        <v>14.397599999999999</v>
      </c>
      <c r="P9495" t="s">
        <v>10633</v>
      </c>
      <c r="Q9495" t="s">
        <v>10632</v>
      </c>
      <c r="R9495">
        <v>4</v>
      </c>
      <c r="S9495">
        <v>-4.2857142857142856</v>
      </c>
      <c r="T9495" t="s">
        <v>10768</v>
      </c>
      <c r="U9495" s="1">
        <v>44678</v>
      </c>
      <c r="V9495" s="1">
        <v>45713</v>
      </c>
      <c r="W9495" t="s">
        <v>10775</v>
      </c>
    </row>
    <row r="9496" spans="1:23" x14ac:dyDescent="0.25">
      <c r="A9496">
        <v>7447</v>
      </c>
      <c r="B9496" t="s">
        <v>9317</v>
      </c>
      <c r="C9496">
        <v>37537653</v>
      </c>
      <c r="D9496" s="1">
        <v>45594</v>
      </c>
      <c r="E9496" s="1">
        <v>45598</v>
      </c>
      <c r="F9496" t="s">
        <v>10696</v>
      </c>
      <c r="G9496" t="s">
        <v>88</v>
      </c>
      <c r="H9496" t="s">
        <v>6462</v>
      </c>
      <c r="I9496" t="s">
        <v>1900</v>
      </c>
      <c r="J9496">
        <v>3359.9520000000002</v>
      </c>
      <c r="K9496">
        <v>6</v>
      </c>
      <c r="L9496">
        <v>0.2</v>
      </c>
      <c r="M9496">
        <v>1049.9849999999999</v>
      </c>
      <c r="N9496">
        <v>2309.9670000000006</v>
      </c>
      <c r="O9496">
        <v>671.99040000000014</v>
      </c>
      <c r="P9496" t="s">
        <v>86</v>
      </c>
      <c r="Q9496" t="s">
        <v>10632</v>
      </c>
      <c r="R9496">
        <v>4</v>
      </c>
      <c r="S9496">
        <v>31.249999999999993</v>
      </c>
      <c r="T9496" t="s">
        <v>10766</v>
      </c>
      <c r="U9496" s="1">
        <v>44723</v>
      </c>
      <c r="V9496" s="1">
        <v>45594</v>
      </c>
      <c r="W9496" t="s">
        <v>10770</v>
      </c>
    </row>
    <row r="9497" spans="1:23" x14ac:dyDescent="0.25">
      <c r="A9497">
        <v>7448</v>
      </c>
      <c r="B9497" t="s">
        <v>9318</v>
      </c>
      <c r="C9497">
        <v>9450981</v>
      </c>
      <c r="D9497" s="1">
        <v>45594</v>
      </c>
      <c r="E9497" s="1">
        <v>45598</v>
      </c>
      <c r="F9497" t="s">
        <v>10696</v>
      </c>
      <c r="G9497" t="s">
        <v>88</v>
      </c>
      <c r="H9497" t="s">
        <v>4317</v>
      </c>
      <c r="I9497" t="s">
        <v>3163</v>
      </c>
      <c r="J9497">
        <v>128.05799999999999</v>
      </c>
      <c r="K9497">
        <v>3</v>
      </c>
      <c r="L9497">
        <v>0.3</v>
      </c>
      <c r="M9497">
        <v>-23.7822</v>
      </c>
      <c r="N9497">
        <v>151.84019999999998</v>
      </c>
      <c r="O9497">
        <v>38.417399999999994</v>
      </c>
      <c r="P9497" t="s">
        <v>10633</v>
      </c>
      <c r="Q9497" t="s">
        <v>10632</v>
      </c>
      <c r="R9497">
        <v>4</v>
      </c>
      <c r="S9497">
        <v>-18.571428571428573</v>
      </c>
      <c r="T9497" t="s">
        <v>10768</v>
      </c>
      <c r="U9497" s="1">
        <v>44599</v>
      </c>
      <c r="V9497" s="1">
        <v>45782</v>
      </c>
      <c r="W9497" t="s">
        <v>10775</v>
      </c>
    </row>
    <row r="9498" spans="1:23" x14ac:dyDescent="0.25">
      <c r="A9498">
        <v>7449</v>
      </c>
      <c r="B9498" t="s">
        <v>9319</v>
      </c>
      <c r="C9498">
        <v>24417218</v>
      </c>
      <c r="D9498" s="1">
        <v>45594</v>
      </c>
      <c r="E9498" s="1">
        <v>45598</v>
      </c>
      <c r="F9498" t="s">
        <v>10696</v>
      </c>
      <c r="G9498" t="s">
        <v>92</v>
      </c>
      <c r="H9498" t="s">
        <v>3814</v>
      </c>
      <c r="I9498" t="s">
        <v>2637</v>
      </c>
      <c r="J9498">
        <v>81.08</v>
      </c>
      <c r="K9498">
        <v>4</v>
      </c>
      <c r="L9498">
        <v>0</v>
      </c>
      <c r="M9498">
        <v>22.702400000000001</v>
      </c>
      <c r="N9498">
        <v>58.377600000000001</v>
      </c>
      <c r="O9498">
        <v>0</v>
      </c>
      <c r="P9498" t="s">
        <v>86</v>
      </c>
      <c r="Q9498" t="s">
        <v>10631</v>
      </c>
      <c r="R9498">
        <v>4</v>
      </c>
      <c r="S9498">
        <v>28.000000000000004</v>
      </c>
      <c r="T9498" t="s">
        <v>10766</v>
      </c>
      <c r="U9498" s="1">
        <v>44471</v>
      </c>
      <c r="V9498" s="1">
        <v>45769</v>
      </c>
      <c r="W9498" t="s">
        <v>10775</v>
      </c>
    </row>
    <row r="9499" spans="1:23" x14ac:dyDescent="0.25">
      <c r="A9499">
        <v>7450</v>
      </c>
      <c r="B9499" t="s">
        <v>9320</v>
      </c>
      <c r="C9499">
        <v>3126931</v>
      </c>
      <c r="D9499" s="1">
        <v>45594</v>
      </c>
      <c r="E9499" s="1">
        <v>45597</v>
      </c>
      <c r="F9499" t="s">
        <v>10701</v>
      </c>
      <c r="G9499" t="s">
        <v>92</v>
      </c>
      <c r="H9499" t="s">
        <v>4663</v>
      </c>
      <c r="I9499" t="s">
        <v>3026</v>
      </c>
      <c r="J9499">
        <v>41.472000000000001</v>
      </c>
      <c r="K9499">
        <v>8</v>
      </c>
      <c r="L9499">
        <v>0.2</v>
      </c>
      <c r="M9499">
        <v>14.5152</v>
      </c>
      <c r="N9499">
        <v>26.956800000000001</v>
      </c>
      <c r="O9499">
        <v>8.2944000000000013</v>
      </c>
      <c r="P9499" t="s">
        <v>86</v>
      </c>
      <c r="Q9499" t="s">
        <v>10632</v>
      </c>
      <c r="R9499">
        <v>3</v>
      </c>
      <c r="S9499">
        <v>35</v>
      </c>
      <c r="T9499" t="s">
        <v>10766</v>
      </c>
      <c r="U9499" s="1">
        <v>44559</v>
      </c>
      <c r="V9499" s="1">
        <v>45782</v>
      </c>
      <c r="W9499" t="s">
        <v>10763</v>
      </c>
    </row>
    <row r="9500" spans="1:23" x14ac:dyDescent="0.25">
      <c r="A9500">
        <v>7451</v>
      </c>
      <c r="B9500" t="s">
        <v>9321</v>
      </c>
      <c r="C9500">
        <v>52392433</v>
      </c>
      <c r="D9500" s="1">
        <v>45595</v>
      </c>
      <c r="E9500" s="1">
        <v>45596</v>
      </c>
      <c r="F9500" t="s">
        <v>10703</v>
      </c>
      <c r="G9500" t="s">
        <v>3816</v>
      </c>
      <c r="H9500" t="s">
        <v>4278</v>
      </c>
      <c r="I9500" t="s">
        <v>367</v>
      </c>
      <c r="J9500">
        <v>65.231999999999999</v>
      </c>
      <c r="K9500">
        <v>3</v>
      </c>
      <c r="L9500">
        <v>0.2</v>
      </c>
      <c r="M9500">
        <v>22.015799999999999</v>
      </c>
      <c r="N9500">
        <v>43.216200000000001</v>
      </c>
      <c r="O9500">
        <v>13.0464</v>
      </c>
      <c r="P9500" t="s">
        <v>86</v>
      </c>
      <c r="Q9500" t="s">
        <v>10632</v>
      </c>
      <c r="R9500">
        <v>1</v>
      </c>
      <c r="S9500">
        <v>33.75</v>
      </c>
      <c r="T9500" t="s">
        <v>10766</v>
      </c>
      <c r="U9500" s="1">
        <v>44448</v>
      </c>
      <c r="V9500" s="1">
        <v>45718</v>
      </c>
      <c r="W9500" t="s">
        <v>10775</v>
      </c>
    </row>
    <row r="9501" spans="1:23" x14ac:dyDescent="0.25">
      <c r="A9501">
        <v>7452</v>
      </c>
      <c r="B9501" t="s">
        <v>9321</v>
      </c>
      <c r="C9501">
        <v>58017713</v>
      </c>
      <c r="D9501" s="1">
        <v>45595</v>
      </c>
      <c r="E9501" s="1">
        <v>45596</v>
      </c>
      <c r="F9501" t="s">
        <v>10703</v>
      </c>
      <c r="G9501" t="s">
        <v>3816</v>
      </c>
      <c r="H9501" t="s">
        <v>4278</v>
      </c>
      <c r="I9501" t="s">
        <v>1853</v>
      </c>
      <c r="J9501">
        <v>207</v>
      </c>
      <c r="K9501">
        <v>3</v>
      </c>
      <c r="L9501">
        <v>0.2</v>
      </c>
      <c r="M9501">
        <v>25.875</v>
      </c>
      <c r="N9501">
        <v>181.125</v>
      </c>
      <c r="O9501">
        <v>41.400000000000006</v>
      </c>
      <c r="P9501" t="s">
        <v>86</v>
      </c>
      <c r="Q9501" t="s">
        <v>10632</v>
      </c>
      <c r="R9501">
        <v>1</v>
      </c>
      <c r="S9501">
        <v>12.5</v>
      </c>
      <c r="T9501" t="s">
        <v>10767</v>
      </c>
      <c r="U9501" s="1">
        <v>44448</v>
      </c>
      <c r="V9501" s="1">
        <v>45718</v>
      </c>
      <c r="W9501" t="s">
        <v>10775</v>
      </c>
    </row>
    <row r="9502" spans="1:23" x14ac:dyDescent="0.25">
      <c r="A9502">
        <v>7453</v>
      </c>
      <c r="B9502" t="s">
        <v>9322</v>
      </c>
      <c r="C9502">
        <v>32423721</v>
      </c>
      <c r="D9502" s="1">
        <v>45595</v>
      </c>
      <c r="E9502" s="1">
        <v>45597</v>
      </c>
      <c r="F9502" t="s">
        <v>10697</v>
      </c>
      <c r="G9502" t="s">
        <v>3816</v>
      </c>
      <c r="H9502" t="s">
        <v>3934</v>
      </c>
      <c r="I9502" t="s">
        <v>1736</v>
      </c>
      <c r="J9502">
        <v>147.91999999999999</v>
      </c>
      <c r="K9502">
        <v>5</v>
      </c>
      <c r="L9502">
        <v>0.2</v>
      </c>
      <c r="M9502">
        <v>46.225000000000001</v>
      </c>
      <c r="N9502">
        <v>101.69499999999999</v>
      </c>
      <c r="O9502">
        <v>29.584</v>
      </c>
      <c r="P9502" t="s">
        <v>86</v>
      </c>
      <c r="Q9502" t="s">
        <v>10632</v>
      </c>
      <c r="R9502">
        <v>2</v>
      </c>
      <c r="S9502">
        <v>31.250000000000007</v>
      </c>
      <c r="T9502" t="s">
        <v>10766</v>
      </c>
      <c r="U9502" s="1">
        <v>44483</v>
      </c>
      <c r="V9502" s="1">
        <v>45678</v>
      </c>
      <c r="W9502" t="s">
        <v>10763</v>
      </c>
    </row>
    <row r="9503" spans="1:23" x14ac:dyDescent="0.25">
      <c r="A9503">
        <v>7454</v>
      </c>
      <c r="B9503" t="s">
        <v>9322</v>
      </c>
      <c r="C9503">
        <v>41659591</v>
      </c>
      <c r="D9503" s="1">
        <v>45595</v>
      </c>
      <c r="E9503" s="1">
        <v>45597</v>
      </c>
      <c r="F9503" t="s">
        <v>10697</v>
      </c>
      <c r="G9503" t="s">
        <v>3816</v>
      </c>
      <c r="H9503" t="s">
        <v>3934</v>
      </c>
      <c r="I9503" t="s">
        <v>249</v>
      </c>
      <c r="J9503">
        <v>104.28</v>
      </c>
      <c r="K9503">
        <v>3</v>
      </c>
      <c r="L9503">
        <v>0</v>
      </c>
      <c r="M9503">
        <v>26.07</v>
      </c>
      <c r="N9503">
        <v>78.210000000000008</v>
      </c>
      <c r="O9503">
        <v>0</v>
      </c>
      <c r="P9503" t="s">
        <v>86</v>
      </c>
      <c r="Q9503" t="s">
        <v>10631</v>
      </c>
      <c r="R9503">
        <v>2</v>
      </c>
      <c r="S9503">
        <v>25</v>
      </c>
      <c r="T9503" t="s">
        <v>10766</v>
      </c>
      <c r="U9503" s="1">
        <v>44483</v>
      </c>
      <c r="V9503" s="1">
        <v>45678</v>
      </c>
      <c r="W9503" t="s">
        <v>10775</v>
      </c>
    </row>
    <row r="9504" spans="1:23" x14ac:dyDescent="0.25">
      <c r="A9504">
        <v>7455</v>
      </c>
      <c r="B9504" t="s">
        <v>9322</v>
      </c>
      <c r="C9504">
        <v>84791937</v>
      </c>
      <c r="D9504" s="1">
        <v>45595</v>
      </c>
      <c r="E9504" s="1">
        <v>45597</v>
      </c>
      <c r="F9504" t="s">
        <v>10697</v>
      </c>
      <c r="G9504" t="s">
        <v>3816</v>
      </c>
      <c r="H9504" t="s">
        <v>3934</v>
      </c>
      <c r="I9504" t="s">
        <v>1607</v>
      </c>
      <c r="J9504">
        <v>286.85000000000002</v>
      </c>
      <c r="K9504">
        <v>1</v>
      </c>
      <c r="L9504">
        <v>0</v>
      </c>
      <c r="M9504">
        <v>63.106999999999999</v>
      </c>
      <c r="N9504">
        <v>223.74300000000002</v>
      </c>
      <c r="O9504">
        <v>0</v>
      </c>
      <c r="P9504" t="s">
        <v>86</v>
      </c>
      <c r="Q9504" t="s">
        <v>10631</v>
      </c>
      <c r="R9504">
        <v>2</v>
      </c>
      <c r="S9504">
        <v>21.999999999999996</v>
      </c>
      <c r="T9504" t="s">
        <v>10766</v>
      </c>
      <c r="U9504" s="1">
        <v>44483</v>
      </c>
      <c r="V9504" s="1">
        <v>45678</v>
      </c>
      <c r="W9504" t="s">
        <v>10769</v>
      </c>
    </row>
    <row r="9505" spans="1:23" x14ac:dyDescent="0.25">
      <c r="A9505">
        <v>7456</v>
      </c>
      <c r="B9505" t="s">
        <v>9322</v>
      </c>
      <c r="C9505">
        <v>42075777</v>
      </c>
      <c r="D9505" s="1">
        <v>45595</v>
      </c>
      <c r="E9505" s="1">
        <v>45597</v>
      </c>
      <c r="F9505" t="s">
        <v>10697</v>
      </c>
      <c r="G9505" t="s">
        <v>3816</v>
      </c>
      <c r="H9505" t="s">
        <v>3934</v>
      </c>
      <c r="I9505" t="s">
        <v>3615</v>
      </c>
      <c r="J9505">
        <v>66.959999999999994</v>
      </c>
      <c r="K9505">
        <v>4</v>
      </c>
      <c r="L9505">
        <v>0</v>
      </c>
      <c r="M9505">
        <v>2.6783999999999999</v>
      </c>
      <c r="N9505">
        <v>64.281599999999997</v>
      </c>
      <c r="O9505">
        <v>0</v>
      </c>
      <c r="P9505" t="s">
        <v>86</v>
      </c>
      <c r="Q9505" t="s">
        <v>10631</v>
      </c>
      <c r="R9505">
        <v>2</v>
      </c>
      <c r="S9505">
        <v>4</v>
      </c>
      <c r="T9505" t="s">
        <v>10768</v>
      </c>
      <c r="U9505" s="1">
        <v>44483</v>
      </c>
      <c r="V9505" s="1">
        <v>45678</v>
      </c>
      <c r="W9505" t="s">
        <v>10775</v>
      </c>
    </row>
    <row r="9506" spans="1:23" x14ac:dyDescent="0.25">
      <c r="A9506">
        <v>7457</v>
      </c>
      <c r="B9506" t="s">
        <v>9322</v>
      </c>
      <c r="C9506">
        <v>20025674</v>
      </c>
      <c r="D9506" s="1">
        <v>45595</v>
      </c>
      <c r="E9506" s="1">
        <v>45597</v>
      </c>
      <c r="F9506" t="s">
        <v>10697</v>
      </c>
      <c r="G9506" t="s">
        <v>3816</v>
      </c>
      <c r="H9506" t="s">
        <v>3934</v>
      </c>
      <c r="I9506" t="s">
        <v>2773</v>
      </c>
      <c r="J9506">
        <v>199.98</v>
      </c>
      <c r="K9506">
        <v>2</v>
      </c>
      <c r="L9506">
        <v>0</v>
      </c>
      <c r="M9506">
        <v>87.991200000000006</v>
      </c>
      <c r="N9506">
        <v>111.98879999999998</v>
      </c>
      <c r="O9506">
        <v>0</v>
      </c>
      <c r="P9506" t="s">
        <v>86</v>
      </c>
      <c r="Q9506" t="s">
        <v>10631</v>
      </c>
      <c r="R9506">
        <v>2</v>
      </c>
      <c r="S9506">
        <v>44.000000000000007</v>
      </c>
      <c r="T9506" t="s">
        <v>10766</v>
      </c>
      <c r="U9506" s="1">
        <v>44483</v>
      </c>
      <c r="V9506" s="1">
        <v>45678</v>
      </c>
      <c r="W9506" t="s">
        <v>10775</v>
      </c>
    </row>
    <row r="9507" spans="1:23" x14ac:dyDescent="0.25">
      <c r="A9507">
        <v>7458</v>
      </c>
      <c r="B9507" t="s">
        <v>9323</v>
      </c>
      <c r="C9507">
        <v>79922336</v>
      </c>
      <c r="D9507" s="1">
        <v>45597</v>
      </c>
      <c r="E9507" s="1">
        <v>45598</v>
      </c>
      <c r="F9507" t="s">
        <v>10703</v>
      </c>
      <c r="G9507" t="s">
        <v>3847</v>
      </c>
      <c r="H9507" t="s">
        <v>5009</v>
      </c>
      <c r="I9507" t="s">
        <v>1939</v>
      </c>
      <c r="J9507">
        <v>37.44</v>
      </c>
      <c r="K9507">
        <v>6</v>
      </c>
      <c r="L9507">
        <v>0</v>
      </c>
      <c r="M9507">
        <v>16.847999999999999</v>
      </c>
      <c r="N9507">
        <v>20.591999999999999</v>
      </c>
      <c r="O9507">
        <v>0</v>
      </c>
      <c r="P9507" t="s">
        <v>86</v>
      </c>
      <c r="Q9507" t="s">
        <v>10631</v>
      </c>
      <c r="R9507">
        <v>1</v>
      </c>
      <c r="S9507">
        <v>45</v>
      </c>
      <c r="T9507" t="s">
        <v>10766</v>
      </c>
      <c r="U9507" s="1">
        <v>44545</v>
      </c>
      <c r="V9507" s="1">
        <v>45790</v>
      </c>
      <c r="W9507" t="s">
        <v>10763</v>
      </c>
    </row>
    <row r="9508" spans="1:23" x14ac:dyDescent="0.25">
      <c r="A9508">
        <v>7459</v>
      </c>
      <c r="B9508" t="s">
        <v>9323</v>
      </c>
      <c r="C9508">
        <v>26752395</v>
      </c>
      <c r="D9508" s="1">
        <v>45597</v>
      </c>
      <c r="E9508" s="1">
        <v>45598</v>
      </c>
      <c r="F9508" t="s">
        <v>10703</v>
      </c>
      <c r="G9508" t="s">
        <v>3847</v>
      </c>
      <c r="H9508" t="s">
        <v>5009</v>
      </c>
      <c r="I9508" t="s">
        <v>2803</v>
      </c>
      <c r="J9508">
        <v>37.590000000000003</v>
      </c>
      <c r="K9508">
        <v>3</v>
      </c>
      <c r="L9508">
        <v>0</v>
      </c>
      <c r="M9508">
        <v>17.667300000000001</v>
      </c>
      <c r="N9508">
        <v>19.922700000000003</v>
      </c>
      <c r="O9508">
        <v>0</v>
      </c>
      <c r="P9508" t="s">
        <v>86</v>
      </c>
      <c r="Q9508" t="s">
        <v>10631</v>
      </c>
      <c r="R9508">
        <v>1</v>
      </c>
      <c r="S9508">
        <v>47</v>
      </c>
      <c r="T9508" t="s">
        <v>10766</v>
      </c>
      <c r="U9508" s="1">
        <v>44545</v>
      </c>
      <c r="V9508" s="1">
        <v>45790</v>
      </c>
      <c r="W9508" t="s">
        <v>10775</v>
      </c>
    </row>
    <row r="9509" spans="1:23" x14ac:dyDescent="0.25">
      <c r="A9509">
        <v>7460</v>
      </c>
      <c r="B9509" t="s">
        <v>9323</v>
      </c>
      <c r="C9509">
        <v>10661393</v>
      </c>
      <c r="D9509" s="1">
        <v>45597</v>
      </c>
      <c r="E9509" s="1">
        <v>45598</v>
      </c>
      <c r="F9509" t="s">
        <v>10703</v>
      </c>
      <c r="G9509" t="s">
        <v>3847</v>
      </c>
      <c r="H9509" t="s">
        <v>5009</v>
      </c>
      <c r="I9509" t="s">
        <v>3147</v>
      </c>
      <c r="J9509">
        <v>26.032</v>
      </c>
      <c r="K9509">
        <v>2</v>
      </c>
      <c r="L9509">
        <v>0.2</v>
      </c>
      <c r="M9509">
        <v>9.4366000000000003</v>
      </c>
      <c r="N9509">
        <v>16.595399999999998</v>
      </c>
      <c r="O9509">
        <v>5.2064000000000004</v>
      </c>
      <c r="P9509" t="s">
        <v>86</v>
      </c>
      <c r="Q9509" t="s">
        <v>10632</v>
      </c>
      <c r="R9509">
        <v>1</v>
      </c>
      <c r="S9509">
        <v>36.25</v>
      </c>
      <c r="T9509" t="s">
        <v>10766</v>
      </c>
      <c r="U9509" s="1">
        <v>44545</v>
      </c>
      <c r="V9509" s="1">
        <v>45790</v>
      </c>
      <c r="W9509" t="s">
        <v>10775</v>
      </c>
    </row>
    <row r="9510" spans="1:23" x14ac:dyDescent="0.25">
      <c r="A9510">
        <v>7461</v>
      </c>
      <c r="B9510" t="s">
        <v>9324</v>
      </c>
      <c r="C9510">
        <v>22002036</v>
      </c>
      <c r="D9510" s="1">
        <v>45597</v>
      </c>
      <c r="E9510" s="1">
        <v>45603</v>
      </c>
      <c r="F9510" t="s">
        <v>10698</v>
      </c>
      <c r="G9510" t="s">
        <v>88</v>
      </c>
      <c r="H9510" t="s">
        <v>4213</v>
      </c>
      <c r="I9510" t="s">
        <v>3311</v>
      </c>
      <c r="J9510">
        <v>5.2480000000000002</v>
      </c>
      <c r="K9510">
        <v>2</v>
      </c>
      <c r="L9510">
        <v>0.2</v>
      </c>
      <c r="M9510">
        <v>0.59040000000000004</v>
      </c>
      <c r="N9510">
        <v>4.6576000000000004</v>
      </c>
      <c r="O9510">
        <v>1.0496000000000001</v>
      </c>
      <c r="P9510" t="s">
        <v>86</v>
      </c>
      <c r="Q9510" t="s">
        <v>10632</v>
      </c>
      <c r="R9510">
        <v>6</v>
      </c>
      <c r="S9510">
        <v>11.25</v>
      </c>
      <c r="T9510" t="s">
        <v>10767</v>
      </c>
      <c r="U9510" s="1">
        <v>44675</v>
      </c>
      <c r="V9510" s="1">
        <v>45713</v>
      </c>
      <c r="W9510" t="s">
        <v>10775</v>
      </c>
    </row>
    <row r="9511" spans="1:23" x14ac:dyDescent="0.25">
      <c r="A9511">
        <v>7462</v>
      </c>
      <c r="B9511" t="s">
        <v>9324</v>
      </c>
      <c r="C9511">
        <v>6160404</v>
      </c>
      <c r="D9511" s="1">
        <v>45597</v>
      </c>
      <c r="E9511" s="1">
        <v>45603</v>
      </c>
      <c r="F9511" t="s">
        <v>10698</v>
      </c>
      <c r="G9511" t="s">
        <v>88</v>
      </c>
      <c r="H9511" t="s">
        <v>4213</v>
      </c>
      <c r="I9511" t="s">
        <v>627</v>
      </c>
      <c r="J9511">
        <v>74.415999999999997</v>
      </c>
      <c r="K9511">
        <v>2</v>
      </c>
      <c r="L9511">
        <v>0.2</v>
      </c>
      <c r="M9511">
        <v>-14.8832</v>
      </c>
      <c r="N9511">
        <v>89.299199999999999</v>
      </c>
      <c r="O9511">
        <v>14.8832</v>
      </c>
      <c r="P9511" t="s">
        <v>10633</v>
      </c>
      <c r="Q9511" t="s">
        <v>10632</v>
      </c>
      <c r="R9511">
        <v>6</v>
      </c>
      <c r="S9511">
        <v>-20</v>
      </c>
      <c r="T9511" t="s">
        <v>10768</v>
      </c>
      <c r="U9511" s="1">
        <v>44675</v>
      </c>
      <c r="V9511" s="1">
        <v>45713</v>
      </c>
      <c r="W9511" t="s">
        <v>10775</v>
      </c>
    </row>
    <row r="9512" spans="1:23" x14ac:dyDescent="0.25">
      <c r="A9512">
        <v>7463</v>
      </c>
      <c r="B9512" t="s">
        <v>9324</v>
      </c>
      <c r="C9512">
        <v>45618829</v>
      </c>
      <c r="D9512" s="1">
        <v>45597</v>
      </c>
      <c r="E9512" s="1">
        <v>45603</v>
      </c>
      <c r="F9512" t="s">
        <v>10698</v>
      </c>
      <c r="G9512" t="s">
        <v>88</v>
      </c>
      <c r="H9512" t="s">
        <v>4213</v>
      </c>
      <c r="I9512" t="s">
        <v>1396</v>
      </c>
      <c r="J9512">
        <v>6.8479999999999999</v>
      </c>
      <c r="K9512">
        <v>2</v>
      </c>
      <c r="L9512">
        <v>0.2</v>
      </c>
      <c r="M9512">
        <v>2.14</v>
      </c>
      <c r="N9512">
        <v>4.7080000000000002</v>
      </c>
      <c r="O9512">
        <v>1.3696000000000002</v>
      </c>
      <c r="P9512" t="s">
        <v>86</v>
      </c>
      <c r="Q9512" t="s">
        <v>10632</v>
      </c>
      <c r="R9512">
        <v>6</v>
      </c>
      <c r="S9512">
        <v>31.25</v>
      </c>
      <c r="T9512" t="s">
        <v>10766</v>
      </c>
      <c r="U9512" s="1">
        <v>44675</v>
      </c>
      <c r="V9512" s="1">
        <v>45713</v>
      </c>
      <c r="W9512" t="s">
        <v>10775</v>
      </c>
    </row>
    <row r="9513" spans="1:23" x14ac:dyDescent="0.25">
      <c r="A9513">
        <v>7464</v>
      </c>
      <c r="B9513" t="s">
        <v>9324</v>
      </c>
      <c r="C9513">
        <v>88394228</v>
      </c>
      <c r="D9513" s="1">
        <v>45597</v>
      </c>
      <c r="E9513" s="1">
        <v>45603</v>
      </c>
      <c r="F9513" t="s">
        <v>10698</v>
      </c>
      <c r="G9513" t="s">
        <v>88</v>
      </c>
      <c r="H9513" t="s">
        <v>4213</v>
      </c>
      <c r="I9513" t="s">
        <v>732</v>
      </c>
      <c r="J9513">
        <v>7.9960000000000004</v>
      </c>
      <c r="K9513">
        <v>1</v>
      </c>
      <c r="L9513">
        <v>0.6</v>
      </c>
      <c r="M9513">
        <v>-6.9965000000000002</v>
      </c>
      <c r="N9513">
        <v>14.9925</v>
      </c>
      <c r="O9513">
        <v>4.7976000000000001</v>
      </c>
      <c r="P9513" t="s">
        <v>10633</v>
      </c>
      <c r="Q9513" t="s">
        <v>10632</v>
      </c>
      <c r="R9513">
        <v>6</v>
      </c>
      <c r="S9513">
        <v>-87.5</v>
      </c>
      <c r="T9513" t="s">
        <v>10768</v>
      </c>
      <c r="U9513" s="1">
        <v>44675</v>
      </c>
      <c r="V9513" s="1">
        <v>45713</v>
      </c>
      <c r="W9513" t="s">
        <v>10769</v>
      </c>
    </row>
    <row r="9514" spans="1:23" x14ac:dyDescent="0.25">
      <c r="A9514">
        <v>7465</v>
      </c>
      <c r="B9514" t="s">
        <v>9325</v>
      </c>
      <c r="C9514">
        <v>86620480</v>
      </c>
      <c r="D9514" s="1">
        <v>45597</v>
      </c>
      <c r="E9514" s="1">
        <v>45599</v>
      </c>
      <c r="F9514" t="s">
        <v>10697</v>
      </c>
      <c r="G9514" t="s">
        <v>3816</v>
      </c>
      <c r="H9514" t="s">
        <v>4562</v>
      </c>
      <c r="I9514" t="s">
        <v>1918</v>
      </c>
      <c r="J9514">
        <v>209.97900000000001</v>
      </c>
      <c r="K9514">
        <v>7</v>
      </c>
      <c r="L9514">
        <v>0.7</v>
      </c>
      <c r="M9514">
        <v>-356.96429999999998</v>
      </c>
      <c r="N9514">
        <v>566.94330000000002</v>
      </c>
      <c r="O9514">
        <v>146.9853</v>
      </c>
      <c r="P9514" t="s">
        <v>10633</v>
      </c>
      <c r="Q9514" t="s">
        <v>10632</v>
      </c>
      <c r="R9514">
        <v>2</v>
      </c>
      <c r="S9514">
        <v>-169.99999999999997</v>
      </c>
      <c r="T9514" t="s">
        <v>10768</v>
      </c>
      <c r="U9514" s="1">
        <v>44670</v>
      </c>
      <c r="V9514" s="1">
        <v>45794</v>
      </c>
      <c r="W9514" t="s">
        <v>10763</v>
      </c>
    </row>
    <row r="9515" spans="1:23" x14ac:dyDescent="0.25">
      <c r="A9515">
        <v>7466</v>
      </c>
      <c r="B9515" t="s">
        <v>9326</v>
      </c>
      <c r="C9515">
        <v>21556008</v>
      </c>
      <c r="D9515" s="1">
        <v>45597</v>
      </c>
      <c r="E9515" s="1">
        <v>45602</v>
      </c>
      <c r="F9515" t="s">
        <v>10700</v>
      </c>
      <c r="G9515" t="s">
        <v>92</v>
      </c>
      <c r="H9515" t="s">
        <v>4816</v>
      </c>
      <c r="I9515" t="s">
        <v>2240</v>
      </c>
      <c r="J9515">
        <v>43.92</v>
      </c>
      <c r="K9515">
        <v>3</v>
      </c>
      <c r="L9515">
        <v>0</v>
      </c>
      <c r="M9515">
        <v>12.736800000000001</v>
      </c>
      <c r="N9515">
        <v>31.183199999999999</v>
      </c>
      <c r="O9515">
        <v>0</v>
      </c>
      <c r="P9515" t="s">
        <v>86</v>
      </c>
      <c r="Q9515" t="s">
        <v>10631</v>
      </c>
      <c r="R9515">
        <v>5</v>
      </c>
      <c r="S9515">
        <v>28.999999999999996</v>
      </c>
      <c r="T9515" t="s">
        <v>10766</v>
      </c>
      <c r="U9515" s="1">
        <v>44655</v>
      </c>
      <c r="V9515" s="1">
        <v>45776</v>
      </c>
      <c r="W9515" t="s">
        <v>10775</v>
      </c>
    </row>
    <row r="9516" spans="1:23" x14ac:dyDescent="0.25">
      <c r="A9516">
        <v>7467</v>
      </c>
      <c r="B9516" t="s">
        <v>9327</v>
      </c>
      <c r="C9516">
        <v>99140134</v>
      </c>
      <c r="D9516" s="1">
        <v>45598</v>
      </c>
      <c r="E9516" s="1">
        <v>45601</v>
      </c>
      <c r="F9516" t="s">
        <v>10701</v>
      </c>
      <c r="G9516" t="s">
        <v>92</v>
      </c>
      <c r="H9516" t="s">
        <v>5844</v>
      </c>
      <c r="I9516" t="s">
        <v>1941</v>
      </c>
      <c r="J9516">
        <v>127.92</v>
      </c>
      <c r="K9516">
        <v>5</v>
      </c>
      <c r="L9516">
        <v>0.2</v>
      </c>
      <c r="M9516">
        <v>-15.99</v>
      </c>
      <c r="N9516">
        <v>143.91</v>
      </c>
      <c r="O9516">
        <v>25.584000000000003</v>
      </c>
      <c r="P9516" t="s">
        <v>10633</v>
      </c>
      <c r="Q9516" t="s">
        <v>10632</v>
      </c>
      <c r="R9516">
        <v>3</v>
      </c>
      <c r="S9516">
        <v>-12.5</v>
      </c>
      <c r="T9516" t="s">
        <v>10768</v>
      </c>
      <c r="U9516" s="1">
        <v>44563</v>
      </c>
      <c r="V9516" s="1">
        <v>45598</v>
      </c>
      <c r="W9516" t="s">
        <v>10770</v>
      </c>
    </row>
    <row r="9517" spans="1:23" x14ac:dyDescent="0.25">
      <c r="A9517">
        <v>7468</v>
      </c>
      <c r="B9517" t="s">
        <v>9327</v>
      </c>
      <c r="C9517">
        <v>78866746</v>
      </c>
      <c r="D9517" s="1">
        <v>45598</v>
      </c>
      <c r="E9517" s="1">
        <v>45601</v>
      </c>
      <c r="F9517" t="s">
        <v>10701</v>
      </c>
      <c r="G9517" t="s">
        <v>92</v>
      </c>
      <c r="H9517" t="s">
        <v>5844</v>
      </c>
      <c r="I9517" t="s">
        <v>2429</v>
      </c>
      <c r="J9517">
        <v>34.24</v>
      </c>
      <c r="K9517">
        <v>4</v>
      </c>
      <c r="L9517">
        <v>0.8</v>
      </c>
      <c r="M9517">
        <v>-53.072000000000003</v>
      </c>
      <c r="N9517">
        <v>87.312000000000012</v>
      </c>
      <c r="O9517">
        <v>27.392000000000003</v>
      </c>
      <c r="P9517" t="s">
        <v>10633</v>
      </c>
      <c r="Q9517" t="s">
        <v>10632</v>
      </c>
      <c r="R9517">
        <v>3</v>
      </c>
      <c r="S9517">
        <v>-155</v>
      </c>
      <c r="T9517" t="s">
        <v>10768</v>
      </c>
      <c r="U9517" s="1">
        <v>44563</v>
      </c>
      <c r="V9517" s="1">
        <v>45598</v>
      </c>
      <c r="W9517" t="s">
        <v>10770</v>
      </c>
    </row>
    <row r="9518" spans="1:23" x14ac:dyDescent="0.25">
      <c r="A9518">
        <v>7469</v>
      </c>
      <c r="B9518" t="s">
        <v>9328</v>
      </c>
      <c r="C9518">
        <v>55504883</v>
      </c>
      <c r="D9518" s="1">
        <v>45598</v>
      </c>
      <c r="E9518" s="1">
        <v>45603</v>
      </c>
      <c r="F9518" t="s">
        <v>10700</v>
      </c>
      <c r="G9518" t="s">
        <v>88</v>
      </c>
      <c r="H9518" t="s">
        <v>3981</v>
      </c>
      <c r="I9518" t="s">
        <v>465</v>
      </c>
      <c r="J9518">
        <v>87.6</v>
      </c>
      <c r="K9518">
        <v>5</v>
      </c>
      <c r="L9518">
        <v>0</v>
      </c>
      <c r="M9518">
        <v>42.048000000000002</v>
      </c>
      <c r="N9518">
        <v>45.551999999999992</v>
      </c>
      <c r="O9518">
        <v>0</v>
      </c>
      <c r="P9518" t="s">
        <v>86</v>
      </c>
      <c r="Q9518" t="s">
        <v>10631</v>
      </c>
      <c r="R9518">
        <v>5</v>
      </c>
      <c r="S9518">
        <v>48.000000000000007</v>
      </c>
      <c r="T9518" t="s">
        <v>10766</v>
      </c>
      <c r="U9518" s="1">
        <v>44440</v>
      </c>
      <c r="V9518" s="1">
        <v>45791</v>
      </c>
      <c r="W9518" t="s">
        <v>10763</v>
      </c>
    </row>
    <row r="9519" spans="1:23" x14ac:dyDescent="0.25">
      <c r="A9519">
        <v>7470</v>
      </c>
      <c r="B9519" t="s">
        <v>9329</v>
      </c>
      <c r="C9519">
        <v>27039237</v>
      </c>
      <c r="D9519" s="1">
        <v>45598</v>
      </c>
      <c r="E9519" s="1">
        <v>45605</v>
      </c>
      <c r="F9519" t="s">
        <v>10699</v>
      </c>
      <c r="G9519" t="s">
        <v>88</v>
      </c>
      <c r="H9519" t="s">
        <v>4399</v>
      </c>
      <c r="I9519" t="s">
        <v>2204</v>
      </c>
      <c r="J9519">
        <v>10.272</v>
      </c>
      <c r="K9519">
        <v>3</v>
      </c>
      <c r="L9519">
        <v>0.2</v>
      </c>
      <c r="M9519">
        <v>1.1556</v>
      </c>
      <c r="N9519">
        <v>9.1164000000000005</v>
      </c>
      <c r="O9519">
        <v>2.0544000000000002</v>
      </c>
      <c r="P9519" t="s">
        <v>86</v>
      </c>
      <c r="Q9519" t="s">
        <v>10632</v>
      </c>
      <c r="R9519">
        <v>7</v>
      </c>
      <c r="S9519">
        <v>11.249999999999998</v>
      </c>
      <c r="T9519" t="s">
        <v>10767</v>
      </c>
      <c r="U9519" s="1">
        <v>44635</v>
      </c>
      <c r="V9519" s="1">
        <v>45728</v>
      </c>
      <c r="W9519" t="s">
        <v>10775</v>
      </c>
    </row>
    <row r="9520" spans="1:23" x14ac:dyDescent="0.25">
      <c r="A9520">
        <v>7471</v>
      </c>
      <c r="B9520" t="s">
        <v>9330</v>
      </c>
      <c r="C9520">
        <v>39739428</v>
      </c>
      <c r="D9520" s="1">
        <v>45598</v>
      </c>
      <c r="E9520" s="1">
        <v>45604</v>
      </c>
      <c r="F9520" t="s">
        <v>10698</v>
      </c>
      <c r="G9520" t="s">
        <v>88</v>
      </c>
      <c r="H9520" t="s">
        <v>5924</v>
      </c>
      <c r="I9520" t="s">
        <v>2939</v>
      </c>
      <c r="J9520">
        <v>238.62</v>
      </c>
      <c r="K9520">
        <v>2</v>
      </c>
      <c r="L9520">
        <v>0</v>
      </c>
      <c r="M9520">
        <v>4.7724000000000002</v>
      </c>
      <c r="N9520">
        <v>233.8476</v>
      </c>
      <c r="O9520">
        <v>0</v>
      </c>
      <c r="P9520" t="s">
        <v>86</v>
      </c>
      <c r="Q9520" t="s">
        <v>10631</v>
      </c>
      <c r="R9520">
        <v>6</v>
      </c>
      <c r="S9520">
        <v>2</v>
      </c>
      <c r="T9520" t="s">
        <v>10768</v>
      </c>
      <c r="U9520" s="1">
        <v>44594</v>
      </c>
      <c r="V9520" s="1">
        <v>45598</v>
      </c>
      <c r="W9520" t="s">
        <v>10770</v>
      </c>
    </row>
    <row r="9521" spans="1:23" x14ac:dyDescent="0.25">
      <c r="A9521">
        <v>7472</v>
      </c>
      <c r="B9521" t="s">
        <v>9330</v>
      </c>
      <c r="C9521">
        <v>26934814</v>
      </c>
      <c r="D9521" s="1">
        <v>45598</v>
      </c>
      <c r="E9521" s="1">
        <v>45604</v>
      </c>
      <c r="F9521" t="s">
        <v>10698</v>
      </c>
      <c r="G9521" t="s">
        <v>88</v>
      </c>
      <c r="H9521" t="s">
        <v>5924</v>
      </c>
      <c r="I9521" t="s">
        <v>2187</v>
      </c>
      <c r="J9521">
        <v>7.77</v>
      </c>
      <c r="K9521">
        <v>1</v>
      </c>
      <c r="L9521">
        <v>0</v>
      </c>
      <c r="M9521">
        <v>2.0979000000000001</v>
      </c>
      <c r="N9521">
        <v>5.6720999999999995</v>
      </c>
      <c r="O9521">
        <v>0</v>
      </c>
      <c r="P9521" t="s">
        <v>86</v>
      </c>
      <c r="Q9521" t="s">
        <v>10631</v>
      </c>
      <c r="R9521">
        <v>6</v>
      </c>
      <c r="S9521">
        <v>27</v>
      </c>
      <c r="T9521" t="s">
        <v>10766</v>
      </c>
      <c r="U9521" s="1">
        <v>44594</v>
      </c>
      <c r="V9521" s="1">
        <v>45598</v>
      </c>
      <c r="W9521" t="s">
        <v>10769</v>
      </c>
    </row>
    <row r="9522" spans="1:23" x14ac:dyDescent="0.25">
      <c r="A9522">
        <v>7473</v>
      </c>
      <c r="B9522" t="s">
        <v>9330</v>
      </c>
      <c r="C9522">
        <v>68090362</v>
      </c>
      <c r="D9522" s="1">
        <v>45598</v>
      </c>
      <c r="E9522" s="1">
        <v>45604</v>
      </c>
      <c r="F9522" t="s">
        <v>10698</v>
      </c>
      <c r="G9522" t="s">
        <v>88</v>
      </c>
      <c r="H9522" t="s">
        <v>5924</v>
      </c>
      <c r="I9522" t="s">
        <v>1572</v>
      </c>
      <c r="J9522">
        <v>285.48</v>
      </c>
      <c r="K9522">
        <v>5</v>
      </c>
      <c r="L9522">
        <v>0.2</v>
      </c>
      <c r="M9522">
        <v>-10.705500000000001</v>
      </c>
      <c r="N9522">
        <v>296.18550000000005</v>
      </c>
      <c r="O9522">
        <v>57.096000000000004</v>
      </c>
      <c r="P9522" t="s">
        <v>10633</v>
      </c>
      <c r="Q9522" t="s">
        <v>10632</v>
      </c>
      <c r="R9522">
        <v>6</v>
      </c>
      <c r="S9522">
        <v>-3.75</v>
      </c>
      <c r="T9522" t="s">
        <v>10768</v>
      </c>
      <c r="U9522" s="1">
        <v>44594</v>
      </c>
      <c r="V9522" s="1">
        <v>45598</v>
      </c>
      <c r="W9522" t="s">
        <v>10770</v>
      </c>
    </row>
    <row r="9523" spans="1:23" x14ac:dyDescent="0.25">
      <c r="A9523">
        <v>7474</v>
      </c>
      <c r="B9523" t="s">
        <v>9330</v>
      </c>
      <c r="C9523">
        <v>6064698</v>
      </c>
      <c r="D9523" s="1">
        <v>45598</v>
      </c>
      <c r="E9523" s="1">
        <v>45604</v>
      </c>
      <c r="F9523" t="s">
        <v>10698</v>
      </c>
      <c r="G9523" t="s">
        <v>88</v>
      </c>
      <c r="H9523" t="s">
        <v>5924</v>
      </c>
      <c r="I9523" t="s">
        <v>2350</v>
      </c>
      <c r="J9523">
        <v>19.167999999999999</v>
      </c>
      <c r="K9523">
        <v>4</v>
      </c>
      <c r="L9523">
        <v>0.2</v>
      </c>
      <c r="M9523">
        <v>6.4691999999999998</v>
      </c>
      <c r="N9523">
        <v>12.698799999999999</v>
      </c>
      <c r="O9523">
        <v>3.8336000000000001</v>
      </c>
      <c r="P9523" t="s">
        <v>86</v>
      </c>
      <c r="Q9523" t="s">
        <v>10632</v>
      </c>
      <c r="R9523">
        <v>6</v>
      </c>
      <c r="S9523">
        <v>33.75</v>
      </c>
      <c r="T9523" t="s">
        <v>10766</v>
      </c>
      <c r="U9523" s="1">
        <v>44594</v>
      </c>
      <c r="V9523" s="1">
        <v>45598</v>
      </c>
      <c r="W9523" t="s">
        <v>10770</v>
      </c>
    </row>
    <row r="9524" spans="1:23" x14ac:dyDescent="0.25">
      <c r="A9524">
        <v>7475</v>
      </c>
      <c r="B9524" t="s">
        <v>9331</v>
      </c>
      <c r="C9524">
        <v>71472518</v>
      </c>
      <c r="D9524" s="1">
        <v>45598</v>
      </c>
      <c r="E9524" s="1">
        <v>45602</v>
      </c>
      <c r="F9524" t="s">
        <v>10696</v>
      </c>
      <c r="G9524" t="s">
        <v>88</v>
      </c>
      <c r="H9524" t="s">
        <v>4985</v>
      </c>
      <c r="I9524" t="s">
        <v>2388</v>
      </c>
      <c r="J9524">
        <v>5.9039999999999999</v>
      </c>
      <c r="K9524">
        <v>2</v>
      </c>
      <c r="L9524">
        <v>0.2</v>
      </c>
      <c r="M9524">
        <v>1.9925999999999999</v>
      </c>
      <c r="N9524">
        <v>3.9114</v>
      </c>
      <c r="O9524">
        <v>1.1808000000000001</v>
      </c>
      <c r="P9524" t="s">
        <v>86</v>
      </c>
      <c r="Q9524" t="s">
        <v>10632</v>
      </c>
      <c r="R9524">
        <v>4</v>
      </c>
      <c r="S9524">
        <v>33.75</v>
      </c>
      <c r="T9524" t="s">
        <v>10766</v>
      </c>
      <c r="U9524" s="1">
        <v>44897</v>
      </c>
      <c r="V9524" s="1">
        <v>45789</v>
      </c>
      <c r="W9524" t="s">
        <v>10775</v>
      </c>
    </row>
    <row r="9525" spans="1:23" x14ac:dyDescent="0.25">
      <c r="A9525">
        <v>7476</v>
      </c>
      <c r="B9525" t="s">
        <v>9332</v>
      </c>
      <c r="C9525">
        <v>82971153</v>
      </c>
      <c r="D9525" s="1">
        <v>45598</v>
      </c>
      <c r="E9525" s="1">
        <v>45600</v>
      </c>
      <c r="F9525" t="s">
        <v>10697</v>
      </c>
      <c r="G9525" t="s">
        <v>92</v>
      </c>
      <c r="H9525" t="s">
        <v>4146</v>
      </c>
      <c r="I9525" t="s">
        <v>3460</v>
      </c>
      <c r="J9525">
        <v>42.85</v>
      </c>
      <c r="K9525">
        <v>5</v>
      </c>
      <c r="L9525">
        <v>0</v>
      </c>
      <c r="M9525">
        <v>15.426</v>
      </c>
      <c r="N9525">
        <v>27.423999999999999</v>
      </c>
      <c r="O9525">
        <v>0</v>
      </c>
      <c r="P9525" t="s">
        <v>86</v>
      </c>
      <c r="Q9525" t="s">
        <v>10631</v>
      </c>
      <c r="R9525">
        <v>2</v>
      </c>
      <c r="S9525">
        <v>36</v>
      </c>
      <c r="T9525" t="s">
        <v>10766</v>
      </c>
      <c r="U9525" s="1">
        <v>44549</v>
      </c>
      <c r="V9525" s="1">
        <v>45710</v>
      </c>
      <c r="W9525" t="s">
        <v>10763</v>
      </c>
    </row>
    <row r="9526" spans="1:23" x14ac:dyDescent="0.25">
      <c r="A9526">
        <v>7477</v>
      </c>
      <c r="B9526" t="s">
        <v>9332</v>
      </c>
      <c r="C9526">
        <v>14934811</v>
      </c>
      <c r="D9526" s="1">
        <v>45598</v>
      </c>
      <c r="E9526" s="1">
        <v>45600</v>
      </c>
      <c r="F9526" t="s">
        <v>10697</v>
      </c>
      <c r="G9526" t="s">
        <v>92</v>
      </c>
      <c r="H9526" t="s">
        <v>4146</v>
      </c>
      <c r="I9526" t="s">
        <v>1418</v>
      </c>
      <c r="J9526">
        <v>6.16</v>
      </c>
      <c r="K9526">
        <v>2</v>
      </c>
      <c r="L9526">
        <v>0</v>
      </c>
      <c r="M9526">
        <v>2.9567999999999999</v>
      </c>
      <c r="N9526">
        <v>3.2032000000000003</v>
      </c>
      <c r="O9526">
        <v>0</v>
      </c>
      <c r="P9526" t="s">
        <v>86</v>
      </c>
      <c r="Q9526" t="s">
        <v>10631</v>
      </c>
      <c r="R9526">
        <v>2</v>
      </c>
      <c r="S9526">
        <v>48</v>
      </c>
      <c r="T9526" t="s">
        <v>10766</v>
      </c>
      <c r="U9526" s="1">
        <v>44549</v>
      </c>
      <c r="V9526" s="1">
        <v>45710</v>
      </c>
      <c r="W9526" t="s">
        <v>10775</v>
      </c>
    </row>
    <row r="9527" spans="1:23" x14ac:dyDescent="0.25">
      <c r="A9527">
        <v>7478</v>
      </c>
      <c r="B9527" t="s">
        <v>9332</v>
      </c>
      <c r="C9527">
        <v>57030899</v>
      </c>
      <c r="D9527" s="1">
        <v>45598</v>
      </c>
      <c r="E9527" s="1">
        <v>45600</v>
      </c>
      <c r="F9527" t="s">
        <v>10697</v>
      </c>
      <c r="G9527" t="s">
        <v>92</v>
      </c>
      <c r="H9527" t="s">
        <v>4146</v>
      </c>
      <c r="I9527" t="s">
        <v>3623</v>
      </c>
      <c r="J9527">
        <v>17</v>
      </c>
      <c r="K9527">
        <v>2</v>
      </c>
      <c r="L9527">
        <v>0</v>
      </c>
      <c r="M9527">
        <v>4.42</v>
      </c>
      <c r="N9527">
        <v>12.58</v>
      </c>
      <c r="O9527">
        <v>0</v>
      </c>
      <c r="P9527" t="s">
        <v>86</v>
      </c>
      <c r="Q9527" t="s">
        <v>10631</v>
      </c>
      <c r="R9527">
        <v>2</v>
      </c>
      <c r="S9527">
        <v>26</v>
      </c>
      <c r="T9527" t="s">
        <v>10766</v>
      </c>
      <c r="U9527" s="1">
        <v>44549</v>
      </c>
      <c r="V9527" s="1">
        <v>45710</v>
      </c>
      <c r="W9527" t="s">
        <v>10775</v>
      </c>
    </row>
    <row r="9528" spans="1:23" x14ac:dyDescent="0.25">
      <c r="A9528">
        <v>7479</v>
      </c>
      <c r="B9528" t="s">
        <v>9332</v>
      </c>
      <c r="C9528">
        <v>49899094</v>
      </c>
      <c r="D9528" s="1">
        <v>45598</v>
      </c>
      <c r="E9528" s="1">
        <v>45600</v>
      </c>
      <c r="F9528" t="s">
        <v>10697</v>
      </c>
      <c r="G9528" t="s">
        <v>92</v>
      </c>
      <c r="H9528" t="s">
        <v>4146</v>
      </c>
      <c r="I9528" t="s">
        <v>3220</v>
      </c>
      <c r="J9528">
        <v>87.4</v>
      </c>
      <c r="K9528">
        <v>5</v>
      </c>
      <c r="L9528">
        <v>0</v>
      </c>
      <c r="M9528">
        <v>34.96</v>
      </c>
      <c r="N9528">
        <v>52.440000000000005</v>
      </c>
      <c r="O9528">
        <v>0</v>
      </c>
      <c r="P9528" t="s">
        <v>86</v>
      </c>
      <c r="Q9528" t="s">
        <v>10631</v>
      </c>
      <c r="R9528">
        <v>2</v>
      </c>
      <c r="S9528">
        <v>40</v>
      </c>
      <c r="T9528" t="s">
        <v>10766</v>
      </c>
      <c r="U9528" s="1">
        <v>44549</v>
      </c>
      <c r="V9528" s="1">
        <v>45710</v>
      </c>
      <c r="W9528" t="s">
        <v>10763</v>
      </c>
    </row>
    <row r="9529" spans="1:23" x14ac:dyDescent="0.25">
      <c r="A9529">
        <v>7480</v>
      </c>
      <c r="B9529" t="s">
        <v>9333</v>
      </c>
      <c r="C9529">
        <v>58492144</v>
      </c>
      <c r="D9529" s="1">
        <v>45599</v>
      </c>
      <c r="E9529" s="1">
        <v>45606</v>
      </c>
      <c r="F9529" t="s">
        <v>10699</v>
      </c>
      <c r="G9529" t="s">
        <v>88</v>
      </c>
      <c r="H9529" t="s">
        <v>4564</v>
      </c>
      <c r="I9529" t="s">
        <v>131</v>
      </c>
      <c r="J9529">
        <v>58.48</v>
      </c>
      <c r="K9529">
        <v>8</v>
      </c>
      <c r="L9529">
        <v>0</v>
      </c>
      <c r="M9529">
        <v>27.485600000000002</v>
      </c>
      <c r="N9529">
        <v>30.994399999999995</v>
      </c>
      <c r="O9529">
        <v>0</v>
      </c>
      <c r="P9529" t="s">
        <v>86</v>
      </c>
      <c r="Q9529" t="s">
        <v>10631</v>
      </c>
      <c r="R9529">
        <v>7</v>
      </c>
      <c r="S9529">
        <v>47</v>
      </c>
      <c r="T9529" t="s">
        <v>10766</v>
      </c>
      <c r="U9529" s="1">
        <v>44524</v>
      </c>
      <c r="V9529" s="1">
        <v>45798</v>
      </c>
      <c r="W9529" t="s">
        <v>10763</v>
      </c>
    </row>
    <row r="9530" spans="1:23" x14ac:dyDescent="0.25">
      <c r="A9530">
        <v>7481</v>
      </c>
      <c r="B9530" t="s">
        <v>9334</v>
      </c>
      <c r="C9530">
        <v>43952787</v>
      </c>
      <c r="D9530" s="1">
        <v>45599</v>
      </c>
      <c r="E9530" s="1">
        <v>45603</v>
      </c>
      <c r="F9530" t="s">
        <v>10696</v>
      </c>
      <c r="G9530" t="s">
        <v>88</v>
      </c>
      <c r="H9530" t="s">
        <v>4847</v>
      </c>
      <c r="I9530" t="s">
        <v>603</v>
      </c>
      <c r="J9530">
        <v>180.96</v>
      </c>
      <c r="K9530">
        <v>2</v>
      </c>
      <c r="L9530">
        <v>0</v>
      </c>
      <c r="M9530">
        <v>81.432000000000002</v>
      </c>
      <c r="N9530">
        <v>99.528000000000006</v>
      </c>
      <c r="O9530">
        <v>0</v>
      </c>
      <c r="P9530" t="s">
        <v>86</v>
      </c>
      <c r="Q9530" t="s">
        <v>10631</v>
      </c>
      <c r="R9530">
        <v>4</v>
      </c>
      <c r="S9530">
        <v>45</v>
      </c>
      <c r="T9530" t="s">
        <v>10766</v>
      </c>
      <c r="U9530" s="1">
        <v>44560</v>
      </c>
      <c r="V9530" s="1">
        <v>45797</v>
      </c>
      <c r="W9530" t="s">
        <v>10775</v>
      </c>
    </row>
    <row r="9531" spans="1:23" x14ac:dyDescent="0.25">
      <c r="A9531">
        <v>7482</v>
      </c>
      <c r="B9531" t="s">
        <v>9334</v>
      </c>
      <c r="C9531">
        <v>5164450</v>
      </c>
      <c r="D9531" s="1">
        <v>45599</v>
      </c>
      <c r="E9531" s="1">
        <v>45603</v>
      </c>
      <c r="F9531" t="s">
        <v>10696</v>
      </c>
      <c r="G9531" t="s">
        <v>88</v>
      </c>
      <c r="H9531" t="s">
        <v>4847</v>
      </c>
      <c r="I9531" t="s">
        <v>1275</v>
      </c>
      <c r="J9531">
        <v>914.97</v>
      </c>
      <c r="K9531">
        <v>3</v>
      </c>
      <c r="L9531">
        <v>0</v>
      </c>
      <c r="M9531">
        <v>411.73649999999998</v>
      </c>
      <c r="N9531">
        <v>503.23350000000005</v>
      </c>
      <c r="O9531">
        <v>0</v>
      </c>
      <c r="P9531" t="s">
        <v>86</v>
      </c>
      <c r="Q9531" t="s">
        <v>10631</v>
      </c>
      <c r="R9531">
        <v>4</v>
      </c>
      <c r="S9531">
        <v>44.999999999999993</v>
      </c>
      <c r="T9531" t="s">
        <v>10766</v>
      </c>
      <c r="U9531" s="1">
        <v>44560</v>
      </c>
      <c r="V9531" s="1">
        <v>45797</v>
      </c>
      <c r="W9531" t="s">
        <v>10775</v>
      </c>
    </row>
    <row r="9532" spans="1:23" x14ac:dyDescent="0.25">
      <c r="A9532">
        <v>7483</v>
      </c>
      <c r="B9532" t="s">
        <v>9334</v>
      </c>
      <c r="C9532">
        <v>79505513</v>
      </c>
      <c r="D9532" s="1">
        <v>45599</v>
      </c>
      <c r="E9532" s="1">
        <v>45603</v>
      </c>
      <c r="F9532" t="s">
        <v>10696</v>
      </c>
      <c r="G9532" t="s">
        <v>88</v>
      </c>
      <c r="H9532" t="s">
        <v>4847</v>
      </c>
      <c r="I9532" t="s">
        <v>2051</v>
      </c>
      <c r="J9532">
        <v>587.97</v>
      </c>
      <c r="K9532">
        <v>3</v>
      </c>
      <c r="L9532">
        <v>0</v>
      </c>
      <c r="M9532">
        <v>158.75190000000001</v>
      </c>
      <c r="N9532">
        <v>429.21810000000005</v>
      </c>
      <c r="O9532">
        <v>0</v>
      </c>
      <c r="P9532" t="s">
        <v>86</v>
      </c>
      <c r="Q9532" t="s">
        <v>10631</v>
      </c>
      <c r="R9532">
        <v>4</v>
      </c>
      <c r="S9532">
        <v>27</v>
      </c>
      <c r="T9532" t="s">
        <v>10766</v>
      </c>
      <c r="U9532" s="1">
        <v>44560</v>
      </c>
      <c r="V9532" s="1">
        <v>45797</v>
      </c>
      <c r="W9532" t="s">
        <v>10775</v>
      </c>
    </row>
    <row r="9533" spans="1:23" x14ac:dyDescent="0.25">
      <c r="A9533">
        <v>7484</v>
      </c>
      <c r="B9533" t="s">
        <v>9334</v>
      </c>
      <c r="C9533">
        <v>52643426</v>
      </c>
      <c r="D9533" s="1">
        <v>45599</v>
      </c>
      <c r="E9533" s="1">
        <v>45603</v>
      </c>
      <c r="F9533" t="s">
        <v>10696</v>
      </c>
      <c r="G9533" t="s">
        <v>88</v>
      </c>
      <c r="H9533" t="s">
        <v>4847</v>
      </c>
      <c r="I9533" t="s">
        <v>2593</v>
      </c>
      <c r="J9533">
        <v>530.34</v>
      </c>
      <c r="K9533">
        <v>2</v>
      </c>
      <c r="L9533">
        <v>0</v>
      </c>
      <c r="M9533">
        <v>95.461200000000005</v>
      </c>
      <c r="N9533">
        <v>434.87880000000001</v>
      </c>
      <c r="O9533">
        <v>0</v>
      </c>
      <c r="P9533" t="s">
        <v>86</v>
      </c>
      <c r="Q9533" t="s">
        <v>10631</v>
      </c>
      <c r="R9533">
        <v>4</v>
      </c>
      <c r="S9533">
        <v>18</v>
      </c>
      <c r="T9533" t="s">
        <v>10766</v>
      </c>
      <c r="U9533" s="1">
        <v>44560</v>
      </c>
      <c r="V9533" s="1">
        <v>45797</v>
      </c>
      <c r="W9533" t="s">
        <v>10775</v>
      </c>
    </row>
    <row r="9534" spans="1:23" x14ac:dyDescent="0.25">
      <c r="A9534">
        <v>7485</v>
      </c>
      <c r="B9534" t="s">
        <v>9334</v>
      </c>
      <c r="C9534">
        <v>49902260</v>
      </c>
      <c r="D9534" s="1">
        <v>45599</v>
      </c>
      <c r="E9534" s="1">
        <v>45603</v>
      </c>
      <c r="F9534" t="s">
        <v>10696</v>
      </c>
      <c r="G9534" t="s">
        <v>88</v>
      </c>
      <c r="H9534" t="s">
        <v>4847</v>
      </c>
      <c r="I9534" t="s">
        <v>2865</v>
      </c>
      <c r="J9534">
        <v>14.94</v>
      </c>
      <c r="K9534">
        <v>3</v>
      </c>
      <c r="L9534">
        <v>0</v>
      </c>
      <c r="M9534">
        <v>7.3205999999999998</v>
      </c>
      <c r="N9534">
        <v>7.6193999999999997</v>
      </c>
      <c r="O9534">
        <v>0</v>
      </c>
      <c r="P9534" t="s">
        <v>86</v>
      </c>
      <c r="Q9534" t="s">
        <v>10631</v>
      </c>
      <c r="R9534">
        <v>4</v>
      </c>
      <c r="S9534">
        <v>49</v>
      </c>
      <c r="T9534" t="s">
        <v>10766</v>
      </c>
      <c r="U9534" s="1">
        <v>44560</v>
      </c>
      <c r="V9534" s="1">
        <v>45797</v>
      </c>
      <c r="W9534" t="s">
        <v>10775</v>
      </c>
    </row>
    <row r="9535" spans="1:23" x14ac:dyDescent="0.25">
      <c r="A9535">
        <v>7486</v>
      </c>
      <c r="B9535" t="s">
        <v>9335</v>
      </c>
      <c r="C9535">
        <v>66679636</v>
      </c>
      <c r="D9535" s="1">
        <v>45599</v>
      </c>
      <c r="E9535" s="1">
        <v>45604</v>
      </c>
      <c r="F9535" t="s">
        <v>10700</v>
      </c>
      <c r="G9535" t="s">
        <v>92</v>
      </c>
      <c r="H9535" t="s">
        <v>5210</v>
      </c>
      <c r="I9535" t="s">
        <v>2501</v>
      </c>
      <c r="J9535">
        <v>299.52</v>
      </c>
      <c r="K9535">
        <v>9</v>
      </c>
      <c r="L9535">
        <v>0</v>
      </c>
      <c r="M9535">
        <v>149.76</v>
      </c>
      <c r="N9535">
        <v>149.76</v>
      </c>
      <c r="O9535">
        <v>0</v>
      </c>
      <c r="P9535" t="s">
        <v>86</v>
      </c>
      <c r="Q9535" t="s">
        <v>10631</v>
      </c>
      <c r="R9535">
        <v>5</v>
      </c>
      <c r="S9535">
        <v>50</v>
      </c>
      <c r="T9535" t="s">
        <v>10766</v>
      </c>
      <c r="U9535" s="1">
        <v>44530</v>
      </c>
      <c r="V9535" s="1">
        <v>45808</v>
      </c>
      <c r="W9535" t="s">
        <v>10763</v>
      </c>
    </row>
    <row r="9536" spans="1:23" x14ac:dyDescent="0.25">
      <c r="A9536">
        <v>7487</v>
      </c>
      <c r="B9536" t="s">
        <v>9336</v>
      </c>
      <c r="C9536">
        <v>640871</v>
      </c>
      <c r="D9536" s="1">
        <v>45599</v>
      </c>
      <c r="E9536" s="1">
        <v>45604</v>
      </c>
      <c r="F9536" t="s">
        <v>10700</v>
      </c>
      <c r="G9536" t="s">
        <v>88</v>
      </c>
      <c r="H9536" t="s">
        <v>4284</v>
      </c>
      <c r="I9536" t="s">
        <v>331</v>
      </c>
      <c r="J9536">
        <v>20.768000000000001</v>
      </c>
      <c r="K9536">
        <v>2</v>
      </c>
      <c r="L9536">
        <v>0.2</v>
      </c>
      <c r="M9536">
        <v>2.3363999999999998</v>
      </c>
      <c r="N9536">
        <v>18.4316</v>
      </c>
      <c r="O9536">
        <v>4.1536</v>
      </c>
      <c r="P9536" t="s">
        <v>86</v>
      </c>
      <c r="Q9536" t="s">
        <v>10632</v>
      </c>
      <c r="R9536">
        <v>5</v>
      </c>
      <c r="S9536">
        <v>11.249999999999998</v>
      </c>
      <c r="T9536" t="s">
        <v>10767</v>
      </c>
      <c r="U9536" s="1">
        <v>44466</v>
      </c>
      <c r="V9536" s="1">
        <v>45793</v>
      </c>
      <c r="W9536" t="s">
        <v>10775</v>
      </c>
    </row>
    <row r="9537" spans="1:23" x14ac:dyDescent="0.25">
      <c r="A9537">
        <v>7488</v>
      </c>
      <c r="B9537" t="s">
        <v>9337</v>
      </c>
      <c r="C9537">
        <v>71123833</v>
      </c>
      <c r="D9537" s="1">
        <v>45599</v>
      </c>
      <c r="E9537" s="1">
        <v>45603</v>
      </c>
      <c r="F9537" t="s">
        <v>10696</v>
      </c>
      <c r="G9537" t="s">
        <v>88</v>
      </c>
      <c r="H9537" t="s">
        <v>4460</v>
      </c>
      <c r="I9537" t="s">
        <v>1220</v>
      </c>
      <c r="J9537">
        <v>458.43</v>
      </c>
      <c r="K9537">
        <v>5</v>
      </c>
      <c r="L9537">
        <v>0.3</v>
      </c>
      <c r="M9537">
        <v>-124.431</v>
      </c>
      <c r="N9537">
        <v>582.86099999999999</v>
      </c>
      <c r="O9537">
        <v>137.529</v>
      </c>
      <c r="P9537" t="s">
        <v>10633</v>
      </c>
      <c r="Q9537" t="s">
        <v>10632</v>
      </c>
      <c r="R9537">
        <v>4</v>
      </c>
      <c r="S9537">
        <v>-27.142857142857142</v>
      </c>
      <c r="T9537" t="s">
        <v>10768</v>
      </c>
      <c r="U9537" s="1">
        <v>45335</v>
      </c>
      <c r="V9537" s="1">
        <v>45825</v>
      </c>
      <c r="W9537" t="s">
        <v>10763</v>
      </c>
    </row>
    <row r="9538" spans="1:23" x14ac:dyDescent="0.25">
      <c r="A9538">
        <v>7489</v>
      </c>
      <c r="B9538" t="s">
        <v>9338</v>
      </c>
      <c r="C9538">
        <v>21855097</v>
      </c>
      <c r="D9538" s="1">
        <v>45600</v>
      </c>
      <c r="E9538" s="1">
        <v>45600</v>
      </c>
      <c r="F9538" t="s">
        <v>10702</v>
      </c>
      <c r="G9538" t="s">
        <v>3847</v>
      </c>
      <c r="H9538" t="s">
        <v>4042</v>
      </c>
      <c r="I9538" t="s">
        <v>1426</v>
      </c>
      <c r="J9538">
        <v>18.28</v>
      </c>
      <c r="K9538">
        <v>2</v>
      </c>
      <c r="L9538">
        <v>0</v>
      </c>
      <c r="M9538">
        <v>6.2152000000000003</v>
      </c>
      <c r="N9538">
        <v>12.064800000000002</v>
      </c>
      <c r="O9538">
        <v>0</v>
      </c>
      <c r="P9538" t="s">
        <v>86</v>
      </c>
      <c r="Q9538" t="s">
        <v>10631</v>
      </c>
      <c r="R9538">
        <v>0</v>
      </c>
      <c r="S9538">
        <v>34</v>
      </c>
      <c r="T9538" t="s">
        <v>10766</v>
      </c>
      <c r="U9538" s="1">
        <v>44467</v>
      </c>
      <c r="V9538" s="1">
        <v>45696</v>
      </c>
      <c r="W9538" t="s">
        <v>10775</v>
      </c>
    </row>
    <row r="9539" spans="1:23" x14ac:dyDescent="0.25">
      <c r="A9539">
        <v>7490</v>
      </c>
      <c r="B9539" t="s">
        <v>9338</v>
      </c>
      <c r="C9539">
        <v>2178555</v>
      </c>
      <c r="D9539" s="1">
        <v>45600</v>
      </c>
      <c r="E9539" s="1">
        <v>45600</v>
      </c>
      <c r="F9539" t="s">
        <v>10702</v>
      </c>
      <c r="G9539" t="s">
        <v>3847</v>
      </c>
      <c r="H9539" t="s">
        <v>4042</v>
      </c>
      <c r="I9539" t="s">
        <v>1438</v>
      </c>
      <c r="J9539">
        <v>1399.93</v>
      </c>
      <c r="K9539">
        <v>7</v>
      </c>
      <c r="L9539">
        <v>0</v>
      </c>
      <c r="M9539">
        <v>601.96990000000005</v>
      </c>
      <c r="N9539">
        <v>797.96010000000001</v>
      </c>
      <c r="O9539">
        <v>0</v>
      </c>
      <c r="P9539" t="s">
        <v>86</v>
      </c>
      <c r="Q9539" t="s">
        <v>10631</v>
      </c>
      <c r="R9539">
        <v>0</v>
      </c>
      <c r="S9539">
        <v>43</v>
      </c>
      <c r="T9539" t="s">
        <v>10766</v>
      </c>
      <c r="U9539" s="1">
        <v>44467</v>
      </c>
      <c r="V9539" s="1">
        <v>45696</v>
      </c>
      <c r="W9539" t="s">
        <v>10763</v>
      </c>
    </row>
    <row r="9540" spans="1:23" x14ac:dyDescent="0.25">
      <c r="A9540">
        <v>7491</v>
      </c>
      <c r="B9540" t="s">
        <v>9339</v>
      </c>
      <c r="C9540">
        <v>7927602</v>
      </c>
      <c r="D9540" s="1">
        <v>45600</v>
      </c>
      <c r="E9540" s="1">
        <v>45607</v>
      </c>
      <c r="F9540" t="s">
        <v>10699</v>
      </c>
      <c r="G9540" t="s">
        <v>88</v>
      </c>
      <c r="H9540" t="s">
        <v>4210</v>
      </c>
      <c r="I9540" t="s">
        <v>1914</v>
      </c>
      <c r="J9540">
        <v>48.69</v>
      </c>
      <c r="K9540">
        <v>9</v>
      </c>
      <c r="L9540">
        <v>0</v>
      </c>
      <c r="M9540">
        <v>23.8581</v>
      </c>
      <c r="N9540">
        <v>24.831899999999997</v>
      </c>
      <c r="O9540">
        <v>0</v>
      </c>
      <c r="P9540" t="s">
        <v>86</v>
      </c>
      <c r="Q9540" t="s">
        <v>10631</v>
      </c>
      <c r="R9540">
        <v>7</v>
      </c>
      <c r="S9540">
        <v>49.000000000000007</v>
      </c>
      <c r="T9540" t="s">
        <v>10766</v>
      </c>
      <c r="U9540" s="1">
        <v>44432</v>
      </c>
      <c r="V9540" s="1">
        <v>45773</v>
      </c>
      <c r="W9540" t="s">
        <v>10763</v>
      </c>
    </row>
    <row r="9541" spans="1:23" x14ac:dyDescent="0.25">
      <c r="A9541">
        <v>7492</v>
      </c>
      <c r="B9541" t="s">
        <v>9340</v>
      </c>
      <c r="C9541">
        <v>11520162</v>
      </c>
      <c r="D9541" s="1">
        <v>45600</v>
      </c>
      <c r="E9541" s="1">
        <v>45604</v>
      </c>
      <c r="F9541" t="s">
        <v>10696</v>
      </c>
      <c r="G9541" t="s">
        <v>88</v>
      </c>
      <c r="H9541" t="s">
        <v>6536</v>
      </c>
      <c r="I9541" t="s">
        <v>2899</v>
      </c>
      <c r="J9541">
        <v>539.97</v>
      </c>
      <c r="K9541">
        <v>3</v>
      </c>
      <c r="L9541">
        <v>0</v>
      </c>
      <c r="M9541">
        <v>134.99250000000001</v>
      </c>
      <c r="N9541">
        <v>404.97750000000002</v>
      </c>
      <c r="O9541">
        <v>0</v>
      </c>
      <c r="P9541" t="s">
        <v>86</v>
      </c>
      <c r="Q9541" t="s">
        <v>10631</v>
      </c>
      <c r="R9541">
        <v>4</v>
      </c>
      <c r="S9541">
        <v>25</v>
      </c>
      <c r="T9541" t="s">
        <v>10766</v>
      </c>
      <c r="U9541" s="1">
        <v>44737</v>
      </c>
      <c r="V9541" s="1">
        <v>45600</v>
      </c>
      <c r="W9541" t="s">
        <v>10770</v>
      </c>
    </row>
    <row r="9542" spans="1:23" x14ac:dyDescent="0.25">
      <c r="A9542">
        <v>7493</v>
      </c>
      <c r="B9542" t="s">
        <v>9340</v>
      </c>
      <c r="C9542">
        <v>43692992</v>
      </c>
      <c r="D9542" s="1">
        <v>45600</v>
      </c>
      <c r="E9542" s="1">
        <v>45604</v>
      </c>
      <c r="F9542" t="s">
        <v>10696</v>
      </c>
      <c r="G9542" t="s">
        <v>88</v>
      </c>
      <c r="H9542" t="s">
        <v>6536</v>
      </c>
      <c r="I9542" t="s">
        <v>2137</v>
      </c>
      <c r="J9542">
        <v>22.58</v>
      </c>
      <c r="K9542">
        <v>2</v>
      </c>
      <c r="L9542">
        <v>0</v>
      </c>
      <c r="M9542">
        <v>5.8708</v>
      </c>
      <c r="N9542">
        <v>16.709199999999999</v>
      </c>
      <c r="O9542">
        <v>0</v>
      </c>
      <c r="P9542" t="s">
        <v>86</v>
      </c>
      <c r="Q9542" t="s">
        <v>10631</v>
      </c>
      <c r="R9542">
        <v>4</v>
      </c>
      <c r="S9542">
        <v>26</v>
      </c>
      <c r="T9542" t="s">
        <v>10766</v>
      </c>
      <c r="U9542" s="1">
        <v>44737</v>
      </c>
      <c r="V9542" s="1">
        <v>45600</v>
      </c>
      <c r="W9542" t="s">
        <v>10770</v>
      </c>
    </row>
    <row r="9543" spans="1:23" x14ac:dyDescent="0.25">
      <c r="A9543">
        <v>7494</v>
      </c>
      <c r="B9543" t="s">
        <v>9341</v>
      </c>
      <c r="C9543">
        <v>23359862</v>
      </c>
      <c r="D9543" s="1">
        <v>45600</v>
      </c>
      <c r="E9543" s="1">
        <v>45605</v>
      </c>
      <c r="F9543" t="s">
        <v>10700</v>
      </c>
      <c r="G9543" t="s">
        <v>88</v>
      </c>
      <c r="H9543" t="s">
        <v>24</v>
      </c>
      <c r="I9543" t="s">
        <v>3468</v>
      </c>
      <c r="J9543">
        <v>440.19</v>
      </c>
      <c r="K9543">
        <v>9</v>
      </c>
      <c r="L9543">
        <v>0</v>
      </c>
      <c r="M9543">
        <v>206.88929999999999</v>
      </c>
      <c r="N9543">
        <v>233.30070000000001</v>
      </c>
      <c r="O9543">
        <v>0</v>
      </c>
      <c r="P9543" t="s">
        <v>86</v>
      </c>
      <c r="Q9543" t="s">
        <v>10631</v>
      </c>
      <c r="R9543">
        <v>5</v>
      </c>
      <c r="S9543">
        <v>47</v>
      </c>
      <c r="T9543" t="s">
        <v>10766</v>
      </c>
      <c r="U9543" s="1">
        <v>44464</v>
      </c>
      <c r="V9543" s="1">
        <v>45600</v>
      </c>
      <c r="W9543" t="s">
        <v>10770</v>
      </c>
    </row>
    <row r="9544" spans="1:23" x14ac:dyDescent="0.25">
      <c r="A9544">
        <v>7495</v>
      </c>
      <c r="B9544" t="s">
        <v>9341</v>
      </c>
      <c r="C9544">
        <v>56309503</v>
      </c>
      <c r="D9544" s="1">
        <v>45600</v>
      </c>
      <c r="E9544" s="1">
        <v>45605</v>
      </c>
      <c r="F9544" t="s">
        <v>10700</v>
      </c>
      <c r="G9544" t="s">
        <v>88</v>
      </c>
      <c r="H9544" t="s">
        <v>24</v>
      </c>
      <c r="I9544" t="s">
        <v>1148</v>
      </c>
      <c r="J9544">
        <v>64.400000000000006</v>
      </c>
      <c r="K9544">
        <v>5</v>
      </c>
      <c r="L9544">
        <v>0</v>
      </c>
      <c r="M9544">
        <v>1.9319999999999999</v>
      </c>
      <c r="N9544">
        <v>62.468000000000004</v>
      </c>
      <c r="O9544">
        <v>0</v>
      </c>
      <c r="P9544" t="s">
        <v>86</v>
      </c>
      <c r="Q9544" t="s">
        <v>10631</v>
      </c>
      <c r="R9544">
        <v>5</v>
      </c>
      <c r="S9544">
        <v>2.9999999999999996</v>
      </c>
      <c r="T9544" t="s">
        <v>10768</v>
      </c>
      <c r="U9544" s="1">
        <v>44464</v>
      </c>
      <c r="V9544" s="1">
        <v>45600</v>
      </c>
      <c r="W9544" t="s">
        <v>10770</v>
      </c>
    </row>
    <row r="9545" spans="1:23" x14ac:dyDescent="0.25">
      <c r="A9545">
        <v>7496</v>
      </c>
      <c r="B9545" t="s">
        <v>9342</v>
      </c>
      <c r="C9545">
        <v>56615092</v>
      </c>
      <c r="D9545" s="1">
        <v>45600</v>
      </c>
      <c r="E9545" s="1">
        <v>45601</v>
      </c>
      <c r="F9545" t="s">
        <v>10703</v>
      </c>
      <c r="G9545" t="s">
        <v>3816</v>
      </c>
      <c r="H9545" t="s">
        <v>4064</v>
      </c>
      <c r="I9545" t="s">
        <v>2486</v>
      </c>
      <c r="J9545">
        <v>899.43</v>
      </c>
      <c r="K9545">
        <v>5</v>
      </c>
      <c r="L9545">
        <v>0.3</v>
      </c>
      <c r="M9545">
        <v>-12.849</v>
      </c>
      <c r="N9545">
        <v>912.279</v>
      </c>
      <c r="O9545">
        <v>269.82899999999995</v>
      </c>
      <c r="P9545" t="s">
        <v>10633</v>
      </c>
      <c r="Q9545" t="s">
        <v>10632</v>
      </c>
      <c r="R9545">
        <v>1</v>
      </c>
      <c r="S9545">
        <v>-1.4285714285714286</v>
      </c>
      <c r="T9545" t="s">
        <v>10768</v>
      </c>
      <c r="U9545" s="1">
        <v>44513</v>
      </c>
      <c r="V9545" s="1">
        <v>45794</v>
      </c>
      <c r="W9545" t="s">
        <v>10763</v>
      </c>
    </row>
    <row r="9546" spans="1:23" x14ac:dyDescent="0.25">
      <c r="A9546">
        <v>7497</v>
      </c>
      <c r="B9546" t="s">
        <v>9342</v>
      </c>
      <c r="C9546">
        <v>36466132</v>
      </c>
      <c r="D9546" s="1">
        <v>45600</v>
      </c>
      <c r="E9546" s="1">
        <v>45601</v>
      </c>
      <c r="F9546" t="s">
        <v>10703</v>
      </c>
      <c r="G9546" t="s">
        <v>3816</v>
      </c>
      <c r="H9546" t="s">
        <v>4064</v>
      </c>
      <c r="I9546" t="s">
        <v>2458</v>
      </c>
      <c r="J9546">
        <v>46.2</v>
      </c>
      <c r="K9546">
        <v>5</v>
      </c>
      <c r="L9546">
        <v>0.2</v>
      </c>
      <c r="M9546">
        <v>5.7750000000000004</v>
      </c>
      <c r="N9546">
        <v>40.425000000000004</v>
      </c>
      <c r="O9546">
        <v>9.24</v>
      </c>
      <c r="P9546" t="s">
        <v>86</v>
      </c>
      <c r="Q9546" t="s">
        <v>10632</v>
      </c>
      <c r="R9546">
        <v>1</v>
      </c>
      <c r="S9546">
        <v>12.5</v>
      </c>
      <c r="T9546" t="s">
        <v>10767</v>
      </c>
      <c r="U9546" s="1">
        <v>44513</v>
      </c>
      <c r="V9546" s="1">
        <v>45794</v>
      </c>
      <c r="W9546" t="s">
        <v>10763</v>
      </c>
    </row>
    <row r="9547" spans="1:23" x14ac:dyDescent="0.25">
      <c r="A9547">
        <v>7498</v>
      </c>
      <c r="B9547" t="s">
        <v>9342</v>
      </c>
      <c r="C9547">
        <v>66994190</v>
      </c>
      <c r="D9547" s="1">
        <v>45600</v>
      </c>
      <c r="E9547" s="1">
        <v>45601</v>
      </c>
      <c r="F9547" t="s">
        <v>10703</v>
      </c>
      <c r="G9547" t="s">
        <v>3816</v>
      </c>
      <c r="H9547" t="s">
        <v>4064</v>
      </c>
      <c r="I9547" t="s">
        <v>3657</v>
      </c>
      <c r="J9547">
        <v>47.951999999999998</v>
      </c>
      <c r="K9547">
        <v>3</v>
      </c>
      <c r="L9547">
        <v>0.2</v>
      </c>
      <c r="M9547">
        <v>16.183800000000002</v>
      </c>
      <c r="N9547">
        <v>31.768199999999997</v>
      </c>
      <c r="O9547">
        <v>9.5904000000000007</v>
      </c>
      <c r="P9547" t="s">
        <v>86</v>
      </c>
      <c r="Q9547" t="s">
        <v>10632</v>
      </c>
      <c r="R9547">
        <v>1</v>
      </c>
      <c r="S9547">
        <v>33.75</v>
      </c>
      <c r="T9547" t="s">
        <v>10766</v>
      </c>
      <c r="U9547" s="1">
        <v>44513</v>
      </c>
      <c r="V9547" s="1">
        <v>45794</v>
      </c>
      <c r="W9547" t="s">
        <v>10775</v>
      </c>
    </row>
    <row r="9548" spans="1:23" x14ac:dyDescent="0.25">
      <c r="A9548">
        <v>7499</v>
      </c>
      <c r="B9548" t="s">
        <v>9342</v>
      </c>
      <c r="C9548">
        <v>2839227</v>
      </c>
      <c r="D9548" s="1">
        <v>45600</v>
      </c>
      <c r="E9548" s="1">
        <v>45601</v>
      </c>
      <c r="F9548" t="s">
        <v>10703</v>
      </c>
      <c r="G9548" t="s">
        <v>3816</v>
      </c>
      <c r="H9548" t="s">
        <v>4064</v>
      </c>
      <c r="I9548" t="s">
        <v>3208</v>
      </c>
      <c r="J9548">
        <v>7.992</v>
      </c>
      <c r="K9548">
        <v>1</v>
      </c>
      <c r="L9548">
        <v>0.2</v>
      </c>
      <c r="M9548">
        <v>0.69930000000000003</v>
      </c>
      <c r="N9548">
        <v>7.2927</v>
      </c>
      <c r="O9548">
        <v>1.5984</v>
      </c>
      <c r="P9548" t="s">
        <v>86</v>
      </c>
      <c r="Q9548" t="s">
        <v>10632</v>
      </c>
      <c r="R9548">
        <v>1</v>
      </c>
      <c r="S9548">
        <v>8.75</v>
      </c>
      <c r="T9548" t="s">
        <v>10768</v>
      </c>
      <c r="U9548" s="1">
        <v>44513</v>
      </c>
      <c r="V9548" s="1">
        <v>45794</v>
      </c>
      <c r="W9548" t="s">
        <v>10769</v>
      </c>
    </row>
    <row r="9549" spans="1:23" x14ac:dyDescent="0.25">
      <c r="A9549">
        <v>7500</v>
      </c>
      <c r="B9549" t="s">
        <v>9342</v>
      </c>
      <c r="C9549">
        <v>86564977</v>
      </c>
      <c r="D9549" s="1">
        <v>45600</v>
      </c>
      <c r="E9549" s="1">
        <v>45601</v>
      </c>
      <c r="F9549" t="s">
        <v>10703</v>
      </c>
      <c r="G9549" t="s">
        <v>3816</v>
      </c>
      <c r="H9549" t="s">
        <v>4064</v>
      </c>
      <c r="I9549" t="s">
        <v>3458</v>
      </c>
      <c r="J9549">
        <v>76.864000000000004</v>
      </c>
      <c r="K9549">
        <v>2</v>
      </c>
      <c r="L9549">
        <v>0.2</v>
      </c>
      <c r="M9549">
        <v>26.9024</v>
      </c>
      <c r="N9549">
        <v>49.961600000000004</v>
      </c>
      <c r="O9549">
        <v>15.372800000000002</v>
      </c>
      <c r="P9549" t="s">
        <v>86</v>
      </c>
      <c r="Q9549" t="s">
        <v>10632</v>
      </c>
      <c r="R9549">
        <v>1</v>
      </c>
      <c r="S9549">
        <v>35</v>
      </c>
      <c r="T9549" t="s">
        <v>10766</v>
      </c>
      <c r="U9549" s="1">
        <v>44513</v>
      </c>
      <c r="V9549" s="1">
        <v>45794</v>
      </c>
      <c r="W9549" t="s">
        <v>10775</v>
      </c>
    </row>
    <row r="9550" spans="1:23" x14ac:dyDescent="0.25">
      <c r="A9550">
        <v>7501</v>
      </c>
      <c r="B9550" t="s">
        <v>9343</v>
      </c>
      <c r="C9550">
        <v>63533974</v>
      </c>
      <c r="D9550" s="1">
        <v>45600</v>
      </c>
      <c r="E9550" s="1">
        <v>45603</v>
      </c>
      <c r="F9550" t="s">
        <v>10701</v>
      </c>
      <c r="G9550" t="s">
        <v>3816</v>
      </c>
      <c r="H9550" t="s">
        <v>4640</v>
      </c>
      <c r="I9550" t="s">
        <v>1857</v>
      </c>
      <c r="J9550">
        <v>3.76</v>
      </c>
      <c r="K9550">
        <v>2</v>
      </c>
      <c r="L9550">
        <v>0</v>
      </c>
      <c r="M9550">
        <v>1.0904</v>
      </c>
      <c r="N9550">
        <v>2.6696</v>
      </c>
      <c r="O9550">
        <v>0</v>
      </c>
      <c r="P9550" t="s">
        <v>86</v>
      </c>
      <c r="Q9550" t="s">
        <v>10631</v>
      </c>
      <c r="R9550">
        <v>3</v>
      </c>
      <c r="S9550">
        <v>29.000000000000004</v>
      </c>
      <c r="T9550" t="s">
        <v>10766</v>
      </c>
      <c r="U9550" s="1">
        <v>44380</v>
      </c>
      <c r="V9550" s="1">
        <v>45755</v>
      </c>
      <c r="W9550" t="s">
        <v>10775</v>
      </c>
    </row>
    <row r="9551" spans="1:23" x14ac:dyDescent="0.25">
      <c r="A9551">
        <v>7502</v>
      </c>
      <c r="B9551" t="s">
        <v>9343</v>
      </c>
      <c r="C9551">
        <v>15384625</v>
      </c>
      <c r="D9551" s="1">
        <v>45600</v>
      </c>
      <c r="E9551" s="1">
        <v>45603</v>
      </c>
      <c r="F9551" t="s">
        <v>10701</v>
      </c>
      <c r="G9551" t="s">
        <v>3816</v>
      </c>
      <c r="H9551" t="s">
        <v>4640</v>
      </c>
      <c r="I9551" t="s">
        <v>990</v>
      </c>
      <c r="J9551">
        <v>14.7</v>
      </c>
      <c r="K9551">
        <v>5</v>
      </c>
      <c r="L9551">
        <v>0</v>
      </c>
      <c r="M9551">
        <v>6.6150000000000002</v>
      </c>
      <c r="N9551">
        <v>8.0849999999999991</v>
      </c>
      <c r="O9551">
        <v>0</v>
      </c>
      <c r="P9551" t="s">
        <v>86</v>
      </c>
      <c r="Q9551" t="s">
        <v>10631</v>
      </c>
      <c r="R9551">
        <v>3</v>
      </c>
      <c r="S9551">
        <v>45</v>
      </c>
      <c r="T9551" t="s">
        <v>10766</v>
      </c>
      <c r="U9551" s="1">
        <v>44380</v>
      </c>
      <c r="V9551" s="1">
        <v>45755</v>
      </c>
      <c r="W9551" t="s">
        <v>10763</v>
      </c>
    </row>
    <row r="9552" spans="1:23" x14ac:dyDescent="0.25">
      <c r="A9552">
        <v>7503</v>
      </c>
      <c r="B9552" t="s">
        <v>9343</v>
      </c>
      <c r="C9552">
        <v>10896556</v>
      </c>
      <c r="D9552" s="1">
        <v>45600</v>
      </c>
      <c r="E9552" s="1">
        <v>45603</v>
      </c>
      <c r="F9552" t="s">
        <v>10701</v>
      </c>
      <c r="G9552" t="s">
        <v>3816</v>
      </c>
      <c r="H9552" t="s">
        <v>4640</v>
      </c>
      <c r="I9552" t="s">
        <v>3002</v>
      </c>
      <c r="J9552">
        <v>37.200000000000003</v>
      </c>
      <c r="K9552">
        <v>5</v>
      </c>
      <c r="L9552">
        <v>0</v>
      </c>
      <c r="M9552">
        <v>9.3000000000000007</v>
      </c>
      <c r="N9552">
        <v>27.900000000000002</v>
      </c>
      <c r="O9552">
        <v>0</v>
      </c>
      <c r="P9552" t="s">
        <v>86</v>
      </c>
      <c r="Q9552" t="s">
        <v>10631</v>
      </c>
      <c r="R9552">
        <v>3</v>
      </c>
      <c r="S9552">
        <v>25</v>
      </c>
      <c r="T9552" t="s">
        <v>10766</v>
      </c>
      <c r="U9552" s="1">
        <v>44380</v>
      </c>
      <c r="V9552" s="1">
        <v>45755</v>
      </c>
      <c r="W9552" t="s">
        <v>10763</v>
      </c>
    </row>
    <row r="9553" spans="1:23" x14ac:dyDescent="0.25">
      <c r="A9553">
        <v>7504</v>
      </c>
      <c r="B9553" t="s">
        <v>9343</v>
      </c>
      <c r="C9553">
        <v>9874851</v>
      </c>
      <c r="D9553" s="1">
        <v>45600</v>
      </c>
      <c r="E9553" s="1">
        <v>45603</v>
      </c>
      <c r="F9553" t="s">
        <v>10701</v>
      </c>
      <c r="G9553" t="s">
        <v>3816</v>
      </c>
      <c r="H9553" t="s">
        <v>4640</v>
      </c>
      <c r="I9553" t="s">
        <v>2208</v>
      </c>
      <c r="J9553">
        <v>89.97</v>
      </c>
      <c r="K9553">
        <v>3</v>
      </c>
      <c r="L9553">
        <v>0</v>
      </c>
      <c r="M9553">
        <v>18.893699999999999</v>
      </c>
      <c r="N9553">
        <v>71.076300000000003</v>
      </c>
      <c r="O9553">
        <v>0</v>
      </c>
      <c r="P9553" t="s">
        <v>86</v>
      </c>
      <c r="Q9553" t="s">
        <v>10631</v>
      </c>
      <c r="R9553">
        <v>3</v>
      </c>
      <c r="S9553">
        <v>21</v>
      </c>
      <c r="T9553" t="s">
        <v>10766</v>
      </c>
      <c r="U9553" s="1">
        <v>44380</v>
      </c>
      <c r="V9553" s="1">
        <v>45755</v>
      </c>
      <c r="W9553" t="s">
        <v>10775</v>
      </c>
    </row>
    <row r="9554" spans="1:23" x14ac:dyDescent="0.25">
      <c r="A9554">
        <v>7505</v>
      </c>
      <c r="B9554" t="s">
        <v>9343</v>
      </c>
      <c r="C9554">
        <v>83028554</v>
      </c>
      <c r="D9554" s="1">
        <v>45600</v>
      </c>
      <c r="E9554" s="1">
        <v>45603</v>
      </c>
      <c r="F9554" t="s">
        <v>10701</v>
      </c>
      <c r="G9554" t="s">
        <v>3816</v>
      </c>
      <c r="H9554" t="s">
        <v>4640</v>
      </c>
      <c r="I9554" t="s">
        <v>3264</v>
      </c>
      <c r="J9554">
        <v>261.95999999999998</v>
      </c>
      <c r="K9554">
        <v>2</v>
      </c>
      <c r="L9554">
        <v>0</v>
      </c>
      <c r="M9554">
        <v>23.5764</v>
      </c>
      <c r="N9554">
        <v>238.38359999999997</v>
      </c>
      <c r="O9554">
        <v>0</v>
      </c>
      <c r="P9554" t="s">
        <v>86</v>
      </c>
      <c r="Q9554" t="s">
        <v>10631</v>
      </c>
      <c r="R9554">
        <v>3</v>
      </c>
      <c r="S9554">
        <v>9.0000000000000018</v>
      </c>
      <c r="T9554" t="s">
        <v>10768</v>
      </c>
      <c r="U9554" s="1">
        <v>44380</v>
      </c>
      <c r="V9554" s="1">
        <v>45755</v>
      </c>
      <c r="W9554" t="s">
        <v>10775</v>
      </c>
    </row>
    <row r="9555" spans="1:23" x14ac:dyDescent="0.25">
      <c r="A9555">
        <v>7506</v>
      </c>
      <c r="B9555" t="s">
        <v>9343</v>
      </c>
      <c r="C9555">
        <v>91515354</v>
      </c>
      <c r="D9555" s="1">
        <v>45600</v>
      </c>
      <c r="E9555" s="1">
        <v>45603</v>
      </c>
      <c r="F9555" t="s">
        <v>10701</v>
      </c>
      <c r="G9555" t="s">
        <v>3816</v>
      </c>
      <c r="H9555" t="s">
        <v>4640</v>
      </c>
      <c r="I9555" t="s">
        <v>538</v>
      </c>
      <c r="J9555">
        <v>74</v>
      </c>
      <c r="K9555">
        <v>5</v>
      </c>
      <c r="L9555">
        <v>0</v>
      </c>
      <c r="M9555">
        <v>37</v>
      </c>
      <c r="N9555">
        <v>37</v>
      </c>
      <c r="O9555">
        <v>0</v>
      </c>
      <c r="P9555" t="s">
        <v>86</v>
      </c>
      <c r="Q9555" t="s">
        <v>10631</v>
      </c>
      <c r="R9555">
        <v>3</v>
      </c>
      <c r="S9555">
        <v>50</v>
      </c>
      <c r="T9555" t="s">
        <v>10766</v>
      </c>
      <c r="U9555" s="1">
        <v>44380</v>
      </c>
      <c r="V9555" s="1">
        <v>45755</v>
      </c>
      <c r="W9555" t="s">
        <v>10763</v>
      </c>
    </row>
    <row r="9556" spans="1:23" x14ac:dyDescent="0.25">
      <c r="A9556">
        <v>7507</v>
      </c>
      <c r="B9556" t="s">
        <v>9344</v>
      </c>
      <c r="C9556">
        <v>12617938</v>
      </c>
      <c r="D9556" s="1">
        <v>45600</v>
      </c>
      <c r="E9556" s="1">
        <v>45604</v>
      </c>
      <c r="F9556" t="s">
        <v>10696</v>
      </c>
      <c r="G9556" t="s">
        <v>88</v>
      </c>
      <c r="H9556" t="s">
        <v>51</v>
      </c>
      <c r="I9556" t="s">
        <v>3216</v>
      </c>
      <c r="J9556">
        <v>58.17</v>
      </c>
      <c r="K9556">
        <v>5</v>
      </c>
      <c r="L9556">
        <v>0.7</v>
      </c>
      <c r="M9556">
        <v>-46.536000000000001</v>
      </c>
      <c r="N9556">
        <v>104.706</v>
      </c>
      <c r="O9556">
        <v>40.719000000000001</v>
      </c>
      <c r="P9556" t="s">
        <v>10633</v>
      </c>
      <c r="Q9556" t="s">
        <v>10632</v>
      </c>
      <c r="R9556">
        <v>4</v>
      </c>
      <c r="S9556">
        <v>-80</v>
      </c>
      <c r="T9556" t="s">
        <v>10768</v>
      </c>
      <c r="U9556" s="1">
        <v>44373</v>
      </c>
      <c r="V9556" s="1">
        <v>45704</v>
      </c>
      <c r="W9556" t="s">
        <v>10763</v>
      </c>
    </row>
    <row r="9557" spans="1:23" x14ac:dyDescent="0.25">
      <c r="A9557">
        <v>7508</v>
      </c>
      <c r="B9557" t="s">
        <v>9344</v>
      </c>
      <c r="C9557">
        <v>317325</v>
      </c>
      <c r="D9557" s="1">
        <v>45600</v>
      </c>
      <c r="E9557" s="1">
        <v>45604</v>
      </c>
      <c r="F9557" t="s">
        <v>10696</v>
      </c>
      <c r="G9557" t="s">
        <v>88</v>
      </c>
      <c r="H9557" t="s">
        <v>51</v>
      </c>
      <c r="I9557" t="s">
        <v>1802</v>
      </c>
      <c r="J9557">
        <v>5.04</v>
      </c>
      <c r="K9557">
        <v>2</v>
      </c>
      <c r="L9557">
        <v>0.2</v>
      </c>
      <c r="M9557">
        <v>1.764</v>
      </c>
      <c r="N9557">
        <v>3.2759999999999998</v>
      </c>
      <c r="O9557">
        <v>1.008</v>
      </c>
      <c r="P9557" t="s">
        <v>86</v>
      </c>
      <c r="Q9557" t="s">
        <v>10632</v>
      </c>
      <c r="R9557">
        <v>4</v>
      </c>
      <c r="S9557">
        <v>35</v>
      </c>
      <c r="T9557" t="s">
        <v>10766</v>
      </c>
      <c r="U9557" s="1">
        <v>44373</v>
      </c>
      <c r="V9557" s="1">
        <v>45704</v>
      </c>
      <c r="W9557" t="s">
        <v>10775</v>
      </c>
    </row>
    <row r="9558" spans="1:23" x14ac:dyDescent="0.25">
      <c r="A9558">
        <v>7509</v>
      </c>
      <c r="B9558" t="s">
        <v>9344</v>
      </c>
      <c r="C9558">
        <v>76088671</v>
      </c>
      <c r="D9558" s="1">
        <v>45600</v>
      </c>
      <c r="E9558" s="1">
        <v>45604</v>
      </c>
      <c r="F9558" t="s">
        <v>10696</v>
      </c>
      <c r="G9558" t="s">
        <v>88</v>
      </c>
      <c r="H9558" t="s">
        <v>51</v>
      </c>
      <c r="I9558" t="s">
        <v>3476</v>
      </c>
      <c r="J9558">
        <v>24.783999999999999</v>
      </c>
      <c r="K9558">
        <v>1</v>
      </c>
      <c r="L9558">
        <v>0.2</v>
      </c>
      <c r="M9558">
        <v>7.7450000000000001</v>
      </c>
      <c r="N9558">
        <v>17.038999999999998</v>
      </c>
      <c r="O9558">
        <v>4.9568000000000003</v>
      </c>
      <c r="P9558" t="s">
        <v>86</v>
      </c>
      <c r="Q9558" t="s">
        <v>10632</v>
      </c>
      <c r="R9558">
        <v>4</v>
      </c>
      <c r="S9558">
        <v>31.25</v>
      </c>
      <c r="T9558" t="s">
        <v>10766</v>
      </c>
      <c r="U9558" s="1">
        <v>44373</v>
      </c>
      <c r="V9558" s="1">
        <v>45704</v>
      </c>
      <c r="W9558" t="s">
        <v>10769</v>
      </c>
    </row>
    <row r="9559" spans="1:23" x14ac:dyDescent="0.25">
      <c r="A9559">
        <v>7510</v>
      </c>
      <c r="B9559" t="s">
        <v>9345</v>
      </c>
      <c r="C9559">
        <v>32225725</v>
      </c>
      <c r="D9559" s="1">
        <v>45601</v>
      </c>
      <c r="E9559" s="1">
        <v>45604</v>
      </c>
      <c r="F9559" t="s">
        <v>10701</v>
      </c>
      <c r="G9559" t="s">
        <v>92</v>
      </c>
      <c r="H9559" t="s">
        <v>4240</v>
      </c>
      <c r="I9559" t="s">
        <v>1510</v>
      </c>
      <c r="J9559">
        <v>29.591999999999999</v>
      </c>
      <c r="K9559">
        <v>1</v>
      </c>
      <c r="L9559">
        <v>0.2</v>
      </c>
      <c r="M9559">
        <v>2.5893000000000002</v>
      </c>
      <c r="N9559">
        <v>27.002699999999997</v>
      </c>
      <c r="O9559">
        <v>5.9184000000000001</v>
      </c>
      <c r="P9559" t="s">
        <v>86</v>
      </c>
      <c r="Q9559" t="s">
        <v>10632</v>
      </c>
      <c r="R9559">
        <v>3</v>
      </c>
      <c r="S9559">
        <v>8.75</v>
      </c>
      <c r="T9559" t="s">
        <v>10768</v>
      </c>
      <c r="U9559" s="1">
        <v>44629</v>
      </c>
      <c r="V9559" s="1">
        <v>45738</v>
      </c>
      <c r="W9559" t="s">
        <v>10769</v>
      </c>
    </row>
    <row r="9560" spans="1:23" x14ac:dyDescent="0.25">
      <c r="A9560">
        <v>7511</v>
      </c>
      <c r="B9560" t="s">
        <v>9345</v>
      </c>
      <c r="C9560">
        <v>49289115</v>
      </c>
      <c r="D9560" s="1">
        <v>45601</v>
      </c>
      <c r="E9560" s="1">
        <v>45604</v>
      </c>
      <c r="F9560" t="s">
        <v>10701</v>
      </c>
      <c r="G9560" t="s">
        <v>92</v>
      </c>
      <c r="H9560" t="s">
        <v>4240</v>
      </c>
      <c r="I9560" t="s">
        <v>1612</v>
      </c>
      <c r="J9560">
        <v>4.7519999999999998</v>
      </c>
      <c r="K9560">
        <v>2</v>
      </c>
      <c r="L9560">
        <v>0.7</v>
      </c>
      <c r="M9560">
        <v>-3.1680000000000001</v>
      </c>
      <c r="N9560">
        <v>7.92</v>
      </c>
      <c r="O9560">
        <v>3.3263999999999996</v>
      </c>
      <c r="P9560" t="s">
        <v>10633</v>
      </c>
      <c r="Q9560" t="s">
        <v>10632</v>
      </c>
      <c r="R9560">
        <v>3</v>
      </c>
      <c r="S9560">
        <v>-66.666666666666671</v>
      </c>
      <c r="T9560" t="s">
        <v>10768</v>
      </c>
      <c r="U9560" s="1">
        <v>44629</v>
      </c>
      <c r="V9560" s="1">
        <v>45738</v>
      </c>
      <c r="W9560" t="s">
        <v>10775</v>
      </c>
    </row>
    <row r="9561" spans="1:23" x14ac:dyDescent="0.25">
      <c r="A9561">
        <v>7512</v>
      </c>
      <c r="B9561" t="s">
        <v>9345</v>
      </c>
      <c r="C9561">
        <v>88702851</v>
      </c>
      <c r="D9561" s="1">
        <v>45601</v>
      </c>
      <c r="E9561" s="1">
        <v>45604</v>
      </c>
      <c r="F9561" t="s">
        <v>10701</v>
      </c>
      <c r="G9561" t="s">
        <v>92</v>
      </c>
      <c r="H9561" t="s">
        <v>4240</v>
      </c>
      <c r="I9561" t="s">
        <v>1614</v>
      </c>
      <c r="J9561">
        <v>15.552</v>
      </c>
      <c r="K9561">
        <v>3</v>
      </c>
      <c r="L9561">
        <v>0.2</v>
      </c>
      <c r="M9561">
        <v>5.6375999999999999</v>
      </c>
      <c r="N9561">
        <v>9.9144000000000005</v>
      </c>
      <c r="O9561">
        <v>3.1104000000000003</v>
      </c>
      <c r="P9561" t="s">
        <v>86</v>
      </c>
      <c r="Q9561" t="s">
        <v>10632</v>
      </c>
      <c r="R9561">
        <v>3</v>
      </c>
      <c r="S9561">
        <v>36.25</v>
      </c>
      <c r="T9561" t="s">
        <v>10766</v>
      </c>
      <c r="U9561" s="1">
        <v>44629</v>
      </c>
      <c r="V9561" s="1">
        <v>45738</v>
      </c>
      <c r="W9561" t="s">
        <v>10775</v>
      </c>
    </row>
    <row r="9562" spans="1:23" x14ac:dyDescent="0.25">
      <c r="A9562">
        <v>7513</v>
      </c>
      <c r="B9562" t="s">
        <v>9346</v>
      </c>
      <c r="C9562">
        <v>54739566</v>
      </c>
      <c r="D9562" s="1">
        <v>45601</v>
      </c>
      <c r="E9562" s="1">
        <v>45606</v>
      </c>
      <c r="F9562" t="s">
        <v>10700</v>
      </c>
      <c r="G9562" t="s">
        <v>88</v>
      </c>
      <c r="H9562" t="s">
        <v>5517</v>
      </c>
      <c r="I9562" t="s">
        <v>1902</v>
      </c>
      <c r="J9562">
        <v>39.96</v>
      </c>
      <c r="K9562">
        <v>2</v>
      </c>
      <c r="L9562">
        <v>0</v>
      </c>
      <c r="M9562">
        <v>17.1828</v>
      </c>
      <c r="N9562">
        <v>22.777200000000001</v>
      </c>
      <c r="O9562">
        <v>0</v>
      </c>
      <c r="P9562" t="s">
        <v>86</v>
      </c>
      <c r="Q9562" t="s">
        <v>10631</v>
      </c>
      <c r="R9562">
        <v>5</v>
      </c>
      <c r="S9562">
        <v>43</v>
      </c>
      <c r="T9562" t="s">
        <v>10766</v>
      </c>
      <c r="U9562" s="1">
        <v>44443</v>
      </c>
      <c r="V9562" s="1">
        <v>45605</v>
      </c>
      <c r="W9562" t="s">
        <v>10770</v>
      </c>
    </row>
    <row r="9563" spans="1:23" x14ac:dyDescent="0.25">
      <c r="A9563">
        <v>7514</v>
      </c>
      <c r="B9563" t="s">
        <v>9346</v>
      </c>
      <c r="C9563">
        <v>36840456</v>
      </c>
      <c r="D9563" s="1">
        <v>45601</v>
      </c>
      <c r="E9563" s="1">
        <v>45606</v>
      </c>
      <c r="F9563" t="s">
        <v>10700</v>
      </c>
      <c r="G9563" t="s">
        <v>88</v>
      </c>
      <c r="H9563" t="s">
        <v>5517</v>
      </c>
      <c r="I9563" t="s">
        <v>2881</v>
      </c>
      <c r="J9563">
        <v>42.624000000000002</v>
      </c>
      <c r="K9563">
        <v>2</v>
      </c>
      <c r="L9563">
        <v>0.2</v>
      </c>
      <c r="M9563">
        <v>4.2624000000000004</v>
      </c>
      <c r="N9563">
        <v>38.361600000000003</v>
      </c>
      <c r="O9563">
        <v>8.5248000000000008</v>
      </c>
      <c r="P9563" t="s">
        <v>86</v>
      </c>
      <c r="Q9563" t="s">
        <v>10632</v>
      </c>
      <c r="R9563">
        <v>5</v>
      </c>
      <c r="S9563">
        <v>10</v>
      </c>
      <c r="T9563" t="s">
        <v>10767</v>
      </c>
      <c r="U9563" s="1">
        <v>44443</v>
      </c>
      <c r="V9563" s="1">
        <v>45605</v>
      </c>
      <c r="W9563" t="s">
        <v>10770</v>
      </c>
    </row>
    <row r="9564" spans="1:23" x14ac:dyDescent="0.25">
      <c r="A9564">
        <v>7515</v>
      </c>
      <c r="B9564" t="s">
        <v>9346</v>
      </c>
      <c r="C9564">
        <v>78152558</v>
      </c>
      <c r="D9564" s="1">
        <v>45601</v>
      </c>
      <c r="E9564" s="1">
        <v>45606</v>
      </c>
      <c r="F9564" t="s">
        <v>10700</v>
      </c>
      <c r="G9564" t="s">
        <v>88</v>
      </c>
      <c r="H9564" t="s">
        <v>5517</v>
      </c>
      <c r="I9564" t="s">
        <v>457</v>
      </c>
      <c r="J9564">
        <v>220.96</v>
      </c>
      <c r="K9564">
        <v>1</v>
      </c>
      <c r="L9564">
        <v>0.2</v>
      </c>
      <c r="M9564">
        <v>24.858000000000001</v>
      </c>
      <c r="N9564">
        <v>196.102</v>
      </c>
      <c r="O9564">
        <v>44.192000000000007</v>
      </c>
      <c r="P9564" t="s">
        <v>86</v>
      </c>
      <c r="Q9564" t="s">
        <v>10632</v>
      </c>
      <c r="R9564">
        <v>5</v>
      </c>
      <c r="S9564">
        <v>11.25</v>
      </c>
      <c r="T9564" t="s">
        <v>10767</v>
      </c>
      <c r="U9564" s="1">
        <v>44443</v>
      </c>
      <c r="V9564" s="1">
        <v>45605</v>
      </c>
      <c r="W9564" t="s">
        <v>10769</v>
      </c>
    </row>
    <row r="9565" spans="1:23" x14ac:dyDescent="0.25">
      <c r="A9565">
        <v>7516</v>
      </c>
      <c r="B9565" t="s">
        <v>9347</v>
      </c>
      <c r="C9565">
        <v>31407491</v>
      </c>
      <c r="D9565" s="1">
        <v>45601</v>
      </c>
      <c r="E9565" s="1">
        <v>45606</v>
      </c>
      <c r="F9565" t="s">
        <v>10700</v>
      </c>
      <c r="G9565" t="s">
        <v>88</v>
      </c>
      <c r="H9565" t="s">
        <v>93</v>
      </c>
      <c r="I9565" t="s">
        <v>399</v>
      </c>
      <c r="J9565">
        <v>56.704000000000001</v>
      </c>
      <c r="K9565">
        <v>2</v>
      </c>
      <c r="L9565">
        <v>0.2</v>
      </c>
      <c r="M9565">
        <v>19.137599999999999</v>
      </c>
      <c r="N9565">
        <v>37.566400000000002</v>
      </c>
      <c r="O9565">
        <v>11.340800000000002</v>
      </c>
      <c r="P9565" t="s">
        <v>86</v>
      </c>
      <c r="Q9565" t="s">
        <v>10632</v>
      </c>
      <c r="R9565">
        <v>5</v>
      </c>
      <c r="S9565">
        <v>33.75</v>
      </c>
      <c r="T9565" t="s">
        <v>10766</v>
      </c>
      <c r="U9565" s="1">
        <v>44646</v>
      </c>
      <c r="V9565" s="1">
        <v>45718</v>
      </c>
      <c r="W9565" t="s">
        <v>10775</v>
      </c>
    </row>
    <row r="9566" spans="1:23" x14ac:dyDescent="0.25">
      <c r="A9566">
        <v>7517</v>
      </c>
      <c r="B9566" t="s">
        <v>9347</v>
      </c>
      <c r="C9566">
        <v>3130920</v>
      </c>
      <c r="D9566" s="1">
        <v>45601</v>
      </c>
      <c r="E9566" s="1">
        <v>45606</v>
      </c>
      <c r="F9566" t="s">
        <v>10700</v>
      </c>
      <c r="G9566" t="s">
        <v>88</v>
      </c>
      <c r="H9566" t="s">
        <v>93</v>
      </c>
      <c r="I9566" t="s">
        <v>2294</v>
      </c>
      <c r="J9566">
        <v>11.12</v>
      </c>
      <c r="K9566">
        <v>2</v>
      </c>
      <c r="L9566">
        <v>0.2</v>
      </c>
      <c r="M9566">
        <v>3.4750000000000001</v>
      </c>
      <c r="N9566">
        <v>7.6449999999999996</v>
      </c>
      <c r="O9566">
        <v>2.2239999999999998</v>
      </c>
      <c r="P9566" t="s">
        <v>86</v>
      </c>
      <c r="Q9566" t="s">
        <v>10632</v>
      </c>
      <c r="R9566">
        <v>5</v>
      </c>
      <c r="S9566">
        <v>31.250000000000007</v>
      </c>
      <c r="T9566" t="s">
        <v>10766</v>
      </c>
      <c r="U9566" s="1">
        <v>44646</v>
      </c>
      <c r="V9566" s="1">
        <v>45718</v>
      </c>
      <c r="W9566" t="s">
        <v>10775</v>
      </c>
    </row>
    <row r="9567" spans="1:23" x14ac:dyDescent="0.25">
      <c r="A9567">
        <v>7518</v>
      </c>
      <c r="B9567" t="s">
        <v>9348</v>
      </c>
      <c r="C9567">
        <v>90840012</v>
      </c>
      <c r="D9567" s="1">
        <v>45602</v>
      </c>
      <c r="E9567" s="1">
        <v>45604</v>
      </c>
      <c r="F9567" t="s">
        <v>10697</v>
      </c>
      <c r="G9567" t="s">
        <v>3816</v>
      </c>
      <c r="H9567" t="s">
        <v>4319</v>
      </c>
      <c r="I9567" t="s">
        <v>2003</v>
      </c>
      <c r="J9567">
        <v>221.024</v>
      </c>
      <c r="K9567">
        <v>2</v>
      </c>
      <c r="L9567">
        <v>0.2</v>
      </c>
      <c r="M9567">
        <v>-55.256</v>
      </c>
      <c r="N9567">
        <v>276.27999999999997</v>
      </c>
      <c r="O9567">
        <v>44.204800000000006</v>
      </c>
      <c r="P9567" t="s">
        <v>10633</v>
      </c>
      <c r="Q9567" t="s">
        <v>10632</v>
      </c>
      <c r="R9567">
        <v>2</v>
      </c>
      <c r="S9567">
        <v>-25</v>
      </c>
      <c r="T9567" t="s">
        <v>10768</v>
      </c>
      <c r="U9567" s="1">
        <v>44692</v>
      </c>
      <c r="V9567" s="1">
        <v>45721</v>
      </c>
      <c r="W9567" t="s">
        <v>10775</v>
      </c>
    </row>
    <row r="9568" spans="1:23" x14ac:dyDescent="0.25">
      <c r="A9568">
        <v>7519</v>
      </c>
      <c r="B9568" t="s">
        <v>9349</v>
      </c>
      <c r="C9568">
        <v>73481850</v>
      </c>
      <c r="D9568" s="1">
        <v>45604</v>
      </c>
      <c r="E9568" s="1">
        <v>45608</v>
      </c>
      <c r="F9568" t="s">
        <v>10696</v>
      </c>
      <c r="G9568" t="s">
        <v>88</v>
      </c>
      <c r="H9568" t="s">
        <v>5197</v>
      </c>
      <c r="I9568" t="s">
        <v>2848</v>
      </c>
      <c r="J9568">
        <v>36.048000000000002</v>
      </c>
      <c r="K9568">
        <v>3</v>
      </c>
      <c r="L9568">
        <v>0.2</v>
      </c>
      <c r="M9568">
        <v>-0.9012</v>
      </c>
      <c r="N9568">
        <v>36.949200000000005</v>
      </c>
      <c r="O9568">
        <v>7.2096000000000009</v>
      </c>
      <c r="P9568" t="s">
        <v>10633</v>
      </c>
      <c r="Q9568" t="s">
        <v>10632</v>
      </c>
      <c r="R9568">
        <v>4</v>
      </c>
      <c r="S9568">
        <v>-2.5</v>
      </c>
      <c r="T9568" t="s">
        <v>10768</v>
      </c>
      <c r="U9568" s="1">
        <v>44530</v>
      </c>
      <c r="V9568" s="1">
        <v>45807</v>
      </c>
      <c r="W9568" t="s">
        <v>10775</v>
      </c>
    </row>
    <row r="9569" spans="1:23" x14ac:dyDescent="0.25">
      <c r="A9569">
        <v>7520</v>
      </c>
      <c r="B9569" t="s">
        <v>9350</v>
      </c>
      <c r="C9569">
        <v>81405634</v>
      </c>
      <c r="D9569" s="1">
        <v>45604</v>
      </c>
      <c r="E9569" s="1">
        <v>45609</v>
      </c>
      <c r="F9569" t="s">
        <v>10700</v>
      </c>
      <c r="G9569" t="s">
        <v>88</v>
      </c>
      <c r="H9569" t="s">
        <v>5432</v>
      </c>
      <c r="I9569" t="s">
        <v>2168</v>
      </c>
      <c r="J9569">
        <v>14.56</v>
      </c>
      <c r="K9569">
        <v>2</v>
      </c>
      <c r="L9569">
        <v>0</v>
      </c>
      <c r="M9569">
        <v>6.2607999999999997</v>
      </c>
      <c r="N9569">
        <v>8.2992000000000008</v>
      </c>
      <c r="O9569">
        <v>0</v>
      </c>
      <c r="P9569" t="s">
        <v>86</v>
      </c>
      <c r="Q9569" t="s">
        <v>10631</v>
      </c>
      <c r="R9569">
        <v>5</v>
      </c>
      <c r="S9569">
        <v>42.999999999999993</v>
      </c>
      <c r="T9569" t="s">
        <v>10766</v>
      </c>
      <c r="U9569" s="1">
        <v>44389</v>
      </c>
      <c r="V9569" s="1">
        <v>45604</v>
      </c>
      <c r="W9569" t="s">
        <v>10770</v>
      </c>
    </row>
    <row r="9570" spans="1:23" x14ac:dyDescent="0.25">
      <c r="A9570">
        <v>7521</v>
      </c>
      <c r="B9570" t="s">
        <v>9350</v>
      </c>
      <c r="C9570">
        <v>14177239</v>
      </c>
      <c r="D9570" s="1">
        <v>45604</v>
      </c>
      <c r="E9570" s="1">
        <v>45609</v>
      </c>
      <c r="F9570" t="s">
        <v>10700</v>
      </c>
      <c r="G9570" t="s">
        <v>88</v>
      </c>
      <c r="H9570" t="s">
        <v>5432</v>
      </c>
      <c r="I9570" t="s">
        <v>1210</v>
      </c>
      <c r="J9570">
        <v>3.048</v>
      </c>
      <c r="K9570">
        <v>1</v>
      </c>
      <c r="L9570">
        <v>0.2</v>
      </c>
      <c r="M9570">
        <v>1.0286999999999999</v>
      </c>
      <c r="N9570">
        <v>2.0193000000000003</v>
      </c>
      <c r="O9570">
        <v>0.60960000000000003</v>
      </c>
      <c r="P9570" t="s">
        <v>86</v>
      </c>
      <c r="Q9570" t="s">
        <v>10632</v>
      </c>
      <c r="R9570">
        <v>5</v>
      </c>
      <c r="S9570">
        <v>33.75</v>
      </c>
      <c r="T9570" t="s">
        <v>10766</v>
      </c>
      <c r="U9570" s="1">
        <v>44389</v>
      </c>
      <c r="V9570" s="1">
        <v>45604</v>
      </c>
      <c r="W9570" t="s">
        <v>10769</v>
      </c>
    </row>
    <row r="9571" spans="1:23" x14ac:dyDescent="0.25">
      <c r="A9571">
        <v>7522</v>
      </c>
      <c r="B9571" t="s">
        <v>9351</v>
      </c>
      <c r="C9571">
        <v>18945735</v>
      </c>
      <c r="D9571" s="1">
        <v>45604</v>
      </c>
      <c r="E9571" s="1">
        <v>45609</v>
      </c>
      <c r="F9571" t="s">
        <v>10700</v>
      </c>
      <c r="G9571" t="s">
        <v>88</v>
      </c>
      <c r="H9571" t="s">
        <v>5561</v>
      </c>
      <c r="I9571" t="s">
        <v>1527</v>
      </c>
      <c r="J9571">
        <v>6.8739999999999997</v>
      </c>
      <c r="K9571">
        <v>7</v>
      </c>
      <c r="L9571">
        <v>0.8</v>
      </c>
      <c r="M9571">
        <v>-10.6547</v>
      </c>
      <c r="N9571">
        <v>17.528700000000001</v>
      </c>
      <c r="O9571">
        <v>5.4992000000000001</v>
      </c>
      <c r="P9571" t="s">
        <v>10633</v>
      </c>
      <c r="Q9571" t="s">
        <v>10632</v>
      </c>
      <c r="R9571">
        <v>5</v>
      </c>
      <c r="S9571">
        <v>-155</v>
      </c>
      <c r="T9571" t="s">
        <v>10768</v>
      </c>
      <c r="U9571" s="1">
        <v>44459</v>
      </c>
      <c r="V9571" s="1">
        <v>45604</v>
      </c>
      <c r="W9571" t="s">
        <v>10770</v>
      </c>
    </row>
    <row r="9572" spans="1:23" x14ac:dyDescent="0.25">
      <c r="A9572">
        <v>7523</v>
      </c>
      <c r="B9572" t="s">
        <v>9351</v>
      </c>
      <c r="C9572">
        <v>72085576</v>
      </c>
      <c r="D9572" s="1">
        <v>45604</v>
      </c>
      <c r="E9572" s="1">
        <v>45609</v>
      </c>
      <c r="F9572" t="s">
        <v>10700</v>
      </c>
      <c r="G9572" t="s">
        <v>88</v>
      </c>
      <c r="H9572" t="s">
        <v>5561</v>
      </c>
      <c r="I9572" t="s">
        <v>2565</v>
      </c>
      <c r="J9572">
        <v>1.996</v>
      </c>
      <c r="K9572">
        <v>1</v>
      </c>
      <c r="L9572">
        <v>0.8</v>
      </c>
      <c r="M9572">
        <v>-3.2934000000000001</v>
      </c>
      <c r="N9572">
        <v>5.2894000000000005</v>
      </c>
      <c r="O9572">
        <v>1.5968</v>
      </c>
      <c r="P9572" t="s">
        <v>10633</v>
      </c>
      <c r="Q9572" t="s">
        <v>10632</v>
      </c>
      <c r="R9572">
        <v>5</v>
      </c>
      <c r="S9572">
        <v>-165</v>
      </c>
      <c r="T9572" t="s">
        <v>10768</v>
      </c>
      <c r="U9572" s="1">
        <v>44459</v>
      </c>
      <c r="V9572" s="1">
        <v>45604</v>
      </c>
      <c r="W9572" t="s">
        <v>10769</v>
      </c>
    </row>
    <row r="9573" spans="1:23" x14ac:dyDescent="0.25">
      <c r="A9573">
        <v>7524</v>
      </c>
      <c r="B9573" t="s">
        <v>9351</v>
      </c>
      <c r="C9573">
        <v>80256937</v>
      </c>
      <c r="D9573" s="1">
        <v>45604</v>
      </c>
      <c r="E9573" s="1">
        <v>45609</v>
      </c>
      <c r="F9573" t="s">
        <v>10700</v>
      </c>
      <c r="G9573" t="s">
        <v>88</v>
      </c>
      <c r="H9573" t="s">
        <v>5561</v>
      </c>
      <c r="I9573" t="s">
        <v>2953</v>
      </c>
      <c r="J9573">
        <v>8.9280000000000008</v>
      </c>
      <c r="K9573">
        <v>2</v>
      </c>
      <c r="L9573">
        <v>0.2</v>
      </c>
      <c r="M9573">
        <v>0.66959999999999997</v>
      </c>
      <c r="N9573">
        <v>8.2584000000000017</v>
      </c>
      <c r="O9573">
        <v>1.7856000000000003</v>
      </c>
      <c r="P9573" t="s">
        <v>86</v>
      </c>
      <c r="Q9573" t="s">
        <v>10632</v>
      </c>
      <c r="R9573">
        <v>5</v>
      </c>
      <c r="S9573">
        <v>7.4999999999999982</v>
      </c>
      <c r="T9573" t="s">
        <v>10768</v>
      </c>
      <c r="U9573" s="1">
        <v>44459</v>
      </c>
      <c r="V9573" s="1">
        <v>45604</v>
      </c>
      <c r="W9573" t="s">
        <v>10770</v>
      </c>
    </row>
    <row r="9574" spans="1:23" x14ac:dyDescent="0.25">
      <c r="A9574">
        <v>7525</v>
      </c>
      <c r="B9574" t="s">
        <v>9352</v>
      </c>
      <c r="C9574">
        <v>44657776</v>
      </c>
      <c r="D9574" s="1">
        <v>45604</v>
      </c>
      <c r="E9574" s="1">
        <v>45605</v>
      </c>
      <c r="F9574" t="s">
        <v>10703</v>
      </c>
      <c r="G9574" t="s">
        <v>3816</v>
      </c>
      <c r="H9574" t="s">
        <v>3967</v>
      </c>
      <c r="I9574" t="s">
        <v>182</v>
      </c>
      <c r="J9574">
        <v>17.239999999999998</v>
      </c>
      <c r="K9574">
        <v>2</v>
      </c>
      <c r="L9574">
        <v>0</v>
      </c>
      <c r="M9574">
        <v>4.4824000000000002</v>
      </c>
      <c r="N9574">
        <v>12.757599999999998</v>
      </c>
      <c r="O9574">
        <v>0</v>
      </c>
      <c r="P9574" t="s">
        <v>86</v>
      </c>
      <c r="Q9574" t="s">
        <v>10631</v>
      </c>
      <c r="R9574">
        <v>1</v>
      </c>
      <c r="S9574">
        <v>26</v>
      </c>
      <c r="T9574" t="s">
        <v>10766</v>
      </c>
      <c r="U9574" s="1">
        <v>45124</v>
      </c>
      <c r="V9574" s="1">
        <v>45684</v>
      </c>
      <c r="W9574" t="s">
        <v>10775</v>
      </c>
    </row>
    <row r="9575" spans="1:23" x14ac:dyDescent="0.25">
      <c r="A9575">
        <v>7526</v>
      </c>
      <c r="B9575" t="s">
        <v>9352</v>
      </c>
      <c r="C9575">
        <v>4167255</v>
      </c>
      <c r="D9575" s="1">
        <v>45604</v>
      </c>
      <c r="E9575" s="1">
        <v>45605</v>
      </c>
      <c r="F9575" t="s">
        <v>10703</v>
      </c>
      <c r="G9575" t="s">
        <v>3816</v>
      </c>
      <c r="H9575" t="s">
        <v>3967</v>
      </c>
      <c r="I9575" t="s">
        <v>3408</v>
      </c>
      <c r="J9575">
        <v>302.94</v>
      </c>
      <c r="K9575">
        <v>3</v>
      </c>
      <c r="L9575">
        <v>0</v>
      </c>
      <c r="M9575">
        <v>75.734999999999999</v>
      </c>
      <c r="N9575">
        <v>227.20499999999998</v>
      </c>
      <c r="O9575">
        <v>0</v>
      </c>
      <c r="P9575" t="s">
        <v>86</v>
      </c>
      <c r="Q9575" t="s">
        <v>10631</v>
      </c>
      <c r="R9575">
        <v>1</v>
      </c>
      <c r="S9575">
        <v>25</v>
      </c>
      <c r="T9575" t="s">
        <v>10766</v>
      </c>
      <c r="U9575" s="1">
        <v>45124</v>
      </c>
      <c r="V9575" s="1">
        <v>45684</v>
      </c>
      <c r="W9575" t="s">
        <v>10775</v>
      </c>
    </row>
    <row r="9576" spans="1:23" x14ac:dyDescent="0.25">
      <c r="A9576">
        <v>7527</v>
      </c>
      <c r="B9576" t="s">
        <v>9352</v>
      </c>
      <c r="C9576">
        <v>94393457</v>
      </c>
      <c r="D9576" s="1">
        <v>45604</v>
      </c>
      <c r="E9576" s="1">
        <v>45605</v>
      </c>
      <c r="F9576" t="s">
        <v>10703</v>
      </c>
      <c r="G9576" t="s">
        <v>3816</v>
      </c>
      <c r="H9576" t="s">
        <v>3967</v>
      </c>
      <c r="I9576" t="s">
        <v>2294</v>
      </c>
      <c r="J9576">
        <v>34.75</v>
      </c>
      <c r="K9576">
        <v>5</v>
      </c>
      <c r="L9576">
        <v>0</v>
      </c>
      <c r="M9576">
        <v>15.637499999999999</v>
      </c>
      <c r="N9576">
        <v>19.112500000000001</v>
      </c>
      <c r="O9576">
        <v>0</v>
      </c>
      <c r="P9576" t="s">
        <v>86</v>
      </c>
      <c r="Q9576" t="s">
        <v>10631</v>
      </c>
      <c r="R9576">
        <v>1</v>
      </c>
      <c r="S9576">
        <v>44.999999999999993</v>
      </c>
      <c r="T9576" t="s">
        <v>10766</v>
      </c>
      <c r="U9576" s="1">
        <v>45124</v>
      </c>
      <c r="V9576" s="1">
        <v>45684</v>
      </c>
      <c r="W9576" t="s">
        <v>10763</v>
      </c>
    </row>
    <row r="9577" spans="1:23" x14ac:dyDescent="0.25">
      <c r="A9577">
        <v>7528</v>
      </c>
      <c r="B9577" t="s">
        <v>9352</v>
      </c>
      <c r="C9577">
        <v>32733631</v>
      </c>
      <c r="D9577" s="1">
        <v>45604</v>
      </c>
      <c r="E9577" s="1">
        <v>45605</v>
      </c>
      <c r="F9577" t="s">
        <v>10703</v>
      </c>
      <c r="G9577" t="s">
        <v>3816</v>
      </c>
      <c r="H9577" t="s">
        <v>3967</v>
      </c>
      <c r="I9577" t="s">
        <v>964</v>
      </c>
      <c r="J9577">
        <v>113.94</v>
      </c>
      <c r="K9577">
        <v>6</v>
      </c>
      <c r="L9577">
        <v>0</v>
      </c>
      <c r="M9577">
        <v>54.691200000000002</v>
      </c>
      <c r="N9577">
        <v>59.248799999999996</v>
      </c>
      <c r="O9577">
        <v>0</v>
      </c>
      <c r="P9577" t="s">
        <v>86</v>
      </c>
      <c r="Q9577" t="s">
        <v>10631</v>
      </c>
      <c r="R9577">
        <v>1</v>
      </c>
      <c r="S9577">
        <v>48.000000000000007</v>
      </c>
      <c r="T9577" t="s">
        <v>10766</v>
      </c>
      <c r="U9577" s="1">
        <v>45124</v>
      </c>
      <c r="V9577" s="1">
        <v>45684</v>
      </c>
      <c r="W9577" t="s">
        <v>10763</v>
      </c>
    </row>
    <row r="9578" spans="1:23" x14ac:dyDescent="0.25">
      <c r="A9578">
        <v>7529</v>
      </c>
      <c r="B9578" t="s">
        <v>9352</v>
      </c>
      <c r="C9578">
        <v>55163600</v>
      </c>
      <c r="D9578" s="1">
        <v>45604</v>
      </c>
      <c r="E9578" s="1">
        <v>45605</v>
      </c>
      <c r="F9578" t="s">
        <v>10703</v>
      </c>
      <c r="G9578" t="s">
        <v>3816</v>
      </c>
      <c r="H9578" t="s">
        <v>3967</v>
      </c>
      <c r="I9578" t="s">
        <v>3056</v>
      </c>
      <c r="J9578">
        <v>55.98</v>
      </c>
      <c r="K9578">
        <v>2</v>
      </c>
      <c r="L9578">
        <v>0</v>
      </c>
      <c r="M9578">
        <v>15.6744</v>
      </c>
      <c r="N9578">
        <v>40.305599999999998</v>
      </c>
      <c r="O9578">
        <v>0</v>
      </c>
      <c r="P9578" t="s">
        <v>86</v>
      </c>
      <c r="Q9578" t="s">
        <v>10631</v>
      </c>
      <c r="R9578">
        <v>1</v>
      </c>
      <c r="S9578">
        <v>28.000000000000004</v>
      </c>
      <c r="T9578" t="s">
        <v>10766</v>
      </c>
      <c r="U9578" s="1">
        <v>45124</v>
      </c>
      <c r="V9578" s="1">
        <v>45684</v>
      </c>
      <c r="W9578" t="s">
        <v>10775</v>
      </c>
    </row>
    <row r="9579" spans="1:23" x14ac:dyDescent="0.25">
      <c r="A9579">
        <v>7530</v>
      </c>
      <c r="B9579" t="s">
        <v>9353</v>
      </c>
      <c r="C9579">
        <v>81830429</v>
      </c>
      <c r="D9579" s="1">
        <v>45604</v>
      </c>
      <c r="E9579" s="1">
        <v>45606</v>
      </c>
      <c r="F9579" t="s">
        <v>10697</v>
      </c>
      <c r="G9579" t="s">
        <v>3816</v>
      </c>
      <c r="H9579" t="s">
        <v>3952</v>
      </c>
      <c r="I9579" t="s">
        <v>1887</v>
      </c>
      <c r="J9579">
        <v>344.70400000000001</v>
      </c>
      <c r="K9579">
        <v>2</v>
      </c>
      <c r="L9579">
        <v>0.2</v>
      </c>
      <c r="M9579">
        <v>38.779200000000003</v>
      </c>
      <c r="N9579">
        <v>305.9248</v>
      </c>
      <c r="O9579">
        <v>68.94080000000001</v>
      </c>
      <c r="P9579" t="s">
        <v>86</v>
      </c>
      <c r="Q9579" t="s">
        <v>10632</v>
      </c>
      <c r="R9579">
        <v>2</v>
      </c>
      <c r="S9579">
        <v>11.25</v>
      </c>
      <c r="T9579" t="s">
        <v>10767</v>
      </c>
      <c r="U9579" s="1">
        <v>44723</v>
      </c>
      <c r="V9579" s="1">
        <v>45789</v>
      </c>
      <c r="W9579" t="s">
        <v>10775</v>
      </c>
    </row>
    <row r="9580" spans="1:23" x14ac:dyDescent="0.25">
      <c r="A9580">
        <v>7531</v>
      </c>
      <c r="B9580" t="s">
        <v>9354</v>
      </c>
      <c r="C9580">
        <v>60348129</v>
      </c>
      <c r="D9580" s="1">
        <v>45604</v>
      </c>
      <c r="E9580" s="1">
        <v>45608</v>
      </c>
      <c r="F9580" t="s">
        <v>10696</v>
      </c>
      <c r="G9580" t="s">
        <v>92</v>
      </c>
      <c r="H9580" t="s">
        <v>4467</v>
      </c>
      <c r="I9580" t="s">
        <v>3538</v>
      </c>
      <c r="J9580">
        <v>706.86</v>
      </c>
      <c r="K9580">
        <v>7</v>
      </c>
      <c r="L9580">
        <v>0</v>
      </c>
      <c r="M9580">
        <v>197.92080000000001</v>
      </c>
      <c r="N9580">
        <v>508.93920000000003</v>
      </c>
      <c r="O9580">
        <v>0</v>
      </c>
      <c r="P9580" t="s">
        <v>86</v>
      </c>
      <c r="Q9580" t="s">
        <v>10631</v>
      </c>
      <c r="R9580">
        <v>4</v>
      </c>
      <c r="S9580">
        <v>28.000000000000004</v>
      </c>
      <c r="T9580" t="s">
        <v>10766</v>
      </c>
      <c r="U9580" s="1">
        <v>44608</v>
      </c>
      <c r="V9580" s="1">
        <v>45733</v>
      </c>
      <c r="W9580" t="s">
        <v>10763</v>
      </c>
    </row>
    <row r="9581" spans="1:23" x14ac:dyDescent="0.25">
      <c r="A9581">
        <v>7532</v>
      </c>
      <c r="B9581" t="s">
        <v>9354</v>
      </c>
      <c r="C9581">
        <v>76722143</v>
      </c>
      <c r="D9581" s="1">
        <v>45604</v>
      </c>
      <c r="E9581" s="1">
        <v>45608</v>
      </c>
      <c r="F9581" t="s">
        <v>10696</v>
      </c>
      <c r="G9581" t="s">
        <v>92</v>
      </c>
      <c r="H9581" t="s">
        <v>4467</v>
      </c>
      <c r="I9581" t="s">
        <v>1062</v>
      </c>
      <c r="J9581">
        <v>114.95</v>
      </c>
      <c r="K9581">
        <v>5</v>
      </c>
      <c r="L9581">
        <v>0</v>
      </c>
      <c r="M9581">
        <v>2.2989999999999999</v>
      </c>
      <c r="N9581">
        <v>112.651</v>
      </c>
      <c r="O9581">
        <v>0</v>
      </c>
      <c r="P9581" t="s">
        <v>86</v>
      </c>
      <c r="Q9581" t="s">
        <v>10631</v>
      </c>
      <c r="R9581">
        <v>4</v>
      </c>
      <c r="S9581">
        <v>2</v>
      </c>
      <c r="T9581" t="s">
        <v>10768</v>
      </c>
      <c r="U9581" s="1">
        <v>44608</v>
      </c>
      <c r="V9581" s="1">
        <v>45733</v>
      </c>
      <c r="W9581" t="s">
        <v>10763</v>
      </c>
    </row>
    <row r="9582" spans="1:23" x14ac:dyDescent="0.25">
      <c r="A9582">
        <v>7533</v>
      </c>
      <c r="B9582" t="s">
        <v>9354</v>
      </c>
      <c r="C9582">
        <v>51488570</v>
      </c>
      <c r="D9582" s="1">
        <v>45604</v>
      </c>
      <c r="E9582" s="1">
        <v>45608</v>
      </c>
      <c r="F9582" t="s">
        <v>10696</v>
      </c>
      <c r="G9582" t="s">
        <v>92</v>
      </c>
      <c r="H9582" t="s">
        <v>4467</v>
      </c>
      <c r="I9582" t="s">
        <v>3072</v>
      </c>
      <c r="J9582">
        <v>43.19</v>
      </c>
      <c r="K9582">
        <v>7</v>
      </c>
      <c r="L9582">
        <v>0</v>
      </c>
      <c r="M9582">
        <v>20.731200000000001</v>
      </c>
      <c r="N9582">
        <v>22.458799999999997</v>
      </c>
      <c r="O9582">
        <v>0</v>
      </c>
      <c r="P9582" t="s">
        <v>86</v>
      </c>
      <c r="Q9582" t="s">
        <v>10631</v>
      </c>
      <c r="R9582">
        <v>4</v>
      </c>
      <c r="S9582">
        <v>48.000000000000007</v>
      </c>
      <c r="T9582" t="s">
        <v>10766</v>
      </c>
      <c r="U9582" s="1">
        <v>44608</v>
      </c>
      <c r="V9582" s="1">
        <v>45733</v>
      </c>
      <c r="W9582" t="s">
        <v>10763</v>
      </c>
    </row>
    <row r="9583" spans="1:23" x14ac:dyDescent="0.25">
      <c r="A9583">
        <v>7534</v>
      </c>
      <c r="B9583" t="s">
        <v>9355</v>
      </c>
      <c r="C9583">
        <v>41364645</v>
      </c>
      <c r="D9583" s="1">
        <v>45604</v>
      </c>
      <c r="E9583" s="1">
        <v>45608</v>
      </c>
      <c r="F9583" t="s">
        <v>10696</v>
      </c>
      <c r="G9583" t="s">
        <v>88</v>
      </c>
      <c r="H9583" t="s">
        <v>4413</v>
      </c>
      <c r="I9583" t="s">
        <v>2420</v>
      </c>
      <c r="J9583">
        <v>22.608000000000001</v>
      </c>
      <c r="K9583">
        <v>3</v>
      </c>
      <c r="L9583">
        <v>0.6</v>
      </c>
      <c r="M9583">
        <v>-10.1736</v>
      </c>
      <c r="N9583">
        <v>32.781599999999997</v>
      </c>
      <c r="O9583">
        <v>13.5648</v>
      </c>
      <c r="P9583" t="s">
        <v>10633</v>
      </c>
      <c r="Q9583" t="s">
        <v>10632</v>
      </c>
      <c r="R9583">
        <v>4</v>
      </c>
      <c r="S9583">
        <v>-45</v>
      </c>
      <c r="T9583" t="s">
        <v>10768</v>
      </c>
      <c r="U9583" s="1">
        <v>44992</v>
      </c>
      <c r="V9583" s="1">
        <v>45730</v>
      </c>
      <c r="W9583" t="s">
        <v>10775</v>
      </c>
    </row>
    <row r="9584" spans="1:23" x14ac:dyDescent="0.25">
      <c r="A9584">
        <v>7535</v>
      </c>
      <c r="B9584" t="s">
        <v>9355</v>
      </c>
      <c r="C9584">
        <v>31986696</v>
      </c>
      <c r="D9584" s="1">
        <v>45604</v>
      </c>
      <c r="E9584" s="1">
        <v>45608</v>
      </c>
      <c r="F9584" t="s">
        <v>10696</v>
      </c>
      <c r="G9584" t="s">
        <v>88</v>
      </c>
      <c r="H9584" t="s">
        <v>4413</v>
      </c>
      <c r="I9584" t="s">
        <v>706</v>
      </c>
      <c r="J9584">
        <v>1.8919999999999999</v>
      </c>
      <c r="K9584">
        <v>1</v>
      </c>
      <c r="L9584">
        <v>0.6</v>
      </c>
      <c r="M9584">
        <v>-0.99329999999999996</v>
      </c>
      <c r="N9584">
        <v>2.8853</v>
      </c>
      <c r="O9584">
        <v>1.1352</v>
      </c>
      <c r="P9584" t="s">
        <v>10633</v>
      </c>
      <c r="Q9584" t="s">
        <v>10632</v>
      </c>
      <c r="R9584">
        <v>4</v>
      </c>
      <c r="S9584">
        <v>-52.5</v>
      </c>
      <c r="T9584" t="s">
        <v>10768</v>
      </c>
      <c r="U9584" s="1">
        <v>44992</v>
      </c>
      <c r="V9584" s="1">
        <v>45730</v>
      </c>
      <c r="W9584" t="s">
        <v>10769</v>
      </c>
    </row>
    <row r="9585" spans="1:23" x14ac:dyDescent="0.25">
      <c r="A9585">
        <v>7536</v>
      </c>
      <c r="B9585" t="s">
        <v>9356</v>
      </c>
      <c r="C9585">
        <v>84987439</v>
      </c>
      <c r="D9585" s="1">
        <v>45605</v>
      </c>
      <c r="E9585" s="1">
        <v>45609</v>
      </c>
      <c r="F9585" t="s">
        <v>10696</v>
      </c>
      <c r="G9585" t="s">
        <v>88</v>
      </c>
      <c r="H9585" t="s">
        <v>3936</v>
      </c>
      <c r="I9585" t="s">
        <v>1208</v>
      </c>
      <c r="J9585">
        <v>97.16</v>
      </c>
      <c r="K9585">
        <v>2</v>
      </c>
      <c r="L9585">
        <v>0</v>
      </c>
      <c r="M9585">
        <v>28.176400000000001</v>
      </c>
      <c r="N9585">
        <v>68.983599999999996</v>
      </c>
      <c r="O9585">
        <v>0</v>
      </c>
      <c r="P9585" t="s">
        <v>86</v>
      </c>
      <c r="Q9585" t="s">
        <v>10631</v>
      </c>
      <c r="R9585">
        <v>4</v>
      </c>
      <c r="S9585">
        <v>29.000000000000004</v>
      </c>
      <c r="T9585" t="s">
        <v>10766</v>
      </c>
      <c r="U9585" s="1">
        <v>44612</v>
      </c>
      <c r="V9585" s="1">
        <v>45817</v>
      </c>
      <c r="W9585" t="s">
        <v>10775</v>
      </c>
    </row>
    <row r="9586" spans="1:23" x14ac:dyDescent="0.25">
      <c r="A9586">
        <v>7537</v>
      </c>
      <c r="B9586" t="s">
        <v>9357</v>
      </c>
      <c r="C9586">
        <v>30243163</v>
      </c>
      <c r="D9586" s="1">
        <v>45605</v>
      </c>
      <c r="E9586" s="1">
        <v>45610</v>
      </c>
      <c r="F9586" t="s">
        <v>10700</v>
      </c>
      <c r="G9586" t="s">
        <v>88</v>
      </c>
      <c r="H9586" t="s">
        <v>4252</v>
      </c>
      <c r="I9586" t="s">
        <v>1315</v>
      </c>
      <c r="J9586">
        <v>281.33999999999997</v>
      </c>
      <c r="K9586">
        <v>6</v>
      </c>
      <c r="L9586">
        <v>0</v>
      </c>
      <c r="M9586">
        <v>109.7226</v>
      </c>
      <c r="N9586">
        <v>171.61739999999998</v>
      </c>
      <c r="O9586">
        <v>0</v>
      </c>
      <c r="P9586" t="s">
        <v>86</v>
      </c>
      <c r="Q9586" t="s">
        <v>10631</v>
      </c>
      <c r="R9586">
        <v>5</v>
      </c>
      <c r="S9586">
        <v>39</v>
      </c>
      <c r="T9586" t="s">
        <v>10766</v>
      </c>
      <c r="U9586" s="1">
        <v>44467</v>
      </c>
      <c r="V9586" s="1">
        <v>45794</v>
      </c>
      <c r="W9586" t="s">
        <v>10763</v>
      </c>
    </row>
    <row r="9587" spans="1:23" x14ac:dyDescent="0.25">
      <c r="A9587">
        <v>7538</v>
      </c>
      <c r="B9587" t="s">
        <v>9357</v>
      </c>
      <c r="C9587">
        <v>35650640</v>
      </c>
      <c r="D9587" s="1">
        <v>45605</v>
      </c>
      <c r="E9587" s="1">
        <v>45610</v>
      </c>
      <c r="F9587" t="s">
        <v>10700</v>
      </c>
      <c r="G9587" t="s">
        <v>88</v>
      </c>
      <c r="H9587" t="s">
        <v>4252</v>
      </c>
      <c r="I9587" t="s">
        <v>837</v>
      </c>
      <c r="J9587">
        <v>307.98</v>
      </c>
      <c r="K9587">
        <v>2</v>
      </c>
      <c r="L9587">
        <v>0</v>
      </c>
      <c r="M9587">
        <v>89.3142</v>
      </c>
      <c r="N9587">
        <v>218.66580000000002</v>
      </c>
      <c r="O9587">
        <v>0</v>
      </c>
      <c r="P9587" t="s">
        <v>86</v>
      </c>
      <c r="Q9587" t="s">
        <v>10631</v>
      </c>
      <c r="R9587">
        <v>5</v>
      </c>
      <c r="S9587">
        <v>28.999999999999996</v>
      </c>
      <c r="T9587" t="s">
        <v>10766</v>
      </c>
      <c r="U9587" s="1">
        <v>44467</v>
      </c>
      <c r="V9587" s="1">
        <v>45794</v>
      </c>
      <c r="W9587" t="s">
        <v>10775</v>
      </c>
    </row>
    <row r="9588" spans="1:23" x14ac:dyDescent="0.25">
      <c r="A9588">
        <v>7539</v>
      </c>
      <c r="B9588" t="s">
        <v>9357</v>
      </c>
      <c r="C9588">
        <v>5957740</v>
      </c>
      <c r="D9588" s="1">
        <v>45605</v>
      </c>
      <c r="E9588" s="1">
        <v>45610</v>
      </c>
      <c r="F9588" t="s">
        <v>10700</v>
      </c>
      <c r="G9588" t="s">
        <v>88</v>
      </c>
      <c r="H9588" t="s">
        <v>4252</v>
      </c>
      <c r="I9588" t="s">
        <v>1317</v>
      </c>
      <c r="J9588">
        <v>299.97000000000003</v>
      </c>
      <c r="K9588">
        <v>3</v>
      </c>
      <c r="L9588">
        <v>0</v>
      </c>
      <c r="M9588">
        <v>113.98860000000001</v>
      </c>
      <c r="N9588">
        <v>185.98140000000001</v>
      </c>
      <c r="O9588">
        <v>0</v>
      </c>
      <c r="P9588" t="s">
        <v>86</v>
      </c>
      <c r="Q9588" t="s">
        <v>10631</v>
      </c>
      <c r="R9588">
        <v>5</v>
      </c>
      <c r="S9588">
        <v>38</v>
      </c>
      <c r="T9588" t="s">
        <v>10766</v>
      </c>
      <c r="U9588" s="1">
        <v>44467</v>
      </c>
      <c r="V9588" s="1">
        <v>45794</v>
      </c>
      <c r="W9588" t="s">
        <v>10775</v>
      </c>
    </row>
    <row r="9589" spans="1:23" x14ac:dyDescent="0.25">
      <c r="A9589">
        <v>7540</v>
      </c>
      <c r="B9589" t="s">
        <v>9358</v>
      </c>
      <c r="C9589">
        <v>74238560</v>
      </c>
      <c r="D9589" s="1">
        <v>45605</v>
      </c>
      <c r="E9589" s="1">
        <v>45609</v>
      </c>
      <c r="F9589" t="s">
        <v>10696</v>
      </c>
      <c r="G9589" t="s">
        <v>88</v>
      </c>
      <c r="H9589" t="s">
        <v>4376</v>
      </c>
      <c r="I9589" t="s">
        <v>1452</v>
      </c>
      <c r="J9589">
        <v>67.8</v>
      </c>
      <c r="K9589">
        <v>4</v>
      </c>
      <c r="L9589">
        <v>0</v>
      </c>
      <c r="M9589">
        <v>4.0679999999999996</v>
      </c>
      <c r="N9589">
        <v>63.731999999999999</v>
      </c>
      <c r="O9589">
        <v>0</v>
      </c>
      <c r="P9589" t="s">
        <v>86</v>
      </c>
      <c r="Q9589" t="s">
        <v>10631</v>
      </c>
      <c r="R9589">
        <v>4</v>
      </c>
      <c r="S9589">
        <v>6</v>
      </c>
      <c r="T9589" t="s">
        <v>10768</v>
      </c>
      <c r="U9589" s="1">
        <v>44430</v>
      </c>
      <c r="V9589" s="1">
        <v>45800</v>
      </c>
      <c r="W9589" t="s">
        <v>10775</v>
      </c>
    </row>
    <row r="9590" spans="1:23" x14ac:dyDescent="0.25">
      <c r="A9590">
        <v>7541</v>
      </c>
      <c r="B9590" t="s">
        <v>9358</v>
      </c>
      <c r="C9590">
        <v>21981719</v>
      </c>
      <c r="D9590" s="1">
        <v>45605</v>
      </c>
      <c r="E9590" s="1">
        <v>45609</v>
      </c>
      <c r="F9590" t="s">
        <v>10696</v>
      </c>
      <c r="G9590" t="s">
        <v>88</v>
      </c>
      <c r="H9590" t="s">
        <v>4376</v>
      </c>
      <c r="I9590" t="s">
        <v>2985</v>
      </c>
      <c r="J9590">
        <v>377.97</v>
      </c>
      <c r="K9590">
        <v>3</v>
      </c>
      <c r="L9590">
        <v>0</v>
      </c>
      <c r="M9590">
        <v>98.272199999999998</v>
      </c>
      <c r="N9590">
        <v>279.69780000000003</v>
      </c>
      <c r="O9590">
        <v>0</v>
      </c>
      <c r="P9590" t="s">
        <v>86</v>
      </c>
      <c r="Q9590" t="s">
        <v>10631</v>
      </c>
      <c r="R9590">
        <v>4</v>
      </c>
      <c r="S9590">
        <v>25.999999999999996</v>
      </c>
      <c r="T9590" t="s">
        <v>10766</v>
      </c>
      <c r="U9590" s="1">
        <v>44430</v>
      </c>
      <c r="V9590" s="1">
        <v>45800</v>
      </c>
      <c r="W9590" t="s">
        <v>10775</v>
      </c>
    </row>
    <row r="9591" spans="1:23" x14ac:dyDescent="0.25">
      <c r="A9591">
        <v>7542</v>
      </c>
      <c r="B9591" t="s">
        <v>9358</v>
      </c>
      <c r="C9591">
        <v>3217217</v>
      </c>
      <c r="D9591" s="1">
        <v>45605</v>
      </c>
      <c r="E9591" s="1">
        <v>45609</v>
      </c>
      <c r="F9591" t="s">
        <v>10696</v>
      </c>
      <c r="G9591" t="s">
        <v>88</v>
      </c>
      <c r="H9591" t="s">
        <v>4376</v>
      </c>
      <c r="I9591" t="s">
        <v>540</v>
      </c>
      <c r="J9591">
        <v>1628.82</v>
      </c>
      <c r="K9591">
        <v>9</v>
      </c>
      <c r="L9591">
        <v>0</v>
      </c>
      <c r="M9591">
        <v>374.62860000000001</v>
      </c>
      <c r="N9591">
        <v>1254.1913999999999</v>
      </c>
      <c r="O9591">
        <v>0</v>
      </c>
      <c r="P9591" t="s">
        <v>86</v>
      </c>
      <c r="Q9591" t="s">
        <v>10631</v>
      </c>
      <c r="R9591">
        <v>4</v>
      </c>
      <c r="S9591">
        <v>23</v>
      </c>
      <c r="T9591" t="s">
        <v>10766</v>
      </c>
      <c r="U9591" s="1">
        <v>44430</v>
      </c>
      <c r="V9591" s="1">
        <v>45800</v>
      </c>
      <c r="W9591" t="s">
        <v>10763</v>
      </c>
    </row>
    <row r="9592" spans="1:23" x14ac:dyDescent="0.25">
      <c r="A9592">
        <v>7543</v>
      </c>
      <c r="B9592" t="s">
        <v>9358</v>
      </c>
      <c r="C9592">
        <v>47296689</v>
      </c>
      <c r="D9592" s="1">
        <v>45605</v>
      </c>
      <c r="E9592" s="1">
        <v>45609</v>
      </c>
      <c r="F9592" t="s">
        <v>10696</v>
      </c>
      <c r="G9592" t="s">
        <v>88</v>
      </c>
      <c r="H9592" t="s">
        <v>4376</v>
      </c>
      <c r="I9592" t="s">
        <v>1800</v>
      </c>
      <c r="J9592">
        <v>286.93</v>
      </c>
      <c r="K9592">
        <v>7</v>
      </c>
      <c r="L9592">
        <v>0</v>
      </c>
      <c r="M9592">
        <v>140.59569999999999</v>
      </c>
      <c r="N9592">
        <v>146.33430000000001</v>
      </c>
      <c r="O9592">
        <v>0</v>
      </c>
      <c r="P9592" t="s">
        <v>86</v>
      </c>
      <c r="Q9592" t="s">
        <v>10631</v>
      </c>
      <c r="R9592">
        <v>4</v>
      </c>
      <c r="S9592">
        <v>49</v>
      </c>
      <c r="T9592" t="s">
        <v>10766</v>
      </c>
      <c r="U9592" s="1">
        <v>44430</v>
      </c>
      <c r="V9592" s="1">
        <v>45800</v>
      </c>
      <c r="W9592" t="s">
        <v>10763</v>
      </c>
    </row>
    <row r="9593" spans="1:23" x14ac:dyDescent="0.25">
      <c r="A9593">
        <v>7544</v>
      </c>
      <c r="B9593" t="s">
        <v>9359</v>
      </c>
      <c r="C9593">
        <v>81609810</v>
      </c>
      <c r="D9593" s="1">
        <v>45605</v>
      </c>
      <c r="E9593" s="1">
        <v>45607</v>
      </c>
      <c r="F9593" t="s">
        <v>10697</v>
      </c>
      <c r="G9593" t="s">
        <v>92</v>
      </c>
      <c r="H9593" t="s">
        <v>5832</v>
      </c>
      <c r="I9593" t="s">
        <v>1087</v>
      </c>
      <c r="J9593">
        <v>681.40800000000002</v>
      </c>
      <c r="K9593">
        <v>12</v>
      </c>
      <c r="L9593">
        <v>0.2</v>
      </c>
      <c r="M9593">
        <v>42.588000000000001</v>
      </c>
      <c r="N9593">
        <v>638.82000000000005</v>
      </c>
      <c r="O9593">
        <v>136.2816</v>
      </c>
      <c r="P9593" t="s">
        <v>86</v>
      </c>
      <c r="Q9593" t="s">
        <v>10632</v>
      </c>
      <c r="R9593">
        <v>2</v>
      </c>
      <c r="S9593">
        <v>6.25</v>
      </c>
      <c r="T9593" t="s">
        <v>10768</v>
      </c>
      <c r="U9593" s="1">
        <v>44557</v>
      </c>
      <c r="V9593" s="1">
        <v>45628</v>
      </c>
      <c r="W9593" t="s">
        <v>10770</v>
      </c>
    </row>
    <row r="9594" spans="1:23" x14ac:dyDescent="0.25">
      <c r="A9594">
        <v>7545</v>
      </c>
      <c r="B9594" t="s">
        <v>9359</v>
      </c>
      <c r="C9594">
        <v>85022273</v>
      </c>
      <c r="D9594" s="1">
        <v>45605</v>
      </c>
      <c r="E9594" s="1">
        <v>45607</v>
      </c>
      <c r="F9594" t="s">
        <v>10697</v>
      </c>
      <c r="G9594" t="s">
        <v>92</v>
      </c>
      <c r="H9594" t="s">
        <v>5832</v>
      </c>
      <c r="I9594" t="s">
        <v>2191</v>
      </c>
      <c r="J9594">
        <v>3.52</v>
      </c>
      <c r="K9594">
        <v>2</v>
      </c>
      <c r="L9594">
        <v>0</v>
      </c>
      <c r="M9594">
        <v>1.0207999999999999</v>
      </c>
      <c r="N9594">
        <v>2.4992000000000001</v>
      </c>
      <c r="O9594">
        <v>0</v>
      </c>
      <c r="P9594" t="s">
        <v>86</v>
      </c>
      <c r="Q9594" t="s">
        <v>10631</v>
      </c>
      <c r="R9594">
        <v>2</v>
      </c>
      <c r="S9594">
        <v>28.999999999999996</v>
      </c>
      <c r="T9594" t="s">
        <v>10766</v>
      </c>
      <c r="U9594" s="1">
        <v>44557</v>
      </c>
      <c r="V9594" s="1">
        <v>45628</v>
      </c>
      <c r="W9594" t="s">
        <v>10770</v>
      </c>
    </row>
    <row r="9595" spans="1:23" x14ac:dyDescent="0.25">
      <c r="A9595">
        <v>7546</v>
      </c>
      <c r="B9595" t="s">
        <v>9359</v>
      </c>
      <c r="C9595">
        <v>26954109</v>
      </c>
      <c r="D9595" s="1">
        <v>45605</v>
      </c>
      <c r="E9595" s="1">
        <v>45607</v>
      </c>
      <c r="F9595" t="s">
        <v>10697</v>
      </c>
      <c r="G9595" t="s">
        <v>92</v>
      </c>
      <c r="H9595" t="s">
        <v>5832</v>
      </c>
      <c r="I9595" t="s">
        <v>763</v>
      </c>
      <c r="J9595">
        <v>5.58</v>
      </c>
      <c r="K9595">
        <v>1</v>
      </c>
      <c r="L9595">
        <v>0</v>
      </c>
      <c r="M9595">
        <v>1.395</v>
      </c>
      <c r="N9595">
        <v>4.1850000000000005</v>
      </c>
      <c r="O9595">
        <v>0</v>
      </c>
      <c r="P9595" t="s">
        <v>86</v>
      </c>
      <c r="Q9595" t="s">
        <v>10631</v>
      </c>
      <c r="R9595">
        <v>2</v>
      </c>
      <c r="S9595">
        <v>25</v>
      </c>
      <c r="T9595" t="s">
        <v>10766</v>
      </c>
      <c r="U9595" s="1">
        <v>44557</v>
      </c>
      <c r="V9595" s="1">
        <v>45628</v>
      </c>
      <c r="W9595" t="s">
        <v>10769</v>
      </c>
    </row>
    <row r="9596" spans="1:23" x14ac:dyDescent="0.25">
      <c r="A9596">
        <v>7547</v>
      </c>
      <c r="B9596" t="s">
        <v>9359</v>
      </c>
      <c r="C9596">
        <v>31965692</v>
      </c>
      <c r="D9596" s="1">
        <v>45605</v>
      </c>
      <c r="E9596" s="1">
        <v>45607</v>
      </c>
      <c r="F9596" t="s">
        <v>10697</v>
      </c>
      <c r="G9596" t="s">
        <v>92</v>
      </c>
      <c r="H9596" t="s">
        <v>5832</v>
      </c>
      <c r="I9596" t="s">
        <v>1093</v>
      </c>
      <c r="J9596">
        <v>36.32</v>
      </c>
      <c r="K9596">
        <v>1</v>
      </c>
      <c r="L9596">
        <v>0</v>
      </c>
      <c r="M9596">
        <v>10.896000000000001</v>
      </c>
      <c r="N9596">
        <v>25.423999999999999</v>
      </c>
      <c r="O9596">
        <v>0</v>
      </c>
      <c r="P9596" t="s">
        <v>86</v>
      </c>
      <c r="Q9596" t="s">
        <v>10631</v>
      </c>
      <c r="R9596">
        <v>2</v>
      </c>
      <c r="S9596">
        <v>30.000000000000004</v>
      </c>
      <c r="T9596" t="s">
        <v>10766</v>
      </c>
      <c r="U9596" s="1">
        <v>44557</v>
      </c>
      <c r="V9596" s="1">
        <v>45628</v>
      </c>
      <c r="W9596" t="s">
        <v>10769</v>
      </c>
    </row>
    <row r="9597" spans="1:23" x14ac:dyDescent="0.25">
      <c r="A9597">
        <v>7548</v>
      </c>
      <c r="B9597" t="s">
        <v>9360</v>
      </c>
      <c r="C9597">
        <v>83395364</v>
      </c>
      <c r="D9597" s="1">
        <v>45605</v>
      </c>
      <c r="E9597" s="1">
        <v>45605</v>
      </c>
      <c r="F9597" t="s">
        <v>10702</v>
      </c>
      <c r="G9597" t="s">
        <v>3847</v>
      </c>
      <c r="H9597" t="s">
        <v>3889</v>
      </c>
      <c r="I9597" t="s">
        <v>2426</v>
      </c>
      <c r="J9597">
        <v>195.64</v>
      </c>
      <c r="K9597">
        <v>4</v>
      </c>
      <c r="L9597">
        <v>0</v>
      </c>
      <c r="M9597">
        <v>91.950800000000001</v>
      </c>
      <c r="N9597">
        <v>103.68919999999999</v>
      </c>
      <c r="O9597">
        <v>0</v>
      </c>
      <c r="P9597" t="s">
        <v>86</v>
      </c>
      <c r="Q9597" t="s">
        <v>10631</v>
      </c>
      <c r="R9597">
        <v>0</v>
      </c>
      <c r="S9597">
        <v>47</v>
      </c>
      <c r="T9597" t="s">
        <v>10766</v>
      </c>
      <c r="U9597" s="1">
        <v>44626</v>
      </c>
      <c r="V9597" s="1">
        <v>45672</v>
      </c>
      <c r="W9597" t="s">
        <v>10775</v>
      </c>
    </row>
    <row r="9598" spans="1:23" x14ac:dyDescent="0.25">
      <c r="A9598">
        <v>7549</v>
      </c>
      <c r="B9598" t="s">
        <v>9361</v>
      </c>
      <c r="C9598">
        <v>91417848</v>
      </c>
      <c r="D9598" s="1">
        <v>45605</v>
      </c>
      <c r="E9598" s="1">
        <v>45609</v>
      </c>
      <c r="F9598" t="s">
        <v>10696</v>
      </c>
      <c r="G9598" t="s">
        <v>88</v>
      </c>
      <c r="H9598" t="s">
        <v>4774</v>
      </c>
      <c r="I9598" t="s">
        <v>3270</v>
      </c>
      <c r="J9598">
        <v>38.015999999999998</v>
      </c>
      <c r="K9598">
        <v>6</v>
      </c>
      <c r="L9598">
        <v>0.2</v>
      </c>
      <c r="M9598">
        <v>13.780799999999999</v>
      </c>
      <c r="N9598">
        <v>24.235199999999999</v>
      </c>
      <c r="O9598">
        <v>7.6032000000000002</v>
      </c>
      <c r="P9598" t="s">
        <v>86</v>
      </c>
      <c r="Q9598" t="s">
        <v>10632</v>
      </c>
      <c r="R9598">
        <v>4</v>
      </c>
      <c r="S9598">
        <v>36.25</v>
      </c>
      <c r="T9598" t="s">
        <v>10766</v>
      </c>
      <c r="U9598" s="1">
        <v>44518</v>
      </c>
      <c r="V9598" s="1">
        <v>45791</v>
      </c>
      <c r="W9598" t="s">
        <v>10763</v>
      </c>
    </row>
    <row r="9599" spans="1:23" x14ac:dyDescent="0.25">
      <c r="A9599">
        <v>7550</v>
      </c>
      <c r="B9599" t="s">
        <v>9362</v>
      </c>
      <c r="C9599">
        <v>63041571</v>
      </c>
      <c r="D9599" s="1">
        <v>45605</v>
      </c>
      <c r="E9599" s="1">
        <v>45611</v>
      </c>
      <c r="F9599" t="s">
        <v>10698</v>
      </c>
      <c r="G9599" t="s">
        <v>88</v>
      </c>
      <c r="H9599" t="s">
        <v>5517</v>
      </c>
      <c r="I9599" t="s">
        <v>2529</v>
      </c>
      <c r="J9599">
        <v>95.992000000000004</v>
      </c>
      <c r="K9599">
        <v>1</v>
      </c>
      <c r="L9599">
        <v>0.2</v>
      </c>
      <c r="M9599">
        <v>9.5991999999999997</v>
      </c>
      <c r="N9599">
        <v>86.392800000000008</v>
      </c>
      <c r="O9599">
        <v>19.198400000000003</v>
      </c>
      <c r="P9599" t="s">
        <v>86</v>
      </c>
      <c r="Q9599" t="s">
        <v>10632</v>
      </c>
      <c r="R9599">
        <v>6</v>
      </c>
      <c r="S9599">
        <v>10</v>
      </c>
      <c r="T9599" t="s">
        <v>10767</v>
      </c>
      <c r="U9599" s="1">
        <v>44443</v>
      </c>
      <c r="V9599" s="1">
        <v>45605</v>
      </c>
      <c r="W9599" t="s">
        <v>10769</v>
      </c>
    </row>
    <row r="9600" spans="1:23" x14ac:dyDescent="0.25">
      <c r="A9600">
        <v>7551</v>
      </c>
      <c r="B9600" t="s">
        <v>9362</v>
      </c>
      <c r="C9600">
        <v>58955649</v>
      </c>
      <c r="D9600" s="1">
        <v>45605</v>
      </c>
      <c r="E9600" s="1">
        <v>45611</v>
      </c>
      <c r="F9600" t="s">
        <v>10698</v>
      </c>
      <c r="G9600" t="s">
        <v>88</v>
      </c>
      <c r="H9600" t="s">
        <v>5517</v>
      </c>
      <c r="I9600" t="s">
        <v>3532</v>
      </c>
      <c r="J9600">
        <v>13.215999999999999</v>
      </c>
      <c r="K9600">
        <v>4</v>
      </c>
      <c r="L9600">
        <v>0.2</v>
      </c>
      <c r="M9600">
        <v>4.2952000000000004</v>
      </c>
      <c r="N9600">
        <v>8.9207999999999998</v>
      </c>
      <c r="O9600">
        <v>2.6432000000000002</v>
      </c>
      <c r="P9600" t="s">
        <v>86</v>
      </c>
      <c r="Q9600" t="s">
        <v>10632</v>
      </c>
      <c r="R9600">
        <v>6</v>
      </c>
      <c r="S9600">
        <v>32.500000000000007</v>
      </c>
      <c r="T9600" t="s">
        <v>10766</v>
      </c>
      <c r="U9600" s="1">
        <v>44443</v>
      </c>
      <c r="V9600" s="1">
        <v>45605</v>
      </c>
      <c r="W9600" t="s">
        <v>10770</v>
      </c>
    </row>
    <row r="9601" spans="1:23" x14ac:dyDescent="0.25">
      <c r="A9601">
        <v>7552</v>
      </c>
      <c r="B9601" t="s">
        <v>9363</v>
      </c>
      <c r="C9601">
        <v>92342950</v>
      </c>
      <c r="D9601" s="1">
        <v>45605</v>
      </c>
      <c r="E9601" s="1">
        <v>45610</v>
      </c>
      <c r="F9601" t="s">
        <v>10700</v>
      </c>
      <c r="G9601" t="s">
        <v>92</v>
      </c>
      <c r="H9601" t="s">
        <v>4482</v>
      </c>
      <c r="I9601" t="s">
        <v>1220</v>
      </c>
      <c r="J9601">
        <v>314.35199999999998</v>
      </c>
      <c r="K9601">
        <v>3</v>
      </c>
      <c r="L9601">
        <v>0.2</v>
      </c>
      <c r="M9601">
        <v>-35.364600000000003</v>
      </c>
      <c r="N9601">
        <v>349.71659999999997</v>
      </c>
      <c r="O9601">
        <v>62.870399999999997</v>
      </c>
      <c r="P9601" t="s">
        <v>10633</v>
      </c>
      <c r="Q9601" t="s">
        <v>10632</v>
      </c>
      <c r="R9601">
        <v>5</v>
      </c>
      <c r="S9601">
        <v>-11.250000000000002</v>
      </c>
      <c r="T9601" t="s">
        <v>10768</v>
      </c>
      <c r="U9601" s="1">
        <v>44689</v>
      </c>
      <c r="V9601" s="1">
        <v>45796</v>
      </c>
      <c r="W9601" t="s">
        <v>10775</v>
      </c>
    </row>
    <row r="9602" spans="1:23" x14ac:dyDescent="0.25">
      <c r="A9602">
        <v>7553</v>
      </c>
      <c r="B9602" t="s">
        <v>9363</v>
      </c>
      <c r="C9602">
        <v>37096048</v>
      </c>
      <c r="D9602" s="1">
        <v>45605</v>
      </c>
      <c r="E9602" s="1">
        <v>45610</v>
      </c>
      <c r="F9602" t="s">
        <v>10700</v>
      </c>
      <c r="G9602" t="s">
        <v>92</v>
      </c>
      <c r="H9602" t="s">
        <v>4482</v>
      </c>
      <c r="I9602" t="s">
        <v>2212</v>
      </c>
      <c r="J9602">
        <v>27.888000000000002</v>
      </c>
      <c r="K9602">
        <v>7</v>
      </c>
      <c r="L9602">
        <v>0.2</v>
      </c>
      <c r="M9602">
        <v>10.109400000000001</v>
      </c>
      <c r="N9602">
        <v>17.778600000000001</v>
      </c>
      <c r="O9602">
        <v>5.5776000000000003</v>
      </c>
      <c r="P9602" t="s">
        <v>86</v>
      </c>
      <c r="Q9602" t="s">
        <v>10632</v>
      </c>
      <c r="R9602">
        <v>5</v>
      </c>
      <c r="S9602">
        <v>36.25</v>
      </c>
      <c r="T9602" t="s">
        <v>10766</v>
      </c>
      <c r="U9602" s="1">
        <v>44689</v>
      </c>
      <c r="V9602" s="1">
        <v>45796</v>
      </c>
      <c r="W9602" t="s">
        <v>10763</v>
      </c>
    </row>
    <row r="9603" spans="1:23" x14ac:dyDescent="0.25">
      <c r="A9603">
        <v>7554</v>
      </c>
      <c r="B9603" t="s">
        <v>9364</v>
      </c>
      <c r="C9603">
        <v>84264869</v>
      </c>
      <c r="D9603" s="1">
        <v>45605</v>
      </c>
      <c r="E9603" s="1">
        <v>45610</v>
      </c>
      <c r="F9603" t="s">
        <v>10700</v>
      </c>
      <c r="G9603" t="s">
        <v>88</v>
      </c>
      <c r="H9603" t="s">
        <v>4727</v>
      </c>
      <c r="I9603" t="s">
        <v>2501</v>
      </c>
      <c r="J9603">
        <v>133.12</v>
      </c>
      <c r="K9603">
        <v>5</v>
      </c>
      <c r="L9603">
        <v>0.2</v>
      </c>
      <c r="M9603">
        <v>49.92</v>
      </c>
      <c r="N9603">
        <v>83.2</v>
      </c>
      <c r="O9603">
        <v>26.624000000000002</v>
      </c>
      <c r="P9603" t="s">
        <v>86</v>
      </c>
      <c r="Q9603" t="s">
        <v>10632</v>
      </c>
      <c r="R9603">
        <v>5</v>
      </c>
      <c r="S9603">
        <v>37.5</v>
      </c>
      <c r="T9603" t="s">
        <v>10766</v>
      </c>
      <c r="U9603" s="1">
        <v>44423</v>
      </c>
      <c r="V9603" s="1">
        <v>45767</v>
      </c>
      <c r="W9603" t="s">
        <v>10763</v>
      </c>
    </row>
    <row r="9604" spans="1:23" x14ac:dyDescent="0.25">
      <c r="A9604">
        <v>7555</v>
      </c>
      <c r="B9604" t="s">
        <v>9365</v>
      </c>
      <c r="C9604">
        <v>92988146</v>
      </c>
      <c r="D9604" s="1">
        <v>45605</v>
      </c>
      <c r="E9604" s="1">
        <v>45609</v>
      </c>
      <c r="F9604" t="s">
        <v>10696</v>
      </c>
      <c r="G9604" t="s">
        <v>88</v>
      </c>
      <c r="H9604" t="s">
        <v>5459</v>
      </c>
      <c r="I9604" t="s">
        <v>3103</v>
      </c>
      <c r="J9604">
        <v>26.16</v>
      </c>
      <c r="K9604">
        <v>4</v>
      </c>
      <c r="L9604">
        <v>0</v>
      </c>
      <c r="M9604">
        <v>12.8184</v>
      </c>
      <c r="N9604">
        <v>13.3416</v>
      </c>
      <c r="O9604">
        <v>0</v>
      </c>
      <c r="P9604" t="s">
        <v>86</v>
      </c>
      <c r="Q9604" t="s">
        <v>10631</v>
      </c>
      <c r="R9604">
        <v>4</v>
      </c>
      <c r="S9604">
        <v>49</v>
      </c>
      <c r="T9604" t="s">
        <v>10766</v>
      </c>
      <c r="U9604" s="1">
        <v>44407</v>
      </c>
      <c r="V9604" s="1">
        <v>45647</v>
      </c>
      <c r="W9604" t="s">
        <v>10770</v>
      </c>
    </row>
    <row r="9605" spans="1:23" x14ac:dyDescent="0.25">
      <c r="A9605">
        <v>7556</v>
      </c>
      <c r="B9605" t="s">
        <v>9366</v>
      </c>
      <c r="C9605">
        <v>75945768</v>
      </c>
      <c r="D9605" s="1">
        <v>45606</v>
      </c>
      <c r="E9605" s="1">
        <v>45608</v>
      </c>
      <c r="F9605" t="s">
        <v>10697</v>
      </c>
      <c r="G9605" t="s">
        <v>92</v>
      </c>
      <c r="H9605" t="s">
        <v>5566</v>
      </c>
      <c r="I9605" t="s">
        <v>939</v>
      </c>
      <c r="J9605">
        <v>131.94</v>
      </c>
      <c r="K9605">
        <v>3</v>
      </c>
      <c r="L9605">
        <v>0</v>
      </c>
      <c r="M9605">
        <v>35.623800000000003</v>
      </c>
      <c r="N9605">
        <v>96.316199999999995</v>
      </c>
      <c r="O9605">
        <v>0</v>
      </c>
      <c r="P9605" t="s">
        <v>86</v>
      </c>
      <c r="Q9605" t="s">
        <v>10631</v>
      </c>
      <c r="R9605">
        <v>2</v>
      </c>
      <c r="S9605">
        <v>27</v>
      </c>
      <c r="T9605" t="s">
        <v>10766</v>
      </c>
      <c r="U9605" s="1">
        <v>44459</v>
      </c>
      <c r="V9605" s="1">
        <v>45606</v>
      </c>
      <c r="W9605" t="s">
        <v>10770</v>
      </c>
    </row>
    <row r="9606" spans="1:23" x14ac:dyDescent="0.25">
      <c r="A9606">
        <v>7557</v>
      </c>
      <c r="B9606" t="s">
        <v>9366</v>
      </c>
      <c r="C9606">
        <v>89107409</v>
      </c>
      <c r="D9606" s="1">
        <v>45606</v>
      </c>
      <c r="E9606" s="1">
        <v>45608</v>
      </c>
      <c r="F9606" t="s">
        <v>10697</v>
      </c>
      <c r="G9606" t="s">
        <v>92</v>
      </c>
      <c r="H9606" t="s">
        <v>5566</v>
      </c>
      <c r="I9606" t="s">
        <v>767</v>
      </c>
      <c r="J9606">
        <v>25.92</v>
      </c>
      <c r="K9606">
        <v>4</v>
      </c>
      <c r="L9606">
        <v>0</v>
      </c>
      <c r="M9606">
        <v>8.2943999999999996</v>
      </c>
      <c r="N9606">
        <v>17.625600000000002</v>
      </c>
      <c r="O9606">
        <v>0</v>
      </c>
      <c r="P9606" t="s">
        <v>86</v>
      </c>
      <c r="Q9606" t="s">
        <v>10631</v>
      </c>
      <c r="R9606">
        <v>2</v>
      </c>
      <c r="S9606">
        <v>31.999999999999996</v>
      </c>
      <c r="T9606" t="s">
        <v>10766</v>
      </c>
      <c r="U9606" s="1">
        <v>44459</v>
      </c>
      <c r="V9606" s="1">
        <v>45606</v>
      </c>
      <c r="W9606" t="s">
        <v>10770</v>
      </c>
    </row>
    <row r="9607" spans="1:23" x14ac:dyDescent="0.25">
      <c r="A9607">
        <v>7558</v>
      </c>
      <c r="B9607" t="s">
        <v>9366</v>
      </c>
      <c r="C9607">
        <v>78903900</v>
      </c>
      <c r="D9607" s="1">
        <v>45606</v>
      </c>
      <c r="E9607" s="1">
        <v>45608</v>
      </c>
      <c r="F9607" t="s">
        <v>10697</v>
      </c>
      <c r="G9607" t="s">
        <v>92</v>
      </c>
      <c r="H9607" t="s">
        <v>5566</v>
      </c>
      <c r="I9607" t="s">
        <v>1570</v>
      </c>
      <c r="J9607">
        <v>704.76</v>
      </c>
      <c r="K9607">
        <v>4</v>
      </c>
      <c r="L9607">
        <v>0</v>
      </c>
      <c r="M9607">
        <v>162.09479999999999</v>
      </c>
      <c r="N9607">
        <v>542.66520000000003</v>
      </c>
      <c r="O9607">
        <v>0</v>
      </c>
      <c r="P9607" t="s">
        <v>86</v>
      </c>
      <c r="Q9607" t="s">
        <v>10631</v>
      </c>
      <c r="R9607">
        <v>2</v>
      </c>
      <c r="S9607">
        <v>23</v>
      </c>
      <c r="T9607" t="s">
        <v>10766</v>
      </c>
      <c r="U9607" s="1">
        <v>44459</v>
      </c>
      <c r="V9607" s="1">
        <v>45606</v>
      </c>
      <c r="W9607" t="s">
        <v>10770</v>
      </c>
    </row>
    <row r="9608" spans="1:23" x14ac:dyDescent="0.25">
      <c r="A9608">
        <v>7559</v>
      </c>
      <c r="B9608" t="s">
        <v>9366</v>
      </c>
      <c r="C9608">
        <v>3575624</v>
      </c>
      <c r="D9608" s="1">
        <v>45606</v>
      </c>
      <c r="E9608" s="1">
        <v>45608</v>
      </c>
      <c r="F9608" t="s">
        <v>10697</v>
      </c>
      <c r="G9608" t="s">
        <v>92</v>
      </c>
      <c r="H9608" t="s">
        <v>5566</v>
      </c>
      <c r="I9608" t="s">
        <v>2310</v>
      </c>
      <c r="J9608">
        <v>7.41</v>
      </c>
      <c r="K9608">
        <v>3</v>
      </c>
      <c r="L9608">
        <v>0</v>
      </c>
      <c r="M9608">
        <v>3.4826999999999999</v>
      </c>
      <c r="N9608">
        <v>3.9273000000000002</v>
      </c>
      <c r="O9608">
        <v>0</v>
      </c>
      <c r="P9608" t="s">
        <v>86</v>
      </c>
      <c r="Q9608" t="s">
        <v>10631</v>
      </c>
      <c r="R9608">
        <v>2</v>
      </c>
      <c r="S9608">
        <v>47</v>
      </c>
      <c r="T9608" t="s">
        <v>10766</v>
      </c>
      <c r="U9608" s="1">
        <v>44459</v>
      </c>
      <c r="V9608" s="1">
        <v>45606</v>
      </c>
      <c r="W9608" t="s">
        <v>10770</v>
      </c>
    </row>
    <row r="9609" spans="1:23" x14ac:dyDescent="0.25">
      <c r="A9609">
        <v>7560</v>
      </c>
      <c r="B9609" t="s">
        <v>9366</v>
      </c>
      <c r="C9609">
        <v>24090315</v>
      </c>
      <c r="D9609" s="1">
        <v>45606</v>
      </c>
      <c r="E9609" s="1">
        <v>45608</v>
      </c>
      <c r="F9609" t="s">
        <v>10697</v>
      </c>
      <c r="G9609" t="s">
        <v>92</v>
      </c>
      <c r="H9609" t="s">
        <v>5566</v>
      </c>
      <c r="I9609" t="s">
        <v>3173</v>
      </c>
      <c r="J9609">
        <v>21.5</v>
      </c>
      <c r="K9609">
        <v>10</v>
      </c>
      <c r="L9609">
        <v>0</v>
      </c>
      <c r="M9609">
        <v>7.0949999999999998</v>
      </c>
      <c r="N9609">
        <v>14.405000000000001</v>
      </c>
      <c r="O9609">
        <v>0</v>
      </c>
      <c r="P9609" t="s">
        <v>86</v>
      </c>
      <c r="Q9609" t="s">
        <v>10631</v>
      </c>
      <c r="R9609">
        <v>2</v>
      </c>
      <c r="S9609">
        <v>33</v>
      </c>
      <c r="T9609" t="s">
        <v>10766</v>
      </c>
      <c r="U9609" s="1">
        <v>44459</v>
      </c>
      <c r="V9609" s="1">
        <v>45606</v>
      </c>
      <c r="W9609" t="s">
        <v>10770</v>
      </c>
    </row>
    <row r="9610" spans="1:23" x14ac:dyDescent="0.25">
      <c r="A9610">
        <v>7561</v>
      </c>
      <c r="B9610" t="s">
        <v>9367</v>
      </c>
      <c r="C9610">
        <v>75594434</v>
      </c>
      <c r="D9610" s="1">
        <v>45606</v>
      </c>
      <c r="E9610" s="1">
        <v>45610</v>
      </c>
      <c r="F9610" t="s">
        <v>10696</v>
      </c>
      <c r="G9610" t="s">
        <v>88</v>
      </c>
      <c r="H9610" t="s">
        <v>4553</v>
      </c>
      <c r="I9610" t="s">
        <v>951</v>
      </c>
      <c r="J9610">
        <v>518.27200000000005</v>
      </c>
      <c r="K9610">
        <v>8</v>
      </c>
      <c r="L9610">
        <v>0.2</v>
      </c>
      <c r="M9610">
        <v>-97.176000000000002</v>
      </c>
      <c r="N9610">
        <v>615.44800000000009</v>
      </c>
      <c r="O9610">
        <v>103.65440000000001</v>
      </c>
      <c r="P9610" t="s">
        <v>10633</v>
      </c>
      <c r="Q9610" t="s">
        <v>10632</v>
      </c>
      <c r="R9610">
        <v>4</v>
      </c>
      <c r="S9610">
        <v>-18.75</v>
      </c>
      <c r="T9610" t="s">
        <v>10768</v>
      </c>
      <c r="U9610" s="1">
        <v>44983</v>
      </c>
      <c r="V9610" s="1">
        <v>45830</v>
      </c>
      <c r="W9610" t="s">
        <v>10763</v>
      </c>
    </row>
    <row r="9611" spans="1:23" x14ac:dyDescent="0.25">
      <c r="A9611">
        <v>7562</v>
      </c>
      <c r="B9611" t="s">
        <v>9367</v>
      </c>
      <c r="C9611">
        <v>61307963</v>
      </c>
      <c r="D9611" s="1">
        <v>45606</v>
      </c>
      <c r="E9611" s="1">
        <v>45610</v>
      </c>
      <c r="F9611" t="s">
        <v>10696</v>
      </c>
      <c r="G9611" t="s">
        <v>88</v>
      </c>
      <c r="H9611" t="s">
        <v>4553</v>
      </c>
      <c r="I9611" t="s">
        <v>1669</v>
      </c>
      <c r="J9611">
        <v>6.98</v>
      </c>
      <c r="K9611">
        <v>1</v>
      </c>
      <c r="L9611">
        <v>0</v>
      </c>
      <c r="M9611">
        <v>3.3504</v>
      </c>
      <c r="N9611">
        <v>3.6296000000000004</v>
      </c>
      <c r="O9611">
        <v>0</v>
      </c>
      <c r="P9611" t="s">
        <v>86</v>
      </c>
      <c r="Q9611" t="s">
        <v>10631</v>
      </c>
      <c r="R9611">
        <v>4</v>
      </c>
      <c r="S9611">
        <v>48</v>
      </c>
      <c r="T9611" t="s">
        <v>10766</v>
      </c>
      <c r="U9611" s="1">
        <v>44983</v>
      </c>
      <c r="V9611" s="1">
        <v>45830</v>
      </c>
      <c r="W9611" t="s">
        <v>10769</v>
      </c>
    </row>
    <row r="9612" spans="1:23" x14ac:dyDescent="0.25">
      <c r="A9612">
        <v>7563</v>
      </c>
      <c r="B9612" t="s">
        <v>9367</v>
      </c>
      <c r="C9612">
        <v>11011468</v>
      </c>
      <c r="D9612" s="1">
        <v>45606</v>
      </c>
      <c r="E9612" s="1">
        <v>45610</v>
      </c>
      <c r="F9612" t="s">
        <v>10696</v>
      </c>
      <c r="G9612" t="s">
        <v>88</v>
      </c>
      <c r="H9612" t="s">
        <v>4553</v>
      </c>
      <c r="I9612" t="s">
        <v>3629</v>
      </c>
      <c r="J9612">
        <v>343.2</v>
      </c>
      <c r="K9612">
        <v>1</v>
      </c>
      <c r="L9612">
        <v>0.2</v>
      </c>
      <c r="M9612">
        <v>38.61</v>
      </c>
      <c r="N9612">
        <v>304.58999999999997</v>
      </c>
      <c r="O9612">
        <v>68.64</v>
      </c>
      <c r="P9612" t="s">
        <v>86</v>
      </c>
      <c r="Q9612" t="s">
        <v>10632</v>
      </c>
      <c r="R9612">
        <v>4</v>
      </c>
      <c r="S9612">
        <v>11.25</v>
      </c>
      <c r="T9612" t="s">
        <v>10767</v>
      </c>
      <c r="U9612" s="1">
        <v>44983</v>
      </c>
      <c r="V9612" s="1">
        <v>45830</v>
      </c>
      <c r="W9612" t="s">
        <v>10769</v>
      </c>
    </row>
    <row r="9613" spans="1:23" x14ac:dyDescent="0.25">
      <c r="A9613">
        <v>7564</v>
      </c>
      <c r="B9613" t="s">
        <v>9368</v>
      </c>
      <c r="C9613">
        <v>91428007</v>
      </c>
      <c r="D9613" s="1">
        <v>45606</v>
      </c>
      <c r="E9613" s="1">
        <v>45606</v>
      </c>
      <c r="F9613" t="s">
        <v>10702</v>
      </c>
      <c r="G9613" t="s">
        <v>3847</v>
      </c>
      <c r="H9613" t="s">
        <v>4097</v>
      </c>
      <c r="I9613" t="s">
        <v>821</v>
      </c>
      <c r="J9613">
        <v>41.28</v>
      </c>
      <c r="K9613">
        <v>2</v>
      </c>
      <c r="L9613">
        <v>0</v>
      </c>
      <c r="M9613">
        <v>19.814399999999999</v>
      </c>
      <c r="N9613">
        <v>21.465600000000002</v>
      </c>
      <c r="O9613">
        <v>0</v>
      </c>
      <c r="P9613" t="s">
        <v>86</v>
      </c>
      <c r="Q9613" t="s">
        <v>10631</v>
      </c>
      <c r="R9613">
        <v>0</v>
      </c>
      <c r="S9613">
        <v>48</v>
      </c>
      <c r="T9613" t="s">
        <v>10766</v>
      </c>
      <c r="U9613" s="1">
        <v>44645</v>
      </c>
      <c r="V9613" s="1">
        <v>45705</v>
      </c>
      <c r="W9613" t="s">
        <v>10775</v>
      </c>
    </row>
    <row r="9614" spans="1:23" x14ac:dyDescent="0.25">
      <c r="A9614">
        <v>7565</v>
      </c>
      <c r="B9614" t="s">
        <v>9369</v>
      </c>
      <c r="C9614">
        <v>34878471</v>
      </c>
      <c r="D9614" s="1">
        <v>45606</v>
      </c>
      <c r="E9614" s="1">
        <v>45612</v>
      </c>
      <c r="F9614" t="s">
        <v>10698</v>
      </c>
      <c r="G9614" t="s">
        <v>88</v>
      </c>
      <c r="H9614" t="s">
        <v>4347</v>
      </c>
      <c r="I9614" t="s">
        <v>3094</v>
      </c>
      <c r="J9614">
        <v>8.2880000000000003</v>
      </c>
      <c r="K9614">
        <v>2</v>
      </c>
      <c r="L9614">
        <v>0.2</v>
      </c>
      <c r="M9614">
        <v>3.0044</v>
      </c>
      <c r="N9614">
        <v>5.2835999999999999</v>
      </c>
      <c r="O9614">
        <v>1.6576000000000002</v>
      </c>
      <c r="P9614" t="s">
        <v>86</v>
      </c>
      <c r="Q9614" t="s">
        <v>10632</v>
      </c>
      <c r="R9614">
        <v>6</v>
      </c>
      <c r="S9614">
        <v>36.25</v>
      </c>
      <c r="T9614" t="s">
        <v>10766</v>
      </c>
      <c r="U9614" s="1">
        <v>44529</v>
      </c>
      <c r="V9614" s="1">
        <v>45758</v>
      </c>
      <c r="W9614" t="s">
        <v>10775</v>
      </c>
    </row>
    <row r="9615" spans="1:23" x14ac:dyDescent="0.25">
      <c r="A9615">
        <v>7566</v>
      </c>
      <c r="B9615" t="s">
        <v>9369</v>
      </c>
      <c r="C9615">
        <v>38073980</v>
      </c>
      <c r="D9615" s="1">
        <v>45606</v>
      </c>
      <c r="E9615" s="1">
        <v>45612</v>
      </c>
      <c r="F9615" t="s">
        <v>10698</v>
      </c>
      <c r="G9615" t="s">
        <v>88</v>
      </c>
      <c r="H9615" t="s">
        <v>4347</v>
      </c>
      <c r="I9615" t="s">
        <v>3701</v>
      </c>
      <c r="J9615">
        <v>1123.1279999999999</v>
      </c>
      <c r="K9615">
        <v>9</v>
      </c>
      <c r="L9615">
        <v>0.2</v>
      </c>
      <c r="M9615">
        <v>70.195499999999996</v>
      </c>
      <c r="N9615">
        <v>1052.9324999999999</v>
      </c>
      <c r="O9615">
        <v>224.62559999999999</v>
      </c>
      <c r="P9615" t="s">
        <v>86</v>
      </c>
      <c r="Q9615" t="s">
        <v>10632</v>
      </c>
      <c r="R9615">
        <v>6</v>
      </c>
      <c r="S9615">
        <v>6.25</v>
      </c>
      <c r="T9615" t="s">
        <v>10768</v>
      </c>
      <c r="U9615" s="1">
        <v>44529</v>
      </c>
      <c r="V9615" s="1">
        <v>45758</v>
      </c>
      <c r="W9615" t="s">
        <v>10763</v>
      </c>
    </row>
    <row r="9616" spans="1:23" x14ac:dyDescent="0.25">
      <c r="A9616">
        <v>7567</v>
      </c>
      <c r="B9616" t="s">
        <v>9369</v>
      </c>
      <c r="C9616">
        <v>78954201</v>
      </c>
      <c r="D9616" s="1">
        <v>45606</v>
      </c>
      <c r="E9616" s="1">
        <v>45612</v>
      </c>
      <c r="F9616" t="s">
        <v>10698</v>
      </c>
      <c r="G9616" t="s">
        <v>88</v>
      </c>
      <c r="H9616" t="s">
        <v>4347</v>
      </c>
      <c r="I9616" t="s">
        <v>331</v>
      </c>
      <c r="J9616">
        <v>64.900000000000006</v>
      </c>
      <c r="K9616">
        <v>5</v>
      </c>
      <c r="L9616">
        <v>0</v>
      </c>
      <c r="M9616">
        <v>18.821000000000002</v>
      </c>
      <c r="N9616">
        <v>46.079000000000008</v>
      </c>
      <c r="O9616">
        <v>0</v>
      </c>
      <c r="P9616" t="s">
        <v>86</v>
      </c>
      <c r="Q9616" t="s">
        <v>10631</v>
      </c>
      <c r="R9616">
        <v>6</v>
      </c>
      <c r="S9616">
        <v>28.999999999999996</v>
      </c>
      <c r="T9616" t="s">
        <v>10766</v>
      </c>
      <c r="U9616" s="1">
        <v>44529</v>
      </c>
      <c r="V9616" s="1">
        <v>45758</v>
      </c>
      <c r="W9616" t="s">
        <v>10763</v>
      </c>
    </row>
    <row r="9617" spans="1:23" x14ac:dyDescent="0.25">
      <c r="A9617">
        <v>7568</v>
      </c>
      <c r="B9617" t="s">
        <v>9370</v>
      </c>
      <c r="C9617">
        <v>28995473</v>
      </c>
      <c r="D9617" s="1">
        <v>45607</v>
      </c>
      <c r="E9617" s="1">
        <v>45612</v>
      </c>
      <c r="F9617" t="s">
        <v>10700</v>
      </c>
      <c r="G9617" t="s">
        <v>88</v>
      </c>
      <c r="H9617" t="s">
        <v>5590</v>
      </c>
      <c r="I9617" t="s">
        <v>1287</v>
      </c>
      <c r="J9617">
        <v>520.04999999999995</v>
      </c>
      <c r="K9617">
        <v>5</v>
      </c>
      <c r="L9617">
        <v>0</v>
      </c>
      <c r="M9617">
        <v>72.807000000000002</v>
      </c>
      <c r="N9617">
        <v>447.24299999999994</v>
      </c>
      <c r="O9617">
        <v>0</v>
      </c>
      <c r="P9617" t="s">
        <v>86</v>
      </c>
      <c r="Q9617" t="s">
        <v>10631</v>
      </c>
      <c r="R9617">
        <v>5</v>
      </c>
      <c r="S9617">
        <v>14.000000000000002</v>
      </c>
      <c r="T9617" t="s">
        <v>10767</v>
      </c>
      <c r="U9617" s="1">
        <v>44465</v>
      </c>
      <c r="V9617" s="1">
        <v>45607</v>
      </c>
      <c r="W9617" t="s">
        <v>10770</v>
      </c>
    </row>
    <row r="9618" spans="1:23" x14ac:dyDescent="0.25">
      <c r="A9618">
        <v>7569</v>
      </c>
      <c r="B9618" t="s">
        <v>9370</v>
      </c>
      <c r="C9618">
        <v>58078357</v>
      </c>
      <c r="D9618" s="1">
        <v>45607</v>
      </c>
      <c r="E9618" s="1">
        <v>45612</v>
      </c>
      <c r="F9618" t="s">
        <v>10700</v>
      </c>
      <c r="G9618" t="s">
        <v>88</v>
      </c>
      <c r="H9618" t="s">
        <v>5590</v>
      </c>
      <c r="I9618" t="s">
        <v>1645</v>
      </c>
      <c r="J9618">
        <v>17.97</v>
      </c>
      <c r="K9618">
        <v>3</v>
      </c>
      <c r="L9618">
        <v>0</v>
      </c>
      <c r="M9618">
        <v>5.2112999999999996</v>
      </c>
      <c r="N9618">
        <v>12.758699999999999</v>
      </c>
      <c r="O9618">
        <v>0</v>
      </c>
      <c r="P9618" t="s">
        <v>86</v>
      </c>
      <c r="Q9618" t="s">
        <v>10631</v>
      </c>
      <c r="R9618">
        <v>5</v>
      </c>
      <c r="S9618">
        <v>28.999999999999996</v>
      </c>
      <c r="T9618" t="s">
        <v>10766</v>
      </c>
      <c r="U9618" s="1">
        <v>44465</v>
      </c>
      <c r="V9618" s="1">
        <v>45607</v>
      </c>
      <c r="W9618" t="s">
        <v>10770</v>
      </c>
    </row>
    <row r="9619" spans="1:23" x14ac:dyDescent="0.25">
      <c r="A9619">
        <v>7570</v>
      </c>
      <c r="B9619" t="s">
        <v>9371</v>
      </c>
      <c r="C9619">
        <v>22592404</v>
      </c>
      <c r="D9619" s="1">
        <v>45608</v>
      </c>
      <c r="E9619" s="1">
        <v>45612</v>
      </c>
      <c r="F9619" t="s">
        <v>10696</v>
      </c>
      <c r="G9619" t="s">
        <v>88</v>
      </c>
      <c r="H9619" t="s">
        <v>5216</v>
      </c>
      <c r="I9619" t="s">
        <v>281</v>
      </c>
      <c r="J9619">
        <v>181.98599999999999</v>
      </c>
      <c r="K9619">
        <v>2</v>
      </c>
      <c r="L9619">
        <v>0.3</v>
      </c>
      <c r="M9619">
        <v>-54.595799999999997</v>
      </c>
      <c r="N9619">
        <v>236.58179999999999</v>
      </c>
      <c r="O9619">
        <v>54.595799999999997</v>
      </c>
      <c r="P9619" t="s">
        <v>10633</v>
      </c>
      <c r="Q9619" t="s">
        <v>10632</v>
      </c>
      <c r="R9619">
        <v>4</v>
      </c>
      <c r="S9619">
        <v>-30</v>
      </c>
      <c r="T9619" t="s">
        <v>10768</v>
      </c>
      <c r="U9619" s="1">
        <v>44517</v>
      </c>
      <c r="V9619" s="1">
        <v>45809</v>
      </c>
      <c r="W9619" t="s">
        <v>10775</v>
      </c>
    </row>
    <row r="9620" spans="1:23" x14ac:dyDescent="0.25">
      <c r="A9620">
        <v>7571</v>
      </c>
      <c r="B9620" t="s">
        <v>9371</v>
      </c>
      <c r="C9620">
        <v>63836008</v>
      </c>
      <c r="D9620" s="1">
        <v>45608</v>
      </c>
      <c r="E9620" s="1">
        <v>45612</v>
      </c>
      <c r="F9620" t="s">
        <v>10696</v>
      </c>
      <c r="G9620" t="s">
        <v>88</v>
      </c>
      <c r="H9620" t="s">
        <v>5216</v>
      </c>
      <c r="I9620" t="s">
        <v>385</v>
      </c>
      <c r="J9620">
        <v>1.5920000000000001</v>
      </c>
      <c r="K9620">
        <v>2</v>
      </c>
      <c r="L9620">
        <v>0.8</v>
      </c>
      <c r="M9620">
        <v>-2.6267999999999998</v>
      </c>
      <c r="N9620">
        <v>4.2187999999999999</v>
      </c>
      <c r="O9620">
        <v>1.2736000000000001</v>
      </c>
      <c r="P9620" t="s">
        <v>10633</v>
      </c>
      <c r="Q9620" t="s">
        <v>10632</v>
      </c>
      <c r="R9620">
        <v>4</v>
      </c>
      <c r="S9620">
        <v>-164.99999999999997</v>
      </c>
      <c r="T9620" t="s">
        <v>10768</v>
      </c>
      <c r="U9620" s="1">
        <v>44517</v>
      </c>
      <c r="V9620" s="1">
        <v>45809</v>
      </c>
      <c r="W9620" t="s">
        <v>10775</v>
      </c>
    </row>
    <row r="9621" spans="1:23" x14ac:dyDescent="0.25">
      <c r="A9621">
        <v>7572</v>
      </c>
      <c r="B9621" t="s">
        <v>9371</v>
      </c>
      <c r="C9621">
        <v>99998551</v>
      </c>
      <c r="D9621" s="1">
        <v>45608</v>
      </c>
      <c r="E9621" s="1">
        <v>45612</v>
      </c>
      <c r="F9621" t="s">
        <v>10696</v>
      </c>
      <c r="G9621" t="s">
        <v>88</v>
      </c>
      <c r="H9621" t="s">
        <v>5216</v>
      </c>
      <c r="I9621" t="s">
        <v>1456</v>
      </c>
      <c r="J9621">
        <v>22.344000000000001</v>
      </c>
      <c r="K9621">
        <v>3</v>
      </c>
      <c r="L9621">
        <v>0.2</v>
      </c>
      <c r="M9621">
        <v>2.5137</v>
      </c>
      <c r="N9621">
        <v>19.830300000000001</v>
      </c>
      <c r="O9621">
        <v>4.4688000000000008</v>
      </c>
      <c r="P9621" t="s">
        <v>86</v>
      </c>
      <c r="Q9621" t="s">
        <v>10632</v>
      </c>
      <c r="R9621">
        <v>4</v>
      </c>
      <c r="S9621">
        <v>11.25</v>
      </c>
      <c r="T9621" t="s">
        <v>10767</v>
      </c>
      <c r="U9621" s="1">
        <v>44517</v>
      </c>
      <c r="V9621" s="1">
        <v>45809</v>
      </c>
      <c r="W9621" t="s">
        <v>10775</v>
      </c>
    </row>
    <row r="9622" spans="1:23" x14ac:dyDescent="0.25">
      <c r="A9622">
        <v>7573</v>
      </c>
      <c r="B9622" t="s">
        <v>9372</v>
      </c>
      <c r="C9622">
        <v>14511615</v>
      </c>
      <c r="D9622" s="1">
        <v>45608</v>
      </c>
      <c r="E9622" s="1">
        <v>45611</v>
      </c>
      <c r="F9622" t="s">
        <v>10701</v>
      </c>
      <c r="G9622" t="s">
        <v>92</v>
      </c>
      <c r="H9622" t="s">
        <v>5820</v>
      </c>
      <c r="I9622" t="s">
        <v>3292</v>
      </c>
      <c r="J9622">
        <v>68.459999999999994</v>
      </c>
      <c r="K9622">
        <v>7</v>
      </c>
      <c r="L9622">
        <v>0</v>
      </c>
      <c r="M9622">
        <v>25.330200000000001</v>
      </c>
      <c r="N9622">
        <v>43.129799999999989</v>
      </c>
      <c r="O9622">
        <v>0</v>
      </c>
      <c r="P9622" t="s">
        <v>86</v>
      </c>
      <c r="Q9622" t="s">
        <v>10631</v>
      </c>
      <c r="R9622">
        <v>3</v>
      </c>
      <c r="S9622">
        <v>37.000000000000007</v>
      </c>
      <c r="T9622" t="s">
        <v>10766</v>
      </c>
      <c r="U9622" s="1">
        <v>44553</v>
      </c>
      <c r="V9622" s="1">
        <v>45613</v>
      </c>
      <c r="W9622" t="s">
        <v>10770</v>
      </c>
    </row>
    <row r="9623" spans="1:23" x14ac:dyDescent="0.25">
      <c r="A9623">
        <v>7574</v>
      </c>
      <c r="B9623" t="s">
        <v>9373</v>
      </c>
      <c r="C9623">
        <v>83813578</v>
      </c>
      <c r="D9623" s="1">
        <v>45608</v>
      </c>
      <c r="E9623" s="1">
        <v>45611</v>
      </c>
      <c r="F9623" t="s">
        <v>10701</v>
      </c>
      <c r="G9623" t="s">
        <v>3816</v>
      </c>
      <c r="H9623" t="s">
        <v>4126</v>
      </c>
      <c r="I9623" t="s">
        <v>3406</v>
      </c>
      <c r="J9623">
        <v>49.56</v>
      </c>
      <c r="K9623">
        <v>7</v>
      </c>
      <c r="L9623">
        <v>0</v>
      </c>
      <c r="M9623">
        <v>18.832799999999999</v>
      </c>
      <c r="N9623">
        <v>30.727200000000003</v>
      </c>
      <c r="O9623">
        <v>0</v>
      </c>
      <c r="P9623" t="s">
        <v>86</v>
      </c>
      <c r="Q9623" t="s">
        <v>10631</v>
      </c>
      <c r="R9623">
        <v>3</v>
      </c>
      <c r="S9623">
        <v>37.999999999999993</v>
      </c>
      <c r="T9623" t="s">
        <v>10766</v>
      </c>
      <c r="U9623" s="1">
        <v>44708</v>
      </c>
      <c r="V9623" s="1">
        <v>45709</v>
      </c>
      <c r="W9623" t="s">
        <v>10763</v>
      </c>
    </row>
    <row r="9624" spans="1:23" x14ac:dyDescent="0.25">
      <c r="A9624">
        <v>7575</v>
      </c>
      <c r="B9624" t="s">
        <v>9374</v>
      </c>
      <c r="C9624">
        <v>29849940</v>
      </c>
      <c r="D9624" s="1">
        <v>45608</v>
      </c>
      <c r="E9624" s="1">
        <v>45612</v>
      </c>
      <c r="F9624" t="s">
        <v>10696</v>
      </c>
      <c r="G9624" t="s">
        <v>88</v>
      </c>
      <c r="H9624" t="s">
        <v>5291</v>
      </c>
      <c r="I9624" t="s">
        <v>698</v>
      </c>
      <c r="J9624">
        <v>9.84</v>
      </c>
      <c r="K9624">
        <v>3</v>
      </c>
      <c r="L9624">
        <v>0</v>
      </c>
      <c r="M9624">
        <v>2.8536000000000001</v>
      </c>
      <c r="N9624">
        <v>6.9863999999999997</v>
      </c>
      <c r="O9624">
        <v>0</v>
      </c>
      <c r="P9624" t="s">
        <v>86</v>
      </c>
      <c r="Q9624" t="s">
        <v>10631</v>
      </c>
      <c r="R9624">
        <v>4</v>
      </c>
      <c r="S9624">
        <v>29.000000000000004</v>
      </c>
      <c r="T9624" t="s">
        <v>10766</v>
      </c>
      <c r="U9624" s="1">
        <v>44430</v>
      </c>
      <c r="V9624" s="1">
        <v>45817</v>
      </c>
      <c r="W9624" t="s">
        <v>10775</v>
      </c>
    </row>
    <row r="9625" spans="1:23" x14ac:dyDescent="0.25">
      <c r="A9625">
        <v>7576</v>
      </c>
      <c r="B9625" t="s">
        <v>9374</v>
      </c>
      <c r="C9625">
        <v>15602679</v>
      </c>
      <c r="D9625" s="1">
        <v>45608</v>
      </c>
      <c r="E9625" s="1">
        <v>45612</v>
      </c>
      <c r="F9625" t="s">
        <v>10696</v>
      </c>
      <c r="G9625" t="s">
        <v>88</v>
      </c>
      <c r="H9625" t="s">
        <v>5291</v>
      </c>
      <c r="I9625" t="s">
        <v>789</v>
      </c>
      <c r="J9625">
        <v>2.78</v>
      </c>
      <c r="K9625">
        <v>1</v>
      </c>
      <c r="L9625">
        <v>0</v>
      </c>
      <c r="M9625">
        <v>0.7228</v>
      </c>
      <c r="N9625">
        <v>2.0571999999999999</v>
      </c>
      <c r="O9625">
        <v>0</v>
      </c>
      <c r="P9625" t="s">
        <v>86</v>
      </c>
      <c r="Q9625" t="s">
        <v>10631</v>
      </c>
      <c r="R9625">
        <v>4</v>
      </c>
      <c r="S9625">
        <v>26</v>
      </c>
      <c r="T9625" t="s">
        <v>10766</v>
      </c>
      <c r="U9625" s="1">
        <v>44430</v>
      </c>
      <c r="V9625" s="1">
        <v>45817</v>
      </c>
      <c r="W9625" t="s">
        <v>10769</v>
      </c>
    </row>
    <row r="9626" spans="1:23" x14ac:dyDescent="0.25">
      <c r="A9626">
        <v>7577</v>
      </c>
      <c r="B9626" t="s">
        <v>9375</v>
      </c>
      <c r="C9626">
        <v>17097668</v>
      </c>
      <c r="D9626" s="1">
        <v>45609</v>
      </c>
      <c r="E9626" s="1">
        <v>45615</v>
      </c>
      <c r="F9626" t="s">
        <v>10698</v>
      </c>
      <c r="G9626" t="s">
        <v>88</v>
      </c>
      <c r="H9626" t="s">
        <v>5417</v>
      </c>
      <c r="I9626" t="s">
        <v>1572</v>
      </c>
      <c r="J9626">
        <v>171.28800000000001</v>
      </c>
      <c r="K9626">
        <v>3</v>
      </c>
      <c r="L9626">
        <v>0.2</v>
      </c>
      <c r="M9626">
        <v>-6.4233000000000002</v>
      </c>
      <c r="N9626">
        <v>177.71130000000002</v>
      </c>
      <c r="O9626">
        <v>34.257600000000004</v>
      </c>
      <c r="P9626" t="s">
        <v>10633</v>
      </c>
      <c r="Q9626" t="s">
        <v>10632</v>
      </c>
      <c r="R9626">
        <v>6</v>
      </c>
      <c r="S9626">
        <v>-3.75</v>
      </c>
      <c r="T9626" t="s">
        <v>10768</v>
      </c>
      <c r="U9626" s="1">
        <v>44377</v>
      </c>
      <c r="V9626" s="1">
        <v>45609</v>
      </c>
      <c r="W9626" t="s">
        <v>10770</v>
      </c>
    </row>
    <row r="9627" spans="1:23" x14ac:dyDescent="0.25">
      <c r="A9627">
        <v>7578</v>
      </c>
      <c r="B9627" t="s">
        <v>9376</v>
      </c>
      <c r="C9627">
        <v>73968702</v>
      </c>
      <c r="D9627" s="1">
        <v>45609</v>
      </c>
      <c r="E9627" s="1">
        <v>45613</v>
      </c>
      <c r="F9627" t="s">
        <v>10696</v>
      </c>
      <c r="G9627" t="s">
        <v>88</v>
      </c>
      <c r="H9627" t="s">
        <v>4924</v>
      </c>
      <c r="I9627" t="s">
        <v>3500</v>
      </c>
      <c r="J9627">
        <v>1.8240000000000001</v>
      </c>
      <c r="K9627">
        <v>2</v>
      </c>
      <c r="L9627">
        <v>0.2</v>
      </c>
      <c r="M9627">
        <v>0.61560000000000004</v>
      </c>
      <c r="N9627">
        <v>1.2084000000000001</v>
      </c>
      <c r="O9627">
        <v>0.36480000000000001</v>
      </c>
      <c r="P9627" t="s">
        <v>86</v>
      </c>
      <c r="Q9627" t="s">
        <v>10632</v>
      </c>
      <c r="R9627">
        <v>4</v>
      </c>
      <c r="S9627">
        <v>33.75</v>
      </c>
      <c r="T9627" t="s">
        <v>10766</v>
      </c>
      <c r="U9627" s="1">
        <v>44576</v>
      </c>
      <c r="V9627" s="1">
        <v>45783</v>
      </c>
      <c r="W9627" t="s">
        <v>10775</v>
      </c>
    </row>
    <row r="9628" spans="1:23" x14ac:dyDescent="0.25">
      <c r="A9628">
        <v>7579</v>
      </c>
      <c r="B9628" t="s">
        <v>9376</v>
      </c>
      <c r="C9628">
        <v>68836000</v>
      </c>
      <c r="D9628" s="1">
        <v>45609</v>
      </c>
      <c r="E9628" s="1">
        <v>45613</v>
      </c>
      <c r="F9628" t="s">
        <v>10696</v>
      </c>
      <c r="G9628" t="s">
        <v>88</v>
      </c>
      <c r="H9628" t="s">
        <v>4924</v>
      </c>
      <c r="I9628" t="s">
        <v>3193</v>
      </c>
      <c r="J9628">
        <v>18.32</v>
      </c>
      <c r="K9628">
        <v>5</v>
      </c>
      <c r="L9628">
        <v>0.8</v>
      </c>
      <c r="M9628">
        <v>-46.716000000000001</v>
      </c>
      <c r="N9628">
        <v>65.036000000000001</v>
      </c>
      <c r="O9628">
        <v>14.656000000000001</v>
      </c>
      <c r="P9628" t="s">
        <v>10633</v>
      </c>
      <c r="Q9628" t="s">
        <v>10632</v>
      </c>
      <c r="R9628">
        <v>4</v>
      </c>
      <c r="S9628">
        <v>-254.99999999999997</v>
      </c>
      <c r="T9628" t="s">
        <v>10768</v>
      </c>
      <c r="U9628" s="1">
        <v>44576</v>
      </c>
      <c r="V9628" s="1">
        <v>45783</v>
      </c>
      <c r="W9628" t="s">
        <v>10763</v>
      </c>
    </row>
    <row r="9629" spans="1:23" x14ac:dyDescent="0.25">
      <c r="A9629">
        <v>7580</v>
      </c>
      <c r="B9629" t="s">
        <v>9376</v>
      </c>
      <c r="C9629">
        <v>22544880</v>
      </c>
      <c r="D9629" s="1">
        <v>45609</v>
      </c>
      <c r="E9629" s="1">
        <v>45613</v>
      </c>
      <c r="F9629" t="s">
        <v>10696</v>
      </c>
      <c r="G9629" t="s">
        <v>88</v>
      </c>
      <c r="H9629" t="s">
        <v>4924</v>
      </c>
      <c r="I9629" t="s">
        <v>3119</v>
      </c>
      <c r="J9629">
        <v>48.816000000000003</v>
      </c>
      <c r="K9629">
        <v>3</v>
      </c>
      <c r="L9629">
        <v>0.2</v>
      </c>
      <c r="M9629">
        <v>-11.5938</v>
      </c>
      <c r="N9629">
        <v>60.409800000000004</v>
      </c>
      <c r="O9629">
        <v>9.7632000000000012</v>
      </c>
      <c r="P9629" t="s">
        <v>10633</v>
      </c>
      <c r="Q9629" t="s">
        <v>10632</v>
      </c>
      <c r="R9629">
        <v>4</v>
      </c>
      <c r="S9629">
        <v>-23.75</v>
      </c>
      <c r="T9629" t="s">
        <v>10768</v>
      </c>
      <c r="U9629" s="1">
        <v>44576</v>
      </c>
      <c r="V9629" s="1">
        <v>45783</v>
      </c>
      <c r="W9629" t="s">
        <v>10775</v>
      </c>
    </row>
    <row r="9630" spans="1:23" x14ac:dyDescent="0.25">
      <c r="A9630">
        <v>7581</v>
      </c>
      <c r="B9630" t="s">
        <v>9376</v>
      </c>
      <c r="C9630">
        <v>8162735</v>
      </c>
      <c r="D9630" s="1">
        <v>45609</v>
      </c>
      <c r="E9630" s="1">
        <v>45613</v>
      </c>
      <c r="F9630" t="s">
        <v>10696</v>
      </c>
      <c r="G9630" t="s">
        <v>88</v>
      </c>
      <c r="H9630" t="s">
        <v>4924</v>
      </c>
      <c r="I9630" t="s">
        <v>750</v>
      </c>
      <c r="J9630">
        <v>1.1879999999999999</v>
      </c>
      <c r="K9630">
        <v>1</v>
      </c>
      <c r="L9630">
        <v>0.8</v>
      </c>
      <c r="M9630">
        <v>-1.9601999999999999</v>
      </c>
      <c r="N9630">
        <v>3.1482000000000001</v>
      </c>
      <c r="O9630">
        <v>0.95040000000000002</v>
      </c>
      <c r="P9630" t="s">
        <v>10633</v>
      </c>
      <c r="Q9630" t="s">
        <v>10632</v>
      </c>
      <c r="R9630">
        <v>4</v>
      </c>
      <c r="S9630">
        <v>-165</v>
      </c>
      <c r="T9630" t="s">
        <v>10768</v>
      </c>
      <c r="U9630" s="1">
        <v>44576</v>
      </c>
      <c r="V9630" s="1">
        <v>45783</v>
      </c>
      <c r="W9630" t="s">
        <v>10769</v>
      </c>
    </row>
    <row r="9631" spans="1:23" x14ac:dyDescent="0.25">
      <c r="A9631">
        <v>7582</v>
      </c>
      <c r="B9631" t="s">
        <v>9377</v>
      </c>
      <c r="C9631">
        <v>72157662</v>
      </c>
      <c r="D9631" s="1">
        <v>45611</v>
      </c>
      <c r="E9631" s="1">
        <v>45615</v>
      </c>
      <c r="F9631" t="s">
        <v>10696</v>
      </c>
      <c r="G9631" t="s">
        <v>88</v>
      </c>
      <c r="H9631" t="s">
        <v>4460</v>
      </c>
      <c r="I9631" t="s">
        <v>1194</v>
      </c>
      <c r="J9631">
        <v>29.84</v>
      </c>
      <c r="K9631">
        <v>2</v>
      </c>
      <c r="L9631">
        <v>0</v>
      </c>
      <c r="M9631">
        <v>13.428000000000001</v>
      </c>
      <c r="N9631">
        <v>16.411999999999999</v>
      </c>
      <c r="O9631">
        <v>0</v>
      </c>
      <c r="P9631" t="s">
        <v>86</v>
      </c>
      <c r="Q9631" t="s">
        <v>10631</v>
      </c>
      <c r="R9631">
        <v>4</v>
      </c>
      <c r="S9631">
        <v>45</v>
      </c>
      <c r="T9631" t="s">
        <v>10766</v>
      </c>
      <c r="U9631" s="1">
        <v>45335</v>
      </c>
      <c r="V9631" s="1">
        <v>45825</v>
      </c>
      <c r="W9631" t="s">
        <v>10775</v>
      </c>
    </row>
    <row r="9632" spans="1:23" x14ac:dyDescent="0.25">
      <c r="A9632">
        <v>7583</v>
      </c>
      <c r="B9632" t="s">
        <v>9378</v>
      </c>
      <c r="C9632">
        <v>13795377</v>
      </c>
      <c r="D9632" s="1">
        <v>45611</v>
      </c>
      <c r="E9632" s="1">
        <v>45611</v>
      </c>
      <c r="F9632" t="s">
        <v>10702</v>
      </c>
      <c r="G9632" t="s">
        <v>3847</v>
      </c>
      <c r="H9632" t="s">
        <v>4971</v>
      </c>
      <c r="I9632" t="s">
        <v>1912</v>
      </c>
      <c r="J9632">
        <v>663.92</v>
      </c>
      <c r="K9632">
        <v>5</v>
      </c>
      <c r="L9632">
        <v>0.2</v>
      </c>
      <c r="M9632">
        <v>207.47499999999999</v>
      </c>
      <c r="N9632">
        <v>456.44499999999994</v>
      </c>
      <c r="O9632">
        <v>132.78399999999999</v>
      </c>
      <c r="P9632" t="s">
        <v>86</v>
      </c>
      <c r="Q9632" t="s">
        <v>10632</v>
      </c>
      <c r="R9632">
        <v>0</v>
      </c>
      <c r="S9632">
        <v>31.25</v>
      </c>
      <c r="T9632" t="s">
        <v>10766</v>
      </c>
      <c r="U9632" s="1">
        <v>44588</v>
      </c>
      <c r="V9632" s="1">
        <v>45800</v>
      </c>
      <c r="W9632" t="s">
        <v>10763</v>
      </c>
    </row>
    <row r="9633" spans="1:23" x14ac:dyDescent="0.25">
      <c r="A9633">
        <v>7584</v>
      </c>
      <c r="B9633" t="s">
        <v>9378</v>
      </c>
      <c r="C9633">
        <v>27643817</v>
      </c>
      <c r="D9633" s="1">
        <v>45611</v>
      </c>
      <c r="E9633" s="1">
        <v>45611</v>
      </c>
      <c r="F9633" t="s">
        <v>10702</v>
      </c>
      <c r="G9633" t="s">
        <v>3847</v>
      </c>
      <c r="H9633" t="s">
        <v>4971</v>
      </c>
      <c r="I9633" t="s">
        <v>232</v>
      </c>
      <c r="J9633">
        <v>120</v>
      </c>
      <c r="K9633">
        <v>8</v>
      </c>
      <c r="L9633">
        <v>0</v>
      </c>
      <c r="M9633">
        <v>13.2</v>
      </c>
      <c r="N9633">
        <v>106.8</v>
      </c>
      <c r="O9633">
        <v>0</v>
      </c>
      <c r="P9633" t="s">
        <v>86</v>
      </c>
      <c r="Q9633" t="s">
        <v>10631</v>
      </c>
      <c r="R9633">
        <v>0</v>
      </c>
      <c r="S9633">
        <v>11</v>
      </c>
      <c r="T9633" t="s">
        <v>10767</v>
      </c>
      <c r="U9633" s="1">
        <v>44588</v>
      </c>
      <c r="V9633" s="1">
        <v>45800</v>
      </c>
      <c r="W9633" t="s">
        <v>10763</v>
      </c>
    </row>
    <row r="9634" spans="1:23" x14ac:dyDescent="0.25">
      <c r="A9634">
        <v>7585</v>
      </c>
      <c r="B9634" t="s">
        <v>9378</v>
      </c>
      <c r="C9634">
        <v>75869628</v>
      </c>
      <c r="D9634" s="1">
        <v>45611</v>
      </c>
      <c r="E9634" s="1">
        <v>45611</v>
      </c>
      <c r="F9634" t="s">
        <v>10702</v>
      </c>
      <c r="G9634" t="s">
        <v>3847</v>
      </c>
      <c r="H9634" t="s">
        <v>4971</v>
      </c>
      <c r="I9634" t="s">
        <v>2745</v>
      </c>
      <c r="J9634">
        <v>3.29</v>
      </c>
      <c r="K9634">
        <v>1</v>
      </c>
      <c r="L9634">
        <v>0</v>
      </c>
      <c r="M9634">
        <v>1.4804999999999999</v>
      </c>
      <c r="N9634">
        <v>1.8095000000000001</v>
      </c>
      <c r="O9634">
        <v>0</v>
      </c>
      <c r="P9634" t="s">
        <v>86</v>
      </c>
      <c r="Q9634" t="s">
        <v>10631</v>
      </c>
      <c r="R9634">
        <v>0</v>
      </c>
      <c r="S9634">
        <v>44.999999999999993</v>
      </c>
      <c r="T9634" t="s">
        <v>10766</v>
      </c>
      <c r="U9634" s="1">
        <v>44588</v>
      </c>
      <c r="V9634" s="1">
        <v>45800</v>
      </c>
      <c r="W9634" t="s">
        <v>10769</v>
      </c>
    </row>
    <row r="9635" spans="1:23" x14ac:dyDescent="0.25">
      <c r="A9635">
        <v>7586</v>
      </c>
      <c r="B9635" t="s">
        <v>9378</v>
      </c>
      <c r="C9635">
        <v>43830572</v>
      </c>
      <c r="D9635" s="1">
        <v>45611</v>
      </c>
      <c r="E9635" s="1">
        <v>45611</v>
      </c>
      <c r="F9635" t="s">
        <v>10702</v>
      </c>
      <c r="G9635" t="s">
        <v>3847</v>
      </c>
      <c r="H9635" t="s">
        <v>4971</v>
      </c>
      <c r="I9635" t="s">
        <v>1228</v>
      </c>
      <c r="J9635">
        <v>18.84</v>
      </c>
      <c r="K9635">
        <v>3</v>
      </c>
      <c r="L9635">
        <v>0</v>
      </c>
      <c r="M9635">
        <v>6.0288000000000004</v>
      </c>
      <c r="N9635">
        <v>12.811199999999999</v>
      </c>
      <c r="O9635">
        <v>0</v>
      </c>
      <c r="P9635" t="s">
        <v>86</v>
      </c>
      <c r="Q9635" t="s">
        <v>10631</v>
      </c>
      <c r="R9635">
        <v>0</v>
      </c>
      <c r="S9635">
        <v>32</v>
      </c>
      <c r="T9635" t="s">
        <v>10766</v>
      </c>
      <c r="U9635" s="1">
        <v>44588</v>
      </c>
      <c r="V9635" s="1">
        <v>45800</v>
      </c>
      <c r="W9635" t="s">
        <v>10775</v>
      </c>
    </row>
    <row r="9636" spans="1:23" x14ac:dyDescent="0.25">
      <c r="A9636">
        <v>7587</v>
      </c>
      <c r="B9636" t="s">
        <v>9379</v>
      </c>
      <c r="C9636">
        <v>59010898</v>
      </c>
      <c r="D9636" s="1">
        <v>45611</v>
      </c>
      <c r="E9636" s="1">
        <v>45618</v>
      </c>
      <c r="F9636" t="s">
        <v>10699</v>
      </c>
      <c r="G9636" t="s">
        <v>88</v>
      </c>
      <c r="H9636" t="s">
        <v>3983</v>
      </c>
      <c r="I9636" t="s">
        <v>3590</v>
      </c>
      <c r="J9636">
        <v>50.136000000000003</v>
      </c>
      <c r="K9636">
        <v>3</v>
      </c>
      <c r="L9636">
        <v>0.2</v>
      </c>
      <c r="M9636">
        <v>-11.2806</v>
      </c>
      <c r="N9636">
        <v>61.416600000000003</v>
      </c>
      <c r="O9636">
        <v>10.027200000000001</v>
      </c>
      <c r="P9636" t="s">
        <v>10633</v>
      </c>
      <c r="Q9636" t="s">
        <v>10632</v>
      </c>
      <c r="R9636">
        <v>7</v>
      </c>
      <c r="S9636">
        <v>-22.499999999999996</v>
      </c>
      <c r="T9636" t="s">
        <v>10768</v>
      </c>
      <c r="U9636" s="1">
        <v>44687</v>
      </c>
      <c r="V9636" s="1">
        <v>45781</v>
      </c>
      <c r="W9636" t="s">
        <v>10775</v>
      </c>
    </row>
    <row r="9637" spans="1:23" x14ac:dyDescent="0.25">
      <c r="A9637">
        <v>7588</v>
      </c>
      <c r="B9637" t="s">
        <v>9380</v>
      </c>
      <c r="C9637">
        <v>35618669</v>
      </c>
      <c r="D9637" s="1">
        <v>45612</v>
      </c>
      <c r="E9637" s="1">
        <v>45615</v>
      </c>
      <c r="F9637" t="s">
        <v>10701</v>
      </c>
      <c r="G9637" t="s">
        <v>3816</v>
      </c>
      <c r="H9637" t="s">
        <v>4765</v>
      </c>
      <c r="I9637" t="s">
        <v>3510</v>
      </c>
      <c r="J9637">
        <v>208.44</v>
      </c>
      <c r="K9637">
        <v>3</v>
      </c>
      <c r="L9637">
        <v>0</v>
      </c>
      <c r="M9637">
        <v>62.531999999999996</v>
      </c>
      <c r="N9637">
        <v>145.90800000000002</v>
      </c>
      <c r="O9637">
        <v>0</v>
      </c>
      <c r="P9637" t="s">
        <v>86</v>
      </c>
      <c r="Q9637" t="s">
        <v>10631</v>
      </c>
      <c r="R9637">
        <v>3</v>
      </c>
      <c r="S9637">
        <v>30</v>
      </c>
      <c r="T9637" t="s">
        <v>10766</v>
      </c>
      <c r="U9637" s="1">
        <v>44716</v>
      </c>
      <c r="V9637" s="1">
        <v>45773</v>
      </c>
      <c r="W9637" t="s">
        <v>10775</v>
      </c>
    </row>
    <row r="9638" spans="1:23" x14ac:dyDescent="0.25">
      <c r="A9638">
        <v>7589</v>
      </c>
      <c r="B9638" t="s">
        <v>9380</v>
      </c>
      <c r="C9638">
        <v>20068115</v>
      </c>
      <c r="D9638" s="1">
        <v>45612</v>
      </c>
      <c r="E9638" s="1">
        <v>45615</v>
      </c>
      <c r="F9638" t="s">
        <v>10701</v>
      </c>
      <c r="G9638" t="s">
        <v>3816</v>
      </c>
      <c r="H9638" t="s">
        <v>4765</v>
      </c>
      <c r="I9638" t="s">
        <v>1148</v>
      </c>
      <c r="J9638">
        <v>25.76</v>
      </c>
      <c r="K9638">
        <v>2</v>
      </c>
      <c r="L9638">
        <v>0</v>
      </c>
      <c r="M9638">
        <v>0.77280000000000004</v>
      </c>
      <c r="N9638">
        <v>24.987200000000001</v>
      </c>
      <c r="O9638">
        <v>0</v>
      </c>
      <c r="P9638" t="s">
        <v>86</v>
      </c>
      <c r="Q9638" t="s">
        <v>10631</v>
      </c>
      <c r="R9638">
        <v>3</v>
      </c>
      <c r="S9638">
        <v>3</v>
      </c>
      <c r="T9638" t="s">
        <v>10768</v>
      </c>
      <c r="U9638" s="1">
        <v>44716</v>
      </c>
      <c r="V9638" s="1">
        <v>45773</v>
      </c>
      <c r="W9638" t="s">
        <v>10775</v>
      </c>
    </row>
    <row r="9639" spans="1:23" x14ac:dyDescent="0.25">
      <c r="A9639">
        <v>7590</v>
      </c>
      <c r="B9639" t="s">
        <v>9381</v>
      </c>
      <c r="C9639">
        <v>14443930</v>
      </c>
      <c r="D9639" s="1">
        <v>45612</v>
      </c>
      <c r="E9639" s="1">
        <v>45616</v>
      </c>
      <c r="F9639" t="s">
        <v>10696</v>
      </c>
      <c r="G9639" t="s">
        <v>88</v>
      </c>
      <c r="H9639" t="s">
        <v>5753</v>
      </c>
      <c r="I9639" t="s">
        <v>3244</v>
      </c>
      <c r="J9639">
        <v>23.08</v>
      </c>
      <c r="K9639">
        <v>2</v>
      </c>
      <c r="L9639">
        <v>0</v>
      </c>
      <c r="M9639">
        <v>6.9240000000000004</v>
      </c>
      <c r="N9639">
        <v>16.155999999999999</v>
      </c>
      <c r="O9639">
        <v>0</v>
      </c>
      <c r="P9639" t="s">
        <v>86</v>
      </c>
      <c r="Q9639" t="s">
        <v>10631</v>
      </c>
      <c r="R9639">
        <v>4</v>
      </c>
      <c r="S9639">
        <v>30.000000000000004</v>
      </c>
      <c r="T9639" t="s">
        <v>10766</v>
      </c>
      <c r="U9639" s="1">
        <v>44527</v>
      </c>
      <c r="V9639" s="1">
        <v>45612</v>
      </c>
      <c r="W9639" t="s">
        <v>10770</v>
      </c>
    </row>
    <row r="9640" spans="1:23" x14ac:dyDescent="0.25">
      <c r="A9640">
        <v>7591</v>
      </c>
      <c r="B9640" t="s">
        <v>9382</v>
      </c>
      <c r="C9640">
        <v>23527844</v>
      </c>
      <c r="D9640" s="1">
        <v>45612</v>
      </c>
      <c r="E9640" s="1">
        <v>45617</v>
      </c>
      <c r="F9640" t="s">
        <v>10700</v>
      </c>
      <c r="G9640" t="s">
        <v>88</v>
      </c>
      <c r="H9640" t="s">
        <v>5018</v>
      </c>
      <c r="I9640" t="s">
        <v>2979</v>
      </c>
      <c r="J9640">
        <v>12.96</v>
      </c>
      <c r="K9640">
        <v>2</v>
      </c>
      <c r="L9640">
        <v>0</v>
      </c>
      <c r="M9640">
        <v>6.2207999999999997</v>
      </c>
      <c r="N9640">
        <v>6.7392000000000012</v>
      </c>
      <c r="O9640">
        <v>0</v>
      </c>
      <c r="P9640" t="s">
        <v>86</v>
      </c>
      <c r="Q9640" t="s">
        <v>10631</v>
      </c>
      <c r="R9640">
        <v>5</v>
      </c>
      <c r="S9640">
        <v>47.999999999999993</v>
      </c>
      <c r="T9640" t="s">
        <v>10766</v>
      </c>
      <c r="U9640" s="1">
        <v>44453</v>
      </c>
      <c r="V9640" s="1">
        <v>45790</v>
      </c>
      <c r="W9640" t="s">
        <v>10775</v>
      </c>
    </row>
    <row r="9641" spans="1:23" x14ac:dyDescent="0.25">
      <c r="A9641">
        <v>7592</v>
      </c>
      <c r="B9641" t="s">
        <v>9383</v>
      </c>
      <c r="C9641">
        <v>26552877</v>
      </c>
      <c r="D9641" s="1">
        <v>45613</v>
      </c>
      <c r="E9641" s="1">
        <v>45619</v>
      </c>
      <c r="F9641" t="s">
        <v>10698</v>
      </c>
      <c r="G9641" t="s">
        <v>88</v>
      </c>
      <c r="H9641" t="s">
        <v>5737</v>
      </c>
      <c r="I9641" t="s">
        <v>1545</v>
      </c>
      <c r="J9641">
        <v>58.34</v>
      </c>
      <c r="K9641">
        <v>2</v>
      </c>
      <c r="L9641">
        <v>0</v>
      </c>
      <c r="M9641">
        <v>28.0032</v>
      </c>
      <c r="N9641">
        <v>30.336800000000004</v>
      </c>
      <c r="O9641">
        <v>0</v>
      </c>
      <c r="P9641" t="s">
        <v>86</v>
      </c>
      <c r="Q9641" t="s">
        <v>10631</v>
      </c>
      <c r="R9641">
        <v>6</v>
      </c>
      <c r="S9641">
        <v>48</v>
      </c>
      <c r="T9641" t="s">
        <v>10766</v>
      </c>
      <c r="U9641" s="1">
        <v>44522</v>
      </c>
      <c r="V9641" s="1">
        <v>45613</v>
      </c>
      <c r="W9641" t="s">
        <v>10770</v>
      </c>
    </row>
    <row r="9642" spans="1:23" x14ac:dyDescent="0.25">
      <c r="A9642">
        <v>7593</v>
      </c>
      <c r="B9642" t="s">
        <v>9383</v>
      </c>
      <c r="C9642">
        <v>25382993</v>
      </c>
      <c r="D9642" s="1">
        <v>45613</v>
      </c>
      <c r="E9642" s="1">
        <v>45619</v>
      </c>
      <c r="F9642" t="s">
        <v>10698</v>
      </c>
      <c r="G9642" t="s">
        <v>88</v>
      </c>
      <c r="H9642" t="s">
        <v>5737</v>
      </c>
      <c r="I9642" t="s">
        <v>2899</v>
      </c>
      <c r="J9642">
        <v>539.97</v>
      </c>
      <c r="K9642">
        <v>3</v>
      </c>
      <c r="L9642">
        <v>0</v>
      </c>
      <c r="M9642">
        <v>134.99250000000001</v>
      </c>
      <c r="N9642">
        <v>404.97750000000002</v>
      </c>
      <c r="O9642">
        <v>0</v>
      </c>
      <c r="P9642" t="s">
        <v>86</v>
      </c>
      <c r="Q9642" t="s">
        <v>10631</v>
      </c>
      <c r="R9642">
        <v>6</v>
      </c>
      <c r="S9642">
        <v>25</v>
      </c>
      <c r="T9642" t="s">
        <v>10766</v>
      </c>
      <c r="U9642" s="1">
        <v>44522</v>
      </c>
      <c r="V9642" s="1">
        <v>45613</v>
      </c>
      <c r="W9642" t="s">
        <v>10770</v>
      </c>
    </row>
    <row r="9643" spans="1:23" x14ac:dyDescent="0.25">
      <c r="A9643">
        <v>7594</v>
      </c>
      <c r="B9643" t="s">
        <v>9384</v>
      </c>
      <c r="C9643">
        <v>86223718</v>
      </c>
      <c r="D9643" s="1">
        <v>45613</v>
      </c>
      <c r="E9643" s="1">
        <v>45615</v>
      </c>
      <c r="F9643" t="s">
        <v>10697</v>
      </c>
      <c r="G9643" t="s">
        <v>92</v>
      </c>
      <c r="H9643" t="s">
        <v>5820</v>
      </c>
      <c r="I9643" t="s">
        <v>1684</v>
      </c>
      <c r="J9643">
        <v>25.92</v>
      </c>
      <c r="K9643">
        <v>5</v>
      </c>
      <c r="L9643">
        <v>0.2</v>
      </c>
      <c r="M9643">
        <v>9.0719999999999992</v>
      </c>
      <c r="N9643">
        <v>16.848000000000003</v>
      </c>
      <c r="O9643">
        <v>5.1840000000000011</v>
      </c>
      <c r="P9643" t="s">
        <v>86</v>
      </c>
      <c r="Q9643" t="s">
        <v>10632</v>
      </c>
      <c r="R9643">
        <v>2</v>
      </c>
      <c r="S9643">
        <v>34.999999999999993</v>
      </c>
      <c r="T9643" t="s">
        <v>10766</v>
      </c>
      <c r="U9643" s="1">
        <v>44553</v>
      </c>
      <c r="V9643" s="1">
        <v>45613</v>
      </c>
      <c r="W9643" t="s">
        <v>10770</v>
      </c>
    </row>
    <row r="9644" spans="1:23" x14ac:dyDescent="0.25">
      <c r="A9644">
        <v>7595</v>
      </c>
      <c r="B9644" t="s">
        <v>9385</v>
      </c>
      <c r="C9644">
        <v>97543011</v>
      </c>
      <c r="D9644" s="1">
        <v>45613</v>
      </c>
      <c r="E9644" s="1">
        <v>45617</v>
      </c>
      <c r="F9644" t="s">
        <v>10696</v>
      </c>
      <c r="G9644" t="s">
        <v>88</v>
      </c>
      <c r="H9644" t="s">
        <v>5145</v>
      </c>
      <c r="I9644" t="s">
        <v>2039</v>
      </c>
      <c r="J9644">
        <v>98.16</v>
      </c>
      <c r="K9644">
        <v>6</v>
      </c>
      <c r="L9644">
        <v>0</v>
      </c>
      <c r="M9644">
        <v>9.8160000000000007</v>
      </c>
      <c r="N9644">
        <v>88.343999999999994</v>
      </c>
      <c r="O9644">
        <v>0</v>
      </c>
      <c r="P9644" t="s">
        <v>86</v>
      </c>
      <c r="Q9644" t="s">
        <v>10631</v>
      </c>
      <c r="R9644">
        <v>4</v>
      </c>
      <c r="S9644">
        <v>10</v>
      </c>
      <c r="T9644" t="s">
        <v>10767</v>
      </c>
      <c r="U9644" s="1">
        <v>44465</v>
      </c>
      <c r="V9644" s="1">
        <v>45802</v>
      </c>
      <c r="W9644" t="s">
        <v>10763</v>
      </c>
    </row>
    <row r="9645" spans="1:23" x14ac:dyDescent="0.25">
      <c r="A9645">
        <v>7596</v>
      </c>
      <c r="B9645" t="s">
        <v>9385</v>
      </c>
      <c r="C9645">
        <v>6109219</v>
      </c>
      <c r="D9645" s="1">
        <v>45613</v>
      </c>
      <c r="E9645" s="1">
        <v>45617</v>
      </c>
      <c r="F9645" t="s">
        <v>10696</v>
      </c>
      <c r="G9645" t="s">
        <v>88</v>
      </c>
      <c r="H9645" t="s">
        <v>5145</v>
      </c>
      <c r="I9645" t="s">
        <v>3203</v>
      </c>
      <c r="J9645">
        <v>31.44</v>
      </c>
      <c r="K9645">
        <v>3</v>
      </c>
      <c r="L9645">
        <v>0</v>
      </c>
      <c r="M9645">
        <v>7.86</v>
      </c>
      <c r="N9645">
        <v>23.580000000000002</v>
      </c>
      <c r="O9645">
        <v>0</v>
      </c>
      <c r="P9645" t="s">
        <v>86</v>
      </c>
      <c r="Q9645" t="s">
        <v>10631</v>
      </c>
      <c r="R9645">
        <v>4</v>
      </c>
      <c r="S9645">
        <v>25</v>
      </c>
      <c r="T9645" t="s">
        <v>10766</v>
      </c>
      <c r="U9645" s="1">
        <v>44465</v>
      </c>
      <c r="V9645" s="1">
        <v>45802</v>
      </c>
      <c r="W9645" t="s">
        <v>10775</v>
      </c>
    </row>
    <row r="9646" spans="1:23" x14ac:dyDescent="0.25">
      <c r="A9646">
        <v>7597</v>
      </c>
      <c r="B9646" t="s">
        <v>9386</v>
      </c>
      <c r="C9646">
        <v>47509750</v>
      </c>
      <c r="D9646" s="1">
        <v>45613</v>
      </c>
      <c r="E9646" s="1">
        <v>45615</v>
      </c>
      <c r="F9646" t="s">
        <v>10697</v>
      </c>
      <c r="G9646" t="s">
        <v>3816</v>
      </c>
      <c r="H9646" t="s">
        <v>4014</v>
      </c>
      <c r="I9646" t="s">
        <v>3010</v>
      </c>
      <c r="J9646">
        <v>35</v>
      </c>
      <c r="K9646">
        <v>4</v>
      </c>
      <c r="L9646">
        <v>0</v>
      </c>
      <c r="M9646">
        <v>14.7</v>
      </c>
      <c r="N9646">
        <v>20.3</v>
      </c>
      <c r="O9646">
        <v>0</v>
      </c>
      <c r="P9646" t="s">
        <v>86</v>
      </c>
      <c r="Q9646" t="s">
        <v>10631</v>
      </c>
      <c r="R9646">
        <v>2</v>
      </c>
      <c r="S9646">
        <v>42</v>
      </c>
      <c r="T9646" t="s">
        <v>10766</v>
      </c>
      <c r="U9646" s="1">
        <v>44520</v>
      </c>
      <c r="V9646" s="1">
        <v>45829</v>
      </c>
      <c r="W9646" t="s">
        <v>10775</v>
      </c>
    </row>
    <row r="9647" spans="1:23" x14ac:dyDescent="0.25">
      <c r="A9647">
        <v>7598</v>
      </c>
      <c r="B9647" t="s">
        <v>9386</v>
      </c>
      <c r="C9647">
        <v>93590381</v>
      </c>
      <c r="D9647" s="1">
        <v>45613</v>
      </c>
      <c r="E9647" s="1">
        <v>45615</v>
      </c>
      <c r="F9647" t="s">
        <v>10697</v>
      </c>
      <c r="G9647" t="s">
        <v>3816</v>
      </c>
      <c r="H9647" t="s">
        <v>4014</v>
      </c>
      <c r="I9647" t="s">
        <v>1378</v>
      </c>
      <c r="J9647">
        <v>477.15</v>
      </c>
      <c r="K9647">
        <v>5</v>
      </c>
      <c r="L9647">
        <v>0</v>
      </c>
      <c r="M9647">
        <v>28.629000000000001</v>
      </c>
      <c r="N9647">
        <v>448.52099999999996</v>
      </c>
      <c r="O9647">
        <v>0</v>
      </c>
      <c r="P9647" t="s">
        <v>86</v>
      </c>
      <c r="Q9647" t="s">
        <v>10631</v>
      </c>
      <c r="R9647">
        <v>2</v>
      </c>
      <c r="S9647">
        <v>6.0000000000000009</v>
      </c>
      <c r="T9647" t="s">
        <v>10768</v>
      </c>
      <c r="U9647" s="1">
        <v>44520</v>
      </c>
      <c r="V9647" s="1">
        <v>45829</v>
      </c>
      <c r="W9647" t="s">
        <v>10763</v>
      </c>
    </row>
    <row r="9648" spans="1:23" x14ac:dyDescent="0.25">
      <c r="A9648">
        <v>7599</v>
      </c>
      <c r="B9648" t="s">
        <v>9386</v>
      </c>
      <c r="C9648">
        <v>30610544</v>
      </c>
      <c r="D9648" s="1">
        <v>45613</v>
      </c>
      <c r="E9648" s="1">
        <v>45615</v>
      </c>
      <c r="F9648" t="s">
        <v>10697</v>
      </c>
      <c r="G9648" t="s">
        <v>3816</v>
      </c>
      <c r="H9648" t="s">
        <v>4014</v>
      </c>
      <c r="I9648" t="s">
        <v>2985</v>
      </c>
      <c r="J9648">
        <v>302.37599999999998</v>
      </c>
      <c r="K9648">
        <v>3</v>
      </c>
      <c r="L9648">
        <v>0.2</v>
      </c>
      <c r="M9648">
        <v>22.6782</v>
      </c>
      <c r="N9648">
        <v>279.69779999999997</v>
      </c>
      <c r="O9648">
        <v>60.475200000000001</v>
      </c>
      <c r="P9648" t="s">
        <v>86</v>
      </c>
      <c r="Q9648" t="s">
        <v>10632</v>
      </c>
      <c r="R9648">
        <v>2</v>
      </c>
      <c r="S9648">
        <v>7.5000000000000009</v>
      </c>
      <c r="T9648" t="s">
        <v>10768</v>
      </c>
      <c r="U9648" s="1">
        <v>44520</v>
      </c>
      <c r="V9648" s="1">
        <v>45829</v>
      </c>
      <c r="W9648" t="s">
        <v>10775</v>
      </c>
    </row>
    <row r="9649" spans="1:23" x14ac:dyDescent="0.25">
      <c r="A9649">
        <v>7600</v>
      </c>
      <c r="B9649" t="s">
        <v>9387</v>
      </c>
      <c r="C9649">
        <v>84850259</v>
      </c>
      <c r="D9649" s="1">
        <v>45613</v>
      </c>
      <c r="E9649" s="1">
        <v>45620</v>
      </c>
      <c r="F9649" t="s">
        <v>10699</v>
      </c>
      <c r="G9649" t="s">
        <v>88</v>
      </c>
      <c r="H9649" t="s">
        <v>6066</v>
      </c>
      <c r="I9649" t="s">
        <v>210</v>
      </c>
      <c r="J9649">
        <v>477.3</v>
      </c>
      <c r="K9649">
        <v>5</v>
      </c>
      <c r="L9649">
        <v>0</v>
      </c>
      <c r="M9649">
        <v>138.417</v>
      </c>
      <c r="N9649">
        <v>338.88300000000004</v>
      </c>
      <c r="O9649">
        <v>0</v>
      </c>
      <c r="P9649" t="s">
        <v>86</v>
      </c>
      <c r="Q9649" t="s">
        <v>10631</v>
      </c>
      <c r="R9649">
        <v>7</v>
      </c>
      <c r="S9649">
        <v>28.999999999999996</v>
      </c>
      <c r="T9649" t="s">
        <v>10766</v>
      </c>
      <c r="U9649" s="1">
        <v>44632</v>
      </c>
      <c r="V9649" s="1">
        <v>45613</v>
      </c>
      <c r="W9649" t="s">
        <v>10770</v>
      </c>
    </row>
    <row r="9650" spans="1:23" x14ac:dyDescent="0.25">
      <c r="A9650">
        <v>7601</v>
      </c>
      <c r="B9650" t="s">
        <v>9388</v>
      </c>
      <c r="C9650">
        <v>72208220</v>
      </c>
      <c r="D9650" s="1">
        <v>45613</v>
      </c>
      <c r="E9650" s="1">
        <v>45620</v>
      </c>
      <c r="F9650" t="s">
        <v>10699</v>
      </c>
      <c r="G9650" t="s">
        <v>88</v>
      </c>
      <c r="H9650" t="s">
        <v>4134</v>
      </c>
      <c r="I9650" t="s">
        <v>3797</v>
      </c>
      <c r="J9650">
        <v>27.192</v>
      </c>
      <c r="K9650">
        <v>3</v>
      </c>
      <c r="L9650">
        <v>0.2</v>
      </c>
      <c r="M9650">
        <v>0.33989999999999998</v>
      </c>
      <c r="N9650">
        <v>26.8521</v>
      </c>
      <c r="O9650">
        <v>5.4384000000000006</v>
      </c>
      <c r="P9650" t="s">
        <v>86</v>
      </c>
      <c r="Q9650" t="s">
        <v>10632</v>
      </c>
      <c r="R9650">
        <v>7</v>
      </c>
      <c r="S9650">
        <v>1.25</v>
      </c>
      <c r="T9650" t="s">
        <v>10768</v>
      </c>
      <c r="U9650" s="1">
        <v>44813</v>
      </c>
      <c r="V9650" s="1">
        <v>45709</v>
      </c>
      <c r="W9650" t="s">
        <v>10775</v>
      </c>
    </row>
    <row r="9651" spans="1:23" x14ac:dyDescent="0.25">
      <c r="A9651">
        <v>7602</v>
      </c>
      <c r="B9651" t="s">
        <v>9388</v>
      </c>
      <c r="C9651">
        <v>12846787</v>
      </c>
      <c r="D9651" s="1">
        <v>45613</v>
      </c>
      <c r="E9651" s="1">
        <v>45620</v>
      </c>
      <c r="F9651" t="s">
        <v>10699</v>
      </c>
      <c r="G9651" t="s">
        <v>88</v>
      </c>
      <c r="H9651" t="s">
        <v>4134</v>
      </c>
      <c r="I9651" t="s">
        <v>2569</v>
      </c>
      <c r="J9651">
        <v>12.06</v>
      </c>
      <c r="K9651">
        <v>5</v>
      </c>
      <c r="L9651">
        <v>0.7</v>
      </c>
      <c r="M9651">
        <v>-10.050000000000001</v>
      </c>
      <c r="N9651">
        <v>22.11</v>
      </c>
      <c r="O9651">
        <v>8.4420000000000002</v>
      </c>
      <c r="P9651" t="s">
        <v>10633</v>
      </c>
      <c r="Q9651" t="s">
        <v>10632</v>
      </c>
      <c r="R9651">
        <v>7</v>
      </c>
      <c r="S9651">
        <v>-83.333333333333343</v>
      </c>
      <c r="T9651" t="s">
        <v>10768</v>
      </c>
      <c r="U9651" s="1">
        <v>44813</v>
      </c>
      <c r="V9651" s="1">
        <v>45709</v>
      </c>
      <c r="W9651" t="s">
        <v>10763</v>
      </c>
    </row>
    <row r="9652" spans="1:23" x14ac:dyDescent="0.25">
      <c r="A9652">
        <v>7603</v>
      </c>
      <c r="B9652" t="s">
        <v>9389</v>
      </c>
      <c r="C9652">
        <v>6215490</v>
      </c>
      <c r="D9652" s="1">
        <v>45614</v>
      </c>
      <c r="E9652" s="1">
        <v>45616</v>
      </c>
      <c r="F9652" t="s">
        <v>10697</v>
      </c>
      <c r="G9652" t="s">
        <v>92</v>
      </c>
      <c r="H9652" t="s">
        <v>47</v>
      </c>
      <c r="I9652" t="s">
        <v>307</v>
      </c>
      <c r="J9652">
        <v>301.95999999999998</v>
      </c>
      <c r="K9652">
        <v>2</v>
      </c>
      <c r="L9652">
        <v>0</v>
      </c>
      <c r="M9652">
        <v>33.215600000000002</v>
      </c>
      <c r="N9652">
        <v>268.74439999999998</v>
      </c>
      <c r="O9652">
        <v>0</v>
      </c>
      <c r="P9652" t="s">
        <v>86</v>
      </c>
      <c r="Q9652" t="s">
        <v>10631</v>
      </c>
      <c r="R9652">
        <v>2</v>
      </c>
      <c r="S9652">
        <v>11.000000000000002</v>
      </c>
      <c r="T9652" t="s">
        <v>10767</v>
      </c>
      <c r="U9652" s="1">
        <v>44452</v>
      </c>
      <c r="V9652" s="1">
        <v>45830</v>
      </c>
      <c r="W9652" t="s">
        <v>10775</v>
      </c>
    </row>
    <row r="9653" spans="1:23" x14ac:dyDescent="0.25">
      <c r="A9653">
        <v>7604</v>
      </c>
      <c r="B9653" t="s">
        <v>9390</v>
      </c>
      <c r="C9653">
        <v>2199205</v>
      </c>
      <c r="D9653" s="1">
        <v>45614</v>
      </c>
      <c r="E9653" s="1">
        <v>45618</v>
      </c>
      <c r="F9653" t="s">
        <v>10696</v>
      </c>
      <c r="G9653" t="s">
        <v>88</v>
      </c>
      <c r="H9653" t="s">
        <v>4985</v>
      </c>
      <c r="I9653" t="s">
        <v>2623</v>
      </c>
      <c r="J9653">
        <v>54.368000000000002</v>
      </c>
      <c r="K9653">
        <v>4</v>
      </c>
      <c r="L9653">
        <v>0.2</v>
      </c>
      <c r="M9653">
        <v>4.0776000000000003</v>
      </c>
      <c r="N9653">
        <v>50.290400000000005</v>
      </c>
      <c r="O9653">
        <v>10.873600000000001</v>
      </c>
      <c r="P9653" t="s">
        <v>86</v>
      </c>
      <c r="Q9653" t="s">
        <v>10632</v>
      </c>
      <c r="R9653">
        <v>4</v>
      </c>
      <c r="S9653">
        <v>7.5</v>
      </c>
      <c r="T9653" t="s">
        <v>10768</v>
      </c>
      <c r="U9653" s="1">
        <v>44897</v>
      </c>
      <c r="V9653" s="1">
        <v>45789</v>
      </c>
      <c r="W9653" t="s">
        <v>10775</v>
      </c>
    </row>
    <row r="9654" spans="1:23" x14ac:dyDescent="0.25">
      <c r="A9654">
        <v>7605</v>
      </c>
      <c r="B9654" t="s">
        <v>9391</v>
      </c>
      <c r="C9654">
        <v>13907392</v>
      </c>
      <c r="D9654" s="1">
        <v>45614</v>
      </c>
      <c r="E9654" s="1">
        <v>45617</v>
      </c>
      <c r="F9654" t="s">
        <v>10701</v>
      </c>
      <c r="G9654" t="s">
        <v>92</v>
      </c>
      <c r="H9654" t="s">
        <v>4722</v>
      </c>
      <c r="I9654" t="s">
        <v>2969</v>
      </c>
      <c r="J9654">
        <v>247.44</v>
      </c>
      <c r="K9654">
        <v>8</v>
      </c>
      <c r="L9654">
        <v>0</v>
      </c>
      <c r="M9654">
        <v>101.4504</v>
      </c>
      <c r="N9654">
        <v>145.9896</v>
      </c>
      <c r="O9654">
        <v>0</v>
      </c>
      <c r="P9654" t="s">
        <v>86</v>
      </c>
      <c r="Q9654" t="s">
        <v>10631</v>
      </c>
      <c r="R9654">
        <v>3</v>
      </c>
      <c r="S9654">
        <v>41</v>
      </c>
      <c r="T9654" t="s">
        <v>10766</v>
      </c>
      <c r="U9654" s="1">
        <v>44771</v>
      </c>
      <c r="V9654" s="1">
        <v>45828</v>
      </c>
      <c r="W9654" t="s">
        <v>10763</v>
      </c>
    </row>
    <row r="9655" spans="1:23" x14ac:dyDescent="0.25">
      <c r="A9655">
        <v>7606</v>
      </c>
      <c r="B9655" t="s">
        <v>9392</v>
      </c>
      <c r="C9655">
        <v>58764460</v>
      </c>
      <c r="D9655" s="1">
        <v>45614</v>
      </c>
      <c r="E9655" s="1">
        <v>45619</v>
      </c>
      <c r="F9655" t="s">
        <v>10700</v>
      </c>
      <c r="G9655" t="s">
        <v>92</v>
      </c>
      <c r="H9655" t="s">
        <v>4205</v>
      </c>
      <c r="I9655" t="s">
        <v>269</v>
      </c>
      <c r="J9655">
        <v>106.869</v>
      </c>
      <c r="K9655">
        <v>3</v>
      </c>
      <c r="L9655">
        <v>0.3</v>
      </c>
      <c r="M9655">
        <v>-29.007300000000001</v>
      </c>
      <c r="N9655">
        <v>135.87630000000001</v>
      </c>
      <c r="O9655">
        <v>32.060699999999997</v>
      </c>
      <c r="P9655" t="s">
        <v>10633</v>
      </c>
      <c r="Q9655" t="s">
        <v>10632</v>
      </c>
      <c r="R9655">
        <v>5</v>
      </c>
      <c r="S9655">
        <v>-27.142857142857146</v>
      </c>
      <c r="T9655" t="s">
        <v>10768</v>
      </c>
      <c r="U9655" s="1">
        <v>44677</v>
      </c>
      <c r="V9655" s="1">
        <v>45713</v>
      </c>
      <c r="W9655" t="s">
        <v>10775</v>
      </c>
    </row>
    <row r="9656" spans="1:23" x14ac:dyDescent="0.25">
      <c r="A9656">
        <v>7607</v>
      </c>
      <c r="B9656" t="s">
        <v>9392</v>
      </c>
      <c r="C9656">
        <v>56126817</v>
      </c>
      <c r="D9656" s="1">
        <v>45614</v>
      </c>
      <c r="E9656" s="1">
        <v>45619</v>
      </c>
      <c r="F9656" t="s">
        <v>10700</v>
      </c>
      <c r="G9656" t="s">
        <v>92</v>
      </c>
      <c r="H9656" t="s">
        <v>4205</v>
      </c>
      <c r="I9656" t="s">
        <v>2096</v>
      </c>
      <c r="J9656">
        <v>3.5640000000000001</v>
      </c>
      <c r="K9656">
        <v>3</v>
      </c>
      <c r="L9656">
        <v>0.8</v>
      </c>
      <c r="M9656">
        <v>-6.2370000000000001</v>
      </c>
      <c r="N9656">
        <v>9.8010000000000002</v>
      </c>
      <c r="O9656">
        <v>2.8512000000000004</v>
      </c>
      <c r="P9656" t="s">
        <v>10633</v>
      </c>
      <c r="Q9656" t="s">
        <v>10632</v>
      </c>
      <c r="R9656">
        <v>5</v>
      </c>
      <c r="S9656">
        <v>-175</v>
      </c>
      <c r="T9656" t="s">
        <v>10768</v>
      </c>
      <c r="U9656" s="1">
        <v>44677</v>
      </c>
      <c r="V9656" s="1">
        <v>45713</v>
      </c>
      <c r="W9656" t="s">
        <v>10775</v>
      </c>
    </row>
    <row r="9657" spans="1:23" x14ac:dyDescent="0.25">
      <c r="A9657">
        <v>7608</v>
      </c>
      <c r="B9657" t="s">
        <v>9393</v>
      </c>
      <c r="C9657">
        <v>49359839</v>
      </c>
      <c r="D9657" s="1">
        <v>45614</v>
      </c>
      <c r="E9657" s="1">
        <v>45619</v>
      </c>
      <c r="F9657" t="s">
        <v>10700</v>
      </c>
      <c r="G9657" t="s">
        <v>88</v>
      </c>
      <c r="H9657" t="s">
        <v>4071</v>
      </c>
      <c r="I9657" t="s">
        <v>3474</v>
      </c>
      <c r="J9657">
        <v>195.96</v>
      </c>
      <c r="K9657">
        <v>5</v>
      </c>
      <c r="L9657">
        <v>0.2</v>
      </c>
      <c r="M9657">
        <v>19.596</v>
      </c>
      <c r="N9657">
        <v>176.364</v>
      </c>
      <c r="O9657">
        <v>39.192000000000007</v>
      </c>
      <c r="P9657" t="s">
        <v>86</v>
      </c>
      <c r="Q9657" t="s">
        <v>10632</v>
      </c>
      <c r="R9657">
        <v>5</v>
      </c>
      <c r="S9657">
        <v>10</v>
      </c>
      <c r="T9657" t="s">
        <v>10767</v>
      </c>
      <c r="U9657" s="1">
        <v>44687</v>
      </c>
      <c r="V9657" s="1">
        <v>45699</v>
      </c>
      <c r="W9657" t="s">
        <v>10763</v>
      </c>
    </row>
    <row r="9658" spans="1:23" x14ac:dyDescent="0.25">
      <c r="A9658">
        <v>7609</v>
      </c>
      <c r="B9658" t="s">
        <v>9393</v>
      </c>
      <c r="C9658">
        <v>10433486</v>
      </c>
      <c r="D9658" s="1">
        <v>45614</v>
      </c>
      <c r="E9658" s="1">
        <v>45619</v>
      </c>
      <c r="F9658" t="s">
        <v>10700</v>
      </c>
      <c r="G9658" t="s">
        <v>88</v>
      </c>
      <c r="H9658" t="s">
        <v>4071</v>
      </c>
      <c r="I9658" t="s">
        <v>3062</v>
      </c>
      <c r="J9658">
        <v>15.552</v>
      </c>
      <c r="K9658">
        <v>3</v>
      </c>
      <c r="L9658">
        <v>0.2</v>
      </c>
      <c r="M9658">
        <v>5.4432</v>
      </c>
      <c r="N9658">
        <v>10.108799999999999</v>
      </c>
      <c r="O9658">
        <v>3.1104000000000003</v>
      </c>
      <c r="P9658" t="s">
        <v>86</v>
      </c>
      <c r="Q9658" t="s">
        <v>10632</v>
      </c>
      <c r="R9658">
        <v>5</v>
      </c>
      <c r="S9658">
        <v>35</v>
      </c>
      <c r="T9658" t="s">
        <v>10766</v>
      </c>
      <c r="U9658" s="1">
        <v>44687</v>
      </c>
      <c r="V9658" s="1">
        <v>45699</v>
      </c>
      <c r="W9658" t="s">
        <v>10775</v>
      </c>
    </row>
    <row r="9659" spans="1:23" x14ac:dyDescent="0.25">
      <c r="A9659">
        <v>7610</v>
      </c>
      <c r="B9659" t="s">
        <v>9393</v>
      </c>
      <c r="C9659">
        <v>33979280</v>
      </c>
      <c r="D9659" s="1">
        <v>45614</v>
      </c>
      <c r="E9659" s="1">
        <v>45619</v>
      </c>
      <c r="F9659" t="s">
        <v>10700</v>
      </c>
      <c r="G9659" t="s">
        <v>88</v>
      </c>
      <c r="H9659" t="s">
        <v>4071</v>
      </c>
      <c r="I9659" t="s">
        <v>353</v>
      </c>
      <c r="J9659">
        <v>271.96800000000002</v>
      </c>
      <c r="K9659">
        <v>4</v>
      </c>
      <c r="L9659">
        <v>0.2</v>
      </c>
      <c r="M9659">
        <v>54.393599999999999</v>
      </c>
      <c r="N9659">
        <v>217.57440000000003</v>
      </c>
      <c r="O9659">
        <v>54.393600000000006</v>
      </c>
      <c r="P9659" t="s">
        <v>86</v>
      </c>
      <c r="Q9659" t="s">
        <v>10632</v>
      </c>
      <c r="R9659">
        <v>5</v>
      </c>
      <c r="S9659">
        <v>20</v>
      </c>
      <c r="T9659" t="s">
        <v>10766</v>
      </c>
      <c r="U9659" s="1">
        <v>44687</v>
      </c>
      <c r="V9659" s="1">
        <v>45699</v>
      </c>
      <c r="W9659" t="s">
        <v>10775</v>
      </c>
    </row>
    <row r="9660" spans="1:23" x14ac:dyDescent="0.25">
      <c r="A9660">
        <v>7611</v>
      </c>
      <c r="B9660" t="s">
        <v>9394</v>
      </c>
      <c r="C9660">
        <v>58789029</v>
      </c>
      <c r="D9660" s="1">
        <v>45614</v>
      </c>
      <c r="E9660" s="1">
        <v>45618</v>
      </c>
      <c r="F9660" t="s">
        <v>10696</v>
      </c>
      <c r="G9660" t="s">
        <v>88</v>
      </c>
      <c r="H9660" t="s">
        <v>4121</v>
      </c>
      <c r="I9660" t="s">
        <v>2117</v>
      </c>
      <c r="J9660">
        <v>27.46</v>
      </c>
      <c r="K9660">
        <v>2</v>
      </c>
      <c r="L9660">
        <v>0</v>
      </c>
      <c r="M9660">
        <v>9.8856000000000002</v>
      </c>
      <c r="N9660">
        <v>17.574400000000001</v>
      </c>
      <c r="O9660">
        <v>0</v>
      </c>
      <c r="P9660" t="s">
        <v>86</v>
      </c>
      <c r="Q9660" t="s">
        <v>10631</v>
      </c>
      <c r="R9660">
        <v>4</v>
      </c>
      <c r="S9660">
        <v>36</v>
      </c>
      <c r="T9660" t="s">
        <v>10766</v>
      </c>
      <c r="U9660" s="1">
        <v>44705</v>
      </c>
      <c r="V9660" s="1">
        <v>45794</v>
      </c>
      <c r="W9660" t="s">
        <v>10775</v>
      </c>
    </row>
    <row r="9661" spans="1:23" x14ac:dyDescent="0.25">
      <c r="A9661">
        <v>7612</v>
      </c>
      <c r="B9661" t="s">
        <v>9394</v>
      </c>
      <c r="C9661">
        <v>7679331</v>
      </c>
      <c r="D9661" s="1">
        <v>45614</v>
      </c>
      <c r="E9661" s="1">
        <v>45618</v>
      </c>
      <c r="F9661" t="s">
        <v>10696</v>
      </c>
      <c r="G9661" t="s">
        <v>88</v>
      </c>
      <c r="H9661" t="s">
        <v>4121</v>
      </c>
      <c r="I9661" t="s">
        <v>1309</v>
      </c>
      <c r="J9661">
        <v>125.13</v>
      </c>
      <c r="K9661">
        <v>3</v>
      </c>
      <c r="L9661">
        <v>0</v>
      </c>
      <c r="M9661">
        <v>36.287700000000001</v>
      </c>
      <c r="N9661">
        <v>88.842299999999994</v>
      </c>
      <c r="O9661">
        <v>0</v>
      </c>
      <c r="P9661" t="s">
        <v>86</v>
      </c>
      <c r="Q9661" t="s">
        <v>10631</v>
      </c>
      <c r="R9661">
        <v>4</v>
      </c>
      <c r="S9661">
        <v>29.000000000000004</v>
      </c>
      <c r="T9661" t="s">
        <v>10766</v>
      </c>
      <c r="U9661" s="1">
        <v>44705</v>
      </c>
      <c r="V9661" s="1">
        <v>45794</v>
      </c>
      <c r="W9661" t="s">
        <v>10775</v>
      </c>
    </row>
    <row r="9662" spans="1:23" x14ac:dyDescent="0.25">
      <c r="A9662">
        <v>7613</v>
      </c>
      <c r="B9662" t="s">
        <v>9395</v>
      </c>
      <c r="C9662">
        <v>28371898</v>
      </c>
      <c r="D9662" s="1">
        <v>45614</v>
      </c>
      <c r="E9662" s="1">
        <v>45618</v>
      </c>
      <c r="F9662" t="s">
        <v>10696</v>
      </c>
      <c r="G9662" t="s">
        <v>88</v>
      </c>
      <c r="H9662" t="s">
        <v>5138</v>
      </c>
      <c r="I9662" t="s">
        <v>2135</v>
      </c>
      <c r="J9662">
        <v>13.872</v>
      </c>
      <c r="K9662">
        <v>3</v>
      </c>
      <c r="L9662">
        <v>0.2</v>
      </c>
      <c r="M9662">
        <v>5.0286</v>
      </c>
      <c r="N9662">
        <v>8.843399999999999</v>
      </c>
      <c r="O9662">
        <v>2.7744</v>
      </c>
      <c r="P9662" t="s">
        <v>86</v>
      </c>
      <c r="Q9662" t="s">
        <v>10632</v>
      </c>
      <c r="R9662">
        <v>4</v>
      </c>
      <c r="S9662">
        <v>36.25</v>
      </c>
      <c r="T9662" t="s">
        <v>10766</v>
      </c>
      <c r="U9662" s="1">
        <v>44648</v>
      </c>
      <c r="V9662" s="1">
        <v>45802</v>
      </c>
      <c r="W9662" t="s">
        <v>10775</v>
      </c>
    </row>
    <row r="9663" spans="1:23" x14ac:dyDescent="0.25">
      <c r="A9663">
        <v>7614</v>
      </c>
      <c r="B9663" t="s">
        <v>9395</v>
      </c>
      <c r="C9663">
        <v>30033993</v>
      </c>
      <c r="D9663" s="1">
        <v>45614</v>
      </c>
      <c r="E9663" s="1">
        <v>45618</v>
      </c>
      <c r="F9663" t="s">
        <v>10696</v>
      </c>
      <c r="G9663" t="s">
        <v>88</v>
      </c>
      <c r="H9663" t="s">
        <v>5138</v>
      </c>
      <c r="I9663" t="s">
        <v>672</v>
      </c>
      <c r="J9663">
        <v>115.96</v>
      </c>
      <c r="K9663">
        <v>4</v>
      </c>
      <c r="L9663">
        <v>0.5</v>
      </c>
      <c r="M9663">
        <v>-64.937600000000003</v>
      </c>
      <c r="N9663">
        <v>180.89760000000001</v>
      </c>
      <c r="O9663">
        <v>57.98</v>
      </c>
      <c r="P9663" t="s">
        <v>10633</v>
      </c>
      <c r="Q9663" t="s">
        <v>10632</v>
      </c>
      <c r="R9663">
        <v>4</v>
      </c>
      <c r="S9663">
        <v>-56.000000000000007</v>
      </c>
      <c r="T9663" t="s">
        <v>10768</v>
      </c>
      <c r="U9663" s="1">
        <v>44648</v>
      </c>
      <c r="V9663" s="1">
        <v>45802</v>
      </c>
      <c r="W9663" t="s">
        <v>10775</v>
      </c>
    </row>
    <row r="9664" spans="1:23" x14ac:dyDescent="0.25">
      <c r="A9664">
        <v>7615</v>
      </c>
      <c r="B9664" t="s">
        <v>9396</v>
      </c>
      <c r="C9664">
        <v>39489339</v>
      </c>
      <c r="D9664" s="1">
        <v>45615</v>
      </c>
      <c r="E9664" s="1">
        <v>45621</v>
      </c>
      <c r="F9664" t="s">
        <v>10698</v>
      </c>
      <c r="G9664" t="s">
        <v>88</v>
      </c>
      <c r="H9664" t="s">
        <v>5081</v>
      </c>
      <c r="I9664" t="s">
        <v>799</v>
      </c>
      <c r="J9664">
        <v>25.92</v>
      </c>
      <c r="K9664">
        <v>5</v>
      </c>
      <c r="L9664">
        <v>0.2</v>
      </c>
      <c r="M9664">
        <v>9.3960000000000008</v>
      </c>
      <c r="N9664">
        <v>16.524000000000001</v>
      </c>
      <c r="O9664">
        <v>5.1840000000000011</v>
      </c>
      <c r="P9664" t="s">
        <v>86</v>
      </c>
      <c r="Q9664" t="s">
        <v>10632</v>
      </c>
      <c r="R9664">
        <v>6</v>
      </c>
      <c r="S9664">
        <v>36.25</v>
      </c>
      <c r="T9664" t="s">
        <v>10766</v>
      </c>
      <c r="U9664" s="1">
        <v>44783</v>
      </c>
      <c r="V9664" s="1">
        <v>45796</v>
      </c>
      <c r="W9664" t="s">
        <v>10763</v>
      </c>
    </row>
    <row r="9665" spans="1:23" x14ac:dyDescent="0.25">
      <c r="A9665">
        <v>7616</v>
      </c>
      <c r="B9665" t="s">
        <v>9396</v>
      </c>
      <c r="C9665">
        <v>11011326</v>
      </c>
      <c r="D9665" s="1">
        <v>45615</v>
      </c>
      <c r="E9665" s="1">
        <v>45621</v>
      </c>
      <c r="F9665" t="s">
        <v>10698</v>
      </c>
      <c r="G9665" t="s">
        <v>88</v>
      </c>
      <c r="H9665" t="s">
        <v>5081</v>
      </c>
      <c r="I9665" t="s">
        <v>801</v>
      </c>
      <c r="J9665">
        <v>53.423999999999999</v>
      </c>
      <c r="K9665">
        <v>3</v>
      </c>
      <c r="L9665">
        <v>0.2</v>
      </c>
      <c r="M9665">
        <v>4.6745999999999999</v>
      </c>
      <c r="N9665">
        <v>48.749400000000001</v>
      </c>
      <c r="O9665">
        <v>10.684800000000001</v>
      </c>
      <c r="P9665" t="s">
        <v>86</v>
      </c>
      <c r="Q9665" t="s">
        <v>10632</v>
      </c>
      <c r="R9665">
        <v>6</v>
      </c>
      <c r="S9665">
        <v>8.75</v>
      </c>
      <c r="T9665" t="s">
        <v>10768</v>
      </c>
      <c r="U9665" s="1">
        <v>44783</v>
      </c>
      <c r="V9665" s="1">
        <v>45796</v>
      </c>
      <c r="W9665" t="s">
        <v>10775</v>
      </c>
    </row>
    <row r="9666" spans="1:23" x14ac:dyDescent="0.25">
      <c r="A9666">
        <v>7617</v>
      </c>
      <c r="B9666" t="s">
        <v>9397</v>
      </c>
      <c r="C9666">
        <v>61957667</v>
      </c>
      <c r="D9666" s="1">
        <v>45615</v>
      </c>
      <c r="E9666" s="1">
        <v>45622</v>
      </c>
      <c r="F9666" t="s">
        <v>10699</v>
      </c>
      <c r="G9666" t="s">
        <v>88</v>
      </c>
      <c r="H9666" t="s">
        <v>4332</v>
      </c>
      <c r="I9666" t="s">
        <v>3165</v>
      </c>
      <c r="J9666">
        <v>65.424000000000007</v>
      </c>
      <c r="K9666">
        <v>4</v>
      </c>
      <c r="L9666">
        <v>0.6</v>
      </c>
      <c r="M9666">
        <v>-52.339199999999998</v>
      </c>
      <c r="N9666">
        <v>117.76320000000001</v>
      </c>
      <c r="O9666">
        <v>39.254400000000004</v>
      </c>
      <c r="P9666" t="s">
        <v>10633</v>
      </c>
      <c r="Q9666" t="s">
        <v>10632</v>
      </c>
      <c r="R9666">
        <v>7</v>
      </c>
      <c r="S9666">
        <v>-80</v>
      </c>
      <c r="T9666" t="s">
        <v>10768</v>
      </c>
      <c r="U9666" s="1">
        <v>45173</v>
      </c>
      <c r="V9666" s="1">
        <v>45795</v>
      </c>
      <c r="W9666" t="s">
        <v>10775</v>
      </c>
    </row>
    <row r="9667" spans="1:23" x14ac:dyDescent="0.25">
      <c r="A9667">
        <v>7618</v>
      </c>
      <c r="B9667" t="s">
        <v>9398</v>
      </c>
      <c r="C9667">
        <v>65054923</v>
      </c>
      <c r="D9667" s="1">
        <v>45615</v>
      </c>
      <c r="E9667" s="1">
        <v>45619</v>
      </c>
      <c r="F9667" t="s">
        <v>10696</v>
      </c>
      <c r="G9667" t="s">
        <v>88</v>
      </c>
      <c r="H9667" t="s">
        <v>6645</v>
      </c>
      <c r="I9667" t="s">
        <v>2540</v>
      </c>
      <c r="J9667">
        <v>23.55</v>
      </c>
      <c r="K9667">
        <v>5</v>
      </c>
      <c r="L9667">
        <v>0</v>
      </c>
      <c r="M9667">
        <v>1.1775</v>
      </c>
      <c r="N9667">
        <v>22.372500000000002</v>
      </c>
      <c r="O9667">
        <v>0</v>
      </c>
      <c r="P9667" t="s">
        <v>86</v>
      </c>
      <c r="Q9667" t="s">
        <v>10631</v>
      </c>
      <c r="R9667">
        <v>4</v>
      </c>
      <c r="S9667">
        <v>5</v>
      </c>
      <c r="T9667" t="s">
        <v>10768</v>
      </c>
      <c r="U9667" s="1">
        <v>44812</v>
      </c>
      <c r="V9667" s="1">
        <v>45615</v>
      </c>
      <c r="W9667" t="s">
        <v>10770</v>
      </c>
    </row>
    <row r="9668" spans="1:23" x14ac:dyDescent="0.25">
      <c r="A9668">
        <v>7619</v>
      </c>
      <c r="B9668" t="s">
        <v>9399</v>
      </c>
      <c r="C9668">
        <v>91569444</v>
      </c>
      <c r="D9668" s="1">
        <v>45615</v>
      </c>
      <c r="E9668" s="1">
        <v>45621</v>
      </c>
      <c r="F9668" t="s">
        <v>10698</v>
      </c>
      <c r="G9668" t="s">
        <v>88</v>
      </c>
      <c r="H9668" t="s">
        <v>3833</v>
      </c>
      <c r="I9668" t="s">
        <v>2725</v>
      </c>
      <c r="J9668">
        <v>43.41</v>
      </c>
      <c r="K9668">
        <v>1</v>
      </c>
      <c r="L9668">
        <v>0</v>
      </c>
      <c r="M9668">
        <v>19.968599999999999</v>
      </c>
      <c r="N9668">
        <v>23.441399999999998</v>
      </c>
      <c r="O9668">
        <v>0</v>
      </c>
      <c r="P9668" t="s">
        <v>86</v>
      </c>
      <c r="Q9668" t="s">
        <v>10631</v>
      </c>
      <c r="R9668">
        <v>6</v>
      </c>
      <c r="S9668">
        <v>46</v>
      </c>
      <c r="T9668" t="s">
        <v>10766</v>
      </c>
      <c r="U9668" s="1">
        <v>44687</v>
      </c>
      <c r="V9668" s="1">
        <v>45776</v>
      </c>
      <c r="W9668" t="s">
        <v>10769</v>
      </c>
    </row>
    <row r="9669" spans="1:23" x14ac:dyDescent="0.25">
      <c r="A9669">
        <v>7620</v>
      </c>
      <c r="B9669" t="s">
        <v>9399</v>
      </c>
      <c r="C9669">
        <v>43175073</v>
      </c>
      <c r="D9669" s="1">
        <v>45615</v>
      </c>
      <c r="E9669" s="1">
        <v>45621</v>
      </c>
      <c r="F9669" t="s">
        <v>10698</v>
      </c>
      <c r="G9669" t="s">
        <v>88</v>
      </c>
      <c r="H9669" t="s">
        <v>3833</v>
      </c>
      <c r="I9669" t="s">
        <v>2184</v>
      </c>
      <c r="J9669">
        <v>6.24</v>
      </c>
      <c r="K9669">
        <v>3</v>
      </c>
      <c r="L9669">
        <v>0</v>
      </c>
      <c r="M9669">
        <v>2.6208</v>
      </c>
      <c r="N9669">
        <v>3.6192000000000002</v>
      </c>
      <c r="O9669">
        <v>0</v>
      </c>
      <c r="P9669" t="s">
        <v>86</v>
      </c>
      <c r="Q9669" t="s">
        <v>10631</v>
      </c>
      <c r="R9669">
        <v>6</v>
      </c>
      <c r="S9669">
        <v>42</v>
      </c>
      <c r="T9669" t="s">
        <v>10766</v>
      </c>
      <c r="U9669" s="1">
        <v>44687</v>
      </c>
      <c r="V9669" s="1">
        <v>45776</v>
      </c>
      <c r="W9669" t="s">
        <v>10775</v>
      </c>
    </row>
    <row r="9670" spans="1:23" x14ac:dyDescent="0.25">
      <c r="A9670">
        <v>7621</v>
      </c>
      <c r="B9670" t="s">
        <v>9399</v>
      </c>
      <c r="C9670">
        <v>71245696</v>
      </c>
      <c r="D9670" s="1">
        <v>45615</v>
      </c>
      <c r="E9670" s="1">
        <v>45621</v>
      </c>
      <c r="F9670" t="s">
        <v>10698</v>
      </c>
      <c r="G9670" t="s">
        <v>88</v>
      </c>
      <c r="H9670" t="s">
        <v>3833</v>
      </c>
      <c r="I9670" t="s">
        <v>3643</v>
      </c>
      <c r="J9670">
        <v>465.16</v>
      </c>
      <c r="K9670">
        <v>2</v>
      </c>
      <c r="L9670">
        <v>0</v>
      </c>
      <c r="M9670">
        <v>120.94159999999999</v>
      </c>
      <c r="N9670">
        <v>344.21840000000003</v>
      </c>
      <c r="O9670">
        <v>0</v>
      </c>
      <c r="P9670" t="s">
        <v>86</v>
      </c>
      <c r="Q9670" t="s">
        <v>10631</v>
      </c>
      <c r="R9670">
        <v>6</v>
      </c>
      <c r="S9670">
        <v>25.999999999999996</v>
      </c>
      <c r="T9670" t="s">
        <v>10766</v>
      </c>
      <c r="U9670" s="1">
        <v>44687</v>
      </c>
      <c r="V9670" s="1">
        <v>45776</v>
      </c>
      <c r="W9670" t="s">
        <v>10775</v>
      </c>
    </row>
    <row r="9671" spans="1:23" x14ac:dyDescent="0.25">
      <c r="A9671">
        <v>7622</v>
      </c>
      <c r="B9671" t="s">
        <v>9399</v>
      </c>
      <c r="C9671">
        <v>60333235</v>
      </c>
      <c r="D9671" s="1">
        <v>45615</v>
      </c>
      <c r="E9671" s="1">
        <v>45621</v>
      </c>
      <c r="F9671" t="s">
        <v>10698</v>
      </c>
      <c r="G9671" t="s">
        <v>88</v>
      </c>
      <c r="H9671" t="s">
        <v>3833</v>
      </c>
      <c r="I9671" t="s">
        <v>593</v>
      </c>
      <c r="J9671">
        <v>7.98</v>
      </c>
      <c r="K9671">
        <v>1</v>
      </c>
      <c r="L9671">
        <v>0</v>
      </c>
      <c r="M9671">
        <v>3.99</v>
      </c>
      <c r="N9671">
        <v>3.99</v>
      </c>
      <c r="O9671">
        <v>0</v>
      </c>
      <c r="P9671" t="s">
        <v>86</v>
      </c>
      <c r="Q9671" t="s">
        <v>10631</v>
      </c>
      <c r="R9671">
        <v>6</v>
      </c>
      <c r="S9671">
        <v>50</v>
      </c>
      <c r="T9671" t="s">
        <v>10766</v>
      </c>
      <c r="U9671" s="1">
        <v>44687</v>
      </c>
      <c r="V9671" s="1">
        <v>45776</v>
      </c>
      <c r="W9671" t="s">
        <v>10769</v>
      </c>
    </row>
    <row r="9672" spans="1:23" x14ac:dyDescent="0.25">
      <c r="A9672">
        <v>7623</v>
      </c>
      <c r="B9672" t="s">
        <v>9400</v>
      </c>
      <c r="C9672">
        <v>93107629</v>
      </c>
      <c r="D9672" s="1">
        <v>45616</v>
      </c>
      <c r="E9672" s="1">
        <v>45617</v>
      </c>
      <c r="F9672" t="s">
        <v>10703</v>
      </c>
      <c r="G9672" t="s">
        <v>3816</v>
      </c>
      <c r="H9672" t="s">
        <v>3948</v>
      </c>
      <c r="I9672" t="s">
        <v>2348</v>
      </c>
      <c r="J9672">
        <v>241.96</v>
      </c>
      <c r="K9672">
        <v>2</v>
      </c>
      <c r="L9672">
        <v>0</v>
      </c>
      <c r="M9672">
        <v>33.874400000000001</v>
      </c>
      <c r="N9672">
        <v>208.0856</v>
      </c>
      <c r="O9672">
        <v>0</v>
      </c>
      <c r="P9672" t="s">
        <v>86</v>
      </c>
      <c r="Q9672" t="s">
        <v>10631</v>
      </c>
      <c r="R9672">
        <v>1</v>
      </c>
      <c r="S9672">
        <v>14.000000000000002</v>
      </c>
      <c r="T9672" t="s">
        <v>10767</v>
      </c>
      <c r="U9672" s="1">
        <v>44918</v>
      </c>
      <c r="V9672" s="1">
        <v>45737</v>
      </c>
      <c r="W9672" t="s">
        <v>10775</v>
      </c>
    </row>
    <row r="9673" spans="1:23" x14ac:dyDescent="0.25">
      <c r="A9673">
        <v>7624</v>
      </c>
      <c r="B9673" t="s">
        <v>9400</v>
      </c>
      <c r="C9673">
        <v>91860504</v>
      </c>
      <c r="D9673" s="1">
        <v>45616</v>
      </c>
      <c r="E9673" s="1">
        <v>45617</v>
      </c>
      <c r="F9673" t="s">
        <v>10703</v>
      </c>
      <c r="G9673" t="s">
        <v>3816</v>
      </c>
      <c r="H9673" t="s">
        <v>3948</v>
      </c>
      <c r="I9673" t="s">
        <v>2242</v>
      </c>
      <c r="J9673">
        <v>3.89</v>
      </c>
      <c r="K9673">
        <v>1</v>
      </c>
      <c r="L9673">
        <v>0</v>
      </c>
      <c r="M9673">
        <v>1.8672</v>
      </c>
      <c r="N9673">
        <v>2.0228000000000002</v>
      </c>
      <c r="O9673">
        <v>0</v>
      </c>
      <c r="P9673" t="s">
        <v>86</v>
      </c>
      <c r="Q9673" t="s">
        <v>10631</v>
      </c>
      <c r="R9673">
        <v>1</v>
      </c>
      <c r="S9673">
        <v>48</v>
      </c>
      <c r="T9673" t="s">
        <v>10766</v>
      </c>
      <c r="U9673" s="1">
        <v>44918</v>
      </c>
      <c r="V9673" s="1">
        <v>45737</v>
      </c>
      <c r="W9673" t="s">
        <v>10769</v>
      </c>
    </row>
    <row r="9674" spans="1:23" x14ac:dyDescent="0.25">
      <c r="A9674">
        <v>7625</v>
      </c>
      <c r="B9674" t="s">
        <v>9400</v>
      </c>
      <c r="C9674">
        <v>90277492</v>
      </c>
      <c r="D9674" s="1">
        <v>45616</v>
      </c>
      <c r="E9674" s="1">
        <v>45617</v>
      </c>
      <c r="F9674" t="s">
        <v>10703</v>
      </c>
      <c r="G9674" t="s">
        <v>3816</v>
      </c>
      <c r="H9674" t="s">
        <v>3948</v>
      </c>
      <c r="I9674" t="s">
        <v>3224</v>
      </c>
      <c r="J9674">
        <v>8.01</v>
      </c>
      <c r="K9674">
        <v>3</v>
      </c>
      <c r="L9674">
        <v>0</v>
      </c>
      <c r="M9674">
        <v>3.0438000000000001</v>
      </c>
      <c r="N9674">
        <v>4.9661999999999997</v>
      </c>
      <c r="O9674">
        <v>0</v>
      </c>
      <c r="P9674" t="s">
        <v>86</v>
      </c>
      <c r="Q9674" t="s">
        <v>10631</v>
      </c>
      <c r="R9674">
        <v>1</v>
      </c>
      <c r="S9674">
        <v>38</v>
      </c>
      <c r="T9674" t="s">
        <v>10766</v>
      </c>
      <c r="U9674" s="1">
        <v>44918</v>
      </c>
      <c r="V9674" s="1">
        <v>45737</v>
      </c>
      <c r="W9674" t="s">
        <v>10775</v>
      </c>
    </row>
    <row r="9675" spans="1:23" x14ac:dyDescent="0.25">
      <c r="A9675">
        <v>7626</v>
      </c>
      <c r="B9675" t="s">
        <v>9401</v>
      </c>
      <c r="C9675">
        <v>12224005</v>
      </c>
      <c r="D9675" s="1">
        <v>45616</v>
      </c>
      <c r="E9675" s="1">
        <v>45620</v>
      </c>
      <c r="F9675" t="s">
        <v>10696</v>
      </c>
      <c r="G9675" t="s">
        <v>88</v>
      </c>
      <c r="H9675" t="s">
        <v>4136</v>
      </c>
      <c r="I9675" t="s">
        <v>3298</v>
      </c>
      <c r="J9675">
        <v>156.792</v>
      </c>
      <c r="K9675">
        <v>1</v>
      </c>
      <c r="L9675">
        <v>0.2</v>
      </c>
      <c r="M9675">
        <v>17.639099999999999</v>
      </c>
      <c r="N9675">
        <v>139.15289999999999</v>
      </c>
      <c r="O9675">
        <v>31.358400000000003</v>
      </c>
      <c r="P9675" t="s">
        <v>86</v>
      </c>
      <c r="Q9675" t="s">
        <v>10632</v>
      </c>
      <c r="R9675">
        <v>4</v>
      </c>
      <c r="S9675">
        <v>11.249999999999998</v>
      </c>
      <c r="T9675" t="s">
        <v>10767</v>
      </c>
      <c r="U9675" s="1">
        <v>44732</v>
      </c>
      <c r="V9675" s="1">
        <v>45731</v>
      </c>
      <c r="W9675" t="s">
        <v>10769</v>
      </c>
    </row>
    <row r="9676" spans="1:23" x14ac:dyDescent="0.25">
      <c r="A9676">
        <v>7627</v>
      </c>
      <c r="B9676" t="s">
        <v>9401</v>
      </c>
      <c r="C9676">
        <v>17652267</v>
      </c>
      <c r="D9676" s="1">
        <v>45616</v>
      </c>
      <c r="E9676" s="1">
        <v>45620</v>
      </c>
      <c r="F9676" t="s">
        <v>10696</v>
      </c>
      <c r="G9676" t="s">
        <v>88</v>
      </c>
      <c r="H9676" t="s">
        <v>4136</v>
      </c>
      <c r="I9676" t="s">
        <v>94</v>
      </c>
      <c r="J9676">
        <v>35.36</v>
      </c>
      <c r="K9676">
        <v>2</v>
      </c>
      <c r="L9676">
        <v>0.2</v>
      </c>
      <c r="M9676">
        <v>-3.0939999999999999</v>
      </c>
      <c r="N9676">
        <v>38.454000000000001</v>
      </c>
      <c r="O9676">
        <v>7.0720000000000001</v>
      </c>
      <c r="P9676" t="s">
        <v>10633</v>
      </c>
      <c r="Q9676" t="s">
        <v>10632</v>
      </c>
      <c r="R9676">
        <v>4</v>
      </c>
      <c r="S9676">
        <v>-8.75</v>
      </c>
      <c r="T9676" t="s">
        <v>10768</v>
      </c>
      <c r="U9676" s="1">
        <v>44732</v>
      </c>
      <c r="V9676" s="1">
        <v>45731</v>
      </c>
      <c r="W9676" t="s">
        <v>10775</v>
      </c>
    </row>
    <row r="9677" spans="1:23" x14ac:dyDescent="0.25">
      <c r="A9677">
        <v>7628</v>
      </c>
      <c r="B9677" t="s">
        <v>9401</v>
      </c>
      <c r="C9677">
        <v>98303278</v>
      </c>
      <c r="D9677" s="1">
        <v>45616</v>
      </c>
      <c r="E9677" s="1">
        <v>45620</v>
      </c>
      <c r="F9677" t="s">
        <v>10696</v>
      </c>
      <c r="G9677" t="s">
        <v>88</v>
      </c>
      <c r="H9677" t="s">
        <v>4136</v>
      </c>
      <c r="I9677" t="s">
        <v>3673</v>
      </c>
      <c r="J9677">
        <v>13.592000000000001</v>
      </c>
      <c r="K9677">
        <v>1</v>
      </c>
      <c r="L9677">
        <v>0.2</v>
      </c>
      <c r="M9677">
        <v>-0.33979999999999999</v>
      </c>
      <c r="N9677">
        <v>13.931800000000001</v>
      </c>
      <c r="O9677">
        <v>2.7184000000000004</v>
      </c>
      <c r="P9677" t="s">
        <v>10633</v>
      </c>
      <c r="Q9677" t="s">
        <v>10632</v>
      </c>
      <c r="R9677">
        <v>4</v>
      </c>
      <c r="S9677">
        <v>-2.5</v>
      </c>
      <c r="T9677" t="s">
        <v>10768</v>
      </c>
      <c r="U9677" s="1">
        <v>44732</v>
      </c>
      <c r="V9677" s="1">
        <v>45731</v>
      </c>
      <c r="W9677" t="s">
        <v>10769</v>
      </c>
    </row>
    <row r="9678" spans="1:23" x14ac:dyDescent="0.25">
      <c r="A9678">
        <v>7629</v>
      </c>
      <c r="B9678" t="s">
        <v>9402</v>
      </c>
      <c r="C9678">
        <v>10379452</v>
      </c>
      <c r="D9678" s="1">
        <v>45616</v>
      </c>
      <c r="E9678" s="1">
        <v>45621</v>
      </c>
      <c r="F9678" t="s">
        <v>10700</v>
      </c>
      <c r="G9678" t="s">
        <v>88</v>
      </c>
      <c r="H9678" t="s">
        <v>3841</v>
      </c>
      <c r="I9678" t="s">
        <v>2009</v>
      </c>
      <c r="J9678">
        <v>37.520000000000003</v>
      </c>
      <c r="K9678">
        <v>4</v>
      </c>
      <c r="L9678">
        <v>0</v>
      </c>
      <c r="M9678">
        <v>18.009599999999999</v>
      </c>
      <c r="N9678">
        <v>19.510400000000004</v>
      </c>
      <c r="O9678">
        <v>0</v>
      </c>
      <c r="P9678" t="s">
        <v>86</v>
      </c>
      <c r="Q9678" t="s">
        <v>10631</v>
      </c>
      <c r="R9678">
        <v>5</v>
      </c>
      <c r="S9678">
        <v>47.999999999999993</v>
      </c>
      <c r="T9678" t="s">
        <v>10766</v>
      </c>
      <c r="U9678" s="1">
        <v>44641</v>
      </c>
      <c r="V9678" s="1">
        <v>45805</v>
      </c>
      <c r="W9678" t="s">
        <v>10775</v>
      </c>
    </row>
    <row r="9679" spans="1:23" x14ac:dyDescent="0.25">
      <c r="A9679">
        <v>7630</v>
      </c>
      <c r="B9679" t="s">
        <v>9403</v>
      </c>
      <c r="C9679">
        <v>58083104</v>
      </c>
      <c r="D9679" s="1">
        <v>45616</v>
      </c>
      <c r="E9679" s="1">
        <v>45620</v>
      </c>
      <c r="F9679" t="s">
        <v>10696</v>
      </c>
      <c r="G9679" t="s">
        <v>92</v>
      </c>
      <c r="H9679" t="s">
        <v>4059</v>
      </c>
      <c r="I9679" t="s">
        <v>1704</v>
      </c>
      <c r="J9679">
        <v>204.66640000000001</v>
      </c>
      <c r="K9679">
        <v>1</v>
      </c>
      <c r="L9679">
        <v>0.32</v>
      </c>
      <c r="M9679">
        <v>-6.0195999999999996</v>
      </c>
      <c r="N9679">
        <v>210.68600000000001</v>
      </c>
      <c r="O9679">
        <v>65.493248000000008</v>
      </c>
      <c r="P9679" t="s">
        <v>10633</v>
      </c>
      <c r="Q9679" t="s">
        <v>10632</v>
      </c>
      <c r="R9679">
        <v>4</v>
      </c>
      <c r="S9679">
        <v>-2.9411764705882351</v>
      </c>
      <c r="T9679" t="s">
        <v>10768</v>
      </c>
      <c r="U9679" s="1">
        <v>44439</v>
      </c>
      <c r="V9679" s="1">
        <v>45730</v>
      </c>
      <c r="W9679" t="s">
        <v>10769</v>
      </c>
    </row>
    <row r="9680" spans="1:23" x14ac:dyDescent="0.25">
      <c r="A9680">
        <v>7631</v>
      </c>
      <c r="B9680" t="s">
        <v>9404</v>
      </c>
      <c r="C9680">
        <v>67353224</v>
      </c>
      <c r="D9680" s="1">
        <v>45616</v>
      </c>
      <c r="E9680" s="1">
        <v>45620</v>
      </c>
      <c r="F9680" t="s">
        <v>10696</v>
      </c>
      <c r="G9680" t="s">
        <v>88</v>
      </c>
      <c r="H9680" t="s">
        <v>5014</v>
      </c>
      <c r="I9680" t="s">
        <v>1392</v>
      </c>
      <c r="J9680">
        <v>35.1</v>
      </c>
      <c r="K9680">
        <v>6</v>
      </c>
      <c r="L9680">
        <v>0</v>
      </c>
      <c r="M9680">
        <v>10.179</v>
      </c>
      <c r="N9680">
        <v>24.920999999999999</v>
      </c>
      <c r="O9680">
        <v>0</v>
      </c>
      <c r="P9680" t="s">
        <v>86</v>
      </c>
      <c r="Q9680" t="s">
        <v>10631</v>
      </c>
      <c r="R9680">
        <v>4</v>
      </c>
      <c r="S9680">
        <v>28.999999999999996</v>
      </c>
      <c r="T9680" t="s">
        <v>10766</v>
      </c>
      <c r="U9680" s="1">
        <v>44440</v>
      </c>
      <c r="V9680" s="1">
        <v>45794</v>
      </c>
      <c r="W9680" t="s">
        <v>10763</v>
      </c>
    </row>
    <row r="9681" spans="1:23" x14ac:dyDescent="0.25">
      <c r="A9681">
        <v>7632</v>
      </c>
      <c r="B9681" t="s">
        <v>9405</v>
      </c>
      <c r="C9681">
        <v>96663345</v>
      </c>
      <c r="D9681" s="1">
        <v>45618</v>
      </c>
      <c r="E9681" s="1">
        <v>45622</v>
      </c>
      <c r="F9681" t="s">
        <v>10696</v>
      </c>
      <c r="G9681" t="s">
        <v>92</v>
      </c>
      <c r="H9681" t="s">
        <v>4357</v>
      </c>
      <c r="I9681" t="s">
        <v>2700</v>
      </c>
      <c r="J9681">
        <v>17.48</v>
      </c>
      <c r="K9681">
        <v>5</v>
      </c>
      <c r="L9681">
        <v>0.2</v>
      </c>
      <c r="M9681">
        <v>1.3109999999999999</v>
      </c>
      <c r="N9681">
        <v>16.169</v>
      </c>
      <c r="O9681">
        <v>3.4960000000000004</v>
      </c>
      <c r="P9681" t="s">
        <v>86</v>
      </c>
      <c r="Q9681" t="s">
        <v>10632</v>
      </c>
      <c r="R9681">
        <v>4</v>
      </c>
      <c r="S9681">
        <v>7.5</v>
      </c>
      <c r="T9681" t="s">
        <v>10768</v>
      </c>
      <c r="U9681" s="1">
        <v>44578</v>
      </c>
      <c r="V9681" s="1">
        <v>45725</v>
      </c>
      <c r="W9681" t="s">
        <v>10763</v>
      </c>
    </row>
    <row r="9682" spans="1:23" x14ac:dyDescent="0.25">
      <c r="A9682">
        <v>7633</v>
      </c>
      <c r="B9682" t="s">
        <v>9406</v>
      </c>
      <c r="C9682">
        <v>57591578</v>
      </c>
      <c r="D9682" s="1">
        <v>45618</v>
      </c>
      <c r="E9682" s="1">
        <v>45620</v>
      </c>
      <c r="F9682" t="s">
        <v>10697</v>
      </c>
      <c r="G9682" t="s">
        <v>3816</v>
      </c>
      <c r="H9682" t="s">
        <v>7028</v>
      </c>
      <c r="I9682" t="s">
        <v>1837</v>
      </c>
      <c r="J9682">
        <v>3.798</v>
      </c>
      <c r="K9682">
        <v>2</v>
      </c>
      <c r="L9682">
        <v>0.7</v>
      </c>
      <c r="M9682">
        <v>-2.6585999999999999</v>
      </c>
      <c r="N9682">
        <v>6.4565999999999999</v>
      </c>
      <c r="O9682">
        <v>2.6585999999999999</v>
      </c>
      <c r="P9682" t="s">
        <v>10633</v>
      </c>
      <c r="Q9682" t="s">
        <v>10632</v>
      </c>
      <c r="R9682">
        <v>2</v>
      </c>
      <c r="S9682">
        <v>-70</v>
      </c>
      <c r="T9682" t="s">
        <v>10768</v>
      </c>
      <c r="U9682" s="1">
        <v>44969</v>
      </c>
      <c r="V9682" s="1">
        <v>45618</v>
      </c>
      <c r="W9682" t="s">
        <v>10770</v>
      </c>
    </row>
    <row r="9683" spans="1:23" x14ac:dyDescent="0.25">
      <c r="A9683">
        <v>7634</v>
      </c>
      <c r="B9683" t="s">
        <v>9406</v>
      </c>
      <c r="C9683">
        <v>90732415</v>
      </c>
      <c r="D9683" s="1">
        <v>45618</v>
      </c>
      <c r="E9683" s="1">
        <v>45620</v>
      </c>
      <c r="F9683" t="s">
        <v>10697</v>
      </c>
      <c r="G9683" t="s">
        <v>3816</v>
      </c>
      <c r="H9683" t="s">
        <v>7028</v>
      </c>
      <c r="I9683" t="s">
        <v>1869</v>
      </c>
      <c r="J9683">
        <v>27.744</v>
      </c>
      <c r="K9683">
        <v>6</v>
      </c>
      <c r="L9683">
        <v>0.2</v>
      </c>
      <c r="M9683">
        <v>10.0572</v>
      </c>
      <c r="N9683">
        <v>17.686799999999998</v>
      </c>
      <c r="O9683">
        <v>5.5488</v>
      </c>
      <c r="P9683" t="s">
        <v>86</v>
      </c>
      <c r="Q9683" t="s">
        <v>10632</v>
      </c>
      <c r="R9683">
        <v>2</v>
      </c>
      <c r="S9683">
        <v>36.25</v>
      </c>
      <c r="T9683" t="s">
        <v>10766</v>
      </c>
      <c r="U9683" s="1">
        <v>44969</v>
      </c>
      <c r="V9683" s="1">
        <v>45618</v>
      </c>
      <c r="W9683" t="s">
        <v>10770</v>
      </c>
    </row>
    <row r="9684" spans="1:23" x14ac:dyDescent="0.25">
      <c r="A9684">
        <v>7635</v>
      </c>
      <c r="B9684" t="s">
        <v>9406</v>
      </c>
      <c r="C9684">
        <v>91666295</v>
      </c>
      <c r="D9684" s="1">
        <v>45618</v>
      </c>
      <c r="E9684" s="1">
        <v>45620</v>
      </c>
      <c r="F9684" t="s">
        <v>10697</v>
      </c>
      <c r="G9684" t="s">
        <v>3816</v>
      </c>
      <c r="H9684" t="s">
        <v>7028</v>
      </c>
      <c r="I9684" t="s">
        <v>530</v>
      </c>
      <c r="J9684">
        <v>158.376</v>
      </c>
      <c r="K9684">
        <v>4</v>
      </c>
      <c r="L9684">
        <v>0.4</v>
      </c>
      <c r="M9684">
        <v>-34.314799999999998</v>
      </c>
      <c r="N9684">
        <v>192.6908</v>
      </c>
      <c r="O9684">
        <v>63.350400000000008</v>
      </c>
      <c r="P9684" t="s">
        <v>10633</v>
      </c>
      <c r="Q9684" t="s">
        <v>10632</v>
      </c>
      <c r="R9684">
        <v>2</v>
      </c>
      <c r="S9684">
        <v>-21.666666666666664</v>
      </c>
      <c r="T9684" t="s">
        <v>10768</v>
      </c>
      <c r="U9684" s="1">
        <v>44969</v>
      </c>
      <c r="V9684" s="1">
        <v>45618</v>
      </c>
      <c r="W9684" t="s">
        <v>10770</v>
      </c>
    </row>
    <row r="9685" spans="1:23" x14ac:dyDescent="0.25">
      <c r="A9685">
        <v>7636</v>
      </c>
      <c r="B9685" t="s">
        <v>9407</v>
      </c>
      <c r="C9685">
        <v>4310547</v>
      </c>
      <c r="D9685" s="1">
        <v>45618</v>
      </c>
      <c r="E9685" s="1">
        <v>45622</v>
      </c>
      <c r="F9685" t="s">
        <v>10696</v>
      </c>
      <c r="G9685" t="s">
        <v>88</v>
      </c>
      <c r="H9685" t="s">
        <v>4215</v>
      </c>
      <c r="I9685" t="s">
        <v>1780</v>
      </c>
      <c r="J9685">
        <v>53.9</v>
      </c>
      <c r="K9685">
        <v>5</v>
      </c>
      <c r="L9685">
        <v>0</v>
      </c>
      <c r="M9685">
        <v>25.872</v>
      </c>
      <c r="N9685">
        <v>28.027999999999999</v>
      </c>
      <c r="O9685">
        <v>0</v>
      </c>
      <c r="P9685" t="s">
        <v>86</v>
      </c>
      <c r="Q9685" t="s">
        <v>10631</v>
      </c>
      <c r="R9685">
        <v>4</v>
      </c>
      <c r="S9685">
        <v>48.000000000000007</v>
      </c>
      <c r="T9685" t="s">
        <v>10766</v>
      </c>
      <c r="U9685" s="1">
        <v>45229</v>
      </c>
      <c r="V9685" s="1">
        <v>45825</v>
      </c>
      <c r="W9685" t="s">
        <v>10763</v>
      </c>
    </row>
    <row r="9686" spans="1:23" x14ac:dyDescent="0.25">
      <c r="A9686">
        <v>7637</v>
      </c>
      <c r="B9686" t="s">
        <v>9408</v>
      </c>
      <c r="C9686">
        <v>61179443</v>
      </c>
      <c r="D9686" s="1">
        <v>45618</v>
      </c>
      <c r="E9686" s="1">
        <v>45623</v>
      </c>
      <c r="F9686" t="s">
        <v>10700</v>
      </c>
      <c r="G9686" t="s">
        <v>88</v>
      </c>
      <c r="H9686" t="s">
        <v>5719</v>
      </c>
      <c r="I9686" t="s">
        <v>686</v>
      </c>
      <c r="J9686">
        <v>324.74400000000003</v>
      </c>
      <c r="K9686">
        <v>3</v>
      </c>
      <c r="L9686">
        <v>0.2</v>
      </c>
      <c r="M9686">
        <v>-77.1267</v>
      </c>
      <c r="N9686">
        <v>401.87070000000006</v>
      </c>
      <c r="O9686">
        <v>64.948800000000006</v>
      </c>
      <c r="P9686" t="s">
        <v>10633</v>
      </c>
      <c r="Q9686" t="s">
        <v>10632</v>
      </c>
      <c r="R9686">
        <v>5</v>
      </c>
      <c r="S9686">
        <v>-23.75</v>
      </c>
      <c r="T9686" t="s">
        <v>10768</v>
      </c>
      <c r="U9686" s="1">
        <v>44515</v>
      </c>
      <c r="V9686" s="1">
        <v>45618</v>
      </c>
      <c r="W9686" t="s">
        <v>10770</v>
      </c>
    </row>
    <row r="9687" spans="1:23" x14ac:dyDescent="0.25">
      <c r="A9687">
        <v>7638</v>
      </c>
      <c r="B9687" t="s">
        <v>9409</v>
      </c>
      <c r="C9687">
        <v>60987224</v>
      </c>
      <c r="D9687" s="1">
        <v>45618</v>
      </c>
      <c r="E9687" s="1">
        <v>45620</v>
      </c>
      <c r="F9687" t="s">
        <v>10697</v>
      </c>
      <c r="G9687" t="s">
        <v>92</v>
      </c>
      <c r="H9687" t="s">
        <v>4038</v>
      </c>
      <c r="I9687" t="s">
        <v>1382</v>
      </c>
      <c r="J9687">
        <v>1925.88</v>
      </c>
      <c r="K9687">
        <v>6</v>
      </c>
      <c r="L9687">
        <v>0</v>
      </c>
      <c r="M9687">
        <v>539.24639999999999</v>
      </c>
      <c r="N9687">
        <v>1386.6336000000001</v>
      </c>
      <c r="O9687">
        <v>0</v>
      </c>
      <c r="P9687" t="s">
        <v>86</v>
      </c>
      <c r="Q9687" t="s">
        <v>10631</v>
      </c>
      <c r="R9687">
        <v>2</v>
      </c>
      <c r="S9687">
        <v>27.999999999999996</v>
      </c>
      <c r="T9687" t="s">
        <v>10766</v>
      </c>
      <c r="U9687" s="1">
        <v>45004</v>
      </c>
      <c r="V9687" s="1">
        <v>45713</v>
      </c>
      <c r="W9687" t="s">
        <v>10763</v>
      </c>
    </row>
    <row r="9688" spans="1:23" x14ac:dyDescent="0.25">
      <c r="A9688">
        <v>7639</v>
      </c>
      <c r="B9688" t="s">
        <v>9409</v>
      </c>
      <c r="C9688">
        <v>74870323</v>
      </c>
      <c r="D9688" s="1">
        <v>45618</v>
      </c>
      <c r="E9688" s="1">
        <v>45620</v>
      </c>
      <c r="F9688" t="s">
        <v>10697</v>
      </c>
      <c r="G9688" t="s">
        <v>92</v>
      </c>
      <c r="H9688" t="s">
        <v>4038</v>
      </c>
      <c r="I9688" t="s">
        <v>595</v>
      </c>
      <c r="J9688">
        <v>2405.1999999999998</v>
      </c>
      <c r="K9688">
        <v>8</v>
      </c>
      <c r="L9688">
        <v>0</v>
      </c>
      <c r="M9688">
        <v>793.71600000000001</v>
      </c>
      <c r="N9688">
        <v>1611.4839999999999</v>
      </c>
      <c r="O9688">
        <v>0</v>
      </c>
      <c r="P9688" t="s">
        <v>86</v>
      </c>
      <c r="Q9688" t="s">
        <v>10631</v>
      </c>
      <c r="R9688">
        <v>2</v>
      </c>
      <c r="S9688">
        <v>33</v>
      </c>
      <c r="T9688" t="s">
        <v>10766</v>
      </c>
      <c r="U9688" s="1">
        <v>45004</v>
      </c>
      <c r="V9688" s="1">
        <v>45713</v>
      </c>
      <c r="W9688" t="s">
        <v>10763</v>
      </c>
    </row>
    <row r="9689" spans="1:23" x14ac:dyDescent="0.25">
      <c r="A9689">
        <v>7640</v>
      </c>
      <c r="B9689" t="s">
        <v>9409</v>
      </c>
      <c r="C9689">
        <v>50755775</v>
      </c>
      <c r="D9689" s="1">
        <v>45618</v>
      </c>
      <c r="E9689" s="1">
        <v>45620</v>
      </c>
      <c r="F9689" t="s">
        <v>10697</v>
      </c>
      <c r="G9689" t="s">
        <v>92</v>
      </c>
      <c r="H9689" t="s">
        <v>4038</v>
      </c>
      <c r="I9689" t="s">
        <v>2370</v>
      </c>
      <c r="J9689">
        <v>83.97</v>
      </c>
      <c r="K9689">
        <v>3</v>
      </c>
      <c r="L9689">
        <v>0</v>
      </c>
      <c r="M9689">
        <v>15.9543</v>
      </c>
      <c r="N9689">
        <v>68.015699999999995</v>
      </c>
      <c r="O9689">
        <v>0</v>
      </c>
      <c r="P9689" t="s">
        <v>86</v>
      </c>
      <c r="Q9689" t="s">
        <v>10631</v>
      </c>
      <c r="R9689">
        <v>2</v>
      </c>
      <c r="S9689">
        <v>19</v>
      </c>
      <c r="T9689" t="s">
        <v>10766</v>
      </c>
      <c r="U9689" s="1">
        <v>45004</v>
      </c>
      <c r="V9689" s="1">
        <v>45713</v>
      </c>
      <c r="W9689" t="s">
        <v>10775</v>
      </c>
    </row>
    <row r="9690" spans="1:23" x14ac:dyDescent="0.25">
      <c r="A9690">
        <v>7641</v>
      </c>
      <c r="B9690" t="s">
        <v>9409</v>
      </c>
      <c r="C9690">
        <v>84272470</v>
      </c>
      <c r="D9690" s="1">
        <v>45618</v>
      </c>
      <c r="E9690" s="1">
        <v>45620</v>
      </c>
      <c r="F9690" t="s">
        <v>10697</v>
      </c>
      <c r="G9690" t="s">
        <v>92</v>
      </c>
      <c r="H9690" t="s">
        <v>4038</v>
      </c>
      <c r="I9690" t="s">
        <v>1506</v>
      </c>
      <c r="J9690">
        <v>39.89</v>
      </c>
      <c r="K9690">
        <v>1</v>
      </c>
      <c r="L9690">
        <v>0</v>
      </c>
      <c r="M9690">
        <v>14.7593</v>
      </c>
      <c r="N9690">
        <v>25.130700000000001</v>
      </c>
      <c r="O9690">
        <v>0</v>
      </c>
      <c r="P9690" t="s">
        <v>86</v>
      </c>
      <c r="Q9690" t="s">
        <v>10631</v>
      </c>
      <c r="R9690">
        <v>2</v>
      </c>
      <c r="S9690">
        <v>37</v>
      </c>
      <c r="T9690" t="s">
        <v>10766</v>
      </c>
      <c r="U9690" s="1">
        <v>45004</v>
      </c>
      <c r="V9690" s="1">
        <v>45713</v>
      </c>
      <c r="W9690" t="s">
        <v>10769</v>
      </c>
    </row>
    <row r="9691" spans="1:23" x14ac:dyDescent="0.25">
      <c r="A9691">
        <v>7642</v>
      </c>
      <c r="B9691" t="s">
        <v>9409</v>
      </c>
      <c r="C9691">
        <v>66503008</v>
      </c>
      <c r="D9691" s="1">
        <v>45618</v>
      </c>
      <c r="E9691" s="1">
        <v>45620</v>
      </c>
      <c r="F9691" t="s">
        <v>10697</v>
      </c>
      <c r="G9691" t="s">
        <v>92</v>
      </c>
      <c r="H9691" t="s">
        <v>4038</v>
      </c>
      <c r="I9691" t="s">
        <v>1810</v>
      </c>
      <c r="J9691">
        <v>17.38</v>
      </c>
      <c r="K9691">
        <v>2</v>
      </c>
      <c r="L9691">
        <v>0</v>
      </c>
      <c r="M9691">
        <v>8.69</v>
      </c>
      <c r="N9691">
        <v>8.69</v>
      </c>
      <c r="O9691">
        <v>0</v>
      </c>
      <c r="P9691" t="s">
        <v>86</v>
      </c>
      <c r="Q9691" t="s">
        <v>10631</v>
      </c>
      <c r="R9691">
        <v>2</v>
      </c>
      <c r="S9691">
        <v>50</v>
      </c>
      <c r="T9691" t="s">
        <v>10766</v>
      </c>
      <c r="U9691" s="1">
        <v>45004</v>
      </c>
      <c r="V9691" s="1">
        <v>45713</v>
      </c>
      <c r="W9691" t="s">
        <v>10775</v>
      </c>
    </row>
    <row r="9692" spans="1:23" x14ac:dyDescent="0.25">
      <c r="A9692">
        <v>7643</v>
      </c>
      <c r="B9692" t="s">
        <v>9410</v>
      </c>
      <c r="C9692">
        <v>75962648</v>
      </c>
      <c r="D9692" s="1">
        <v>45619</v>
      </c>
      <c r="E9692" s="1">
        <v>45623</v>
      </c>
      <c r="F9692" t="s">
        <v>10696</v>
      </c>
      <c r="G9692" t="s">
        <v>88</v>
      </c>
      <c r="H9692" t="s">
        <v>3829</v>
      </c>
      <c r="I9692" t="s">
        <v>1138</v>
      </c>
      <c r="J9692">
        <v>2.97</v>
      </c>
      <c r="K9692">
        <v>1</v>
      </c>
      <c r="L9692">
        <v>0.4</v>
      </c>
      <c r="M9692">
        <v>-0.64349999999999996</v>
      </c>
      <c r="N9692">
        <v>3.6135000000000002</v>
      </c>
      <c r="O9692">
        <v>1.1880000000000002</v>
      </c>
      <c r="P9692" t="s">
        <v>10633</v>
      </c>
      <c r="Q9692" t="s">
        <v>10632</v>
      </c>
      <c r="R9692">
        <v>4</v>
      </c>
      <c r="S9692">
        <v>-21.666666666666664</v>
      </c>
      <c r="T9692" t="s">
        <v>10768</v>
      </c>
      <c r="U9692" s="1">
        <v>44573</v>
      </c>
      <c r="V9692" s="1">
        <v>45664</v>
      </c>
      <c r="W9692" t="s">
        <v>10769</v>
      </c>
    </row>
    <row r="9693" spans="1:23" x14ac:dyDescent="0.25">
      <c r="A9693">
        <v>7644</v>
      </c>
      <c r="B9693" t="s">
        <v>9410</v>
      </c>
      <c r="C9693">
        <v>2250329</v>
      </c>
      <c r="D9693" s="1">
        <v>45619</v>
      </c>
      <c r="E9693" s="1">
        <v>45623</v>
      </c>
      <c r="F9693" t="s">
        <v>10696</v>
      </c>
      <c r="G9693" t="s">
        <v>88</v>
      </c>
      <c r="H9693" t="s">
        <v>3829</v>
      </c>
      <c r="I9693" t="s">
        <v>1052</v>
      </c>
      <c r="J9693">
        <v>27.44</v>
      </c>
      <c r="K9693">
        <v>2</v>
      </c>
      <c r="L9693">
        <v>0.2</v>
      </c>
      <c r="M9693">
        <v>2.4009999999999998</v>
      </c>
      <c r="N9693">
        <v>25.039000000000001</v>
      </c>
      <c r="O9693">
        <v>5.4880000000000004</v>
      </c>
      <c r="P9693" t="s">
        <v>86</v>
      </c>
      <c r="Q9693" t="s">
        <v>10632</v>
      </c>
      <c r="R9693">
        <v>4</v>
      </c>
      <c r="S9693">
        <v>8.75</v>
      </c>
      <c r="T9693" t="s">
        <v>10768</v>
      </c>
      <c r="U9693" s="1">
        <v>44573</v>
      </c>
      <c r="V9693" s="1">
        <v>45664</v>
      </c>
      <c r="W9693" t="s">
        <v>10775</v>
      </c>
    </row>
    <row r="9694" spans="1:23" x14ac:dyDescent="0.25">
      <c r="A9694">
        <v>7645</v>
      </c>
      <c r="B9694" t="s">
        <v>9411</v>
      </c>
      <c r="C9694">
        <v>75175295</v>
      </c>
      <c r="D9694" s="1">
        <v>45619</v>
      </c>
      <c r="E9694" s="1">
        <v>45622</v>
      </c>
      <c r="F9694" t="s">
        <v>10701</v>
      </c>
      <c r="G9694" t="s">
        <v>92</v>
      </c>
      <c r="H9694" t="s">
        <v>4053</v>
      </c>
      <c r="I9694" t="s">
        <v>577</v>
      </c>
      <c r="J9694">
        <v>25.344000000000001</v>
      </c>
      <c r="K9694">
        <v>6</v>
      </c>
      <c r="L9694">
        <v>0.2</v>
      </c>
      <c r="M9694">
        <v>7.92</v>
      </c>
      <c r="N9694">
        <v>17.423999999999999</v>
      </c>
      <c r="O9694">
        <v>5.0688000000000004</v>
      </c>
      <c r="P9694" t="s">
        <v>86</v>
      </c>
      <c r="Q9694" t="s">
        <v>10632</v>
      </c>
      <c r="R9694">
        <v>3</v>
      </c>
      <c r="S9694">
        <v>31.25</v>
      </c>
      <c r="T9694" t="s">
        <v>10766</v>
      </c>
      <c r="U9694" s="1">
        <v>44645</v>
      </c>
      <c r="V9694" s="1">
        <v>45697</v>
      </c>
      <c r="W9694" t="s">
        <v>10763</v>
      </c>
    </row>
    <row r="9695" spans="1:23" x14ac:dyDescent="0.25">
      <c r="A9695">
        <v>7646</v>
      </c>
      <c r="B9695" t="s">
        <v>9411</v>
      </c>
      <c r="C9695">
        <v>77170083</v>
      </c>
      <c r="D9695" s="1">
        <v>45619</v>
      </c>
      <c r="E9695" s="1">
        <v>45622</v>
      </c>
      <c r="F9695" t="s">
        <v>10701</v>
      </c>
      <c r="G9695" t="s">
        <v>92</v>
      </c>
      <c r="H9695" t="s">
        <v>4053</v>
      </c>
      <c r="I9695" t="s">
        <v>1333</v>
      </c>
      <c r="J9695">
        <v>43.92</v>
      </c>
      <c r="K9695">
        <v>5</v>
      </c>
      <c r="L9695">
        <v>0.2</v>
      </c>
      <c r="M9695">
        <v>15.920999999999999</v>
      </c>
      <c r="N9695">
        <v>27.999000000000002</v>
      </c>
      <c r="O9695">
        <v>8.7840000000000007</v>
      </c>
      <c r="P9695" t="s">
        <v>86</v>
      </c>
      <c r="Q9695" t="s">
        <v>10632</v>
      </c>
      <c r="R9695">
        <v>3</v>
      </c>
      <c r="S9695">
        <v>36.25</v>
      </c>
      <c r="T9695" t="s">
        <v>10766</v>
      </c>
      <c r="U9695" s="1">
        <v>44645</v>
      </c>
      <c r="V9695" s="1">
        <v>45697</v>
      </c>
      <c r="W9695" t="s">
        <v>10763</v>
      </c>
    </row>
    <row r="9696" spans="1:23" x14ac:dyDescent="0.25">
      <c r="A9696">
        <v>7647</v>
      </c>
      <c r="B9696" t="s">
        <v>9412</v>
      </c>
      <c r="C9696">
        <v>41520615</v>
      </c>
      <c r="D9696" s="1">
        <v>45619</v>
      </c>
      <c r="E9696" s="1">
        <v>45620</v>
      </c>
      <c r="F9696" t="s">
        <v>10703</v>
      </c>
      <c r="G9696" t="s">
        <v>3847</v>
      </c>
      <c r="H9696" t="s">
        <v>107</v>
      </c>
      <c r="I9696" t="s">
        <v>3270</v>
      </c>
      <c r="J9696">
        <v>25.344000000000001</v>
      </c>
      <c r="K9696">
        <v>4</v>
      </c>
      <c r="L9696">
        <v>0.2</v>
      </c>
      <c r="M9696">
        <v>9.1872000000000007</v>
      </c>
      <c r="N9696">
        <v>16.1568</v>
      </c>
      <c r="O9696">
        <v>5.0688000000000004</v>
      </c>
      <c r="P9696" t="s">
        <v>86</v>
      </c>
      <c r="Q9696" t="s">
        <v>10632</v>
      </c>
      <c r="R9696">
        <v>1</v>
      </c>
      <c r="S9696">
        <v>36.25</v>
      </c>
      <c r="T9696" t="s">
        <v>10766</v>
      </c>
      <c r="U9696" s="1">
        <v>44492</v>
      </c>
      <c r="V9696" s="1">
        <v>45668</v>
      </c>
      <c r="W9696" t="s">
        <v>10775</v>
      </c>
    </row>
    <row r="9697" spans="1:23" x14ac:dyDescent="0.25">
      <c r="A9697">
        <v>7648</v>
      </c>
      <c r="B9697" t="s">
        <v>9413</v>
      </c>
      <c r="C9697">
        <v>33180500</v>
      </c>
      <c r="D9697" s="1">
        <v>45619</v>
      </c>
      <c r="E9697" s="1">
        <v>45625</v>
      </c>
      <c r="F9697" t="s">
        <v>10698</v>
      </c>
      <c r="G9697" t="s">
        <v>88</v>
      </c>
      <c r="H9697" t="s">
        <v>4191</v>
      </c>
      <c r="I9697" t="s">
        <v>1293</v>
      </c>
      <c r="J9697">
        <v>10.688000000000001</v>
      </c>
      <c r="K9697">
        <v>2</v>
      </c>
      <c r="L9697">
        <v>0.2</v>
      </c>
      <c r="M9697">
        <v>3.7408000000000001</v>
      </c>
      <c r="N9697">
        <v>6.9472000000000005</v>
      </c>
      <c r="O9697">
        <v>2.1376000000000004</v>
      </c>
      <c r="P9697" t="s">
        <v>86</v>
      </c>
      <c r="Q9697" t="s">
        <v>10632</v>
      </c>
      <c r="R9697">
        <v>6</v>
      </c>
      <c r="S9697">
        <v>35</v>
      </c>
      <c r="T9697" t="s">
        <v>10766</v>
      </c>
      <c r="U9697" s="1">
        <v>44826</v>
      </c>
      <c r="V9697" s="1">
        <v>45713</v>
      </c>
      <c r="W9697" t="s">
        <v>10775</v>
      </c>
    </row>
    <row r="9698" spans="1:23" x14ac:dyDescent="0.25">
      <c r="A9698">
        <v>7649</v>
      </c>
      <c r="B9698" t="s">
        <v>9414</v>
      </c>
      <c r="C9698">
        <v>8391246</v>
      </c>
      <c r="D9698" s="1">
        <v>45620</v>
      </c>
      <c r="E9698" s="1">
        <v>45624</v>
      </c>
      <c r="F9698" t="s">
        <v>10696</v>
      </c>
      <c r="G9698" t="s">
        <v>88</v>
      </c>
      <c r="H9698" t="s">
        <v>3942</v>
      </c>
      <c r="I9698" t="s">
        <v>524</v>
      </c>
      <c r="J9698">
        <v>35.167999999999999</v>
      </c>
      <c r="K9698">
        <v>7</v>
      </c>
      <c r="L9698">
        <v>0.2</v>
      </c>
      <c r="M9698">
        <v>9.6712000000000007</v>
      </c>
      <c r="N9698">
        <v>25.4968</v>
      </c>
      <c r="O9698">
        <v>7.0335999999999999</v>
      </c>
      <c r="P9698" t="s">
        <v>86</v>
      </c>
      <c r="Q9698" t="s">
        <v>10632</v>
      </c>
      <c r="R9698">
        <v>4</v>
      </c>
      <c r="S9698">
        <v>27.500000000000004</v>
      </c>
      <c r="T9698" t="s">
        <v>10766</v>
      </c>
      <c r="U9698" s="1">
        <v>44531</v>
      </c>
      <c r="V9698" s="1">
        <v>45679</v>
      </c>
      <c r="W9698" t="s">
        <v>10763</v>
      </c>
    </row>
    <row r="9699" spans="1:23" x14ac:dyDescent="0.25">
      <c r="A9699">
        <v>7650</v>
      </c>
      <c r="B9699" t="s">
        <v>9415</v>
      </c>
      <c r="C9699">
        <v>51721544</v>
      </c>
      <c r="D9699" s="1">
        <v>45620</v>
      </c>
      <c r="E9699" s="1">
        <v>45625</v>
      </c>
      <c r="F9699" t="s">
        <v>10700</v>
      </c>
      <c r="G9699" t="s">
        <v>88</v>
      </c>
      <c r="H9699" t="s">
        <v>5373</v>
      </c>
      <c r="I9699" t="s">
        <v>2094</v>
      </c>
      <c r="J9699">
        <v>1099.5</v>
      </c>
      <c r="K9699">
        <v>10</v>
      </c>
      <c r="L9699">
        <v>0</v>
      </c>
      <c r="M9699">
        <v>362.83499999999998</v>
      </c>
      <c r="N9699">
        <v>736.66499999999996</v>
      </c>
      <c r="O9699">
        <v>0</v>
      </c>
      <c r="P9699" t="s">
        <v>86</v>
      </c>
      <c r="Q9699" t="s">
        <v>10631</v>
      </c>
      <c r="R9699">
        <v>5</v>
      </c>
      <c r="S9699">
        <v>32.999999999999993</v>
      </c>
      <c r="T9699" t="s">
        <v>10766</v>
      </c>
      <c r="U9699" s="1">
        <v>44495</v>
      </c>
      <c r="V9699" s="1">
        <v>45825</v>
      </c>
      <c r="W9699" t="s">
        <v>10763</v>
      </c>
    </row>
    <row r="9700" spans="1:23" x14ac:dyDescent="0.25">
      <c r="A9700">
        <v>7651</v>
      </c>
      <c r="B9700" t="s">
        <v>9416</v>
      </c>
      <c r="C9700">
        <v>44926813</v>
      </c>
      <c r="D9700" s="1">
        <v>45620</v>
      </c>
      <c r="E9700" s="1">
        <v>45624</v>
      </c>
      <c r="F9700" t="s">
        <v>10696</v>
      </c>
      <c r="G9700" t="s">
        <v>88</v>
      </c>
      <c r="H9700" t="s">
        <v>4388</v>
      </c>
      <c r="I9700" t="s">
        <v>2200</v>
      </c>
      <c r="J9700">
        <v>44.75</v>
      </c>
      <c r="K9700">
        <v>5</v>
      </c>
      <c r="L9700">
        <v>0</v>
      </c>
      <c r="M9700">
        <v>8.5024999999999995</v>
      </c>
      <c r="N9700">
        <v>36.247500000000002</v>
      </c>
      <c r="O9700">
        <v>0</v>
      </c>
      <c r="P9700" t="s">
        <v>86</v>
      </c>
      <c r="Q9700" t="s">
        <v>10631</v>
      </c>
      <c r="R9700">
        <v>4</v>
      </c>
      <c r="S9700">
        <v>19</v>
      </c>
      <c r="T9700" t="s">
        <v>10766</v>
      </c>
      <c r="U9700" s="1">
        <v>44696</v>
      </c>
      <c r="V9700" s="1">
        <v>45815</v>
      </c>
      <c r="W9700" t="s">
        <v>10763</v>
      </c>
    </row>
    <row r="9701" spans="1:23" x14ac:dyDescent="0.25">
      <c r="A9701">
        <v>7652</v>
      </c>
      <c r="B9701" t="s">
        <v>9416</v>
      </c>
      <c r="C9701">
        <v>42165279</v>
      </c>
      <c r="D9701" s="1">
        <v>45620</v>
      </c>
      <c r="E9701" s="1">
        <v>45624</v>
      </c>
      <c r="F9701" t="s">
        <v>10696</v>
      </c>
      <c r="G9701" t="s">
        <v>88</v>
      </c>
      <c r="H9701" t="s">
        <v>4388</v>
      </c>
      <c r="I9701" t="s">
        <v>3635</v>
      </c>
      <c r="J9701">
        <v>11.96</v>
      </c>
      <c r="K9701">
        <v>2</v>
      </c>
      <c r="L9701">
        <v>0</v>
      </c>
      <c r="M9701">
        <v>5.3819999999999997</v>
      </c>
      <c r="N9701">
        <v>6.5780000000000012</v>
      </c>
      <c r="O9701">
        <v>0</v>
      </c>
      <c r="P9701" t="s">
        <v>86</v>
      </c>
      <c r="Q9701" t="s">
        <v>10631</v>
      </c>
      <c r="R9701">
        <v>4</v>
      </c>
      <c r="S9701">
        <v>44.999999999999993</v>
      </c>
      <c r="T9701" t="s">
        <v>10766</v>
      </c>
      <c r="U9701" s="1">
        <v>44696</v>
      </c>
      <c r="V9701" s="1">
        <v>45815</v>
      </c>
      <c r="W9701" t="s">
        <v>10775</v>
      </c>
    </row>
    <row r="9702" spans="1:23" x14ac:dyDescent="0.25">
      <c r="A9702">
        <v>7653</v>
      </c>
      <c r="B9702" t="s">
        <v>9416</v>
      </c>
      <c r="C9702">
        <v>3939684</v>
      </c>
      <c r="D9702" s="1">
        <v>45620</v>
      </c>
      <c r="E9702" s="1">
        <v>45624</v>
      </c>
      <c r="F9702" t="s">
        <v>10696</v>
      </c>
      <c r="G9702" t="s">
        <v>88</v>
      </c>
      <c r="H9702" t="s">
        <v>4388</v>
      </c>
      <c r="I9702" t="s">
        <v>1661</v>
      </c>
      <c r="J9702">
        <v>3.9119999999999999</v>
      </c>
      <c r="K9702">
        <v>1</v>
      </c>
      <c r="L9702">
        <v>0.2</v>
      </c>
      <c r="M9702">
        <v>1.2714000000000001</v>
      </c>
      <c r="N9702">
        <v>2.6406000000000001</v>
      </c>
      <c r="O9702">
        <v>0.78239999999999998</v>
      </c>
      <c r="P9702" t="s">
        <v>86</v>
      </c>
      <c r="Q9702" t="s">
        <v>10632</v>
      </c>
      <c r="R9702">
        <v>4</v>
      </c>
      <c r="S9702">
        <v>32.5</v>
      </c>
      <c r="T9702" t="s">
        <v>10766</v>
      </c>
      <c r="U9702" s="1">
        <v>44696</v>
      </c>
      <c r="V9702" s="1">
        <v>45815</v>
      </c>
      <c r="W9702" t="s">
        <v>10769</v>
      </c>
    </row>
    <row r="9703" spans="1:23" x14ac:dyDescent="0.25">
      <c r="A9703">
        <v>7654</v>
      </c>
      <c r="B9703" t="s">
        <v>9417</v>
      </c>
      <c r="C9703">
        <v>29301003</v>
      </c>
      <c r="D9703" s="1">
        <v>45620</v>
      </c>
      <c r="E9703" s="1">
        <v>45627</v>
      </c>
      <c r="F9703" t="s">
        <v>10699</v>
      </c>
      <c r="G9703" t="s">
        <v>88</v>
      </c>
      <c r="H9703" t="s">
        <v>5762</v>
      </c>
      <c r="I9703" t="s">
        <v>1883</v>
      </c>
      <c r="J9703">
        <v>4.5540000000000003</v>
      </c>
      <c r="K9703">
        <v>3</v>
      </c>
      <c r="L9703">
        <v>0.7</v>
      </c>
      <c r="M9703">
        <v>-3.4914000000000001</v>
      </c>
      <c r="N9703">
        <v>8.0454000000000008</v>
      </c>
      <c r="O9703">
        <v>3.1878000000000002</v>
      </c>
      <c r="P9703" t="s">
        <v>10633</v>
      </c>
      <c r="Q9703" t="s">
        <v>10632</v>
      </c>
      <c r="R9703">
        <v>7</v>
      </c>
      <c r="S9703">
        <v>-76.666666666666657</v>
      </c>
      <c r="T9703" t="s">
        <v>10768</v>
      </c>
      <c r="U9703" s="1">
        <v>44528</v>
      </c>
      <c r="V9703" s="1">
        <v>45620</v>
      </c>
      <c r="W9703" t="s">
        <v>10770</v>
      </c>
    </row>
    <row r="9704" spans="1:23" x14ac:dyDescent="0.25">
      <c r="A9704">
        <v>7655</v>
      </c>
      <c r="B9704" t="s">
        <v>9417</v>
      </c>
      <c r="C9704">
        <v>74259783</v>
      </c>
      <c r="D9704" s="1">
        <v>45620</v>
      </c>
      <c r="E9704" s="1">
        <v>45627</v>
      </c>
      <c r="F9704" t="s">
        <v>10699</v>
      </c>
      <c r="G9704" t="s">
        <v>88</v>
      </c>
      <c r="H9704" t="s">
        <v>5762</v>
      </c>
      <c r="I9704" t="s">
        <v>520</v>
      </c>
      <c r="J9704">
        <v>5.2</v>
      </c>
      <c r="K9704">
        <v>2</v>
      </c>
      <c r="L9704">
        <v>0.2</v>
      </c>
      <c r="M9704">
        <v>0.58499999999999996</v>
      </c>
      <c r="N9704">
        <v>4.6150000000000002</v>
      </c>
      <c r="O9704">
        <v>1.04</v>
      </c>
      <c r="P9704" t="s">
        <v>86</v>
      </c>
      <c r="Q9704" t="s">
        <v>10632</v>
      </c>
      <c r="R9704">
        <v>7</v>
      </c>
      <c r="S9704">
        <v>11.249999999999998</v>
      </c>
      <c r="T9704" t="s">
        <v>10767</v>
      </c>
      <c r="U9704" s="1">
        <v>44528</v>
      </c>
      <c r="V9704" s="1">
        <v>45620</v>
      </c>
      <c r="W9704" t="s">
        <v>10770</v>
      </c>
    </row>
    <row r="9705" spans="1:23" x14ac:dyDescent="0.25">
      <c r="A9705">
        <v>7656</v>
      </c>
      <c r="B9705" t="s">
        <v>9417</v>
      </c>
      <c r="C9705">
        <v>13618517</v>
      </c>
      <c r="D9705" s="1">
        <v>45620</v>
      </c>
      <c r="E9705" s="1">
        <v>45627</v>
      </c>
      <c r="F9705" t="s">
        <v>10699</v>
      </c>
      <c r="G9705" t="s">
        <v>88</v>
      </c>
      <c r="H9705" t="s">
        <v>5762</v>
      </c>
      <c r="I9705" t="s">
        <v>100</v>
      </c>
      <c r="J9705">
        <v>205.99199999999999</v>
      </c>
      <c r="K9705">
        <v>1</v>
      </c>
      <c r="L9705">
        <v>0.2</v>
      </c>
      <c r="M9705">
        <v>-2.5749</v>
      </c>
      <c r="N9705">
        <v>208.5669</v>
      </c>
      <c r="O9705">
        <v>41.198399999999999</v>
      </c>
      <c r="P9705" t="s">
        <v>10633</v>
      </c>
      <c r="Q9705" t="s">
        <v>10632</v>
      </c>
      <c r="R9705">
        <v>7</v>
      </c>
      <c r="S9705">
        <v>-1.25</v>
      </c>
      <c r="T9705" t="s">
        <v>10768</v>
      </c>
      <c r="U9705" s="1">
        <v>44528</v>
      </c>
      <c r="V9705" s="1">
        <v>45620</v>
      </c>
      <c r="W9705" t="s">
        <v>10769</v>
      </c>
    </row>
    <row r="9706" spans="1:23" x14ac:dyDescent="0.25">
      <c r="A9706">
        <v>7657</v>
      </c>
      <c r="B9706" t="s">
        <v>9417</v>
      </c>
      <c r="C9706">
        <v>87228157</v>
      </c>
      <c r="D9706" s="1">
        <v>45620</v>
      </c>
      <c r="E9706" s="1">
        <v>45627</v>
      </c>
      <c r="F9706" t="s">
        <v>10699</v>
      </c>
      <c r="G9706" t="s">
        <v>88</v>
      </c>
      <c r="H9706" t="s">
        <v>5762</v>
      </c>
      <c r="I9706" t="s">
        <v>2400</v>
      </c>
      <c r="J9706">
        <v>15.552</v>
      </c>
      <c r="K9706">
        <v>3</v>
      </c>
      <c r="L9706">
        <v>0.2</v>
      </c>
      <c r="M9706">
        <v>5.4432</v>
      </c>
      <c r="N9706">
        <v>10.108799999999999</v>
      </c>
      <c r="O9706">
        <v>3.1104000000000003</v>
      </c>
      <c r="P9706" t="s">
        <v>86</v>
      </c>
      <c r="Q9706" t="s">
        <v>10632</v>
      </c>
      <c r="R9706">
        <v>7</v>
      </c>
      <c r="S9706">
        <v>35</v>
      </c>
      <c r="T9706" t="s">
        <v>10766</v>
      </c>
      <c r="U9706" s="1">
        <v>44528</v>
      </c>
      <c r="V9706" s="1">
        <v>45620</v>
      </c>
      <c r="W9706" t="s">
        <v>10770</v>
      </c>
    </row>
    <row r="9707" spans="1:23" x14ac:dyDescent="0.25">
      <c r="A9707">
        <v>7658</v>
      </c>
      <c r="B9707" t="s">
        <v>9417</v>
      </c>
      <c r="C9707">
        <v>13439165</v>
      </c>
      <c r="D9707" s="1">
        <v>45620</v>
      </c>
      <c r="E9707" s="1">
        <v>45627</v>
      </c>
      <c r="F9707" t="s">
        <v>10699</v>
      </c>
      <c r="G9707" t="s">
        <v>88</v>
      </c>
      <c r="H9707" t="s">
        <v>5762</v>
      </c>
      <c r="I9707" t="s">
        <v>2244</v>
      </c>
      <c r="J9707">
        <v>503.96</v>
      </c>
      <c r="K9707">
        <v>5</v>
      </c>
      <c r="L9707">
        <v>0.2</v>
      </c>
      <c r="M9707">
        <v>50.396000000000001</v>
      </c>
      <c r="N9707">
        <v>453.56399999999996</v>
      </c>
      <c r="O9707">
        <v>100.792</v>
      </c>
      <c r="P9707" t="s">
        <v>86</v>
      </c>
      <c r="Q9707" t="s">
        <v>10632</v>
      </c>
      <c r="R9707">
        <v>7</v>
      </c>
      <c r="S9707">
        <v>10</v>
      </c>
      <c r="T9707" t="s">
        <v>10767</v>
      </c>
      <c r="U9707" s="1">
        <v>44528</v>
      </c>
      <c r="V9707" s="1">
        <v>45620</v>
      </c>
      <c r="W9707" t="s">
        <v>10770</v>
      </c>
    </row>
    <row r="9708" spans="1:23" x14ac:dyDescent="0.25">
      <c r="A9708">
        <v>7659</v>
      </c>
      <c r="B9708" t="s">
        <v>9417</v>
      </c>
      <c r="C9708">
        <v>39271018</v>
      </c>
      <c r="D9708" s="1">
        <v>45620</v>
      </c>
      <c r="E9708" s="1">
        <v>45627</v>
      </c>
      <c r="F9708" t="s">
        <v>10699</v>
      </c>
      <c r="G9708" t="s">
        <v>88</v>
      </c>
      <c r="H9708" t="s">
        <v>5762</v>
      </c>
      <c r="I9708" t="s">
        <v>2700</v>
      </c>
      <c r="J9708">
        <v>24.472000000000001</v>
      </c>
      <c r="K9708">
        <v>7</v>
      </c>
      <c r="L9708">
        <v>0.2</v>
      </c>
      <c r="M9708">
        <v>1.8353999999999999</v>
      </c>
      <c r="N9708">
        <v>22.636600000000001</v>
      </c>
      <c r="O9708">
        <v>4.894400000000001</v>
      </c>
      <c r="P9708" t="s">
        <v>86</v>
      </c>
      <c r="Q9708" t="s">
        <v>10632</v>
      </c>
      <c r="R9708">
        <v>7</v>
      </c>
      <c r="S9708">
        <v>7.5</v>
      </c>
      <c r="T9708" t="s">
        <v>10768</v>
      </c>
      <c r="U9708" s="1">
        <v>44528</v>
      </c>
      <c r="V9708" s="1">
        <v>45620</v>
      </c>
      <c r="W9708" t="s">
        <v>10770</v>
      </c>
    </row>
    <row r="9709" spans="1:23" x14ac:dyDescent="0.25">
      <c r="A9709">
        <v>7660</v>
      </c>
      <c r="B9709" t="s">
        <v>9417</v>
      </c>
      <c r="C9709">
        <v>55287367</v>
      </c>
      <c r="D9709" s="1">
        <v>45620</v>
      </c>
      <c r="E9709" s="1">
        <v>45627</v>
      </c>
      <c r="F9709" t="s">
        <v>10699</v>
      </c>
      <c r="G9709" t="s">
        <v>88</v>
      </c>
      <c r="H9709" t="s">
        <v>5762</v>
      </c>
      <c r="I9709" t="s">
        <v>970</v>
      </c>
      <c r="J9709">
        <v>241.56800000000001</v>
      </c>
      <c r="K9709">
        <v>2</v>
      </c>
      <c r="L9709">
        <v>0.2</v>
      </c>
      <c r="M9709">
        <v>0</v>
      </c>
      <c r="N9709">
        <v>241.56800000000001</v>
      </c>
      <c r="O9709">
        <v>48.313600000000008</v>
      </c>
      <c r="P9709" t="s">
        <v>10633</v>
      </c>
      <c r="Q9709" t="s">
        <v>10632</v>
      </c>
      <c r="R9709">
        <v>7</v>
      </c>
      <c r="S9709">
        <v>0</v>
      </c>
      <c r="T9709" t="s">
        <v>10768</v>
      </c>
      <c r="U9709" s="1">
        <v>44528</v>
      </c>
      <c r="V9709" s="1">
        <v>45620</v>
      </c>
      <c r="W9709" t="s">
        <v>10770</v>
      </c>
    </row>
    <row r="9710" spans="1:23" x14ac:dyDescent="0.25">
      <c r="A9710">
        <v>7661</v>
      </c>
      <c r="B9710" t="s">
        <v>9417</v>
      </c>
      <c r="C9710">
        <v>14512309</v>
      </c>
      <c r="D9710" s="1">
        <v>45620</v>
      </c>
      <c r="E9710" s="1">
        <v>45627</v>
      </c>
      <c r="F9710" t="s">
        <v>10699</v>
      </c>
      <c r="G9710" t="s">
        <v>88</v>
      </c>
      <c r="H9710" t="s">
        <v>5762</v>
      </c>
      <c r="I9710" t="s">
        <v>3323</v>
      </c>
      <c r="J9710">
        <v>110.4</v>
      </c>
      <c r="K9710">
        <v>2</v>
      </c>
      <c r="L9710">
        <v>0.2</v>
      </c>
      <c r="M9710">
        <v>-4.1399999999999997</v>
      </c>
      <c r="N9710">
        <v>114.54</v>
      </c>
      <c r="O9710">
        <v>22.080000000000002</v>
      </c>
      <c r="P9710" t="s">
        <v>10633</v>
      </c>
      <c r="Q9710" t="s">
        <v>10632</v>
      </c>
      <c r="R9710">
        <v>7</v>
      </c>
      <c r="S9710">
        <v>-3.75</v>
      </c>
      <c r="T9710" t="s">
        <v>10768</v>
      </c>
      <c r="U9710" s="1">
        <v>44528</v>
      </c>
      <c r="V9710" s="1">
        <v>45620</v>
      </c>
      <c r="W9710" t="s">
        <v>10770</v>
      </c>
    </row>
    <row r="9711" spans="1:23" x14ac:dyDescent="0.25">
      <c r="A9711">
        <v>7662</v>
      </c>
      <c r="B9711" t="s">
        <v>9418</v>
      </c>
      <c r="C9711">
        <v>41621825</v>
      </c>
      <c r="D9711" s="1">
        <v>45620</v>
      </c>
      <c r="E9711" s="1">
        <v>45626</v>
      </c>
      <c r="F9711" t="s">
        <v>10698</v>
      </c>
      <c r="G9711" t="s">
        <v>88</v>
      </c>
      <c r="H9711" t="s">
        <v>89</v>
      </c>
      <c r="I9711" t="s">
        <v>1831</v>
      </c>
      <c r="J9711">
        <v>384.76799999999997</v>
      </c>
      <c r="K9711">
        <v>2</v>
      </c>
      <c r="L9711">
        <v>0.4</v>
      </c>
      <c r="M9711">
        <v>-115.43040000000001</v>
      </c>
      <c r="N9711">
        <v>500.19839999999999</v>
      </c>
      <c r="O9711">
        <v>153.90719999999999</v>
      </c>
      <c r="P9711" t="s">
        <v>10633</v>
      </c>
      <c r="Q9711" t="s">
        <v>10632</v>
      </c>
      <c r="R9711">
        <v>6</v>
      </c>
      <c r="S9711">
        <v>-30.000000000000004</v>
      </c>
      <c r="T9711" t="s">
        <v>10768</v>
      </c>
      <c r="U9711" s="1">
        <v>44705</v>
      </c>
      <c r="V9711" s="1">
        <v>45811</v>
      </c>
      <c r="W9711" t="s">
        <v>10775</v>
      </c>
    </row>
    <row r="9712" spans="1:23" x14ac:dyDescent="0.25">
      <c r="A9712">
        <v>7663</v>
      </c>
      <c r="B9712" t="s">
        <v>9418</v>
      </c>
      <c r="C9712">
        <v>85259444</v>
      </c>
      <c r="D9712" s="1">
        <v>45620</v>
      </c>
      <c r="E9712" s="1">
        <v>45626</v>
      </c>
      <c r="F9712" t="s">
        <v>10698</v>
      </c>
      <c r="G9712" t="s">
        <v>88</v>
      </c>
      <c r="H9712" t="s">
        <v>89</v>
      </c>
      <c r="I9712" t="s">
        <v>3544</v>
      </c>
      <c r="J9712">
        <v>78.66</v>
      </c>
      <c r="K9712">
        <v>6</v>
      </c>
      <c r="L9712">
        <v>0</v>
      </c>
      <c r="M9712">
        <v>36.183599999999998</v>
      </c>
      <c r="N9712">
        <v>42.476399999999998</v>
      </c>
      <c r="O9712">
        <v>0</v>
      </c>
      <c r="P9712" t="s">
        <v>86</v>
      </c>
      <c r="Q9712" t="s">
        <v>10631</v>
      </c>
      <c r="R9712">
        <v>6</v>
      </c>
      <c r="S9712">
        <v>46</v>
      </c>
      <c r="T9712" t="s">
        <v>10766</v>
      </c>
      <c r="U9712" s="1">
        <v>44705</v>
      </c>
      <c r="V9712" s="1">
        <v>45811</v>
      </c>
      <c r="W9712" t="s">
        <v>10763</v>
      </c>
    </row>
    <row r="9713" spans="1:23" x14ac:dyDescent="0.25">
      <c r="A9713">
        <v>7664</v>
      </c>
      <c r="B9713" t="s">
        <v>9418</v>
      </c>
      <c r="C9713">
        <v>30833035</v>
      </c>
      <c r="D9713" s="1">
        <v>45620</v>
      </c>
      <c r="E9713" s="1">
        <v>45626</v>
      </c>
      <c r="F9713" t="s">
        <v>10698</v>
      </c>
      <c r="G9713" t="s">
        <v>88</v>
      </c>
      <c r="H9713" t="s">
        <v>89</v>
      </c>
      <c r="I9713" t="s">
        <v>1634</v>
      </c>
      <c r="J9713">
        <v>45.36</v>
      </c>
      <c r="K9713">
        <v>4</v>
      </c>
      <c r="L9713">
        <v>0</v>
      </c>
      <c r="M9713">
        <v>22.226400000000002</v>
      </c>
      <c r="N9713">
        <v>23.133599999999998</v>
      </c>
      <c r="O9713">
        <v>0</v>
      </c>
      <c r="P9713" t="s">
        <v>86</v>
      </c>
      <c r="Q9713" t="s">
        <v>10631</v>
      </c>
      <c r="R9713">
        <v>6</v>
      </c>
      <c r="S9713">
        <v>49.000000000000007</v>
      </c>
      <c r="T9713" t="s">
        <v>10766</v>
      </c>
      <c r="U9713" s="1">
        <v>44705</v>
      </c>
      <c r="V9713" s="1">
        <v>45811</v>
      </c>
      <c r="W9713" t="s">
        <v>10775</v>
      </c>
    </row>
    <row r="9714" spans="1:23" x14ac:dyDescent="0.25">
      <c r="A9714">
        <v>7665</v>
      </c>
      <c r="B9714" t="s">
        <v>9419</v>
      </c>
      <c r="C9714">
        <v>73820575</v>
      </c>
      <c r="D9714" s="1">
        <v>45620</v>
      </c>
      <c r="E9714" s="1">
        <v>45624</v>
      </c>
      <c r="F9714" t="s">
        <v>10696</v>
      </c>
      <c r="G9714" t="s">
        <v>88</v>
      </c>
      <c r="H9714" t="s">
        <v>4337</v>
      </c>
      <c r="I9714" t="s">
        <v>1067</v>
      </c>
      <c r="J9714">
        <v>136.26</v>
      </c>
      <c r="K9714">
        <v>9</v>
      </c>
      <c r="L9714">
        <v>0</v>
      </c>
      <c r="M9714">
        <v>5.4504000000000001</v>
      </c>
      <c r="N9714">
        <v>130.80959999999999</v>
      </c>
      <c r="O9714">
        <v>0</v>
      </c>
      <c r="P9714" t="s">
        <v>86</v>
      </c>
      <c r="Q9714" t="s">
        <v>10631</v>
      </c>
      <c r="R9714">
        <v>4</v>
      </c>
      <c r="S9714">
        <v>4</v>
      </c>
      <c r="T9714" t="s">
        <v>10768</v>
      </c>
      <c r="U9714" s="1">
        <v>44994</v>
      </c>
      <c r="V9714" s="1">
        <v>45726</v>
      </c>
      <c r="W9714" t="s">
        <v>10763</v>
      </c>
    </row>
    <row r="9715" spans="1:23" x14ac:dyDescent="0.25">
      <c r="A9715">
        <v>7666</v>
      </c>
      <c r="B9715" t="s">
        <v>9420</v>
      </c>
      <c r="C9715">
        <v>52649655</v>
      </c>
      <c r="D9715" s="1">
        <v>45621</v>
      </c>
      <c r="E9715" s="1">
        <v>45627</v>
      </c>
      <c r="F9715" t="s">
        <v>10698</v>
      </c>
      <c r="G9715" t="s">
        <v>88</v>
      </c>
      <c r="H9715" t="s">
        <v>4928</v>
      </c>
      <c r="I9715" t="s">
        <v>732</v>
      </c>
      <c r="J9715">
        <v>31.984000000000002</v>
      </c>
      <c r="K9715">
        <v>2</v>
      </c>
      <c r="L9715">
        <v>0.2</v>
      </c>
      <c r="M9715">
        <v>1.9990000000000001</v>
      </c>
      <c r="N9715">
        <v>29.985000000000003</v>
      </c>
      <c r="O9715">
        <v>6.3968000000000007</v>
      </c>
      <c r="P9715" t="s">
        <v>86</v>
      </c>
      <c r="Q9715" t="s">
        <v>10632</v>
      </c>
      <c r="R9715">
        <v>6</v>
      </c>
      <c r="S9715">
        <v>6.25</v>
      </c>
      <c r="T9715" t="s">
        <v>10768</v>
      </c>
      <c r="U9715" s="1">
        <v>45225</v>
      </c>
      <c r="V9715" s="1">
        <v>45797</v>
      </c>
      <c r="W9715" t="s">
        <v>10775</v>
      </c>
    </row>
    <row r="9716" spans="1:23" x14ac:dyDescent="0.25">
      <c r="A9716">
        <v>7667</v>
      </c>
      <c r="B9716" t="s">
        <v>9420</v>
      </c>
      <c r="C9716">
        <v>94096745</v>
      </c>
      <c r="D9716" s="1">
        <v>45621</v>
      </c>
      <c r="E9716" s="1">
        <v>45627</v>
      </c>
      <c r="F9716" t="s">
        <v>10698</v>
      </c>
      <c r="G9716" t="s">
        <v>88</v>
      </c>
      <c r="H9716" t="s">
        <v>4928</v>
      </c>
      <c r="I9716" t="s">
        <v>1758</v>
      </c>
      <c r="J9716">
        <v>71.983999999999995</v>
      </c>
      <c r="K9716">
        <v>2</v>
      </c>
      <c r="L9716">
        <v>0.2</v>
      </c>
      <c r="M9716">
        <v>25.194400000000002</v>
      </c>
      <c r="N9716">
        <v>46.789599999999993</v>
      </c>
      <c r="O9716">
        <v>14.396799999999999</v>
      </c>
      <c r="P9716" t="s">
        <v>86</v>
      </c>
      <c r="Q9716" t="s">
        <v>10632</v>
      </c>
      <c r="R9716">
        <v>6</v>
      </c>
      <c r="S9716">
        <v>35</v>
      </c>
      <c r="T9716" t="s">
        <v>10766</v>
      </c>
      <c r="U9716" s="1">
        <v>45225</v>
      </c>
      <c r="V9716" s="1">
        <v>45797</v>
      </c>
      <c r="W9716" t="s">
        <v>10775</v>
      </c>
    </row>
    <row r="9717" spans="1:23" x14ac:dyDescent="0.25">
      <c r="A9717">
        <v>7668</v>
      </c>
      <c r="B9717" t="s">
        <v>9421</v>
      </c>
      <c r="C9717">
        <v>9041759</v>
      </c>
      <c r="D9717" s="1">
        <v>45621</v>
      </c>
      <c r="E9717" s="1">
        <v>45625</v>
      </c>
      <c r="F9717" t="s">
        <v>10696</v>
      </c>
      <c r="G9717" t="s">
        <v>88</v>
      </c>
      <c r="H9717" t="s">
        <v>4008</v>
      </c>
      <c r="I9717" t="s">
        <v>1939</v>
      </c>
      <c r="J9717">
        <v>12.48</v>
      </c>
      <c r="K9717">
        <v>2</v>
      </c>
      <c r="L9717">
        <v>0</v>
      </c>
      <c r="M9717">
        <v>5.6159999999999997</v>
      </c>
      <c r="N9717">
        <v>6.8640000000000008</v>
      </c>
      <c r="O9717">
        <v>0</v>
      </c>
      <c r="P9717" t="s">
        <v>86</v>
      </c>
      <c r="Q9717" t="s">
        <v>10631</v>
      </c>
      <c r="R9717">
        <v>4</v>
      </c>
      <c r="S9717">
        <v>44.999999999999993</v>
      </c>
      <c r="T9717" t="s">
        <v>10766</v>
      </c>
      <c r="U9717" s="1">
        <v>44556</v>
      </c>
      <c r="V9717" s="1">
        <v>45793</v>
      </c>
      <c r="W9717" t="s">
        <v>10775</v>
      </c>
    </row>
    <row r="9718" spans="1:23" x14ac:dyDescent="0.25">
      <c r="A9718">
        <v>7669</v>
      </c>
      <c r="B9718" t="s">
        <v>9422</v>
      </c>
      <c r="C9718">
        <v>33083001</v>
      </c>
      <c r="D9718" s="1">
        <v>45621</v>
      </c>
      <c r="E9718" s="1">
        <v>45627</v>
      </c>
      <c r="F9718" t="s">
        <v>10698</v>
      </c>
      <c r="G9718" t="s">
        <v>88</v>
      </c>
      <c r="H9718" t="s">
        <v>4477</v>
      </c>
      <c r="I9718" t="s">
        <v>1776</v>
      </c>
      <c r="J9718">
        <v>8.64</v>
      </c>
      <c r="K9718">
        <v>3</v>
      </c>
      <c r="L9718">
        <v>0</v>
      </c>
      <c r="M9718">
        <v>2.5055999999999998</v>
      </c>
      <c r="N9718">
        <v>6.1344000000000012</v>
      </c>
      <c r="O9718">
        <v>0</v>
      </c>
      <c r="P9718" t="s">
        <v>86</v>
      </c>
      <c r="Q9718" t="s">
        <v>10631</v>
      </c>
      <c r="R9718">
        <v>6</v>
      </c>
      <c r="S9718">
        <v>28.999999999999996</v>
      </c>
      <c r="T9718" t="s">
        <v>10766</v>
      </c>
      <c r="U9718" s="1">
        <v>44497</v>
      </c>
      <c r="V9718" s="1">
        <v>45734</v>
      </c>
      <c r="W9718" t="s">
        <v>10775</v>
      </c>
    </row>
    <row r="9719" spans="1:23" x14ac:dyDescent="0.25">
      <c r="A9719">
        <v>7670</v>
      </c>
      <c r="B9719" t="s">
        <v>9423</v>
      </c>
      <c r="C9719">
        <v>44281208</v>
      </c>
      <c r="D9719" s="1">
        <v>45621</v>
      </c>
      <c r="E9719" s="1">
        <v>45625</v>
      </c>
      <c r="F9719" t="s">
        <v>10696</v>
      </c>
      <c r="G9719" t="s">
        <v>88</v>
      </c>
      <c r="H9719" t="s">
        <v>4603</v>
      </c>
      <c r="I9719" t="s">
        <v>637</v>
      </c>
      <c r="J9719">
        <v>6.37</v>
      </c>
      <c r="K9719">
        <v>7</v>
      </c>
      <c r="L9719">
        <v>0.8</v>
      </c>
      <c r="M9719">
        <v>-9.5549999999999997</v>
      </c>
      <c r="N9719">
        <v>15.925000000000001</v>
      </c>
      <c r="O9719">
        <v>5.0960000000000001</v>
      </c>
      <c r="P9719" t="s">
        <v>10633</v>
      </c>
      <c r="Q9719" t="s">
        <v>10632</v>
      </c>
      <c r="R9719">
        <v>4</v>
      </c>
      <c r="S9719">
        <v>-150</v>
      </c>
      <c r="T9719" t="s">
        <v>10768</v>
      </c>
      <c r="U9719" s="1">
        <v>45551</v>
      </c>
      <c r="V9719" s="1">
        <v>45751</v>
      </c>
      <c r="W9719" t="s">
        <v>10763</v>
      </c>
    </row>
    <row r="9720" spans="1:23" x14ac:dyDescent="0.25">
      <c r="A9720">
        <v>7671</v>
      </c>
      <c r="B9720" t="s">
        <v>9424</v>
      </c>
      <c r="C9720">
        <v>63216188</v>
      </c>
      <c r="D9720" s="1">
        <v>45621</v>
      </c>
      <c r="E9720" s="1">
        <v>45621</v>
      </c>
      <c r="F9720" t="s">
        <v>10702</v>
      </c>
      <c r="G9720" t="s">
        <v>3847</v>
      </c>
      <c r="H9720" t="s">
        <v>4420</v>
      </c>
      <c r="I9720" t="s">
        <v>2286</v>
      </c>
      <c r="J9720">
        <v>108.08</v>
      </c>
      <c r="K9720">
        <v>7</v>
      </c>
      <c r="L9720">
        <v>0</v>
      </c>
      <c r="M9720">
        <v>54.04</v>
      </c>
      <c r="N9720">
        <v>54.04</v>
      </c>
      <c r="O9720">
        <v>0</v>
      </c>
      <c r="P9720" t="s">
        <v>86</v>
      </c>
      <c r="Q9720" t="s">
        <v>10631</v>
      </c>
      <c r="R9720">
        <v>0</v>
      </c>
      <c r="S9720">
        <v>50</v>
      </c>
      <c r="T9720" t="s">
        <v>10766</v>
      </c>
      <c r="U9720" s="1">
        <v>44503</v>
      </c>
      <c r="V9720" s="1">
        <v>45828</v>
      </c>
      <c r="W9720" t="s">
        <v>10763</v>
      </c>
    </row>
    <row r="9721" spans="1:23" x14ac:dyDescent="0.25">
      <c r="A9721">
        <v>7672</v>
      </c>
      <c r="B9721" t="s">
        <v>9424</v>
      </c>
      <c r="C9721">
        <v>55840119</v>
      </c>
      <c r="D9721" s="1">
        <v>45621</v>
      </c>
      <c r="E9721" s="1">
        <v>45621</v>
      </c>
      <c r="F9721" t="s">
        <v>10702</v>
      </c>
      <c r="G9721" t="s">
        <v>3847</v>
      </c>
      <c r="H9721" t="s">
        <v>4420</v>
      </c>
      <c r="I9721" t="s">
        <v>2723</v>
      </c>
      <c r="J9721">
        <v>9.5399999999999991</v>
      </c>
      <c r="K9721">
        <v>3</v>
      </c>
      <c r="L9721">
        <v>0</v>
      </c>
      <c r="M9721">
        <v>4.3883999999999999</v>
      </c>
      <c r="N9721">
        <v>5.1515999999999993</v>
      </c>
      <c r="O9721">
        <v>0</v>
      </c>
      <c r="P9721" t="s">
        <v>86</v>
      </c>
      <c r="Q9721" t="s">
        <v>10631</v>
      </c>
      <c r="R9721">
        <v>0</v>
      </c>
      <c r="S9721">
        <v>46</v>
      </c>
      <c r="T9721" t="s">
        <v>10766</v>
      </c>
      <c r="U9721" s="1">
        <v>44503</v>
      </c>
      <c r="V9721" s="1">
        <v>45828</v>
      </c>
      <c r="W9721" t="s">
        <v>10775</v>
      </c>
    </row>
    <row r="9722" spans="1:23" x14ac:dyDescent="0.25">
      <c r="A9722">
        <v>7673</v>
      </c>
      <c r="B9722" t="s">
        <v>9425</v>
      </c>
      <c r="C9722">
        <v>4637352</v>
      </c>
      <c r="D9722" s="1">
        <v>45621</v>
      </c>
      <c r="E9722" s="1">
        <v>45624</v>
      </c>
      <c r="F9722" t="s">
        <v>10701</v>
      </c>
      <c r="G9722" t="s">
        <v>92</v>
      </c>
      <c r="H9722" t="s">
        <v>4920</v>
      </c>
      <c r="I9722" t="s">
        <v>112</v>
      </c>
      <c r="J9722">
        <v>30.335999999999999</v>
      </c>
      <c r="K9722">
        <v>6</v>
      </c>
      <c r="L9722">
        <v>0.6</v>
      </c>
      <c r="M9722">
        <v>-17.443200000000001</v>
      </c>
      <c r="N9722">
        <v>47.779200000000003</v>
      </c>
      <c r="O9722">
        <v>18.201599999999999</v>
      </c>
      <c r="P9722" t="s">
        <v>10633</v>
      </c>
      <c r="Q9722" t="s">
        <v>10632</v>
      </c>
      <c r="R9722">
        <v>3</v>
      </c>
      <c r="S9722">
        <v>-57.500000000000007</v>
      </c>
      <c r="T9722" t="s">
        <v>10768</v>
      </c>
      <c r="U9722" s="1">
        <v>44573</v>
      </c>
      <c r="V9722" s="1">
        <v>45783</v>
      </c>
      <c r="W9722" t="s">
        <v>10763</v>
      </c>
    </row>
    <row r="9723" spans="1:23" x14ac:dyDescent="0.25">
      <c r="A9723">
        <v>7674</v>
      </c>
      <c r="B9723" t="s">
        <v>9426</v>
      </c>
      <c r="C9723">
        <v>6968145</v>
      </c>
      <c r="D9723" s="1">
        <v>45622</v>
      </c>
      <c r="E9723" s="1">
        <v>45623</v>
      </c>
      <c r="F9723" t="s">
        <v>10703</v>
      </c>
      <c r="G9723" t="s">
        <v>3816</v>
      </c>
      <c r="H9723" t="s">
        <v>3952</v>
      </c>
      <c r="I9723" t="s">
        <v>3298</v>
      </c>
      <c r="J9723">
        <v>470.37599999999998</v>
      </c>
      <c r="K9723">
        <v>3</v>
      </c>
      <c r="L9723">
        <v>0.2</v>
      </c>
      <c r="M9723">
        <v>52.917299999999997</v>
      </c>
      <c r="N9723">
        <v>417.45869999999996</v>
      </c>
      <c r="O9723">
        <v>94.075199999999995</v>
      </c>
      <c r="P9723" t="s">
        <v>86</v>
      </c>
      <c r="Q9723" t="s">
        <v>10632</v>
      </c>
      <c r="R9723">
        <v>1</v>
      </c>
      <c r="S9723">
        <v>11.25</v>
      </c>
      <c r="T9723" t="s">
        <v>10767</v>
      </c>
      <c r="U9723" s="1">
        <v>44723</v>
      </c>
      <c r="V9723" s="1">
        <v>45789</v>
      </c>
      <c r="W9723" t="s">
        <v>10775</v>
      </c>
    </row>
    <row r="9724" spans="1:23" x14ac:dyDescent="0.25">
      <c r="A9724">
        <v>7675</v>
      </c>
      <c r="B9724" t="s">
        <v>9427</v>
      </c>
      <c r="C9724">
        <v>65936796</v>
      </c>
      <c r="D9724" s="1">
        <v>45622</v>
      </c>
      <c r="E9724" s="1">
        <v>45626</v>
      </c>
      <c r="F9724" t="s">
        <v>10696</v>
      </c>
      <c r="G9724" t="s">
        <v>88</v>
      </c>
      <c r="H9724" t="s">
        <v>5803</v>
      </c>
      <c r="I9724" t="s">
        <v>2685</v>
      </c>
      <c r="J9724">
        <v>20.736000000000001</v>
      </c>
      <c r="K9724">
        <v>4</v>
      </c>
      <c r="L9724">
        <v>0.2</v>
      </c>
      <c r="M9724">
        <v>7.2576000000000001</v>
      </c>
      <c r="N9724">
        <v>13.478400000000001</v>
      </c>
      <c r="O9724">
        <v>4.1472000000000007</v>
      </c>
      <c r="P9724" t="s">
        <v>86</v>
      </c>
      <c r="Q9724" t="s">
        <v>10632</v>
      </c>
      <c r="R9724">
        <v>4</v>
      </c>
      <c r="S9724">
        <v>35</v>
      </c>
      <c r="T9724" t="s">
        <v>10766</v>
      </c>
      <c r="U9724" s="1">
        <v>44546</v>
      </c>
      <c r="V9724" s="1">
        <v>45656</v>
      </c>
      <c r="W9724" t="s">
        <v>10770</v>
      </c>
    </row>
    <row r="9725" spans="1:23" x14ac:dyDescent="0.25">
      <c r="A9725">
        <v>7676</v>
      </c>
      <c r="B9725" t="s">
        <v>9428</v>
      </c>
      <c r="C9725">
        <v>81776731</v>
      </c>
      <c r="D9725" s="1">
        <v>45623</v>
      </c>
      <c r="E9725" s="1">
        <v>45627</v>
      </c>
      <c r="F9725" t="s">
        <v>10696</v>
      </c>
      <c r="G9725" t="s">
        <v>88</v>
      </c>
      <c r="H9725" t="s">
        <v>4642</v>
      </c>
      <c r="I9725" t="s">
        <v>3278</v>
      </c>
      <c r="J9725">
        <v>4.95</v>
      </c>
      <c r="K9725">
        <v>1</v>
      </c>
      <c r="L9725">
        <v>0</v>
      </c>
      <c r="M9725">
        <v>2.1779999999999999</v>
      </c>
      <c r="N9725">
        <v>2.7720000000000002</v>
      </c>
      <c r="O9725">
        <v>0</v>
      </c>
      <c r="P9725" t="s">
        <v>86</v>
      </c>
      <c r="Q9725" t="s">
        <v>10631</v>
      </c>
      <c r="R9725">
        <v>4</v>
      </c>
      <c r="S9725">
        <v>43.999999999999993</v>
      </c>
      <c r="T9725" t="s">
        <v>10766</v>
      </c>
      <c r="U9725" s="1">
        <v>44560</v>
      </c>
      <c r="V9725" s="1">
        <v>45755</v>
      </c>
      <c r="W9725" t="s">
        <v>10769</v>
      </c>
    </row>
    <row r="9726" spans="1:23" x14ac:dyDescent="0.25">
      <c r="A9726">
        <v>7677</v>
      </c>
      <c r="B9726" t="s">
        <v>9428</v>
      </c>
      <c r="C9726">
        <v>25963462</v>
      </c>
      <c r="D9726" s="1">
        <v>45623</v>
      </c>
      <c r="E9726" s="1">
        <v>45627</v>
      </c>
      <c r="F9726" t="s">
        <v>10696</v>
      </c>
      <c r="G9726" t="s">
        <v>88</v>
      </c>
      <c r="H9726" t="s">
        <v>4642</v>
      </c>
      <c r="I9726" t="s">
        <v>3105</v>
      </c>
      <c r="J9726">
        <v>26.4</v>
      </c>
      <c r="K9726">
        <v>5</v>
      </c>
      <c r="L9726">
        <v>0</v>
      </c>
      <c r="M9726">
        <v>0</v>
      </c>
      <c r="N9726">
        <v>26.4</v>
      </c>
      <c r="O9726">
        <v>0</v>
      </c>
      <c r="P9726" t="s">
        <v>10633</v>
      </c>
      <c r="Q9726" t="s">
        <v>10631</v>
      </c>
      <c r="R9726">
        <v>4</v>
      </c>
      <c r="S9726">
        <v>0</v>
      </c>
      <c r="T9726" t="s">
        <v>10768</v>
      </c>
      <c r="U9726" s="1">
        <v>44560</v>
      </c>
      <c r="V9726" s="1">
        <v>45755</v>
      </c>
      <c r="W9726" t="s">
        <v>10763</v>
      </c>
    </row>
    <row r="9727" spans="1:23" x14ac:dyDescent="0.25">
      <c r="A9727">
        <v>7678</v>
      </c>
      <c r="B9727" t="s">
        <v>9429</v>
      </c>
      <c r="C9727">
        <v>84803669</v>
      </c>
      <c r="D9727" s="1">
        <v>45625</v>
      </c>
      <c r="E9727" s="1">
        <v>45629</v>
      </c>
      <c r="F9727" t="s">
        <v>10696</v>
      </c>
      <c r="G9727" t="s">
        <v>88</v>
      </c>
      <c r="H9727" t="s">
        <v>4149</v>
      </c>
      <c r="I9727" t="s">
        <v>615</v>
      </c>
      <c r="J9727">
        <v>1.6240000000000001</v>
      </c>
      <c r="K9727">
        <v>2</v>
      </c>
      <c r="L9727">
        <v>0.8</v>
      </c>
      <c r="M9727">
        <v>-4.4660000000000002</v>
      </c>
      <c r="N9727">
        <v>6.09</v>
      </c>
      <c r="O9727">
        <v>1.2992000000000001</v>
      </c>
      <c r="P9727" t="s">
        <v>10633</v>
      </c>
      <c r="Q9727" t="s">
        <v>10632</v>
      </c>
      <c r="R9727">
        <v>4</v>
      </c>
      <c r="S9727">
        <v>-275</v>
      </c>
      <c r="T9727" t="s">
        <v>10768</v>
      </c>
      <c r="U9727" s="1">
        <v>44459</v>
      </c>
      <c r="V9727" s="1">
        <v>45711</v>
      </c>
      <c r="W9727" t="s">
        <v>10775</v>
      </c>
    </row>
    <row r="9728" spans="1:23" x14ac:dyDescent="0.25">
      <c r="A9728">
        <v>7679</v>
      </c>
      <c r="B9728" t="s">
        <v>9430</v>
      </c>
      <c r="C9728">
        <v>88095663</v>
      </c>
      <c r="D9728" s="1">
        <v>45625</v>
      </c>
      <c r="E9728" s="1">
        <v>45627</v>
      </c>
      <c r="F9728" t="s">
        <v>10697</v>
      </c>
      <c r="G9728" t="s">
        <v>92</v>
      </c>
      <c r="H9728" t="s">
        <v>4205</v>
      </c>
      <c r="I9728" t="s">
        <v>1253</v>
      </c>
      <c r="J9728">
        <v>23.76</v>
      </c>
      <c r="K9728">
        <v>3</v>
      </c>
      <c r="L9728">
        <v>0.2</v>
      </c>
      <c r="M9728">
        <v>2.0790000000000002</v>
      </c>
      <c r="N9728">
        <v>21.681000000000001</v>
      </c>
      <c r="O9728">
        <v>4.7520000000000007</v>
      </c>
      <c r="P9728" t="s">
        <v>86</v>
      </c>
      <c r="Q9728" t="s">
        <v>10632</v>
      </c>
      <c r="R9728">
        <v>2</v>
      </c>
      <c r="S9728">
        <v>8.75</v>
      </c>
      <c r="T9728" t="s">
        <v>10768</v>
      </c>
      <c r="U9728" s="1">
        <v>44677</v>
      </c>
      <c r="V9728" s="1">
        <v>45713</v>
      </c>
      <c r="W9728" t="s">
        <v>10775</v>
      </c>
    </row>
    <row r="9729" spans="1:23" x14ac:dyDescent="0.25">
      <c r="A9729">
        <v>7680</v>
      </c>
      <c r="B9729" t="s">
        <v>9430</v>
      </c>
      <c r="C9729">
        <v>86330976</v>
      </c>
      <c r="D9729" s="1">
        <v>45625</v>
      </c>
      <c r="E9729" s="1">
        <v>45627</v>
      </c>
      <c r="F9729" t="s">
        <v>10697</v>
      </c>
      <c r="G9729" t="s">
        <v>92</v>
      </c>
      <c r="H9729" t="s">
        <v>4205</v>
      </c>
      <c r="I9729" t="s">
        <v>657</v>
      </c>
      <c r="J9729">
        <v>85.055999999999997</v>
      </c>
      <c r="K9729">
        <v>3</v>
      </c>
      <c r="L9729">
        <v>0.2</v>
      </c>
      <c r="M9729">
        <v>28.706399999999999</v>
      </c>
      <c r="N9729">
        <v>56.349599999999995</v>
      </c>
      <c r="O9729">
        <v>17.011199999999999</v>
      </c>
      <c r="P9729" t="s">
        <v>86</v>
      </c>
      <c r="Q9729" t="s">
        <v>10632</v>
      </c>
      <c r="R9729">
        <v>2</v>
      </c>
      <c r="S9729">
        <v>33.75</v>
      </c>
      <c r="T9729" t="s">
        <v>10766</v>
      </c>
      <c r="U9729" s="1">
        <v>44677</v>
      </c>
      <c r="V9729" s="1">
        <v>45713</v>
      </c>
      <c r="W9729" t="s">
        <v>10775</v>
      </c>
    </row>
    <row r="9730" spans="1:23" x14ac:dyDescent="0.25">
      <c r="A9730">
        <v>7681</v>
      </c>
      <c r="B9730" t="s">
        <v>9430</v>
      </c>
      <c r="C9730">
        <v>77875612</v>
      </c>
      <c r="D9730" s="1">
        <v>45625</v>
      </c>
      <c r="E9730" s="1">
        <v>45627</v>
      </c>
      <c r="F9730" t="s">
        <v>10697</v>
      </c>
      <c r="G9730" t="s">
        <v>92</v>
      </c>
      <c r="H9730" t="s">
        <v>4205</v>
      </c>
      <c r="I9730" t="s">
        <v>1255</v>
      </c>
      <c r="J9730">
        <v>381.57600000000002</v>
      </c>
      <c r="K9730">
        <v>3</v>
      </c>
      <c r="L9730">
        <v>0.2</v>
      </c>
      <c r="M9730">
        <v>28.618200000000002</v>
      </c>
      <c r="N9730">
        <v>352.95780000000002</v>
      </c>
      <c r="O9730">
        <v>76.315200000000004</v>
      </c>
      <c r="P9730" t="s">
        <v>86</v>
      </c>
      <c r="Q9730" t="s">
        <v>10632</v>
      </c>
      <c r="R9730">
        <v>2</v>
      </c>
      <c r="S9730">
        <v>7.5</v>
      </c>
      <c r="T9730" t="s">
        <v>10768</v>
      </c>
      <c r="U9730" s="1">
        <v>44677</v>
      </c>
      <c r="V9730" s="1">
        <v>45713</v>
      </c>
      <c r="W9730" t="s">
        <v>10775</v>
      </c>
    </row>
    <row r="9731" spans="1:23" x14ac:dyDescent="0.25">
      <c r="A9731">
        <v>7682</v>
      </c>
      <c r="B9731" t="s">
        <v>9431</v>
      </c>
      <c r="C9731">
        <v>61620937</v>
      </c>
      <c r="D9731" s="1">
        <v>45625</v>
      </c>
      <c r="E9731" s="1">
        <v>45631</v>
      </c>
      <c r="F9731" t="s">
        <v>10698</v>
      </c>
      <c r="G9731" t="s">
        <v>88</v>
      </c>
      <c r="H9731" t="s">
        <v>6022</v>
      </c>
      <c r="I9731" t="s">
        <v>3094</v>
      </c>
      <c r="J9731">
        <v>10.36</v>
      </c>
      <c r="K9731">
        <v>2</v>
      </c>
      <c r="L9731">
        <v>0</v>
      </c>
      <c r="M9731">
        <v>5.0763999999999996</v>
      </c>
      <c r="N9731">
        <v>5.2835999999999999</v>
      </c>
      <c r="O9731">
        <v>0</v>
      </c>
      <c r="P9731" t="s">
        <v>86</v>
      </c>
      <c r="Q9731" t="s">
        <v>10631</v>
      </c>
      <c r="R9731">
        <v>6</v>
      </c>
      <c r="S9731">
        <v>49</v>
      </c>
      <c r="T9731" t="s">
        <v>10766</v>
      </c>
      <c r="U9731" s="1">
        <v>44623</v>
      </c>
      <c r="V9731" s="1">
        <v>45625</v>
      </c>
      <c r="W9731" t="s">
        <v>10770</v>
      </c>
    </row>
    <row r="9732" spans="1:23" x14ac:dyDescent="0.25">
      <c r="A9732">
        <v>7683</v>
      </c>
      <c r="B9732" t="s">
        <v>9432</v>
      </c>
      <c r="C9732">
        <v>82908452</v>
      </c>
      <c r="D9732" s="1">
        <v>45625</v>
      </c>
      <c r="E9732" s="1">
        <v>45630</v>
      </c>
      <c r="F9732" t="s">
        <v>10700</v>
      </c>
      <c r="G9732" t="s">
        <v>88</v>
      </c>
      <c r="H9732" t="s">
        <v>5926</v>
      </c>
      <c r="I9732" t="s">
        <v>817</v>
      </c>
      <c r="J9732">
        <v>12.176</v>
      </c>
      <c r="K9732">
        <v>4</v>
      </c>
      <c r="L9732">
        <v>0.8</v>
      </c>
      <c r="M9732">
        <v>-18.872800000000002</v>
      </c>
      <c r="N9732">
        <v>31.0488</v>
      </c>
      <c r="O9732">
        <v>9.7408000000000001</v>
      </c>
      <c r="P9732" t="s">
        <v>10633</v>
      </c>
      <c r="Q9732" t="s">
        <v>10632</v>
      </c>
      <c r="R9732">
        <v>5</v>
      </c>
      <c r="S9732">
        <v>-155</v>
      </c>
      <c r="T9732" t="s">
        <v>10768</v>
      </c>
      <c r="U9732" s="1">
        <v>44594</v>
      </c>
      <c r="V9732" s="1">
        <v>45627</v>
      </c>
      <c r="W9732" t="s">
        <v>10770</v>
      </c>
    </row>
    <row r="9733" spans="1:23" x14ac:dyDescent="0.25">
      <c r="A9733">
        <v>7684</v>
      </c>
      <c r="B9733" t="s">
        <v>9433</v>
      </c>
      <c r="C9733">
        <v>49514855</v>
      </c>
      <c r="D9733" s="1">
        <v>45625</v>
      </c>
      <c r="E9733" s="1">
        <v>45627</v>
      </c>
      <c r="F9733" t="s">
        <v>10697</v>
      </c>
      <c r="G9733" t="s">
        <v>3816</v>
      </c>
      <c r="H9733" t="s">
        <v>4500</v>
      </c>
      <c r="I9733" t="s">
        <v>191</v>
      </c>
      <c r="J9733">
        <v>1497.6659999999999</v>
      </c>
      <c r="K9733">
        <v>2</v>
      </c>
      <c r="L9733">
        <v>0.15</v>
      </c>
      <c r="M9733">
        <v>140.95679999999999</v>
      </c>
      <c r="N9733">
        <v>1356.7092</v>
      </c>
      <c r="O9733">
        <v>224.64989999999997</v>
      </c>
      <c r="P9733" t="s">
        <v>86</v>
      </c>
      <c r="Q9733" t="s">
        <v>10632</v>
      </c>
      <c r="R9733">
        <v>2</v>
      </c>
      <c r="S9733">
        <v>9.4117647058823533</v>
      </c>
      <c r="T9733" t="s">
        <v>10768</v>
      </c>
      <c r="U9733" s="1">
        <v>44664</v>
      </c>
      <c r="V9733" s="1">
        <v>45738</v>
      </c>
      <c r="W9733" t="s">
        <v>10775</v>
      </c>
    </row>
    <row r="9734" spans="1:23" x14ac:dyDescent="0.25">
      <c r="A9734">
        <v>7685</v>
      </c>
      <c r="B9734" t="s">
        <v>9433</v>
      </c>
      <c r="C9734">
        <v>50680609</v>
      </c>
      <c r="D9734" s="1">
        <v>45625</v>
      </c>
      <c r="E9734" s="1">
        <v>45627</v>
      </c>
      <c r="F9734" t="s">
        <v>10697</v>
      </c>
      <c r="G9734" t="s">
        <v>3816</v>
      </c>
      <c r="H9734" t="s">
        <v>4500</v>
      </c>
      <c r="I9734" t="s">
        <v>1821</v>
      </c>
      <c r="J9734">
        <v>17.52</v>
      </c>
      <c r="K9734">
        <v>2</v>
      </c>
      <c r="L9734">
        <v>0.2</v>
      </c>
      <c r="M9734">
        <v>-3.504</v>
      </c>
      <c r="N9734">
        <v>21.024000000000001</v>
      </c>
      <c r="O9734">
        <v>3.504</v>
      </c>
      <c r="P9734" t="s">
        <v>10633</v>
      </c>
      <c r="Q9734" t="s">
        <v>10632</v>
      </c>
      <c r="R9734">
        <v>2</v>
      </c>
      <c r="S9734">
        <v>-20</v>
      </c>
      <c r="T9734" t="s">
        <v>10768</v>
      </c>
      <c r="U9734" s="1">
        <v>44664</v>
      </c>
      <c r="V9734" s="1">
        <v>45738</v>
      </c>
      <c r="W9734" t="s">
        <v>10775</v>
      </c>
    </row>
    <row r="9735" spans="1:23" x14ac:dyDescent="0.25">
      <c r="A9735">
        <v>7686</v>
      </c>
      <c r="B9735" t="s">
        <v>9434</v>
      </c>
      <c r="C9735">
        <v>8951190</v>
      </c>
      <c r="D9735" s="1">
        <v>45625</v>
      </c>
      <c r="E9735" s="1">
        <v>45630</v>
      </c>
      <c r="F9735" t="s">
        <v>10700</v>
      </c>
      <c r="G9735" t="s">
        <v>88</v>
      </c>
      <c r="H9735" t="s">
        <v>4930</v>
      </c>
      <c r="I9735" t="s">
        <v>2306</v>
      </c>
      <c r="J9735">
        <v>89.543999999999997</v>
      </c>
      <c r="K9735">
        <v>7</v>
      </c>
      <c r="L9735">
        <v>0.2</v>
      </c>
      <c r="M9735">
        <v>12.3123</v>
      </c>
      <c r="N9735">
        <v>77.231699999999989</v>
      </c>
      <c r="O9735">
        <v>17.908799999999999</v>
      </c>
      <c r="P9735" t="s">
        <v>86</v>
      </c>
      <c r="Q9735" t="s">
        <v>10632</v>
      </c>
      <c r="R9735">
        <v>5</v>
      </c>
      <c r="S9735">
        <v>13.750000000000002</v>
      </c>
      <c r="T9735" t="s">
        <v>10767</v>
      </c>
      <c r="U9735" s="1">
        <v>44530</v>
      </c>
      <c r="V9735" s="1">
        <v>45792</v>
      </c>
      <c r="W9735" t="s">
        <v>10763</v>
      </c>
    </row>
    <row r="9736" spans="1:23" x14ac:dyDescent="0.25">
      <c r="A9736">
        <v>7687</v>
      </c>
      <c r="B9736" t="s">
        <v>9434</v>
      </c>
      <c r="C9736">
        <v>76185514</v>
      </c>
      <c r="D9736" s="1">
        <v>45625</v>
      </c>
      <c r="E9736" s="1">
        <v>45630</v>
      </c>
      <c r="F9736" t="s">
        <v>10700</v>
      </c>
      <c r="G9736" t="s">
        <v>88</v>
      </c>
      <c r="H9736" t="s">
        <v>4930</v>
      </c>
      <c r="I9736" t="s">
        <v>562</v>
      </c>
      <c r="J9736">
        <v>35.167999999999999</v>
      </c>
      <c r="K9736">
        <v>2</v>
      </c>
      <c r="L9736">
        <v>0.2</v>
      </c>
      <c r="M9736">
        <v>-8.3523999999999994</v>
      </c>
      <c r="N9736">
        <v>43.520399999999995</v>
      </c>
      <c r="O9736">
        <v>7.0335999999999999</v>
      </c>
      <c r="P9736" t="s">
        <v>10633</v>
      </c>
      <c r="Q9736" t="s">
        <v>10632</v>
      </c>
      <c r="R9736">
        <v>5</v>
      </c>
      <c r="S9736">
        <v>-23.75</v>
      </c>
      <c r="T9736" t="s">
        <v>10768</v>
      </c>
      <c r="U9736" s="1">
        <v>44530</v>
      </c>
      <c r="V9736" s="1">
        <v>45792</v>
      </c>
      <c r="W9736" t="s">
        <v>10775</v>
      </c>
    </row>
    <row r="9737" spans="1:23" x14ac:dyDescent="0.25">
      <c r="A9737">
        <v>7688</v>
      </c>
      <c r="B9737" t="s">
        <v>9434</v>
      </c>
      <c r="C9737">
        <v>22329387</v>
      </c>
      <c r="D9737" s="1">
        <v>45625</v>
      </c>
      <c r="E9737" s="1">
        <v>45630</v>
      </c>
      <c r="F9737" t="s">
        <v>10700</v>
      </c>
      <c r="G9737" t="s">
        <v>88</v>
      </c>
      <c r="H9737" t="s">
        <v>4930</v>
      </c>
      <c r="I9737" t="s">
        <v>662</v>
      </c>
      <c r="J9737">
        <v>72.587999999999994</v>
      </c>
      <c r="K9737">
        <v>2</v>
      </c>
      <c r="L9737">
        <v>0.7</v>
      </c>
      <c r="M9737">
        <v>-48.392000000000003</v>
      </c>
      <c r="N9737">
        <v>120.97999999999999</v>
      </c>
      <c r="O9737">
        <v>50.811599999999991</v>
      </c>
      <c r="P9737" t="s">
        <v>10633</v>
      </c>
      <c r="Q9737" t="s">
        <v>10632</v>
      </c>
      <c r="R9737">
        <v>5</v>
      </c>
      <c r="S9737">
        <v>-66.666666666666671</v>
      </c>
      <c r="T9737" t="s">
        <v>10768</v>
      </c>
      <c r="U9737" s="1">
        <v>44530</v>
      </c>
      <c r="V9737" s="1">
        <v>45792</v>
      </c>
      <c r="W9737" t="s">
        <v>10775</v>
      </c>
    </row>
    <row r="9738" spans="1:23" x14ac:dyDescent="0.25">
      <c r="A9738">
        <v>7689</v>
      </c>
      <c r="B9738" t="s">
        <v>9435</v>
      </c>
      <c r="C9738">
        <v>67871539</v>
      </c>
      <c r="D9738" s="1">
        <v>45626</v>
      </c>
      <c r="E9738" s="1">
        <v>45630</v>
      </c>
      <c r="F9738" t="s">
        <v>10696</v>
      </c>
      <c r="G9738" t="s">
        <v>88</v>
      </c>
      <c r="H9738" t="s">
        <v>4337</v>
      </c>
      <c r="I9738" t="s">
        <v>1259</v>
      </c>
      <c r="J9738">
        <v>23.975999999999999</v>
      </c>
      <c r="K9738">
        <v>3</v>
      </c>
      <c r="L9738">
        <v>0.6</v>
      </c>
      <c r="M9738">
        <v>-14.3856</v>
      </c>
      <c r="N9738">
        <v>38.361599999999996</v>
      </c>
      <c r="O9738">
        <v>14.385599999999998</v>
      </c>
      <c r="P9738" t="s">
        <v>10633</v>
      </c>
      <c r="Q9738" t="s">
        <v>10632</v>
      </c>
      <c r="R9738">
        <v>4</v>
      </c>
      <c r="S9738">
        <v>-60</v>
      </c>
      <c r="T9738" t="s">
        <v>10768</v>
      </c>
      <c r="U9738" s="1">
        <v>44994</v>
      </c>
      <c r="V9738" s="1">
        <v>45726</v>
      </c>
      <c r="W9738" t="s">
        <v>10775</v>
      </c>
    </row>
    <row r="9739" spans="1:23" x14ac:dyDescent="0.25">
      <c r="A9739">
        <v>7690</v>
      </c>
      <c r="B9739" t="s">
        <v>9435</v>
      </c>
      <c r="C9739">
        <v>32635501</v>
      </c>
      <c r="D9739" s="1">
        <v>45626</v>
      </c>
      <c r="E9739" s="1">
        <v>45630</v>
      </c>
      <c r="F9739" t="s">
        <v>10696</v>
      </c>
      <c r="G9739" t="s">
        <v>88</v>
      </c>
      <c r="H9739" t="s">
        <v>4337</v>
      </c>
      <c r="I9739" t="s">
        <v>1261</v>
      </c>
      <c r="J9739">
        <v>108.925</v>
      </c>
      <c r="K9739">
        <v>1</v>
      </c>
      <c r="L9739">
        <v>0.5</v>
      </c>
      <c r="M9739">
        <v>-71.890500000000003</v>
      </c>
      <c r="N9739">
        <v>180.81549999999999</v>
      </c>
      <c r="O9739">
        <v>54.462499999999999</v>
      </c>
      <c r="P9739" t="s">
        <v>10633</v>
      </c>
      <c r="Q9739" t="s">
        <v>10632</v>
      </c>
      <c r="R9739">
        <v>4</v>
      </c>
      <c r="S9739">
        <v>-66</v>
      </c>
      <c r="T9739" t="s">
        <v>10768</v>
      </c>
      <c r="U9739" s="1">
        <v>44994</v>
      </c>
      <c r="V9739" s="1">
        <v>45726</v>
      </c>
      <c r="W9739" t="s">
        <v>10769</v>
      </c>
    </row>
    <row r="9740" spans="1:23" x14ac:dyDescent="0.25">
      <c r="A9740">
        <v>7691</v>
      </c>
      <c r="B9740" t="s">
        <v>9435</v>
      </c>
      <c r="C9740">
        <v>53210305</v>
      </c>
      <c r="D9740" s="1">
        <v>45626</v>
      </c>
      <c r="E9740" s="1">
        <v>45630</v>
      </c>
      <c r="F9740" t="s">
        <v>10696</v>
      </c>
      <c r="G9740" t="s">
        <v>88</v>
      </c>
      <c r="H9740" t="s">
        <v>4337</v>
      </c>
      <c r="I9740" t="s">
        <v>393</v>
      </c>
      <c r="J9740">
        <v>36.351999999999997</v>
      </c>
      <c r="K9740">
        <v>8</v>
      </c>
      <c r="L9740">
        <v>0.2</v>
      </c>
      <c r="M9740">
        <v>11.36</v>
      </c>
      <c r="N9740">
        <v>24.991999999999997</v>
      </c>
      <c r="O9740">
        <v>7.2703999999999995</v>
      </c>
      <c r="P9740" t="s">
        <v>86</v>
      </c>
      <c r="Q9740" t="s">
        <v>10632</v>
      </c>
      <c r="R9740">
        <v>4</v>
      </c>
      <c r="S9740">
        <v>31.25</v>
      </c>
      <c r="T9740" t="s">
        <v>10766</v>
      </c>
      <c r="U9740" s="1">
        <v>44994</v>
      </c>
      <c r="V9740" s="1">
        <v>45726</v>
      </c>
      <c r="W9740" t="s">
        <v>10763</v>
      </c>
    </row>
    <row r="9741" spans="1:23" x14ac:dyDescent="0.25">
      <c r="A9741">
        <v>7692</v>
      </c>
      <c r="B9741" t="s">
        <v>9436</v>
      </c>
      <c r="C9741">
        <v>3871864</v>
      </c>
      <c r="D9741" s="1">
        <v>45626</v>
      </c>
      <c r="E9741" s="1">
        <v>45627</v>
      </c>
      <c r="F9741" t="s">
        <v>10703</v>
      </c>
      <c r="G9741" t="s">
        <v>3816</v>
      </c>
      <c r="H9741" t="s">
        <v>6204</v>
      </c>
      <c r="I9741" t="s">
        <v>115</v>
      </c>
      <c r="J9741">
        <v>720.76</v>
      </c>
      <c r="K9741">
        <v>5</v>
      </c>
      <c r="L9741">
        <v>0.2</v>
      </c>
      <c r="M9741">
        <v>54.057000000000002</v>
      </c>
      <c r="N9741">
        <v>666.70299999999997</v>
      </c>
      <c r="O9741">
        <v>144.15200000000002</v>
      </c>
      <c r="P9741" t="s">
        <v>86</v>
      </c>
      <c r="Q9741" t="s">
        <v>10632</v>
      </c>
      <c r="R9741">
        <v>1</v>
      </c>
      <c r="S9741">
        <v>7.5</v>
      </c>
      <c r="T9741" t="s">
        <v>10768</v>
      </c>
      <c r="U9741" s="1">
        <v>44671</v>
      </c>
      <c r="V9741" s="1">
        <v>45626</v>
      </c>
      <c r="W9741" t="s">
        <v>10770</v>
      </c>
    </row>
    <row r="9742" spans="1:23" x14ac:dyDescent="0.25">
      <c r="A9742">
        <v>7693</v>
      </c>
      <c r="B9742" t="s">
        <v>9437</v>
      </c>
      <c r="C9742">
        <v>95289464</v>
      </c>
      <c r="D9742" s="1">
        <v>45626</v>
      </c>
      <c r="E9742" s="1">
        <v>45631</v>
      </c>
      <c r="F9742" t="s">
        <v>10700</v>
      </c>
      <c r="G9742" t="s">
        <v>88</v>
      </c>
      <c r="H9742" t="s">
        <v>3905</v>
      </c>
      <c r="I9742" t="s">
        <v>206</v>
      </c>
      <c r="J9742">
        <v>49.12</v>
      </c>
      <c r="K9742">
        <v>4</v>
      </c>
      <c r="L9742">
        <v>0</v>
      </c>
      <c r="M9742">
        <v>23.086400000000001</v>
      </c>
      <c r="N9742">
        <v>26.033599999999996</v>
      </c>
      <c r="O9742">
        <v>0</v>
      </c>
      <c r="P9742" t="s">
        <v>86</v>
      </c>
      <c r="Q9742" t="s">
        <v>10631</v>
      </c>
      <c r="R9742">
        <v>5</v>
      </c>
      <c r="S9742">
        <v>47</v>
      </c>
      <c r="T9742" t="s">
        <v>10766</v>
      </c>
      <c r="U9742" s="1">
        <v>44861</v>
      </c>
      <c r="V9742" s="1">
        <v>45733</v>
      </c>
      <c r="W9742" t="s">
        <v>10775</v>
      </c>
    </row>
    <row r="9743" spans="1:23" x14ac:dyDescent="0.25">
      <c r="A9743">
        <v>7694</v>
      </c>
      <c r="B9743" t="s">
        <v>9438</v>
      </c>
      <c r="C9743">
        <v>60363109</v>
      </c>
      <c r="D9743" s="1">
        <v>45627</v>
      </c>
      <c r="E9743" s="1">
        <v>45630</v>
      </c>
      <c r="F9743" t="s">
        <v>10701</v>
      </c>
      <c r="G9743" t="s">
        <v>3816</v>
      </c>
      <c r="H9743" t="s">
        <v>6095</v>
      </c>
      <c r="I9743" t="s">
        <v>998</v>
      </c>
      <c r="J9743">
        <v>29.6</v>
      </c>
      <c r="K9743">
        <v>2</v>
      </c>
      <c r="L9743">
        <v>0</v>
      </c>
      <c r="M9743">
        <v>14.8</v>
      </c>
      <c r="N9743">
        <v>14.8</v>
      </c>
      <c r="O9743">
        <v>0</v>
      </c>
      <c r="P9743" t="s">
        <v>86</v>
      </c>
      <c r="Q9743" t="s">
        <v>10631</v>
      </c>
      <c r="R9743">
        <v>3</v>
      </c>
      <c r="S9743">
        <v>50</v>
      </c>
      <c r="T9743" t="s">
        <v>10766</v>
      </c>
      <c r="U9743" s="1">
        <v>44637</v>
      </c>
      <c r="V9743" s="1">
        <v>45627</v>
      </c>
      <c r="W9743" t="s">
        <v>10770</v>
      </c>
    </row>
    <row r="9744" spans="1:23" x14ac:dyDescent="0.25">
      <c r="A9744">
        <v>7695</v>
      </c>
      <c r="B9744" t="s">
        <v>9438</v>
      </c>
      <c r="C9744">
        <v>21574746</v>
      </c>
      <c r="D9744" s="1">
        <v>45627</v>
      </c>
      <c r="E9744" s="1">
        <v>45630</v>
      </c>
      <c r="F9744" t="s">
        <v>10701</v>
      </c>
      <c r="G9744" t="s">
        <v>3816</v>
      </c>
      <c r="H9744" t="s">
        <v>6095</v>
      </c>
      <c r="I9744" t="s">
        <v>1000</v>
      </c>
      <c r="J9744">
        <v>514.16499999999996</v>
      </c>
      <c r="K9744">
        <v>5</v>
      </c>
      <c r="L9744">
        <v>0.15</v>
      </c>
      <c r="M9744">
        <v>-30.245000000000001</v>
      </c>
      <c r="N9744">
        <v>544.41</v>
      </c>
      <c r="O9744">
        <v>77.124749999999992</v>
      </c>
      <c r="P9744" t="s">
        <v>10633</v>
      </c>
      <c r="Q9744" t="s">
        <v>10632</v>
      </c>
      <c r="R9744">
        <v>3</v>
      </c>
      <c r="S9744">
        <v>-5.882352941176471</v>
      </c>
      <c r="T9744" t="s">
        <v>10768</v>
      </c>
      <c r="U9744" s="1">
        <v>44637</v>
      </c>
      <c r="V9744" s="1">
        <v>45627</v>
      </c>
      <c r="W9744" t="s">
        <v>10770</v>
      </c>
    </row>
    <row r="9745" spans="1:23" x14ac:dyDescent="0.25">
      <c r="A9745">
        <v>7696</v>
      </c>
      <c r="B9745" t="s">
        <v>9438</v>
      </c>
      <c r="C9745">
        <v>37060084</v>
      </c>
      <c r="D9745" s="1">
        <v>45627</v>
      </c>
      <c r="E9745" s="1">
        <v>45630</v>
      </c>
      <c r="F9745" t="s">
        <v>10701</v>
      </c>
      <c r="G9745" t="s">
        <v>3816</v>
      </c>
      <c r="H9745" t="s">
        <v>6095</v>
      </c>
      <c r="I9745" t="s">
        <v>1002</v>
      </c>
      <c r="J9745">
        <v>279.95999999999998</v>
      </c>
      <c r="K9745">
        <v>5</v>
      </c>
      <c r="L9745">
        <v>0.2</v>
      </c>
      <c r="M9745">
        <v>17.497499999999999</v>
      </c>
      <c r="N9745">
        <v>262.46249999999998</v>
      </c>
      <c r="O9745">
        <v>55.991999999999997</v>
      </c>
      <c r="P9745" t="s">
        <v>86</v>
      </c>
      <c r="Q9745" t="s">
        <v>10632</v>
      </c>
      <c r="R9745">
        <v>3</v>
      </c>
      <c r="S9745">
        <v>6.25</v>
      </c>
      <c r="T9745" t="s">
        <v>10768</v>
      </c>
      <c r="U9745" s="1">
        <v>44637</v>
      </c>
      <c r="V9745" s="1">
        <v>45627</v>
      </c>
      <c r="W9745" t="s">
        <v>10770</v>
      </c>
    </row>
    <row r="9746" spans="1:23" x14ac:dyDescent="0.25">
      <c r="A9746">
        <v>7697</v>
      </c>
      <c r="B9746" t="s">
        <v>9439</v>
      </c>
      <c r="C9746">
        <v>93153379</v>
      </c>
      <c r="D9746" s="1">
        <v>45627</v>
      </c>
      <c r="E9746" s="1">
        <v>45632</v>
      </c>
      <c r="F9746" t="s">
        <v>10700</v>
      </c>
      <c r="G9746" t="s">
        <v>88</v>
      </c>
      <c r="H9746" t="s">
        <v>4115</v>
      </c>
      <c r="I9746" t="s">
        <v>100</v>
      </c>
      <c r="J9746">
        <v>132.52000000000001</v>
      </c>
      <c r="K9746">
        <v>4</v>
      </c>
      <c r="L9746">
        <v>0</v>
      </c>
      <c r="M9746">
        <v>54.333199999999998</v>
      </c>
      <c r="N9746">
        <v>78.186800000000005</v>
      </c>
      <c r="O9746">
        <v>0</v>
      </c>
      <c r="P9746" t="s">
        <v>86</v>
      </c>
      <c r="Q9746" t="s">
        <v>10631</v>
      </c>
      <c r="R9746">
        <v>5</v>
      </c>
      <c r="S9746">
        <v>41</v>
      </c>
      <c r="T9746" t="s">
        <v>10766</v>
      </c>
      <c r="U9746" s="1">
        <v>44719</v>
      </c>
      <c r="V9746" s="1">
        <v>45801</v>
      </c>
      <c r="W9746" t="s">
        <v>10775</v>
      </c>
    </row>
    <row r="9747" spans="1:23" x14ac:dyDescent="0.25">
      <c r="A9747">
        <v>7698</v>
      </c>
      <c r="B9747" t="s">
        <v>9440</v>
      </c>
      <c r="C9747">
        <v>17258299</v>
      </c>
      <c r="D9747" s="1">
        <v>45627</v>
      </c>
      <c r="E9747" s="1">
        <v>45630</v>
      </c>
      <c r="F9747" t="s">
        <v>10701</v>
      </c>
      <c r="G9747" t="s">
        <v>3816</v>
      </c>
      <c r="H9747" t="s">
        <v>5926</v>
      </c>
      <c r="I9747" t="s">
        <v>1795</v>
      </c>
      <c r="J9747">
        <v>16.399999999999999</v>
      </c>
      <c r="K9747">
        <v>5</v>
      </c>
      <c r="L9747">
        <v>0</v>
      </c>
      <c r="M9747">
        <v>4.7560000000000002</v>
      </c>
      <c r="N9747">
        <v>11.643999999999998</v>
      </c>
      <c r="O9747">
        <v>0</v>
      </c>
      <c r="P9747" t="s">
        <v>86</v>
      </c>
      <c r="Q9747" t="s">
        <v>10631</v>
      </c>
      <c r="R9747">
        <v>3</v>
      </c>
      <c r="S9747">
        <v>29.000000000000004</v>
      </c>
      <c r="T9747" t="s">
        <v>10766</v>
      </c>
      <c r="U9747" s="1">
        <v>44594</v>
      </c>
      <c r="V9747" s="1">
        <v>45627</v>
      </c>
      <c r="W9747" t="s">
        <v>10770</v>
      </c>
    </row>
    <row r="9748" spans="1:23" x14ac:dyDescent="0.25">
      <c r="A9748">
        <v>7699</v>
      </c>
      <c r="B9748" t="s">
        <v>9441</v>
      </c>
      <c r="C9748">
        <v>51170589</v>
      </c>
      <c r="D9748" s="1">
        <v>45627</v>
      </c>
      <c r="E9748" s="1">
        <v>45627</v>
      </c>
      <c r="F9748" t="s">
        <v>10702</v>
      </c>
      <c r="G9748" t="s">
        <v>3847</v>
      </c>
      <c r="H9748" t="s">
        <v>4341</v>
      </c>
      <c r="I9748" t="s">
        <v>2714</v>
      </c>
      <c r="J9748">
        <v>40.031999999999996</v>
      </c>
      <c r="K9748">
        <v>6</v>
      </c>
      <c r="L9748">
        <v>0.2</v>
      </c>
      <c r="M9748">
        <v>15.012</v>
      </c>
      <c r="N9748">
        <v>25.019999999999996</v>
      </c>
      <c r="O9748">
        <v>8.0063999999999993</v>
      </c>
      <c r="P9748" t="s">
        <v>86</v>
      </c>
      <c r="Q9748" t="s">
        <v>10632</v>
      </c>
      <c r="R9748">
        <v>0</v>
      </c>
      <c r="S9748">
        <v>37.500000000000007</v>
      </c>
      <c r="T9748" t="s">
        <v>10766</v>
      </c>
      <c r="U9748" s="1">
        <v>44577</v>
      </c>
      <c r="V9748" s="1">
        <v>45724</v>
      </c>
      <c r="W9748" t="s">
        <v>10763</v>
      </c>
    </row>
    <row r="9749" spans="1:23" x14ac:dyDescent="0.25">
      <c r="A9749">
        <v>7700</v>
      </c>
      <c r="B9749" t="s">
        <v>9442</v>
      </c>
      <c r="C9749">
        <v>99983526</v>
      </c>
      <c r="D9749" s="1">
        <v>45627</v>
      </c>
      <c r="E9749" s="1">
        <v>45631</v>
      </c>
      <c r="F9749" t="s">
        <v>10696</v>
      </c>
      <c r="G9749" t="s">
        <v>88</v>
      </c>
      <c r="H9749" t="s">
        <v>5459</v>
      </c>
      <c r="I9749" t="s">
        <v>3434</v>
      </c>
      <c r="J9749">
        <v>1347.52</v>
      </c>
      <c r="K9749">
        <v>8</v>
      </c>
      <c r="L9749">
        <v>0.2</v>
      </c>
      <c r="M9749">
        <v>84.22</v>
      </c>
      <c r="N9749">
        <v>1263.3</v>
      </c>
      <c r="O9749">
        <v>269.50400000000002</v>
      </c>
      <c r="P9749" t="s">
        <v>86</v>
      </c>
      <c r="Q9749" t="s">
        <v>10632</v>
      </c>
      <c r="R9749">
        <v>4</v>
      </c>
      <c r="S9749">
        <v>6.25</v>
      </c>
      <c r="T9749" t="s">
        <v>10768</v>
      </c>
      <c r="U9749" s="1">
        <v>44407</v>
      </c>
      <c r="V9749" s="1">
        <v>45647</v>
      </c>
      <c r="W9749" t="s">
        <v>10770</v>
      </c>
    </row>
    <row r="9750" spans="1:23" x14ac:dyDescent="0.25">
      <c r="A9750">
        <v>7701</v>
      </c>
      <c r="B9750" t="s">
        <v>9443</v>
      </c>
      <c r="C9750">
        <v>39038064</v>
      </c>
      <c r="D9750" s="1">
        <v>45627</v>
      </c>
      <c r="E9750" s="1">
        <v>45631</v>
      </c>
      <c r="F9750" t="s">
        <v>10696</v>
      </c>
      <c r="G9750" t="s">
        <v>88</v>
      </c>
      <c r="H9750" t="s">
        <v>38</v>
      </c>
      <c r="I9750" t="s">
        <v>259</v>
      </c>
      <c r="J9750">
        <v>8.4</v>
      </c>
      <c r="K9750">
        <v>5</v>
      </c>
      <c r="L9750">
        <v>0</v>
      </c>
      <c r="M9750">
        <v>4.2</v>
      </c>
      <c r="N9750">
        <v>4.2</v>
      </c>
      <c r="O9750">
        <v>0</v>
      </c>
      <c r="P9750" t="s">
        <v>86</v>
      </c>
      <c r="Q9750" t="s">
        <v>10631</v>
      </c>
      <c r="R9750">
        <v>4</v>
      </c>
      <c r="S9750">
        <v>50</v>
      </c>
      <c r="T9750" t="s">
        <v>10766</v>
      </c>
      <c r="U9750" s="1">
        <v>44421</v>
      </c>
      <c r="V9750" s="1">
        <v>45789</v>
      </c>
      <c r="W9750" t="s">
        <v>10763</v>
      </c>
    </row>
    <row r="9751" spans="1:23" x14ac:dyDescent="0.25">
      <c r="A9751">
        <v>7702</v>
      </c>
      <c r="B9751" t="s">
        <v>9444</v>
      </c>
      <c r="C9751">
        <v>93665458</v>
      </c>
      <c r="D9751" s="1">
        <v>45627</v>
      </c>
      <c r="E9751" s="1">
        <v>45632</v>
      </c>
      <c r="F9751" t="s">
        <v>10700</v>
      </c>
      <c r="G9751" t="s">
        <v>88</v>
      </c>
      <c r="H9751" t="s">
        <v>4440</v>
      </c>
      <c r="I9751" t="s">
        <v>1510</v>
      </c>
      <c r="J9751">
        <v>88.775999999999996</v>
      </c>
      <c r="K9751">
        <v>3</v>
      </c>
      <c r="L9751">
        <v>0.2</v>
      </c>
      <c r="M9751">
        <v>7.7679</v>
      </c>
      <c r="N9751">
        <v>81.008099999999999</v>
      </c>
      <c r="O9751">
        <v>17.755199999999999</v>
      </c>
      <c r="P9751" t="s">
        <v>86</v>
      </c>
      <c r="Q9751" t="s">
        <v>10632</v>
      </c>
      <c r="R9751">
        <v>5</v>
      </c>
      <c r="S9751">
        <v>8.75</v>
      </c>
      <c r="T9751" t="s">
        <v>10768</v>
      </c>
      <c r="U9751" s="1">
        <v>44885</v>
      </c>
      <c r="V9751" s="1">
        <v>45797</v>
      </c>
      <c r="W9751" t="s">
        <v>10775</v>
      </c>
    </row>
    <row r="9752" spans="1:23" x14ac:dyDescent="0.25">
      <c r="A9752">
        <v>7703</v>
      </c>
      <c r="B9752" t="s">
        <v>9444</v>
      </c>
      <c r="C9752">
        <v>2532976</v>
      </c>
      <c r="D9752" s="1">
        <v>45627</v>
      </c>
      <c r="E9752" s="1">
        <v>45632</v>
      </c>
      <c r="F9752" t="s">
        <v>10700</v>
      </c>
      <c r="G9752" t="s">
        <v>88</v>
      </c>
      <c r="H9752" t="s">
        <v>4440</v>
      </c>
      <c r="I9752" t="s">
        <v>668</v>
      </c>
      <c r="J9752">
        <v>11.56</v>
      </c>
      <c r="K9752">
        <v>4</v>
      </c>
      <c r="L9752">
        <v>0</v>
      </c>
      <c r="M9752">
        <v>5.4332000000000003</v>
      </c>
      <c r="N9752">
        <v>6.1268000000000002</v>
      </c>
      <c r="O9752">
        <v>0</v>
      </c>
      <c r="P9752" t="s">
        <v>86</v>
      </c>
      <c r="Q9752" t="s">
        <v>10631</v>
      </c>
      <c r="R9752">
        <v>5</v>
      </c>
      <c r="S9752">
        <v>47</v>
      </c>
      <c r="T9752" t="s">
        <v>10766</v>
      </c>
      <c r="U9752" s="1">
        <v>44885</v>
      </c>
      <c r="V9752" s="1">
        <v>45797</v>
      </c>
      <c r="W9752" t="s">
        <v>10775</v>
      </c>
    </row>
    <row r="9753" spans="1:23" x14ac:dyDescent="0.25">
      <c r="A9753">
        <v>7704</v>
      </c>
      <c r="B9753" t="s">
        <v>9444</v>
      </c>
      <c r="C9753">
        <v>49994124</v>
      </c>
      <c r="D9753" s="1">
        <v>45627</v>
      </c>
      <c r="E9753" s="1">
        <v>45632</v>
      </c>
      <c r="F9753" t="s">
        <v>10700</v>
      </c>
      <c r="G9753" t="s">
        <v>88</v>
      </c>
      <c r="H9753" t="s">
        <v>4440</v>
      </c>
      <c r="I9753" t="s">
        <v>601</v>
      </c>
      <c r="J9753">
        <v>15.58</v>
      </c>
      <c r="K9753">
        <v>1</v>
      </c>
      <c r="L9753">
        <v>0</v>
      </c>
      <c r="M9753">
        <v>3.895</v>
      </c>
      <c r="N9753">
        <v>11.685</v>
      </c>
      <c r="O9753">
        <v>0</v>
      </c>
      <c r="P9753" t="s">
        <v>86</v>
      </c>
      <c r="Q9753" t="s">
        <v>10631</v>
      </c>
      <c r="R9753">
        <v>5</v>
      </c>
      <c r="S9753">
        <v>25</v>
      </c>
      <c r="T9753" t="s">
        <v>10766</v>
      </c>
      <c r="U9753" s="1">
        <v>44885</v>
      </c>
      <c r="V9753" s="1">
        <v>45797</v>
      </c>
      <c r="W9753" t="s">
        <v>10769</v>
      </c>
    </row>
    <row r="9754" spans="1:23" x14ac:dyDescent="0.25">
      <c r="A9754">
        <v>7705</v>
      </c>
      <c r="B9754" t="s">
        <v>9445</v>
      </c>
      <c r="C9754">
        <v>9680828</v>
      </c>
      <c r="D9754" s="1">
        <v>45627</v>
      </c>
      <c r="E9754" s="1">
        <v>45630</v>
      </c>
      <c r="F9754" t="s">
        <v>10701</v>
      </c>
      <c r="G9754" t="s">
        <v>92</v>
      </c>
      <c r="H9754" t="s">
        <v>3893</v>
      </c>
      <c r="I9754" t="s">
        <v>3502</v>
      </c>
      <c r="J9754">
        <v>14.7</v>
      </c>
      <c r="K9754">
        <v>7</v>
      </c>
      <c r="L9754">
        <v>0</v>
      </c>
      <c r="M9754">
        <v>4.1159999999999997</v>
      </c>
      <c r="N9754">
        <v>10.584</v>
      </c>
      <c r="O9754">
        <v>0</v>
      </c>
      <c r="P9754" t="s">
        <v>86</v>
      </c>
      <c r="Q9754" t="s">
        <v>10631</v>
      </c>
      <c r="R9754">
        <v>3</v>
      </c>
      <c r="S9754">
        <v>27.999999999999996</v>
      </c>
      <c r="T9754" t="s">
        <v>10766</v>
      </c>
      <c r="U9754" s="1">
        <v>44640</v>
      </c>
      <c r="V9754" s="1">
        <v>45673</v>
      </c>
      <c r="W9754" t="s">
        <v>10763</v>
      </c>
    </row>
    <row r="9755" spans="1:23" x14ac:dyDescent="0.25">
      <c r="A9755">
        <v>7706</v>
      </c>
      <c r="B9755" t="s">
        <v>9446</v>
      </c>
      <c r="C9755">
        <v>4570082</v>
      </c>
      <c r="D9755" s="1">
        <v>45627</v>
      </c>
      <c r="E9755" s="1">
        <v>45631</v>
      </c>
      <c r="F9755" t="s">
        <v>10696</v>
      </c>
      <c r="G9755" t="s">
        <v>92</v>
      </c>
      <c r="H9755" t="s">
        <v>4382</v>
      </c>
      <c r="I9755" t="s">
        <v>2540</v>
      </c>
      <c r="J9755">
        <v>14.13</v>
      </c>
      <c r="K9755">
        <v>3</v>
      </c>
      <c r="L9755">
        <v>0</v>
      </c>
      <c r="M9755">
        <v>0.70650000000000002</v>
      </c>
      <c r="N9755">
        <v>13.423500000000001</v>
      </c>
      <c r="O9755">
        <v>0</v>
      </c>
      <c r="P9755" t="s">
        <v>86</v>
      </c>
      <c r="Q9755" t="s">
        <v>10631</v>
      </c>
      <c r="R9755">
        <v>4</v>
      </c>
      <c r="S9755">
        <v>5</v>
      </c>
      <c r="T9755" t="s">
        <v>10768</v>
      </c>
      <c r="U9755" s="1">
        <v>44390</v>
      </c>
      <c r="V9755" s="1">
        <v>45745</v>
      </c>
      <c r="W9755" t="s">
        <v>10775</v>
      </c>
    </row>
    <row r="9756" spans="1:23" x14ac:dyDescent="0.25">
      <c r="A9756">
        <v>7707</v>
      </c>
      <c r="B9756" t="s">
        <v>9447</v>
      </c>
      <c r="C9756">
        <v>82122814</v>
      </c>
      <c r="D9756" s="1">
        <v>45628</v>
      </c>
      <c r="E9756" s="1">
        <v>45628</v>
      </c>
      <c r="F9756" t="s">
        <v>10702</v>
      </c>
      <c r="G9756" t="s">
        <v>3847</v>
      </c>
      <c r="H9756" t="s">
        <v>5120</v>
      </c>
      <c r="I9756" t="s">
        <v>1034</v>
      </c>
      <c r="J9756">
        <v>122.97</v>
      </c>
      <c r="K9756">
        <v>3</v>
      </c>
      <c r="L9756">
        <v>0</v>
      </c>
      <c r="M9756">
        <v>60.255299999999998</v>
      </c>
      <c r="N9756">
        <v>62.714700000000001</v>
      </c>
      <c r="O9756">
        <v>0</v>
      </c>
      <c r="P9756" t="s">
        <v>86</v>
      </c>
      <c r="Q9756" t="s">
        <v>10631</v>
      </c>
      <c r="R9756">
        <v>0</v>
      </c>
      <c r="S9756">
        <v>49</v>
      </c>
      <c r="T9756" t="s">
        <v>10766</v>
      </c>
      <c r="U9756" s="1">
        <v>44543</v>
      </c>
      <c r="V9756" s="1">
        <v>45801</v>
      </c>
      <c r="W9756" t="s">
        <v>10775</v>
      </c>
    </row>
    <row r="9757" spans="1:23" x14ac:dyDescent="0.25">
      <c r="A9757">
        <v>7708</v>
      </c>
      <c r="B9757" t="s">
        <v>9448</v>
      </c>
      <c r="C9757">
        <v>76863860</v>
      </c>
      <c r="D9757" s="1">
        <v>45628</v>
      </c>
      <c r="E9757" s="1">
        <v>45629</v>
      </c>
      <c r="F9757" t="s">
        <v>10703</v>
      </c>
      <c r="G9757" t="s">
        <v>3816</v>
      </c>
      <c r="H9757" t="s">
        <v>5832</v>
      </c>
      <c r="I9757" t="s">
        <v>1444</v>
      </c>
      <c r="J9757">
        <v>280.79199999999997</v>
      </c>
      <c r="K9757">
        <v>1</v>
      </c>
      <c r="L9757">
        <v>0.2</v>
      </c>
      <c r="M9757">
        <v>35.098999999999997</v>
      </c>
      <c r="N9757">
        <v>245.69299999999998</v>
      </c>
      <c r="O9757">
        <v>56.1584</v>
      </c>
      <c r="P9757" t="s">
        <v>86</v>
      </c>
      <c r="Q9757" t="s">
        <v>10632</v>
      </c>
      <c r="R9757">
        <v>1</v>
      </c>
      <c r="S9757">
        <v>12.5</v>
      </c>
      <c r="T9757" t="s">
        <v>10767</v>
      </c>
      <c r="U9757" s="1">
        <v>44557</v>
      </c>
      <c r="V9757" s="1">
        <v>45628</v>
      </c>
      <c r="W9757" t="s">
        <v>10769</v>
      </c>
    </row>
    <row r="9758" spans="1:23" x14ac:dyDescent="0.25">
      <c r="A9758">
        <v>7709</v>
      </c>
      <c r="B9758" t="s">
        <v>9448</v>
      </c>
      <c r="C9758">
        <v>11800908</v>
      </c>
      <c r="D9758" s="1">
        <v>45628</v>
      </c>
      <c r="E9758" s="1">
        <v>45629</v>
      </c>
      <c r="F9758" t="s">
        <v>10703</v>
      </c>
      <c r="G9758" t="s">
        <v>3816</v>
      </c>
      <c r="H9758" t="s">
        <v>5832</v>
      </c>
      <c r="I9758" t="s">
        <v>301</v>
      </c>
      <c r="J9758">
        <v>68.447999999999993</v>
      </c>
      <c r="K9758">
        <v>4</v>
      </c>
      <c r="L9758">
        <v>0.2</v>
      </c>
      <c r="M9758">
        <v>7.7004000000000001</v>
      </c>
      <c r="N9758">
        <v>60.747599999999991</v>
      </c>
      <c r="O9758">
        <v>13.689599999999999</v>
      </c>
      <c r="P9758" t="s">
        <v>86</v>
      </c>
      <c r="Q9758" t="s">
        <v>10632</v>
      </c>
      <c r="R9758">
        <v>1</v>
      </c>
      <c r="S9758">
        <v>11.250000000000002</v>
      </c>
      <c r="T9758" t="s">
        <v>10767</v>
      </c>
      <c r="U9758" s="1">
        <v>44557</v>
      </c>
      <c r="V9758" s="1">
        <v>45628</v>
      </c>
      <c r="W9758" t="s">
        <v>10770</v>
      </c>
    </row>
    <row r="9759" spans="1:23" x14ac:dyDescent="0.25">
      <c r="A9759">
        <v>7710</v>
      </c>
      <c r="B9759" t="s">
        <v>9448</v>
      </c>
      <c r="C9759">
        <v>10056449</v>
      </c>
      <c r="D9759" s="1">
        <v>45628</v>
      </c>
      <c r="E9759" s="1">
        <v>45629</v>
      </c>
      <c r="F9759" t="s">
        <v>10703</v>
      </c>
      <c r="G9759" t="s">
        <v>3816</v>
      </c>
      <c r="H9759" t="s">
        <v>5832</v>
      </c>
      <c r="I9759" t="s">
        <v>1468</v>
      </c>
      <c r="J9759">
        <v>88.04</v>
      </c>
      <c r="K9759">
        <v>5</v>
      </c>
      <c r="L9759">
        <v>0.2</v>
      </c>
      <c r="M9759">
        <v>6.6029999999999998</v>
      </c>
      <c r="N9759">
        <v>81.437000000000012</v>
      </c>
      <c r="O9759">
        <v>17.608000000000001</v>
      </c>
      <c r="P9759" t="s">
        <v>86</v>
      </c>
      <c r="Q9759" t="s">
        <v>10632</v>
      </c>
      <c r="R9759">
        <v>1</v>
      </c>
      <c r="S9759">
        <v>7.5</v>
      </c>
      <c r="T9759" t="s">
        <v>10768</v>
      </c>
      <c r="U9759" s="1">
        <v>44557</v>
      </c>
      <c r="V9759" s="1">
        <v>45628</v>
      </c>
      <c r="W9759" t="s">
        <v>10770</v>
      </c>
    </row>
    <row r="9760" spans="1:23" x14ac:dyDescent="0.25">
      <c r="A9760">
        <v>7711</v>
      </c>
      <c r="B9760" t="s">
        <v>9448</v>
      </c>
      <c r="C9760">
        <v>98592189</v>
      </c>
      <c r="D9760" s="1">
        <v>45628</v>
      </c>
      <c r="E9760" s="1">
        <v>45629</v>
      </c>
      <c r="F9760" t="s">
        <v>10703</v>
      </c>
      <c r="G9760" t="s">
        <v>3816</v>
      </c>
      <c r="H9760" t="s">
        <v>5832</v>
      </c>
      <c r="I9760" t="s">
        <v>2194</v>
      </c>
      <c r="J9760">
        <v>15.872</v>
      </c>
      <c r="K9760">
        <v>1</v>
      </c>
      <c r="L9760">
        <v>0.2</v>
      </c>
      <c r="M9760">
        <v>1.984</v>
      </c>
      <c r="N9760">
        <v>13.888</v>
      </c>
      <c r="O9760">
        <v>3.1744000000000003</v>
      </c>
      <c r="P9760" t="s">
        <v>86</v>
      </c>
      <c r="Q9760" t="s">
        <v>10632</v>
      </c>
      <c r="R9760">
        <v>1</v>
      </c>
      <c r="S9760">
        <v>12.5</v>
      </c>
      <c r="T9760" t="s">
        <v>10767</v>
      </c>
      <c r="U9760" s="1">
        <v>44557</v>
      </c>
      <c r="V9760" s="1">
        <v>45628</v>
      </c>
      <c r="W9760" t="s">
        <v>10769</v>
      </c>
    </row>
    <row r="9761" spans="1:23" x14ac:dyDescent="0.25">
      <c r="A9761">
        <v>7712</v>
      </c>
      <c r="B9761" t="s">
        <v>9448</v>
      </c>
      <c r="C9761">
        <v>68131096</v>
      </c>
      <c r="D9761" s="1">
        <v>45628</v>
      </c>
      <c r="E9761" s="1">
        <v>45629</v>
      </c>
      <c r="F9761" t="s">
        <v>10703</v>
      </c>
      <c r="G9761" t="s">
        <v>3816</v>
      </c>
      <c r="H9761" t="s">
        <v>5832</v>
      </c>
      <c r="I9761" t="s">
        <v>1010</v>
      </c>
      <c r="J9761">
        <v>215.59200000000001</v>
      </c>
      <c r="K9761">
        <v>3</v>
      </c>
      <c r="L9761">
        <v>0.2</v>
      </c>
      <c r="M9761">
        <v>-48.508200000000002</v>
      </c>
      <c r="N9761">
        <v>264.10020000000003</v>
      </c>
      <c r="O9761">
        <v>43.118400000000008</v>
      </c>
      <c r="P9761" t="s">
        <v>10633</v>
      </c>
      <c r="Q9761" t="s">
        <v>10632</v>
      </c>
      <c r="R9761">
        <v>1</v>
      </c>
      <c r="S9761">
        <v>-22.5</v>
      </c>
      <c r="T9761" t="s">
        <v>10768</v>
      </c>
      <c r="U9761" s="1">
        <v>44557</v>
      </c>
      <c r="V9761" s="1">
        <v>45628</v>
      </c>
      <c r="W9761" t="s">
        <v>10770</v>
      </c>
    </row>
    <row r="9762" spans="1:23" x14ac:dyDescent="0.25">
      <c r="A9762">
        <v>7713</v>
      </c>
      <c r="B9762" t="s">
        <v>9449</v>
      </c>
      <c r="C9762">
        <v>62928659</v>
      </c>
      <c r="D9762" s="1">
        <v>45628</v>
      </c>
      <c r="E9762" s="1">
        <v>45632</v>
      </c>
      <c r="F9762" t="s">
        <v>10696</v>
      </c>
      <c r="G9762" t="s">
        <v>88</v>
      </c>
      <c r="H9762" t="s">
        <v>4113</v>
      </c>
      <c r="I9762" t="s">
        <v>1857</v>
      </c>
      <c r="J9762">
        <v>3.76</v>
      </c>
      <c r="K9762">
        <v>2</v>
      </c>
      <c r="L9762">
        <v>0</v>
      </c>
      <c r="M9762">
        <v>1.0904</v>
      </c>
      <c r="N9762">
        <v>2.6696</v>
      </c>
      <c r="O9762">
        <v>0</v>
      </c>
      <c r="P9762" t="s">
        <v>86</v>
      </c>
      <c r="Q9762" t="s">
        <v>10631</v>
      </c>
      <c r="R9762">
        <v>4</v>
      </c>
      <c r="S9762">
        <v>29.000000000000004</v>
      </c>
      <c r="T9762" t="s">
        <v>10766</v>
      </c>
      <c r="U9762" s="1">
        <v>44431</v>
      </c>
      <c r="V9762" s="1">
        <v>45732</v>
      </c>
      <c r="W9762" t="s">
        <v>10775</v>
      </c>
    </row>
    <row r="9763" spans="1:23" x14ac:dyDescent="0.25">
      <c r="A9763">
        <v>7714</v>
      </c>
      <c r="B9763" t="s">
        <v>9450</v>
      </c>
      <c r="C9763">
        <v>99550800</v>
      </c>
      <c r="D9763" s="1">
        <v>45628</v>
      </c>
      <c r="E9763" s="1">
        <v>45630</v>
      </c>
      <c r="F9763" t="s">
        <v>10697</v>
      </c>
      <c r="G9763" t="s">
        <v>92</v>
      </c>
      <c r="H9763" t="s">
        <v>5438</v>
      </c>
      <c r="I9763" t="s">
        <v>688</v>
      </c>
      <c r="J9763">
        <v>37.94</v>
      </c>
      <c r="K9763">
        <v>2</v>
      </c>
      <c r="L9763">
        <v>0</v>
      </c>
      <c r="M9763">
        <v>18.211200000000002</v>
      </c>
      <c r="N9763">
        <v>19.728799999999996</v>
      </c>
      <c r="O9763">
        <v>0</v>
      </c>
      <c r="P9763" t="s">
        <v>86</v>
      </c>
      <c r="Q9763" t="s">
        <v>10631</v>
      </c>
      <c r="R9763">
        <v>2</v>
      </c>
      <c r="S9763">
        <v>48.000000000000007</v>
      </c>
      <c r="T9763" t="s">
        <v>10766</v>
      </c>
      <c r="U9763" s="1">
        <v>44391</v>
      </c>
      <c r="V9763" s="1">
        <v>45628</v>
      </c>
      <c r="W9763" t="s">
        <v>10770</v>
      </c>
    </row>
    <row r="9764" spans="1:23" x14ac:dyDescent="0.25">
      <c r="A9764">
        <v>7715</v>
      </c>
      <c r="B9764" t="s">
        <v>9450</v>
      </c>
      <c r="C9764">
        <v>68843801</v>
      </c>
      <c r="D9764" s="1">
        <v>45628</v>
      </c>
      <c r="E9764" s="1">
        <v>45630</v>
      </c>
      <c r="F9764" t="s">
        <v>10697</v>
      </c>
      <c r="G9764" t="s">
        <v>92</v>
      </c>
      <c r="H9764" t="s">
        <v>5438</v>
      </c>
      <c r="I9764" t="s">
        <v>1599</v>
      </c>
      <c r="J9764">
        <v>18.288</v>
      </c>
      <c r="K9764">
        <v>6</v>
      </c>
      <c r="L9764">
        <v>0.2</v>
      </c>
      <c r="M9764">
        <v>6.6294000000000004</v>
      </c>
      <c r="N9764">
        <v>11.6586</v>
      </c>
      <c r="O9764">
        <v>3.6576000000000004</v>
      </c>
      <c r="P9764" t="s">
        <v>86</v>
      </c>
      <c r="Q9764" t="s">
        <v>10632</v>
      </c>
      <c r="R9764">
        <v>2</v>
      </c>
      <c r="S9764">
        <v>36.250000000000007</v>
      </c>
      <c r="T9764" t="s">
        <v>10766</v>
      </c>
      <c r="U9764" s="1">
        <v>44391</v>
      </c>
      <c r="V9764" s="1">
        <v>45628</v>
      </c>
      <c r="W9764" t="s">
        <v>10770</v>
      </c>
    </row>
    <row r="9765" spans="1:23" x14ac:dyDescent="0.25">
      <c r="A9765">
        <v>7716</v>
      </c>
      <c r="B9765" t="s">
        <v>9450</v>
      </c>
      <c r="C9765">
        <v>55022818</v>
      </c>
      <c r="D9765" s="1">
        <v>45628</v>
      </c>
      <c r="E9765" s="1">
        <v>45630</v>
      </c>
      <c r="F9765" t="s">
        <v>10697</v>
      </c>
      <c r="G9765" t="s">
        <v>92</v>
      </c>
      <c r="H9765" t="s">
        <v>5438</v>
      </c>
      <c r="I9765" t="s">
        <v>3370</v>
      </c>
      <c r="J9765">
        <v>385.8</v>
      </c>
      <c r="K9765">
        <v>5</v>
      </c>
      <c r="L9765">
        <v>0.2</v>
      </c>
      <c r="M9765">
        <v>130.20750000000001</v>
      </c>
      <c r="N9765">
        <v>255.5925</v>
      </c>
      <c r="O9765">
        <v>77.160000000000011</v>
      </c>
      <c r="P9765" t="s">
        <v>86</v>
      </c>
      <c r="Q9765" t="s">
        <v>10632</v>
      </c>
      <c r="R9765">
        <v>2</v>
      </c>
      <c r="S9765">
        <v>33.75</v>
      </c>
      <c r="T9765" t="s">
        <v>10766</v>
      </c>
      <c r="U9765" s="1">
        <v>44391</v>
      </c>
      <c r="V9765" s="1">
        <v>45628</v>
      </c>
      <c r="W9765" t="s">
        <v>10770</v>
      </c>
    </row>
    <row r="9766" spans="1:23" x14ac:dyDescent="0.25">
      <c r="A9766">
        <v>7717</v>
      </c>
      <c r="B9766" t="s">
        <v>9450</v>
      </c>
      <c r="C9766">
        <v>73775623</v>
      </c>
      <c r="D9766" s="1">
        <v>45628</v>
      </c>
      <c r="E9766" s="1">
        <v>45630</v>
      </c>
      <c r="F9766" t="s">
        <v>10697</v>
      </c>
      <c r="G9766" t="s">
        <v>92</v>
      </c>
      <c r="H9766" t="s">
        <v>5438</v>
      </c>
      <c r="I9766" t="s">
        <v>605</v>
      </c>
      <c r="J9766">
        <v>102.96</v>
      </c>
      <c r="K9766">
        <v>2</v>
      </c>
      <c r="L9766">
        <v>0</v>
      </c>
      <c r="M9766">
        <v>1.0296000000000001</v>
      </c>
      <c r="N9766">
        <v>101.93039999999999</v>
      </c>
      <c r="O9766">
        <v>0</v>
      </c>
      <c r="P9766" t="s">
        <v>86</v>
      </c>
      <c r="Q9766" t="s">
        <v>10631</v>
      </c>
      <c r="R9766">
        <v>2</v>
      </c>
      <c r="S9766">
        <v>1.0000000000000002</v>
      </c>
      <c r="T9766" t="s">
        <v>10768</v>
      </c>
      <c r="U9766" s="1">
        <v>44391</v>
      </c>
      <c r="V9766" s="1">
        <v>45628</v>
      </c>
      <c r="W9766" t="s">
        <v>10770</v>
      </c>
    </row>
    <row r="9767" spans="1:23" x14ac:dyDescent="0.25">
      <c r="A9767">
        <v>7718</v>
      </c>
      <c r="B9767" t="s">
        <v>9450</v>
      </c>
      <c r="C9767">
        <v>32172011</v>
      </c>
      <c r="D9767" s="1">
        <v>45628</v>
      </c>
      <c r="E9767" s="1">
        <v>45630</v>
      </c>
      <c r="F9767" t="s">
        <v>10697</v>
      </c>
      <c r="G9767" t="s">
        <v>92</v>
      </c>
      <c r="H9767" t="s">
        <v>5438</v>
      </c>
      <c r="I9767" t="s">
        <v>1480</v>
      </c>
      <c r="J9767">
        <v>174.42</v>
      </c>
      <c r="K9767">
        <v>3</v>
      </c>
      <c r="L9767">
        <v>0</v>
      </c>
      <c r="M9767">
        <v>41.860799999999998</v>
      </c>
      <c r="N9767">
        <v>132.55919999999998</v>
      </c>
      <c r="O9767">
        <v>0</v>
      </c>
      <c r="P9767" t="s">
        <v>86</v>
      </c>
      <c r="Q9767" t="s">
        <v>10631</v>
      </c>
      <c r="R9767">
        <v>2</v>
      </c>
      <c r="S9767">
        <v>24</v>
      </c>
      <c r="T9767" t="s">
        <v>10766</v>
      </c>
      <c r="U9767" s="1">
        <v>44391</v>
      </c>
      <c r="V9767" s="1">
        <v>45628</v>
      </c>
      <c r="W9767" t="s">
        <v>10770</v>
      </c>
    </row>
    <row r="9768" spans="1:23" x14ac:dyDescent="0.25">
      <c r="A9768">
        <v>7719</v>
      </c>
      <c r="B9768" t="s">
        <v>9451</v>
      </c>
      <c r="C9768">
        <v>95336502</v>
      </c>
      <c r="D9768" s="1">
        <v>45628</v>
      </c>
      <c r="E9768" s="1">
        <v>45631</v>
      </c>
      <c r="F9768" t="s">
        <v>10701</v>
      </c>
      <c r="G9768" t="s">
        <v>3816</v>
      </c>
      <c r="H9768" t="s">
        <v>5966</v>
      </c>
      <c r="I9768" t="s">
        <v>1265</v>
      </c>
      <c r="J9768">
        <v>61.44</v>
      </c>
      <c r="K9768">
        <v>3</v>
      </c>
      <c r="L9768">
        <v>0</v>
      </c>
      <c r="M9768">
        <v>16.588799999999999</v>
      </c>
      <c r="N9768">
        <v>44.851199999999999</v>
      </c>
      <c r="O9768">
        <v>0</v>
      </c>
      <c r="P9768" t="s">
        <v>86</v>
      </c>
      <c r="Q9768" t="s">
        <v>10631</v>
      </c>
      <c r="R9768">
        <v>3</v>
      </c>
      <c r="S9768">
        <v>27</v>
      </c>
      <c r="T9768" t="s">
        <v>10766</v>
      </c>
      <c r="U9768" s="1">
        <v>44609</v>
      </c>
      <c r="V9768" s="1">
        <v>45628</v>
      </c>
      <c r="W9768" t="s">
        <v>10770</v>
      </c>
    </row>
    <row r="9769" spans="1:23" x14ac:dyDescent="0.25">
      <c r="A9769">
        <v>7720</v>
      </c>
      <c r="B9769" t="s">
        <v>9452</v>
      </c>
      <c r="C9769">
        <v>30632423</v>
      </c>
      <c r="D9769" s="1">
        <v>45628</v>
      </c>
      <c r="E9769" s="1">
        <v>45634</v>
      </c>
      <c r="F9769" t="s">
        <v>10698</v>
      </c>
      <c r="G9769" t="s">
        <v>88</v>
      </c>
      <c r="H9769" t="s">
        <v>4816</v>
      </c>
      <c r="I9769" t="s">
        <v>202</v>
      </c>
      <c r="J9769">
        <v>4.5720000000000001</v>
      </c>
      <c r="K9769">
        <v>4</v>
      </c>
      <c r="L9769">
        <v>0.7</v>
      </c>
      <c r="M9769">
        <v>-3.81</v>
      </c>
      <c r="N9769">
        <v>8.3819999999999997</v>
      </c>
      <c r="O9769">
        <v>3.2003999999999997</v>
      </c>
      <c r="P9769" t="s">
        <v>10633</v>
      </c>
      <c r="Q9769" t="s">
        <v>10632</v>
      </c>
      <c r="R9769">
        <v>6</v>
      </c>
      <c r="S9769">
        <v>-83.333333333333343</v>
      </c>
      <c r="T9769" t="s">
        <v>10768</v>
      </c>
      <c r="U9769" s="1">
        <v>44655</v>
      </c>
      <c r="V9769" s="1">
        <v>45776</v>
      </c>
      <c r="W9769" t="s">
        <v>10775</v>
      </c>
    </row>
    <row r="9770" spans="1:23" x14ac:dyDescent="0.25">
      <c r="A9770">
        <v>7721</v>
      </c>
      <c r="B9770" t="s">
        <v>9453</v>
      </c>
      <c r="C9770">
        <v>40414498</v>
      </c>
      <c r="D9770" s="1">
        <v>45629</v>
      </c>
      <c r="E9770" s="1">
        <v>45636</v>
      </c>
      <c r="F9770" t="s">
        <v>10699</v>
      </c>
      <c r="G9770" t="s">
        <v>88</v>
      </c>
      <c r="H9770" t="s">
        <v>4867</v>
      </c>
      <c r="I9770" t="s">
        <v>2113</v>
      </c>
      <c r="J9770">
        <v>91.2</v>
      </c>
      <c r="K9770">
        <v>3</v>
      </c>
      <c r="L9770">
        <v>0</v>
      </c>
      <c r="M9770">
        <v>41.951999999999998</v>
      </c>
      <c r="N9770">
        <v>49.248000000000005</v>
      </c>
      <c r="O9770">
        <v>0</v>
      </c>
      <c r="P9770" t="s">
        <v>86</v>
      </c>
      <c r="Q9770" t="s">
        <v>10631</v>
      </c>
      <c r="R9770">
        <v>7</v>
      </c>
      <c r="S9770">
        <v>46</v>
      </c>
      <c r="T9770" t="s">
        <v>10766</v>
      </c>
      <c r="U9770" s="1">
        <v>44376</v>
      </c>
      <c r="V9770" s="1">
        <v>45788</v>
      </c>
      <c r="W9770" t="s">
        <v>10775</v>
      </c>
    </row>
    <row r="9771" spans="1:23" x14ac:dyDescent="0.25">
      <c r="A9771">
        <v>7722</v>
      </c>
      <c r="B9771" t="s">
        <v>9453</v>
      </c>
      <c r="C9771">
        <v>24670092</v>
      </c>
      <c r="D9771" s="1">
        <v>45629</v>
      </c>
      <c r="E9771" s="1">
        <v>45636</v>
      </c>
      <c r="F9771" t="s">
        <v>10699</v>
      </c>
      <c r="G9771" t="s">
        <v>88</v>
      </c>
      <c r="H9771" t="s">
        <v>4867</v>
      </c>
      <c r="I9771" t="s">
        <v>2115</v>
      </c>
      <c r="J9771">
        <v>452.94</v>
      </c>
      <c r="K9771">
        <v>3</v>
      </c>
      <c r="L9771">
        <v>0</v>
      </c>
      <c r="M9771">
        <v>67.941000000000003</v>
      </c>
      <c r="N9771">
        <v>384.99900000000002</v>
      </c>
      <c r="O9771">
        <v>0</v>
      </c>
      <c r="P9771" t="s">
        <v>86</v>
      </c>
      <c r="Q9771" t="s">
        <v>10631</v>
      </c>
      <c r="R9771">
        <v>7</v>
      </c>
      <c r="S9771">
        <v>15</v>
      </c>
      <c r="T9771" t="s">
        <v>10766</v>
      </c>
      <c r="U9771" s="1">
        <v>44376</v>
      </c>
      <c r="V9771" s="1">
        <v>45788</v>
      </c>
      <c r="W9771" t="s">
        <v>10775</v>
      </c>
    </row>
    <row r="9772" spans="1:23" x14ac:dyDescent="0.25">
      <c r="A9772">
        <v>7723</v>
      </c>
      <c r="B9772" t="s">
        <v>9454</v>
      </c>
      <c r="C9772">
        <v>79804090</v>
      </c>
      <c r="D9772" s="1">
        <v>45629</v>
      </c>
      <c r="E9772" s="1">
        <v>45635</v>
      </c>
      <c r="F9772" t="s">
        <v>10698</v>
      </c>
      <c r="G9772" t="s">
        <v>88</v>
      </c>
      <c r="H9772" t="s">
        <v>5756</v>
      </c>
      <c r="I9772" t="s">
        <v>2885</v>
      </c>
      <c r="J9772">
        <v>19.04</v>
      </c>
      <c r="K9772">
        <v>4</v>
      </c>
      <c r="L9772">
        <v>0</v>
      </c>
      <c r="M9772">
        <v>9.3295999999999992</v>
      </c>
      <c r="N9772">
        <v>9.7103999999999999</v>
      </c>
      <c r="O9772">
        <v>0</v>
      </c>
      <c r="P9772" t="s">
        <v>86</v>
      </c>
      <c r="Q9772" t="s">
        <v>10631</v>
      </c>
      <c r="R9772">
        <v>6</v>
      </c>
      <c r="S9772">
        <v>49</v>
      </c>
      <c r="T9772" t="s">
        <v>10766</v>
      </c>
      <c r="U9772" s="1">
        <v>44527</v>
      </c>
      <c r="V9772" s="1">
        <v>45629</v>
      </c>
      <c r="W9772" t="s">
        <v>10770</v>
      </c>
    </row>
    <row r="9773" spans="1:23" x14ac:dyDescent="0.25">
      <c r="A9773">
        <v>7724</v>
      </c>
      <c r="B9773" t="s">
        <v>9454</v>
      </c>
      <c r="C9773">
        <v>75707440</v>
      </c>
      <c r="D9773" s="1">
        <v>45629</v>
      </c>
      <c r="E9773" s="1">
        <v>45635</v>
      </c>
      <c r="F9773" t="s">
        <v>10698</v>
      </c>
      <c r="G9773" t="s">
        <v>88</v>
      </c>
      <c r="H9773" t="s">
        <v>5756</v>
      </c>
      <c r="I9773" t="s">
        <v>1178</v>
      </c>
      <c r="J9773">
        <v>13.128</v>
      </c>
      <c r="K9773">
        <v>3</v>
      </c>
      <c r="L9773">
        <v>0.2</v>
      </c>
      <c r="M9773">
        <v>4.2666000000000004</v>
      </c>
      <c r="N9773">
        <v>8.8613999999999997</v>
      </c>
      <c r="O9773">
        <v>2.6256000000000004</v>
      </c>
      <c r="P9773" t="s">
        <v>86</v>
      </c>
      <c r="Q9773" t="s">
        <v>10632</v>
      </c>
      <c r="R9773">
        <v>6</v>
      </c>
      <c r="S9773">
        <v>32.5</v>
      </c>
      <c r="T9773" t="s">
        <v>10766</v>
      </c>
      <c r="U9773" s="1">
        <v>44527</v>
      </c>
      <c r="V9773" s="1">
        <v>45629</v>
      </c>
      <c r="W9773" t="s">
        <v>10770</v>
      </c>
    </row>
    <row r="9774" spans="1:23" x14ac:dyDescent="0.25">
      <c r="A9774">
        <v>7725</v>
      </c>
      <c r="B9774" t="s">
        <v>9454</v>
      </c>
      <c r="C9774">
        <v>2451077</v>
      </c>
      <c r="D9774" s="1">
        <v>45629</v>
      </c>
      <c r="E9774" s="1">
        <v>45635</v>
      </c>
      <c r="F9774" t="s">
        <v>10698</v>
      </c>
      <c r="G9774" t="s">
        <v>88</v>
      </c>
      <c r="H9774" t="s">
        <v>5756</v>
      </c>
      <c r="I9774" t="s">
        <v>2887</v>
      </c>
      <c r="J9774">
        <v>64.14</v>
      </c>
      <c r="K9774">
        <v>3</v>
      </c>
      <c r="L9774">
        <v>0</v>
      </c>
      <c r="M9774">
        <v>16.676400000000001</v>
      </c>
      <c r="N9774">
        <v>47.4636</v>
      </c>
      <c r="O9774">
        <v>0</v>
      </c>
      <c r="P9774" t="s">
        <v>86</v>
      </c>
      <c r="Q9774" t="s">
        <v>10631</v>
      </c>
      <c r="R9774">
        <v>6</v>
      </c>
      <c r="S9774">
        <v>26</v>
      </c>
      <c r="T9774" t="s">
        <v>10766</v>
      </c>
      <c r="U9774" s="1">
        <v>44527</v>
      </c>
      <c r="V9774" s="1">
        <v>45629</v>
      </c>
      <c r="W9774" t="s">
        <v>10770</v>
      </c>
    </row>
    <row r="9775" spans="1:23" x14ac:dyDescent="0.25">
      <c r="A9775">
        <v>7726</v>
      </c>
      <c r="B9775" t="s">
        <v>9454</v>
      </c>
      <c r="C9775">
        <v>49871962</v>
      </c>
      <c r="D9775" s="1">
        <v>45629</v>
      </c>
      <c r="E9775" s="1">
        <v>45635</v>
      </c>
      <c r="F9775" t="s">
        <v>10698</v>
      </c>
      <c r="G9775" t="s">
        <v>88</v>
      </c>
      <c r="H9775" t="s">
        <v>5756</v>
      </c>
      <c r="I9775" t="s">
        <v>1073</v>
      </c>
      <c r="J9775">
        <v>858.24</v>
      </c>
      <c r="K9775">
        <v>4</v>
      </c>
      <c r="L9775">
        <v>0.1</v>
      </c>
      <c r="M9775">
        <v>143.04</v>
      </c>
      <c r="N9775">
        <v>715.2</v>
      </c>
      <c r="O9775">
        <v>85.824000000000012</v>
      </c>
      <c r="P9775" t="s">
        <v>86</v>
      </c>
      <c r="Q9775" t="s">
        <v>10632</v>
      </c>
      <c r="R9775">
        <v>6</v>
      </c>
      <c r="S9775">
        <v>16.666666666666664</v>
      </c>
      <c r="T9775" t="s">
        <v>10766</v>
      </c>
      <c r="U9775" s="1">
        <v>44527</v>
      </c>
      <c r="V9775" s="1">
        <v>45629</v>
      </c>
      <c r="W9775" t="s">
        <v>10770</v>
      </c>
    </row>
    <row r="9776" spans="1:23" x14ac:dyDescent="0.25">
      <c r="A9776">
        <v>7727</v>
      </c>
      <c r="B9776" t="s">
        <v>9455</v>
      </c>
      <c r="C9776">
        <v>42667064</v>
      </c>
      <c r="D9776" s="1">
        <v>45629</v>
      </c>
      <c r="E9776" s="1">
        <v>45636</v>
      </c>
      <c r="F9776" t="s">
        <v>10699</v>
      </c>
      <c r="G9776" t="s">
        <v>88</v>
      </c>
      <c r="H9776" t="s">
        <v>4956</v>
      </c>
      <c r="I9776" t="s">
        <v>2988</v>
      </c>
      <c r="J9776">
        <v>17.088000000000001</v>
      </c>
      <c r="K9776">
        <v>2</v>
      </c>
      <c r="L9776">
        <v>0.2</v>
      </c>
      <c r="M9776">
        <v>1.0680000000000001</v>
      </c>
      <c r="N9776">
        <v>16.02</v>
      </c>
      <c r="O9776">
        <v>3.4176000000000002</v>
      </c>
      <c r="P9776" t="s">
        <v>86</v>
      </c>
      <c r="Q9776" t="s">
        <v>10632</v>
      </c>
      <c r="R9776">
        <v>7</v>
      </c>
      <c r="S9776">
        <v>6.25</v>
      </c>
      <c r="T9776" t="s">
        <v>10768</v>
      </c>
      <c r="U9776" s="1">
        <v>44485</v>
      </c>
      <c r="V9776" s="1">
        <v>45814</v>
      </c>
      <c r="W9776" t="s">
        <v>10775</v>
      </c>
    </row>
    <row r="9777" spans="1:23" x14ac:dyDescent="0.25">
      <c r="A9777">
        <v>7728</v>
      </c>
      <c r="B9777" t="s">
        <v>9456</v>
      </c>
      <c r="C9777">
        <v>47088530</v>
      </c>
      <c r="D9777" s="1">
        <v>45629</v>
      </c>
      <c r="E9777" s="1">
        <v>45633</v>
      </c>
      <c r="F9777" t="s">
        <v>10696</v>
      </c>
      <c r="G9777" t="s">
        <v>88</v>
      </c>
      <c r="H9777" t="s">
        <v>5016</v>
      </c>
      <c r="I9777" t="s">
        <v>621</v>
      </c>
      <c r="J9777">
        <v>63.92</v>
      </c>
      <c r="K9777">
        <v>2</v>
      </c>
      <c r="L9777">
        <v>0.2</v>
      </c>
      <c r="M9777">
        <v>19.175999999999998</v>
      </c>
      <c r="N9777">
        <v>44.744</v>
      </c>
      <c r="O9777">
        <v>12.784000000000001</v>
      </c>
      <c r="P9777" t="s">
        <v>86</v>
      </c>
      <c r="Q9777" t="s">
        <v>10632</v>
      </c>
      <c r="R9777">
        <v>4</v>
      </c>
      <c r="S9777">
        <v>30</v>
      </c>
      <c r="T9777" t="s">
        <v>10766</v>
      </c>
      <c r="U9777" s="1">
        <v>44656</v>
      </c>
      <c r="V9777" s="1">
        <v>45824</v>
      </c>
      <c r="W9777" t="s">
        <v>10775</v>
      </c>
    </row>
    <row r="9778" spans="1:23" x14ac:dyDescent="0.25">
      <c r="A9778">
        <v>7729</v>
      </c>
      <c r="B9778" t="s">
        <v>9457</v>
      </c>
      <c r="C9778">
        <v>78990797</v>
      </c>
      <c r="D9778" s="1">
        <v>45629</v>
      </c>
      <c r="E9778" s="1">
        <v>45631</v>
      </c>
      <c r="F9778" t="s">
        <v>10697</v>
      </c>
      <c r="G9778" t="s">
        <v>92</v>
      </c>
      <c r="H9778" t="s">
        <v>6068</v>
      </c>
      <c r="I9778" t="s">
        <v>2101</v>
      </c>
      <c r="J9778">
        <v>71.975999999999999</v>
      </c>
      <c r="K9778">
        <v>3</v>
      </c>
      <c r="L9778">
        <v>0.2</v>
      </c>
      <c r="M9778">
        <v>8.9969999999999999</v>
      </c>
      <c r="N9778">
        <v>62.978999999999999</v>
      </c>
      <c r="O9778">
        <v>14.395200000000001</v>
      </c>
      <c r="P9778" t="s">
        <v>86</v>
      </c>
      <c r="Q9778" t="s">
        <v>10632</v>
      </c>
      <c r="R9778">
        <v>2</v>
      </c>
      <c r="S9778">
        <v>12.5</v>
      </c>
      <c r="T9778" t="s">
        <v>10767</v>
      </c>
      <c r="U9778" s="1">
        <v>44632</v>
      </c>
      <c r="V9778" s="1">
        <v>45642</v>
      </c>
      <c r="W9778" t="s">
        <v>10770</v>
      </c>
    </row>
    <row r="9779" spans="1:23" x14ac:dyDescent="0.25">
      <c r="A9779">
        <v>7730</v>
      </c>
      <c r="B9779" t="s">
        <v>9457</v>
      </c>
      <c r="C9779">
        <v>57184022</v>
      </c>
      <c r="D9779" s="1">
        <v>45629</v>
      </c>
      <c r="E9779" s="1">
        <v>45631</v>
      </c>
      <c r="F9779" t="s">
        <v>10697</v>
      </c>
      <c r="G9779" t="s">
        <v>92</v>
      </c>
      <c r="H9779" t="s">
        <v>6068</v>
      </c>
      <c r="I9779" t="s">
        <v>2092</v>
      </c>
      <c r="J9779">
        <v>19.440000000000001</v>
      </c>
      <c r="K9779">
        <v>3</v>
      </c>
      <c r="L9779">
        <v>0</v>
      </c>
      <c r="M9779">
        <v>9.3312000000000008</v>
      </c>
      <c r="N9779">
        <v>10.1088</v>
      </c>
      <c r="O9779">
        <v>0</v>
      </c>
      <c r="P9779" t="s">
        <v>86</v>
      </c>
      <c r="Q9779" t="s">
        <v>10631</v>
      </c>
      <c r="R9779">
        <v>2</v>
      </c>
      <c r="S9779">
        <v>48.000000000000007</v>
      </c>
      <c r="T9779" t="s">
        <v>10766</v>
      </c>
      <c r="U9779" s="1">
        <v>44632</v>
      </c>
      <c r="V9779" s="1">
        <v>45642</v>
      </c>
      <c r="W9779" t="s">
        <v>10770</v>
      </c>
    </row>
    <row r="9780" spans="1:23" x14ac:dyDescent="0.25">
      <c r="A9780">
        <v>7731</v>
      </c>
      <c r="B9780" t="s">
        <v>9458</v>
      </c>
      <c r="C9780">
        <v>48450299</v>
      </c>
      <c r="D9780" s="1">
        <v>45629</v>
      </c>
      <c r="E9780" s="1">
        <v>45631</v>
      </c>
      <c r="F9780" t="s">
        <v>10697</v>
      </c>
      <c r="G9780" t="s">
        <v>92</v>
      </c>
      <c r="H9780" t="s">
        <v>4617</v>
      </c>
      <c r="I9780" t="s">
        <v>2617</v>
      </c>
      <c r="J9780">
        <v>8.8559999999999999</v>
      </c>
      <c r="K9780">
        <v>3</v>
      </c>
      <c r="L9780">
        <v>0.6</v>
      </c>
      <c r="M9780">
        <v>-6.8634000000000004</v>
      </c>
      <c r="N9780">
        <v>15.7194</v>
      </c>
      <c r="O9780">
        <v>5.3136000000000001</v>
      </c>
      <c r="P9780" t="s">
        <v>10633</v>
      </c>
      <c r="Q9780" t="s">
        <v>10632</v>
      </c>
      <c r="R9780">
        <v>2</v>
      </c>
      <c r="S9780">
        <v>-77.5</v>
      </c>
      <c r="T9780" t="s">
        <v>10768</v>
      </c>
      <c r="U9780" s="1">
        <v>44598</v>
      </c>
      <c r="V9780" s="1">
        <v>45775</v>
      </c>
      <c r="W9780" t="s">
        <v>10775</v>
      </c>
    </row>
    <row r="9781" spans="1:23" x14ac:dyDescent="0.25">
      <c r="A9781">
        <v>7732</v>
      </c>
      <c r="B9781" t="s">
        <v>9459</v>
      </c>
      <c r="C9781">
        <v>34142310</v>
      </c>
      <c r="D9781" s="1">
        <v>45630</v>
      </c>
      <c r="E9781" s="1">
        <v>45633</v>
      </c>
      <c r="F9781" t="s">
        <v>10701</v>
      </c>
      <c r="G9781" t="s">
        <v>3816</v>
      </c>
      <c r="H9781" t="s">
        <v>5443</v>
      </c>
      <c r="I9781" t="s">
        <v>605</v>
      </c>
      <c r="J9781">
        <v>164.73599999999999</v>
      </c>
      <c r="K9781">
        <v>4</v>
      </c>
      <c r="L9781">
        <v>0.2</v>
      </c>
      <c r="M9781">
        <v>-39.1248</v>
      </c>
      <c r="N9781">
        <v>203.86079999999998</v>
      </c>
      <c r="O9781">
        <v>32.947200000000002</v>
      </c>
      <c r="P9781" t="s">
        <v>10633</v>
      </c>
      <c r="Q9781" t="s">
        <v>10632</v>
      </c>
      <c r="R9781">
        <v>3</v>
      </c>
      <c r="S9781">
        <v>-23.75</v>
      </c>
      <c r="T9781" t="s">
        <v>10768</v>
      </c>
      <c r="U9781" s="1">
        <v>44396</v>
      </c>
      <c r="V9781" s="1">
        <v>45630</v>
      </c>
      <c r="W9781" t="s">
        <v>10770</v>
      </c>
    </row>
    <row r="9782" spans="1:23" x14ac:dyDescent="0.25">
      <c r="A9782">
        <v>7733</v>
      </c>
      <c r="B9782" t="s">
        <v>9459</v>
      </c>
      <c r="C9782">
        <v>6254953</v>
      </c>
      <c r="D9782" s="1">
        <v>45630</v>
      </c>
      <c r="E9782" s="1">
        <v>45633</v>
      </c>
      <c r="F9782" t="s">
        <v>10701</v>
      </c>
      <c r="G9782" t="s">
        <v>3816</v>
      </c>
      <c r="H9782" t="s">
        <v>5443</v>
      </c>
      <c r="I9782" t="s">
        <v>2099</v>
      </c>
      <c r="J9782">
        <v>470.30200000000002</v>
      </c>
      <c r="K9782">
        <v>7</v>
      </c>
      <c r="L9782">
        <v>0.3</v>
      </c>
      <c r="M9782">
        <v>-87.341800000000006</v>
      </c>
      <c r="N9782">
        <v>557.64380000000006</v>
      </c>
      <c r="O9782">
        <v>141.09059999999999</v>
      </c>
      <c r="P9782" t="s">
        <v>10633</v>
      </c>
      <c r="Q9782" t="s">
        <v>10632</v>
      </c>
      <c r="R9782">
        <v>3</v>
      </c>
      <c r="S9782">
        <v>-18.571428571428573</v>
      </c>
      <c r="T9782" t="s">
        <v>10768</v>
      </c>
      <c r="U9782" s="1">
        <v>44396</v>
      </c>
      <c r="V9782" s="1">
        <v>45630</v>
      </c>
      <c r="W9782" t="s">
        <v>10770</v>
      </c>
    </row>
    <row r="9783" spans="1:23" x14ac:dyDescent="0.25">
      <c r="A9783">
        <v>7734</v>
      </c>
      <c r="B9783" t="s">
        <v>9459</v>
      </c>
      <c r="C9783">
        <v>75333791</v>
      </c>
      <c r="D9783" s="1">
        <v>45630</v>
      </c>
      <c r="E9783" s="1">
        <v>45633</v>
      </c>
      <c r="F9783" t="s">
        <v>10701</v>
      </c>
      <c r="G9783" t="s">
        <v>3816</v>
      </c>
      <c r="H9783" t="s">
        <v>5443</v>
      </c>
      <c r="I9783" t="s">
        <v>2101</v>
      </c>
      <c r="J9783">
        <v>47.984000000000002</v>
      </c>
      <c r="K9783">
        <v>2</v>
      </c>
      <c r="L9783">
        <v>0.2</v>
      </c>
      <c r="M9783">
        <v>5.9980000000000002</v>
      </c>
      <c r="N9783">
        <v>41.986000000000004</v>
      </c>
      <c r="O9783">
        <v>9.5968</v>
      </c>
      <c r="P9783" t="s">
        <v>86</v>
      </c>
      <c r="Q9783" t="s">
        <v>10632</v>
      </c>
      <c r="R9783">
        <v>3</v>
      </c>
      <c r="S9783">
        <v>12.5</v>
      </c>
      <c r="T9783" t="s">
        <v>10767</v>
      </c>
      <c r="U9783" s="1">
        <v>44396</v>
      </c>
      <c r="V9783" s="1">
        <v>45630</v>
      </c>
      <c r="W9783" t="s">
        <v>10770</v>
      </c>
    </row>
    <row r="9784" spans="1:23" x14ac:dyDescent="0.25">
      <c r="A9784">
        <v>7735</v>
      </c>
      <c r="B9784" t="s">
        <v>9460</v>
      </c>
      <c r="C9784">
        <v>52493632</v>
      </c>
      <c r="D9784" s="1">
        <v>45630</v>
      </c>
      <c r="E9784" s="1">
        <v>45634</v>
      </c>
      <c r="F9784" t="s">
        <v>10696</v>
      </c>
      <c r="G9784" t="s">
        <v>88</v>
      </c>
      <c r="H9784" t="s">
        <v>62</v>
      </c>
      <c r="I9784" t="s">
        <v>3100</v>
      </c>
      <c r="J9784">
        <v>181.86</v>
      </c>
      <c r="K9784">
        <v>7</v>
      </c>
      <c r="L9784">
        <v>0</v>
      </c>
      <c r="M9784">
        <v>50.9208</v>
      </c>
      <c r="N9784">
        <v>130.93920000000003</v>
      </c>
      <c r="O9784">
        <v>0</v>
      </c>
      <c r="P9784" t="s">
        <v>86</v>
      </c>
      <c r="Q9784" t="s">
        <v>10631</v>
      </c>
      <c r="R9784">
        <v>4</v>
      </c>
      <c r="S9784">
        <v>27.999999999999996</v>
      </c>
      <c r="T9784" t="s">
        <v>10766</v>
      </c>
      <c r="U9784" s="1">
        <v>44501</v>
      </c>
      <c r="V9784" s="1">
        <v>45773</v>
      </c>
      <c r="W9784" t="s">
        <v>10763</v>
      </c>
    </row>
    <row r="9785" spans="1:23" x14ac:dyDescent="0.25">
      <c r="A9785">
        <v>7736</v>
      </c>
      <c r="B9785" t="s">
        <v>9461</v>
      </c>
      <c r="C9785">
        <v>51300330</v>
      </c>
      <c r="D9785" s="1">
        <v>45630</v>
      </c>
      <c r="E9785" s="1">
        <v>45636</v>
      </c>
      <c r="F9785" t="s">
        <v>10698</v>
      </c>
      <c r="G9785" t="s">
        <v>88</v>
      </c>
      <c r="H9785" t="s">
        <v>3845</v>
      </c>
      <c r="I9785" t="s">
        <v>2525</v>
      </c>
      <c r="J9785">
        <v>291.13600000000002</v>
      </c>
      <c r="K9785">
        <v>4</v>
      </c>
      <c r="L9785">
        <v>0.2</v>
      </c>
      <c r="M9785">
        <v>-25.474399999999999</v>
      </c>
      <c r="N9785">
        <v>316.61040000000003</v>
      </c>
      <c r="O9785">
        <v>58.227200000000011</v>
      </c>
      <c r="P9785" t="s">
        <v>10633</v>
      </c>
      <c r="Q9785" t="s">
        <v>10632</v>
      </c>
      <c r="R9785">
        <v>6</v>
      </c>
      <c r="S9785">
        <v>-8.75</v>
      </c>
      <c r="T9785" t="s">
        <v>10768</v>
      </c>
      <c r="U9785" s="1">
        <v>44725</v>
      </c>
      <c r="V9785" s="1">
        <v>45766</v>
      </c>
      <c r="W9785" t="s">
        <v>10775</v>
      </c>
    </row>
    <row r="9786" spans="1:23" x14ac:dyDescent="0.25">
      <c r="A9786">
        <v>7737</v>
      </c>
      <c r="B9786" t="s">
        <v>9462</v>
      </c>
      <c r="C9786">
        <v>60902734</v>
      </c>
      <c r="D9786" s="1">
        <v>45632</v>
      </c>
      <c r="E9786" s="1">
        <v>45636</v>
      </c>
      <c r="F9786" t="s">
        <v>10696</v>
      </c>
      <c r="G9786" t="s">
        <v>88</v>
      </c>
      <c r="H9786" t="s">
        <v>5124</v>
      </c>
      <c r="I9786" t="s">
        <v>391</v>
      </c>
      <c r="J9786">
        <v>47.975999999999999</v>
      </c>
      <c r="K9786">
        <v>3</v>
      </c>
      <c r="L9786">
        <v>0.2</v>
      </c>
      <c r="M9786">
        <v>4.7976000000000001</v>
      </c>
      <c r="N9786">
        <v>43.178399999999996</v>
      </c>
      <c r="O9786">
        <v>9.5952000000000002</v>
      </c>
      <c r="P9786" t="s">
        <v>86</v>
      </c>
      <c r="Q9786" t="s">
        <v>10632</v>
      </c>
      <c r="R9786">
        <v>4</v>
      </c>
      <c r="S9786">
        <v>10</v>
      </c>
      <c r="T9786" t="s">
        <v>10767</v>
      </c>
      <c r="U9786" s="1">
        <v>45632</v>
      </c>
      <c r="V9786" s="1">
        <v>45803</v>
      </c>
      <c r="W9786" t="s">
        <v>10775</v>
      </c>
    </row>
    <row r="9787" spans="1:23" x14ac:dyDescent="0.25">
      <c r="A9787">
        <v>7738</v>
      </c>
      <c r="B9787" t="s">
        <v>9463</v>
      </c>
      <c r="C9787">
        <v>47145193</v>
      </c>
      <c r="D9787" s="1">
        <v>45632</v>
      </c>
      <c r="E9787" s="1">
        <v>45639</v>
      </c>
      <c r="F9787" t="s">
        <v>10699</v>
      </c>
      <c r="G9787" t="s">
        <v>88</v>
      </c>
      <c r="H9787" t="s">
        <v>4869</v>
      </c>
      <c r="I9787" t="s">
        <v>1263</v>
      </c>
      <c r="J9787">
        <v>19.559999999999999</v>
      </c>
      <c r="K9787">
        <v>5</v>
      </c>
      <c r="L9787">
        <v>0.2</v>
      </c>
      <c r="M9787">
        <v>1.7115</v>
      </c>
      <c r="N9787">
        <v>17.848499999999998</v>
      </c>
      <c r="O9787">
        <v>3.9119999999999999</v>
      </c>
      <c r="P9787" t="s">
        <v>86</v>
      </c>
      <c r="Q9787" t="s">
        <v>10632</v>
      </c>
      <c r="R9787">
        <v>7</v>
      </c>
      <c r="S9787">
        <v>8.75</v>
      </c>
      <c r="T9787" t="s">
        <v>10768</v>
      </c>
      <c r="U9787" s="1">
        <v>44509</v>
      </c>
      <c r="V9787" s="1">
        <v>45793</v>
      </c>
      <c r="W9787" t="s">
        <v>10763</v>
      </c>
    </row>
    <row r="9788" spans="1:23" x14ac:dyDescent="0.25">
      <c r="A9788">
        <v>7739</v>
      </c>
      <c r="B9788" t="s">
        <v>9464</v>
      </c>
      <c r="C9788">
        <v>56613754</v>
      </c>
      <c r="D9788" s="1">
        <v>45632</v>
      </c>
      <c r="E9788" s="1">
        <v>45637</v>
      </c>
      <c r="F9788" t="s">
        <v>10700</v>
      </c>
      <c r="G9788" t="s">
        <v>88</v>
      </c>
      <c r="H9788" t="s">
        <v>5107</v>
      </c>
      <c r="I9788" t="s">
        <v>779</v>
      </c>
      <c r="J9788">
        <v>4.26</v>
      </c>
      <c r="K9788">
        <v>1</v>
      </c>
      <c r="L9788">
        <v>0</v>
      </c>
      <c r="M9788">
        <v>1.7465999999999999</v>
      </c>
      <c r="N9788">
        <v>2.5133999999999999</v>
      </c>
      <c r="O9788">
        <v>0</v>
      </c>
      <c r="P9788" t="s">
        <v>86</v>
      </c>
      <c r="Q9788" t="s">
        <v>10631</v>
      </c>
      <c r="R9788">
        <v>5</v>
      </c>
      <c r="S9788">
        <v>41</v>
      </c>
      <c r="T9788" t="s">
        <v>10766</v>
      </c>
      <c r="U9788" s="1">
        <v>45079</v>
      </c>
      <c r="V9788" s="1">
        <v>45800</v>
      </c>
      <c r="W9788" t="s">
        <v>10769</v>
      </c>
    </row>
    <row r="9789" spans="1:23" x14ac:dyDescent="0.25">
      <c r="A9789">
        <v>7740</v>
      </c>
      <c r="B9789" t="s">
        <v>9465</v>
      </c>
      <c r="C9789">
        <v>62412571</v>
      </c>
      <c r="D9789" s="1">
        <v>45632</v>
      </c>
      <c r="E9789" s="1">
        <v>45635</v>
      </c>
      <c r="F9789" t="s">
        <v>10701</v>
      </c>
      <c r="G9789" t="s">
        <v>3816</v>
      </c>
      <c r="H9789" t="s">
        <v>4077</v>
      </c>
      <c r="I9789" t="s">
        <v>1295</v>
      </c>
      <c r="J9789">
        <v>44.4</v>
      </c>
      <c r="K9789">
        <v>3</v>
      </c>
      <c r="L9789">
        <v>0</v>
      </c>
      <c r="M9789">
        <v>22.2</v>
      </c>
      <c r="N9789">
        <v>22.2</v>
      </c>
      <c r="O9789">
        <v>0</v>
      </c>
      <c r="P9789" t="s">
        <v>86</v>
      </c>
      <c r="Q9789" t="s">
        <v>10631</v>
      </c>
      <c r="R9789">
        <v>3</v>
      </c>
      <c r="S9789">
        <v>50</v>
      </c>
      <c r="T9789" t="s">
        <v>10766</v>
      </c>
      <c r="U9789" s="1">
        <v>44516</v>
      </c>
      <c r="V9789" s="1">
        <v>45746</v>
      </c>
      <c r="W9789" t="s">
        <v>10775</v>
      </c>
    </row>
    <row r="9790" spans="1:23" x14ac:dyDescent="0.25">
      <c r="A9790">
        <v>7741</v>
      </c>
      <c r="B9790" t="s">
        <v>9465</v>
      </c>
      <c r="C9790">
        <v>24911334</v>
      </c>
      <c r="D9790" s="1">
        <v>45632</v>
      </c>
      <c r="E9790" s="1">
        <v>45635</v>
      </c>
      <c r="F9790" t="s">
        <v>10701</v>
      </c>
      <c r="G9790" t="s">
        <v>3816</v>
      </c>
      <c r="H9790" t="s">
        <v>4077</v>
      </c>
      <c r="I9790" t="s">
        <v>2185</v>
      </c>
      <c r="J9790">
        <v>84.55</v>
      </c>
      <c r="K9790">
        <v>5</v>
      </c>
      <c r="L9790">
        <v>0</v>
      </c>
      <c r="M9790">
        <v>22.828499999999998</v>
      </c>
      <c r="N9790">
        <v>61.721499999999999</v>
      </c>
      <c r="O9790">
        <v>0</v>
      </c>
      <c r="P9790" t="s">
        <v>86</v>
      </c>
      <c r="Q9790" t="s">
        <v>10631</v>
      </c>
      <c r="R9790">
        <v>3</v>
      </c>
      <c r="S9790">
        <v>26.999999999999996</v>
      </c>
      <c r="T9790" t="s">
        <v>10766</v>
      </c>
      <c r="U9790" s="1">
        <v>44516</v>
      </c>
      <c r="V9790" s="1">
        <v>45746</v>
      </c>
      <c r="W9790" t="s">
        <v>10763</v>
      </c>
    </row>
    <row r="9791" spans="1:23" x14ac:dyDescent="0.25">
      <c r="A9791">
        <v>7742</v>
      </c>
      <c r="B9791" t="s">
        <v>9465</v>
      </c>
      <c r="C9791">
        <v>23505814</v>
      </c>
      <c r="D9791" s="1">
        <v>45632</v>
      </c>
      <c r="E9791" s="1">
        <v>45635</v>
      </c>
      <c r="F9791" t="s">
        <v>10701</v>
      </c>
      <c r="G9791" t="s">
        <v>3816</v>
      </c>
      <c r="H9791" t="s">
        <v>4077</v>
      </c>
      <c r="I9791" t="s">
        <v>3420</v>
      </c>
      <c r="J9791">
        <v>17.940000000000001</v>
      </c>
      <c r="K9791">
        <v>3</v>
      </c>
      <c r="L9791">
        <v>0</v>
      </c>
      <c r="M9791">
        <v>8.7905999999999995</v>
      </c>
      <c r="N9791">
        <v>9.1494000000000018</v>
      </c>
      <c r="O9791">
        <v>0</v>
      </c>
      <c r="P9791" t="s">
        <v>86</v>
      </c>
      <c r="Q9791" t="s">
        <v>10631</v>
      </c>
      <c r="R9791">
        <v>3</v>
      </c>
      <c r="S9791">
        <v>48.999999999999993</v>
      </c>
      <c r="T9791" t="s">
        <v>10766</v>
      </c>
      <c r="U9791" s="1">
        <v>44516</v>
      </c>
      <c r="V9791" s="1">
        <v>45746</v>
      </c>
      <c r="W9791" t="s">
        <v>10775</v>
      </c>
    </row>
    <row r="9792" spans="1:23" x14ac:dyDescent="0.25">
      <c r="A9792">
        <v>7743</v>
      </c>
      <c r="B9792" t="s">
        <v>9466</v>
      </c>
      <c r="C9792">
        <v>827671</v>
      </c>
      <c r="D9792" s="1">
        <v>45632</v>
      </c>
      <c r="E9792" s="1">
        <v>45636</v>
      </c>
      <c r="F9792" t="s">
        <v>10696</v>
      </c>
      <c r="G9792" t="s">
        <v>92</v>
      </c>
      <c r="H9792" t="s">
        <v>5384</v>
      </c>
      <c r="I9792" t="s">
        <v>2482</v>
      </c>
      <c r="J9792">
        <v>119.96</v>
      </c>
      <c r="K9792">
        <v>1</v>
      </c>
      <c r="L9792">
        <v>0.2</v>
      </c>
      <c r="M9792">
        <v>7.4974999999999996</v>
      </c>
      <c r="N9792">
        <v>112.46249999999999</v>
      </c>
      <c r="O9792">
        <v>23.992000000000001</v>
      </c>
      <c r="P9792" t="s">
        <v>86</v>
      </c>
      <c r="Q9792" t="s">
        <v>10632</v>
      </c>
      <c r="R9792">
        <v>4</v>
      </c>
      <c r="S9792">
        <v>6.25</v>
      </c>
      <c r="T9792" t="s">
        <v>10768</v>
      </c>
      <c r="U9792" s="1">
        <v>44450</v>
      </c>
      <c r="V9792" s="1">
        <v>45828</v>
      </c>
      <c r="W9792" t="s">
        <v>10769</v>
      </c>
    </row>
    <row r="9793" spans="1:23" x14ac:dyDescent="0.25">
      <c r="A9793">
        <v>7744</v>
      </c>
      <c r="B9793" t="s">
        <v>9467</v>
      </c>
      <c r="C9793">
        <v>21946928</v>
      </c>
      <c r="D9793" s="1">
        <v>45632</v>
      </c>
      <c r="E9793" s="1">
        <v>45637</v>
      </c>
      <c r="F9793" t="s">
        <v>10700</v>
      </c>
      <c r="G9793" t="s">
        <v>88</v>
      </c>
      <c r="H9793" t="s">
        <v>5535</v>
      </c>
      <c r="I9793" t="s">
        <v>2661</v>
      </c>
      <c r="J9793">
        <v>239.976</v>
      </c>
      <c r="K9793">
        <v>3</v>
      </c>
      <c r="L9793">
        <v>0.2</v>
      </c>
      <c r="M9793">
        <v>26.997299999999999</v>
      </c>
      <c r="N9793">
        <v>212.9787</v>
      </c>
      <c r="O9793">
        <v>47.995200000000004</v>
      </c>
      <c r="P9793" t="s">
        <v>86</v>
      </c>
      <c r="Q9793" t="s">
        <v>10632</v>
      </c>
      <c r="R9793">
        <v>5</v>
      </c>
      <c r="S9793">
        <v>11.25</v>
      </c>
      <c r="T9793" t="s">
        <v>10767</v>
      </c>
      <c r="U9793" s="1">
        <v>44450</v>
      </c>
      <c r="V9793" s="1">
        <v>45632</v>
      </c>
      <c r="W9793" t="s">
        <v>10770</v>
      </c>
    </row>
    <row r="9794" spans="1:23" x14ac:dyDescent="0.25">
      <c r="A9794">
        <v>7745</v>
      </c>
      <c r="B9794" t="s">
        <v>9467</v>
      </c>
      <c r="C9794">
        <v>79209457</v>
      </c>
      <c r="D9794" s="1">
        <v>45632</v>
      </c>
      <c r="E9794" s="1">
        <v>45637</v>
      </c>
      <c r="F9794" t="s">
        <v>10700</v>
      </c>
      <c r="G9794" t="s">
        <v>88</v>
      </c>
      <c r="H9794" t="s">
        <v>5535</v>
      </c>
      <c r="I9794" t="s">
        <v>583</v>
      </c>
      <c r="J9794">
        <v>31.167999999999999</v>
      </c>
      <c r="K9794">
        <v>4</v>
      </c>
      <c r="L9794">
        <v>0.2</v>
      </c>
      <c r="M9794">
        <v>9.3504000000000005</v>
      </c>
      <c r="N9794">
        <v>21.817599999999999</v>
      </c>
      <c r="O9794">
        <v>6.2336</v>
      </c>
      <c r="P9794" t="s">
        <v>86</v>
      </c>
      <c r="Q9794" t="s">
        <v>10632</v>
      </c>
      <c r="R9794">
        <v>5</v>
      </c>
      <c r="S9794">
        <v>30.000000000000004</v>
      </c>
      <c r="T9794" t="s">
        <v>10766</v>
      </c>
      <c r="U9794" s="1">
        <v>44450</v>
      </c>
      <c r="V9794" s="1">
        <v>45632</v>
      </c>
      <c r="W9794" t="s">
        <v>10770</v>
      </c>
    </row>
    <row r="9795" spans="1:23" x14ac:dyDescent="0.25">
      <c r="A9795">
        <v>7746</v>
      </c>
      <c r="B9795" t="s">
        <v>9467</v>
      </c>
      <c r="C9795">
        <v>68281115</v>
      </c>
      <c r="D9795" s="1">
        <v>45632</v>
      </c>
      <c r="E9795" s="1">
        <v>45637</v>
      </c>
      <c r="F9795" t="s">
        <v>10700</v>
      </c>
      <c r="G9795" t="s">
        <v>88</v>
      </c>
      <c r="H9795" t="s">
        <v>5535</v>
      </c>
      <c r="I9795" t="s">
        <v>3153</v>
      </c>
      <c r="J9795">
        <v>120.96</v>
      </c>
      <c r="K9795">
        <v>2</v>
      </c>
      <c r="L9795">
        <v>0.4</v>
      </c>
      <c r="M9795">
        <v>-28.224</v>
      </c>
      <c r="N9795">
        <v>149.184</v>
      </c>
      <c r="O9795">
        <v>48.384</v>
      </c>
      <c r="P9795" t="s">
        <v>10633</v>
      </c>
      <c r="Q9795" t="s">
        <v>10632</v>
      </c>
      <c r="R9795">
        <v>5</v>
      </c>
      <c r="S9795">
        <v>-23.333333333333332</v>
      </c>
      <c r="T9795" t="s">
        <v>10768</v>
      </c>
      <c r="U9795" s="1">
        <v>44450</v>
      </c>
      <c r="V9795" s="1">
        <v>45632</v>
      </c>
      <c r="W9795" t="s">
        <v>10770</v>
      </c>
    </row>
    <row r="9796" spans="1:23" x14ac:dyDescent="0.25">
      <c r="A9796">
        <v>7747</v>
      </c>
      <c r="B9796" t="s">
        <v>9467</v>
      </c>
      <c r="C9796">
        <v>94824203</v>
      </c>
      <c r="D9796" s="1">
        <v>45632</v>
      </c>
      <c r="E9796" s="1">
        <v>45637</v>
      </c>
      <c r="F9796" t="s">
        <v>10700</v>
      </c>
      <c r="G9796" t="s">
        <v>88</v>
      </c>
      <c r="H9796" t="s">
        <v>5535</v>
      </c>
      <c r="I9796" t="s">
        <v>1638</v>
      </c>
      <c r="J9796">
        <v>2239.9360000000001</v>
      </c>
      <c r="K9796">
        <v>8</v>
      </c>
      <c r="L9796">
        <v>0.2</v>
      </c>
      <c r="M9796">
        <v>223.99359999999999</v>
      </c>
      <c r="N9796">
        <v>2015.9424000000001</v>
      </c>
      <c r="O9796">
        <v>447.98720000000003</v>
      </c>
      <c r="P9796" t="s">
        <v>86</v>
      </c>
      <c r="Q9796" t="s">
        <v>10632</v>
      </c>
      <c r="R9796">
        <v>5</v>
      </c>
      <c r="S9796">
        <v>10</v>
      </c>
      <c r="T9796" t="s">
        <v>10767</v>
      </c>
      <c r="U9796" s="1">
        <v>44450</v>
      </c>
      <c r="V9796" s="1">
        <v>45632</v>
      </c>
      <c r="W9796" t="s">
        <v>10770</v>
      </c>
    </row>
    <row r="9797" spans="1:23" x14ac:dyDescent="0.25">
      <c r="A9797">
        <v>7748</v>
      </c>
      <c r="B9797" t="s">
        <v>9467</v>
      </c>
      <c r="C9797">
        <v>11402476</v>
      </c>
      <c r="D9797" s="1">
        <v>45632</v>
      </c>
      <c r="E9797" s="1">
        <v>45637</v>
      </c>
      <c r="F9797" t="s">
        <v>10700</v>
      </c>
      <c r="G9797" t="s">
        <v>88</v>
      </c>
      <c r="H9797" t="s">
        <v>5535</v>
      </c>
      <c r="I9797" t="s">
        <v>861</v>
      </c>
      <c r="J9797">
        <v>76.608000000000004</v>
      </c>
      <c r="K9797">
        <v>8</v>
      </c>
      <c r="L9797">
        <v>0.2</v>
      </c>
      <c r="M9797">
        <v>6.7031999999999998</v>
      </c>
      <c r="N9797">
        <v>69.904800000000009</v>
      </c>
      <c r="O9797">
        <v>15.321600000000002</v>
      </c>
      <c r="P9797" t="s">
        <v>86</v>
      </c>
      <c r="Q9797" t="s">
        <v>10632</v>
      </c>
      <c r="R9797">
        <v>5</v>
      </c>
      <c r="S9797">
        <v>8.75</v>
      </c>
      <c r="T9797" t="s">
        <v>10768</v>
      </c>
      <c r="U9797" s="1">
        <v>44450</v>
      </c>
      <c r="V9797" s="1">
        <v>45632</v>
      </c>
      <c r="W9797" t="s">
        <v>10770</v>
      </c>
    </row>
    <row r="9798" spans="1:23" x14ac:dyDescent="0.25">
      <c r="A9798">
        <v>7749</v>
      </c>
      <c r="B9798" t="s">
        <v>9467</v>
      </c>
      <c r="C9798">
        <v>63428764</v>
      </c>
      <c r="D9798" s="1">
        <v>45632</v>
      </c>
      <c r="E9798" s="1">
        <v>45637</v>
      </c>
      <c r="F9798" t="s">
        <v>10700</v>
      </c>
      <c r="G9798" t="s">
        <v>88</v>
      </c>
      <c r="H9798" t="s">
        <v>5535</v>
      </c>
      <c r="I9798" t="s">
        <v>1174</v>
      </c>
      <c r="J9798">
        <v>142.77600000000001</v>
      </c>
      <c r="K9798">
        <v>1</v>
      </c>
      <c r="L9798">
        <v>0.2</v>
      </c>
      <c r="M9798">
        <v>17.847000000000001</v>
      </c>
      <c r="N9798">
        <v>124.929</v>
      </c>
      <c r="O9798">
        <v>28.555200000000003</v>
      </c>
      <c r="P9798" t="s">
        <v>86</v>
      </c>
      <c r="Q9798" t="s">
        <v>10632</v>
      </c>
      <c r="R9798">
        <v>5</v>
      </c>
      <c r="S9798">
        <v>12.5</v>
      </c>
      <c r="T9798" t="s">
        <v>10767</v>
      </c>
      <c r="U9798" s="1">
        <v>44450</v>
      </c>
      <c r="V9798" s="1">
        <v>45632</v>
      </c>
      <c r="W9798" t="s">
        <v>10769</v>
      </c>
    </row>
    <row r="9799" spans="1:23" x14ac:dyDescent="0.25">
      <c r="A9799">
        <v>7750</v>
      </c>
      <c r="B9799" t="s">
        <v>9467</v>
      </c>
      <c r="C9799">
        <v>60045116</v>
      </c>
      <c r="D9799" s="1">
        <v>45632</v>
      </c>
      <c r="E9799" s="1">
        <v>45637</v>
      </c>
      <c r="F9799" t="s">
        <v>10700</v>
      </c>
      <c r="G9799" t="s">
        <v>88</v>
      </c>
      <c r="H9799" t="s">
        <v>5535</v>
      </c>
      <c r="I9799" t="s">
        <v>3767</v>
      </c>
      <c r="J9799">
        <v>91.36</v>
      </c>
      <c r="K9799">
        <v>5</v>
      </c>
      <c r="L9799">
        <v>0.2</v>
      </c>
      <c r="M9799">
        <v>29.692</v>
      </c>
      <c r="N9799">
        <v>61.667999999999999</v>
      </c>
      <c r="O9799">
        <v>18.272000000000002</v>
      </c>
      <c r="P9799" t="s">
        <v>86</v>
      </c>
      <c r="Q9799" t="s">
        <v>10632</v>
      </c>
      <c r="R9799">
        <v>5</v>
      </c>
      <c r="S9799">
        <v>32.5</v>
      </c>
      <c r="T9799" t="s">
        <v>10766</v>
      </c>
      <c r="U9799" s="1">
        <v>44450</v>
      </c>
      <c r="V9799" s="1">
        <v>45632</v>
      </c>
      <c r="W9799" t="s">
        <v>10770</v>
      </c>
    </row>
    <row r="9800" spans="1:23" x14ac:dyDescent="0.25">
      <c r="A9800">
        <v>7751</v>
      </c>
      <c r="B9800" t="s">
        <v>9468</v>
      </c>
      <c r="C9800">
        <v>90159542</v>
      </c>
      <c r="D9800" s="1">
        <v>45632</v>
      </c>
      <c r="E9800" s="1">
        <v>45636</v>
      </c>
      <c r="F9800" t="s">
        <v>10696</v>
      </c>
      <c r="G9800" t="s">
        <v>88</v>
      </c>
      <c r="H9800" t="s">
        <v>4089</v>
      </c>
      <c r="I9800" t="s">
        <v>2121</v>
      </c>
      <c r="J9800">
        <v>698.35199999999998</v>
      </c>
      <c r="K9800">
        <v>3</v>
      </c>
      <c r="L9800">
        <v>0.2</v>
      </c>
      <c r="M9800">
        <v>52.376399999999997</v>
      </c>
      <c r="N9800">
        <v>645.97559999999999</v>
      </c>
      <c r="O9800">
        <v>139.6704</v>
      </c>
      <c r="P9800" t="s">
        <v>86</v>
      </c>
      <c r="Q9800" t="s">
        <v>10632</v>
      </c>
      <c r="R9800">
        <v>4</v>
      </c>
      <c r="S9800">
        <v>7.5</v>
      </c>
      <c r="T9800" t="s">
        <v>10768</v>
      </c>
      <c r="U9800" s="1">
        <v>44607</v>
      </c>
      <c r="V9800" s="1">
        <v>45784</v>
      </c>
      <c r="W9800" t="s">
        <v>10775</v>
      </c>
    </row>
    <row r="9801" spans="1:23" x14ac:dyDescent="0.25">
      <c r="A9801">
        <v>7752</v>
      </c>
      <c r="B9801" t="s">
        <v>9468</v>
      </c>
      <c r="C9801">
        <v>40166697</v>
      </c>
      <c r="D9801" s="1">
        <v>45632</v>
      </c>
      <c r="E9801" s="1">
        <v>45636</v>
      </c>
      <c r="F9801" t="s">
        <v>10696</v>
      </c>
      <c r="G9801" t="s">
        <v>88</v>
      </c>
      <c r="H9801" t="s">
        <v>4089</v>
      </c>
      <c r="I9801" t="s">
        <v>2497</v>
      </c>
      <c r="J9801">
        <v>77.727999999999994</v>
      </c>
      <c r="K9801">
        <v>2</v>
      </c>
      <c r="L9801">
        <v>0.2</v>
      </c>
      <c r="M9801">
        <v>-3.8864000000000001</v>
      </c>
      <c r="N9801">
        <v>81.614399999999989</v>
      </c>
      <c r="O9801">
        <v>15.5456</v>
      </c>
      <c r="P9801" t="s">
        <v>10633</v>
      </c>
      <c r="Q9801" t="s">
        <v>10632</v>
      </c>
      <c r="R9801">
        <v>4</v>
      </c>
      <c r="S9801">
        <v>-5</v>
      </c>
      <c r="T9801" t="s">
        <v>10768</v>
      </c>
      <c r="U9801" s="1">
        <v>44607</v>
      </c>
      <c r="V9801" s="1">
        <v>45784</v>
      </c>
      <c r="W9801" t="s">
        <v>10775</v>
      </c>
    </row>
    <row r="9802" spans="1:23" x14ac:dyDescent="0.25">
      <c r="A9802">
        <v>7753</v>
      </c>
      <c r="B9802" t="s">
        <v>9469</v>
      </c>
      <c r="C9802">
        <v>74050327</v>
      </c>
      <c r="D9802" s="1">
        <v>45633</v>
      </c>
      <c r="E9802" s="1">
        <v>45637</v>
      </c>
      <c r="F9802" t="s">
        <v>10696</v>
      </c>
      <c r="G9802" t="s">
        <v>88</v>
      </c>
      <c r="H9802" t="s">
        <v>6533</v>
      </c>
      <c r="I9802" t="s">
        <v>623</v>
      </c>
      <c r="J9802">
        <v>14.016</v>
      </c>
      <c r="K9802">
        <v>3</v>
      </c>
      <c r="L9802">
        <v>0.2</v>
      </c>
      <c r="M9802">
        <v>4.7304000000000004</v>
      </c>
      <c r="N9802">
        <v>9.2855999999999987</v>
      </c>
      <c r="O9802">
        <v>2.8032000000000004</v>
      </c>
      <c r="P9802" t="s">
        <v>86</v>
      </c>
      <c r="Q9802" t="s">
        <v>10632</v>
      </c>
      <c r="R9802">
        <v>4</v>
      </c>
      <c r="S9802">
        <v>33.75</v>
      </c>
      <c r="T9802" t="s">
        <v>10766</v>
      </c>
      <c r="U9802" s="1">
        <v>44736</v>
      </c>
      <c r="V9802" s="1">
        <v>45633</v>
      </c>
      <c r="W9802" t="s">
        <v>10770</v>
      </c>
    </row>
    <row r="9803" spans="1:23" x14ac:dyDescent="0.25">
      <c r="A9803">
        <v>7754</v>
      </c>
      <c r="B9803" t="s">
        <v>9470</v>
      </c>
      <c r="C9803">
        <v>49384573</v>
      </c>
      <c r="D9803" s="1">
        <v>45633</v>
      </c>
      <c r="E9803" s="1">
        <v>45638</v>
      </c>
      <c r="F9803" t="s">
        <v>10700</v>
      </c>
      <c r="G9803" t="s">
        <v>92</v>
      </c>
      <c r="H9803" t="s">
        <v>4423</v>
      </c>
      <c r="I9803" t="s">
        <v>1460</v>
      </c>
      <c r="J9803">
        <v>301.95999999999998</v>
      </c>
      <c r="K9803">
        <v>2</v>
      </c>
      <c r="L9803">
        <v>0</v>
      </c>
      <c r="M9803">
        <v>90.587999999999994</v>
      </c>
      <c r="N9803">
        <v>211.37199999999999</v>
      </c>
      <c r="O9803">
        <v>0</v>
      </c>
      <c r="P9803" t="s">
        <v>86</v>
      </c>
      <c r="Q9803" t="s">
        <v>10631</v>
      </c>
      <c r="R9803">
        <v>5</v>
      </c>
      <c r="S9803">
        <v>30</v>
      </c>
      <c r="T9803" t="s">
        <v>10766</v>
      </c>
      <c r="U9803" s="1">
        <v>44543</v>
      </c>
      <c r="V9803" s="1">
        <v>45779</v>
      </c>
      <c r="W9803" t="s">
        <v>10775</v>
      </c>
    </row>
    <row r="9804" spans="1:23" x14ac:dyDescent="0.25">
      <c r="A9804">
        <v>7755</v>
      </c>
      <c r="B9804" t="s">
        <v>9470</v>
      </c>
      <c r="C9804">
        <v>95221949</v>
      </c>
      <c r="D9804" s="1">
        <v>45633</v>
      </c>
      <c r="E9804" s="1">
        <v>45638</v>
      </c>
      <c r="F9804" t="s">
        <v>10700</v>
      </c>
      <c r="G9804" t="s">
        <v>92</v>
      </c>
      <c r="H9804" t="s">
        <v>4423</v>
      </c>
      <c r="I9804" t="s">
        <v>1462</v>
      </c>
      <c r="J9804">
        <v>180.66</v>
      </c>
      <c r="K9804">
        <v>3</v>
      </c>
      <c r="L9804">
        <v>0</v>
      </c>
      <c r="M9804">
        <v>50.584800000000001</v>
      </c>
      <c r="N9804">
        <v>130.0752</v>
      </c>
      <c r="O9804">
        <v>0</v>
      </c>
      <c r="P9804" t="s">
        <v>86</v>
      </c>
      <c r="Q9804" t="s">
        <v>10631</v>
      </c>
      <c r="R9804">
        <v>5</v>
      </c>
      <c r="S9804">
        <v>28.000000000000004</v>
      </c>
      <c r="T9804" t="s">
        <v>10766</v>
      </c>
      <c r="U9804" s="1">
        <v>44543</v>
      </c>
      <c r="V9804" s="1">
        <v>45779</v>
      </c>
      <c r="W9804" t="s">
        <v>10775</v>
      </c>
    </row>
    <row r="9805" spans="1:23" x14ac:dyDescent="0.25">
      <c r="A9805">
        <v>7756</v>
      </c>
      <c r="B9805" t="s">
        <v>9470</v>
      </c>
      <c r="C9805">
        <v>45754068</v>
      </c>
      <c r="D9805" s="1">
        <v>45633</v>
      </c>
      <c r="E9805" s="1">
        <v>45638</v>
      </c>
      <c r="F9805" t="s">
        <v>10700</v>
      </c>
      <c r="G9805" t="s">
        <v>92</v>
      </c>
      <c r="H9805" t="s">
        <v>4423</v>
      </c>
      <c r="I9805" t="s">
        <v>1464</v>
      </c>
      <c r="J9805">
        <v>191.98</v>
      </c>
      <c r="K9805">
        <v>2</v>
      </c>
      <c r="L9805">
        <v>0</v>
      </c>
      <c r="M9805">
        <v>51.834600000000002</v>
      </c>
      <c r="N9805">
        <v>140.1454</v>
      </c>
      <c r="O9805">
        <v>0</v>
      </c>
      <c r="P9805" t="s">
        <v>86</v>
      </c>
      <c r="Q9805" t="s">
        <v>10631</v>
      </c>
      <c r="R9805">
        <v>5</v>
      </c>
      <c r="S9805">
        <v>27</v>
      </c>
      <c r="T9805" t="s">
        <v>10766</v>
      </c>
      <c r="U9805" s="1">
        <v>44543</v>
      </c>
      <c r="V9805" s="1">
        <v>45779</v>
      </c>
      <c r="W9805" t="s">
        <v>10775</v>
      </c>
    </row>
    <row r="9806" spans="1:23" x14ac:dyDescent="0.25">
      <c r="A9806">
        <v>7757</v>
      </c>
      <c r="B9806" t="s">
        <v>9470</v>
      </c>
      <c r="C9806">
        <v>61264571</v>
      </c>
      <c r="D9806" s="1">
        <v>45633</v>
      </c>
      <c r="E9806" s="1">
        <v>45638</v>
      </c>
      <c r="F9806" t="s">
        <v>10700</v>
      </c>
      <c r="G9806" t="s">
        <v>92</v>
      </c>
      <c r="H9806" t="s">
        <v>4423</v>
      </c>
      <c r="I9806" t="s">
        <v>1466</v>
      </c>
      <c r="J9806">
        <v>65.989999999999995</v>
      </c>
      <c r="K9806">
        <v>1</v>
      </c>
      <c r="L9806">
        <v>0</v>
      </c>
      <c r="M9806">
        <v>17.157399999999999</v>
      </c>
      <c r="N9806">
        <v>48.832599999999999</v>
      </c>
      <c r="O9806">
        <v>0</v>
      </c>
      <c r="P9806" t="s">
        <v>86</v>
      </c>
      <c r="Q9806" t="s">
        <v>10631</v>
      </c>
      <c r="R9806">
        <v>5</v>
      </c>
      <c r="S9806">
        <v>26</v>
      </c>
      <c r="T9806" t="s">
        <v>10766</v>
      </c>
      <c r="U9806" s="1">
        <v>44543</v>
      </c>
      <c r="V9806" s="1">
        <v>45779</v>
      </c>
      <c r="W9806" t="s">
        <v>10769</v>
      </c>
    </row>
    <row r="9807" spans="1:23" x14ac:dyDescent="0.25">
      <c r="A9807">
        <v>7758</v>
      </c>
      <c r="B9807" t="s">
        <v>9471</v>
      </c>
      <c r="C9807">
        <v>74788778</v>
      </c>
      <c r="D9807" s="1">
        <v>45633</v>
      </c>
      <c r="E9807" s="1">
        <v>45636</v>
      </c>
      <c r="F9807" t="s">
        <v>10701</v>
      </c>
      <c r="G9807" t="s">
        <v>3816</v>
      </c>
      <c r="H9807" t="s">
        <v>4617</v>
      </c>
      <c r="I9807" t="s">
        <v>895</v>
      </c>
      <c r="J9807">
        <v>1212.96</v>
      </c>
      <c r="K9807">
        <v>7</v>
      </c>
      <c r="L9807">
        <v>0.2</v>
      </c>
      <c r="M9807">
        <v>90.971999999999994</v>
      </c>
      <c r="N9807">
        <v>1121.9880000000001</v>
      </c>
      <c r="O9807">
        <v>242.59200000000001</v>
      </c>
      <c r="P9807" t="s">
        <v>86</v>
      </c>
      <c r="Q9807" t="s">
        <v>10632</v>
      </c>
      <c r="R9807">
        <v>3</v>
      </c>
      <c r="S9807">
        <v>7.5</v>
      </c>
      <c r="T9807" t="s">
        <v>10768</v>
      </c>
      <c r="U9807" s="1">
        <v>44598</v>
      </c>
      <c r="V9807" s="1">
        <v>45775</v>
      </c>
      <c r="W9807" t="s">
        <v>10763</v>
      </c>
    </row>
    <row r="9808" spans="1:23" x14ac:dyDescent="0.25">
      <c r="A9808">
        <v>7759</v>
      </c>
      <c r="B9808" t="s">
        <v>9471</v>
      </c>
      <c r="C9808">
        <v>44853657</v>
      </c>
      <c r="D9808" s="1">
        <v>45633</v>
      </c>
      <c r="E9808" s="1">
        <v>45636</v>
      </c>
      <c r="F9808" t="s">
        <v>10701</v>
      </c>
      <c r="G9808" t="s">
        <v>3816</v>
      </c>
      <c r="H9808" t="s">
        <v>4617</v>
      </c>
      <c r="I9808" t="s">
        <v>2677</v>
      </c>
      <c r="J9808">
        <v>18.54</v>
      </c>
      <c r="K9808">
        <v>2</v>
      </c>
      <c r="L9808">
        <v>0</v>
      </c>
      <c r="M9808">
        <v>8.7138000000000009</v>
      </c>
      <c r="N9808">
        <v>9.8261999999999983</v>
      </c>
      <c r="O9808">
        <v>0</v>
      </c>
      <c r="P9808" t="s">
        <v>86</v>
      </c>
      <c r="Q9808" t="s">
        <v>10631</v>
      </c>
      <c r="R9808">
        <v>3</v>
      </c>
      <c r="S9808">
        <v>47.000000000000007</v>
      </c>
      <c r="T9808" t="s">
        <v>10766</v>
      </c>
      <c r="U9808" s="1">
        <v>44598</v>
      </c>
      <c r="V9808" s="1">
        <v>45775</v>
      </c>
      <c r="W9808" t="s">
        <v>10775</v>
      </c>
    </row>
    <row r="9809" spans="1:23" x14ac:dyDescent="0.25">
      <c r="A9809">
        <v>7760</v>
      </c>
      <c r="B9809" t="s">
        <v>9472</v>
      </c>
      <c r="C9809">
        <v>3427444</v>
      </c>
      <c r="D9809" s="1">
        <v>45633</v>
      </c>
      <c r="E9809" s="1">
        <v>45638</v>
      </c>
      <c r="F9809" t="s">
        <v>10700</v>
      </c>
      <c r="G9809" t="s">
        <v>88</v>
      </c>
      <c r="H9809" t="s">
        <v>3829</v>
      </c>
      <c r="I9809" t="s">
        <v>2230</v>
      </c>
      <c r="J9809">
        <v>16.68</v>
      </c>
      <c r="K9809">
        <v>2</v>
      </c>
      <c r="L9809">
        <v>0</v>
      </c>
      <c r="M9809">
        <v>4.3368000000000002</v>
      </c>
      <c r="N9809">
        <v>12.3432</v>
      </c>
      <c r="O9809">
        <v>0</v>
      </c>
      <c r="P9809" t="s">
        <v>86</v>
      </c>
      <c r="Q9809" t="s">
        <v>10631</v>
      </c>
      <c r="R9809">
        <v>5</v>
      </c>
      <c r="S9809">
        <v>26</v>
      </c>
      <c r="T9809" t="s">
        <v>10766</v>
      </c>
      <c r="U9809" s="1">
        <v>44573</v>
      </c>
      <c r="V9809" s="1">
        <v>45664</v>
      </c>
      <c r="W9809" t="s">
        <v>10775</v>
      </c>
    </row>
    <row r="9810" spans="1:23" x14ac:dyDescent="0.25">
      <c r="A9810">
        <v>7761</v>
      </c>
      <c r="B9810" t="s">
        <v>9472</v>
      </c>
      <c r="C9810">
        <v>47762572</v>
      </c>
      <c r="D9810" s="1">
        <v>45633</v>
      </c>
      <c r="E9810" s="1">
        <v>45638</v>
      </c>
      <c r="F9810" t="s">
        <v>10700</v>
      </c>
      <c r="G9810" t="s">
        <v>88</v>
      </c>
      <c r="H9810" t="s">
        <v>3829</v>
      </c>
      <c r="I9810" t="s">
        <v>2927</v>
      </c>
      <c r="J9810">
        <v>19.440000000000001</v>
      </c>
      <c r="K9810">
        <v>3</v>
      </c>
      <c r="L9810">
        <v>0</v>
      </c>
      <c r="M9810">
        <v>9.3312000000000008</v>
      </c>
      <c r="N9810">
        <v>10.1088</v>
      </c>
      <c r="O9810">
        <v>0</v>
      </c>
      <c r="P9810" t="s">
        <v>86</v>
      </c>
      <c r="Q9810" t="s">
        <v>10631</v>
      </c>
      <c r="R9810">
        <v>5</v>
      </c>
      <c r="S9810">
        <v>48.000000000000007</v>
      </c>
      <c r="T9810" t="s">
        <v>10766</v>
      </c>
      <c r="U9810" s="1">
        <v>44573</v>
      </c>
      <c r="V9810" s="1">
        <v>45664</v>
      </c>
      <c r="W9810" t="s">
        <v>10775</v>
      </c>
    </row>
    <row r="9811" spans="1:23" x14ac:dyDescent="0.25">
      <c r="A9811">
        <v>7762</v>
      </c>
      <c r="B9811" t="s">
        <v>9472</v>
      </c>
      <c r="C9811">
        <v>56214699</v>
      </c>
      <c r="D9811" s="1">
        <v>45633</v>
      </c>
      <c r="E9811" s="1">
        <v>45638</v>
      </c>
      <c r="F9811" t="s">
        <v>10700</v>
      </c>
      <c r="G9811" t="s">
        <v>88</v>
      </c>
      <c r="H9811" t="s">
        <v>3829</v>
      </c>
      <c r="I9811" t="s">
        <v>2929</v>
      </c>
      <c r="J9811">
        <v>192.16</v>
      </c>
      <c r="K9811">
        <v>4</v>
      </c>
      <c r="L9811">
        <v>0</v>
      </c>
      <c r="M9811">
        <v>92.236800000000002</v>
      </c>
      <c r="N9811">
        <v>99.923199999999994</v>
      </c>
      <c r="O9811">
        <v>0</v>
      </c>
      <c r="P9811" t="s">
        <v>86</v>
      </c>
      <c r="Q9811" t="s">
        <v>10631</v>
      </c>
      <c r="R9811">
        <v>5</v>
      </c>
      <c r="S9811">
        <v>48.000000000000007</v>
      </c>
      <c r="T9811" t="s">
        <v>10766</v>
      </c>
      <c r="U9811" s="1">
        <v>44573</v>
      </c>
      <c r="V9811" s="1">
        <v>45664</v>
      </c>
      <c r="W9811" t="s">
        <v>10775</v>
      </c>
    </row>
    <row r="9812" spans="1:23" x14ac:dyDescent="0.25">
      <c r="A9812">
        <v>7763</v>
      </c>
      <c r="B9812" t="s">
        <v>9473</v>
      </c>
      <c r="C9812">
        <v>48034880</v>
      </c>
      <c r="D9812" s="1">
        <v>45633</v>
      </c>
      <c r="E9812" s="1">
        <v>45638</v>
      </c>
      <c r="F9812" t="s">
        <v>10700</v>
      </c>
      <c r="G9812" t="s">
        <v>88</v>
      </c>
      <c r="H9812" t="s">
        <v>4006</v>
      </c>
      <c r="I9812" t="s">
        <v>168</v>
      </c>
      <c r="J9812">
        <v>5.9359999999999999</v>
      </c>
      <c r="K9812">
        <v>7</v>
      </c>
      <c r="L9812">
        <v>0.8</v>
      </c>
      <c r="M9812">
        <v>-8.9039999999999999</v>
      </c>
      <c r="N9812">
        <v>14.84</v>
      </c>
      <c r="O9812">
        <v>4.7488000000000001</v>
      </c>
      <c r="P9812" t="s">
        <v>10633</v>
      </c>
      <c r="Q9812" t="s">
        <v>10632</v>
      </c>
      <c r="R9812">
        <v>5</v>
      </c>
      <c r="S9812">
        <v>-150</v>
      </c>
      <c r="T9812" t="s">
        <v>10768</v>
      </c>
      <c r="U9812" s="1">
        <v>44691</v>
      </c>
      <c r="V9812" s="1">
        <v>45802</v>
      </c>
      <c r="W9812" t="s">
        <v>10763</v>
      </c>
    </row>
    <row r="9813" spans="1:23" x14ac:dyDescent="0.25">
      <c r="A9813">
        <v>7764</v>
      </c>
      <c r="B9813" t="s">
        <v>9474</v>
      </c>
      <c r="C9813">
        <v>1791017</v>
      </c>
      <c r="D9813" s="1">
        <v>45633</v>
      </c>
      <c r="E9813" s="1">
        <v>45635</v>
      </c>
      <c r="F9813" t="s">
        <v>10697</v>
      </c>
      <c r="G9813" t="s">
        <v>92</v>
      </c>
      <c r="H9813" t="s">
        <v>4897</v>
      </c>
      <c r="I9813" t="s">
        <v>1317</v>
      </c>
      <c r="J9813">
        <v>479.952</v>
      </c>
      <c r="K9813">
        <v>6</v>
      </c>
      <c r="L9813">
        <v>0.2</v>
      </c>
      <c r="M9813">
        <v>107.9892</v>
      </c>
      <c r="N9813">
        <v>371.96280000000002</v>
      </c>
      <c r="O9813">
        <v>95.990400000000008</v>
      </c>
      <c r="P9813" t="s">
        <v>86</v>
      </c>
      <c r="Q9813" t="s">
        <v>10632</v>
      </c>
      <c r="R9813">
        <v>2</v>
      </c>
      <c r="S9813">
        <v>22.5</v>
      </c>
      <c r="T9813" t="s">
        <v>10766</v>
      </c>
      <c r="U9813" s="1">
        <v>44597</v>
      </c>
      <c r="V9813" s="1">
        <v>45824</v>
      </c>
      <c r="W9813" t="s">
        <v>10763</v>
      </c>
    </row>
    <row r="9814" spans="1:23" x14ac:dyDescent="0.25">
      <c r="A9814">
        <v>7765</v>
      </c>
      <c r="B9814" t="s">
        <v>9474</v>
      </c>
      <c r="C9814">
        <v>6977364</v>
      </c>
      <c r="D9814" s="1">
        <v>45633</v>
      </c>
      <c r="E9814" s="1">
        <v>45635</v>
      </c>
      <c r="F9814" t="s">
        <v>10697</v>
      </c>
      <c r="G9814" t="s">
        <v>92</v>
      </c>
      <c r="H9814" t="s">
        <v>4897</v>
      </c>
      <c r="I9814" t="s">
        <v>641</v>
      </c>
      <c r="J9814">
        <v>23.92</v>
      </c>
      <c r="K9814">
        <v>5</v>
      </c>
      <c r="L9814">
        <v>0.2</v>
      </c>
      <c r="M9814">
        <v>1.794</v>
      </c>
      <c r="N9814">
        <v>22.126000000000001</v>
      </c>
      <c r="O9814">
        <v>4.7840000000000007</v>
      </c>
      <c r="P9814" t="s">
        <v>86</v>
      </c>
      <c r="Q9814" t="s">
        <v>10632</v>
      </c>
      <c r="R9814">
        <v>2</v>
      </c>
      <c r="S9814">
        <v>7.5</v>
      </c>
      <c r="T9814" t="s">
        <v>10768</v>
      </c>
      <c r="U9814" s="1">
        <v>44597</v>
      </c>
      <c r="V9814" s="1">
        <v>45824</v>
      </c>
      <c r="W9814" t="s">
        <v>10763</v>
      </c>
    </row>
    <row r="9815" spans="1:23" x14ac:dyDescent="0.25">
      <c r="A9815">
        <v>7766</v>
      </c>
      <c r="B9815" t="s">
        <v>9475</v>
      </c>
      <c r="C9815">
        <v>88078982</v>
      </c>
      <c r="D9815" s="1">
        <v>45634</v>
      </c>
      <c r="E9815" s="1">
        <v>45637</v>
      </c>
      <c r="F9815" t="s">
        <v>10701</v>
      </c>
      <c r="G9815" t="s">
        <v>3816</v>
      </c>
      <c r="H9815" t="s">
        <v>4989</v>
      </c>
      <c r="I9815" t="s">
        <v>329</v>
      </c>
      <c r="J9815">
        <v>51.311999999999998</v>
      </c>
      <c r="K9815">
        <v>3</v>
      </c>
      <c r="L9815">
        <v>0.2</v>
      </c>
      <c r="M9815">
        <v>17.959199999999999</v>
      </c>
      <c r="N9815">
        <v>33.352800000000002</v>
      </c>
      <c r="O9815">
        <v>10.2624</v>
      </c>
      <c r="P9815" t="s">
        <v>86</v>
      </c>
      <c r="Q9815" t="s">
        <v>10632</v>
      </c>
      <c r="R9815">
        <v>3</v>
      </c>
      <c r="S9815">
        <v>35</v>
      </c>
      <c r="T9815" t="s">
        <v>10766</v>
      </c>
      <c r="U9815" s="1">
        <v>44615</v>
      </c>
      <c r="V9815" s="1">
        <v>45789</v>
      </c>
      <c r="W9815" t="s">
        <v>10775</v>
      </c>
    </row>
    <row r="9816" spans="1:23" x14ac:dyDescent="0.25">
      <c r="A9816">
        <v>7767</v>
      </c>
      <c r="B9816" t="s">
        <v>9476</v>
      </c>
      <c r="C9816">
        <v>23146276</v>
      </c>
      <c r="D9816" s="1">
        <v>45634</v>
      </c>
      <c r="E9816" s="1">
        <v>45638</v>
      </c>
      <c r="F9816" t="s">
        <v>10696</v>
      </c>
      <c r="G9816" t="s">
        <v>92</v>
      </c>
      <c r="H9816" t="s">
        <v>6060</v>
      </c>
      <c r="I9816" t="s">
        <v>195</v>
      </c>
      <c r="J9816">
        <v>155.25</v>
      </c>
      <c r="K9816">
        <v>3</v>
      </c>
      <c r="L9816">
        <v>0</v>
      </c>
      <c r="M9816">
        <v>46.575000000000003</v>
      </c>
      <c r="N9816">
        <v>108.675</v>
      </c>
      <c r="O9816">
        <v>0</v>
      </c>
      <c r="P9816" t="s">
        <v>86</v>
      </c>
      <c r="Q9816" t="s">
        <v>10631</v>
      </c>
      <c r="R9816">
        <v>4</v>
      </c>
      <c r="S9816">
        <v>30.000000000000004</v>
      </c>
      <c r="T9816" t="s">
        <v>10766</v>
      </c>
      <c r="U9816" s="1">
        <v>44632</v>
      </c>
      <c r="V9816" s="1">
        <v>45634</v>
      </c>
      <c r="W9816" t="s">
        <v>10770</v>
      </c>
    </row>
    <row r="9817" spans="1:23" x14ac:dyDescent="0.25">
      <c r="A9817">
        <v>7768</v>
      </c>
      <c r="B9817" t="s">
        <v>9476</v>
      </c>
      <c r="C9817">
        <v>93768006</v>
      </c>
      <c r="D9817" s="1">
        <v>45634</v>
      </c>
      <c r="E9817" s="1">
        <v>45638</v>
      </c>
      <c r="F9817" t="s">
        <v>10696</v>
      </c>
      <c r="G9817" t="s">
        <v>92</v>
      </c>
      <c r="H9817" t="s">
        <v>6060</v>
      </c>
      <c r="I9817" t="s">
        <v>1665</v>
      </c>
      <c r="J9817">
        <v>14.03</v>
      </c>
      <c r="K9817">
        <v>1</v>
      </c>
      <c r="L9817">
        <v>0</v>
      </c>
      <c r="M9817">
        <v>4.0686999999999998</v>
      </c>
      <c r="N9817">
        <v>9.9612999999999996</v>
      </c>
      <c r="O9817">
        <v>0</v>
      </c>
      <c r="P9817" t="s">
        <v>86</v>
      </c>
      <c r="Q9817" t="s">
        <v>10631</v>
      </c>
      <c r="R9817">
        <v>4</v>
      </c>
      <c r="S9817">
        <v>28.999999999999996</v>
      </c>
      <c r="T9817" t="s">
        <v>10766</v>
      </c>
      <c r="U9817" s="1">
        <v>44632</v>
      </c>
      <c r="V9817" s="1">
        <v>45634</v>
      </c>
      <c r="W9817" t="s">
        <v>10769</v>
      </c>
    </row>
    <row r="9818" spans="1:23" x14ac:dyDescent="0.25">
      <c r="A9818">
        <v>7769</v>
      </c>
      <c r="B9818" t="s">
        <v>9477</v>
      </c>
      <c r="C9818">
        <v>90801766</v>
      </c>
      <c r="D9818" s="1">
        <v>45634</v>
      </c>
      <c r="E9818" s="1">
        <v>45637</v>
      </c>
      <c r="F9818" t="s">
        <v>10701</v>
      </c>
      <c r="G9818" t="s">
        <v>3816</v>
      </c>
      <c r="H9818" t="s">
        <v>3930</v>
      </c>
      <c r="I9818" t="s">
        <v>1778</v>
      </c>
      <c r="J9818">
        <v>12.224</v>
      </c>
      <c r="K9818">
        <v>2</v>
      </c>
      <c r="L9818">
        <v>0.2</v>
      </c>
      <c r="M9818">
        <v>4.4311999999999996</v>
      </c>
      <c r="N9818">
        <v>7.7928000000000006</v>
      </c>
      <c r="O9818">
        <v>2.4448000000000003</v>
      </c>
      <c r="P9818" t="s">
        <v>86</v>
      </c>
      <c r="Q9818" t="s">
        <v>10632</v>
      </c>
      <c r="R9818">
        <v>3</v>
      </c>
      <c r="S9818">
        <v>36.249999999999993</v>
      </c>
      <c r="T9818" t="s">
        <v>10766</v>
      </c>
      <c r="U9818" s="1">
        <v>44660</v>
      </c>
      <c r="V9818" s="1">
        <v>45734</v>
      </c>
      <c r="W9818" t="s">
        <v>10775</v>
      </c>
    </row>
    <row r="9819" spans="1:23" x14ac:dyDescent="0.25">
      <c r="A9819">
        <v>7770</v>
      </c>
      <c r="B9819" t="s">
        <v>9477</v>
      </c>
      <c r="C9819">
        <v>74155203</v>
      </c>
      <c r="D9819" s="1">
        <v>45634</v>
      </c>
      <c r="E9819" s="1">
        <v>45637</v>
      </c>
      <c r="F9819" t="s">
        <v>10701</v>
      </c>
      <c r="G9819" t="s">
        <v>3816</v>
      </c>
      <c r="H9819" t="s">
        <v>3930</v>
      </c>
      <c r="I9819" t="s">
        <v>1364</v>
      </c>
      <c r="J9819">
        <v>2.3039999999999998</v>
      </c>
      <c r="K9819">
        <v>4</v>
      </c>
      <c r="L9819">
        <v>0.8</v>
      </c>
      <c r="M9819">
        <v>-3.5712000000000002</v>
      </c>
      <c r="N9819">
        <v>5.8751999999999995</v>
      </c>
      <c r="O9819">
        <v>1.8431999999999999</v>
      </c>
      <c r="P9819" t="s">
        <v>10633</v>
      </c>
      <c r="Q9819" t="s">
        <v>10632</v>
      </c>
      <c r="R9819">
        <v>3</v>
      </c>
      <c r="S9819">
        <v>-155.00000000000003</v>
      </c>
      <c r="T9819" t="s">
        <v>10768</v>
      </c>
      <c r="U9819" s="1">
        <v>44660</v>
      </c>
      <c r="V9819" s="1">
        <v>45734</v>
      </c>
      <c r="W9819" t="s">
        <v>10775</v>
      </c>
    </row>
    <row r="9820" spans="1:23" x14ac:dyDescent="0.25">
      <c r="A9820">
        <v>7771</v>
      </c>
      <c r="B9820" t="s">
        <v>9477</v>
      </c>
      <c r="C9820">
        <v>47197414</v>
      </c>
      <c r="D9820" s="1">
        <v>45634</v>
      </c>
      <c r="E9820" s="1">
        <v>45637</v>
      </c>
      <c r="F9820" t="s">
        <v>10701</v>
      </c>
      <c r="G9820" t="s">
        <v>3816</v>
      </c>
      <c r="H9820" t="s">
        <v>3930</v>
      </c>
      <c r="I9820" t="s">
        <v>1482</v>
      </c>
      <c r="J9820">
        <v>9.36</v>
      </c>
      <c r="K9820">
        <v>4</v>
      </c>
      <c r="L9820">
        <v>0.8</v>
      </c>
      <c r="M9820">
        <v>-16.38</v>
      </c>
      <c r="N9820">
        <v>25.74</v>
      </c>
      <c r="O9820">
        <v>7.4879999999999995</v>
      </c>
      <c r="P9820" t="s">
        <v>10633</v>
      </c>
      <c r="Q9820" t="s">
        <v>10632</v>
      </c>
      <c r="R9820">
        <v>3</v>
      </c>
      <c r="S9820">
        <v>-175</v>
      </c>
      <c r="T9820" t="s">
        <v>10768</v>
      </c>
      <c r="U9820" s="1">
        <v>44660</v>
      </c>
      <c r="V9820" s="1">
        <v>45734</v>
      </c>
      <c r="W9820" t="s">
        <v>10775</v>
      </c>
    </row>
    <row r="9821" spans="1:23" x14ac:dyDescent="0.25">
      <c r="A9821">
        <v>7772</v>
      </c>
      <c r="B9821" t="s">
        <v>9478</v>
      </c>
      <c r="C9821">
        <v>1238115</v>
      </c>
      <c r="D9821" s="1">
        <v>45634</v>
      </c>
      <c r="E9821" s="1">
        <v>45637</v>
      </c>
      <c r="F9821" t="s">
        <v>10701</v>
      </c>
      <c r="G9821" t="s">
        <v>3816</v>
      </c>
      <c r="H9821" t="s">
        <v>4738</v>
      </c>
      <c r="I9821" t="s">
        <v>1892</v>
      </c>
      <c r="J9821">
        <v>146.352</v>
      </c>
      <c r="K9821">
        <v>3</v>
      </c>
      <c r="L9821">
        <v>0.2</v>
      </c>
      <c r="M9821">
        <v>-32.929200000000002</v>
      </c>
      <c r="N9821">
        <v>179.28120000000001</v>
      </c>
      <c r="O9821">
        <v>29.270400000000002</v>
      </c>
      <c r="P9821" t="s">
        <v>10633</v>
      </c>
      <c r="Q9821" t="s">
        <v>10632</v>
      </c>
      <c r="R9821">
        <v>3</v>
      </c>
      <c r="S9821">
        <v>-22.5</v>
      </c>
      <c r="T9821" t="s">
        <v>10768</v>
      </c>
      <c r="U9821" s="1">
        <v>44611</v>
      </c>
      <c r="V9821" s="1">
        <v>45769</v>
      </c>
      <c r="W9821" t="s">
        <v>10775</v>
      </c>
    </row>
    <row r="9822" spans="1:23" x14ac:dyDescent="0.25">
      <c r="A9822">
        <v>7773</v>
      </c>
      <c r="B9822" t="s">
        <v>9479</v>
      </c>
      <c r="C9822">
        <v>7561086</v>
      </c>
      <c r="D9822" s="1">
        <v>45634</v>
      </c>
      <c r="E9822" s="1">
        <v>45638</v>
      </c>
      <c r="F9822" t="s">
        <v>10696</v>
      </c>
      <c r="G9822" t="s">
        <v>88</v>
      </c>
      <c r="H9822" t="s">
        <v>5479</v>
      </c>
      <c r="I9822" t="s">
        <v>3743</v>
      </c>
      <c r="J9822">
        <v>3404.5</v>
      </c>
      <c r="K9822">
        <v>5</v>
      </c>
      <c r="L9822">
        <v>0</v>
      </c>
      <c r="M9822">
        <v>1668.2049999999999</v>
      </c>
      <c r="N9822">
        <v>1736.2950000000001</v>
      </c>
      <c r="O9822">
        <v>0</v>
      </c>
      <c r="P9822" t="s">
        <v>86</v>
      </c>
      <c r="Q9822" t="s">
        <v>10631</v>
      </c>
      <c r="R9822">
        <v>4</v>
      </c>
      <c r="S9822">
        <v>49</v>
      </c>
      <c r="T9822" t="s">
        <v>10766</v>
      </c>
      <c r="U9822" s="1">
        <v>44421</v>
      </c>
      <c r="V9822" s="1">
        <v>45634</v>
      </c>
      <c r="W9822" t="s">
        <v>10770</v>
      </c>
    </row>
    <row r="9823" spans="1:23" x14ac:dyDescent="0.25">
      <c r="A9823">
        <v>7774</v>
      </c>
      <c r="B9823" t="s">
        <v>9479</v>
      </c>
      <c r="C9823">
        <v>11744402</v>
      </c>
      <c r="D9823" s="1">
        <v>45634</v>
      </c>
      <c r="E9823" s="1">
        <v>45638</v>
      </c>
      <c r="F9823" t="s">
        <v>10696</v>
      </c>
      <c r="G9823" t="s">
        <v>88</v>
      </c>
      <c r="H9823" t="s">
        <v>5479</v>
      </c>
      <c r="I9823" t="s">
        <v>3558</v>
      </c>
      <c r="J9823">
        <v>101.34</v>
      </c>
      <c r="K9823">
        <v>3</v>
      </c>
      <c r="L9823">
        <v>0</v>
      </c>
      <c r="M9823">
        <v>8.1072000000000006</v>
      </c>
      <c r="N9823">
        <v>93.232799999999997</v>
      </c>
      <c r="O9823">
        <v>0</v>
      </c>
      <c r="P9823" t="s">
        <v>86</v>
      </c>
      <c r="Q9823" t="s">
        <v>10631</v>
      </c>
      <c r="R9823">
        <v>4</v>
      </c>
      <c r="S9823">
        <v>8</v>
      </c>
      <c r="T9823" t="s">
        <v>10768</v>
      </c>
      <c r="U9823" s="1">
        <v>44421</v>
      </c>
      <c r="V9823" s="1">
        <v>45634</v>
      </c>
      <c r="W9823" t="s">
        <v>10770</v>
      </c>
    </row>
    <row r="9824" spans="1:23" x14ac:dyDescent="0.25">
      <c r="A9824">
        <v>7775</v>
      </c>
      <c r="B9824" t="s">
        <v>9480</v>
      </c>
      <c r="C9824">
        <v>60912658</v>
      </c>
      <c r="D9824" s="1">
        <v>45635</v>
      </c>
      <c r="E9824" s="1">
        <v>45640</v>
      </c>
      <c r="F9824" t="s">
        <v>10700</v>
      </c>
      <c r="G9824" t="s">
        <v>88</v>
      </c>
      <c r="H9824" t="s">
        <v>5118</v>
      </c>
      <c r="I9824" t="s">
        <v>1285</v>
      </c>
      <c r="J9824">
        <v>917.92349999999999</v>
      </c>
      <c r="K9824">
        <v>9</v>
      </c>
      <c r="L9824">
        <v>0.15</v>
      </c>
      <c r="M9824">
        <v>75.593699999999998</v>
      </c>
      <c r="N9824">
        <v>842.32979999999998</v>
      </c>
      <c r="O9824">
        <v>137.688525</v>
      </c>
      <c r="P9824" t="s">
        <v>86</v>
      </c>
      <c r="Q9824" t="s">
        <v>10632</v>
      </c>
      <c r="R9824">
        <v>5</v>
      </c>
      <c r="S9824">
        <v>8.235294117647058</v>
      </c>
      <c r="T9824" t="s">
        <v>10768</v>
      </c>
      <c r="U9824" s="1">
        <v>44726</v>
      </c>
      <c r="V9824" s="1">
        <v>45801</v>
      </c>
      <c r="W9824" t="s">
        <v>10763</v>
      </c>
    </row>
    <row r="9825" spans="1:23" x14ac:dyDescent="0.25">
      <c r="A9825">
        <v>7776</v>
      </c>
      <c r="B9825" t="s">
        <v>9480</v>
      </c>
      <c r="C9825">
        <v>16309994</v>
      </c>
      <c r="D9825" s="1">
        <v>45635</v>
      </c>
      <c r="E9825" s="1">
        <v>45640</v>
      </c>
      <c r="F9825" t="s">
        <v>10700</v>
      </c>
      <c r="G9825" t="s">
        <v>88</v>
      </c>
      <c r="H9825" t="s">
        <v>5118</v>
      </c>
      <c r="I9825" t="s">
        <v>799</v>
      </c>
      <c r="J9825">
        <v>38.880000000000003</v>
      </c>
      <c r="K9825">
        <v>6</v>
      </c>
      <c r="L9825">
        <v>0</v>
      </c>
      <c r="M9825">
        <v>19.051200000000001</v>
      </c>
      <c r="N9825">
        <v>19.828800000000001</v>
      </c>
      <c r="O9825">
        <v>0</v>
      </c>
      <c r="P9825" t="s">
        <v>86</v>
      </c>
      <c r="Q9825" t="s">
        <v>10631</v>
      </c>
      <c r="R9825">
        <v>5</v>
      </c>
      <c r="S9825">
        <v>49</v>
      </c>
      <c r="T9825" t="s">
        <v>10766</v>
      </c>
      <c r="U9825" s="1">
        <v>44726</v>
      </c>
      <c r="V9825" s="1">
        <v>45801</v>
      </c>
      <c r="W9825" t="s">
        <v>10763</v>
      </c>
    </row>
    <row r="9826" spans="1:23" x14ac:dyDescent="0.25">
      <c r="A9826">
        <v>7777</v>
      </c>
      <c r="B9826" t="s">
        <v>9481</v>
      </c>
      <c r="C9826">
        <v>46624668</v>
      </c>
      <c r="D9826" s="1">
        <v>45635</v>
      </c>
      <c r="E9826" s="1">
        <v>45637</v>
      </c>
      <c r="F9826" t="s">
        <v>10697</v>
      </c>
      <c r="G9826" t="s">
        <v>92</v>
      </c>
      <c r="H9826" t="s">
        <v>4474</v>
      </c>
      <c r="I9826" t="s">
        <v>2292</v>
      </c>
      <c r="J9826">
        <v>74.352000000000004</v>
      </c>
      <c r="K9826">
        <v>3</v>
      </c>
      <c r="L9826">
        <v>0.2</v>
      </c>
      <c r="M9826">
        <v>23.234999999999999</v>
      </c>
      <c r="N9826">
        <v>51.117000000000004</v>
      </c>
      <c r="O9826">
        <v>14.870400000000002</v>
      </c>
      <c r="P9826" t="s">
        <v>86</v>
      </c>
      <c r="Q9826" t="s">
        <v>10632</v>
      </c>
      <c r="R9826">
        <v>2</v>
      </c>
      <c r="S9826">
        <v>31.25</v>
      </c>
      <c r="T9826" t="s">
        <v>10766</v>
      </c>
      <c r="U9826" s="1">
        <v>44882</v>
      </c>
      <c r="V9826" s="1">
        <v>45760</v>
      </c>
      <c r="W9826" t="s">
        <v>10775</v>
      </c>
    </row>
    <row r="9827" spans="1:23" x14ac:dyDescent="0.25">
      <c r="A9827">
        <v>7778</v>
      </c>
      <c r="B9827" t="s">
        <v>9482</v>
      </c>
      <c r="C9827">
        <v>18137258</v>
      </c>
      <c r="D9827" s="1">
        <v>45636</v>
      </c>
      <c r="E9827" s="1">
        <v>45640</v>
      </c>
      <c r="F9827" t="s">
        <v>10696</v>
      </c>
      <c r="G9827" t="s">
        <v>88</v>
      </c>
      <c r="H9827" t="s">
        <v>4097</v>
      </c>
      <c r="I9827" t="s">
        <v>265</v>
      </c>
      <c r="J9827">
        <v>97.82</v>
      </c>
      <c r="K9827">
        <v>2</v>
      </c>
      <c r="L9827">
        <v>0</v>
      </c>
      <c r="M9827">
        <v>45.9754</v>
      </c>
      <c r="N9827">
        <v>51.844599999999993</v>
      </c>
      <c r="O9827">
        <v>0</v>
      </c>
      <c r="P9827" t="s">
        <v>86</v>
      </c>
      <c r="Q9827" t="s">
        <v>10631</v>
      </c>
      <c r="R9827">
        <v>4</v>
      </c>
      <c r="S9827">
        <v>47</v>
      </c>
      <c r="T9827" t="s">
        <v>10766</v>
      </c>
      <c r="U9827" s="1">
        <v>44645</v>
      </c>
      <c r="V9827" s="1">
        <v>45705</v>
      </c>
      <c r="W9827" t="s">
        <v>10775</v>
      </c>
    </row>
    <row r="9828" spans="1:23" x14ac:dyDescent="0.25">
      <c r="A9828">
        <v>7779</v>
      </c>
      <c r="B9828" t="s">
        <v>9482</v>
      </c>
      <c r="C9828">
        <v>94977919</v>
      </c>
      <c r="D9828" s="1">
        <v>45636</v>
      </c>
      <c r="E9828" s="1">
        <v>45640</v>
      </c>
      <c r="F9828" t="s">
        <v>10696</v>
      </c>
      <c r="G9828" t="s">
        <v>88</v>
      </c>
      <c r="H9828" t="s">
        <v>4097</v>
      </c>
      <c r="I9828" t="s">
        <v>1243</v>
      </c>
      <c r="J9828">
        <v>103.12</v>
      </c>
      <c r="K9828">
        <v>8</v>
      </c>
      <c r="L9828">
        <v>0</v>
      </c>
      <c r="M9828">
        <v>10.311999999999999</v>
      </c>
      <c r="N9828">
        <v>92.808000000000007</v>
      </c>
      <c r="O9828">
        <v>0</v>
      </c>
      <c r="P9828" t="s">
        <v>86</v>
      </c>
      <c r="Q9828" t="s">
        <v>10631</v>
      </c>
      <c r="R9828">
        <v>4</v>
      </c>
      <c r="S9828">
        <v>10</v>
      </c>
      <c r="T9828" t="s">
        <v>10767</v>
      </c>
      <c r="U9828" s="1">
        <v>44645</v>
      </c>
      <c r="V9828" s="1">
        <v>45705</v>
      </c>
      <c r="W9828" t="s">
        <v>10763</v>
      </c>
    </row>
    <row r="9829" spans="1:23" x14ac:dyDescent="0.25">
      <c r="A9829">
        <v>7780</v>
      </c>
      <c r="B9829" t="s">
        <v>9483</v>
      </c>
      <c r="C9829">
        <v>38883865</v>
      </c>
      <c r="D9829" s="1">
        <v>45636</v>
      </c>
      <c r="E9829" s="1">
        <v>45642</v>
      </c>
      <c r="F9829" t="s">
        <v>10698</v>
      </c>
      <c r="G9829" t="s">
        <v>88</v>
      </c>
      <c r="H9829" t="s">
        <v>4930</v>
      </c>
      <c r="I9829" t="s">
        <v>2805</v>
      </c>
      <c r="J9829">
        <v>11.183999999999999</v>
      </c>
      <c r="K9829">
        <v>1</v>
      </c>
      <c r="L9829">
        <v>0.2</v>
      </c>
      <c r="M9829">
        <v>0.83879999999999999</v>
      </c>
      <c r="N9829">
        <v>10.345199999999998</v>
      </c>
      <c r="O9829">
        <v>2.2368000000000001</v>
      </c>
      <c r="P9829" t="s">
        <v>86</v>
      </c>
      <c r="Q9829" t="s">
        <v>10632</v>
      </c>
      <c r="R9829">
        <v>6</v>
      </c>
      <c r="S9829">
        <v>7.5</v>
      </c>
      <c r="T9829" t="s">
        <v>10768</v>
      </c>
      <c r="U9829" s="1">
        <v>44530</v>
      </c>
      <c r="V9829" s="1">
        <v>45792</v>
      </c>
      <c r="W9829" t="s">
        <v>10769</v>
      </c>
    </row>
    <row r="9830" spans="1:23" x14ac:dyDescent="0.25">
      <c r="A9830">
        <v>7781</v>
      </c>
      <c r="B9830" t="s">
        <v>9483</v>
      </c>
      <c r="C9830">
        <v>4370173</v>
      </c>
      <c r="D9830" s="1">
        <v>45636</v>
      </c>
      <c r="E9830" s="1">
        <v>45642</v>
      </c>
      <c r="F9830" t="s">
        <v>10698</v>
      </c>
      <c r="G9830" t="s">
        <v>88</v>
      </c>
      <c r="H9830" t="s">
        <v>4930</v>
      </c>
      <c r="I9830" t="s">
        <v>305</v>
      </c>
      <c r="J9830">
        <v>153.584</v>
      </c>
      <c r="K9830">
        <v>2</v>
      </c>
      <c r="L9830">
        <v>0.2</v>
      </c>
      <c r="M9830">
        <v>-32.636600000000001</v>
      </c>
      <c r="N9830">
        <v>186.22059999999999</v>
      </c>
      <c r="O9830">
        <v>30.716800000000003</v>
      </c>
      <c r="P9830" t="s">
        <v>10633</v>
      </c>
      <c r="Q9830" t="s">
        <v>10632</v>
      </c>
      <c r="R9830">
        <v>6</v>
      </c>
      <c r="S9830">
        <v>-21.25</v>
      </c>
      <c r="T9830" t="s">
        <v>10768</v>
      </c>
      <c r="U9830" s="1">
        <v>44530</v>
      </c>
      <c r="V9830" s="1">
        <v>45792</v>
      </c>
      <c r="W9830" t="s">
        <v>10775</v>
      </c>
    </row>
    <row r="9831" spans="1:23" x14ac:dyDescent="0.25">
      <c r="A9831">
        <v>7782</v>
      </c>
      <c r="B9831" t="s">
        <v>9484</v>
      </c>
      <c r="C9831">
        <v>40498883</v>
      </c>
      <c r="D9831" s="1">
        <v>45636</v>
      </c>
      <c r="E9831" s="1">
        <v>45640</v>
      </c>
      <c r="F9831" t="s">
        <v>10696</v>
      </c>
      <c r="G9831" t="s">
        <v>88</v>
      </c>
      <c r="H9831" t="s">
        <v>4816</v>
      </c>
      <c r="I9831" t="s">
        <v>3344</v>
      </c>
      <c r="J9831">
        <v>2.2639999999999998</v>
      </c>
      <c r="K9831">
        <v>1</v>
      </c>
      <c r="L9831">
        <v>0.8</v>
      </c>
      <c r="M9831">
        <v>-5.2072000000000003</v>
      </c>
      <c r="N9831">
        <v>7.4711999999999996</v>
      </c>
      <c r="O9831">
        <v>1.8111999999999999</v>
      </c>
      <c r="P9831" t="s">
        <v>10633</v>
      </c>
      <c r="Q9831" t="s">
        <v>10632</v>
      </c>
      <c r="R9831">
        <v>4</v>
      </c>
      <c r="S9831">
        <v>-230.00000000000003</v>
      </c>
      <c r="T9831" t="s">
        <v>10768</v>
      </c>
      <c r="U9831" s="1">
        <v>44655</v>
      </c>
      <c r="V9831" s="1">
        <v>45776</v>
      </c>
      <c r="W9831" t="s">
        <v>10769</v>
      </c>
    </row>
    <row r="9832" spans="1:23" x14ac:dyDescent="0.25">
      <c r="A9832">
        <v>7783</v>
      </c>
      <c r="B9832" t="s">
        <v>9484</v>
      </c>
      <c r="C9832">
        <v>33293918</v>
      </c>
      <c r="D9832" s="1">
        <v>45636</v>
      </c>
      <c r="E9832" s="1">
        <v>45640</v>
      </c>
      <c r="F9832" t="s">
        <v>10696</v>
      </c>
      <c r="G9832" t="s">
        <v>88</v>
      </c>
      <c r="H9832" t="s">
        <v>4816</v>
      </c>
      <c r="I9832" t="s">
        <v>2327</v>
      </c>
      <c r="J9832">
        <v>0.44400000000000001</v>
      </c>
      <c r="K9832">
        <v>1</v>
      </c>
      <c r="L9832">
        <v>0.8</v>
      </c>
      <c r="M9832">
        <v>-1.1100000000000001</v>
      </c>
      <c r="N9832">
        <v>1.554</v>
      </c>
      <c r="O9832">
        <v>0.35520000000000002</v>
      </c>
      <c r="P9832" t="s">
        <v>10633</v>
      </c>
      <c r="Q9832" t="s">
        <v>10632</v>
      </c>
      <c r="R9832">
        <v>4</v>
      </c>
      <c r="S9832">
        <v>-250</v>
      </c>
      <c r="T9832" t="s">
        <v>10768</v>
      </c>
      <c r="U9832" s="1">
        <v>44655</v>
      </c>
      <c r="V9832" s="1">
        <v>45776</v>
      </c>
      <c r="W9832" t="s">
        <v>10769</v>
      </c>
    </row>
    <row r="9833" spans="1:23" x14ac:dyDescent="0.25">
      <c r="A9833">
        <v>7784</v>
      </c>
      <c r="B9833" t="s">
        <v>9484</v>
      </c>
      <c r="C9833">
        <v>1513217</v>
      </c>
      <c r="D9833" s="1">
        <v>45636</v>
      </c>
      <c r="E9833" s="1">
        <v>45640</v>
      </c>
      <c r="F9833" t="s">
        <v>10696</v>
      </c>
      <c r="G9833" t="s">
        <v>88</v>
      </c>
      <c r="H9833" t="s">
        <v>4816</v>
      </c>
      <c r="I9833" t="s">
        <v>2633</v>
      </c>
      <c r="J9833">
        <v>146.17599999999999</v>
      </c>
      <c r="K9833">
        <v>8</v>
      </c>
      <c r="L9833">
        <v>0.2</v>
      </c>
      <c r="M9833">
        <v>47.507199999999997</v>
      </c>
      <c r="N9833">
        <v>98.66879999999999</v>
      </c>
      <c r="O9833">
        <v>29.235199999999999</v>
      </c>
      <c r="P9833" t="s">
        <v>86</v>
      </c>
      <c r="Q9833" t="s">
        <v>10632</v>
      </c>
      <c r="R9833">
        <v>4</v>
      </c>
      <c r="S9833">
        <v>32.5</v>
      </c>
      <c r="T9833" t="s">
        <v>10766</v>
      </c>
      <c r="U9833" s="1">
        <v>44655</v>
      </c>
      <c r="V9833" s="1">
        <v>45776</v>
      </c>
      <c r="W9833" t="s">
        <v>10763</v>
      </c>
    </row>
    <row r="9834" spans="1:23" x14ac:dyDescent="0.25">
      <c r="A9834">
        <v>7785</v>
      </c>
      <c r="B9834" t="s">
        <v>9485</v>
      </c>
      <c r="C9834">
        <v>83389226</v>
      </c>
      <c r="D9834" s="1">
        <v>45636</v>
      </c>
      <c r="E9834" s="1">
        <v>45638</v>
      </c>
      <c r="F9834" t="s">
        <v>10697</v>
      </c>
      <c r="G9834" t="s">
        <v>92</v>
      </c>
      <c r="H9834" t="s">
        <v>4967</v>
      </c>
      <c r="I9834" t="s">
        <v>787</v>
      </c>
      <c r="J9834">
        <v>760.11599999999999</v>
      </c>
      <c r="K9834">
        <v>6</v>
      </c>
      <c r="L9834">
        <v>0.3</v>
      </c>
      <c r="M9834">
        <v>-43.435200000000002</v>
      </c>
      <c r="N9834">
        <v>803.55119999999999</v>
      </c>
      <c r="O9834">
        <v>228.03479999999999</v>
      </c>
      <c r="P9834" t="s">
        <v>10633</v>
      </c>
      <c r="Q9834" t="s">
        <v>10632</v>
      </c>
      <c r="R9834">
        <v>2</v>
      </c>
      <c r="S9834">
        <v>-5.7142857142857144</v>
      </c>
      <c r="T9834" t="s">
        <v>10768</v>
      </c>
      <c r="U9834" s="1">
        <v>44461</v>
      </c>
      <c r="V9834" s="1">
        <v>45790</v>
      </c>
      <c r="W9834" t="s">
        <v>10763</v>
      </c>
    </row>
    <row r="9835" spans="1:23" x14ac:dyDescent="0.25">
      <c r="A9835">
        <v>7786</v>
      </c>
      <c r="B9835" t="s">
        <v>9485</v>
      </c>
      <c r="C9835">
        <v>39708754</v>
      </c>
      <c r="D9835" s="1">
        <v>45636</v>
      </c>
      <c r="E9835" s="1">
        <v>45638</v>
      </c>
      <c r="F9835" t="s">
        <v>10697</v>
      </c>
      <c r="G9835" t="s">
        <v>92</v>
      </c>
      <c r="H9835" t="s">
        <v>4967</v>
      </c>
      <c r="I9835" t="s">
        <v>2844</v>
      </c>
      <c r="J9835">
        <v>38.783999999999999</v>
      </c>
      <c r="K9835">
        <v>3</v>
      </c>
      <c r="L9835">
        <v>0.2</v>
      </c>
      <c r="M9835">
        <v>7.2720000000000002</v>
      </c>
      <c r="N9835">
        <v>31.512</v>
      </c>
      <c r="O9835">
        <v>7.7568000000000001</v>
      </c>
      <c r="P9835" t="s">
        <v>86</v>
      </c>
      <c r="Q9835" t="s">
        <v>10632</v>
      </c>
      <c r="R9835">
        <v>2</v>
      </c>
      <c r="S9835">
        <v>18.75</v>
      </c>
      <c r="T9835" t="s">
        <v>10766</v>
      </c>
      <c r="U9835" s="1">
        <v>44461</v>
      </c>
      <c r="V9835" s="1">
        <v>45790</v>
      </c>
      <c r="W9835" t="s">
        <v>10775</v>
      </c>
    </row>
    <row r="9836" spans="1:23" x14ac:dyDescent="0.25">
      <c r="A9836">
        <v>7787</v>
      </c>
      <c r="B9836" t="s">
        <v>9485</v>
      </c>
      <c r="C9836">
        <v>66903349</v>
      </c>
      <c r="D9836" s="1">
        <v>45636</v>
      </c>
      <c r="E9836" s="1">
        <v>45638</v>
      </c>
      <c r="F9836" t="s">
        <v>10697</v>
      </c>
      <c r="G9836" t="s">
        <v>92</v>
      </c>
      <c r="H9836" t="s">
        <v>4967</v>
      </c>
      <c r="I9836" t="s">
        <v>3327</v>
      </c>
      <c r="J9836">
        <v>122.328</v>
      </c>
      <c r="K9836">
        <v>9</v>
      </c>
      <c r="L9836">
        <v>0.2</v>
      </c>
      <c r="M9836">
        <v>1.5290999999999999</v>
      </c>
      <c r="N9836">
        <v>120.7989</v>
      </c>
      <c r="O9836">
        <v>24.465600000000002</v>
      </c>
      <c r="P9836" t="s">
        <v>86</v>
      </c>
      <c r="Q9836" t="s">
        <v>10632</v>
      </c>
      <c r="R9836">
        <v>2</v>
      </c>
      <c r="S9836">
        <v>1.25</v>
      </c>
      <c r="T9836" t="s">
        <v>10768</v>
      </c>
      <c r="U9836" s="1">
        <v>44461</v>
      </c>
      <c r="V9836" s="1">
        <v>45790</v>
      </c>
      <c r="W9836" t="s">
        <v>10763</v>
      </c>
    </row>
    <row r="9837" spans="1:23" x14ac:dyDescent="0.25">
      <c r="A9837">
        <v>7788</v>
      </c>
      <c r="B9837" t="s">
        <v>9486</v>
      </c>
      <c r="C9837">
        <v>62190671</v>
      </c>
      <c r="D9837" s="1">
        <v>45636</v>
      </c>
      <c r="E9837" s="1">
        <v>45643</v>
      </c>
      <c r="F9837" t="s">
        <v>10699</v>
      </c>
      <c r="G9837" t="s">
        <v>88</v>
      </c>
      <c r="H9837" t="s">
        <v>4830</v>
      </c>
      <c r="I9837" t="s">
        <v>2951</v>
      </c>
      <c r="J9837">
        <v>6.8879999999999999</v>
      </c>
      <c r="K9837">
        <v>3</v>
      </c>
      <c r="L9837">
        <v>0.8</v>
      </c>
      <c r="M9837">
        <v>-11.020799999999999</v>
      </c>
      <c r="N9837">
        <v>17.908799999999999</v>
      </c>
      <c r="O9837">
        <v>5.5104000000000006</v>
      </c>
      <c r="P9837" t="s">
        <v>10633</v>
      </c>
      <c r="Q9837" t="s">
        <v>10632</v>
      </c>
      <c r="R9837">
        <v>7</v>
      </c>
      <c r="S9837">
        <v>-160</v>
      </c>
      <c r="T9837" t="s">
        <v>10768</v>
      </c>
      <c r="U9837" s="1">
        <v>44405</v>
      </c>
      <c r="V9837" s="1">
        <v>45777</v>
      </c>
      <c r="W9837" t="s">
        <v>10775</v>
      </c>
    </row>
    <row r="9838" spans="1:23" x14ac:dyDescent="0.25">
      <c r="A9838">
        <v>7789</v>
      </c>
      <c r="B9838" t="s">
        <v>9486</v>
      </c>
      <c r="C9838">
        <v>14353125</v>
      </c>
      <c r="D9838" s="1">
        <v>45636</v>
      </c>
      <c r="E9838" s="1">
        <v>45643</v>
      </c>
      <c r="F9838" t="s">
        <v>10699</v>
      </c>
      <c r="G9838" t="s">
        <v>88</v>
      </c>
      <c r="H9838" t="s">
        <v>4830</v>
      </c>
      <c r="I9838" t="s">
        <v>1261</v>
      </c>
      <c r="J9838">
        <v>457.48500000000001</v>
      </c>
      <c r="K9838">
        <v>3</v>
      </c>
      <c r="L9838">
        <v>0.3</v>
      </c>
      <c r="M9838">
        <v>-84.961500000000001</v>
      </c>
      <c r="N9838">
        <v>542.44650000000001</v>
      </c>
      <c r="O9838">
        <v>137.24549999999999</v>
      </c>
      <c r="P9838" t="s">
        <v>10633</v>
      </c>
      <c r="Q9838" t="s">
        <v>10632</v>
      </c>
      <c r="R9838">
        <v>7</v>
      </c>
      <c r="S9838">
        <v>-18.571428571428573</v>
      </c>
      <c r="T9838" t="s">
        <v>10768</v>
      </c>
      <c r="U9838" s="1">
        <v>44405</v>
      </c>
      <c r="V9838" s="1">
        <v>45777</v>
      </c>
      <c r="W9838" t="s">
        <v>10775</v>
      </c>
    </row>
    <row r="9839" spans="1:23" x14ac:dyDescent="0.25">
      <c r="A9839">
        <v>7790</v>
      </c>
      <c r="B9839" t="s">
        <v>9487</v>
      </c>
      <c r="C9839">
        <v>23370047</v>
      </c>
      <c r="D9839" s="1">
        <v>45636</v>
      </c>
      <c r="E9839" s="1">
        <v>45643</v>
      </c>
      <c r="F9839" t="s">
        <v>10699</v>
      </c>
      <c r="G9839" t="s">
        <v>88</v>
      </c>
      <c r="H9839" t="s">
        <v>4980</v>
      </c>
      <c r="I9839" t="s">
        <v>1251</v>
      </c>
      <c r="J9839">
        <v>129.30000000000001</v>
      </c>
      <c r="K9839">
        <v>2</v>
      </c>
      <c r="L9839">
        <v>0</v>
      </c>
      <c r="M9839">
        <v>6.4649999999999999</v>
      </c>
      <c r="N9839">
        <v>122.83500000000001</v>
      </c>
      <c r="O9839">
        <v>0</v>
      </c>
      <c r="P9839" t="s">
        <v>86</v>
      </c>
      <c r="Q9839" t="s">
        <v>10631</v>
      </c>
      <c r="R9839">
        <v>7</v>
      </c>
      <c r="S9839">
        <v>5</v>
      </c>
      <c r="T9839" t="s">
        <v>10768</v>
      </c>
      <c r="U9839" s="1">
        <v>45265</v>
      </c>
      <c r="V9839" s="1">
        <v>45788</v>
      </c>
      <c r="W9839" t="s">
        <v>10775</v>
      </c>
    </row>
    <row r="9840" spans="1:23" x14ac:dyDescent="0.25">
      <c r="A9840">
        <v>7791</v>
      </c>
      <c r="B9840" t="s">
        <v>9487</v>
      </c>
      <c r="C9840">
        <v>99766206</v>
      </c>
      <c r="D9840" s="1">
        <v>45636</v>
      </c>
      <c r="E9840" s="1">
        <v>45643</v>
      </c>
      <c r="F9840" t="s">
        <v>10699</v>
      </c>
      <c r="G9840" t="s">
        <v>88</v>
      </c>
      <c r="H9840" t="s">
        <v>4980</v>
      </c>
      <c r="I9840" t="s">
        <v>1226</v>
      </c>
      <c r="J9840">
        <v>11.568</v>
      </c>
      <c r="K9840">
        <v>3</v>
      </c>
      <c r="L9840">
        <v>0.2</v>
      </c>
      <c r="M9840">
        <v>3.7595999999999998</v>
      </c>
      <c r="N9840">
        <v>7.8083999999999998</v>
      </c>
      <c r="O9840">
        <v>2.3136000000000001</v>
      </c>
      <c r="P9840" t="s">
        <v>86</v>
      </c>
      <c r="Q9840" t="s">
        <v>10632</v>
      </c>
      <c r="R9840">
        <v>7</v>
      </c>
      <c r="S9840">
        <v>32.5</v>
      </c>
      <c r="T9840" t="s">
        <v>10766</v>
      </c>
      <c r="U9840" s="1">
        <v>45265</v>
      </c>
      <c r="V9840" s="1">
        <v>45788</v>
      </c>
      <c r="W9840" t="s">
        <v>10775</v>
      </c>
    </row>
    <row r="9841" spans="1:23" x14ac:dyDescent="0.25">
      <c r="A9841">
        <v>7792</v>
      </c>
      <c r="B9841" t="s">
        <v>9488</v>
      </c>
      <c r="C9841">
        <v>72668350</v>
      </c>
      <c r="D9841" s="1">
        <v>45636</v>
      </c>
      <c r="E9841" s="1">
        <v>45640</v>
      </c>
      <c r="F9841" t="s">
        <v>10696</v>
      </c>
      <c r="G9841" t="s">
        <v>88</v>
      </c>
      <c r="H9841" t="s">
        <v>3950</v>
      </c>
      <c r="I9841" t="s">
        <v>3290</v>
      </c>
      <c r="J9841">
        <v>50.32</v>
      </c>
      <c r="K9841">
        <v>4</v>
      </c>
      <c r="L9841">
        <v>0</v>
      </c>
      <c r="M9841">
        <v>21.134399999999999</v>
      </c>
      <c r="N9841">
        <v>29.185600000000001</v>
      </c>
      <c r="O9841">
        <v>0</v>
      </c>
      <c r="P9841" t="s">
        <v>86</v>
      </c>
      <c r="Q9841" t="s">
        <v>10631</v>
      </c>
      <c r="R9841">
        <v>4</v>
      </c>
      <c r="S9841">
        <v>42</v>
      </c>
      <c r="T9841" t="s">
        <v>10766</v>
      </c>
      <c r="U9841" s="1">
        <v>44508</v>
      </c>
      <c r="V9841" s="1">
        <v>45681</v>
      </c>
      <c r="W9841" t="s">
        <v>10775</v>
      </c>
    </row>
    <row r="9842" spans="1:23" x14ac:dyDescent="0.25">
      <c r="A9842">
        <v>7793</v>
      </c>
      <c r="B9842" t="s">
        <v>9488</v>
      </c>
      <c r="C9842">
        <v>38268386</v>
      </c>
      <c r="D9842" s="1">
        <v>45636</v>
      </c>
      <c r="E9842" s="1">
        <v>45640</v>
      </c>
      <c r="F9842" t="s">
        <v>10696</v>
      </c>
      <c r="G9842" t="s">
        <v>88</v>
      </c>
      <c r="H9842" t="s">
        <v>3950</v>
      </c>
      <c r="I9842" t="s">
        <v>3082</v>
      </c>
      <c r="J9842">
        <v>24.56</v>
      </c>
      <c r="K9842">
        <v>2</v>
      </c>
      <c r="L9842">
        <v>0</v>
      </c>
      <c r="M9842">
        <v>11.543200000000001</v>
      </c>
      <c r="N9842">
        <v>13.016799999999998</v>
      </c>
      <c r="O9842">
        <v>0</v>
      </c>
      <c r="P9842" t="s">
        <v>86</v>
      </c>
      <c r="Q9842" t="s">
        <v>10631</v>
      </c>
      <c r="R9842">
        <v>4</v>
      </c>
      <c r="S9842">
        <v>47</v>
      </c>
      <c r="T9842" t="s">
        <v>10766</v>
      </c>
      <c r="U9842" s="1">
        <v>44508</v>
      </c>
      <c r="V9842" s="1">
        <v>45681</v>
      </c>
      <c r="W9842" t="s">
        <v>10775</v>
      </c>
    </row>
    <row r="9843" spans="1:23" x14ac:dyDescent="0.25">
      <c r="A9843">
        <v>7794</v>
      </c>
      <c r="B9843" t="s">
        <v>9489</v>
      </c>
      <c r="C9843">
        <v>58829480</v>
      </c>
      <c r="D9843" s="1">
        <v>45637</v>
      </c>
      <c r="E9843" s="1">
        <v>45644</v>
      </c>
      <c r="F9843" t="s">
        <v>10699</v>
      </c>
      <c r="G9843" t="s">
        <v>88</v>
      </c>
      <c r="H9843" t="s">
        <v>6377</v>
      </c>
      <c r="I9843" t="s">
        <v>1450</v>
      </c>
      <c r="J9843">
        <v>239.97</v>
      </c>
      <c r="K9843">
        <v>3</v>
      </c>
      <c r="L9843">
        <v>0</v>
      </c>
      <c r="M9843">
        <v>71.991</v>
      </c>
      <c r="N9843">
        <v>167.97899999999998</v>
      </c>
      <c r="O9843">
        <v>0</v>
      </c>
      <c r="P9843" t="s">
        <v>86</v>
      </c>
      <c r="Q9843" t="s">
        <v>10631</v>
      </c>
      <c r="R9843">
        <v>7</v>
      </c>
      <c r="S9843">
        <v>30</v>
      </c>
      <c r="T9843" t="s">
        <v>10766</v>
      </c>
      <c r="U9843" s="1">
        <v>44704</v>
      </c>
      <c r="V9843" s="1">
        <v>45637</v>
      </c>
      <c r="W9843" t="s">
        <v>10770</v>
      </c>
    </row>
    <row r="9844" spans="1:23" x14ac:dyDescent="0.25">
      <c r="A9844">
        <v>7795</v>
      </c>
      <c r="B9844" t="s">
        <v>9489</v>
      </c>
      <c r="C9844">
        <v>40128201</v>
      </c>
      <c r="D9844" s="1">
        <v>45637</v>
      </c>
      <c r="E9844" s="1">
        <v>45644</v>
      </c>
      <c r="F9844" t="s">
        <v>10699</v>
      </c>
      <c r="G9844" t="s">
        <v>88</v>
      </c>
      <c r="H9844" t="s">
        <v>6377</v>
      </c>
      <c r="I9844" t="s">
        <v>1351</v>
      </c>
      <c r="J9844">
        <v>9.82</v>
      </c>
      <c r="K9844">
        <v>2</v>
      </c>
      <c r="L9844">
        <v>0</v>
      </c>
      <c r="M9844">
        <v>4.8117999999999999</v>
      </c>
      <c r="N9844">
        <v>5.0082000000000004</v>
      </c>
      <c r="O9844">
        <v>0</v>
      </c>
      <c r="P9844" t="s">
        <v>86</v>
      </c>
      <c r="Q9844" t="s">
        <v>10631</v>
      </c>
      <c r="R9844">
        <v>7</v>
      </c>
      <c r="S9844">
        <v>49</v>
      </c>
      <c r="T9844" t="s">
        <v>10766</v>
      </c>
      <c r="U9844" s="1">
        <v>44704</v>
      </c>
      <c r="V9844" s="1">
        <v>45637</v>
      </c>
      <c r="W9844" t="s">
        <v>10770</v>
      </c>
    </row>
    <row r="9845" spans="1:23" x14ac:dyDescent="0.25">
      <c r="A9845">
        <v>7796</v>
      </c>
      <c r="B9845" t="s">
        <v>9490</v>
      </c>
      <c r="C9845">
        <v>9997938</v>
      </c>
      <c r="D9845" s="1">
        <v>45637</v>
      </c>
      <c r="E9845" s="1">
        <v>45643</v>
      </c>
      <c r="F9845" t="s">
        <v>10698</v>
      </c>
      <c r="G9845" t="s">
        <v>88</v>
      </c>
      <c r="H9845" t="s">
        <v>6638</v>
      </c>
      <c r="I9845" t="s">
        <v>1537</v>
      </c>
      <c r="J9845">
        <v>149.94999999999999</v>
      </c>
      <c r="K9845">
        <v>5</v>
      </c>
      <c r="L9845">
        <v>0</v>
      </c>
      <c r="M9845">
        <v>14.994999999999999</v>
      </c>
      <c r="N9845">
        <v>134.95499999999998</v>
      </c>
      <c r="O9845">
        <v>0</v>
      </c>
      <c r="P9845" t="s">
        <v>86</v>
      </c>
      <c r="Q9845" t="s">
        <v>10631</v>
      </c>
      <c r="R9845">
        <v>6</v>
      </c>
      <c r="S9845">
        <v>10</v>
      </c>
      <c r="T9845" t="s">
        <v>10767</v>
      </c>
      <c r="U9845" s="1">
        <v>44809</v>
      </c>
      <c r="V9845" s="1">
        <v>45637</v>
      </c>
      <c r="W9845" t="s">
        <v>10770</v>
      </c>
    </row>
    <row r="9846" spans="1:23" x14ac:dyDescent="0.25">
      <c r="A9846">
        <v>7797</v>
      </c>
      <c r="B9846" t="s">
        <v>9490</v>
      </c>
      <c r="C9846">
        <v>40733725</v>
      </c>
      <c r="D9846" s="1">
        <v>45637</v>
      </c>
      <c r="E9846" s="1">
        <v>45643</v>
      </c>
      <c r="F9846" t="s">
        <v>10698</v>
      </c>
      <c r="G9846" t="s">
        <v>88</v>
      </c>
      <c r="H9846" t="s">
        <v>6638</v>
      </c>
      <c r="I9846" t="s">
        <v>960</v>
      </c>
      <c r="J9846">
        <v>51.311999999999998</v>
      </c>
      <c r="K9846">
        <v>3</v>
      </c>
      <c r="L9846">
        <v>0.2</v>
      </c>
      <c r="M9846">
        <v>18.6006</v>
      </c>
      <c r="N9846">
        <v>32.711399999999998</v>
      </c>
      <c r="O9846">
        <v>10.2624</v>
      </c>
      <c r="P9846" t="s">
        <v>86</v>
      </c>
      <c r="Q9846" t="s">
        <v>10632</v>
      </c>
      <c r="R9846">
        <v>6</v>
      </c>
      <c r="S9846">
        <v>36.250000000000007</v>
      </c>
      <c r="T9846" t="s">
        <v>10766</v>
      </c>
      <c r="U9846" s="1">
        <v>44809</v>
      </c>
      <c r="V9846" s="1">
        <v>45637</v>
      </c>
      <c r="W9846" t="s">
        <v>10770</v>
      </c>
    </row>
    <row r="9847" spans="1:23" x14ac:dyDescent="0.25">
      <c r="A9847">
        <v>7798</v>
      </c>
      <c r="B9847" t="s">
        <v>9491</v>
      </c>
      <c r="C9847">
        <v>98591884</v>
      </c>
      <c r="D9847" s="1">
        <v>45637</v>
      </c>
      <c r="E9847" s="1">
        <v>45644</v>
      </c>
      <c r="F9847" t="s">
        <v>10699</v>
      </c>
      <c r="G9847" t="s">
        <v>88</v>
      </c>
      <c r="H9847" t="s">
        <v>4108</v>
      </c>
      <c r="I9847" t="s">
        <v>2092</v>
      </c>
      <c r="J9847">
        <v>31.103999999999999</v>
      </c>
      <c r="K9847">
        <v>6</v>
      </c>
      <c r="L9847">
        <v>0.2</v>
      </c>
      <c r="M9847">
        <v>10.8864</v>
      </c>
      <c r="N9847">
        <v>20.217599999999997</v>
      </c>
      <c r="O9847">
        <v>6.2208000000000006</v>
      </c>
      <c r="P9847" t="s">
        <v>86</v>
      </c>
      <c r="Q9847" t="s">
        <v>10632</v>
      </c>
      <c r="R9847">
        <v>7</v>
      </c>
      <c r="S9847">
        <v>35</v>
      </c>
      <c r="T9847" t="s">
        <v>10766</v>
      </c>
      <c r="U9847" s="1">
        <v>44415</v>
      </c>
      <c r="V9847" s="1">
        <v>45705</v>
      </c>
      <c r="W9847" t="s">
        <v>10763</v>
      </c>
    </row>
    <row r="9848" spans="1:23" x14ac:dyDescent="0.25">
      <c r="A9848">
        <v>7799</v>
      </c>
      <c r="B9848" t="s">
        <v>9491</v>
      </c>
      <c r="C9848">
        <v>50941387</v>
      </c>
      <c r="D9848" s="1">
        <v>45637</v>
      </c>
      <c r="E9848" s="1">
        <v>45644</v>
      </c>
      <c r="F9848" t="s">
        <v>10699</v>
      </c>
      <c r="G9848" t="s">
        <v>88</v>
      </c>
      <c r="H9848" t="s">
        <v>4108</v>
      </c>
      <c r="I9848" t="s">
        <v>2019</v>
      </c>
      <c r="J9848">
        <v>5.2480000000000002</v>
      </c>
      <c r="K9848">
        <v>2</v>
      </c>
      <c r="L9848">
        <v>0.2</v>
      </c>
      <c r="M9848">
        <v>0.59040000000000004</v>
      </c>
      <c r="N9848">
        <v>4.6576000000000004</v>
      </c>
      <c r="O9848">
        <v>1.0496000000000001</v>
      </c>
      <c r="P9848" t="s">
        <v>86</v>
      </c>
      <c r="Q9848" t="s">
        <v>10632</v>
      </c>
      <c r="R9848">
        <v>7</v>
      </c>
      <c r="S9848">
        <v>11.25</v>
      </c>
      <c r="T9848" t="s">
        <v>10767</v>
      </c>
      <c r="U9848" s="1">
        <v>44415</v>
      </c>
      <c r="V9848" s="1">
        <v>45705</v>
      </c>
      <c r="W9848" t="s">
        <v>10775</v>
      </c>
    </row>
    <row r="9849" spans="1:23" x14ac:dyDescent="0.25">
      <c r="A9849">
        <v>7800</v>
      </c>
      <c r="B9849" t="s">
        <v>9492</v>
      </c>
      <c r="C9849">
        <v>71682007</v>
      </c>
      <c r="D9849" s="1">
        <v>45637</v>
      </c>
      <c r="E9849" s="1">
        <v>45640</v>
      </c>
      <c r="F9849" t="s">
        <v>10701</v>
      </c>
      <c r="G9849" t="s">
        <v>3816</v>
      </c>
      <c r="H9849" t="s">
        <v>4042</v>
      </c>
      <c r="I9849" t="s">
        <v>2953</v>
      </c>
      <c r="J9849">
        <v>4.4640000000000004</v>
      </c>
      <c r="K9849">
        <v>1</v>
      </c>
      <c r="L9849">
        <v>0.2</v>
      </c>
      <c r="M9849">
        <v>0.33479999999999999</v>
      </c>
      <c r="N9849">
        <v>4.1292000000000009</v>
      </c>
      <c r="O9849">
        <v>0.89280000000000015</v>
      </c>
      <c r="P9849" t="s">
        <v>86</v>
      </c>
      <c r="Q9849" t="s">
        <v>10632</v>
      </c>
      <c r="R9849">
        <v>3</v>
      </c>
      <c r="S9849">
        <v>7.4999999999999982</v>
      </c>
      <c r="T9849" t="s">
        <v>10768</v>
      </c>
      <c r="U9849" s="1">
        <v>44467</v>
      </c>
      <c r="V9849" s="1">
        <v>45696</v>
      </c>
      <c r="W9849" t="s">
        <v>10769</v>
      </c>
    </row>
    <row r="9850" spans="1:23" x14ac:dyDescent="0.25">
      <c r="A9850">
        <v>7801</v>
      </c>
      <c r="B9850" t="s">
        <v>9493</v>
      </c>
      <c r="C9850">
        <v>4691432</v>
      </c>
      <c r="D9850" s="1">
        <v>45637</v>
      </c>
      <c r="E9850" s="1">
        <v>45644</v>
      </c>
      <c r="F9850" t="s">
        <v>10699</v>
      </c>
      <c r="G9850" t="s">
        <v>88</v>
      </c>
      <c r="H9850" t="s">
        <v>62</v>
      </c>
      <c r="I9850" t="s">
        <v>3062</v>
      </c>
      <c r="J9850">
        <v>32.4</v>
      </c>
      <c r="K9850">
        <v>5</v>
      </c>
      <c r="L9850">
        <v>0</v>
      </c>
      <c r="M9850">
        <v>15.552</v>
      </c>
      <c r="N9850">
        <v>16.847999999999999</v>
      </c>
      <c r="O9850">
        <v>0</v>
      </c>
      <c r="P9850" t="s">
        <v>86</v>
      </c>
      <c r="Q9850" t="s">
        <v>10631</v>
      </c>
      <c r="R9850">
        <v>7</v>
      </c>
      <c r="S9850">
        <v>48</v>
      </c>
      <c r="T9850" t="s">
        <v>10766</v>
      </c>
      <c r="U9850" s="1">
        <v>44501</v>
      </c>
      <c r="V9850" s="1">
        <v>45773</v>
      </c>
      <c r="W9850" t="s">
        <v>10763</v>
      </c>
    </row>
    <row r="9851" spans="1:23" x14ac:dyDescent="0.25">
      <c r="A9851">
        <v>7802</v>
      </c>
      <c r="B9851" t="s">
        <v>9493</v>
      </c>
      <c r="C9851">
        <v>71181079</v>
      </c>
      <c r="D9851" s="1">
        <v>45637</v>
      </c>
      <c r="E9851" s="1">
        <v>45644</v>
      </c>
      <c r="F9851" t="s">
        <v>10699</v>
      </c>
      <c r="G9851" t="s">
        <v>88</v>
      </c>
      <c r="H9851" t="s">
        <v>62</v>
      </c>
      <c r="I9851" t="s">
        <v>2937</v>
      </c>
      <c r="J9851">
        <v>503.96</v>
      </c>
      <c r="K9851">
        <v>4</v>
      </c>
      <c r="L9851">
        <v>0</v>
      </c>
      <c r="M9851">
        <v>125.99</v>
      </c>
      <c r="N9851">
        <v>377.96999999999997</v>
      </c>
      <c r="O9851">
        <v>0</v>
      </c>
      <c r="P9851" t="s">
        <v>86</v>
      </c>
      <c r="Q9851" t="s">
        <v>10631</v>
      </c>
      <c r="R9851">
        <v>7</v>
      </c>
      <c r="S9851">
        <v>25</v>
      </c>
      <c r="T9851" t="s">
        <v>10766</v>
      </c>
      <c r="U9851" s="1">
        <v>44501</v>
      </c>
      <c r="V9851" s="1">
        <v>45773</v>
      </c>
      <c r="W9851" t="s">
        <v>10775</v>
      </c>
    </row>
    <row r="9852" spans="1:23" x14ac:dyDescent="0.25">
      <c r="A9852">
        <v>7803</v>
      </c>
      <c r="B9852" t="s">
        <v>9494</v>
      </c>
      <c r="C9852">
        <v>12196460</v>
      </c>
      <c r="D9852" s="1">
        <v>45638</v>
      </c>
      <c r="E9852" s="1">
        <v>45642</v>
      </c>
      <c r="F9852" t="s">
        <v>10696</v>
      </c>
      <c r="G9852" t="s">
        <v>92</v>
      </c>
      <c r="H9852" t="s">
        <v>5522</v>
      </c>
      <c r="I9852" t="s">
        <v>2258</v>
      </c>
      <c r="J9852">
        <v>17.920000000000002</v>
      </c>
      <c r="K9852">
        <v>5</v>
      </c>
      <c r="L9852">
        <v>0.2</v>
      </c>
      <c r="M9852">
        <v>2.464</v>
      </c>
      <c r="N9852">
        <v>15.456000000000001</v>
      </c>
      <c r="O9852">
        <v>3.5840000000000005</v>
      </c>
      <c r="P9852" t="s">
        <v>86</v>
      </c>
      <c r="Q9852" t="s">
        <v>10632</v>
      </c>
      <c r="R9852">
        <v>4</v>
      </c>
      <c r="S9852">
        <v>13.749999999999998</v>
      </c>
      <c r="T9852" t="s">
        <v>10767</v>
      </c>
      <c r="U9852" s="1">
        <v>44444</v>
      </c>
      <c r="V9852" s="1">
        <v>45638</v>
      </c>
      <c r="W9852" t="s">
        <v>10770</v>
      </c>
    </row>
    <row r="9853" spans="1:23" x14ac:dyDescent="0.25">
      <c r="A9853">
        <v>7804</v>
      </c>
      <c r="B9853" t="s">
        <v>9494</v>
      </c>
      <c r="C9853">
        <v>99876410</v>
      </c>
      <c r="D9853" s="1">
        <v>45638</v>
      </c>
      <c r="E9853" s="1">
        <v>45642</v>
      </c>
      <c r="F9853" t="s">
        <v>10696</v>
      </c>
      <c r="G9853" t="s">
        <v>92</v>
      </c>
      <c r="H9853" t="s">
        <v>5522</v>
      </c>
      <c r="I9853" t="s">
        <v>1554</v>
      </c>
      <c r="J9853">
        <v>41.256</v>
      </c>
      <c r="K9853">
        <v>6</v>
      </c>
      <c r="L9853">
        <v>0.7</v>
      </c>
      <c r="M9853">
        <v>-34.380000000000003</v>
      </c>
      <c r="N9853">
        <v>75.635999999999996</v>
      </c>
      <c r="O9853">
        <v>28.879199999999997</v>
      </c>
      <c r="P9853" t="s">
        <v>10633</v>
      </c>
      <c r="Q9853" t="s">
        <v>10632</v>
      </c>
      <c r="R9853">
        <v>4</v>
      </c>
      <c r="S9853">
        <v>-83.333333333333343</v>
      </c>
      <c r="T9853" t="s">
        <v>10768</v>
      </c>
      <c r="U9853" s="1">
        <v>44444</v>
      </c>
      <c r="V9853" s="1">
        <v>45638</v>
      </c>
      <c r="W9853" t="s">
        <v>10770</v>
      </c>
    </row>
    <row r="9854" spans="1:23" x14ac:dyDescent="0.25">
      <c r="A9854">
        <v>7805</v>
      </c>
      <c r="B9854" t="s">
        <v>9495</v>
      </c>
      <c r="C9854">
        <v>66812200</v>
      </c>
      <c r="D9854" s="1">
        <v>45638</v>
      </c>
      <c r="E9854" s="1">
        <v>45642</v>
      </c>
      <c r="F9854" t="s">
        <v>10696</v>
      </c>
      <c r="G9854" t="s">
        <v>88</v>
      </c>
      <c r="H9854" t="s">
        <v>3924</v>
      </c>
      <c r="I9854" t="s">
        <v>323</v>
      </c>
      <c r="J9854">
        <v>82.4</v>
      </c>
      <c r="K9854">
        <v>5</v>
      </c>
      <c r="L9854">
        <v>0</v>
      </c>
      <c r="M9854">
        <v>40.375999999999998</v>
      </c>
      <c r="N9854">
        <v>42.024000000000008</v>
      </c>
      <c r="O9854">
        <v>0</v>
      </c>
      <c r="P9854" t="s">
        <v>86</v>
      </c>
      <c r="Q9854" t="s">
        <v>10631</v>
      </c>
      <c r="R9854">
        <v>4</v>
      </c>
      <c r="S9854">
        <v>48.999999999999993</v>
      </c>
      <c r="T9854" t="s">
        <v>10766</v>
      </c>
      <c r="U9854" s="1">
        <v>44661</v>
      </c>
      <c r="V9854" s="1">
        <v>45678</v>
      </c>
      <c r="W9854" t="s">
        <v>10763</v>
      </c>
    </row>
    <row r="9855" spans="1:23" x14ac:dyDescent="0.25">
      <c r="A9855">
        <v>7806</v>
      </c>
      <c r="B9855" t="s">
        <v>9495</v>
      </c>
      <c r="C9855">
        <v>39008299</v>
      </c>
      <c r="D9855" s="1">
        <v>45638</v>
      </c>
      <c r="E9855" s="1">
        <v>45642</v>
      </c>
      <c r="F9855" t="s">
        <v>10696</v>
      </c>
      <c r="G9855" t="s">
        <v>88</v>
      </c>
      <c r="H9855" t="s">
        <v>3924</v>
      </c>
      <c r="I9855" t="s">
        <v>1618</v>
      </c>
      <c r="J9855">
        <v>6.24</v>
      </c>
      <c r="K9855">
        <v>2</v>
      </c>
      <c r="L9855">
        <v>0</v>
      </c>
      <c r="M9855">
        <v>3.0575999999999999</v>
      </c>
      <c r="N9855">
        <v>3.1824000000000003</v>
      </c>
      <c r="O9855">
        <v>0</v>
      </c>
      <c r="P9855" t="s">
        <v>86</v>
      </c>
      <c r="Q9855" t="s">
        <v>10631</v>
      </c>
      <c r="R9855">
        <v>4</v>
      </c>
      <c r="S9855">
        <v>48.999999999999993</v>
      </c>
      <c r="T9855" t="s">
        <v>10766</v>
      </c>
      <c r="U9855" s="1">
        <v>44661</v>
      </c>
      <c r="V9855" s="1">
        <v>45678</v>
      </c>
      <c r="W9855" t="s">
        <v>10775</v>
      </c>
    </row>
    <row r="9856" spans="1:23" x14ac:dyDescent="0.25">
      <c r="A9856">
        <v>7807</v>
      </c>
      <c r="B9856" t="s">
        <v>9495</v>
      </c>
      <c r="C9856">
        <v>70871992</v>
      </c>
      <c r="D9856" s="1">
        <v>45638</v>
      </c>
      <c r="E9856" s="1">
        <v>45642</v>
      </c>
      <c r="F9856" t="s">
        <v>10696</v>
      </c>
      <c r="G9856" t="s">
        <v>88</v>
      </c>
      <c r="H9856" t="s">
        <v>3924</v>
      </c>
      <c r="I9856" t="s">
        <v>769</v>
      </c>
      <c r="J9856">
        <v>447.84</v>
      </c>
      <c r="K9856">
        <v>8</v>
      </c>
      <c r="L9856">
        <v>0</v>
      </c>
      <c r="M9856">
        <v>219.44159999999999</v>
      </c>
      <c r="N9856">
        <v>228.39839999999998</v>
      </c>
      <c r="O9856">
        <v>0</v>
      </c>
      <c r="P9856" t="s">
        <v>86</v>
      </c>
      <c r="Q9856" t="s">
        <v>10631</v>
      </c>
      <c r="R9856">
        <v>4</v>
      </c>
      <c r="S9856">
        <v>49</v>
      </c>
      <c r="T9856" t="s">
        <v>10766</v>
      </c>
      <c r="U9856" s="1">
        <v>44661</v>
      </c>
      <c r="V9856" s="1">
        <v>45678</v>
      </c>
      <c r="W9856" t="s">
        <v>10763</v>
      </c>
    </row>
    <row r="9857" spans="1:23" x14ac:dyDescent="0.25">
      <c r="A9857">
        <v>7808</v>
      </c>
      <c r="B9857" t="s">
        <v>9496</v>
      </c>
      <c r="C9857">
        <v>66166992</v>
      </c>
      <c r="D9857" s="1">
        <v>45639</v>
      </c>
      <c r="E9857" s="1">
        <v>45640</v>
      </c>
      <c r="F9857" t="s">
        <v>10703</v>
      </c>
      <c r="G9857" t="s">
        <v>3816</v>
      </c>
      <c r="H9857" t="s">
        <v>4008</v>
      </c>
      <c r="I9857" t="s">
        <v>2817</v>
      </c>
      <c r="J9857">
        <v>37.607999999999997</v>
      </c>
      <c r="K9857">
        <v>3</v>
      </c>
      <c r="L9857">
        <v>0.2</v>
      </c>
      <c r="M9857">
        <v>12.6927</v>
      </c>
      <c r="N9857">
        <v>24.915299999999995</v>
      </c>
      <c r="O9857">
        <v>7.5215999999999994</v>
      </c>
      <c r="P9857" t="s">
        <v>86</v>
      </c>
      <c r="Q9857" t="s">
        <v>10632</v>
      </c>
      <c r="R9857">
        <v>1</v>
      </c>
      <c r="S9857">
        <v>33.75</v>
      </c>
      <c r="T9857" t="s">
        <v>10766</v>
      </c>
      <c r="U9857" s="1">
        <v>44556</v>
      </c>
      <c r="V9857" s="1">
        <v>45793</v>
      </c>
      <c r="W9857" t="s">
        <v>10775</v>
      </c>
    </row>
    <row r="9858" spans="1:23" x14ac:dyDescent="0.25">
      <c r="A9858">
        <v>7809</v>
      </c>
      <c r="B9858" t="s">
        <v>9497</v>
      </c>
      <c r="C9858">
        <v>81374897</v>
      </c>
      <c r="D9858" s="1">
        <v>45639</v>
      </c>
      <c r="E9858" s="1">
        <v>45645</v>
      </c>
      <c r="F9858" t="s">
        <v>10698</v>
      </c>
      <c r="G9858" t="s">
        <v>88</v>
      </c>
      <c r="H9858" t="s">
        <v>5275</v>
      </c>
      <c r="I9858" t="s">
        <v>2951</v>
      </c>
      <c r="J9858">
        <v>10.332000000000001</v>
      </c>
      <c r="K9858">
        <v>3</v>
      </c>
      <c r="L9858">
        <v>0.7</v>
      </c>
      <c r="M9858">
        <v>-7.5768000000000004</v>
      </c>
      <c r="N9858">
        <v>17.908799999999999</v>
      </c>
      <c r="O9858">
        <v>7.2324000000000002</v>
      </c>
      <c r="P9858" t="s">
        <v>10633</v>
      </c>
      <c r="Q9858" t="s">
        <v>10632</v>
      </c>
      <c r="R9858">
        <v>6</v>
      </c>
      <c r="S9858">
        <v>-73.333333333333329</v>
      </c>
      <c r="T9858" t="s">
        <v>10768</v>
      </c>
      <c r="U9858" s="1">
        <v>44674</v>
      </c>
      <c r="V9858" s="1">
        <v>45815</v>
      </c>
      <c r="W9858" t="s">
        <v>10775</v>
      </c>
    </row>
    <row r="9859" spans="1:23" x14ac:dyDescent="0.25">
      <c r="A9859">
        <v>7810</v>
      </c>
      <c r="B9859" t="s">
        <v>9497</v>
      </c>
      <c r="C9859">
        <v>89680541</v>
      </c>
      <c r="D9859" s="1">
        <v>45639</v>
      </c>
      <c r="E9859" s="1">
        <v>45645</v>
      </c>
      <c r="F9859" t="s">
        <v>10698</v>
      </c>
      <c r="G9859" t="s">
        <v>88</v>
      </c>
      <c r="H9859" t="s">
        <v>5275</v>
      </c>
      <c r="I9859" t="s">
        <v>841</v>
      </c>
      <c r="J9859">
        <v>31.155000000000001</v>
      </c>
      <c r="K9859">
        <v>5</v>
      </c>
      <c r="L9859">
        <v>0.7</v>
      </c>
      <c r="M9859">
        <v>-23.8855</v>
      </c>
      <c r="N9859">
        <v>55.040500000000002</v>
      </c>
      <c r="O9859">
        <v>21.808499999999999</v>
      </c>
      <c r="P9859" t="s">
        <v>10633</v>
      </c>
      <c r="Q9859" t="s">
        <v>10632</v>
      </c>
      <c r="R9859">
        <v>6</v>
      </c>
      <c r="S9859">
        <v>-76.666666666666657</v>
      </c>
      <c r="T9859" t="s">
        <v>10768</v>
      </c>
      <c r="U9859" s="1">
        <v>44674</v>
      </c>
      <c r="V9859" s="1">
        <v>45815</v>
      </c>
      <c r="W9859" t="s">
        <v>10763</v>
      </c>
    </row>
    <row r="9860" spans="1:23" x14ac:dyDescent="0.25">
      <c r="A9860">
        <v>7811</v>
      </c>
      <c r="B9860" t="s">
        <v>9497</v>
      </c>
      <c r="C9860">
        <v>13465598</v>
      </c>
      <c r="D9860" s="1">
        <v>45639</v>
      </c>
      <c r="E9860" s="1">
        <v>45645</v>
      </c>
      <c r="F9860" t="s">
        <v>10698</v>
      </c>
      <c r="G9860" t="s">
        <v>88</v>
      </c>
      <c r="H9860" t="s">
        <v>5275</v>
      </c>
      <c r="I9860" t="s">
        <v>2953</v>
      </c>
      <c r="J9860">
        <v>8.9280000000000008</v>
      </c>
      <c r="K9860">
        <v>2</v>
      </c>
      <c r="L9860">
        <v>0.2</v>
      </c>
      <c r="M9860">
        <v>0.66959999999999997</v>
      </c>
      <c r="N9860">
        <v>8.2584000000000017</v>
      </c>
      <c r="O9860">
        <v>1.7856000000000003</v>
      </c>
      <c r="P9860" t="s">
        <v>86</v>
      </c>
      <c r="Q9860" t="s">
        <v>10632</v>
      </c>
      <c r="R9860">
        <v>6</v>
      </c>
      <c r="S9860">
        <v>7.4999999999999982</v>
      </c>
      <c r="T9860" t="s">
        <v>10768</v>
      </c>
      <c r="U9860" s="1">
        <v>44674</v>
      </c>
      <c r="V9860" s="1">
        <v>45815</v>
      </c>
      <c r="W9860" t="s">
        <v>10775</v>
      </c>
    </row>
    <row r="9861" spans="1:23" x14ac:dyDescent="0.25">
      <c r="A9861">
        <v>7812</v>
      </c>
      <c r="B9861" t="s">
        <v>9498</v>
      </c>
      <c r="C9861">
        <v>52430868</v>
      </c>
      <c r="D9861" s="1">
        <v>45639</v>
      </c>
      <c r="E9861" s="1">
        <v>45646</v>
      </c>
      <c r="F9861" t="s">
        <v>10699</v>
      </c>
      <c r="G9861" t="s">
        <v>88</v>
      </c>
      <c r="H9861" t="s">
        <v>4185</v>
      </c>
      <c r="I9861" t="s">
        <v>1883</v>
      </c>
      <c r="J9861">
        <v>3.036</v>
      </c>
      <c r="K9861">
        <v>3</v>
      </c>
      <c r="L9861">
        <v>0.8</v>
      </c>
      <c r="M9861">
        <v>-5.0094000000000003</v>
      </c>
      <c r="N9861">
        <v>8.0454000000000008</v>
      </c>
      <c r="O9861">
        <v>2.4288000000000003</v>
      </c>
      <c r="P9861" t="s">
        <v>10633</v>
      </c>
      <c r="Q9861" t="s">
        <v>10632</v>
      </c>
      <c r="R9861">
        <v>7</v>
      </c>
      <c r="S9861">
        <v>-165</v>
      </c>
      <c r="T9861" t="s">
        <v>10768</v>
      </c>
      <c r="U9861" s="1">
        <v>44691</v>
      </c>
      <c r="V9861" s="1">
        <v>45746</v>
      </c>
      <c r="W9861" t="s">
        <v>10775</v>
      </c>
    </row>
    <row r="9862" spans="1:23" x14ac:dyDescent="0.25">
      <c r="A9862">
        <v>7813</v>
      </c>
      <c r="B9862" t="s">
        <v>9499</v>
      </c>
      <c r="C9862">
        <v>54179406</v>
      </c>
      <c r="D9862" s="1">
        <v>45639</v>
      </c>
      <c r="E9862" s="1">
        <v>45643</v>
      </c>
      <c r="F9862" t="s">
        <v>10696</v>
      </c>
      <c r="G9862" t="s">
        <v>88</v>
      </c>
      <c r="H9862" t="s">
        <v>74</v>
      </c>
      <c r="I9862" t="s">
        <v>128</v>
      </c>
      <c r="J9862">
        <v>487.96</v>
      </c>
      <c r="K9862">
        <v>2</v>
      </c>
      <c r="L9862">
        <v>0</v>
      </c>
      <c r="M9862">
        <v>146.38800000000001</v>
      </c>
      <c r="N9862">
        <v>341.572</v>
      </c>
      <c r="O9862">
        <v>0</v>
      </c>
      <c r="P9862" t="s">
        <v>86</v>
      </c>
      <c r="Q9862" t="s">
        <v>10631</v>
      </c>
      <c r="R9862">
        <v>4</v>
      </c>
      <c r="S9862">
        <v>30.000000000000004</v>
      </c>
      <c r="T9862" t="s">
        <v>10766</v>
      </c>
      <c r="U9862" s="1">
        <v>44443</v>
      </c>
      <c r="V9862" s="1">
        <v>45821</v>
      </c>
      <c r="W9862" t="s">
        <v>10775</v>
      </c>
    </row>
    <row r="9863" spans="1:23" x14ac:dyDescent="0.25">
      <c r="A9863">
        <v>7814</v>
      </c>
      <c r="B9863" t="s">
        <v>9500</v>
      </c>
      <c r="C9863">
        <v>38868787</v>
      </c>
      <c r="D9863" s="1">
        <v>45641</v>
      </c>
      <c r="E9863" s="1">
        <v>45646</v>
      </c>
      <c r="F9863" t="s">
        <v>10700</v>
      </c>
      <c r="G9863" t="s">
        <v>88</v>
      </c>
      <c r="H9863" t="s">
        <v>4595</v>
      </c>
      <c r="I9863" t="s">
        <v>516</v>
      </c>
      <c r="J9863">
        <v>21.744</v>
      </c>
      <c r="K9863">
        <v>3</v>
      </c>
      <c r="L9863">
        <v>0.2</v>
      </c>
      <c r="M9863">
        <v>6.7949999999999999</v>
      </c>
      <c r="N9863">
        <v>14.949</v>
      </c>
      <c r="O9863">
        <v>4.3487999999999998</v>
      </c>
      <c r="P9863" t="s">
        <v>86</v>
      </c>
      <c r="Q9863" t="s">
        <v>10632</v>
      </c>
      <c r="R9863">
        <v>5</v>
      </c>
      <c r="S9863">
        <v>31.25</v>
      </c>
      <c r="T9863" t="s">
        <v>10766</v>
      </c>
      <c r="U9863" s="1">
        <v>44590</v>
      </c>
      <c r="V9863" s="1">
        <v>45782</v>
      </c>
      <c r="W9863" t="s">
        <v>10775</v>
      </c>
    </row>
    <row r="9864" spans="1:23" x14ac:dyDescent="0.25">
      <c r="A9864">
        <v>7815</v>
      </c>
      <c r="B9864" t="s">
        <v>9501</v>
      </c>
      <c r="C9864">
        <v>38556922</v>
      </c>
      <c r="D9864" s="1">
        <v>45641</v>
      </c>
      <c r="E9864" s="1">
        <v>45645</v>
      </c>
      <c r="F9864" t="s">
        <v>10696</v>
      </c>
      <c r="G9864" t="s">
        <v>88</v>
      </c>
      <c r="H9864" t="s">
        <v>7724</v>
      </c>
      <c r="I9864" t="s">
        <v>879</v>
      </c>
      <c r="J9864">
        <v>95.92</v>
      </c>
      <c r="K9864">
        <v>8</v>
      </c>
      <c r="L9864">
        <v>0</v>
      </c>
      <c r="M9864">
        <v>25.898399999999999</v>
      </c>
      <c r="N9864">
        <v>70.021600000000007</v>
      </c>
      <c r="O9864">
        <v>0</v>
      </c>
      <c r="P9864" t="s">
        <v>86</v>
      </c>
      <c r="Q9864" t="s">
        <v>10631</v>
      </c>
      <c r="R9864">
        <v>4</v>
      </c>
      <c r="S9864">
        <v>26.999999999999996</v>
      </c>
      <c r="T9864" t="s">
        <v>10766</v>
      </c>
      <c r="U9864" s="1">
        <v>45169</v>
      </c>
      <c r="V9864" s="1">
        <v>45641</v>
      </c>
      <c r="W9864" t="s">
        <v>10770</v>
      </c>
    </row>
    <row r="9865" spans="1:23" x14ac:dyDescent="0.25">
      <c r="A9865">
        <v>7816</v>
      </c>
      <c r="B9865" t="s">
        <v>9502</v>
      </c>
      <c r="C9865">
        <v>212413</v>
      </c>
      <c r="D9865" s="1">
        <v>45641</v>
      </c>
      <c r="E9865" s="1">
        <v>45648</v>
      </c>
      <c r="F9865" t="s">
        <v>10699</v>
      </c>
      <c r="G9865" t="s">
        <v>88</v>
      </c>
      <c r="H9865" t="s">
        <v>5492</v>
      </c>
      <c r="I9865" t="s">
        <v>702</v>
      </c>
      <c r="J9865">
        <v>385.6</v>
      </c>
      <c r="K9865">
        <v>8</v>
      </c>
      <c r="L9865">
        <v>0</v>
      </c>
      <c r="M9865">
        <v>111.824</v>
      </c>
      <c r="N9865">
        <v>273.77600000000001</v>
      </c>
      <c r="O9865">
        <v>0</v>
      </c>
      <c r="P9865" t="s">
        <v>86</v>
      </c>
      <c r="Q9865" t="s">
        <v>10631</v>
      </c>
      <c r="R9865">
        <v>7</v>
      </c>
      <c r="S9865">
        <v>28.999999999999996</v>
      </c>
      <c r="T9865" t="s">
        <v>10766</v>
      </c>
      <c r="U9865" s="1">
        <v>44431</v>
      </c>
      <c r="V9865" s="1">
        <v>45641</v>
      </c>
      <c r="W9865" t="s">
        <v>10770</v>
      </c>
    </row>
    <row r="9866" spans="1:23" x14ac:dyDescent="0.25">
      <c r="A9866">
        <v>7817</v>
      </c>
      <c r="B9866" t="s">
        <v>9502</v>
      </c>
      <c r="C9866">
        <v>93771676</v>
      </c>
      <c r="D9866" s="1">
        <v>45641</v>
      </c>
      <c r="E9866" s="1">
        <v>45648</v>
      </c>
      <c r="F9866" t="s">
        <v>10699</v>
      </c>
      <c r="G9866" t="s">
        <v>88</v>
      </c>
      <c r="H9866" t="s">
        <v>5492</v>
      </c>
      <c r="I9866" t="s">
        <v>504</v>
      </c>
      <c r="J9866">
        <v>35.82</v>
      </c>
      <c r="K9866">
        <v>9</v>
      </c>
      <c r="L9866">
        <v>0</v>
      </c>
      <c r="M9866">
        <v>11.820600000000001</v>
      </c>
      <c r="N9866">
        <v>23.999400000000001</v>
      </c>
      <c r="O9866">
        <v>0</v>
      </c>
      <c r="P9866" t="s">
        <v>86</v>
      </c>
      <c r="Q9866" t="s">
        <v>10631</v>
      </c>
      <c r="R9866">
        <v>7</v>
      </c>
      <c r="S9866">
        <v>33</v>
      </c>
      <c r="T9866" t="s">
        <v>10766</v>
      </c>
      <c r="U9866" s="1">
        <v>44431</v>
      </c>
      <c r="V9866" s="1">
        <v>45641</v>
      </c>
      <c r="W9866" t="s">
        <v>10770</v>
      </c>
    </row>
    <row r="9867" spans="1:23" x14ac:dyDescent="0.25">
      <c r="A9867">
        <v>7818</v>
      </c>
      <c r="B9867" t="s">
        <v>9503</v>
      </c>
      <c r="C9867">
        <v>9040118</v>
      </c>
      <c r="D9867" s="1">
        <v>45641</v>
      </c>
      <c r="E9867" s="1">
        <v>45643</v>
      </c>
      <c r="F9867" t="s">
        <v>10697</v>
      </c>
      <c r="G9867" t="s">
        <v>92</v>
      </c>
      <c r="H9867" t="s">
        <v>3950</v>
      </c>
      <c r="I9867" t="s">
        <v>120</v>
      </c>
      <c r="J9867">
        <v>276.69</v>
      </c>
      <c r="K9867">
        <v>3</v>
      </c>
      <c r="L9867">
        <v>0</v>
      </c>
      <c r="M9867">
        <v>49.804200000000002</v>
      </c>
      <c r="N9867">
        <v>226.88579999999999</v>
      </c>
      <c r="O9867">
        <v>0</v>
      </c>
      <c r="P9867" t="s">
        <v>86</v>
      </c>
      <c r="Q9867" t="s">
        <v>10631</v>
      </c>
      <c r="R9867">
        <v>2</v>
      </c>
      <c r="S9867">
        <v>18</v>
      </c>
      <c r="T9867" t="s">
        <v>10766</v>
      </c>
      <c r="U9867" s="1">
        <v>44508</v>
      </c>
      <c r="V9867" s="1">
        <v>45681</v>
      </c>
      <c r="W9867" t="s">
        <v>10775</v>
      </c>
    </row>
    <row r="9868" spans="1:23" x14ac:dyDescent="0.25">
      <c r="A9868">
        <v>7819</v>
      </c>
      <c r="B9868" t="s">
        <v>9503</v>
      </c>
      <c r="C9868">
        <v>57022155</v>
      </c>
      <c r="D9868" s="1">
        <v>45641</v>
      </c>
      <c r="E9868" s="1">
        <v>45643</v>
      </c>
      <c r="F9868" t="s">
        <v>10697</v>
      </c>
      <c r="G9868" t="s">
        <v>92</v>
      </c>
      <c r="H9868" t="s">
        <v>3950</v>
      </c>
      <c r="I9868" t="s">
        <v>676</v>
      </c>
      <c r="J9868">
        <v>172.76400000000001</v>
      </c>
      <c r="K9868">
        <v>2</v>
      </c>
      <c r="L9868">
        <v>0.1</v>
      </c>
      <c r="M9868">
        <v>32.633200000000002</v>
      </c>
      <c r="N9868">
        <v>140.13080000000002</v>
      </c>
      <c r="O9868">
        <v>17.276400000000002</v>
      </c>
      <c r="P9868" t="s">
        <v>86</v>
      </c>
      <c r="Q9868" t="s">
        <v>10632</v>
      </c>
      <c r="R9868">
        <v>2</v>
      </c>
      <c r="S9868">
        <v>18.888888888888889</v>
      </c>
      <c r="T9868" t="s">
        <v>10766</v>
      </c>
      <c r="U9868" s="1">
        <v>44508</v>
      </c>
      <c r="V9868" s="1">
        <v>45681</v>
      </c>
      <c r="W9868" t="s">
        <v>10775</v>
      </c>
    </row>
    <row r="9869" spans="1:23" x14ac:dyDescent="0.25">
      <c r="A9869">
        <v>7820</v>
      </c>
      <c r="B9869" t="s">
        <v>9504</v>
      </c>
      <c r="C9869">
        <v>28454317</v>
      </c>
      <c r="D9869" s="1">
        <v>45641</v>
      </c>
      <c r="E9869" s="1">
        <v>45647</v>
      </c>
      <c r="F9869" t="s">
        <v>10698</v>
      </c>
      <c r="G9869" t="s">
        <v>88</v>
      </c>
      <c r="H9869" t="s">
        <v>6367</v>
      </c>
      <c r="I9869" t="s">
        <v>1275</v>
      </c>
      <c r="J9869">
        <v>182.994</v>
      </c>
      <c r="K9869">
        <v>3</v>
      </c>
      <c r="L9869">
        <v>0.8</v>
      </c>
      <c r="M9869">
        <v>-320.23950000000002</v>
      </c>
      <c r="N9869">
        <v>503.23350000000005</v>
      </c>
      <c r="O9869">
        <v>146.39520000000002</v>
      </c>
      <c r="P9869" t="s">
        <v>10633</v>
      </c>
      <c r="Q9869" t="s">
        <v>10632</v>
      </c>
      <c r="R9869">
        <v>6</v>
      </c>
      <c r="S9869">
        <v>-175.00000000000003</v>
      </c>
      <c r="T9869" t="s">
        <v>10768</v>
      </c>
      <c r="U9869" s="1">
        <v>44701</v>
      </c>
      <c r="V9869" s="1">
        <v>45641</v>
      </c>
      <c r="W9869" t="s">
        <v>10770</v>
      </c>
    </row>
    <row r="9870" spans="1:23" x14ac:dyDescent="0.25">
      <c r="A9870">
        <v>7821</v>
      </c>
      <c r="B9870" t="s">
        <v>9504</v>
      </c>
      <c r="C9870">
        <v>98662926</v>
      </c>
      <c r="D9870" s="1">
        <v>45641</v>
      </c>
      <c r="E9870" s="1">
        <v>45647</v>
      </c>
      <c r="F9870" t="s">
        <v>10698</v>
      </c>
      <c r="G9870" t="s">
        <v>88</v>
      </c>
      <c r="H9870" t="s">
        <v>6367</v>
      </c>
      <c r="I9870" t="s">
        <v>2997</v>
      </c>
      <c r="J9870">
        <v>10.272</v>
      </c>
      <c r="K9870">
        <v>3</v>
      </c>
      <c r="L9870">
        <v>0.2</v>
      </c>
      <c r="M9870">
        <v>3.21</v>
      </c>
      <c r="N9870">
        <v>7.0620000000000003</v>
      </c>
      <c r="O9870">
        <v>2.0544000000000002</v>
      </c>
      <c r="P9870" t="s">
        <v>86</v>
      </c>
      <c r="Q9870" t="s">
        <v>10632</v>
      </c>
      <c r="R9870">
        <v>6</v>
      </c>
      <c r="S9870">
        <v>31.25</v>
      </c>
      <c r="T9870" t="s">
        <v>10766</v>
      </c>
      <c r="U9870" s="1">
        <v>44701</v>
      </c>
      <c r="V9870" s="1">
        <v>45641</v>
      </c>
      <c r="W9870" t="s">
        <v>10770</v>
      </c>
    </row>
    <row r="9871" spans="1:23" x14ac:dyDescent="0.25">
      <c r="A9871">
        <v>7822</v>
      </c>
      <c r="B9871" t="s">
        <v>9505</v>
      </c>
      <c r="C9871">
        <v>95960543</v>
      </c>
      <c r="D9871" s="1">
        <v>45641</v>
      </c>
      <c r="E9871" s="1">
        <v>45643</v>
      </c>
      <c r="F9871" t="s">
        <v>10697</v>
      </c>
      <c r="G9871" t="s">
        <v>92</v>
      </c>
      <c r="H9871" t="s">
        <v>4059</v>
      </c>
      <c r="I9871" t="s">
        <v>3252</v>
      </c>
      <c r="J9871">
        <v>2.88</v>
      </c>
      <c r="K9871">
        <v>1</v>
      </c>
      <c r="L9871">
        <v>0</v>
      </c>
      <c r="M9871">
        <v>1.3535999999999999</v>
      </c>
      <c r="N9871">
        <v>1.5264</v>
      </c>
      <c r="O9871">
        <v>0</v>
      </c>
      <c r="P9871" t="s">
        <v>86</v>
      </c>
      <c r="Q9871" t="s">
        <v>10631</v>
      </c>
      <c r="R9871">
        <v>2</v>
      </c>
      <c r="S9871">
        <v>47</v>
      </c>
      <c r="T9871" t="s">
        <v>10766</v>
      </c>
      <c r="U9871" s="1">
        <v>44439</v>
      </c>
      <c r="V9871" s="1">
        <v>45730</v>
      </c>
      <c r="W9871" t="s">
        <v>10769</v>
      </c>
    </row>
    <row r="9872" spans="1:23" x14ac:dyDescent="0.25">
      <c r="A9872">
        <v>7823</v>
      </c>
      <c r="B9872" t="s">
        <v>9506</v>
      </c>
      <c r="C9872">
        <v>18120669</v>
      </c>
      <c r="D9872" s="1">
        <v>45641</v>
      </c>
      <c r="E9872" s="1">
        <v>45645</v>
      </c>
      <c r="F9872" t="s">
        <v>10696</v>
      </c>
      <c r="G9872" t="s">
        <v>88</v>
      </c>
      <c r="H9872" t="s">
        <v>4049</v>
      </c>
      <c r="I9872" t="s">
        <v>424</v>
      </c>
      <c r="J9872">
        <v>102.93</v>
      </c>
      <c r="K9872">
        <v>3</v>
      </c>
      <c r="L9872">
        <v>0</v>
      </c>
      <c r="M9872">
        <v>48.377099999999999</v>
      </c>
      <c r="N9872">
        <v>54.552900000000008</v>
      </c>
      <c r="O9872">
        <v>0</v>
      </c>
      <c r="P9872" t="s">
        <v>86</v>
      </c>
      <c r="Q9872" t="s">
        <v>10631</v>
      </c>
      <c r="R9872">
        <v>4</v>
      </c>
      <c r="S9872">
        <v>47</v>
      </c>
      <c r="T9872" t="s">
        <v>10766</v>
      </c>
      <c r="U9872" s="1">
        <v>44537</v>
      </c>
      <c r="V9872" s="1">
        <v>45738</v>
      </c>
      <c r="W9872" t="s">
        <v>10775</v>
      </c>
    </row>
    <row r="9873" spans="1:23" x14ac:dyDescent="0.25">
      <c r="A9873">
        <v>7824</v>
      </c>
      <c r="B9873" t="s">
        <v>9507</v>
      </c>
      <c r="C9873">
        <v>56675370</v>
      </c>
      <c r="D9873" s="1">
        <v>45642</v>
      </c>
      <c r="E9873" s="1">
        <v>45649</v>
      </c>
      <c r="F9873" t="s">
        <v>10699</v>
      </c>
      <c r="G9873" t="s">
        <v>88</v>
      </c>
      <c r="H9873" t="s">
        <v>4871</v>
      </c>
      <c r="I9873" t="s">
        <v>998</v>
      </c>
      <c r="J9873">
        <v>71.040000000000006</v>
      </c>
      <c r="K9873">
        <v>6</v>
      </c>
      <c r="L9873">
        <v>0.2</v>
      </c>
      <c r="M9873">
        <v>26.64</v>
      </c>
      <c r="N9873">
        <v>44.400000000000006</v>
      </c>
      <c r="O9873">
        <v>14.208000000000002</v>
      </c>
      <c r="P9873" t="s">
        <v>86</v>
      </c>
      <c r="Q9873" t="s">
        <v>10632</v>
      </c>
      <c r="R9873">
        <v>7</v>
      </c>
      <c r="S9873">
        <v>37.5</v>
      </c>
      <c r="T9873" t="s">
        <v>10766</v>
      </c>
      <c r="U9873" s="1">
        <v>45316</v>
      </c>
      <c r="V9873" s="1">
        <v>45801</v>
      </c>
      <c r="W9873" t="s">
        <v>10763</v>
      </c>
    </row>
    <row r="9874" spans="1:23" x14ac:dyDescent="0.25">
      <c r="A9874">
        <v>7825</v>
      </c>
      <c r="B9874" t="s">
        <v>9507</v>
      </c>
      <c r="C9874">
        <v>40198004</v>
      </c>
      <c r="D9874" s="1">
        <v>45642</v>
      </c>
      <c r="E9874" s="1">
        <v>45649</v>
      </c>
      <c r="F9874" t="s">
        <v>10699</v>
      </c>
      <c r="G9874" t="s">
        <v>88</v>
      </c>
      <c r="H9874" t="s">
        <v>4871</v>
      </c>
      <c r="I9874" t="s">
        <v>2538</v>
      </c>
      <c r="J9874">
        <v>5.3440000000000003</v>
      </c>
      <c r="K9874">
        <v>2</v>
      </c>
      <c r="L9874">
        <v>0.2</v>
      </c>
      <c r="M9874">
        <v>0.73480000000000001</v>
      </c>
      <c r="N9874">
        <v>4.6092000000000004</v>
      </c>
      <c r="O9874">
        <v>1.0688000000000002</v>
      </c>
      <c r="P9874" t="s">
        <v>86</v>
      </c>
      <c r="Q9874" t="s">
        <v>10632</v>
      </c>
      <c r="R9874">
        <v>7</v>
      </c>
      <c r="S9874">
        <v>13.749999999999998</v>
      </c>
      <c r="T9874" t="s">
        <v>10767</v>
      </c>
      <c r="U9874" s="1">
        <v>45316</v>
      </c>
      <c r="V9874" s="1">
        <v>45801</v>
      </c>
      <c r="W9874" t="s">
        <v>10775</v>
      </c>
    </row>
    <row r="9875" spans="1:23" x14ac:dyDescent="0.25">
      <c r="A9875">
        <v>7826</v>
      </c>
      <c r="B9875" t="s">
        <v>9507</v>
      </c>
      <c r="C9875">
        <v>78907388</v>
      </c>
      <c r="D9875" s="1">
        <v>45642</v>
      </c>
      <c r="E9875" s="1">
        <v>45649</v>
      </c>
      <c r="F9875" t="s">
        <v>10699</v>
      </c>
      <c r="G9875" t="s">
        <v>88</v>
      </c>
      <c r="H9875" t="s">
        <v>4871</v>
      </c>
      <c r="I9875" t="s">
        <v>2540</v>
      </c>
      <c r="J9875">
        <v>11.304</v>
      </c>
      <c r="K9875">
        <v>3</v>
      </c>
      <c r="L9875">
        <v>0.2</v>
      </c>
      <c r="M9875">
        <v>-2.1194999999999999</v>
      </c>
      <c r="N9875">
        <v>13.423500000000001</v>
      </c>
      <c r="O9875">
        <v>2.2608000000000001</v>
      </c>
      <c r="P9875" t="s">
        <v>10633</v>
      </c>
      <c r="Q9875" t="s">
        <v>10632</v>
      </c>
      <c r="R9875">
        <v>7</v>
      </c>
      <c r="S9875">
        <v>-18.75</v>
      </c>
      <c r="T9875" t="s">
        <v>10768</v>
      </c>
      <c r="U9875" s="1">
        <v>45316</v>
      </c>
      <c r="V9875" s="1">
        <v>45801</v>
      </c>
      <c r="W9875" t="s">
        <v>10775</v>
      </c>
    </row>
    <row r="9876" spans="1:23" x14ac:dyDescent="0.25">
      <c r="A9876">
        <v>7827</v>
      </c>
      <c r="B9876" t="s">
        <v>9508</v>
      </c>
      <c r="C9876">
        <v>69837622</v>
      </c>
      <c r="D9876" s="1">
        <v>45642</v>
      </c>
      <c r="E9876" s="1">
        <v>45646</v>
      </c>
      <c r="F9876" t="s">
        <v>10696</v>
      </c>
      <c r="G9876" t="s">
        <v>92</v>
      </c>
      <c r="H9876" t="s">
        <v>3852</v>
      </c>
      <c r="I9876" t="s">
        <v>1261</v>
      </c>
      <c r="J9876">
        <v>871.4</v>
      </c>
      <c r="K9876">
        <v>4</v>
      </c>
      <c r="L9876">
        <v>0</v>
      </c>
      <c r="M9876">
        <v>148.13800000000001</v>
      </c>
      <c r="N9876">
        <v>723.26199999999994</v>
      </c>
      <c r="O9876">
        <v>0</v>
      </c>
      <c r="P9876" t="s">
        <v>86</v>
      </c>
      <c r="Q9876" t="s">
        <v>10631</v>
      </c>
      <c r="R9876">
        <v>4</v>
      </c>
      <c r="S9876">
        <v>17</v>
      </c>
      <c r="T9876" t="s">
        <v>10766</v>
      </c>
      <c r="U9876" s="1">
        <v>44673</v>
      </c>
      <c r="V9876" s="1">
        <v>45668</v>
      </c>
      <c r="W9876" t="s">
        <v>10775</v>
      </c>
    </row>
    <row r="9877" spans="1:23" x14ac:dyDescent="0.25">
      <c r="A9877">
        <v>7828</v>
      </c>
      <c r="B9877" t="s">
        <v>9509</v>
      </c>
      <c r="C9877">
        <v>3491691</v>
      </c>
      <c r="D9877" s="1">
        <v>45642</v>
      </c>
      <c r="E9877" s="1">
        <v>45648</v>
      </c>
      <c r="F9877" t="s">
        <v>10698</v>
      </c>
      <c r="G9877" t="s">
        <v>88</v>
      </c>
      <c r="H9877" t="s">
        <v>3972</v>
      </c>
      <c r="I9877" t="s">
        <v>1955</v>
      </c>
      <c r="J9877">
        <v>148.47999999999999</v>
      </c>
      <c r="K9877">
        <v>2</v>
      </c>
      <c r="L9877">
        <v>0.2</v>
      </c>
      <c r="M9877">
        <v>16.704000000000001</v>
      </c>
      <c r="N9877">
        <v>131.77599999999998</v>
      </c>
      <c r="O9877">
        <v>29.695999999999998</v>
      </c>
      <c r="P9877" t="s">
        <v>86</v>
      </c>
      <c r="Q9877" t="s">
        <v>10632</v>
      </c>
      <c r="R9877">
        <v>6</v>
      </c>
      <c r="S9877">
        <v>11.250000000000002</v>
      </c>
      <c r="T9877" t="s">
        <v>10767</v>
      </c>
      <c r="U9877" s="1">
        <v>44927</v>
      </c>
      <c r="V9877" s="1">
        <v>45685</v>
      </c>
      <c r="W9877" t="s">
        <v>10775</v>
      </c>
    </row>
    <row r="9878" spans="1:23" x14ac:dyDescent="0.25">
      <c r="A9878">
        <v>7829</v>
      </c>
      <c r="B9878" t="s">
        <v>9510</v>
      </c>
      <c r="C9878">
        <v>62278341</v>
      </c>
      <c r="D9878" s="1">
        <v>45642</v>
      </c>
      <c r="E9878" s="1">
        <v>45644</v>
      </c>
      <c r="F9878" t="s">
        <v>10697</v>
      </c>
      <c r="G9878" t="s">
        <v>92</v>
      </c>
      <c r="H9878" t="s">
        <v>6068</v>
      </c>
      <c r="I9878" t="s">
        <v>2601</v>
      </c>
      <c r="J9878">
        <v>400.78399999999999</v>
      </c>
      <c r="K9878">
        <v>1</v>
      </c>
      <c r="L9878">
        <v>0.2</v>
      </c>
      <c r="M9878">
        <v>-5.0098000000000003</v>
      </c>
      <c r="N9878">
        <v>405.79379999999998</v>
      </c>
      <c r="O9878">
        <v>80.156800000000004</v>
      </c>
      <c r="P9878" t="s">
        <v>10633</v>
      </c>
      <c r="Q9878" t="s">
        <v>10632</v>
      </c>
      <c r="R9878">
        <v>2</v>
      </c>
      <c r="S9878">
        <v>-1.25</v>
      </c>
      <c r="T9878" t="s">
        <v>10768</v>
      </c>
      <c r="U9878" s="1">
        <v>44632</v>
      </c>
      <c r="V9878" s="1">
        <v>45642</v>
      </c>
      <c r="W9878" t="s">
        <v>10769</v>
      </c>
    </row>
    <row r="9879" spans="1:23" x14ac:dyDescent="0.25">
      <c r="A9879">
        <v>7830</v>
      </c>
      <c r="B9879" t="s">
        <v>9511</v>
      </c>
      <c r="C9879">
        <v>27839636</v>
      </c>
      <c r="D9879" s="1">
        <v>45643</v>
      </c>
      <c r="E9879" s="1">
        <v>45649</v>
      </c>
      <c r="F9879" t="s">
        <v>10698</v>
      </c>
      <c r="G9879" t="s">
        <v>88</v>
      </c>
      <c r="H9879" t="s">
        <v>4706</v>
      </c>
      <c r="I9879" t="s">
        <v>1535</v>
      </c>
      <c r="J9879">
        <v>83.76</v>
      </c>
      <c r="K9879">
        <v>12</v>
      </c>
      <c r="L9879">
        <v>0</v>
      </c>
      <c r="M9879">
        <v>1.6752</v>
      </c>
      <c r="N9879">
        <v>82.084800000000001</v>
      </c>
      <c r="O9879">
        <v>0</v>
      </c>
      <c r="P9879" t="s">
        <v>86</v>
      </c>
      <c r="Q9879" t="s">
        <v>10631</v>
      </c>
      <c r="R9879">
        <v>6</v>
      </c>
      <c r="S9879">
        <v>2</v>
      </c>
      <c r="T9879" t="s">
        <v>10768</v>
      </c>
      <c r="U9879" s="1">
        <v>44844</v>
      </c>
      <c r="V9879" s="1">
        <v>45765</v>
      </c>
      <c r="W9879" t="s">
        <v>10763</v>
      </c>
    </row>
    <row r="9880" spans="1:23" x14ac:dyDescent="0.25">
      <c r="A9880">
        <v>7831</v>
      </c>
      <c r="B9880" t="s">
        <v>9512</v>
      </c>
      <c r="C9880">
        <v>76231765</v>
      </c>
      <c r="D9880" s="1">
        <v>45643</v>
      </c>
      <c r="E9880" s="1">
        <v>45644</v>
      </c>
      <c r="F9880" t="s">
        <v>10703</v>
      </c>
      <c r="G9880" t="s">
        <v>3816</v>
      </c>
      <c r="H9880" t="s">
        <v>4068</v>
      </c>
      <c r="I9880" t="s">
        <v>1539</v>
      </c>
      <c r="J9880">
        <v>4.54</v>
      </c>
      <c r="K9880">
        <v>1</v>
      </c>
      <c r="L9880">
        <v>0</v>
      </c>
      <c r="M9880">
        <v>2.0430000000000001</v>
      </c>
      <c r="N9880">
        <v>2.4969999999999999</v>
      </c>
      <c r="O9880">
        <v>0</v>
      </c>
      <c r="P9880" t="s">
        <v>86</v>
      </c>
      <c r="Q9880" t="s">
        <v>10631</v>
      </c>
      <c r="R9880">
        <v>1</v>
      </c>
      <c r="S9880">
        <v>45</v>
      </c>
      <c r="T9880" t="s">
        <v>10766</v>
      </c>
      <c r="U9880" s="1">
        <v>44465</v>
      </c>
      <c r="V9880" s="1">
        <v>45758</v>
      </c>
      <c r="W9880" t="s">
        <v>10769</v>
      </c>
    </row>
    <row r="9881" spans="1:23" x14ac:dyDescent="0.25">
      <c r="A9881">
        <v>7832</v>
      </c>
      <c r="B9881" t="s">
        <v>9512</v>
      </c>
      <c r="C9881">
        <v>20320219</v>
      </c>
      <c r="D9881" s="1">
        <v>45643</v>
      </c>
      <c r="E9881" s="1">
        <v>45644</v>
      </c>
      <c r="F9881" t="s">
        <v>10703</v>
      </c>
      <c r="G9881" t="s">
        <v>3816</v>
      </c>
      <c r="H9881" t="s">
        <v>4068</v>
      </c>
      <c r="I9881" t="s">
        <v>1541</v>
      </c>
      <c r="J9881">
        <v>15.92</v>
      </c>
      <c r="K9881">
        <v>4</v>
      </c>
      <c r="L9881">
        <v>0</v>
      </c>
      <c r="M9881">
        <v>5.4127999999999998</v>
      </c>
      <c r="N9881">
        <v>10.507200000000001</v>
      </c>
      <c r="O9881">
        <v>0</v>
      </c>
      <c r="P9881" t="s">
        <v>86</v>
      </c>
      <c r="Q9881" t="s">
        <v>10631</v>
      </c>
      <c r="R9881">
        <v>1</v>
      </c>
      <c r="S9881">
        <v>34</v>
      </c>
      <c r="T9881" t="s">
        <v>10766</v>
      </c>
      <c r="U9881" s="1">
        <v>44465</v>
      </c>
      <c r="V9881" s="1">
        <v>45758</v>
      </c>
      <c r="W9881" t="s">
        <v>10775</v>
      </c>
    </row>
    <row r="9882" spans="1:23" x14ac:dyDescent="0.25">
      <c r="A9882">
        <v>7833</v>
      </c>
      <c r="B9882" t="s">
        <v>9512</v>
      </c>
      <c r="C9882">
        <v>45154431</v>
      </c>
      <c r="D9882" s="1">
        <v>45643</v>
      </c>
      <c r="E9882" s="1">
        <v>45644</v>
      </c>
      <c r="F9882" t="s">
        <v>10703</v>
      </c>
      <c r="G9882" t="s">
        <v>3816</v>
      </c>
      <c r="H9882" t="s">
        <v>4068</v>
      </c>
      <c r="I9882" t="s">
        <v>1543</v>
      </c>
      <c r="J9882">
        <v>543.91999999999996</v>
      </c>
      <c r="K9882">
        <v>8</v>
      </c>
      <c r="L9882">
        <v>0</v>
      </c>
      <c r="M9882">
        <v>135.97999999999999</v>
      </c>
      <c r="N9882">
        <v>407.93999999999994</v>
      </c>
      <c r="O9882">
        <v>0</v>
      </c>
      <c r="P9882" t="s">
        <v>86</v>
      </c>
      <c r="Q9882" t="s">
        <v>10631</v>
      </c>
      <c r="R9882">
        <v>1</v>
      </c>
      <c r="S9882">
        <v>25</v>
      </c>
      <c r="T9882" t="s">
        <v>10766</v>
      </c>
      <c r="U9882" s="1">
        <v>44465</v>
      </c>
      <c r="V9882" s="1">
        <v>45758</v>
      </c>
      <c r="W9882" t="s">
        <v>10763</v>
      </c>
    </row>
    <row r="9883" spans="1:23" x14ac:dyDescent="0.25">
      <c r="A9883">
        <v>7834</v>
      </c>
      <c r="B9883" t="s">
        <v>9513</v>
      </c>
      <c r="C9883">
        <v>30161900</v>
      </c>
      <c r="D9883" s="1">
        <v>45643</v>
      </c>
      <c r="E9883" s="1">
        <v>45648</v>
      </c>
      <c r="F9883" t="s">
        <v>10700</v>
      </c>
      <c r="G9883" t="s">
        <v>88</v>
      </c>
      <c r="H9883" t="s">
        <v>6993</v>
      </c>
      <c r="I9883" t="s">
        <v>1712</v>
      </c>
      <c r="J9883">
        <v>526.45000000000005</v>
      </c>
      <c r="K9883">
        <v>5</v>
      </c>
      <c r="L9883">
        <v>0</v>
      </c>
      <c r="M9883">
        <v>31.587</v>
      </c>
      <c r="N9883">
        <v>494.86300000000006</v>
      </c>
      <c r="O9883">
        <v>0</v>
      </c>
      <c r="P9883" t="s">
        <v>86</v>
      </c>
      <c r="Q9883" t="s">
        <v>10631</v>
      </c>
      <c r="R9883">
        <v>5</v>
      </c>
      <c r="S9883">
        <v>6</v>
      </c>
      <c r="T9883" t="s">
        <v>10768</v>
      </c>
      <c r="U9883" s="1">
        <v>44954</v>
      </c>
      <c r="V9883" s="1">
        <v>45643</v>
      </c>
      <c r="W9883" t="s">
        <v>10770</v>
      </c>
    </row>
    <row r="9884" spans="1:23" x14ac:dyDescent="0.25">
      <c r="A9884">
        <v>7835</v>
      </c>
      <c r="B9884" t="s">
        <v>9514</v>
      </c>
      <c r="C9884">
        <v>65661964</v>
      </c>
      <c r="D9884" s="1">
        <v>45643</v>
      </c>
      <c r="E9884" s="1">
        <v>45647</v>
      </c>
      <c r="F9884" t="s">
        <v>10696</v>
      </c>
      <c r="G9884" t="s">
        <v>88</v>
      </c>
      <c r="H9884" t="s">
        <v>4010</v>
      </c>
      <c r="I9884" t="s">
        <v>1873</v>
      </c>
      <c r="J9884">
        <v>431.928</v>
      </c>
      <c r="K9884">
        <v>9</v>
      </c>
      <c r="L9884">
        <v>0.2</v>
      </c>
      <c r="M9884">
        <v>64.789199999999994</v>
      </c>
      <c r="N9884">
        <v>367.1388</v>
      </c>
      <c r="O9884">
        <v>86.385600000000011</v>
      </c>
      <c r="P9884" t="s">
        <v>86</v>
      </c>
      <c r="Q9884" t="s">
        <v>10632</v>
      </c>
      <c r="R9884">
        <v>4</v>
      </c>
      <c r="S9884">
        <v>15</v>
      </c>
      <c r="T9884" t="s">
        <v>10766</v>
      </c>
      <c r="U9884" s="1">
        <v>44618</v>
      </c>
      <c r="V9884" s="1">
        <v>45692</v>
      </c>
      <c r="W9884" t="s">
        <v>10763</v>
      </c>
    </row>
    <row r="9885" spans="1:23" x14ac:dyDescent="0.25">
      <c r="A9885">
        <v>7836</v>
      </c>
      <c r="B9885" t="s">
        <v>9515</v>
      </c>
      <c r="C9885">
        <v>43648563</v>
      </c>
      <c r="D9885" s="1">
        <v>45643</v>
      </c>
      <c r="E9885" s="1">
        <v>45647</v>
      </c>
      <c r="F9885" t="s">
        <v>10696</v>
      </c>
      <c r="G9885" t="s">
        <v>88</v>
      </c>
      <c r="H9885" t="s">
        <v>5745</v>
      </c>
      <c r="I9885" t="s">
        <v>1170</v>
      </c>
      <c r="J9885">
        <v>239.97</v>
      </c>
      <c r="K9885">
        <v>3</v>
      </c>
      <c r="L9885">
        <v>0</v>
      </c>
      <c r="M9885">
        <v>67.191599999999994</v>
      </c>
      <c r="N9885">
        <v>172.7784</v>
      </c>
      <c r="O9885">
        <v>0</v>
      </c>
      <c r="P9885" t="s">
        <v>86</v>
      </c>
      <c r="Q9885" t="s">
        <v>10631</v>
      </c>
      <c r="R9885">
        <v>4</v>
      </c>
      <c r="S9885">
        <v>27.999999999999996</v>
      </c>
      <c r="T9885" t="s">
        <v>10766</v>
      </c>
      <c r="U9885" s="1">
        <v>44524</v>
      </c>
      <c r="V9885" s="1">
        <v>45643</v>
      </c>
      <c r="W9885" t="s">
        <v>10770</v>
      </c>
    </row>
    <row r="9886" spans="1:23" x14ac:dyDescent="0.25">
      <c r="A9886">
        <v>7837</v>
      </c>
      <c r="B9886" t="s">
        <v>9516</v>
      </c>
      <c r="C9886">
        <v>51802149</v>
      </c>
      <c r="D9886" s="1">
        <v>45643</v>
      </c>
      <c r="E9886" s="1">
        <v>45650</v>
      </c>
      <c r="F9886" t="s">
        <v>10699</v>
      </c>
      <c r="G9886" t="s">
        <v>88</v>
      </c>
      <c r="H9886" t="s">
        <v>4948</v>
      </c>
      <c r="I9886" t="s">
        <v>653</v>
      </c>
      <c r="J9886">
        <v>358.2</v>
      </c>
      <c r="K9886">
        <v>3</v>
      </c>
      <c r="L9886">
        <v>0.4</v>
      </c>
      <c r="M9886">
        <v>41.79</v>
      </c>
      <c r="N9886">
        <v>316.40999999999997</v>
      </c>
      <c r="O9886">
        <v>143.28</v>
      </c>
      <c r="P9886" t="s">
        <v>86</v>
      </c>
      <c r="Q9886" t="s">
        <v>10632</v>
      </c>
      <c r="R9886">
        <v>7</v>
      </c>
      <c r="S9886">
        <v>11.666666666666666</v>
      </c>
      <c r="T9886" t="s">
        <v>10767</v>
      </c>
      <c r="U9886" s="1">
        <v>44621</v>
      </c>
      <c r="V9886" s="1">
        <v>45810</v>
      </c>
      <c r="W9886" t="s">
        <v>10775</v>
      </c>
    </row>
    <row r="9887" spans="1:23" x14ac:dyDescent="0.25">
      <c r="A9887">
        <v>7838</v>
      </c>
      <c r="B9887" t="s">
        <v>9516</v>
      </c>
      <c r="C9887">
        <v>31344529</v>
      </c>
      <c r="D9887" s="1">
        <v>45643</v>
      </c>
      <c r="E9887" s="1">
        <v>45650</v>
      </c>
      <c r="F9887" t="s">
        <v>10699</v>
      </c>
      <c r="G9887" t="s">
        <v>88</v>
      </c>
      <c r="H9887" t="s">
        <v>4948</v>
      </c>
      <c r="I9887" t="s">
        <v>2933</v>
      </c>
      <c r="J9887">
        <v>545.91600000000005</v>
      </c>
      <c r="K9887">
        <v>14</v>
      </c>
      <c r="L9887">
        <v>0.4</v>
      </c>
      <c r="M9887">
        <v>72.788799999999995</v>
      </c>
      <c r="N9887">
        <v>473.12720000000007</v>
      </c>
      <c r="O9887">
        <v>218.36640000000003</v>
      </c>
      <c r="P9887" t="s">
        <v>86</v>
      </c>
      <c r="Q9887" t="s">
        <v>10632</v>
      </c>
      <c r="R9887">
        <v>7</v>
      </c>
      <c r="S9887">
        <v>13.33333333333333</v>
      </c>
      <c r="T9887" t="s">
        <v>10767</v>
      </c>
      <c r="U9887" s="1">
        <v>44621</v>
      </c>
      <c r="V9887" s="1">
        <v>45810</v>
      </c>
      <c r="W9887" t="s">
        <v>10763</v>
      </c>
    </row>
    <row r="9888" spans="1:23" x14ac:dyDescent="0.25">
      <c r="A9888">
        <v>7839</v>
      </c>
      <c r="B9888" t="s">
        <v>9517</v>
      </c>
      <c r="C9888">
        <v>35997981</v>
      </c>
      <c r="D9888" s="1">
        <v>45643</v>
      </c>
      <c r="E9888" s="1">
        <v>45648</v>
      </c>
      <c r="F9888" t="s">
        <v>10700</v>
      </c>
      <c r="G9888" t="s">
        <v>88</v>
      </c>
      <c r="H9888" t="s">
        <v>4105</v>
      </c>
      <c r="I9888" t="s">
        <v>668</v>
      </c>
      <c r="J9888">
        <v>13.872</v>
      </c>
      <c r="K9888">
        <v>6</v>
      </c>
      <c r="L9888">
        <v>0.2</v>
      </c>
      <c r="M9888">
        <v>4.6818</v>
      </c>
      <c r="N9888">
        <v>9.1902000000000008</v>
      </c>
      <c r="O9888">
        <v>2.7744</v>
      </c>
      <c r="P9888" t="s">
        <v>86</v>
      </c>
      <c r="Q9888" t="s">
        <v>10632</v>
      </c>
      <c r="R9888">
        <v>5</v>
      </c>
      <c r="S9888">
        <v>33.75</v>
      </c>
      <c r="T9888" t="s">
        <v>10766</v>
      </c>
      <c r="U9888" s="1">
        <v>45002</v>
      </c>
      <c r="V9888" s="1">
        <v>45827</v>
      </c>
      <c r="W9888" t="s">
        <v>10763</v>
      </c>
    </row>
    <row r="9889" spans="1:23" x14ac:dyDescent="0.25">
      <c r="A9889">
        <v>7840</v>
      </c>
      <c r="B9889" t="s">
        <v>9517</v>
      </c>
      <c r="C9889">
        <v>35611305</v>
      </c>
      <c r="D9889" s="1">
        <v>45643</v>
      </c>
      <c r="E9889" s="1">
        <v>45648</v>
      </c>
      <c r="F9889" t="s">
        <v>10700</v>
      </c>
      <c r="G9889" t="s">
        <v>88</v>
      </c>
      <c r="H9889" t="s">
        <v>4105</v>
      </c>
      <c r="I9889" t="s">
        <v>3600</v>
      </c>
      <c r="J9889">
        <v>273.55200000000002</v>
      </c>
      <c r="K9889">
        <v>3</v>
      </c>
      <c r="L9889">
        <v>0.2</v>
      </c>
      <c r="M9889">
        <v>-13.6776</v>
      </c>
      <c r="N9889">
        <v>287.2296</v>
      </c>
      <c r="O9889">
        <v>54.710400000000007</v>
      </c>
      <c r="P9889" t="s">
        <v>10633</v>
      </c>
      <c r="Q9889" t="s">
        <v>10632</v>
      </c>
      <c r="R9889">
        <v>5</v>
      </c>
      <c r="S9889">
        <v>-5</v>
      </c>
      <c r="T9889" t="s">
        <v>10768</v>
      </c>
      <c r="U9889" s="1">
        <v>45002</v>
      </c>
      <c r="V9889" s="1">
        <v>45827</v>
      </c>
      <c r="W9889" t="s">
        <v>10775</v>
      </c>
    </row>
    <row r="9890" spans="1:23" x14ac:dyDescent="0.25">
      <c r="A9890">
        <v>7841</v>
      </c>
      <c r="B9890" t="s">
        <v>9518</v>
      </c>
      <c r="C9890">
        <v>70139412</v>
      </c>
      <c r="D9890" s="1">
        <v>45643</v>
      </c>
      <c r="E9890" s="1">
        <v>45647</v>
      </c>
      <c r="F9890" t="s">
        <v>10696</v>
      </c>
      <c r="G9890" t="s">
        <v>88</v>
      </c>
      <c r="H9890" t="s">
        <v>4053</v>
      </c>
      <c r="I9890" t="s">
        <v>285</v>
      </c>
      <c r="J9890">
        <v>272.94</v>
      </c>
      <c r="K9890">
        <v>3</v>
      </c>
      <c r="L9890">
        <v>0</v>
      </c>
      <c r="M9890">
        <v>0</v>
      </c>
      <c r="N9890">
        <v>272.94</v>
      </c>
      <c r="O9890">
        <v>0</v>
      </c>
      <c r="P9890" t="s">
        <v>10633</v>
      </c>
      <c r="Q9890" t="s">
        <v>10631</v>
      </c>
      <c r="R9890">
        <v>4</v>
      </c>
      <c r="S9890">
        <v>0</v>
      </c>
      <c r="T9890" t="s">
        <v>10768</v>
      </c>
      <c r="U9890" s="1">
        <v>44645</v>
      </c>
      <c r="V9890" s="1">
        <v>45697</v>
      </c>
      <c r="W9890" t="s">
        <v>10775</v>
      </c>
    </row>
    <row r="9891" spans="1:23" x14ac:dyDescent="0.25">
      <c r="A9891">
        <v>7842</v>
      </c>
      <c r="B9891" t="s">
        <v>9519</v>
      </c>
      <c r="C9891">
        <v>84641083</v>
      </c>
      <c r="D9891" s="1">
        <v>45643</v>
      </c>
      <c r="E9891" s="1">
        <v>45647</v>
      </c>
      <c r="F9891" t="s">
        <v>10696</v>
      </c>
      <c r="G9891" t="s">
        <v>88</v>
      </c>
      <c r="H9891" t="s">
        <v>5597</v>
      </c>
      <c r="I9891" t="s">
        <v>1474</v>
      </c>
      <c r="J9891">
        <v>102.36799999999999</v>
      </c>
      <c r="K9891">
        <v>2</v>
      </c>
      <c r="L9891">
        <v>0.2</v>
      </c>
      <c r="M9891">
        <v>37.108400000000003</v>
      </c>
      <c r="N9891">
        <v>65.259599999999992</v>
      </c>
      <c r="O9891">
        <v>20.473600000000001</v>
      </c>
      <c r="P9891" t="s">
        <v>86</v>
      </c>
      <c r="Q9891" t="s">
        <v>10632</v>
      </c>
      <c r="R9891">
        <v>4</v>
      </c>
      <c r="S9891">
        <v>36.250000000000007</v>
      </c>
      <c r="T9891" t="s">
        <v>10766</v>
      </c>
      <c r="U9891" s="1">
        <v>44466</v>
      </c>
      <c r="V9891" s="1">
        <v>45643</v>
      </c>
      <c r="W9891" t="s">
        <v>10770</v>
      </c>
    </row>
    <row r="9892" spans="1:23" x14ac:dyDescent="0.25">
      <c r="A9892">
        <v>7843</v>
      </c>
      <c r="B9892" t="s">
        <v>9519</v>
      </c>
      <c r="C9892">
        <v>88633261</v>
      </c>
      <c r="D9892" s="1">
        <v>45643</v>
      </c>
      <c r="E9892" s="1">
        <v>45647</v>
      </c>
      <c r="F9892" t="s">
        <v>10696</v>
      </c>
      <c r="G9892" t="s">
        <v>88</v>
      </c>
      <c r="H9892" t="s">
        <v>5597</v>
      </c>
      <c r="I9892" t="s">
        <v>1486</v>
      </c>
      <c r="J9892">
        <v>28.4</v>
      </c>
      <c r="K9892">
        <v>5</v>
      </c>
      <c r="L9892">
        <v>0</v>
      </c>
      <c r="M9892">
        <v>8.2360000000000007</v>
      </c>
      <c r="N9892">
        <v>20.163999999999998</v>
      </c>
      <c r="O9892">
        <v>0</v>
      </c>
      <c r="P9892" t="s">
        <v>86</v>
      </c>
      <c r="Q9892" t="s">
        <v>10631</v>
      </c>
      <c r="R9892">
        <v>4</v>
      </c>
      <c r="S9892">
        <v>29.000000000000004</v>
      </c>
      <c r="T9892" t="s">
        <v>10766</v>
      </c>
      <c r="U9892" s="1">
        <v>44466</v>
      </c>
      <c r="V9892" s="1">
        <v>45643</v>
      </c>
      <c r="W9892" t="s">
        <v>10770</v>
      </c>
    </row>
    <row r="9893" spans="1:23" x14ac:dyDescent="0.25">
      <c r="A9893">
        <v>7844</v>
      </c>
      <c r="B9893" t="s">
        <v>9519</v>
      </c>
      <c r="C9893">
        <v>7642177</v>
      </c>
      <c r="D9893" s="1">
        <v>45643</v>
      </c>
      <c r="E9893" s="1">
        <v>45647</v>
      </c>
      <c r="F9893" t="s">
        <v>10696</v>
      </c>
      <c r="G9893" t="s">
        <v>88</v>
      </c>
      <c r="H9893" t="s">
        <v>5597</v>
      </c>
      <c r="I9893" t="s">
        <v>1174</v>
      </c>
      <c r="J9893">
        <v>713.88</v>
      </c>
      <c r="K9893">
        <v>4</v>
      </c>
      <c r="L9893">
        <v>0</v>
      </c>
      <c r="M9893">
        <v>214.16399999999999</v>
      </c>
      <c r="N9893">
        <v>499.71600000000001</v>
      </c>
      <c r="O9893">
        <v>0</v>
      </c>
      <c r="P9893" t="s">
        <v>86</v>
      </c>
      <c r="Q9893" t="s">
        <v>10631</v>
      </c>
      <c r="R9893">
        <v>4</v>
      </c>
      <c r="S9893">
        <v>30</v>
      </c>
      <c r="T9893" t="s">
        <v>10766</v>
      </c>
      <c r="U9893" s="1">
        <v>44466</v>
      </c>
      <c r="V9893" s="1">
        <v>45643</v>
      </c>
      <c r="W9893" t="s">
        <v>10770</v>
      </c>
    </row>
    <row r="9894" spans="1:23" x14ac:dyDescent="0.25">
      <c r="A9894">
        <v>7845</v>
      </c>
      <c r="B9894" t="s">
        <v>9519</v>
      </c>
      <c r="C9894">
        <v>18545646</v>
      </c>
      <c r="D9894" s="1">
        <v>45643</v>
      </c>
      <c r="E9894" s="1">
        <v>45647</v>
      </c>
      <c r="F9894" t="s">
        <v>10696</v>
      </c>
      <c r="G9894" t="s">
        <v>88</v>
      </c>
      <c r="H9894" t="s">
        <v>5597</v>
      </c>
      <c r="I9894" t="s">
        <v>2653</v>
      </c>
      <c r="J9894">
        <v>68.52</v>
      </c>
      <c r="K9894">
        <v>3</v>
      </c>
      <c r="L9894">
        <v>0</v>
      </c>
      <c r="M9894">
        <v>31.519200000000001</v>
      </c>
      <c r="N9894">
        <v>37.000799999999998</v>
      </c>
      <c r="O9894">
        <v>0</v>
      </c>
      <c r="P9894" t="s">
        <v>86</v>
      </c>
      <c r="Q9894" t="s">
        <v>10631</v>
      </c>
      <c r="R9894">
        <v>4</v>
      </c>
      <c r="S9894">
        <v>46</v>
      </c>
      <c r="T9894" t="s">
        <v>10766</v>
      </c>
      <c r="U9894" s="1">
        <v>44466</v>
      </c>
      <c r="V9894" s="1">
        <v>45643</v>
      </c>
      <c r="W9894" t="s">
        <v>10770</v>
      </c>
    </row>
    <row r="9895" spans="1:23" x14ac:dyDescent="0.25">
      <c r="A9895">
        <v>7846</v>
      </c>
      <c r="B9895" t="s">
        <v>9520</v>
      </c>
      <c r="C9895">
        <v>22450045</v>
      </c>
      <c r="D9895" s="1">
        <v>45644</v>
      </c>
      <c r="E9895" s="1">
        <v>45651</v>
      </c>
      <c r="F9895" t="s">
        <v>10699</v>
      </c>
      <c r="G9895" t="s">
        <v>88</v>
      </c>
      <c r="H9895" t="s">
        <v>6064</v>
      </c>
      <c r="I9895" t="s">
        <v>1087</v>
      </c>
      <c r="J9895">
        <v>191.64599999999999</v>
      </c>
      <c r="K9895">
        <v>3</v>
      </c>
      <c r="L9895">
        <v>0.1</v>
      </c>
      <c r="M9895">
        <v>31.940999999999999</v>
      </c>
      <c r="N9895">
        <v>159.70499999999998</v>
      </c>
      <c r="O9895">
        <v>19.1646</v>
      </c>
      <c r="P9895" t="s">
        <v>86</v>
      </c>
      <c r="Q9895" t="s">
        <v>10632</v>
      </c>
      <c r="R9895">
        <v>7</v>
      </c>
      <c r="S9895">
        <v>16.666666666666668</v>
      </c>
      <c r="T9895" t="s">
        <v>10766</v>
      </c>
      <c r="U9895" s="1">
        <v>44632</v>
      </c>
      <c r="V9895" s="1">
        <v>45644</v>
      </c>
      <c r="W9895" t="s">
        <v>10770</v>
      </c>
    </row>
    <row r="9896" spans="1:23" x14ac:dyDescent="0.25">
      <c r="A9896">
        <v>7847</v>
      </c>
      <c r="B9896" t="s">
        <v>9521</v>
      </c>
      <c r="C9896">
        <v>15623708</v>
      </c>
      <c r="D9896" s="1">
        <v>45644</v>
      </c>
      <c r="E9896" s="1">
        <v>45648</v>
      </c>
      <c r="F9896" t="s">
        <v>10696</v>
      </c>
      <c r="G9896" t="s">
        <v>88</v>
      </c>
      <c r="H9896" t="s">
        <v>4064</v>
      </c>
      <c r="I9896" t="s">
        <v>2252</v>
      </c>
      <c r="J9896">
        <v>20.07</v>
      </c>
      <c r="K9896">
        <v>3</v>
      </c>
      <c r="L9896">
        <v>0</v>
      </c>
      <c r="M9896">
        <v>9.2322000000000006</v>
      </c>
      <c r="N9896">
        <v>10.8378</v>
      </c>
      <c r="O9896">
        <v>0</v>
      </c>
      <c r="P9896" t="s">
        <v>86</v>
      </c>
      <c r="Q9896" t="s">
        <v>10631</v>
      </c>
      <c r="R9896">
        <v>4</v>
      </c>
      <c r="S9896">
        <v>46</v>
      </c>
      <c r="T9896" t="s">
        <v>10766</v>
      </c>
      <c r="U9896" s="1">
        <v>44513</v>
      </c>
      <c r="V9896" s="1">
        <v>45794</v>
      </c>
      <c r="W9896" t="s">
        <v>10775</v>
      </c>
    </row>
    <row r="9897" spans="1:23" x14ac:dyDescent="0.25">
      <c r="A9897">
        <v>7848</v>
      </c>
      <c r="B9897" t="s">
        <v>9522</v>
      </c>
      <c r="C9897">
        <v>567277</v>
      </c>
      <c r="D9897" s="1">
        <v>45644</v>
      </c>
      <c r="E9897" s="1">
        <v>45646</v>
      </c>
      <c r="F9897" t="s">
        <v>10697</v>
      </c>
      <c r="G9897" t="s">
        <v>92</v>
      </c>
      <c r="H9897" t="s">
        <v>3961</v>
      </c>
      <c r="I9897" t="s">
        <v>3026</v>
      </c>
      <c r="J9897">
        <v>19.440000000000001</v>
      </c>
      <c r="K9897">
        <v>3</v>
      </c>
      <c r="L9897">
        <v>0</v>
      </c>
      <c r="M9897">
        <v>9.3312000000000008</v>
      </c>
      <c r="N9897">
        <v>10.1088</v>
      </c>
      <c r="O9897">
        <v>0</v>
      </c>
      <c r="P9897" t="s">
        <v>86</v>
      </c>
      <c r="Q9897" t="s">
        <v>10631</v>
      </c>
      <c r="R9897">
        <v>2</v>
      </c>
      <c r="S9897">
        <v>48.000000000000007</v>
      </c>
      <c r="T9897" t="s">
        <v>10766</v>
      </c>
      <c r="U9897" s="1">
        <v>44506</v>
      </c>
      <c r="V9897" s="1">
        <v>45784</v>
      </c>
      <c r="W9897" t="s">
        <v>10775</v>
      </c>
    </row>
    <row r="9898" spans="1:23" x14ac:dyDescent="0.25">
      <c r="A9898">
        <v>7849</v>
      </c>
      <c r="B9898" t="s">
        <v>9522</v>
      </c>
      <c r="C9898">
        <v>61764586</v>
      </c>
      <c r="D9898" s="1">
        <v>45644</v>
      </c>
      <c r="E9898" s="1">
        <v>45646</v>
      </c>
      <c r="F9898" t="s">
        <v>10697</v>
      </c>
      <c r="G9898" t="s">
        <v>92</v>
      </c>
      <c r="H9898" t="s">
        <v>3961</v>
      </c>
      <c r="I9898" t="s">
        <v>1042</v>
      </c>
      <c r="J9898">
        <v>126.3</v>
      </c>
      <c r="K9898">
        <v>3</v>
      </c>
      <c r="L9898">
        <v>0</v>
      </c>
      <c r="M9898">
        <v>40.415999999999997</v>
      </c>
      <c r="N9898">
        <v>85.884</v>
      </c>
      <c r="O9898">
        <v>0</v>
      </c>
      <c r="P9898" t="s">
        <v>86</v>
      </c>
      <c r="Q9898" t="s">
        <v>10631</v>
      </c>
      <c r="R9898">
        <v>2</v>
      </c>
      <c r="S9898">
        <v>32</v>
      </c>
      <c r="T9898" t="s">
        <v>10766</v>
      </c>
      <c r="U9898" s="1">
        <v>44506</v>
      </c>
      <c r="V9898" s="1">
        <v>45784</v>
      </c>
      <c r="W9898" t="s">
        <v>10775</v>
      </c>
    </row>
    <row r="9899" spans="1:23" x14ac:dyDescent="0.25">
      <c r="A9899">
        <v>7850</v>
      </c>
      <c r="B9899" t="s">
        <v>9522</v>
      </c>
      <c r="C9899">
        <v>86611515</v>
      </c>
      <c r="D9899" s="1">
        <v>45644</v>
      </c>
      <c r="E9899" s="1">
        <v>45646</v>
      </c>
      <c r="F9899" t="s">
        <v>10697</v>
      </c>
      <c r="G9899" t="s">
        <v>92</v>
      </c>
      <c r="H9899" t="s">
        <v>3961</v>
      </c>
      <c r="I9899" t="s">
        <v>100</v>
      </c>
      <c r="J9899">
        <v>1287.45</v>
      </c>
      <c r="K9899">
        <v>5</v>
      </c>
      <c r="L9899">
        <v>0</v>
      </c>
      <c r="M9899">
        <v>244.6155</v>
      </c>
      <c r="N9899">
        <v>1042.8344999999999</v>
      </c>
      <c r="O9899">
        <v>0</v>
      </c>
      <c r="P9899" t="s">
        <v>86</v>
      </c>
      <c r="Q9899" t="s">
        <v>10631</v>
      </c>
      <c r="R9899">
        <v>2</v>
      </c>
      <c r="S9899">
        <v>19</v>
      </c>
      <c r="T9899" t="s">
        <v>10766</v>
      </c>
      <c r="U9899" s="1">
        <v>44506</v>
      </c>
      <c r="V9899" s="1">
        <v>45784</v>
      </c>
      <c r="W9899" t="s">
        <v>10763</v>
      </c>
    </row>
    <row r="9900" spans="1:23" x14ac:dyDescent="0.25">
      <c r="A9900">
        <v>7851</v>
      </c>
      <c r="B9900" t="s">
        <v>9523</v>
      </c>
      <c r="C9900">
        <v>77131290</v>
      </c>
      <c r="D9900" s="1">
        <v>45646</v>
      </c>
      <c r="E9900" s="1">
        <v>45650</v>
      </c>
      <c r="F9900" t="s">
        <v>10696</v>
      </c>
      <c r="G9900" t="s">
        <v>92</v>
      </c>
      <c r="H9900" t="s">
        <v>5314</v>
      </c>
      <c r="I9900" t="s">
        <v>1110</v>
      </c>
      <c r="J9900">
        <v>1295.78</v>
      </c>
      <c r="K9900">
        <v>2</v>
      </c>
      <c r="L9900">
        <v>0</v>
      </c>
      <c r="M9900">
        <v>310.98719999999997</v>
      </c>
      <c r="N9900">
        <v>984.79279999999994</v>
      </c>
      <c r="O9900">
        <v>0</v>
      </c>
      <c r="P9900" t="s">
        <v>86</v>
      </c>
      <c r="Q9900" t="s">
        <v>10631</v>
      </c>
      <c r="R9900">
        <v>4</v>
      </c>
      <c r="S9900">
        <v>24</v>
      </c>
      <c r="T9900" t="s">
        <v>10766</v>
      </c>
      <c r="U9900" s="1">
        <v>44443</v>
      </c>
      <c r="V9900" s="1">
        <v>45820</v>
      </c>
      <c r="W9900" t="s">
        <v>10775</v>
      </c>
    </row>
    <row r="9901" spans="1:23" x14ac:dyDescent="0.25">
      <c r="A9901">
        <v>7852</v>
      </c>
      <c r="B9901" t="s">
        <v>9524</v>
      </c>
      <c r="C9901">
        <v>79731871</v>
      </c>
      <c r="D9901" s="1">
        <v>45646</v>
      </c>
      <c r="E9901" s="1">
        <v>45651</v>
      </c>
      <c r="F9901" t="s">
        <v>10700</v>
      </c>
      <c r="G9901" t="s">
        <v>88</v>
      </c>
      <c r="H9901" t="s">
        <v>5568</v>
      </c>
      <c r="I9901" t="s">
        <v>1422</v>
      </c>
      <c r="J9901">
        <v>362.94</v>
      </c>
      <c r="K9901">
        <v>3</v>
      </c>
      <c r="L9901">
        <v>0</v>
      </c>
      <c r="M9901">
        <v>90.734999999999999</v>
      </c>
      <c r="N9901">
        <v>272.20499999999998</v>
      </c>
      <c r="O9901">
        <v>0</v>
      </c>
      <c r="P9901" t="s">
        <v>86</v>
      </c>
      <c r="Q9901" t="s">
        <v>10631</v>
      </c>
      <c r="R9901">
        <v>5</v>
      </c>
      <c r="S9901">
        <v>25</v>
      </c>
      <c r="T9901" t="s">
        <v>10766</v>
      </c>
      <c r="U9901" s="1">
        <v>44460</v>
      </c>
      <c r="V9901" s="1">
        <v>45646</v>
      </c>
      <c r="W9901" t="s">
        <v>10770</v>
      </c>
    </row>
    <row r="9902" spans="1:23" x14ac:dyDescent="0.25">
      <c r="A9902">
        <v>7853</v>
      </c>
      <c r="B9902" t="s">
        <v>9524</v>
      </c>
      <c r="C9902">
        <v>38711748</v>
      </c>
      <c r="D9902" s="1">
        <v>45646</v>
      </c>
      <c r="E9902" s="1">
        <v>45651</v>
      </c>
      <c r="F9902" t="s">
        <v>10700</v>
      </c>
      <c r="G9902" t="s">
        <v>88</v>
      </c>
      <c r="H9902" t="s">
        <v>5568</v>
      </c>
      <c r="I9902" t="s">
        <v>277</v>
      </c>
      <c r="J9902">
        <v>11.54</v>
      </c>
      <c r="K9902">
        <v>2</v>
      </c>
      <c r="L9902">
        <v>0</v>
      </c>
      <c r="M9902">
        <v>5.77</v>
      </c>
      <c r="N9902">
        <v>5.77</v>
      </c>
      <c r="O9902">
        <v>0</v>
      </c>
      <c r="P9902" t="s">
        <v>86</v>
      </c>
      <c r="Q9902" t="s">
        <v>10631</v>
      </c>
      <c r="R9902">
        <v>5</v>
      </c>
      <c r="S9902">
        <v>50</v>
      </c>
      <c r="T9902" t="s">
        <v>10766</v>
      </c>
      <c r="U9902" s="1">
        <v>44460</v>
      </c>
      <c r="V9902" s="1">
        <v>45646</v>
      </c>
      <c r="W9902" t="s">
        <v>10770</v>
      </c>
    </row>
    <row r="9903" spans="1:23" x14ac:dyDescent="0.25">
      <c r="A9903">
        <v>7854</v>
      </c>
      <c r="B9903" t="s">
        <v>9525</v>
      </c>
      <c r="C9903">
        <v>7781627</v>
      </c>
      <c r="D9903" s="1">
        <v>45646</v>
      </c>
      <c r="E9903" s="1">
        <v>45653</v>
      </c>
      <c r="F9903" t="s">
        <v>10699</v>
      </c>
      <c r="G9903" t="s">
        <v>88</v>
      </c>
      <c r="H9903" t="s">
        <v>4477</v>
      </c>
      <c r="I9903" t="s">
        <v>2725</v>
      </c>
      <c r="J9903">
        <v>312.55200000000002</v>
      </c>
      <c r="K9903">
        <v>9</v>
      </c>
      <c r="L9903">
        <v>0.2</v>
      </c>
      <c r="M9903">
        <v>101.57940000000001</v>
      </c>
      <c r="N9903">
        <v>210.9726</v>
      </c>
      <c r="O9903">
        <v>62.510400000000004</v>
      </c>
      <c r="P9903" t="s">
        <v>86</v>
      </c>
      <c r="Q9903" t="s">
        <v>10632</v>
      </c>
      <c r="R9903">
        <v>7</v>
      </c>
      <c r="S9903">
        <v>32.5</v>
      </c>
      <c r="T9903" t="s">
        <v>10766</v>
      </c>
      <c r="U9903" s="1">
        <v>44497</v>
      </c>
      <c r="V9903" s="1">
        <v>45734</v>
      </c>
      <c r="W9903" t="s">
        <v>10763</v>
      </c>
    </row>
    <row r="9904" spans="1:23" x14ac:dyDescent="0.25">
      <c r="A9904">
        <v>7855</v>
      </c>
      <c r="B9904" t="s">
        <v>9526</v>
      </c>
      <c r="C9904">
        <v>84413567</v>
      </c>
      <c r="D9904" s="1">
        <v>45646</v>
      </c>
      <c r="E9904" s="1">
        <v>45651</v>
      </c>
      <c r="F9904" t="s">
        <v>10700</v>
      </c>
      <c r="G9904" t="s">
        <v>88</v>
      </c>
      <c r="H9904" t="s">
        <v>6153</v>
      </c>
      <c r="I9904" t="s">
        <v>1424</v>
      </c>
      <c r="J9904">
        <v>5.1840000000000002</v>
      </c>
      <c r="K9904">
        <v>1</v>
      </c>
      <c r="L9904">
        <v>0.2</v>
      </c>
      <c r="M9904">
        <v>1.8144</v>
      </c>
      <c r="N9904">
        <v>3.3696000000000002</v>
      </c>
      <c r="O9904">
        <v>1.0368000000000002</v>
      </c>
      <c r="P9904" t="s">
        <v>86</v>
      </c>
      <c r="Q9904" t="s">
        <v>10632</v>
      </c>
      <c r="R9904">
        <v>5</v>
      </c>
      <c r="S9904">
        <v>35</v>
      </c>
      <c r="T9904" t="s">
        <v>10766</v>
      </c>
      <c r="U9904" s="1">
        <v>44652</v>
      </c>
      <c r="V9904" s="1">
        <v>45646</v>
      </c>
      <c r="W9904" t="s">
        <v>10769</v>
      </c>
    </row>
    <row r="9905" spans="1:23" x14ac:dyDescent="0.25">
      <c r="A9905">
        <v>7856</v>
      </c>
      <c r="B9905" t="s">
        <v>9527</v>
      </c>
      <c r="C9905">
        <v>26631803</v>
      </c>
      <c r="D9905" s="1">
        <v>45646</v>
      </c>
      <c r="E9905" s="1">
        <v>45647</v>
      </c>
      <c r="F9905" t="s">
        <v>10703</v>
      </c>
      <c r="G9905" t="s">
        <v>3816</v>
      </c>
      <c r="H9905" t="s">
        <v>4875</v>
      </c>
      <c r="I9905" t="s">
        <v>2484</v>
      </c>
      <c r="J9905">
        <v>895.92</v>
      </c>
      <c r="K9905">
        <v>5</v>
      </c>
      <c r="L9905">
        <v>0.2</v>
      </c>
      <c r="M9905">
        <v>302.37299999999999</v>
      </c>
      <c r="N9905">
        <v>593.54700000000003</v>
      </c>
      <c r="O9905">
        <v>179.184</v>
      </c>
      <c r="P9905" t="s">
        <v>86</v>
      </c>
      <c r="Q9905" t="s">
        <v>10632</v>
      </c>
      <c r="R9905">
        <v>1</v>
      </c>
      <c r="S9905">
        <v>33.75</v>
      </c>
      <c r="T9905" t="s">
        <v>10766</v>
      </c>
      <c r="U9905" s="1">
        <v>44677</v>
      </c>
      <c r="V9905" s="1">
        <v>45810</v>
      </c>
      <c r="W9905" t="s">
        <v>10763</v>
      </c>
    </row>
    <row r="9906" spans="1:23" x14ac:dyDescent="0.25">
      <c r="A9906">
        <v>7857</v>
      </c>
      <c r="B9906" t="s">
        <v>9527</v>
      </c>
      <c r="C9906">
        <v>68572252</v>
      </c>
      <c r="D9906" s="1">
        <v>45646</v>
      </c>
      <c r="E9906" s="1">
        <v>45647</v>
      </c>
      <c r="F9906" t="s">
        <v>10703</v>
      </c>
      <c r="G9906" t="s">
        <v>3816</v>
      </c>
      <c r="H9906" t="s">
        <v>4875</v>
      </c>
      <c r="I9906" t="s">
        <v>387</v>
      </c>
      <c r="J9906">
        <v>130.71</v>
      </c>
      <c r="K9906">
        <v>3</v>
      </c>
      <c r="L9906">
        <v>0</v>
      </c>
      <c r="M9906">
        <v>39.213000000000001</v>
      </c>
      <c r="N9906">
        <v>91.497000000000014</v>
      </c>
      <c r="O9906">
        <v>0</v>
      </c>
      <c r="P9906" t="s">
        <v>86</v>
      </c>
      <c r="Q9906" t="s">
        <v>10631</v>
      </c>
      <c r="R9906">
        <v>1</v>
      </c>
      <c r="S9906">
        <v>30</v>
      </c>
      <c r="T9906" t="s">
        <v>10766</v>
      </c>
      <c r="U9906" s="1">
        <v>44677</v>
      </c>
      <c r="V9906" s="1">
        <v>45810</v>
      </c>
      <c r="W9906" t="s">
        <v>10775</v>
      </c>
    </row>
    <row r="9907" spans="1:23" x14ac:dyDescent="0.25">
      <c r="A9907">
        <v>7858</v>
      </c>
      <c r="B9907" t="s">
        <v>9527</v>
      </c>
      <c r="C9907">
        <v>53103438</v>
      </c>
      <c r="D9907" s="1">
        <v>45646</v>
      </c>
      <c r="E9907" s="1">
        <v>45647</v>
      </c>
      <c r="F9907" t="s">
        <v>10703</v>
      </c>
      <c r="G9907" t="s">
        <v>3816</v>
      </c>
      <c r="H9907" t="s">
        <v>4875</v>
      </c>
      <c r="I9907" t="s">
        <v>1744</v>
      </c>
      <c r="J9907">
        <v>11.68</v>
      </c>
      <c r="K9907">
        <v>2</v>
      </c>
      <c r="L9907">
        <v>0</v>
      </c>
      <c r="M9907">
        <v>3.0367999999999999</v>
      </c>
      <c r="N9907">
        <v>8.6432000000000002</v>
      </c>
      <c r="O9907">
        <v>0</v>
      </c>
      <c r="P9907" t="s">
        <v>86</v>
      </c>
      <c r="Q9907" t="s">
        <v>10631</v>
      </c>
      <c r="R9907">
        <v>1</v>
      </c>
      <c r="S9907">
        <v>26</v>
      </c>
      <c r="T9907" t="s">
        <v>10766</v>
      </c>
      <c r="U9907" s="1">
        <v>44677</v>
      </c>
      <c r="V9907" s="1">
        <v>45810</v>
      </c>
      <c r="W9907" t="s">
        <v>10775</v>
      </c>
    </row>
    <row r="9908" spans="1:23" x14ac:dyDescent="0.25">
      <c r="A9908">
        <v>7859</v>
      </c>
      <c r="B9908" t="s">
        <v>9527</v>
      </c>
      <c r="C9908">
        <v>84086400</v>
      </c>
      <c r="D9908" s="1">
        <v>45646</v>
      </c>
      <c r="E9908" s="1">
        <v>45647</v>
      </c>
      <c r="F9908" t="s">
        <v>10703</v>
      </c>
      <c r="G9908" t="s">
        <v>3816</v>
      </c>
      <c r="H9908" t="s">
        <v>4875</v>
      </c>
      <c r="I9908" t="s">
        <v>2499</v>
      </c>
      <c r="J9908">
        <v>62.31</v>
      </c>
      <c r="K9908">
        <v>3</v>
      </c>
      <c r="L9908">
        <v>0</v>
      </c>
      <c r="M9908">
        <v>22.4316</v>
      </c>
      <c r="N9908">
        <v>39.878399999999999</v>
      </c>
      <c r="O9908">
        <v>0</v>
      </c>
      <c r="P9908" t="s">
        <v>86</v>
      </c>
      <c r="Q9908" t="s">
        <v>10631</v>
      </c>
      <c r="R9908">
        <v>1</v>
      </c>
      <c r="S9908">
        <v>36</v>
      </c>
      <c r="T9908" t="s">
        <v>10766</v>
      </c>
      <c r="U9908" s="1">
        <v>44677</v>
      </c>
      <c r="V9908" s="1">
        <v>45810</v>
      </c>
      <c r="W9908" t="s">
        <v>10775</v>
      </c>
    </row>
    <row r="9909" spans="1:23" x14ac:dyDescent="0.25">
      <c r="A9909">
        <v>7860</v>
      </c>
      <c r="B9909" t="s">
        <v>9528</v>
      </c>
      <c r="C9909">
        <v>97967343</v>
      </c>
      <c r="D9909" s="1">
        <v>45646</v>
      </c>
      <c r="E9909" s="1">
        <v>45649</v>
      </c>
      <c r="F9909" t="s">
        <v>10701</v>
      </c>
      <c r="G9909" t="s">
        <v>3816</v>
      </c>
      <c r="H9909" t="s">
        <v>4105</v>
      </c>
      <c r="I9909" t="s">
        <v>3157</v>
      </c>
      <c r="J9909">
        <v>638.82000000000005</v>
      </c>
      <c r="K9909">
        <v>9</v>
      </c>
      <c r="L9909">
        <v>0</v>
      </c>
      <c r="M9909">
        <v>185.2578</v>
      </c>
      <c r="N9909">
        <v>453.56220000000008</v>
      </c>
      <c r="O9909">
        <v>0</v>
      </c>
      <c r="P9909" t="s">
        <v>86</v>
      </c>
      <c r="Q9909" t="s">
        <v>10631</v>
      </c>
      <c r="R9909">
        <v>3</v>
      </c>
      <c r="S9909">
        <v>28.999999999999996</v>
      </c>
      <c r="T9909" t="s">
        <v>10766</v>
      </c>
      <c r="U9909" s="1">
        <v>45002</v>
      </c>
      <c r="V9909" s="1">
        <v>45827</v>
      </c>
      <c r="W9909" t="s">
        <v>10763</v>
      </c>
    </row>
    <row r="9910" spans="1:23" x14ac:dyDescent="0.25">
      <c r="A9910">
        <v>7861</v>
      </c>
      <c r="B9910" t="s">
        <v>9528</v>
      </c>
      <c r="C9910">
        <v>17543995</v>
      </c>
      <c r="D9910" s="1">
        <v>45646</v>
      </c>
      <c r="E9910" s="1">
        <v>45649</v>
      </c>
      <c r="F9910" t="s">
        <v>10701</v>
      </c>
      <c r="G9910" t="s">
        <v>3816</v>
      </c>
      <c r="H9910" t="s">
        <v>4105</v>
      </c>
      <c r="I9910" t="s">
        <v>1500</v>
      </c>
      <c r="J9910">
        <v>30.69</v>
      </c>
      <c r="K9910">
        <v>3</v>
      </c>
      <c r="L9910">
        <v>0</v>
      </c>
      <c r="M9910">
        <v>7.9794</v>
      </c>
      <c r="N9910">
        <v>22.710599999999999</v>
      </c>
      <c r="O9910">
        <v>0</v>
      </c>
      <c r="P9910" t="s">
        <v>86</v>
      </c>
      <c r="Q9910" t="s">
        <v>10631</v>
      </c>
      <c r="R9910">
        <v>3</v>
      </c>
      <c r="S9910">
        <v>26</v>
      </c>
      <c r="T9910" t="s">
        <v>10766</v>
      </c>
      <c r="U9910" s="1">
        <v>45002</v>
      </c>
      <c r="V9910" s="1">
        <v>45827</v>
      </c>
      <c r="W9910" t="s">
        <v>10775</v>
      </c>
    </row>
    <row r="9911" spans="1:23" x14ac:dyDescent="0.25">
      <c r="A9911">
        <v>7862</v>
      </c>
      <c r="B9911" t="s">
        <v>9528</v>
      </c>
      <c r="C9911">
        <v>96618980</v>
      </c>
      <c r="D9911" s="1">
        <v>45646</v>
      </c>
      <c r="E9911" s="1">
        <v>45649</v>
      </c>
      <c r="F9911" t="s">
        <v>10701</v>
      </c>
      <c r="G9911" t="s">
        <v>3816</v>
      </c>
      <c r="H9911" t="s">
        <v>4105</v>
      </c>
      <c r="I9911" t="s">
        <v>2078</v>
      </c>
      <c r="J9911">
        <v>25.16</v>
      </c>
      <c r="K9911">
        <v>2</v>
      </c>
      <c r="L9911">
        <v>0</v>
      </c>
      <c r="M9911">
        <v>8.5543999999999993</v>
      </c>
      <c r="N9911">
        <v>16.605600000000003</v>
      </c>
      <c r="O9911">
        <v>0</v>
      </c>
      <c r="P9911" t="s">
        <v>86</v>
      </c>
      <c r="Q9911" t="s">
        <v>10631</v>
      </c>
      <c r="R9911">
        <v>3</v>
      </c>
      <c r="S9911">
        <v>34</v>
      </c>
      <c r="T9911" t="s">
        <v>10766</v>
      </c>
      <c r="U9911" s="1">
        <v>45002</v>
      </c>
      <c r="V9911" s="1">
        <v>45827</v>
      </c>
      <c r="W9911" t="s">
        <v>10775</v>
      </c>
    </row>
    <row r="9912" spans="1:23" x14ac:dyDescent="0.25">
      <c r="A9912">
        <v>7863</v>
      </c>
      <c r="B9912" t="s">
        <v>9529</v>
      </c>
      <c r="C9912">
        <v>82574414</v>
      </c>
      <c r="D9912" s="1">
        <v>45646</v>
      </c>
      <c r="E9912" s="1">
        <v>45647</v>
      </c>
      <c r="F9912" t="s">
        <v>10703</v>
      </c>
      <c r="G9912" t="s">
        <v>3816</v>
      </c>
      <c r="H9912" t="s">
        <v>5103</v>
      </c>
      <c r="I9912" t="s">
        <v>1436</v>
      </c>
      <c r="J9912">
        <v>21.391999999999999</v>
      </c>
      <c r="K9912">
        <v>2</v>
      </c>
      <c r="L9912">
        <v>0.8</v>
      </c>
      <c r="M9912">
        <v>-54.549599999999998</v>
      </c>
      <c r="N9912">
        <v>75.941599999999994</v>
      </c>
      <c r="O9912">
        <v>17.113600000000002</v>
      </c>
      <c r="P9912" t="s">
        <v>10633</v>
      </c>
      <c r="Q9912" t="s">
        <v>10632</v>
      </c>
      <c r="R9912">
        <v>1</v>
      </c>
      <c r="S9912">
        <v>-254.99999999999997</v>
      </c>
      <c r="T9912" t="s">
        <v>10768</v>
      </c>
      <c r="U9912" s="1">
        <v>44563</v>
      </c>
      <c r="V9912" s="1">
        <v>45802</v>
      </c>
      <c r="W9912" t="s">
        <v>10775</v>
      </c>
    </row>
    <row r="9913" spans="1:23" x14ac:dyDescent="0.25">
      <c r="A9913">
        <v>7864</v>
      </c>
      <c r="B9913" t="s">
        <v>9529</v>
      </c>
      <c r="C9913">
        <v>62903482</v>
      </c>
      <c r="D9913" s="1">
        <v>45646</v>
      </c>
      <c r="E9913" s="1">
        <v>45647</v>
      </c>
      <c r="F9913" t="s">
        <v>10703</v>
      </c>
      <c r="G9913" t="s">
        <v>3816</v>
      </c>
      <c r="H9913" t="s">
        <v>5103</v>
      </c>
      <c r="I9913" t="s">
        <v>2533</v>
      </c>
      <c r="J9913">
        <v>307.31400000000002</v>
      </c>
      <c r="K9913">
        <v>3</v>
      </c>
      <c r="L9913">
        <v>0.3</v>
      </c>
      <c r="M9913">
        <v>-39.511800000000001</v>
      </c>
      <c r="N9913">
        <v>346.82580000000002</v>
      </c>
      <c r="O9913">
        <v>92.194200000000009</v>
      </c>
      <c r="P9913" t="s">
        <v>10633</v>
      </c>
      <c r="Q9913" t="s">
        <v>10632</v>
      </c>
      <c r="R9913">
        <v>1</v>
      </c>
      <c r="S9913">
        <v>-12.857142857142856</v>
      </c>
      <c r="T9913" t="s">
        <v>10768</v>
      </c>
      <c r="U9913" s="1">
        <v>44563</v>
      </c>
      <c r="V9913" s="1">
        <v>45802</v>
      </c>
      <c r="W9913" t="s">
        <v>10775</v>
      </c>
    </row>
    <row r="9914" spans="1:23" x14ac:dyDescent="0.25">
      <c r="A9914">
        <v>7865</v>
      </c>
      <c r="B9914" t="s">
        <v>9529</v>
      </c>
      <c r="C9914">
        <v>32922742</v>
      </c>
      <c r="D9914" s="1">
        <v>45646</v>
      </c>
      <c r="E9914" s="1">
        <v>45647</v>
      </c>
      <c r="F9914" t="s">
        <v>10703</v>
      </c>
      <c r="G9914" t="s">
        <v>3816</v>
      </c>
      <c r="H9914" t="s">
        <v>5103</v>
      </c>
      <c r="I9914" t="s">
        <v>2767</v>
      </c>
      <c r="J9914">
        <v>409.99919999999997</v>
      </c>
      <c r="K9914">
        <v>3</v>
      </c>
      <c r="L9914">
        <v>0.32</v>
      </c>
      <c r="M9914">
        <v>-96.470399999999998</v>
      </c>
      <c r="N9914">
        <v>506.46959999999996</v>
      </c>
      <c r="O9914">
        <v>131.19974399999998</v>
      </c>
      <c r="P9914" t="s">
        <v>10633</v>
      </c>
      <c r="Q9914" t="s">
        <v>10632</v>
      </c>
      <c r="R9914">
        <v>1</v>
      </c>
      <c r="S9914">
        <v>-23.52941176470588</v>
      </c>
      <c r="T9914" t="s">
        <v>10768</v>
      </c>
      <c r="U9914" s="1">
        <v>44563</v>
      </c>
      <c r="V9914" s="1">
        <v>45802</v>
      </c>
      <c r="W9914" t="s">
        <v>10775</v>
      </c>
    </row>
    <row r="9915" spans="1:23" x14ac:dyDescent="0.25">
      <c r="A9915">
        <v>7866</v>
      </c>
      <c r="B9915" t="s">
        <v>9530</v>
      </c>
      <c r="C9915">
        <v>72274525</v>
      </c>
      <c r="D9915" s="1">
        <v>45647</v>
      </c>
      <c r="E9915" s="1">
        <v>45652</v>
      </c>
      <c r="F9915" t="s">
        <v>10700</v>
      </c>
      <c r="G9915" t="s">
        <v>88</v>
      </c>
      <c r="H9915" t="s">
        <v>5110</v>
      </c>
      <c r="I9915" t="s">
        <v>843</v>
      </c>
      <c r="J9915">
        <v>75.792000000000002</v>
      </c>
      <c r="K9915">
        <v>3</v>
      </c>
      <c r="L9915">
        <v>0.2</v>
      </c>
      <c r="M9915">
        <v>25.579799999999999</v>
      </c>
      <c r="N9915">
        <v>50.212200000000003</v>
      </c>
      <c r="O9915">
        <v>15.1584</v>
      </c>
      <c r="P9915" t="s">
        <v>86</v>
      </c>
      <c r="Q9915" t="s">
        <v>10632</v>
      </c>
      <c r="R9915">
        <v>5</v>
      </c>
      <c r="S9915">
        <v>33.75</v>
      </c>
      <c r="T9915" t="s">
        <v>10766</v>
      </c>
      <c r="U9915" s="1">
        <v>44920</v>
      </c>
      <c r="V9915" s="1">
        <v>45800</v>
      </c>
      <c r="W9915" t="s">
        <v>10775</v>
      </c>
    </row>
    <row r="9916" spans="1:23" x14ac:dyDescent="0.25">
      <c r="A9916">
        <v>7867</v>
      </c>
      <c r="B9916" t="s">
        <v>9531</v>
      </c>
      <c r="C9916">
        <v>76756674</v>
      </c>
      <c r="D9916" s="1">
        <v>45647</v>
      </c>
      <c r="E9916" s="1">
        <v>45647</v>
      </c>
      <c r="F9916" t="s">
        <v>10702</v>
      </c>
      <c r="G9916" t="s">
        <v>3847</v>
      </c>
      <c r="H9916" t="s">
        <v>5883</v>
      </c>
      <c r="I9916" t="s">
        <v>135</v>
      </c>
      <c r="J9916">
        <v>1044.6300000000001</v>
      </c>
      <c r="K9916">
        <v>5</v>
      </c>
      <c r="L9916">
        <v>0.4</v>
      </c>
      <c r="M9916">
        <v>-295.9785</v>
      </c>
      <c r="N9916">
        <v>1340.6085</v>
      </c>
      <c r="O9916">
        <v>417.85200000000009</v>
      </c>
      <c r="P9916" t="s">
        <v>10633</v>
      </c>
      <c r="Q9916" t="s">
        <v>10632</v>
      </c>
      <c r="R9916">
        <v>0</v>
      </c>
      <c r="S9916">
        <v>-28.333333333333332</v>
      </c>
      <c r="T9916" t="s">
        <v>10768</v>
      </c>
      <c r="U9916" s="1">
        <v>44577</v>
      </c>
      <c r="V9916" s="1">
        <v>45647</v>
      </c>
      <c r="W9916" t="s">
        <v>10770</v>
      </c>
    </row>
    <row r="9917" spans="1:23" x14ac:dyDescent="0.25">
      <c r="A9917">
        <v>7868</v>
      </c>
      <c r="B9917" t="s">
        <v>9532</v>
      </c>
      <c r="C9917">
        <v>49769011</v>
      </c>
      <c r="D9917" s="1">
        <v>45647</v>
      </c>
      <c r="E9917" s="1">
        <v>45653</v>
      </c>
      <c r="F9917" t="s">
        <v>10698</v>
      </c>
      <c r="G9917" t="s">
        <v>88</v>
      </c>
      <c r="H9917" t="s">
        <v>4201</v>
      </c>
      <c r="I9917" t="s">
        <v>1804</v>
      </c>
      <c r="J9917">
        <v>248.57</v>
      </c>
      <c r="K9917">
        <v>7</v>
      </c>
      <c r="L9917">
        <v>0</v>
      </c>
      <c r="M9917">
        <v>67.113900000000001</v>
      </c>
      <c r="N9917">
        <v>181.45609999999999</v>
      </c>
      <c r="O9917">
        <v>0</v>
      </c>
      <c r="P9917" t="s">
        <v>86</v>
      </c>
      <c r="Q9917" t="s">
        <v>10631</v>
      </c>
      <c r="R9917">
        <v>6</v>
      </c>
      <c r="S9917">
        <v>27</v>
      </c>
      <c r="T9917" t="s">
        <v>10766</v>
      </c>
      <c r="U9917" s="1">
        <v>44716</v>
      </c>
      <c r="V9917" s="1">
        <v>45825</v>
      </c>
      <c r="W9917" t="s">
        <v>10763</v>
      </c>
    </row>
    <row r="9918" spans="1:23" x14ac:dyDescent="0.25">
      <c r="A9918">
        <v>7869</v>
      </c>
      <c r="B9918" t="s">
        <v>9532</v>
      </c>
      <c r="C9918">
        <v>48225641</v>
      </c>
      <c r="D9918" s="1">
        <v>45647</v>
      </c>
      <c r="E9918" s="1">
        <v>45653</v>
      </c>
      <c r="F9918" t="s">
        <v>10698</v>
      </c>
      <c r="G9918" t="s">
        <v>88</v>
      </c>
      <c r="H9918" t="s">
        <v>4201</v>
      </c>
      <c r="I9918" t="s">
        <v>2859</v>
      </c>
      <c r="J9918">
        <v>22.23</v>
      </c>
      <c r="K9918">
        <v>1</v>
      </c>
      <c r="L9918">
        <v>0</v>
      </c>
      <c r="M9918">
        <v>9.7812000000000001</v>
      </c>
      <c r="N9918">
        <v>12.4488</v>
      </c>
      <c r="O9918">
        <v>0</v>
      </c>
      <c r="P9918" t="s">
        <v>86</v>
      </c>
      <c r="Q9918" t="s">
        <v>10631</v>
      </c>
      <c r="R9918">
        <v>6</v>
      </c>
      <c r="S9918">
        <v>44</v>
      </c>
      <c r="T9918" t="s">
        <v>10766</v>
      </c>
      <c r="U9918" s="1">
        <v>44716</v>
      </c>
      <c r="V9918" s="1">
        <v>45825</v>
      </c>
      <c r="W9918" t="s">
        <v>10769</v>
      </c>
    </row>
    <row r="9919" spans="1:23" x14ac:dyDescent="0.25">
      <c r="A9919">
        <v>7870</v>
      </c>
      <c r="B9919" t="s">
        <v>9533</v>
      </c>
      <c r="C9919">
        <v>57668578</v>
      </c>
      <c r="D9919" s="1">
        <v>45647</v>
      </c>
      <c r="E9919" s="1">
        <v>45651</v>
      </c>
      <c r="F9919" t="s">
        <v>10696</v>
      </c>
      <c r="G9919" t="s">
        <v>92</v>
      </c>
      <c r="H9919" t="s">
        <v>4642</v>
      </c>
      <c r="I9919" t="s">
        <v>3524</v>
      </c>
      <c r="J9919">
        <v>1001.5839999999999</v>
      </c>
      <c r="K9919">
        <v>2</v>
      </c>
      <c r="L9919">
        <v>0.2</v>
      </c>
      <c r="M9919">
        <v>125.19799999999999</v>
      </c>
      <c r="N9919">
        <v>876.38599999999997</v>
      </c>
      <c r="O9919">
        <v>200.3168</v>
      </c>
      <c r="P9919" t="s">
        <v>86</v>
      </c>
      <c r="Q9919" t="s">
        <v>10632</v>
      </c>
      <c r="R9919">
        <v>4</v>
      </c>
      <c r="S9919">
        <v>12.5</v>
      </c>
      <c r="T9919" t="s">
        <v>10767</v>
      </c>
      <c r="U9919" s="1">
        <v>44560</v>
      </c>
      <c r="V9919" s="1">
        <v>45755</v>
      </c>
      <c r="W9919" t="s">
        <v>10775</v>
      </c>
    </row>
    <row r="9920" spans="1:23" x14ac:dyDescent="0.25">
      <c r="A9920">
        <v>7871</v>
      </c>
      <c r="B9920" t="s">
        <v>9533</v>
      </c>
      <c r="C9920">
        <v>34759565</v>
      </c>
      <c r="D9920" s="1">
        <v>45647</v>
      </c>
      <c r="E9920" s="1">
        <v>45651</v>
      </c>
      <c r="F9920" t="s">
        <v>10696</v>
      </c>
      <c r="G9920" t="s">
        <v>92</v>
      </c>
      <c r="H9920" t="s">
        <v>4642</v>
      </c>
      <c r="I9920" t="s">
        <v>3354</v>
      </c>
      <c r="J9920">
        <v>569.05799999999999</v>
      </c>
      <c r="K9920">
        <v>3</v>
      </c>
      <c r="L9920">
        <v>0.3</v>
      </c>
      <c r="M9920">
        <v>-178.8468</v>
      </c>
      <c r="N9920">
        <v>747.90480000000002</v>
      </c>
      <c r="O9920">
        <v>170.7174</v>
      </c>
      <c r="P9920" t="s">
        <v>10633</v>
      </c>
      <c r="Q9920" t="s">
        <v>10632</v>
      </c>
      <c r="R9920">
        <v>4</v>
      </c>
      <c r="S9920">
        <v>-31.428571428571427</v>
      </c>
      <c r="T9920" t="s">
        <v>10768</v>
      </c>
      <c r="U9920" s="1">
        <v>44560</v>
      </c>
      <c r="V9920" s="1">
        <v>45755</v>
      </c>
      <c r="W9920" t="s">
        <v>10775</v>
      </c>
    </row>
    <row r="9921" spans="1:23" x14ac:dyDescent="0.25">
      <c r="A9921">
        <v>7872</v>
      </c>
      <c r="B9921" t="s">
        <v>9533</v>
      </c>
      <c r="C9921">
        <v>89875482</v>
      </c>
      <c r="D9921" s="1">
        <v>45647</v>
      </c>
      <c r="E9921" s="1">
        <v>45651</v>
      </c>
      <c r="F9921" t="s">
        <v>10696</v>
      </c>
      <c r="G9921" t="s">
        <v>92</v>
      </c>
      <c r="H9921" t="s">
        <v>4642</v>
      </c>
      <c r="I9921" t="s">
        <v>321</v>
      </c>
      <c r="J9921">
        <v>14.224</v>
      </c>
      <c r="K9921">
        <v>2</v>
      </c>
      <c r="L9921">
        <v>0.6</v>
      </c>
      <c r="M9921">
        <v>-10.3124</v>
      </c>
      <c r="N9921">
        <v>24.5364</v>
      </c>
      <c r="O9921">
        <v>8.5343999999999998</v>
      </c>
      <c r="P9921" t="s">
        <v>10633</v>
      </c>
      <c r="Q9921" t="s">
        <v>10632</v>
      </c>
      <c r="R9921">
        <v>4</v>
      </c>
      <c r="S9921">
        <v>-72.5</v>
      </c>
      <c r="T9921" t="s">
        <v>10768</v>
      </c>
      <c r="U9921" s="1">
        <v>44560</v>
      </c>
      <c r="V9921" s="1">
        <v>45755</v>
      </c>
      <c r="W9921" t="s">
        <v>10775</v>
      </c>
    </row>
    <row r="9922" spans="1:23" x14ac:dyDescent="0.25">
      <c r="A9922">
        <v>7873</v>
      </c>
      <c r="B9922" t="s">
        <v>9534</v>
      </c>
      <c r="C9922">
        <v>74543060</v>
      </c>
      <c r="D9922" s="1">
        <v>45647</v>
      </c>
      <c r="E9922" s="1">
        <v>45651</v>
      </c>
      <c r="F9922" t="s">
        <v>10696</v>
      </c>
      <c r="G9922" t="s">
        <v>88</v>
      </c>
      <c r="H9922" t="s">
        <v>5163</v>
      </c>
      <c r="I9922" t="s">
        <v>2354</v>
      </c>
      <c r="J9922">
        <v>19.52</v>
      </c>
      <c r="K9922">
        <v>2</v>
      </c>
      <c r="L9922">
        <v>0.2</v>
      </c>
      <c r="M9922">
        <v>5.3680000000000003</v>
      </c>
      <c r="N9922">
        <v>14.151999999999999</v>
      </c>
      <c r="O9922">
        <v>3.9039999999999999</v>
      </c>
      <c r="P9922" t="s">
        <v>86</v>
      </c>
      <c r="Q9922" t="s">
        <v>10632</v>
      </c>
      <c r="R9922">
        <v>4</v>
      </c>
      <c r="S9922">
        <v>27.500000000000004</v>
      </c>
      <c r="T9922" t="s">
        <v>10766</v>
      </c>
      <c r="U9922" s="1">
        <v>45263</v>
      </c>
      <c r="V9922" s="1">
        <v>45811</v>
      </c>
      <c r="W9922" t="s">
        <v>10775</v>
      </c>
    </row>
    <row r="9923" spans="1:23" x14ac:dyDescent="0.25">
      <c r="A9923">
        <v>7874</v>
      </c>
      <c r="B9923" t="s">
        <v>9535</v>
      </c>
      <c r="C9923">
        <v>15341036</v>
      </c>
      <c r="D9923" s="1">
        <v>45647</v>
      </c>
      <c r="E9923" s="1">
        <v>45649</v>
      </c>
      <c r="F9923" t="s">
        <v>10697</v>
      </c>
      <c r="G9923" t="s">
        <v>92</v>
      </c>
      <c r="H9923" t="s">
        <v>3889</v>
      </c>
      <c r="I9923" t="s">
        <v>2323</v>
      </c>
      <c r="J9923">
        <v>435.99900000000002</v>
      </c>
      <c r="K9923">
        <v>3</v>
      </c>
      <c r="L9923">
        <v>0.15</v>
      </c>
      <c r="M9923">
        <v>5.1294000000000004</v>
      </c>
      <c r="N9923">
        <v>430.86960000000005</v>
      </c>
      <c r="O9923">
        <v>65.399850000000001</v>
      </c>
      <c r="P9923" t="s">
        <v>86</v>
      </c>
      <c r="Q9923" t="s">
        <v>10632</v>
      </c>
      <c r="R9923">
        <v>2</v>
      </c>
      <c r="S9923">
        <v>1.1764705882352942</v>
      </c>
      <c r="T9923" t="s">
        <v>10768</v>
      </c>
      <c r="U9923" s="1">
        <v>44626</v>
      </c>
      <c r="V9923" s="1">
        <v>45672</v>
      </c>
      <c r="W9923" t="s">
        <v>10775</v>
      </c>
    </row>
    <row r="9924" spans="1:23" x14ac:dyDescent="0.25">
      <c r="A9924">
        <v>7875</v>
      </c>
      <c r="B9924" t="s">
        <v>9536</v>
      </c>
      <c r="C9924">
        <v>24690764</v>
      </c>
      <c r="D9924" s="1">
        <v>45647</v>
      </c>
      <c r="E9924" s="1">
        <v>45652</v>
      </c>
      <c r="F9924" t="s">
        <v>10700</v>
      </c>
      <c r="G9924" t="s">
        <v>88</v>
      </c>
      <c r="H9924" t="s">
        <v>6091</v>
      </c>
      <c r="I9924" t="s">
        <v>2364</v>
      </c>
      <c r="J9924">
        <v>204.95</v>
      </c>
      <c r="K9924">
        <v>5</v>
      </c>
      <c r="L9924">
        <v>0</v>
      </c>
      <c r="M9924">
        <v>100.4255</v>
      </c>
      <c r="N9924">
        <v>104.52449999999999</v>
      </c>
      <c r="O9924">
        <v>0</v>
      </c>
      <c r="P9924" t="s">
        <v>86</v>
      </c>
      <c r="Q9924" t="s">
        <v>10631</v>
      </c>
      <c r="R9924">
        <v>5</v>
      </c>
      <c r="S9924">
        <v>49.000000000000007</v>
      </c>
      <c r="T9924" t="s">
        <v>10766</v>
      </c>
      <c r="U9924" s="1">
        <v>44635</v>
      </c>
      <c r="V9924" s="1">
        <v>45647</v>
      </c>
      <c r="W9924" t="s">
        <v>10770</v>
      </c>
    </row>
    <row r="9925" spans="1:23" x14ac:dyDescent="0.25">
      <c r="A9925">
        <v>7876</v>
      </c>
      <c r="B9925" t="s">
        <v>9537</v>
      </c>
      <c r="C9925">
        <v>9389585</v>
      </c>
      <c r="D9925" s="1">
        <v>45647</v>
      </c>
      <c r="E9925" s="1">
        <v>45651</v>
      </c>
      <c r="F9925" t="s">
        <v>10696</v>
      </c>
      <c r="G9925" t="s">
        <v>88</v>
      </c>
      <c r="H9925" t="s">
        <v>5459</v>
      </c>
      <c r="I9925" t="s">
        <v>2995</v>
      </c>
      <c r="J9925">
        <v>1085.42</v>
      </c>
      <c r="K9925">
        <v>7</v>
      </c>
      <c r="L9925">
        <v>0</v>
      </c>
      <c r="M9925">
        <v>282.20920000000001</v>
      </c>
      <c r="N9925">
        <v>803.21080000000006</v>
      </c>
      <c r="O9925">
        <v>0</v>
      </c>
      <c r="P9925" t="s">
        <v>86</v>
      </c>
      <c r="Q9925" t="s">
        <v>10631</v>
      </c>
      <c r="R9925">
        <v>4</v>
      </c>
      <c r="S9925">
        <v>26</v>
      </c>
      <c r="T9925" t="s">
        <v>10766</v>
      </c>
      <c r="U9925" s="1">
        <v>44407</v>
      </c>
      <c r="V9925" s="1">
        <v>45647</v>
      </c>
      <c r="W9925" t="s">
        <v>10770</v>
      </c>
    </row>
    <row r="9926" spans="1:23" x14ac:dyDescent="0.25">
      <c r="A9926">
        <v>7877</v>
      </c>
      <c r="B9926" t="s">
        <v>9538</v>
      </c>
      <c r="C9926">
        <v>64933163</v>
      </c>
      <c r="D9926" s="1">
        <v>45648</v>
      </c>
      <c r="E9926" s="1">
        <v>45655</v>
      </c>
      <c r="F9926" t="s">
        <v>10699</v>
      </c>
      <c r="G9926" t="s">
        <v>88</v>
      </c>
      <c r="H9926" t="s">
        <v>4302</v>
      </c>
      <c r="I9926" t="s">
        <v>2977</v>
      </c>
      <c r="J9926">
        <v>443.92</v>
      </c>
      <c r="K9926">
        <v>4</v>
      </c>
      <c r="L9926">
        <v>0</v>
      </c>
      <c r="M9926">
        <v>13.317600000000001</v>
      </c>
      <c r="N9926">
        <v>430.60239999999999</v>
      </c>
      <c r="O9926">
        <v>0</v>
      </c>
      <c r="P9926" t="s">
        <v>86</v>
      </c>
      <c r="Q9926" t="s">
        <v>10631</v>
      </c>
      <c r="R9926">
        <v>7</v>
      </c>
      <c r="S9926">
        <v>3</v>
      </c>
      <c r="T9926" t="s">
        <v>10768</v>
      </c>
      <c r="U9926" s="1">
        <v>44638</v>
      </c>
      <c r="V9926" s="1">
        <v>45733</v>
      </c>
      <c r="W9926" t="s">
        <v>10775</v>
      </c>
    </row>
    <row r="9927" spans="1:23" x14ac:dyDescent="0.25">
      <c r="A9927">
        <v>7878</v>
      </c>
      <c r="B9927" t="s">
        <v>9538</v>
      </c>
      <c r="C9927">
        <v>95391304</v>
      </c>
      <c r="D9927" s="1">
        <v>45648</v>
      </c>
      <c r="E9927" s="1">
        <v>45655</v>
      </c>
      <c r="F9927" t="s">
        <v>10699</v>
      </c>
      <c r="G9927" t="s">
        <v>88</v>
      </c>
      <c r="H9927" t="s">
        <v>4302</v>
      </c>
      <c r="I9927" t="s">
        <v>164</v>
      </c>
      <c r="J9927">
        <v>169.99</v>
      </c>
      <c r="K9927">
        <v>1</v>
      </c>
      <c r="L9927">
        <v>0</v>
      </c>
      <c r="M9927">
        <v>78.195400000000006</v>
      </c>
      <c r="N9927">
        <v>91.794600000000003</v>
      </c>
      <c r="O9927">
        <v>0</v>
      </c>
      <c r="P9927" t="s">
        <v>86</v>
      </c>
      <c r="Q9927" t="s">
        <v>10631</v>
      </c>
      <c r="R9927">
        <v>7</v>
      </c>
      <c r="S9927">
        <v>46</v>
      </c>
      <c r="T9927" t="s">
        <v>10766</v>
      </c>
      <c r="U9927" s="1">
        <v>44638</v>
      </c>
      <c r="V9927" s="1">
        <v>45733</v>
      </c>
      <c r="W9927" t="s">
        <v>10769</v>
      </c>
    </row>
    <row r="9928" spans="1:23" x14ac:dyDescent="0.25">
      <c r="A9928">
        <v>7879</v>
      </c>
      <c r="B9928" t="s">
        <v>9538</v>
      </c>
      <c r="C9928">
        <v>89478879</v>
      </c>
      <c r="D9928" s="1">
        <v>45648</v>
      </c>
      <c r="E9928" s="1">
        <v>45655</v>
      </c>
      <c r="F9928" t="s">
        <v>10699</v>
      </c>
      <c r="G9928" t="s">
        <v>88</v>
      </c>
      <c r="H9928" t="s">
        <v>4302</v>
      </c>
      <c r="I9928" t="s">
        <v>1118</v>
      </c>
      <c r="J9928">
        <v>25.92</v>
      </c>
      <c r="K9928">
        <v>4</v>
      </c>
      <c r="L9928">
        <v>0</v>
      </c>
      <c r="M9928">
        <v>12.441599999999999</v>
      </c>
      <c r="N9928">
        <v>13.478400000000002</v>
      </c>
      <c r="O9928">
        <v>0</v>
      </c>
      <c r="P9928" t="s">
        <v>86</v>
      </c>
      <c r="Q9928" t="s">
        <v>10631</v>
      </c>
      <c r="R9928">
        <v>7</v>
      </c>
      <c r="S9928">
        <v>47.999999999999993</v>
      </c>
      <c r="T9928" t="s">
        <v>10766</v>
      </c>
      <c r="U9928" s="1">
        <v>44638</v>
      </c>
      <c r="V9928" s="1">
        <v>45733</v>
      </c>
      <c r="W9928" t="s">
        <v>10775</v>
      </c>
    </row>
    <row r="9929" spans="1:23" x14ac:dyDescent="0.25">
      <c r="A9929">
        <v>7880</v>
      </c>
      <c r="B9929" t="s">
        <v>9539</v>
      </c>
      <c r="C9929">
        <v>8902076</v>
      </c>
      <c r="D9929" s="1">
        <v>45649</v>
      </c>
      <c r="E9929" s="1">
        <v>45652</v>
      </c>
      <c r="F9929" t="s">
        <v>10701</v>
      </c>
      <c r="G9929" t="s">
        <v>3816</v>
      </c>
      <c r="H9929" t="s">
        <v>4024</v>
      </c>
      <c r="I9929" t="s">
        <v>1034</v>
      </c>
      <c r="J9929">
        <v>163.96</v>
      </c>
      <c r="K9929">
        <v>5</v>
      </c>
      <c r="L9929">
        <v>0.2</v>
      </c>
      <c r="M9929">
        <v>59.435499999999998</v>
      </c>
      <c r="N9929">
        <v>104.52450000000002</v>
      </c>
      <c r="O9929">
        <v>32.792000000000002</v>
      </c>
      <c r="P9929" t="s">
        <v>86</v>
      </c>
      <c r="Q9929" t="s">
        <v>10632</v>
      </c>
      <c r="R9929">
        <v>3</v>
      </c>
      <c r="S9929">
        <v>36.25</v>
      </c>
      <c r="T9929" t="s">
        <v>10766</v>
      </c>
      <c r="U9929" s="1">
        <v>44569</v>
      </c>
      <c r="V9929" s="1">
        <v>45770</v>
      </c>
      <c r="W9929" t="s">
        <v>10763</v>
      </c>
    </row>
    <row r="9930" spans="1:23" x14ac:dyDescent="0.25">
      <c r="A9930">
        <v>7881</v>
      </c>
      <c r="B9930" t="s">
        <v>9539</v>
      </c>
      <c r="C9930">
        <v>95171094</v>
      </c>
      <c r="D9930" s="1">
        <v>45649</v>
      </c>
      <c r="E9930" s="1">
        <v>45652</v>
      </c>
      <c r="F9930" t="s">
        <v>10701</v>
      </c>
      <c r="G9930" t="s">
        <v>3816</v>
      </c>
      <c r="H9930" t="s">
        <v>4024</v>
      </c>
      <c r="I9930" t="s">
        <v>3103</v>
      </c>
      <c r="J9930">
        <v>5.2320000000000002</v>
      </c>
      <c r="K9930">
        <v>4</v>
      </c>
      <c r="L9930">
        <v>0.8</v>
      </c>
      <c r="M9930">
        <v>-8.1096000000000004</v>
      </c>
      <c r="N9930">
        <v>13.3416</v>
      </c>
      <c r="O9930">
        <v>4.1856</v>
      </c>
      <c r="P9930" t="s">
        <v>10633</v>
      </c>
      <c r="Q9930" t="s">
        <v>10632</v>
      </c>
      <c r="R9930">
        <v>3</v>
      </c>
      <c r="S9930">
        <v>-155</v>
      </c>
      <c r="T9930" t="s">
        <v>10768</v>
      </c>
      <c r="U9930" s="1">
        <v>44569</v>
      </c>
      <c r="V9930" s="1">
        <v>45770</v>
      </c>
      <c r="W9930" t="s">
        <v>10775</v>
      </c>
    </row>
    <row r="9931" spans="1:23" x14ac:dyDescent="0.25">
      <c r="A9931">
        <v>7882</v>
      </c>
      <c r="B9931" t="s">
        <v>9540</v>
      </c>
      <c r="C9931">
        <v>9954403</v>
      </c>
      <c r="D9931" s="1">
        <v>45650</v>
      </c>
      <c r="E9931" s="1">
        <v>45654</v>
      </c>
      <c r="F9931" t="s">
        <v>10696</v>
      </c>
      <c r="G9931" t="s">
        <v>88</v>
      </c>
      <c r="H9931" t="s">
        <v>5153</v>
      </c>
      <c r="I9931" t="s">
        <v>1975</v>
      </c>
      <c r="J9931">
        <v>23.99</v>
      </c>
      <c r="K9931">
        <v>1</v>
      </c>
      <c r="L9931">
        <v>0</v>
      </c>
      <c r="M9931">
        <v>5.5176999999999996</v>
      </c>
      <c r="N9931">
        <v>18.472299999999997</v>
      </c>
      <c r="O9931">
        <v>0</v>
      </c>
      <c r="P9931" t="s">
        <v>86</v>
      </c>
      <c r="Q9931" t="s">
        <v>10631</v>
      </c>
      <c r="R9931">
        <v>4</v>
      </c>
      <c r="S9931">
        <v>23</v>
      </c>
      <c r="T9931" t="s">
        <v>10766</v>
      </c>
      <c r="U9931" s="1">
        <v>45650</v>
      </c>
      <c r="V9931" s="1">
        <v>45803</v>
      </c>
      <c r="W9931" t="s">
        <v>10769</v>
      </c>
    </row>
    <row r="9932" spans="1:23" x14ac:dyDescent="0.25">
      <c r="A9932">
        <v>7883</v>
      </c>
      <c r="B9932" t="s">
        <v>9540</v>
      </c>
      <c r="C9932">
        <v>98560529</v>
      </c>
      <c r="D9932" s="1">
        <v>45650</v>
      </c>
      <c r="E9932" s="1">
        <v>45654</v>
      </c>
      <c r="F9932" t="s">
        <v>10696</v>
      </c>
      <c r="G9932" t="s">
        <v>88</v>
      </c>
      <c r="H9932" t="s">
        <v>5153</v>
      </c>
      <c r="I9932" t="s">
        <v>1464</v>
      </c>
      <c r="J9932">
        <v>287.97000000000003</v>
      </c>
      <c r="K9932">
        <v>3</v>
      </c>
      <c r="L9932">
        <v>0</v>
      </c>
      <c r="M9932">
        <v>77.751900000000006</v>
      </c>
      <c r="N9932">
        <v>210.21810000000002</v>
      </c>
      <c r="O9932">
        <v>0</v>
      </c>
      <c r="P9932" t="s">
        <v>86</v>
      </c>
      <c r="Q9932" t="s">
        <v>10631</v>
      </c>
      <c r="R9932">
        <v>4</v>
      </c>
      <c r="S9932">
        <v>27</v>
      </c>
      <c r="T9932" t="s">
        <v>10766</v>
      </c>
      <c r="U9932" s="1">
        <v>45650</v>
      </c>
      <c r="V9932" s="1">
        <v>45803</v>
      </c>
      <c r="W9932" t="s">
        <v>10775</v>
      </c>
    </row>
    <row r="9933" spans="1:23" x14ac:dyDescent="0.25">
      <c r="A9933">
        <v>7884</v>
      </c>
      <c r="B9933" t="s">
        <v>9541</v>
      </c>
      <c r="C9933">
        <v>64332896</v>
      </c>
      <c r="D9933" s="1">
        <v>45650</v>
      </c>
      <c r="E9933" s="1">
        <v>45651</v>
      </c>
      <c r="F9933" t="s">
        <v>10703</v>
      </c>
      <c r="G9933" t="s">
        <v>3816</v>
      </c>
      <c r="H9933" t="s">
        <v>4040</v>
      </c>
      <c r="I9933" t="s">
        <v>504</v>
      </c>
      <c r="J9933">
        <v>9.5519999999999996</v>
      </c>
      <c r="K9933">
        <v>3</v>
      </c>
      <c r="L9933">
        <v>0.2</v>
      </c>
      <c r="M9933">
        <v>1.5522</v>
      </c>
      <c r="N9933">
        <v>7.9997999999999996</v>
      </c>
      <c r="O9933">
        <v>1.9104000000000001</v>
      </c>
      <c r="P9933" t="s">
        <v>86</v>
      </c>
      <c r="Q9933" t="s">
        <v>10632</v>
      </c>
      <c r="R9933">
        <v>1</v>
      </c>
      <c r="S9933">
        <v>16.25</v>
      </c>
      <c r="T9933" t="s">
        <v>10766</v>
      </c>
      <c r="U9933" s="1">
        <v>44746</v>
      </c>
      <c r="V9933" s="1">
        <v>45821</v>
      </c>
      <c r="W9933" t="s">
        <v>10775</v>
      </c>
    </row>
    <row r="9934" spans="1:23" x14ac:dyDescent="0.25">
      <c r="A9934">
        <v>7885</v>
      </c>
      <c r="B9934" t="s">
        <v>9542</v>
      </c>
      <c r="C9934">
        <v>35633808</v>
      </c>
      <c r="D9934" s="1">
        <v>45650</v>
      </c>
      <c r="E9934" s="1">
        <v>45654</v>
      </c>
      <c r="F9934" t="s">
        <v>10696</v>
      </c>
      <c r="G9934" t="s">
        <v>88</v>
      </c>
      <c r="H9934" t="s">
        <v>5576</v>
      </c>
      <c r="I9934" t="s">
        <v>273</v>
      </c>
      <c r="J9934">
        <v>167.96799999999999</v>
      </c>
      <c r="K9934">
        <v>4</v>
      </c>
      <c r="L9934">
        <v>0.2</v>
      </c>
      <c r="M9934">
        <v>62.988</v>
      </c>
      <c r="N9934">
        <v>104.97999999999999</v>
      </c>
      <c r="O9934">
        <v>33.593600000000002</v>
      </c>
      <c r="P9934" t="s">
        <v>86</v>
      </c>
      <c r="Q9934" t="s">
        <v>10632</v>
      </c>
      <c r="R9934">
        <v>4</v>
      </c>
      <c r="S9934">
        <v>37.5</v>
      </c>
      <c r="T9934" t="s">
        <v>10766</v>
      </c>
      <c r="U9934" s="1">
        <v>44462</v>
      </c>
      <c r="V9934" s="1">
        <v>45650</v>
      </c>
      <c r="W9934" t="s">
        <v>10770</v>
      </c>
    </row>
    <row r="9935" spans="1:23" x14ac:dyDescent="0.25">
      <c r="A9935">
        <v>7886</v>
      </c>
      <c r="B9935" t="s">
        <v>9543</v>
      </c>
      <c r="C9935">
        <v>43567299</v>
      </c>
      <c r="D9935" s="1">
        <v>45650</v>
      </c>
      <c r="E9935" s="1">
        <v>45653</v>
      </c>
      <c r="F9935" t="s">
        <v>10701</v>
      </c>
      <c r="G9935" t="s">
        <v>92</v>
      </c>
      <c r="H9935" t="s">
        <v>4284</v>
      </c>
      <c r="I9935" t="s">
        <v>2476</v>
      </c>
      <c r="J9935">
        <v>273.89600000000002</v>
      </c>
      <c r="K9935">
        <v>7</v>
      </c>
      <c r="L9935">
        <v>0.2</v>
      </c>
      <c r="M9935">
        <v>92.439899999999994</v>
      </c>
      <c r="N9935">
        <v>181.45610000000002</v>
      </c>
      <c r="O9935">
        <v>54.779200000000003</v>
      </c>
      <c r="P9935" t="s">
        <v>86</v>
      </c>
      <c r="Q9935" t="s">
        <v>10632</v>
      </c>
      <c r="R9935">
        <v>3</v>
      </c>
      <c r="S9935">
        <v>33.75</v>
      </c>
      <c r="T9935" t="s">
        <v>10766</v>
      </c>
      <c r="U9935" s="1">
        <v>44466</v>
      </c>
      <c r="V9935" s="1">
        <v>45793</v>
      </c>
      <c r="W9935" t="s">
        <v>10763</v>
      </c>
    </row>
    <row r="9936" spans="1:23" x14ac:dyDescent="0.25">
      <c r="A9936">
        <v>7887</v>
      </c>
      <c r="B9936" t="s">
        <v>9543</v>
      </c>
      <c r="C9936">
        <v>44817436</v>
      </c>
      <c r="D9936" s="1">
        <v>45650</v>
      </c>
      <c r="E9936" s="1">
        <v>45653</v>
      </c>
      <c r="F9936" t="s">
        <v>10701</v>
      </c>
      <c r="G9936" t="s">
        <v>92</v>
      </c>
      <c r="H9936" t="s">
        <v>4284</v>
      </c>
      <c r="I9936" t="s">
        <v>2478</v>
      </c>
      <c r="J9936">
        <v>597.13199999999995</v>
      </c>
      <c r="K9936">
        <v>3</v>
      </c>
      <c r="L9936">
        <v>0.4</v>
      </c>
      <c r="M9936">
        <v>49.761000000000003</v>
      </c>
      <c r="N9936">
        <v>547.37099999999998</v>
      </c>
      <c r="O9936">
        <v>238.8528</v>
      </c>
      <c r="P9936" t="s">
        <v>86</v>
      </c>
      <c r="Q9936" t="s">
        <v>10632</v>
      </c>
      <c r="R9936">
        <v>3</v>
      </c>
      <c r="S9936">
        <v>8.3333333333333339</v>
      </c>
      <c r="T9936" t="s">
        <v>10768</v>
      </c>
      <c r="U9936" s="1">
        <v>44466</v>
      </c>
      <c r="V9936" s="1">
        <v>45793</v>
      </c>
      <c r="W9936" t="s">
        <v>10775</v>
      </c>
    </row>
    <row r="9937" spans="1:23" x14ac:dyDescent="0.25">
      <c r="A9937">
        <v>7888</v>
      </c>
      <c r="B9937" t="s">
        <v>9544</v>
      </c>
      <c r="C9937">
        <v>85601831</v>
      </c>
      <c r="D9937" s="1">
        <v>45650</v>
      </c>
      <c r="E9937" s="1">
        <v>45657</v>
      </c>
      <c r="F9937" t="s">
        <v>10699</v>
      </c>
      <c r="G9937" t="s">
        <v>88</v>
      </c>
      <c r="H9937" t="s">
        <v>4427</v>
      </c>
      <c r="I9937" t="s">
        <v>283</v>
      </c>
      <c r="J9937">
        <v>545.85</v>
      </c>
      <c r="K9937">
        <v>9</v>
      </c>
      <c r="L9937">
        <v>0</v>
      </c>
      <c r="M9937">
        <v>114.6285</v>
      </c>
      <c r="N9937">
        <v>431.22149999999999</v>
      </c>
      <c r="O9937">
        <v>0</v>
      </c>
      <c r="P9937" t="s">
        <v>86</v>
      </c>
      <c r="Q9937" t="s">
        <v>10631</v>
      </c>
      <c r="R9937">
        <v>7</v>
      </c>
      <c r="S9937">
        <v>21</v>
      </c>
      <c r="T9937" t="s">
        <v>10766</v>
      </c>
      <c r="U9937" s="1">
        <v>44454</v>
      </c>
      <c r="V9937" s="1">
        <v>45774</v>
      </c>
      <c r="W9937" t="s">
        <v>10763</v>
      </c>
    </row>
    <row r="9938" spans="1:23" x14ac:dyDescent="0.25">
      <c r="A9938">
        <v>7889</v>
      </c>
      <c r="B9938" t="s">
        <v>9545</v>
      </c>
      <c r="C9938">
        <v>84628690</v>
      </c>
      <c r="D9938" s="1">
        <v>45650</v>
      </c>
      <c r="E9938" s="1">
        <v>45653</v>
      </c>
      <c r="F9938" t="s">
        <v>10701</v>
      </c>
      <c r="G9938" t="s">
        <v>92</v>
      </c>
      <c r="H9938" t="s">
        <v>4791</v>
      </c>
      <c r="I9938" t="s">
        <v>3167</v>
      </c>
      <c r="J9938">
        <v>32.896000000000001</v>
      </c>
      <c r="K9938">
        <v>4</v>
      </c>
      <c r="L9938">
        <v>0.2</v>
      </c>
      <c r="M9938">
        <v>11.102399999999999</v>
      </c>
      <c r="N9938">
        <v>21.793600000000001</v>
      </c>
      <c r="O9938">
        <v>6.5792000000000002</v>
      </c>
      <c r="P9938" t="s">
        <v>86</v>
      </c>
      <c r="Q9938" t="s">
        <v>10632</v>
      </c>
      <c r="R9938">
        <v>3</v>
      </c>
      <c r="S9938">
        <v>33.75</v>
      </c>
      <c r="T9938" t="s">
        <v>10766</v>
      </c>
      <c r="U9938" s="1">
        <v>44620</v>
      </c>
      <c r="V9938" s="1">
        <v>45795</v>
      </c>
      <c r="W9938" t="s">
        <v>10775</v>
      </c>
    </row>
    <row r="9939" spans="1:23" x14ac:dyDescent="0.25">
      <c r="A9939">
        <v>7890</v>
      </c>
      <c r="B9939" t="s">
        <v>9545</v>
      </c>
      <c r="C9939">
        <v>1553333</v>
      </c>
      <c r="D9939" s="1">
        <v>45650</v>
      </c>
      <c r="E9939" s="1">
        <v>45653</v>
      </c>
      <c r="F9939" t="s">
        <v>10701</v>
      </c>
      <c r="G9939" t="s">
        <v>92</v>
      </c>
      <c r="H9939" t="s">
        <v>4791</v>
      </c>
      <c r="I9939" t="s">
        <v>867</v>
      </c>
      <c r="J9939">
        <v>215.148</v>
      </c>
      <c r="K9939">
        <v>2</v>
      </c>
      <c r="L9939">
        <v>0.4</v>
      </c>
      <c r="M9939">
        <v>-103.98820000000001</v>
      </c>
      <c r="N9939">
        <v>319.13620000000003</v>
      </c>
      <c r="O9939">
        <v>86.059200000000004</v>
      </c>
      <c r="P9939" t="s">
        <v>10633</v>
      </c>
      <c r="Q9939" t="s">
        <v>10632</v>
      </c>
      <c r="R9939">
        <v>3</v>
      </c>
      <c r="S9939">
        <v>-48.333333333333343</v>
      </c>
      <c r="T9939" t="s">
        <v>10768</v>
      </c>
      <c r="U9939" s="1">
        <v>44620</v>
      </c>
      <c r="V9939" s="1">
        <v>45795</v>
      </c>
      <c r="W9939" t="s">
        <v>10775</v>
      </c>
    </row>
    <row r="9940" spans="1:23" x14ac:dyDescent="0.25">
      <c r="A9940">
        <v>7891</v>
      </c>
      <c r="B9940" t="s">
        <v>9545</v>
      </c>
      <c r="C9940">
        <v>44677961</v>
      </c>
      <c r="D9940" s="1">
        <v>45650</v>
      </c>
      <c r="E9940" s="1">
        <v>45653</v>
      </c>
      <c r="F9940" t="s">
        <v>10701</v>
      </c>
      <c r="G9940" t="s">
        <v>92</v>
      </c>
      <c r="H9940" t="s">
        <v>4791</v>
      </c>
      <c r="I9940" t="s">
        <v>2915</v>
      </c>
      <c r="J9940">
        <v>30.96</v>
      </c>
      <c r="K9940">
        <v>6</v>
      </c>
      <c r="L9940">
        <v>0.2</v>
      </c>
      <c r="M9940">
        <v>11.223000000000001</v>
      </c>
      <c r="N9940">
        <v>19.737000000000002</v>
      </c>
      <c r="O9940">
        <v>6.1920000000000002</v>
      </c>
      <c r="P9940" t="s">
        <v>86</v>
      </c>
      <c r="Q9940" t="s">
        <v>10632</v>
      </c>
      <c r="R9940">
        <v>3</v>
      </c>
      <c r="S9940">
        <v>36.25</v>
      </c>
      <c r="T9940" t="s">
        <v>10766</v>
      </c>
      <c r="U9940" s="1">
        <v>44620</v>
      </c>
      <c r="V9940" s="1">
        <v>45795</v>
      </c>
      <c r="W9940" t="s">
        <v>10763</v>
      </c>
    </row>
    <row r="9941" spans="1:23" x14ac:dyDescent="0.25">
      <c r="A9941">
        <v>7892</v>
      </c>
      <c r="B9941" t="s">
        <v>9546</v>
      </c>
      <c r="C9941">
        <v>31475147</v>
      </c>
      <c r="D9941" s="1">
        <v>45650</v>
      </c>
      <c r="E9941" s="1">
        <v>45650</v>
      </c>
      <c r="F9941" t="s">
        <v>10702</v>
      </c>
      <c r="G9941" t="s">
        <v>3847</v>
      </c>
      <c r="H9941" t="s">
        <v>6057</v>
      </c>
      <c r="I9941" t="s">
        <v>633</v>
      </c>
      <c r="J9941">
        <v>59.98</v>
      </c>
      <c r="K9941">
        <v>2</v>
      </c>
      <c r="L9941">
        <v>0</v>
      </c>
      <c r="M9941">
        <v>26.391200000000001</v>
      </c>
      <c r="N9941">
        <v>33.588799999999992</v>
      </c>
      <c r="O9941">
        <v>0</v>
      </c>
      <c r="P9941" t="s">
        <v>86</v>
      </c>
      <c r="Q9941" t="s">
        <v>10631</v>
      </c>
      <c r="R9941">
        <v>0</v>
      </c>
      <c r="S9941">
        <v>44.000000000000007</v>
      </c>
      <c r="T9941" t="s">
        <v>10766</v>
      </c>
      <c r="U9941" s="1">
        <v>44631</v>
      </c>
      <c r="V9941" s="1">
        <v>45650</v>
      </c>
      <c r="W9941" t="s">
        <v>10770</v>
      </c>
    </row>
    <row r="9942" spans="1:23" x14ac:dyDescent="0.25">
      <c r="A9942">
        <v>7893</v>
      </c>
      <c r="B9942" t="s">
        <v>9546</v>
      </c>
      <c r="C9942">
        <v>13067149</v>
      </c>
      <c r="D9942" s="1">
        <v>45650</v>
      </c>
      <c r="E9942" s="1">
        <v>45650</v>
      </c>
      <c r="F9942" t="s">
        <v>10702</v>
      </c>
      <c r="G9942" t="s">
        <v>3847</v>
      </c>
      <c r="H9942" t="s">
        <v>6057</v>
      </c>
      <c r="I9942" t="s">
        <v>554</v>
      </c>
      <c r="J9942">
        <v>2395.1999999999998</v>
      </c>
      <c r="K9942">
        <v>6</v>
      </c>
      <c r="L9942">
        <v>0.2</v>
      </c>
      <c r="M9942">
        <v>209.58</v>
      </c>
      <c r="N9942">
        <v>2185.62</v>
      </c>
      <c r="O9942">
        <v>479.03999999999996</v>
      </c>
      <c r="P9942" t="s">
        <v>86</v>
      </c>
      <c r="Q9942" t="s">
        <v>10632</v>
      </c>
      <c r="R9942">
        <v>0</v>
      </c>
      <c r="S9942">
        <v>8.75</v>
      </c>
      <c r="T9942" t="s">
        <v>10768</v>
      </c>
      <c r="U9942" s="1">
        <v>44631</v>
      </c>
      <c r="V9942" s="1">
        <v>45650</v>
      </c>
      <c r="W9942" t="s">
        <v>10770</v>
      </c>
    </row>
    <row r="9943" spans="1:23" x14ac:dyDescent="0.25">
      <c r="A9943">
        <v>7894</v>
      </c>
      <c r="B9943" t="s">
        <v>9546</v>
      </c>
      <c r="C9943">
        <v>14454667</v>
      </c>
      <c r="D9943" s="1">
        <v>45650</v>
      </c>
      <c r="E9943" s="1">
        <v>45650</v>
      </c>
      <c r="F9943" t="s">
        <v>10702</v>
      </c>
      <c r="G9943" t="s">
        <v>3847</v>
      </c>
      <c r="H9943" t="s">
        <v>6057</v>
      </c>
      <c r="I9943" t="s">
        <v>1525</v>
      </c>
      <c r="J9943">
        <v>1687.8</v>
      </c>
      <c r="K9943">
        <v>4</v>
      </c>
      <c r="L9943">
        <v>0</v>
      </c>
      <c r="M9943">
        <v>742.63199999999995</v>
      </c>
      <c r="N9943">
        <v>945.16800000000001</v>
      </c>
      <c r="O9943">
        <v>0</v>
      </c>
      <c r="P9943" t="s">
        <v>86</v>
      </c>
      <c r="Q9943" t="s">
        <v>10631</v>
      </c>
      <c r="R9943">
        <v>0</v>
      </c>
      <c r="S9943">
        <v>44</v>
      </c>
      <c r="T9943" t="s">
        <v>10766</v>
      </c>
      <c r="U9943" s="1">
        <v>44631</v>
      </c>
      <c r="V9943" s="1">
        <v>45650</v>
      </c>
      <c r="W9943" t="s">
        <v>10770</v>
      </c>
    </row>
    <row r="9944" spans="1:23" x14ac:dyDescent="0.25">
      <c r="A9944">
        <v>7895</v>
      </c>
      <c r="B9944" t="s">
        <v>9546</v>
      </c>
      <c r="C9944">
        <v>5683759</v>
      </c>
      <c r="D9944" s="1">
        <v>45650</v>
      </c>
      <c r="E9944" s="1">
        <v>45650</v>
      </c>
      <c r="F9944" t="s">
        <v>10702</v>
      </c>
      <c r="G9944" t="s">
        <v>3847</v>
      </c>
      <c r="H9944" t="s">
        <v>6057</v>
      </c>
      <c r="I9944" t="s">
        <v>765</v>
      </c>
      <c r="J9944">
        <v>7.992</v>
      </c>
      <c r="K9944">
        <v>1</v>
      </c>
      <c r="L9944">
        <v>0.2</v>
      </c>
      <c r="M9944">
        <v>2.6972999999999998</v>
      </c>
      <c r="N9944">
        <v>5.2947000000000006</v>
      </c>
      <c r="O9944">
        <v>1.5984</v>
      </c>
      <c r="P9944" t="s">
        <v>86</v>
      </c>
      <c r="Q9944" t="s">
        <v>10632</v>
      </c>
      <c r="R9944">
        <v>0</v>
      </c>
      <c r="S9944">
        <v>33.75</v>
      </c>
      <c r="T9944" t="s">
        <v>10766</v>
      </c>
      <c r="U9944" s="1">
        <v>44631</v>
      </c>
      <c r="V9944" s="1">
        <v>45650</v>
      </c>
      <c r="W9944" t="s">
        <v>10769</v>
      </c>
    </row>
    <row r="9945" spans="1:23" x14ac:dyDescent="0.25">
      <c r="A9945">
        <v>7896</v>
      </c>
      <c r="B9945" t="s">
        <v>9547</v>
      </c>
      <c r="C9945">
        <v>68453253</v>
      </c>
      <c r="D9945" s="1">
        <v>45650</v>
      </c>
      <c r="E9945" s="1">
        <v>45656</v>
      </c>
      <c r="F9945" t="s">
        <v>10698</v>
      </c>
      <c r="G9945" t="s">
        <v>88</v>
      </c>
      <c r="H9945" t="s">
        <v>4795</v>
      </c>
      <c r="I9945" t="s">
        <v>2337</v>
      </c>
      <c r="J9945">
        <v>258.89999999999998</v>
      </c>
      <c r="K9945">
        <v>10</v>
      </c>
      <c r="L9945">
        <v>0</v>
      </c>
      <c r="M9945">
        <v>93.203999999999994</v>
      </c>
      <c r="N9945">
        <v>165.69599999999997</v>
      </c>
      <c r="O9945">
        <v>0</v>
      </c>
      <c r="P9945" t="s">
        <v>86</v>
      </c>
      <c r="Q9945" t="s">
        <v>10631</v>
      </c>
      <c r="R9945">
        <v>6</v>
      </c>
      <c r="S9945">
        <v>36</v>
      </c>
      <c r="T9945" t="s">
        <v>10766</v>
      </c>
      <c r="U9945" s="1">
        <v>44608</v>
      </c>
      <c r="V9945" s="1">
        <v>45794</v>
      </c>
      <c r="W9945" t="s">
        <v>10763</v>
      </c>
    </row>
    <row r="9946" spans="1:23" x14ac:dyDescent="0.25">
      <c r="A9946">
        <v>7897</v>
      </c>
      <c r="B9946" t="s">
        <v>9547</v>
      </c>
      <c r="C9946">
        <v>81073739</v>
      </c>
      <c r="D9946" s="1">
        <v>45650</v>
      </c>
      <c r="E9946" s="1">
        <v>45656</v>
      </c>
      <c r="F9946" t="s">
        <v>10698</v>
      </c>
      <c r="G9946" t="s">
        <v>88</v>
      </c>
      <c r="H9946" t="s">
        <v>4795</v>
      </c>
      <c r="I9946" t="s">
        <v>769</v>
      </c>
      <c r="J9946">
        <v>24.56</v>
      </c>
      <c r="K9946">
        <v>2</v>
      </c>
      <c r="L9946">
        <v>0</v>
      </c>
      <c r="M9946">
        <v>11.543200000000001</v>
      </c>
      <c r="N9946">
        <v>13.016799999999998</v>
      </c>
      <c r="O9946">
        <v>0</v>
      </c>
      <c r="P9946" t="s">
        <v>86</v>
      </c>
      <c r="Q9946" t="s">
        <v>10631</v>
      </c>
      <c r="R9946">
        <v>6</v>
      </c>
      <c r="S9946">
        <v>47</v>
      </c>
      <c r="T9946" t="s">
        <v>10766</v>
      </c>
      <c r="U9946" s="1">
        <v>44608</v>
      </c>
      <c r="V9946" s="1">
        <v>45794</v>
      </c>
      <c r="W9946" t="s">
        <v>10775</v>
      </c>
    </row>
    <row r="9947" spans="1:23" x14ac:dyDescent="0.25">
      <c r="A9947">
        <v>7898</v>
      </c>
      <c r="B9947" t="s">
        <v>9548</v>
      </c>
      <c r="C9947">
        <v>96807272</v>
      </c>
      <c r="D9947" s="1">
        <v>45650</v>
      </c>
      <c r="E9947" s="1">
        <v>45657</v>
      </c>
      <c r="F9947" t="s">
        <v>10699</v>
      </c>
      <c r="G9947" t="s">
        <v>88</v>
      </c>
      <c r="H9947" t="s">
        <v>4595</v>
      </c>
      <c r="I9947" t="s">
        <v>3329</v>
      </c>
      <c r="J9947">
        <v>129.38999999999999</v>
      </c>
      <c r="K9947">
        <v>3</v>
      </c>
      <c r="L9947">
        <v>0</v>
      </c>
      <c r="M9947">
        <v>54.343800000000002</v>
      </c>
      <c r="N9947">
        <v>75.046199999999985</v>
      </c>
      <c r="O9947">
        <v>0</v>
      </c>
      <c r="P9947" t="s">
        <v>86</v>
      </c>
      <c r="Q9947" t="s">
        <v>10631</v>
      </c>
      <c r="R9947">
        <v>7</v>
      </c>
      <c r="S9947">
        <v>42.000000000000007</v>
      </c>
      <c r="T9947" t="s">
        <v>10766</v>
      </c>
      <c r="U9947" s="1">
        <v>44590</v>
      </c>
      <c r="V9947" s="1">
        <v>45782</v>
      </c>
      <c r="W9947" t="s">
        <v>10775</v>
      </c>
    </row>
    <row r="9948" spans="1:23" x14ac:dyDescent="0.25">
      <c r="A9948">
        <v>7899</v>
      </c>
      <c r="B9948" t="s">
        <v>9549</v>
      </c>
      <c r="C9948">
        <v>11708607</v>
      </c>
      <c r="D9948" s="1">
        <v>45650</v>
      </c>
      <c r="E9948" s="1">
        <v>45655</v>
      </c>
      <c r="F9948" t="s">
        <v>10700</v>
      </c>
      <c r="G9948" t="s">
        <v>88</v>
      </c>
      <c r="H9948" t="s">
        <v>5576</v>
      </c>
      <c r="I9948" t="s">
        <v>562</v>
      </c>
      <c r="J9948">
        <v>87.92</v>
      </c>
      <c r="K9948">
        <v>4</v>
      </c>
      <c r="L9948">
        <v>0</v>
      </c>
      <c r="M9948">
        <v>0.87919999999999998</v>
      </c>
      <c r="N9948">
        <v>87.040800000000004</v>
      </c>
      <c r="O9948">
        <v>0</v>
      </c>
      <c r="P9948" t="s">
        <v>86</v>
      </c>
      <c r="Q9948" t="s">
        <v>10631</v>
      </c>
      <c r="R9948">
        <v>5</v>
      </c>
      <c r="S9948">
        <v>1</v>
      </c>
      <c r="T9948" t="s">
        <v>10768</v>
      </c>
      <c r="U9948" s="1">
        <v>44462</v>
      </c>
      <c r="V9948" s="1">
        <v>45650</v>
      </c>
      <c r="W9948" t="s">
        <v>10770</v>
      </c>
    </row>
    <row r="9949" spans="1:23" x14ac:dyDescent="0.25">
      <c r="A9949">
        <v>7900</v>
      </c>
      <c r="B9949" t="s">
        <v>9550</v>
      </c>
      <c r="C9949">
        <v>99789223</v>
      </c>
      <c r="D9949" s="1">
        <v>45650</v>
      </c>
      <c r="E9949" s="1">
        <v>45656</v>
      </c>
      <c r="F9949" t="s">
        <v>10698</v>
      </c>
      <c r="G9949" t="s">
        <v>88</v>
      </c>
      <c r="H9949" t="s">
        <v>6690</v>
      </c>
      <c r="I9949" t="s">
        <v>232</v>
      </c>
      <c r="J9949">
        <v>24</v>
      </c>
      <c r="K9949">
        <v>2</v>
      </c>
      <c r="L9949">
        <v>0.2</v>
      </c>
      <c r="M9949">
        <v>-2.7</v>
      </c>
      <c r="N9949">
        <v>26.7</v>
      </c>
      <c r="O9949">
        <v>4.8000000000000007</v>
      </c>
      <c r="P9949" t="s">
        <v>10633</v>
      </c>
      <c r="Q9949" t="s">
        <v>10632</v>
      </c>
      <c r="R9949">
        <v>6</v>
      </c>
      <c r="S9949">
        <v>-11.25</v>
      </c>
      <c r="T9949" t="s">
        <v>10768</v>
      </c>
      <c r="U9949" s="1">
        <v>44826</v>
      </c>
      <c r="V9949" s="1">
        <v>45650</v>
      </c>
      <c r="W9949" t="s">
        <v>10770</v>
      </c>
    </row>
    <row r="9950" spans="1:23" x14ac:dyDescent="0.25">
      <c r="A9950">
        <v>7901</v>
      </c>
      <c r="B9950" t="s">
        <v>9551</v>
      </c>
      <c r="C9950">
        <v>50617089</v>
      </c>
      <c r="D9950" s="1">
        <v>45650</v>
      </c>
      <c r="E9950" s="1">
        <v>45651</v>
      </c>
      <c r="F9950" t="s">
        <v>10703</v>
      </c>
      <c r="G9950" t="s">
        <v>3816</v>
      </c>
      <c r="H9950" t="s">
        <v>4386</v>
      </c>
      <c r="I9950" t="s">
        <v>1616</v>
      </c>
      <c r="J9950">
        <v>102.3</v>
      </c>
      <c r="K9950">
        <v>1</v>
      </c>
      <c r="L9950">
        <v>0</v>
      </c>
      <c r="M9950">
        <v>26.597999999999999</v>
      </c>
      <c r="N9950">
        <v>75.701999999999998</v>
      </c>
      <c r="O9950">
        <v>0</v>
      </c>
      <c r="P9950" t="s">
        <v>86</v>
      </c>
      <c r="Q9950" t="s">
        <v>10631</v>
      </c>
      <c r="R9950">
        <v>1</v>
      </c>
      <c r="S9950">
        <v>26</v>
      </c>
      <c r="T9950" t="s">
        <v>10766</v>
      </c>
      <c r="U9950" s="1">
        <v>44723</v>
      </c>
      <c r="V9950" s="1">
        <v>45819</v>
      </c>
      <c r="W9950" t="s">
        <v>10769</v>
      </c>
    </row>
    <row r="9951" spans="1:23" x14ac:dyDescent="0.25">
      <c r="A9951">
        <v>7902</v>
      </c>
      <c r="B9951" t="s">
        <v>9552</v>
      </c>
      <c r="C9951">
        <v>84645561</v>
      </c>
      <c r="D9951" s="1">
        <v>45652</v>
      </c>
      <c r="E9951" s="1">
        <v>45657</v>
      </c>
      <c r="F9951" t="s">
        <v>10700</v>
      </c>
      <c r="G9951" t="s">
        <v>88</v>
      </c>
      <c r="H9951" t="s">
        <v>6749</v>
      </c>
      <c r="I9951" t="s">
        <v>120</v>
      </c>
      <c r="J9951">
        <v>332.02800000000002</v>
      </c>
      <c r="K9951">
        <v>9</v>
      </c>
      <c r="L9951">
        <v>0.6</v>
      </c>
      <c r="M9951">
        <v>-348.62939999999998</v>
      </c>
      <c r="N9951">
        <v>680.65740000000005</v>
      </c>
      <c r="O9951">
        <v>199.21680000000001</v>
      </c>
      <c r="P9951" t="s">
        <v>10633</v>
      </c>
      <c r="Q9951" t="s">
        <v>10632</v>
      </c>
      <c r="R9951">
        <v>5</v>
      </c>
      <c r="S9951">
        <v>-104.99999999999999</v>
      </c>
      <c r="T9951" t="s">
        <v>10768</v>
      </c>
      <c r="U9951" s="1">
        <v>44849</v>
      </c>
      <c r="V9951" s="1">
        <v>45652</v>
      </c>
      <c r="W9951" t="s">
        <v>10770</v>
      </c>
    </row>
    <row r="9952" spans="1:23" x14ac:dyDescent="0.25">
      <c r="A9952">
        <v>7903</v>
      </c>
      <c r="B9952" t="s">
        <v>9552</v>
      </c>
      <c r="C9952">
        <v>38658725</v>
      </c>
      <c r="D9952" s="1">
        <v>45652</v>
      </c>
      <c r="E9952" s="1">
        <v>45657</v>
      </c>
      <c r="F9952" t="s">
        <v>10700</v>
      </c>
      <c r="G9952" t="s">
        <v>88</v>
      </c>
      <c r="H9952" t="s">
        <v>6749</v>
      </c>
      <c r="I9952" t="s">
        <v>1837</v>
      </c>
      <c r="J9952">
        <v>11.394</v>
      </c>
      <c r="K9952">
        <v>9</v>
      </c>
      <c r="L9952">
        <v>0.8</v>
      </c>
      <c r="M9952">
        <v>-17.660699999999999</v>
      </c>
      <c r="N9952">
        <v>29.054699999999997</v>
      </c>
      <c r="O9952">
        <v>9.1151999999999997</v>
      </c>
      <c r="P9952" t="s">
        <v>10633</v>
      </c>
      <c r="Q9952" t="s">
        <v>10632</v>
      </c>
      <c r="R9952">
        <v>5</v>
      </c>
      <c r="S9952">
        <v>-154.99999999999997</v>
      </c>
      <c r="T9952" t="s">
        <v>10768</v>
      </c>
      <c r="U9952" s="1">
        <v>44849</v>
      </c>
      <c r="V9952" s="1">
        <v>45652</v>
      </c>
      <c r="W9952" t="s">
        <v>10770</v>
      </c>
    </row>
    <row r="9953" spans="1:23" x14ac:dyDescent="0.25">
      <c r="A9953">
        <v>7904</v>
      </c>
      <c r="B9953" t="s">
        <v>9552</v>
      </c>
      <c r="C9953">
        <v>83307667</v>
      </c>
      <c r="D9953" s="1">
        <v>45652</v>
      </c>
      <c r="E9953" s="1">
        <v>45657</v>
      </c>
      <c r="F9953" t="s">
        <v>10700</v>
      </c>
      <c r="G9953" t="s">
        <v>88</v>
      </c>
      <c r="H9953" t="s">
        <v>6749</v>
      </c>
      <c r="I9953" t="s">
        <v>3374</v>
      </c>
      <c r="J9953">
        <v>15.552</v>
      </c>
      <c r="K9953">
        <v>3</v>
      </c>
      <c r="L9953">
        <v>0.2</v>
      </c>
      <c r="M9953">
        <v>5.6375999999999999</v>
      </c>
      <c r="N9953">
        <v>9.9144000000000005</v>
      </c>
      <c r="O9953">
        <v>3.1104000000000003</v>
      </c>
      <c r="P9953" t="s">
        <v>86</v>
      </c>
      <c r="Q9953" t="s">
        <v>10632</v>
      </c>
      <c r="R9953">
        <v>5</v>
      </c>
      <c r="S9953">
        <v>36.25</v>
      </c>
      <c r="T9953" t="s">
        <v>10766</v>
      </c>
      <c r="U9953" s="1">
        <v>44849</v>
      </c>
      <c r="V9953" s="1">
        <v>45652</v>
      </c>
      <c r="W9953" t="s">
        <v>10770</v>
      </c>
    </row>
    <row r="9954" spans="1:23" x14ac:dyDescent="0.25">
      <c r="A9954">
        <v>7905</v>
      </c>
      <c r="B9954" t="s">
        <v>9552</v>
      </c>
      <c r="C9954">
        <v>50093741</v>
      </c>
      <c r="D9954" s="1">
        <v>45652</v>
      </c>
      <c r="E9954" s="1">
        <v>45657</v>
      </c>
      <c r="F9954" t="s">
        <v>10700</v>
      </c>
      <c r="G9954" t="s">
        <v>88</v>
      </c>
      <c r="H9954" t="s">
        <v>6749</v>
      </c>
      <c r="I9954" t="s">
        <v>1588</v>
      </c>
      <c r="J9954">
        <v>31.103999999999999</v>
      </c>
      <c r="K9954">
        <v>6</v>
      </c>
      <c r="L9954">
        <v>0.2</v>
      </c>
      <c r="M9954">
        <v>11.2752</v>
      </c>
      <c r="N9954">
        <v>19.828800000000001</v>
      </c>
      <c r="O9954">
        <v>6.2208000000000006</v>
      </c>
      <c r="P9954" t="s">
        <v>86</v>
      </c>
      <c r="Q9954" t="s">
        <v>10632</v>
      </c>
      <c r="R9954">
        <v>5</v>
      </c>
      <c r="S9954">
        <v>36.25</v>
      </c>
      <c r="T9954" t="s">
        <v>10766</v>
      </c>
      <c r="U9954" s="1">
        <v>44849</v>
      </c>
      <c r="V9954" s="1">
        <v>45652</v>
      </c>
      <c r="W9954" t="s">
        <v>10770</v>
      </c>
    </row>
    <row r="9955" spans="1:23" x14ac:dyDescent="0.25">
      <c r="A9955">
        <v>7906</v>
      </c>
      <c r="B9955" t="s">
        <v>9552</v>
      </c>
      <c r="C9955">
        <v>57902903</v>
      </c>
      <c r="D9955" s="1">
        <v>45652</v>
      </c>
      <c r="E9955" s="1">
        <v>45657</v>
      </c>
      <c r="F9955" t="s">
        <v>10700</v>
      </c>
      <c r="G9955" t="s">
        <v>88</v>
      </c>
      <c r="H9955" t="s">
        <v>6749</v>
      </c>
      <c r="I9955" t="s">
        <v>843</v>
      </c>
      <c r="J9955">
        <v>6.3159999999999998</v>
      </c>
      <c r="K9955">
        <v>1</v>
      </c>
      <c r="L9955">
        <v>0.8</v>
      </c>
      <c r="M9955">
        <v>-10.4214</v>
      </c>
      <c r="N9955">
        <v>16.737400000000001</v>
      </c>
      <c r="O9955">
        <v>5.0528000000000004</v>
      </c>
      <c r="P9955" t="s">
        <v>10633</v>
      </c>
      <c r="Q9955" t="s">
        <v>10632</v>
      </c>
      <c r="R9955">
        <v>5</v>
      </c>
      <c r="S9955">
        <v>-165</v>
      </c>
      <c r="T9955" t="s">
        <v>10768</v>
      </c>
      <c r="U9955" s="1">
        <v>44849</v>
      </c>
      <c r="V9955" s="1">
        <v>45652</v>
      </c>
      <c r="W9955" t="s">
        <v>10769</v>
      </c>
    </row>
    <row r="9956" spans="1:23" x14ac:dyDescent="0.25">
      <c r="A9956">
        <v>7907</v>
      </c>
      <c r="B9956" t="s">
        <v>9553</v>
      </c>
      <c r="C9956">
        <v>21061951</v>
      </c>
      <c r="D9956" s="1">
        <v>45652</v>
      </c>
      <c r="E9956" s="1">
        <v>45654</v>
      </c>
      <c r="F9956" t="s">
        <v>10697</v>
      </c>
      <c r="G9956" t="s">
        <v>3816</v>
      </c>
      <c r="H9956" t="s">
        <v>4280</v>
      </c>
      <c r="I9956" t="s">
        <v>391</v>
      </c>
      <c r="J9956">
        <v>79.959999999999994</v>
      </c>
      <c r="K9956">
        <v>4</v>
      </c>
      <c r="L9956">
        <v>0</v>
      </c>
      <c r="M9956">
        <v>22.3888</v>
      </c>
      <c r="N9956">
        <v>57.57119999999999</v>
      </c>
      <c r="O9956">
        <v>0</v>
      </c>
      <c r="P9956" t="s">
        <v>86</v>
      </c>
      <c r="Q9956" t="s">
        <v>10631</v>
      </c>
      <c r="R9956">
        <v>2</v>
      </c>
      <c r="S9956">
        <v>28.000000000000004</v>
      </c>
      <c r="T9956" t="s">
        <v>10766</v>
      </c>
      <c r="U9956" s="1">
        <v>44455</v>
      </c>
      <c r="V9956" s="1">
        <v>45809</v>
      </c>
      <c r="W9956" t="s">
        <v>10775</v>
      </c>
    </row>
    <row r="9957" spans="1:23" x14ac:dyDescent="0.25">
      <c r="A9957">
        <v>7908</v>
      </c>
      <c r="B9957" t="s">
        <v>9554</v>
      </c>
      <c r="C9957">
        <v>76614282</v>
      </c>
      <c r="D9957" s="1">
        <v>45653</v>
      </c>
      <c r="E9957" s="1">
        <v>45660</v>
      </c>
      <c r="F9957" t="s">
        <v>10699</v>
      </c>
      <c r="G9957" t="s">
        <v>88</v>
      </c>
      <c r="H9957" t="s">
        <v>3863</v>
      </c>
      <c r="I9957" t="s">
        <v>512</v>
      </c>
      <c r="J9957">
        <v>2.9460000000000002</v>
      </c>
      <c r="K9957">
        <v>2</v>
      </c>
      <c r="L9957">
        <v>0.7</v>
      </c>
      <c r="M9957">
        <v>-2.2585999999999999</v>
      </c>
      <c r="N9957">
        <v>5.2046000000000001</v>
      </c>
      <c r="O9957">
        <v>2.0621999999999998</v>
      </c>
      <c r="P9957" t="s">
        <v>10633</v>
      </c>
      <c r="Q9957" t="s">
        <v>10632</v>
      </c>
      <c r="R9957">
        <v>7</v>
      </c>
      <c r="S9957">
        <v>-76.666666666666657</v>
      </c>
      <c r="T9957" t="s">
        <v>10768</v>
      </c>
      <c r="U9957" s="1">
        <v>44662</v>
      </c>
      <c r="V9957" s="1">
        <v>45825</v>
      </c>
      <c r="W9957" t="s">
        <v>10775</v>
      </c>
    </row>
    <row r="9958" spans="1:23" x14ac:dyDescent="0.25">
      <c r="A9958">
        <v>7909</v>
      </c>
      <c r="B9958" t="s">
        <v>9554</v>
      </c>
      <c r="C9958">
        <v>31657767</v>
      </c>
      <c r="D9958" s="1">
        <v>45653</v>
      </c>
      <c r="E9958" s="1">
        <v>45660</v>
      </c>
      <c r="F9958" t="s">
        <v>10699</v>
      </c>
      <c r="G9958" t="s">
        <v>88</v>
      </c>
      <c r="H9958" t="s">
        <v>3863</v>
      </c>
      <c r="I9958" t="s">
        <v>514</v>
      </c>
      <c r="J9958">
        <v>16.056000000000001</v>
      </c>
      <c r="K9958">
        <v>3</v>
      </c>
      <c r="L9958">
        <v>0.2</v>
      </c>
      <c r="M9958">
        <v>5.8202999999999996</v>
      </c>
      <c r="N9958">
        <v>10.235700000000001</v>
      </c>
      <c r="O9958">
        <v>3.2112000000000003</v>
      </c>
      <c r="P9958" t="s">
        <v>86</v>
      </c>
      <c r="Q9958" t="s">
        <v>10632</v>
      </c>
      <c r="R9958">
        <v>7</v>
      </c>
      <c r="S9958">
        <v>36.249999999999993</v>
      </c>
      <c r="T9958" t="s">
        <v>10766</v>
      </c>
      <c r="U9958" s="1">
        <v>44662</v>
      </c>
      <c r="V9958" s="1">
        <v>45825</v>
      </c>
      <c r="W9958" t="s">
        <v>10775</v>
      </c>
    </row>
    <row r="9959" spans="1:23" x14ac:dyDescent="0.25">
      <c r="A9959">
        <v>7910</v>
      </c>
      <c r="B9959" t="s">
        <v>9555</v>
      </c>
      <c r="C9959">
        <v>16865833</v>
      </c>
      <c r="D9959" s="1">
        <v>45653</v>
      </c>
      <c r="E9959" s="1">
        <v>45653</v>
      </c>
      <c r="F9959" t="s">
        <v>10702</v>
      </c>
      <c r="G9959" t="s">
        <v>3847</v>
      </c>
      <c r="H9959" t="s">
        <v>5225</v>
      </c>
      <c r="I9959" t="s">
        <v>2468</v>
      </c>
      <c r="J9959">
        <v>239.24</v>
      </c>
      <c r="K9959">
        <v>1</v>
      </c>
      <c r="L9959">
        <v>0.2</v>
      </c>
      <c r="M9959">
        <v>23.923999999999999</v>
      </c>
      <c r="N9959">
        <v>215.316</v>
      </c>
      <c r="O9959">
        <v>47.848000000000006</v>
      </c>
      <c r="P9959" t="s">
        <v>86</v>
      </c>
      <c r="Q9959" t="s">
        <v>10632</v>
      </c>
      <c r="R9959">
        <v>0</v>
      </c>
      <c r="S9959">
        <v>10</v>
      </c>
      <c r="T9959" t="s">
        <v>10767</v>
      </c>
      <c r="U9959" s="1">
        <v>44668</v>
      </c>
      <c r="V9959" s="1">
        <v>45809</v>
      </c>
      <c r="W9959" t="s">
        <v>10769</v>
      </c>
    </row>
    <row r="9960" spans="1:23" x14ac:dyDescent="0.25">
      <c r="A9960">
        <v>7911</v>
      </c>
      <c r="B9960" t="s">
        <v>9556</v>
      </c>
      <c r="C9960">
        <v>67322289</v>
      </c>
      <c r="D9960" s="1">
        <v>45653</v>
      </c>
      <c r="E9960" s="1">
        <v>45658</v>
      </c>
      <c r="F9960" t="s">
        <v>10700</v>
      </c>
      <c r="G9960" t="s">
        <v>88</v>
      </c>
      <c r="H9960" t="s">
        <v>4079</v>
      </c>
      <c r="I9960" t="s">
        <v>269</v>
      </c>
      <c r="J9960">
        <v>122.136</v>
      </c>
      <c r="K9960">
        <v>3</v>
      </c>
      <c r="L9960">
        <v>0.2</v>
      </c>
      <c r="M9960">
        <v>-13.7403</v>
      </c>
      <c r="N9960">
        <v>135.87629999999999</v>
      </c>
      <c r="O9960">
        <v>24.427199999999999</v>
      </c>
      <c r="P9960" t="s">
        <v>10633</v>
      </c>
      <c r="Q9960" t="s">
        <v>10632</v>
      </c>
      <c r="R9960">
        <v>5</v>
      </c>
      <c r="S9960">
        <v>-11.25</v>
      </c>
      <c r="T9960" t="s">
        <v>10768</v>
      </c>
      <c r="U9960" s="1">
        <v>44675</v>
      </c>
      <c r="V9960" s="1">
        <v>45826</v>
      </c>
      <c r="W9960" t="s">
        <v>10775</v>
      </c>
    </row>
    <row r="9961" spans="1:23" x14ac:dyDescent="0.25">
      <c r="A9961">
        <v>7912</v>
      </c>
      <c r="B9961" t="s">
        <v>9557</v>
      </c>
      <c r="C9961">
        <v>37760204</v>
      </c>
      <c r="D9961" s="1">
        <v>45654</v>
      </c>
      <c r="E9961" s="1">
        <v>45656</v>
      </c>
      <c r="F9961" t="s">
        <v>10697</v>
      </c>
      <c r="G9961" t="s">
        <v>92</v>
      </c>
      <c r="H9961" t="s">
        <v>4897</v>
      </c>
      <c r="I9961" t="s">
        <v>186</v>
      </c>
      <c r="J9961">
        <v>17.472000000000001</v>
      </c>
      <c r="K9961">
        <v>3</v>
      </c>
      <c r="L9961">
        <v>0.2</v>
      </c>
      <c r="M9961">
        <v>6.3335999999999997</v>
      </c>
      <c r="N9961">
        <v>11.138400000000001</v>
      </c>
      <c r="O9961">
        <v>3.4944000000000006</v>
      </c>
      <c r="P9961" t="s">
        <v>86</v>
      </c>
      <c r="Q9961" t="s">
        <v>10632</v>
      </c>
      <c r="R9961">
        <v>2</v>
      </c>
      <c r="S9961">
        <v>36.249999999999993</v>
      </c>
      <c r="T9961" t="s">
        <v>10766</v>
      </c>
      <c r="U9961" s="1">
        <v>44597</v>
      </c>
      <c r="V9961" s="1">
        <v>45824</v>
      </c>
      <c r="W9961" t="s">
        <v>10775</v>
      </c>
    </row>
    <row r="9962" spans="1:23" x14ac:dyDescent="0.25">
      <c r="A9962">
        <v>7913</v>
      </c>
      <c r="B9962" t="s">
        <v>9558</v>
      </c>
      <c r="C9962">
        <v>88955327</v>
      </c>
      <c r="D9962" s="1">
        <v>45654</v>
      </c>
      <c r="E9962" s="1">
        <v>45656</v>
      </c>
      <c r="F9962" t="s">
        <v>10697</v>
      </c>
      <c r="G9962" t="s">
        <v>92</v>
      </c>
      <c r="H9962" t="s">
        <v>4651</v>
      </c>
      <c r="I9962" t="s">
        <v>1584</v>
      </c>
      <c r="J9962">
        <v>252</v>
      </c>
      <c r="K9962">
        <v>4</v>
      </c>
      <c r="L9962">
        <v>0</v>
      </c>
      <c r="M9962">
        <v>93.24</v>
      </c>
      <c r="N9962">
        <v>158.76</v>
      </c>
      <c r="O9962">
        <v>0</v>
      </c>
      <c r="P9962" t="s">
        <v>86</v>
      </c>
      <c r="Q9962" t="s">
        <v>10631</v>
      </c>
      <c r="R9962">
        <v>2</v>
      </c>
      <c r="S9962">
        <v>37</v>
      </c>
      <c r="T9962" t="s">
        <v>10766</v>
      </c>
      <c r="U9962" s="1">
        <v>44842</v>
      </c>
      <c r="V9962" s="1">
        <v>45758</v>
      </c>
      <c r="W9962" t="s">
        <v>10775</v>
      </c>
    </row>
    <row r="9963" spans="1:23" x14ac:dyDescent="0.25">
      <c r="A9963">
        <v>7914</v>
      </c>
      <c r="B9963" t="s">
        <v>9559</v>
      </c>
      <c r="C9963">
        <v>9463180</v>
      </c>
      <c r="D9963" s="1">
        <v>45654</v>
      </c>
      <c r="E9963" s="1">
        <v>45656</v>
      </c>
      <c r="F9963" t="s">
        <v>10697</v>
      </c>
      <c r="G9963" t="s">
        <v>3816</v>
      </c>
      <c r="H9963" t="s">
        <v>4126</v>
      </c>
      <c r="I9963" t="s">
        <v>1480</v>
      </c>
      <c r="J9963">
        <v>87.21</v>
      </c>
      <c r="K9963">
        <v>3</v>
      </c>
      <c r="L9963">
        <v>0.5</v>
      </c>
      <c r="M9963">
        <v>-45.349200000000003</v>
      </c>
      <c r="N9963">
        <v>132.5592</v>
      </c>
      <c r="O9963">
        <v>43.604999999999997</v>
      </c>
      <c r="P9963" t="s">
        <v>10633</v>
      </c>
      <c r="Q9963" t="s">
        <v>10632</v>
      </c>
      <c r="R9963">
        <v>2</v>
      </c>
      <c r="S9963">
        <v>-52.000000000000014</v>
      </c>
      <c r="T9963" t="s">
        <v>10768</v>
      </c>
      <c r="U9963" s="1">
        <v>44708</v>
      </c>
      <c r="V9963" s="1">
        <v>45709</v>
      </c>
      <c r="W9963" t="s">
        <v>10775</v>
      </c>
    </row>
    <row r="9964" spans="1:23" x14ac:dyDescent="0.25">
      <c r="A9964">
        <v>7915</v>
      </c>
      <c r="B9964" t="s">
        <v>9559</v>
      </c>
      <c r="C9964">
        <v>92698691</v>
      </c>
      <c r="D9964" s="1">
        <v>45654</v>
      </c>
      <c r="E9964" s="1">
        <v>45656</v>
      </c>
      <c r="F9964" t="s">
        <v>10697</v>
      </c>
      <c r="G9964" t="s">
        <v>3816</v>
      </c>
      <c r="H9964" t="s">
        <v>4126</v>
      </c>
      <c r="I9964" t="s">
        <v>660</v>
      </c>
      <c r="J9964">
        <v>15.552</v>
      </c>
      <c r="K9964">
        <v>3</v>
      </c>
      <c r="L9964">
        <v>0.2</v>
      </c>
      <c r="M9964">
        <v>5.4432</v>
      </c>
      <c r="N9964">
        <v>10.108799999999999</v>
      </c>
      <c r="O9964">
        <v>3.1104000000000003</v>
      </c>
      <c r="P9964" t="s">
        <v>86</v>
      </c>
      <c r="Q9964" t="s">
        <v>10632</v>
      </c>
      <c r="R9964">
        <v>2</v>
      </c>
      <c r="S9964">
        <v>35</v>
      </c>
      <c r="T9964" t="s">
        <v>10766</v>
      </c>
      <c r="U9964" s="1">
        <v>44708</v>
      </c>
      <c r="V9964" s="1">
        <v>45709</v>
      </c>
      <c r="W9964" t="s">
        <v>10775</v>
      </c>
    </row>
    <row r="9965" spans="1:23" x14ac:dyDescent="0.25">
      <c r="A9965">
        <v>7916</v>
      </c>
      <c r="B9965" t="s">
        <v>9559</v>
      </c>
      <c r="C9965">
        <v>98900082</v>
      </c>
      <c r="D9965" s="1">
        <v>45654</v>
      </c>
      <c r="E9965" s="1">
        <v>45656</v>
      </c>
      <c r="F9965" t="s">
        <v>10697</v>
      </c>
      <c r="G9965" t="s">
        <v>3816</v>
      </c>
      <c r="H9965" t="s">
        <v>4126</v>
      </c>
      <c r="I9965" t="s">
        <v>1004</v>
      </c>
      <c r="J9965">
        <v>683.98800000000006</v>
      </c>
      <c r="K9965">
        <v>2</v>
      </c>
      <c r="L9965">
        <v>0.4</v>
      </c>
      <c r="M9965">
        <v>-113.998</v>
      </c>
      <c r="N9965">
        <v>797.9860000000001</v>
      </c>
      <c r="O9965">
        <v>273.59520000000003</v>
      </c>
      <c r="P9965" t="s">
        <v>10633</v>
      </c>
      <c r="Q9965" t="s">
        <v>10632</v>
      </c>
      <c r="R9965">
        <v>2</v>
      </c>
      <c r="S9965">
        <v>-16.666666666666664</v>
      </c>
      <c r="T9965" t="s">
        <v>10768</v>
      </c>
      <c r="U9965" s="1">
        <v>44708</v>
      </c>
      <c r="V9965" s="1">
        <v>45709</v>
      </c>
      <c r="W9965" t="s">
        <v>10775</v>
      </c>
    </row>
    <row r="9966" spans="1:23" x14ac:dyDescent="0.25">
      <c r="A9966">
        <v>7917</v>
      </c>
      <c r="B9966" t="s">
        <v>9559</v>
      </c>
      <c r="C9966">
        <v>471612</v>
      </c>
      <c r="D9966" s="1">
        <v>45654</v>
      </c>
      <c r="E9966" s="1">
        <v>45656</v>
      </c>
      <c r="F9966" t="s">
        <v>10697</v>
      </c>
      <c r="G9966" t="s">
        <v>3816</v>
      </c>
      <c r="H9966" t="s">
        <v>4126</v>
      </c>
      <c r="I9966" t="s">
        <v>2953</v>
      </c>
      <c r="J9966">
        <v>13.391999999999999</v>
      </c>
      <c r="K9966">
        <v>3</v>
      </c>
      <c r="L9966">
        <v>0.2</v>
      </c>
      <c r="M9966">
        <v>1.0044</v>
      </c>
      <c r="N9966">
        <v>12.387599999999999</v>
      </c>
      <c r="O9966">
        <v>2.6783999999999999</v>
      </c>
      <c r="P9966" t="s">
        <v>86</v>
      </c>
      <c r="Q9966" t="s">
        <v>10632</v>
      </c>
      <c r="R9966">
        <v>2</v>
      </c>
      <c r="S9966">
        <v>7.5</v>
      </c>
      <c r="T9966" t="s">
        <v>10768</v>
      </c>
      <c r="U9966" s="1">
        <v>44708</v>
      </c>
      <c r="V9966" s="1">
        <v>45709</v>
      </c>
      <c r="W9966" t="s">
        <v>10775</v>
      </c>
    </row>
    <row r="9967" spans="1:23" x14ac:dyDescent="0.25">
      <c r="A9967">
        <v>7918</v>
      </c>
      <c r="B9967" t="s">
        <v>9559</v>
      </c>
      <c r="C9967">
        <v>94317585</v>
      </c>
      <c r="D9967" s="1">
        <v>45654</v>
      </c>
      <c r="E9967" s="1">
        <v>45656</v>
      </c>
      <c r="F9967" t="s">
        <v>10697</v>
      </c>
      <c r="G9967" t="s">
        <v>3816</v>
      </c>
      <c r="H9967" t="s">
        <v>4126</v>
      </c>
      <c r="I9967" t="s">
        <v>3480</v>
      </c>
      <c r="J9967">
        <v>16.776</v>
      </c>
      <c r="K9967">
        <v>3</v>
      </c>
      <c r="L9967">
        <v>0.2</v>
      </c>
      <c r="M9967">
        <v>4.8231000000000002</v>
      </c>
      <c r="N9967">
        <v>11.9529</v>
      </c>
      <c r="O9967">
        <v>3.3552</v>
      </c>
      <c r="P9967" t="s">
        <v>86</v>
      </c>
      <c r="Q9967" t="s">
        <v>10632</v>
      </c>
      <c r="R9967">
        <v>2</v>
      </c>
      <c r="S9967">
        <v>28.750000000000004</v>
      </c>
      <c r="T9967" t="s">
        <v>10766</v>
      </c>
      <c r="U9967" s="1">
        <v>44708</v>
      </c>
      <c r="V9967" s="1">
        <v>45709</v>
      </c>
      <c r="W9967" t="s">
        <v>10775</v>
      </c>
    </row>
    <row r="9968" spans="1:23" x14ac:dyDescent="0.25">
      <c r="A9968">
        <v>7919</v>
      </c>
      <c r="B9968" t="s">
        <v>9559</v>
      </c>
      <c r="C9968">
        <v>80008343</v>
      </c>
      <c r="D9968" s="1">
        <v>45654</v>
      </c>
      <c r="E9968" s="1">
        <v>45656</v>
      </c>
      <c r="F9968" t="s">
        <v>10697</v>
      </c>
      <c r="G9968" t="s">
        <v>3816</v>
      </c>
      <c r="H9968" t="s">
        <v>4126</v>
      </c>
      <c r="I9968" t="s">
        <v>1657</v>
      </c>
      <c r="J9968">
        <v>527.91999999999996</v>
      </c>
      <c r="K9968">
        <v>2</v>
      </c>
      <c r="L9968">
        <v>0.2</v>
      </c>
      <c r="M9968">
        <v>85.787000000000006</v>
      </c>
      <c r="N9968">
        <v>442.13299999999992</v>
      </c>
      <c r="O9968">
        <v>105.584</v>
      </c>
      <c r="P9968" t="s">
        <v>86</v>
      </c>
      <c r="Q9968" t="s">
        <v>10632</v>
      </c>
      <c r="R9968">
        <v>2</v>
      </c>
      <c r="S9968">
        <v>16.250000000000004</v>
      </c>
      <c r="T9968" t="s">
        <v>10766</v>
      </c>
      <c r="U9968" s="1">
        <v>44708</v>
      </c>
      <c r="V9968" s="1">
        <v>45709</v>
      </c>
      <c r="W9968" t="s">
        <v>10775</v>
      </c>
    </row>
    <row r="9969" spans="1:23" x14ac:dyDescent="0.25">
      <c r="A9969">
        <v>7920</v>
      </c>
      <c r="B9969" t="s">
        <v>9560</v>
      </c>
      <c r="C9969">
        <v>12156427</v>
      </c>
      <c r="D9969" s="1">
        <v>45654</v>
      </c>
      <c r="E9969" s="1">
        <v>45658</v>
      </c>
      <c r="F9969" t="s">
        <v>10696</v>
      </c>
      <c r="G9969" t="s">
        <v>88</v>
      </c>
      <c r="H9969" t="s">
        <v>3936</v>
      </c>
      <c r="I9969" t="s">
        <v>2270</v>
      </c>
      <c r="J9969">
        <v>5.94</v>
      </c>
      <c r="K9969">
        <v>3</v>
      </c>
      <c r="L9969">
        <v>0</v>
      </c>
      <c r="M9969">
        <v>0.1188</v>
      </c>
      <c r="N9969">
        <v>5.8212000000000002</v>
      </c>
      <c r="O9969">
        <v>0</v>
      </c>
      <c r="P9969" t="s">
        <v>86</v>
      </c>
      <c r="Q9969" t="s">
        <v>10631</v>
      </c>
      <c r="R9969">
        <v>4</v>
      </c>
      <c r="S9969">
        <v>2</v>
      </c>
      <c r="T9969" t="s">
        <v>10768</v>
      </c>
      <c r="U9969" s="1">
        <v>44612</v>
      </c>
      <c r="V9969" s="1">
        <v>45817</v>
      </c>
      <c r="W9969" t="s">
        <v>10775</v>
      </c>
    </row>
    <row r="9970" spans="1:23" x14ac:dyDescent="0.25">
      <c r="A9970">
        <v>7921</v>
      </c>
      <c r="B9970" t="s">
        <v>9561</v>
      </c>
      <c r="C9970">
        <v>26241094</v>
      </c>
      <c r="D9970" s="1">
        <v>45655</v>
      </c>
      <c r="E9970" s="1">
        <v>45659</v>
      </c>
      <c r="F9970" t="s">
        <v>10696</v>
      </c>
      <c r="G9970" t="s">
        <v>88</v>
      </c>
      <c r="H9970" t="s">
        <v>4869</v>
      </c>
      <c r="I9970" t="s">
        <v>508</v>
      </c>
      <c r="J9970">
        <v>7.56</v>
      </c>
      <c r="K9970">
        <v>3</v>
      </c>
      <c r="L9970">
        <v>0</v>
      </c>
      <c r="M9970">
        <v>3.0996000000000001</v>
      </c>
      <c r="N9970">
        <v>4.4603999999999999</v>
      </c>
      <c r="O9970">
        <v>0</v>
      </c>
      <c r="P9970" t="s">
        <v>86</v>
      </c>
      <c r="Q9970" t="s">
        <v>10631</v>
      </c>
      <c r="R9970">
        <v>4</v>
      </c>
      <c r="S9970">
        <v>41</v>
      </c>
      <c r="T9970" t="s">
        <v>10766</v>
      </c>
      <c r="U9970" s="1">
        <v>44509</v>
      </c>
      <c r="V9970" s="1">
        <v>45793</v>
      </c>
      <c r="W9970" t="s">
        <v>10775</v>
      </c>
    </row>
    <row r="9971" spans="1:23" x14ac:dyDescent="0.25">
      <c r="A9971">
        <v>7922</v>
      </c>
      <c r="B9971" t="s">
        <v>9561</v>
      </c>
      <c r="C9971">
        <v>69114995</v>
      </c>
      <c r="D9971" s="1">
        <v>45655</v>
      </c>
      <c r="E9971" s="1">
        <v>45659</v>
      </c>
      <c r="F9971" t="s">
        <v>10696</v>
      </c>
      <c r="G9971" t="s">
        <v>88</v>
      </c>
      <c r="H9971" t="s">
        <v>4869</v>
      </c>
      <c r="I9971" t="s">
        <v>206</v>
      </c>
      <c r="J9971">
        <v>24.56</v>
      </c>
      <c r="K9971">
        <v>2</v>
      </c>
      <c r="L9971">
        <v>0</v>
      </c>
      <c r="M9971">
        <v>11.543200000000001</v>
      </c>
      <c r="N9971">
        <v>13.016799999999998</v>
      </c>
      <c r="O9971">
        <v>0</v>
      </c>
      <c r="P9971" t="s">
        <v>86</v>
      </c>
      <c r="Q9971" t="s">
        <v>10631</v>
      </c>
      <c r="R9971">
        <v>4</v>
      </c>
      <c r="S9971">
        <v>47</v>
      </c>
      <c r="T9971" t="s">
        <v>10766</v>
      </c>
      <c r="U9971" s="1">
        <v>44509</v>
      </c>
      <c r="V9971" s="1">
        <v>45793</v>
      </c>
      <c r="W9971" t="s">
        <v>10775</v>
      </c>
    </row>
    <row r="9972" spans="1:23" x14ac:dyDescent="0.25">
      <c r="A9972">
        <v>7923</v>
      </c>
      <c r="B9972" t="s">
        <v>9561</v>
      </c>
      <c r="C9972">
        <v>54975444</v>
      </c>
      <c r="D9972" s="1">
        <v>45655</v>
      </c>
      <c r="E9972" s="1">
        <v>45659</v>
      </c>
      <c r="F9972" t="s">
        <v>10696</v>
      </c>
      <c r="G9972" t="s">
        <v>88</v>
      </c>
      <c r="H9972" t="s">
        <v>4869</v>
      </c>
      <c r="I9972" t="s">
        <v>767</v>
      </c>
      <c r="J9972">
        <v>12.96</v>
      </c>
      <c r="K9972">
        <v>2</v>
      </c>
      <c r="L9972">
        <v>0</v>
      </c>
      <c r="M9972">
        <v>4.1471999999999998</v>
      </c>
      <c r="N9972">
        <v>8.8128000000000011</v>
      </c>
      <c r="O9972">
        <v>0</v>
      </c>
      <c r="P9972" t="s">
        <v>86</v>
      </c>
      <c r="Q9972" t="s">
        <v>10631</v>
      </c>
      <c r="R9972">
        <v>4</v>
      </c>
      <c r="S9972">
        <v>31.999999999999996</v>
      </c>
      <c r="T9972" t="s">
        <v>10766</v>
      </c>
      <c r="U9972" s="1">
        <v>44509</v>
      </c>
      <c r="V9972" s="1">
        <v>45793</v>
      </c>
      <c r="W9972" t="s">
        <v>10775</v>
      </c>
    </row>
    <row r="9973" spans="1:23" x14ac:dyDescent="0.25">
      <c r="A9973">
        <v>7924</v>
      </c>
      <c r="B9973" t="s">
        <v>9562</v>
      </c>
      <c r="C9973">
        <v>44077277</v>
      </c>
      <c r="D9973" s="1">
        <v>45655</v>
      </c>
      <c r="E9973" s="1">
        <v>45658</v>
      </c>
      <c r="F9973" t="s">
        <v>10701</v>
      </c>
      <c r="G9973" t="s">
        <v>3816</v>
      </c>
      <c r="H9973" t="s">
        <v>4791</v>
      </c>
      <c r="I9973" t="s">
        <v>714</v>
      </c>
      <c r="J9973">
        <v>145.9</v>
      </c>
      <c r="K9973">
        <v>5</v>
      </c>
      <c r="L9973">
        <v>0</v>
      </c>
      <c r="M9973">
        <v>62.737000000000002</v>
      </c>
      <c r="N9973">
        <v>83.163000000000011</v>
      </c>
      <c r="O9973">
        <v>0</v>
      </c>
      <c r="P9973" t="s">
        <v>86</v>
      </c>
      <c r="Q9973" t="s">
        <v>10631</v>
      </c>
      <c r="R9973">
        <v>3</v>
      </c>
      <c r="S9973">
        <v>43</v>
      </c>
      <c r="T9973" t="s">
        <v>10766</v>
      </c>
      <c r="U9973" s="1">
        <v>44620</v>
      </c>
      <c r="V9973" s="1">
        <v>45795</v>
      </c>
      <c r="W9973" t="s">
        <v>10763</v>
      </c>
    </row>
    <row r="9974" spans="1:23" x14ac:dyDescent="0.25">
      <c r="A9974">
        <v>7925</v>
      </c>
      <c r="B9974" t="s">
        <v>9563</v>
      </c>
      <c r="C9974">
        <v>10480587</v>
      </c>
      <c r="D9974" s="1">
        <v>45655</v>
      </c>
      <c r="E9974" s="1">
        <v>45662</v>
      </c>
      <c r="F9974" t="s">
        <v>10699</v>
      </c>
      <c r="G9974" t="s">
        <v>88</v>
      </c>
      <c r="H9974" t="s">
        <v>9564</v>
      </c>
      <c r="I9974" t="s">
        <v>2254</v>
      </c>
      <c r="J9974">
        <v>198.46</v>
      </c>
      <c r="K9974">
        <v>2</v>
      </c>
      <c r="L9974">
        <v>0</v>
      </c>
      <c r="M9974">
        <v>99.23</v>
      </c>
      <c r="N9974">
        <v>99.23</v>
      </c>
      <c r="O9974">
        <v>0</v>
      </c>
      <c r="P9974" t="s">
        <v>86</v>
      </c>
      <c r="Q9974" t="s">
        <v>10631</v>
      </c>
      <c r="R9974">
        <v>7</v>
      </c>
      <c r="S9974">
        <v>50</v>
      </c>
      <c r="T9974" t="s">
        <v>10766</v>
      </c>
      <c r="U9974" s="1">
        <v>45655</v>
      </c>
      <c r="V9974" s="1">
        <v>45655</v>
      </c>
      <c r="W9974" t="s">
        <v>10770</v>
      </c>
    </row>
    <row r="9975" spans="1:23" x14ac:dyDescent="0.25">
      <c r="A9975">
        <v>7926</v>
      </c>
      <c r="B9975" t="s">
        <v>9563</v>
      </c>
      <c r="C9975">
        <v>32351588</v>
      </c>
      <c r="D9975" s="1">
        <v>45655</v>
      </c>
      <c r="E9975" s="1">
        <v>45662</v>
      </c>
      <c r="F9975" t="s">
        <v>10699</v>
      </c>
      <c r="G9975" t="s">
        <v>88</v>
      </c>
      <c r="H9975" t="s">
        <v>9564</v>
      </c>
      <c r="I9975" t="s">
        <v>1154</v>
      </c>
      <c r="J9975">
        <v>786.48</v>
      </c>
      <c r="K9975">
        <v>8</v>
      </c>
      <c r="L9975">
        <v>0</v>
      </c>
      <c r="M9975">
        <v>385.37520000000001</v>
      </c>
      <c r="N9975">
        <v>401.10480000000001</v>
      </c>
      <c r="O9975">
        <v>0</v>
      </c>
      <c r="P9975" t="s">
        <v>86</v>
      </c>
      <c r="Q9975" t="s">
        <v>10631</v>
      </c>
      <c r="R9975">
        <v>7</v>
      </c>
      <c r="S9975">
        <v>49</v>
      </c>
      <c r="T9975" t="s">
        <v>10766</v>
      </c>
      <c r="U9975" s="1">
        <v>45655</v>
      </c>
      <c r="V9975" s="1">
        <v>45655</v>
      </c>
      <c r="W9975" t="s">
        <v>10770</v>
      </c>
    </row>
    <row r="9976" spans="1:23" x14ac:dyDescent="0.25">
      <c r="A9976">
        <v>7927</v>
      </c>
      <c r="B9976" t="s">
        <v>9563</v>
      </c>
      <c r="C9976">
        <v>61329544</v>
      </c>
      <c r="D9976" s="1">
        <v>45655</v>
      </c>
      <c r="E9976" s="1">
        <v>45662</v>
      </c>
      <c r="F9976" t="s">
        <v>10699</v>
      </c>
      <c r="G9976" t="s">
        <v>88</v>
      </c>
      <c r="H9976" t="s">
        <v>9564</v>
      </c>
      <c r="I9976" t="s">
        <v>1132</v>
      </c>
      <c r="J9976">
        <v>23.167999999999999</v>
      </c>
      <c r="K9976">
        <v>2</v>
      </c>
      <c r="L9976">
        <v>0.2</v>
      </c>
      <c r="M9976">
        <v>7.8192000000000004</v>
      </c>
      <c r="N9976">
        <v>15.348799999999999</v>
      </c>
      <c r="O9976">
        <v>4.6336000000000004</v>
      </c>
      <c r="P9976" t="s">
        <v>86</v>
      </c>
      <c r="Q9976" t="s">
        <v>10632</v>
      </c>
      <c r="R9976">
        <v>7</v>
      </c>
      <c r="S9976">
        <v>33.75</v>
      </c>
      <c r="T9976" t="s">
        <v>10766</v>
      </c>
      <c r="U9976" s="1">
        <v>45655</v>
      </c>
      <c r="V9976" s="1">
        <v>45655</v>
      </c>
      <c r="W9976" t="s">
        <v>10770</v>
      </c>
    </row>
    <row r="9977" spans="1:23" x14ac:dyDescent="0.25">
      <c r="A9977">
        <v>7928</v>
      </c>
      <c r="B9977" t="s">
        <v>9563</v>
      </c>
      <c r="C9977">
        <v>60950623</v>
      </c>
      <c r="D9977" s="1">
        <v>45655</v>
      </c>
      <c r="E9977" s="1">
        <v>45662</v>
      </c>
      <c r="F9977" t="s">
        <v>10699</v>
      </c>
      <c r="G9977" t="s">
        <v>88</v>
      </c>
      <c r="H9977" t="s">
        <v>9564</v>
      </c>
      <c r="I9977" t="s">
        <v>2256</v>
      </c>
      <c r="J9977">
        <v>50</v>
      </c>
      <c r="K9977">
        <v>2</v>
      </c>
      <c r="L9977">
        <v>0</v>
      </c>
      <c r="M9977">
        <v>10.5</v>
      </c>
      <c r="N9977">
        <v>39.5</v>
      </c>
      <c r="O9977">
        <v>0</v>
      </c>
      <c r="P9977" t="s">
        <v>86</v>
      </c>
      <c r="Q9977" t="s">
        <v>10631</v>
      </c>
      <c r="R9977">
        <v>7</v>
      </c>
      <c r="S9977">
        <v>21</v>
      </c>
      <c r="T9977" t="s">
        <v>10766</v>
      </c>
      <c r="U9977" s="1">
        <v>45655</v>
      </c>
      <c r="V9977" s="1">
        <v>45655</v>
      </c>
      <c r="W9977" t="s">
        <v>10770</v>
      </c>
    </row>
    <row r="9978" spans="1:23" x14ac:dyDescent="0.25">
      <c r="A9978">
        <v>7929</v>
      </c>
      <c r="B9978" t="s">
        <v>9565</v>
      </c>
      <c r="C9978">
        <v>20267581</v>
      </c>
      <c r="D9978" s="1">
        <v>45655</v>
      </c>
      <c r="E9978" s="1">
        <v>45657</v>
      </c>
      <c r="F9978" t="s">
        <v>10697</v>
      </c>
      <c r="G9978" t="s">
        <v>3816</v>
      </c>
      <c r="H9978" t="s">
        <v>3915</v>
      </c>
      <c r="I9978" t="s">
        <v>238</v>
      </c>
      <c r="J9978">
        <v>75.180000000000007</v>
      </c>
      <c r="K9978">
        <v>6</v>
      </c>
      <c r="L9978">
        <v>0</v>
      </c>
      <c r="M9978">
        <v>35.334600000000002</v>
      </c>
      <c r="N9978">
        <v>39.845400000000005</v>
      </c>
      <c r="O9978">
        <v>0</v>
      </c>
      <c r="P9978" t="s">
        <v>86</v>
      </c>
      <c r="Q9978" t="s">
        <v>10631</v>
      </c>
      <c r="R9978">
        <v>2</v>
      </c>
      <c r="S9978">
        <v>47</v>
      </c>
      <c r="T9978" t="s">
        <v>10766</v>
      </c>
      <c r="U9978" s="1">
        <v>44590</v>
      </c>
      <c r="V9978" s="1">
        <v>45676</v>
      </c>
      <c r="W9978" t="s">
        <v>10763</v>
      </c>
    </row>
    <row r="9979" spans="1:23" x14ac:dyDescent="0.25">
      <c r="A9979">
        <v>7930</v>
      </c>
      <c r="B9979" t="s">
        <v>9566</v>
      </c>
      <c r="C9979">
        <v>77551370</v>
      </c>
      <c r="D9979" s="1">
        <v>45655</v>
      </c>
      <c r="E9979" s="1">
        <v>45659</v>
      </c>
      <c r="F9979" t="s">
        <v>10696</v>
      </c>
      <c r="G9979" t="s">
        <v>88</v>
      </c>
      <c r="H9979" t="s">
        <v>5291</v>
      </c>
      <c r="I9979" t="s">
        <v>2558</v>
      </c>
      <c r="J9979">
        <v>15.84</v>
      </c>
      <c r="K9979">
        <v>3</v>
      </c>
      <c r="L9979">
        <v>0</v>
      </c>
      <c r="M9979">
        <v>4.9104000000000001</v>
      </c>
      <c r="N9979">
        <v>10.929600000000001</v>
      </c>
      <c r="O9979">
        <v>0</v>
      </c>
      <c r="P9979" t="s">
        <v>86</v>
      </c>
      <c r="Q9979" t="s">
        <v>10631</v>
      </c>
      <c r="R9979">
        <v>4</v>
      </c>
      <c r="S9979">
        <v>31</v>
      </c>
      <c r="T9979" t="s">
        <v>10766</v>
      </c>
      <c r="U9979" s="1">
        <v>44430</v>
      </c>
      <c r="V9979" s="1">
        <v>45817</v>
      </c>
      <c r="W9979" t="s">
        <v>10775</v>
      </c>
    </row>
    <row r="9980" spans="1:23" x14ac:dyDescent="0.25">
      <c r="A9980">
        <v>7931</v>
      </c>
      <c r="B9980" t="s">
        <v>9566</v>
      </c>
      <c r="C9980">
        <v>8424824</v>
      </c>
      <c r="D9980" s="1">
        <v>45655</v>
      </c>
      <c r="E9980" s="1">
        <v>45659</v>
      </c>
      <c r="F9980" t="s">
        <v>10696</v>
      </c>
      <c r="G9980" t="s">
        <v>88</v>
      </c>
      <c r="H9980" t="s">
        <v>5291</v>
      </c>
      <c r="I9980" t="s">
        <v>899</v>
      </c>
      <c r="J9980">
        <v>86.376000000000005</v>
      </c>
      <c r="K9980">
        <v>3</v>
      </c>
      <c r="L9980">
        <v>0.2</v>
      </c>
      <c r="M9980">
        <v>30.2316</v>
      </c>
      <c r="N9980">
        <v>56.144400000000005</v>
      </c>
      <c r="O9980">
        <v>17.275200000000002</v>
      </c>
      <c r="P9980" t="s">
        <v>86</v>
      </c>
      <c r="Q9980" t="s">
        <v>10632</v>
      </c>
      <c r="R9980">
        <v>4</v>
      </c>
      <c r="S9980">
        <v>35</v>
      </c>
      <c r="T9980" t="s">
        <v>10766</v>
      </c>
      <c r="U9980" s="1">
        <v>44430</v>
      </c>
      <c r="V9980" s="1">
        <v>45817</v>
      </c>
      <c r="W9980" t="s">
        <v>10775</v>
      </c>
    </row>
    <row r="9981" spans="1:23" x14ac:dyDescent="0.25">
      <c r="A9981">
        <v>7932</v>
      </c>
      <c r="B9981" t="s">
        <v>9566</v>
      </c>
      <c r="C9981">
        <v>44397508</v>
      </c>
      <c r="D9981" s="1">
        <v>45655</v>
      </c>
      <c r="E9981" s="1">
        <v>45659</v>
      </c>
      <c r="F9981" t="s">
        <v>10696</v>
      </c>
      <c r="G9981" t="s">
        <v>88</v>
      </c>
      <c r="H9981" t="s">
        <v>5291</v>
      </c>
      <c r="I9981" t="s">
        <v>1112</v>
      </c>
      <c r="J9981">
        <v>18.239999999999998</v>
      </c>
      <c r="K9981">
        <v>3</v>
      </c>
      <c r="L9981">
        <v>0</v>
      </c>
      <c r="M9981">
        <v>6.2016</v>
      </c>
      <c r="N9981">
        <v>12.038399999999999</v>
      </c>
      <c r="O9981">
        <v>0</v>
      </c>
      <c r="P9981" t="s">
        <v>86</v>
      </c>
      <c r="Q9981" t="s">
        <v>10631</v>
      </c>
      <c r="R9981">
        <v>4</v>
      </c>
      <c r="S9981">
        <v>34</v>
      </c>
      <c r="T9981" t="s">
        <v>10766</v>
      </c>
      <c r="U9981" s="1">
        <v>44430</v>
      </c>
      <c r="V9981" s="1">
        <v>45817</v>
      </c>
      <c r="W9981" t="s">
        <v>10775</v>
      </c>
    </row>
    <row r="9982" spans="1:23" x14ac:dyDescent="0.25">
      <c r="A9982">
        <v>7933</v>
      </c>
      <c r="B9982" t="s">
        <v>9566</v>
      </c>
      <c r="C9982">
        <v>35199804</v>
      </c>
      <c r="D9982" s="1">
        <v>45655</v>
      </c>
      <c r="E9982" s="1">
        <v>45659</v>
      </c>
      <c r="F9982" t="s">
        <v>10696</v>
      </c>
      <c r="G9982" t="s">
        <v>88</v>
      </c>
      <c r="H9982" t="s">
        <v>5291</v>
      </c>
      <c r="I9982" t="s">
        <v>833</v>
      </c>
      <c r="J9982">
        <v>13.12</v>
      </c>
      <c r="K9982">
        <v>4</v>
      </c>
      <c r="L9982">
        <v>0</v>
      </c>
      <c r="M9982">
        <v>4.3296000000000001</v>
      </c>
      <c r="N9982">
        <v>8.7903999999999982</v>
      </c>
      <c r="O9982">
        <v>0</v>
      </c>
      <c r="P9982" t="s">
        <v>86</v>
      </c>
      <c r="Q9982" t="s">
        <v>10631</v>
      </c>
      <c r="R9982">
        <v>4</v>
      </c>
      <c r="S9982">
        <v>33</v>
      </c>
      <c r="T9982" t="s">
        <v>10766</v>
      </c>
      <c r="U9982" s="1">
        <v>44430</v>
      </c>
      <c r="V9982" s="1">
        <v>45817</v>
      </c>
      <c r="W9982" t="s">
        <v>10775</v>
      </c>
    </row>
    <row r="9983" spans="1:23" x14ac:dyDescent="0.25">
      <c r="A9983">
        <v>7934</v>
      </c>
      <c r="B9983" t="s">
        <v>9567</v>
      </c>
      <c r="C9983">
        <v>92120345</v>
      </c>
      <c r="D9983" s="1">
        <v>45655</v>
      </c>
      <c r="E9983" s="1">
        <v>45659</v>
      </c>
      <c r="F9983" t="s">
        <v>10696</v>
      </c>
      <c r="G9983" t="s">
        <v>88</v>
      </c>
      <c r="H9983" t="s">
        <v>5309</v>
      </c>
      <c r="I9983" t="s">
        <v>3052</v>
      </c>
      <c r="J9983">
        <v>83.92</v>
      </c>
      <c r="K9983">
        <v>4</v>
      </c>
      <c r="L9983">
        <v>0</v>
      </c>
      <c r="M9983">
        <v>5.8743999999999996</v>
      </c>
      <c r="N9983">
        <v>78.045600000000007</v>
      </c>
      <c r="O9983">
        <v>0</v>
      </c>
      <c r="P9983" t="s">
        <v>86</v>
      </c>
      <c r="Q9983" t="s">
        <v>10631</v>
      </c>
      <c r="R9983">
        <v>4</v>
      </c>
      <c r="S9983">
        <v>6.9999999999999991</v>
      </c>
      <c r="T9983" t="s">
        <v>10768</v>
      </c>
      <c r="U9983" s="1">
        <v>45129</v>
      </c>
      <c r="V9983" s="1">
        <v>45818</v>
      </c>
      <c r="W9983" t="s">
        <v>10775</v>
      </c>
    </row>
    <row r="9984" spans="1:23" x14ac:dyDescent="0.25">
      <c r="A9984">
        <v>7935</v>
      </c>
      <c r="B9984" t="s">
        <v>9567</v>
      </c>
      <c r="C9984">
        <v>45149320</v>
      </c>
      <c r="D9984" s="1">
        <v>45655</v>
      </c>
      <c r="E9984" s="1">
        <v>45659</v>
      </c>
      <c r="F9984" t="s">
        <v>10696</v>
      </c>
      <c r="G9984" t="s">
        <v>88</v>
      </c>
      <c r="H9984" t="s">
        <v>5309</v>
      </c>
      <c r="I9984" t="s">
        <v>1576</v>
      </c>
      <c r="J9984">
        <v>141.9</v>
      </c>
      <c r="K9984">
        <v>5</v>
      </c>
      <c r="L9984">
        <v>0</v>
      </c>
      <c r="M9984">
        <v>58.179000000000002</v>
      </c>
      <c r="N9984">
        <v>83.721000000000004</v>
      </c>
      <c r="O9984">
        <v>0</v>
      </c>
      <c r="P9984" t="s">
        <v>86</v>
      </c>
      <c r="Q9984" t="s">
        <v>10631</v>
      </c>
      <c r="R9984">
        <v>4</v>
      </c>
      <c r="S9984">
        <v>41</v>
      </c>
      <c r="T9984" t="s">
        <v>10766</v>
      </c>
      <c r="U9984" s="1">
        <v>45129</v>
      </c>
      <c r="V9984" s="1">
        <v>45818</v>
      </c>
      <c r="W9984" t="s">
        <v>10763</v>
      </c>
    </row>
    <row r="9985" spans="1:23" x14ac:dyDescent="0.25">
      <c r="A9985">
        <v>7936</v>
      </c>
      <c r="B9985" t="s">
        <v>9567</v>
      </c>
      <c r="C9985">
        <v>39827552</v>
      </c>
      <c r="D9985" s="1">
        <v>45655</v>
      </c>
      <c r="E9985" s="1">
        <v>45659</v>
      </c>
      <c r="F9985" t="s">
        <v>10696</v>
      </c>
      <c r="G9985" t="s">
        <v>88</v>
      </c>
      <c r="H9985" t="s">
        <v>5309</v>
      </c>
      <c r="I9985" t="s">
        <v>3689</v>
      </c>
      <c r="J9985">
        <v>39.979999999999997</v>
      </c>
      <c r="K9985">
        <v>2</v>
      </c>
      <c r="L9985">
        <v>0</v>
      </c>
      <c r="M9985">
        <v>9.1953999999999994</v>
      </c>
      <c r="N9985">
        <v>30.784599999999998</v>
      </c>
      <c r="O9985">
        <v>0</v>
      </c>
      <c r="P9985" t="s">
        <v>86</v>
      </c>
      <c r="Q9985" t="s">
        <v>10631</v>
      </c>
      <c r="R9985">
        <v>4</v>
      </c>
      <c r="S9985">
        <v>23</v>
      </c>
      <c r="T9985" t="s">
        <v>10766</v>
      </c>
      <c r="U9985" s="1">
        <v>45129</v>
      </c>
      <c r="V9985" s="1">
        <v>45818</v>
      </c>
      <c r="W9985" t="s">
        <v>10775</v>
      </c>
    </row>
    <row r="9986" spans="1:23" x14ac:dyDescent="0.25">
      <c r="A9986">
        <v>7937</v>
      </c>
      <c r="B9986" t="s">
        <v>9567</v>
      </c>
      <c r="C9986">
        <v>64703251</v>
      </c>
      <c r="D9986" s="1">
        <v>45655</v>
      </c>
      <c r="E9986" s="1">
        <v>45659</v>
      </c>
      <c r="F9986" t="s">
        <v>10696</v>
      </c>
      <c r="G9986" t="s">
        <v>88</v>
      </c>
      <c r="H9986" t="s">
        <v>5309</v>
      </c>
      <c r="I9986" t="s">
        <v>2162</v>
      </c>
      <c r="J9986">
        <v>28.91</v>
      </c>
      <c r="K9986">
        <v>7</v>
      </c>
      <c r="L9986">
        <v>0</v>
      </c>
      <c r="M9986">
        <v>8.673</v>
      </c>
      <c r="N9986">
        <v>20.237000000000002</v>
      </c>
      <c r="O9986">
        <v>0</v>
      </c>
      <c r="P9986" t="s">
        <v>86</v>
      </c>
      <c r="Q9986" t="s">
        <v>10631</v>
      </c>
      <c r="R9986">
        <v>4</v>
      </c>
      <c r="S9986">
        <v>30</v>
      </c>
      <c r="T9986" t="s">
        <v>10766</v>
      </c>
      <c r="U9986" s="1">
        <v>45129</v>
      </c>
      <c r="V9986" s="1">
        <v>45818</v>
      </c>
      <c r="W9986" t="s">
        <v>10763</v>
      </c>
    </row>
    <row r="9987" spans="1:23" x14ac:dyDescent="0.25">
      <c r="A9987">
        <v>7938</v>
      </c>
      <c r="B9987" t="s">
        <v>9567</v>
      </c>
      <c r="C9987">
        <v>59677963</v>
      </c>
      <c r="D9987" s="1">
        <v>45655</v>
      </c>
      <c r="E9987" s="1">
        <v>45659</v>
      </c>
      <c r="F9987" t="s">
        <v>10696</v>
      </c>
      <c r="G9987" t="s">
        <v>88</v>
      </c>
      <c r="H9987" t="s">
        <v>5309</v>
      </c>
      <c r="I9987" t="s">
        <v>3594</v>
      </c>
      <c r="J9987">
        <v>174.95</v>
      </c>
      <c r="K9987">
        <v>5</v>
      </c>
      <c r="L9987">
        <v>0</v>
      </c>
      <c r="M9987">
        <v>45.487000000000002</v>
      </c>
      <c r="N9987">
        <v>129.46299999999999</v>
      </c>
      <c r="O9987">
        <v>0</v>
      </c>
      <c r="P9987" t="s">
        <v>86</v>
      </c>
      <c r="Q9987" t="s">
        <v>10631</v>
      </c>
      <c r="R9987">
        <v>4</v>
      </c>
      <c r="S9987">
        <v>26</v>
      </c>
      <c r="T9987" t="s">
        <v>10766</v>
      </c>
      <c r="U9987" s="1">
        <v>45129</v>
      </c>
      <c r="V9987" s="1">
        <v>45818</v>
      </c>
      <c r="W9987" t="s">
        <v>10763</v>
      </c>
    </row>
    <row r="9988" spans="1:23" x14ac:dyDescent="0.25">
      <c r="A9988">
        <v>7939</v>
      </c>
      <c r="B9988" t="s">
        <v>9568</v>
      </c>
      <c r="C9988">
        <v>8398232</v>
      </c>
      <c r="D9988" s="1">
        <v>45655</v>
      </c>
      <c r="E9988" s="1">
        <v>45659</v>
      </c>
      <c r="F9988" t="s">
        <v>10696</v>
      </c>
      <c r="G9988" t="s">
        <v>88</v>
      </c>
      <c r="H9988" t="s">
        <v>4099</v>
      </c>
      <c r="I9988" t="s">
        <v>1751</v>
      </c>
      <c r="J9988">
        <v>52.76</v>
      </c>
      <c r="K9988">
        <v>2</v>
      </c>
      <c r="L9988">
        <v>0</v>
      </c>
      <c r="M9988">
        <v>24.269600000000001</v>
      </c>
      <c r="N9988">
        <v>28.490399999999998</v>
      </c>
      <c r="O9988">
        <v>0</v>
      </c>
      <c r="P9988" t="s">
        <v>86</v>
      </c>
      <c r="Q9988" t="s">
        <v>10631</v>
      </c>
      <c r="R9988">
        <v>4</v>
      </c>
      <c r="S9988">
        <v>46</v>
      </c>
      <c r="T9988" t="s">
        <v>10766</v>
      </c>
      <c r="U9988" s="1">
        <v>44616</v>
      </c>
      <c r="V9988" s="1">
        <v>45705</v>
      </c>
      <c r="W9988" t="s">
        <v>10775</v>
      </c>
    </row>
    <row r="9989" spans="1:23" x14ac:dyDescent="0.25">
      <c r="A9989">
        <v>7940</v>
      </c>
      <c r="B9989" t="s">
        <v>9569</v>
      </c>
      <c r="C9989">
        <v>59963540</v>
      </c>
      <c r="D9989" s="1">
        <v>45656</v>
      </c>
      <c r="E9989" s="1">
        <v>45662</v>
      </c>
      <c r="F9989" t="s">
        <v>10698</v>
      </c>
      <c r="G9989" t="s">
        <v>88</v>
      </c>
      <c r="H9989" t="s">
        <v>4869</v>
      </c>
      <c r="I9989" t="s">
        <v>1632</v>
      </c>
      <c r="J9989">
        <v>1.08</v>
      </c>
      <c r="K9989">
        <v>2</v>
      </c>
      <c r="L9989">
        <v>0.7</v>
      </c>
      <c r="M9989">
        <v>-0.79200000000000004</v>
      </c>
      <c r="N9989">
        <v>1.8720000000000001</v>
      </c>
      <c r="O9989">
        <v>0.75600000000000001</v>
      </c>
      <c r="P9989" t="s">
        <v>10633</v>
      </c>
      <c r="Q9989" t="s">
        <v>10632</v>
      </c>
      <c r="R9989">
        <v>6</v>
      </c>
      <c r="S9989">
        <v>-73.333333333333329</v>
      </c>
      <c r="T9989" t="s">
        <v>10768</v>
      </c>
      <c r="U9989" s="1">
        <v>44509</v>
      </c>
      <c r="V9989" s="1">
        <v>45793</v>
      </c>
      <c r="W9989" t="s">
        <v>10775</v>
      </c>
    </row>
    <row r="9990" spans="1:23" x14ac:dyDescent="0.25">
      <c r="A9990">
        <v>7941</v>
      </c>
      <c r="B9990" t="s">
        <v>9570</v>
      </c>
      <c r="C9990">
        <v>5835950</v>
      </c>
      <c r="D9990" s="1">
        <v>45656</v>
      </c>
      <c r="E9990" s="1">
        <v>45659</v>
      </c>
      <c r="F9990" t="s">
        <v>10701</v>
      </c>
      <c r="G9990" t="s">
        <v>3816</v>
      </c>
      <c r="H9990" t="s">
        <v>5803</v>
      </c>
      <c r="I9990" t="s">
        <v>1706</v>
      </c>
      <c r="J9990">
        <v>8.84</v>
      </c>
      <c r="K9990">
        <v>5</v>
      </c>
      <c r="L9990">
        <v>0.2</v>
      </c>
      <c r="M9990">
        <v>2.9834999999999998</v>
      </c>
      <c r="N9990">
        <v>5.8565000000000005</v>
      </c>
      <c r="O9990">
        <v>1.768</v>
      </c>
      <c r="P9990" t="s">
        <v>86</v>
      </c>
      <c r="Q9990" t="s">
        <v>10632</v>
      </c>
      <c r="R9990">
        <v>3</v>
      </c>
      <c r="S9990">
        <v>33.75</v>
      </c>
      <c r="T9990" t="s">
        <v>10766</v>
      </c>
      <c r="U9990" s="1">
        <v>44546</v>
      </c>
      <c r="V9990" s="1">
        <v>45656</v>
      </c>
      <c r="W9990" t="s">
        <v>10770</v>
      </c>
    </row>
    <row r="9991" spans="1:23" x14ac:dyDescent="0.25">
      <c r="A9991">
        <v>7942</v>
      </c>
      <c r="B9991" t="s">
        <v>9570</v>
      </c>
      <c r="C9991">
        <v>90551051</v>
      </c>
      <c r="D9991" s="1">
        <v>45656</v>
      </c>
      <c r="E9991" s="1">
        <v>45659</v>
      </c>
      <c r="F9991" t="s">
        <v>10701</v>
      </c>
      <c r="G9991" t="s">
        <v>3816</v>
      </c>
      <c r="H9991" t="s">
        <v>5803</v>
      </c>
      <c r="I9991" t="s">
        <v>1708</v>
      </c>
      <c r="J9991">
        <v>58.463999999999999</v>
      </c>
      <c r="K9991">
        <v>9</v>
      </c>
      <c r="L9991">
        <v>0.8</v>
      </c>
      <c r="M9991">
        <v>-146.16</v>
      </c>
      <c r="N9991">
        <v>204.624</v>
      </c>
      <c r="O9991">
        <v>46.7712</v>
      </c>
      <c r="P9991" t="s">
        <v>10633</v>
      </c>
      <c r="Q9991" t="s">
        <v>10632</v>
      </c>
      <c r="R9991">
        <v>3</v>
      </c>
      <c r="S9991">
        <v>-250</v>
      </c>
      <c r="T9991" t="s">
        <v>10768</v>
      </c>
      <c r="U9991" s="1">
        <v>44546</v>
      </c>
      <c r="V9991" s="1">
        <v>45656</v>
      </c>
      <c r="W9991" t="s">
        <v>10770</v>
      </c>
    </row>
    <row r="9992" spans="1:23" x14ac:dyDescent="0.25">
      <c r="A9992">
        <v>7943</v>
      </c>
      <c r="B9992" t="s">
        <v>9571</v>
      </c>
      <c r="C9992">
        <v>48938238</v>
      </c>
      <c r="D9992" s="1">
        <v>45656</v>
      </c>
      <c r="E9992" s="1">
        <v>45661</v>
      </c>
      <c r="F9992" t="s">
        <v>10700</v>
      </c>
      <c r="G9992" t="s">
        <v>88</v>
      </c>
      <c r="H9992" t="s">
        <v>5703</v>
      </c>
      <c r="I9992" t="s">
        <v>2659</v>
      </c>
      <c r="J9992">
        <v>228.92</v>
      </c>
      <c r="K9992">
        <v>5</v>
      </c>
      <c r="L9992">
        <v>0.2</v>
      </c>
      <c r="M9992">
        <v>14.307499999999999</v>
      </c>
      <c r="N9992">
        <v>214.61249999999998</v>
      </c>
      <c r="O9992">
        <v>45.783999999999999</v>
      </c>
      <c r="P9992" t="s">
        <v>86</v>
      </c>
      <c r="Q9992" t="s">
        <v>10632</v>
      </c>
      <c r="R9992">
        <v>5</v>
      </c>
      <c r="S9992">
        <v>6.25</v>
      </c>
      <c r="T9992" t="s">
        <v>10768</v>
      </c>
      <c r="U9992" s="1">
        <v>44509</v>
      </c>
      <c r="V9992" s="1">
        <v>45656</v>
      </c>
      <c r="W9992" t="s">
        <v>10770</v>
      </c>
    </row>
    <row r="9993" spans="1:23" x14ac:dyDescent="0.25">
      <c r="A9993">
        <v>7944</v>
      </c>
      <c r="B9993" t="s">
        <v>9572</v>
      </c>
      <c r="C9993">
        <v>84612049</v>
      </c>
      <c r="D9993" s="1">
        <v>45656</v>
      </c>
      <c r="E9993" s="1">
        <v>45661</v>
      </c>
      <c r="F9993" t="s">
        <v>10700</v>
      </c>
      <c r="G9993" t="s">
        <v>88</v>
      </c>
      <c r="H9993" t="s">
        <v>4601</v>
      </c>
      <c r="I9993" t="s">
        <v>1712</v>
      </c>
      <c r="J9993">
        <v>526.45000000000005</v>
      </c>
      <c r="K9993">
        <v>5</v>
      </c>
      <c r="L9993">
        <v>0</v>
      </c>
      <c r="M9993">
        <v>31.587</v>
      </c>
      <c r="N9993">
        <v>494.86300000000006</v>
      </c>
      <c r="O9993">
        <v>0</v>
      </c>
      <c r="P9993" t="s">
        <v>86</v>
      </c>
      <c r="Q9993" t="s">
        <v>10631</v>
      </c>
      <c r="R9993">
        <v>5</v>
      </c>
      <c r="S9993">
        <v>6</v>
      </c>
      <c r="T9993" t="s">
        <v>10768</v>
      </c>
      <c r="U9993" s="1">
        <v>44447</v>
      </c>
      <c r="V9993" s="1">
        <v>45751</v>
      </c>
      <c r="W9993" t="s">
        <v>10763</v>
      </c>
    </row>
    <row r="9994" spans="1:23" x14ac:dyDescent="0.25">
      <c r="A9994">
        <v>7945</v>
      </c>
      <c r="B9994" t="s">
        <v>9573</v>
      </c>
      <c r="C9994">
        <v>29490376</v>
      </c>
      <c r="D9994" s="1">
        <v>45656</v>
      </c>
      <c r="E9994" s="1">
        <v>45662</v>
      </c>
      <c r="F9994" t="s">
        <v>10698</v>
      </c>
      <c r="G9994" t="s">
        <v>88</v>
      </c>
      <c r="H9994" t="s">
        <v>4709</v>
      </c>
      <c r="I9994" t="s">
        <v>3619</v>
      </c>
      <c r="J9994">
        <v>274.8</v>
      </c>
      <c r="K9994">
        <v>5</v>
      </c>
      <c r="L9994">
        <v>0</v>
      </c>
      <c r="M9994">
        <v>134.65199999999999</v>
      </c>
      <c r="N9994">
        <v>140.14800000000002</v>
      </c>
      <c r="O9994">
        <v>0</v>
      </c>
      <c r="P9994" t="s">
        <v>86</v>
      </c>
      <c r="Q9994" t="s">
        <v>10631</v>
      </c>
      <c r="R9994">
        <v>6</v>
      </c>
      <c r="S9994">
        <v>48.999999999999993</v>
      </c>
      <c r="T9994" t="s">
        <v>10766</v>
      </c>
      <c r="U9994" s="1">
        <v>44688</v>
      </c>
      <c r="V9994" s="1">
        <v>45765</v>
      </c>
      <c r="W9994" t="s">
        <v>10763</v>
      </c>
    </row>
    <row r="9995" spans="1:23" x14ac:dyDescent="0.25">
      <c r="A9995">
        <v>7946</v>
      </c>
      <c r="B9995" t="s">
        <v>9573</v>
      </c>
      <c r="C9995">
        <v>12443531</v>
      </c>
      <c r="D9995" s="1">
        <v>45656</v>
      </c>
      <c r="E9995" s="1">
        <v>45662</v>
      </c>
      <c r="F9995" t="s">
        <v>10698</v>
      </c>
      <c r="G9995" t="s">
        <v>88</v>
      </c>
      <c r="H9995" t="s">
        <v>4709</v>
      </c>
      <c r="I9995" t="s">
        <v>2441</v>
      </c>
      <c r="J9995">
        <v>195.64</v>
      </c>
      <c r="K9995">
        <v>4</v>
      </c>
      <c r="L9995">
        <v>0</v>
      </c>
      <c r="M9995">
        <v>3.9127999999999998</v>
      </c>
      <c r="N9995">
        <v>191.72719999999998</v>
      </c>
      <c r="O9995">
        <v>0</v>
      </c>
      <c r="P9995" t="s">
        <v>86</v>
      </c>
      <c r="Q9995" t="s">
        <v>10631</v>
      </c>
      <c r="R9995">
        <v>6</v>
      </c>
      <c r="S9995">
        <v>2</v>
      </c>
      <c r="T9995" t="s">
        <v>10768</v>
      </c>
      <c r="U9995" s="1">
        <v>44688</v>
      </c>
      <c r="V9995" s="1">
        <v>45765</v>
      </c>
      <c r="W9995" t="s">
        <v>10775</v>
      </c>
    </row>
    <row r="9996" spans="1:23" x14ac:dyDescent="0.25">
      <c r="A9996">
        <v>7947</v>
      </c>
      <c r="B9996" t="s">
        <v>9573</v>
      </c>
      <c r="C9996">
        <v>8958677</v>
      </c>
      <c r="D9996" s="1">
        <v>45656</v>
      </c>
      <c r="E9996" s="1">
        <v>45662</v>
      </c>
      <c r="F9996" t="s">
        <v>10698</v>
      </c>
      <c r="G9996" t="s">
        <v>88</v>
      </c>
      <c r="H9996" t="s">
        <v>4709</v>
      </c>
      <c r="I9996" t="s">
        <v>2033</v>
      </c>
      <c r="J9996">
        <v>257.98</v>
      </c>
      <c r="K9996">
        <v>2</v>
      </c>
      <c r="L9996">
        <v>0</v>
      </c>
      <c r="M9996">
        <v>74.8142</v>
      </c>
      <c r="N9996">
        <v>183.16580000000002</v>
      </c>
      <c r="O9996">
        <v>0</v>
      </c>
      <c r="P9996" t="s">
        <v>86</v>
      </c>
      <c r="Q9996" t="s">
        <v>10631</v>
      </c>
      <c r="R9996">
        <v>6</v>
      </c>
      <c r="S9996">
        <v>28.999999999999996</v>
      </c>
      <c r="T9996" t="s">
        <v>10766</v>
      </c>
      <c r="U9996" s="1">
        <v>44688</v>
      </c>
      <c r="V9996" s="1">
        <v>45765</v>
      </c>
      <c r="W9996" t="s">
        <v>10775</v>
      </c>
    </row>
    <row r="9997" spans="1:23" x14ac:dyDescent="0.25">
      <c r="A9997">
        <v>7948</v>
      </c>
      <c r="B9997" t="s">
        <v>9573</v>
      </c>
      <c r="C9997">
        <v>42245620</v>
      </c>
      <c r="D9997" s="1">
        <v>45656</v>
      </c>
      <c r="E9997" s="1">
        <v>45662</v>
      </c>
      <c r="F9997" t="s">
        <v>10698</v>
      </c>
      <c r="G9997" t="s">
        <v>88</v>
      </c>
      <c r="H9997" t="s">
        <v>4709</v>
      </c>
      <c r="I9997" t="s">
        <v>3236</v>
      </c>
      <c r="J9997">
        <v>119.04</v>
      </c>
      <c r="K9997">
        <v>6</v>
      </c>
      <c r="L9997">
        <v>0</v>
      </c>
      <c r="M9997">
        <v>48.806399999999996</v>
      </c>
      <c r="N9997">
        <v>70.23360000000001</v>
      </c>
      <c r="O9997">
        <v>0</v>
      </c>
      <c r="P9997" t="s">
        <v>86</v>
      </c>
      <c r="Q9997" t="s">
        <v>10631</v>
      </c>
      <c r="R9997">
        <v>6</v>
      </c>
      <c r="S9997">
        <v>41</v>
      </c>
      <c r="T9997" t="s">
        <v>10766</v>
      </c>
      <c r="U9997" s="1">
        <v>44688</v>
      </c>
      <c r="V9997" s="1">
        <v>45765</v>
      </c>
      <c r="W9997" t="s">
        <v>10763</v>
      </c>
    </row>
    <row r="9998" spans="1:23" x14ac:dyDescent="0.25">
      <c r="A9998">
        <v>7949</v>
      </c>
      <c r="B9998" t="s">
        <v>9574</v>
      </c>
      <c r="C9998">
        <v>86085504</v>
      </c>
      <c r="D9998" s="1">
        <v>45657</v>
      </c>
      <c r="E9998" s="1">
        <v>45661</v>
      </c>
      <c r="F9998" t="s">
        <v>10696</v>
      </c>
      <c r="G9998" t="s">
        <v>92</v>
      </c>
      <c r="H9998" t="s">
        <v>4532</v>
      </c>
      <c r="I9998" t="s">
        <v>2993</v>
      </c>
      <c r="J9998">
        <v>18.84</v>
      </c>
      <c r="K9998">
        <v>3</v>
      </c>
      <c r="L9998">
        <v>0</v>
      </c>
      <c r="M9998">
        <v>7.9127999999999998</v>
      </c>
      <c r="N9998">
        <v>10.927199999999999</v>
      </c>
      <c r="O9998">
        <v>0</v>
      </c>
      <c r="P9998" t="s">
        <v>86</v>
      </c>
      <c r="Q9998" t="s">
        <v>10631</v>
      </c>
      <c r="R9998">
        <v>4</v>
      </c>
      <c r="S9998">
        <v>42</v>
      </c>
      <c r="T9998" t="s">
        <v>10766</v>
      </c>
      <c r="U9998" s="1">
        <v>44889</v>
      </c>
      <c r="V9998" s="1">
        <v>45741</v>
      </c>
      <c r="W9998" t="s">
        <v>10775</v>
      </c>
    </row>
    <row r="9999" spans="1:23" x14ac:dyDescent="0.25">
      <c r="A9999">
        <v>7950</v>
      </c>
      <c r="B9999" t="s">
        <v>9575</v>
      </c>
      <c r="C9999">
        <v>31958900</v>
      </c>
      <c r="D9999" s="1">
        <v>45657</v>
      </c>
      <c r="E9999" s="1">
        <v>45661</v>
      </c>
      <c r="F9999" t="s">
        <v>10696</v>
      </c>
      <c r="G9999" t="s">
        <v>88</v>
      </c>
      <c r="H9999" t="s">
        <v>4402</v>
      </c>
      <c r="I9999" t="s">
        <v>1766</v>
      </c>
      <c r="J9999">
        <v>298.464</v>
      </c>
      <c r="K9999">
        <v>6</v>
      </c>
      <c r="L9999">
        <v>0.2</v>
      </c>
      <c r="M9999">
        <v>26.115600000000001</v>
      </c>
      <c r="N9999">
        <v>272.34839999999997</v>
      </c>
      <c r="O9999">
        <v>59.692800000000005</v>
      </c>
      <c r="P9999" t="s">
        <v>86</v>
      </c>
      <c r="Q9999" t="s">
        <v>10632</v>
      </c>
      <c r="R9999">
        <v>4</v>
      </c>
      <c r="S9999">
        <v>8.75</v>
      </c>
      <c r="T9999" t="s">
        <v>10768</v>
      </c>
      <c r="U9999" s="1">
        <v>44511</v>
      </c>
      <c r="V9999" s="1">
        <v>45796</v>
      </c>
      <c r="W9999" t="s">
        <v>10763</v>
      </c>
    </row>
    <row r="10000" spans="1:23" x14ac:dyDescent="0.25">
      <c r="A10000">
        <v>7951</v>
      </c>
      <c r="B10000" t="s">
        <v>9576</v>
      </c>
      <c r="C10000">
        <v>84474922</v>
      </c>
      <c r="D10000" s="1">
        <v>45657</v>
      </c>
      <c r="E10000" s="1">
        <v>45661</v>
      </c>
      <c r="F10000" t="s">
        <v>10696</v>
      </c>
      <c r="G10000" t="s">
        <v>88</v>
      </c>
      <c r="H10000" t="s">
        <v>4777</v>
      </c>
      <c r="I10000" t="s">
        <v>3693</v>
      </c>
      <c r="J10000">
        <v>41.91</v>
      </c>
      <c r="K10000">
        <v>3</v>
      </c>
      <c r="L10000">
        <v>0</v>
      </c>
      <c r="M10000">
        <v>10.896599999999999</v>
      </c>
      <c r="N10000">
        <v>31.013399999999997</v>
      </c>
      <c r="O10000">
        <v>0</v>
      </c>
      <c r="P10000" t="s">
        <v>86</v>
      </c>
      <c r="Q10000" t="s">
        <v>10631</v>
      </c>
      <c r="R10000">
        <v>4</v>
      </c>
      <c r="S10000">
        <v>26</v>
      </c>
      <c r="T10000" t="s">
        <v>10766</v>
      </c>
      <c r="U10000" s="1">
        <v>44451</v>
      </c>
      <c r="V10000" s="1">
        <v>45773</v>
      </c>
      <c r="W10000" t="s">
        <v>10775</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5E161-D95A-4020-937B-B4FA53340217}">
  <sheetPr codeName="Sheet5"/>
  <dimension ref="A1:T338"/>
  <sheetViews>
    <sheetView topLeftCell="E109" zoomScale="85" zoomScaleNormal="85" workbookViewId="0">
      <selection activeCell="P93" sqref="P93:Q133"/>
    </sheetView>
  </sheetViews>
  <sheetFormatPr defaultRowHeight="15" x14ac:dyDescent="0.25"/>
  <cols>
    <col min="1" max="1" width="11.28515625" bestFit="1" customWidth="1"/>
    <col min="2" max="2" width="12.5703125" bestFit="1" customWidth="1"/>
    <col min="3" max="3" width="10.85546875" bestFit="1" customWidth="1"/>
    <col min="4" max="5" width="11.28515625" bestFit="1" customWidth="1"/>
    <col min="6" max="6" width="12.5703125" bestFit="1" customWidth="1"/>
    <col min="7" max="7" width="12.140625" bestFit="1" customWidth="1"/>
    <col min="8" max="8" width="11.85546875" bestFit="1" customWidth="1"/>
    <col min="9" max="9" width="16.5703125" bestFit="1" customWidth="1"/>
    <col min="10" max="10" width="15" bestFit="1" customWidth="1"/>
    <col min="11" max="11" width="11.28515625" bestFit="1" customWidth="1"/>
    <col min="12" max="12" width="12.140625" bestFit="1" customWidth="1"/>
    <col min="13" max="13" width="6" bestFit="1" customWidth="1"/>
    <col min="14" max="14" width="18.85546875" bestFit="1" customWidth="1"/>
    <col min="15" max="15" width="9.85546875" bestFit="1" customWidth="1"/>
    <col min="16" max="16" width="19.5703125" bestFit="1" customWidth="1"/>
    <col min="17" max="17" width="25.7109375" bestFit="1" customWidth="1"/>
    <col min="18" max="18" width="8" bestFit="1" customWidth="1"/>
    <col min="19" max="19" width="9.140625" bestFit="1" customWidth="1"/>
    <col min="20" max="20" width="10.28515625" bestFit="1" customWidth="1"/>
    <col min="21" max="21" width="11.140625" bestFit="1" customWidth="1"/>
    <col min="22" max="24" width="12.7109375" bestFit="1" customWidth="1"/>
    <col min="25" max="25" width="18.42578125" bestFit="1" customWidth="1"/>
    <col min="26" max="26" width="12.7109375" bestFit="1" customWidth="1"/>
  </cols>
  <sheetData>
    <row r="1" spans="1:20" ht="23.25" x14ac:dyDescent="0.35">
      <c r="A1" s="26" t="s">
        <v>10782</v>
      </c>
      <c r="B1" s="26"/>
      <c r="S1" s="12"/>
      <c r="T1" s="23" t="s">
        <v>10803</v>
      </c>
    </row>
    <row r="2" spans="1:20" x14ac:dyDescent="0.25">
      <c r="A2" s="11" t="s">
        <v>10780</v>
      </c>
      <c r="B2" s="11"/>
      <c r="S2" s="12"/>
    </row>
    <row r="3" spans="1:20" x14ac:dyDescent="0.25">
      <c r="A3" t="s">
        <v>10664</v>
      </c>
      <c r="B3" t="s">
        <v>10681</v>
      </c>
      <c r="C3" t="s">
        <v>10682</v>
      </c>
      <c r="D3" t="s">
        <v>10665</v>
      </c>
      <c r="E3" t="s">
        <v>10667</v>
      </c>
      <c r="F3" t="s">
        <v>10683</v>
      </c>
      <c r="G3" t="s">
        <v>10684</v>
      </c>
      <c r="H3" t="s">
        <v>10685</v>
      </c>
      <c r="I3" t="s">
        <v>10686</v>
      </c>
      <c r="J3" t="s">
        <v>10666</v>
      </c>
      <c r="K3" t="s">
        <v>10707</v>
      </c>
      <c r="L3" t="s">
        <v>10709</v>
      </c>
      <c r="M3" t="s">
        <v>10710</v>
      </c>
      <c r="N3" t="s">
        <v>10711</v>
      </c>
      <c r="O3" t="s">
        <v>10712</v>
      </c>
      <c r="P3" t="s">
        <v>10713</v>
      </c>
      <c r="Q3" t="s">
        <v>10714</v>
      </c>
      <c r="S3" s="12"/>
    </row>
    <row r="4" spans="1:20" x14ac:dyDescent="0.25">
      <c r="A4" s="5">
        <v>322694.37594100082</v>
      </c>
      <c r="B4" s="6">
        <v>2298577.2343000001</v>
      </c>
      <c r="C4" s="6">
        <v>2011832.8756000088</v>
      </c>
      <c r="D4" s="5">
        <v>286744.35869999998</v>
      </c>
      <c r="E4" s="8">
        <v>37894</v>
      </c>
      <c r="F4" s="8">
        <v>1817</v>
      </c>
      <c r="G4" s="4">
        <v>14.252891588446747</v>
      </c>
      <c r="H4" s="8">
        <v>793</v>
      </c>
      <c r="I4" s="8">
        <v>3448</v>
      </c>
      <c r="J4" s="4">
        <v>0.12474862903065513</v>
      </c>
      <c r="K4" s="9">
        <v>3.9583958395839582</v>
      </c>
      <c r="L4" s="4">
        <v>0.25218326365268584</v>
      </c>
      <c r="M4" s="6">
        <v>1601224.4831000026</v>
      </c>
      <c r="N4" s="4">
        <v>0.25643399587861665</v>
      </c>
      <c r="O4" s="4">
        <v>0.2231496768439814</v>
      </c>
      <c r="P4" s="4">
        <v>-2.3186371876598996E-2</v>
      </c>
      <c r="Q4" s="4">
        <v>-2.6491100323467302E-2</v>
      </c>
      <c r="S4" s="12"/>
    </row>
    <row r="5" spans="1:20" x14ac:dyDescent="0.25">
      <c r="S5" s="12"/>
    </row>
    <row r="6" spans="1:20" x14ac:dyDescent="0.25">
      <c r="A6" s="11" t="s">
        <v>10781</v>
      </c>
      <c r="D6" s="11" t="s">
        <v>10704</v>
      </c>
      <c r="G6" s="11" t="s">
        <v>10783</v>
      </c>
      <c r="J6" s="11" t="s">
        <v>10708</v>
      </c>
      <c r="S6" s="12"/>
    </row>
    <row r="7" spans="1:20" x14ac:dyDescent="0.25">
      <c r="A7" s="2" t="s">
        <v>2</v>
      </c>
      <c r="B7" t="s">
        <v>83</v>
      </c>
      <c r="C7" t="s">
        <v>86</v>
      </c>
      <c r="D7" s="2" t="s">
        <v>2</v>
      </c>
      <c r="E7" t="s">
        <v>10705</v>
      </c>
      <c r="G7" s="2" t="s">
        <v>2</v>
      </c>
      <c r="H7" t="s">
        <v>10668</v>
      </c>
      <c r="J7" s="2" t="s">
        <v>2</v>
      </c>
      <c r="K7" t="s">
        <v>10705</v>
      </c>
      <c r="S7" s="12"/>
    </row>
    <row r="8" spans="1:20" x14ac:dyDescent="0.25">
      <c r="A8" s="3" t="s">
        <v>10670</v>
      </c>
      <c r="B8" s="6">
        <v>147388.20619999999</v>
      </c>
      <c r="C8" s="6">
        <v>15041.632299999999</v>
      </c>
      <c r="D8" s="3" t="s">
        <v>10702</v>
      </c>
      <c r="E8" s="10">
        <v>5.1905190519051903E-2</v>
      </c>
      <c r="G8" s="3" t="s">
        <v>10107</v>
      </c>
      <c r="H8" s="6">
        <v>403053.81329999998</v>
      </c>
      <c r="J8" s="3" t="s">
        <v>3816</v>
      </c>
      <c r="K8" s="10">
        <v>0.15391539153915393</v>
      </c>
      <c r="S8" s="12"/>
    </row>
    <row r="9" spans="1:20" x14ac:dyDescent="0.25">
      <c r="A9" s="3" t="s">
        <v>10671</v>
      </c>
      <c r="B9" s="6">
        <v>199080.64180000001</v>
      </c>
      <c r="C9" s="6">
        <v>23490.629799999999</v>
      </c>
      <c r="D9" s="3" t="s">
        <v>10703</v>
      </c>
      <c r="E9" s="10">
        <v>3.7003700370037002E-2</v>
      </c>
      <c r="G9" s="3" t="s">
        <v>17</v>
      </c>
      <c r="H9" s="6">
        <v>519136.91619999998</v>
      </c>
      <c r="J9" s="3" t="s">
        <v>3847</v>
      </c>
      <c r="K9" s="10">
        <v>5.4305430543054305E-2</v>
      </c>
      <c r="S9" s="12"/>
    </row>
    <row r="10" spans="1:20" x14ac:dyDescent="0.25">
      <c r="A10" s="3" t="s">
        <v>10672</v>
      </c>
      <c r="B10" s="6">
        <v>289331.83769999997</v>
      </c>
      <c r="C10" s="6">
        <v>42840.027199999997</v>
      </c>
      <c r="D10" s="3" t="s">
        <v>10697</v>
      </c>
      <c r="E10" s="10">
        <v>0.13351335133513351</v>
      </c>
      <c r="G10" s="3" t="s">
        <v>9821</v>
      </c>
      <c r="H10" s="6">
        <v>611734.29949999996</v>
      </c>
      <c r="J10" s="3" t="s">
        <v>92</v>
      </c>
      <c r="K10" s="10">
        <v>0.19461946194619462</v>
      </c>
      <c r="S10" s="12"/>
    </row>
    <row r="11" spans="1:20" x14ac:dyDescent="0.25">
      <c r="A11" s="3" t="s">
        <v>10673</v>
      </c>
      <c r="B11" s="6">
        <v>236619.35750000001</v>
      </c>
      <c r="C11" s="6">
        <v>26025.785100000001</v>
      </c>
      <c r="D11" s="3" t="s">
        <v>10701</v>
      </c>
      <c r="E11" s="10">
        <v>0.10051005100510051</v>
      </c>
      <c r="G11" s="3" t="s">
        <v>10306</v>
      </c>
      <c r="H11" s="6">
        <v>764652.20530000003</v>
      </c>
      <c r="J11" s="3" t="s">
        <v>88</v>
      </c>
      <c r="K11" s="10">
        <v>0.59715971597159712</v>
      </c>
      <c r="S11" s="12"/>
    </row>
    <row r="12" spans="1:20" x14ac:dyDescent="0.25">
      <c r="A12" s="3" t="s">
        <v>10654</v>
      </c>
      <c r="B12" s="6">
        <v>359489.46419999999</v>
      </c>
      <c r="C12" s="6">
        <v>37061.809200000003</v>
      </c>
      <c r="D12" s="3" t="s">
        <v>10696</v>
      </c>
      <c r="E12" s="10">
        <v>0.27742774277427745</v>
      </c>
      <c r="S12" s="12"/>
    </row>
    <row r="13" spans="1:20" x14ac:dyDescent="0.25">
      <c r="A13" s="3" t="s">
        <v>10674</v>
      </c>
      <c r="B13" s="6">
        <v>244484.16510000001</v>
      </c>
      <c r="C13" s="6">
        <v>34392.095099999999</v>
      </c>
      <c r="D13" s="3" t="s">
        <v>10700</v>
      </c>
      <c r="E13" s="10">
        <v>0.21692169216921692</v>
      </c>
      <c r="M13" s="4"/>
      <c r="N13" s="6"/>
      <c r="O13" s="4"/>
      <c r="P13" s="4"/>
      <c r="Q13" s="4"/>
      <c r="R13" s="4"/>
      <c r="S13" s="12"/>
    </row>
    <row r="14" spans="1:20" x14ac:dyDescent="0.25">
      <c r="A14" s="3" t="s">
        <v>10675</v>
      </c>
      <c r="B14" s="6">
        <v>96302.866999999998</v>
      </c>
      <c r="C14" s="6">
        <v>12729.110199999999</v>
      </c>
      <c r="D14" s="3" t="s">
        <v>10698</v>
      </c>
      <c r="E14" s="10">
        <v>0.12051205120512051</v>
      </c>
      <c r="S14" s="12"/>
    </row>
    <row r="15" spans="1:20" x14ac:dyDescent="0.25">
      <c r="A15" s="3" t="s">
        <v>10676</v>
      </c>
      <c r="B15" s="6">
        <v>85806.523799999995</v>
      </c>
      <c r="C15" s="6">
        <v>10121.983099999999</v>
      </c>
      <c r="D15" s="3" t="s">
        <v>10699</v>
      </c>
      <c r="E15" s="10">
        <v>6.2206220622062207E-2</v>
      </c>
      <c r="M15" t="str">
        <f>IF(GETPIVOTDATA("[Measures].[YoY Sales]",A$3)&gt;0,
"▲",
"▼") &amp;
TEXT(ABS(GETPIVOTDATA("[Measures].[YoY Sales]",A$3)),"0%") &amp;
" YoY"</f>
        <v>▲25% YoY</v>
      </c>
      <c r="O15" t="str">
        <f>IF(GETPIVOTDATA("[Measures].[YoY Cost]",$A$3)&gt;0, "▲", "▼") &amp;TEXT(ABS(GETPIVOTDATA("[Measures].[YoY Cost]",$A$3)),"0%")&amp;"  YoY"</f>
        <v>▲26%  YoY</v>
      </c>
      <c r="P15" t="str">
        <f>IF(GETPIVOTDATA("[Measures].[YoY Profit]",$A$3)&gt;0, "▲", "▼") &amp;
TEXT(ABS(GETPIVOTDATA("[Measures].[YoY Profit]",$A$3)),"0%") &amp;
" YoY"</f>
        <v>▲22% YoY</v>
      </c>
      <c r="Q15" t="str">
        <f>IF(GETPIVOTDATA("[Measures].[YoY Profit Margin]",$A$3)&gt;0,"▲","▼")&amp;TEXT(ABS(GETPIVOTDATA("[Measures].[YoY Profit Margin]",$A$3)),"0%")&amp;"  YoY"</f>
        <v>▼2%  YoY</v>
      </c>
      <c r="R15" t="str">
        <f>IF(GETPIVOTDATA("[Measures].[YoY ROI]",$A$3)&gt;0, "▲", "▼") &amp;TEXT(ABS(GETPIVOTDATA("[Measures].[YoY ROI]",$A$3)),"0%")&amp;"  YoY"</f>
        <v>▼3%  YoY</v>
      </c>
      <c r="S15" s="12"/>
    </row>
    <row r="16" spans="1:20" x14ac:dyDescent="0.25">
      <c r="A16" s="3" t="s">
        <v>10677</v>
      </c>
      <c r="B16" s="6">
        <v>203692.75690000001</v>
      </c>
      <c r="C16" s="6">
        <v>27799.178500000002</v>
      </c>
      <c r="D16" s="6"/>
      <c r="S16" s="12"/>
    </row>
    <row r="17" spans="1:19" x14ac:dyDescent="0.25">
      <c r="A17" s="3" t="s">
        <v>10678</v>
      </c>
      <c r="B17" s="6">
        <v>135049.7879</v>
      </c>
      <c r="C17" s="6">
        <v>12782.4694</v>
      </c>
      <c r="D17" s="6"/>
      <c r="S17" s="12"/>
    </row>
    <row r="18" spans="1:19" x14ac:dyDescent="0.25">
      <c r="A18" s="3" t="s">
        <v>10679</v>
      </c>
      <c r="B18" s="6">
        <v>153349.1709</v>
      </c>
      <c r="C18" s="6">
        <v>22977.537100000001</v>
      </c>
      <c r="D18" s="6"/>
      <c r="S18" s="12"/>
    </row>
    <row r="19" spans="1:19" x14ac:dyDescent="0.25">
      <c r="A19" s="3" t="s">
        <v>10680</v>
      </c>
      <c r="B19" s="6">
        <v>147982.4553</v>
      </c>
      <c r="C19" s="6">
        <v>21482.101699999999</v>
      </c>
      <c r="D19" s="6"/>
      <c r="S19" s="12"/>
    </row>
    <row r="20" spans="1:19" x14ac:dyDescent="0.25">
      <c r="S20" s="12"/>
    </row>
    <row r="21" spans="1:19" x14ac:dyDescent="0.25">
      <c r="A21" s="12"/>
      <c r="B21" s="12"/>
      <c r="C21" s="12"/>
      <c r="D21" s="12"/>
      <c r="E21" s="12"/>
      <c r="F21" s="12"/>
      <c r="G21" s="12"/>
      <c r="H21" s="12"/>
      <c r="I21" s="12"/>
      <c r="J21" s="12"/>
      <c r="K21" s="12"/>
      <c r="L21" s="12"/>
      <c r="M21" s="12"/>
      <c r="N21" s="12"/>
      <c r="O21" s="12"/>
      <c r="P21" s="12"/>
      <c r="Q21" s="12"/>
      <c r="R21" s="12"/>
      <c r="S21" s="12"/>
    </row>
    <row r="23" spans="1:19" x14ac:dyDescent="0.25">
      <c r="A23" s="15"/>
      <c r="B23" s="15"/>
      <c r="C23" s="15"/>
      <c r="D23" s="15"/>
      <c r="E23" s="15"/>
      <c r="F23" s="15"/>
      <c r="G23" s="15"/>
      <c r="H23" s="15"/>
      <c r="I23" s="15"/>
      <c r="J23" s="15"/>
      <c r="K23" s="15"/>
      <c r="L23" s="15"/>
      <c r="M23" s="15"/>
      <c r="N23" s="15"/>
      <c r="O23" s="15"/>
      <c r="P23" s="15"/>
      <c r="Q23" s="15"/>
      <c r="R23" s="15"/>
      <c r="S23" s="15"/>
    </row>
    <row r="24" spans="1:19" ht="23.25" x14ac:dyDescent="0.35">
      <c r="A24" s="26" t="s">
        <v>10784</v>
      </c>
      <c r="B24" s="26"/>
      <c r="S24" s="15"/>
    </row>
    <row r="25" spans="1:19" x14ac:dyDescent="0.25">
      <c r="S25" s="15"/>
    </row>
    <row r="26" spans="1:19" x14ac:dyDescent="0.25">
      <c r="A26" s="13" t="s">
        <v>10785</v>
      </c>
      <c r="B26" s="13"/>
      <c r="E26" s="25" t="s">
        <v>10786</v>
      </c>
      <c r="F26" s="25"/>
      <c r="I26" s="25" t="s">
        <v>10787</v>
      </c>
      <c r="J26" s="25"/>
      <c r="K26" s="25"/>
      <c r="S26" s="15"/>
    </row>
    <row r="27" spans="1:19" x14ac:dyDescent="0.25">
      <c r="A27" s="2" t="s">
        <v>2</v>
      </c>
      <c r="B27" t="s">
        <v>10687</v>
      </c>
      <c r="E27" s="2" t="s">
        <v>2</v>
      </c>
      <c r="F27" t="s">
        <v>10758</v>
      </c>
      <c r="G27" t="s">
        <v>10757</v>
      </c>
      <c r="I27" s="2" t="s">
        <v>2</v>
      </c>
      <c r="J27" t="s">
        <v>10777</v>
      </c>
      <c r="K27" t="s">
        <v>10627</v>
      </c>
      <c r="L27" t="s">
        <v>10776</v>
      </c>
      <c r="S27" s="15"/>
    </row>
    <row r="28" spans="1:19" x14ac:dyDescent="0.25">
      <c r="A28" s="3" t="s">
        <v>20</v>
      </c>
      <c r="B28" s="8">
        <v>409</v>
      </c>
      <c r="E28" s="3" t="s">
        <v>72</v>
      </c>
      <c r="F28" s="8">
        <v>122</v>
      </c>
      <c r="G28" s="8">
        <v>1427</v>
      </c>
      <c r="I28" s="3" t="s">
        <v>10763</v>
      </c>
      <c r="J28" s="6">
        <v>942619.29890000005</v>
      </c>
      <c r="K28" s="6">
        <v>138660.59846300038</v>
      </c>
      <c r="L28" s="8">
        <v>2432</v>
      </c>
      <c r="S28" s="15"/>
    </row>
    <row r="29" spans="1:19" x14ac:dyDescent="0.25">
      <c r="A29" s="3" t="s">
        <v>26</v>
      </c>
      <c r="B29" s="8">
        <v>236</v>
      </c>
      <c r="E29" s="3" t="s">
        <v>13</v>
      </c>
      <c r="F29" s="8">
        <v>138</v>
      </c>
      <c r="G29" s="8">
        <v>1753</v>
      </c>
      <c r="I29" s="3" t="s">
        <v>10775</v>
      </c>
      <c r="J29" s="6">
        <v>834620.12730000005</v>
      </c>
      <c r="K29" s="6">
        <v>120260.23475100021</v>
      </c>
      <c r="L29" s="8">
        <v>4765</v>
      </c>
      <c r="S29" s="15"/>
    </row>
    <row r="30" spans="1:19" x14ac:dyDescent="0.25">
      <c r="A30" s="3" t="s">
        <v>12</v>
      </c>
      <c r="B30" s="8">
        <v>148</v>
      </c>
      <c r="E30" s="3" t="s">
        <v>21</v>
      </c>
      <c r="F30" s="8">
        <v>139</v>
      </c>
      <c r="G30" s="8">
        <v>1761</v>
      </c>
      <c r="I30" s="3" t="s">
        <v>10770</v>
      </c>
      <c r="J30" s="6">
        <v>468370.91859999998</v>
      </c>
      <c r="K30" s="6">
        <v>56755.981432000051</v>
      </c>
      <c r="L30" s="8">
        <v>1912</v>
      </c>
      <c r="S30" s="15"/>
    </row>
    <row r="31" spans="1:19" x14ac:dyDescent="0.25">
      <c r="E31" s="3" t="s">
        <v>40</v>
      </c>
      <c r="F31" s="8">
        <v>143</v>
      </c>
      <c r="G31" s="8">
        <v>1793</v>
      </c>
      <c r="I31" s="3" t="s">
        <v>10769</v>
      </c>
      <c r="J31" s="6">
        <v>50743.619500000001</v>
      </c>
      <c r="K31" s="6">
        <v>6701.3144949999978</v>
      </c>
      <c r="L31" s="8">
        <v>835</v>
      </c>
      <c r="S31" s="15"/>
    </row>
    <row r="32" spans="1:19" x14ac:dyDescent="0.25">
      <c r="E32" s="3" t="s">
        <v>27</v>
      </c>
      <c r="F32" s="8">
        <v>251</v>
      </c>
      <c r="G32" s="8">
        <v>3265</v>
      </c>
      <c r="H32" s="3"/>
      <c r="I32" s="3" t="s">
        <v>10771</v>
      </c>
      <c r="J32" s="6">
        <v>2223.27</v>
      </c>
      <c r="K32" s="6">
        <v>316.24680000000001</v>
      </c>
      <c r="L32" s="8">
        <v>55</v>
      </c>
      <c r="S32" s="15"/>
    </row>
    <row r="33" spans="1:19" x14ac:dyDescent="0.25">
      <c r="A33" s="25" t="s">
        <v>10761</v>
      </c>
      <c r="B33" s="25"/>
      <c r="G33" s="25" t="s">
        <v>10788</v>
      </c>
      <c r="H33" s="25"/>
      <c r="S33" s="15"/>
    </row>
    <row r="34" spans="1:19" x14ac:dyDescent="0.25">
      <c r="A34" s="2" t="s">
        <v>2</v>
      </c>
      <c r="B34" t="s">
        <v>10760</v>
      </c>
      <c r="C34" s="7"/>
      <c r="D34" s="6"/>
      <c r="E34" s="6">
        <v>129149.55252</v>
      </c>
      <c r="G34" s="2" t="s">
        <v>2</v>
      </c>
      <c r="H34" t="s">
        <v>10688</v>
      </c>
      <c r="S34" s="15"/>
    </row>
    <row r="35" spans="1:19" x14ac:dyDescent="0.25">
      <c r="A35" s="3" t="s">
        <v>40</v>
      </c>
      <c r="B35" s="7">
        <v>41096.839599999999</v>
      </c>
      <c r="C35" s="3" t="s">
        <v>40</v>
      </c>
      <c r="D35" s="6">
        <v>41096.839599999999</v>
      </c>
      <c r="E35" s="6">
        <v>88052.712919999991</v>
      </c>
      <c r="G35" s="3" t="s">
        <v>40</v>
      </c>
      <c r="H35" s="6">
        <v>221.87587021751256</v>
      </c>
      <c r="S35" s="15"/>
    </row>
    <row r="36" spans="1:19" x14ac:dyDescent="0.25">
      <c r="A36" s="3" t="s">
        <v>72</v>
      </c>
      <c r="B36" s="7">
        <v>36537.629399999998</v>
      </c>
      <c r="C36" s="3" t="s">
        <v>72</v>
      </c>
      <c r="D36" s="6">
        <v>36537.629399999998</v>
      </c>
      <c r="E36" s="6">
        <v>92611.923119999992</v>
      </c>
      <c r="G36" s="3" t="s">
        <v>21</v>
      </c>
      <c r="H36" s="6">
        <v>222.1948757524134</v>
      </c>
      <c r="S36" s="15"/>
    </row>
    <row r="37" spans="1:19" x14ac:dyDescent="0.25">
      <c r="A37" s="3" t="s">
        <v>21</v>
      </c>
      <c r="B37" s="7">
        <v>46080.559399999998</v>
      </c>
      <c r="C37" s="3" t="s">
        <v>21</v>
      </c>
      <c r="D37" s="6">
        <v>46080.559399999998</v>
      </c>
      <c r="E37" s="6">
        <v>83068.993119999999</v>
      </c>
      <c r="G37" s="3" t="s">
        <v>72</v>
      </c>
      <c r="H37" s="6">
        <v>224.50690469516468</v>
      </c>
      <c r="S37" s="15"/>
    </row>
    <row r="38" spans="1:19" x14ac:dyDescent="0.25">
      <c r="A38" s="3" t="s">
        <v>27</v>
      </c>
      <c r="B38" s="7">
        <v>107624.6271</v>
      </c>
      <c r="C38" s="3" t="s">
        <v>27</v>
      </c>
      <c r="D38" s="6">
        <v>107624.6271</v>
      </c>
      <c r="E38" s="6">
        <v>21524.92542</v>
      </c>
      <c r="G38" s="3" t="s">
        <v>13</v>
      </c>
      <c r="H38" s="6">
        <v>235.20956668568169</v>
      </c>
      <c r="S38" s="15"/>
    </row>
    <row r="39" spans="1:19" x14ac:dyDescent="0.25">
      <c r="A39" s="3" t="s">
        <v>13</v>
      </c>
      <c r="B39" s="7">
        <v>55404.703200000004</v>
      </c>
      <c r="C39" s="3" t="s">
        <v>13</v>
      </c>
      <c r="D39" s="6">
        <v>55404.703200000004</v>
      </c>
      <c r="E39" s="6">
        <v>73744.849319999994</v>
      </c>
      <c r="G39" s="3" t="s">
        <v>27</v>
      </c>
      <c r="H39" s="6">
        <v>237.90961696784072</v>
      </c>
      <c r="S39" s="15"/>
    </row>
    <row r="40" spans="1:19" x14ac:dyDescent="0.25">
      <c r="S40" s="15"/>
    </row>
    <row r="41" spans="1:19" x14ac:dyDescent="0.25">
      <c r="A41" s="25" t="s">
        <v>10789</v>
      </c>
      <c r="B41" s="25"/>
      <c r="C41" s="25"/>
      <c r="E41" s="25" t="s">
        <v>10790</v>
      </c>
      <c r="F41" s="25"/>
      <c r="S41" s="15"/>
    </row>
    <row r="42" spans="1:19" x14ac:dyDescent="0.25">
      <c r="A42" s="2" t="s">
        <v>2</v>
      </c>
      <c r="B42" t="s">
        <v>10762</v>
      </c>
      <c r="C42" t="s">
        <v>10665</v>
      </c>
      <c r="E42" s="2" t="s">
        <v>2</v>
      </c>
      <c r="F42" t="s">
        <v>10627</v>
      </c>
      <c r="S42" s="15"/>
    </row>
    <row r="43" spans="1:19" x14ac:dyDescent="0.25">
      <c r="A43" s="3" t="s">
        <v>10766</v>
      </c>
      <c r="B43" s="6">
        <v>1209274.5360000001</v>
      </c>
      <c r="C43" s="6">
        <v>394218.38150000002</v>
      </c>
      <c r="E43" s="3" t="s">
        <v>10766</v>
      </c>
      <c r="F43" s="6">
        <v>52662.072799999987</v>
      </c>
      <c r="S43" s="15"/>
    </row>
    <row r="44" spans="1:19" x14ac:dyDescent="0.25">
      <c r="A44" s="3" t="s">
        <v>10768</v>
      </c>
      <c r="B44" s="6">
        <v>841799.81530000002</v>
      </c>
      <c r="C44" s="6">
        <v>-135987.4259</v>
      </c>
      <c r="E44" s="3" t="s">
        <v>10768</v>
      </c>
      <c r="F44" s="6">
        <v>226675.25424100013</v>
      </c>
      <c r="S44" s="15"/>
    </row>
    <row r="45" spans="1:19" x14ac:dyDescent="0.25">
      <c r="A45" s="3" t="s">
        <v>10767</v>
      </c>
      <c r="B45" s="6">
        <v>247502.883</v>
      </c>
      <c r="C45" s="6">
        <v>28513.4031</v>
      </c>
      <c r="E45" s="3" t="s">
        <v>10767</v>
      </c>
      <c r="F45" s="6">
        <v>43357.048899999987</v>
      </c>
      <c r="S45" s="15"/>
    </row>
    <row r="46" spans="1:19" x14ac:dyDescent="0.25">
      <c r="A46" s="15"/>
      <c r="B46" s="15"/>
      <c r="C46" s="15"/>
      <c r="D46" s="15"/>
      <c r="E46" s="15"/>
      <c r="F46" s="15"/>
      <c r="G46" s="15"/>
      <c r="H46" s="15"/>
      <c r="I46" s="15"/>
      <c r="J46" s="15"/>
      <c r="K46" s="15"/>
      <c r="L46" s="15"/>
      <c r="M46" s="15"/>
      <c r="N46" s="15"/>
      <c r="O46" s="15"/>
      <c r="P46" s="15"/>
      <c r="Q46" s="15"/>
      <c r="R46" s="15"/>
      <c r="S46" s="15"/>
    </row>
    <row r="48" spans="1:19" x14ac:dyDescent="0.25">
      <c r="A48" s="16"/>
      <c r="B48" s="17"/>
      <c r="C48" s="17"/>
      <c r="D48" s="17"/>
      <c r="E48" s="17"/>
      <c r="F48" s="17"/>
      <c r="G48" s="17"/>
      <c r="H48" s="17"/>
      <c r="I48" s="17"/>
      <c r="J48" s="17"/>
      <c r="K48" s="17"/>
      <c r="L48" s="17"/>
      <c r="M48" s="17"/>
      <c r="N48" s="17"/>
      <c r="O48" s="17"/>
      <c r="P48" s="17"/>
      <c r="Q48" s="17"/>
      <c r="R48" s="17"/>
      <c r="S48" s="17"/>
    </row>
    <row r="49" spans="1:19" ht="23.25" x14ac:dyDescent="0.35">
      <c r="A49" s="26" t="s">
        <v>10791</v>
      </c>
      <c r="B49" s="26"/>
      <c r="S49" s="17"/>
    </row>
    <row r="50" spans="1:19" x14ac:dyDescent="0.25">
      <c r="A50" s="25" t="s">
        <v>10792</v>
      </c>
      <c r="B50" s="25"/>
      <c r="C50" s="25"/>
      <c r="H50" s="25" t="s">
        <v>10779</v>
      </c>
      <c r="I50" s="25"/>
      <c r="K50" s="11" t="s">
        <v>10793</v>
      </c>
      <c r="L50" s="11"/>
      <c r="S50" s="17"/>
    </row>
    <row r="51" spans="1:19" x14ac:dyDescent="0.25">
      <c r="A51" s="2" t="s">
        <v>10668</v>
      </c>
      <c r="B51" s="2" t="s">
        <v>10759</v>
      </c>
      <c r="H51" s="2" t="s">
        <v>2</v>
      </c>
      <c r="I51" t="s">
        <v>10668</v>
      </c>
      <c r="K51" s="2" t="s">
        <v>2</v>
      </c>
      <c r="L51" t="s">
        <v>10668</v>
      </c>
      <c r="S51" s="17"/>
    </row>
    <row r="52" spans="1:19" x14ac:dyDescent="0.25">
      <c r="A52" s="2" t="s">
        <v>2</v>
      </c>
      <c r="B52" t="s">
        <v>72</v>
      </c>
      <c r="C52" t="s">
        <v>21</v>
      </c>
      <c r="D52" t="s">
        <v>40</v>
      </c>
      <c r="E52" t="s">
        <v>13</v>
      </c>
      <c r="F52" t="s">
        <v>27</v>
      </c>
      <c r="H52" s="3" t="s">
        <v>149</v>
      </c>
      <c r="I52" s="6">
        <v>330882.75400000002</v>
      </c>
      <c r="K52" s="3" t="s">
        <v>245</v>
      </c>
      <c r="L52" s="6">
        <v>3024.28</v>
      </c>
      <c r="S52" s="17"/>
    </row>
    <row r="53" spans="1:19" x14ac:dyDescent="0.25">
      <c r="A53" s="3" t="s">
        <v>125</v>
      </c>
      <c r="B53" s="6">
        <v>106465.611</v>
      </c>
      <c r="C53" s="6">
        <v>120621.9442</v>
      </c>
      <c r="D53" s="6">
        <v>127068.4213</v>
      </c>
      <c r="E53" s="6">
        <v>140925.67240000001</v>
      </c>
      <c r="F53" s="6">
        <v>246918.1464</v>
      </c>
      <c r="H53" s="3" t="s">
        <v>129</v>
      </c>
      <c r="I53" s="6">
        <v>328449.103</v>
      </c>
      <c r="K53" s="3" t="s">
        <v>133</v>
      </c>
      <c r="L53" s="6">
        <v>12486.312</v>
      </c>
      <c r="S53" s="17"/>
    </row>
    <row r="54" spans="1:19" x14ac:dyDescent="0.25">
      <c r="A54" s="3" t="s">
        <v>132</v>
      </c>
      <c r="B54" s="6">
        <v>113403.878</v>
      </c>
      <c r="C54" s="6">
        <v>149626.93299999999</v>
      </c>
      <c r="D54" s="6">
        <v>113242.88099999999</v>
      </c>
      <c r="E54" s="6">
        <v>126996.792</v>
      </c>
      <c r="F54" s="6">
        <v>216133.51</v>
      </c>
      <c r="H54" s="3" t="s">
        <v>139</v>
      </c>
      <c r="I54" s="6">
        <v>223843.60800000001</v>
      </c>
      <c r="K54" s="3" t="s">
        <v>198</v>
      </c>
      <c r="L54" s="6">
        <v>16476.401999999998</v>
      </c>
      <c r="S54" s="17"/>
    </row>
    <row r="55" spans="1:19" x14ac:dyDescent="0.25">
      <c r="A55" s="3" t="s">
        <v>148</v>
      </c>
      <c r="B55" s="6">
        <v>100501.864</v>
      </c>
      <c r="C55" s="6">
        <v>121036.299</v>
      </c>
      <c r="D55" s="6">
        <v>157512.133</v>
      </c>
      <c r="E55" s="6">
        <v>144399.90599999999</v>
      </c>
      <c r="F55" s="6">
        <v>313723.24300000002</v>
      </c>
      <c r="H55" s="3" t="s">
        <v>136</v>
      </c>
      <c r="I55" s="6">
        <v>206965.53200000001</v>
      </c>
      <c r="K55" s="3" t="s">
        <v>145</v>
      </c>
      <c r="L55" s="6">
        <v>27118.792000000001</v>
      </c>
      <c r="S55" s="17"/>
    </row>
    <row r="56" spans="1:19" x14ac:dyDescent="0.25">
      <c r="H56" s="3" t="s">
        <v>152</v>
      </c>
      <c r="I56" s="6">
        <v>203767.277</v>
      </c>
      <c r="K56" s="3" t="s">
        <v>408</v>
      </c>
      <c r="L56" s="6">
        <v>46673.538</v>
      </c>
      <c r="S56" s="17"/>
    </row>
    <row r="57" spans="1:19" x14ac:dyDescent="0.25">
      <c r="A57" s="25" t="s">
        <v>10794</v>
      </c>
      <c r="B57" s="25"/>
      <c r="C57" s="25"/>
      <c r="E57" s="25" t="s">
        <v>10778</v>
      </c>
      <c r="F57" s="25"/>
      <c r="H57" s="25" t="s">
        <v>10795</v>
      </c>
      <c r="I57" s="25"/>
      <c r="S57" s="17"/>
    </row>
    <row r="58" spans="1:19" x14ac:dyDescent="0.25">
      <c r="A58" s="2" t="s">
        <v>2</v>
      </c>
      <c r="B58" t="s">
        <v>10760</v>
      </c>
      <c r="E58" s="2" t="s">
        <v>2</v>
      </c>
      <c r="F58" t="s">
        <v>10760</v>
      </c>
      <c r="H58" s="2" t="s">
        <v>2</v>
      </c>
      <c r="I58" t="s">
        <v>10705</v>
      </c>
      <c r="S58" s="17"/>
    </row>
    <row r="59" spans="1:19" x14ac:dyDescent="0.25">
      <c r="A59" s="3" t="s">
        <v>136</v>
      </c>
      <c r="B59" s="6">
        <v>-17725.481100000001</v>
      </c>
      <c r="E59" s="3" t="s">
        <v>245</v>
      </c>
      <c r="F59" s="6">
        <v>949.51819999999998</v>
      </c>
      <c r="H59" s="3" t="s">
        <v>139</v>
      </c>
      <c r="I59" s="8">
        <v>846</v>
      </c>
      <c r="S59" s="17"/>
    </row>
    <row r="60" spans="1:19" x14ac:dyDescent="0.25">
      <c r="A60" s="3" t="s">
        <v>126</v>
      </c>
      <c r="B60" s="6">
        <v>-3472.556</v>
      </c>
      <c r="E60" s="3" t="s">
        <v>133</v>
      </c>
      <c r="F60" s="6">
        <v>5546.2539999999999</v>
      </c>
      <c r="H60" s="3" t="s">
        <v>149</v>
      </c>
      <c r="I60" s="8">
        <v>890</v>
      </c>
      <c r="S60" s="17"/>
    </row>
    <row r="61" spans="1:19" x14ac:dyDescent="0.25">
      <c r="A61" s="3" t="s">
        <v>408</v>
      </c>
      <c r="B61" s="6">
        <v>-1189.0995</v>
      </c>
      <c r="E61" s="3" t="s">
        <v>198</v>
      </c>
      <c r="F61" s="6">
        <v>6964.1767</v>
      </c>
      <c r="H61" s="3" t="s">
        <v>142</v>
      </c>
      <c r="I61" s="8">
        <v>957</v>
      </c>
      <c r="S61" s="17"/>
    </row>
    <row r="62" spans="1:19" x14ac:dyDescent="0.25">
      <c r="A62" s="3" t="s">
        <v>453</v>
      </c>
      <c r="B62" s="6">
        <v>3384.7568999999999</v>
      </c>
      <c r="E62" s="3" t="s">
        <v>162</v>
      </c>
      <c r="F62" s="6">
        <v>34053.569300000003</v>
      </c>
      <c r="H62" s="3" t="s">
        <v>162</v>
      </c>
      <c r="I62" s="8">
        <v>1370</v>
      </c>
      <c r="S62" s="17"/>
    </row>
    <row r="63" spans="1:19" x14ac:dyDescent="0.25">
      <c r="A63" s="3" t="s">
        <v>129</v>
      </c>
      <c r="B63" s="6">
        <v>26590.166300000001</v>
      </c>
      <c r="E63" s="3" t="s">
        <v>753</v>
      </c>
      <c r="F63" s="6">
        <v>55617.8249</v>
      </c>
      <c r="H63" s="3" t="s">
        <v>152</v>
      </c>
      <c r="I63" s="8">
        <v>1525</v>
      </c>
      <c r="S63" s="17"/>
    </row>
    <row r="64" spans="1:19" x14ac:dyDescent="0.25">
      <c r="S64" s="17"/>
    </row>
    <row r="65" spans="1:19" x14ac:dyDescent="0.25">
      <c r="A65" s="17"/>
      <c r="B65" s="17"/>
      <c r="C65" s="17"/>
      <c r="D65" s="17"/>
      <c r="E65" s="17"/>
      <c r="F65" s="17"/>
      <c r="G65" s="17"/>
      <c r="H65" s="17"/>
      <c r="I65" s="17"/>
      <c r="J65" s="17"/>
      <c r="K65" s="17"/>
      <c r="L65" s="17"/>
      <c r="M65" s="17"/>
      <c r="N65" s="17"/>
      <c r="O65" s="17"/>
      <c r="P65" s="17"/>
      <c r="Q65" s="17"/>
      <c r="R65" s="17"/>
      <c r="S65" s="17"/>
    </row>
    <row r="67" spans="1:19" x14ac:dyDescent="0.25">
      <c r="A67" s="18"/>
      <c r="B67" s="18"/>
      <c r="C67" s="18"/>
      <c r="D67" s="18"/>
      <c r="E67" s="18"/>
      <c r="F67" s="18"/>
      <c r="G67" s="18"/>
      <c r="H67" s="18"/>
      <c r="I67" s="18"/>
      <c r="J67" s="18"/>
      <c r="K67" s="18"/>
      <c r="L67" s="18"/>
      <c r="M67" s="18"/>
      <c r="N67" s="18"/>
      <c r="O67" s="18"/>
      <c r="P67" s="18"/>
      <c r="Q67" s="18"/>
      <c r="R67" s="18"/>
      <c r="S67" s="18"/>
    </row>
    <row r="68" spans="1:19" ht="23.25" x14ac:dyDescent="0.35">
      <c r="A68" s="26" t="s">
        <v>10796</v>
      </c>
      <c r="B68" s="26"/>
      <c r="S68" s="18"/>
    </row>
    <row r="69" spans="1:19" x14ac:dyDescent="0.25">
      <c r="A69" s="14" t="s">
        <v>10797</v>
      </c>
      <c r="D69" s="25" t="s">
        <v>10798</v>
      </c>
      <c r="E69" s="25"/>
      <c r="G69" s="25" t="s">
        <v>10799</v>
      </c>
      <c r="H69" s="25"/>
      <c r="I69" s="25"/>
      <c r="L69" s="11" t="s">
        <v>10800</v>
      </c>
      <c r="M69" s="11"/>
      <c r="S69" s="18"/>
    </row>
    <row r="70" spans="1:19" x14ac:dyDescent="0.25">
      <c r="A70" s="2" t="s">
        <v>2</v>
      </c>
      <c r="B70" t="s">
        <v>10668</v>
      </c>
      <c r="D70" s="2" t="s">
        <v>2</v>
      </c>
      <c r="E70" t="s">
        <v>10762</v>
      </c>
      <c r="G70" s="2" t="s">
        <v>2</v>
      </c>
      <c r="H70" t="s">
        <v>10762</v>
      </c>
      <c r="I70" t="s">
        <v>10627</v>
      </c>
      <c r="L70" s="2" t="s">
        <v>2</v>
      </c>
      <c r="M70" t="s">
        <v>86</v>
      </c>
      <c r="N70" t="s">
        <v>10627</v>
      </c>
      <c r="S70" s="18"/>
    </row>
    <row r="71" spans="1:19" x14ac:dyDescent="0.25">
      <c r="A71" s="3" t="s">
        <v>10647</v>
      </c>
      <c r="B71" s="6">
        <v>380695.25550000003</v>
      </c>
      <c r="D71" s="3" t="s">
        <v>10642</v>
      </c>
      <c r="E71" s="6">
        <v>635800.68570000003</v>
      </c>
      <c r="G71" s="3" t="s">
        <v>10670</v>
      </c>
      <c r="H71" s="6">
        <v>147388.20619999999</v>
      </c>
      <c r="I71" s="6">
        <v>20650.193393999987</v>
      </c>
      <c r="L71" s="3" t="s">
        <v>10670</v>
      </c>
      <c r="M71" s="6">
        <v>15041.632299999999</v>
      </c>
      <c r="N71" s="6">
        <v>20650.193393999987</v>
      </c>
      <c r="S71" s="18"/>
    </row>
    <row r="72" spans="1:19" x14ac:dyDescent="0.25">
      <c r="A72" s="3" t="s">
        <v>10648</v>
      </c>
      <c r="B72" s="6">
        <v>420284.02649999998</v>
      </c>
      <c r="D72" s="3" t="s">
        <v>10653</v>
      </c>
      <c r="E72" s="6">
        <v>840592.98679999996</v>
      </c>
      <c r="G72" s="3" t="s">
        <v>10671</v>
      </c>
      <c r="H72" s="6">
        <v>199080.64180000001</v>
      </c>
      <c r="I72" s="6">
        <v>32650.359245999949</v>
      </c>
      <c r="L72" s="3" t="s">
        <v>10671</v>
      </c>
      <c r="M72" s="6">
        <v>23490.629799999999</v>
      </c>
      <c r="N72" s="6">
        <v>32650.359245999949</v>
      </c>
      <c r="S72" s="18"/>
    </row>
    <row r="73" spans="1:19" x14ac:dyDescent="0.25">
      <c r="A73" s="3" t="s">
        <v>10649</v>
      </c>
      <c r="B73" s="6">
        <v>374465.53269999998</v>
      </c>
      <c r="D73" s="3" t="s">
        <v>10657</v>
      </c>
      <c r="E73" s="6">
        <v>385802.14769999997</v>
      </c>
      <c r="G73" s="3" t="s">
        <v>10672</v>
      </c>
      <c r="H73" s="6">
        <v>289331.83769999997</v>
      </c>
      <c r="I73" s="6">
        <v>36378.966198999959</v>
      </c>
      <c r="L73" s="3" t="s">
        <v>10672</v>
      </c>
      <c r="M73" s="6">
        <v>42840.027199999997</v>
      </c>
      <c r="N73" s="6">
        <v>36378.966198999959</v>
      </c>
      <c r="S73" s="18"/>
    </row>
    <row r="74" spans="1:19" x14ac:dyDescent="0.25">
      <c r="A74" s="3" t="s">
        <v>10643</v>
      </c>
      <c r="B74" s="6">
        <v>169350.45439999999</v>
      </c>
      <c r="D74" s="3" t="s">
        <v>10661</v>
      </c>
      <c r="E74" s="6">
        <v>436381.41409999999</v>
      </c>
      <c r="G74" s="3" t="s">
        <v>10673</v>
      </c>
      <c r="H74" s="6">
        <v>236619.35750000001</v>
      </c>
      <c r="I74" s="6">
        <v>36283.806604999932</v>
      </c>
      <c r="L74" s="3" t="s">
        <v>10673</v>
      </c>
      <c r="M74" s="6">
        <v>26025.785100000001</v>
      </c>
      <c r="N74" s="6">
        <v>36283.806604999932</v>
      </c>
      <c r="S74" s="18"/>
    </row>
    <row r="75" spans="1:19" x14ac:dyDescent="0.25">
      <c r="A75" s="3" t="s">
        <v>10644</v>
      </c>
      <c r="B75" s="6">
        <v>202149.75510000001</v>
      </c>
      <c r="G75" s="3" t="s">
        <v>10654</v>
      </c>
      <c r="H75" s="6">
        <v>359489.46419999999</v>
      </c>
      <c r="I75" s="6">
        <v>50016.836933999992</v>
      </c>
      <c r="L75" s="3" t="s">
        <v>10654</v>
      </c>
      <c r="M75" s="6">
        <v>37061.809200000003</v>
      </c>
      <c r="N75" s="6">
        <v>50016.836933999992</v>
      </c>
      <c r="S75" s="18"/>
    </row>
    <row r="76" spans="1:19" x14ac:dyDescent="0.25">
      <c r="A76" s="3" t="s">
        <v>10645</v>
      </c>
      <c r="B76" s="6">
        <v>372169.33909999998</v>
      </c>
      <c r="G76" s="3" t="s">
        <v>10674</v>
      </c>
      <c r="H76" s="6">
        <v>244484.16510000001</v>
      </c>
      <c r="I76" s="6">
        <v>30987.817496999971</v>
      </c>
      <c r="L76" s="3" t="s">
        <v>10674</v>
      </c>
      <c r="M76" s="6">
        <v>34392.095099999999</v>
      </c>
      <c r="N76" s="6">
        <v>30987.817496999971</v>
      </c>
      <c r="S76" s="18"/>
    </row>
    <row r="77" spans="1:19" x14ac:dyDescent="0.25">
      <c r="A77" s="3" t="s">
        <v>10646</v>
      </c>
      <c r="B77" s="6">
        <v>379462.87099999998</v>
      </c>
      <c r="G77" s="3" t="s">
        <v>10675</v>
      </c>
      <c r="H77" s="6">
        <v>96302.866999999998</v>
      </c>
      <c r="I77" s="6">
        <v>10607.325349999999</v>
      </c>
      <c r="L77" s="3" t="s">
        <v>10675</v>
      </c>
      <c r="M77" s="6">
        <v>12729.110199999999</v>
      </c>
      <c r="N77" s="6">
        <v>10607.325349999999</v>
      </c>
      <c r="S77" s="18"/>
    </row>
    <row r="78" spans="1:19" x14ac:dyDescent="0.25">
      <c r="G78" s="3" t="s">
        <v>10676</v>
      </c>
      <c r="H78" s="6">
        <v>85806.523799999995</v>
      </c>
      <c r="I78" s="6">
        <v>11854.727385999993</v>
      </c>
      <c r="L78" s="3" t="s">
        <v>10676</v>
      </c>
      <c r="M78" s="6">
        <v>10121.983099999999</v>
      </c>
      <c r="N78" s="6">
        <v>11854.727385999993</v>
      </c>
      <c r="S78" s="18"/>
    </row>
    <row r="79" spans="1:19" x14ac:dyDescent="0.25">
      <c r="G79" s="3" t="s">
        <v>10677</v>
      </c>
      <c r="H79" s="6">
        <v>203692.75690000001</v>
      </c>
      <c r="I79" s="6">
        <v>30996.775142999992</v>
      </c>
      <c r="L79" s="3" t="s">
        <v>10677</v>
      </c>
      <c r="M79" s="6">
        <v>27799.178500000002</v>
      </c>
      <c r="N79" s="6">
        <v>30996.775142999992</v>
      </c>
      <c r="S79" s="18"/>
    </row>
    <row r="80" spans="1:19" x14ac:dyDescent="0.25">
      <c r="G80" s="3" t="s">
        <v>10678</v>
      </c>
      <c r="H80" s="6">
        <v>135049.7879</v>
      </c>
      <c r="I80" s="6">
        <v>21252.996802999987</v>
      </c>
      <c r="L80" s="3" t="s">
        <v>10678</v>
      </c>
      <c r="M80" s="6">
        <v>12782.4694</v>
      </c>
      <c r="N80" s="6">
        <v>21252.996802999987</v>
      </c>
      <c r="S80" s="18"/>
    </row>
    <row r="81" spans="1:20" x14ac:dyDescent="0.25">
      <c r="G81" s="3" t="s">
        <v>10679</v>
      </c>
      <c r="H81" s="6">
        <v>153349.1709</v>
      </c>
      <c r="I81" s="6">
        <v>19847.377773000007</v>
      </c>
      <c r="L81" s="3" t="s">
        <v>10679</v>
      </c>
      <c r="M81" s="6">
        <v>22977.537100000001</v>
      </c>
      <c r="N81" s="6">
        <v>19847.377773000007</v>
      </c>
      <c r="S81" s="18"/>
    </row>
    <row r="82" spans="1:20" x14ac:dyDescent="0.25">
      <c r="G82" s="3" t="s">
        <v>10680</v>
      </c>
      <c r="H82" s="6">
        <v>147982.4553</v>
      </c>
      <c r="I82" s="6">
        <v>21167.193611000002</v>
      </c>
      <c r="L82" s="3" t="s">
        <v>10680</v>
      </c>
      <c r="M82" s="6">
        <v>21482.101699999999</v>
      </c>
      <c r="N82" s="6">
        <v>21167.193611000002</v>
      </c>
      <c r="S82" s="18"/>
    </row>
    <row r="83" spans="1:20" x14ac:dyDescent="0.25">
      <c r="S83" s="18"/>
    </row>
    <row r="84" spans="1:20" x14ac:dyDescent="0.25">
      <c r="C84" s="8"/>
      <c r="S84" s="18"/>
    </row>
    <row r="85" spans="1:20" x14ac:dyDescent="0.25">
      <c r="S85" s="18"/>
    </row>
    <row r="86" spans="1:20" x14ac:dyDescent="0.25">
      <c r="A86" s="18"/>
      <c r="B86" s="18"/>
      <c r="C86" s="18"/>
      <c r="D86" s="18"/>
      <c r="E86" s="18"/>
      <c r="F86" s="18"/>
      <c r="G86" s="18"/>
      <c r="H86" s="18"/>
      <c r="I86" s="18"/>
      <c r="J86" s="18"/>
      <c r="K86" s="18"/>
      <c r="L86" s="18"/>
      <c r="M86" s="18"/>
      <c r="N86" s="18"/>
      <c r="O86" s="18"/>
      <c r="P86" s="18"/>
      <c r="Q86" s="18"/>
      <c r="R86" s="18"/>
      <c r="S86" s="18"/>
    </row>
    <row r="88" spans="1:20" x14ac:dyDescent="0.25">
      <c r="A88" s="20"/>
      <c r="B88" s="20"/>
      <c r="C88" s="20"/>
      <c r="D88" s="20"/>
      <c r="E88" s="20"/>
      <c r="F88" s="20"/>
      <c r="G88" s="20"/>
      <c r="H88" s="20"/>
      <c r="I88" s="20"/>
      <c r="J88" s="20"/>
      <c r="K88" s="20"/>
      <c r="L88" s="20"/>
      <c r="M88" s="20"/>
      <c r="N88" s="20"/>
      <c r="O88" s="20"/>
      <c r="P88" s="20"/>
      <c r="Q88" s="20"/>
      <c r="R88" s="20"/>
      <c r="S88" s="20"/>
      <c r="T88" s="20"/>
    </row>
    <row r="89" spans="1:20" ht="23.25" x14ac:dyDescent="0.35">
      <c r="A89" s="19" t="s">
        <v>10801</v>
      </c>
      <c r="B89" s="19"/>
      <c r="T89" s="20"/>
    </row>
    <row r="90" spans="1:20" x14ac:dyDescent="0.25">
      <c r="A90" s="25" t="s">
        <v>10802</v>
      </c>
      <c r="B90" s="25"/>
      <c r="C90" s="25"/>
      <c r="T90" s="20"/>
    </row>
    <row r="91" spans="1:20" x14ac:dyDescent="0.25">
      <c r="A91" s="2" t="s">
        <v>2</v>
      </c>
      <c r="B91" t="s">
        <v>10687</v>
      </c>
      <c r="F91" s="11" t="s">
        <v>10804</v>
      </c>
      <c r="G91" s="14"/>
      <c r="K91" s="11" t="s">
        <v>10805</v>
      </c>
      <c r="L91" s="11"/>
      <c r="P91" s="11" t="s">
        <v>10806</v>
      </c>
      <c r="T91" s="20"/>
    </row>
    <row r="92" spans="1:20" x14ac:dyDescent="0.25">
      <c r="A92" s="3" t="s">
        <v>9736</v>
      </c>
      <c r="B92" s="8">
        <v>1</v>
      </c>
      <c r="C92" s="3" t="s">
        <v>10716</v>
      </c>
      <c r="D92" s="8">
        <v>1</v>
      </c>
      <c r="F92" s="2" t="s">
        <v>2</v>
      </c>
      <c r="G92" t="s">
        <v>10666</v>
      </c>
      <c r="K92" s="2" t="s">
        <v>2</v>
      </c>
      <c r="L92" t="s">
        <v>10668</v>
      </c>
      <c r="M92" s="3"/>
      <c r="N92" s="6"/>
      <c r="P92" s="2" t="s">
        <v>2</v>
      </c>
      <c r="Q92" t="s">
        <v>10807</v>
      </c>
      <c r="T92" s="20"/>
    </row>
    <row r="93" spans="1:20" x14ac:dyDescent="0.25">
      <c r="A93" s="3" t="s">
        <v>9759</v>
      </c>
      <c r="B93" s="8">
        <v>1</v>
      </c>
      <c r="C93" s="3" t="s">
        <v>10719</v>
      </c>
      <c r="D93" s="8">
        <v>1</v>
      </c>
      <c r="F93" s="3" t="s">
        <v>10121</v>
      </c>
      <c r="G93" s="10">
        <v>9.1660915352282796E-2</v>
      </c>
      <c r="H93" t="str" cm="1">
        <f t="array" ref="H93">_xlfn.SWITCH(F93,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AL</v>
      </c>
      <c r="I93" s="10">
        <v>9.1660915352282796E-2</v>
      </c>
      <c r="K93" s="3" t="s">
        <v>10322</v>
      </c>
      <c r="L93" s="6">
        <v>81986.123000000007</v>
      </c>
      <c r="M93" s="3" t="str" cm="1">
        <f t="array" ref="M93">_xlfn.SWITCH(K93,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AZ</v>
      </c>
      <c r="N93" s="6">
        <v>81986.123000000007</v>
      </c>
      <c r="P93" s="3" t="s">
        <v>10322</v>
      </c>
      <c r="Q93" s="6">
        <v>11212.729050000004</v>
      </c>
      <c r="R93" t="str" cm="1">
        <f t="array" ref="R93">_xlfn.SWITCH(P93,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AZ</v>
      </c>
      <c r="S93" s="6">
        <v>11212.729050000004</v>
      </c>
      <c r="T93" s="20"/>
    </row>
    <row r="94" spans="1:20" x14ac:dyDescent="0.25">
      <c r="A94" s="3" t="s">
        <v>10024</v>
      </c>
      <c r="B94" s="8">
        <v>1</v>
      </c>
      <c r="C94" s="3" t="s">
        <v>10720</v>
      </c>
      <c r="D94" s="8">
        <v>1</v>
      </c>
      <c r="F94" s="3" t="s">
        <v>10322</v>
      </c>
      <c r="G94" s="10">
        <v>0.11664413134891131</v>
      </c>
      <c r="H94" t="str" cm="1">
        <f t="array" ref="H94">_xlfn.SWITCH(F94,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AZ</v>
      </c>
      <c r="I94" s="10">
        <v>0.11664413134891131</v>
      </c>
      <c r="K94" s="3" t="s">
        <v>10305</v>
      </c>
      <c r="L94" s="6">
        <v>451036.58230000001</v>
      </c>
      <c r="M94" s="3" t="str" cm="1">
        <f t="array" ref="M94">_xlfn.SWITCH(K94,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CA</v>
      </c>
      <c r="N94" s="6">
        <v>451036.58230000001</v>
      </c>
      <c r="P94" s="3" t="s">
        <v>10305</v>
      </c>
      <c r="Q94" s="6">
        <v>59693.158670999976</v>
      </c>
      <c r="R94" t="str" cm="1">
        <f t="array" ref="R94">_xlfn.SWITCH(P94,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CA</v>
      </c>
      <c r="S94" s="6">
        <v>59693.158670999976</v>
      </c>
      <c r="T94" s="20"/>
    </row>
    <row r="95" spans="1:20" x14ac:dyDescent="0.25">
      <c r="A95" s="3" t="s">
        <v>10158</v>
      </c>
      <c r="B95" s="8">
        <v>2</v>
      </c>
      <c r="C95" s="3" t="s">
        <v>10723</v>
      </c>
      <c r="D95" s="8">
        <v>2</v>
      </c>
      <c r="F95" s="3" t="s">
        <v>10158</v>
      </c>
      <c r="G95" s="10">
        <v>-1.5218815352832298E-2</v>
      </c>
      <c r="H95" t="str" cm="1">
        <f t="array" ref="H95">_xlfn.SWITCH(F95,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AR</v>
      </c>
      <c r="I95" s="10">
        <v>-1.5218815352832298E-2</v>
      </c>
      <c r="K95" s="3" t="s">
        <v>10144</v>
      </c>
      <c r="L95" s="6">
        <v>51400.144999999997</v>
      </c>
      <c r="M95" s="3" t="str" cm="1">
        <f t="array" ref="M95">_xlfn.SWITCH(K95,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GA</v>
      </c>
      <c r="N95" s="6">
        <v>51400.144999999997</v>
      </c>
      <c r="P95" s="3" t="s">
        <v>10144</v>
      </c>
      <c r="Q95" s="6">
        <v>3544.1415000000006</v>
      </c>
      <c r="R95" t="str" cm="1">
        <f t="array" ref="R95">_xlfn.SWITCH(P95,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GA</v>
      </c>
      <c r="S95" s="6">
        <v>3544.1415000000006</v>
      </c>
      <c r="T95" s="20"/>
    </row>
    <row r="96" spans="1:20" x14ac:dyDescent="0.25">
      <c r="A96" s="3" t="s">
        <v>29</v>
      </c>
      <c r="B96" s="8">
        <v>2</v>
      </c>
      <c r="C96" s="3" t="s">
        <v>10724</v>
      </c>
      <c r="D96" s="8">
        <v>2</v>
      </c>
      <c r="F96" s="3" t="s">
        <v>10305</v>
      </c>
      <c r="G96" s="10">
        <v>0.13169289328396899</v>
      </c>
      <c r="H96" t="str" cm="1">
        <f t="array" ref="H96">_xlfn.SWITCH(F96,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CA</v>
      </c>
      <c r="I96" s="10">
        <v>0.13169289328396899</v>
      </c>
      <c r="K96" s="3" t="s">
        <v>54</v>
      </c>
      <c r="L96" s="6">
        <v>22977.864000000001</v>
      </c>
      <c r="M96" s="3" t="str" cm="1">
        <f t="array" ref="M96">_xlfn.SWITCH(K96,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IN</v>
      </c>
      <c r="N96" s="6">
        <v>22977.864000000001</v>
      </c>
      <c r="P96" s="3" t="s">
        <v>54</v>
      </c>
      <c r="Q96" s="6">
        <v>3169.8944999999999</v>
      </c>
      <c r="R96" t="str" cm="1">
        <f t="array" ref="R96">_xlfn.SWITCH(P96,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IN</v>
      </c>
      <c r="S96" s="6">
        <v>3169.8944999999999</v>
      </c>
      <c r="T96" s="20"/>
    </row>
    <row r="97" spans="1:20" x14ac:dyDescent="0.25">
      <c r="A97" s="3" t="s">
        <v>10387</v>
      </c>
      <c r="B97" s="8">
        <v>2</v>
      </c>
      <c r="C97" s="3" t="s">
        <v>10725</v>
      </c>
      <c r="D97" s="8">
        <v>2</v>
      </c>
      <c r="F97" s="3" t="s">
        <v>10330</v>
      </c>
      <c r="G97" s="10">
        <v>1.6402682098886776E-2</v>
      </c>
      <c r="H97" t="str" cm="1">
        <f t="array" ref="H97">_xlfn.SWITCH(F97,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CO</v>
      </c>
      <c r="I97" s="10">
        <v>1.6402682098886776E-2</v>
      </c>
      <c r="K97" s="3" t="s">
        <v>10106</v>
      </c>
      <c r="L97" s="6">
        <v>29143.845000000001</v>
      </c>
      <c r="M97" s="3" t="str" cm="1">
        <f t="array" ref="M97">_xlfn.SWITCH(K97,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KY</v>
      </c>
      <c r="N97" s="6">
        <v>29143.845000000001</v>
      </c>
      <c r="P97" s="3" t="s">
        <v>10106</v>
      </c>
      <c r="Q97" s="6">
        <v>2897.2249000000006</v>
      </c>
      <c r="R97" t="str" cm="1">
        <f t="array" ref="R97">_xlfn.SWITCH(P97,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KY</v>
      </c>
      <c r="S97" s="6">
        <v>2897.2249000000006</v>
      </c>
      <c r="T97" s="20"/>
    </row>
    <row r="98" spans="1:20" x14ac:dyDescent="0.25">
      <c r="A98" s="3" t="s">
        <v>10042</v>
      </c>
      <c r="B98" s="8">
        <v>2</v>
      </c>
      <c r="C98" s="3" t="s">
        <v>10721</v>
      </c>
      <c r="D98" s="8">
        <v>2</v>
      </c>
      <c r="F98" s="3" t="s">
        <v>9846</v>
      </c>
      <c r="G98" s="10">
        <v>2.876034627002198E-2</v>
      </c>
      <c r="H98" t="str" cm="1">
        <f t="array" ref="H98">_xlfn.SWITCH(F98,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CT</v>
      </c>
      <c r="I98" s="10">
        <v>2.876034627002198E-2</v>
      </c>
      <c r="K98" s="3" t="s">
        <v>9877</v>
      </c>
      <c r="L98" s="6">
        <v>28411.345000000001</v>
      </c>
      <c r="M98" s="3" t="str" cm="1">
        <f t="array" ref="M98">_xlfn.SWITCH(K98,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MA</v>
      </c>
      <c r="N98" s="6">
        <v>28411.345000000001</v>
      </c>
      <c r="P98" s="3" t="s">
        <v>9877</v>
      </c>
      <c r="Q98" s="6">
        <v>2265.0014499999997</v>
      </c>
      <c r="R98" t="str" cm="1">
        <f t="array" ref="R98">_xlfn.SWITCH(P98,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MA</v>
      </c>
      <c r="S98" s="6">
        <v>2265.0014499999997</v>
      </c>
      <c r="T98" s="20"/>
    </row>
    <row r="99" spans="1:20" x14ac:dyDescent="0.25">
      <c r="A99" s="3" t="s">
        <v>9582</v>
      </c>
      <c r="B99" s="8">
        <v>3</v>
      </c>
      <c r="C99" s="3" t="s">
        <v>10717</v>
      </c>
      <c r="D99" s="8">
        <v>3</v>
      </c>
      <c r="F99" s="3" t="s">
        <v>9825</v>
      </c>
      <c r="G99" s="10">
        <v>0.15845218614951451</v>
      </c>
      <c r="H99" t="str" cm="1">
        <f t="array" ref="H99">_xlfn.SWITCH(F99,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DE</v>
      </c>
      <c r="I99" s="10">
        <v>0.15845218614951451</v>
      </c>
      <c r="K99" s="3" t="s">
        <v>9828</v>
      </c>
      <c r="L99" s="6">
        <v>279549.8235</v>
      </c>
      <c r="M99" s="3" t="str" cm="1">
        <f t="array" ref="M99">_xlfn.SWITCH(K99,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NY</v>
      </c>
      <c r="N99" s="6">
        <v>279549.8235</v>
      </c>
      <c r="P99" s="3" t="s">
        <v>9828</v>
      </c>
      <c r="Q99" s="6">
        <v>25899.415694999996</v>
      </c>
      <c r="R99" t="str" cm="1">
        <f t="array" ref="R99">_xlfn.SWITCH(P99,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NY</v>
      </c>
      <c r="S99" s="6">
        <v>25899.415694999996</v>
      </c>
      <c r="T99" s="20"/>
    </row>
    <row r="100" spans="1:20" x14ac:dyDescent="0.25">
      <c r="A100" s="3" t="s">
        <v>10327</v>
      </c>
      <c r="B100" s="8">
        <v>3</v>
      </c>
      <c r="C100" s="3" t="s">
        <v>10726</v>
      </c>
      <c r="D100" s="8">
        <v>3</v>
      </c>
      <c r="F100" s="3" t="s">
        <v>10024</v>
      </c>
      <c r="G100" s="10">
        <v>0.2233194750847188</v>
      </c>
      <c r="H100" t="s">
        <v>10720</v>
      </c>
      <c r="I100" s="10">
        <v>0.2233194750847188</v>
      </c>
      <c r="K100" s="3" t="s">
        <v>9835</v>
      </c>
      <c r="L100" s="6">
        <v>74771.33</v>
      </c>
      <c r="M100" s="3" t="str" cm="1">
        <f t="array" ref="M100">_xlfn.SWITCH(K100,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OH</v>
      </c>
      <c r="N100" s="6">
        <v>74771.33</v>
      </c>
      <c r="P100" s="3" t="s">
        <v>9835</v>
      </c>
      <c r="Q100" s="6">
        <v>12807.635700000003</v>
      </c>
      <c r="R100" t="str" cm="1">
        <f t="array" ref="R100">_xlfn.SWITCH(P100,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OH</v>
      </c>
      <c r="S100" s="6">
        <v>12807.635700000003</v>
      </c>
      <c r="T100" s="20"/>
    </row>
    <row r="101" spans="1:20" x14ac:dyDescent="0.25">
      <c r="A101" s="3" t="s">
        <v>9593</v>
      </c>
      <c r="B101" s="8">
        <v>3</v>
      </c>
      <c r="C101" s="3" t="s">
        <v>10727</v>
      </c>
      <c r="D101" s="8">
        <v>3</v>
      </c>
      <c r="F101" s="3" t="s">
        <v>10110</v>
      </c>
      <c r="G101" s="10">
        <v>1.5013950225832295E-2</v>
      </c>
      <c r="H101" t="str" cm="1">
        <f t="array" ref="H101">_xlfn.SWITCH(F101,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FL</v>
      </c>
      <c r="I101" s="10">
        <v>1.5013950225832295E-2</v>
      </c>
      <c r="K101" s="3" t="s">
        <v>9820</v>
      </c>
      <c r="L101" s="6">
        <v>142838.55100000001</v>
      </c>
      <c r="M101" s="3" t="str" cm="1">
        <f t="array" ref="M101">_xlfn.SWITCH(K101,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PA</v>
      </c>
      <c r="N101" s="6">
        <v>142838.55100000001</v>
      </c>
      <c r="P101" s="3" t="s">
        <v>9820</v>
      </c>
      <c r="Q101" s="6">
        <v>22092.168129999984</v>
      </c>
      <c r="R101" t="str" cm="1">
        <f t="array" ref="R101">_xlfn.SWITCH(P101,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PA</v>
      </c>
      <c r="S101" s="6">
        <v>22092.168129999984</v>
      </c>
      <c r="T101" s="20"/>
    </row>
    <row r="102" spans="1:20" x14ac:dyDescent="0.25">
      <c r="A102" s="3" t="s">
        <v>9957</v>
      </c>
      <c r="B102" s="8">
        <v>4</v>
      </c>
      <c r="C102" s="3" t="s">
        <v>10728</v>
      </c>
      <c r="D102" s="8">
        <v>4</v>
      </c>
      <c r="F102" s="3" t="s">
        <v>10144</v>
      </c>
      <c r="G102" s="10">
        <v>0.24866355143550667</v>
      </c>
      <c r="H102" t="str" cm="1">
        <f t="array" ref="H102">_xlfn.SWITCH(F102,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GA</v>
      </c>
      <c r="I102" s="10">
        <v>0.24866355143550667</v>
      </c>
      <c r="K102" s="3" t="s">
        <v>10119</v>
      </c>
      <c r="L102" s="6">
        <v>36733.583200000001</v>
      </c>
      <c r="M102" s="3" t="str" cm="1">
        <f t="array" ref="M102">_xlfn.SWITCH(K102,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TN</v>
      </c>
      <c r="N102" s="6">
        <v>36733.583200000001</v>
      </c>
      <c r="P102" s="3" t="s">
        <v>10119</v>
      </c>
      <c r="Q102" s="6">
        <v>6237.5809939999972</v>
      </c>
      <c r="R102" t="str" cm="1">
        <f t="array" ref="R102">_xlfn.SWITCH(P102,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TN</v>
      </c>
      <c r="S102" s="6">
        <v>6237.5809939999972</v>
      </c>
      <c r="T102" s="20"/>
    </row>
    <row r="103" spans="1:20" x14ac:dyDescent="0.25">
      <c r="A103" s="3" t="s">
        <v>10348</v>
      </c>
      <c r="B103" s="8">
        <v>4</v>
      </c>
      <c r="C103" s="3" t="s">
        <v>10722</v>
      </c>
      <c r="D103" s="8">
        <v>4</v>
      </c>
      <c r="F103" s="3" t="s">
        <v>42</v>
      </c>
      <c r="G103" s="10">
        <v>8.4738210603722899E-2</v>
      </c>
      <c r="H103" t="str" cm="1">
        <f t="array" ref="H103">_xlfn.SWITCH(F103,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IL</v>
      </c>
      <c r="I103" s="10">
        <v>8.4738210603722899E-2</v>
      </c>
      <c r="K103" s="3" t="s">
        <v>16</v>
      </c>
      <c r="L103" s="6">
        <v>192758.20490000001</v>
      </c>
      <c r="M103" s="3" t="str" cm="1">
        <f t="array" ref="M103">_xlfn.SWITCH(K103,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TX</v>
      </c>
      <c r="N103" s="6">
        <v>192758.20490000001</v>
      </c>
      <c r="P103" s="3" t="s">
        <v>16</v>
      </c>
      <c r="Q103" s="6">
        <v>31122.375213000007</v>
      </c>
      <c r="R103" t="str" cm="1">
        <f t="array" ref="R103">_xlfn.SWITCH(P103,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TX</v>
      </c>
      <c r="S103" s="6">
        <v>31122.375213000007</v>
      </c>
      <c r="T103" s="20"/>
    </row>
    <row r="104" spans="1:20" x14ac:dyDescent="0.25">
      <c r="A104" s="3" t="s">
        <v>10150</v>
      </c>
      <c r="B104" s="8">
        <v>5</v>
      </c>
      <c r="C104" s="3" t="s">
        <v>10718</v>
      </c>
      <c r="D104" s="8">
        <v>5</v>
      </c>
      <c r="F104" s="3" t="s">
        <v>54</v>
      </c>
      <c r="G104" s="10">
        <v>0.11782424597865143</v>
      </c>
      <c r="H104" t="str" cm="1">
        <f t="array" ref="H104">_xlfn.SWITCH(F104,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IN</v>
      </c>
      <c r="I104" s="10">
        <v>0.11782424597865143</v>
      </c>
      <c r="K104" s="3" t="s">
        <v>10023</v>
      </c>
      <c r="L104" s="6">
        <v>133177.2518</v>
      </c>
      <c r="M104" s="3" t="str" cm="1">
        <f t="array" ref="M104">_xlfn.SWITCH(K104,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WA</v>
      </c>
      <c r="N104" s="6">
        <v>133177.2518</v>
      </c>
      <c r="P104" s="3" t="s">
        <v>10023</v>
      </c>
      <c r="Q104" s="6">
        <v>13900.517086</v>
      </c>
      <c r="R104" t="str" cm="1">
        <f t="array" ref="R104">_xlfn.SWITCH(P104,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WA</v>
      </c>
      <c r="S104" s="6">
        <v>13900.517086</v>
      </c>
      <c r="T104" s="20"/>
    </row>
    <row r="105" spans="1:20" x14ac:dyDescent="0.25">
      <c r="A105" s="3" t="s">
        <v>9889</v>
      </c>
      <c r="B105" s="8">
        <v>5</v>
      </c>
      <c r="C105" s="3" t="s">
        <v>10729</v>
      </c>
      <c r="D105" s="8">
        <v>5</v>
      </c>
      <c r="F105" s="3" t="s">
        <v>9582</v>
      </c>
      <c r="G105" s="10">
        <v>0.18176095132304484</v>
      </c>
      <c r="H105" t="str" cm="1">
        <f t="array" ref="H105">_xlfn.SWITCH(F105,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IA</v>
      </c>
      <c r="I105" s="10">
        <v>0.18176095132304484</v>
      </c>
      <c r="K105" s="3" t="s">
        <v>10330</v>
      </c>
      <c r="L105" s="6">
        <v>57540.876199999999</v>
      </c>
      <c r="M105" s="3" t="str" cm="1">
        <f t="array" ref="M105">_xlfn.SWITCH(K105,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CO</v>
      </c>
      <c r="N105" s="6">
        <v>57540.876199999999</v>
      </c>
      <c r="P105" s="3" t="s">
        <v>10330</v>
      </c>
      <c r="Q105" s="6">
        <v>10764.156094000002</v>
      </c>
      <c r="R105" t="str" cm="1">
        <f t="array" ref="R105">_xlfn.SWITCH(P105,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CO</v>
      </c>
      <c r="S105" s="6">
        <v>10764.156094000002</v>
      </c>
      <c r="T105" s="20"/>
    </row>
    <row r="106" spans="1:20" x14ac:dyDescent="0.25">
      <c r="A106" s="3" t="s">
        <v>10312</v>
      </c>
      <c r="B106" s="8">
        <v>6</v>
      </c>
      <c r="C106" s="3" t="s">
        <v>10730</v>
      </c>
      <c r="D106" s="8">
        <v>6</v>
      </c>
      <c r="F106" s="3" t="s">
        <v>9736</v>
      </c>
      <c r="G106" s="10">
        <v>8.0572244873388849E-2</v>
      </c>
      <c r="H106" t="str" cm="1">
        <f t="array" ref="H106">_xlfn.SWITCH(F106,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KS</v>
      </c>
      <c r="I106" s="10">
        <v>8.0572244873388849E-2</v>
      </c>
      <c r="K106" s="3" t="s">
        <v>42</v>
      </c>
      <c r="L106" s="6">
        <v>112819.772</v>
      </c>
      <c r="M106" s="3" t="str" cm="1">
        <f t="array" ref="M106">_xlfn.SWITCH(K106,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IL</v>
      </c>
      <c r="N106" s="6">
        <v>112819.772</v>
      </c>
      <c r="P106" s="3" t="s">
        <v>42</v>
      </c>
      <c r="Q106" s="6">
        <v>17969.180380000016</v>
      </c>
      <c r="R106" t="str" cm="1">
        <f t="array" ref="R106">_xlfn.SWITCH(P106,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IL</v>
      </c>
      <c r="S106" s="6">
        <v>17969.180380000016</v>
      </c>
      <c r="T106" s="20"/>
    </row>
    <row r="107" spans="1:20" x14ac:dyDescent="0.25">
      <c r="A107" s="3" t="s">
        <v>9588</v>
      </c>
      <c r="B107" s="8">
        <v>6</v>
      </c>
      <c r="C107" s="3" t="s">
        <v>10731</v>
      </c>
      <c r="D107" s="8">
        <v>6</v>
      </c>
      <c r="F107" s="3" t="s">
        <v>10106</v>
      </c>
      <c r="G107" s="10">
        <v>0.15486336823435617</v>
      </c>
      <c r="H107" t="str" cm="1">
        <f t="array" ref="H107">_xlfn.SWITCH(F107,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KY</v>
      </c>
      <c r="I107" s="10">
        <v>0.15486336823435617</v>
      </c>
      <c r="K107" s="3" t="s">
        <v>10112</v>
      </c>
      <c r="L107" s="6">
        <v>116635.4615</v>
      </c>
      <c r="M107" s="3" t="str" cm="1">
        <f t="array" ref="M107">_xlfn.SWITCH(K107,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NC</v>
      </c>
      <c r="N107" s="6">
        <v>116635.4615</v>
      </c>
      <c r="P107" s="3" t="s">
        <v>10112</v>
      </c>
      <c r="Q107" s="6">
        <v>34804.976224999984</v>
      </c>
      <c r="R107" t="str" cm="1">
        <f t="array" ref="R107">_xlfn.SWITCH(P107,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NC</v>
      </c>
      <c r="S107" s="6">
        <v>34804.976224999984</v>
      </c>
      <c r="T107" s="20"/>
    </row>
    <row r="108" spans="1:20" x14ac:dyDescent="0.25">
      <c r="A108" s="3" t="s">
        <v>10130</v>
      </c>
      <c r="B108" s="8">
        <v>6</v>
      </c>
      <c r="C108" s="3" t="s">
        <v>10732</v>
      </c>
      <c r="D108" s="8">
        <v>6</v>
      </c>
      <c r="F108" s="3" t="s">
        <v>10130</v>
      </c>
      <c r="G108" s="10">
        <v>0.15994594086756855</v>
      </c>
      <c r="H108" t="str" cm="1">
        <f t="array" ref="H108">_xlfn.SWITCH(F108,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LA</v>
      </c>
      <c r="I108" s="10">
        <v>0.15994594086756855</v>
      </c>
      <c r="K108" s="3" t="s">
        <v>10121</v>
      </c>
      <c r="L108" s="6">
        <v>31038.9918</v>
      </c>
      <c r="M108" s="3" t="str" cm="1">
        <f t="array" ref="M108">_xlfn.SWITCH(K108,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AL</v>
      </c>
      <c r="N108" s="6">
        <v>31038.9918</v>
      </c>
      <c r="P108" s="3" t="s">
        <v>10121</v>
      </c>
      <c r="Q108" s="6">
        <v>5455.7626459999983</v>
      </c>
      <c r="R108" t="str" cm="1">
        <f t="array" ref="R108">_xlfn.SWITCH(P108,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AL</v>
      </c>
      <c r="S108" s="6">
        <v>5455.7626459999983</v>
      </c>
      <c r="T108" s="20"/>
    </row>
    <row r="109" spans="1:20" x14ac:dyDescent="0.25">
      <c r="A109" s="3" t="s">
        <v>9825</v>
      </c>
      <c r="B109" s="8">
        <v>6</v>
      </c>
      <c r="C109" s="3" t="s">
        <v>10733</v>
      </c>
      <c r="D109" s="8">
        <v>6</v>
      </c>
      <c r="F109" s="3" t="s">
        <v>9957</v>
      </c>
      <c r="G109" s="10">
        <v>0.27482782711589177</v>
      </c>
      <c r="H109" t="str" cm="1">
        <f t="array" ref="H109">_xlfn.SWITCH(F109,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MD</v>
      </c>
      <c r="I109" s="10">
        <v>0.27482782711589177</v>
      </c>
      <c r="K109" s="3" t="s">
        <v>9825</v>
      </c>
      <c r="L109" s="6">
        <v>21056.084999999999</v>
      </c>
      <c r="M109" s="3" t="str" cm="1">
        <f t="array" ref="M109">_xlfn.SWITCH(K109,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DE</v>
      </c>
      <c r="N109" s="6">
        <v>21056.084999999999</v>
      </c>
      <c r="P109" s="3" t="s">
        <v>9825</v>
      </c>
      <c r="Q109" s="6">
        <v>2744.0863000000004</v>
      </c>
      <c r="R109" t="str" cm="1">
        <f t="array" ref="R109">_xlfn.SWITCH(P109,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DE</v>
      </c>
      <c r="S109" s="6">
        <v>2744.0863000000004</v>
      </c>
      <c r="T109" s="20"/>
    </row>
    <row r="110" spans="1:20" x14ac:dyDescent="0.25">
      <c r="A110" s="3" t="s">
        <v>9846</v>
      </c>
      <c r="B110" s="8">
        <v>7</v>
      </c>
      <c r="C110" s="3" t="s">
        <v>10734</v>
      </c>
      <c r="D110" s="8">
        <v>7</v>
      </c>
      <c r="F110" s="3" t="s">
        <v>9877</v>
      </c>
      <c r="G110" s="10">
        <v>0.207858677581086</v>
      </c>
      <c r="H110" t="str" cm="1">
        <f t="array" ref="H110">_xlfn.SWITCH(F110,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MA</v>
      </c>
      <c r="I110" s="10">
        <v>0.207858677581086</v>
      </c>
      <c r="K110" s="3" t="s">
        <v>10110</v>
      </c>
      <c r="L110" s="6">
        <v>50002.989800000003</v>
      </c>
      <c r="M110" s="3" t="str" cm="1">
        <f t="array" ref="M110">_xlfn.SWITCH(K110,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FL</v>
      </c>
      <c r="N110" s="6">
        <v>50002.989800000003</v>
      </c>
      <c r="P110" s="3" t="s">
        <v>10110</v>
      </c>
      <c r="Q110" s="6">
        <v>9523.2274359999992</v>
      </c>
      <c r="R110" t="str" cm="1">
        <f t="array" ref="R110">_xlfn.SWITCH(P110,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FL</v>
      </c>
      <c r="S110" s="6">
        <v>9523.2274359999992</v>
      </c>
      <c r="T110" s="20"/>
    </row>
    <row r="111" spans="1:20" x14ac:dyDescent="0.25">
      <c r="A111" s="3" t="s">
        <v>10121</v>
      </c>
      <c r="B111" s="8">
        <v>9</v>
      </c>
      <c r="C111" s="3" t="s">
        <v>10735</v>
      </c>
      <c r="D111" s="8">
        <v>9</v>
      </c>
      <c r="F111" s="3" t="s">
        <v>50</v>
      </c>
      <c r="G111" s="10">
        <v>0.13348340331582459</v>
      </c>
      <c r="H111" t="str" cm="1">
        <f t="array" ref="H111">_xlfn.SWITCH(F111,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MI</v>
      </c>
      <c r="I111" s="10">
        <v>0.13348340331582459</v>
      </c>
      <c r="K111" s="3" t="s">
        <v>9582</v>
      </c>
      <c r="L111" s="6">
        <v>12426.147000000001</v>
      </c>
      <c r="M111" s="3" t="str" cm="1">
        <f t="array" ref="M111">_xlfn.SWITCH(K111,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IA</v>
      </c>
      <c r="N111" s="6">
        <v>12426.147000000001</v>
      </c>
      <c r="P111" s="3" t="s">
        <v>9582</v>
      </c>
      <c r="Q111" s="6">
        <v>1587.0679000000002</v>
      </c>
      <c r="R111" t="str" cm="1">
        <f t="array" ref="R111">_xlfn.SWITCH(P111,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IA</v>
      </c>
      <c r="S111" s="6">
        <v>1587.0679000000002</v>
      </c>
      <c r="T111" s="20"/>
    </row>
    <row r="112" spans="1:20" x14ac:dyDescent="0.25">
      <c r="A112" s="3" t="s">
        <v>23</v>
      </c>
      <c r="B112" s="8">
        <v>9</v>
      </c>
      <c r="C112" s="3" t="s">
        <v>10736</v>
      </c>
      <c r="D112" s="8">
        <v>9</v>
      </c>
      <c r="F112" s="3" t="s">
        <v>46</v>
      </c>
      <c r="G112" s="10">
        <v>0.14387095515763579</v>
      </c>
      <c r="H112" t="str" cm="1">
        <f t="array" ref="H112">_xlfn.SWITCH(F112,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MN</v>
      </c>
      <c r="I112" s="10">
        <v>0.14387095515763579</v>
      </c>
      <c r="K112" s="3" t="s">
        <v>50</v>
      </c>
      <c r="L112" s="6">
        <v>58076.859799999998</v>
      </c>
      <c r="M112" s="3" t="str" cm="1">
        <f t="array" ref="M112">_xlfn.SWITCH(K112,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MI</v>
      </c>
      <c r="N112" s="6">
        <v>58076.859799999998</v>
      </c>
      <c r="P112" s="3" t="s">
        <v>50</v>
      </c>
      <c r="Q112" s="6">
        <v>6917.2224960000021</v>
      </c>
      <c r="R112" t="str" cm="1">
        <f t="array" ref="R112">_xlfn.SWITCH(P112,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MI</v>
      </c>
      <c r="S112" s="6">
        <v>6917.2224960000021</v>
      </c>
      <c r="T112" s="20"/>
    </row>
    <row r="113" spans="1:20" x14ac:dyDescent="0.25">
      <c r="A113" s="3" t="s">
        <v>9877</v>
      </c>
      <c r="B113" s="8">
        <v>10</v>
      </c>
      <c r="C113" s="3" t="s">
        <v>10737</v>
      </c>
      <c r="D113" s="8">
        <v>10</v>
      </c>
      <c r="F113" s="3" t="s">
        <v>10150</v>
      </c>
      <c r="G113" s="10">
        <v>4.0220447615320121E-2</v>
      </c>
      <c r="H113" t="str" cm="1">
        <f t="array" ref="H113">_xlfn.SWITCH(F113,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MS</v>
      </c>
      <c r="I113" s="10">
        <v>4.0220447615320121E-2</v>
      </c>
      <c r="K113" s="3" t="s">
        <v>46</v>
      </c>
      <c r="L113" s="6">
        <v>50062.380499999999</v>
      </c>
      <c r="M113" s="3" t="str" cm="1">
        <f t="array" ref="M113">_xlfn.SWITCH(K113,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MN</v>
      </c>
      <c r="N113" s="6">
        <v>50062.380499999999</v>
      </c>
      <c r="P113" s="3" t="s">
        <v>46</v>
      </c>
      <c r="Q113" s="6">
        <v>5228.3992750000007</v>
      </c>
      <c r="R113" t="str" cm="1">
        <f t="array" ref="R113">_xlfn.SWITCH(P113,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MN</v>
      </c>
      <c r="S113" s="6">
        <v>5228.3992750000007</v>
      </c>
      <c r="T113" s="20"/>
    </row>
    <row r="114" spans="1:20" x14ac:dyDescent="0.25">
      <c r="A114" s="3" t="s">
        <v>9852</v>
      </c>
      <c r="B114" s="8">
        <v>10</v>
      </c>
      <c r="C114" s="3" t="s">
        <v>10738</v>
      </c>
      <c r="D114" s="8">
        <v>10</v>
      </c>
      <c r="F114" s="3" t="s">
        <v>9588</v>
      </c>
      <c r="G114" s="10">
        <v>0.17004879285800736</v>
      </c>
      <c r="H114" t="str" cm="1">
        <f t="array" ref="H114">_xlfn.SWITCH(F114,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MO</v>
      </c>
      <c r="I114" s="10">
        <v>0.17004879285800736</v>
      </c>
      <c r="K114" s="3" t="s">
        <v>9852</v>
      </c>
      <c r="L114" s="6">
        <v>20267.067999999999</v>
      </c>
      <c r="M114" s="3" t="str" cm="1">
        <f t="array" ref="M114">_xlfn.SWITCH(K114,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NJ</v>
      </c>
      <c r="N114" s="6">
        <v>20267.067999999999</v>
      </c>
      <c r="P114" s="3" t="s">
        <v>9852</v>
      </c>
      <c r="Q114" s="6">
        <v>3056.9048000000012</v>
      </c>
      <c r="R114" t="str" cm="1">
        <f t="array" ref="R114">_xlfn.SWITCH(P114,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NJ</v>
      </c>
      <c r="S114" s="6">
        <v>3056.9048000000012</v>
      </c>
      <c r="T114" s="20"/>
    </row>
    <row r="115" spans="1:20" x14ac:dyDescent="0.25">
      <c r="A115" s="3" t="s">
        <v>54</v>
      </c>
      <c r="B115" s="8">
        <v>12</v>
      </c>
      <c r="C115" s="3" t="s">
        <v>10739</v>
      </c>
      <c r="D115" s="8">
        <v>12</v>
      </c>
      <c r="F115" s="3" t="s">
        <v>29</v>
      </c>
      <c r="G115" s="10">
        <v>0.17959703715569411</v>
      </c>
      <c r="H115" t="str" cm="1">
        <f t="array" ref="H115">_xlfn.SWITCH(F115,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NE</v>
      </c>
      <c r="I115" s="10">
        <v>0.17959703715569411</v>
      </c>
      <c r="K115" s="3" t="s">
        <v>10348</v>
      </c>
      <c r="L115" s="6">
        <v>6046.1880000000001</v>
      </c>
      <c r="M115" s="3" t="str" cm="1">
        <f t="array" ref="M115">_xlfn.SWITCH(K115,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NM</v>
      </c>
      <c r="N115" s="6">
        <v>6046.1880000000001</v>
      </c>
      <c r="P115" s="3" t="s">
        <v>10348</v>
      </c>
      <c r="Q115" s="6">
        <v>433.96159999999998</v>
      </c>
      <c r="R115" t="str" cm="1">
        <f t="array" ref="R115">_xlfn.SWITCH(P115,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NM</v>
      </c>
      <c r="S115" s="6">
        <v>433.96159999999998</v>
      </c>
      <c r="T115" s="20"/>
    </row>
    <row r="116" spans="1:20" x14ac:dyDescent="0.25">
      <c r="A116" s="3" t="s">
        <v>10119</v>
      </c>
      <c r="B116" s="8">
        <v>13</v>
      </c>
      <c r="C116" s="3" t="s">
        <v>10740</v>
      </c>
      <c r="D116" s="8">
        <v>13</v>
      </c>
      <c r="F116" s="3" t="s">
        <v>10387</v>
      </c>
      <c r="G116" s="10">
        <v>0.22886502395912378</v>
      </c>
      <c r="H116" t="str" cm="1">
        <f t="array" ref="H116">_xlfn.SWITCH(F116,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NV</v>
      </c>
      <c r="I116" s="10">
        <v>0.22886502395912378</v>
      </c>
      <c r="K116" s="3" t="s">
        <v>10327</v>
      </c>
      <c r="L116" s="6">
        <v>17327.170999999998</v>
      </c>
      <c r="M116" s="3" t="str" cm="1">
        <f t="array" ref="M116">_xlfn.SWITCH(K116,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OR</v>
      </c>
      <c r="N116" s="6">
        <v>17327.170999999998</v>
      </c>
      <c r="P116" s="3" t="s">
        <v>10327</v>
      </c>
      <c r="Q116" s="6">
        <v>2871.3317000000002</v>
      </c>
      <c r="R116" t="str" cm="1">
        <f t="array" ref="R116">_xlfn.SWITCH(P116,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OR</v>
      </c>
      <c r="S116" s="6">
        <v>2871.3317000000002</v>
      </c>
      <c r="T116" s="20"/>
    </row>
    <row r="117" spans="1:20" x14ac:dyDescent="0.25">
      <c r="A117" s="3" t="s">
        <v>10106</v>
      </c>
      <c r="B117" s="8">
        <v>13</v>
      </c>
      <c r="C117" s="3" t="s">
        <v>10741</v>
      </c>
      <c r="D117" s="8">
        <v>13</v>
      </c>
      <c r="F117" s="3" t="s">
        <v>10042</v>
      </c>
      <c r="G117" s="10">
        <v>0.1562908211461021</v>
      </c>
      <c r="H117" t="str" cm="1">
        <f t="array" ref="H117">_xlfn.SWITCH(F117,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NH</v>
      </c>
      <c r="I117" s="10">
        <v>0.1562908211461021</v>
      </c>
      <c r="K117" s="3" t="s">
        <v>10312</v>
      </c>
      <c r="L117" s="6">
        <v>16323.027</v>
      </c>
      <c r="M117" s="3" t="str" cm="1">
        <f t="array" ref="M117">_xlfn.SWITCH(K117,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UT</v>
      </c>
      <c r="N117" s="6">
        <v>16323.027</v>
      </c>
      <c r="P117" s="3" t="s">
        <v>10312</v>
      </c>
      <c r="Q117" s="6">
        <v>2287.9477000000011</v>
      </c>
      <c r="R117" t="str" cm="1">
        <f t="array" ref="R117">_xlfn.SWITCH(P117,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UT</v>
      </c>
      <c r="S117" s="6">
        <v>2287.9477000000011</v>
      </c>
      <c r="T117" s="20"/>
    </row>
    <row r="118" spans="1:20" x14ac:dyDescent="0.25">
      <c r="A118" s="3" t="s">
        <v>46</v>
      </c>
      <c r="B118" s="8">
        <v>13</v>
      </c>
      <c r="C118" s="3" t="s">
        <v>10742</v>
      </c>
      <c r="D118" s="8">
        <v>13</v>
      </c>
      <c r="F118" s="3" t="s">
        <v>9852</v>
      </c>
      <c r="G118" s="10">
        <v>0.11529803916382972</v>
      </c>
      <c r="H118" t="str" cm="1">
        <f t="array" ref="H118">_xlfn.SWITCH(F118,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NJ</v>
      </c>
      <c r="I118" s="10">
        <v>0.11529803916382972</v>
      </c>
      <c r="K118" s="3" t="s">
        <v>29</v>
      </c>
      <c r="L118" s="6">
        <v>6492.41</v>
      </c>
      <c r="M118" s="3" t="str" cm="1">
        <f t="array" ref="M118">_xlfn.SWITCH(K118,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NE</v>
      </c>
      <c r="N118" s="6">
        <v>6492.41</v>
      </c>
      <c r="P118" s="3" t="s">
        <v>29</v>
      </c>
      <c r="Q118" s="6">
        <v>490.23</v>
      </c>
      <c r="R118" t="str" cm="1">
        <f t="array" ref="R118">_xlfn.SWITCH(P118,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NE</v>
      </c>
      <c r="S118" s="6">
        <v>490.23</v>
      </c>
      <c r="T118" s="20"/>
    </row>
    <row r="119" spans="1:20" x14ac:dyDescent="0.25">
      <c r="A119" s="3" t="s">
        <v>10116</v>
      </c>
      <c r="B119" s="8">
        <v>15</v>
      </c>
      <c r="C119" s="3" t="s">
        <v>10743</v>
      </c>
      <c r="D119" s="8">
        <v>15</v>
      </c>
      <c r="F119" s="3" t="s">
        <v>10348</v>
      </c>
      <c r="G119" s="10">
        <v>0.22165038533370116</v>
      </c>
      <c r="H119" t="str" cm="1">
        <f t="array" ref="H119">_xlfn.SWITCH(F119,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NM</v>
      </c>
      <c r="I119" s="10">
        <v>0.22165038533370116</v>
      </c>
      <c r="K119" s="3" t="s">
        <v>9588</v>
      </c>
      <c r="L119" s="6">
        <v>13013.174999999999</v>
      </c>
      <c r="M119" s="3" t="str" cm="1">
        <f t="array" ref="M119">_xlfn.SWITCH(K119,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MO</v>
      </c>
      <c r="N119" s="6">
        <v>13013.174999999999</v>
      </c>
      <c r="P119" s="3" t="s">
        <v>9588</v>
      </c>
      <c r="Q119" s="6">
        <v>1513.4711499999999</v>
      </c>
      <c r="R119" t="str" cm="1">
        <f t="array" ref="R119">_xlfn.SWITCH(P119,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MO</v>
      </c>
      <c r="S119" s="6">
        <v>1513.4711499999999</v>
      </c>
      <c r="T119" s="20"/>
    </row>
    <row r="120" spans="1:20" x14ac:dyDescent="0.25">
      <c r="A120" s="3" t="s">
        <v>50</v>
      </c>
      <c r="B120" s="8">
        <v>16</v>
      </c>
      <c r="C120" s="3" t="s">
        <v>10744</v>
      </c>
      <c r="D120" s="8">
        <v>16</v>
      </c>
      <c r="F120" s="3" t="s">
        <v>9828</v>
      </c>
      <c r="G120" s="10">
        <v>0.20811257675503414</v>
      </c>
      <c r="H120" t="str" cm="1">
        <f t="array" ref="H120">_xlfn.SWITCH(F120,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NY</v>
      </c>
      <c r="I120" s="10">
        <v>0.20811257675503414</v>
      </c>
      <c r="K120" s="3" t="s">
        <v>10116</v>
      </c>
      <c r="L120" s="6">
        <v>46523.716</v>
      </c>
      <c r="M120" s="3" t="str" cm="1">
        <f t="array" ref="M120">_xlfn.SWITCH(K120,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VA</v>
      </c>
      <c r="N120" s="6">
        <v>46523.716</v>
      </c>
      <c r="P120" s="3" t="s">
        <v>10116</v>
      </c>
      <c r="Q120" s="6">
        <v>6456.9671999999991</v>
      </c>
      <c r="R120" t="str" cm="1">
        <f t="array" ref="R120">_xlfn.SWITCH(P120,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VA</v>
      </c>
      <c r="S120" s="6">
        <v>6456.9671999999991</v>
      </c>
      <c r="T120" s="20"/>
    </row>
    <row r="121" spans="1:20" x14ac:dyDescent="0.25">
      <c r="A121" s="3" t="s">
        <v>10144</v>
      </c>
      <c r="B121" s="8">
        <v>17</v>
      </c>
      <c r="C121" s="3" t="s">
        <v>10745</v>
      </c>
      <c r="D121" s="8">
        <v>17</v>
      </c>
      <c r="F121" s="3" t="s">
        <v>10112</v>
      </c>
      <c r="G121" s="10">
        <v>-3.6324057413705181E-2</v>
      </c>
      <c r="H121" t="str" cm="1">
        <f t="array" ref="H121">_xlfn.SWITCH(F121,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NC</v>
      </c>
      <c r="I121" s="10">
        <v>-3.6324057413705181E-2</v>
      </c>
      <c r="K121" s="3" t="s">
        <v>23</v>
      </c>
      <c r="L121" s="6">
        <v>40970.250999999997</v>
      </c>
      <c r="M121" s="3" t="str" cm="1">
        <f t="array" ref="M121">_xlfn.SWITCH(K121,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WI</v>
      </c>
      <c r="N121" s="6">
        <v>40970.250999999997</v>
      </c>
      <c r="P121" s="3" t="s">
        <v>23</v>
      </c>
      <c r="Q121" s="6">
        <v>4091.2268500000009</v>
      </c>
      <c r="R121" t="str" cm="1">
        <f t="array" ref="R121">_xlfn.SWITCH(P121,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WI</v>
      </c>
      <c r="S121" s="6">
        <v>4091.2268500000009</v>
      </c>
      <c r="T121" s="20"/>
    </row>
    <row r="122" spans="1:20" x14ac:dyDescent="0.25">
      <c r="A122" s="3" t="s">
        <v>10330</v>
      </c>
      <c r="B122" s="8">
        <v>20</v>
      </c>
      <c r="C122" s="3" t="s">
        <v>10746</v>
      </c>
      <c r="D122" s="8">
        <v>20</v>
      </c>
      <c r="F122" s="3" t="s">
        <v>9835</v>
      </c>
      <c r="G122" s="10">
        <v>8.0055911804698399E-2</v>
      </c>
      <c r="H122" t="str" cm="1">
        <f t="array" ref="H122">_xlfn.SWITCH(F122,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OH</v>
      </c>
      <c r="I122" s="10">
        <v>8.0055911804698399E-2</v>
      </c>
      <c r="K122" s="3" t="s">
        <v>9846</v>
      </c>
      <c r="L122" s="6">
        <v>18549.800999999999</v>
      </c>
      <c r="M122" s="3" t="str" cm="1">
        <f t="array" ref="M122">_xlfn.SWITCH(K122,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CT</v>
      </c>
      <c r="N122" s="6">
        <v>18549.800999999999</v>
      </c>
      <c r="P122" s="3" t="s">
        <v>9846</v>
      </c>
      <c r="Q122" s="6">
        <v>2191.1502999999998</v>
      </c>
      <c r="R122" t="str" cm="1">
        <f t="array" ref="R122">_xlfn.SWITCH(P122,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CT</v>
      </c>
      <c r="S122" s="6">
        <v>2191.1502999999998</v>
      </c>
      <c r="T122" s="20"/>
    </row>
    <row r="123" spans="1:20" x14ac:dyDescent="0.25">
      <c r="A123" s="3" t="s">
        <v>10322</v>
      </c>
      <c r="B123" s="8">
        <v>21</v>
      </c>
      <c r="C123" s="3" t="s">
        <v>10747</v>
      </c>
      <c r="D123" s="8">
        <v>21</v>
      </c>
      <c r="E123" s="8"/>
      <c r="F123" s="3" t="s">
        <v>9593</v>
      </c>
      <c r="G123" s="10">
        <v>0.16141892099758987</v>
      </c>
      <c r="H123" t="str" cm="1">
        <f t="array" ref="H123">_xlfn.SWITCH(F123,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OK</v>
      </c>
      <c r="I123" s="10">
        <v>0.16141892099758987</v>
      </c>
      <c r="K123" s="3" t="s">
        <v>10130</v>
      </c>
      <c r="L123" s="6">
        <v>16625.867999999999</v>
      </c>
      <c r="M123" s="3" t="str" cm="1">
        <f t="array" ref="M123">_xlfn.SWITCH(K123,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LA</v>
      </c>
      <c r="N123" s="6">
        <v>16625.867999999999</v>
      </c>
      <c r="P123" s="3" t="s">
        <v>10130</v>
      </c>
      <c r="Q123" s="6">
        <v>2417.7749999999996</v>
      </c>
      <c r="R123" t="str" cm="1">
        <f t="array" ref="R123">_xlfn.SWITCH(P123,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LA</v>
      </c>
      <c r="S123" s="6">
        <v>2417.7749999999996</v>
      </c>
      <c r="T123" s="20"/>
    </row>
    <row r="124" spans="1:20" x14ac:dyDescent="0.25">
      <c r="A124" s="3" t="s">
        <v>10110</v>
      </c>
      <c r="B124" s="8">
        <v>24</v>
      </c>
      <c r="C124" s="3" t="s">
        <v>10748</v>
      </c>
      <c r="D124" s="8">
        <v>24</v>
      </c>
      <c r="E124" s="8"/>
      <c r="F124" s="3" t="s">
        <v>10327</v>
      </c>
      <c r="G124" s="10">
        <v>1.3507658001412926E-2</v>
      </c>
      <c r="H124" t="str" cm="1">
        <f t="array" ref="H124">_xlfn.SWITCH(F124,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OR</v>
      </c>
      <c r="I124" s="10">
        <v>1.3507658001412926E-2</v>
      </c>
      <c r="K124" s="3" t="s">
        <v>10150</v>
      </c>
      <c r="L124" s="6">
        <v>20222.945</v>
      </c>
      <c r="M124" s="3" t="str" cm="1">
        <f t="array" ref="M124">_xlfn.SWITCH(K124,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MS</v>
      </c>
      <c r="N124" s="6">
        <v>20222.945</v>
      </c>
      <c r="P124" s="3" t="s">
        <v>10150</v>
      </c>
      <c r="Q124" s="6">
        <v>3067.3049000000005</v>
      </c>
      <c r="R124" t="str" cm="1">
        <f t="array" ref="R124">_xlfn.SWITCH(P124,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MS</v>
      </c>
      <c r="S124" s="6">
        <v>3067.3049000000005</v>
      </c>
      <c r="T124" s="20"/>
    </row>
    <row r="125" spans="1:20" x14ac:dyDescent="0.25">
      <c r="A125" s="3" t="s">
        <v>10112</v>
      </c>
      <c r="B125" s="8">
        <v>30</v>
      </c>
      <c r="C125" s="3" t="s">
        <v>10749</v>
      </c>
      <c r="D125" s="8">
        <v>30</v>
      </c>
      <c r="E125" s="8"/>
      <c r="F125" s="3" t="s">
        <v>9820</v>
      </c>
      <c r="G125" s="10">
        <v>9.5246940722606449E-2</v>
      </c>
      <c r="H125" t="str" cm="1">
        <f t="array" ref="H125">_xlfn.SWITCH(F125,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PA</v>
      </c>
      <c r="I125" s="10">
        <v>9.5246940722606449E-2</v>
      </c>
      <c r="K125" s="3" t="s">
        <v>10024</v>
      </c>
      <c r="L125" s="6">
        <v>2198.4499999999998</v>
      </c>
      <c r="M125" s="3" t="s">
        <v>10720</v>
      </c>
      <c r="N125" s="6">
        <v>2198.4499999999998</v>
      </c>
      <c r="P125" s="3" t="s">
        <v>10024</v>
      </c>
      <c r="Q125" s="6">
        <v>30.218999999999998</v>
      </c>
      <c r="R125" t="s">
        <v>10720</v>
      </c>
      <c r="S125" s="6">
        <v>30.218999999999998</v>
      </c>
      <c r="T125" s="20"/>
    </row>
    <row r="126" spans="1:20" x14ac:dyDescent="0.25">
      <c r="A126" s="3" t="s">
        <v>9835</v>
      </c>
      <c r="B126" s="8">
        <v>38</v>
      </c>
      <c r="C126" s="3" t="s">
        <v>10750</v>
      </c>
      <c r="D126" s="8">
        <v>38</v>
      </c>
      <c r="E126" s="8"/>
      <c r="F126" s="3" t="s">
        <v>9889</v>
      </c>
      <c r="G126" s="10">
        <v>0.17810536584449999</v>
      </c>
      <c r="H126" t="str" cm="1">
        <f t="array" ref="H126">_xlfn.SWITCH(F126,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RI</v>
      </c>
      <c r="I126" s="10">
        <v>0.17810536584449999</v>
      </c>
      <c r="K126" s="3" t="s">
        <v>10042</v>
      </c>
      <c r="L126" s="6">
        <v>9720.1460000000006</v>
      </c>
      <c r="M126" s="3" t="str" cm="1">
        <f t="array" ref="M126">_xlfn.SWITCH(K126,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NH</v>
      </c>
      <c r="N126" s="6">
        <v>9720.1460000000006</v>
      </c>
      <c r="P126" s="3" t="s">
        <v>10042</v>
      </c>
      <c r="Q126" s="6">
        <v>1328.3282000000002</v>
      </c>
      <c r="R126" t="str" cm="1">
        <f t="array" ref="R126">_xlfn.SWITCH(P126,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NH</v>
      </c>
      <c r="S126" s="6">
        <v>1328.3282000000002</v>
      </c>
      <c r="T126" s="20"/>
    </row>
    <row r="127" spans="1:20" x14ac:dyDescent="0.25">
      <c r="A127" s="3" t="s">
        <v>10023</v>
      </c>
      <c r="B127" s="8">
        <v>38</v>
      </c>
      <c r="C127" s="3" t="s">
        <v>10751</v>
      </c>
      <c r="D127" s="8">
        <v>38</v>
      </c>
      <c r="E127" s="8"/>
      <c r="F127" s="3" t="s">
        <v>9759</v>
      </c>
      <c r="G127" s="10">
        <v>0.30221702283156887</v>
      </c>
      <c r="H127" t="str" cm="1">
        <f t="array" ref="H127">_xlfn.SWITCH(F127,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SD</v>
      </c>
      <c r="I127" s="10">
        <v>0.30221702283156887</v>
      </c>
      <c r="K127" s="3" t="s">
        <v>10158</v>
      </c>
      <c r="L127" s="6">
        <v>4726.268</v>
      </c>
      <c r="M127" s="3" t="str" cm="1">
        <f t="array" ref="M127">_xlfn.SWITCH(K127,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AR</v>
      </c>
      <c r="N127" s="6">
        <v>4726.268</v>
      </c>
      <c r="P127" s="3" t="s">
        <v>10158</v>
      </c>
      <c r="Q127" s="6">
        <v>764.79179999999997</v>
      </c>
      <c r="R127" t="str" cm="1">
        <f t="array" ref="R127">_xlfn.SWITCH(P127,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AR</v>
      </c>
      <c r="S127" s="6">
        <v>764.79179999999997</v>
      </c>
      <c r="T127" s="20"/>
    </row>
    <row r="128" spans="1:20" x14ac:dyDescent="0.25">
      <c r="A128" s="3" t="s">
        <v>42</v>
      </c>
      <c r="B128" s="8">
        <v>41</v>
      </c>
      <c r="C128" s="3" t="s">
        <v>10752</v>
      </c>
      <c r="D128" s="8">
        <v>41</v>
      </c>
      <c r="E128" s="8"/>
      <c r="F128" s="3" t="s">
        <v>10119</v>
      </c>
      <c r="G128" s="10">
        <v>9.3491464780381131E-2</v>
      </c>
      <c r="H128" t="str" cm="1">
        <f t="array" ref="H128">_xlfn.SWITCH(F128,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TN</v>
      </c>
      <c r="I128" s="10">
        <v>9.3491464780381131E-2</v>
      </c>
      <c r="K128" s="3" t="s">
        <v>9957</v>
      </c>
      <c r="L128" s="6">
        <v>1588.81</v>
      </c>
      <c r="M128" s="3" t="str" cm="1">
        <f t="array" ref="M128">_xlfn.SWITCH(K128,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MD</v>
      </c>
      <c r="N128" s="6">
        <v>1588.81</v>
      </c>
      <c r="P128" s="3" t="s">
        <v>9957</v>
      </c>
      <c r="Q128" s="6">
        <v>71.79910000000001</v>
      </c>
      <c r="R128" t="str" cm="1">
        <f t="array" ref="R128">_xlfn.SWITCH(P128,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MD</v>
      </c>
      <c r="S128" s="6">
        <v>71.79910000000001</v>
      </c>
      <c r="T128" s="20"/>
    </row>
    <row r="129" spans="1:20" x14ac:dyDescent="0.25">
      <c r="A129" s="3" t="s">
        <v>9820</v>
      </c>
      <c r="B129" s="8">
        <v>50</v>
      </c>
      <c r="C129" s="3" t="s">
        <v>10753</v>
      </c>
      <c r="D129" s="8">
        <v>50</v>
      </c>
      <c r="E129" s="8"/>
      <c r="F129" s="3" t="s">
        <v>16</v>
      </c>
      <c r="G129" s="10">
        <v>0.10650084135536582</v>
      </c>
      <c r="H129" t="str" cm="1">
        <f t="array" ref="H129">_xlfn.SWITCH(F129,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TX</v>
      </c>
      <c r="I129" s="10">
        <v>0.10650084135536582</v>
      </c>
      <c r="K129" s="3" t="s">
        <v>10387</v>
      </c>
      <c r="L129" s="6">
        <v>1214.9860000000001</v>
      </c>
      <c r="M129" s="3" t="str" cm="1">
        <f t="array" ref="M129">_xlfn.SWITCH(K129,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NV</v>
      </c>
      <c r="N129" s="6">
        <v>1214.9860000000001</v>
      </c>
      <c r="P129" s="3" t="s">
        <v>10387</v>
      </c>
      <c r="Q129" s="6">
        <v>45.667200000000001</v>
      </c>
      <c r="R129" t="str" cm="1">
        <f t="array" ref="R129">_xlfn.SWITCH(P129,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NV</v>
      </c>
      <c r="S129" s="6">
        <v>45.667200000000001</v>
      </c>
      <c r="T129" s="20"/>
    </row>
    <row r="130" spans="1:20" x14ac:dyDescent="0.25">
      <c r="A130" s="3" t="s">
        <v>16</v>
      </c>
      <c r="B130" s="8">
        <v>77</v>
      </c>
      <c r="C130" s="3" t="s">
        <v>10754</v>
      </c>
      <c r="D130" s="8">
        <v>77</v>
      </c>
      <c r="E130" s="8"/>
      <c r="F130" s="3" t="s">
        <v>10312</v>
      </c>
      <c r="G130" s="10">
        <v>0.11138827375584198</v>
      </c>
      <c r="H130" t="str" cm="1">
        <f t="array" ref="H130">_xlfn.SWITCH(F130,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UT</v>
      </c>
      <c r="I130" s="10">
        <v>0.11138827375584198</v>
      </c>
      <c r="K130" s="3" t="s">
        <v>9593</v>
      </c>
      <c r="L130" s="6">
        <v>5135.8180000000002</v>
      </c>
      <c r="M130" s="3" t="str" cm="1">
        <f t="array" ref="M130">_xlfn.SWITCH(K130,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OK</v>
      </c>
      <c r="N130" s="6">
        <v>5135.8180000000002</v>
      </c>
      <c r="P130" s="3" t="s">
        <v>9593</v>
      </c>
      <c r="Q130" s="6">
        <v>65.761600000000001</v>
      </c>
      <c r="R130" t="str" cm="1">
        <f t="array" ref="R130">_xlfn.SWITCH(P130,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OK</v>
      </c>
      <c r="S130" s="6">
        <v>65.761600000000001</v>
      </c>
      <c r="T130" s="20"/>
    </row>
    <row r="131" spans="1:20" x14ac:dyDescent="0.25">
      <c r="A131" s="3" t="s">
        <v>9828</v>
      </c>
      <c r="B131" s="8">
        <v>87</v>
      </c>
      <c r="C131" s="3" t="s">
        <v>10755</v>
      </c>
      <c r="D131" s="8">
        <v>87</v>
      </c>
      <c r="E131" s="8"/>
      <c r="F131" s="3" t="s">
        <v>10116</v>
      </c>
      <c r="G131" s="10">
        <v>0.14904368773981855</v>
      </c>
      <c r="H131" t="str" cm="1">
        <f t="array" ref="H131">_xlfn.SWITCH(F131,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VA</v>
      </c>
      <c r="I131" s="10">
        <v>0.14904368773981855</v>
      </c>
      <c r="K131" s="3" t="s">
        <v>9889</v>
      </c>
      <c r="L131" s="6">
        <v>12782.89</v>
      </c>
      <c r="M131" s="3" t="str" cm="1">
        <f t="array" ref="M131">_xlfn.SWITCH(K131,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RI</v>
      </c>
      <c r="N131" s="6">
        <v>12782.89</v>
      </c>
      <c r="P131" s="3" t="s">
        <v>9889</v>
      </c>
      <c r="Q131" s="6">
        <v>1246.0894000000001</v>
      </c>
      <c r="R131" t="str" cm="1">
        <f t="array" ref="R131">_xlfn.SWITCH(P131,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RI</v>
      </c>
      <c r="S131" s="6">
        <v>1246.0894000000001</v>
      </c>
      <c r="T131" s="20"/>
    </row>
    <row r="132" spans="1:20" x14ac:dyDescent="0.25">
      <c r="A132" s="3" t="s">
        <v>10305</v>
      </c>
      <c r="B132" s="8">
        <v>161</v>
      </c>
      <c r="C132" s="3" t="s">
        <v>10756</v>
      </c>
      <c r="D132" s="8">
        <v>161</v>
      </c>
      <c r="E132" s="8"/>
      <c r="F132" s="3" t="s">
        <v>10023</v>
      </c>
      <c r="G132" s="10">
        <v>0.18325799842041793</v>
      </c>
      <c r="H132" t="str" cm="1">
        <f t="array" ref="H132">_xlfn.SWITCH(F132,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WA</v>
      </c>
      <c r="I132" s="10">
        <v>0.18325799842041793</v>
      </c>
      <c r="K132" s="3" t="s">
        <v>9759</v>
      </c>
      <c r="L132" s="6">
        <v>2676.3820000000001</v>
      </c>
      <c r="M132" s="3" t="str" cm="1">
        <f t="array" ref="M132">_xlfn.SWITCH(K132,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SD</v>
      </c>
      <c r="N132" s="6">
        <v>2676.3820000000001</v>
      </c>
      <c r="P132" s="3" t="s">
        <v>9759</v>
      </c>
      <c r="Q132" s="6">
        <v>180.476</v>
      </c>
      <c r="R132" t="str" cm="1">
        <f t="array" ref="R132">_xlfn.SWITCH(P132,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SD</v>
      </c>
      <c r="S132" s="6">
        <v>180.476</v>
      </c>
      <c r="T132" s="20"/>
    </row>
    <row r="133" spans="1:20" x14ac:dyDescent="0.25">
      <c r="E133" s="8"/>
      <c r="F133" s="3" t="s">
        <v>23</v>
      </c>
      <c r="G133" s="10">
        <v>0.20917298505200763</v>
      </c>
      <c r="H133" t="str" cm="1">
        <f t="array" ref="H133">_xlfn.SWITCH(F133,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WI</v>
      </c>
      <c r="I133" s="10">
        <v>0.20917298505200763</v>
      </c>
      <c r="K133" s="3" t="s">
        <v>9736</v>
      </c>
      <c r="L133" s="6">
        <v>1727.652</v>
      </c>
      <c r="M133" s="3" t="str" cm="1">
        <f t="array" ref="M133">_xlfn.SWITCH(K133,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KS</v>
      </c>
      <c r="N133" s="6">
        <v>1727.652</v>
      </c>
      <c r="P133" s="3" t="s">
        <v>9736</v>
      </c>
      <c r="Q133" s="6">
        <v>247.05079999999998</v>
      </c>
      <c r="R133" t="str" cm="1">
        <f t="array" ref="R133">_xlfn.SWITCH(P133,
"Alabama","AL","Alaska","AK","Arizona","AZ","Arkansas","AR","California","CA",
"Colorado","CO","Connecticut","CT","Delaware","DE","Florida","FL","Georgia","GA",
"Hawaii","HI","Idaho","ID","Illinois","IL","Indiana","IN","Iowa","IA","Kansas","KS",
"Kentucky","KY","Louisiana","LA","Maine","ME","Maryland","MD","Massachusetts","MA",
"Michigan","MI","Minnesota","MN","Mississippi","MS","Missouri","MO","Montana","MT",
"Nebraska","NE","Nevada","NV","New Hampshire","NH","New Jersey","NJ","New Mexico","NM",
"New York","NY","North Carolina","NC","North Dakota","ND","Ohio","OH","Oklahoma","OK",
"Oregon","OR","Pennsylvania","PA","Rhode Island","RI","South Carolina","SC","South Dakota","SD",
"Tennessee","TN","Texas","TX","Utah","UT","Vermont","VT","Virginia","VA","Washington","WA",
"West Virginia","WV","Wisconsin","WI","Wyoming","WY",
"")</f>
        <v>KS</v>
      </c>
      <c r="S133" s="6">
        <v>247.05079999999998</v>
      </c>
      <c r="T133" s="20"/>
    </row>
    <row r="134" spans="1:20" x14ac:dyDescent="0.25">
      <c r="D134" s="3"/>
      <c r="E134" s="8"/>
      <c r="G134" s="3"/>
      <c r="T134" s="20"/>
    </row>
    <row r="135" spans="1:20" x14ac:dyDescent="0.25">
      <c r="D135" s="3"/>
      <c r="E135" s="8"/>
      <c r="T135" s="20"/>
    </row>
    <row r="136" spans="1:20" x14ac:dyDescent="0.25">
      <c r="D136" s="3"/>
      <c r="E136" s="8"/>
      <c r="T136" s="20"/>
    </row>
    <row r="137" spans="1:20" x14ac:dyDescent="0.25">
      <c r="A137" s="20"/>
      <c r="B137" s="20"/>
      <c r="C137" s="20"/>
      <c r="D137" s="21"/>
      <c r="E137" s="22"/>
      <c r="F137" s="20"/>
      <c r="G137" s="20"/>
      <c r="H137" s="20"/>
      <c r="I137" s="20"/>
      <c r="J137" s="20"/>
      <c r="K137" s="20"/>
      <c r="L137" s="20"/>
      <c r="M137" s="20"/>
      <c r="N137" s="20"/>
      <c r="O137" s="20"/>
      <c r="P137" s="20"/>
      <c r="Q137" s="20"/>
      <c r="R137" s="20"/>
      <c r="S137" s="20"/>
      <c r="T137" s="20"/>
    </row>
    <row r="138" spans="1:20" x14ac:dyDescent="0.25">
      <c r="D138" s="3"/>
      <c r="E138" s="8"/>
    </row>
    <row r="139" spans="1:20" x14ac:dyDescent="0.25">
      <c r="D139" s="3"/>
      <c r="E139" s="8"/>
    </row>
    <row r="140" spans="1:20" x14ac:dyDescent="0.25">
      <c r="D140" s="3"/>
      <c r="E140" s="8"/>
    </row>
    <row r="141" spans="1:20" x14ac:dyDescent="0.25">
      <c r="D141" s="3"/>
      <c r="E141" s="8"/>
    </row>
    <row r="142" spans="1:20" x14ac:dyDescent="0.25">
      <c r="D142" s="3"/>
      <c r="E142" s="8"/>
    </row>
    <row r="143" spans="1:20" x14ac:dyDescent="0.25">
      <c r="D143" s="3"/>
      <c r="E143" s="8"/>
    </row>
    <row r="144" spans="1:20" x14ac:dyDescent="0.25">
      <c r="D144" s="3"/>
      <c r="E144" s="8"/>
    </row>
    <row r="145" spans="4:5" x14ac:dyDescent="0.25">
      <c r="D145" s="3"/>
      <c r="E145" s="8"/>
    </row>
    <row r="146" spans="4:5" x14ac:dyDescent="0.25">
      <c r="D146" s="3"/>
      <c r="E146" s="8"/>
    </row>
    <row r="147" spans="4:5" x14ac:dyDescent="0.25">
      <c r="D147" s="3"/>
      <c r="E147" s="8"/>
    </row>
    <row r="148" spans="4:5" x14ac:dyDescent="0.25">
      <c r="D148" s="3"/>
      <c r="E148" s="8"/>
    </row>
    <row r="149" spans="4:5" x14ac:dyDescent="0.25">
      <c r="D149" s="3"/>
      <c r="E149" s="8"/>
    </row>
    <row r="150" spans="4:5" x14ac:dyDescent="0.25">
      <c r="D150" s="3"/>
      <c r="E150" s="8"/>
    </row>
    <row r="151" spans="4:5" x14ac:dyDescent="0.25">
      <c r="D151" s="3"/>
      <c r="E151" s="8"/>
    </row>
    <row r="152" spans="4:5" x14ac:dyDescent="0.25">
      <c r="D152" s="3"/>
      <c r="E152" s="8"/>
    </row>
    <row r="153" spans="4:5" x14ac:dyDescent="0.25">
      <c r="D153" s="3"/>
      <c r="E153" s="8"/>
    </row>
    <row r="154" spans="4:5" x14ac:dyDescent="0.25">
      <c r="D154" s="3"/>
      <c r="E154" s="8"/>
    </row>
    <row r="155" spans="4:5" x14ac:dyDescent="0.25">
      <c r="D155" s="3"/>
      <c r="E155" s="8"/>
    </row>
    <row r="156" spans="4:5" x14ac:dyDescent="0.25">
      <c r="D156" s="3"/>
      <c r="E156" s="8"/>
    </row>
    <row r="157" spans="4:5" x14ac:dyDescent="0.25">
      <c r="D157" s="3"/>
      <c r="E157" s="8"/>
    </row>
    <row r="158" spans="4:5" x14ac:dyDescent="0.25">
      <c r="D158" s="3"/>
      <c r="E158" s="8"/>
    </row>
    <row r="159" spans="4:5" x14ac:dyDescent="0.25">
      <c r="D159" s="3"/>
      <c r="E159" s="8"/>
    </row>
    <row r="160" spans="4:5" x14ac:dyDescent="0.25">
      <c r="D160" s="3"/>
      <c r="E160" s="8"/>
    </row>
    <row r="161" spans="4:5" x14ac:dyDescent="0.25">
      <c r="D161" s="3"/>
      <c r="E161" s="8"/>
    </row>
    <row r="162" spans="4:5" x14ac:dyDescent="0.25">
      <c r="D162" s="3"/>
      <c r="E162" s="8"/>
    </row>
    <row r="163" spans="4:5" x14ac:dyDescent="0.25">
      <c r="D163" s="3"/>
      <c r="E163" s="8"/>
    </row>
    <row r="242" spans="8:11" x14ac:dyDescent="0.25">
      <c r="I242" s="25" t="s">
        <v>10761</v>
      </c>
      <c r="J242" s="25"/>
    </row>
    <row r="243" spans="8:11" x14ac:dyDescent="0.25">
      <c r="I243" s="7"/>
      <c r="J243" s="6"/>
      <c r="K243" s="6">
        <v>129149.55252</v>
      </c>
    </row>
    <row r="244" spans="8:11" x14ac:dyDescent="0.25">
      <c r="H244" s="6"/>
      <c r="I244" s="3" t="s">
        <v>40</v>
      </c>
      <c r="J244" s="6">
        <v>41096.839599999999</v>
      </c>
      <c r="K244" s="6">
        <v>88052.712919999991</v>
      </c>
    </row>
    <row r="245" spans="8:11" x14ac:dyDescent="0.25">
      <c r="H245" s="6"/>
      <c r="I245" s="3" t="s">
        <v>72</v>
      </c>
      <c r="J245" s="6">
        <v>36537.629399999998</v>
      </c>
      <c r="K245" s="6">
        <v>92611.923119999992</v>
      </c>
    </row>
    <row r="246" spans="8:11" x14ac:dyDescent="0.25">
      <c r="H246" s="6"/>
      <c r="I246" s="3" t="s">
        <v>21</v>
      </c>
      <c r="J246" s="6">
        <v>46080.559399999998</v>
      </c>
      <c r="K246" s="6">
        <v>83068.993119999999</v>
      </c>
    </row>
    <row r="247" spans="8:11" x14ac:dyDescent="0.25">
      <c r="H247" s="6"/>
      <c r="I247" s="3" t="s">
        <v>27</v>
      </c>
      <c r="J247" s="6">
        <v>107624.6271</v>
      </c>
      <c r="K247" s="6">
        <v>21524.92542</v>
      </c>
    </row>
    <row r="248" spans="8:11" x14ac:dyDescent="0.25">
      <c r="H248" s="6"/>
      <c r="I248" s="3" t="s">
        <v>13</v>
      </c>
      <c r="J248" s="6">
        <v>55404.703200000004</v>
      </c>
      <c r="K248" s="6">
        <v>73744.849319999994</v>
      </c>
    </row>
    <row r="278" spans="4:5" x14ac:dyDescent="0.25">
      <c r="D278" s="3"/>
      <c r="E278" s="6"/>
    </row>
    <row r="279" spans="4:5" x14ac:dyDescent="0.25">
      <c r="D279" s="3"/>
      <c r="E279" s="6"/>
    </row>
    <row r="280" spans="4:5" x14ac:dyDescent="0.25">
      <c r="D280" s="3"/>
      <c r="E280" s="6"/>
    </row>
    <row r="281" spans="4:5" x14ac:dyDescent="0.25">
      <c r="D281" s="3"/>
      <c r="E281" s="6"/>
    </row>
    <row r="282" spans="4:5" x14ac:dyDescent="0.25">
      <c r="D282" s="3"/>
      <c r="E282" s="6"/>
    </row>
    <row r="283" spans="4:5" x14ac:dyDescent="0.25">
      <c r="D283" s="3"/>
      <c r="E283" s="6"/>
    </row>
    <row r="284" spans="4:5" x14ac:dyDescent="0.25">
      <c r="D284" s="3"/>
      <c r="E284" s="6"/>
    </row>
    <row r="285" spans="4:5" x14ac:dyDescent="0.25">
      <c r="D285" s="3"/>
      <c r="E285" s="6"/>
    </row>
    <row r="286" spans="4:5" x14ac:dyDescent="0.25">
      <c r="D286" s="3"/>
      <c r="E286" s="6"/>
    </row>
    <row r="287" spans="4:5" x14ac:dyDescent="0.25">
      <c r="D287" s="3"/>
      <c r="E287" s="6"/>
    </row>
    <row r="288" spans="4:5" x14ac:dyDescent="0.25">
      <c r="D288" s="3"/>
      <c r="E288" s="6"/>
    </row>
    <row r="289" spans="4:5" x14ac:dyDescent="0.25">
      <c r="D289" s="3"/>
      <c r="E289" s="6"/>
    </row>
    <row r="290" spans="4:5" x14ac:dyDescent="0.25">
      <c r="D290" s="3"/>
      <c r="E290" s="6"/>
    </row>
    <row r="291" spans="4:5" x14ac:dyDescent="0.25">
      <c r="D291" s="3"/>
      <c r="E291" s="6"/>
    </row>
    <row r="292" spans="4:5" x14ac:dyDescent="0.25">
      <c r="D292" s="3"/>
      <c r="E292" s="6"/>
    </row>
    <row r="293" spans="4:5" x14ac:dyDescent="0.25">
      <c r="D293" s="3"/>
      <c r="E293" s="6"/>
    </row>
    <row r="294" spans="4:5" x14ac:dyDescent="0.25">
      <c r="D294" s="3"/>
      <c r="E294" s="6"/>
    </row>
    <row r="295" spans="4:5" x14ac:dyDescent="0.25">
      <c r="D295" s="3"/>
      <c r="E295" s="6"/>
    </row>
    <row r="296" spans="4:5" x14ac:dyDescent="0.25">
      <c r="D296" s="3"/>
      <c r="E296" s="6"/>
    </row>
    <row r="297" spans="4:5" x14ac:dyDescent="0.25">
      <c r="D297" s="3"/>
      <c r="E297" s="6"/>
    </row>
    <row r="298" spans="4:5" x14ac:dyDescent="0.25">
      <c r="D298" s="3"/>
      <c r="E298" s="6"/>
    </row>
    <row r="299" spans="4:5" x14ac:dyDescent="0.25">
      <c r="D299" s="3"/>
      <c r="E299" s="6"/>
    </row>
    <row r="300" spans="4:5" x14ac:dyDescent="0.25">
      <c r="D300" s="3"/>
      <c r="E300" s="6"/>
    </row>
    <row r="301" spans="4:5" x14ac:dyDescent="0.25">
      <c r="D301" s="3"/>
      <c r="E301" s="6"/>
    </row>
    <row r="302" spans="4:5" x14ac:dyDescent="0.25">
      <c r="D302" s="3"/>
      <c r="E302" s="6"/>
    </row>
    <row r="303" spans="4:5" x14ac:dyDescent="0.25">
      <c r="D303" s="3"/>
      <c r="E303" s="6"/>
    </row>
    <row r="304" spans="4:5" x14ac:dyDescent="0.25">
      <c r="D304" s="3"/>
      <c r="E304" s="6"/>
    </row>
    <row r="305" spans="4:5" x14ac:dyDescent="0.25">
      <c r="D305" s="3"/>
      <c r="E305" s="6"/>
    </row>
    <row r="306" spans="4:5" x14ac:dyDescent="0.25">
      <c r="D306" s="3"/>
      <c r="E306" s="6"/>
    </row>
    <row r="307" spans="4:5" x14ac:dyDescent="0.25">
      <c r="D307" s="3"/>
      <c r="E307" s="6"/>
    </row>
    <row r="308" spans="4:5" x14ac:dyDescent="0.25">
      <c r="D308" s="3"/>
      <c r="E308" s="6"/>
    </row>
    <row r="309" spans="4:5" x14ac:dyDescent="0.25">
      <c r="D309" s="3"/>
      <c r="E309" s="6"/>
    </row>
    <row r="310" spans="4:5" x14ac:dyDescent="0.25">
      <c r="D310" s="3"/>
      <c r="E310" s="6"/>
    </row>
    <row r="311" spans="4:5" x14ac:dyDescent="0.25">
      <c r="D311" s="3"/>
      <c r="E311" s="6"/>
    </row>
    <row r="312" spans="4:5" x14ac:dyDescent="0.25">
      <c r="D312" s="3"/>
      <c r="E312" s="6"/>
    </row>
    <row r="313" spans="4:5" x14ac:dyDescent="0.25">
      <c r="D313" s="3"/>
      <c r="E313" s="6"/>
    </row>
    <row r="314" spans="4:5" x14ac:dyDescent="0.25">
      <c r="D314" s="3"/>
      <c r="E314" s="6"/>
    </row>
    <row r="315" spans="4:5" x14ac:dyDescent="0.25">
      <c r="D315" s="3"/>
      <c r="E315" s="6"/>
    </row>
    <row r="316" spans="4:5" x14ac:dyDescent="0.25">
      <c r="D316" s="3"/>
      <c r="E316" s="6"/>
    </row>
    <row r="317" spans="4:5" x14ac:dyDescent="0.25">
      <c r="D317" s="3"/>
      <c r="E317" s="6"/>
    </row>
    <row r="318" spans="4:5" x14ac:dyDescent="0.25">
      <c r="D318" s="3"/>
      <c r="E318" s="6"/>
    </row>
    <row r="329" spans="2:2" x14ac:dyDescent="0.25">
      <c r="B329" s="3"/>
    </row>
    <row r="338" spans="2:8" x14ac:dyDescent="0.25">
      <c r="B338" s="3"/>
      <c r="H338" s="3"/>
    </row>
  </sheetData>
  <mergeCells count="19">
    <mergeCell ref="A24:B24"/>
    <mergeCell ref="A1:B1"/>
    <mergeCell ref="E26:F26"/>
    <mergeCell ref="I26:K26"/>
    <mergeCell ref="A33:B33"/>
    <mergeCell ref="I242:J242"/>
    <mergeCell ref="G33:H33"/>
    <mergeCell ref="A41:C41"/>
    <mergeCell ref="E41:F41"/>
    <mergeCell ref="A49:B49"/>
    <mergeCell ref="A50:C50"/>
    <mergeCell ref="H50:I50"/>
    <mergeCell ref="A57:C57"/>
    <mergeCell ref="E57:F57"/>
    <mergeCell ref="A90:C90"/>
    <mergeCell ref="H57:I57"/>
    <mergeCell ref="A68:B68"/>
    <mergeCell ref="D69:E69"/>
    <mergeCell ref="G69:I69"/>
  </mergeCells>
  <conditionalFormatting sqref="M15:R15">
    <cfRule type="expression" dxfId="45" priority="1">
      <formula>$M$15:$R$15&lt;0</formula>
    </cfRule>
    <cfRule type="expression" dxfId="44" priority="2">
      <formula>$M$15:$R$15&gt;0</formula>
    </cfRule>
  </conditionalFormatting>
  <pageMargins left="0.7" right="0.7" top="0.75" bottom="0.75" header="0.3" footer="0.3"/>
  <pageSetup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063EC-9C52-48F9-90DE-B33465AA67A8}">
  <sheetPr codeName="Sheet6"/>
  <dimension ref="N11:AJ40"/>
  <sheetViews>
    <sheetView showGridLines="0" topLeftCell="I2" zoomScale="75" zoomScaleNormal="75" workbookViewId="0">
      <selection activeCell="N40" sqref="N40"/>
    </sheetView>
  </sheetViews>
  <sheetFormatPr defaultRowHeight="15" x14ac:dyDescent="0.25"/>
  <cols>
    <col min="1" max="16384" width="9.140625" style="24"/>
  </cols>
  <sheetData>
    <row r="11" spans="36:36" x14ac:dyDescent="0.25">
      <c r="AJ11" s="24" t="s">
        <v>10715</v>
      </c>
    </row>
    <row r="40" spans="14:14" x14ac:dyDescent="0.25">
      <c r="N40" s="24" t="s">
        <v>10715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E6365-C4D1-461E-90D0-1928CE9BFCE4}">
  <sheetPr codeName="Sheet7"/>
  <dimension ref="L41"/>
  <sheetViews>
    <sheetView showGridLines="0" tabSelected="1" topLeftCell="I3" zoomScale="75" zoomScaleNormal="75" workbookViewId="0">
      <selection activeCell="AI16" sqref="AI16"/>
    </sheetView>
  </sheetViews>
  <sheetFormatPr defaultRowHeight="15" x14ac:dyDescent="0.25"/>
  <cols>
    <col min="1" max="16384" width="9.140625" style="24"/>
  </cols>
  <sheetData>
    <row r="41" spans="12:12" x14ac:dyDescent="0.25">
      <c r="L41" s="24" t="s">
        <v>10715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166AF-D17C-4E93-85FA-BB1C939AABDF}">
  <sheetPr codeName="Sheet8"/>
  <dimension ref="AC47"/>
  <sheetViews>
    <sheetView showGridLines="0" zoomScale="75" zoomScaleNormal="75" workbookViewId="0">
      <selection activeCell="N10" sqref="N10"/>
    </sheetView>
  </sheetViews>
  <sheetFormatPr defaultRowHeight="15" x14ac:dyDescent="0.25"/>
  <cols>
    <col min="1" max="6" width="9.140625" style="24"/>
    <col min="7" max="7" width="9.140625" style="24" customWidth="1"/>
    <col min="8" max="16384" width="9.140625" style="24"/>
  </cols>
  <sheetData>
    <row r="47" spans="29:29" x14ac:dyDescent="0.25">
      <c r="AC47" s="24" t="s">
        <v>10715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C525E-8E87-4AC8-AB2B-3604D07C26D2}">
  <sheetPr codeName="Sheet9"/>
  <dimension ref="H30"/>
  <sheetViews>
    <sheetView showGridLines="0" topLeftCell="I1" zoomScale="75" zoomScaleNormal="75" workbookViewId="0">
      <selection activeCell="AI28" sqref="AI28"/>
    </sheetView>
  </sheetViews>
  <sheetFormatPr defaultRowHeight="15" x14ac:dyDescent="0.25"/>
  <cols>
    <col min="1" max="16384" width="9.140625" style="24"/>
  </cols>
  <sheetData>
    <row r="30" spans="8:8" x14ac:dyDescent="0.25">
      <c r="H30" s="24" t="s">
        <v>10715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84124-AF8F-47BB-826A-C8399535757B}">
  <sheetPr codeName="Sheet10"/>
  <dimension ref="A1"/>
  <sheetViews>
    <sheetView showGridLines="0" topLeftCell="A16" zoomScale="55" zoomScaleNormal="55" workbookViewId="0">
      <selection activeCell="AD38" sqref="AD38"/>
    </sheetView>
  </sheetViews>
  <sheetFormatPr defaultRowHeight="15" x14ac:dyDescent="0.25"/>
  <cols>
    <col min="1" max="6" width="9.140625" style="24"/>
    <col min="7" max="7" width="9.140625" style="24" customWidth="1"/>
    <col min="8" max="26" width="9.140625" style="24"/>
    <col min="27" max="27" width="16" style="24" customWidth="1"/>
    <col min="28" max="16384" width="9.140625" style="24"/>
  </cols>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50AE6-7330-4A41-B649-D5D12BBBDAB6}">
  <sheetPr codeName="Sheet12"/>
  <dimension ref="A1:B794"/>
  <sheetViews>
    <sheetView workbookViewId="0">
      <selection sqref="A1:B794"/>
    </sheetView>
  </sheetViews>
  <sheetFormatPr defaultRowHeight="15" x14ac:dyDescent="0.25"/>
  <cols>
    <col min="1" max="1" width="14.140625" bestFit="1" customWidth="1"/>
    <col min="2" max="2" width="11.7109375" bestFit="1" customWidth="1"/>
  </cols>
  <sheetData>
    <row r="1" spans="1:2" x14ac:dyDescent="0.25">
      <c r="A1" t="s">
        <v>0</v>
      </c>
      <c r="B1" t="s">
        <v>10772</v>
      </c>
    </row>
    <row r="2" spans="1:2" x14ac:dyDescent="0.25">
      <c r="A2" t="s">
        <v>89</v>
      </c>
      <c r="B2" s="1">
        <v>44705</v>
      </c>
    </row>
    <row r="3" spans="1:2" x14ac:dyDescent="0.25">
      <c r="A3" t="s">
        <v>93</v>
      </c>
      <c r="B3" s="1">
        <v>44646</v>
      </c>
    </row>
    <row r="4" spans="1:2" x14ac:dyDescent="0.25">
      <c r="A4" t="s">
        <v>96</v>
      </c>
      <c r="B4" s="1">
        <v>44542</v>
      </c>
    </row>
    <row r="5" spans="1:2" x14ac:dyDescent="0.25">
      <c r="A5" t="s">
        <v>99</v>
      </c>
      <c r="B5" s="1">
        <v>44460</v>
      </c>
    </row>
    <row r="6" spans="1:2" x14ac:dyDescent="0.25">
      <c r="A6" t="s">
        <v>103</v>
      </c>
      <c r="B6" s="1">
        <v>44581</v>
      </c>
    </row>
    <row r="7" spans="1:2" x14ac:dyDescent="0.25">
      <c r="A7" t="s">
        <v>107</v>
      </c>
      <c r="B7" s="1">
        <v>44492</v>
      </c>
    </row>
    <row r="8" spans="1:2" x14ac:dyDescent="0.25">
      <c r="A8" t="s">
        <v>110</v>
      </c>
      <c r="B8" s="1">
        <v>44562</v>
      </c>
    </row>
    <row r="9" spans="1:2" x14ac:dyDescent="0.25">
      <c r="A9" t="s">
        <v>114</v>
      </c>
      <c r="B9" s="1">
        <v>44621</v>
      </c>
    </row>
    <row r="10" spans="1:2" x14ac:dyDescent="0.25">
      <c r="A10" t="s">
        <v>118</v>
      </c>
      <c r="B10" s="1">
        <v>44656</v>
      </c>
    </row>
    <row r="11" spans="1:2" x14ac:dyDescent="0.25">
      <c r="A11" t="s">
        <v>3810</v>
      </c>
      <c r="B11" s="1">
        <v>44478</v>
      </c>
    </row>
    <row r="12" spans="1:2" x14ac:dyDescent="0.25">
      <c r="A12" t="s">
        <v>3812</v>
      </c>
      <c r="B12" s="1">
        <v>44518</v>
      </c>
    </row>
    <row r="13" spans="1:2" x14ac:dyDescent="0.25">
      <c r="A13" t="s">
        <v>3814</v>
      </c>
      <c r="B13" s="1">
        <v>44471</v>
      </c>
    </row>
    <row r="14" spans="1:2" x14ac:dyDescent="0.25">
      <c r="A14" t="s">
        <v>3817</v>
      </c>
      <c r="B14" s="1">
        <v>44587</v>
      </c>
    </row>
    <row r="15" spans="1:2" x14ac:dyDescent="0.25">
      <c r="A15" t="s">
        <v>3819</v>
      </c>
      <c r="B15" s="1">
        <v>44622</v>
      </c>
    </row>
    <row r="16" spans="1:2" x14ac:dyDescent="0.25">
      <c r="A16" t="s">
        <v>3821</v>
      </c>
      <c r="B16" s="1">
        <v>44467</v>
      </c>
    </row>
    <row r="17" spans="1:2" x14ac:dyDescent="0.25">
      <c r="A17" t="s">
        <v>3823</v>
      </c>
      <c r="B17" s="1">
        <v>44412</v>
      </c>
    </row>
    <row r="18" spans="1:2" x14ac:dyDescent="0.25">
      <c r="A18" t="s">
        <v>3825</v>
      </c>
      <c r="B18" s="1">
        <v>44907</v>
      </c>
    </row>
    <row r="19" spans="1:2" x14ac:dyDescent="0.25">
      <c r="A19" t="s">
        <v>3827</v>
      </c>
      <c r="B19" s="1">
        <v>45114</v>
      </c>
    </row>
    <row r="20" spans="1:2" x14ac:dyDescent="0.25">
      <c r="A20" t="s">
        <v>3829</v>
      </c>
      <c r="B20" s="1">
        <v>44573</v>
      </c>
    </row>
    <row r="21" spans="1:2" x14ac:dyDescent="0.25">
      <c r="A21" t="s">
        <v>3831</v>
      </c>
      <c r="B21" s="1">
        <v>44504</v>
      </c>
    </row>
    <row r="22" spans="1:2" x14ac:dyDescent="0.25">
      <c r="A22" t="s">
        <v>3833</v>
      </c>
      <c r="B22" s="1">
        <v>44687</v>
      </c>
    </row>
    <row r="23" spans="1:2" x14ac:dyDescent="0.25">
      <c r="A23" t="s">
        <v>3835</v>
      </c>
      <c r="B23" s="1">
        <v>44381</v>
      </c>
    </row>
    <row r="24" spans="1:2" x14ac:dyDescent="0.25">
      <c r="A24" t="s">
        <v>3837</v>
      </c>
      <c r="B24" s="1">
        <v>44529</v>
      </c>
    </row>
    <row r="25" spans="1:2" x14ac:dyDescent="0.25">
      <c r="A25" t="s">
        <v>3839</v>
      </c>
      <c r="B25" s="1">
        <v>44705</v>
      </c>
    </row>
    <row r="26" spans="1:2" x14ac:dyDescent="0.25">
      <c r="A26" t="s">
        <v>3841</v>
      </c>
      <c r="B26" s="1">
        <v>44641</v>
      </c>
    </row>
    <row r="27" spans="1:2" x14ac:dyDescent="0.25">
      <c r="A27" t="s">
        <v>3843</v>
      </c>
      <c r="B27" s="1">
        <v>44551</v>
      </c>
    </row>
    <row r="28" spans="1:2" x14ac:dyDescent="0.25">
      <c r="A28" t="s">
        <v>3845</v>
      </c>
      <c r="B28" s="1">
        <v>44725</v>
      </c>
    </row>
    <row r="29" spans="1:2" x14ac:dyDescent="0.25">
      <c r="A29" t="s">
        <v>3848</v>
      </c>
      <c r="B29" s="1">
        <v>44726</v>
      </c>
    </row>
    <row r="30" spans="1:2" x14ac:dyDescent="0.25">
      <c r="A30" t="s">
        <v>3850</v>
      </c>
      <c r="B30" s="1">
        <v>45199</v>
      </c>
    </row>
    <row r="31" spans="1:2" x14ac:dyDescent="0.25">
      <c r="A31" t="s">
        <v>3852</v>
      </c>
      <c r="B31" s="1">
        <v>44673</v>
      </c>
    </row>
    <row r="32" spans="1:2" x14ac:dyDescent="0.25">
      <c r="A32" t="s">
        <v>3857</v>
      </c>
      <c r="B32" s="1">
        <v>44591</v>
      </c>
    </row>
    <row r="33" spans="1:2" x14ac:dyDescent="0.25">
      <c r="A33" t="s">
        <v>3859</v>
      </c>
      <c r="B33" s="1">
        <v>44536</v>
      </c>
    </row>
    <row r="34" spans="1:2" x14ac:dyDescent="0.25">
      <c r="A34" t="s">
        <v>3861</v>
      </c>
      <c r="B34" s="1">
        <v>44624</v>
      </c>
    </row>
    <row r="35" spans="1:2" x14ac:dyDescent="0.25">
      <c r="A35" t="s">
        <v>3863</v>
      </c>
      <c r="B35" s="1">
        <v>44662</v>
      </c>
    </row>
    <row r="36" spans="1:2" x14ac:dyDescent="0.25">
      <c r="A36" t="s">
        <v>3865</v>
      </c>
      <c r="B36" s="1">
        <v>44403</v>
      </c>
    </row>
    <row r="37" spans="1:2" x14ac:dyDescent="0.25">
      <c r="A37" t="s">
        <v>3867</v>
      </c>
      <c r="B37" s="1">
        <v>44446</v>
      </c>
    </row>
    <row r="38" spans="1:2" x14ac:dyDescent="0.25">
      <c r="A38" t="s">
        <v>3869</v>
      </c>
      <c r="B38" s="1">
        <v>44601</v>
      </c>
    </row>
    <row r="39" spans="1:2" x14ac:dyDescent="0.25">
      <c r="A39" t="s">
        <v>3871</v>
      </c>
      <c r="B39" s="1">
        <v>44620</v>
      </c>
    </row>
    <row r="40" spans="1:2" x14ac:dyDescent="0.25">
      <c r="A40" t="s">
        <v>3873</v>
      </c>
      <c r="B40" s="1">
        <v>44409</v>
      </c>
    </row>
    <row r="41" spans="1:2" x14ac:dyDescent="0.25">
      <c r="A41" t="s">
        <v>3875</v>
      </c>
      <c r="B41" s="1">
        <v>45033</v>
      </c>
    </row>
    <row r="42" spans="1:2" x14ac:dyDescent="0.25">
      <c r="A42" t="s">
        <v>3877</v>
      </c>
      <c r="B42" s="1">
        <v>44957</v>
      </c>
    </row>
    <row r="43" spans="1:2" x14ac:dyDescent="0.25">
      <c r="A43" t="s">
        <v>3879</v>
      </c>
      <c r="B43" s="1">
        <v>44659</v>
      </c>
    </row>
    <row r="44" spans="1:2" x14ac:dyDescent="0.25">
      <c r="A44" t="s">
        <v>3881</v>
      </c>
      <c r="B44" s="1">
        <v>44446</v>
      </c>
    </row>
    <row r="45" spans="1:2" x14ac:dyDescent="0.25">
      <c r="A45" t="s">
        <v>3883</v>
      </c>
      <c r="B45" s="1">
        <v>44697</v>
      </c>
    </row>
    <row r="46" spans="1:2" x14ac:dyDescent="0.25">
      <c r="A46" t="s">
        <v>3885</v>
      </c>
      <c r="B46" s="1">
        <v>45191</v>
      </c>
    </row>
    <row r="47" spans="1:2" x14ac:dyDescent="0.25">
      <c r="A47" t="s">
        <v>3887</v>
      </c>
      <c r="B47" s="1">
        <v>44460</v>
      </c>
    </row>
    <row r="48" spans="1:2" x14ac:dyDescent="0.25">
      <c r="A48" t="s">
        <v>3889</v>
      </c>
      <c r="B48" s="1">
        <v>44626</v>
      </c>
    </row>
    <row r="49" spans="1:2" x14ac:dyDescent="0.25">
      <c r="A49" t="s">
        <v>3891</v>
      </c>
      <c r="B49" s="1">
        <v>45088</v>
      </c>
    </row>
    <row r="50" spans="1:2" x14ac:dyDescent="0.25">
      <c r="A50" t="s">
        <v>3893</v>
      </c>
      <c r="B50" s="1">
        <v>44640</v>
      </c>
    </row>
    <row r="51" spans="1:2" x14ac:dyDescent="0.25">
      <c r="A51" t="s">
        <v>3895</v>
      </c>
      <c r="B51" s="1">
        <v>44458</v>
      </c>
    </row>
    <row r="52" spans="1:2" x14ac:dyDescent="0.25">
      <c r="A52" t="s">
        <v>3897</v>
      </c>
      <c r="B52" s="1">
        <v>45555</v>
      </c>
    </row>
    <row r="53" spans="1:2" x14ac:dyDescent="0.25">
      <c r="A53" t="s">
        <v>3899</v>
      </c>
      <c r="B53" s="1">
        <v>44620</v>
      </c>
    </row>
    <row r="54" spans="1:2" x14ac:dyDescent="0.25">
      <c r="A54" t="s">
        <v>3901</v>
      </c>
      <c r="B54" s="1">
        <v>44962</v>
      </c>
    </row>
    <row r="55" spans="1:2" x14ac:dyDescent="0.25">
      <c r="A55" t="s">
        <v>3903</v>
      </c>
      <c r="B55" s="1">
        <v>45073</v>
      </c>
    </row>
    <row r="56" spans="1:2" x14ac:dyDescent="0.25">
      <c r="A56" t="s">
        <v>3905</v>
      </c>
      <c r="B56" s="1">
        <v>44861</v>
      </c>
    </row>
    <row r="57" spans="1:2" x14ac:dyDescent="0.25">
      <c r="A57" t="s">
        <v>3907</v>
      </c>
      <c r="B57" s="1">
        <v>44430</v>
      </c>
    </row>
    <row r="58" spans="1:2" x14ac:dyDescent="0.25">
      <c r="A58" t="s">
        <v>3909</v>
      </c>
      <c r="B58" s="1">
        <v>44489</v>
      </c>
    </row>
    <row r="59" spans="1:2" x14ac:dyDescent="0.25">
      <c r="A59" t="s">
        <v>3911</v>
      </c>
      <c r="B59" s="1">
        <v>44450</v>
      </c>
    </row>
    <row r="60" spans="1:2" x14ac:dyDescent="0.25">
      <c r="A60" t="s">
        <v>3913</v>
      </c>
      <c r="B60" s="1">
        <v>44588</v>
      </c>
    </row>
    <row r="61" spans="1:2" x14ac:dyDescent="0.25">
      <c r="A61" t="s">
        <v>3915</v>
      </c>
      <c r="B61" s="1">
        <v>44590</v>
      </c>
    </row>
    <row r="62" spans="1:2" x14ac:dyDescent="0.25">
      <c r="A62" t="s">
        <v>3918</v>
      </c>
      <c r="B62" s="1">
        <v>44695</v>
      </c>
    </row>
    <row r="63" spans="1:2" x14ac:dyDescent="0.25">
      <c r="A63" t="s">
        <v>3920</v>
      </c>
      <c r="B63" s="1">
        <v>45030</v>
      </c>
    </row>
    <row r="64" spans="1:2" x14ac:dyDescent="0.25">
      <c r="A64" t="s">
        <v>3922</v>
      </c>
      <c r="B64" s="1">
        <v>44625</v>
      </c>
    </row>
    <row r="65" spans="1:2" x14ac:dyDescent="0.25">
      <c r="A65" t="s">
        <v>3924</v>
      </c>
      <c r="B65" s="1">
        <v>44661</v>
      </c>
    </row>
    <row r="66" spans="1:2" x14ac:dyDescent="0.25">
      <c r="A66" t="s">
        <v>3926</v>
      </c>
      <c r="B66" s="1">
        <v>44970</v>
      </c>
    </row>
    <row r="67" spans="1:2" x14ac:dyDescent="0.25">
      <c r="A67" t="s">
        <v>3928</v>
      </c>
      <c r="B67" s="1">
        <v>44720</v>
      </c>
    </row>
    <row r="68" spans="1:2" x14ac:dyDescent="0.25">
      <c r="A68" t="s">
        <v>3930</v>
      </c>
      <c r="B68" s="1">
        <v>44660</v>
      </c>
    </row>
    <row r="69" spans="1:2" x14ac:dyDescent="0.25">
      <c r="A69" t="s">
        <v>3932</v>
      </c>
      <c r="B69" s="1">
        <v>44500</v>
      </c>
    </row>
    <row r="70" spans="1:2" x14ac:dyDescent="0.25">
      <c r="A70" t="s">
        <v>3934</v>
      </c>
      <c r="B70" s="1">
        <v>44483</v>
      </c>
    </row>
    <row r="71" spans="1:2" x14ac:dyDescent="0.25">
      <c r="A71" t="s">
        <v>3936</v>
      </c>
      <c r="B71" s="1">
        <v>44612</v>
      </c>
    </row>
    <row r="72" spans="1:2" x14ac:dyDescent="0.25">
      <c r="A72" t="s">
        <v>3938</v>
      </c>
      <c r="B72" s="1">
        <v>44633</v>
      </c>
    </row>
    <row r="73" spans="1:2" x14ac:dyDescent="0.25">
      <c r="A73" t="s">
        <v>3940</v>
      </c>
      <c r="B73" s="1">
        <v>44578</v>
      </c>
    </row>
    <row r="74" spans="1:2" x14ac:dyDescent="0.25">
      <c r="A74" t="s">
        <v>3942</v>
      </c>
      <c r="B74" s="1">
        <v>44531</v>
      </c>
    </row>
    <row r="75" spans="1:2" x14ac:dyDescent="0.25">
      <c r="A75" t="s">
        <v>3944</v>
      </c>
      <c r="B75" s="1">
        <v>45008</v>
      </c>
    </row>
    <row r="76" spans="1:2" x14ac:dyDescent="0.25">
      <c r="A76" t="s">
        <v>3946</v>
      </c>
      <c r="B76" s="1">
        <v>44995</v>
      </c>
    </row>
    <row r="77" spans="1:2" x14ac:dyDescent="0.25">
      <c r="A77" t="s">
        <v>3948</v>
      </c>
      <c r="B77" s="1">
        <v>44918</v>
      </c>
    </row>
    <row r="78" spans="1:2" x14ac:dyDescent="0.25">
      <c r="A78" t="s">
        <v>3950</v>
      </c>
      <c r="B78" s="1">
        <v>44508</v>
      </c>
    </row>
    <row r="79" spans="1:2" x14ac:dyDescent="0.25">
      <c r="A79" t="s">
        <v>3952</v>
      </c>
      <c r="B79" s="1">
        <v>44723</v>
      </c>
    </row>
    <row r="80" spans="1:2" x14ac:dyDescent="0.25">
      <c r="A80" t="s">
        <v>3954</v>
      </c>
      <c r="B80" s="1">
        <v>45257</v>
      </c>
    </row>
    <row r="81" spans="1:2" x14ac:dyDescent="0.25">
      <c r="A81" t="s">
        <v>3956</v>
      </c>
      <c r="B81" s="1">
        <v>45268</v>
      </c>
    </row>
    <row r="82" spans="1:2" x14ac:dyDescent="0.25">
      <c r="A82" t="s">
        <v>3958</v>
      </c>
      <c r="B82" s="1">
        <v>44572</v>
      </c>
    </row>
    <row r="83" spans="1:2" x14ac:dyDescent="0.25">
      <c r="A83" t="s">
        <v>3961</v>
      </c>
      <c r="B83" s="1">
        <v>44506</v>
      </c>
    </row>
    <row r="84" spans="1:2" x14ac:dyDescent="0.25">
      <c r="A84" t="s">
        <v>3963</v>
      </c>
      <c r="B84" s="1">
        <v>44584</v>
      </c>
    </row>
    <row r="85" spans="1:2" x14ac:dyDescent="0.25">
      <c r="A85" t="s">
        <v>47</v>
      </c>
      <c r="B85" s="1">
        <v>44452</v>
      </c>
    </row>
    <row r="86" spans="1:2" x14ac:dyDescent="0.25">
      <c r="A86" t="s">
        <v>3967</v>
      </c>
      <c r="B86" s="1">
        <v>45124</v>
      </c>
    </row>
    <row r="87" spans="1:2" x14ac:dyDescent="0.25">
      <c r="A87" t="s">
        <v>65</v>
      </c>
      <c r="B87" s="1">
        <v>44471</v>
      </c>
    </row>
    <row r="88" spans="1:2" x14ac:dyDescent="0.25">
      <c r="A88" t="s">
        <v>3970</v>
      </c>
      <c r="B88" s="1">
        <v>44675</v>
      </c>
    </row>
    <row r="89" spans="1:2" x14ac:dyDescent="0.25">
      <c r="A89" t="s">
        <v>3972</v>
      </c>
      <c r="B89" s="1">
        <v>44927</v>
      </c>
    </row>
    <row r="90" spans="1:2" x14ac:dyDescent="0.25">
      <c r="A90" t="s">
        <v>3975</v>
      </c>
      <c r="B90" s="1">
        <v>44471</v>
      </c>
    </row>
    <row r="91" spans="1:2" x14ac:dyDescent="0.25">
      <c r="A91" t="s">
        <v>3977</v>
      </c>
      <c r="B91" s="1">
        <v>44506</v>
      </c>
    </row>
    <row r="92" spans="1:2" x14ac:dyDescent="0.25">
      <c r="A92" t="s">
        <v>3979</v>
      </c>
      <c r="B92" s="1">
        <v>44705</v>
      </c>
    </row>
    <row r="93" spans="1:2" x14ac:dyDescent="0.25">
      <c r="A93" t="s">
        <v>3981</v>
      </c>
      <c r="B93" s="1">
        <v>44440</v>
      </c>
    </row>
    <row r="94" spans="1:2" x14ac:dyDescent="0.25">
      <c r="A94" t="s">
        <v>3983</v>
      </c>
      <c r="B94" s="1">
        <v>44687</v>
      </c>
    </row>
    <row r="95" spans="1:2" x14ac:dyDescent="0.25">
      <c r="A95" t="s">
        <v>3985</v>
      </c>
      <c r="B95" s="1">
        <v>44583</v>
      </c>
    </row>
    <row r="96" spans="1:2" x14ac:dyDescent="0.25">
      <c r="A96" t="s">
        <v>3987</v>
      </c>
      <c r="B96" s="1">
        <v>44719</v>
      </c>
    </row>
    <row r="97" spans="1:2" x14ac:dyDescent="0.25">
      <c r="A97" t="s">
        <v>3989</v>
      </c>
      <c r="B97" s="1">
        <v>44663</v>
      </c>
    </row>
    <row r="98" spans="1:2" x14ac:dyDescent="0.25">
      <c r="A98" t="s">
        <v>3991</v>
      </c>
      <c r="B98" s="1">
        <v>44457</v>
      </c>
    </row>
    <row r="99" spans="1:2" x14ac:dyDescent="0.25">
      <c r="A99" t="s">
        <v>3993</v>
      </c>
      <c r="B99" s="1">
        <v>44999</v>
      </c>
    </row>
    <row r="100" spans="1:2" x14ac:dyDescent="0.25">
      <c r="A100" t="s">
        <v>3995</v>
      </c>
      <c r="B100" s="1">
        <v>44605</v>
      </c>
    </row>
    <row r="101" spans="1:2" x14ac:dyDescent="0.25">
      <c r="A101" t="s">
        <v>3997</v>
      </c>
      <c r="B101" s="1">
        <v>44490</v>
      </c>
    </row>
    <row r="102" spans="1:2" x14ac:dyDescent="0.25">
      <c r="A102" t="s">
        <v>3999</v>
      </c>
      <c r="B102" s="1">
        <v>44890</v>
      </c>
    </row>
    <row r="103" spans="1:2" x14ac:dyDescent="0.25">
      <c r="A103" t="s">
        <v>4001</v>
      </c>
      <c r="B103" s="1">
        <v>44801</v>
      </c>
    </row>
    <row r="104" spans="1:2" x14ac:dyDescent="0.25">
      <c r="A104" t="s">
        <v>4004</v>
      </c>
      <c r="B104" s="1">
        <v>44640</v>
      </c>
    </row>
    <row r="105" spans="1:2" x14ac:dyDescent="0.25">
      <c r="A105" t="s">
        <v>4006</v>
      </c>
      <c r="B105" s="1">
        <v>44691</v>
      </c>
    </row>
    <row r="106" spans="1:2" x14ac:dyDescent="0.25">
      <c r="A106" t="s">
        <v>4008</v>
      </c>
      <c r="B106" s="1">
        <v>44556</v>
      </c>
    </row>
    <row r="107" spans="1:2" x14ac:dyDescent="0.25">
      <c r="A107" t="s">
        <v>4010</v>
      </c>
      <c r="B107" s="1">
        <v>44618</v>
      </c>
    </row>
    <row r="108" spans="1:2" x14ac:dyDescent="0.25">
      <c r="A108" t="s">
        <v>4012</v>
      </c>
      <c r="B108" s="1">
        <v>45188</v>
      </c>
    </row>
    <row r="109" spans="1:2" x14ac:dyDescent="0.25">
      <c r="A109" t="s">
        <v>4014</v>
      </c>
      <c r="B109" s="1">
        <v>44520</v>
      </c>
    </row>
    <row r="110" spans="1:2" x14ac:dyDescent="0.25">
      <c r="A110" t="s">
        <v>4016</v>
      </c>
      <c r="B110" s="1">
        <v>45093</v>
      </c>
    </row>
    <row r="111" spans="1:2" x14ac:dyDescent="0.25">
      <c r="A111" t="s">
        <v>4018</v>
      </c>
      <c r="B111" s="1">
        <v>45102</v>
      </c>
    </row>
    <row r="112" spans="1:2" x14ac:dyDescent="0.25">
      <c r="A112" t="s">
        <v>4020</v>
      </c>
      <c r="B112" s="1">
        <v>44774</v>
      </c>
    </row>
    <row r="113" spans="1:2" x14ac:dyDescent="0.25">
      <c r="A113" t="s">
        <v>4022</v>
      </c>
      <c r="B113" s="1">
        <v>44472</v>
      </c>
    </row>
    <row r="114" spans="1:2" x14ac:dyDescent="0.25">
      <c r="A114" t="s">
        <v>4024</v>
      </c>
      <c r="B114" s="1">
        <v>44569</v>
      </c>
    </row>
    <row r="115" spans="1:2" x14ac:dyDescent="0.25">
      <c r="A115" t="s">
        <v>4026</v>
      </c>
      <c r="B115" s="1">
        <v>44591</v>
      </c>
    </row>
    <row r="116" spans="1:2" x14ac:dyDescent="0.25">
      <c r="A116" t="s">
        <v>4028</v>
      </c>
      <c r="B116" s="1">
        <v>45066</v>
      </c>
    </row>
    <row r="117" spans="1:2" x14ac:dyDescent="0.25">
      <c r="A117" t="s">
        <v>4030</v>
      </c>
      <c r="B117" s="1">
        <v>44768</v>
      </c>
    </row>
    <row r="118" spans="1:2" x14ac:dyDescent="0.25">
      <c r="A118" t="s">
        <v>4032</v>
      </c>
      <c r="B118" s="1">
        <v>44697</v>
      </c>
    </row>
    <row r="119" spans="1:2" x14ac:dyDescent="0.25">
      <c r="A119" t="s">
        <v>4034</v>
      </c>
      <c r="B119" s="1">
        <v>44551</v>
      </c>
    </row>
    <row r="120" spans="1:2" x14ac:dyDescent="0.25">
      <c r="A120" t="s">
        <v>4036</v>
      </c>
      <c r="B120" s="1">
        <v>44479</v>
      </c>
    </row>
    <row r="121" spans="1:2" x14ac:dyDescent="0.25">
      <c r="A121" t="s">
        <v>4038</v>
      </c>
      <c r="B121" s="1">
        <v>45004</v>
      </c>
    </row>
    <row r="122" spans="1:2" x14ac:dyDescent="0.25">
      <c r="A122" t="s">
        <v>4040</v>
      </c>
      <c r="B122" s="1">
        <v>44746</v>
      </c>
    </row>
    <row r="123" spans="1:2" x14ac:dyDescent="0.25">
      <c r="A123" t="s">
        <v>4042</v>
      </c>
      <c r="B123" s="1">
        <v>44467</v>
      </c>
    </row>
    <row r="124" spans="1:2" x14ac:dyDescent="0.25">
      <c r="A124" t="s">
        <v>4045</v>
      </c>
      <c r="B124" s="1">
        <v>45395</v>
      </c>
    </row>
    <row r="125" spans="1:2" x14ac:dyDescent="0.25">
      <c r="A125" t="s">
        <v>4047</v>
      </c>
      <c r="B125" s="1">
        <v>44626</v>
      </c>
    </row>
    <row r="126" spans="1:2" x14ac:dyDescent="0.25">
      <c r="A126" t="s">
        <v>4049</v>
      </c>
      <c r="B126" s="1">
        <v>44537</v>
      </c>
    </row>
    <row r="127" spans="1:2" x14ac:dyDescent="0.25">
      <c r="A127" t="s">
        <v>4051</v>
      </c>
      <c r="B127" s="1">
        <v>45045</v>
      </c>
    </row>
    <row r="128" spans="1:2" x14ac:dyDescent="0.25">
      <c r="A128" t="s">
        <v>4053</v>
      </c>
      <c r="B128" s="1">
        <v>44645</v>
      </c>
    </row>
    <row r="129" spans="1:2" x14ac:dyDescent="0.25">
      <c r="A129" t="s">
        <v>4056</v>
      </c>
      <c r="B129" s="1">
        <v>44892</v>
      </c>
    </row>
    <row r="130" spans="1:2" x14ac:dyDescent="0.25">
      <c r="A130" t="s">
        <v>4059</v>
      </c>
      <c r="B130" s="1">
        <v>44439</v>
      </c>
    </row>
    <row r="131" spans="1:2" x14ac:dyDescent="0.25">
      <c r="A131" t="s">
        <v>4061</v>
      </c>
      <c r="B131" s="1">
        <v>45076</v>
      </c>
    </row>
    <row r="132" spans="1:2" x14ac:dyDescent="0.25">
      <c r="A132" t="s">
        <v>4064</v>
      </c>
      <c r="B132" s="1">
        <v>44513</v>
      </c>
    </row>
    <row r="133" spans="1:2" x14ac:dyDescent="0.25">
      <c r="A133" t="s">
        <v>4066</v>
      </c>
      <c r="B133" s="1">
        <v>44618</v>
      </c>
    </row>
    <row r="134" spans="1:2" x14ac:dyDescent="0.25">
      <c r="A134" t="s">
        <v>4068</v>
      </c>
      <c r="B134" s="1">
        <v>44465</v>
      </c>
    </row>
    <row r="135" spans="1:2" x14ac:dyDescent="0.25">
      <c r="A135" t="s">
        <v>4071</v>
      </c>
      <c r="B135" s="1">
        <v>44687</v>
      </c>
    </row>
    <row r="136" spans="1:2" x14ac:dyDescent="0.25">
      <c r="A136" t="s">
        <v>18</v>
      </c>
      <c r="B136" s="1">
        <v>44684</v>
      </c>
    </row>
    <row r="137" spans="1:2" x14ac:dyDescent="0.25">
      <c r="A137" t="s">
        <v>4074</v>
      </c>
      <c r="B137" s="1">
        <v>45416</v>
      </c>
    </row>
    <row r="138" spans="1:2" x14ac:dyDescent="0.25">
      <c r="A138" t="s">
        <v>4077</v>
      </c>
      <c r="B138" s="1">
        <v>44516</v>
      </c>
    </row>
    <row r="139" spans="1:2" x14ac:dyDescent="0.25">
      <c r="A139" t="s">
        <v>4079</v>
      </c>
      <c r="B139" s="1">
        <v>44675</v>
      </c>
    </row>
    <row r="140" spans="1:2" x14ac:dyDescent="0.25">
      <c r="A140" t="s">
        <v>4081</v>
      </c>
      <c r="B140" s="1">
        <v>44798</v>
      </c>
    </row>
    <row r="141" spans="1:2" x14ac:dyDescent="0.25">
      <c r="A141" t="s">
        <v>4083</v>
      </c>
      <c r="B141" s="1">
        <v>44626</v>
      </c>
    </row>
    <row r="142" spans="1:2" x14ac:dyDescent="0.25">
      <c r="A142" t="s">
        <v>4085</v>
      </c>
      <c r="B142" s="1">
        <v>44412</v>
      </c>
    </row>
    <row r="143" spans="1:2" x14ac:dyDescent="0.25">
      <c r="A143" t="s">
        <v>4087</v>
      </c>
      <c r="B143" s="1">
        <v>45157</v>
      </c>
    </row>
    <row r="144" spans="1:2" x14ac:dyDescent="0.25">
      <c r="A144" t="s">
        <v>4089</v>
      </c>
      <c r="B144" s="1">
        <v>44607</v>
      </c>
    </row>
    <row r="145" spans="1:2" x14ac:dyDescent="0.25">
      <c r="A145" t="s">
        <v>4092</v>
      </c>
      <c r="B145" s="1">
        <v>44694</v>
      </c>
    </row>
    <row r="146" spans="1:2" x14ac:dyDescent="0.25">
      <c r="A146" t="s">
        <v>51</v>
      </c>
      <c r="B146" s="1">
        <v>44373</v>
      </c>
    </row>
    <row r="147" spans="1:2" x14ac:dyDescent="0.25">
      <c r="A147" t="s">
        <v>4095</v>
      </c>
      <c r="B147" s="1">
        <v>44837</v>
      </c>
    </row>
    <row r="148" spans="1:2" x14ac:dyDescent="0.25">
      <c r="A148" t="s">
        <v>4097</v>
      </c>
      <c r="B148" s="1">
        <v>44645</v>
      </c>
    </row>
    <row r="149" spans="1:2" x14ac:dyDescent="0.25">
      <c r="A149" t="s">
        <v>4099</v>
      </c>
      <c r="B149" s="1">
        <v>44616</v>
      </c>
    </row>
    <row r="150" spans="1:2" x14ac:dyDescent="0.25">
      <c r="A150" t="s">
        <v>4101</v>
      </c>
      <c r="B150" s="1">
        <v>44471</v>
      </c>
    </row>
    <row r="151" spans="1:2" x14ac:dyDescent="0.25">
      <c r="A151" t="s">
        <v>4103</v>
      </c>
      <c r="B151" s="1">
        <v>44733</v>
      </c>
    </row>
    <row r="152" spans="1:2" x14ac:dyDescent="0.25">
      <c r="A152" t="s">
        <v>4105</v>
      </c>
      <c r="B152" s="1">
        <v>45002</v>
      </c>
    </row>
    <row r="153" spans="1:2" x14ac:dyDescent="0.25">
      <c r="A153" t="s">
        <v>4108</v>
      </c>
      <c r="B153" s="1">
        <v>44415</v>
      </c>
    </row>
    <row r="154" spans="1:2" x14ac:dyDescent="0.25">
      <c r="A154" t="s">
        <v>4110</v>
      </c>
      <c r="B154" s="1">
        <v>44817</v>
      </c>
    </row>
    <row r="155" spans="1:2" x14ac:dyDescent="0.25">
      <c r="A155" t="s">
        <v>4113</v>
      </c>
      <c r="B155" s="1">
        <v>44431</v>
      </c>
    </row>
    <row r="156" spans="1:2" x14ac:dyDescent="0.25">
      <c r="A156" t="s">
        <v>4115</v>
      </c>
      <c r="B156" s="1">
        <v>44719</v>
      </c>
    </row>
    <row r="157" spans="1:2" x14ac:dyDescent="0.25">
      <c r="A157" t="s">
        <v>4117</v>
      </c>
      <c r="B157" s="1">
        <v>44591</v>
      </c>
    </row>
    <row r="158" spans="1:2" x14ac:dyDescent="0.25">
      <c r="A158" t="s">
        <v>4119</v>
      </c>
      <c r="B158" s="1">
        <v>44707</v>
      </c>
    </row>
    <row r="159" spans="1:2" x14ac:dyDescent="0.25">
      <c r="A159" t="s">
        <v>4121</v>
      </c>
      <c r="B159" s="1">
        <v>44705</v>
      </c>
    </row>
    <row r="160" spans="1:2" x14ac:dyDescent="0.25">
      <c r="A160" t="s">
        <v>4124</v>
      </c>
      <c r="B160" s="1">
        <v>44661</v>
      </c>
    </row>
    <row r="161" spans="1:2" x14ac:dyDescent="0.25">
      <c r="A161" t="s">
        <v>4126</v>
      </c>
      <c r="B161" s="1">
        <v>44708</v>
      </c>
    </row>
    <row r="162" spans="1:2" x14ac:dyDescent="0.25">
      <c r="A162" t="s">
        <v>4128</v>
      </c>
      <c r="B162" s="1">
        <v>44432</v>
      </c>
    </row>
    <row r="163" spans="1:2" x14ac:dyDescent="0.25">
      <c r="A163" t="s">
        <v>4130</v>
      </c>
      <c r="B163" s="1">
        <v>44565</v>
      </c>
    </row>
    <row r="164" spans="1:2" x14ac:dyDescent="0.25">
      <c r="A164" t="s">
        <v>4132</v>
      </c>
      <c r="B164" s="1">
        <v>44678</v>
      </c>
    </row>
    <row r="165" spans="1:2" x14ac:dyDescent="0.25">
      <c r="A165" t="s">
        <v>4134</v>
      </c>
      <c r="B165" s="1">
        <v>44813</v>
      </c>
    </row>
    <row r="166" spans="1:2" x14ac:dyDescent="0.25">
      <c r="A166" t="s">
        <v>4136</v>
      </c>
      <c r="B166" s="1">
        <v>44732</v>
      </c>
    </row>
    <row r="167" spans="1:2" x14ac:dyDescent="0.25">
      <c r="A167" t="s">
        <v>4138</v>
      </c>
      <c r="B167" s="1">
        <v>44555</v>
      </c>
    </row>
    <row r="168" spans="1:2" x14ac:dyDescent="0.25">
      <c r="A168" t="s">
        <v>4140</v>
      </c>
      <c r="B168" s="1">
        <v>44446</v>
      </c>
    </row>
    <row r="169" spans="1:2" x14ac:dyDescent="0.25">
      <c r="A169" t="s">
        <v>4142</v>
      </c>
      <c r="B169" s="1">
        <v>44717</v>
      </c>
    </row>
    <row r="170" spans="1:2" x14ac:dyDescent="0.25">
      <c r="A170" t="s">
        <v>4144</v>
      </c>
      <c r="B170" s="1">
        <v>44443</v>
      </c>
    </row>
    <row r="171" spans="1:2" x14ac:dyDescent="0.25">
      <c r="A171" t="s">
        <v>4146</v>
      </c>
      <c r="B171" s="1">
        <v>44549</v>
      </c>
    </row>
    <row r="172" spans="1:2" x14ac:dyDescent="0.25">
      <c r="A172" t="s">
        <v>4149</v>
      </c>
      <c r="B172" s="1">
        <v>44459</v>
      </c>
    </row>
    <row r="173" spans="1:2" x14ac:dyDescent="0.25">
      <c r="A173" t="s">
        <v>4152</v>
      </c>
      <c r="B173" s="1">
        <v>44935</v>
      </c>
    </row>
    <row r="174" spans="1:2" x14ac:dyDescent="0.25">
      <c r="A174" t="s">
        <v>4154</v>
      </c>
      <c r="B174" s="1">
        <v>45277</v>
      </c>
    </row>
    <row r="175" spans="1:2" x14ac:dyDescent="0.25">
      <c r="A175" t="s">
        <v>4156</v>
      </c>
      <c r="B175" s="1">
        <v>44992</v>
      </c>
    </row>
    <row r="176" spans="1:2" x14ac:dyDescent="0.25">
      <c r="A176" t="s">
        <v>4158</v>
      </c>
      <c r="B176" s="1">
        <v>44837</v>
      </c>
    </row>
    <row r="177" spans="1:2" x14ac:dyDescent="0.25">
      <c r="A177" t="s">
        <v>4161</v>
      </c>
      <c r="B177" s="1">
        <v>44432</v>
      </c>
    </row>
    <row r="178" spans="1:2" x14ac:dyDescent="0.25">
      <c r="A178" t="s">
        <v>4163</v>
      </c>
      <c r="B178" s="1">
        <v>44539</v>
      </c>
    </row>
    <row r="179" spans="1:2" x14ac:dyDescent="0.25">
      <c r="A179" t="s">
        <v>4165</v>
      </c>
      <c r="B179" s="1">
        <v>44515</v>
      </c>
    </row>
    <row r="180" spans="1:2" x14ac:dyDescent="0.25">
      <c r="A180" t="s">
        <v>4167</v>
      </c>
      <c r="B180" s="1">
        <v>45073</v>
      </c>
    </row>
    <row r="181" spans="1:2" x14ac:dyDescent="0.25">
      <c r="A181" t="s">
        <v>4169</v>
      </c>
      <c r="B181" s="1">
        <v>44702</v>
      </c>
    </row>
    <row r="182" spans="1:2" x14ac:dyDescent="0.25">
      <c r="A182" t="s">
        <v>4171</v>
      </c>
      <c r="B182" s="1">
        <v>44624</v>
      </c>
    </row>
    <row r="183" spans="1:2" x14ac:dyDescent="0.25">
      <c r="A183" t="s">
        <v>4173</v>
      </c>
      <c r="B183" s="1">
        <v>44486</v>
      </c>
    </row>
    <row r="184" spans="1:2" x14ac:dyDescent="0.25">
      <c r="A184" t="s">
        <v>4175</v>
      </c>
      <c r="B184" s="1">
        <v>44557</v>
      </c>
    </row>
    <row r="185" spans="1:2" x14ac:dyDescent="0.25">
      <c r="A185" t="s">
        <v>4177</v>
      </c>
      <c r="B185" s="1">
        <v>44605</v>
      </c>
    </row>
    <row r="186" spans="1:2" x14ac:dyDescent="0.25">
      <c r="A186" t="s">
        <v>4179</v>
      </c>
      <c r="B186" s="1">
        <v>44486</v>
      </c>
    </row>
    <row r="187" spans="1:2" x14ac:dyDescent="0.25">
      <c r="A187" t="s">
        <v>4181</v>
      </c>
      <c r="B187" s="1">
        <v>44447</v>
      </c>
    </row>
    <row r="188" spans="1:2" x14ac:dyDescent="0.25">
      <c r="A188" t="s">
        <v>4183</v>
      </c>
      <c r="B188" s="1">
        <v>45058</v>
      </c>
    </row>
    <row r="189" spans="1:2" x14ac:dyDescent="0.25">
      <c r="A189" t="s">
        <v>4185</v>
      </c>
      <c r="B189" s="1">
        <v>44691</v>
      </c>
    </row>
    <row r="190" spans="1:2" x14ac:dyDescent="0.25">
      <c r="A190" t="s">
        <v>4187</v>
      </c>
      <c r="B190" s="1">
        <v>44574</v>
      </c>
    </row>
    <row r="191" spans="1:2" x14ac:dyDescent="0.25">
      <c r="A191" t="s">
        <v>4189</v>
      </c>
      <c r="B191" s="1">
        <v>44488</v>
      </c>
    </row>
    <row r="192" spans="1:2" x14ac:dyDescent="0.25">
      <c r="A192" t="s">
        <v>4191</v>
      </c>
      <c r="B192" s="1">
        <v>44826</v>
      </c>
    </row>
    <row r="193" spans="1:2" x14ac:dyDescent="0.25">
      <c r="A193" t="s">
        <v>4193</v>
      </c>
      <c r="B193" s="1">
        <v>44434</v>
      </c>
    </row>
    <row r="194" spans="1:2" x14ac:dyDescent="0.25">
      <c r="A194" t="s">
        <v>4195</v>
      </c>
      <c r="B194" s="1">
        <v>44465</v>
      </c>
    </row>
    <row r="195" spans="1:2" x14ac:dyDescent="0.25">
      <c r="A195" t="s">
        <v>4199</v>
      </c>
      <c r="B195" s="1">
        <v>44678</v>
      </c>
    </row>
    <row r="196" spans="1:2" x14ac:dyDescent="0.25">
      <c r="A196" t="s">
        <v>4201</v>
      </c>
      <c r="B196" s="1">
        <v>44716</v>
      </c>
    </row>
    <row r="197" spans="1:2" x14ac:dyDescent="0.25">
      <c r="A197" t="s">
        <v>4203</v>
      </c>
      <c r="B197" s="1">
        <v>44383</v>
      </c>
    </row>
    <row r="198" spans="1:2" x14ac:dyDescent="0.25">
      <c r="A198" t="s">
        <v>4205</v>
      </c>
      <c r="B198" s="1">
        <v>44677</v>
      </c>
    </row>
    <row r="199" spans="1:2" x14ac:dyDescent="0.25">
      <c r="A199" t="s">
        <v>4208</v>
      </c>
      <c r="B199" s="1">
        <v>44451</v>
      </c>
    </row>
    <row r="200" spans="1:2" x14ac:dyDescent="0.25">
      <c r="A200" t="s">
        <v>4210</v>
      </c>
      <c r="B200" s="1">
        <v>44432</v>
      </c>
    </row>
    <row r="201" spans="1:2" x14ac:dyDescent="0.25">
      <c r="A201" t="s">
        <v>4213</v>
      </c>
      <c r="B201" s="1">
        <v>44675</v>
      </c>
    </row>
    <row r="202" spans="1:2" x14ac:dyDescent="0.25">
      <c r="A202" t="s">
        <v>4215</v>
      </c>
      <c r="B202" s="1">
        <v>45229</v>
      </c>
    </row>
    <row r="203" spans="1:2" x14ac:dyDescent="0.25">
      <c r="A203" t="s">
        <v>60</v>
      </c>
      <c r="B203" s="1">
        <v>44638</v>
      </c>
    </row>
    <row r="204" spans="1:2" x14ac:dyDescent="0.25">
      <c r="A204" t="s">
        <v>4219</v>
      </c>
      <c r="B204" s="1">
        <v>44424</v>
      </c>
    </row>
    <row r="205" spans="1:2" x14ac:dyDescent="0.25">
      <c r="A205" t="s">
        <v>4221</v>
      </c>
      <c r="B205" s="1">
        <v>45257</v>
      </c>
    </row>
    <row r="206" spans="1:2" x14ac:dyDescent="0.25">
      <c r="A206" t="s">
        <v>4223</v>
      </c>
      <c r="B206" s="1">
        <v>44398</v>
      </c>
    </row>
    <row r="207" spans="1:2" x14ac:dyDescent="0.25">
      <c r="A207" t="s">
        <v>4225</v>
      </c>
      <c r="B207" s="1">
        <v>44465</v>
      </c>
    </row>
    <row r="208" spans="1:2" x14ac:dyDescent="0.25">
      <c r="A208" t="s">
        <v>4229</v>
      </c>
      <c r="B208" s="1">
        <v>44836</v>
      </c>
    </row>
    <row r="209" spans="1:2" x14ac:dyDescent="0.25">
      <c r="A209" t="s">
        <v>4232</v>
      </c>
      <c r="B209" s="1">
        <v>44450</v>
      </c>
    </row>
    <row r="210" spans="1:2" x14ac:dyDescent="0.25">
      <c r="A210" t="s">
        <v>4236</v>
      </c>
      <c r="B210" s="1">
        <v>44479</v>
      </c>
    </row>
    <row r="211" spans="1:2" x14ac:dyDescent="0.25">
      <c r="A211" t="s">
        <v>4238</v>
      </c>
      <c r="B211" s="1">
        <v>44460</v>
      </c>
    </row>
    <row r="212" spans="1:2" x14ac:dyDescent="0.25">
      <c r="A212" t="s">
        <v>4240</v>
      </c>
      <c r="B212" s="1">
        <v>44629</v>
      </c>
    </row>
    <row r="213" spans="1:2" x14ac:dyDescent="0.25">
      <c r="A213" t="s">
        <v>4242</v>
      </c>
      <c r="B213" s="1">
        <v>44642</v>
      </c>
    </row>
    <row r="214" spans="1:2" x14ac:dyDescent="0.25">
      <c r="A214" t="s">
        <v>4245</v>
      </c>
      <c r="B214" s="1">
        <v>44481</v>
      </c>
    </row>
    <row r="215" spans="1:2" x14ac:dyDescent="0.25">
      <c r="A215" t="s">
        <v>4248</v>
      </c>
      <c r="B215" s="1">
        <v>44837</v>
      </c>
    </row>
    <row r="216" spans="1:2" x14ac:dyDescent="0.25">
      <c r="A216" t="s">
        <v>4250</v>
      </c>
      <c r="B216" s="1">
        <v>44481</v>
      </c>
    </row>
    <row r="217" spans="1:2" x14ac:dyDescent="0.25">
      <c r="A217" t="s">
        <v>4252</v>
      </c>
      <c r="B217" s="1">
        <v>44467</v>
      </c>
    </row>
    <row r="218" spans="1:2" x14ac:dyDescent="0.25">
      <c r="A218" t="s">
        <v>4254</v>
      </c>
      <c r="B218" s="1">
        <v>44733</v>
      </c>
    </row>
    <row r="219" spans="1:2" x14ac:dyDescent="0.25">
      <c r="A219" t="s">
        <v>4256</v>
      </c>
      <c r="B219" s="1">
        <v>44416</v>
      </c>
    </row>
    <row r="220" spans="1:2" x14ac:dyDescent="0.25">
      <c r="A220" t="s">
        <v>4258</v>
      </c>
      <c r="B220" s="1">
        <v>44898</v>
      </c>
    </row>
    <row r="221" spans="1:2" x14ac:dyDescent="0.25">
      <c r="A221" t="s">
        <v>4260</v>
      </c>
      <c r="B221" s="1">
        <v>44953</v>
      </c>
    </row>
    <row r="222" spans="1:2" x14ac:dyDescent="0.25">
      <c r="A222" t="s">
        <v>4263</v>
      </c>
      <c r="B222" s="1">
        <v>44499</v>
      </c>
    </row>
    <row r="223" spans="1:2" x14ac:dyDescent="0.25">
      <c r="A223" t="s">
        <v>4265</v>
      </c>
      <c r="B223" s="1">
        <v>45018</v>
      </c>
    </row>
    <row r="224" spans="1:2" x14ac:dyDescent="0.25">
      <c r="A224" t="s">
        <v>4267</v>
      </c>
      <c r="B224" s="1">
        <v>45109</v>
      </c>
    </row>
    <row r="225" spans="1:2" x14ac:dyDescent="0.25">
      <c r="A225" t="s">
        <v>4269</v>
      </c>
      <c r="B225" s="1">
        <v>44488</v>
      </c>
    </row>
    <row r="226" spans="1:2" x14ac:dyDescent="0.25">
      <c r="A226" t="s">
        <v>4271</v>
      </c>
      <c r="B226" s="1">
        <v>44401</v>
      </c>
    </row>
    <row r="227" spans="1:2" x14ac:dyDescent="0.25">
      <c r="A227" t="s">
        <v>4274</v>
      </c>
      <c r="B227" s="1">
        <v>44546</v>
      </c>
    </row>
    <row r="228" spans="1:2" x14ac:dyDescent="0.25">
      <c r="A228" t="s">
        <v>4276</v>
      </c>
      <c r="B228" s="1">
        <v>44621</v>
      </c>
    </row>
    <row r="229" spans="1:2" x14ac:dyDescent="0.25">
      <c r="A229" t="s">
        <v>4278</v>
      </c>
      <c r="B229" s="1">
        <v>44448</v>
      </c>
    </row>
    <row r="230" spans="1:2" x14ac:dyDescent="0.25">
      <c r="A230" t="s">
        <v>4280</v>
      </c>
      <c r="B230" s="1">
        <v>44455</v>
      </c>
    </row>
    <row r="231" spans="1:2" x14ac:dyDescent="0.25">
      <c r="A231" t="s">
        <v>38</v>
      </c>
      <c r="B231" s="1">
        <v>44421</v>
      </c>
    </row>
    <row r="232" spans="1:2" x14ac:dyDescent="0.25">
      <c r="A232" t="s">
        <v>4284</v>
      </c>
      <c r="B232" s="1">
        <v>44466</v>
      </c>
    </row>
    <row r="233" spans="1:2" x14ac:dyDescent="0.25">
      <c r="A233" t="s">
        <v>4286</v>
      </c>
      <c r="B233" s="1">
        <v>45250</v>
      </c>
    </row>
    <row r="234" spans="1:2" x14ac:dyDescent="0.25">
      <c r="A234" t="s">
        <v>4288</v>
      </c>
      <c r="B234" s="1">
        <v>44903</v>
      </c>
    </row>
    <row r="235" spans="1:2" x14ac:dyDescent="0.25">
      <c r="A235" t="s">
        <v>4292</v>
      </c>
      <c r="B235" s="1">
        <v>44674</v>
      </c>
    </row>
    <row r="236" spans="1:2" x14ac:dyDescent="0.25">
      <c r="A236" t="s">
        <v>4294</v>
      </c>
      <c r="B236" s="1">
        <v>44520</v>
      </c>
    </row>
    <row r="237" spans="1:2" x14ac:dyDescent="0.25">
      <c r="A237" t="s">
        <v>4296</v>
      </c>
      <c r="B237" s="1">
        <v>44551</v>
      </c>
    </row>
    <row r="238" spans="1:2" x14ac:dyDescent="0.25">
      <c r="A238" t="s">
        <v>4298</v>
      </c>
      <c r="B238" s="1">
        <v>44607</v>
      </c>
    </row>
    <row r="239" spans="1:2" x14ac:dyDescent="0.25">
      <c r="A239" t="s">
        <v>4300</v>
      </c>
      <c r="B239" s="1">
        <v>44666</v>
      </c>
    </row>
    <row r="240" spans="1:2" x14ac:dyDescent="0.25">
      <c r="A240" t="s">
        <v>4302</v>
      </c>
      <c r="B240" s="1">
        <v>44638</v>
      </c>
    </row>
    <row r="241" spans="1:2" x14ac:dyDescent="0.25">
      <c r="A241" t="s">
        <v>4304</v>
      </c>
      <c r="B241" s="1">
        <v>44653</v>
      </c>
    </row>
    <row r="242" spans="1:2" x14ac:dyDescent="0.25">
      <c r="A242" t="s">
        <v>4307</v>
      </c>
      <c r="B242" s="1">
        <v>44538</v>
      </c>
    </row>
    <row r="243" spans="1:2" x14ac:dyDescent="0.25">
      <c r="A243" t="s">
        <v>4313</v>
      </c>
      <c r="B243" s="1">
        <v>44625</v>
      </c>
    </row>
    <row r="244" spans="1:2" x14ac:dyDescent="0.25">
      <c r="A244" t="s">
        <v>4315</v>
      </c>
      <c r="B244" s="1">
        <v>44701</v>
      </c>
    </row>
    <row r="245" spans="1:2" x14ac:dyDescent="0.25">
      <c r="A245" t="s">
        <v>4317</v>
      </c>
      <c r="B245" s="1">
        <v>44599</v>
      </c>
    </row>
    <row r="246" spans="1:2" x14ac:dyDescent="0.25">
      <c r="A246" t="s">
        <v>4319</v>
      </c>
      <c r="B246" s="1">
        <v>44692</v>
      </c>
    </row>
    <row r="247" spans="1:2" x14ac:dyDescent="0.25">
      <c r="A247" t="s">
        <v>4321</v>
      </c>
      <c r="B247" s="1">
        <v>44393</v>
      </c>
    </row>
    <row r="248" spans="1:2" x14ac:dyDescent="0.25">
      <c r="A248" t="s">
        <v>4324</v>
      </c>
      <c r="B248" s="1">
        <v>44522</v>
      </c>
    </row>
    <row r="249" spans="1:2" x14ac:dyDescent="0.25">
      <c r="A249" t="s">
        <v>4327</v>
      </c>
      <c r="B249" s="1">
        <v>44536</v>
      </c>
    </row>
    <row r="250" spans="1:2" x14ac:dyDescent="0.25">
      <c r="A250" t="s">
        <v>4330</v>
      </c>
      <c r="B250" s="1">
        <v>44968</v>
      </c>
    </row>
    <row r="251" spans="1:2" x14ac:dyDescent="0.25">
      <c r="A251" t="s">
        <v>4332</v>
      </c>
      <c r="B251" s="1">
        <v>45173</v>
      </c>
    </row>
    <row r="252" spans="1:2" x14ac:dyDescent="0.25">
      <c r="A252" t="s">
        <v>4334</v>
      </c>
      <c r="B252" s="1">
        <v>44715</v>
      </c>
    </row>
    <row r="253" spans="1:2" x14ac:dyDescent="0.25">
      <c r="A253" t="s">
        <v>4337</v>
      </c>
      <c r="B253" s="1">
        <v>44994</v>
      </c>
    </row>
    <row r="254" spans="1:2" x14ac:dyDescent="0.25">
      <c r="A254" t="s">
        <v>4339</v>
      </c>
      <c r="B254" s="1">
        <v>44430</v>
      </c>
    </row>
    <row r="255" spans="1:2" x14ac:dyDescent="0.25">
      <c r="A255" t="s">
        <v>4341</v>
      </c>
      <c r="B255" s="1">
        <v>44577</v>
      </c>
    </row>
    <row r="256" spans="1:2" x14ac:dyDescent="0.25">
      <c r="A256" t="s">
        <v>4343</v>
      </c>
      <c r="B256" s="1">
        <v>44632</v>
      </c>
    </row>
    <row r="257" spans="1:2" x14ac:dyDescent="0.25">
      <c r="A257" t="s">
        <v>4345</v>
      </c>
      <c r="B257" s="1">
        <v>44689</v>
      </c>
    </row>
    <row r="258" spans="1:2" x14ac:dyDescent="0.25">
      <c r="A258" t="s">
        <v>4347</v>
      </c>
      <c r="B258" s="1">
        <v>44529</v>
      </c>
    </row>
    <row r="259" spans="1:2" x14ac:dyDescent="0.25">
      <c r="A259" t="s">
        <v>4349</v>
      </c>
      <c r="B259" s="1">
        <v>45724</v>
      </c>
    </row>
    <row r="260" spans="1:2" x14ac:dyDescent="0.25">
      <c r="A260" t="s">
        <v>4351</v>
      </c>
      <c r="B260" s="1">
        <v>44571</v>
      </c>
    </row>
    <row r="261" spans="1:2" x14ac:dyDescent="0.25">
      <c r="A261" t="s">
        <v>4357</v>
      </c>
      <c r="B261" s="1">
        <v>44578</v>
      </c>
    </row>
    <row r="262" spans="1:2" x14ac:dyDescent="0.25">
      <c r="A262" t="s">
        <v>4360</v>
      </c>
      <c r="B262" s="1">
        <v>44995</v>
      </c>
    </row>
    <row r="263" spans="1:2" x14ac:dyDescent="0.25">
      <c r="A263" t="s">
        <v>4362</v>
      </c>
      <c r="B263" s="1">
        <v>44634</v>
      </c>
    </row>
    <row r="264" spans="1:2" x14ac:dyDescent="0.25">
      <c r="A264" t="s">
        <v>4364</v>
      </c>
      <c r="B264" s="1">
        <v>44512</v>
      </c>
    </row>
    <row r="265" spans="1:2" x14ac:dyDescent="0.25">
      <c r="A265" t="s">
        <v>4367</v>
      </c>
      <c r="B265" s="1">
        <v>45214</v>
      </c>
    </row>
    <row r="266" spans="1:2" x14ac:dyDescent="0.25">
      <c r="A266" t="s">
        <v>4371</v>
      </c>
      <c r="B266" s="1">
        <v>44660</v>
      </c>
    </row>
    <row r="267" spans="1:2" x14ac:dyDescent="0.25">
      <c r="A267" t="s">
        <v>4374</v>
      </c>
      <c r="B267" s="1">
        <v>44587</v>
      </c>
    </row>
    <row r="268" spans="1:2" x14ac:dyDescent="0.25">
      <c r="A268" t="s">
        <v>4376</v>
      </c>
      <c r="B268" s="1">
        <v>44430</v>
      </c>
    </row>
    <row r="269" spans="1:2" x14ac:dyDescent="0.25">
      <c r="A269" t="s">
        <v>4378</v>
      </c>
      <c r="B269" s="1">
        <v>44713</v>
      </c>
    </row>
    <row r="270" spans="1:2" x14ac:dyDescent="0.25">
      <c r="A270" t="s">
        <v>4382</v>
      </c>
      <c r="B270" s="1">
        <v>44390</v>
      </c>
    </row>
    <row r="271" spans="1:2" x14ac:dyDescent="0.25">
      <c r="A271" t="s">
        <v>4384</v>
      </c>
      <c r="B271" s="1">
        <v>44422</v>
      </c>
    </row>
    <row r="272" spans="1:2" x14ac:dyDescent="0.25">
      <c r="A272" t="s">
        <v>4386</v>
      </c>
      <c r="B272" s="1">
        <v>44723</v>
      </c>
    </row>
    <row r="273" spans="1:2" x14ac:dyDescent="0.25">
      <c r="A273" t="s">
        <v>4388</v>
      </c>
      <c r="B273" s="1">
        <v>44696</v>
      </c>
    </row>
    <row r="274" spans="1:2" x14ac:dyDescent="0.25">
      <c r="A274" t="s">
        <v>4390</v>
      </c>
      <c r="B274" s="1">
        <v>44507</v>
      </c>
    </row>
    <row r="275" spans="1:2" x14ac:dyDescent="0.25">
      <c r="A275" t="s">
        <v>4392</v>
      </c>
      <c r="B275" s="1">
        <v>44644</v>
      </c>
    </row>
    <row r="276" spans="1:2" x14ac:dyDescent="0.25">
      <c r="A276" t="s">
        <v>4394</v>
      </c>
      <c r="B276" s="1">
        <v>44995</v>
      </c>
    </row>
    <row r="277" spans="1:2" x14ac:dyDescent="0.25">
      <c r="A277" t="s">
        <v>4397</v>
      </c>
      <c r="B277" s="1">
        <v>44968</v>
      </c>
    </row>
    <row r="278" spans="1:2" x14ac:dyDescent="0.25">
      <c r="A278" t="s">
        <v>4399</v>
      </c>
      <c r="B278" s="1">
        <v>44635</v>
      </c>
    </row>
    <row r="279" spans="1:2" x14ac:dyDescent="0.25">
      <c r="A279" t="s">
        <v>4402</v>
      </c>
      <c r="B279" s="1">
        <v>44511</v>
      </c>
    </row>
    <row r="280" spans="1:2" x14ac:dyDescent="0.25">
      <c r="A280" t="s">
        <v>4407</v>
      </c>
      <c r="B280" s="1">
        <v>44495</v>
      </c>
    </row>
    <row r="281" spans="1:2" x14ac:dyDescent="0.25">
      <c r="A281" t="s">
        <v>4409</v>
      </c>
      <c r="B281" s="1">
        <v>44885</v>
      </c>
    </row>
    <row r="282" spans="1:2" x14ac:dyDescent="0.25">
      <c r="A282" t="s">
        <v>4411</v>
      </c>
      <c r="B282" s="1">
        <v>44550</v>
      </c>
    </row>
    <row r="283" spans="1:2" x14ac:dyDescent="0.25">
      <c r="A283" t="s">
        <v>4413</v>
      </c>
      <c r="B283" s="1">
        <v>44992</v>
      </c>
    </row>
    <row r="284" spans="1:2" x14ac:dyDescent="0.25">
      <c r="A284" t="s">
        <v>4415</v>
      </c>
      <c r="B284" s="1">
        <v>44642</v>
      </c>
    </row>
    <row r="285" spans="1:2" x14ac:dyDescent="0.25">
      <c r="A285" t="s">
        <v>4417</v>
      </c>
      <c r="B285" s="1">
        <v>44656</v>
      </c>
    </row>
    <row r="286" spans="1:2" x14ac:dyDescent="0.25">
      <c r="A286" t="s">
        <v>4420</v>
      </c>
      <c r="B286" s="1">
        <v>44503</v>
      </c>
    </row>
    <row r="287" spans="1:2" x14ac:dyDescent="0.25">
      <c r="A287" t="s">
        <v>4423</v>
      </c>
      <c r="B287" s="1">
        <v>44543</v>
      </c>
    </row>
    <row r="288" spans="1:2" x14ac:dyDescent="0.25">
      <c r="A288" t="s">
        <v>4425</v>
      </c>
      <c r="B288" s="1">
        <v>44388</v>
      </c>
    </row>
    <row r="289" spans="1:2" x14ac:dyDescent="0.25">
      <c r="A289" t="s">
        <v>4427</v>
      </c>
      <c r="B289" s="1">
        <v>44454</v>
      </c>
    </row>
    <row r="290" spans="1:2" x14ac:dyDescent="0.25">
      <c r="A290" t="s">
        <v>4430</v>
      </c>
      <c r="B290" s="1">
        <v>44963</v>
      </c>
    </row>
    <row r="291" spans="1:2" x14ac:dyDescent="0.25">
      <c r="A291" t="s">
        <v>4432</v>
      </c>
      <c r="B291" s="1">
        <v>44688</v>
      </c>
    </row>
    <row r="292" spans="1:2" x14ac:dyDescent="0.25">
      <c r="A292" t="s">
        <v>4434</v>
      </c>
      <c r="B292" s="1">
        <v>44585</v>
      </c>
    </row>
    <row r="293" spans="1:2" x14ac:dyDescent="0.25">
      <c r="A293" t="s">
        <v>4438</v>
      </c>
      <c r="B293" s="1">
        <v>44501</v>
      </c>
    </row>
    <row r="294" spans="1:2" x14ac:dyDescent="0.25">
      <c r="A294" t="s">
        <v>4440</v>
      </c>
      <c r="B294" s="1">
        <v>44885</v>
      </c>
    </row>
    <row r="295" spans="1:2" x14ac:dyDescent="0.25">
      <c r="A295" t="s">
        <v>4444</v>
      </c>
      <c r="B295" s="1">
        <v>44508</v>
      </c>
    </row>
    <row r="296" spans="1:2" x14ac:dyDescent="0.25">
      <c r="A296" t="s">
        <v>4446</v>
      </c>
      <c r="B296" s="1">
        <v>45137</v>
      </c>
    </row>
    <row r="297" spans="1:2" x14ac:dyDescent="0.25">
      <c r="A297" t="s">
        <v>4448</v>
      </c>
      <c r="B297" s="1">
        <v>44857</v>
      </c>
    </row>
    <row r="298" spans="1:2" x14ac:dyDescent="0.25">
      <c r="A298" t="s">
        <v>4451</v>
      </c>
      <c r="B298" s="1">
        <v>44538</v>
      </c>
    </row>
    <row r="299" spans="1:2" x14ac:dyDescent="0.25">
      <c r="A299" t="s">
        <v>4453</v>
      </c>
      <c r="B299" s="1">
        <v>44517</v>
      </c>
    </row>
    <row r="300" spans="1:2" x14ac:dyDescent="0.25">
      <c r="A300" t="s">
        <v>4455</v>
      </c>
      <c r="B300" s="1">
        <v>44383</v>
      </c>
    </row>
    <row r="301" spans="1:2" x14ac:dyDescent="0.25">
      <c r="A301" t="s">
        <v>4457</v>
      </c>
      <c r="B301" s="1">
        <v>45040</v>
      </c>
    </row>
    <row r="302" spans="1:2" x14ac:dyDescent="0.25">
      <c r="A302" t="s">
        <v>4460</v>
      </c>
      <c r="B302" s="1">
        <v>45335</v>
      </c>
    </row>
    <row r="303" spans="1:2" x14ac:dyDescent="0.25">
      <c r="A303" t="s">
        <v>4463</v>
      </c>
      <c r="B303" s="1">
        <v>44528</v>
      </c>
    </row>
    <row r="304" spans="1:2" x14ac:dyDescent="0.25">
      <c r="A304" t="s">
        <v>4465</v>
      </c>
      <c r="B304" s="1">
        <v>44631</v>
      </c>
    </row>
    <row r="305" spans="1:2" x14ac:dyDescent="0.25">
      <c r="A305" t="s">
        <v>4467</v>
      </c>
      <c r="B305" s="1">
        <v>44608</v>
      </c>
    </row>
    <row r="306" spans="1:2" x14ac:dyDescent="0.25">
      <c r="A306" t="s">
        <v>4469</v>
      </c>
      <c r="B306" s="1">
        <v>44565</v>
      </c>
    </row>
    <row r="307" spans="1:2" x14ac:dyDescent="0.25">
      <c r="A307" t="s">
        <v>4472</v>
      </c>
      <c r="B307" s="1">
        <v>44866</v>
      </c>
    </row>
    <row r="308" spans="1:2" x14ac:dyDescent="0.25">
      <c r="A308" t="s">
        <v>4474</v>
      </c>
      <c r="B308" s="1">
        <v>44882</v>
      </c>
    </row>
    <row r="309" spans="1:2" x14ac:dyDescent="0.25">
      <c r="A309" t="s">
        <v>4477</v>
      </c>
      <c r="B309" s="1">
        <v>44497</v>
      </c>
    </row>
    <row r="310" spans="1:2" x14ac:dyDescent="0.25">
      <c r="A310" t="s">
        <v>4482</v>
      </c>
      <c r="B310" s="1">
        <v>44689</v>
      </c>
    </row>
    <row r="311" spans="1:2" x14ac:dyDescent="0.25">
      <c r="A311" t="s">
        <v>4484</v>
      </c>
      <c r="B311" s="1">
        <v>44396</v>
      </c>
    </row>
    <row r="312" spans="1:2" x14ac:dyDescent="0.25">
      <c r="A312" t="s">
        <v>4487</v>
      </c>
      <c r="B312" s="1">
        <v>44468</v>
      </c>
    </row>
    <row r="313" spans="1:2" x14ac:dyDescent="0.25">
      <c r="A313" t="s">
        <v>4489</v>
      </c>
      <c r="B313" s="1">
        <v>44633</v>
      </c>
    </row>
    <row r="314" spans="1:2" x14ac:dyDescent="0.25">
      <c r="A314" t="s">
        <v>4492</v>
      </c>
      <c r="B314" s="1">
        <v>44560</v>
      </c>
    </row>
    <row r="315" spans="1:2" x14ac:dyDescent="0.25">
      <c r="A315" t="s">
        <v>4495</v>
      </c>
      <c r="B315" s="1">
        <v>44718</v>
      </c>
    </row>
    <row r="316" spans="1:2" x14ac:dyDescent="0.25">
      <c r="A316" t="s">
        <v>4498</v>
      </c>
      <c r="B316" s="1">
        <v>44583</v>
      </c>
    </row>
    <row r="317" spans="1:2" x14ac:dyDescent="0.25">
      <c r="A317" t="s">
        <v>4500</v>
      </c>
      <c r="B317" s="1">
        <v>44664</v>
      </c>
    </row>
    <row r="318" spans="1:2" x14ac:dyDescent="0.25">
      <c r="A318" t="s">
        <v>4502</v>
      </c>
      <c r="B318" s="1">
        <v>44460</v>
      </c>
    </row>
    <row r="319" spans="1:2" x14ac:dyDescent="0.25">
      <c r="A319" t="s">
        <v>4505</v>
      </c>
      <c r="B319" s="1">
        <v>44499</v>
      </c>
    </row>
    <row r="320" spans="1:2" x14ac:dyDescent="0.25">
      <c r="A320" t="s">
        <v>4507</v>
      </c>
      <c r="B320" s="1">
        <v>44572</v>
      </c>
    </row>
    <row r="321" spans="1:2" x14ac:dyDescent="0.25">
      <c r="A321" t="s">
        <v>4512</v>
      </c>
      <c r="B321" s="1">
        <v>44717</v>
      </c>
    </row>
    <row r="322" spans="1:2" x14ac:dyDescent="0.25">
      <c r="A322" t="s">
        <v>4515</v>
      </c>
      <c r="B322" s="1">
        <v>44511</v>
      </c>
    </row>
    <row r="323" spans="1:2" x14ac:dyDescent="0.25">
      <c r="A323" t="s">
        <v>4517</v>
      </c>
      <c r="B323" s="1">
        <v>44565</v>
      </c>
    </row>
    <row r="324" spans="1:2" x14ac:dyDescent="0.25">
      <c r="A324" t="s">
        <v>4521</v>
      </c>
      <c r="B324" s="1">
        <v>44520</v>
      </c>
    </row>
    <row r="325" spans="1:2" x14ac:dyDescent="0.25">
      <c r="A325" t="s">
        <v>4523</v>
      </c>
      <c r="B325" s="1">
        <v>45429</v>
      </c>
    </row>
    <row r="326" spans="1:2" x14ac:dyDescent="0.25">
      <c r="A326" t="s">
        <v>4525</v>
      </c>
      <c r="B326" s="1">
        <v>44812</v>
      </c>
    </row>
    <row r="327" spans="1:2" x14ac:dyDescent="0.25">
      <c r="A327" t="s">
        <v>4527</v>
      </c>
      <c r="B327" s="1">
        <v>44795</v>
      </c>
    </row>
    <row r="328" spans="1:2" x14ac:dyDescent="0.25">
      <c r="A328" t="s">
        <v>4529</v>
      </c>
      <c r="B328" s="1">
        <v>44652</v>
      </c>
    </row>
    <row r="329" spans="1:2" x14ac:dyDescent="0.25">
      <c r="A329" t="s">
        <v>4532</v>
      </c>
      <c r="B329" s="1">
        <v>44889</v>
      </c>
    </row>
    <row r="330" spans="1:2" x14ac:dyDescent="0.25">
      <c r="A330" t="s">
        <v>4534</v>
      </c>
      <c r="B330" s="1">
        <v>44549</v>
      </c>
    </row>
    <row r="331" spans="1:2" x14ac:dyDescent="0.25">
      <c r="A331" t="s">
        <v>4537</v>
      </c>
      <c r="B331" s="1">
        <v>44563</v>
      </c>
    </row>
    <row r="332" spans="1:2" x14ac:dyDescent="0.25">
      <c r="A332" t="s">
        <v>4540</v>
      </c>
      <c r="B332" s="1">
        <v>44854</v>
      </c>
    </row>
    <row r="333" spans="1:2" x14ac:dyDescent="0.25">
      <c r="A333" t="s">
        <v>4542</v>
      </c>
      <c r="B333" s="1">
        <v>44845</v>
      </c>
    </row>
    <row r="334" spans="1:2" x14ac:dyDescent="0.25">
      <c r="A334" t="s">
        <v>4544</v>
      </c>
      <c r="B334" s="1">
        <v>44822</v>
      </c>
    </row>
    <row r="335" spans="1:2" x14ac:dyDescent="0.25">
      <c r="A335" t="s">
        <v>4547</v>
      </c>
      <c r="B335" s="1">
        <v>44673</v>
      </c>
    </row>
    <row r="336" spans="1:2" x14ac:dyDescent="0.25">
      <c r="A336" t="s">
        <v>4549</v>
      </c>
      <c r="B336" s="1">
        <v>44390</v>
      </c>
    </row>
    <row r="337" spans="1:2" x14ac:dyDescent="0.25">
      <c r="A337" t="s">
        <v>4553</v>
      </c>
      <c r="B337" s="1">
        <v>44983</v>
      </c>
    </row>
    <row r="338" spans="1:2" x14ac:dyDescent="0.25">
      <c r="A338" t="s">
        <v>4555</v>
      </c>
      <c r="B338" s="1">
        <v>44520</v>
      </c>
    </row>
    <row r="339" spans="1:2" x14ac:dyDescent="0.25">
      <c r="A339" t="s">
        <v>55</v>
      </c>
      <c r="B339" s="1">
        <v>44475</v>
      </c>
    </row>
    <row r="340" spans="1:2" x14ac:dyDescent="0.25">
      <c r="A340" t="s">
        <v>4558</v>
      </c>
      <c r="B340" s="1">
        <v>44374</v>
      </c>
    </row>
    <row r="341" spans="1:2" x14ac:dyDescent="0.25">
      <c r="A341" t="s">
        <v>4560</v>
      </c>
      <c r="B341" s="1">
        <v>44457</v>
      </c>
    </row>
    <row r="342" spans="1:2" x14ac:dyDescent="0.25">
      <c r="A342" t="s">
        <v>4562</v>
      </c>
      <c r="B342" s="1">
        <v>44670</v>
      </c>
    </row>
    <row r="343" spans="1:2" x14ac:dyDescent="0.25">
      <c r="A343" t="s">
        <v>4564</v>
      </c>
      <c r="B343" s="1">
        <v>44524</v>
      </c>
    </row>
    <row r="344" spans="1:2" x14ac:dyDescent="0.25">
      <c r="A344" t="s">
        <v>4566</v>
      </c>
      <c r="B344" s="1">
        <v>44673</v>
      </c>
    </row>
    <row r="345" spans="1:2" x14ac:dyDescent="0.25">
      <c r="A345" t="s">
        <v>4569</v>
      </c>
      <c r="B345" s="1">
        <v>44758</v>
      </c>
    </row>
    <row r="346" spans="1:2" x14ac:dyDescent="0.25">
      <c r="A346" t="s">
        <v>4572</v>
      </c>
      <c r="B346" s="1">
        <v>44390</v>
      </c>
    </row>
    <row r="347" spans="1:2" x14ac:dyDescent="0.25">
      <c r="A347" t="s">
        <v>4576</v>
      </c>
      <c r="B347" s="1">
        <v>44732</v>
      </c>
    </row>
    <row r="348" spans="1:2" x14ac:dyDescent="0.25">
      <c r="A348" t="s">
        <v>4581</v>
      </c>
      <c r="B348" s="1">
        <v>44815</v>
      </c>
    </row>
    <row r="349" spans="1:2" x14ac:dyDescent="0.25">
      <c r="A349" t="s">
        <v>4583</v>
      </c>
      <c r="B349" s="1">
        <v>44383</v>
      </c>
    </row>
    <row r="350" spans="1:2" x14ac:dyDescent="0.25">
      <c r="A350" t="s">
        <v>4585</v>
      </c>
      <c r="B350" s="1">
        <v>44654</v>
      </c>
    </row>
    <row r="351" spans="1:2" x14ac:dyDescent="0.25">
      <c r="A351" t="s">
        <v>4588</v>
      </c>
      <c r="B351" s="1">
        <v>44641</v>
      </c>
    </row>
    <row r="352" spans="1:2" x14ac:dyDescent="0.25">
      <c r="A352" t="s">
        <v>4590</v>
      </c>
      <c r="B352" s="1">
        <v>44408</v>
      </c>
    </row>
    <row r="353" spans="1:2" x14ac:dyDescent="0.25">
      <c r="A353" t="s">
        <v>4593</v>
      </c>
      <c r="B353" s="1">
        <v>44489</v>
      </c>
    </row>
    <row r="354" spans="1:2" x14ac:dyDescent="0.25">
      <c r="A354" t="s">
        <v>4595</v>
      </c>
      <c r="B354" s="1">
        <v>44590</v>
      </c>
    </row>
    <row r="355" spans="1:2" x14ac:dyDescent="0.25">
      <c r="A355" t="s">
        <v>4598</v>
      </c>
      <c r="B355" s="1">
        <v>44571</v>
      </c>
    </row>
    <row r="356" spans="1:2" x14ac:dyDescent="0.25">
      <c r="A356" t="s">
        <v>36</v>
      </c>
      <c r="B356" s="1">
        <v>44496</v>
      </c>
    </row>
    <row r="357" spans="1:2" x14ac:dyDescent="0.25">
      <c r="A357" t="s">
        <v>4601</v>
      </c>
      <c r="B357" s="1">
        <v>44447</v>
      </c>
    </row>
    <row r="358" spans="1:2" x14ac:dyDescent="0.25">
      <c r="A358" t="s">
        <v>4603</v>
      </c>
      <c r="B358" s="1">
        <v>45551</v>
      </c>
    </row>
    <row r="359" spans="1:2" x14ac:dyDescent="0.25">
      <c r="A359" t="s">
        <v>4608</v>
      </c>
      <c r="B359" s="1">
        <v>44792</v>
      </c>
    </row>
    <row r="360" spans="1:2" x14ac:dyDescent="0.25">
      <c r="A360" t="s">
        <v>4613</v>
      </c>
      <c r="B360" s="1">
        <v>44738</v>
      </c>
    </row>
    <row r="361" spans="1:2" x14ac:dyDescent="0.25">
      <c r="A361" t="s">
        <v>4615</v>
      </c>
      <c r="B361" s="1">
        <v>44602</v>
      </c>
    </row>
    <row r="362" spans="1:2" x14ac:dyDescent="0.25">
      <c r="A362" t="s">
        <v>4617</v>
      </c>
      <c r="B362" s="1">
        <v>44598</v>
      </c>
    </row>
    <row r="363" spans="1:2" x14ac:dyDescent="0.25">
      <c r="A363" t="s">
        <v>4621</v>
      </c>
      <c r="B363" s="1">
        <v>44559</v>
      </c>
    </row>
    <row r="364" spans="1:2" x14ac:dyDescent="0.25">
      <c r="A364" t="s">
        <v>4623</v>
      </c>
      <c r="B364" s="1">
        <v>45212</v>
      </c>
    </row>
    <row r="365" spans="1:2" x14ac:dyDescent="0.25">
      <c r="A365" t="s">
        <v>4626</v>
      </c>
      <c r="B365" s="1">
        <v>44629</v>
      </c>
    </row>
    <row r="366" spans="1:2" x14ac:dyDescent="0.25">
      <c r="A366" t="s">
        <v>4633</v>
      </c>
      <c r="B366" s="1">
        <v>44806</v>
      </c>
    </row>
    <row r="367" spans="1:2" x14ac:dyDescent="0.25">
      <c r="A367" t="s">
        <v>4635</v>
      </c>
      <c r="B367" s="1">
        <v>44858</v>
      </c>
    </row>
    <row r="368" spans="1:2" x14ac:dyDescent="0.25">
      <c r="A368" t="s">
        <v>4637</v>
      </c>
      <c r="B368" s="1">
        <v>44987</v>
      </c>
    </row>
    <row r="369" spans="1:2" x14ac:dyDescent="0.25">
      <c r="A369" t="s">
        <v>4640</v>
      </c>
      <c r="B369" s="1">
        <v>44380</v>
      </c>
    </row>
    <row r="370" spans="1:2" x14ac:dyDescent="0.25">
      <c r="A370" t="s">
        <v>4642</v>
      </c>
      <c r="B370" s="1">
        <v>44560</v>
      </c>
    </row>
    <row r="371" spans="1:2" x14ac:dyDescent="0.25">
      <c r="A371" t="s">
        <v>4644</v>
      </c>
      <c r="B371" s="1">
        <v>44619</v>
      </c>
    </row>
    <row r="372" spans="1:2" x14ac:dyDescent="0.25">
      <c r="A372" t="s">
        <v>4647</v>
      </c>
      <c r="B372" s="1">
        <v>44626</v>
      </c>
    </row>
    <row r="373" spans="1:2" x14ac:dyDescent="0.25">
      <c r="A373" t="s">
        <v>30</v>
      </c>
      <c r="B373" s="1">
        <v>44590</v>
      </c>
    </row>
    <row r="374" spans="1:2" x14ac:dyDescent="0.25">
      <c r="A374" t="s">
        <v>4651</v>
      </c>
      <c r="B374" s="1">
        <v>44842</v>
      </c>
    </row>
    <row r="375" spans="1:2" x14ac:dyDescent="0.25">
      <c r="A375" t="s">
        <v>4656</v>
      </c>
      <c r="B375" s="1">
        <v>44611</v>
      </c>
    </row>
    <row r="376" spans="1:2" x14ac:dyDescent="0.25">
      <c r="A376" t="s">
        <v>4658</v>
      </c>
      <c r="B376" s="1">
        <v>44701</v>
      </c>
    </row>
    <row r="377" spans="1:2" x14ac:dyDescent="0.25">
      <c r="A377" t="s">
        <v>4661</v>
      </c>
      <c r="B377" s="1">
        <v>44428</v>
      </c>
    </row>
    <row r="378" spans="1:2" x14ac:dyDescent="0.25">
      <c r="A378" t="s">
        <v>4663</v>
      </c>
      <c r="B378" s="1">
        <v>44559</v>
      </c>
    </row>
    <row r="379" spans="1:2" x14ac:dyDescent="0.25">
      <c r="A379" t="s">
        <v>4665</v>
      </c>
      <c r="B379" s="1">
        <v>44660</v>
      </c>
    </row>
    <row r="380" spans="1:2" x14ac:dyDescent="0.25">
      <c r="A380" t="s">
        <v>4667</v>
      </c>
      <c r="B380" s="1">
        <v>45440</v>
      </c>
    </row>
    <row r="381" spans="1:2" x14ac:dyDescent="0.25">
      <c r="A381" t="s">
        <v>74</v>
      </c>
      <c r="B381" s="1">
        <v>44443</v>
      </c>
    </row>
    <row r="382" spans="1:2" x14ac:dyDescent="0.25">
      <c r="A382" t="s">
        <v>4673</v>
      </c>
      <c r="B382" s="1">
        <v>45760</v>
      </c>
    </row>
    <row r="383" spans="1:2" x14ac:dyDescent="0.25">
      <c r="A383" t="s">
        <v>4679</v>
      </c>
      <c r="B383" s="1">
        <v>44695</v>
      </c>
    </row>
    <row r="384" spans="1:2" x14ac:dyDescent="0.25">
      <c r="A384" t="s">
        <v>4681</v>
      </c>
      <c r="B384" s="1">
        <v>44383</v>
      </c>
    </row>
    <row r="385" spans="1:2" x14ac:dyDescent="0.25">
      <c r="A385" t="s">
        <v>4686</v>
      </c>
      <c r="B385" s="1">
        <v>44624</v>
      </c>
    </row>
    <row r="386" spans="1:2" x14ac:dyDescent="0.25">
      <c r="A386" t="s">
        <v>4689</v>
      </c>
      <c r="B386" s="1">
        <v>44551</v>
      </c>
    </row>
    <row r="387" spans="1:2" x14ac:dyDescent="0.25">
      <c r="A387" t="s">
        <v>4693</v>
      </c>
      <c r="B387" s="1">
        <v>44415</v>
      </c>
    </row>
    <row r="388" spans="1:2" x14ac:dyDescent="0.25">
      <c r="A388" t="s">
        <v>4695</v>
      </c>
      <c r="B388" s="1">
        <v>45762</v>
      </c>
    </row>
    <row r="389" spans="1:2" x14ac:dyDescent="0.25">
      <c r="A389" t="s">
        <v>4697</v>
      </c>
      <c r="B389" s="1">
        <v>44691</v>
      </c>
    </row>
    <row r="390" spans="1:2" x14ac:dyDescent="0.25">
      <c r="A390" t="s">
        <v>4700</v>
      </c>
      <c r="B390" s="1">
        <v>44690</v>
      </c>
    </row>
    <row r="391" spans="1:2" x14ac:dyDescent="0.25">
      <c r="A391" t="s">
        <v>62</v>
      </c>
      <c r="B391" s="1">
        <v>44501</v>
      </c>
    </row>
    <row r="392" spans="1:2" x14ac:dyDescent="0.25">
      <c r="A392" t="s">
        <v>4706</v>
      </c>
      <c r="B392" s="1">
        <v>44844</v>
      </c>
    </row>
    <row r="393" spans="1:2" x14ac:dyDescent="0.25">
      <c r="A393" t="s">
        <v>4709</v>
      </c>
      <c r="B393" s="1">
        <v>44688</v>
      </c>
    </row>
    <row r="394" spans="1:2" x14ac:dyDescent="0.25">
      <c r="A394" t="s">
        <v>4711</v>
      </c>
      <c r="B394" s="1">
        <v>44682</v>
      </c>
    </row>
    <row r="395" spans="1:2" x14ac:dyDescent="0.25">
      <c r="A395" t="s">
        <v>4714</v>
      </c>
      <c r="B395" s="1">
        <v>44376</v>
      </c>
    </row>
    <row r="396" spans="1:2" x14ac:dyDescent="0.25">
      <c r="A396" t="s">
        <v>4717</v>
      </c>
      <c r="B396" s="1">
        <v>44468</v>
      </c>
    </row>
    <row r="397" spans="1:2" x14ac:dyDescent="0.25">
      <c r="A397" t="s">
        <v>4720</v>
      </c>
      <c r="B397" s="1">
        <v>44708</v>
      </c>
    </row>
    <row r="398" spans="1:2" x14ac:dyDescent="0.25">
      <c r="A398" t="s">
        <v>4722</v>
      </c>
      <c r="B398" s="1">
        <v>44771</v>
      </c>
    </row>
    <row r="399" spans="1:2" x14ac:dyDescent="0.25">
      <c r="A399" t="s">
        <v>4724</v>
      </c>
      <c r="B399" s="1">
        <v>44597</v>
      </c>
    </row>
    <row r="400" spans="1:2" x14ac:dyDescent="0.25">
      <c r="A400" t="s">
        <v>4727</v>
      </c>
      <c r="B400" s="1">
        <v>44423</v>
      </c>
    </row>
    <row r="401" spans="1:2" x14ac:dyDescent="0.25">
      <c r="A401" t="s">
        <v>4729</v>
      </c>
      <c r="B401" s="1">
        <v>44488</v>
      </c>
    </row>
    <row r="402" spans="1:2" x14ac:dyDescent="0.25">
      <c r="A402" t="s">
        <v>4733</v>
      </c>
      <c r="B402" s="1">
        <v>44562</v>
      </c>
    </row>
    <row r="403" spans="1:2" x14ac:dyDescent="0.25">
      <c r="A403" t="s">
        <v>4736</v>
      </c>
      <c r="B403" s="1">
        <v>44521</v>
      </c>
    </row>
    <row r="404" spans="1:2" x14ac:dyDescent="0.25">
      <c r="A404" t="s">
        <v>4738</v>
      </c>
      <c r="B404" s="1">
        <v>44611</v>
      </c>
    </row>
    <row r="405" spans="1:2" x14ac:dyDescent="0.25">
      <c r="A405" t="s">
        <v>4740</v>
      </c>
      <c r="B405" s="1">
        <v>44669</v>
      </c>
    </row>
    <row r="406" spans="1:2" x14ac:dyDescent="0.25">
      <c r="A406" t="s">
        <v>4747</v>
      </c>
      <c r="B406" s="1">
        <v>44921</v>
      </c>
    </row>
    <row r="407" spans="1:2" x14ac:dyDescent="0.25">
      <c r="A407" t="s">
        <v>4749</v>
      </c>
      <c r="B407" s="1">
        <v>44673</v>
      </c>
    </row>
    <row r="408" spans="1:2" x14ac:dyDescent="0.25">
      <c r="A408" t="s">
        <v>4751</v>
      </c>
      <c r="B408" s="1">
        <v>44711</v>
      </c>
    </row>
    <row r="409" spans="1:2" x14ac:dyDescent="0.25">
      <c r="A409" t="s">
        <v>4753</v>
      </c>
      <c r="B409" s="1">
        <v>44635</v>
      </c>
    </row>
    <row r="410" spans="1:2" x14ac:dyDescent="0.25">
      <c r="A410" t="s">
        <v>4757</v>
      </c>
      <c r="B410" s="1">
        <v>44455</v>
      </c>
    </row>
    <row r="411" spans="1:2" x14ac:dyDescent="0.25">
      <c r="A411" t="s">
        <v>4761</v>
      </c>
      <c r="B411" s="1">
        <v>44535</v>
      </c>
    </row>
    <row r="412" spans="1:2" x14ac:dyDescent="0.25">
      <c r="A412" t="s">
        <v>4765</v>
      </c>
      <c r="B412" s="1">
        <v>44716</v>
      </c>
    </row>
    <row r="413" spans="1:2" x14ac:dyDescent="0.25">
      <c r="A413" t="s">
        <v>4768</v>
      </c>
      <c r="B413" s="1">
        <v>44544</v>
      </c>
    </row>
    <row r="414" spans="1:2" x14ac:dyDescent="0.25">
      <c r="A414" t="s">
        <v>4770</v>
      </c>
      <c r="B414" s="1">
        <v>44621</v>
      </c>
    </row>
    <row r="415" spans="1:2" x14ac:dyDescent="0.25">
      <c r="A415" t="s">
        <v>4774</v>
      </c>
      <c r="B415" s="1">
        <v>44518</v>
      </c>
    </row>
    <row r="416" spans="1:2" x14ac:dyDescent="0.25">
      <c r="A416" t="s">
        <v>4777</v>
      </c>
      <c r="B416" s="1">
        <v>44451</v>
      </c>
    </row>
    <row r="417" spans="1:2" x14ac:dyDescent="0.25">
      <c r="A417" t="s">
        <v>4780</v>
      </c>
      <c r="B417" s="1">
        <v>45208</v>
      </c>
    </row>
    <row r="418" spans="1:2" x14ac:dyDescent="0.25">
      <c r="A418" t="s">
        <v>4784</v>
      </c>
      <c r="B418" s="1">
        <v>44452</v>
      </c>
    </row>
    <row r="419" spans="1:2" x14ac:dyDescent="0.25">
      <c r="A419" t="s">
        <v>4787</v>
      </c>
      <c r="B419" s="1">
        <v>44527</v>
      </c>
    </row>
    <row r="420" spans="1:2" x14ac:dyDescent="0.25">
      <c r="A420" t="s">
        <v>4789</v>
      </c>
      <c r="B420" s="1">
        <v>44734</v>
      </c>
    </row>
    <row r="421" spans="1:2" x14ac:dyDescent="0.25">
      <c r="A421" t="s">
        <v>4791</v>
      </c>
      <c r="B421" s="1">
        <v>44620</v>
      </c>
    </row>
    <row r="422" spans="1:2" x14ac:dyDescent="0.25">
      <c r="A422" t="s">
        <v>4795</v>
      </c>
      <c r="B422" s="1">
        <v>44608</v>
      </c>
    </row>
    <row r="423" spans="1:2" x14ac:dyDescent="0.25">
      <c r="A423" t="s">
        <v>4797</v>
      </c>
      <c r="B423" s="1">
        <v>44632</v>
      </c>
    </row>
    <row r="424" spans="1:2" x14ac:dyDescent="0.25">
      <c r="A424" t="s">
        <v>4799</v>
      </c>
      <c r="B424" s="1">
        <v>44571</v>
      </c>
    </row>
    <row r="425" spans="1:2" x14ac:dyDescent="0.25">
      <c r="A425" t="s">
        <v>4803</v>
      </c>
      <c r="B425" s="1">
        <v>45178</v>
      </c>
    </row>
    <row r="426" spans="1:2" x14ac:dyDescent="0.25">
      <c r="A426" t="s">
        <v>4807</v>
      </c>
      <c r="B426" s="1">
        <v>44543</v>
      </c>
    </row>
    <row r="427" spans="1:2" x14ac:dyDescent="0.25">
      <c r="A427" t="s">
        <v>4809</v>
      </c>
      <c r="B427" s="1">
        <v>45775</v>
      </c>
    </row>
    <row r="428" spans="1:2" x14ac:dyDescent="0.25">
      <c r="A428" t="s">
        <v>4814</v>
      </c>
      <c r="B428" s="1">
        <v>44932</v>
      </c>
    </row>
    <row r="429" spans="1:2" x14ac:dyDescent="0.25">
      <c r="A429" t="s">
        <v>4816</v>
      </c>
      <c r="B429" s="1">
        <v>44655</v>
      </c>
    </row>
    <row r="430" spans="1:2" x14ac:dyDescent="0.25">
      <c r="A430" t="s">
        <v>4818</v>
      </c>
      <c r="B430" s="1">
        <v>44653</v>
      </c>
    </row>
    <row r="431" spans="1:2" x14ac:dyDescent="0.25">
      <c r="A431" t="s">
        <v>4823</v>
      </c>
      <c r="B431" s="1">
        <v>45429</v>
      </c>
    </row>
    <row r="432" spans="1:2" x14ac:dyDescent="0.25">
      <c r="A432" t="s">
        <v>4827</v>
      </c>
      <c r="B432" s="1">
        <v>45243</v>
      </c>
    </row>
    <row r="433" spans="1:2" x14ac:dyDescent="0.25">
      <c r="A433" t="s">
        <v>4830</v>
      </c>
      <c r="B433" s="1">
        <v>44405</v>
      </c>
    </row>
    <row r="434" spans="1:2" x14ac:dyDescent="0.25">
      <c r="A434" t="s">
        <v>4835</v>
      </c>
      <c r="B434" s="1">
        <v>44710</v>
      </c>
    </row>
    <row r="435" spans="1:2" x14ac:dyDescent="0.25">
      <c r="A435" t="s">
        <v>4840</v>
      </c>
      <c r="B435" s="1">
        <v>44472</v>
      </c>
    </row>
    <row r="436" spans="1:2" x14ac:dyDescent="0.25">
      <c r="A436" t="s">
        <v>4842</v>
      </c>
      <c r="B436" s="1">
        <v>44953</v>
      </c>
    </row>
    <row r="437" spans="1:2" x14ac:dyDescent="0.25">
      <c r="A437" t="s">
        <v>4845</v>
      </c>
      <c r="B437" s="1">
        <v>44510</v>
      </c>
    </row>
    <row r="438" spans="1:2" x14ac:dyDescent="0.25">
      <c r="A438" t="s">
        <v>4847</v>
      </c>
      <c r="B438" s="1">
        <v>44560</v>
      </c>
    </row>
    <row r="439" spans="1:2" x14ac:dyDescent="0.25">
      <c r="A439" t="s">
        <v>4851</v>
      </c>
      <c r="B439" s="1">
        <v>45087</v>
      </c>
    </row>
    <row r="440" spans="1:2" x14ac:dyDescent="0.25">
      <c r="A440" t="s">
        <v>4853</v>
      </c>
      <c r="B440" s="1">
        <v>44691</v>
      </c>
    </row>
    <row r="441" spans="1:2" x14ac:dyDescent="0.25">
      <c r="A441" t="s">
        <v>4856</v>
      </c>
      <c r="B441" s="1">
        <v>44805</v>
      </c>
    </row>
    <row r="442" spans="1:2" x14ac:dyDescent="0.25">
      <c r="A442" t="s">
        <v>4858</v>
      </c>
      <c r="B442" s="1">
        <v>44574</v>
      </c>
    </row>
    <row r="443" spans="1:2" x14ac:dyDescent="0.25">
      <c r="A443" t="s">
        <v>4861</v>
      </c>
      <c r="B443" s="1">
        <v>44730</v>
      </c>
    </row>
    <row r="444" spans="1:2" x14ac:dyDescent="0.25">
      <c r="A444" t="s">
        <v>4863</v>
      </c>
      <c r="B444" s="1">
        <v>44556</v>
      </c>
    </row>
    <row r="445" spans="1:2" x14ac:dyDescent="0.25">
      <c r="A445" t="s">
        <v>4865</v>
      </c>
      <c r="B445" s="1">
        <v>44538</v>
      </c>
    </row>
    <row r="446" spans="1:2" x14ac:dyDescent="0.25">
      <c r="A446" t="s">
        <v>4867</v>
      </c>
      <c r="B446" s="1">
        <v>44376</v>
      </c>
    </row>
    <row r="447" spans="1:2" x14ac:dyDescent="0.25">
      <c r="A447" t="s">
        <v>4869</v>
      </c>
      <c r="B447" s="1">
        <v>44509</v>
      </c>
    </row>
    <row r="448" spans="1:2" x14ac:dyDescent="0.25">
      <c r="A448" t="s">
        <v>4871</v>
      </c>
      <c r="B448" s="1">
        <v>45316</v>
      </c>
    </row>
    <row r="449" spans="1:2" x14ac:dyDescent="0.25">
      <c r="A449" t="s">
        <v>4875</v>
      </c>
      <c r="B449" s="1">
        <v>44677</v>
      </c>
    </row>
    <row r="450" spans="1:2" x14ac:dyDescent="0.25">
      <c r="A450" t="s">
        <v>4877</v>
      </c>
      <c r="B450" s="1">
        <v>44886</v>
      </c>
    </row>
    <row r="451" spans="1:2" x14ac:dyDescent="0.25">
      <c r="A451" t="s">
        <v>4879</v>
      </c>
      <c r="B451" s="1">
        <v>45044</v>
      </c>
    </row>
    <row r="452" spans="1:2" x14ac:dyDescent="0.25">
      <c r="A452" t="s">
        <v>4886</v>
      </c>
      <c r="B452" s="1">
        <v>44855</v>
      </c>
    </row>
    <row r="453" spans="1:2" x14ac:dyDescent="0.25">
      <c r="A453" t="s">
        <v>4889</v>
      </c>
      <c r="B453" s="1">
        <v>44697</v>
      </c>
    </row>
    <row r="454" spans="1:2" x14ac:dyDescent="0.25">
      <c r="A454" t="s">
        <v>4892</v>
      </c>
      <c r="B454" s="1">
        <v>44570</v>
      </c>
    </row>
    <row r="455" spans="1:2" x14ac:dyDescent="0.25">
      <c r="A455" t="s">
        <v>4894</v>
      </c>
      <c r="B455" s="1">
        <v>44662</v>
      </c>
    </row>
    <row r="456" spans="1:2" x14ac:dyDescent="0.25">
      <c r="A456" t="s">
        <v>4897</v>
      </c>
      <c r="B456" s="1">
        <v>44597</v>
      </c>
    </row>
    <row r="457" spans="1:2" x14ac:dyDescent="0.25">
      <c r="A457" t="s">
        <v>4901</v>
      </c>
      <c r="B457" s="1">
        <v>45306</v>
      </c>
    </row>
    <row r="458" spans="1:2" x14ac:dyDescent="0.25">
      <c r="A458" t="s">
        <v>4909</v>
      </c>
      <c r="B458" s="1">
        <v>44692</v>
      </c>
    </row>
    <row r="459" spans="1:2" x14ac:dyDescent="0.25">
      <c r="A459" t="s">
        <v>4911</v>
      </c>
      <c r="B459" s="1">
        <v>44417</v>
      </c>
    </row>
    <row r="460" spans="1:2" x14ac:dyDescent="0.25">
      <c r="A460" t="s">
        <v>4913</v>
      </c>
      <c r="B460" s="1">
        <v>44508</v>
      </c>
    </row>
    <row r="461" spans="1:2" x14ac:dyDescent="0.25">
      <c r="A461" t="s">
        <v>4916</v>
      </c>
      <c r="B461" s="1">
        <v>44463</v>
      </c>
    </row>
    <row r="462" spans="1:2" x14ac:dyDescent="0.25">
      <c r="A462" t="s">
        <v>58</v>
      </c>
      <c r="B462" s="1">
        <v>44733</v>
      </c>
    </row>
    <row r="463" spans="1:2" x14ac:dyDescent="0.25">
      <c r="A463" t="s">
        <v>4920</v>
      </c>
      <c r="B463" s="1">
        <v>44573</v>
      </c>
    </row>
    <row r="464" spans="1:2" x14ac:dyDescent="0.25">
      <c r="A464" t="s">
        <v>4924</v>
      </c>
      <c r="B464" s="1">
        <v>44576</v>
      </c>
    </row>
    <row r="465" spans="1:2" x14ac:dyDescent="0.25">
      <c r="A465" t="s">
        <v>4926</v>
      </c>
      <c r="B465" s="1">
        <v>44729</v>
      </c>
    </row>
    <row r="466" spans="1:2" x14ac:dyDescent="0.25">
      <c r="A466" t="s">
        <v>4928</v>
      </c>
      <c r="B466" s="1">
        <v>45225</v>
      </c>
    </row>
    <row r="467" spans="1:2" x14ac:dyDescent="0.25">
      <c r="A467" t="s">
        <v>4930</v>
      </c>
      <c r="B467" s="1">
        <v>44530</v>
      </c>
    </row>
    <row r="468" spans="1:2" x14ac:dyDescent="0.25">
      <c r="A468" t="s">
        <v>4938</v>
      </c>
      <c r="B468" s="1">
        <v>45043</v>
      </c>
    </row>
    <row r="469" spans="1:2" x14ac:dyDescent="0.25">
      <c r="A469" t="s">
        <v>4940</v>
      </c>
      <c r="B469" s="1">
        <v>44439</v>
      </c>
    </row>
    <row r="470" spans="1:2" x14ac:dyDescent="0.25">
      <c r="A470" t="s">
        <v>4942</v>
      </c>
      <c r="B470" s="1">
        <v>44511</v>
      </c>
    </row>
    <row r="471" spans="1:2" x14ac:dyDescent="0.25">
      <c r="A471" t="s">
        <v>4945</v>
      </c>
      <c r="B471" s="1">
        <v>44447</v>
      </c>
    </row>
    <row r="472" spans="1:2" x14ac:dyDescent="0.25">
      <c r="A472" t="s">
        <v>4948</v>
      </c>
      <c r="B472" s="1">
        <v>44621</v>
      </c>
    </row>
    <row r="473" spans="1:2" x14ac:dyDescent="0.25">
      <c r="A473" t="s">
        <v>4951</v>
      </c>
      <c r="B473" s="1">
        <v>44375</v>
      </c>
    </row>
    <row r="474" spans="1:2" x14ac:dyDescent="0.25">
      <c r="A474" t="s">
        <v>4954</v>
      </c>
      <c r="B474" s="1">
        <v>44702</v>
      </c>
    </row>
    <row r="475" spans="1:2" x14ac:dyDescent="0.25">
      <c r="A475" t="s">
        <v>4956</v>
      </c>
      <c r="B475" s="1">
        <v>44485</v>
      </c>
    </row>
    <row r="476" spans="1:2" x14ac:dyDescent="0.25">
      <c r="A476" t="s">
        <v>4962</v>
      </c>
      <c r="B476" s="1">
        <v>45040</v>
      </c>
    </row>
    <row r="477" spans="1:2" x14ac:dyDescent="0.25">
      <c r="A477" t="s">
        <v>4964</v>
      </c>
      <c r="B477" s="1">
        <v>44501</v>
      </c>
    </row>
    <row r="478" spans="1:2" x14ac:dyDescent="0.25">
      <c r="A478" t="s">
        <v>4967</v>
      </c>
      <c r="B478" s="1">
        <v>44461</v>
      </c>
    </row>
    <row r="479" spans="1:2" x14ac:dyDescent="0.25">
      <c r="A479" t="s">
        <v>4971</v>
      </c>
      <c r="B479" s="1">
        <v>44588</v>
      </c>
    </row>
    <row r="480" spans="1:2" x14ac:dyDescent="0.25">
      <c r="A480" t="s">
        <v>4977</v>
      </c>
      <c r="B480" s="1">
        <v>45074</v>
      </c>
    </row>
    <row r="481" spans="1:2" x14ac:dyDescent="0.25">
      <c r="A481" t="s">
        <v>4980</v>
      </c>
      <c r="B481" s="1">
        <v>45265</v>
      </c>
    </row>
    <row r="482" spans="1:2" x14ac:dyDescent="0.25">
      <c r="A482" t="s">
        <v>4982</v>
      </c>
      <c r="B482" s="1">
        <v>44645</v>
      </c>
    </row>
    <row r="483" spans="1:2" x14ac:dyDescent="0.25">
      <c r="A483" t="s">
        <v>4985</v>
      </c>
      <c r="B483" s="1">
        <v>44897</v>
      </c>
    </row>
    <row r="484" spans="1:2" x14ac:dyDescent="0.25">
      <c r="A484" t="s">
        <v>4987</v>
      </c>
      <c r="B484" s="1">
        <v>45418</v>
      </c>
    </row>
    <row r="485" spans="1:2" x14ac:dyDescent="0.25">
      <c r="A485" t="s">
        <v>4989</v>
      </c>
      <c r="B485" s="1">
        <v>44615</v>
      </c>
    </row>
    <row r="486" spans="1:2" x14ac:dyDescent="0.25">
      <c r="A486" t="s">
        <v>4996</v>
      </c>
      <c r="B486" s="1">
        <v>44689</v>
      </c>
    </row>
    <row r="487" spans="1:2" x14ac:dyDescent="0.25">
      <c r="A487" t="s">
        <v>4998</v>
      </c>
      <c r="B487" s="1">
        <v>44905</v>
      </c>
    </row>
    <row r="488" spans="1:2" x14ac:dyDescent="0.25">
      <c r="A488" t="s">
        <v>5001</v>
      </c>
      <c r="B488" s="1">
        <v>44493</v>
      </c>
    </row>
    <row r="489" spans="1:2" x14ac:dyDescent="0.25">
      <c r="A489" t="s">
        <v>5003</v>
      </c>
      <c r="B489" s="1">
        <v>44425</v>
      </c>
    </row>
    <row r="490" spans="1:2" x14ac:dyDescent="0.25">
      <c r="A490" t="s">
        <v>5005</v>
      </c>
      <c r="B490" s="1">
        <v>44440</v>
      </c>
    </row>
    <row r="491" spans="1:2" x14ac:dyDescent="0.25">
      <c r="A491" t="s">
        <v>5007</v>
      </c>
      <c r="B491" s="1">
        <v>44432</v>
      </c>
    </row>
    <row r="492" spans="1:2" x14ac:dyDescent="0.25">
      <c r="A492" t="s">
        <v>5009</v>
      </c>
      <c r="B492" s="1">
        <v>44545</v>
      </c>
    </row>
    <row r="493" spans="1:2" x14ac:dyDescent="0.25">
      <c r="A493" t="s">
        <v>5012</v>
      </c>
      <c r="B493" s="1">
        <v>44701</v>
      </c>
    </row>
    <row r="494" spans="1:2" x14ac:dyDescent="0.25">
      <c r="A494" t="s">
        <v>5014</v>
      </c>
      <c r="B494" s="1">
        <v>44440</v>
      </c>
    </row>
    <row r="495" spans="1:2" x14ac:dyDescent="0.25">
      <c r="A495" t="s">
        <v>5016</v>
      </c>
      <c r="B495" s="1">
        <v>44656</v>
      </c>
    </row>
    <row r="496" spans="1:2" x14ac:dyDescent="0.25">
      <c r="A496" t="s">
        <v>5018</v>
      </c>
      <c r="B496" s="1">
        <v>44453</v>
      </c>
    </row>
    <row r="497" spans="1:2" x14ac:dyDescent="0.25">
      <c r="A497" t="s">
        <v>5023</v>
      </c>
      <c r="B497" s="1">
        <v>44480</v>
      </c>
    </row>
    <row r="498" spans="1:2" x14ac:dyDescent="0.25">
      <c r="A498" t="s">
        <v>5026</v>
      </c>
      <c r="B498" s="1">
        <v>44637</v>
      </c>
    </row>
    <row r="499" spans="1:2" x14ac:dyDescent="0.25">
      <c r="A499" t="s">
        <v>5034</v>
      </c>
      <c r="B499" s="1">
        <v>44607</v>
      </c>
    </row>
    <row r="500" spans="1:2" x14ac:dyDescent="0.25">
      <c r="A500" t="s">
        <v>5038</v>
      </c>
      <c r="B500" s="1">
        <v>44809</v>
      </c>
    </row>
    <row r="501" spans="1:2" x14ac:dyDescent="0.25">
      <c r="A501" t="s">
        <v>5043</v>
      </c>
      <c r="B501" s="1">
        <v>44606</v>
      </c>
    </row>
    <row r="502" spans="1:2" x14ac:dyDescent="0.25">
      <c r="A502" t="s">
        <v>5049</v>
      </c>
      <c r="B502" s="1">
        <v>44390</v>
      </c>
    </row>
    <row r="503" spans="1:2" x14ac:dyDescent="0.25">
      <c r="A503" t="s">
        <v>5057</v>
      </c>
      <c r="B503" s="1">
        <v>45162</v>
      </c>
    </row>
    <row r="504" spans="1:2" x14ac:dyDescent="0.25">
      <c r="A504" t="s">
        <v>5060</v>
      </c>
      <c r="B504" s="1">
        <v>44645</v>
      </c>
    </row>
    <row r="505" spans="1:2" x14ac:dyDescent="0.25">
      <c r="A505" t="s">
        <v>5064</v>
      </c>
      <c r="B505" s="1">
        <v>44402</v>
      </c>
    </row>
    <row r="506" spans="1:2" x14ac:dyDescent="0.25">
      <c r="A506" t="s">
        <v>5067</v>
      </c>
      <c r="B506" s="1">
        <v>44386</v>
      </c>
    </row>
    <row r="507" spans="1:2" x14ac:dyDescent="0.25">
      <c r="A507" t="s">
        <v>5070</v>
      </c>
      <c r="B507" s="1">
        <v>44684</v>
      </c>
    </row>
    <row r="508" spans="1:2" x14ac:dyDescent="0.25">
      <c r="A508" t="s">
        <v>5073</v>
      </c>
      <c r="B508" s="1">
        <v>44384</v>
      </c>
    </row>
    <row r="509" spans="1:2" x14ac:dyDescent="0.25">
      <c r="A509" t="s">
        <v>5075</v>
      </c>
      <c r="B509" s="1">
        <v>44658</v>
      </c>
    </row>
    <row r="510" spans="1:2" x14ac:dyDescent="0.25">
      <c r="A510" t="s">
        <v>5079</v>
      </c>
      <c r="B510" s="1">
        <v>44609</v>
      </c>
    </row>
    <row r="511" spans="1:2" x14ac:dyDescent="0.25">
      <c r="A511" t="s">
        <v>5081</v>
      </c>
      <c r="B511" s="1">
        <v>44783</v>
      </c>
    </row>
    <row r="512" spans="1:2" x14ac:dyDescent="0.25">
      <c r="A512" t="s">
        <v>5091</v>
      </c>
      <c r="B512" s="1">
        <v>44514</v>
      </c>
    </row>
    <row r="513" spans="1:2" x14ac:dyDescent="0.25">
      <c r="A513" t="s">
        <v>5096</v>
      </c>
      <c r="B513" s="1">
        <v>44674</v>
      </c>
    </row>
    <row r="514" spans="1:2" x14ac:dyDescent="0.25">
      <c r="A514" t="s">
        <v>10</v>
      </c>
      <c r="B514" s="1">
        <v>44496</v>
      </c>
    </row>
    <row r="515" spans="1:2" x14ac:dyDescent="0.25">
      <c r="A515" t="s">
        <v>5103</v>
      </c>
      <c r="B515" s="1">
        <v>44563</v>
      </c>
    </row>
    <row r="516" spans="1:2" x14ac:dyDescent="0.25">
      <c r="A516" t="s">
        <v>5107</v>
      </c>
      <c r="B516" s="1">
        <v>45079</v>
      </c>
    </row>
    <row r="517" spans="1:2" x14ac:dyDescent="0.25">
      <c r="A517" t="s">
        <v>5110</v>
      </c>
      <c r="B517" s="1">
        <v>44920</v>
      </c>
    </row>
    <row r="518" spans="1:2" x14ac:dyDescent="0.25">
      <c r="A518" t="s">
        <v>5112</v>
      </c>
      <c r="B518" s="1">
        <v>45046</v>
      </c>
    </row>
    <row r="519" spans="1:2" x14ac:dyDescent="0.25">
      <c r="A519" t="s">
        <v>5116</v>
      </c>
      <c r="B519" s="1">
        <v>44591</v>
      </c>
    </row>
    <row r="520" spans="1:2" x14ac:dyDescent="0.25">
      <c r="A520" t="s">
        <v>5118</v>
      </c>
      <c r="B520" s="1">
        <v>44726</v>
      </c>
    </row>
    <row r="521" spans="1:2" x14ac:dyDescent="0.25">
      <c r="A521" t="s">
        <v>5120</v>
      </c>
      <c r="B521" s="1">
        <v>44543</v>
      </c>
    </row>
    <row r="522" spans="1:2" x14ac:dyDescent="0.25">
      <c r="A522" t="s">
        <v>5124</v>
      </c>
      <c r="B522" s="1">
        <v>45632</v>
      </c>
    </row>
    <row r="523" spans="1:2" x14ac:dyDescent="0.25">
      <c r="A523" t="s">
        <v>5138</v>
      </c>
      <c r="B523" s="1">
        <v>44648</v>
      </c>
    </row>
    <row r="524" spans="1:2" x14ac:dyDescent="0.25">
      <c r="A524" t="s">
        <v>5145</v>
      </c>
      <c r="B524" s="1">
        <v>44465</v>
      </c>
    </row>
    <row r="525" spans="1:2" x14ac:dyDescent="0.25">
      <c r="A525" t="s">
        <v>5151</v>
      </c>
      <c r="B525" s="1">
        <v>44459</v>
      </c>
    </row>
    <row r="526" spans="1:2" x14ac:dyDescent="0.25">
      <c r="A526" t="s">
        <v>5153</v>
      </c>
      <c r="B526" s="1">
        <v>45650</v>
      </c>
    </row>
    <row r="527" spans="1:2" x14ac:dyDescent="0.25">
      <c r="A527" t="s">
        <v>5163</v>
      </c>
      <c r="B527" s="1">
        <v>45263</v>
      </c>
    </row>
    <row r="528" spans="1:2" x14ac:dyDescent="0.25">
      <c r="A528" t="s">
        <v>5165</v>
      </c>
      <c r="B528" s="1">
        <v>44551</v>
      </c>
    </row>
    <row r="529" spans="1:2" x14ac:dyDescent="0.25">
      <c r="A529" t="s">
        <v>5168</v>
      </c>
      <c r="B529" s="1">
        <v>44838</v>
      </c>
    </row>
    <row r="530" spans="1:2" x14ac:dyDescent="0.25">
      <c r="A530" t="s">
        <v>5170</v>
      </c>
      <c r="B530" s="1">
        <v>44590</v>
      </c>
    </row>
    <row r="531" spans="1:2" x14ac:dyDescent="0.25">
      <c r="A531" t="s">
        <v>5172</v>
      </c>
      <c r="B531" s="1">
        <v>44614</v>
      </c>
    </row>
    <row r="532" spans="1:2" x14ac:dyDescent="0.25">
      <c r="A532" t="s">
        <v>5177</v>
      </c>
      <c r="B532" s="1">
        <v>45218</v>
      </c>
    </row>
    <row r="533" spans="1:2" x14ac:dyDescent="0.25">
      <c r="A533" t="s">
        <v>5179</v>
      </c>
      <c r="B533" s="1">
        <v>44503</v>
      </c>
    </row>
    <row r="534" spans="1:2" x14ac:dyDescent="0.25">
      <c r="A534" t="s">
        <v>5181</v>
      </c>
      <c r="B534" s="1">
        <v>44446</v>
      </c>
    </row>
    <row r="535" spans="1:2" x14ac:dyDescent="0.25">
      <c r="A535" t="s">
        <v>5186</v>
      </c>
      <c r="B535" s="1">
        <v>45058</v>
      </c>
    </row>
    <row r="536" spans="1:2" x14ac:dyDescent="0.25">
      <c r="A536" t="s">
        <v>5189</v>
      </c>
      <c r="B536" s="1">
        <v>44624</v>
      </c>
    </row>
    <row r="537" spans="1:2" x14ac:dyDescent="0.25">
      <c r="A537" t="s">
        <v>5192</v>
      </c>
      <c r="B537" s="1">
        <v>44488</v>
      </c>
    </row>
    <row r="538" spans="1:2" x14ac:dyDescent="0.25">
      <c r="A538" t="s">
        <v>5197</v>
      </c>
      <c r="B538" s="1">
        <v>44530</v>
      </c>
    </row>
    <row r="539" spans="1:2" x14ac:dyDescent="0.25">
      <c r="A539" t="s">
        <v>5199</v>
      </c>
      <c r="B539" s="1">
        <v>44676</v>
      </c>
    </row>
    <row r="540" spans="1:2" x14ac:dyDescent="0.25">
      <c r="A540" t="s">
        <v>5203</v>
      </c>
      <c r="B540" s="1">
        <v>44577</v>
      </c>
    </row>
    <row r="541" spans="1:2" x14ac:dyDescent="0.25">
      <c r="A541" t="s">
        <v>5206</v>
      </c>
      <c r="B541" s="1">
        <v>44676</v>
      </c>
    </row>
    <row r="542" spans="1:2" x14ac:dyDescent="0.25">
      <c r="A542" t="s">
        <v>5208</v>
      </c>
      <c r="B542" s="1">
        <v>44604</v>
      </c>
    </row>
    <row r="543" spans="1:2" x14ac:dyDescent="0.25">
      <c r="A543" t="s">
        <v>5210</v>
      </c>
      <c r="B543" s="1">
        <v>44530</v>
      </c>
    </row>
    <row r="544" spans="1:2" x14ac:dyDescent="0.25">
      <c r="A544" t="s">
        <v>5213</v>
      </c>
      <c r="B544" s="1">
        <v>44894</v>
      </c>
    </row>
    <row r="545" spans="1:2" x14ac:dyDescent="0.25">
      <c r="A545" t="s">
        <v>5216</v>
      </c>
      <c r="B545" s="1">
        <v>44517</v>
      </c>
    </row>
    <row r="546" spans="1:2" x14ac:dyDescent="0.25">
      <c r="A546" t="s">
        <v>5218</v>
      </c>
      <c r="B546" s="1">
        <v>44570</v>
      </c>
    </row>
    <row r="547" spans="1:2" x14ac:dyDescent="0.25">
      <c r="A547" t="s">
        <v>5221</v>
      </c>
      <c r="B547" s="1">
        <v>44516</v>
      </c>
    </row>
    <row r="548" spans="1:2" x14ac:dyDescent="0.25">
      <c r="A548" t="s">
        <v>5225</v>
      </c>
      <c r="B548" s="1">
        <v>44668</v>
      </c>
    </row>
    <row r="549" spans="1:2" x14ac:dyDescent="0.25">
      <c r="A549" t="s">
        <v>5227</v>
      </c>
      <c r="B549" s="1">
        <v>44697</v>
      </c>
    </row>
    <row r="550" spans="1:2" x14ac:dyDescent="0.25">
      <c r="A550" t="s">
        <v>5233</v>
      </c>
      <c r="B550" s="1">
        <v>44571</v>
      </c>
    </row>
    <row r="551" spans="1:2" x14ac:dyDescent="0.25">
      <c r="A551" t="s">
        <v>5245</v>
      </c>
      <c r="B551" s="1">
        <v>45315</v>
      </c>
    </row>
    <row r="552" spans="1:2" x14ac:dyDescent="0.25">
      <c r="A552" t="s">
        <v>5249</v>
      </c>
      <c r="B552" s="1">
        <v>44400</v>
      </c>
    </row>
    <row r="553" spans="1:2" x14ac:dyDescent="0.25">
      <c r="A553" t="s">
        <v>5252</v>
      </c>
      <c r="B553" s="1">
        <v>45419</v>
      </c>
    </row>
    <row r="554" spans="1:2" x14ac:dyDescent="0.25">
      <c r="A554" t="s">
        <v>5255</v>
      </c>
      <c r="B554" s="1">
        <v>45241</v>
      </c>
    </row>
    <row r="555" spans="1:2" x14ac:dyDescent="0.25">
      <c r="A555" t="s">
        <v>5260</v>
      </c>
      <c r="B555" s="1">
        <v>45258</v>
      </c>
    </row>
    <row r="556" spans="1:2" x14ac:dyDescent="0.25">
      <c r="A556" t="s">
        <v>5264</v>
      </c>
      <c r="B556" s="1">
        <v>44607</v>
      </c>
    </row>
    <row r="557" spans="1:2" x14ac:dyDescent="0.25">
      <c r="A557" t="s">
        <v>5273</v>
      </c>
      <c r="B557" s="1">
        <v>44473</v>
      </c>
    </row>
    <row r="558" spans="1:2" x14ac:dyDescent="0.25">
      <c r="A558" t="s">
        <v>5275</v>
      </c>
      <c r="B558" s="1">
        <v>44674</v>
      </c>
    </row>
    <row r="559" spans="1:2" x14ac:dyDescent="0.25">
      <c r="A559" t="s">
        <v>5278</v>
      </c>
      <c r="B559" s="1">
        <v>44725</v>
      </c>
    </row>
    <row r="560" spans="1:2" x14ac:dyDescent="0.25">
      <c r="A560" t="s">
        <v>5280</v>
      </c>
      <c r="B560" s="1">
        <v>44466</v>
      </c>
    </row>
    <row r="561" spans="1:2" x14ac:dyDescent="0.25">
      <c r="A561" t="s">
        <v>5282</v>
      </c>
      <c r="B561" s="1">
        <v>44492</v>
      </c>
    </row>
    <row r="562" spans="1:2" x14ac:dyDescent="0.25">
      <c r="A562" t="s">
        <v>5289</v>
      </c>
      <c r="B562" s="1">
        <v>44430</v>
      </c>
    </row>
    <row r="563" spans="1:2" x14ac:dyDescent="0.25">
      <c r="A563" t="s">
        <v>5291</v>
      </c>
      <c r="B563" s="1">
        <v>44430</v>
      </c>
    </row>
    <row r="564" spans="1:2" x14ac:dyDescent="0.25">
      <c r="A564" t="s">
        <v>5294</v>
      </c>
      <c r="B564" s="1">
        <v>44897</v>
      </c>
    </row>
    <row r="565" spans="1:2" x14ac:dyDescent="0.25">
      <c r="A565" t="s">
        <v>5300</v>
      </c>
      <c r="B565" s="1">
        <v>45082</v>
      </c>
    </row>
    <row r="566" spans="1:2" x14ac:dyDescent="0.25">
      <c r="A566" t="s">
        <v>5304</v>
      </c>
      <c r="B566" s="1">
        <v>44482</v>
      </c>
    </row>
    <row r="567" spans="1:2" x14ac:dyDescent="0.25">
      <c r="A567" t="s">
        <v>5309</v>
      </c>
      <c r="B567" s="1">
        <v>45129</v>
      </c>
    </row>
    <row r="568" spans="1:2" x14ac:dyDescent="0.25">
      <c r="A568" t="s">
        <v>5314</v>
      </c>
      <c r="B568" s="1">
        <v>44443</v>
      </c>
    </row>
    <row r="569" spans="1:2" x14ac:dyDescent="0.25">
      <c r="A569" t="s">
        <v>5316</v>
      </c>
      <c r="B569" s="1">
        <v>44708</v>
      </c>
    </row>
    <row r="570" spans="1:2" x14ac:dyDescent="0.25">
      <c r="A570" t="s">
        <v>5321</v>
      </c>
      <c r="B570" s="1">
        <v>44647</v>
      </c>
    </row>
    <row r="571" spans="1:2" x14ac:dyDescent="0.25">
      <c r="A571" t="s">
        <v>5327</v>
      </c>
      <c r="B571" s="1">
        <v>45038</v>
      </c>
    </row>
    <row r="572" spans="1:2" x14ac:dyDescent="0.25">
      <c r="A572" t="s">
        <v>5332</v>
      </c>
      <c r="B572" s="1">
        <v>45433</v>
      </c>
    </row>
    <row r="573" spans="1:2" x14ac:dyDescent="0.25">
      <c r="A573" t="s">
        <v>5340</v>
      </c>
      <c r="B573" s="1">
        <v>44569</v>
      </c>
    </row>
    <row r="574" spans="1:2" x14ac:dyDescent="0.25">
      <c r="A574" t="s">
        <v>5343</v>
      </c>
      <c r="B574" s="1">
        <v>44440</v>
      </c>
    </row>
    <row r="575" spans="1:2" x14ac:dyDescent="0.25">
      <c r="A575" t="s">
        <v>5346</v>
      </c>
      <c r="B575" s="1">
        <v>44697</v>
      </c>
    </row>
    <row r="576" spans="1:2" x14ac:dyDescent="0.25">
      <c r="A576" t="s">
        <v>5348</v>
      </c>
      <c r="B576" s="1">
        <v>44627</v>
      </c>
    </row>
    <row r="577" spans="1:2" x14ac:dyDescent="0.25">
      <c r="A577" t="s">
        <v>5351</v>
      </c>
      <c r="B577" s="1">
        <v>44857</v>
      </c>
    </row>
    <row r="578" spans="1:2" x14ac:dyDescent="0.25">
      <c r="A578" t="s">
        <v>5353</v>
      </c>
      <c r="B578" s="1">
        <v>44685</v>
      </c>
    </row>
    <row r="579" spans="1:2" x14ac:dyDescent="0.25">
      <c r="A579" t="s">
        <v>5355</v>
      </c>
      <c r="B579" s="1">
        <v>44698</v>
      </c>
    </row>
    <row r="580" spans="1:2" x14ac:dyDescent="0.25">
      <c r="A580" t="s">
        <v>5361</v>
      </c>
      <c r="B580" s="1">
        <v>44687</v>
      </c>
    </row>
    <row r="581" spans="1:2" x14ac:dyDescent="0.25">
      <c r="A581" t="s">
        <v>5373</v>
      </c>
      <c r="B581" s="1">
        <v>44495</v>
      </c>
    </row>
    <row r="582" spans="1:2" x14ac:dyDescent="0.25">
      <c r="A582" t="s">
        <v>5380</v>
      </c>
      <c r="B582" s="1">
        <v>44690</v>
      </c>
    </row>
    <row r="583" spans="1:2" x14ac:dyDescent="0.25">
      <c r="A583" t="s">
        <v>5384</v>
      </c>
      <c r="B583" s="1">
        <v>44450</v>
      </c>
    </row>
    <row r="584" spans="1:2" x14ac:dyDescent="0.25">
      <c r="A584" t="s">
        <v>5387</v>
      </c>
      <c r="B584" s="1">
        <v>45055</v>
      </c>
    </row>
    <row r="585" spans="1:2" x14ac:dyDescent="0.25">
      <c r="A585" t="s">
        <v>5391</v>
      </c>
      <c r="B585" s="1">
        <v>44734</v>
      </c>
    </row>
    <row r="586" spans="1:2" x14ac:dyDescent="0.25">
      <c r="A586" t="s">
        <v>5402</v>
      </c>
      <c r="B586" s="1">
        <v>44489</v>
      </c>
    </row>
    <row r="587" spans="1:2" x14ac:dyDescent="0.25">
      <c r="A587" t="s">
        <v>5406</v>
      </c>
      <c r="B587" s="1">
        <v>45103</v>
      </c>
    </row>
    <row r="588" spans="1:2" x14ac:dyDescent="0.25">
      <c r="A588" t="s">
        <v>5408</v>
      </c>
      <c r="B588" s="1">
        <v>45204</v>
      </c>
    </row>
    <row r="589" spans="1:2" x14ac:dyDescent="0.25">
      <c r="A589" t="s">
        <v>5413</v>
      </c>
      <c r="B589" s="1">
        <v>44376</v>
      </c>
    </row>
    <row r="590" spans="1:2" x14ac:dyDescent="0.25">
      <c r="A590" t="s">
        <v>5417</v>
      </c>
      <c r="B590" s="1">
        <v>44377</v>
      </c>
    </row>
    <row r="591" spans="1:2" x14ac:dyDescent="0.25">
      <c r="A591" t="s">
        <v>5419</v>
      </c>
      <c r="B591" s="1">
        <v>44379</v>
      </c>
    </row>
    <row r="592" spans="1:2" x14ac:dyDescent="0.25">
      <c r="A592" t="s">
        <v>5428</v>
      </c>
      <c r="B592" s="1">
        <v>44385</v>
      </c>
    </row>
    <row r="593" spans="1:2" x14ac:dyDescent="0.25">
      <c r="A593" t="s">
        <v>5432</v>
      </c>
      <c r="B593" s="1">
        <v>44389</v>
      </c>
    </row>
    <row r="594" spans="1:2" x14ac:dyDescent="0.25">
      <c r="A594" t="s">
        <v>5438</v>
      </c>
      <c r="B594" s="1">
        <v>44391</v>
      </c>
    </row>
    <row r="595" spans="1:2" x14ac:dyDescent="0.25">
      <c r="A595" t="s">
        <v>5440</v>
      </c>
      <c r="B595" s="1">
        <v>44393</v>
      </c>
    </row>
    <row r="596" spans="1:2" x14ac:dyDescent="0.25">
      <c r="A596" t="s">
        <v>5443</v>
      </c>
      <c r="B596" s="1">
        <v>44396</v>
      </c>
    </row>
    <row r="597" spans="1:2" x14ac:dyDescent="0.25">
      <c r="A597" t="s">
        <v>5446</v>
      </c>
      <c r="B597" s="1">
        <v>44397</v>
      </c>
    </row>
    <row r="598" spans="1:2" x14ac:dyDescent="0.25">
      <c r="A598" t="s">
        <v>5452</v>
      </c>
      <c r="B598" s="1">
        <v>44403</v>
      </c>
    </row>
    <row r="599" spans="1:2" x14ac:dyDescent="0.25">
      <c r="A599" t="s">
        <v>5457</v>
      </c>
      <c r="B599" s="1">
        <v>44405</v>
      </c>
    </row>
    <row r="600" spans="1:2" x14ac:dyDescent="0.25">
      <c r="A600" t="s">
        <v>5459</v>
      </c>
      <c r="B600" s="1">
        <v>44407</v>
      </c>
    </row>
    <row r="601" spans="1:2" x14ac:dyDescent="0.25">
      <c r="A601" t="s">
        <v>5467</v>
      </c>
      <c r="B601" s="1">
        <v>44413</v>
      </c>
    </row>
    <row r="602" spans="1:2" x14ac:dyDescent="0.25">
      <c r="A602" t="s">
        <v>5474</v>
      </c>
      <c r="B602" s="1">
        <v>44419</v>
      </c>
    </row>
    <row r="603" spans="1:2" x14ac:dyDescent="0.25">
      <c r="A603" t="s">
        <v>5476</v>
      </c>
      <c r="B603" s="1">
        <v>44419</v>
      </c>
    </row>
    <row r="604" spans="1:2" x14ac:dyDescent="0.25">
      <c r="A604" t="s">
        <v>5479</v>
      </c>
      <c r="B604" s="1">
        <v>44421</v>
      </c>
    </row>
    <row r="605" spans="1:2" x14ac:dyDescent="0.25">
      <c r="A605" t="s">
        <v>5492</v>
      </c>
      <c r="B605" s="1">
        <v>44431</v>
      </c>
    </row>
    <row r="606" spans="1:2" x14ac:dyDescent="0.25">
      <c r="A606" t="s">
        <v>5497</v>
      </c>
      <c r="B606" s="1">
        <v>44432</v>
      </c>
    </row>
    <row r="607" spans="1:2" x14ac:dyDescent="0.25">
      <c r="A607" t="s">
        <v>5500</v>
      </c>
      <c r="B607" s="1">
        <v>44433</v>
      </c>
    </row>
    <row r="608" spans="1:2" x14ac:dyDescent="0.25">
      <c r="A608" t="s">
        <v>5505</v>
      </c>
      <c r="B608" s="1">
        <v>44436</v>
      </c>
    </row>
    <row r="609" spans="1:2" x14ac:dyDescent="0.25">
      <c r="A609" t="s">
        <v>5507</v>
      </c>
      <c r="B609" s="1">
        <v>44436</v>
      </c>
    </row>
    <row r="610" spans="1:2" x14ac:dyDescent="0.25">
      <c r="A610" t="s">
        <v>5517</v>
      </c>
      <c r="B610" s="1">
        <v>44443</v>
      </c>
    </row>
    <row r="611" spans="1:2" x14ac:dyDescent="0.25">
      <c r="A611" t="s">
        <v>5520</v>
      </c>
      <c r="B611" s="1">
        <v>44443</v>
      </c>
    </row>
    <row r="612" spans="1:2" x14ac:dyDescent="0.25">
      <c r="A612" t="s">
        <v>5522</v>
      </c>
      <c r="B612" s="1">
        <v>44444</v>
      </c>
    </row>
    <row r="613" spans="1:2" x14ac:dyDescent="0.25">
      <c r="A613" t="s">
        <v>5535</v>
      </c>
      <c r="B613" s="1">
        <v>44450</v>
      </c>
    </row>
    <row r="614" spans="1:2" x14ac:dyDescent="0.25">
      <c r="A614" t="s">
        <v>5539</v>
      </c>
      <c r="B614" s="1">
        <v>44451</v>
      </c>
    </row>
    <row r="615" spans="1:2" x14ac:dyDescent="0.25">
      <c r="A615" t="s">
        <v>5546</v>
      </c>
      <c r="B615" s="1">
        <v>44453</v>
      </c>
    </row>
    <row r="616" spans="1:2" x14ac:dyDescent="0.25">
      <c r="A616" t="s">
        <v>5550</v>
      </c>
      <c r="B616" s="1">
        <v>44455</v>
      </c>
    </row>
    <row r="617" spans="1:2" x14ac:dyDescent="0.25">
      <c r="A617" t="s">
        <v>5554</v>
      </c>
      <c r="B617" s="1">
        <v>44457</v>
      </c>
    </row>
    <row r="618" spans="1:2" x14ac:dyDescent="0.25">
      <c r="A618" t="s">
        <v>5561</v>
      </c>
      <c r="B618" s="1">
        <v>44459</v>
      </c>
    </row>
    <row r="619" spans="1:2" x14ac:dyDescent="0.25">
      <c r="A619" t="s">
        <v>5564</v>
      </c>
      <c r="B619" s="1">
        <v>44459</v>
      </c>
    </row>
    <row r="620" spans="1:2" x14ac:dyDescent="0.25">
      <c r="A620" t="s">
        <v>5566</v>
      </c>
      <c r="B620" s="1">
        <v>44459</v>
      </c>
    </row>
    <row r="621" spans="1:2" x14ac:dyDescent="0.25">
      <c r="A621" t="s">
        <v>5568</v>
      </c>
      <c r="B621" s="1">
        <v>44460</v>
      </c>
    </row>
    <row r="622" spans="1:2" x14ac:dyDescent="0.25">
      <c r="A622" t="s">
        <v>5576</v>
      </c>
      <c r="B622" s="1">
        <v>44462</v>
      </c>
    </row>
    <row r="623" spans="1:2" x14ac:dyDescent="0.25">
      <c r="A623" t="s">
        <v>5579</v>
      </c>
      <c r="B623" s="1">
        <v>44462</v>
      </c>
    </row>
    <row r="624" spans="1:2" x14ac:dyDescent="0.25">
      <c r="A624" t="s">
        <v>5582</v>
      </c>
      <c r="B624" s="1">
        <v>44464</v>
      </c>
    </row>
    <row r="625" spans="1:2" x14ac:dyDescent="0.25">
      <c r="A625" t="s">
        <v>5585</v>
      </c>
      <c r="B625" s="1">
        <v>44464</v>
      </c>
    </row>
    <row r="626" spans="1:2" x14ac:dyDescent="0.25">
      <c r="A626" t="s">
        <v>24</v>
      </c>
      <c r="B626" s="1">
        <v>44464</v>
      </c>
    </row>
    <row r="627" spans="1:2" x14ac:dyDescent="0.25">
      <c r="A627" t="s">
        <v>5590</v>
      </c>
      <c r="B627" s="1">
        <v>44465</v>
      </c>
    </row>
    <row r="628" spans="1:2" x14ac:dyDescent="0.25">
      <c r="A628" t="s">
        <v>5594</v>
      </c>
      <c r="B628" s="1">
        <v>44466</v>
      </c>
    </row>
    <row r="629" spans="1:2" x14ac:dyDescent="0.25">
      <c r="A629" t="s">
        <v>5597</v>
      </c>
      <c r="B629" s="1">
        <v>44466</v>
      </c>
    </row>
    <row r="630" spans="1:2" x14ac:dyDescent="0.25">
      <c r="A630" t="s">
        <v>5606</v>
      </c>
      <c r="B630" s="1">
        <v>44468</v>
      </c>
    </row>
    <row r="631" spans="1:2" x14ac:dyDescent="0.25">
      <c r="A631" t="s">
        <v>5609</v>
      </c>
      <c r="B631" s="1">
        <v>44468</v>
      </c>
    </row>
    <row r="632" spans="1:2" x14ac:dyDescent="0.25">
      <c r="A632" t="s">
        <v>5616</v>
      </c>
      <c r="B632" s="1">
        <v>44472</v>
      </c>
    </row>
    <row r="633" spans="1:2" x14ac:dyDescent="0.25">
      <c r="A633" t="s">
        <v>5622</v>
      </c>
      <c r="B633" s="1">
        <v>44476</v>
      </c>
    </row>
    <row r="634" spans="1:2" x14ac:dyDescent="0.25">
      <c r="A634" t="s">
        <v>5633</v>
      </c>
      <c r="B634" s="1">
        <v>44483</v>
      </c>
    </row>
    <row r="635" spans="1:2" x14ac:dyDescent="0.25">
      <c r="A635" t="s">
        <v>5637</v>
      </c>
      <c r="B635" s="1">
        <v>44485</v>
      </c>
    </row>
    <row r="636" spans="1:2" x14ac:dyDescent="0.25">
      <c r="A636" t="s">
        <v>5640</v>
      </c>
      <c r="B636" s="1">
        <v>44485</v>
      </c>
    </row>
    <row r="637" spans="1:2" x14ac:dyDescent="0.25">
      <c r="A637" t="s">
        <v>5648</v>
      </c>
      <c r="B637" s="1">
        <v>44489</v>
      </c>
    </row>
    <row r="638" spans="1:2" x14ac:dyDescent="0.25">
      <c r="A638" t="s">
        <v>5657</v>
      </c>
      <c r="B638" s="1">
        <v>44493</v>
      </c>
    </row>
    <row r="639" spans="1:2" x14ac:dyDescent="0.25">
      <c r="A639" t="s">
        <v>5660</v>
      </c>
      <c r="B639" s="1">
        <v>44494</v>
      </c>
    </row>
    <row r="640" spans="1:2" x14ac:dyDescent="0.25">
      <c r="A640" t="s">
        <v>5662</v>
      </c>
      <c r="B640" s="1">
        <v>44494</v>
      </c>
    </row>
    <row r="641" spans="1:2" x14ac:dyDescent="0.25">
      <c r="A641" t="s">
        <v>5665</v>
      </c>
      <c r="B641" s="1">
        <v>44494</v>
      </c>
    </row>
    <row r="642" spans="1:2" x14ac:dyDescent="0.25">
      <c r="A642" t="s">
        <v>5667</v>
      </c>
      <c r="B642" s="1">
        <v>44495</v>
      </c>
    </row>
    <row r="643" spans="1:2" x14ac:dyDescent="0.25">
      <c r="A643" t="s">
        <v>5679</v>
      </c>
      <c r="B643" s="1">
        <v>44500</v>
      </c>
    </row>
    <row r="644" spans="1:2" x14ac:dyDescent="0.25">
      <c r="A644" t="s">
        <v>5683</v>
      </c>
      <c r="B644" s="1">
        <v>44501</v>
      </c>
    </row>
    <row r="645" spans="1:2" x14ac:dyDescent="0.25">
      <c r="A645" t="s">
        <v>5687</v>
      </c>
      <c r="B645" s="1">
        <v>44501</v>
      </c>
    </row>
    <row r="646" spans="1:2" x14ac:dyDescent="0.25">
      <c r="A646" t="s">
        <v>5691</v>
      </c>
      <c r="B646" s="1">
        <v>44503</v>
      </c>
    </row>
    <row r="647" spans="1:2" x14ac:dyDescent="0.25">
      <c r="A647" t="s">
        <v>5703</v>
      </c>
      <c r="B647" s="1">
        <v>44509</v>
      </c>
    </row>
    <row r="648" spans="1:2" x14ac:dyDescent="0.25">
      <c r="A648" t="s">
        <v>5706</v>
      </c>
      <c r="B648" s="1">
        <v>44510</v>
      </c>
    </row>
    <row r="649" spans="1:2" x14ac:dyDescent="0.25">
      <c r="A649" t="s">
        <v>5719</v>
      </c>
      <c r="B649" s="1">
        <v>44515</v>
      </c>
    </row>
    <row r="650" spans="1:2" x14ac:dyDescent="0.25">
      <c r="A650" t="s">
        <v>5734</v>
      </c>
      <c r="B650" s="1">
        <v>44520</v>
      </c>
    </row>
    <row r="651" spans="1:2" x14ac:dyDescent="0.25">
      <c r="A651" t="s">
        <v>5737</v>
      </c>
      <c r="B651" s="1">
        <v>44522</v>
      </c>
    </row>
    <row r="652" spans="1:2" x14ac:dyDescent="0.25">
      <c r="A652" t="s">
        <v>5739</v>
      </c>
      <c r="B652" s="1">
        <v>44522</v>
      </c>
    </row>
    <row r="653" spans="1:2" x14ac:dyDescent="0.25">
      <c r="A653" t="s">
        <v>5745</v>
      </c>
      <c r="B653" s="1">
        <v>44524</v>
      </c>
    </row>
    <row r="654" spans="1:2" x14ac:dyDescent="0.25">
      <c r="A654" t="s">
        <v>5748</v>
      </c>
      <c r="B654" s="1">
        <v>44524</v>
      </c>
    </row>
    <row r="655" spans="1:2" x14ac:dyDescent="0.25">
      <c r="A655" t="s">
        <v>5751</v>
      </c>
      <c r="B655" s="1">
        <v>44525</v>
      </c>
    </row>
    <row r="656" spans="1:2" x14ac:dyDescent="0.25">
      <c r="A656" t="s">
        <v>5753</v>
      </c>
      <c r="B656" s="1">
        <v>44527</v>
      </c>
    </row>
    <row r="657" spans="1:2" x14ac:dyDescent="0.25">
      <c r="A657" t="s">
        <v>5756</v>
      </c>
      <c r="B657" s="1">
        <v>44527</v>
      </c>
    </row>
    <row r="658" spans="1:2" x14ac:dyDescent="0.25">
      <c r="A658" t="s">
        <v>5758</v>
      </c>
      <c r="B658" s="1">
        <v>44527</v>
      </c>
    </row>
    <row r="659" spans="1:2" x14ac:dyDescent="0.25">
      <c r="A659" t="s">
        <v>5762</v>
      </c>
      <c r="B659" s="1">
        <v>44528</v>
      </c>
    </row>
    <row r="660" spans="1:2" x14ac:dyDescent="0.25">
      <c r="A660" t="s">
        <v>5769</v>
      </c>
      <c r="B660" s="1">
        <v>44530</v>
      </c>
    </row>
    <row r="661" spans="1:2" x14ac:dyDescent="0.25">
      <c r="A661" t="s">
        <v>5785</v>
      </c>
      <c r="B661" s="1">
        <v>44541</v>
      </c>
    </row>
    <row r="662" spans="1:2" x14ac:dyDescent="0.25">
      <c r="A662" t="s">
        <v>5792</v>
      </c>
      <c r="B662" s="1">
        <v>44542</v>
      </c>
    </row>
    <row r="663" spans="1:2" x14ac:dyDescent="0.25">
      <c r="A663" t="s">
        <v>5799</v>
      </c>
      <c r="B663" s="1">
        <v>44544</v>
      </c>
    </row>
    <row r="664" spans="1:2" x14ac:dyDescent="0.25">
      <c r="A664" t="s">
        <v>5803</v>
      </c>
      <c r="B664" s="1">
        <v>44546</v>
      </c>
    </row>
    <row r="665" spans="1:2" x14ac:dyDescent="0.25">
      <c r="A665" t="s">
        <v>5806</v>
      </c>
      <c r="B665" s="1">
        <v>44548</v>
      </c>
    </row>
    <row r="666" spans="1:2" x14ac:dyDescent="0.25">
      <c r="A666" t="s">
        <v>5820</v>
      </c>
      <c r="B666" s="1">
        <v>44553</v>
      </c>
    </row>
    <row r="667" spans="1:2" x14ac:dyDescent="0.25">
      <c r="A667" t="s">
        <v>5826</v>
      </c>
      <c r="B667" s="1">
        <v>44556</v>
      </c>
    </row>
    <row r="668" spans="1:2" x14ac:dyDescent="0.25">
      <c r="A668" t="s">
        <v>5829</v>
      </c>
      <c r="B668" s="1">
        <v>44556</v>
      </c>
    </row>
    <row r="669" spans="1:2" x14ac:dyDescent="0.25">
      <c r="A669" t="s">
        <v>5832</v>
      </c>
      <c r="B669" s="1">
        <v>44557</v>
      </c>
    </row>
    <row r="670" spans="1:2" x14ac:dyDescent="0.25">
      <c r="A670" t="s">
        <v>5844</v>
      </c>
      <c r="B670" s="1">
        <v>44563</v>
      </c>
    </row>
    <row r="671" spans="1:2" x14ac:dyDescent="0.25">
      <c r="A671" t="s">
        <v>5854</v>
      </c>
      <c r="B671" s="1">
        <v>44565</v>
      </c>
    </row>
    <row r="672" spans="1:2" x14ac:dyDescent="0.25">
      <c r="A672" t="s">
        <v>5873</v>
      </c>
      <c r="B672" s="1">
        <v>44573</v>
      </c>
    </row>
    <row r="673" spans="1:2" x14ac:dyDescent="0.25">
      <c r="A673" t="s">
        <v>5883</v>
      </c>
      <c r="B673" s="1">
        <v>44577</v>
      </c>
    </row>
    <row r="674" spans="1:2" x14ac:dyDescent="0.25">
      <c r="A674" t="s">
        <v>5898</v>
      </c>
      <c r="B674" s="1">
        <v>44586</v>
      </c>
    </row>
    <row r="675" spans="1:2" x14ac:dyDescent="0.25">
      <c r="A675" t="s">
        <v>5901</v>
      </c>
      <c r="B675" s="1">
        <v>44587</v>
      </c>
    </row>
    <row r="676" spans="1:2" x14ac:dyDescent="0.25">
      <c r="A676" t="s">
        <v>5903</v>
      </c>
      <c r="B676" s="1">
        <v>44587</v>
      </c>
    </row>
    <row r="677" spans="1:2" x14ac:dyDescent="0.25">
      <c r="A677" t="s">
        <v>5915</v>
      </c>
      <c r="B677" s="1">
        <v>44591</v>
      </c>
    </row>
    <row r="678" spans="1:2" x14ac:dyDescent="0.25">
      <c r="A678" t="s">
        <v>5924</v>
      </c>
      <c r="B678" s="1">
        <v>44594</v>
      </c>
    </row>
    <row r="679" spans="1:2" x14ac:dyDescent="0.25">
      <c r="A679" t="s">
        <v>5926</v>
      </c>
      <c r="B679" s="1">
        <v>44594</v>
      </c>
    </row>
    <row r="680" spans="1:2" x14ac:dyDescent="0.25">
      <c r="A680" t="s">
        <v>5928</v>
      </c>
      <c r="B680" s="1">
        <v>44594</v>
      </c>
    </row>
    <row r="681" spans="1:2" x14ac:dyDescent="0.25">
      <c r="A681" t="s">
        <v>5945</v>
      </c>
      <c r="B681" s="1">
        <v>44604</v>
      </c>
    </row>
    <row r="682" spans="1:2" x14ac:dyDescent="0.25">
      <c r="A682" t="s">
        <v>5950</v>
      </c>
      <c r="B682" s="1">
        <v>44605</v>
      </c>
    </row>
    <row r="683" spans="1:2" x14ac:dyDescent="0.25">
      <c r="A683" t="s">
        <v>5956</v>
      </c>
      <c r="B683" s="1">
        <v>44606</v>
      </c>
    </row>
    <row r="684" spans="1:2" x14ac:dyDescent="0.25">
      <c r="A684" t="s">
        <v>67</v>
      </c>
      <c r="B684" s="1">
        <v>44608</v>
      </c>
    </row>
    <row r="685" spans="1:2" x14ac:dyDescent="0.25">
      <c r="A685" t="s">
        <v>5966</v>
      </c>
      <c r="B685" s="1">
        <v>44609</v>
      </c>
    </row>
    <row r="686" spans="1:2" x14ac:dyDescent="0.25">
      <c r="A686" t="s">
        <v>5973</v>
      </c>
      <c r="B686" s="1">
        <v>44613</v>
      </c>
    </row>
    <row r="687" spans="1:2" x14ac:dyDescent="0.25">
      <c r="A687" t="s">
        <v>5997</v>
      </c>
      <c r="B687" s="1">
        <v>45345</v>
      </c>
    </row>
    <row r="688" spans="1:2" x14ac:dyDescent="0.25">
      <c r="A688" t="s">
        <v>6000</v>
      </c>
      <c r="B688" s="1">
        <v>44773</v>
      </c>
    </row>
    <row r="689" spans="1:2" x14ac:dyDescent="0.25">
      <c r="A689" t="s">
        <v>6002</v>
      </c>
      <c r="B689" s="1">
        <v>44933</v>
      </c>
    </row>
    <row r="690" spans="1:2" x14ac:dyDescent="0.25">
      <c r="A690" t="s">
        <v>6008</v>
      </c>
      <c r="B690" s="1">
        <v>44629</v>
      </c>
    </row>
    <row r="691" spans="1:2" x14ac:dyDescent="0.25">
      <c r="A691" t="s">
        <v>6012</v>
      </c>
      <c r="B691" s="1">
        <v>44621</v>
      </c>
    </row>
    <row r="692" spans="1:2" x14ac:dyDescent="0.25">
      <c r="A692" t="s">
        <v>6022</v>
      </c>
      <c r="B692" s="1">
        <v>44623</v>
      </c>
    </row>
    <row r="693" spans="1:2" x14ac:dyDescent="0.25">
      <c r="A693" t="s">
        <v>43</v>
      </c>
      <c r="B693" s="1">
        <v>44625</v>
      </c>
    </row>
    <row r="694" spans="1:2" x14ac:dyDescent="0.25">
      <c r="A694" t="s">
        <v>6055</v>
      </c>
      <c r="B694" s="1">
        <v>44631</v>
      </c>
    </row>
    <row r="695" spans="1:2" x14ac:dyDescent="0.25">
      <c r="A695" t="s">
        <v>6057</v>
      </c>
      <c r="B695" s="1">
        <v>44631</v>
      </c>
    </row>
    <row r="696" spans="1:2" x14ac:dyDescent="0.25">
      <c r="A696" t="s">
        <v>6060</v>
      </c>
      <c r="B696" s="1">
        <v>44632</v>
      </c>
    </row>
    <row r="697" spans="1:2" x14ac:dyDescent="0.25">
      <c r="A697" t="s">
        <v>6064</v>
      </c>
      <c r="B697" s="1">
        <v>44632</v>
      </c>
    </row>
    <row r="698" spans="1:2" x14ac:dyDescent="0.25">
      <c r="A698" t="s">
        <v>6066</v>
      </c>
      <c r="B698" s="1">
        <v>44632</v>
      </c>
    </row>
    <row r="699" spans="1:2" x14ac:dyDescent="0.25">
      <c r="A699" t="s">
        <v>6068</v>
      </c>
      <c r="B699" s="1">
        <v>44632</v>
      </c>
    </row>
    <row r="700" spans="1:2" x14ac:dyDescent="0.25">
      <c r="A700" t="s">
        <v>6072</v>
      </c>
      <c r="B700" s="1">
        <v>44633</v>
      </c>
    </row>
    <row r="701" spans="1:2" x14ac:dyDescent="0.25">
      <c r="A701" t="s">
        <v>6081</v>
      </c>
      <c r="B701" s="1">
        <v>44634</v>
      </c>
    </row>
    <row r="702" spans="1:2" x14ac:dyDescent="0.25">
      <c r="A702" t="s">
        <v>6091</v>
      </c>
      <c r="B702" s="1">
        <v>44635</v>
      </c>
    </row>
    <row r="703" spans="1:2" x14ac:dyDescent="0.25">
      <c r="A703" t="s">
        <v>6093</v>
      </c>
      <c r="B703" s="1">
        <v>44636</v>
      </c>
    </row>
    <row r="704" spans="1:2" x14ac:dyDescent="0.25">
      <c r="A704" t="s">
        <v>6095</v>
      </c>
      <c r="B704" s="1">
        <v>44637</v>
      </c>
    </row>
    <row r="705" spans="1:2" x14ac:dyDescent="0.25">
      <c r="A705" t="s">
        <v>6100</v>
      </c>
      <c r="B705" s="1">
        <v>44638</v>
      </c>
    </row>
    <row r="706" spans="1:2" x14ac:dyDescent="0.25">
      <c r="A706" t="s">
        <v>6108</v>
      </c>
      <c r="B706" s="1">
        <v>44639</v>
      </c>
    </row>
    <row r="707" spans="1:2" x14ac:dyDescent="0.25">
      <c r="A707" t="s">
        <v>6116</v>
      </c>
      <c r="B707" s="1">
        <v>44641</v>
      </c>
    </row>
    <row r="708" spans="1:2" x14ac:dyDescent="0.25">
      <c r="A708" t="s">
        <v>6121</v>
      </c>
      <c r="B708" s="1">
        <v>44642</v>
      </c>
    </row>
    <row r="709" spans="1:2" x14ac:dyDescent="0.25">
      <c r="A709" t="s">
        <v>6133</v>
      </c>
      <c r="B709" s="1">
        <v>44646</v>
      </c>
    </row>
    <row r="710" spans="1:2" x14ac:dyDescent="0.25">
      <c r="A710" t="s">
        <v>6153</v>
      </c>
      <c r="B710" s="1">
        <v>44652</v>
      </c>
    </row>
    <row r="711" spans="1:2" x14ac:dyDescent="0.25">
      <c r="A711" t="s">
        <v>6164</v>
      </c>
      <c r="B711" s="1">
        <v>44655</v>
      </c>
    </row>
    <row r="712" spans="1:2" x14ac:dyDescent="0.25">
      <c r="A712" t="s">
        <v>6172</v>
      </c>
      <c r="B712" s="1">
        <v>44657</v>
      </c>
    </row>
    <row r="713" spans="1:2" x14ac:dyDescent="0.25">
      <c r="A713" t="s">
        <v>6182</v>
      </c>
      <c r="B713" s="1">
        <v>44661</v>
      </c>
    </row>
    <row r="714" spans="1:2" x14ac:dyDescent="0.25">
      <c r="A714" t="s">
        <v>6201</v>
      </c>
      <c r="B714" s="1">
        <v>44670</v>
      </c>
    </row>
    <row r="715" spans="1:2" x14ac:dyDescent="0.25">
      <c r="A715" t="s">
        <v>6204</v>
      </c>
      <c r="B715" s="1">
        <v>44671</v>
      </c>
    </row>
    <row r="716" spans="1:2" x14ac:dyDescent="0.25">
      <c r="A716" t="s">
        <v>6225</v>
      </c>
      <c r="B716" s="1">
        <v>44675</v>
      </c>
    </row>
    <row r="717" spans="1:2" x14ac:dyDescent="0.25">
      <c r="A717" t="s">
        <v>6237</v>
      </c>
      <c r="B717" s="1">
        <v>44677</v>
      </c>
    </row>
    <row r="718" spans="1:2" x14ac:dyDescent="0.25">
      <c r="A718" t="s">
        <v>6247</v>
      </c>
      <c r="B718" s="1">
        <v>44680</v>
      </c>
    </row>
    <row r="719" spans="1:2" x14ac:dyDescent="0.25">
      <c r="A719" t="s">
        <v>6261</v>
      </c>
      <c r="B719" s="1">
        <v>44684</v>
      </c>
    </row>
    <row r="720" spans="1:2" x14ac:dyDescent="0.25">
      <c r="A720" t="s">
        <v>6272</v>
      </c>
      <c r="B720" s="1">
        <v>44685</v>
      </c>
    </row>
    <row r="721" spans="1:2" x14ac:dyDescent="0.25">
      <c r="A721" t="s">
        <v>6284</v>
      </c>
      <c r="B721" s="1">
        <v>44689</v>
      </c>
    </row>
    <row r="722" spans="1:2" x14ac:dyDescent="0.25">
      <c r="A722" t="s">
        <v>6297</v>
      </c>
      <c r="B722" s="1">
        <v>44691</v>
      </c>
    </row>
    <row r="723" spans="1:2" x14ac:dyDescent="0.25">
      <c r="A723" t="s">
        <v>6309</v>
      </c>
      <c r="B723" s="1">
        <v>44692</v>
      </c>
    </row>
    <row r="724" spans="1:2" x14ac:dyDescent="0.25">
      <c r="A724" t="s">
        <v>6311</v>
      </c>
      <c r="B724" s="1">
        <v>44692</v>
      </c>
    </row>
    <row r="725" spans="1:2" x14ac:dyDescent="0.25">
      <c r="A725" t="s">
        <v>6317</v>
      </c>
      <c r="B725" s="1">
        <v>44694</v>
      </c>
    </row>
    <row r="726" spans="1:2" x14ac:dyDescent="0.25">
      <c r="A726" t="s">
        <v>6320</v>
      </c>
      <c r="B726" s="1">
        <v>44694</v>
      </c>
    </row>
    <row r="727" spans="1:2" x14ac:dyDescent="0.25">
      <c r="A727" t="s">
        <v>6331</v>
      </c>
      <c r="B727" s="1">
        <v>44696</v>
      </c>
    </row>
    <row r="728" spans="1:2" x14ac:dyDescent="0.25">
      <c r="A728" t="s">
        <v>6333</v>
      </c>
      <c r="B728" s="1">
        <v>44696</v>
      </c>
    </row>
    <row r="729" spans="1:2" x14ac:dyDescent="0.25">
      <c r="A729" t="s">
        <v>6367</v>
      </c>
      <c r="B729" s="1">
        <v>44701</v>
      </c>
    </row>
    <row r="730" spans="1:2" x14ac:dyDescent="0.25">
      <c r="A730" t="s">
        <v>6377</v>
      </c>
      <c r="B730" s="1">
        <v>44704</v>
      </c>
    </row>
    <row r="731" spans="1:2" x14ac:dyDescent="0.25">
      <c r="A731" t="s">
        <v>6383</v>
      </c>
      <c r="B731" s="1">
        <v>44705</v>
      </c>
    </row>
    <row r="732" spans="1:2" x14ac:dyDescent="0.25">
      <c r="A732" t="s">
        <v>6395</v>
      </c>
      <c r="B732" s="1">
        <v>44708</v>
      </c>
    </row>
    <row r="733" spans="1:2" x14ac:dyDescent="0.25">
      <c r="A733" t="s">
        <v>6400</v>
      </c>
      <c r="B733" s="1">
        <v>44708</v>
      </c>
    </row>
    <row r="734" spans="1:2" x14ac:dyDescent="0.25">
      <c r="A734" t="s">
        <v>6412</v>
      </c>
      <c r="B734" s="1">
        <v>44711</v>
      </c>
    </row>
    <row r="735" spans="1:2" x14ac:dyDescent="0.25">
      <c r="A735" t="s">
        <v>6415</v>
      </c>
      <c r="B735" s="1">
        <v>44711</v>
      </c>
    </row>
    <row r="736" spans="1:2" x14ac:dyDescent="0.25">
      <c r="A736" t="s">
        <v>6427</v>
      </c>
      <c r="B736" s="1">
        <v>44715</v>
      </c>
    </row>
    <row r="737" spans="1:2" x14ac:dyDescent="0.25">
      <c r="A737" t="s">
        <v>6445</v>
      </c>
      <c r="B737" s="1">
        <v>44719</v>
      </c>
    </row>
    <row r="738" spans="1:2" x14ac:dyDescent="0.25">
      <c r="A738" t="s">
        <v>6450</v>
      </c>
      <c r="B738" s="1">
        <v>44719</v>
      </c>
    </row>
    <row r="739" spans="1:2" x14ac:dyDescent="0.25">
      <c r="A739" t="s">
        <v>6456</v>
      </c>
      <c r="B739" s="1">
        <v>44722</v>
      </c>
    </row>
    <row r="740" spans="1:2" x14ac:dyDescent="0.25">
      <c r="A740" t="s">
        <v>6458</v>
      </c>
      <c r="B740" s="1">
        <v>44722</v>
      </c>
    </row>
    <row r="741" spans="1:2" x14ac:dyDescent="0.25">
      <c r="A741" t="s">
        <v>6462</v>
      </c>
      <c r="B741" s="1">
        <v>44723</v>
      </c>
    </row>
    <row r="742" spans="1:2" x14ac:dyDescent="0.25">
      <c r="A742" t="s">
        <v>6493</v>
      </c>
      <c r="B742" s="1">
        <v>44729</v>
      </c>
    </row>
    <row r="743" spans="1:2" x14ac:dyDescent="0.25">
      <c r="A743" t="s">
        <v>6515</v>
      </c>
      <c r="B743" s="1">
        <v>44732</v>
      </c>
    </row>
    <row r="744" spans="1:2" x14ac:dyDescent="0.25">
      <c r="A744" t="s">
        <v>6519</v>
      </c>
      <c r="B744" s="1">
        <v>44733</v>
      </c>
    </row>
    <row r="745" spans="1:2" x14ac:dyDescent="0.25">
      <c r="A745" t="s">
        <v>6533</v>
      </c>
      <c r="B745" s="1">
        <v>44736</v>
      </c>
    </row>
    <row r="746" spans="1:2" x14ac:dyDescent="0.25">
      <c r="A746" t="s">
        <v>6536</v>
      </c>
      <c r="B746" s="1">
        <v>44737</v>
      </c>
    </row>
    <row r="747" spans="1:2" x14ac:dyDescent="0.25">
      <c r="A747" t="s">
        <v>6547</v>
      </c>
      <c r="B747" s="1">
        <v>44746</v>
      </c>
    </row>
    <row r="748" spans="1:2" x14ac:dyDescent="0.25">
      <c r="A748" t="s">
        <v>6550</v>
      </c>
      <c r="B748" s="1">
        <v>44747</v>
      </c>
    </row>
    <row r="749" spans="1:2" x14ac:dyDescent="0.25">
      <c r="A749" t="s">
        <v>6572</v>
      </c>
      <c r="B749" s="1">
        <v>44771</v>
      </c>
    </row>
    <row r="750" spans="1:2" x14ac:dyDescent="0.25">
      <c r="A750" t="s">
        <v>6596</v>
      </c>
      <c r="B750" s="1">
        <v>44788</v>
      </c>
    </row>
    <row r="751" spans="1:2" x14ac:dyDescent="0.25">
      <c r="A751" t="s">
        <v>6607</v>
      </c>
      <c r="B751" s="1">
        <v>44794</v>
      </c>
    </row>
    <row r="752" spans="1:2" x14ac:dyDescent="0.25">
      <c r="A752" t="s">
        <v>6616</v>
      </c>
      <c r="B752" s="1">
        <v>44798</v>
      </c>
    </row>
    <row r="753" spans="1:2" x14ac:dyDescent="0.25">
      <c r="A753" t="s">
        <v>6626</v>
      </c>
      <c r="B753" s="1">
        <v>44802</v>
      </c>
    </row>
    <row r="754" spans="1:2" x14ac:dyDescent="0.25">
      <c r="A754" t="s">
        <v>6638</v>
      </c>
      <c r="B754" s="1">
        <v>44809</v>
      </c>
    </row>
    <row r="755" spans="1:2" x14ac:dyDescent="0.25">
      <c r="A755" t="s">
        <v>6645</v>
      </c>
      <c r="B755" s="1">
        <v>44812</v>
      </c>
    </row>
    <row r="756" spans="1:2" x14ac:dyDescent="0.25">
      <c r="A756" t="s">
        <v>6657</v>
      </c>
      <c r="B756" s="1">
        <v>44814</v>
      </c>
    </row>
    <row r="757" spans="1:2" x14ac:dyDescent="0.25">
      <c r="A757" t="s">
        <v>6662</v>
      </c>
      <c r="B757" s="1">
        <v>44815</v>
      </c>
    </row>
    <row r="758" spans="1:2" x14ac:dyDescent="0.25">
      <c r="A758" t="s">
        <v>6672</v>
      </c>
      <c r="B758" s="1">
        <v>44819</v>
      </c>
    </row>
    <row r="759" spans="1:2" x14ac:dyDescent="0.25">
      <c r="A759" t="s">
        <v>6690</v>
      </c>
      <c r="B759" s="1">
        <v>44826</v>
      </c>
    </row>
    <row r="760" spans="1:2" x14ac:dyDescent="0.25">
      <c r="A760" t="s">
        <v>6749</v>
      </c>
      <c r="B760" s="1">
        <v>44849</v>
      </c>
    </row>
    <row r="761" spans="1:2" x14ac:dyDescent="0.25">
      <c r="A761" t="s">
        <v>6812</v>
      </c>
      <c r="B761" s="1">
        <v>44879</v>
      </c>
    </row>
    <row r="762" spans="1:2" x14ac:dyDescent="0.25">
      <c r="A762" t="s">
        <v>6829</v>
      </c>
      <c r="B762" s="1">
        <v>44884</v>
      </c>
    </row>
    <row r="763" spans="1:2" x14ac:dyDescent="0.25">
      <c r="A763" t="s">
        <v>6831</v>
      </c>
      <c r="B763" s="1">
        <v>44884</v>
      </c>
    </row>
    <row r="764" spans="1:2" x14ac:dyDescent="0.25">
      <c r="A764" t="s">
        <v>6894</v>
      </c>
      <c r="B764" s="1">
        <v>44910</v>
      </c>
    </row>
    <row r="765" spans="1:2" x14ac:dyDescent="0.25">
      <c r="A765" t="s">
        <v>6911</v>
      </c>
      <c r="B765" s="1">
        <v>44917</v>
      </c>
    </row>
    <row r="766" spans="1:2" x14ac:dyDescent="0.25">
      <c r="A766" t="s">
        <v>6955</v>
      </c>
      <c r="B766" s="1">
        <v>44934</v>
      </c>
    </row>
    <row r="767" spans="1:2" x14ac:dyDescent="0.25">
      <c r="A767" t="s">
        <v>6980</v>
      </c>
      <c r="B767" s="1">
        <v>44948</v>
      </c>
    </row>
    <row r="768" spans="1:2" x14ac:dyDescent="0.25">
      <c r="A768" t="s">
        <v>6993</v>
      </c>
      <c r="B768" s="1">
        <v>44954</v>
      </c>
    </row>
    <row r="769" spans="1:2" x14ac:dyDescent="0.25">
      <c r="A769" t="s">
        <v>7012</v>
      </c>
      <c r="B769" s="1">
        <v>44961</v>
      </c>
    </row>
    <row r="770" spans="1:2" x14ac:dyDescent="0.25">
      <c r="A770" t="s">
        <v>7028</v>
      </c>
      <c r="B770" s="1">
        <v>44969</v>
      </c>
    </row>
    <row r="771" spans="1:2" x14ac:dyDescent="0.25">
      <c r="A771" t="s">
        <v>7065</v>
      </c>
      <c r="B771" s="1">
        <v>44982</v>
      </c>
    </row>
    <row r="772" spans="1:2" x14ac:dyDescent="0.25">
      <c r="A772" t="s">
        <v>7084</v>
      </c>
      <c r="B772" s="1">
        <v>44985</v>
      </c>
    </row>
    <row r="773" spans="1:2" x14ac:dyDescent="0.25">
      <c r="A773" t="s">
        <v>7107</v>
      </c>
      <c r="B773" s="1">
        <v>44990</v>
      </c>
    </row>
    <row r="774" spans="1:2" x14ac:dyDescent="0.25">
      <c r="A774" t="s">
        <v>7162</v>
      </c>
      <c r="B774" s="1">
        <v>45001</v>
      </c>
    </row>
    <row r="775" spans="1:2" x14ac:dyDescent="0.25">
      <c r="A775" t="s">
        <v>7182</v>
      </c>
      <c r="B775" s="1">
        <v>45003</v>
      </c>
    </row>
    <row r="776" spans="1:2" x14ac:dyDescent="0.25">
      <c r="A776" t="s">
        <v>7203</v>
      </c>
      <c r="B776" s="1">
        <v>45009</v>
      </c>
    </row>
    <row r="777" spans="1:2" x14ac:dyDescent="0.25">
      <c r="A777" t="s">
        <v>7215</v>
      </c>
      <c r="B777" s="1">
        <v>45012</v>
      </c>
    </row>
    <row r="778" spans="1:2" x14ac:dyDescent="0.25">
      <c r="A778" t="s">
        <v>33</v>
      </c>
      <c r="B778" s="1">
        <v>45015</v>
      </c>
    </row>
    <row r="779" spans="1:2" x14ac:dyDescent="0.25">
      <c r="A779" t="s">
        <v>7243</v>
      </c>
      <c r="B779" s="1">
        <v>45022</v>
      </c>
    </row>
    <row r="780" spans="1:2" x14ac:dyDescent="0.25">
      <c r="A780" t="s">
        <v>7457</v>
      </c>
      <c r="B780" s="1">
        <v>45072</v>
      </c>
    </row>
    <row r="781" spans="1:2" x14ac:dyDescent="0.25">
      <c r="A781" t="s">
        <v>70</v>
      </c>
      <c r="B781" s="1">
        <v>45089</v>
      </c>
    </row>
    <row r="782" spans="1:2" x14ac:dyDescent="0.25">
      <c r="A782" t="s">
        <v>7569</v>
      </c>
      <c r="B782" s="1">
        <v>45092</v>
      </c>
    </row>
    <row r="783" spans="1:2" x14ac:dyDescent="0.25">
      <c r="A783" t="s">
        <v>7589</v>
      </c>
      <c r="B783" s="1">
        <v>45095</v>
      </c>
    </row>
    <row r="784" spans="1:2" x14ac:dyDescent="0.25">
      <c r="A784" t="s">
        <v>7724</v>
      </c>
      <c r="B784" s="1">
        <v>45169</v>
      </c>
    </row>
    <row r="785" spans="1:2" x14ac:dyDescent="0.25">
      <c r="A785" t="s">
        <v>7726</v>
      </c>
      <c r="B785" s="1">
        <v>45169</v>
      </c>
    </row>
    <row r="786" spans="1:2" x14ac:dyDescent="0.25">
      <c r="A786" t="s">
        <v>7878</v>
      </c>
      <c r="B786" s="1">
        <v>45221</v>
      </c>
    </row>
    <row r="787" spans="1:2" x14ac:dyDescent="0.25">
      <c r="A787" t="s">
        <v>7887</v>
      </c>
      <c r="B787" s="1">
        <v>45223</v>
      </c>
    </row>
    <row r="788" spans="1:2" x14ac:dyDescent="0.25">
      <c r="A788" t="s">
        <v>8071</v>
      </c>
      <c r="B788" s="1">
        <v>45277</v>
      </c>
    </row>
    <row r="789" spans="1:2" x14ac:dyDescent="0.25">
      <c r="A789" t="s">
        <v>8122</v>
      </c>
      <c r="B789" s="1">
        <v>45295</v>
      </c>
    </row>
    <row r="790" spans="1:2" x14ac:dyDescent="0.25">
      <c r="A790" t="s">
        <v>8222</v>
      </c>
      <c r="B790" s="1">
        <v>45328</v>
      </c>
    </row>
    <row r="791" spans="1:2" x14ac:dyDescent="0.25">
      <c r="A791" t="s">
        <v>8922</v>
      </c>
      <c r="B791" s="1">
        <v>45465</v>
      </c>
    </row>
    <row r="792" spans="1:2" x14ac:dyDescent="0.25">
      <c r="A792" t="s">
        <v>9069</v>
      </c>
      <c r="B792" s="1">
        <v>45531</v>
      </c>
    </row>
    <row r="793" spans="1:2" x14ac:dyDescent="0.25">
      <c r="A793" t="s">
        <v>9201</v>
      </c>
      <c r="B793" s="1">
        <v>45566</v>
      </c>
    </row>
    <row r="794" spans="1:2" x14ac:dyDescent="0.25">
      <c r="A794" t="s">
        <v>9564</v>
      </c>
      <c r="B794" s="1">
        <v>45655</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B1320-B800-4722-AD4E-22CC47C63A23}">
  <sheetPr codeName="Sheet13"/>
  <dimension ref="A1:B794"/>
  <sheetViews>
    <sheetView workbookViewId="0">
      <selection activeCell="J18" sqref="J18"/>
    </sheetView>
  </sheetViews>
  <sheetFormatPr defaultRowHeight="15" x14ac:dyDescent="0.25"/>
  <cols>
    <col min="1" max="1" width="14.140625" bestFit="1" customWidth="1"/>
    <col min="2" max="2" width="11.28515625" bestFit="1" customWidth="1"/>
  </cols>
  <sheetData>
    <row r="1" spans="1:2" x14ac:dyDescent="0.25">
      <c r="A1" t="s">
        <v>0</v>
      </c>
      <c r="B1" t="s">
        <v>10773</v>
      </c>
    </row>
    <row r="2" spans="1:2" x14ac:dyDescent="0.25">
      <c r="A2" t="s">
        <v>89</v>
      </c>
      <c r="B2" s="1">
        <v>45811</v>
      </c>
    </row>
    <row r="3" spans="1:2" x14ac:dyDescent="0.25">
      <c r="A3" t="s">
        <v>93</v>
      </c>
      <c r="B3" s="1">
        <v>45718</v>
      </c>
    </row>
    <row r="4" spans="1:2" x14ac:dyDescent="0.25">
      <c r="A4" t="s">
        <v>96</v>
      </c>
      <c r="B4" s="1">
        <v>45658</v>
      </c>
    </row>
    <row r="5" spans="1:2" x14ac:dyDescent="0.25">
      <c r="A5" t="s">
        <v>99</v>
      </c>
      <c r="B5" s="1">
        <v>45826</v>
      </c>
    </row>
    <row r="6" spans="1:2" x14ac:dyDescent="0.25">
      <c r="A6" t="s">
        <v>103</v>
      </c>
      <c r="B6" s="1">
        <v>45658</v>
      </c>
    </row>
    <row r="7" spans="1:2" x14ac:dyDescent="0.25">
      <c r="A7" t="s">
        <v>107</v>
      </c>
      <c r="B7" s="1">
        <v>45668</v>
      </c>
    </row>
    <row r="8" spans="1:2" x14ac:dyDescent="0.25">
      <c r="A8" t="s">
        <v>110</v>
      </c>
      <c r="B8" s="1">
        <v>45745</v>
      </c>
    </row>
    <row r="9" spans="1:2" x14ac:dyDescent="0.25">
      <c r="A9" t="s">
        <v>114</v>
      </c>
      <c r="B9" s="1">
        <v>45660</v>
      </c>
    </row>
    <row r="10" spans="1:2" x14ac:dyDescent="0.25">
      <c r="A10" t="s">
        <v>118</v>
      </c>
      <c r="B10" s="1">
        <v>45803</v>
      </c>
    </row>
    <row r="11" spans="1:2" x14ac:dyDescent="0.25">
      <c r="A11" t="s">
        <v>3810</v>
      </c>
      <c r="B11" s="1">
        <v>45809</v>
      </c>
    </row>
    <row r="12" spans="1:2" x14ac:dyDescent="0.25">
      <c r="A12" t="s">
        <v>3812</v>
      </c>
      <c r="B12" s="1">
        <v>45662</v>
      </c>
    </row>
    <row r="13" spans="1:2" x14ac:dyDescent="0.25">
      <c r="A13" t="s">
        <v>3814</v>
      </c>
      <c r="B13" s="1">
        <v>45769</v>
      </c>
    </row>
    <row r="14" spans="1:2" x14ac:dyDescent="0.25">
      <c r="A14" t="s">
        <v>3817</v>
      </c>
      <c r="B14" s="1">
        <v>45754</v>
      </c>
    </row>
    <row r="15" spans="1:2" x14ac:dyDescent="0.25">
      <c r="A15" t="s">
        <v>3819</v>
      </c>
      <c r="B15" s="1">
        <v>45771</v>
      </c>
    </row>
    <row r="16" spans="1:2" x14ac:dyDescent="0.25">
      <c r="A16" t="s">
        <v>3821</v>
      </c>
      <c r="B16" s="1">
        <v>45776</v>
      </c>
    </row>
    <row r="17" spans="1:2" x14ac:dyDescent="0.25">
      <c r="A17" t="s">
        <v>3823</v>
      </c>
      <c r="B17" s="1">
        <v>45751</v>
      </c>
    </row>
    <row r="18" spans="1:2" x14ac:dyDescent="0.25">
      <c r="A18" t="s">
        <v>3825</v>
      </c>
      <c r="B18" s="1">
        <v>45668</v>
      </c>
    </row>
    <row r="19" spans="1:2" x14ac:dyDescent="0.25">
      <c r="A19" t="s">
        <v>3827</v>
      </c>
      <c r="B19" s="1">
        <v>45711</v>
      </c>
    </row>
    <row r="20" spans="1:2" x14ac:dyDescent="0.25">
      <c r="A20" t="s">
        <v>3829</v>
      </c>
      <c r="B20" s="1">
        <v>45664</v>
      </c>
    </row>
    <row r="21" spans="1:2" x14ac:dyDescent="0.25">
      <c r="A21" t="s">
        <v>3831</v>
      </c>
      <c r="B21" s="1">
        <v>45664</v>
      </c>
    </row>
    <row r="22" spans="1:2" x14ac:dyDescent="0.25">
      <c r="A22" t="s">
        <v>3833</v>
      </c>
      <c r="B22" s="1">
        <v>45776</v>
      </c>
    </row>
    <row r="23" spans="1:2" x14ac:dyDescent="0.25">
      <c r="A23" t="s">
        <v>3835</v>
      </c>
      <c r="B23" s="1">
        <v>45729</v>
      </c>
    </row>
    <row r="24" spans="1:2" x14ac:dyDescent="0.25">
      <c r="A24" t="s">
        <v>3837</v>
      </c>
      <c r="B24" s="1">
        <v>45805</v>
      </c>
    </row>
    <row r="25" spans="1:2" x14ac:dyDescent="0.25">
      <c r="A25" t="s">
        <v>3839</v>
      </c>
      <c r="B25" s="1">
        <v>45775</v>
      </c>
    </row>
    <row r="26" spans="1:2" x14ac:dyDescent="0.25">
      <c r="A26" t="s">
        <v>3841</v>
      </c>
      <c r="B26" s="1">
        <v>45805</v>
      </c>
    </row>
    <row r="27" spans="1:2" x14ac:dyDescent="0.25">
      <c r="A27" t="s">
        <v>3843</v>
      </c>
      <c r="B27" s="1">
        <v>45772</v>
      </c>
    </row>
    <row r="28" spans="1:2" x14ac:dyDescent="0.25">
      <c r="A28" t="s">
        <v>3845</v>
      </c>
      <c r="B28" s="1">
        <v>45766</v>
      </c>
    </row>
    <row r="29" spans="1:2" x14ac:dyDescent="0.25">
      <c r="A29" t="s">
        <v>3848</v>
      </c>
      <c r="B29" s="1">
        <v>45771</v>
      </c>
    </row>
    <row r="30" spans="1:2" x14ac:dyDescent="0.25">
      <c r="A30" t="s">
        <v>3850</v>
      </c>
      <c r="B30" s="1">
        <v>45668</v>
      </c>
    </row>
    <row r="31" spans="1:2" x14ac:dyDescent="0.25">
      <c r="A31" t="s">
        <v>3852</v>
      </c>
      <c r="B31" s="1">
        <v>45668</v>
      </c>
    </row>
    <row r="32" spans="1:2" x14ac:dyDescent="0.25">
      <c r="A32" t="s">
        <v>3857</v>
      </c>
      <c r="B32" s="1">
        <v>45724</v>
      </c>
    </row>
    <row r="33" spans="1:2" x14ac:dyDescent="0.25">
      <c r="A33" t="s">
        <v>3859</v>
      </c>
      <c r="B33" s="1">
        <v>45814</v>
      </c>
    </row>
    <row r="34" spans="1:2" x14ac:dyDescent="0.25">
      <c r="A34" t="s">
        <v>3861</v>
      </c>
      <c r="B34" s="1">
        <v>45759</v>
      </c>
    </row>
    <row r="35" spans="1:2" x14ac:dyDescent="0.25">
      <c r="A35" t="s">
        <v>3863</v>
      </c>
      <c r="B35" s="1">
        <v>45825</v>
      </c>
    </row>
    <row r="36" spans="1:2" x14ac:dyDescent="0.25">
      <c r="A36" t="s">
        <v>3865</v>
      </c>
      <c r="B36" s="1">
        <v>45669</v>
      </c>
    </row>
    <row r="37" spans="1:2" x14ac:dyDescent="0.25">
      <c r="A37" t="s">
        <v>3867</v>
      </c>
      <c r="B37" s="1">
        <v>45670</v>
      </c>
    </row>
    <row r="38" spans="1:2" x14ac:dyDescent="0.25">
      <c r="A38" t="s">
        <v>3869</v>
      </c>
      <c r="B38" s="1">
        <v>45809</v>
      </c>
    </row>
    <row r="39" spans="1:2" x14ac:dyDescent="0.25">
      <c r="A39" t="s">
        <v>3871</v>
      </c>
      <c r="B39" s="1">
        <v>45698</v>
      </c>
    </row>
    <row r="40" spans="1:2" x14ac:dyDescent="0.25">
      <c r="A40" t="s">
        <v>3873</v>
      </c>
      <c r="B40" s="1">
        <v>45670</v>
      </c>
    </row>
    <row r="41" spans="1:2" x14ac:dyDescent="0.25">
      <c r="A41" t="s">
        <v>3875</v>
      </c>
      <c r="B41" s="1">
        <v>45801</v>
      </c>
    </row>
    <row r="42" spans="1:2" x14ac:dyDescent="0.25">
      <c r="A42" t="s">
        <v>3877</v>
      </c>
      <c r="B42" s="1">
        <v>45670</v>
      </c>
    </row>
    <row r="43" spans="1:2" x14ac:dyDescent="0.25">
      <c r="A43" t="s">
        <v>3879</v>
      </c>
      <c r="B43" s="1">
        <v>45723</v>
      </c>
    </row>
    <row r="44" spans="1:2" x14ac:dyDescent="0.25">
      <c r="A44" t="s">
        <v>3881</v>
      </c>
      <c r="B44" s="1">
        <v>45670</v>
      </c>
    </row>
    <row r="45" spans="1:2" x14ac:dyDescent="0.25">
      <c r="A45" t="s">
        <v>3883</v>
      </c>
      <c r="B45" s="1">
        <v>45671</v>
      </c>
    </row>
    <row r="46" spans="1:2" x14ac:dyDescent="0.25">
      <c r="A46" t="s">
        <v>3885</v>
      </c>
      <c r="B46" s="1">
        <v>45734</v>
      </c>
    </row>
    <row r="47" spans="1:2" x14ac:dyDescent="0.25">
      <c r="A47" t="s">
        <v>3887</v>
      </c>
      <c r="B47" s="1">
        <v>45789</v>
      </c>
    </row>
    <row r="48" spans="1:2" x14ac:dyDescent="0.25">
      <c r="A48" t="s">
        <v>3889</v>
      </c>
      <c r="B48" s="1">
        <v>45672</v>
      </c>
    </row>
    <row r="49" spans="1:2" x14ac:dyDescent="0.25">
      <c r="A49" t="s">
        <v>3891</v>
      </c>
      <c r="B49" s="1">
        <v>45672</v>
      </c>
    </row>
    <row r="50" spans="1:2" x14ac:dyDescent="0.25">
      <c r="A50" t="s">
        <v>3893</v>
      </c>
      <c r="B50" s="1">
        <v>45673</v>
      </c>
    </row>
    <row r="51" spans="1:2" x14ac:dyDescent="0.25">
      <c r="A51" t="s">
        <v>3895</v>
      </c>
      <c r="B51" s="1">
        <v>45746</v>
      </c>
    </row>
    <row r="52" spans="1:2" x14ac:dyDescent="0.25">
      <c r="A52" t="s">
        <v>3897</v>
      </c>
      <c r="B52" s="1">
        <v>45700</v>
      </c>
    </row>
    <row r="53" spans="1:2" x14ac:dyDescent="0.25">
      <c r="A53" t="s">
        <v>3899</v>
      </c>
      <c r="B53" s="1">
        <v>45811</v>
      </c>
    </row>
    <row r="54" spans="1:2" x14ac:dyDescent="0.25">
      <c r="A54" t="s">
        <v>3901</v>
      </c>
      <c r="B54" s="1">
        <v>45825</v>
      </c>
    </row>
    <row r="55" spans="1:2" x14ac:dyDescent="0.25">
      <c r="A55" t="s">
        <v>3903</v>
      </c>
      <c r="B55" s="1">
        <v>45675</v>
      </c>
    </row>
    <row r="56" spans="1:2" x14ac:dyDescent="0.25">
      <c r="A56" t="s">
        <v>3905</v>
      </c>
      <c r="B56" s="1">
        <v>45733</v>
      </c>
    </row>
    <row r="57" spans="1:2" x14ac:dyDescent="0.25">
      <c r="A57" t="s">
        <v>3907</v>
      </c>
      <c r="B57" s="1">
        <v>45802</v>
      </c>
    </row>
    <row r="58" spans="1:2" x14ac:dyDescent="0.25">
      <c r="A58" t="s">
        <v>3909</v>
      </c>
      <c r="B58" s="1">
        <v>45676</v>
      </c>
    </row>
    <row r="59" spans="1:2" x14ac:dyDescent="0.25">
      <c r="A59" t="s">
        <v>3911</v>
      </c>
      <c r="B59" s="1">
        <v>45747</v>
      </c>
    </row>
    <row r="60" spans="1:2" x14ac:dyDescent="0.25">
      <c r="A60" t="s">
        <v>3913</v>
      </c>
      <c r="B60" s="1">
        <v>45741</v>
      </c>
    </row>
    <row r="61" spans="1:2" x14ac:dyDescent="0.25">
      <c r="A61" t="s">
        <v>3915</v>
      </c>
      <c r="B61" s="1">
        <v>45676</v>
      </c>
    </row>
    <row r="62" spans="1:2" x14ac:dyDescent="0.25">
      <c r="A62" t="s">
        <v>3918</v>
      </c>
      <c r="B62" s="1">
        <v>45677</v>
      </c>
    </row>
    <row r="63" spans="1:2" x14ac:dyDescent="0.25">
      <c r="A63" t="s">
        <v>3920</v>
      </c>
      <c r="B63" s="1">
        <v>45725</v>
      </c>
    </row>
    <row r="64" spans="1:2" x14ac:dyDescent="0.25">
      <c r="A64" t="s">
        <v>3922</v>
      </c>
      <c r="B64" s="1">
        <v>45678</v>
      </c>
    </row>
    <row r="65" spans="1:2" x14ac:dyDescent="0.25">
      <c r="A65" t="s">
        <v>3924</v>
      </c>
      <c r="B65" s="1">
        <v>45678</v>
      </c>
    </row>
    <row r="66" spans="1:2" x14ac:dyDescent="0.25">
      <c r="A66" t="s">
        <v>3926</v>
      </c>
      <c r="B66" s="1">
        <v>45734</v>
      </c>
    </row>
    <row r="67" spans="1:2" x14ac:dyDescent="0.25">
      <c r="A67" t="s">
        <v>3928</v>
      </c>
      <c r="B67" s="1">
        <v>45777</v>
      </c>
    </row>
    <row r="68" spans="1:2" x14ac:dyDescent="0.25">
      <c r="A68" t="s">
        <v>3930</v>
      </c>
      <c r="B68" s="1">
        <v>45734</v>
      </c>
    </row>
    <row r="69" spans="1:2" x14ac:dyDescent="0.25">
      <c r="A69" t="s">
        <v>3932</v>
      </c>
      <c r="B69" s="1">
        <v>45678</v>
      </c>
    </row>
    <row r="70" spans="1:2" x14ac:dyDescent="0.25">
      <c r="A70" t="s">
        <v>3934</v>
      </c>
      <c r="B70" s="1">
        <v>45678</v>
      </c>
    </row>
    <row r="71" spans="1:2" x14ac:dyDescent="0.25">
      <c r="A71" t="s">
        <v>3936</v>
      </c>
      <c r="B71" s="1">
        <v>45817</v>
      </c>
    </row>
    <row r="72" spans="1:2" x14ac:dyDescent="0.25">
      <c r="A72" t="s">
        <v>3938</v>
      </c>
      <c r="B72" s="1">
        <v>45679</v>
      </c>
    </row>
    <row r="73" spans="1:2" x14ac:dyDescent="0.25">
      <c r="A73" t="s">
        <v>3940</v>
      </c>
      <c r="B73" s="1">
        <v>45742</v>
      </c>
    </row>
    <row r="74" spans="1:2" x14ac:dyDescent="0.25">
      <c r="A74" t="s">
        <v>3942</v>
      </c>
      <c r="B74" s="1">
        <v>45679</v>
      </c>
    </row>
    <row r="75" spans="1:2" x14ac:dyDescent="0.25">
      <c r="A75" t="s">
        <v>3944</v>
      </c>
      <c r="B75" s="1">
        <v>45679</v>
      </c>
    </row>
    <row r="76" spans="1:2" x14ac:dyDescent="0.25">
      <c r="A76" t="s">
        <v>3946</v>
      </c>
      <c r="B76" s="1">
        <v>45822</v>
      </c>
    </row>
    <row r="77" spans="1:2" x14ac:dyDescent="0.25">
      <c r="A77" t="s">
        <v>3948</v>
      </c>
      <c r="B77" s="1">
        <v>45737</v>
      </c>
    </row>
    <row r="78" spans="1:2" x14ac:dyDescent="0.25">
      <c r="A78" t="s">
        <v>3950</v>
      </c>
      <c r="B78" s="1">
        <v>45681</v>
      </c>
    </row>
    <row r="79" spans="1:2" x14ac:dyDescent="0.25">
      <c r="A79" t="s">
        <v>3952</v>
      </c>
      <c r="B79" s="1">
        <v>45789</v>
      </c>
    </row>
    <row r="80" spans="1:2" x14ac:dyDescent="0.25">
      <c r="A80" t="s">
        <v>3954</v>
      </c>
      <c r="B80" s="1">
        <v>45681</v>
      </c>
    </row>
    <row r="81" spans="1:2" x14ac:dyDescent="0.25">
      <c r="A81" t="s">
        <v>3956</v>
      </c>
      <c r="B81" s="1">
        <v>45711</v>
      </c>
    </row>
    <row r="82" spans="1:2" x14ac:dyDescent="0.25">
      <c r="A82" t="s">
        <v>3958</v>
      </c>
      <c r="B82" s="1">
        <v>45828</v>
      </c>
    </row>
    <row r="83" spans="1:2" x14ac:dyDescent="0.25">
      <c r="A83" t="s">
        <v>3961</v>
      </c>
      <c r="B83" s="1">
        <v>45784</v>
      </c>
    </row>
    <row r="84" spans="1:2" x14ac:dyDescent="0.25">
      <c r="A84" t="s">
        <v>3963</v>
      </c>
      <c r="B84" s="1">
        <v>45745</v>
      </c>
    </row>
    <row r="85" spans="1:2" x14ac:dyDescent="0.25">
      <c r="A85" t="s">
        <v>47</v>
      </c>
      <c r="B85" s="1">
        <v>45830</v>
      </c>
    </row>
    <row r="86" spans="1:2" x14ac:dyDescent="0.25">
      <c r="A86" t="s">
        <v>3967</v>
      </c>
      <c r="B86" s="1">
        <v>45684</v>
      </c>
    </row>
    <row r="87" spans="1:2" x14ac:dyDescent="0.25">
      <c r="A87" t="s">
        <v>65</v>
      </c>
      <c r="B87" s="1">
        <v>45814</v>
      </c>
    </row>
    <row r="88" spans="1:2" x14ac:dyDescent="0.25">
      <c r="A88" t="s">
        <v>3970</v>
      </c>
      <c r="B88" s="1">
        <v>45807</v>
      </c>
    </row>
    <row r="89" spans="1:2" x14ac:dyDescent="0.25">
      <c r="A89" t="s">
        <v>3972</v>
      </c>
      <c r="B89" s="1">
        <v>45685</v>
      </c>
    </row>
    <row r="90" spans="1:2" x14ac:dyDescent="0.25">
      <c r="A90" t="s">
        <v>3975</v>
      </c>
      <c r="B90" s="1">
        <v>45786</v>
      </c>
    </row>
    <row r="91" spans="1:2" x14ac:dyDescent="0.25">
      <c r="A91" t="s">
        <v>3977</v>
      </c>
      <c r="B91" s="1">
        <v>45791</v>
      </c>
    </row>
    <row r="92" spans="1:2" x14ac:dyDescent="0.25">
      <c r="A92" t="s">
        <v>3979</v>
      </c>
      <c r="B92" s="1">
        <v>45803</v>
      </c>
    </row>
    <row r="93" spans="1:2" x14ac:dyDescent="0.25">
      <c r="A93" t="s">
        <v>3981</v>
      </c>
      <c r="B93" s="1">
        <v>45791</v>
      </c>
    </row>
    <row r="94" spans="1:2" x14ac:dyDescent="0.25">
      <c r="A94" t="s">
        <v>3983</v>
      </c>
      <c r="B94" s="1">
        <v>45781</v>
      </c>
    </row>
    <row r="95" spans="1:2" x14ac:dyDescent="0.25">
      <c r="A95" t="s">
        <v>3985</v>
      </c>
      <c r="B95" s="1">
        <v>45688</v>
      </c>
    </row>
    <row r="96" spans="1:2" x14ac:dyDescent="0.25">
      <c r="A96" t="s">
        <v>3987</v>
      </c>
      <c r="B96" s="1">
        <v>45741</v>
      </c>
    </row>
    <row r="97" spans="1:2" x14ac:dyDescent="0.25">
      <c r="A97" t="s">
        <v>3989</v>
      </c>
      <c r="B97" s="1">
        <v>45782</v>
      </c>
    </row>
    <row r="98" spans="1:2" x14ac:dyDescent="0.25">
      <c r="A98" t="s">
        <v>3991</v>
      </c>
      <c r="B98" s="1">
        <v>45780</v>
      </c>
    </row>
    <row r="99" spans="1:2" x14ac:dyDescent="0.25">
      <c r="A99" t="s">
        <v>3993</v>
      </c>
      <c r="B99" s="1">
        <v>45735</v>
      </c>
    </row>
    <row r="100" spans="1:2" x14ac:dyDescent="0.25">
      <c r="A100" t="s">
        <v>3995</v>
      </c>
      <c r="B100" s="1">
        <v>45798</v>
      </c>
    </row>
    <row r="101" spans="1:2" x14ac:dyDescent="0.25">
      <c r="A101" t="s">
        <v>3997</v>
      </c>
      <c r="B101" s="1">
        <v>45773</v>
      </c>
    </row>
    <row r="102" spans="1:2" x14ac:dyDescent="0.25">
      <c r="A102" t="s">
        <v>3999</v>
      </c>
      <c r="B102" s="1">
        <v>45802</v>
      </c>
    </row>
    <row r="103" spans="1:2" x14ac:dyDescent="0.25">
      <c r="A103" t="s">
        <v>4001</v>
      </c>
      <c r="B103" s="1">
        <v>45785</v>
      </c>
    </row>
    <row r="104" spans="1:2" x14ac:dyDescent="0.25">
      <c r="A104" t="s">
        <v>4004</v>
      </c>
      <c r="B104" s="1">
        <v>45718</v>
      </c>
    </row>
    <row r="105" spans="1:2" x14ac:dyDescent="0.25">
      <c r="A105" t="s">
        <v>4006</v>
      </c>
      <c r="B105" s="1">
        <v>45802</v>
      </c>
    </row>
    <row r="106" spans="1:2" x14ac:dyDescent="0.25">
      <c r="A106" t="s">
        <v>4008</v>
      </c>
      <c r="B106" s="1">
        <v>45793</v>
      </c>
    </row>
    <row r="107" spans="1:2" x14ac:dyDescent="0.25">
      <c r="A107" t="s">
        <v>4010</v>
      </c>
      <c r="B107" s="1">
        <v>45692</v>
      </c>
    </row>
    <row r="108" spans="1:2" x14ac:dyDescent="0.25">
      <c r="A108" t="s">
        <v>4012</v>
      </c>
      <c r="B108" s="1">
        <v>45793</v>
      </c>
    </row>
    <row r="109" spans="1:2" x14ac:dyDescent="0.25">
      <c r="A109" t="s">
        <v>4014</v>
      </c>
      <c r="B109" s="1">
        <v>45829</v>
      </c>
    </row>
    <row r="110" spans="1:2" x14ac:dyDescent="0.25">
      <c r="A110" t="s">
        <v>4016</v>
      </c>
      <c r="B110" s="1">
        <v>45754</v>
      </c>
    </row>
    <row r="111" spans="1:2" x14ac:dyDescent="0.25">
      <c r="A111" t="s">
        <v>4018</v>
      </c>
      <c r="B111" s="1">
        <v>45693</v>
      </c>
    </row>
    <row r="112" spans="1:2" x14ac:dyDescent="0.25">
      <c r="A112" t="s">
        <v>4020</v>
      </c>
      <c r="B112" s="1">
        <v>45801</v>
      </c>
    </row>
    <row r="113" spans="1:2" x14ac:dyDescent="0.25">
      <c r="A113" t="s">
        <v>4022</v>
      </c>
      <c r="B113" s="1">
        <v>45695</v>
      </c>
    </row>
    <row r="114" spans="1:2" x14ac:dyDescent="0.25">
      <c r="A114" t="s">
        <v>4024</v>
      </c>
      <c r="B114" s="1">
        <v>45770</v>
      </c>
    </row>
    <row r="115" spans="1:2" x14ac:dyDescent="0.25">
      <c r="A115" t="s">
        <v>4026</v>
      </c>
      <c r="B115" s="1">
        <v>45695</v>
      </c>
    </row>
    <row r="116" spans="1:2" x14ac:dyDescent="0.25">
      <c r="A116" t="s">
        <v>4028</v>
      </c>
      <c r="B116" s="1">
        <v>45726</v>
      </c>
    </row>
    <row r="117" spans="1:2" x14ac:dyDescent="0.25">
      <c r="A117" t="s">
        <v>4030</v>
      </c>
      <c r="B117" s="1">
        <v>45710</v>
      </c>
    </row>
    <row r="118" spans="1:2" x14ac:dyDescent="0.25">
      <c r="A118" t="s">
        <v>4032</v>
      </c>
      <c r="B118" s="1">
        <v>45782</v>
      </c>
    </row>
    <row r="119" spans="1:2" x14ac:dyDescent="0.25">
      <c r="A119" t="s">
        <v>4034</v>
      </c>
      <c r="B119" s="1">
        <v>45818</v>
      </c>
    </row>
    <row r="120" spans="1:2" x14ac:dyDescent="0.25">
      <c r="A120" t="s">
        <v>4036</v>
      </c>
      <c r="B120" s="1">
        <v>45716</v>
      </c>
    </row>
    <row r="121" spans="1:2" x14ac:dyDescent="0.25">
      <c r="A121" t="s">
        <v>4038</v>
      </c>
      <c r="B121" s="1">
        <v>45713</v>
      </c>
    </row>
    <row r="122" spans="1:2" x14ac:dyDescent="0.25">
      <c r="A122" t="s">
        <v>4040</v>
      </c>
      <c r="B122" s="1">
        <v>45821</v>
      </c>
    </row>
    <row r="123" spans="1:2" x14ac:dyDescent="0.25">
      <c r="A123" t="s">
        <v>4042</v>
      </c>
      <c r="B123" s="1">
        <v>45696</v>
      </c>
    </row>
    <row r="124" spans="1:2" x14ac:dyDescent="0.25">
      <c r="A124" t="s">
        <v>4045</v>
      </c>
      <c r="B124" s="1">
        <v>45804</v>
      </c>
    </row>
    <row r="125" spans="1:2" x14ac:dyDescent="0.25">
      <c r="A125" t="s">
        <v>4047</v>
      </c>
      <c r="B125" s="1">
        <v>45823</v>
      </c>
    </row>
    <row r="126" spans="1:2" x14ac:dyDescent="0.25">
      <c r="A126" t="s">
        <v>4049</v>
      </c>
      <c r="B126" s="1">
        <v>45738</v>
      </c>
    </row>
    <row r="127" spans="1:2" x14ac:dyDescent="0.25">
      <c r="A127" t="s">
        <v>4051</v>
      </c>
      <c r="B127" s="1">
        <v>45804</v>
      </c>
    </row>
    <row r="128" spans="1:2" x14ac:dyDescent="0.25">
      <c r="A128" t="s">
        <v>4053</v>
      </c>
      <c r="B128" s="1">
        <v>45697</v>
      </c>
    </row>
    <row r="129" spans="1:2" x14ac:dyDescent="0.25">
      <c r="A129" t="s">
        <v>4056</v>
      </c>
      <c r="B129" s="1">
        <v>45698</v>
      </c>
    </row>
    <row r="130" spans="1:2" x14ac:dyDescent="0.25">
      <c r="A130" t="s">
        <v>4059</v>
      </c>
      <c r="B130" s="1">
        <v>45730</v>
      </c>
    </row>
    <row r="131" spans="1:2" x14ac:dyDescent="0.25">
      <c r="A131" t="s">
        <v>4061</v>
      </c>
      <c r="B131" s="1">
        <v>45818</v>
      </c>
    </row>
    <row r="132" spans="1:2" x14ac:dyDescent="0.25">
      <c r="A132" t="s">
        <v>4064</v>
      </c>
      <c r="B132" s="1">
        <v>45794</v>
      </c>
    </row>
    <row r="133" spans="1:2" x14ac:dyDescent="0.25">
      <c r="A133" t="s">
        <v>4066</v>
      </c>
      <c r="B133" s="1">
        <v>45794</v>
      </c>
    </row>
    <row r="134" spans="1:2" x14ac:dyDescent="0.25">
      <c r="A134" t="s">
        <v>4068</v>
      </c>
      <c r="B134" s="1">
        <v>45758</v>
      </c>
    </row>
    <row r="135" spans="1:2" x14ac:dyDescent="0.25">
      <c r="A135" t="s">
        <v>4071</v>
      </c>
      <c r="B135" s="1">
        <v>45699</v>
      </c>
    </row>
    <row r="136" spans="1:2" x14ac:dyDescent="0.25">
      <c r="A136" t="s">
        <v>18</v>
      </c>
      <c r="B136" s="1">
        <v>45821</v>
      </c>
    </row>
    <row r="137" spans="1:2" x14ac:dyDescent="0.25">
      <c r="A137" t="s">
        <v>4074</v>
      </c>
      <c r="B137" s="1">
        <v>45699</v>
      </c>
    </row>
    <row r="138" spans="1:2" x14ac:dyDescent="0.25">
      <c r="A138" t="s">
        <v>4077</v>
      </c>
      <c r="B138" s="1">
        <v>45746</v>
      </c>
    </row>
    <row r="139" spans="1:2" x14ac:dyDescent="0.25">
      <c r="A139" t="s">
        <v>4079</v>
      </c>
      <c r="B139" s="1">
        <v>45826</v>
      </c>
    </row>
    <row r="140" spans="1:2" x14ac:dyDescent="0.25">
      <c r="A140" t="s">
        <v>4081</v>
      </c>
      <c r="B140" s="1">
        <v>45775</v>
      </c>
    </row>
    <row r="141" spans="1:2" x14ac:dyDescent="0.25">
      <c r="A141" t="s">
        <v>4083</v>
      </c>
      <c r="B141" s="1">
        <v>45773</v>
      </c>
    </row>
    <row r="142" spans="1:2" x14ac:dyDescent="0.25">
      <c r="A142" t="s">
        <v>4085</v>
      </c>
      <c r="B142" s="1">
        <v>45825</v>
      </c>
    </row>
    <row r="143" spans="1:2" x14ac:dyDescent="0.25">
      <c r="A143" t="s">
        <v>4087</v>
      </c>
      <c r="B143" s="1">
        <v>45732</v>
      </c>
    </row>
    <row r="144" spans="1:2" x14ac:dyDescent="0.25">
      <c r="A144" t="s">
        <v>4089</v>
      </c>
      <c r="B144" s="1">
        <v>45784</v>
      </c>
    </row>
    <row r="145" spans="1:2" x14ac:dyDescent="0.25">
      <c r="A145" t="s">
        <v>4092</v>
      </c>
      <c r="B145" s="1">
        <v>45704</v>
      </c>
    </row>
    <row r="146" spans="1:2" x14ac:dyDescent="0.25">
      <c r="A146" t="s">
        <v>51</v>
      </c>
      <c r="B146" s="1">
        <v>45704</v>
      </c>
    </row>
    <row r="147" spans="1:2" x14ac:dyDescent="0.25">
      <c r="A147" t="s">
        <v>4095</v>
      </c>
      <c r="B147" s="1">
        <v>45704</v>
      </c>
    </row>
    <row r="148" spans="1:2" x14ac:dyDescent="0.25">
      <c r="A148" t="s">
        <v>4097</v>
      </c>
      <c r="B148" s="1">
        <v>45705</v>
      </c>
    </row>
    <row r="149" spans="1:2" x14ac:dyDescent="0.25">
      <c r="A149" t="s">
        <v>4099</v>
      </c>
      <c r="B149" s="1">
        <v>45705</v>
      </c>
    </row>
    <row r="150" spans="1:2" x14ac:dyDescent="0.25">
      <c r="A150" t="s">
        <v>4101</v>
      </c>
      <c r="B150" s="1">
        <v>45821</v>
      </c>
    </row>
    <row r="151" spans="1:2" x14ac:dyDescent="0.25">
      <c r="A151" t="s">
        <v>4103</v>
      </c>
      <c r="B151" s="1">
        <v>45783</v>
      </c>
    </row>
    <row r="152" spans="1:2" x14ac:dyDescent="0.25">
      <c r="A152" t="s">
        <v>4105</v>
      </c>
      <c r="B152" s="1">
        <v>45827</v>
      </c>
    </row>
    <row r="153" spans="1:2" x14ac:dyDescent="0.25">
      <c r="A153" t="s">
        <v>4108</v>
      </c>
      <c r="B153" s="1">
        <v>45705</v>
      </c>
    </row>
    <row r="154" spans="1:2" x14ac:dyDescent="0.25">
      <c r="A154" t="s">
        <v>4110</v>
      </c>
      <c r="B154" s="1">
        <v>45829</v>
      </c>
    </row>
    <row r="155" spans="1:2" x14ac:dyDescent="0.25">
      <c r="A155" t="s">
        <v>4113</v>
      </c>
      <c r="B155" s="1">
        <v>45732</v>
      </c>
    </row>
    <row r="156" spans="1:2" x14ac:dyDescent="0.25">
      <c r="A156" t="s">
        <v>4115</v>
      </c>
      <c r="B156" s="1">
        <v>45801</v>
      </c>
    </row>
    <row r="157" spans="1:2" x14ac:dyDescent="0.25">
      <c r="A157" t="s">
        <v>4117</v>
      </c>
      <c r="B157" s="1">
        <v>45801</v>
      </c>
    </row>
    <row r="158" spans="1:2" x14ac:dyDescent="0.25">
      <c r="A158" t="s">
        <v>4119</v>
      </c>
      <c r="B158" s="1">
        <v>45748</v>
      </c>
    </row>
    <row r="159" spans="1:2" x14ac:dyDescent="0.25">
      <c r="A159" t="s">
        <v>4121</v>
      </c>
      <c r="B159" s="1">
        <v>45794</v>
      </c>
    </row>
    <row r="160" spans="1:2" x14ac:dyDescent="0.25">
      <c r="A160" t="s">
        <v>4124</v>
      </c>
      <c r="B160" s="1">
        <v>45709</v>
      </c>
    </row>
    <row r="161" spans="1:2" x14ac:dyDescent="0.25">
      <c r="A161" t="s">
        <v>4126</v>
      </c>
      <c r="B161" s="1">
        <v>45709</v>
      </c>
    </row>
    <row r="162" spans="1:2" x14ac:dyDescent="0.25">
      <c r="A162" t="s">
        <v>4128</v>
      </c>
      <c r="B162" s="1">
        <v>45745</v>
      </c>
    </row>
    <row r="163" spans="1:2" x14ac:dyDescent="0.25">
      <c r="A163" t="s">
        <v>4130</v>
      </c>
      <c r="B163" s="1">
        <v>45784</v>
      </c>
    </row>
    <row r="164" spans="1:2" x14ac:dyDescent="0.25">
      <c r="A164" t="s">
        <v>4132</v>
      </c>
      <c r="B164" s="1">
        <v>45802</v>
      </c>
    </row>
    <row r="165" spans="1:2" x14ac:dyDescent="0.25">
      <c r="A165" t="s">
        <v>4134</v>
      </c>
      <c r="B165" s="1">
        <v>45709</v>
      </c>
    </row>
    <row r="166" spans="1:2" x14ac:dyDescent="0.25">
      <c r="A166" t="s">
        <v>4136</v>
      </c>
      <c r="B166" s="1">
        <v>45731</v>
      </c>
    </row>
    <row r="167" spans="1:2" x14ac:dyDescent="0.25">
      <c r="A167" t="s">
        <v>4138</v>
      </c>
      <c r="B167" s="1">
        <v>45709</v>
      </c>
    </row>
    <row r="168" spans="1:2" x14ac:dyDescent="0.25">
      <c r="A168" t="s">
        <v>4140</v>
      </c>
      <c r="B168" s="1">
        <v>45821</v>
      </c>
    </row>
    <row r="169" spans="1:2" x14ac:dyDescent="0.25">
      <c r="A169" t="s">
        <v>4142</v>
      </c>
      <c r="B169" s="1">
        <v>45710</v>
      </c>
    </row>
    <row r="170" spans="1:2" x14ac:dyDescent="0.25">
      <c r="A170" t="s">
        <v>4144</v>
      </c>
      <c r="B170" s="1">
        <v>45710</v>
      </c>
    </row>
    <row r="171" spans="1:2" x14ac:dyDescent="0.25">
      <c r="A171" t="s">
        <v>4146</v>
      </c>
      <c r="B171" s="1">
        <v>45710</v>
      </c>
    </row>
    <row r="172" spans="1:2" x14ac:dyDescent="0.25">
      <c r="A172" t="s">
        <v>4149</v>
      </c>
      <c r="B172" s="1">
        <v>45711</v>
      </c>
    </row>
    <row r="173" spans="1:2" x14ac:dyDescent="0.25">
      <c r="A173" t="s">
        <v>4152</v>
      </c>
      <c r="B173" s="1">
        <v>45711</v>
      </c>
    </row>
    <row r="174" spans="1:2" x14ac:dyDescent="0.25">
      <c r="A174" t="s">
        <v>4154</v>
      </c>
      <c r="B174" s="1">
        <v>45716</v>
      </c>
    </row>
    <row r="175" spans="1:2" x14ac:dyDescent="0.25">
      <c r="A175" t="s">
        <v>4156</v>
      </c>
      <c r="B175" s="1">
        <v>45824</v>
      </c>
    </row>
    <row r="176" spans="1:2" x14ac:dyDescent="0.25">
      <c r="A176" t="s">
        <v>4158</v>
      </c>
      <c r="B176" s="1">
        <v>45810</v>
      </c>
    </row>
    <row r="177" spans="1:2" x14ac:dyDescent="0.25">
      <c r="A177" t="s">
        <v>4161</v>
      </c>
      <c r="B177" s="1">
        <v>45711</v>
      </c>
    </row>
    <row r="178" spans="1:2" x14ac:dyDescent="0.25">
      <c r="A178" t="s">
        <v>4163</v>
      </c>
      <c r="B178" s="1">
        <v>45789</v>
      </c>
    </row>
    <row r="179" spans="1:2" x14ac:dyDescent="0.25">
      <c r="A179" t="s">
        <v>4165</v>
      </c>
      <c r="B179" s="1">
        <v>45711</v>
      </c>
    </row>
    <row r="180" spans="1:2" x14ac:dyDescent="0.25">
      <c r="A180" t="s">
        <v>4167</v>
      </c>
      <c r="B180" s="1">
        <v>45810</v>
      </c>
    </row>
    <row r="181" spans="1:2" x14ac:dyDescent="0.25">
      <c r="A181" t="s">
        <v>4169</v>
      </c>
      <c r="B181" s="1">
        <v>45824</v>
      </c>
    </row>
    <row r="182" spans="1:2" x14ac:dyDescent="0.25">
      <c r="A182" t="s">
        <v>4171</v>
      </c>
      <c r="B182" s="1">
        <v>45809</v>
      </c>
    </row>
    <row r="183" spans="1:2" x14ac:dyDescent="0.25">
      <c r="A183" t="s">
        <v>4173</v>
      </c>
      <c r="B183" s="1">
        <v>45711</v>
      </c>
    </row>
    <row r="184" spans="1:2" x14ac:dyDescent="0.25">
      <c r="A184" t="s">
        <v>4175</v>
      </c>
      <c r="B184" s="1">
        <v>45818</v>
      </c>
    </row>
    <row r="185" spans="1:2" x14ac:dyDescent="0.25">
      <c r="A185" t="s">
        <v>4177</v>
      </c>
      <c r="B185" s="1">
        <v>45732</v>
      </c>
    </row>
    <row r="186" spans="1:2" x14ac:dyDescent="0.25">
      <c r="A186" t="s">
        <v>4179</v>
      </c>
      <c r="B186" s="1">
        <v>45712</v>
      </c>
    </row>
    <row r="187" spans="1:2" x14ac:dyDescent="0.25">
      <c r="A187" t="s">
        <v>4181</v>
      </c>
      <c r="B187" s="1">
        <v>45790</v>
      </c>
    </row>
    <row r="188" spans="1:2" x14ac:dyDescent="0.25">
      <c r="A188" t="s">
        <v>4183</v>
      </c>
      <c r="B188" s="1">
        <v>45713</v>
      </c>
    </row>
    <row r="189" spans="1:2" x14ac:dyDescent="0.25">
      <c r="A189" t="s">
        <v>4185</v>
      </c>
      <c r="B189" s="1">
        <v>45746</v>
      </c>
    </row>
    <row r="190" spans="1:2" x14ac:dyDescent="0.25">
      <c r="A190" t="s">
        <v>4187</v>
      </c>
      <c r="B190" s="1">
        <v>45734</v>
      </c>
    </row>
    <row r="191" spans="1:2" x14ac:dyDescent="0.25">
      <c r="A191" t="s">
        <v>4189</v>
      </c>
      <c r="B191" s="1">
        <v>45759</v>
      </c>
    </row>
    <row r="192" spans="1:2" x14ac:dyDescent="0.25">
      <c r="A192" t="s">
        <v>4191</v>
      </c>
      <c r="B192" s="1">
        <v>45713</v>
      </c>
    </row>
    <row r="193" spans="1:2" x14ac:dyDescent="0.25">
      <c r="A193" t="s">
        <v>4193</v>
      </c>
      <c r="B193" s="1">
        <v>45789</v>
      </c>
    </row>
    <row r="194" spans="1:2" x14ac:dyDescent="0.25">
      <c r="A194" t="s">
        <v>4195</v>
      </c>
      <c r="B194" s="1">
        <v>45713</v>
      </c>
    </row>
    <row r="195" spans="1:2" x14ac:dyDescent="0.25">
      <c r="A195" t="s">
        <v>4199</v>
      </c>
      <c r="B195" s="1">
        <v>45713</v>
      </c>
    </row>
    <row r="196" spans="1:2" x14ac:dyDescent="0.25">
      <c r="A196" t="s">
        <v>4201</v>
      </c>
      <c r="B196" s="1">
        <v>45825</v>
      </c>
    </row>
    <row r="197" spans="1:2" x14ac:dyDescent="0.25">
      <c r="A197" t="s">
        <v>4203</v>
      </c>
      <c r="B197" s="1">
        <v>45823</v>
      </c>
    </row>
    <row r="198" spans="1:2" x14ac:dyDescent="0.25">
      <c r="A198" t="s">
        <v>4205</v>
      </c>
      <c r="B198" s="1">
        <v>45713</v>
      </c>
    </row>
    <row r="199" spans="1:2" x14ac:dyDescent="0.25">
      <c r="A199" t="s">
        <v>4208</v>
      </c>
      <c r="B199" s="1">
        <v>45713</v>
      </c>
    </row>
    <row r="200" spans="1:2" x14ac:dyDescent="0.25">
      <c r="A200" t="s">
        <v>4210</v>
      </c>
      <c r="B200" s="1">
        <v>45773</v>
      </c>
    </row>
    <row r="201" spans="1:2" x14ac:dyDescent="0.25">
      <c r="A201" t="s">
        <v>4213</v>
      </c>
      <c r="B201" s="1">
        <v>45713</v>
      </c>
    </row>
    <row r="202" spans="1:2" x14ac:dyDescent="0.25">
      <c r="A202" t="s">
        <v>4215</v>
      </c>
      <c r="B202" s="1">
        <v>45825</v>
      </c>
    </row>
    <row r="203" spans="1:2" x14ac:dyDescent="0.25">
      <c r="A203" t="s">
        <v>60</v>
      </c>
      <c r="B203" s="1">
        <v>45828</v>
      </c>
    </row>
    <row r="204" spans="1:2" x14ac:dyDescent="0.25">
      <c r="A204" t="s">
        <v>4219</v>
      </c>
      <c r="B204" s="1">
        <v>45714</v>
      </c>
    </row>
    <row r="205" spans="1:2" x14ac:dyDescent="0.25">
      <c r="A205" t="s">
        <v>4221</v>
      </c>
      <c r="B205" s="1">
        <v>45821</v>
      </c>
    </row>
    <row r="206" spans="1:2" x14ac:dyDescent="0.25">
      <c r="A206" t="s">
        <v>4223</v>
      </c>
      <c r="B206" s="1">
        <v>45716</v>
      </c>
    </row>
    <row r="207" spans="1:2" x14ac:dyDescent="0.25">
      <c r="A207" t="s">
        <v>4225</v>
      </c>
      <c r="B207" s="1">
        <v>45716</v>
      </c>
    </row>
    <row r="208" spans="1:2" x14ac:dyDescent="0.25">
      <c r="A208" t="s">
        <v>4229</v>
      </c>
      <c r="B208" s="1">
        <v>45716</v>
      </c>
    </row>
    <row r="209" spans="1:2" x14ac:dyDescent="0.25">
      <c r="A209" t="s">
        <v>4232</v>
      </c>
      <c r="B209" s="1">
        <v>45783</v>
      </c>
    </row>
    <row r="210" spans="1:2" x14ac:dyDescent="0.25">
      <c r="A210" t="s">
        <v>4236</v>
      </c>
      <c r="B210" s="1">
        <v>45716</v>
      </c>
    </row>
    <row r="211" spans="1:2" x14ac:dyDescent="0.25">
      <c r="A211" t="s">
        <v>4238</v>
      </c>
      <c r="B211" s="1">
        <v>45716</v>
      </c>
    </row>
    <row r="212" spans="1:2" x14ac:dyDescent="0.25">
      <c r="A212" t="s">
        <v>4240</v>
      </c>
      <c r="B212" s="1">
        <v>45738</v>
      </c>
    </row>
    <row r="213" spans="1:2" x14ac:dyDescent="0.25">
      <c r="A213" t="s">
        <v>4242</v>
      </c>
      <c r="B213" s="1">
        <v>45716</v>
      </c>
    </row>
    <row r="214" spans="1:2" x14ac:dyDescent="0.25">
      <c r="A214" t="s">
        <v>4245</v>
      </c>
      <c r="B214" s="1">
        <v>45811</v>
      </c>
    </row>
    <row r="215" spans="1:2" x14ac:dyDescent="0.25">
      <c r="A215" t="s">
        <v>4248</v>
      </c>
      <c r="B215" s="1">
        <v>45717</v>
      </c>
    </row>
    <row r="216" spans="1:2" x14ac:dyDescent="0.25">
      <c r="A216" t="s">
        <v>4250</v>
      </c>
      <c r="B216" s="1">
        <v>45723</v>
      </c>
    </row>
    <row r="217" spans="1:2" x14ac:dyDescent="0.25">
      <c r="A217" t="s">
        <v>4252</v>
      </c>
      <c r="B217" s="1">
        <v>45794</v>
      </c>
    </row>
    <row r="218" spans="1:2" x14ac:dyDescent="0.25">
      <c r="A218" t="s">
        <v>4254</v>
      </c>
      <c r="B218" s="1">
        <v>45719</v>
      </c>
    </row>
    <row r="219" spans="1:2" x14ac:dyDescent="0.25">
      <c r="A219" t="s">
        <v>4256</v>
      </c>
      <c r="B219" s="1">
        <v>45756</v>
      </c>
    </row>
    <row r="220" spans="1:2" x14ac:dyDescent="0.25">
      <c r="A220" t="s">
        <v>4258</v>
      </c>
      <c r="B220" s="1">
        <v>45760</v>
      </c>
    </row>
    <row r="221" spans="1:2" x14ac:dyDescent="0.25">
      <c r="A221" t="s">
        <v>4260</v>
      </c>
      <c r="B221" s="1">
        <v>45717</v>
      </c>
    </row>
    <row r="222" spans="1:2" x14ac:dyDescent="0.25">
      <c r="A222" t="s">
        <v>4263</v>
      </c>
      <c r="B222" s="1">
        <v>45783</v>
      </c>
    </row>
    <row r="223" spans="1:2" x14ac:dyDescent="0.25">
      <c r="A223" t="s">
        <v>4265</v>
      </c>
      <c r="B223" s="1">
        <v>45801</v>
      </c>
    </row>
    <row r="224" spans="1:2" x14ac:dyDescent="0.25">
      <c r="A224" t="s">
        <v>4267</v>
      </c>
      <c r="B224" s="1">
        <v>45787</v>
      </c>
    </row>
    <row r="225" spans="1:2" x14ac:dyDescent="0.25">
      <c r="A225" t="s">
        <v>4269</v>
      </c>
      <c r="B225" s="1">
        <v>45817</v>
      </c>
    </row>
    <row r="226" spans="1:2" x14ac:dyDescent="0.25">
      <c r="A226" t="s">
        <v>4271</v>
      </c>
      <c r="B226" s="1">
        <v>45776</v>
      </c>
    </row>
    <row r="227" spans="1:2" x14ac:dyDescent="0.25">
      <c r="A227" t="s">
        <v>4274</v>
      </c>
      <c r="B227" s="1">
        <v>45718</v>
      </c>
    </row>
    <row r="228" spans="1:2" x14ac:dyDescent="0.25">
      <c r="A228" t="s">
        <v>4276</v>
      </c>
      <c r="B228" s="1">
        <v>45817</v>
      </c>
    </row>
    <row r="229" spans="1:2" x14ac:dyDescent="0.25">
      <c r="A229" t="s">
        <v>4278</v>
      </c>
      <c r="B229" s="1">
        <v>45718</v>
      </c>
    </row>
    <row r="230" spans="1:2" x14ac:dyDescent="0.25">
      <c r="A230" t="s">
        <v>4280</v>
      </c>
      <c r="B230" s="1">
        <v>45809</v>
      </c>
    </row>
    <row r="231" spans="1:2" x14ac:dyDescent="0.25">
      <c r="A231" t="s">
        <v>38</v>
      </c>
      <c r="B231" s="1">
        <v>45789</v>
      </c>
    </row>
    <row r="232" spans="1:2" x14ac:dyDescent="0.25">
      <c r="A232" t="s">
        <v>4284</v>
      </c>
      <c r="B232" s="1">
        <v>45793</v>
      </c>
    </row>
    <row r="233" spans="1:2" x14ac:dyDescent="0.25">
      <c r="A233" t="s">
        <v>4286</v>
      </c>
      <c r="B233" s="1">
        <v>45751</v>
      </c>
    </row>
    <row r="234" spans="1:2" x14ac:dyDescent="0.25">
      <c r="A234" t="s">
        <v>4288</v>
      </c>
      <c r="B234" s="1">
        <v>45719</v>
      </c>
    </row>
    <row r="235" spans="1:2" x14ac:dyDescent="0.25">
      <c r="A235" t="s">
        <v>4292</v>
      </c>
      <c r="B235" s="1">
        <v>45772</v>
      </c>
    </row>
    <row r="236" spans="1:2" x14ac:dyDescent="0.25">
      <c r="A236" t="s">
        <v>4294</v>
      </c>
      <c r="B236" s="1">
        <v>45720</v>
      </c>
    </row>
    <row r="237" spans="1:2" x14ac:dyDescent="0.25">
      <c r="A237" t="s">
        <v>4296</v>
      </c>
      <c r="B237" s="1">
        <v>45761</v>
      </c>
    </row>
    <row r="238" spans="1:2" x14ac:dyDescent="0.25">
      <c r="A238" t="s">
        <v>4298</v>
      </c>
      <c r="B238" s="1">
        <v>45720</v>
      </c>
    </row>
    <row r="239" spans="1:2" x14ac:dyDescent="0.25">
      <c r="A239" t="s">
        <v>4300</v>
      </c>
      <c r="B239" s="1">
        <v>45809</v>
      </c>
    </row>
    <row r="240" spans="1:2" x14ac:dyDescent="0.25">
      <c r="A240" t="s">
        <v>4302</v>
      </c>
      <c r="B240" s="1">
        <v>45733</v>
      </c>
    </row>
    <row r="241" spans="1:2" x14ac:dyDescent="0.25">
      <c r="A241" t="s">
        <v>4304</v>
      </c>
      <c r="B241" s="1">
        <v>45810</v>
      </c>
    </row>
    <row r="242" spans="1:2" x14ac:dyDescent="0.25">
      <c r="A242" t="s">
        <v>4307</v>
      </c>
      <c r="B242" s="1">
        <v>45828</v>
      </c>
    </row>
    <row r="243" spans="1:2" x14ac:dyDescent="0.25">
      <c r="A243" t="s">
        <v>4313</v>
      </c>
      <c r="B243" s="1">
        <v>45728</v>
      </c>
    </row>
    <row r="244" spans="1:2" x14ac:dyDescent="0.25">
      <c r="A244" t="s">
        <v>4315</v>
      </c>
      <c r="B244" s="1">
        <v>45805</v>
      </c>
    </row>
    <row r="245" spans="1:2" x14ac:dyDescent="0.25">
      <c r="A245" t="s">
        <v>4317</v>
      </c>
      <c r="B245" s="1">
        <v>45782</v>
      </c>
    </row>
    <row r="246" spans="1:2" x14ac:dyDescent="0.25">
      <c r="A246" t="s">
        <v>4319</v>
      </c>
      <c r="B246" s="1">
        <v>45721</v>
      </c>
    </row>
    <row r="247" spans="1:2" x14ac:dyDescent="0.25">
      <c r="A247" t="s">
        <v>4321</v>
      </c>
      <c r="B247" s="1">
        <v>45722</v>
      </c>
    </row>
    <row r="248" spans="1:2" x14ac:dyDescent="0.25">
      <c r="A248" t="s">
        <v>4324</v>
      </c>
      <c r="B248" s="1">
        <v>45796</v>
      </c>
    </row>
    <row r="249" spans="1:2" x14ac:dyDescent="0.25">
      <c r="A249" t="s">
        <v>4327</v>
      </c>
      <c r="B249" s="1">
        <v>45723</v>
      </c>
    </row>
    <row r="250" spans="1:2" x14ac:dyDescent="0.25">
      <c r="A250" t="s">
        <v>4330</v>
      </c>
      <c r="B250" s="1">
        <v>45776</v>
      </c>
    </row>
    <row r="251" spans="1:2" x14ac:dyDescent="0.25">
      <c r="A251" t="s">
        <v>4332</v>
      </c>
      <c r="B251" s="1">
        <v>45795</v>
      </c>
    </row>
    <row r="252" spans="1:2" x14ac:dyDescent="0.25">
      <c r="A252" t="s">
        <v>4334</v>
      </c>
      <c r="B252" s="1">
        <v>45770</v>
      </c>
    </row>
    <row r="253" spans="1:2" x14ac:dyDescent="0.25">
      <c r="A253" t="s">
        <v>4337</v>
      </c>
      <c r="B253" s="1">
        <v>45726</v>
      </c>
    </row>
    <row r="254" spans="1:2" x14ac:dyDescent="0.25">
      <c r="A254" t="s">
        <v>4339</v>
      </c>
      <c r="B254" s="1">
        <v>45814</v>
      </c>
    </row>
    <row r="255" spans="1:2" x14ac:dyDescent="0.25">
      <c r="A255" t="s">
        <v>4341</v>
      </c>
      <c r="B255" s="1">
        <v>45724</v>
      </c>
    </row>
    <row r="256" spans="1:2" x14ac:dyDescent="0.25">
      <c r="A256" t="s">
        <v>4343</v>
      </c>
      <c r="B256" s="1">
        <v>45790</v>
      </c>
    </row>
    <row r="257" spans="1:2" x14ac:dyDescent="0.25">
      <c r="A257" t="s">
        <v>4345</v>
      </c>
      <c r="B257" s="1">
        <v>45805</v>
      </c>
    </row>
    <row r="258" spans="1:2" x14ac:dyDescent="0.25">
      <c r="A258" t="s">
        <v>4347</v>
      </c>
      <c r="B258" s="1">
        <v>45758</v>
      </c>
    </row>
    <row r="259" spans="1:2" x14ac:dyDescent="0.25">
      <c r="A259" t="s">
        <v>4349</v>
      </c>
      <c r="B259" s="1">
        <v>45724</v>
      </c>
    </row>
    <row r="260" spans="1:2" x14ac:dyDescent="0.25">
      <c r="A260" t="s">
        <v>4351</v>
      </c>
      <c r="B260" s="1">
        <v>45724</v>
      </c>
    </row>
    <row r="261" spans="1:2" x14ac:dyDescent="0.25">
      <c r="A261" t="s">
        <v>4357</v>
      </c>
      <c r="B261" s="1">
        <v>45725</v>
      </c>
    </row>
    <row r="262" spans="1:2" x14ac:dyDescent="0.25">
      <c r="A262" t="s">
        <v>4360</v>
      </c>
      <c r="B262" s="1">
        <v>45776</v>
      </c>
    </row>
    <row r="263" spans="1:2" x14ac:dyDescent="0.25">
      <c r="A263" t="s">
        <v>4362</v>
      </c>
      <c r="B263" s="1">
        <v>45802</v>
      </c>
    </row>
    <row r="264" spans="1:2" x14ac:dyDescent="0.25">
      <c r="A264" t="s">
        <v>4364</v>
      </c>
      <c r="B264" s="1">
        <v>45725</v>
      </c>
    </row>
    <row r="265" spans="1:2" x14ac:dyDescent="0.25">
      <c r="A265" t="s">
        <v>4367</v>
      </c>
      <c r="B265" s="1">
        <v>45725</v>
      </c>
    </row>
    <row r="266" spans="1:2" x14ac:dyDescent="0.25">
      <c r="A266" t="s">
        <v>4371</v>
      </c>
      <c r="B266" s="1">
        <v>45808</v>
      </c>
    </row>
    <row r="267" spans="1:2" x14ac:dyDescent="0.25">
      <c r="A267" t="s">
        <v>4374</v>
      </c>
      <c r="B267" s="1">
        <v>45823</v>
      </c>
    </row>
    <row r="268" spans="1:2" x14ac:dyDescent="0.25">
      <c r="A268" t="s">
        <v>4376</v>
      </c>
      <c r="B268" s="1">
        <v>45800</v>
      </c>
    </row>
    <row r="269" spans="1:2" x14ac:dyDescent="0.25">
      <c r="A269" t="s">
        <v>4378</v>
      </c>
      <c r="B269" s="1">
        <v>45801</v>
      </c>
    </row>
    <row r="270" spans="1:2" x14ac:dyDescent="0.25">
      <c r="A270" t="s">
        <v>4382</v>
      </c>
      <c r="B270" s="1">
        <v>45745</v>
      </c>
    </row>
    <row r="271" spans="1:2" x14ac:dyDescent="0.25">
      <c r="A271" t="s">
        <v>4384</v>
      </c>
      <c r="B271" s="1">
        <v>45727</v>
      </c>
    </row>
    <row r="272" spans="1:2" x14ac:dyDescent="0.25">
      <c r="A272" t="s">
        <v>4386</v>
      </c>
      <c r="B272" s="1">
        <v>45819</v>
      </c>
    </row>
    <row r="273" spans="1:2" x14ac:dyDescent="0.25">
      <c r="A273" t="s">
        <v>4388</v>
      </c>
      <c r="B273" s="1">
        <v>45815</v>
      </c>
    </row>
    <row r="274" spans="1:2" x14ac:dyDescent="0.25">
      <c r="A274" t="s">
        <v>4390</v>
      </c>
      <c r="B274" s="1">
        <v>45727</v>
      </c>
    </row>
    <row r="275" spans="1:2" x14ac:dyDescent="0.25">
      <c r="A275" t="s">
        <v>4392</v>
      </c>
      <c r="B275" s="1">
        <v>45802</v>
      </c>
    </row>
    <row r="276" spans="1:2" x14ac:dyDescent="0.25">
      <c r="A276" t="s">
        <v>4394</v>
      </c>
      <c r="B276" s="1">
        <v>45797</v>
      </c>
    </row>
    <row r="277" spans="1:2" x14ac:dyDescent="0.25">
      <c r="A277" t="s">
        <v>4397</v>
      </c>
      <c r="B277" s="1">
        <v>45824</v>
      </c>
    </row>
    <row r="278" spans="1:2" x14ac:dyDescent="0.25">
      <c r="A278" t="s">
        <v>4399</v>
      </c>
      <c r="B278" s="1">
        <v>45728</v>
      </c>
    </row>
    <row r="279" spans="1:2" x14ac:dyDescent="0.25">
      <c r="A279" t="s">
        <v>4402</v>
      </c>
      <c r="B279" s="1">
        <v>45796</v>
      </c>
    </row>
    <row r="280" spans="1:2" x14ac:dyDescent="0.25">
      <c r="A280" t="s">
        <v>4407</v>
      </c>
      <c r="B280" s="1">
        <v>45730</v>
      </c>
    </row>
    <row r="281" spans="1:2" x14ac:dyDescent="0.25">
      <c r="A281" t="s">
        <v>4409</v>
      </c>
      <c r="B281" s="1">
        <v>45730</v>
      </c>
    </row>
    <row r="282" spans="1:2" x14ac:dyDescent="0.25">
      <c r="A282" t="s">
        <v>4411</v>
      </c>
      <c r="B282" s="1">
        <v>45730</v>
      </c>
    </row>
    <row r="283" spans="1:2" x14ac:dyDescent="0.25">
      <c r="A283" t="s">
        <v>4413</v>
      </c>
      <c r="B283" s="1">
        <v>45730</v>
      </c>
    </row>
    <row r="284" spans="1:2" x14ac:dyDescent="0.25">
      <c r="A284" t="s">
        <v>4415</v>
      </c>
      <c r="B284" s="1">
        <v>45797</v>
      </c>
    </row>
    <row r="285" spans="1:2" x14ac:dyDescent="0.25">
      <c r="A285" t="s">
        <v>4417</v>
      </c>
      <c r="B285" s="1">
        <v>45782</v>
      </c>
    </row>
    <row r="286" spans="1:2" x14ac:dyDescent="0.25">
      <c r="A286" t="s">
        <v>4420</v>
      </c>
      <c r="B286" s="1">
        <v>45828</v>
      </c>
    </row>
    <row r="287" spans="1:2" x14ac:dyDescent="0.25">
      <c r="A287" t="s">
        <v>4423</v>
      </c>
      <c r="B287" s="1">
        <v>45779</v>
      </c>
    </row>
    <row r="288" spans="1:2" x14ac:dyDescent="0.25">
      <c r="A288" t="s">
        <v>4425</v>
      </c>
      <c r="B288" s="1">
        <v>45761</v>
      </c>
    </row>
    <row r="289" spans="1:2" x14ac:dyDescent="0.25">
      <c r="A289" t="s">
        <v>4427</v>
      </c>
      <c r="B289" s="1">
        <v>45774</v>
      </c>
    </row>
    <row r="290" spans="1:2" x14ac:dyDescent="0.25">
      <c r="A290" t="s">
        <v>4430</v>
      </c>
      <c r="B290" s="1">
        <v>45794</v>
      </c>
    </row>
    <row r="291" spans="1:2" x14ac:dyDescent="0.25">
      <c r="A291" t="s">
        <v>4432</v>
      </c>
      <c r="B291" s="1">
        <v>45773</v>
      </c>
    </row>
    <row r="292" spans="1:2" x14ac:dyDescent="0.25">
      <c r="A292" t="s">
        <v>4434</v>
      </c>
      <c r="B292" s="1">
        <v>45753</v>
      </c>
    </row>
    <row r="293" spans="1:2" x14ac:dyDescent="0.25">
      <c r="A293" t="s">
        <v>4438</v>
      </c>
      <c r="B293" s="1">
        <v>45794</v>
      </c>
    </row>
    <row r="294" spans="1:2" x14ac:dyDescent="0.25">
      <c r="A294" t="s">
        <v>4440</v>
      </c>
      <c r="B294" s="1">
        <v>45797</v>
      </c>
    </row>
    <row r="295" spans="1:2" x14ac:dyDescent="0.25">
      <c r="A295" t="s">
        <v>4444</v>
      </c>
      <c r="B295" s="1">
        <v>45829</v>
      </c>
    </row>
    <row r="296" spans="1:2" x14ac:dyDescent="0.25">
      <c r="A296" t="s">
        <v>4446</v>
      </c>
      <c r="B296" s="1">
        <v>45732</v>
      </c>
    </row>
    <row r="297" spans="1:2" x14ac:dyDescent="0.25">
      <c r="A297" t="s">
        <v>4448</v>
      </c>
      <c r="B297" s="1">
        <v>45803</v>
      </c>
    </row>
    <row r="298" spans="1:2" x14ac:dyDescent="0.25">
      <c r="A298" t="s">
        <v>4451</v>
      </c>
      <c r="B298" s="1">
        <v>45818</v>
      </c>
    </row>
    <row r="299" spans="1:2" x14ac:dyDescent="0.25">
      <c r="A299" t="s">
        <v>4453</v>
      </c>
      <c r="B299" s="1">
        <v>45732</v>
      </c>
    </row>
    <row r="300" spans="1:2" x14ac:dyDescent="0.25">
      <c r="A300" t="s">
        <v>4455</v>
      </c>
      <c r="B300" s="1">
        <v>45733</v>
      </c>
    </row>
    <row r="301" spans="1:2" x14ac:dyDescent="0.25">
      <c r="A301" t="s">
        <v>4457</v>
      </c>
      <c r="B301" s="1">
        <v>45733</v>
      </c>
    </row>
    <row r="302" spans="1:2" x14ac:dyDescent="0.25">
      <c r="A302" t="s">
        <v>4460</v>
      </c>
      <c r="B302" s="1">
        <v>45825</v>
      </c>
    </row>
    <row r="303" spans="1:2" x14ac:dyDescent="0.25">
      <c r="A303" t="s">
        <v>4463</v>
      </c>
      <c r="B303" s="1">
        <v>45813</v>
      </c>
    </row>
    <row r="304" spans="1:2" x14ac:dyDescent="0.25">
      <c r="A304" t="s">
        <v>4465</v>
      </c>
      <c r="B304" s="1">
        <v>45733</v>
      </c>
    </row>
    <row r="305" spans="1:2" x14ac:dyDescent="0.25">
      <c r="A305" t="s">
        <v>4467</v>
      </c>
      <c r="B305" s="1">
        <v>45733</v>
      </c>
    </row>
    <row r="306" spans="1:2" x14ac:dyDescent="0.25">
      <c r="A306" t="s">
        <v>4469</v>
      </c>
      <c r="B306" s="1">
        <v>45733</v>
      </c>
    </row>
    <row r="307" spans="1:2" x14ac:dyDescent="0.25">
      <c r="A307" t="s">
        <v>4472</v>
      </c>
      <c r="B307" s="1">
        <v>45795</v>
      </c>
    </row>
    <row r="308" spans="1:2" x14ac:dyDescent="0.25">
      <c r="A308" t="s">
        <v>4474</v>
      </c>
      <c r="B308" s="1">
        <v>45760</v>
      </c>
    </row>
    <row r="309" spans="1:2" x14ac:dyDescent="0.25">
      <c r="A309" t="s">
        <v>4477</v>
      </c>
      <c r="B309" s="1">
        <v>45734</v>
      </c>
    </row>
    <row r="310" spans="1:2" x14ac:dyDescent="0.25">
      <c r="A310" t="s">
        <v>4482</v>
      </c>
      <c r="B310" s="1">
        <v>45796</v>
      </c>
    </row>
    <row r="311" spans="1:2" x14ac:dyDescent="0.25">
      <c r="A311" t="s">
        <v>4484</v>
      </c>
      <c r="B311" s="1">
        <v>45734</v>
      </c>
    </row>
    <row r="312" spans="1:2" x14ac:dyDescent="0.25">
      <c r="A312" t="s">
        <v>4487</v>
      </c>
      <c r="B312" s="1">
        <v>45787</v>
      </c>
    </row>
    <row r="313" spans="1:2" x14ac:dyDescent="0.25">
      <c r="A313" t="s">
        <v>4489</v>
      </c>
      <c r="B313" s="1">
        <v>45760</v>
      </c>
    </row>
    <row r="314" spans="1:2" x14ac:dyDescent="0.25">
      <c r="A314" t="s">
        <v>4492</v>
      </c>
      <c r="B314" s="1">
        <v>45737</v>
      </c>
    </row>
    <row r="315" spans="1:2" x14ac:dyDescent="0.25">
      <c r="A315" t="s">
        <v>4495</v>
      </c>
      <c r="B315" s="1">
        <v>45751</v>
      </c>
    </row>
    <row r="316" spans="1:2" x14ac:dyDescent="0.25">
      <c r="A316" t="s">
        <v>4498</v>
      </c>
      <c r="B316" s="1">
        <v>45738</v>
      </c>
    </row>
    <row r="317" spans="1:2" x14ac:dyDescent="0.25">
      <c r="A317" t="s">
        <v>4500</v>
      </c>
      <c r="B317" s="1">
        <v>45738</v>
      </c>
    </row>
    <row r="318" spans="1:2" x14ac:dyDescent="0.25">
      <c r="A318" t="s">
        <v>4502</v>
      </c>
      <c r="B318" s="1">
        <v>45738</v>
      </c>
    </row>
    <row r="319" spans="1:2" x14ac:dyDescent="0.25">
      <c r="A319" t="s">
        <v>4505</v>
      </c>
      <c r="B319" s="1">
        <v>45794</v>
      </c>
    </row>
    <row r="320" spans="1:2" x14ac:dyDescent="0.25">
      <c r="A320" t="s">
        <v>4507</v>
      </c>
      <c r="B320" s="1">
        <v>45738</v>
      </c>
    </row>
    <row r="321" spans="1:2" x14ac:dyDescent="0.25">
      <c r="A321" t="s">
        <v>4512</v>
      </c>
      <c r="B321" s="1">
        <v>45739</v>
      </c>
    </row>
    <row r="322" spans="1:2" x14ac:dyDescent="0.25">
      <c r="A322" t="s">
        <v>4515</v>
      </c>
      <c r="B322" s="1">
        <v>45739</v>
      </c>
    </row>
    <row r="323" spans="1:2" x14ac:dyDescent="0.25">
      <c r="A323" t="s">
        <v>4517</v>
      </c>
      <c r="B323" s="1">
        <v>45739</v>
      </c>
    </row>
    <row r="324" spans="1:2" x14ac:dyDescent="0.25">
      <c r="A324" t="s">
        <v>4521</v>
      </c>
      <c r="B324" s="1">
        <v>45740</v>
      </c>
    </row>
    <row r="325" spans="1:2" x14ac:dyDescent="0.25">
      <c r="A325" t="s">
        <v>4523</v>
      </c>
      <c r="B325" s="1">
        <v>45824</v>
      </c>
    </row>
    <row r="326" spans="1:2" x14ac:dyDescent="0.25">
      <c r="A326" t="s">
        <v>4525</v>
      </c>
      <c r="B326" s="1">
        <v>45803</v>
      </c>
    </row>
    <row r="327" spans="1:2" x14ac:dyDescent="0.25">
      <c r="A327" t="s">
        <v>4527</v>
      </c>
      <c r="B327" s="1">
        <v>45788</v>
      </c>
    </row>
    <row r="328" spans="1:2" x14ac:dyDescent="0.25">
      <c r="A328" t="s">
        <v>4529</v>
      </c>
      <c r="B328" s="1">
        <v>45740</v>
      </c>
    </row>
    <row r="329" spans="1:2" x14ac:dyDescent="0.25">
      <c r="A329" t="s">
        <v>4532</v>
      </c>
      <c r="B329" s="1">
        <v>45741</v>
      </c>
    </row>
    <row r="330" spans="1:2" x14ac:dyDescent="0.25">
      <c r="A330" t="s">
        <v>4534</v>
      </c>
      <c r="B330" s="1">
        <v>45741</v>
      </c>
    </row>
    <row r="331" spans="1:2" x14ac:dyDescent="0.25">
      <c r="A331" t="s">
        <v>4537</v>
      </c>
      <c r="B331" s="1">
        <v>45741</v>
      </c>
    </row>
    <row r="332" spans="1:2" x14ac:dyDescent="0.25">
      <c r="A332" t="s">
        <v>4540</v>
      </c>
      <c r="B332" s="1">
        <v>45788</v>
      </c>
    </row>
    <row r="333" spans="1:2" x14ac:dyDescent="0.25">
      <c r="A333" t="s">
        <v>4542</v>
      </c>
      <c r="B333" s="1">
        <v>45802</v>
      </c>
    </row>
    <row r="334" spans="1:2" x14ac:dyDescent="0.25">
      <c r="A334" t="s">
        <v>4544</v>
      </c>
      <c r="B334" s="1">
        <v>45822</v>
      </c>
    </row>
    <row r="335" spans="1:2" x14ac:dyDescent="0.25">
      <c r="A335" t="s">
        <v>4547</v>
      </c>
      <c r="B335" s="1">
        <v>45819</v>
      </c>
    </row>
    <row r="336" spans="1:2" x14ac:dyDescent="0.25">
      <c r="A336" t="s">
        <v>4549</v>
      </c>
      <c r="B336" s="1">
        <v>45787</v>
      </c>
    </row>
    <row r="337" spans="1:2" x14ac:dyDescent="0.25">
      <c r="A337" t="s">
        <v>4553</v>
      </c>
      <c r="B337" s="1">
        <v>45830</v>
      </c>
    </row>
    <row r="338" spans="1:2" x14ac:dyDescent="0.25">
      <c r="A338" t="s">
        <v>4555</v>
      </c>
      <c r="B338" s="1">
        <v>45742</v>
      </c>
    </row>
    <row r="339" spans="1:2" x14ac:dyDescent="0.25">
      <c r="A339" t="s">
        <v>55</v>
      </c>
      <c r="B339" s="1">
        <v>45761</v>
      </c>
    </row>
    <row r="340" spans="1:2" x14ac:dyDescent="0.25">
      <c r="A340" t="s">
        <v>4558</v>
      </c>
      <c r="B340" s="1">
        <v>45744</v>
      </c>
    </row>
    <row r="341" spans="1:2" x14ac:dyDescent="0.25">
      <c r="A341" t="s">
        <v>4560</v>
      </c>
      <c r="B341" s="1">
        <v>45814</v>
      </c>
    </row>
    <row r="342" spans="1:2" x14ac:dyDescent="0.25">
      <c r="A342" t="s">
        <v>4562</v>
      </c>
      <c r="B342" s="1">
        <v>45794</v>
      </c>
    </row>
    <row r="343" spans="1:2" x14ac:dyDescent="0.25">
      <c r="A343" t="s">
        <v>4564</v>
      </c>
      <c r="B343" s="1">
        <v>45798</v>
      </c>
    </row>
    <row r="344" spans="1:2" x14ac:dyDescent="0.25">
      <c r="A344" t="s">
        <v>4566</v>
      </c>
      <c r="B344" s="1">
        <v>45787</v>
      </c>
    </row>
    <row r="345" spans="1:2" x14ac:dyDescent="0.25">
      <c r="A345" t="s">
        <v>4569</v>
      </c>
      <c r="B345" s="1">
        <v>45745</v>
      </c>
    </row>
    <row r="346" spans="1:2" x14ac:dyDescent="0.25">
      <c r="A346" t="s">
        <v>4572</v>
      </c>
      <c r="B346" s="1">
        <v>45787</v>
      </c>
    </row>
    <row r="347" spans="1:2" x14ac:dyDescent="0.25">
      <c r="A347" t="s">
        <v>4576</v>
      </c>
      <c r="B347" s="1">
        <v>45807</v>
      </c>
    </row>
    <row r="348" spans="1:2" x14ac:dyDescent="0.25">
      <c r="A348" t="s">
        <v>4581</v>
      </c>
      <c r="B348" s="1">
        <v>45821</v>
      </c>
    </row>
    <row r="349" spans="1:2" x14ac:dyDescent="0.25">
      <c r="A349" t="s">
        <v>4583</v>
      </c>
      <c r="B349" s="1">
        <v>45804</v>
      </c>
    </row>
    <row r="350" spans="1:2" x14ac:dyDescent="0.25">
      <c r="A350" t="s">
        <v>4585</v>
      </c>
      <c r="B350" s="1">
        <v>45747</v>
      </c>
    </row>
    <row r="351" spans="1:2" x14ac:dyDescent="0.25">
      <c r="A351" t="s">
        <v>4588</v>
      </c>
      <c r="B351" s="1">
        <v>45748</v>
      </c>
    </row>
    <row r="352" spans="1:2" x14ac:dyDescent="0.25">
      <c r="A352" t="s">
        <v>4590</v>
      </c>
      <c r="B352" s="1">
        <v>45748</v>
      </c>
    </row>
    <row r="353" spans="1:2" x14ac:dyDescent="0.25">
      <c r="A353" t="s">
        <v>4593</v>
      </c>
      <c r="B353" s="1">
        <v>45776</v>
      </c>
    </row>
    <row r="354" spans="1:2" x14ac:dyDescent="0.25">
      <c r="A354" t="s">
        <v>4595</v>
      </c>
      <c r="B354" s="1">
        <v>45782</v>
      </c>
    </row>
    <row r="355" spans="1:2" x14ac:dyDescent="0.25">
      <c r="A355" t="s">
        <v>4598</v>
      </c>
      <c r="B355" s="1">
        <v>45749</v>
      </c>
    </row>
    <row r="356" spans="1:2" x14ac:dyDescent="0.25">
      <c r="A356" t="s">
        <v>36</v>
      </c>
      <c r="B356" s="1">
        <v>45751</v>
      </c>
    </row>
    <row r="357" spans="1:2" x14ac:dyDescent="0.25">
      <c r="A357" t="s">
        <v>4601</v>
      </c>
      <c r="B357" s="1">
        <v>45751</v>
      </c>
    </row>
    <row r="358" spans="1:2" x14ac:dyDescent="0.25">
      <c r="A358" t="s">
        <v>4603</v>
      </c>
      <c r="B358" s="1">
        <v>45751</v>
      </c>
    </row>
    <row r="359" spans="1:2" x14ac:dyDescent="0.25">
      <c r="A359" t="s">
        <v>4608</v>
      </c>
      <c r="B359" s="1">
        <v>45772</v>
      </c>
    </row>
    <row r="360" spans="1:2" x14ac:dyDescent="0.25">
      <c r="A360" t="s">
        <v>4613</v>
      </c>
      <c r="B360" s="1">
        <v>45752</v>
      </c>
    </row>
    <row r="361" spans="1:2" x14ac:dyDescent="0.25">
      <c r="A361" t="s">
        <v>4615</v>
      </c>
      <c r="B361" s="1">
        <v>45752</v>
      </c>
    </row>
    <row r="362" spans="1:2" x14ac:dyDescent="0.25">
      <c r="A362" t="s">
        <v>4617</v>
      </c>
      <c r="B362" s="1">
        <v>45775</v>
      </c>
    </row>
    <row r="363" spans="1:2" x14ac:dyDescent="0.25">
      <c r="A363" t="s">
        <v>4621</v>
      </c>
      <c r="B363" s="1">
        <v>45781</v>
      </c>
    </row>
    <row r="364" spans="1:2" x14ac:dyDescent="0.25">
      <c r="A364" t="s">
        <v>4623</v>
      </c>
      <c r="B364" s="1">
        <v>45753</v>
      </c>
    </row>
    <row r="365" spans="1:2" x14ac:dyDescent="0.25">
      <c r="A365" t="s">
        <v>4626</v>
      </c>
      <c r="B365" s="1">
        <v>45753</v>
      </c>
    </row>
    <row r="366" spans="1:2" x14ac:dyDescent="0.25">
      <c r="A366" t="s">
        <v>4633</v>
      </c>
      <c r="B366" s="1">
        <v>45754</v>
      </c>
    </row>
    <row r="367" spans="1:2" x14ac:dyDescent="0.25">
      <c r="A367" t="s">
        <v>4635</v>
      </c>
      <c r="B367" s="1">
        <v>45754</v>
      </c>
    </row>
    <row r="368" spans="1:2" x14ac:dyDescent="0.25">
      <c r="A368" t="s">
        <v>4637</v>
      </c>
      <c r="B368" s="1">
        <v>45755</v>
      </c>
    </row>
    <row r="369" spans="1:2" x14ac:dyDescent="0.25">
      <c r="A369" t="s">
        <v>4640</v>
      </c>
      <c r="B369" s="1">
        <v>45755</v>
      </c>
    </row>
    <row r="370" spans="1:2" x14ac:dyDescent="0.25">
      <c r="A370" t="s">
        <v>4642</v>
      </c>
      <c r="B370" s="1">
        <v>45755</v>
      </c>
    </row>
    <row r="371" spans="1:2" x14ac:dyDescent="0.25">
      <c r="A371" t="s">
        <v>4644</v>
      </c>
      <c r="B371" s="1">
        <v>45755</v>
      </c>
    </row>
    <row r="372" spans="1:2" x14ac:dyDescent="0.25">
      <c r="A372" t="s">
        <v>4647</v>
      </c>
      <c r="B372" s="1">
        <v>45756</v>
      </c>
    </row>
    <row r="373" spans="1:2" x14ac:dyDescent="0.25">
      <c r="A373" t="s">
        <v>30</v>
      </c>
      <c r="B373" s="1">
        <v>45766</v>
      </c>
    </row>
    <row r="374" spans="1:2" x14ac:dyDescent="0.25">
      <c r="A374" t="s">
        <v>4651</v>
      </c>
      <c r="B374" s="1">
        <v>45758</v>
      </c>
    </row>
    <row r="375" spans="1:2" x14ac:dyDescent="0.25">
      <c r="A375" t="s">
        <v>4656</v>
      </c>
      <c r="B375" s="1">
        <v>45758</v>
      </c>
    </row>
    <row r="376" spans="1:2" x14ac:dyDescent="0.25">
      <c r="A376" t="s">
        <v>4658</v>
      </c>
      <c r="B376" s="1">
        <v>45758</v>
      </c>
    </row>
    <row r="377" spans="1:2" x14ac:dyDescent="0.25">
      <c r="A377" t="s">
        <v>4661</v>
      </c>
      <c r="B377" s="1">
        <v>45802</v>
      </c>
    </row>
    <row r="378" spans="1:2" x14ac:dyDescent="0.25">
      <c r="A378" t="s">
        <v>4663</v>
      </c>
      <c r="B378" s="1">
        <v>45782</v>
      </c>
    </row>
    <row r="379" spans="1:2" x14ac:dyDescent="0.25">
      <c r="A379" t="s">
        <v>4665</v>
      </c>
      <c r="B379" s="1">
        <v>45759</v>
      </c>
    </row>
    <row r="380" spans="1:2" x14ac:dyDescent="0.25">
      <c r="A380" t="s">
        <v>4667</v>
      </c>
      <c r="B380" s="1">
        <v>45810</v>
      </c>
    </row>
    <row r="381" spans="1:2" x14ac:dyDescent="0.25">
      <c r="A381" t="s">
        <v>74</v>
      </c>
      <c r="B381" s="1">
        <v>45821</v>
      </c>
    </row>
    <row r="382" spans="1:2" x14ac:dyDescent="0.25">
      <c r="A382" t="s">
        <v>4673</v>
      </c>
      <c r="B382" s="1">
        <v>45760</v>
      </c>
    </row>
    <row r="383" spans="1:2" x14ac:dyDescent="0.25">
      <c r="A383" t="s">
        <v>4679</v>
      </c>
      <c r="B383" s="1">
        <v>45760</v>
      </c>
    </row>
    <row r="384" spans="1:2" x14ac:dyDescent="0.25">
      <c r="A384" t="s">
        <v>4681</v>
      </c>
      <c r="B384" s="1">
        <v>45803</v>
      </c>
    </row>
    <row r="385" spans="1:2" x14ac:dyDescent="0.25">
      <c r="A385" t="s">
        <v>4686</v>
      </c>
      <c r="B385" s="1">
        <v>45761</v>
      </c>
    </row>
    <row r="386" spans="1:2" x14ac:dyDescent="0.25">
      <c r="A386" t="s">
        <v>4689</v>
      </c>
      <c r="B386" s="1">
        <v>45761</v>
      </c>
    </row>
    <row r="387" spans="1:2" x14ac:dyDescent="0.25">
      <c r="A387" t="s">
        <v>4693</v>
      </c>
      <c r="B387" s="1">
        <v>45761</v>
      </c>
    </row>
    <row r="388" spans="1:2" x14ac:dyDescent="0.25">
      <c r="A388" t="s">
        <v>4695</v>
      </c>
      <c r="B388" s="1">
        <v>45762</v>
      </c>
    </row>
    <row r="389" spans="1:2" x14ac:dyDescent="0.25">
      <c r="A389" t="s">
        <v>4697</v>
      </c>
      <c r="B389" s="1">
        <v>45773</v>
      </c>
    </row>
    <row r="390" spans="1:2" x14ac:dyDescent="0.25">
      <c r="A390" t="s">
        <v>4700</v>
      </c>
      <c r="B390" s="1">
        <v>45762</v>
      </c>
    </row>
    <row r="391" spans="1:2" x14ac:dyDescent="0.25">
      <c r="A391" t="s">
        <v>62</v>
      </c>
      <c r="B391" s="1">
        <v>45773</v>
      </c>
    </row>
    <row r="392" spans="1:2" x14ac:dyDescent="0.25">
      <c r="A392" t="s">
        <v>4706</v>
      </c>
      <c r="B392" s="1">
        <v>45765</v>
      </c>
    </row>
    <row r="393" spans="1:2" x14ac:dyDescent="0.25">
      <c r="A393" t="s">
        <v>4709</v>
      </c>
      <c r="B393" s="1">
        <v>45765</v>
      </c>
    </row>
    <row r="394" spans="1:2" x14ac:dyDescent="0.25">
      <c r="A394" t="s">
        <v>4711</v>
      </c>
      <c r="B394" s="1">
        <v>45765</v>
      </c>
    </row>
    <row r="395" spans="1:2" x14ac:dyDescent="0.25">
      <c r="A395" t="s">
        <v>4714</v>
      </c>
      <c r="B395" s="1">
        <v>45773</v>
      </c>
    </row>
    <row r="396" spans="1:2" x14ac:dyDescent="0.25">
      <c r="A396" t="s">
        <v>4717</v>
      </c>
      <c r="B396" s="1">
        <v>45822</v>
      </c>
    </row>
    <row r="397" spans="1:2" x14ac:dyDescent="0.25">
      <c r="A397" t="s">
        <v>4720</v>
      </c>
      <c r="B397" s="1">
        <v>45811</v>
      </c>
    </row>
    <row r="398" spans="1:2" x14ac:dyDescent="0.25">
      <c r="A398" t="s">
        <v>4722</v>
      </c>
      <c r="B398" s="1">
        <v>45828</v>
      </c>
    </row>
    <row r="399" spans="1:2" x14ac:dyDescent="0.25">
      <c r="A399" t="s">
        <v>4724</v>
      </c>
      <c r="B399" s="1">
        <v>45808</v>
      </c>
    </row>
    <row r="400" spans="1:2" x14ac:dyDescent="0.25">
      <c r="A400" t="s">
        <v>4727</v>
      </c>
      <c r="B400" s="1">
        <v>45767</v>
      </c>
    </row>
    <row r="401" spans="1:2" x14ac:dyDescent="0.25">
      <c r="A401" t="s">
        <v>4729</v>
      </c>
      <c r="B401" s="1">
        <v>45768</v>
      </c>
    </row>
    <row r="402" spans="1:2" x14ac:dyDescent="0.25">
      <c r="A402" t="s">
        <v>4733</v>
      </c>
      <c r="B402" s="1">
        <v>45769</v>
      </c>
    </row>
    <row r="403" spans="1:2" x14ac:dyDescent="0.25">
      <c r="A403" t="s">
        <v>4736</v>
      </c>
      <c r="B403" s="1">
        <v>45769</v>
      </c>
    </row>
    <row r="404" spans="1:2" x14ac:dyDescent="0.25">
      <c r="A404" t="s">
        <v>4738</v>
      </c>
      <c r="B404" s="1">
        <v>45769</v>
      </c>
    </row>
    <row r="405" spans="1:2" x14ac:dyDescent="0.25">
      <c r="A405" t="s">
        <v>4740</v>
      </c>
      <c r="B405" s="1">
        <v>45816</v>
      </c>
    </row>
    <row r="406" spans="1:2" x14ac:dyDescent="0.25">
      <c r="A406" t="s">
        <v>4747</v>
      </c>
      <c r="B406" s="1">
        <v>45816</v>
      </c>
    </row>
    <row r="407" spans="1:2" x14ac:dyDescent="0.25">
      <c r="A407" t="s">
        <v>4749</v>
      </c>
      <c r="B407" s="1">
        <v>45772</v>
      </c>
    </row>
    <row r="408" spans="1:2" x14ac:dyDescent="0.25">
      <c r="A408" t="s">
        <v>4751</v>
      </c>
      <c r="B408" s="1">
        <v>45772</v>
      </c>
    </row>
    <row r="409" spans="1:2" x14ac:dyDescent="0.25">
      <c r="A409" t="s">
        <v>4753</v>
      </c>
      <c r="B409" s="1">
        <v>45772</v>
      </c>
    </row>
    <row r="410" spans="1:2" x14ac:dyDescent="0.25">
      <c r="A410" t="s">
        <v>4757</v>
      </c>
      <c r="B410" s="1">
        <v>45772</v>
      </c>
    </row>
    <row r="411" spans="1:2" x14ac:dyDescent="0.25">
      <c r="A411" t="s">
        <v>4761</v>
      </c>
      <c r="B411" s="1">
        <v>45822</v>
      </c>
    </row>
    <row r="412" spans="1:2" x14ac:dyDescent="0.25">
      <c r="A412" t="s">
        <v>4765</v>
      </c>
      <c r="B412" s="1">
        <v>45773</v>
      </c>
    </row>
    <row r="413" spans="1:2" x14ac:dyDescent="0.25">
      <c r="A413" t="s">
        <v>4768</v>
      </c>
      <c r="B413" s="1">
        <v>45773</v>
      </c>
    </row>
    <row r="414" spans="1:2" x14ac:dyDescent="0.25">
      <c r="A414" t="s">
        <v>4770</v>
      </c>
      <c r="B414" s="1">
        <v>45773</v>
      </c>
    </row>
    <row r="415" spans="1:2" x14ac:dyDescent="0.25">
      <c r="A415" t="s">
        <v>4774</v>
      </c>
      <c r="B415" s="1">
        <v>45791</v>
      </c>
    </row>
    <row r="416" spans="1:2" x14ac:dyDescent="0.25">
      <c r="A416" t="s">
        <v>4777</v>
      </c>
      <c r="B416" s="1">
        <v>45773</v>
      </c>
    </row>
    <row r="417" spans="1:2" x14ac:dyDescent="0.25">
      <c r="A417" t="s">
        <v>4780</v>
      </c>
      <c r="B417" s="1">
        <v>45773</v>
      </c>
    </row>
    <row r="418" spans="1:2" x14ac:dyDescent="0.25">
      <c r="A418" t="s">
        <v>4784</v>
      </c>
      <c r="B418" s="1">
        <v>45773</v>
      </c>
    </row>
    <row r="419" spans="1:2" x14ac:dyDescent="0.25">
      <c r="A419" t="s">
        <v>4787</v>
      </c>
      <c r="B419" s="1">
        <v>45774</v>
      </c>
    </row>
    <row r="420" spans="1:2" x14ac:dyDescent="0.25">
      <c r="A420" t="s">
        <v>4789</v>
      </c>
      <c r="B420" s="1">
        <v>45824</v>
      </c>
    </row>
    <row r="421" spans="1:2" x14ac:dyDescent="0.25">
      <c r="A421" t="s">
        <v>4791</v>
      </c>
      <c r="B421" s="1">
        <v>45795</v>
      </c>
    </row>
    <row r="422" spans="1:2" x14ac:dyDescent="0.25">
      <c r="A422" t="s">
        <v>4795</v>
      </c>
      <c r="B422" s="1">
        <v>45794</v>
      </c>
    </row>
    <row r="423" spans="1:2" x14ac:dyDescent="0.25">
      <c r="A423" t="s">
        <v>4797</v>
      </c>
      <c r="B423" s="1">
        <v>45807</v>
      </c>
    </row>
    <row r="424" spans="1:2" x14ac:dyDescent="0.25">
      <c r="A424" t="s">
        <v>4799</v>
      </c>
      <c r="B424" s="1">
        <v>45774</v>
      </c>
    </row>
    <row r="425" spans="1:2" x14ac:dyDescent="0.25">
      <c r="A425" t="s">
        <v>4803</v>
      </c>
      <c r="B425" s="1">
        <v>45828</v>
      </c>
    </row>
    <row r="426" spans="1:2" x14ac:dyDescent="0.25">
      <c r="A426" t="s">
        <v>4807</v>
      </c>
      <c r="B426" s="1">
        <v>45775</v>
      </c>
    </row>
    <row r="427" spans="1:2" x14ac:dyDescent="0.25">
      <c r="A427" t="s">
        <v>4809</v>
      </c>
      <c r="B427" s="1">
        <v>45788</v>
      </c>
    </row>
    <row r="428" spans="1:2" x14ac:dyDescent="0.25">
      <c r="A428" t="s">
        <v>4814</v>
      </c>
      <c r="B428" s="1">
        <v>45776</v>
      </c>
    </row>
    <row r="429" spans="1:2" x14ac:dyDescent="0.25">
      <c r="A429" t="s">
        <v>4816</v>
      </c>
      <c r="B429" s="1">
        <v>45776</v>
      </c>
    </row>
    <row r="430" spans="1:2" x14ac:dyDescent="0.25">
      <c r="A430" t="s">
        <v>4818</v>
      </c>
      <c r="B430" s="1">
        <v>45776</v>
      </c>
    </row>
    <row r="431" spans="1:2" x14ac:dyDescent="0.25">
      <c r="A431" t="s">
        <v>4823</v>
      </c>
      <c r="B431" s="1">
        <v>45776</v>
      </c>
    </row>
    <row r="432" spans="1:2" x14ac:dyDescent="0.25">
      <c r="A432" t="s">
        <v>4827</v>
      </c>
      <c r="B432" s="1">
        <v>45787</v>
      </c>
    </row>
    <row r="433" spans="1:2" x14ac:dyDescent="0.25">
      <c r="A433" t="s">
        <v>4830</v>
      </c>
      <c r="B433" s="1">
        <v>45777</v>
      </c>
    </row>
    <row r="434" spans="1:2" x14ac:dyDescent="0.25">
      <c r="A434" t="s">
        <v>4835</v>
      </c>
      <c r="B434" s="1">
        <v>45807</v>
      </c>
    </row>
    <row r="435" spans="1:2" x14ac:dyDescent="0.25">
      <c r="A435" t="s">
        <v>4840</v>
      </c>
      <c r="B435" s="1">
        <v>45778</v>
      </c>
    </row>
    <row r="436" spans="1:2" x14ac:dyDescent="0.25">
      <c r="A436" t="s">
        <v>4842</v>
      </c>
      <c r="B436" s="1">
        <v>45800</v>
      </c>
    </row>
    <row r="437" spans="1:2" x14ac:dyDescent="0.25">
      <c r="A437" t="s">
        <v>4845</v>
      </c>
      <c r="B437" s="1">
        <v>45779</v>
      </c>
    </row>
    <row r="438" spans="1:2" x14ac:dyDescent="0.25">
      <c r="A438" t="s">
        <v>4847</v>
      </c>
      <c r="B438" s="1">
        <v>45797</v>
      </c>
    </row>
    <row r="439" spans="1:2" x14ac:dyDescent="0.25">
      <c r="A439" t="s">
        <v>4851</v>
      </c>
      <c r="B439" s="1">
        <v>45779</v>
      </c>
    </row>
    <row r="440" spans="1:2" x14ac:dyDescent="0.25">
      <c r="A440" t="s">
        <v>4853</v>
      </c>
      <c r="B440" s="1">
        <v>45780</v>
      </c>
    </row>
    <row r="441" spans="1:2" x14ac:dyDescent="0.25">
      <c r="A441" t="s">
        <v>4856</v>
      </c>
      <c r="B441" s="1">
        <v>45795</v>
      </c>
    </row>
    <row r="442" spans="1:2" x14ac:dyDescent="0.25">
      <c r="A442" t="s">
        <v>4858</v>
      </c>
      <c r="B442" s="1">
        <v>45824</v>
      </c>
    </row>
    <row r="443" spans="1:2" x14ac:dyDescent="0.25">
      <c r="A443" t="s">
        <v>4861</v>
      </c>
      <c r="B443" s="1">
        <v>45781</v>
      </c>
    </row>
    <row r="444" spans="1:2" x14ac:dyDescent="0.25">
      <c r="A444" t="s">
        <v>4863</v>
      </c>
      <c r="B444" s="1">
        <v>45829</v>
      </c>
    </row>
    <row r="445" spans="1:2" x14ac:dyDescent="0.25">
      <c r="A445" t="s">
        <v>4865</v>
      </c>
      <c r="B445" s="1">
        <v>45780</v>
      </c>
    </row>
    <row r="446" spans="1:2" x14ac:dyDescent="0.25">
      <c r="A446" t="s">
        <v>4867</v>
      </c>
      <c r="B446" s="1">
        <v>45788</v>
      </c>
    </row>
    <row r="447" spans="1:2" x14ac:dyDescent="0.25">
      <c r="A447" t="s">
        <v>4869</v>
      </c>
      <c r="B447" s="1">
        <v>45793</v>
      </c>
    </row>
    <row r="448" spans="1:2" x14ac:dyDescent="0.25">
      <c r="A448" t="s">
        <v>4871</v>
      </c>
      <c r="B448" s="1">
        <v>45801</v>
      </c>
    </row>
    <row r="449" spans="1:2" x14ac:dyDescent="0.25">
      <c r="A449" t="s">
        <v>4875</v>
      </c>
      <c r="B449" s="1">
        <v>45810</v>
      </c>
    </row>
    <row r="450" spans="1:2" x14ac:dyDescent="0.25">
      <c r="A450" t="s">
        <v>4877</v>
      </c>
      <c r="B450" s="1">
        <v>45781</v>
      </c>
    </row>
    <row r="451" spans="1:2" x14ac:dyDescent="0.25">
      <c r="A451" t="s">
        <v>4879</v>
      </c>
      <c r="B451" s="1">
        <v>45781</v>
      </c>
    </row>
    <row r="452" spans="1:2" x14ac:dyDescent="0.25">
      <c r="A452" t="s">
        <v>4886</v>
      </c>
      <c r="B452" s="1">
        <v>45782</v>
      </c>
    </row>
    <row r="453" spans="1:2" x14ac:dyDescent="0.25">
      <c r="A453" t="s">
        <v>4889</v>
      </c>
      <c r="B453" s="1">
        <v>45782</v>
      </c>
    </row>
    <row r="454" spans="1:2" x14ac:dyDescent="0.25">
      <c r="A454" t="s">
        <v>4892</v>
      </c>
      <c r="B454" s="1">
        <v>45782</v>
      </c>
    </row>
    <row r="455" spans="1:2" x14ac:dyDescent="0.25">
      <c r="A455" t="s">
        <v>4894</v>
      </c>
      <c r="B455" s="1">
        <v>45810</v>
      </c>
    </row>
    <row r="456" spans="1:2" x14ac:dyDescent="0.25">
      <c r="A456" t="s">
        <v>4897</v>
      </c>
      <c r="B456" s="1">
        <v>45824</v>
      </c>
    </row>
    <row r="457" spans="1:2" x14ac:dyDescent="0.25">
      <c r="A457" t="s">
        <v>4901</v>
      </c>
      <c r="B457" s="1">
        <v>45782</v>
      </c>
    </row>
    <row r="458" spans="1:2" x14ac:dyDescent="0.25">
      <c r="A458" t="s">
        <v>4909</v>
      </c>
      <c r="B458" s="1">
        <v>45801</v>
      </c>
    </row>
    <row r="459" spans="1:2" x14ac:dyDescent="0.25">
      <c r="A459" t="s">
        <v>4911</v>
      </c>
      <c r="B459" s="1">
        <v>45796</v>
      </c>
    </row>
    <row r="460" spans="1:2" x14ac:dyDescent="0.25">
      <c r="A460" t="s">
        <v>4913</v>
      </c>
      <c r="B460" s="1">
        <v>45799</v>
      </c>
    </row>
    <row r="461" spans="1:2" x14ac:dyDescent="0.25">
      <c r="A461" t="s">
        <v>4916</v>
      </c>
      <c r="B461" s="1">
        <v>45804</v>
      </c>
    </row>
    <row r="462" spans="1:2" x14ac:dyDescent="0.25">
      <c r="A462" t="s">
        <v>58</v>
      </c>
      <c r="B462" s="1">
        <v>45829</v>
      </c>
    </row>
    <row r="463" spans="1:2" x14ac:dyDescent="0.25">
      <c r="A463" t="s">
        <v>4920</v>
      </c>
      <c r="B463" s="1">
        <v>45783</v>
      </c>
    </row>
    <row r="464" spans="1:2" x14ac:dyDescent="0.25">
      <c r="A464" t="s">
        <v>4924</v>
      </c>
      <c r="B464" s="1">
        <v>45783</v>
      </c>
    </row>
    <row r="465" spans="1:2" x14ac:dyDescent="0.25">
      <c r="A465" t="s">
        <v>4926</v>
      </c>
      <c r="B465" s="1">
        <v>45787</v>
      </c>
    </row>
    <row r="466" spans="1:2" x14ac:dyDescent="0.25">
      <c r="A466" t="s">
        <v>4928</v>
      </c>
      <c r="B466" s="1">
        <v>45797</v>
      </c>
    </row>
    <row r="467" spans="1:2" x14ac:dyDescent="0.25">
      <c r="A467" t="s">
        <v>4930</v>
      </c>
      <c r="B467" s="1">
        <v>45792</v>
      </c>
    </row>
    <row r="468" spans="1:2" x14ac:dyDescent="0.25">
      <c r="A468" t="s">
        <v>4938</v>
      </c>
      <c r="B468" s="1">
        <v>45804</v>
      </c>
    </row>
    <row r="469" spans="1:2" x14ac:dyDescent="0.25">
      <c r="A469" t="s">
        <v>4940</v>
      </c>
      <c r="B469" s="1">
        <v>45800</v>
      </c>
    </row>
    <row r="470" spans="1:2" x14ac:dyDescent="0.25">
      <c r="A470" t="s">
        <v>4942</v>
      </c>
      <c r="B470" s="1">
        <v>45786</v>
      </c>
    </row>
    <row r="471" spans="1:2" x14ac:dyDescent="0.25">
      <c r="A471" t="s">
        <v>4945</v>
      </c>
      <c r="B471" s="1">
        <v>45786</v>
      </c>
    </row>
    <row r="472" spans="1:2" x14ac:dyDescent="0.25">
      <c r="A472" t="s">
        <v>4948</v>
      </c>
      <c r="B472" s="1">
        <v>45810</v>
      </c>
    </row>
    <row r="473" spans="1:2" x14ac:dyDescent="0.25">
      <c r="A473" t="s">
        <v>4951</v>
      </c>
      <c r="B473" s="1">
        <v>45786</v>
      </c>
    </row>
    <row r="474" spans="1:2" x14ac:dyDescent="0.25">
      <c r="A474" t="s">
        <v>4954</v>
      </c>
      <c r="B474" s="1">
        <v>45802</v>
      </c>
    </row>
    <row r="475" spans="1:2" x14ac:dyDescent="0.25">
      <c r="A475" t="s">
        <v>4956</v>
      </c>
      <c r="B475" s="1">
        <v>45814</v>
      </c>
    </row>
    <row r="476" spans="1:2" x14ac:dyDescent="0.25">
      <c r="A476" t="s">
        <v>4962</v>
      </c>
      <c r="B476" s="1">
        <v>45808</v>
      </c>
    </row>
    <row r="477" spans="1:2" x14ac:dyDescent="0.25">
      <c r="A477" t="s">
        <v>4964</v>
      </c>
      <c r="B477" s="1">
        <v>45802</v>
      </c>
    </row>
    <row r="478" spans="1:2" x14ac:dyDescent="0.25">
      <c r="A478" t="s">
        <v>4967</v>
      </c>
      <c r="B478" s="1">
        <v>45790</v>
      </c>
    </row>
    <row r="479" spans="1:2" x14ac:dyDescent="0.25">
      <c r="A479" t="s">
        <v>4971</v>
      </c>
      <c r="B479" s="1">
        <v>45800</v>
      </c>
    </row>
    <row r="480" spans="1:2" x14ac:dyDescent="0.25">
      <c r="A480" t="s">
        <v>4977</v>
      </c>
      <c r="B480" s="1">
        <v>45789</v>
      </c>
    </row>
    <row r="481" spans="1:2" x14ac:dyDescent="0.25">
      <c r="A481" t="s">
        <v>4980</v>
      </c>
      <c r="B481" s="1">
        <v>45788</v>
      </c>
    </row>
    <row r="482" spans="1:2" x14ac:dyDescent="0.25">
      <c r="A482" t="s">
        <v>4982</v>
      </c>
      <c r="B482" s="1">
        <v>45788</v>
      </c>
    </row>
    <row r="483" spans="1:2" x14ac:dyDescent="0.25">
      <c r="A483" t="s">
        <v>4985</v>
      </c>
      <c r="B483" s="1">
        <v>45789</v>
      </c>
    </row>
    <row r="484" spans="1:2" x14ac:dyDescent="0.25">
      <c r="A484" t="s">
        <v>4987</v>
      </c>
      <c r="B484" s="1">
        <v>45789</v>
      </c>
    </row>
    <row r="485" spans="1:2" x14ac:dyDescent="0.25">
      <c r="A485" t="s">
        <v>4989</v>
      </c>
      <c r="B485" s="1">
        <v>45789</v>
      </c>
    </row>
    <row r="486" spans="1:2" x14ac:dyDescent="0.25">
      <c r="A486" t="s">
        <v>4996</v>
      </c>
      <c r="B486" s="1">
        <v>45789</v>
      </c>
    </row>
    <row r="487" spans="1:2" x14ac:dyDescent="0.25">
      <c r="A487" t="s">
        <v>4998</v>
      </c>
      <c r="B487" s="1">
        <v>45789</v>
      </c>
    </row>
    <row r="488" spans="1:2" x14ac:dyDescent="0.25">
      <c r="A488" t="s">
        <v>5001</v>
      </c>
      <c r="B488" s="1">
        <v>45789</v>
      </c>
    </row>
    <row r="489" spans="1:2" x14ac:dyDescent="0.25">
      <c r="A489" t="s">
        <v>5003</v>
      </c>
      <c r="B489" s="1">
        <v>45825</v>
      </c>
    </row>
    <row r="490" spans="1:2" x14ac:dyDescent="0.25">
      <c r="A490" t="s">
        <v>5005</v>
      </c>
      <c r="B490" s="1">
        <v>45811</v>
      </c>
    </row>
    <row r="491" spans="1:2" x14ac:dyDescent="0.25">
      <c r="A491" t="s">
        <v>5007</v>
      </c>
      <c r="B491" s="1">
        <v>45789</v>
      </c>
    </row>
    <row r="492" spans="1:2" x14ac:dyDescent="0.25">
      <c r="A492" t="s">
        <v>5009</v>
      </c>
      <c r="B492" s="1">
        <v>45790</v>
      </c>
    </row>
    <row r="493" spans="1:2" x14ac:dyDescent="0.25">
      <c r="A493" t="s">
        <v>5012</v>
      </c>
      <c r="B493" s="1">
        <v>45810</v>
      </c>
    </row>
    <row r="494" spans="1:2" x14ac:dyDescent="0.25">
      <c r="A494" t="s">
        <v>5014</v>
      </c>
      <c r="B494" s="1">
        <v>45794</v>
      </c>
    </row>
    <row r="495" spans="1:2" x14ac:dyDescent="0.25">
      <c r="A495" t="s">
        <v>5016</v>
      </c>
      <c r="B495" s="1">
        <v>45824</v>
      </c>
    </row>
    <row r="496" spans="1:2" x14ac:dyDescent="0.25">
      <c r="A496" t="s">
        <v>5018</v>
      </c>
      <c r="B496" s="1">
        <v>45790</v>
      </c>
    </row>
    <row r="497" spans="1:2" x14ac:dyDescent="0.25">
      <c r="A497" t="s">
        <v>5023</v>
      </c>
      <c r="B497" s="1">
        <v>45791</v>
      </c>
    </row>
    <row r="498" spans="1:2" x14ac:dyDescent="0.25">
      <c r="A498" t="s">
        <v>5026</v>
      </c>
      <c r="B498" s="1">
        <v>45791</v>
      </c>
    </row>
    <row r="499" spans="1:2" x14ac:dyDescent="0.25">
      <c r="A499" t="s">
        <v>5034</v>
      </c>
      <c r="B499" s="1">
        <v>45793</v>
      </c>
    </row>
    <row r="500" spans="1:2" x14ac:dyDescent="0.25">
      <c r="A500" t="s">
        <v>5038</v>
      </c>
      <c r="B500" s="1">
        <v>45793</v>
      </c>
    </row>
    <row r="501" spans="1:2" x14ac:dyDescent="0.25">
      <c r="A501" t="s">
        <v>5043</v>
      </c>
      <c r="B501" s="1">
        <v>45793</v>
      </c>
    </row>
    <row r="502" spans="1:2" x14ac:dyDescent="0.25">
      <c r="A502" t="s">
        <v>5049</v>
      </c>
      <c r="B502" s="1">
        <v>45803</v>
      </c>
    </row>
    <row r="503" spans="1:2" x14ac:dyDescent="0.25">
      <c r="A503" t="s">
        <v>5057</v>
      </c>
      <c r="B503" s="1">
        <v>45828</v>
      </c>
    </row>
    <row r="504" spans="1:2" x14ac:dyDescent="0.25">
      <c r="A504" t="s">
        <v>5060</v>
      </c>
      <c r="B504" s="1">
        <v>45818</v>
      </c>
    </row>
    <row r="505" spans="1:2" x14ac:dyDescent="0.25">
      <c r="A505" t="s">
        <v>5064</v>
      </c>
      <c r="B505" s="1">
        <v>45795</v>
      </c>
    </row>
    <row r="506" spans="1:2" x14ac:dyDescent="0.25">
      <c r="A506" t="s">
        <v>5067</v>
      </c>
      <c r="B506" s="1">
        <v>45808</v>
      </c>
    </row>
    <row r="507" spans="1:2" x14ac:dyDescent="0.25">
      <c r="A507" t="s">
        <v>5070</v>
      </c>
      <c r="B507" s="1">
        <v>45795</v>
      </c>
    </row>
    <row r="508" spans="1:2" x14ac:dyDescent="0.25">
      <c r="A508" t="s">
        <v>5073</v>
      </c>
      <c r="B508" s="1">
        <v>45795</v>
      </c>
    </row>
    <row r="509" spans="1:2" x14ac:dyDescent="0.25">
      <c r="A509" t="s">
        <v>5075</v>
      </c>
      <c r="B509" s="1">
        <v>45796</v>
      </c>
    </row>
    <row r="510" spans="1:2" x14ac:dyDescent="0.25">
      <c r="A510" t="s">
        <v>5079</v>
      </c>
      <c r="B510" s="1">
        <v>45796</v>
      </c>
    </row>
    <row r="511" spans="1:2" x14ac:dyDescent="0.25">
      <c r="A511" t="s">
        <v>5081</v>
      </c>
      <c r="B511" s="1">
        <v>45796</v>
      </c>
    </row>
    <row r="512" spans="1:2" x14ac:dyDescent="0.25">
      <c r="A512" t="s">
        <v>5091</v>
      </c>
      <c r="B512" s="1">
        <v>45797</v>
      </c>
    </row>
    <row r="513" spans="1:2" x14ac:dyDescent="0.25">
      <c r="A513" t="s">
        <v>5096</v>
      </c>
      <c r="B513" s="1">
        <v>45798</v>
      </c>
    </row>
    <row r="514" spans="1:2" x14ac:dyDescent="0.25">
      <c r="A514" t="s">
        <v>10</v>
      </c>
      <c r="B514" s="1">
        <v>45800</v>
      </c>
    </row>
    <row r="515" spans="1:2" x14ac:dyDescent="0.25">
      <c r="A515" t="s">
        <v>5103</v>
      </c>
      <c r="B515" s="1">
        <v>45802</v>
      </c>
    </row>
    <row r="516" spans="1:2" x14ac:dyDescent="0.25">
      <c r="A516" t="s">
        <v>5107</v>
      </c>
      <c r="B516" s="1">
        <v>45800</v>
      </c>
    </row>
    <row r="517" spans="1:2" x14ac:dyDescent="0.25">
      <c r="A517" t="s">
        <v>5110</v>
      </c>
      <c r="B517" s="1">
        <v>45800</v>
      </c>
    </row>
    <row r="518" spans="1:2" x14ac:dyDescent="0.25">
      <c r="A518" t="s">
        <v>5112</v>
      </c>
      <c r="B518" s="1">
        <v>45800</v>
      </c>
    </row>
    <row r="519" spans="1:2" x14ac:dyDescent="0.25">
      <c r="A519" t="s">
        <v>5116</v>
      </c>
      <c r="B519" s="1">
        <v>45801</v>
      </c>
    </row>
    <row r="520" spans="1:2" x14ac:dyDescent="0.25">
      <c r="A520" t="s">
        <v>5118</v>
      </c>
      <c r="B520" s="1">
        <v>45801</v>
      </c>
    </row>
    <row r="521" spans="1:2" x14ac:dyDescent="0.25">
      <c r="A521" t="s">
        <v>5120</v>
      </c>
      <c r="B521" s="1">
        <v>45801</v>
      </c>
    </row>
    <row r="522" spans="1:2" x14ac:dyDescent="0.25">
      <c r="A522" t="s">
        <v>5124</v>
      </c>
      <c r="B522" s="1">
        <v>45803</v>
      </c>
    </row>
    <row r="523" spans="1:2" x14ac:dyDescent="0.25">
      <c r="A523" t="s">
        <v>5138</v>
      </c>
      <c r="B523" s="1">
        <v>45802</v>
      </c>
    </row>
    <row r="524" spans="1:2" x14ac:dyDescent="0.25">
      <c r="A524" t="s">
        <v>5145</v>
      </c>
      <c r="B524" s="1">
        <v>45802</v>
      </c>
    </row>
    <row r="525" spans="1:2" x14ac:dyDescent="0.25">
      <c r="A525" t="s">
        <v>5151</v>
      </c>
      <c r="B525" s="1">
        <v>45802</v>
      </c>
    </row>
    <row r="526" spans="1:2" x14ac:dyDescent="0.25">
      <c r="A526" t="s">
        <v>5153</v>
      </c>
      <c r="B526" s="1">
        <v>45803</v>
      </c>
    </row>
    <row r="527" spans="1:2" x14ac:dyDescent="0.25">
      <c r="A527" t="s">
        <v>5163</v>
      </c>
      <c r="B527" s="1">
        <v>45811</v>
      </c>
    </row>
    <row r="528" spans="1:2" x14ac:dyDescent="0.25">
      <c r="A528" t="s">
        <v>5165</v>
      </c>
      <c r="B528" s="1">
        <v>45804</v>
      </c>
    </row>
    <row r="529" spans="1:2" x14ac:dyDescent="0.25">
      <c r="A529" t="s">
        <v>5168</v>
      </c>
      <c r="B529" s="1">
        <v>45822</v>
      </c>
    </row>
    <row r="530" spans="1:2" x14ac:dyDescent="0.25">
      <c r="A530" t="s">
        <v>5170</v>
      </c>
      <c r="B530" s="1">
        <v>45804</v>
      </c>
    </row>
    <row r="531" spans="1:2" x14ac:dyDescent="0.25">
      <c r="A531" t="s">
        <v>5172</v>
      </c>
      <c r="B531" s="1">
        <v>45804</v>
      </c>
    </row>
    <row r="532" spans="1:2" x14ac:dyDescent="0.25">
      <c r="A532" t="s">
        <v>5177</v>
      </c>
      <c r="B532" s="1">
        <v>45805</v>
      </c>
    </row>
    <row r="533" spans="1:2" x14ac:dyDescent="0.25">
      <c r="A533" t="s">
        <v>5179</v>
      </c>
      <c r="B533" s="1">
        <v>45805</v>
      </c>
    </row>
    <row r="534" spans="1:2" x14ac:dyDescent="0.25">
      <c r="A534" t="s">
        <v>5181</v>
      </c>
      <c r="B534" s="1">
        <v>45805</v>
      </c>
    </row>
    <row r="535" spans="1:2" x14ac:dyDescent="0.25">
      <c r="A535" t="s">
        <v>5186</v>
      </c>
      <c r="B535" s="1">
        <v>45805</v>
      </c>
    </row>
    <row r="536" spans="1:2" x14ac:dyDescent="0.25">
      <c r="A536" t="s">
        <v>5189</v>
      </c>
      <c r="B536" s="1">
        <v>45806</v>
      </c>
    </row>
    <row r="537" spans="1:2" x14ac:dyDescent="0.25">
      <c r="A537" t="s">
        <v>5192</v>
      </c>
      <c r="B537" s="1">
        <v>45807</v>
      </c>
    </row>
    <row r="538" spans="1:2" x14ac:dyDescent="0.25">
      <c r="A538" t="s">
        <v>5197</v>
      </c>
      <c r="B538" s="1">
        <v>45807</v>
      </c>
    </row>
    <row r="539" spans="1:2" x14ac:dyDescent="0.25">
      <c r="A539" t="s">
        <v>5199</v>
      </c>
      <c r="B539" s="1">
        <v>45826</v>
      </c>
    </row>
    <row r="540" spans="1:2" x14ac:dyDescent="0.25">
      <c r="A540" t="s">
        <v>5203</v>
      </c>
      <c r="B540" s="1">
        <v>45808</v>
      </c>
    </row>
    <row r="541" spans="1:2" x14ac:dyDescent="0.25">
      <c r="A541" t="s">
        <v>5206</v>
      </c>
      <c r="B541" s="1">
        <v>45808</v>
      </c>
    </row>
    <row r="542" spans="1:2" x14ac:dyDescent="0.25">
      <c r="A542" t="s">
        <v>5208</v>
      </c>
      <c r="B542" s="1">
        <v>45822</v>
      </c>
    </row>
    <row r="543" spans="1:2" x14ac:dyDescent="0.25">
      <c r="A543" t="s">
        <v>5210</v>
      </c>
      <c r="B543" s="1">
        <v>45808</v>
      </c>
    </row>
    <row r="544" spans="1:2" x14ac:dyDescent="0.25">
      <c r="A544" t="s">
        <v>5213</v>
      </c>
      <c r="B544" s="1">
        <v>45808</v>
      </c>
    </row>
    <row r="545" spans="1:2" x14ac:dyDescent="0.25">
      <c r="A545" t="s">
        <v>5216</v>
      </c>
      <c r="B545" s="1">
        <v>45809</v>
      </c>
    </row>
    <row r="546" spans="1:2" x14ac:dyDescent="0.25">
      <c r="A546" t="s">
        <v>5218</v>
      </c>
      <c r="B546" s="1">
        <v>45817</v>
      </c>
    </row>
    <row r="547" spans="1:2" x14ac:dyDescent="0.25">
      <c r="A547" t="s">
        <v>5221</v>
      </c>
      <c r="B547" s="1">
        <v>45809</v>
      </c>
    </row>
    <row r="548" spans="1:2" x14ac:dyDescent="0.25">
      <c r="A548" t="s">
        <v>5225</v>
      </c>
      <c r="B548" s="1">
        <v>45809</v>
      </c>
    </row>
    <row r="549" spans="1:2" x14ac:dyDescent="0.25">
      <c r="A549" t="s">
        <v>5227</v>
      </c>
      <c r="B549" s="1">
        <v>45809</v>
      </c>
    </row>
    <row r="550" spans="1:2" x14ac:dyDescent="0.25">
      <c r="A550" t="s">
        <v>5233</v>
      </c>
      <c r="B550" s="1">
        <v>45809</v>
      </c>
    </row>
    <row r="551" spans="1:2" x14ac:dyDescent="0.25">
      <c r="A551" t="s">
        <v>5245</v>
      </c>
      <c r="B551" s="1">
        <v>45822</v>
      </c>
    </row>
    <row r="552" spans="1:2" x14ac:dyDescent="0.25">
      <c r="A552" t="s">
        <v>5249</v>
      </c>
      <c r="B552" s="1">
        <v>45811</v>
      </c>
    </row>
    <row r="553" spans="1:2" x14ac:dyDescent="0.25">
      <c r="A553" t="s">
        <v>5252</v>
      </c>
      <c r="B553" s="1">
        <v>45811</v>
      </c>
    </row>
    <row r="554" spans="1:2" x14ac:dyDescent="0.25">
      <c r="A554" t="s">
        <v>5255</v>
      </c>
      <c r="B554" s="1">
        <v>45811</v>
      </c>
    </row>
    <row r="555" spans="1:2" x14ac:dyDescent="0.25">
      <c r="A555" t="s">
        <v>5260</v>
      </c>
      <c r="B555" s="1">
        <v>45811</v>
      </c>
    </row>
    <row r="556" spans="1:2" x14ac:dyDescent="0.25">
      <c r="A556" t="s">
        <v>5264</v>
      </c>
      <c r="B556" s="1">
        <v>45813</v>
      </c>
    </row>
    <row r="557" spans="1:2" x14ac:dyDescent="0.25">
      <c r="A557" t="s">
        <v>5273</v>
      </c>
      <c r="B557" s="1">
        <v>45814</v>
      </c>
    </row>
    <row r="558" spans="1:2" x14ac:dyDescent="0.25">
      <c r="A558" t="s">
        <v>5275</v>
      </c>
      <c r="B558" s="1">
        <v>45815</v>
      </c>
    </row>
    <row r="559" spans="1:2" x14ac:dyDescent="0.25">
      <c r="A559" t="s">
        <v>5278</v>
      </c>
      <c r="B559" s="1">
        <v>45815</v>
      </c>
    </row>
    <row r="560" spans="1:2" x14ac:dyDescent="0.25">
      <c r="A560" t="s">
        <v>5280</v>
      </c>
      <c r="B560" s="1">
        <v>45816</v>
      </c>
    </row>
    <row r="561" spans="1:2" x14ac:dyDescent="0.25">
      <c r="A561" t="s">
        <v>5282</v>
      </c>
      <c r="B561" s="1">
        <v>45816</v>
      </c>
    </row>
    <row r="562" spans="1:2" x14ac:dyDescent="0.25">
      <c r="A562" t="s">
        <v>5289</v>
      </c>
      <c r="B562" s="1">
        <v>45817</v>
      </c>
    </row>
    <row r="563" spans="1:2" x14ac:dyDescent="0.25">
      <c r="A563" t="s">
        <v>5291</v>
      </c>
      <c r="B563" s="1">
        <v>45817</v>
      </c>
    </row>
    <row r="564" spans="1:2" x14ac:dyDescent="0.25">
      <c r="A564" t="s">
        <v>5294</v>
      </c>
      <c r="B564" s="1">
        <v>45817</v>
      </c>
    </row>
    <row r="565" spans="1:2" x14ac:dyDescent="0.25">
      <c r="A565" t="s">
        <v>5300</v>
      </c>
      <c r="B565" s="1">
        <v>45818</v>
      </c>
    </row>
    <row r="566" spans="1:2" x14ac:dyDescent="0.25">
      <c r="A566" t="s">
        <v>5304</v>
      </c>
      <c r="B566" s="1">
        <v>45818</v>
      </c>
    </row>
    <row r="567" spans="1:2" x14ac:dyDescent="0.25">
      <c r="A567" t="s">
        <v>5309</v>
      </c>
      <c r="B567" s="1">
        <v>45818</v>
      </c>
    </row>
    <row r="568" spans="1:2" x14ac:dyDescent="0.25">
      <c r="A568" t="s">
        <v>5314</v>
      </c>
      <c r="B568" s="1">
        <v>45820</v>
      </c>
    </row>
    <row r="569" spans="1:2" x14ac:dyDescent="0.25">
      <c r="A569" t="s">
        <v>5316</v>
      </c>
      <c r="B569" s="1">
        <v>45820</v>
      </c>
    </row>
    <row r="570" spans="1:2" x14ac:dyDescent="0.25">
      <c r="A570" t="s">
        <v>5321</v>
      </c>
      <c r="B570" s="1">
        <v>45821</v>
      </c>
    </row>
    <row r="571" spans="1:2" x14ac:dyDescent="0.25">
      <c r="A571" t="s">
        <v>5327</v>
      </c>
      <c r="B571" s="1">
        <v>45822</v>
      </c>
    </row>
    <row r="572" spans="1:2" x14ac:dyDescent="0.25">
      <c r="A572" t="s">
        <v>5332</v>
      </c>
      <c r="B572" s="1">
        <v>45822</v>
      </c>
    </row>
    <row r="573" spans="1:2" x14ac:dyDescent="0.25">
      <c r="A573" t="s">
        <v>5340</v>
      </c>
      <c r="B573" s="1">
        <v>45822</v>
      </c>
    </row>
    <row r="574" spans="1:2" x14ac:dyDescent="0.25">
      <c r="A574" t="s">
        <v>5343</v>
      </c>
      <c r="B574" s="1">
        <v>45823</v>
      </c>
    </row>
    <row r="575" spans="1:2" x14ac:dyDescent="0.25">
      <c r="A575" t="s">
        <v>5346</v>
      </c>
      <c r="B575" s="1">
        <v>45823</v>
      </c>
    </row>
    <row r="576" spans="1:2" x14ac:dyDescent="0.25">
      <c r="A576" t="s">
        <v>5348</v>
      </c>
      <c r="B576" s="1">
        <v>45823</v>
      </c>
    </row>
    <row r="577" spans="1:2" x14ac:dyDescent="0.25">
      <c r="A577" t="s">
        <v>5351</v>
      </c>
      <c r="B577" s="1">
        <v>45823</v>
      </c>
    </row>
    <row r="578" spans="1:2" x14ac:dyDescent="0.25">
      <c r="A578" t="s">
        <v>5353</v>
      </c>
      <c r="B578" s="1">
        <v>45824</v>
      </c>
    </row>
    <row r="579" spans="1:2" x14ac:dyDescent="0.25">
      <c r="A579" t="s">
        <v>5355</v>
      </c>
      <c r="B579" s="1">
        <v>45824</v>
      </c>
    </row>
    <row r="580" spans="1:2" x14ac:dyDescent="0.25">
      <c r="A580" t="s">
        <v>5361</v>
      </c>
      <c r="B580" s="1">
        <v>45824</v>
      </c>
    </row>
    <row r="581" spans="1:2" x14ac:dyDescent="0.25">
      <c r="A581" t="s">
        <v>5373</v>
      </c>
      <c r="B581" s="1">
        <v>45825</v>
      </c>
    </row>
    <row r="582" spans="1:2" x14ac:dyDescent="0.25">
      <c r="A582" t="s">
        <v>5380</v>
      </c>
      <c r="B582" s="1">
        <v>45826</v>
      </c>
    </row>
    <row r="583" spans="1:2" x14ac:dyDescent="0.25">
      <c r="A583" t="s">
        <v>5384</v>
      </c>
      <c r="B583" s="1">
        <v>45828</v>
      </c>
    </row>
    <row r="584" spans="1:2" x14ac:dyDescent="0.25">
      <c r="A584" t="s">
        <v>5387</v>
      </c>
      <c r="B584" s="1">
        <v>45828</v>
      </c>
    </row>
    <row r="585" spans="1:2" x14ac:dyDescent="0.25">
      <c r="A585" t="s">
        <v>5391</v>
      </c>
      <c r="B585" s="1">
        <v>45828</v>
      </c>
    </row>
    <row r="586" spans="1:2" x14ac:dyDescent="0.25">
      <c r="A586" t="s">
        <v>5402</v>
      </c>
      <c r="B586" s="1">
        <v>45829</v>
      </c>
    </row>
    <row r="587" spans="1:2" x14ac:dyDescent="0.25">
      <c r="A587" t="s">
        <v>5406</v>
      </c>
      <c r="B587" s="1">
        <v>45830</v>
      </c>
    </row>
    <row r="588" spans="1:2" x14ac:dyDescent="0.25">
      <c r="A588" t="s">
        <v>5408</v>
      </c>
      <c r="B588" s="1">
        <v>45830</v>
      </c>
    </row>
    <row r="589" spans="1:2" x14ac:dyDescent="0.25">
      <c r="A589" t="s">
        <v>5413</v>
      </c>
      <c r="B589" s="1">
        <v>45052</v>
      </c>
    </row>
    <row r="590" spans="1:2" x14ac:dyDescent="0.25">
      <c r="A590" t="s">
        <v>5417</v>
      </c>
      <c r="B590" s="1">
        <v>45609</v>
      </c>
    </row>
    <row r="591" spans="1:2" x14ac:dyDescent="0.25">
      <c r="A591" t="s">
        <v>5419</v>
      </c>
      <c r="B591" s="1">
        <v>45378</v>
      </c>
    </row>
    <row r="592" spans="1:2" x14ac:dyDescent="0.25">
      <c r="A592" t="s">
        <v>5428</v>
      </c>
      <c r="B592" s="1">
        <v>45425</v>
      </c>
    </row>
    <row r="593" spans="1:2" x14ac:dyDescent="0.25">
      <c r="A593" t="s">
        <v>5432</v>
      </c>
      <c r="B593" s="1">
        <v>45604</v>
      </c>
    </row>
    <row r="594" spans="1:2" x14ac:dyDescent="0.25">
      <c r="A594" t="s">
        <v>5438</v>
      </c>
      <c r="B594" s="1">
        <v>45628</v>
      </c>
    </row>
    <row r="595" spans="1:2" x14ac:dyDescent="0.25">
      <c r="A595" t="s">
        <v>5440</v>
      </c>
      <c r="B595" s="1">
        <v>45421</v>
      </c>
    </row>
    <row r="596" spans="1:2" x14ac:dyDescent="0.25">
      <c r="A596" t="s">
        <v>5443</v>
      </c>
      <c r="B596" s="1">
        <v>45630</v>
      </c>
    </row>
    <row r="597" spans="1:2" x14ac:dyDescent="0.25">
      <c r="A597" t="s">
        <v>5446</v>
      </c>
      <c r="B597" s="1">
        <v>45528</v>
      </c>
    </row>
    <row r="598" spans="1:2" x14ac:dyDescent="0.25">
      <c r="A598" t="s">
        <v>5452</v>
      </c>
      <c r="B598" s="1">
        <v>45431</v>
      </c>
    </row>
    <row r="599" spans="1:2" x14ac:dyDescent="0.25">
      <c r="A599" t="s">
        <v>5457</v>
      </c>
      <c r="B599" s="1">
        <v>45454</v>
      </c>
    </row>
    <row r="600" spans="1:2" x14ac:dyDescent="0.25">
      <c r="A600" t="s">
        <v>5459</v>
      </c>
      <c r="B600" s="1">
        <v>45647</v>
      </c>
    </row>
    <row r="601" spans="1:2" x14ac:dyDescent="0.25">
      <c r="A601" t="s">
        <v>5467</v>
      </c>
      <c r="B601" s="1">
        <v>45481</v>
      </c>
    </row>
    <row r="602" spans="1:2" x14ac:dyDescent="0.25">
      <c r="A602" t="s">
        <v>5474</v>
      </c>
      <c r="B602" s="1">
        <v>45545</v>
      </c>
    </row>
    <row r="603" spans="1:2" x14ac:dyDescent="0.25">
      <c r="A603" t="s">
        <v>5476</v>
      </c>
      <c r="B603" s="1">
        <v>45415</v>
      </c>
    </row>
    <row r="604" spans="1:2" x14ac:dyDescent="0.25">
      <c r="A604" t="s">
        <v>5479</v>
      </c>
      <c r="B604" s="1">
        <v>45634</v>
      </c>
    </row>
    <row r="605" spans="1:2" x14ac:dyDescent="0.25">
      <c r="A605" t="s">
        <v>5492</v>
      </c>
      <c r="B605" s="1">
        <v>45641</v>
      </c>
    </row>
    <row r="606" spans="1:2" x14ac:dyDescent="0.25">
      <c r="A606" t="s">
        <v>5497</v>
      </c>
      <c r="B606" s="1">
        <v>45048</v>
      </c>
    </row>
    <row r="607" spans="1:2" x14ac:dyDescent="0.25">
      <c r="A607" t="s">
        <v>5500</v>
      </c>
      <c r="B607" s="1">
        <v>45546</v>
      </c>
    </row>
    <row r="608" spans="1:2" x14ac:dyDescent="0.25">
      <c r="A608" t="s">
        <v>5505</v>
      </c>
      <c r="B608" s="1">
        <v>45424</v>
      </c>
    </row>
    <row r="609" spans="1:2" x14ac:dyDescent="0.25">
      <c r="A609" t="s">
        <v>5507</v>
      </c>
      <c r="B609" s="1">
        <v>44794</v>
      </c>
    </row>
    <row r="610" spans="1:2" x14ac:dyDescent="0.25">
      <c r="A610" t="s">
        <v>5517</v>
      </c>
      <c r="B610" s="1">
        <v>45605</v>
      </c>
    </row>
    <row r="611" spans="1:2" x14ac:dyDescent="0.25">
      <c r="A611" t="s">
        <v>5520</v>
      </c>
      <c r="B611" s="1">
        <v>45304</v>
      </c>
    </row>
    <row r="612" spans="1:2" x14ac:dyDescent="0.25">
      <c r="A612" t="s">
        <v>5522</v>
      </c>
      <c r="B612" s="1">
        <v>45638</v>
      </c>
    </row>
    <row r="613" spans="1:2" x14ac:dyDescent="0.25">
      <c r="A613" t="s">
        <v>5535</v>
      </c>
      <c r="B613" s="1">
        <v>45632</v>
      </c>
    </row>
    <row r="614" spans="1:2" x14ac:dyDescent="0.25">
      <c r="A614" t="s">
        <v>5539</v>
      </c>
      <c r="B614" s="1">
        <v>45030</v>
      </c>
    </row>
    <row r="615" spans="1:2" x14ac:dyDescent="0.25">
      <c r="A615" t="s">
        <v>5546</v>
      </c>
      <c r="B615" s="1">
        <v>45417</v>
      </c>
    </row>
    <row r="616" spans="1:2" x14ac:dyDescent="0.25">
      <c r="A616" t="s">
        <v>5550</v>
      </c>
      <c r="B616" s="1">
        <v>45436</v>
      </c>
    </row>
    <row r="617" spans="1:2" x14ac:dyDescent="0.25">
      <c r="A617" t="s">
        <v>5554</v>
      </c>
      <c r="B617" s="1">
        <v>45576</v>
      </c>
    </row>
    <row r="618" spans="1:2" x14ac:dyDescent="0.25">
      <c r="A618" t="s">
        <v>5561</v>
      </c>
      <c r="B618" s="1">
        <v>45604</v>
      </c>
    </row>
    <row r="619" spans="1:2" x14ac:dyDescent="0.25">
      <c r="A619" t="s">
        <v>5564</v>
      </c>
      <c r="B619" s="1">
        <v>45110</v>
      </c>
    </row>
    <row r="620" spans="1:2" x14ac:dyDescent="0.25">
      <c r="A620" t="s">
        <v>5566</v>
      </c>
      <c r="B620" s="1">
        <v>45606</v>
      </c>
    </row>
    <row r="621" spans="1:2" x14ac:dyDescent="0.25">
      <c r="A621" t="s">
        <v>5568</v>
      </c>
      <c r="B621" s="1">
        <v>45646</v>
      </c>
    </row>
    <row r="622" spans="1:2" x14ac:dyDescent="0.25">
      <c r="A622" t="s">
        <v>5576</v>
      </c>
      <c r="B622" s="1">
        <v>45650</v>
      </c>
    </row>
    <row r="623" spans="1:2" x14ac:dyDescent="0.25">
      <c r="A623" t="s">
        <v>5579</v>
      </c>
      <c r="B623" s="1">
        <v>45420</v>
      </c>
    </row>
    <row r="624" spans="1:2" x14ac:dyDescent="0.25">
      <c r="A624" t="s">
        <v>5582</v>
      </c>
      <c r="B624" s="1">
        <v>45346</v>
      </c>
    </row>
    <row r="625" spans="1:2" x14ac:dyDescent="0.25">
      <c r="A625" t="s">
        <v>5585</v>
      </c>
      <c r="B625" s="1">
        <v>45548</v>
      </c>
    </row>
    <row r="626" spans="1:2" x14ac:dyDescent="0.25">
      <c r="A626" t="s">
        <v>24</v>
      </c>
      <c r="B626" s="1">
        <v>45600</v>
      </c>
    </row>
    <row r="627" spans="1:2" x14ac:dyDescent="0.25">
      <c r="A627" t="s">
        <v>5590</v>
      </c>
      <c r="B627" s="1">
        <v>45607</v>
      </c>
    </row>
    <row r="628" spans="1:2" x14ac:dyDescent="0.25">
      <c r="A628" t="s">
        <v>5594</v>
      </c>
      <c r="B628" s="1">
        <v>45064</v>
      </c>
    </row>
    <row r="629" spans="1:2" x14ac:dyDescent="0.25">
      <c r="A629" t="s">
        <v>5597</v>
      </c>
      <c r="B629" s="1">
        <v>45643</v>
      </c>
    </row>
    <row r="630" spans="1:2" x14ac:dyDescent="0.25">
      <c r="A630" t="s">
        <v>5606</v>
      </c>
      <c r="B630" s="1">
        <v>44947</v>
      </c>
    </row>
    <row r="631" spans="1:2" x14ac:dyDescent="0.25">
      <c r="A631" t="s">
        <v>5609</v>
      </c>
      <c r="B631" s="1">
        <v>45295</v>
      </c>
    </row>
    <row r="632" spans="1:2" x14ac:dyDescent="0.25">
      <c r="A632" t="s">
        <v>5616</v>
      </c>
      <c r="B632" s="1">
        <v>45510</v>
      </c>
    </row>
    <row r="633" spans="1:2" x14ac:dyDescent="0.25">
      <c r="A633" t="s">
        <v>5622</v>
      </c>
      <c r="B633" s="1">
        <v>45444</v>
      </c>
    </row>
    <row r="634" spans="1:2" x14ac:dyDescent="0.25">
      <c r="A634" t="s">
        <v>5633</v>
      </c>
      <c r="B634" s="1">
        <v>45325</v>
      </c>
    </row>
    <row r="635" spans="1:2" x14ac:dyDescent="0.25">
      <c r="A635" t="s">
        <v>5637</v>
      </c>
      <c r="B635" s="1">
        <v>45478</v>
      </c>
    </row>
    <row r="636" spans="1:2" x14ac:dyDescent="0.25">
      <c r="A636" t="s">
        <v>5640</v>
      </c>
      <c r="B636" s="1">
        <v>45494</v>
      </c>
    </row>
    <row r="637" spans="1:2" x14ac:dyDescent="0.25">
      <c r="A637" t="s">
        <v>5648</v>
      </c>
      <c r="B637" s="1">
        <v>45581</v>
      </c>
    </row>
    <row r="638" spans="1:2" x14ac:dyDescent="0.25">
      <c r="A638" t="s">
        <v>5657</v>
      </c>
      <c r="B638" s="1">
        <v>45367</v>
      </c>
    </row>
    <row r="639" spans="1:2" x14ac:dyDescent="0.25">
      <c r="A639" t="s">
        <v>5660</v>
      </c>
      <c r="B639" s="1">
        <v>45444</v>
      </c>
    </row>
    <row r="640" spans="1:2" x14ac:dyDescent="0.25">
      <c r="A640" t="s">
        <v>5662</v>
      </c>
      <c r="B640" s="1">
        <v>45571</v>
      </c>
    </row>
    <row r="641" spans="1:2" x14ac:dyDescent="0.25">
      <c r="A641" t="s">
        <v>5665</v>
      </c>
      <c r="B641" s="1">
        <v>45271</v>
      </c>
    </row>
    <row r="642" spans="1:2" x14ac:dyDescent="0.25">
      <c r="A642" t="s">
        <v>5667</v>
      </c>
      <c r="B642" s="1">
        <v>44994</v>
      </c>
    </row>
    <row r="643" spans="1:2" x14ac:dyDescent="0.25">
      <c r="A643" t="s">
        <v>5679</v>
      </c>
      <c r="B643" s="1">
        <v>45415</v>
      </c>
    </row>
    <row r="644" spans="1:2" x14ac:dyDescent="0.25">
      <c r="A644" t="s">
        <v>5683</v>
      </c>
      <c r="B644" s="1">
        <v>45485</v>
      </c>
    </row>
    <row r="645" spans="1:2" x14ac:dyDescent="0.25">
      <c r="A645" t="s">
        <v>5687</v>
      </c>
      <c r="B645" s="1">
        <v>45060</v>
      </c>
    </row>
    <row r="646" spans="1:2" x14ac:dyDescent="0.25">
      <c r="A646" t="s">
        <v>5691</v>
      </c>
      <c r="B646" s="1">
        <v>45552</v>
      </c>
    </row>
    <row r="647" spans="1:2" x14ac:dyDescent="0.25">
      <c r="A647" t="s">
        <v>5703</v>
      </c>
      <c r="B647" s="1">
        <v>45656</v>
      </c>
    </row>
    <row r="648" spans="1:2" x14ac:dyDescent="0.25">
      <c r="A648" t="s">
        <v>5706</v>
      </c>
      <c r="B648" s="1">
        <v>45440</v>
      </c>
    </row>
    <row r="649" spans="1:2" x14ac:dyDescent="0.25">
      <c r="A649" t="s">
        <v>5719</v>
      </c>
      <c r="B649" s="1">
        <v>45618</v>
      </c>
    </row>
    <row r="650" spans="1:2" x14ac:dyDescent="0.25">
      <c r="A650" t="s">
        <v>5734</v>
      </c>
      <c r="B650" s="1">
        <v>45431</v>
      </c>
    </row>
    <row r="651" spans="1:2" x14ac:dyDescent="0.25">
      <c r="A651" t="s">
        <v>5737</v>
      </c>
      <c r="B651" s="1">
        <v>45613</v>
      </c>
    </row>
    <row r="652" spans="1:2" x14ac:dyDescent="0.25">
      <c r="A652" t="s">
        <v>5739</v>
      </c>
      <c r="B652" s="1">
        <v>45360</v>
      </c>
    </row>
    <row r="653" spans="1:2" x14ac:dyDescent="0.25">
      <c r="A653" t="s">
        <v>5745</v>
      </c>
      <c r="B653" s="1">
        <v>45643</v>
      </c>
    </row>
    <row r="654" spans="1:2" x14ac:dyDescent="0.25">
      <c r="A654" t="s">
        <v>5748</v>
      </c>
      <c r="B654" s="1">
        <v>45528</v>
      </c>
    </row>
    <row r="655" spans="1:2" x14ac:dyDescent="0.25">
      <c r="A655" t="s">
        <v>5751</v>
      </c>
      <c r="B655" s="1">
        <v>45269</v>
      </c>
    </row>
    <row r="656" spans="1:2" x14ac:dyDescent="0.25">
      <c r="A656" t="s">
        <v>5753</v>
      </c>
      <c r="B656" s="1">
        <v>45612</v>
      </c>
    </row>
    <row r="657" spans="1:2" x14ac:dyDescent="0.25">
      <c r="A657" t="s">
        <v>5756</v>
      </c>
      <c r="B657" s="1">
        <v>45629</v>
      </c>
    </row>
    <row r="658" spans="1:2" x14ac:dyDescent="0.25">
      <c r="A658" t="s">
        <v>5758</v>
      </c>
      <c r="B658" s="1">
        <v>44829</v>
      </c>
    </row>
    <row r="659" spans="1:2" x14ac:dyDescent="0.25">
      <c r="A659" t="s">
        <v>5762</v>
      </c>
      <c r="B659" s="1">
        <v>45620</v>
      </c>
    </row>
    <row r="660" spans="1:2" x14ac:dyDescent="0.25">
      <c r="A660" t="s">
        <v>5769</v>
      </c>
      <c r="B660" s="1">
        <v>45394</v>
      </c>
    </row>
    <row r="661" spans="1:2" x14ac:dyDescent="0.25">
      <c r="A661" t="s">
        <v>5785</v>
      </c>
      <c r="B661" s="1">
        <v>45280</v>
      </c>
    </row>
    <row r="662" spans="1:2" x14ac:dyDescent="0.25">
      <c r="A662" t="s">
        <v>5792</v>
      </c>
      <c r="B662" s="1">
        <v>45246</v>
      </c>
    </row>
    <row r="663" spans="1:2" x14ac:dyDescent="0.25">
      <c r="A663" t="s">
        <v>5799</v>
      </c>
      <c r="B663" s="1">
        <v>45247</v>
      </c>
    </row>
    <row r="664" spans="1:2" x14ac:dyDescent="0.25">
      <c r="A664" t="s">
        <v>5803</v>
      </c>
      <c r="B664" s="1">
        <v>45656</v>
      </c>
    </row>
    <row r="665" spans="1:2" x14ac:dyDescent="0.25">
      <c r="A665" t="s">
        <v>5806</v>
      </c>
      <c r="B665" s="1">
        <v>45439</v>
      </c>
    </row>
    <row r="666" spans="1:2" x14ac:dyDescent="0.25">
      <c r="A666" t="s">
        <v>5820</v>
      </c>
      <c r="B666" s="1">
        <v>45613</v>
      </c>
    </row>
    <row r="667" spans="1:2" x14ac:dyDescent="0.25">
      <c r="A667" t="s">
        <v>5826</v>
      </c>
      <c r="B667" s="1">
        <v>45472</v>
      </c>
    </row>
    <row r="668" spans="1:2" x14ac:dyDescent="0.25">
      <c r="A668" t="s">
        <v>5829</v>
      </c>
      <c r="B668" s="1">
        <v>45348</v>
      </c>
    </row>
    <row r="669" spans="1:2" x14ac:dyDescent="0.25">
      <c r="A669" t="s">
        <v>5832</v>
      </c>
      <c r="B669" s="1">
        <v>45628</v>
      </c>
    </row>
    <row r="670" spans="1:2" x14ac:dyDescent="0.25">
      <c r="A670" t="s">
        <v>5844</v>
      </c>
      <c r="B670" s="1">
        <v>45598</v>
      </c>
    </row>
    <row r="671" spans="1:2" x14ac:dyDescent="0.25">
      <c r="A671" t="s">
        <v>5854</v>
      </c>
      <c r="B671" s="1">
        <v>45338</v>
      </c>
    </row>
    <row r="672" spans="1:2" x14ac:dyDescent="0.25">
      <c r="A672" t="s">
        <v>5873</v>
      </c>
      <c r="B672" s="1">
        <v>45215</v>
      </c>
    </row>
    <row r="673" spans="1:2" x14ac:dyDescent="0.25">
      <c r="A673" t="s">
        <v>5883</v>
      </c>
      <c r="B673" s="1">
        <v>45647</v>
      </c>
    </row>
    <row r="674" spans="1:2" x14ac:dyDescent="0.25">
      <c r="A674" t="s">
        <v>5898</v>
      </c>
      <c r="B674" s="1">
        <v>45248</v>
      </c>
    </row>
    <row r="675" spans="1:2" x14ac:dyDescent="0.25">
      <c r="A675" t="s">
        <v>5901</v>
      </c>
      <c r="B675" s="1">
        <v>45340</v>
      </c>
    </row>
    <row r="676" spans="1:2" x14ac:dyDescent="0.25">
      <c r="A676" t="s">
        <v>5903</v>
      </c>
      <c r="B676" s="1">
        <v>45398</v>
      </c>
    </row>
    <row r="677" spans="1:2" x14ac:dyDescent="0.25">
      <c r="A677" t="s">
        <v>5915</v>
      </c>
      <c r="B677" s="1">
        <v>44984</v>
      </c>
    </row>
    <row r="678" spans="1:2" x14ac:dyDescent="0.25">
      <c r="A678" t="s">
        <v>5924</v>
      </c>
      <c r="B678" s="1">
        <v>45598</v>
      </c>
    </row>
    <row r="679" spans="1:2" x14ac:dyDescent="0.25">
      <c r="A679" t="s">
        <v>5926</v>
      </c>
      <c r="B679" s="1">
        <v>45627</v>
      </c>
    </row>
    <row r="680" spans="1:2" x14ac:dyDescent="0.25">
      <c r="A680" t="s">
        <v>5928</v>
      </c>
      <c r="B680" s="1">
        <v>45053</v>
      </c>
    </row>
    <row r="681" spans="1:2" x14ac:dyDescent="0.25">
      <c r="A681" t="s">
        <v>5945</v>
      </c>
      <c r="B681" s="1">
        <v>45110</v>
      </c>
    </row>
    <row r="682" spans="1:2" x14ac:dyDescent="0.25">
      <c r="A682" t="s">
        <v>5950</v>
      </c>
      <c r="B682" s="1">
        <v>45181</v>
      </c>
    </row>
    <row r="683" spans="1:2" x14ac:dyDescent="0.25">
      <c r="A683" t="s">
        <v>5956</v>
      </c>
      <c r="B683" s="1">
        <v>45588</v>
      </c>
    </row>
    <row r="684" spans="1:2" x14ac:dyDescent="0.25">
      <c r="A684" t="s">
        <v>67</v>
      </c>
      <c r="B684" s="1">
        <v>45534</v>
      </c>
    </row>
    <row r="685" spans="1:2" x14ac:dyDescent="0.25">
      <c r="A685" t="s">
        <v>5966</v>
      </c>
      <c r="B685" s="1">
        <v>45628</v>
      </c>
    </row>
    <row r="686" spans="1:2" x14ac:dyDescent="0.25">
      <c r="A686" t="s">
        <v>5973</v>
      </c>
      <c r="B686" s="1">
        <v>45577</v>
      </c>
    </row>
    <row r="687" spans="1:2" x14ac:dyDescent="0.25">
      <c r="A687" t="s">
        <v>5997</v>
      </c>
      <c r="B687" s="1">
        <v>45523</v>
      </c>
    </row>
    <row r="688" spans="1:2" x14ac:dyDescent="0.25">
      <c r="A688" t="s">
        <v>6000</v>
      </c>
      <c r="B688" s="1">
        <v>45591</v>
      </c>
    </row>
    <row r="689" spans="1:2" x14ac:dyDescent="0.25">
      <c r="A689" t="s">
        <v>6002</v>
      </c>
      <c r="B689" s="1">
        <v>45423</v>
      </c>
    </row>
    <row r="690" spans="1:2" x14ac:dyDescent="0.25">
      <c r="A690" t="s">
        <v>6008</v>
      </c>
      <c r="B690" s="1">
        <v>45439</v>
      </c>
    </row>
    <row r="691" spans="1:2" x14ac:dyDescent="0.25">
      <c r="A691" t="s">
        <v>6012</v>
      </c>
      <c r="B691" s="1">
        <v>45557</v>
      </c>
    </row>
    <row r="692" spans="1:2" x14ac:dyDescent="0.25">
      <c r="A692" t="s">
        <v>6022</v>
      </c>
      <c r="B692" s="1">
        <v>45625</v>
      </c>
    </row>
    <row r="693" spans="1:2" x14ac:dyDescent="0.25">
      <c r="A693" t="s">
        <v>43</v>
      </c>
      <c r="B693" s="1">
        <v>45420</v>
      </c>
    </row>
    <row r="694" spans="1:2" x14ac:dyDescent="0.25">
      <c r="A694" t="s">
        <v>6055</v>
      </c>
      <c r="B694" s="1">
        <v>45461</v>
      </c>
    </row>
    <row r="695" spans="1:2" x14ac:dyDescent="0.25">
      <c r="A695" t="s">
        <v>6057</v>
      </c>
      <c r="B695" s="1">
        <v>45650</v>
      </c>
    </row>
    <row r="696" spans="1:2" x14ac:dyDescent="0.25">
      <c r="A696" t="s">
        <v>6060</v>
      </c>
      <c r="B696" s="1">
        <v>45634</v>
      </c>
    </row>
    <row r="697" spans="1:2" x14ac:dyDescent="0.25">
      <c r="A697" t="s">
        <v>6064</v>
      </c>
      <c r="B697" s="1">
        <v>45644</v>
      </c>
    </row>
    <row r="698" spans="1:2" x14ac:dyDescent="0.25">
      <c r="A698" t="s">
        <v>6066</v>
      </c>
      <c r="B698" s="1">
        <v>45613</v>
      </c>
    </row>
    <row r="699" spans="1:2" x14ac:dyDescent="0.25">
      <c r="A699" t="s">
        <v>6068</v>
      </c>
      <c r="B699" s="1">
        <v>45642</v>
      </c>
    </row>
    <row r="700" spans="1:2" x14ac:dyDescent="0.25">
      <c r="A700" t="s">
        <v>6072</v>
      </c>
      <c r="B700" s="1">
        <v>45071</v>
      </c>
    </row>
    <row r="701" spans="1:2" x14ac:dyDescent="0.25">
      <c r="A701" t="s">
        <v>6081</v>
      </c>
      <c r="B701" s="1">
        <v>45544</v>
      </c>
    </row>
    <row r="702" spans="1:2" x14ac:dyDescent="0.25">
      <c r="A702" t="s">
        <v>6091</v>
      </c>
      <c r="B702" s="1">
        <v>45647</v>
      </c>
    </row>
    <row r="703" spans="1:2" x14ac:dyDescent="0.25">
      <c r="A703" t="s">
        <v>6093</v>
      </c>
      <c r="B703" s="1">
        <v>45530</v>
      </c>
    </row>
    <row r="704" spans="1:2" x14ac:dyDescent="0.25">
      <c r="A704" t="s">
        <v>6095</v>
      </c>
      <c r="B704" s="1">
        <v>45627</v>
      </c>
    </row>
    <row r="705" spans="1:2" x14ac:dyDescent="0.25">
      <c r="A705" t="s">
        <v>6100</v>
      </c>
      <c r="B705" s="1">
        <v>44664</v>
      </c>
    </row>
    <row r="706" spans="1:2" x14ac:dyDescent="0.25">
      <c r="A706" t="s">
        <v>6108</v>
      </c>
      <c r="B706" s="1">
        <v>45486</v>
      </c>
    </row>
    <row r="707" spans="1:2" x14ac:dyDescent="0.25">
      <c r="A707" t="s">
        <v>6116</v>
      </c>
      <c r="B707" s="1">
        <v>45416</v>
      </c>
    </row>
    <row r="708" spans="1:2" x14ac:dyDescent="0.25">
      <c r="A708" t="s">
        <v>6121</v>
      </c>
      <c r="B708" s="1">
        <v>45058</v>
      </c>
    </row>
    <row r="709" spans="1:2" x14ac:dyDescent="0.25">
      <c r="A709" t="s">
        <v>6133</v>
      </c>
      <c r="B709" s="1">
        <v>45129</v>
      </c>
    </row>
    <row r="710" spans="1:2" x14ac:dyDescent="0.25">
      <c r="A710" t="s">
        <v>6153</v>
      </c>
      <c r="B710" s="1">
        <v>45646</v>
      </c>
    </row>
    <row r="711" spans="1:2" x14ac:dyDescent="0.25">
      <c r="A711" t="s">
        <v>6164</v>
      </c>
      <c r="B711" s="1">
        <v>45503</v>
      </c>
    </row>
    <row r="712" spans="1:2" x14ac:dyDescent="0.25">
      <c r="A712" t="s">
        <v>6172</v>
      </c>
      <c r="B712" s="1">
        <v>45548</v>
      </c>
    </row>
    <row r="713" spans="1:2" x14ac:dyDescent="0.25">
      <c r="A713" t="s">
        <v>6182</v>
      </c>
      <c r="B713" s="1">
        <v>45333</v>
      </c>
    </row>
    <row r="714" spans="1:2" x14ac:dyDescent="0.25">
      <c r="A714" t="s">
        <v>6201</v>
      </c>
      <c r="B714" s="1">
        <v>45528</v>
      </c>
    </row>
    <row r="715" spans="1:2" x14ac:dyDescent="0.25">
      <c r="A715" t="s">
        <v>6204</v>
      </c>
      <c r="B715" s="1">
        <v>45626</v>
      </c>
    </row>
    <row r="716" spans="1:2" x14ac:dyDescent="0.25">
      <c r="A716" t="s">
        <v>6225</v>
      </c>
      <c r="B716" s="1">
        <v>45295</v>
      </c>
    </row>
    <row r="717" spans="1:2" x14ac:dyDescent="0.25">
      <c r="A717" t="s">
        <v>6237</v>
      </c>
      <c r="B717" s="1">
        <v>45396</v>
      </c>
    </row>
    <row r="718" spans="1:2" x14ac:dyDescent="0.25">
      <c r="A718" t="s">
        <v>6247</v>
      </c>
      <c r="B718" s="1">
        <v>45431</v>
      </c>
    </row>
    <row r="719" spans="1:2" x14ac:dyDescent="0.25">
      <c r="A719" t="s">
        <v>6261</v>
      </c>
      <c r="B719" s="1">
        <v>45345</v>
      </c>
    </row>
    <row r="720" spans="1:2" x14ac:dyDescent="0.25">
      <c r="A720" t="s">
        <v>6272</v>
      </c>
      <c r="B720" s="1">
        <v>45589</v>
      </c>
    </row>
    <row r="721" spans="1:2" x14ac:dyDescent="0.25">
      <c r="A721" t="s">
        <v>6284</v>
      </c>
      <c r="B721" s="1">
        <v>45363</v>
      </c>
    </row>
    <row r="722" spans="1:2" x14ac:dyDescent="0.25">
      <c r="A722" t="s">
        <v>6297</v>
      </c>
      <c r="B722" s="1">
        <v>45366</v>
      </c>
    </row>
    <row r="723" spans="1:2" x14ac:dyDescent="0.25">
      <c r="A723" t="s">
        <v>6309</v>
      </c>
      <c r="B723" s="1">
        <v>44694</v>
      </c>
    </row>
    <row r="724" spans="1:2" x14ac:dyDescent="0.25">
      <c r="A724" t="s">
        <v>6311</v>
      </c>
      <c r="B724" s="1">
        <v>45566</v>
      </c>
    </row>
    <row r="725" spans="1:2" x14ac:dyDescent="0.25">
      <c r="A725" t="s">
        <v>6317</v>
      </c>
      <c r="B725" s="1">
        <v>45553</v>
      </c>
    </row>
    <row r="726" spans="1:2" x14ac:dyDescent="0.25">
      <c r="A726" t="s">
        <v>6320</v>
      </c>
      <c r="B726" s="1">
        <v>45543</v>
      </c>
    </row>
    <row r="727" spans="1:2" x14ac:dyDescent="0.25">
      <c r="A727" t="s">
        <v>6331</v>
      </c>
      <c r="B727" s="1">
        <v>45141</v>
      </c>
    </row>
    <row r="728" spans="1:2" x14ac:dyDescent="0.25">
      <c r="A728" t="s">
        <v>6333</v>
      </c>
      <c r="B728" s="1">
        <v>45409</v>
      </c>
    </row>
    <row r="729" spans="1:2" x14ac:dyDescent="0.25">
      <c r="A729" t="s">
        <v>6367</v>
      </c>
      <c r="B729" s="1">
        <v>45641</v>
      </c>
    </row>
    <row r="730" spans="1:2" x14ac:dyDescent="0.25">
      <c r="A730" t="s">
        <v>6377</v>
      </c>
      <c r="B730" s="1">
        <v>45637</v>
      </c>
    </row>
    <row r="731" spans="1:2" x14ac:dyDescent="0.25">
      <c r="A731" t="s">
        <v>6383</v>
      </c>
      <c r="B731" s="1">
        <v>45017</v>
      </c>
    </row>
    <row r="732" spans="1:2" x14ac:dyDescent="0.25">
      <c r="A732" t="s">
        <v>6395</v>
      </c>
      <c r="B732" s="1">
        <v>45461</v>
      </c>
    </row>
    <row r="733" spans="1:2" x14ac:dyDescent="0.25">
      <c r="A733" t="s">
        <v>6400</v>
      </c>
      <c r="B733" s="1">
        <v>45092</v>
      </c>
    </row>
    <row r="734" spans="1:2" x14ac:dyDescent="0.25">
      <c r="A734" t="s">
        <v>6412</v>
      </c>
      <c r="B734" s="1">
        <v>45481</v>
      </c>
    </row>
    <row r="735" spans="1:2" x14ac:dyDescent="0.25">
      <c r="A735" t="s">
        <v>6415</v>
      </c>
      <c r="B735" s="1">
        <v>45192</v>
      </c>
    </row>
    <row r="736" spans="1:2" x14ac:dyDescent="0.25">
      <c r="A736" t="s">
        <v>6427</v>
      </c>
      <c r="B736" s="1">
        <v>45445</v>
      </c>
    </row>
    <row r="737" spans="1:2" x14ac:dyDescent="0.25">
      <c r="A737" t="s">
        <v>6445</v>
      </c>
      <c r="B737" s="1">
        <v>45373</v>
      </c>
    </row>
    <row r="738" spans="1:2" x14ac:dyDescent="0.25">
      <c r="A738" t="s">
        <v>6450</v>
      </c>
      <c r="B738" s="1">
        <v>45064</v>
      </c>
    </row>
    <row r="739" spans="1:2" x14ac:dyDescent="0.25">
      <c r="A739" t="s">
        <v>6456</v>
      </c>
      <c r="B739" s="1">
        <v>45590</v>
      </c>
    </row>
    <row r="740" spans="1:2" x14ac:dyDescent="0.25">
      <c r="A740" t="s">
        <v>6458</v>
      </c>
      <c r="B740" s="1">
        <v>45440</v>
      </c>
    </row>
    <row r="741" spans="1:2" x14ac:dyDescent="0.25">
      <c r="A741" t="s">
        <v>6462</v>
      </c>
      <c r="B741" s="1">
        <v>45594</v>
      </c>
    </row>
    <row r="742" spans="1:2" x14ac:dyDescent="0.25">
      <c r="A742" t="s">
        <v>6493</v>
      </c>
      <c r="B742" s="1">
        <v>45274</v>
      </c>
    </row>
    <row r="743" spans="1:2" x14ac:dyDescent="0.25">
      <c r="A743" t="s">
        <v>6515</v>
      </c>
      <c r="B743" s="1">
        <v>44732</v>
      </c>
    </row>
    <row r="744" spans="1:2" x14ac:dyDescent="0.25">
      <c r="A744" t="s">
        <v>6519</v>
      </c>
      <c r="B744" s="1">
        <v>45409</v>
      </c>
    </row>
    <row r="745" spans="1:2" x14ac:dyDescent="0.25">
      <c r="A745" t="s">
        <v>6533</v>
      </c>
      <c r="B745" s="1">
        <v>45633</v>
      </c>
    </row>
    <row r="746" spans="1:2" x14ac:dyDescent="0.25">
      <c r="A746" t="s">
        <v>6536</v>
      </c>
      <c r="B746" s="1">
        <v>45600</v>
      </c>
    </row>
    <row r="747" spans="1:2" x14ac:dyDescent="0.25">
      <c r="A747" t="s">
        <v>6547</v>
      </c>
      <c r="B747" s="1">
        <v>45406</v>
      </c>
    </row>
    <row r="748" spans="1:2" x14ac:dyDescent="0.25">
      <c r="A748" t="s">
        <v>6550</v>
      </c>
      <c r="B748" s="1">
        <v>45535</v>
      </c>
    </row>
    <row r="749" spans="1:2" x14ac:dyDescent="0.25">
      <c r="A749" t="s">
        <v>6572</v>
      </c>
      <c r="B749" s="1">
        <v>45592</v>
      </c>
    </row>
    <row r="750" spans="1:2" x14ac:dyDescent="0.25">
      <c r="A750" t="s">
        <v>6596</v>
      </c>
      <c r="B750" s="1">
        <v>45394</v>
      </c>
    </row>
    <row r="751" spans="1:2" x14ac:dyDescent="0.25">
      <c r="A751" t="s">
        <v>6607</v>
      </c>
      <c r="B751" s="1">
        <v>45480</v>
      </c>
    </row>
    <row r="752" spans="1:2" x14ac:dyDescent="0.25">
      <c r="A752" t="s">
        <v>6616</v>
      </c>
      <c r="B752" s="1">
        <v>45346</v>
      </c>
    </row>
    <row r="753" spans="1:2" x14ac:dyDescent="0.25">
      <c r="A753" t="s">
        <v>6626</v>
      </c>
      <c r="B753" s="1">
        <v>45493</v>
      </c>
    </row>
    <row r="754" spans="1:2" x14ac:dyDescent="0.25">
      <c r="A754" t="s">
        <v>6638</v>
      </c>
      <c r="B754" s="1">
        <v>45637</v>
      </c>
    </row>
    <row r="755" spans="1:2" x14ac:dyDescent="0.25">
      <c r="A755" t="s">
        <v>6645</v>
      </c>
      <c r="B755" s="1">
        <v>45615</v>
      </c>
    </row>
    <row r="756" spans="1:2" x14ac:dyDescent="0.25">
      <c r="A756" t="s">
        <v>6657</v>
      </c>
      <c r="B756" s="1">
        <v>45369</v>
      </c>
    </row>
    <row r="757" spans="1:2" x14ac:dyDescent="0.25">
      <c r="A757" t="s">
        <v>6662</v>
      </c>
      <c r="B757" s="1">
        <v>45468</v>
      </c>
    </row>
    <row r="758" spans="1:2" x14ac:dyDescent="0.25">
      <c r="A758" t="s">
        <v>6672</v>
      </c>
      <c r="B758" s="1">
        <v>45496</v>
      </c>
    </row>
    <row r="759" spans="1:2" x14ac:dyDescent="0.25">
      <c r="A759" t="s">
        <v>6690</v>
      </c>
      <c r="B759" s="1">
        <v>45650</v>
      </c>
    </row>
    <row r="760" spans="1:2" x14ac:dyDescent="0.25">
      <c r="A760" t="s">
        <v>6749</v>
      </c>
      <c r="B760" s="1">
        <v>45652</v>
      </c>
    </row>
    <row r="761" spans="1:2" x14ac:dyDescent="0.25">
      <c r="A761" t="s">
        <v>6812</v>
      </c>
      <c r="B761" s="1">
        <v>45426</v>
      </c>
    </row>
    <row r="762" spans="1:2" x14ac:dyDescent="0.25">
      <c r="A762" t="s">
        <v>6829</v>
      </c>
      <c r="B762" s="1">
        <v>45543</v>
      </c>
    </row>
    <row r="763" spans="1:2" x14ac:dyDescent="0.25">
      <c r="A763" t="s">
        <v>6831</v>
      </c>
      <c r="B763" s="1">
        <v>45552</v>
      </c>
    </row>
    <row r="764" spans="1:2" x14ac:dyDescent="0.25">
      <c r="A764" t="s">
        <v>6894</v>
      </c>
      <c r="B764" s="1">
        <v>45138</v>
      </c>
    </row>
    <row r="765" spans="1:2" x14ac:dyDescent="0.25">
      <c r="A765" t="s">
        <v>6911</v>
      </c>
      <c r="B765" s="1">
        <v>45295</v>
      </c>
    </row>
    <row r="766" spans="1:2" x14ac:dyDescent="0.25">
      <c r="A766" t="s">
        <v>6955</v>
      </c>
      <c r="B766" s="1">
        <v>45473</v>
      </c>
    </row>
    <row r="767" spans="1:2" x14ac:dyDescent="0.25">
      <c r="A767" t="s">
        <v>6980</v>
      </c>
      <c r="B767" s="1">
        <v>45576</v>
      </c>
    </row>
    <row r="768" spans="1:2" x14ac:dyDescent="0.25">
      <c r="A768" t="s">
        <v>6993</v>
      </c>
      <c r="B768" s="1">
        <v>45643</v>
      </c>
    </row>
    <row r="769" spans="1:2" x14ac:dyDescent="0.25">
      <c r="A769" t="s">
        <v>7012</v>
      </c>
      <c r="B769" s="1">
        <v>45424</v>
      </c>
    </row>
    <row r="770" spans="1:2" x14ac:dyDescent="0.25">
      <c r="A770" t="s">
        <v>7028</v>
      </c>
      <c r="B770" s="1">
        <v>45618</v>
      </c>
    </row>
    <row r="771" spans="1:2" x14ac:dyDescent="0.25">
      <c r="A771" t="s">
        <v>7065</v>
      </c>
      <c r="B771" s="1">
        <v>45429</v>
      </c>
    </row>
    <row r="772" spans="1:2" x14ac:dyDescent="0.25">
      <c r="A772" t="s">
        <v>7084</v>
      </c>
      <c r="B772" s="1">
        <v>45586</v>
      </c>
    </row>
    <row r="773" spans="1:2" x14ac:dyDescent="0.25">
      <c r="A773" t="s">
        <v>7107</v>
      </c>
      <c r="B773" s="1">
        <v>45541</v>
      </c>
    </row>
    <row r="774" spans="1:2" x14ac:dyDescent="0.25">
      <c r="A774" t="s">
        <v>7162</v>
      </c>
      <c r="B774" s="1">
        <v>45121</v>
      </c>
    </row>
    <row r="775" spans="1:2" x14ac:dyDescent="0.25">
      <c r="A775" t="s">
        <v>7182</v>
      </c>
      <c r="B775" s="1">
        <v>45565</v>
      </c>
    </row>
    <row r="776" spans="1:2" x14ac:dyDescent="0.25">
      <c r="A776" t="s">
        <v>7203</v>
      </c>
      <c r="B776" s="1">
        <v>45583</v>
      </c>
    </row>
    <row r="777" spans="1:2" x14ac:dyDescent="0.25">
      <c r="A777" t="s">
        <v>7215</v>
      </c>
      <c r="B777" s="1">
        <v>45076</v>
      </c>
    </row>
    <row r="778" spans="1:2" x14ac:dyDescent="0.25">
      <c r="A778" t="s">
        <v>33</v>
      </c>
      <c r="B778" s="1">
        <v>45443</v>
      </c>
    </row>
    <row r="779" spans="1:2" x14ac:dyDescent="0.25">
      <c r="A779" t="s">
        <v>7243</v>
      </c>
      <c r="B779" s="1">
        <v>45492</v>
      </c>
    </row>
    <row r="780" spans="1:2" x14ac:dyDescent="0.25">
      <c r="A780" t="s">
        <v>7457</v>
      </c>
      <c r="B780" s="1">
        <v>45310</v>
      </c>
    </row>
    <row r="781" spans="1:2" x14ac:dyDescent="0.25">
      <c r="A781" t="s">
        <v>70</v>
      </c>
      <c r="B781" s="1">
        <v>45409</v>
      </c>
    </row>
    <row r="782" spans="1:2" x14ac:dyDescent="0.25">
      <c r="A782" t="s">
        <v>7569</v>
      </c>
      <c r="B782" s="1">
        <v>45236</v>
      </c>
    </row>
    <row r="783" spans="1:2" x14ac:dyDescent="0.25">
      <c r="A783" t="s">
        <v>7589</v>
      </c>
      <c r="B783" s="1">
        <v>45170</v>
      </c>
    </row>
    <row r="784" spans="1:2" x14ac:dyDescent="0.25">
      <c r="A784" t="s">
        <v>7724</v>
      </c>
      <c r="B784" s="1">
        <v>45641</v>
      </c>
    </row>
    <row r="785" spans="1:2" x14ac:dyDescent="0.25">
      <c r="A785" t="s">
        <v>7726</v>
      </c>
      <c r="B785" s="1">
        <v>45503</v>
      </c>
    </row>
    <row r="786" spans="1:2" x14ac:dyDescent="0.25">
      <c r="A786" t="s">
        <v>7878</v>
      </c>
      <c r="B786" s="1">
        <v>45445</v>
      </c>
    </row>
    <row r="787" spans="1:2" x14ac:dyDescent="0.25">
      <c r="A787" t="s">
        <v>7887</v>
      </c>
      <c r="B787" s="1">
        <v>45223</v>
      </c>
    </row>
    <row r="788" spans="1:2" x14ac:dyDescent="0.25">
      <c r="A788" t="s">
        <v>8071</v>
      </c>
      <c r="B788" s="1">
        <v>45277</v>
      </c>
    </row>
    <row r="789" spans="1:2" x14ac:dyDescent="0.25">
      <c r="A789" t="s">
        <v>8122</v>
      </c>
      <c r="B789" s="1">
        <v>45295</v>
      </c>
    </row>
    <row r="790" spans="1:2" x14ac:dyDescent="0.25">
      <c r="A790" t="s">
        <v>8222</v>
      </c>
      <c r="B790" s="1">
        <v>45328</v>
      </c>
    </row>
    <row r="791" spans="1:2" x14ac:dyDescent="0.25">
      <c r="A791" t="s">
        <v>8922</v>
      </c>
      <c r="B791" s="1">
        <v>45465</v>
      </c>
    </row>
    <row r="792" spans="1:2" x14ac:dyDescent="0.25">
      <c r="A792" t="s">
        <v>9069</v>
      </c>
      <c r="B792" s="1">
        <v>45531</v>
      </c>
    </row>
    <row r="793" spans="1:2" x14ac:dyDescent="0.25">
      <c r="A793" t="s">
        <v>9201</v>
      </c>
      <c r="B793" s="1">
        <v>45566</v>
      </c>
    </row>
    <row r="794" spans="1:2" x14ac:dyDescent="0.25">
      <c r="A794" t="s">
        <v>9564</v>
      </c>
      <c r="B794" s="1">
        <v>45655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_rels/item56.xml.rels><?xml version="1.0" encoding="UTF-8" standalone="yes"?>
<Relationships xmlns="http://schemas.openxmlformats.org/package/2006/relationships"><Relationship Id="rId1" Type="http://schemas.openxmlformats.org/officeDocument/2006/relationships/customXmlProps" Target="itemProps56.xml"/></Relationships>
</file>

<file path=customXml/_rels/item57.xml.rels><?xml version="1.0" encoding="UTF-8" standalone="yes"?>
<Relationships xmlns="http://schemas.openxmlformats.org/package/2006/relationships"><Relationship Id="rId1" Type="http://schemas.openxmlformats.org/officeDocument/2006/relationships/customXmlProps" Target="itemProps57.xml"/></Relationships>
</file>

<file path=customXml/_rels/item58.xml.rels><?xml version="1.0" encoding="UTF-8" standalone="yes"?>
<Relationships xmlns="http://schemas.openxmlformats.org/package/2006/relationships"><Relationship Id="rId1" Type="http://schemas.openxmlformats.org/officeDocument/2006/relationships/customXmlProps" Target="itemProps5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56.xml>��
</file>

<file path=customXml/item57.xml>��
</file>

<file path=customXml/item58.xml>��
</file>

<file path=customXml/itemProps1.xml><?xml version="1.0" encoding="utf-8"?>
<ds:datastoreItem xmlns:ds="http://schemas.openxmlformats.org/officeDocument/2006/customXml" ds:itemID="{D67B3978-F03F-4690-8158-F99023C3DD81}">
  <ds:schemaRefs/>
</ds:datastoreItem>
</file>

<file path=customXml/itemProps2.xml><?xml version="1.0" encoding="utf-8"?>
<ds:datastoreItem xmlns:ds="http://schemas.openxmlformats.org/officeDocument/2006/customXml" ds:itemID="{7F9EF036-F59A-447C-B06E-0EAC32BB6C36}">
  <ds:schemaRefs/>
</ds:datastoreItem>
</file>

<file path=customXml/itemProps3.xml><?xml version="1.0" encoding="utf-8"?>
<ds:datastoreItem xmlns:ds="http://schemas.openxmlformats.org/officeDocument/2006/customXml" ds:itemID="{7C8477D8-ADB9-4671-B26D-CE2BB00B32B6}">
  <ds:schemaRefs>
    <ds:schemaRef ds:uri="http://schemas.microsoft.com/DataMashup"/>
  </ds:schemaRefs>
</ds:datastoreItem>
</file>

<file path=customXml/itemProps4.xml><?xml version="1.0" encoding="utf-8"?>
<ds:datastoreItem xmlns:ds="http://schemas.openxmlformats.org/officeDocument/2006/customXml" ds:itemID="{8A7D3A3D-F8DB-4592-9C72-0349E8CB3BB4}">
  <ds:schemaRefs/>
</ds:datastoreItem>
</file>

<file path=customXml/itemProps5.xml><?xml version="1.0" encoding="utf-8"?>
<ds:datastoreItem xmlns:ds="http://schemas.openxmlformats.org/officeDocument/2006/customXml" ds:itemID="{4453D210-6323-40DF-BA8C-19038E3C812B}">
  <ds:schemaRefs/>
</ds:datastoreItem>
</file>

<file path=customXml/itemProps6.xml><?xml version="1.0" encoding="utf-8"?>
<ds:datastoreItem xmlns:ds="http://schemas.openxmlformats.org/officeDocument/2006/customXml" ds:itemID="{4B27C1AB-E817-4C55-BE9F-06DA077C9EF2}">
  <ds:schemaRefs/>
</ds:datastoreItem>
</file>

<file path=customXml/itemProps7.xml><?xml version="1.0" encoding="utf-8"?>
<ds:datastoreItem xmlns:ds="http://schemas.openxmlformats.org/officeDocument/2006/customXml" ds:itemID="{C57F3F71-B0C3-44BB-AD37-0F531F564BF7}">
  <ds:schemaRefs/>
</ds:datastoreItem>
</file>

<file path=customXml/itemProps8.xml><?xml version="1.0" encoding="utf-8"?>
<ds:datastoreItem xmlns:ds="http://schemas.openxmlformats.org/officeDocument/2006/customXml" ds:itemID="{881E4F0D-948E-4802-A8C4-688890898A03}">
  <ds:schemaRefs/>
</ds:datastoreItem>
</file>

<file path=customXml/itemProps9.xml><?xml version="1.0" encoding="utf-8"?>
<ds:datastoreItem xmlns:ds="http://schemas.openxmlformats.org/officeDocument/2006/customXml" ds:itemID="{0E338D7D-546C-4843-861B-B14B7A19943D}">
  <ds:schemaRefs/>
</ds:datastoreItem>
</file>

<file path=customXml/itemProps10.xml><?xml version="1.0" encoding="utf-8"?>
<ds:datastoreItem xmlns:ds="http://schemas.openxmlformats.org/officeDocument/2006/customXml" ds:itemID="{ED88DB62-2E42-4407-B1FA-7B64DAFC69D3}">
  <ds:schemaRefs/>
</ds:datastoreItem>
</file>

<file path=customXml/itemProps11.xml><?xml version="1.0" encoding="utf-8"?>
<ds:datastoreItem xmlns:ds="http://schemas.openxmlformats.org/officeDocument/2006/customXml" ds:itemID="{72DFD82C-E8F3-4484-9DD1-ED45D8137CEB}">
  <ds:schemaRefs/>
</ds:datastoreItem>
</file>

<file path=customXml/itemProps12.xml><?xml version="1.0" encoding="utf-8"?>
<ds:datastoreItem xmlns:ds="http://schemas.openxmlformats.org/officeDocument/2006/customXml" ds:itemID="{0600D512-D6B3-49E1-865C-A947047290C1}">
  <ds:schemaRefs/>
</ds:datastoreItem>
</file>

<file path=customXml/itemProps13.xml><?xml version="1.0" encoding="utf-8"?>
<ds:datastoreItem xmlns:ds="http://schemas.openxmlformats.org/officeDocument/2006/customXml" ds:itemID="{8777FCC5-E12A-4935-831E-5A63BCEACC03}">
  <ds:schemaRefs/>
</ds:datastoreItem>
</file>

<file path=customXml/itemProps14.xml><?xml version="1.0" encoding="utf-8"?>
<ds:datastoreItem xmlns:ds="http://schemas.openxmlformats.org/officeDocument/2006/customXml" ds:itemID="{63D86578-CBDF-411D-AE19-D2F1A836D6A6}">
  <ds:schemaRefs/>
</ds:datastoreItem>
</file>

<file path=customXml/itemProps15.xml><?xml version="1.0" encoding="utf-8"?>
<ds:datastoreItem xmlns:ds="http://schemas.openxmlformats.org/officeDocument/2006/customXml" ds:itemID="{82681089-5552-49FC-8BA3-DA41267DE68B}">
  <ds:schemaRefs/>
</ds:datastoreItem>
</file>

<file path=customXml/itemProps16.xml><?xml version="1.0" encoding="utf-8"?>
<ds:datastoreItem xmlns:ds="http://schemas.openxmlformats.org/officeDocument/2006/customXml" ds:itemID="{D1F57AD7-2EFF-4AF2-B02B-95C423C25F5F}">
  <ds:schemaRefs/>
</ds:datastoreItem>
</file>

<file path=customXml/itemProps17.xml><?xml version="1.0" encoding="utf-8"?>
<ds:datastoreItem xmlns:ds="http://schemas.openxmlformats.org/officeDocument/2006/customXml" ds:itemID="{C1AA4D45-82A3-4CA3-A22B-CE404B719D5D}">
  <ds:schemaRefs/>
</ds:datastoreItem>
</file>

<file path=customXml/itemProps18.xml><?xml version="1.0" encoding="utf-8"?>
<ds:datastoreItem xmlns:ds="http://schemas.openxmlformats.org/officeDocument/2006/customXml" ds:itemID="{328E7BDA-3249-4579-BC91-C8E1686551BA}">
  <ds:schemaRefs/>
</ds:datastoreItem>
</file>

<file path=customXml/itemProps19.xml><?xml version="1.0" encoding="utf-8"?>
<ds:datastoreItem xmlns:ds="http://schemas.openxmlformats.org/officeDocument/2006/customXml" ds:itemID="{30996B65-B12A-45D2-967C-E135C8C70FD6}">
  <ds:schemaRefs/>
</ds:datastoreItem>
</file>

<file path=customXml/itemProps20.xml><?xml version="1.0" encoding="utf-8"?>
<ds:datastoreItem xmlns:ds="http://schemas.openxmlformats.org/officeDocument/2006/customXml" ds:itemID="{6A91FE40-E0F6-4079-8F35-061A46F87A71}">
  <ds:schemaRefs/>
</ds:datastoreItem>
</file>

<file path=customXml/itemProps21.xml><?xml version="1.0" encoding="utf-8"?>
<ds:datastoreItem xmlns:ds="http://schemas.openxmlformats.org/officeDocument/2006/customXml" ds:itemID="{C9E55167-AA7E-45C1-BE80-9657595B6C18}">
  <ds:schemaRefs/>
</ds:datastoreItem>
</file>

<file path=customXml/itemProps22.xml><?xml version="1.0" encoding="utf-8"?>
<ds:datastoreItem xmlns:ds="http://schemas.openxmlformats.org/officeDocument/2006/customXml" ds:itemID="{37E58024-F609-45EF-A3E0-E53FFC92AC00}">
  <ds:schemaRefs/>
</ds:datastoreItem>
</file>

<file path=customXml/itemProps23.xml><?xml version="1.0" encoding="utf-8"?>
<ds:datastoreItem xmlns:ds="http://schemas.openxmlformats.org/officeDocument/2006/customXml" ds:itemID="{FB3B107D-7917-430E-B058-61544E0AB4C1}">
  <ds:schemaRefs/>
</ds:datastoreItem>
</file>

<file path=customXml/itemProps24.xml><?xml version="1.0" encoding="utf-8"?>
<ds:datastoreItem xmlns:ds="http://schemas.openxmlformats.org/officeDocument/2006/customXml" ds:itemID="{65FE75FD-1B9D-4CD2-8BED-18D91E912E6B}">
  <ds:schemaRefs/>
</ds:datastoreItem>
</file>

<file path=customXml/itemProps25.xml><?xml version="1.0" encoding="utf-8"?>
<ds:datastoreItem xmlns:ds="http://schemas.openxmlformats.org/officeDocument/2006/customXml" ds:itemID="{EE0763CA-D839-4A2C-A5F3-56369192E75F}">
  <ds:schemaRefs/>
</ds:datastoreItem>
</file>

<file path=customXml/itemProps26.xml><?xml version="1.0" encoding="utf-8"?>
<ds:datastoreItem xmlns:ds="http://schemas.openxmlformats.org/officeDocument/2006/customXml" ds:itemID="{1E6DEA34-6B4B-4783-BFBA-D1578606BE39}">
  <ds:schemaRefs/>
</ds:datastoreItem>
</file>

<file path=customXml/itemProps27.xml><?xml version="1.0" encoding="utf-8"?>
<ds:datastoreItem xmlns:ds="http://schemas.openxmlformats.org/officeDocument/2006/customXml" ds:itemID="{DF641FBA-C129-46E9-9BB4-04F47D0A804A}">
  <ds:schemaRefs/>
</ds:datastoreItem>
</file>

<file path=customXml/itemProps28.xml><?xml version="1.0" encoding="utf-8"?>
<ds:datastoreItem xmlns:ds="http://schemas.openxmlformats.org/officeDocument/2006/customXml" ds:itemID="{5EB89EAC-6CCB-4296-8654-0CD2D1372F39}">
  <ds:schemaRefs/>
</ds:datastoreItem>
</file>

<file path=customXml/itemProps29.xml><?xml version="1.0" encoding="utf-8"?>
<ds:datastoreItem xmlns:ds="http://schemas.openxmlformats.org/officeDocument/2006/customXml" ds:itemID="{852432D2-75C5-4C86-885C-7E7E37CC6C45}">
  <ds:schemaRefs/>
</ds:datastoreItem>
</file>

<file path=customXml/itemProps30.xml><?xml version="1.0" encoding="utf-8"?>
<ds:datastoreItem xmlns:ds="http://schemas.openxmlformats.org/officeDocument/2006/customXml" ds:itemID="{ED69709E-2205-4577-AEF8-999E535B11FA}">
  <ds:schemaRefs/>
</ds:datastoreItem>
</file>

<file path=customXml/itemProps31.xml><?xml version="1.0" encoding="utf-8"?>
<ds:datastoreItem xmlns:ds="http://schemas.openxmlformats.org/officeDocument/2006/customXml" ds:itemID="{8710F9CC-5D0F-4E99-ABF6-CC1D18D918B2}">
  <ds:schemaRefs/>
</ds:datastoreItem>
</file>

<file path=customXml/itemProps32.xml><?xml version="1.0" encoding="utf-8"?>
<ds:datastoreItem xmlns:ds="http://schemas.openxmlformats.org/officeDocument/2006/customXml" ds:itemID="{8DCDD3F9-880A-4FBC-9CD8-E1311EB59896}">
  <ds:schemaRefs/>
</ds:datastoreItem>
</file>

<file path=customXml/itemProps33.xml><?xml version="1.0" encoding="utf-8"?>
<ds:datastoreItem xmlns:ds="http://schemas.openxmlformats.org/officeDocument/2006/customXml" ds:itemID="{38D18952-89DF-4A4B-BE05-51C97B652750}">
  <ds:schemaRefs/>
</ds:datastoreItem>
</file>

<file path=customXml/itemProps34.xml><?xml version="1.0" encoding="utf-8"?>
<ds:datastoreItem xmlns:ds="http://schemas.openxmlformats.org/officeDocument/2006/customXml" ds:itemID="{50F17AC0-2EA6-4B71-BA66-A46A299EA6C5}">
  <ds:schemaRefs/>
</ds:datastoreItem>
</file>

<file path=customXml/itemProps35.xml><?xml version="1.0" encoding="utf-8"?>
<ds:datastoreItem xmlns:ds="http://schemas.openxmlformats.org/officeDocument/2006/customXml" ds:itemID="{2F7FBF8E-878D-4BA7-8AAC-B3CD9A2A124E}">
  <ds:schemaRefs/>
</ds:datastoreItem>
</file>

<file path=customXml/itemProps36.xml><?xml version="1.0" encoding="utf-8"?>
<ds:datastoreItem xmlns:ds="http://schemas.openxmlformats.org/officeDocument/2006/customXml" ds:itemID="{34C92F7E-081D-4D61-BDA4-3DA5EA9BFEE1}">
  <ds:schemaRefs/>
</ds:datastoreItem>
</file>

<file path=customXml/itemProps37.xml><?xml version="1.0" encoding="utf-8"?>
<ds:datastoreItem xmlns:ds="http://schemas.openxmlformats.org/officeDocument/2006/customXml" ds:itemID="{ECEDF9BF-036C-4BAB-9852-6C949DBDB3EF}">
  <ds:schemaRefs/>
</ds:datastoreItem>
</file>

<file path=customXml/itemProps38.xml><?xml version="1.0" encoding="utf-8"?>
<ds:datastoreItem xmlns:ds="http://schemas.openxmlformats.org/officeDocument/2006/customXml" ds:itemID="{3C9C63A1-1BA9-4246-874E-2FA3D1AD5859}">
  <ds:schemaRefs/>
</ds:datastoreItem>
</file>

<file path=customXml/itemProps39.xml><?xml version="1.0" encoding="utf-8"?>
<ds:datastoreItem xmlns:ds="http://schemas.openxmlformats.org/officeDocument/2006/customXml" ds:itemID="{86D4A700-EB72-4579-8401-5B89D6AFBE06}">
  <ds:schemaRefs/>
</ds:datastoreItem>
</file>

<file path=customXml/itemProps40.xml><?xml version="1.0" encoding="utf-8"?>
<ds:datastoreItem xmlns:ds="http://schemas.openxmlformats.org/officeDocument/2006/customXml" ds:itemID="{62FB77C7-7ECB-4A5C-8173-E38B158BE1DA}">
  <ds:schemaRefs/>
</ds:datastoreItem>
</file>

<file path=customXml/itemProps41.xml><?xml version="1.0" encoding="utf-8"?>
<ds:datastoreItem xmlns:ds="http://schemas.openxmlformats.org/officeDocument/2006/customXml" ds:itemID="{0DCF9C41-631D-4828-9531-3A7135657B04}">
  <ds:schemaRefs/>
</ds:datastoreItem>
</file>

<file path=customXml/itemProps42.xml><?xml version="1.0" encoding="utf-8"?>
<ds:datastoreItem xmlns:ds="http://schemas.openxmlformats.org/officeDocument/2006/customXml" ds:itemID="{63AA7948-115E-42B8-BC31-6CCB72B835A5}">
  <ds:schemaRefs/>
</ds:datastoreItem>
</file>

<file path=customXml/itemProps43.xml><?xml version="1.0" encoding="utf-8"?>
<ds:datastoreItem xmlns:ds="http://schemas.openxmlformats.org/officeDocument/2006/customXml" ds:itemID="{6A2DCEA4-3F60-44B3-8E38-0EA4AE4E9A09}">
  <ds:schemaRefs/>
</ds:datastoreItem>
</file>

<file path=customXml/itemProps44.xml><?xml version="1.0" encoding="utf-8"?>
<ds:datastoreItem xmlns:ds="http://schemas.openxmlformats.org/officeDocument/2006/customXml" ds:itemID="{4A3EB3A1-A567-4114-A324-037C2EB37DDD}">
  <ds:schemaRefs/>
</ds:datastoreItem>
</file>

<file path=customXml/itemProps45.xml><?xml version="1.0" encoding="utf-8"?>
<ds:datastoreItem xmlns:ds="http://schemas.openxmlformats.org/officeDocument/2006/customXml" ds:itemID="{E3EC9DAF-C994-4615-BF2C-E4355A965520}">
  <ds:schemaRefs/>
</ds:datastoreItem>
</file>

<file path=customXml/itemProps46.xml><?xml version="1.0" encoding="utf-8"?>
<ds:datastoreItem xmlns:ds="http://schemas.openxmlformats.org/officeDocument/2006/customXml" ds:itemID="{3EAD36B9-94EA-4007-B0E1-85B5EB0B0B2B}">
  <ds:schemaRefs/>
</ds:datastoreItem>
</file>

<file path=customXml/itemProps47.xml><?xml version="1.0" encoding="utf-8"?>
<ds:datastoreItem xmlns:ds="http://schemas.openxmlformats.org/officeDocument/2006/customXml" ds:itemID="{7B16E327-2109-40F7-9D0E-1B1848D9E19F}">
  <ds:schemaRefs/>
</ds:datastoreItem>
</file>

<file path=customXml/itemProps48.xml><?xml version="1.0" encoding="utf-8"?>
<ds:datastoreItem xmlns:ds="http://schemas.openxmlformats.org/officeDocument/2006/customXml" ds:itemID="{D803B49E-B357-48AB-8F8F-B86EFC537748}">
  <ds:schemaRefs/>
</ds:datastoreItem>
</file>

<file path=customXml/itemProps49.xml><?xml version="1.0" encoding="utf-8"?>
<ds:datastoreItem xmlns:ds="http://schemas.openxmlformats.org/officeDocument/2006/customXml" ds:itemID="{A1F77E3C-E4C0-413E-A39C-CCE1964D5001}">
  <ds:schemaRefs/>
</ds:datastoreItem>
</file>

<file path=customXml/itemProps50.xml><?xml version="1.0" encoding="utf-8"?>
<ds:datastoreItem xmlns:ds="http://schemas.openxmlformats.org/officeDocument/2006/customXml" ds:itemID="{B3EA404E-2552-4093-9E87-DB21DB09EBE4}">
  <ds:schemaRefs/>
</ds:datastoreItem>
</file>

<file path=customXml/itemProps51.xml><?xml version="1.0" encoding="utf-8"?>
<ds:datastoreItem xmlns:ds="http://schemas.openxmlformats.org/officeDocument/2006/customXml" ds:itemID="{C9CBEC59-5A6D-46A0-8E81-7C24A8578637}">
  <ds:schemaRefs/>
</ds:datastoreItem>
</file>

<file path=customXml/itemProps52.xml><?xml version="1.0" encoding="utf-8"?>
<ds:datastoreItem xmlns:ds="http://schemas.openxmlformats.org/officeDocument/2006/customXml" ds:itemID="{1DFDA16F-F624-4130-BAE7-771B7B280CD8}">
  <ds:schemaRefs/>
</ds:datastoreItem>
</file>

<file path=customXml/itemProps53.xml><?xml version="1.0" encoding="utf-8"?>
<ds:datastoreItem xmlns:ds="http://schemas.openxmlformats.org/officeDocument/2006/customXml" ds:itemID="{162F15DD-CC86-46BE-9898-9593D05C7124}">
  <ds:schemaRefs/>
</ds:datastoreItem>
</file>

<file path=customXml/itemProps54.xml><?xml version="1.0" encoding="utf-8"?>
<ds:datastoreItem xmlns:ds="http://schemas.openxmlformats.org/officeDocument/2006/customXml" ds:itemID="{E3C80A16-F5B2-4FA0-BCF2-8B0AE84EE1E4}">
  <ds:schemaRefs/>
</ds:datastoreItem>
</file>

<file path=customXml/itemProps55.xml><?xml version="1.0" encoding="utf-8"?>
<ds:datastoreItem xmlns:ds="http://schemas.openxmlformats.org/officeDocument/2006/customXml" ds:itemID="{E633F126-91D9-4568-B203-D37AE4E5CFE1}">
  <ds:schemaRefs/>
</ds:datastoreItem>
</file>

<file path=customXml/itemProps56.xml><?xml version="1.0" encoding="utf-8"?>
<ds:datastoreItem xmlns:ds="http://schemas.openxmlformats.org/officeDocument/2006/customXml" ds:itemID="{E5D4E64D-4B96-4C4D-9C75-9547120B4DA7}">
  <ds:schemaRefs/>
</ds:datastoreItem>
</file>

<file path=customXml/itemProps57.xml><?xml version="1.0" encoding="utf-8"?>
<ds:datastoreItem xmlns:ds="http://schemas.openxmlformats.org/officeDocument/2006/customXml" ds:itemID="{B4583A8E-58D2-420E-AC53-8ACC85D771A9}">
  <ds:schemaRefs/>
</ds:datastoreItem>
</file>

<file path=customXml/itemProps58.xml><?xml version="1.0" encoding="utf-8"?>
<ds:datastoreItem xmlns:ds="http://schemas.openxmlformats.org/officeDocument/2006/customXml" ds:itemID="{6B461BC5-CF64-4F0D-9B42-5B3C5BD0A0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5</vt:i4>
      </vt:variant>
    </vt:vector>
  </HeadingPairs>
  <TitlesOfParts>
    <vt:vector size="17" baseType="lpstr">
      <vt:lpstr>Customer</vt:lpstr>
      <vt:lpstr>Product</vt:lpstr>
      <vt:lpstr>Date</vt:lpstr>
      <vt:lpstr>Sales</vt:lpstr>
      <vt:lpstr>Pivot Table</vt:lpstr>
      <vt:lpstr>Overview Page</vt:lpstr>
      <vt:lpstr>Customer Page</vt:lpstr>
      <vt:lpstr>Product </vt:lpstr>
      <vt:lpstr>Sales Page</vt:lpstr>
      <vt:lpstr>Geographical</vt:lpstr>
      <vt:lpstr>First Date</vt:lpstr>
      <vt:lpstr>Last Date</vt:lpstr>
      <vt:lpstr>cost</vt:lpstr>
      <vt:lpstr>costS</vt:lpstr>
      <vt:lpstr>profit</vt:lpstr>
      <vt:lpstr>profitmargin</vt:lpstr>
      <vt:lpstr>roi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CHINENYE EKENE</dc:creator>
  <cp:lastModifiedBy>d</cp:lastModifiedBy>
  <dcterms:created xsi:type="dcterms:W3CDTF">2025-11-05T08:25:58Z</dcterms:created>
  <dcterms:modified xsi:type="dcterms:W3CDTF">2025-11-15T21:38:39Z</dcterms:modified>
</cp:coreProperties>
</file>